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slicers/slicer1.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miscellious data\ppt\"/>
    </mc:Choice>
  </mc:AlternateContent>
  <xr:revisionPtr revIDLastSave="0" documentId="13_ncr:1_{F81CEF9D-C81E-42FF-9241-D75715A71C94}" xr6:coauthVersionLast="47" xr6:coauthVersionMax="47" xr10:uidLastSave="{00000000-0000-0000-0000-000000000000}"/>
  <bookViews>
    <workbookView xWindow="-110" yWindow="-110" windowWidth="19420" windowHeight="10300" tabRatio="724" firstSheet="7" activeTab="10" xr2:uid="{487FA931-B3B5-4C48-8AB8-DA281E2DAD9F}"/>
  </bookViews>
  <sheets>
    <sheet name="Sales_performance_data " sheetId="1" r:id="rId1"/>
    <sheet name="Customers_Data " sheetId="4" r:id="rId2"/>
    <sheet name="Cutsomer_Feedback" sheetId="19" r:id="rId3"/>
    <sheet name="Cost_Analysis_data " sheetId="14" r:id="rId4"/>
    <sheet name="Cost_Data_trends" sheetId="22" r:id="rId5"/>
    <sheet name="Sales_Trends " sheetId="21" r:id="rId6"/>
    <sheet name="Inventory_Management_Data" sheetId="18" r:id="rId7"/>
    <sheet name="Inventory_anlaysis_Trends " sheetId="23" r:id="rId8"/>
    <sheet name="Rating_feedback_analysis" sheetId="24" r:id="rId9"/>
    <sheet name="Data_Trends  " sheetId="20" r:id="rId10"/>
    <sheet name="Sheet1" sheetId="25" r:id="rId11"/>
  </sheets>
  <definedNames>
    <definedName name="_xlnm._FilterDatabase" localSheetId="1" hidden="1">'Customers_Data '!$A$1:$G$2501</definedName>
    <definedName name="_xlnm._FilterDatabase" localSheetId="6" hidden="1">Inventory_Management_Data!$F$1:$F$2507</definedName>
    <definedName name="_xlnm._FilterDatabase" localSheetId="0" hidden="1">'Sales_performance_data '!$A$1:$Q$2822</definedName>
    <definedName name="Slicer_Months__OrderDate">#N/A</definedName>
    <definedName name="Slicer_OrderDate">#N/A</definedName>
    <definedName name="Slicer_Rating">#N/A</definedName>
    <definedName name="Slicer_Restaurant_Name">#N/A</definedName>
  </definedNames>
  <calcPr calcId="191029"/>
  <pivotCaches>
    <pivotCache cacheId="0" r:id="rId12"/>
    <pivotCache cacheId="6" r:id="rId13"/>
    <pivotCache cacheId="2" r:id="rId14"/>
    <pivotCache cacheId="7" r:id="rId15"/>
    <pivotCache cacheId="4"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503" i="1" l="1"/>
  <c r="M2501" i="19"/>
  <c r="L2501" i="19"/>
  <c r="K2501" i="19"/>
  <c r="J2501" i="19"/>
  <c r="M2500" i="19"/>
  <c r="L2500" i="19"/>
  <c r="K2500" i="19"/>
  <c r="J2500" i="19"/>
  <c r="M2499" i="19"/>
  <c r="L2499" i="19"/>
  <c r="K2499" i="19"/>
  <c r="J2499" i="19"/>
  <c r="M2498" i="19"/>
  <c r="L2498" i="19"/>
  <c r="K2498" i="19"/>
  <c r="J2498" i="19"/>
  <c r="M2497" i="19"/>
  <c r="L2497" i="19"/>
  <c r="K2497" i="19"/>
  <c r="J2497" i="19"/>
  <c r="M2496" i="19"/>
  <c r="L2496" i="19"/>
  <c r="K2496" i="19"/>
  <c r="J2496" i="19"/>
  <c r="M2495" i="19"/>
  <c r="L2495" i="19"/>
  <c r="K2495" i="19"/>
  <c r="J2495" i="19"/>
  <c r="M2494" i="19"/>
  <c r="L2494" i="19"/>
  <c r="K2494" i="19"/>
  <c r="J2494" i="19"/>
  <c r="M2493" i="19"/>
  <c r="L2493" i="19"/>
  <c r="K2493" i="19"/>
  <c r="J2493" i="19"/>
  <c r="M2492" i="19"/>
  <c r="L2492" i="19"/>
  <c r="K2492" i="19"/>
  <c r="J2492" i="19"/>
  <c r="M2491" i="19"/>
  <c r="L2491" i="19"/>
  <c r="K2491" i="19"/>
  <c r="J2491" i="19"/>
  <c r="M2490" i="19"/>
  <c r="L2490" i="19"/>
  <c r="K2490" i="19"/>
  <c r="J2490" i="19"/>
  <c r="M2489" i="19"/>
  <c r="L2489" i="19"/>
  <c r="K2489" i="19"/>
  <c r="J2489" i="19"/>
  <c r="M2488" i="19"/>
  <c r="L2488" i="19"/>
  <c r="K2488" i="19"/>
  <c r="J2488" i="19"/>
  <c r="M2487" i="19"/>
  <c r="L2487" i="19"/>
  <c r="K2487" i="19"/>
  <c r="J2487" i="19"/>
  <c r="M2486" i="19"/>
  <c r="L2486" i="19"/>
  <c r="K2486" i="19"/>
  <c r="J2486" i="19"/>
  <c r="M2485" i="19"/>
  <c r="L2485" i="19"/>
  <c r="K2485" i="19"/>
  <c r="J2485" i="19"/>
  <c r="M2484" i="19"/>
  <c r="L2484" i="19"/>
  <c r="K2484" i="19"/>
  <c r="J2484" i="19"/>
  <c r="M2483" i="19"/>
  <c r="L2483" i="19"/>
  <c r="K2483" i="19"/>
  <c r="J2483" i="19"/>
  <c r="M2482" i="19"/>
  <c r="L2482" i="19"/>
  <c r="K2482" i="19"/>
  <c r="J2482" i="19"/>
  <c r="M2481" i="19"/>
  <c r="L2481" i="19"/>
  <c r="K2481" i="19"/>
  <c r="J2481" i="19"/>
  <c r="M2480" i="19"/>
  <c r="L2480" i="19"/>
  <c r="K2480" i="19"/>
  <c r="J2480" i="19"/>
  <c r="M2479" i="19"/>
  <c r="L2479" i="19"/>
  <c r="K2479" i="19"/>
  <c r="J2479" i="19"/>
  <c r="M2478" i="19"/>
  <c r="L2478" i="19"/>
  <c r="K2478" i="19"/>
  <c r="J2478" i="19"/>
  <c r="M2477" i="19"/>
  <c r="L2477" i="19"/>
  <c r="K2477" i="19"/>
  <c r="J2477" i="19"/>
  <c r="M2476" i="19"/>
  <c r="L2476" i="19"/>
  <c r="K2476" i="19"/>
  <c r="J2476" i="19"/>
  <c r="M2475" i="19"/>
  <c r="L2475" i="19"/>
  <c r="K2475" i="19"/>
  <c r="J2475" i="19"/>
  <c r="M2474" i="19"/>
  <c r="L2474" i="19"/>
  <c r="K2474" i="19"/>
  <c r="J2474" i="19"/>
  <c r="M2473" i="19"/>
  <c r="L2473" i="19"/>
  <c r="K2473" i="19"/>
  <c r="J2473" i="19"/>
  <c r="M2472" i="19"/>
  <c r="L2472" i="19"/>
  <c r="K2472" i="19"/>
  <c r="J2472" i="19"/>
  <c r="M2471" i="19"/>
  <c r="L2471" i="19"/>
  <c r="K2471" i="19"/>
  <c r="J2471" i="19"/>
  <c r="M2470" i="19"/>
  <c r="L2470" i="19"/>
  <c r="K2470" i="19"/>
  <c r="J2470" i="19"/>
  <c r="M2469" i="19"/>
  <c r="L2469" i="19"/>
  <c r="K2469" i="19"/>
  <c r="J2469" i="19"/>
  <c r="M2468" i="19"/>
  <c r="L2468" i="19"/>
  <c r="K2468" i="19"/>
  <c r="J2468" i="19"/>
  <c r="M2467" i="19"/>
  <c r="L2467" i="19"/>
  <c r="K2467" i="19"/>
  <c r="J2467" i="19"/>
  <c r="M2466" i="19"/>
  <c r="L2466" i="19"/>
  <c r="K2466" i="19"/>
  <c r="J2466" i="19"/>
  <c r="M2465" i="19"/>
  <c r="L2465" i="19"/>
  <c r="K2465" i="19"/>
  <c r="J2465" i="19"/>
  <c r="M2464" i="19"/>
  <c r="L2464" i="19"/>
  <c r="K2464" i="19"/>
  <c r="J2464" i="19"/>
  <c r="M2463" i="19"/>
  <c r="L2463" i="19"/>
  <c r="K2463" i="19"/>
  <c r="J2463" i="19"/>
  <c r="M2462" i="19"/>
  <c r="L2462" i="19"/>
  <c r="K2462" i="19"/>
  <c r="J2462" i="19"/>
  <c r="M2461" i="19"/>
  <c r="L2461" i="19"/>
  <c r="K2461" i="19"/>
  <c r="J2461" i="19"/>
  <c r="M2460" i="19"/>
  <c r="L2460" i="19"/>
  <c r="K2460" i="19"/>
  <c r="J2460" i="19"/>
  <c r="M2459" i="19"/>
  <c r="L2459" i="19"/>
  <c r="K2459" i="19"/>
  <c r="J2459" i="19"/>
  <c r="M2458" i="19"/>
  <c r="L2458" i="19"/>
  <c r="K2458" i="19"/>
  <c r="J2458" i="19"/>
  <c r="M2457" i="19"/>
  <c r="L2457" i="19"/>
  <c r="K2457" i="19"/>
  <c r="J2457" i="19"/>
  <c r="M2456" i="19"/>
  <c r="L2456" i="19"/>
  <c r="K2456" i="19"/>
  <c r="J2456" i="19"/>
  <c r="M2455" i="19"/>
  <c r="L2455" i="19"/>
  <c r="K2455" i="19"/>
  <c r="J2455" i="19"/>
  <c r="M2454" i="19"/>
  <c r="L2454" i="19"/>
  <c r="K2454" i="19"/>
  <c r="J2454" i="19"/>
  <c r="M2453" i="19"/>
  <c r="L2453" i="19"/>
  <c r="K2453" i="19"/>
  <c r="J2453" i="19"/>
  <c r="M2452" i="19"/>
  <c r="L2452" i="19"/>
  <c r="K2452" i="19"/>
  <c r="J2452" i="19"/>
  <c r="M2451" i="19"/>
  <c r="L2451" i="19"/>
  <c r="K2451" i="19"/>
  <c r="J2451" i="19"/>
  <c r="M2450" i="19"/>
  <c r="L2450" i="19"/>
  <c r="K2450" i="19"/>
  <c r="J2450" i="19"/>
  <c r="M2449" i="19"/>
  <c r="L2449" i="19"/>
  <c r="K2449" i="19"/>
  <c r="J2449" i="19"/>
  <c r="M2448" i="19"/>
  <c r="L2448" i="19"/>
  <c r="K2448" i="19"/>
  <c r="J2448" i="19"/>
  <c r="M2447" i="19"/>
  <c r="L2447" i="19"/>
  <c r="K2447" i="19"/>
  <c r="J2447" i="19"/>
  <c r="M2446" i="19"/>
  <c r="L2446" i="19"/>
  <c r="K2446" i="19"/>
  <c r="J2446" i="19"/>
  <c r="M2445" i="19"/>
  <c r="L2445" i="19"/>
  <c r="K2445" i="19"/>
  <c r="J2445" i="19"/>
  <c r="M2444" i="19"/>
  <c r="L2444" i="19"/>
  <c r="K2444" i="19"/>
  <c r="J2444" i="19"/>
  <c r="M2443" i="19"/>
  <c r="L2443" i="19"/>
  <c r="K2443" i="19"/>
  <c r="J2443" i="19"/>
  <c r="M2442" i="19"/>
  <c r="L2442" i="19"/>
  <c r="K2442" i="19"/>
  <c r="J2442" i="19"/>
  <c r="M2441" i="19"/>
  <c r="L2441" i="19"/>
  <c r="K2441" i="19"/>
  <c r="J2441" i="19"/>
  <c r="M2440" i="19"/>
  <c r="L2440" i="19"/>
  <c r="K2440" i="19"/>
  <c r="J2440" i="19"/>
  <c r="M2439" i="19"/>
  <c r="L2439" i="19"/>
  <c r="K2439" i="19"/>
  <c r="J2439" i="19"/>
  <c r="M2438" i="19"/>
  <c r="L2438" i="19"/>
  <c r="K2438" i="19"/>
  <c r="J2438" i="19"/>
  <c r="M2437" i="19"/>
  <c r="L2437" i="19"/>
  <c r="K2437" i="19"/>
  <c r="J2437" i="19"/>
  <c r="M2436" i="19"/>
  <c r="L2436" i="19"/>
  <c r="K2436" i="19"/>
  <c r="J2436" i="19"/>
  <c r="M2435" i="19"/>
  <c r="L2435" i="19"/>
  <c r="K2435" i="19"/>
  <c r="J2435" i="19"/>
  <c r="M2434" i="19"/>
  <c r="L2434" i="19"/>
  <c r="K2434" i="19"/>
  <c r="J2434" i="19"/>
  <c r="M2433" i="19"/>
  <c r="L2433" i="19"/>
  <c r="K2433" i="19"/>
  <c r="J2433" i="19"/>
  <c r="M2432" i="19"/>
  <c r="L2432" i="19"/>
  <c r="K2432" i="19"/>
  <c r="J2432" i="19"/>
  <c r="M2431" i="19"/>
  <c r="L2431" i="19"/>
  <c r="K2431" i="19"/>
  <c r="J2431" i="19"/>
  <c r="M2430" i="19"/>
  <c r="L2430" i="19"/>
  <c r="K2430" i="19"/>
  <c r="J2430" i="19"/>
  <c r="M2429" i="19"/>
  <c r="L2429" i="19"/>
  <c r="K2429" i="19"/>
  <c r="J2429" i="19"/>
  <c r="M2428" i="19"/>
  <c r="L2428" i="19"/>
  <c r="K2428" i="19"/>
  <c r="J2428" i="19"/>
  <c r="M2427" i="19"/>
  <c r="L2427" i="19"/>
  <c r="K2427" i="19"/>
  <c r="J2427" i="19"/>
  <c r="M2426" i="19"/>
  <c r="L2426" i="19"/>
  <c r="K2426" i="19"/>
  <c r="J2426" i="19"/>
  <c r="M2425" i="19"/>
  <c r="L2425" i="19"/>
  <c r="K2425" i="19"/>
  <c r="J2425" i="19"/>
  <c r="M2424" i="19"/>
  <c r="L2424" i="19"/>
  <c r="K2424" i="19"/>
  <c r="J2424" i="19"/>
  <c r="M2423" i="19"/>
  <c r="L2423" i="19"/>
  <c r="K2423" i="19"/>
  <c r="J2423" i="19"/>
  <c r="M2422" i="19"/>
  <c r="L2422" i="19"/>
  <c r="K2422" i="19"/>
  <c r="J2422" i="19"/>
  <c r="M2421" i="19"/>
  <c r="L2421" i="19"/>
  <c r="K2421" i="19"/>
  <c r="J2421" i="19"/>
  <c r="M2420" i="19"/>
  <c r="L2420" i="19"/>
  <c r="K2420" i="19"/>
  <c r="J2420" i="19"/>
  <c r="M2419" i="19"/>
  <c r="L2419" i="19"/>
  <c r="K2419" i="19"/>
  <c r="J2419" i="19"/>
  <c r="M2418" i="19"/>
  <c r="L2418" i="19"/>
  <c r="K2418" i="19"/>
  <c r="J2418" i="19"/>
  <c r="M2417" i="19"/>
  <c r="L2417" i="19"/>
  <c r="K2417" i="19"/>
  <c r="J2417" i="19"/>
  <c r="M2416" i="19"/>
  <c r="L2416" i="19"/>
  <c r="K2416" i="19"/>
  <c r="J2416" i="19"/>
  <c r="M2415" i="19"/>
  <c r="L2415" i="19"/>
  <c r="K2415" i="19"/>
  <c r="J2415" i="19"/>
  <c r="M2414" i="19"/>
  <c r="L2414" i="19"/>
  <c r="K2414" i="19"/>
  <c r="J2414" i="19"/>
  <c r="M2413" i="19"/>
  <c r="L2413" i="19"/>
  <c r="K2413" i="19"/>
  <c r="J2413" i="19"/>
  <c r="M2412" i="19"/>
  <c r="L2412" i="19"/>
  <c r="K2412" i="19"/>
  <c r="J2412" i="19"/>
  <c r="M2411" i="19"/>
  <c r="L2411" i="19"/>
  <c r="K2411" i="19"/>
  <c r="J2411" i="19"/>
  <c r="M2410" i="19"/>
  <c r="L2410" i="19"/>
  <c r="K2410" i="19"/>
  <c r="J2410" i="19"/>
  <c r="M2409" i="19"/>
  <c r="L2409" i="19"/>
  <c r="K2409" i="19"/>
  <c r="J2409" i="19"/>
  <c r="M2408" i="19"/>
  <c r="L2408" i="19"/>
  <c r="K2408" i="19"/>
  <c r="J2408" i="19"/>
  <c r="M2407" i="19"/>
  <c r="L2407" i="19"/>
  <c r="K2407" i="19"/>
  <c r="J2407" i="19"/>
  <c r="M2406" i="19"/>
  <c r="L2406" i="19"/>
  <c r="K2406" i="19"/>
  <c r="J2406" i="19"/>
  <c r="M2405" i="19"/>
  <c r="L2405" i="19"/>
  <c r="K2405" i="19"/>
  <c r="J2405" i="19"/>
  <c r="M2404" i="19"/>
  <c r="L2404" i="19"/>
  <c r="K2404" i="19"/>
  <c r="J2404" i="19"/>
  <c r="M2403" i="19"/>
  <c r="L2403" i="19"/>
  <c r="K2403" i="19"/>
  <c r="J2403" i="19"/>
  <c r="M2402" i="19"/>
  <c r="L2402" i="19"/>
  <c r="K2402" i="19"/>
  <c r="J2402" i="19"/>
  <c r="M2401" i="19"/>
  <c r="L2401" i="19"/>
  <c r="K2401" i="19"/>
  <c r="J2401" i="19"/>
  <c r="M2400" i="19"/>
  <c r="L2400" i="19"/>
  <c r="K2400" i="19"/>
  <c r="J2400" i="19"/>
  <c r="M2399" i="19"/>
  <c r="L2399" i="19"/>
  <c r="K2399" i="19"/>
  <c r="J2399" i="19"/>
  <c r="M2398" i="19"/>
  <c r="L2398" i="19"/>
  <c r="K2398" i="19"/>
  <c r="J2398" i="19"/>
  <c r="M2397" i="19"/>
  <c r="L2397" i="19"/>
  <c r="K2397" i="19"/>
  <c r="J2397" i="19"/>
  <c r="M2396" i="19"/>
  <c r="L2396" i="19"/>
  <c r="K2396" i="19"/>
  <c r="J2396" i="19"/>
  <c r="M2395" i="19"/>
  <c r="L2395" i="19"/>
  <c r="K2395" i="19"/>
  <c r="J2395" i="19"/>
  <c r="M2394" i="19"/>
  <c r="L2394" i="19"/>
  <c r="K2394" i="19"/>
  <c r="J2394" i="19"/>
  <c r="M2393" i="19"/>
  <c r="L2393" i="19"/>
  <c r="K2393" i="19"/>
  <c r="J2393" i="19"/>
  <c r="M2392" i="19"/>
  <c r="L2392" i="19"/>
  <c r="K2392" i="19"/>
  <c r="J2392" i="19"/>
  <c r="M2391" i="19"/>
  <c r="L2391" i="19"/>
  <c r="K2391" i="19"/>
  <c r="J2391" i="19"/>
  <c r="M2390" i="19"/>
  <c r="L2390" i="19"/>
  <c r="K2390" i="19"/>
  <c r="J2390" i="19"/>
  <c r="M2389" i="19"/>
  <c r="L2389" i="19"/>
  <c r="K2389" i="19"/>
  <c r="J2389" i="19"/>
  <c r="M2388" i="19"/>
  <c r="L2388" i="19"/>
  <c r="K2388" i="19"/>
  <c r="J2388" i="19"/>
  <c r="M2387" i="19"/>
  <c r="L2387" i="19"/>
  <c r="K2387" i="19"/>
  <c r="J2387" i="19"/>
  <c r="M2386" i="19"/>
  <c r="L2386" i="19"/>
  <c r="K2386" i="19"/>
  <c r="J2386" i="19"/>
  <c r="M2385" i="19"/>
  <c r="L2385" i="19"/>
  <c r="K2385" i="19"/>
  <c r="J2385" i="19"/>
  <c r="M2384" i="19"/>
  <c r="L2384" i="19"/>
  <c r="K2384" i="19"/>
  <c r="J2384" i="19"/>
  <c r="M2383" i="19"/>
  <c r="L2383" i="19"/>
  <c r="K2383" i="19"/>
  <c r="J2383" i="19"/>
  <c r="M2382" i="19"/>
  <c r="L2382" i="19"/>
  <c r="K2382" i="19"/>
  <c r="J2382" i="19"/>
  <c r="M2381" i="19"/>
  <c r="L2381" i="19"/>
  <c r="K2381" i="19"/>
  <c r="J2381" i="19"/>
  <c r="M2380" i="19"/>
  <c r="L2380" i="19"/>
  <c r="K2380" i="19"/>
  <c r="J2380" i="19"/>
  <c r="M2379" i="19"/>
  <c r="L2379" i="19"/>
  <c r="K2379" i="19"/>
  <c r="J2379" i="19"/>
  <c r="M2378" i="19"/>
  <c r="L2378" i="19"/>
  <c r="K2378" i="19"/>
  <c r="J2378" i="19"/>
  <c r="M2377" i="19"/>
  <c r="L2377" i="19"/>
  <c r="K2377" i="19"/>
  <c r="J2377" i="19"/>
  <c r="M2376" i="19"/>
  <c r="L2376" i="19"/>
  <c r="K2376" i="19"/>
  <c r="J2376" i="19"/>
  <c r="M2375" i="19"/>
  <c r="L2375" i="19"/>
  <c r="K2375" i="19"/>
  <c r="J2375" i="19"/>
  <c r="M2374" i="19"/>
  <c r="L2374" i="19"/>
  <c r="K2374" i="19"/>
  <c r="J2374" i="19"/>
  <c r="M2373" i="19"/>
  <c r="L2373" i="19"/>
  <c r="K2373" i="19"/>
  <c r="J2373" i="19"/>
  <c r="M2372" i="19"/>
  <c r="L2372" i="19"/>
  <c r="K2372" i="19"/>
  <c r="J2372" i="19"/>
  <c r="M2371" i="19"/>
  <c r="L2371" i="19"/>
  <c r="K2371" i="19"/>
  <c r="J2371" i="19"/>
  <c r="M2370" i="19"/>
  <c r="L2370" i="19"/>
  <c r="K2370" i="19"/>
  <c r="J2370" i="19"/>
  <c r="M2369" i="19"/>
  <c r="L2369" i="19"/>
  <c r="K2369" i="19"/>
  <c r="J2369" i="19"/>
  <c r="M2368" i="19"/>
  <c r="L2368" i="19"/>
  <c r="K2368" i="19"/>
  <c r="J2368" i="19"/>
  <c r="M2367" i="19"/>
  <c r="L2367" i="19"/>
  <c r="K2367" i="19"/>
  <c r="J2367" i="19"/>
  <c r="M2366" i="19"/>
  <c r="L2366" i="19"/>
  <c r="K2366" i="19"/>
  <c r="J2366" i="19"/>
  <c r="M2365" i="19"/>
  <c r="L2365" i="19"/>
  <c r="K2365" i="19"/>
  <c r="J2365" i="19"/>
  <c r="M2364" i="19"/>
  <c r="L2364" i="19"/>
  <c r="K2364" i="19"/>
  <c r="J2364" i="19"/>
  <c r="M2363" i="19"/>
  <c r="L2363" i="19"/>
  <c r="K2363" i="19"/>
  <c r="J2363" i="19"/>
  <c r="M2362" i="19"/>
  <c r="L2362" i="19"/>
  <c r="K2362" i="19"/>
  <c r="J2362" i="19"/>
  <c r="M2361" i="19"/>
  <c r="L2361" i="19"/>
  <c r="K2361" i="19"/>
  <c r="J2361" i="19"/>
  <c r="M2360" i="19"/>
  <c r="L2360" i="19"/>
  <c r="K2360" i="19"/>
  <c r="J2360" i="19"/>
  <c r="M2359" i="19"/>
  <c r="L2359" i="19"/>
  <c r="K2359" i="19"/>
  <c r="J2359" i="19"/>
  <c r="M2358" i="19"/>
  <c r="L2358" i="19"/>
  <c r="K2358" i="19"/>
  <c r="J2358" i="19"/>
  <c r="M2357" i="19"/>
  <c r="L2357" i="19"/>
  <c r="K2357" i="19"/>
  <c r="J2357" i="19"/>
  <c r="M2356" i="19"/>
  <c r="L2356" i="19"/>
  <c r="K2356" i="19"/>
  <c r="J2356" i="19"/>
  <c r="M2355" i="19"/>
  <c r="L2355" i="19"/>
  <c r="K2355" i="19"/>
  <c r="J2355" i="19"/>
  <c r="M2354" i="19"/>
  <c r="L2354" i="19"/>
  <c r="K2354" i="19"/>
  <c r="J2354" i="19"/>
  <c r="M2353" i="19"/>
  <c r="L2353" i="19"/>
  <c r="K2353" i="19"/>
  <c r="J2353" i="19"/>
  <c r="M2352" i="19"/>
  <c r="L2352" i="19"/>
  <c r="K2352" i="19"/>
  <c r="J2352" i="19"/>
  <c r="M2351" i="19"/>
  <c r="L2351" i="19"/>
  <c r="K2351" i="19"/>
  <c r="J2351" i="19"/>
  <c r="M2350" i="19"/>
  <c r="L2350" i="19"/>
  <c r="K2350" i="19"/>
  <c r="J2350" i="19"/>
  <c r="M2349" i="19"/>
  <c r="L2349" i="19"/>
  <c r="K2349" i="19"/>
  <c r="J2349" i="19"/>
  <c r="M2348" i="19"/>
  <c r="L2348" i="19"/>
  <c r="K2348" i="19"/>
  <c r="J2348" i="19"/>
  <c r="M2347" i="19"/>
  <c r="L2347" i="19"/>
  <c r="K2347" i="19"/>
  <c r="J2347" i="19"/>
  <c r="M2346" i="19"/>
  <c r="L2346" i="19"/>
  <c r="K2346" i="19"/>
  <c r="J2346" i="19"/>
  <c r="M2345" i="19"/>
  <c r="L2345" i="19"/>
  <c r="K2345" i="19"/>
  <c r="J2345" i="19"/>
  <c r="M2344" i="19"/>
  <c r="L2344" i="19"/>
  <c r="K2344" i="19"/>
  <c r="J2344" i="19"/>
  <c r="M2343" i="19"/>
  <c r="L2343" i="19"/>
  <c r="K2343" i="19"/>
  <c r="J2343" i="19"/>
  <c r="M2342" i="19"/>
  <c r="L2342" i="19"/>
  <c r="K2342" i="19"/>
  <c r="J2342" i="19"/>
  <c r="M2341" i="19"/>
  <c r="L2341" i="19"/>
  <c r="K2341" i="19"/>
  <c r="J2341" i="19"/>
  <c r="M2340" i="19"/>
  <c r="L2340" i="19"/>
  <c r="K2340" i="19"/>
  <c r="J2340" i="19"/>
  <c r="M2339" i="19"/>
  <c r="L2339" i="19"/>
  <c r="K2339" i="19"/>
  <c r="J2339" i="19"/>
  <c r="M2338" i="19"/>
  <c r="L2338" i="19"/>
  <c r="K2338" i="19"/>
  <c r="J2338" i="19"/>
  <c r="M2337" i="19"/>
  <c r="L2337" i="19"/>
  <c r="K2337" i="19"/>
  <c r="J2337" i="19"/>
  <c r="M2336" i="19"/>
  <c r="L2336" i="19"/>
  <c r="K2336" i="19"/>
  <c r="J2336" i="19"/>
  <c r="M2335" i="19"/>
  <c r="L2335" i="19"/>
  <c r="K2335" i="19"/>
  <c r="J2335" i="19"/>
  <c r="M2334" i="19"/>
  <c r="L2334" i="19"/>
  <c r="K2334" i="19"/>
  <c r="J2334" i="19"/>
  <c r="M2333" i="19"/>
  <c r="L2333" i="19"/>
  <c r="K2333" i="19"/>
  <c r="J2333" i="19"/>
  <c r="M2332" i="19"/>
  <c r="L2332" i="19"/>
  <c r="K2332" i="19"/>
  <c r="J2332" i="19"/>
  <c r="M2331" i="19"/>
  <c r="L2331" i="19"/>
  <c r="K2331" i="19"/>
  <c r="J2331" i="19"/>
  <c r="M2330" i="19"/>
  <c r="L2330" i="19"/>
  <c r="K2330" i="19"/>
  <c r="J2330" i="19"/>
  <c r="M2329" i="19"/>
  <c r="L2329" i="19"/>
  <c r="K2329" i="19"/>
  <c r="J2329" i="19"/>
  <c r="M2328" i="19"/>
  <c r="L2328" i="19"/>
  <c r="K2328" i="19"/>
  <c r="J2328" i="19"/>
  <c r="M2327" i="19"/>
  <c r="L2327" i="19"/>
  <c r="K2327" i="19"/>
  <c r="J2327" i="19"/>
  <c r="M2326" i="19"/>
  <c r="L2326" i="19"/>
  <c r="K2326" i="19"/>
  <c r="J2326" i="19"/>
  <c r="M2325" i="19"/>
  <c r="L2325" i="19"/>
  <c r="K2325" i="19"/>
  <c r="J2325" i="19"/>
  <c r="M2324" i="19"/>
  <c r="L2324" i="19"/>
  <c r="K2324" i="19"/>
  <c r="J2324" i="19"/>
  <c r="M2323" i="19"/>
  <c r="L2323" i="19"/>
  <c r="K2323" i="19"/>
  <c r="J2323" i="19"/>
  <c r="M2322" i="19"/>
  <c r="L2322" i="19"/>
  <c r="K2322" i="19"/>
  <c r="J2322" i="19"/>
  <c r="M2321" i="19"/>
  <c r="L2321" i="19"/>
  <c r="K2321" i="19"/>
  <c r="J2321" i="19"/>
  <c r="M2320" i="19"/>
  <c r="L2320" i="19"/>
  <c r="K2320" i="19"/>
  <c r="J2320" i="19"/>
  <c r="M2319" i="19"/>
  <c r="L2319" i="19"/>
  <c r="K2319" i="19"/>
  <c r="J2319" i="19"/>
  <c r="M2318" i="19"/>
  <c r="L2318" i="19"/>
  <c r="K2318" i="19"/>
  <c r="J2318" i="19"/>
  <c r="M2317" i="19"/>
  <c r="L2317" i="19"/>
  <c r="K2317" i="19"/>
  <c r="J2317" i="19"/>
  <c r="M2316" i="19"/>
  <c r="L2316" i="19"/>
  <c r="K2316" i="19"/>
  <c r="J2316" i="19"/>
  <c r="M2315" i="19"/>
  <c r="L2315" i="19"/>
  <c r="K2315" i="19"/>
  <c r="J2315" i="19"/>
  <c r="M2314" i="19"/>
  <c r="L2314" i="19"/>
  <c r="K2314" i="19"/>
  <c r="J2314" i="19"/>
  <c r="M2313" i="19"/>
  <c r="L2313" i="19"/>
  <c r="K2313" i="19"/>
  <c r="J2313" i="19"/>
  <c r="M2312" i="19"/>
  <c r="L2312" i="19"/>
  <c r="K2312" i="19"/>
  <c r="J2312" i="19"/>
  <c r="M2311" i="19"/>
  <c r="L2311" i="19"/>
  <c r="K2311" i="19"/>
  <c r="J2311" i="19"/>
  <c r="M2310" i="19"/>
  <c r="L2310" i="19"/>
  <c r="K2310" i="19"/>
  <c r="J2310" i="19"/>
  <c r="M2309" i="19"/>
  <c r="L2309" i="19"/>
  <c r="K2309" i="19"/>
  <c r="J2309" i="19"/>
  <c r="M2308" i="19"/>
  <c r="L2308" i="19"/>
  <c r="K2308" i="19"/>
  <c r="J2308" i="19"/>
  <c r="M2307" i="19"/>
  <c r="L2307" i="19"/>
  <c r="K2307" i="19"/>
  <c r="J2307" i="19"/>
  <c r="M2306" i="19"/>
  <c r="L2306" i="19"/>
  <c r="K2306" i="19"/>
  <c r="J2306" i="19"/>
  <c r="M2305" i="19"/>
  <c r="L2305" i="19"/>
  <c r="K2305" i="19"/>
  <c r="J2305" i="19"/>
  <c r="M2304" i="19"/>
  <c r="L2304" i="19"/>
  <c r="K2304" i="19"/>
  <c r="J2304" i="19"/>
  <c r="M2303" i="19"/>
  <c r="L2303" i="19"/>
  <c r="K2303" i="19"/>
  <c r="J2303" i="19"/>
  <c r="M2302" i="19"/>
  <c r="L2302" i="19"/>
  <c r="K2302" i="19"/>
  <c r="J2302" i="19"/>
  <c r="M2301" i="19"/>
  <c r="L2301" i="19"/>
  <c r="K2301" i="19"/>
  <c r="J2301" i="19"/>
  <c r="M2300" i="19"/>
  <c r="L2300" i="19"/>
  <c r="K2300" i="19"/>
  <c r="J2300" i="19"/>
  <c r="M2299" i="19"/>
  <c r="L2299" i="19"/>
  <c r="K2299" i="19"/>
  <c r="J2299" i="19"/>
  <c r="M2298" i="19"/>
  <c r="L2298" i="19"/>
  <c r="K2298" i="19"/>
  <c r="J2298" i="19"/>
  <c r="M2297" i="19"/>
  <c r="L2297" i="19"/>
  <c r="K2297" i="19"/>
  <c r="J2297" i="19"/>
  <c r="M2296" i="19"/>
  <c r="L2296" i="19"/>
  <c r="K2296" i="19"/>
  <c r="J2296" i="19"/>
  <c r="M2295" i="19"/>
  <c r="L2295" i="19"/>
  <c r="K2295" i="19"/>
  <c r="J2295" i="19"/>
  <c r="M2294" i="19"/>
  <c r="L2294" i="19"/>
  <c r="K2294" i="19"/>
  <c r="J2294" i="19"/>
  <c r="M2293" i="19"/>
  <c r="L2293" i="19"/>
  <c r="K2293" i="19"/>
  <c r="J2293" i="19"/>
  <c r="M2292" i="19"/>
  <c r="L2292" i="19"/>
  <c r="K2292" i="19"/>
  <c r="J2292" i="19"/>
  <c r="M2291" i="19"/>
  <c r="L2291" i="19"/>
  <c r="K2291" i="19"/>
  <c r="J2291" i="19"/>
  <c r="M2290" i="19"/>
  <c r="L2290" i="19"/>
  <c r="K2290" i="19"/>
  <c r="J2290" i="19"/>
  <c r="M2289" i="19"/>
  <c r="L2289" i="19"/>
  <c r="K2289" i="19"/>
  <c r="J2289" i="19"/>
  <c r="M2288" i="19"/>
  <c r="L2288" i="19"/>
  <c r="K2288" i="19"/>
  <c r="J2288" i="19"/>
  <c r="M2287" i="19"/>
  <c r="L2287" i="19"/>
  <c r="K2287" i="19"/>
  <c r="J2287" i="19"/>
  <c r="M2286" i="19"/>
  <c r="L2286" i="19"/>
  <c r="K2286" i="19"/>
  <c r="J2286" i="19"/>
  <c r="M2285" i="19"/>
  <c r="L2285" i="19"/>
  <c r="K2285" i="19"/>
  <c r="J2285" i="19"/>
  <c r="M2284" i="19"/>
  <c r="L2284" i="19"/>
  <c r="K2284" i="19"/>
  <c r="J2284" i="19"/>
  <c r="M2283" i="19"/>
  <c r="L2283" i="19"/>
  <c r="K2283" i="19"/>
  <c r="J2283" i="19"/>
  <c r="M2282" i="19"/>
  <c r="L2282" i="19"/>
  <c r="K2282" i="19"/>
  <c r="J2282" i="19"/>
  <c r="M2281" i="19"/>
  <c r="L2281" i="19"/>
  <c r="K2281" i="19"/>
  <c r="J2281" i="19"/>
  <c r="M2280" i="19"/>
  <c r="L2280" i="19"/>
  <c r="K2280" i="19"/>
  <c r="J2280" i="19"/>
  <c r="M2279" i="19"/>
  <c r="L2279" i="19"/>
  <c r="K2279" i="19"/>
  <c r="J2279" i="19"/>
  <c r="M2278" i="19"/>
  <c r="L2278" i="19"/>
  <c r="K2278" i="19"/>
  <c r="J2278" i="19"/>
  <c r="M2277" i="19"/>
  <c r="L2277" i="19"/>
  <c r="K2277" i="19"/>
  <c r="J2277" i="19"/>
  <c r="M2276" i="19"/>
  <c r="L2276" i="19"/>
  <c r="K2276" i="19"/>
  <c r="J2276" i="19"/>
  <c r="M2275" i="19"/>
  <c r="L2275" i="19"/>
  <c r="K2275" i="19"/>
  <c r="J2275" i="19"/>
  <c r="M2274" i="19"/>
  <c r="L2274" i="19"/>
  <c r="K2274" i="19"/>
  <c r="J2274" i="19"/>
  <c r="M2273" i="19"/>
  <c r="L2273" i="19"/>
  <c r="K2273" i="19"/>
  <c r="J2273" i="19"/>
  <c r="M2272" i="19"/>
  <c r="L2272" i="19"/>
  <c r="K2272" i="19"/>
  <c r="J2272" i="19"/>
  <c r="M2271" i="19"/>
  <c r="L2271" i="19"/>
  <c r="K2271" i="19"/>
  <c r="J2271" i="19"/>
  <c r="M2270" i="19"/>
  <c r="L2270" i="19"/>
  <c r="K2270" i="19"/>
  <c r="J2270" i="19"/>
  <c r="M2269" i="19"/>
  <c r="L2269" i="19"/>
  <c r="K2269" i="19"/>
  <c r="J2269" i="19"/>
  <c r="M2268" i="19"/>
  <c r="L2268" i="19"/>
  <c r="K2268" i="19"/>
  <c r="J2268" i="19"/>
  <c r="M2267" i="19"/>
  <c r="L2267" i="19"/>
  <c r="K2267" i="19"/>
  <c r="J2267" i="19"/>
  <c r="M2266" i="19"/>
  <c r="L2266" i="19"/>
  <c r="K2266" i="19"/>
  <c r="J2266" i="19"/>
  <c r="M2265" i="19"/>
  <c r="L2265" i="19"/>
  <c r="K2265" i="19"/>
  <c r="J2265" i="19"/>
  <c r="M2264" i="19"/>
  <c r="L2264" i="19"/>
  <c r="K2264" i="19"/>
  <c r="J2264" i="19"/>
  <c r="M2263" i="19"/>
  <c r="L2263" i="19"/>
  <c r="K2263" i="19"/>
  <c r="J2263" i="19"/>
  <c r="M2262" i="19"/>
  <c r="L2262" i="19"/>
  <c r="K2262" i="19"/>
  <c r="J2262" i="19"/>
  <c r="M2261" i="19"/>
  <c r="L2261" i="19"/>
  <c r="K2261" i="19"/>
  <c r="J2261" i="19"/>
  <c r="M2260" i="19"/>
  <c r="L2260" i="19"/>
  <c r="K2260" i="19"/>
  <c r="J2260" i="19"/>
  <c r="M2259" i="19"/>
  <c r="L2259" i="19"/>
  <c r="K2259" i="19"/>
  <c r="J2259" i="19"/>
  <c r="M2258" i="19"/>
  <c r="L2258" i="19"/>
  <c r="K2258" i="19"/>
  <c r="J2258" i="19"/>
  <c r="M2257" i="19"/>
  <c r="L2257" i="19"/>
  <c r="K2257" i="19"/>
  <c r="J2257" i="19"/>
  <c r="M2256" i="19"/>
  <c r="L2256" i="19"/>
  <c r="K2256" i="19"/>
  <c r="J2256" i="19"/>
  <c r="M2255" i="19"/>
  <c r="L2255" i="19"/>
  <c r="K2255" i="19"/>
  <c r="J2255" i="19"/>
  <c r="M2254" i="19"/>
  <c r="L2254" i="19"/>
  <c r="K2254" i="19"/>
  <c r="J2254" i="19"/>
  <c r="M2253" i="19"/>
  <c r="L2253" i="19"/>
  <c r="K2253" i="19"/>
  <c r="J2253" i="19"/>
  <c r="M2252" i="19"/>
  <c r="L2252" i="19"/>
  <c r="K2252" i="19"/>
  <c r="J2252" i="19"/>
  <c r="M2251" i="19"/>
  <c r="L2251" i="19"/>
  <c r="K2251" i="19"/>
  <c r="J2251" i="19"/>
  <c r="M2250" i="19"/>
  <c r="L2250" i="19"/>
  <c r="K2250" i="19"/>
  <c r="J2250" i="19"/>
  <c r="M2249" i="19"/>
  <c r="L2249" i="19"/>
  <c r="K2249" i="19"/>
  <c r="J2249" i="19"/>
  <c r="M2248" i="19"/>
  <c r="L2248" i="19"/>
  <c r="K2248" i="19"/>
  <c r="J2248" i="19"/>
  <c r="M2247" i="19"/>
  <c r="L2247" i="19"/>
  <c r="K2247" i="19"/>
  <c r="J2247" i="19"/>
  <c r="M2246" i="19"/>
  <c r="L2246" i="19"/>
  <c r="K2246" i="19"/>
  <c r="J2246" i="19"/>
  <c r="M2245" i="19"/>
  <c r="L2245" i="19"/>
  <c r="K2245" i="19"/>
  <c r="J2245" i="19"/>
  <c r="M2244" i="19"/>
  <c r="L2244" i="19"/>
  <c r="K2244" i="19"/>
  <c r="J2244" i="19"/>
  <c r="M2243" i="19"/>
  <c r="L2243" i="19"/>
  <c r="K2243" i="19"/>
  <c r="J2243" i="19"/>
  <c r="M2242" i="19"/>
  <c r="L2242" i="19"/>
  <c r="K2242" i="19"/>
  <c r="J2242" i="19"/>
  <c r="M2241" i="19"/>
  <c r="L2241" i="19"/>
  <c r="K2241" i="19"/>
  <c r="J2241" i="19"/>
  <c r="M2240" i="19"/>
  <c r="L2240" i="19"/>
  <c r="K2240" i="19"/>
  <c r="J2240" i="19"/>
  <c r="M2239" i="19"/>
  <c r="L2239" i="19"/>
  <c r="K2239" i="19"/>
  <c r="J2239" i="19"/>
  <c r="M2238" i="19"/>
  <c r="L2238" i="19"/>
  <c r="K2238" i="19"/>
  <c r="J2238" i="19"/>
  <c r="M2237" i="19"/>
  <c r="L2237" i="19"/>
  <c r="K2237" i="19"/>
  <c r="J2237" i="19"/>
  <c r="M2236" i="19"/>
  <c r="L2236" i="19"/>
  <c r="K2236" i="19"/>
  <c r="J2236" i="19"/>
  <c r="M2235" i="19"/>
  <c r="L2235" i="19"/>
  <c r="K2235" i="19"/>
  <c r="J2235" i="19"/>
  <c r="M2234" i="19"/>
  <c r="L2234" i="19"/>
  <c r="K2234" i="19"/>
  <c r="J2234" i="19"/>
  <c r="M2233" i="19"/>
  <c r="L2233" i="19"/>
  <c r="K2233" i="19"/>
  <c r="J2233" i="19"/>
  <c r="M2232" i="19"/>
  <c r="L2232" i="19"/>
  <c r="K2232" i="19"/>
  <c r="J2232" i="19"/>
  <c r="M2231" i="19"/>
  <c r="L2231" i="19"/>
  <c r="K2231" i="19"/>
  <c r="J2231" i="19"/>
  <c r="M2230" i="19"/>
  <c r="L2230" i="19"/>
  <c r="K2230" i="19"/>
  <c r="J2230" i="19"/>
  <c r="M2229" i="19"/>
  <c r="L2229" i="19"/>
  <c r="K2229" i="19"/>
  <c r="J2229" i="19"/>
  <c r="M2228" i="19"/>
  <c r="L2228" i="19"/>
  <c r="K2228" i="19"/>
  <c r="J2228" i="19"/>
  <c r="M2227" i="19"/>
  <c r="L2227" i="19"/>
  <c r="K2227" i="19"/>
  <c r="J2227" i="19"/>
  <c r="M2226" i="19"/>
  <c r="L2226" i="19"/>
  <c r="K2226" i="19"/>
  <c r="J2226" i="19"/>
  <c r="M2225" i="19"/>
  <c r="L2225" i="19"/>
  <c r="K2225" i="19"/>
  <c r="J2225" i="19"/>
  <c r="M2224" i="19"/>
  <c r="L2224" i="19"/>
  <c r="K2224" i="19"/>
  <c r="J2224" i="19"/>
  <c r="M2223" i="19"/>
  <c r="L2223" i="19"/>
  <c r="K2223" i="19"/>
  <c r="J2223" i="19"/>
  <c r="M2222" i="19"/>
  <c r="L2222" i="19"/>
  <c r="K2222" i="19"/>
  <c r="J2222" i="19"/>
  <c r="M2221" i="19"/>
  <c r="L2221" i="19"/>
  <c r="K2221" i="19"/>
  <c r="J2221" i="19"/>
  <c r="M2220" i="19"/>
  <c r="L2220" i="19"/>
  <c r="K2220" i="19"/>
  <c r="J2220" i="19"/>
  <c r="M2219" i="19"/>
  <c r="L2219" i="19"/>
  <c r="K2219" i="19"/>
  <c r="J2219" i="19"/>
  <c r="M2218" i="19"/>
  <c r="L2218" i="19"/>
  <c r="K2218" i="19"/>
  <c r="J2218" i="19"/>
  <c r="M2217" i="19"/>
  <c r="L2217" i="19"/>
  <c r="K2217" i="19"/>
  <c r="J2217" i="19"/>
  <c r="M2216" i="19"/>
  <c r="L2216" i="19"/>
  <c r="K2216" i="19"/>
  <c r="J2216" i="19"/>
  <c r="M2215" i="19"/>
  <c r="L2215" i="19"/>
  <c r="K2215" i="19"/>
  <c r="J2215" i="19"/>
  <c r="M2214" i="19"/>
  <c r="L2214" i="19"/>
  <c r="K2214" i="19"/>
  <c r="J2214" i="19"/>
  <c r="M2213" i="19"/>
  <c r="L2213" i="19"/>
  <c r="K2213" i="19"/>
  <c r="J2213" i="19"/>
  <c r="M2212" i="19"/>
  <c r="L2212" i="19"/>
  <c r="K2212" i="19"/>
  <c r="J2212" i="19"/>
  <c r="M2211" i="19"/>
  <c r="L2211" i="19"/>
  <c r="K2211" i="19"/>
  <c r="J2211" i="19"/>
  <c r="M2210" i="19"/>
  <c r="L2210" i="19"/>
  <c r="K2210" i="19"/>
  <c r="J2210" i="19"/>
  <c r="M2209" i="19"/>
  <c r="L2209" i="19"/>
  <c r="K2209" i="19"/>
  <c r="J2209" i="19"/>
  <c r="M2208" i="19"/>
  <c r="L2208" i="19"/>
  <c r="K2208" i="19"/>
  <c r="J2208" i="19"/>
  <c r="M2207" i="19"/>
  <c r="L2207" i="19"/>
  <c r="K2207" i="19"/>
  <c r="J2207" i="19"/>
  <c r="M2206" i="19"/>
  <c r="L2206" i="19"/>
  <c r="K2206" i="19"/>
  <c r="J2206" i="19"/>
  <c r="M2205" i="19"/>
  <c r="L2205" i="19"/>
  <c r="K2205" i="19"/>
  <c r="J2205" i="19"/>
  <c r="M2204" i="19"/>
  <c r="L2204" i="19"/>
  <c r="K2204" i="19"/>
  <c r="J2204" i="19"/>
  <c r="M2203" i="19"/>
  <c r="L2203" i="19"/>
  <c r="K2203" i="19"/>
  <c r="J2203" i="19"/>
  <c r="M2202" i="19"/>
  <c r="L2202" i="19"/>
  <c r="K2202" i="19"/>
  <c r="J2202" i="19"/>
  <c r="M2201" i="19"/>
  <c r="L2201" i="19"/>
  <c r="K2201" i="19"/>
  <c r="J2201" i="19"/>
  <c r="M2200" i="19"/>
  <c r="L2200" i="19"/>
  <c r="K2200" i="19"/>
  <c r="J2200" i="19"/>
  <c r="M2199" i="19"/>
  <c r="L2199" i="19"/>
  <c r="K2199" i="19"/>
  <c r="J2199" i="19"/>
  <c r="M2198" i="19"/>
  <c r="L2198" i="19"/>
  <c r="K2198" i="19"/>
  <c r="J2198" i="19"/>
  <c r="M2197" i="19"/>
  <c r="L2197" i="19"/>
  <c r="K2197" i="19"/>
  <c r="J2197" i="19"/>
  <c r="M2196" i="19"/>
  <c r="L2196" i="19"/>
  <c r="K2196" i="19"/>
  <c r="J2196" i="19"/>
  <c r="M2195" i="19"/>
  <c r="L2195" i="19"/>
  <c r="K2195" i="19"/>
  <c r="J2195" i="19"/>
  <c r="M2194" i="19"/>
  <c r="L2194" i="19"/>
  <c r="K2194" i="19"/>
  <c r="J2194" i="19"/>
  <c r="M2193" i="19"/>
  <c r="L2193" i="19"/>
  <c r="K2193" i="19"/>
  <c r="J2193" i="19"/>
  <c r="M2192" i="19"/>
  <c r="L2192" i="19"/>
  <c r="K2192" i="19"/>
  <c r="J2192" i="19"/>
  <c r="M2191" i="19"/>
  <c r="L2191" i="19"/>
  <c r="K2191" i="19"/>
  <c r="J2191" i="19"/>
  <c r="M2190" i="19"/>
  <c r="L2190" i="19"/>
  <c r="K2190" i="19"/>
  <c r="J2190" i="19"/>
  <c r="M2189" i="19"/>
  <c r="L2189" i="19"/>
  <c r="K2189" i="19"/>
  <c r="J2189" i="19"/>
  <c r="M2188" i="19"/>
  <c r="L2188" i="19"/>
  <c r="K2188" i="19"/>
  <c r="J2188" i="19"/>
  <c r="M2187" i="19"/>
  <c r="L2187" i="19"/>
  <c r="K2187" i="19"/>
  <c r="J2187" i="19"/>
  <c r="M2186" i="19"/>
  <c r="L2186" i="19"/>
  <c r="K2186" i="19"/>
  <c r="J2186" i="19"/>
  <c r="M2185" i="19"/>
  <c r="L2185" i="19"/>
  <c r="K2185" i="19"/>
  <c r="J2185" i="19"/>
  <c r="M2184" i="19"/>
  <c r="L2184" i="19"/>
  <c r="K2184" i="19"/>
  <c r="J2184" i="19"/>
  <c r="M2183" i="19"/>
  <c r="L2183" i="19"/>
  <c r="K2183" i="19"/>
  <c r="J2183" i="19"/>
  <c r="M2182" i="19"/>
  <c r="L2182" i="19"/>
  <c r="K2182" i="19"/>
  <c r="J2182" i="19"/>
  <c r="M2181" i="19"/>
  <c r="L2181" i="19"/>
  <c r="K2181" i="19"/>
  <c r="J2181" i="19"/>
  <c r="M2180" i="19"/>
  <c r="L2180" i="19"/>
  <c r="K2180" i="19"/>
  <c r="J2180" i="19"/>
  <c r="M2179" i="19"/>
  <c r="L2179" i="19"/>
  <c r="K2179" i="19"/>
  <c r="J2179" i="19"/>
  <c r="M2178" i="19"/>
  <c r="L2178" i="19"/>
  <c r="K2178" i="19"/>
  <c r="J2178" i="19"/>
  <c r="M2177" i="19"/>
  <c r="L2177" i="19"/>
  <c r="K2177" i="19"/>
  <c r="J2177" i="19"/>
  <c r="M2176" i="19"/>
  <c r="L2176" i="19"/>
  <c r="K2176" i="19"/>
  <c r="J2176" i="19"/>
  <c r="M2175" i="19"/>
  <c r="L2175" i="19"/>
  <c r="K2175" i="19"/>
  <c r="J2175" i="19"/>
  <c r="M2174" i="19"/>
  <c r="L2174" i="19"/>
  <c r="K2174" i="19"/>
  <c r="J2174" i="19"/>
  <c r="M2173" i="19"/>
  <c r="L2173" i="19"/>
  <c r="K2173" i="19"/>
  <c r="J2173" i="19"/>
  <c r="M2172" i="19"/>
  <c r="L2172" i="19"/>
  <c r="K2172" i="19"/>
  <c r="J2172" i="19"/>
  <c r="M2171" i="19"/>
  <c r="L2171" i="19"/>
  <c r="K2171" i="19"/>
  <c r="J2171" i="19"/>
  <c r="M2170" i="19"/>
  <c r="L2170" i="19"/>
  <c r="K2170" i="19"/>
  <c r="J2170" i="19"/>
  <c r="M2169" i="19"/>
  <c r="L2169" i="19"/>
  <c r="K2169" i="19"/>
  <c r="J2169" i="19"/>
  <c r="M2168" i="19"/>
  <c r="L2168" i="19"/>
  <c r="K2168" i="19"/>
  <c r="J2168" i="19"/>
  <c r="M2167" i="19"/>
  <c r="L2167" i="19"/>
  <c r="K2167" i="19"/>
  <c r="J2167" i="19"/>
  <c r="M2166" i="19"/>
  <c r="L2166" i="19"/>
  <c r="K2166" i="19"/>
  <c r="J2166" i="19"/>
  <c r="M2165" i="19"/>
  <c r="L2165" i="19"/>
  <c r="K2165" i="19"/>
  <c r="J2165" i="19"/>
  <c r="M2164" i="19"/>
  <c r="L2164" i="19"/>
  <c r="K2164" i="19"/>
  <c r="J2164" i="19"/>
  <c r="M2163" i="19"/>
  <c r="L2163" i="19"/>
  <c r="K2163" i="19"/>
  <c r="J2163" i="19"/>
  <c r="M2162" i="19"/>
  <c r="L2162" i="19"/>
  <c r="K2162" i="19"/>
  <c r="J2162" i="19"/>
  <c r="M2161" i="19"/>
  <c r="L2161" i="19"/>
  <c r="K2161" i="19"/>
  <c r="J2161" i="19"/>
  <c r="M2160" i="19"/>
  <c r="L2160" i="19"/>
  <c r="K2160" i="19"/>
  <c r="J2160" i="19"/>
  <c r="M2159" i="19"/>
  <c r="L2159" i="19"/>
  <c r="K2159" i="19"/>
  <c r="J2159" i="19"/>
  <c r="M2158" i="19"/>
  <c r="L2158" i="19"/>
  <c r="K2158" i="19"/>
  <c r="J2158" i="19"/>
  <c r="M2157" i="19"/>
  <c r="L2157" i="19"/>
  <c r="K2157" i="19"/>
  <c r="J2157" i="19"/>
  <c r="M2156" i="19"/>
  <c r="L2156" i="19"/>
  <c r="K2156" i="19"/>
  <c r="J2156" i="19"/>
  <c r="M2155" i="19"/>
  <c r="L2155" i="19"/>
  <c r="K2155" i="19"/>
  <c r="J2155" i="19"/>
  <c r="M2154" i="19"/>
  <c r="L2154" i="19"/>
  <c r="K2154" i="19"/>
  <c r="J2154" i="19"/>
  <c r="M2153" i="19"/>
  <c r="L2153" i="19"/>
  <c r="K2153" i="19"/>
  <c r="J2153" i="19"/>
  <c r="M2152" i="19"/>
  <c r="L2152" i="19"/>
  <c r="K2152" i="19"/>
  <c r="J2152" i="19"/>
  <c r="M2151" i="19"/>
  <c r="L2151" i="19"/>
  <c r="K2151" i="19"/>
  <c r="J2151" i="19"/>
  <c r="M2150" i="19"/>
  <c r="L2150" i="19"/>
  <c r="K2150" i="19"/>
  <c r="J2150" i="19"/>
  <c r="M2149" i="19"/>
  <c r="L2149" i="19"/>
  <c r="K2149" i="19"/>
  <c r="J2149" i="19"/>
  <c r="M2148" i="19"/>
  <c r="L2148" i="19"/>
  <c r="K2148" i="19"/>
  <c r="J2148" i="19"/>
  <c r="M2147" i="19"/>
  <c r="L2147" i="19"/>
  <c r="K2147" i="19"/>
  <c r="J2147" i="19"/>
  <c r="M2146" i="19"/>
  <c r="L2146" i="19"/>
  <c r="K2146" i="19"/>
  <c r="J2146" i="19"/>
  <c r="M2145" i="19"/>
  <c r="L2145" i="19"/>
  <c r="K2145" i="19"/>
  <c r="J2145" i="19"/>
  <c r="M2144" i="19"/>
  <c r="L2144" i="19"/>
  <c r="K2144" i="19"/>
  <c r="J2144" i="19"/>
  <c r="M2143" i="19"/>
  <c r="L2143" i="19"/>
  <c r="K2143" i="19"/>
  <c r="J2143" i="19"/>
  <c r="M2142" i="19"/>
  <c r="L2142" i="19"/>
  <c r="K2142" i="19"/>
  <c r="J2142" i="19"/>
  <c r="M2141" i="19"/>
  <c r="L2141" i="19"/>
  <c r="K2141" i="19"/>
  <c r="J2141" i="19"/>
  <c r="M2140" i="19"/>
  <c r="L2140" i="19"/>
  <c r="K2140" i="19"/>
  <c r="J2140" i="19"/>
  <c r="M2139" i="19"/>
  <c r="L2139" i="19"/>
  <c r="K2139" i="19"/>
  <c r="J2139" i="19"/>
  <c r="M2138" i="19"/>
  <c r="L2138" i="19"/>
  <c r="K2138" i="19"/>
  <c r="J2138" i="19"/>
  <c r="M2137" i="19"/>
  <c r="L2137" i="19"/>
  <c r="K2137" i="19"/>
  <c r="J2137" i="19"/>
  <c r="M2136" i="19"/>
  <c r="L2136" i="19"/>
  <c r="K2136" i="19"/>
  <c r="J2136" i="19"/>
  <c r="M2135" i="19"/>
  <c r="L2135" i="19"/>
  <c r="K2135" i="19"/>
  <c r="J2135" i="19"/>
  <c r="M2134" i="19"/>
  <c r="L2134" i="19"/>
  <c r="K2134" i="19"/>
  <c r="J2134" i="19"/>
  <c r="M2133" i="19"/>
  <c r="L2133" i="19"/>
  <c r="K2133" i="19"/>
  <c r="J2133" i="19"/>
  <c r="M2132" i="19"/>
  <c r="L2132" i="19"/>
  <c r="K2132" i="19"/>
  <c r="J2132" i="19"/>
  <c r="M2131" i="19"/>
  <c r="L2131" i="19"/>
  <c r="K2131" i="19"/>
  <c r="J2131" i="19"/>
  <c r="M2130" i="19"/>
  <c r="L2130" i="19"/>
  <c r="K2130" i="19"/>
  <c r="J2130" i="19"/>
  <c r="M2129" i="19"/>
  <c r="L2129" i="19"/>
  <c r="K2129" i="19"/>
  <c r="J2129" i="19"/>
  <c r="M2128" i="19"/>
  <c r="L2128" i="19"/>
  <c r="K2128" i="19"/>
  <c r="J2128" i="19"/>
  <c r="M2127" i="19"/>
  <c r="L2127" i="19"/>
  <c r="K2127" i="19"/>
  <c r="J2127" i="19"/>
  <c r="M2126" i="19"/>
  <c r="L2126" i="19"/>
  <c r="K2126" i="19"/>
  <c r="J2126" i="19"/>
  <c r="M2125" i="19"/>
  <c r="L2125" i="19"/>
  <c r="K2125" i="19"/>
  <c r="J2125" i="19"/>
  <c r="M2124" i="19"/>
  <c r="L2124" i="19"/>
  <c r="K2124" i="19"/>
  <c r="J2124" i="19"/>
  <c r="M2123" i="19"/>
  <c r="L2123" i="19"/>
  <c r="K2123" i="19"/>
  <c r="J2123" i="19"/>
  <c r="M2122" i="19"/>
  <c r="L2122" i="19"/>
  <c r="K2122" i="19"/>
  <c r="J2122" i="19"/>
  <c r="M2121" i="19"/>
  <c r="L2121" i="19"/>
  <c r="K2121" i="19"/>
  <c r="J2121" i="19"/>
  <c r="M2120" i="19"/>
  <c r="L2120" i="19"/>
  <c r="K2120" i="19"/>
  <c r="J2120" i="19"/>
  <c r="M2119" i="19"/>
  <c r="L2119" i="19"/>
  <c r="K2119" i="19"/>
  <c r="J2119" i="19"/>
  <c r="M2118" i="19"/>
  <c r="L2118" i="19"/>
  <c r="K2118" i="19"/>
  <c r="J2118" i="19"/>
  <c r="M2117" i="19"/>
  <c r="L2117" i="19"/>
  <c r="K2117" i="19"/>
  <c r="J2117" i="19"/>
  <c r="M2116" i="19"/>
  <c r="L2116" i="19"/>
  <c r="K2116" i="19"/>
  <c r="J2116" i="19"/>
  <c r="M2115" i="19"/>
  <c r="L2115" i="19"/>
  <c r="K2115" i="19"/>
  <c r="J2115" i="19"/>
  <c r="M2114" i="19"/>
  <c r="L2114" i="19"/>
  <c r="K2114" i="19"/>
  <c r="J2114" i="19"/>
  <c r="M2113" i="19"/>
  <c r="L2113" i="19"/>
  <c r="K2113" i="19"/>
  <c r="J2113" i="19"/>
  <c r="M2112" i="19"/>
  <c r="L2112" i="19"/>
  <c r="K2112" i="19"/>
  <c r="J2112" i="19"/>
  <c r="M2111" i="19"/>
  <c r="L2111" i="19"/>
  <c r="K2111" i="19"/>
  <c r="J2111" i="19"/>
  <c r="M2110" i="19"/>
  <c r="L2110" i="19"/>
  <c r="K2110" i="19"/>
  <c r="J2110" i="19"/>
  <c r="M2109" i="19"/>
  <c r="L2109" i="19"/>
  <c r="K2109" i="19"/>
  <c r="J2109" i="19"/>
  <c r="M2108" i="19"/>
  <c r="L2108" i="19"/>
  <c r="K2108" i="19"/>
  <c r="J2108" i="19"/>
  <c r="M2107" i="19"/>
  <c r="L2107" i="19"/>
  <c r="K2107" i="19"/>
  <c r="J2107" i="19"/>
  <c r="M2106" i="19"/>
  <c r="L2106" i="19"/>
  <c r="K2106" i="19"/>
  <c r="J2106" i="19"/>
  <c r="M2105" i="19"/>
  <c r="L2105" i="19"/>
  <c r="K2105" i="19"/>
  <c r="J2105" i="19"/>
  <c r="M2104" i="19"/>
  <c r="L2104" i="19"/>
  <c r="K2104" i="19"/>
  <c r="J2104" i="19"/>
  <c r="M2103" i="19"/>
  <c r="L2103" i="19"/>
  <c r="K2103" i="19"/>
  <c r="J2103" i="19"/>
  <c r="M2102" i="19"/>
  <c r="L2102" i="19"/>
  <c r="K2102" i="19"/>
  <c r="J2102" i="19"/>
  <c r="M2101" i="19"/>
  <c r="L2101" i="19"/>
  <c r="K2101" i="19"/>
  <c r="J2101" i="19"/>
  <c r="M2100" i="19"/>
  <c r="L2100" i="19"/>
  <c r="K2100" i="19"/>
  <c r="J2100" i="19"/>
  <c r="M2099" i="19"/>
  <c r="L2099" i="19"/>
  <c r="K2099" i="19"/>
  <c r="J2099" i="19"/>
  <c r="M2098" i="19"/>
  <c r="L2098" i="19"/>
  <c r="K2098" i="19"/>
  <c r="J2098" i="19"/>
  <c r="M2097" i="19"/>
  <c r="L2097" i="19"/>
  <c r="K2097" i="19"/>
  <c r="J2097" i="19"/>
  <c r="M2096" i="19"/>
  <c r="L2096" i="19"/>
  <c r="K2096" i="19"/>
  <c r="J2096" i="19"/>
  <c r="M2095" i="19"/>
  <c r="L2095" i="19"/>
  <c r="K2095" i="19"/>
  <c r="J2095" i="19"/>
  <c r="M2094" i="19"/>
  <c r="L2094" i="19"/>
  <c r="K2094" i="19"/>
  <c r="J2094" i="19"/>
  <c r="M2093" i="19"/>
  <c r="L2093" i="19"/>
  <c r="K2093" i="19"/>
  <c r="J2093" i="19"/>
  <c r="M2092" i="19"/>
  <c r="L2092" i="19"/>
  <c r="K2092" i="19"/>
  <c r="J2092" i="19"/>
  <c r="M2091" i="19"/>
  <c r="L2091" i="19"/>
  <c r="K2091" i="19"/>
  <c r="J2091" i="19"/>
  <c r="M2090" i="19"/>
  <c r="L2090" i="19"/>
  <c r="K2090" i="19"/>
  <c r="J2090" i="19"/>
  <c r="M2089" i="19"/>
  <c r="L2089" i="19"/>
  <c r="K2089" i="19"/>
  <c r="J2089" i="19"/>
  <c r="M2088" i="19"/>
  <c r="L2088" i="19"/>
  <c r="K2088" i="19"/>
  <c r="J2088" i="19"/>
  <c r="M2087" i="19"/>
  <c r="L2087" i="19"/>
  <c r="K2087" i="19"/>
  <c r="J2087" i="19"/>
  <c r="M2086" i="19"/>
  <c r="L2086" i="19"/>
  <c r="K2086" i="19"/>
  <c r="J2086" i="19"/>
  <c r="M2085" i="19"/>
  <c r="L2085" i="19"/>
  <c r="K2085" i="19"/>
  <c r="J2085" i="19"/>
  <c r="M2084" i="19"/>
  <c r="L2084" i="19"/>
  <c r="K2084" i="19"/>
  <c r="J2084" i="19"/>
  <c r="M2083" i="19"/>
  <c r="L2083" i="19"/>
  <c r="K2083" i="19"/>
  <c r="J2083" i="19"/>
  <c r="M2082" i="19"/>
  <c r="L2082" i="19"/>
  <c r="K2082" i="19"/>
  <c r="J2082" i="19"/>
  <c r="M2081" i="19"/>
  <c r="L2081" i="19"/>
  <c r="K2081" i="19"/>
  <c r="J2081" i="19"/>
  <c r="M2080" i="19"/>
  <c r="L2080" i="19"/>
  <c r="K2080" i="19"/>
  <c r="J2080" i="19"/>
  <c r="M2079" i="19"/>
  <c r="L2079" i="19"/>
  <c r="K2079" i="19"/>
  <c r="J2079" i="19"/>
  <c r="M2078" i="19"/>
  <c r="L2078" i="19"/>
  <c r="K2078" i="19"/>
  <c r="J2078" i="19"/>
  <c r="M2077" i="19"/>
  <c r="L2077" i="19"/>
  <c r="K2077" i="19"/>
  <c r="J2077" i="19"/>
  <c r="M2076" i="19"/>
  <c r="L2076" i="19"/>
  <c r="K2076" i="19"/>
  <c r="J2076" i="19"/>
  <c r="M2075" i="19"/>
  <c r="L2075" i="19"/>
  <c r="K2075" i="19"/>
  <c r="J2075" i="19"/>
  <c r="M2074" i="19"/>
  <c r="L2074" i="19"/>
  <c r="K2074" i="19"/>
  <c r="J2074" i="19"/>
  <c r="M2073" i="19"/>
  <c r="L2073" i="19"/>
  <c r="K2073" i="19"/>
  <c r="J2073" i="19"/>
  <c r="M2072" i="19"/>
  <c r="L2072" i="19"/>
  <c r="K2072" i="19"/>
  <c r="J2072" i="19"/>
  <c r="M2071" i="19"/>
  <c r="L2071" i="19"/>
  <c r="K2071" i="19"/>
  <c r="J2071" i="19"/>
  <c r="M2070" i="19"/>
  <c r="L2070" i="19"/>
  <c r="K2070" i="19"/>
  <c r="J2070" i="19"/>
  <c r="M2069" i="19"/>
  <c r="L2069" i="19"/>
  <c r="K2069" i="19"/>
  <c r="J2069" i="19"/>
  <c r="M2068" i="19"/>
  <c r="L2068" i="19"/>
  <c r="K2068" i="19"/>
  <c r="J2068" i="19"/>
  <c r="M2067" i="19"/>
  <c r="L2067" i="19"/>
  <c r="K2067" i="19"/>
  <c r="J2067" i="19"/>
  <c r="M2066" i="19"/>
  <c r="L2066" i="19"/>
  <c r="K2066" i="19"/>
  <c r="J2066" i="19"/>
  <c r="M2065" i="19"/>
  <c r="L2065" i="19"/>
  <c r="K2065" i="19"/>
  <c r="J2065" i="19"/>
  <c r="M2064" i="19"/>
  <c r="L2064" i="19"/>
  <c r="K2064" i="19"/>
  <c r="J2064" i="19"/>
  <c r="M2063" i="19"/>
  <c r="L2063" i="19"/>
  <c r="K2063" i="19"/>
  <c r="J2063" i="19"/>
  <c r="M2062" i="19"/>
  <c r="L2062" i="19"/>
  <c r="K2062" i="19"/>
  <c r="J2062" i="19"/>
  <c r="M2061" i="19"/>
  <c r="L2061" i="19"/>
  <c r="K2061" i="19"/>
  <c r="J2061" i="19"/>
  <c r="M2060" i="19"/>
  <c r="L2060" i="19"/>
  <c r="K2060" i="19"/>
  <c r="J2060" i="19"/>
  <c r="M2059" i="19"/>
  <c r="L2059" i="19"/>
  <c r="K2059" i="19"/>
  <c r="J2059" i="19"/>
  <c r="M2058" i="19"/>
  <c r="L2058" i="19"/>
  <c r="K2058" i="19"/>
  <c r="J2058" i="19"/>
  <c r="M2057" i="19"/>
  <c r="L2057" i="19"/>
  <c r="K2057" i="19"/>
  <c r="J2057" i="19"/>
  <c r="M2056" i="19"/>
  <c r="L2056" i="19"/>
  <c r="K2056" i="19"/>
  <c r="J2056" i="19"/>
  <c r="M2055" i="19"/>
  <c r="L2055" i="19"/>
  <c r="K2055" i="19"/>
  <c r="J2055" i="19"/>
  <c r="M2054" i="19"/>
  <c r="L2054" i="19"/>
  <c r="K2054" i="19"/>
  <c r="J2054" i="19"/>
  <c r="M2053" i="19"/>
  <c r="L2053" i="19"/>
  <c r="K2053" i="19"/>
  <c r="J2053" i="19"/>
  <c r="M2052" i="19"/>
  <c r="L2052" i="19"/>
  <c r="K2052" i="19"/>
  <c r="J2052" i="19"/>
  <c r="M2051" i="19"/>
  <c r="L2051" i="19"/>
  <c r="K2051" i="19"/>
  <c r="J2051" i="19"/>
  <c r="M2050" i="19"/>
  <c r="L2050" i="19"/>
  <c r="K2050" i="19"/>
  <c r="J2050" i="19"/>
  <c r="M2049" i="19"/>
  <c r="L2049" i="19"/>
  <c r="K2049" i="19"/>
  <c r="J2049" i="19"/>
  <c r="M2048" i="19"/>
  <c r="L2048" i="19"/>
  <c r="K2048" i="19"/>
  <c r="J2048" i="19"/>
  <c r="M2047" i="19"/>
  <c r="L2047" i="19"/>
  <c r="K2047" i="19"/>
  <c r="J2047" i="19"/>
  <c r="M2046" i="19"/>
  <c r="L2046" i="19"/>
  <c r="K2046" i="19"/>
  <c r="J2046" i="19"/>
  <c r="M2045" i="19"/>
  <c r="L2045" i="19"/>
  <c r="K2045" i="19"/>
  <c r="J2045" i="19"/>
  <c r="M2044" i="19"/>
  <c r="L2044" i="19"/>
  <c r="K2044" i="19"/>
  <c r="J2044" i="19"/>
  <c r="M2043" i="19"/>
  <c r="L2043" i="19"/>
  <c r="K2043" i="19"/>
  <c r="J2043" i="19"/>
  <c r="M2042" i="19"/>
  <c r="L2042" i="19"/>
  <c r="K2042" i="19"/>
  <c r="J2042" i="19"/>
  <c r="M2041" i="19"/>
  <c r="L2041" i="19"/>
  <c r="K2041" i="19"/>
  <c r="J2041" i="19"/>
  <c r="M2040" i="19"/>
  <c r="L2040" i="19"/>
  <c r="K2040" i="19"/>
  <c r="J2040" i="19"/>
  <c r="M2039" i="19"/>
  <c r="L2039" i="19"/>
  <c r="K2039" i="19"/>
  <c r="J2039" i="19"/>
  <c r="M2038" i="19"/>
  <c r="L2038" i="19"/>
  <c r="K2038" i="19"/>
  <c r="J2038" i="19"/>
  <c r="M2037" i="19"/>
  <c r="L2037" i="19"/>
  <c r="K2037" i="19"/>
  <c r="J2037" i="19"/>
  <c r="M2036" i="19"/>
  <c r="L2036" i="19"/>
  <c r="K2036" i="19"/>
  <c r="J2036" i="19"/>
  <c r="M2035" i="19"/>
  <c r="L2035" i="19"/>
  <c r="K2035" i="19"/>
  <c r="J2035" i="19"/>
  <c r="M2034" i="19"/>
  <c r="L2034" i="19"/>
  <c r="K2034" i="19"/>
  <c r="J2034" i="19"/>
  <c r="M2033" i="19"/>
  <c r="L2033" i="19"/>
  <c r="K2033" i="19"/>
  <c r="J2033" i="19"/>
  <c r="M2032" i="19"/>
  <c r="L2032" i="19"/>
  <c r="K2032" i="19"/>
  <c r="J2032" i="19"/>
  <c r="M2031" i="19"/>
  <c r="L2031" i="19"/>
  <c r="K2031" i="19"/>
  <c r="J2031" i="19"/>
  <c r="M2030" i="19"/>
  <c r="L2030" i="19"/>
  <c r="K2030" i="19"/>
  <c r="J2030" i="19"/>
  <c r="M2029" i="19"/>
  <c r="L2029" i="19"/>
  <c r="K2029" i="19"/>
  <c r="J2029" i="19"/>
  <c r="M2028" i="19"/>
  <c r="L2028" i="19"/>
  <c r="K2028" i="19"/>
  <c r="J2028" i="19"/>
  <c r="M2027" i="19"/>
  <c r="L2027" i="19"/>
  <c r="K2027" i="19"/>
  <c r="J2027" i="19"/>
  <c r="M2026" i="19"/>
  <c r="L2026" i="19"/>
  <c r="K2026" i="19"/>
  <c r="J2026" i="19"/>
  <c r="M2025" i="19"/>
  <c r="L2025" i="19"/>
  <c r="K2025" i="19"/>
  <c r="J2025" i="19"/>
  <c r="M2024" i="19"/>
  <c r="L2024" i="19"/>
  <c r="K2024" i="19"/>
  <c r="J2024" i="19"/>
  <c r="M2023" i="19"/>
  <c r="L2023" i="19"/>
  <c r="K2023" i="19"/>
  <c r="J2023" i="19"/>
  <c r="M2022" i="19"/>
  <c r="L2022" i="19"/>
  <c r="K2022" i="19"/>
  <c r="J2022" i="19"/>
  <c r="M2021" i="19"/>
  <c r="L2021" i="19"/>
  <c r="K2021" i="19"/>
  <c r="J2021" i="19"/>
  <c r="M2020" i="19"/>
  <c r="L2020" i="19"/>
  <c r="K2020" i="19"/>
  <c r="J2020" i="19"/>
  <c r="M2019" i="19"/>
  <c r="L2019" i="19"/>
  <c r="K2019" i="19"/>
  <c r="J2019" i="19"/>
  <c r="M2018" i="19"/>
  <c r="L2018" i="19"/>
  <c r="K2018" i="19"/>
  <c r="J2018" i="19"/>
  <c r="M2017" i="19"/>
  <c r="L2017" i="19"/>
  <c r="K2017" i="19"/>
  <c r="J2017" i="19"/>
  <c r="M2016" i="19"/>
  <c r="L2016" i="19"/>
  <c r="K2016" i="19"/>
  <c r="J2016" i="19"/>
  <c r="M2015" i="19"/>
  <c r="L2015" i="19"/>
  <c r="K2015" i="19"/>
  <c r="J2015" i="19"/>
  <c r="M2014" i="19"/>
  <c r="L2014" i="19"/>
  <c r="K2014" i="19"/>
  <c r="J2014" i="19"/>
  <c r="M2013" i="19"/>
  <c r="L2013" i="19"/>
  <c r="K2013" i="19"/>
  <c r="J2013" i="19"/>
  <c r="M2012" i="19"/>
  <c r="L2012" i="19"/>
  <c r="K2012" i="19"/>
  <c r="J2012" i="19"/>
  <c r="M2011" i="19"/>
  <c r="L2011" i="19"/>
  <c r="K2011" i="19"/>
  <c r="J2011" i="19"/>
  <c r="M2010" i="19"/>
  <c r="L2010" i="19"/>
  <c r="K2010" i="19"/>
  <c r="J2010" i="19"/>
  <c r="M2009" i="19"/>
  <c r="L2009" i="19"/>
  <c r="K2009" i="19"/>
  <c r="J2009" i="19"/>
  <c r="M2008" i="19"/>
  <c r="L2008" i="19"/>
  <c r="K2008" i="19"/>
  <c r="J2008" i="19"/>
  <c r="M2007" i="19"/>
  <c r="L2007" i="19"/>
  <c r="K2007" i="19"/>
  <c r="J2007" i="19"/>
  <c r="M2006" i="19"/>
  <c r="L2006" i="19"/>
  <c r="K2006" i="19"/>
  <c r="J2006" i="19"/>
  <c r="M2005" i="19"/>
  <c r="L2005" i="19"/>
  <c r="K2005" i="19"/>
  <c r="J2005" i="19"/>
  <c r="M2004" i="19"/>
  <c r="L2004" i="19"/>
  <c r="K2004" i="19"/>
  <c r="J2004" i="19"/>
  <c r="M2003" i="19"/>
  <c r="L2003" i="19"/>
  <c r="K2003" i="19"/>
  <c r="J2003" i="19"/>
  <c r="M2002" i="19"/>
  <c r="L2002" i="19"/>
  <c r="K2002" i="19"/>
  <c r="J2002" i="19"/>
  <c r="M2001" i="19"/>
  <c r="L2001" i="19"/>
  <c r="K2001" i="19"/>
  <c r="J2001" i="19"/>
  <c r="M2000" i="19"/>
  <c r="L2000" i="19"/>
  <c r="K2000" i="19"/>
  <c r="J2000" i="19"/>
  <c r="M1999" i="19"/>
  <c r="L1999" i="19"/>
  <c r="K1999" i="19"/>
  <c r="J1999" i="19"/>
  <c r="M1998" i="19"/>
  <c r="L1998" i="19"/>
  <c r="K1998" i="19"/>
  <c r="J1998" i="19"/>
  <c r="M1997" i="19"/>
  <c r="L1997" i="19"/>
  <c r="K1997" i="19"/>
  <c r="J1997" i="19"/>
  <c r="M1996" i="19"/>
  <c r="L1996" i="19"/>
  <c r="K1996" i="19"/>
  <c r="J1996" i="19"/>
  <c r="M1995" i="19"/>
  <c r="L1995" i="19"/>
  <c r="K1995" i="19"/>
  <c r="J1995" i="19"/>
  <c r="M1994" i="19"/>
  <c r="L1994" i="19"/>
  <c r="K1994" i="19"/>
  <c r="J1994" i="19"/>
  <c r="M1993" i="19"/>
  <c r="L1993" i="19"/>
  <c r="K1993" i="19"/>
  <c r="J1993" i="19"/>
  <c r="M1992" i="19"/>
  <c r="L1992" i="19"/>
  <c r="K1992" i="19"/>
  <c r="J1992" i="19"/>
  <c r="M1991" i="19"/>
  <c r="L1991" i="19"/>
  <c r="K1991" i="19"/>
  <c r="J1991" i="19"/>
  <c r="M1990" i="19"/>
  <c r="L1990" i="19"/>
  <c r="K1990" i="19"/>
  <c r="J1990" i="19"/>
  <c r="M1989" i="19"/>
  <c r="L1989" i="19"/>
  <c r="K1989" i="19"/>
  <c r="J1989" i="19"/>
  <c r="M1988" i="19"/>
  <c r="L1988" i="19"/>
  <c r="K1988" i="19"/>
  <c r="J1988" i="19"/>
  <c r="M1987" i="19"/>
  <c r="L1987" i="19"/>
  <c r="K1987" i="19"/>
  <c r="J1987" i="19"/>
  <c r="M1986" i="19"/>
  <c r="L1986" i="19"/>
  <c r="K1986" i="19"/>
  <c r="J1986" i="19"/>
  <c r="M1985" i="19"/>
  <c r="L1985" i="19"/>
  <c r="K1985" i="19"/>
  <c r="J1985" i="19"/>
  <c r="M1984" i="19"/>
  <c r="L1984" i="19"/>
  <c r="K1984" i="19"/>
  <c r="J1984" i="19"/>
  <c r="M1983" i="19"/>
  <c r="L1983" i="19"/>
  <c r="K1983" i="19"/>
  <c r="J1983" i="19"/>
  <c r="M1982" i="19"/>
  <c r="L1982" i="19"/>
  <c r="K1982" i="19"/>
  <c r="J1982" i="19"/>
  <c r="M1981" i="19"/>
  <c r="L1981" i="19"/>
  <c r="K1981" i="19"/>
  <c r="J1981" i="19"/>
  <c r="M1980" i="19"/>
  <c r="L1980" i="19"/>
  <c r="K1980" i="19"/>
  <c r="J1980" i="19"/>
  <c r="M1979" i="19"/>
  <c r="L1979" i="19"/>
  <c r="K1979" i="19"/>
  <c r="J1979" i="19"/>
  <c r="M1978" i="19"/>
  <c r="L1978" i="19"/>
  <c r="K1978" i="19"/>
  <c r="J1978" i="19"/>
  <c r="M1977" i="19"/>
  <c r="L1977" i="19"/>
  <c r="K1977" i="19"/>
  <c r="J1977" i="19"/>
  <c r="M1976" i="19"/>
  <c r="L1976" i="19"/>
  <c r="K1976" i="19"/>
  <c r="J1976" i="19"/>
  <c r="M1975" i="19"/>
  <c r="L1975" i="19"/>
  <c r="K1975" i="19"/>
  <c r="J1975" i="19"/>
  <c r="M1974" i="19"/>
  <c r="L1974" i="19"/>
  <c r="K1974" i="19"/>
  <c r="J1974" i="19"/>
  <c r="M1973" i="19"/>
  <c r="L1973" i="19"/>
  <c r="K1973" i="19"/>
  <c r="J1973" i="19"/>
  <c r="M1972" i="19"/>
  <c r="L1972" i="19"/>
  <c r="K1972" i="19"/>
  <c r="J1972" i="19"/>
  <c r="M1971" i="19"/>
  <c r="L1971" i="19"/>
  <c r="K1971" i="19"/>
  <c r="J1971" i="19"/>
  <c r="M1970" i="19"/>
  <c r="L1970" i="19"/>
  <c r="K1970" i="19"/>
  <c r="J1970" i="19"/>
  <c r="M1969" i="19"/>
  <c r="L1969" i="19"/>
  <c r="K1969" i="19"/>
  <c r="J1969" i="19"/>
  <c r="M1968" i="19"/>
  <c r="L1968" i="19"/>
  <c r="K1968" i="19"/>
  <c r="J1968" i="19"/>
  <c r="M1967" i="19"/>
  <c r="L1967" i="19"/>
  <c r="K1967" i="19"/>
  <c r="J1967" i="19"/>
  <c r="M1966" i="19"/>
  <c r="L1966" i="19"/>
  <c r="K1966" i="19"/>
  <c r="J1966" i="19"/>
  <c r="M1965" i="19"/>
  <c r="L1965" i="19"/>
  <c r="K1965" i="19"/>
  <c r="J1965" i="19"/>
  <c r="M1964" i="19"/>
  <c r="L1964" i="19"/>
  <c r="K1964" i="19"/>
  <c r="J1964" i="19"/>
  <c r="M1963" i="19"/>
  <c r="L1963" i="19"/>
  <c r="K1963" i="19"/>
  <c r="J1963" i="19"/>
  <c r="M1962" i="19"/>
  <c r="L1962" i="19"/>
  <c r="K1962" i="19"/>
  <c r="J1962" i="19"/>
  <c r="M1961" i="19"/>
  <c r="L1961" i="19"/>
  <c r="K1961" i="19"/>
  <c r="J1961" i="19"/>
  <c r="M1960" i="19"/>
  <c r="L1960" i="19"/>
  <c r="K1960" i="19"/>
  <c r="J1960" i="19"/>
  <c r="M1959" i="19"/>
  <c r="L1959" i="19"/>
  <c r="K1959" i="19"/>
  <c r="J1959" i="19"/>
  <c r="M1958" i="19"/>
  <c r="L1958" i="19"/>
  <c r="K1958" i="19"/>
  <c r="J1958" i="19"/>
  <c r="M1957" i="19"/>
  <c r="L1957" i="19"/>
  <c r="K1957" i="19"/>
  <c r="J1957" i="19"/>
  <c r="M1956" i="19"/>
  <c r="L1956" i="19"/>
  <c r="K1956" i="19"/>
  <c r="J1956" i="19"/>
  <c r="M1955" i="19"/>
  <c r="L1955" i="19"/>
  <c r="K1955" i="19"/>
  <c r="J1955" i="19"/>
  <c r="M1954" i="19"/>
  <c r="L1954" i="19"/>
  <c r="K1954" i="19"/>
  <c r="J1954" i="19"/>
  <c r="M1953" i="19"/>
  <c r="L1953" i="19"/>
  <c r="K1953" i="19"/>
  <c r="J1953" i="19"/>
  <c r="M1952" i="19"/>
  <c r="L1952" i="19"/>
  <c r="K1952" i="19"/>
  <c r="J1952" i="19"/>
  <c r="M1951" i="19"/>
  <c r="L1951" i="19"/>
  <c r="K1951" i="19"/>
  <c r="J1951" i="19"/>
  <c r="M1950" i="19"/>
  <c r="L1950" i="19"/>
  <c r="K1950" i="19"/>
  <c r="J1950" i="19"/>
  <c r="M1949" i="19"/>
  <c r="L1949" i="19"/>
  <c r="K1949" i="19"/>
  <c r="J1949" i="19"/>
  <c r="M1948" i="19"/>
  <c r="L1948" i="19"/>
  <c r="K1948" i="19"/>
  <c r="J1948" i="19"/>
  <c r="M1947" i="19"/>
  <c r="L1947" i="19"/>
  <c r="K1947" i="19"/>
  <c r="J1947" i="19"/>
  <c r="M1946" i="19"/>
  <c r="L1946" i="19"/>
  <c r="K1946" i="19"/>
  <c r="J1946" i="19"/>
  <c r="M1945" i="19"/>
  <c r="L1945" i="19"/>
  <c r="K1945" i="19"/>
  <c r="J1945" i="19"/>
  <c r="M1944" i="19"/>
  <c r="L1944" i="19"/>
  <c r="K1944" i="19"/>
  <c r="J1944" i="19"/>
  <c r="M1943" i="19"/>
  <c r="L1943" i="19"/>
  <c r="K1943" i="19"/>
  <c r="J1943" i="19"/>
  <c r="M1942" i="19"/>
  <c r="L1942" i="19"/>
  <c r="K1942" i="19"/>
  <c r="J1942" i="19"/>
  <c r="M1941" i="19"/>
  <c r="L1941" i="19"/>
  <c r="K1941" i="19"/>
  <c r="J1941" i="19"/>
  <c r="M1940" i="19"/>
  <c r="L1940" i="19"/>
  <c r="K1940" i="19"/>
  <c r="J1940" i="19"/>
  <c r="M1939" i="19"/>
  <c r="L1939" i="19"/>
  <c r="K1939" i="19"/>
  <c r="J1939" i="19"/>
  <c r="M1938" i="19"/>
  <c r="L1938" i="19"/>
  <c r="K1938" i="19"/>
  <c r="J1938" i="19"/>
  <c r="M1937" i="19"/>
  <c r="L1937" i="19"/>
  <c r="K1937" i="19"/>
  <c r="J1937" i="19"/>
  <c r="M1936" i="19"/>
  <c r="L1936" i="19"/>
  <c r="K1936" i="19"/>
  <c r="J1936" i="19"/>
  <c r="M1935" i="19"/>
  <c r="L1935" i="19"/>
  <c r="K1935" i="19"/>
  <c r="J1935" i="19"/>
  <c r="M1934" i="19"/>
  <c r="L1934" i="19"/>
  <c r="K1934" i="19"/>
  <c r="J1934" i="19"/>
  <c r="M1933" i="19"/>
  <c r="L1933" i="19"/>
  <c r="K1933" i="19"/>
  <c r="J1933" i="19"/>
  <c r="M1932" i="19"/>
  <c r="L1932" i="19"/>
  <c r="K1932" i="19"/>
  <c r="J1932" i="19"/>
  <c r="M1931" i="19"/>
  <c r="L1931" i="19"/>
  <c r="K1931" i="19"/>
  <c r="J1931" i="19"/>
  <c r="M1930" i="19"/>
  <c r="L1930" i="19"/>
  <c r="K1930" i="19"/>
  <c r="J1930" i="19"/>
  <c r="M1929" i="19"/>
  <c r="L1929" i="19"/>
  <c r="K1929" i="19"/>
  <c r="J1929" i="19"/>
  <c r="M1928" i="19"/>
  <c r="L1928" i="19"/>
  <c r="K1928" i="19"/>
  <c r="J1928" i="19"/>
  <c r="M1927" i="19"/>
  <c r="L1927" i="19"/>
  <c r="K1927" i="19"/>
  <c r="J1927" i="19"/>
  <c r="M1926" i="19"/>
  <c r="L1926" i="19"/>
  <c r="K1926" i="19"/>
  <c r="J1926" i="19"/>
  <c r="M1925" i="19"/>
  <c r="L1925" i="19"/>
  <c r="K1925" i="19"/>
  <c r="J1925" i="19"/>
  <c r="M1924" i="19"/>
  <c r="L1924" i="19"/>
  <c r="K1924" i="19"/>
  <c r="J1924" i="19"/>
  <c r="M1923" i="19"/>
  <c r="L1923" i="19"/>
  <c r="K1923" i="19"/>
  <c r="J1923" i="19"/>
  <c r="M1922" i="19"/>
  <c r="L1922" i="19"/>
  <c r="K1922" i="19"/>
  <c r="J1922" i="19"/>
  <c r="M1921" i="19"/>
  <c r="L1921" i="19"/>
  <c r="K1921" i="19"/>
  <c r="J1921" i="19"/>
  <c r="M1920" i="19"/>
  <c r="L1920" i="19"/>
  <c r="K1920" i="19"/>
  <c r="J1920" i="19"/>
  <c r="M1919" i="19"/>
  <c r="L1919" i="19"/>
  <c r="K1919" i="19"/>
  <c r="J1919" i="19"/>
  <c r="M1918" i="19"/>
  <c r="L1918" i="19"/>
  <c r="K1918" i="19"/>
  <c r="J1918" i="19"/>
  <c r="M1917" i="19"/>
  <c r="L1917" i="19"/>
  <c r="K1917" i="19"/>
  <c r="J1917" i="19"/>
  <c r="M1916" i="19"/>
  <c r="L1916" i="19"/>
  <c r="K1916" i="19"/>
  <c r="J1916" i="19"/>
  <c r="M1915" i="19"/>
  <c r="L1915" i="19"/>
  <c r="K1915" i="19"/>
  <c r="J1915" i="19"/>
  <c r="M1914" i="19"/>
  <c r="L1914" i="19"/>
  <c r="K1914" i="19"/>
  <c r="J1914" i="19"/>
  <c r="M1913" i="19"/>
  <c r="L1913" i="19"/>
  <c r="K1913" i="19"/>
  <c r="J1913" i="19"/>
  <c r="M1912" i="19"/>
  <c r="L1912" i="19"/>
  <c r="K1912" i="19"/>
  <c r="J1912" i="19"/>
  <c r="M1911" i="19"/>
  <c r="L1911" i="19"/>
  <c r="K1911" i="19"/>
  <c r="J1911" i="19"/>
  <c r="M1910" i="19"/>
  <c r="L1910" i="19"/>
  <c r="K1910" i="19"/>
  <c r="J1910" i="19"/>
  <c r="M1909" i="19"/>
  <c r="L1909" i="19"/>
  <c r="K1909" i="19"/>
  <c r="J1909" i="19"/>
  <c r="M1908" i="19"/>
  <c r="L1908" i="19"/>
  <c r="K1908" i="19"/>
  <c r="J1908" i="19"/>
  <c r="M1907" i="19"/>
  <c r="L1907" i="19"/>
  <c r="K1907" i="19"/>
  <c r="J1907" i="19"/>
  <c r="M1906" i="19"/>
  <c r="L1906" i="19"/>
  <c r="K1906" i="19"/>
  <c r="J1906" i="19"/>
  <c r="M1905" i="19"/>
  <c r="L1905" i="19"/>
  <c r="K1905" i="19"/>
  <c r="J1905" i="19"/>
  <c r="M1904" i="19"/>
  <c r="L1904" i="19"/>
  <c r="K1904" i="19"/>
  <c r="J1904" i="19"/>
  <c r="M1903" i="19"/>
  <c r="L1903" i="19"/>
  <c r="K1903" i="19"/>
  <c r="J1903" i="19"/>
  <c r="M1902" i="19"/>
  <c r="L1902" i="19"/>
  <c r="K1902" i="19"/>
  <c r="J1902" i="19"/>
  <c r="M1901" i="19"/>
  <c r="L1901" i="19"/>
  <c r="K1901" i="19"/>
  <c r="J1901" i="19"/>
  <c r="M1900" i="19"/>
  <c r="L1900" i="19"/>
  <c r="K1900" i="19"/>
  <c r="J1900" i="19"/>
  <c r="M1899" i="19"/>
  <c r="L1899" i="19"/>
  <c r="K1899" i="19"/>
  <c r="J1899" i="19"/>
  <c r="M1898" i="19"/>
  <c r="L1898" i="19"/>
  <c r="K1898" i="19"/>
  <c r="J1898" i="19"/>
  <c r="M1897" i="19"/>
  <c r="L1897" i="19"/>
  <c r="K1897" i="19"/>
  <c r="J1897" i="19"/>
  <c r="M1896" i="19"/>
  <c r="L1896" i="19"/>
  <c r="K1896" i="19"/>
  <c r="J1896" i="19"/>
  <c r="M1895" i="19"/>
  <c r="L1895" i="19"/>
  <c r="K1895" i="19"/>
  <c r="J1895" i="19"/>
  <c r="M1894" i="19"/>
  <c r="L1894" i="19"/>
  <c r="K1894" i="19"/>
  <c r="J1894" i="19"/>
  <c r="M1893" i="19"/>
  <c r="L1893" i="19"/>
  <c r="K1893" i="19"/>
  <c r="J1893" i="19"/>
  <c r="M1892" i="19"/>
  <c r="L1892" i="19"/>
  <c r="K1892" i="19"/>
  <c r="J1892" i="19"/>
  <c r="M1891" i="19"/>
  <c r="L1891" i="19"/>
  <c r="K1891" i="19"/>
  <c r="J1891" i="19"/>
  <c r="M1890" i="19"/>
  <c r="L1890" i="19"/>
  <c r="K1890" i="19"/>
  <c r="J1890" i="19"/>
  <c r="M1889" i="19"/>
  <c r="L1889" i="19"/>
  <c r="K1889" i="19"/>
  <c r="J1889" i="19"/>
  <c r="M1888" i="19"/>
  <c r="L1888" i="19"/>
  <c r="K1888" i="19"/>
  <c r="J1888" i="19"/>
  <c r="M1887" i="19"/>
  <c r="L1887" i="19"/>
  <c r="K1887" i="19"/>
  <c r="J1887" i="19"/>
  <c r="M1886" i="19"/>
  <c r="L1886" i="19"/>
  <c r="K1886" i="19"/>
  <c r="J1886" i="19"/>
  <c r="M1885" i="19"/>
  <c r="L1885" i="19"/>
  <c r="K1885" i="19"/>
  <c r="J1885" i="19"/>
  <c r="M1884" i="19"/>
  <c r="L1884" i="19"/>
  <c r="K1884" i="19"/>
  <c r="J1884" i="19"/>
  <c r="M1883" i="19"/>
  <c r="L1883" i="19"/>
  <c r="K1883" i="19"/>
  <c r="J1883" i="19"/>
  <c r="M1882" i="19"/>
  <c r="L1882" i="19"/>
  <c r="K1882" i="19"/>
  <c r="J1882" i="19"/>
  <c r="M1881" i="19"/>
  <c r="L1881" i="19"/>
  <c r="K1881" i="19"/>
  <c r="J1881" i="19"/>
  <c r="M1880" i="19"/>
  <c r="L1880" i="19"/>
  <c r="K1880" i="19"/>
  <c r="J1880" i="19"/>
  <c r="M1879" i="19"/>
  <c r="L1879" i="19"/>
  <c r="K1879" i="19"/>
  <c r="J1879" i="19"/>
  <c r="M1878" i="19"/>
  <c r="L1878" i="19"/>
  <c r="K1878" i="19"/>
  <c r="J1878" i="19"/>
  <c r="M1877" i="19"/>
  <c r="L1877" i="19"/>
  <c r="K1877" i="19"/>
  <c r="J1877" i="19"/>
  <c r="M1876" i="19"/>
  <c r="L1876" i="19"/>
  <c r="K1876" i="19"/>
  <c r="J1876" i="19"/>
  <c r="M1875" i="19"/>
  <c r="L1875" i="19"/>
  <c r="K1875" i="19"/>
  <c r="J1875" i="19"/>
  <c r="M1874" i="19"/>
  <c r="L1874" i="19"/>
  <c r="K1874" i="19"/>
  <c r="J1874" i="19"/>
  <c r="M1873" i="19"/>
  <c r="L1873" i="19"/>
  <c r="K1873" i="19"/>
  <c r="J1873" i="19"/>
  <c r="M1872" i="19"/>
  <c r="L1872" i="19"/>
  <c r="K1872" i="19"/>
  <c r="J1872" i="19"/>
  <c r="M1871" i="19"/>
  <c r="L1871" i="19"/>
  <c r="K1871" i="19"/>
  <c r="J1871" i="19"/>
  <c r="M1870" i="19"/>
  <c r="L1870" i="19"/>
  <c r="K1870" i="19"/>
  <c r="J1870" i="19"/>
  <c r="M1869" i="19"/>
  <c r="L1869" i="19"/>
  <c r="K1869" i="19"/>
  <c r="J1869" i="19"/>
  <c r="M1868" i="19"/>
  <c r="L1868" i="19"/>
  <c r="K1868" i="19"/>
  <c r="J1868" i="19"/>
  <c r="M1867" i="19"/>
  <c r="L1867" i="19"/>
  <c r="K1867" i="19"/>
  <c r="J1867" i="19"/>
  <c r="M1866" i="19"/>
  <c r="L1866" i="19"/>
  <c r="K1866" i="19"/>
  <c r="J1866" i="19"/>
  <c r="M1865" i="19"/>
  <c r="L1865" i="19"/>
  <c r="K1865" i="19"/>
  <c r="J1865" i="19"/>
  <c r="M1864" i="19"/>
  <c r="L1864" i="19"/>
  <c r="K1864" i="19"/>
  <c r="J1864" i="19"/>
  <c r="M1863" i="19"/>
  <c r="L1863" i="19"/>
  <c r="K1863" i="19"/>
  <c r="J1863" i="19"/>
  <c r="M1862" i="19"/>
  <c r="L1862" i="19"/>
  <c r="K1862" i="19"/>
  <c r="J1862" i="19"/>
  <c r="M1861" i="19"/>
  <c r="L1861" i="19"/>
  <c r="K1861" i="19"/>
  <c r="J1861" i="19"/>
  <c r="M1860" i="19"/>
  <c r="L1860" i="19"/>
  <c r="K1860" i="19"/>
  <c r="J1860" i="19"/>
  <c r="M1859" i="19"/>
  <c r="L1859" i="19"/>
  <c r="K1859" i="19"/>
  <c r="J1859" i="19"/>
  <c r="M1858" i="19"/>
  <c r="L1858" i="19"/>
  <c r="K1858" i="19"/>
  <c r="J1858" i="19"/>
  <c r="M1857" i="19"/>
  <c r="L1857" i="19"/>
  <c r="K1857" i="19"/>
  <c r="J1857" i="19"/>
  <c r="M1856" i="19"/>
  <c r="L1856" i="19"/>
  <c r="K1856" i="19"/>
  <c r="J1856" i="19"/>
  <c r="M1855" i="19"/>
  <c r="L1855" i="19"/>
  <c r="K1855" i="19"/>
  <c r="J1855" i="19"/>
  <c r="M1854" i="19"/>
  <c r="L1854" i="19"/>
  <c r="K1854" i="19"/>
  <c r="J1854" i="19"/>
  <c r="M1853" i="19"/>
  <c r="L1853" i="19"/>
  <c r="K1853" i="19"/>
  <c r="J1853" i="19"/>
  <c r="M1852" i="19"/>
  <c r="L1852" i="19"/>
  <c r="K1852" i="19"/>
  <c r="J1852" i="19"/>
  <c r="M1851" i="19"/>
  <c r="L1851" i="19"/>
  <c r="K1851" i="19"/>
  <c r="J1851" i="19"/>
  <c r="M1850" i="19"/>
  <c r="L1850" i="19"/>
  <c r="K1850" i="19"/>
  <c r="J1850" i="19"/>
  <c r="M1849" i="19"/>
  <c r="L1849" i="19"/>
  <c r="K1849" i="19"/>
  <c r="J1849" i="19"/>
  <c r="M1848" i="19"/>
  <c r="L1848" i="19"/>
  <c r="K1848" i="19"/>
  <c r="J1848" i="19"/>
  <c r="M1847" i="19"/>
  <c r="L1847" i="19"/>
  <c r="K1847" i="19"/>
  <c r="J1847" i="19"/>
  <c r="M1846" i="19"/>
  <c r="L1846" i="19"/>
  <c r="K1846" i="19"/>
  <c r="J1846" i="19"/>
  <c r="M1845" i="19"/>
  <c r="L1845" i="19"/>
  <c r="K1845" i="19"/>
  <c r="J1845" i="19"/>
  <c r="M1844" i="19"/>
  <c r="L1844" i="19"/>
  <c r="K1844" i="19"/>
  <c r="J1844" i="19"/>
  <c r="M1843" i="19"/>
  <c r="L1843" i="19"/>
  <c r="K1843" i="19"/>
  <c r="J1843" i="19"/>
  <c r="M1842" i="19"/>
  <c r="L1842" i="19"/>
  <c r="K1842" i="19"/>
  <c r="J1842" i="19"/>
  <c r="M1841" i="19"/>
  <c r="L1841" i="19"/>
  <c r="K1841" i="19"/>
  <c r="J1841" i="19"/>
  <c r="M1840" i="19"/>
  <c r="L1840" i="19"/>
  <c r="K1840" i="19"/>
  <c r="J1840" i="19"/>
  <c r="M1839" i="19"/>
  <c r="L1839" i="19"/>
  <c r="K1839" i="19"/>
  <c r="J1839" i="19"/>
  <c r="M1838" i="19"/>
  <c r="L1838" i="19"/>
  <c r="K1838" i="19"/>
  <c r="J1838" i="19"/>
  <c r="M1837" i="19"/>
  <c r="L1837" i="19"/>
  <c r="K1837" i="19"/>
  <c r="J1837" i="19"/>
  <c r="M1836" i="19"/>
  <c r="L1836" i="19"/>
  <c r="K1836" i="19"/>
  <c r="J1836" i="19"/>
  <c r="M1835" i="19"/>
  <c r="L1835" i="19"/>
  <c r="K1835" i="19"/>
  <c r="J1835" i="19"/>
  <c r="M1834" i="19"/>
  <c r="L1834" i="19"/>
  <c r="K1834" i="19"/>
  <c r="J1834" i="19"/>
  <c r="M1833" i="19"/>
  <c r="L1833" i="19"/>
  <c r="K1833" i="19"/>
  <c r="J1833" i="19"/>
  <c r="M1832" i="19"/>
  <c r="L1832" i="19"/>
  <c r="K1832" i="19"/>
  <c r="J1832" i="19"/>
  <c r="M1831" i="19"/>
  <c r="L1831" i="19"/>
  <c r="K1831" i="19"/>
  <c r="J1831" i="19"/>
  <c r="M1830" i="19"/>
  <c r="L1830" i="19"/>
  <c r="K1830" i="19"/>
  <c r="J1830" i="19"/>
  <c r="M1829" i="19"/>
  <c r="L1829" i="19"/>
  <c r="K1829" i="19"/>
  <c r="J1829" i="19"/>
  <c r="M1828" i="19"/>
  <c r="L1828" i="19"/>
  <c r="K1828" i="19"/>
  <c r="J1828" i="19"/>
  <c r="M1827" i="19"/>
  <c r="L1827" i="19"/>
  <c r="K1827" i="19"/>
  <c r="J1827" i="19"/>
  <c r="M1826" i="19"/>
  <c r="L1826" i="19"/>
  <c r="K1826" i="19"/>
  <c r="J1826" i="19"/>
  <c r="M1825" i="19"/>
  <c r="L1825" i="19"/>
  <c r="K1825" i="19"/>
  <c r="J1825" i="19"/>
  <c r="M1824" i="19"/>
  <c r="L1824" i="19"/>
  <c r="K1824" i="19"/>
  <c r="J1824" i="19"/>
  <c r="M1823" i="19"/>
  <c r="L1823" i="19"/>
  <c r="K1823" i="19"/>
  <c r="J1823" i="19"/>
  <c r="M1822" i="19"/>
  <c r="L1822" i="19"/>
  <c r="K1822" i="19"/>
  <c r="J1822" i="19"/>
  <c r="M1821" i="19"/>
  <c r="L1821" i="19"/>
  <c r="K1821" i="19"/>
  <c r="J1821" i="19"/>
  <c r="M1820" i="19"/>
  <c r="L1820" i="19"/>
  <c r="K1820" i="19"/>
  <c r="J1820" i="19"/>
  <c r="M1819" i="19"/>
  <c r="L1819" i="19"/>
  <c r="K1819" i="19"/>
  <c r="J1819" i="19"/>
  <c r="M1818" i="19"/>
  <c r="L1818" i="19"/>
  <c r="K1818" i="19"/>
  <c r="J1818" i="19"/>
  <c r="M1817" i="19"/>
  <c r="L1817" i="19"/>
  <c r="K1817" i="19"/>
  <c r="J1817" i="19"/>
  <c r="M1816" i="19"/>
  <c r="L1816" i="19"/>
  <c r="K1816" i="19"/>
  <c r="J1816" i="19"/>
  <c r="M1815" i="19"/>
  <c r="L1815" i="19"/>
  <c r="K1815" i="19"/>
  <c r="J1815" i="19"/>
  <c r="M1814" i="19"/>
  <c r="L1814" i="19"/>
  <c r="K1814" i="19"/>
  <c r="J1814" i="19"/>
  <c r="M1813" i="19"/>
  <c r="L1813" i="19"/>
  <c r="K1813" i="19"/>
  <c r="J1813" i="19"/>
  <c r="M1812" i="19"/>
  <c r="L1812" i="19"/>
  <c r="K1812" i="19"/>
  <c r="J1812" i="19"/>
  <c r="M1811" i="19"/>
  <c r="L1811" i="19"/>
  <c r="K1811" i="19"/>
  <c r="J1811" i="19"/>
  <c r="M1810" i="19"/>
  <c r="L1810" i="19"/>
  <c r="K1810" i="19"/>
  <c r="J1810" i="19"/>
  <c r="M1809" i="19"/>
  <c r="L1809" i="19"/>
  <c r="K1809" i="19"/>
  <c r="J1809" i="19"/>
  <c r="M1808" i="19"/>
  <c r="L1808" i="19"/>
  <c r="K1808" i="19"/>
  <c r="J1808" i="19"/>
  <c r="M1807" i="19"/>
  <c r="L1807" i="19"/>
  <c r="K1807" i="19"/>
  <c r="J1807" i="19"/>
  <c r="M1806" i="19"/>
  <c r="L1806" i="19"/>
  <c r="K1806" i="19"/>
  <c r="J1806" i="19"/>
  <c r="M1805" i="19"/>
  <c r="L1805" i="19"/>
  <c r="K1805" i="19"/>
  <c r="J1805" i="19"/>
  <c r="M1804" i="19"/>
  <c r="L1804" i="19"/>
  <c r="K1804" i="19"/>
  <c r="J1804" i="19"/>
  <c r="M1803" i="19"/>
  <c r="L1803" i="19"/>
  <c r="K1803" i="19"/>
  <c r="J1803" i="19"/>
  <c r="M1802" i="19"/>
  <c r="L1802" i="19"/>
  <c r="K1802" i="19"/>
  <c r="J1802" i="19"/>
  <c r="M1801" i="19"/>
  <c r="L1801" i="19"/>
  <c r="K1801" i="19"/>
  <c r="J1801" i="19"/>
  <c r="M1800" i="19"/>
  <c r="L1800" i="19"/>
  <c r="K1800" i="19"/>
  <c r="J1800" i="19"/>
  <c r="M1799" i="19"/>
  <c r="L1799" i="19"/>
  <c r="K1799" i="19"/>
  <c r="J1799" i="19"/>
  <c r="M1798" i="19"/>
  <c r="L1798" i="19"/>
  <c r="K1798" i="19"/>
  <c r="J1798" i="19"/>
  <c r="M1797" i="19"/>
  <c r="L1797" i="19"/>
  <c r="K1797" i="19"/>
  <c r="J1797" i="19"/>
  <c r="M1796" i="19"/>
  <c r="L1796" i="19"/>
  <c r="K1796" i="19"/>
  <c r="J1796" i="19"/>
  <c r="M1795" i="19"/>
  <c r="L1795" i="19"/>
  <c r="K1795" i="19"/>
  <c r="J1795" i="19"/>
  <c r="M1794" i="19"/>
  <c r="L1794" i="19"/>
  <c r="K1794" i="19"/>
  <c r="J1794" i="19"/>
  <c r="M1793" i="19"/>
  <c r="L1793" i="19"/>
  <c r="K1793" i="19"/>
  <c r="J1793" i="19"/>
  <c r="M1792" i="19"/>
  <c r="L1792" i="19"/>
  <c r="K1792" i="19"/>
  <c r="J1792" i="19"/>
  <c r="M1791" i="19"/>
  <c r="L1791" i="19"/>
  <c r="K1791" i="19"/>
  <c r="J1791" i="19"/>
  <c r="M1790" i="19"/>
  <c r="L1790" i="19"/>
  <c r="K1790" i="19"/>
  <c r="J1790" i="19"/>
  <c r="M1789" i="19"/>
  <c r="L1789" i="19"/>
  <c r="K1789" i="19"/>
  <c r="J1789" i="19"/>
  <c r="M1788" i="19"/>
  <c r="L1788" i="19"/>
  <c r="K1788" i="19"/>
  <c r="J1788" i="19"/>
  <c r="M1787" i="19"/>
  <c r="L1787" i="19"/>
  <c r="K1787" i="19"/>
  <c r="J1787" i="19"/>
  <c r="M1786" i="19"/>
  <c r="L1786" i="19"/>
  <c r="K1786" i="19"/>
  <c r="J1786" i="19"/>
  <c r="M1785" i="19"/>
  <c r="L1785" i="19"/>
  <c r="K1785" i="19"/>
  <c r="J1785" i="19"/>
  <c r="M1784" i="19"/>
  <c r="L1784" i="19"/>
  <c r="K1784" i="19"/>
  <c r="J1784" i="19"/>
  <c r="M1783" i="19"/>
  <c r="L1783" i="19"/>
  <c r="K1783" i="19"/>
  <c r="J1783" i="19"/>
  <c r="M1782" i="19"/>
  <c r="L1782" i="19"/>
  <c r="K1782" i="19"/>
  <c r="J1782" i="19"/>
  <c r="M1781" i="19"/>
  <c r="L1781" i="19"/>
  <c r="K1781" i="19"/>
  <c r="J1781" i="19"/>
  <c r="M1780" i="19"/>
  <c r="L1780" i="19"/>
  <c r="K1780" i="19"/>
  <c r="J1780" i="19"/>
  <c r="M1779" i="19"/>
  <c r="L1779" i="19"/>
  <c r="K1779" i="19"/>
  <c r="J1779" i="19"/>
  <c r="M1778" i="19"/>
  <c r="L1778" i="19"/>
  <c r="K1778" i="19"/>
  <c r="J1778" i="19"/>
  <c r="M1777" i="19"/>
  <c r="L1777" i="19"/>
  <c r="K1777" i="19"/>
  <c r="J1777" i="19"/>
  <c r="M1776" i="19"/>
  <c r="L1776" i="19"/>
  <c r="K1776" i="19"/>
  <c r="J1776" i="19"/>
  <c r="M1775" i="19"/>
  <c r="L1775" i="19"/>
  <c r="K1775" i="19"/>
  <c r="J1775" i="19"/>
  <c r="M1774" i="19"/>
  <c r="L1774" i="19"/>
  <c r="K1774" i="19"/>
  <c r="J1774" i="19"/>
  <c r="M1773" i="19"/>
  <c r="L1773" i="19"/>
  <c r="K1773" i="19"/>
  <c r="J1773" i="19"/>
  <c r="M1772" i="19"/>
  <c r="L1772" i="19"/>
  <c r="K1772" i="19"/>
  <c r="J1772" i="19"/>
  <c r="M1771" i="19"/>
  <c r="L1771" i="19"/>
  <c r="K1771" i="19"/>
  <c r="J1771" i="19"/>
  <c r="M1770" i="19"/>
  <c r="L1770" i="19"/>
  <c r="K1770" i="19"/>
  <c r="J1770" i="19"/>
  <c r="M1769" i="19"/>
  <c r="L1769" i="19"/>
  <c r="K1769" i="19"/>
  <c r="J1769" i="19"/>
  <c r="M1768" i="19"/>
  <c r="L1768" i="19"/>
  <c r="K1768" i="19"/>
  <c r="J1768" i="19"/>
  <c r="M1767" i="19"/>
  <c r="L1767" i="19"/>
  <c r="K1767" i="19"/>
  <c r="J1767" i="19"/>
  <c r="M1766" i="19"/>
  <c r="L1766" i="19"/>
  <c r="K1766" i="19"/>
  <c r="J1766" i="19"/>
  <c r="M1765" i="19"/>
  <c r="L1765" i="19"/>
  <c r="K1765" i="19"/>
  <c r="J1765" i="19"/>
  <c r="M1764" i="19"/>
  <c r="L1764" i="19"/>
  <c r="K1764" i="19"/>
  <c r="J1764" i="19"/>
  <c r="M1763" i="19"/>
  <c r="L1763" i="19"/>
  <c r="K1763" i="19"/>
  <c r="J1763" i="19"/>
  <c r="M1762" i="19"/>
  <c r="L1762" i="19"/>
  <c r="K1762" i="19"/>
  <c r="J1762" i="19"/>
  <c r="M1761" i="19"/>
  <c r="L1761" i="19"/>
  <c r="K1761" i="19"/>
  <c r="J1761" i="19"/>
  <c r="M1760" i="19"/>
  <c r="L1760" i="19"/>
  <c r="K1760" i="19"/>
  <c r="J1760" i="19"/>
  <c r="M1759" i="19"/>
  <c r="L1759" i="19"/>
  <c r="K1759" i="19"/>
  <c r="J1759" i="19"/>
  <c r="M1758" i="19"/>
  <c r="L1758" i="19"/>
  <c r="K1758" i="19"/>
  <c r="J1758" i="19"/>
  <c r="M1757" i="19"/>
  <c r="L1757" i="19"/>
  <c r="K1757" i="19"/>
  <c r="J1757" i="19"/>
  <c r="M1756" i="19"/>
  <c r="L1756" i="19"/>
  <c r="K1756" i="19"/>
  <c r="J1756" i="19"/>
  <c r="M1755" i="19"/>
  <c r="L1755" i="19"/>
  <c r="K1755" i="19"/>
  <c r="J1755" i="19"/>
  <c r="M1754" i="19"/>
  <c r="L1754" i="19"/>
  <c r="K1754" i="19"/>
  <c r="J1754" i="19"/>
  <c r="M1753" i="19"/>
  <c r="L1753" i="19"/>
  <c r="K1753" i="19"/>
  <c r="J1753" i="19"/>
  <c r="M1752" i="19"/>
  <c r="L1752" i="19"/>
  <c r="K1752" i="19"/>
  <c r="J1752" i="19"/>
  <c r="M1751" i="19"/>
  <c r="L1751" i="19"/>
  <c r="K1751" i="19"/>
  <c r="J1751" i="19"/>
  <c r="M1750" i="19"/>
  <c r="L1750" i="19"/>
  <c r="K1750" i="19"/>
  <c r="J1750" i="19"/>
  <c r="M1749" i="19"/>
  <c r="L1749" i="19"/>
  <c r="K1749" i="19"/>
  <c r="J1749" i="19"/>
  <c r="M1748" i="19"/>
  <c r="L1748" i="19"/>
  <c r="K1748" i="19"/>
  <c r="J1748" i="19"/>
  <c r="M1747" i="19"/>
  <c r="L1747" i="19"/>
  <c r="K1747" i="19"/>
  <c r="J1747" i="19"/>
  <c r="M1746" i="19"/>
  <c r="L1746" i="19"/>
  <c r="K1746" i="19"/>
  <c r="J1746" i="19"/>
  <c r="M1745" i="19"/>
  <c r="L1745" i="19"/>
  <c r="K1745" i="19"/>
  <c r="J1745" i="19"/>
  <c r="M1744" i="19"/>
  <c r="L1744" i="19"/>
  <c r="K1744" i="19"/>
  <c r="J1744" i="19"/>
  <c r="M1743" i="19"/>
  <c r="L1743" i="19"/>
  <c r="K1743" i="19"/>
  <c r="J1743" i="19"/>
  <c r="M1742" i="19"/>
  <c r="L1742" i="19"/>
  <c r="K1742" i="19"/>
  <c r="J1742" i="19"/>
  <c r="M1741" i="19"/>
  <c r="L1741" i="19"/>
  <c r="K1741" i="19"/>
  <c r="J1741" i="19"/>
  <c r="M1740" i="19"/>
  <c r="L1740" i="19"/>
  <c r="K1740" i="19"/>
  <c r="J1740" i="19"/>
  <c r="M1739" i="19"/>
  <c r="L1739" i="19"/>
  <c r="K1739" i="19"/>
  <c r="J1739" i="19"/>
  <c r="M1738" i="19"/>
  <c r="L1738" i="19"/>
  <c r="K1738" i="19"/>
  <c r="J1738" i="19"/>
  <c r="M1737" i="19"/>
  <c r="L1737" i="19"/>
  <c r="K1737" i="19"/>
  <c r="J1737" i="19"/>
  <c r="M1736" i="19"/>
  <c r="L1736" i="19"/>
  <c r="K1736" i="19"/>
  <c r="J1736" i="19"/>
  <c r="M1735" i="19"/>
  <c r="L1735" i="19"/>
  <c r="K1735" i="19"/>
  <c r="J1735" i="19"/>
  <c r="M1734" i="19"/>
  <c r="L1734" i="19"/>
  <c r="K1734" i="19"/>
  <c r="J1734" i="19"/>
  <c r="M1733" i="19"/>
  <c r="L1733" i="19"/>
  <c r="K1733" i="19"/>
  <c r="J1733" i="19"/>
  <c r="M1732" i="19"/>
  <c r="L1732" i="19"/>
  <c r="K1732" i="19"/>
  <c r="J1732" i="19"/>
  <c r="M1731" i="19"/>
  <c r="L1731" i="19"/>
  <c r="K1731" i="19"/>
  <c r="J1731" i="19"/>
  <c r="M1730" i="19"/>
  <c r="L1730" i="19"/>
  <c r="K1730" i="19"/>
  <c r="J1730" i="19"/>
  <c r="M1729" i="19"/>
  <c r="L1729" i="19"/>
  <c r="K1729" i="19"/>
  <c r="J1729" i="19"/>
  <c r="M1728" i="19"/>
  <c r="L1728" i="19"/>
  <c r="K1728" i="19"/>
  <c r="J1728" i="19"/>
  <c r="M1727" i="19"/>
  <c r="L1727" i="19"/>
  <c r="K1727" i="19"/>
  <c r="J1727" i="19"/>
  <c r="M1726" i="19"/>
  <c r="L1726" i="19"/>
  <c r="K1726" i="19"/>
  <c r="J1726" i="19"/>
  <c r="M1725" i="19"/>
  <c r="L1725" i="19"/>
  <c r="K1725" i="19"/>
  <c r="J1725" i="19"/>
  <c r="M1724" i="19"/>
  <c r="L1724" i="19"/>
  <c r="K1724" i="19"/>
  <c r="J1724" i="19"/>
  <c r="M1723" i="19"/>
  <c r="L1723" i="19"/>
  <c r="K1723" i="19"/>
  <c r="J1723" i="19"/>
  <c r="M1722" i="19"/>
  <c r="L1722" i="19"/>
  <c r="K1722" i="19"/>
  <c r="J1722" i="19"/>
  <c r="M1721" i="19"/>
  <c r="L1721" i="19"/>
  <c r="K1721" i="19"/>
  <c r="J1721" i="19"/>
  <c r="M1720" i="19"/>
  <c r="L1720" i="19"/>
  <c r="K1720" i="19"/>
  <c r="J1720" i="19"/>
  <c r="M1719" i="19"/>
  <c r="L1719" i="19"/>
  <c r="K1719" i="19"/>
  <c r="J1719" i="19"/>
  <c r="M1718" i="19"/>
  <c r="L1718" i="19"/>
  <c r="K1718" i="19"/>
  <c r="J1718" i="19"/>
  <c r="M1717" i="19"/>
  <c r="L1717" i="19"/>
  <c r="K1717" i="19"/>
  <c r="J1717" i="19"/>
  <c r="M1716" i="19"/>
  <c r="L1716" i="19"/>
  <c r="K1716" i="19"/>
  <c r="J1716" i="19"/>
  <c r="M1715" i="19"/>
  <c r="L1715" i="19"/>
  <c r="K1715" i="19"/>
  <c r="J1715" i="19"/>
  <c r="M1714" i="19"/>
  <c r="L1714" i="19"/>
  <c r="K1714" i="19"/>
  <c r="J1714" i="19"/>
  <c r="M1713" i="19"/>
  <c r="L1713" i="19"/>
  <c r="K1713" i="19"/>
  <c r="J1713" i="19"/>
  <c r="M1712" i="19"/>
  <c r="L1712" i="19"/>
  <c r="K1712" i="19"/>
  <c r="J1712" i="19"/>
  <c r="M1711" i="19"/>
  <c r="L1711" i="19"/>
  <c r="K1711" i="19"/>
  <c r="J1711" i="19"/>
  <c r="M1710" i="19"/>
  <c r="L1710" i="19"/>
  <c r="K1710" i="19"/>
  <c r="J1710" i="19"/>
  <c r="M1709" i="19"/>
  <c r="L1709" i="19"/>
  <c r="K1709" i="19"/>
  <c r="J1709" i="19"/>
  <c r="M1708" i="19"/>
  <c r="L1708" i="19"/>
  <c r="K1708" i="19"/>
  <c r="J1708" i="19"/>
  <c r="M1707" i="19"/>
  <c r="L1707" i="19"/>
  <c r="K1707" i="19"/>
  <c r="J1707" i="19"/>
  <c r="M1706" i="19"/>
  <c r="L1706" i="19"/>
  <c r="K1706" i="19"/>
  <c r="J1706" i="19"/>
  <c r="M1705" i="19"/>
  <c r="L1705" i="19"/>
  <c r="K1705" i="19"/>
  <c r="J1705" i="19"/>
  <c r="M1704" i="19"/>
  <c r="L1704" i="19"/>
  <c r="K1704" i="19"/>
  <c r="J1704" i="19"/>
  <c r="M1703" i="19"/>
  <c r="L1703" i="19"/>
  <c r="K1703" i="19"/>
  <c r="J1703" i="19"/>
  <c r="M1702" i="19"/>
  <c r="L1702" i="19"/>
  <c r="K1702" i="19"/>
  <c r="J1702" i="19"/>
  <c r="M1701" i="19"/>
  <c r="L1701" i="19"/>
  <c r="K1701" i="19"/>
  <c r="J1701" i="19"/>
  <c r="M1700" i="19"/>
  <c r="L1700" i="19"/>
  <c r="K1700" i="19"/>
  <c r="J1700" i="19"/>
  <c r="M1699" i="19"/>
  <c r="L1699" i="19"/>
  <c r="K1699" i="19"/>
  <c r="J1699" i="19"/>
  <c r="M1698" i="19"/>
  <c r="L1698" i="19"/>
  <c r="K1698" i="19"/>
  <c r="J1698" i="19"/>
  <c r="M1697" i="19"/>
  <c r="L1697" i="19"/>
  <c r="K1697" i="19"/>
  <c r="J1697" i="19"/>
  <c r="M1696" i="19"/>
  <c r="L1696" i="19"/>
  <c r="K1696" i="19"/>
  <c r="J1696" i="19"/>
  <c r="M1695" i="19"/>
  <c r="L1695" i="19"/>
  <c r="K1695" i="19"/>
  <c r="J1695" i="19"/>
  <c r="M1694" i="19"/>
  <c r="L1694" i="19"/>
  <c r="K1694" i="19"/>
  <c r="J1694" i="19"/>
  <c r="M1693" i="19"/>
  <c r="L1693" i="19"/>
  <c r="K1693" i="19"/>
  <c r="J1693" i="19"/>
  <c r="M1692" i="19"/>
  <c r="L1692" i="19"/>
  <c r="K1692" i="19"/>
  <c r="J1692" i="19"/>
  <c r="M1691" i="19"/>
  <c r="L1691" i="19"/>
  <c r="K1691" i="19"/>
  <c r="J1691" i="19"/>
  <c r="M1690" i="19"/>
  <c r="L1690" i="19"/>
  <c r="K1690" i="19"/>
  <c r="J1690" i="19"/>
  <c r="M1689" i="19"/>
  <c r="L1689" i="19"/>
  <c r="K1689" i="19"/>
  <c r="J1689" i="19"/>
  <c r="M1688" i="19"/>
  <c r="L1688" i="19"/>
  <c r="K1688" i="19"/>
  <c r="J1688" i="19"/>
  <c r="M1687" i="19"/>
  <c r="L1687" i="19"/>
  <c r="K1687" i="19"/>
  <c r="J1687" i="19"/>
  <c r="M1686" i="19"/>
  <c r="L1686" i="19"/>
  <c r="K1686" i="19"/>
  <c r="J1686" i="19"/>
  <c r="M1685" i="19"/>
  <c r="L1685" i="19"/>
  <c r="K1685" i="19"/>
  <c r="J1685" i="19"/>
  <c r="M1684" i="19"/>
  <c r="L1684" i="19"/>
  <c r="K1684" i="19"/>
  <c r="J1684" i="19"/>
  <c r="M1683" i="19"/>
  <c r="L1683" i="19"/>
  <c r="K1683" i="19"/>
  <c r="J1683" i="19"/>
  <c r="M1682" i="19"/>
  <c r="L1682" i="19"/>
  <c r="K1682" i="19"/>
  <c r="J1682" i="19"/>
  <c r="M1681" i="19"/>
  <c r="L1681" i="19"/>
  <c r="K1681" i="19"/>
  <c r="J1681" i="19"/>
  <c r="M1680" i="19"/>
  <c r="L1680" i="19"/>
  <c r="K1680" i="19"/>
  <c r="J1680" i="19"/>
  <c r="M1679" i="19"/>
  <c r="L1679" i="19"/>
  <c r="K1679" i="19"/>
  <c r="J1679" i="19"/>
  <c r="M1678" i="19"/>
  <c r="L1678" i="19"/>
  <c r="K1678" i="19"/>
  <c r="J1678" i="19"/>
  <c r="M1677" i="19"/>
  <c r="L1677" i="19"/>
  <c r="K1677" i="19"/>
  <c r="J1677" i="19"/>
  <c r="M1676" i="19"/>
  <c r="L1676" i="19"/>
  <c r="K1676" i="19"/>
  <c r="J1676" i="19"/>
  <c r="M1675" i="19"/>
  <c r="L1675" i="19"/>
  <c r="K1675" i="19"/>
  <c r="J1675" i="19"/>
  <c r="M1674" i="19"/>
  <c r="L1674" i="19"/>
  <c r="K1674" i="19"/>
  <c r="J1674" i="19"/>
  <c r="M1673" i="19"/>
  <c r="L1673" i="19"/>
  <c r="K1673" i="19"/>
  <c r="J1673" i="19"/>
  <c r="M1672" i="19"/>
  <c r="L1672" i="19"/>
  <c r="K1672" i="19"/>
  <c r="J1672" i="19"/>
  <c r="M1671" i="19"/>
  <c r="L1671" i="19"/>
  <c r="K1671" i="19"/>
  <c r="J1671" i="19"/>
  <c r="M1670" i="19"/>
  <c r="L1670" i="19"/>
  <c r="K1670" i="19"/>
  <c r="J1670" i="19"/>
  <c r="M1669" i="19"/>
  <c r="L1669" i="19"/>
  <c r="K1669" i="19"/>
  <c r="J1669" i="19"/>
  <c r="M1668" i="19"/>
  <c r="L1668" i="19"/>
  <c r="K1668" i="19"/>
  <c r="J1668" i="19"/>
  <c r="M1667" i="19"/>
  <c r="L1667" i="19"/>
  <c r="K1667" i="19"/>
  <c r="J1667" i="19"/>
  <c r="M1666" i="19"/>
  <c r="L1666" i="19"/>
  <c r="K1666" i="19"/>
  <c r="J1666" i="19"/>
  <c r="M1665" i="19"/>
  <c r="L1665" i="19"/>
  <c r="K1665" i="19"/>
  <c r="J1665" i="19"/>
  <c r="M1664" i="19"/>
  <c r="L1664" i="19"/>
  <c r="K1664" i="19"/>
  <c r="J1664" i="19"/>
  <c r="M1663" i="19"/>
  <c r="L1663" i="19"/>
  <c r="K1663" i="19"/>
  <c r="J1663" i="19"/>
  <c r="M1662" i="19"/>
  <c r="L1662" i="19"/>
  <c r="K1662" i="19"/>
  <c r="J1662" i="19"/>
  <c r="M1661" i="19"/>
  <c r="L1661" i="19"/>
  <c r="K1661" i="19"/>
  <c r="J1661" i="19"/>
  <c r="M1660" i="19"/>
  <c r="L1660" i="19"/>
  <c r="K1660" i="19"/>
  <c r="J1660" i="19"/>
  <c r="M1659" i="19"/>
  <c r="L1659" i="19"/>
  <c r="K1659" i="19"/>
  <c r="J1659" i="19"/>
  <c r="M1658" i="19"/>
  <c r="L1658" i="19"/>
  <c r="K1658" i="19"/>
  <c r="J1658" i="19"/>
  <c r="M1657" i="19"/>
  <c r="L1657" i="19"/>
  <c r="K1657" i="19"/>
  <c r="J1657" i="19"/>
  <c r="M1656" i="19"/>
  <c r="L1656" i="19"/>
  <c r="K1656" i="19"/>
  <c r="J1656" i="19"/>
  <c r="M1655" i="19"/>
  <c r="L1655" i="19"/>
  <c r="K1655" i="19"/>
  <c r="J1655" i="19"/>
  <c r="M1654" i="19"/>
  <c r="L1654" i="19"/>
  <c r="K1654" i="19"/>
  <c r="J1654" i="19"/>
  <c r="M1653" i="19"/>
  <c r="L1653" i="19"/>
  <c r="K1653" i="19"/>
  <c r="J1653" i="19"/>
  <c r="M1652" i="19"/>
  <c r="L1652" i="19"/>
  <c r="K1652" i="19"/>
  <c r="J1652" i="19"/>
  <c r="M1651" i="19"/>
  <c r="L1651" i="19"/>
  <c r="K1651" i="19"/>
  <c r="J1651" i="19"/>
  <c r="M1650" i="19"/>
  <c r="L1650" i="19"/>
  <c r="K1650" i="19"/>
  <c r="J1650" i="19"/>
  <c r="M1649" i="19"/>
  <c r="L1649" i="19"/>
  <c r="K1649" i="19"/>
  <c r="J1649" i="19"/>
  <c r="M1648" i="19"/>
  <c r="L1648" i="19"/>
  <c r="K1648" i="19"/>
  <c r="J1648" i="19"/>
  <c r="M1647" i="19"/>
  <c r="L1647" i="19"/>
  <c r="K1647" i="19"/>
  <c r="J1647" i="19"/>
  <c r="M1646" i="19"/>
  <c r="L1646" i="19"/>
  <c r="K1646" i="19"/>
  <c r="J1646" i="19"/>
  <c r="M1645" i="19"/>
  <c r="L1645" i="19"/>
  <c r="K1645" i="19"/>
  <c r="J1645" i="19"/>
  <c r="M1644" i="19"/>
  <c r="L1644" i="19"/>
  <c r="K1644" i="19"/>
  <c r="J1644" i="19"/>
  <c r="M1643" i="19"/>
  <c r="L1643" i="19"/>
  <c r="K1643" i="19"/>
  <c r="J1643" i="19"/>
  <c r="M1642" i="19"/>
  <c r="L1642" i="19"/>
  <c r="K1642" i="19"/>
  <c r="J1642" i="19"/>
  <c r="M1641" i="19"/>
  <c r="L1641" i="19"/>
  <c r="K1641" i="19"/>
  <c r="J1641" i="19"/>
  <c r="M1640" i="19"/>
  <c r="L1640" i="19"/>
  <c r="K1640" i="19"/>
  <c r="J1640" i="19"/>
  <c r="M1639" i="19"/>
  <c r="L1639" i="19"/>
  <c r="K1639" i="19"/>
  <c r="J1639" i="19"/>
  <c r="M1638" i="19"/>
  <c r="L1638" i="19"/>
  <c r="K1638" i="19"/>
  <c r="J1638" i="19"/>
  <c r="M1637" i="19"/>
  <c r="L1637" i="19"/>
  <c r="K1637" i="19"/>
  <c r="J1637" i="19"/>
  <c r="M1636" i="19"/>
  <c r="L1636" i="19"/>
  <c r="K1636" i="19"/>
  <c r="J1636" i="19"/>
  <c r="M1635" i="19"/>
  <c r="L1635" i="19"/>
  <c r="K1635" i="19"/>
  <c r="J1635" i="19"/>
  <c r="M1634" i="19"/>
  <c r="L1634" i="19"/>
  <c r="K1634" i="19"/>
  <c r="J1634" i="19"/>
  <c r="M1633" i="19"/>
  <c r="L1633" i="19"/>
  <c r="K1633" i="19"/>
  <c r="J1633" i="19"/>
  <c r="M1632" i="19"/>
  <c r="L1632" i="19"/>
  <c r="K1632" i="19"/>
  <c r="J1632" i="19"/>
  <c r="M1631" i="19"/>
  <c r="L1631" i="19"/>
  <c r="K1631" i="19"/>
  <c r="J1631" i="19"/>
  <c r="M1630" i="19"/>
  <c r="L1630" i="19"/>
  <c r="K1630" i="19"/>
  <c r="J1630" i="19"/>
  <c r="M1629" i="19"/>
  <c r="L1629" i="19"/>
  <c r="K1629" i="19"/>
  <c r="J1629" i="19"/>
  <c r="M1628" i="19"/>
  <c r="L1628" i="19"/>
  <c r="K1628" i="19"/>
  <c r="J1628" i="19"/>
  <c r="M1627" i="19"/>
  <c r="L1627" i="19"/>
  <c r="K1627" i="19"/>
  <c r="J1627" i="19"/>
  <c r="M1626" i="19"/>
  <c r="L1626" i="19"/>
  <c r="K1626" i="19"/>
  <c r="J1626" i="19"/>
  <c r="M1625" i="19"/>
  <c r="L1625" i="19"/>
  <c r="K1625" i="19"/>
  <c r="J1625" i="19"/>
  <c r="M1624" i="19"/>
  <c r="L1624" i="19"/>
  <c r="K1624" i="19"/>
  <c r="J1624" i="19"/>
  <c r="M1623" i="19"/>
  <c r="L1623" i="19"/>
  <c r="K1623" i="19"/>
  <c r="J1623" i="19"/>
  <c r="M1622" i="19"/>
  <c r="L1622" i="19"/>
  <c r="K1622" i="19"/>
  <c r="J1622" i="19"/>
  <c r="M1621" i="19"/>
  <c r="L1621" i="19"/>
  <c r="K1621" i="19"/>
  <c r="J1621" i="19"/>
  <c r="M1620" i="19"/>
  <c r="L1620" i="19"/>
  <c r="K1620" i="19"/>
  <c r="J1620" i="19"/>
  <c r="M1619" i="19"/>
  <c r="L1619" i="19"/>
  <c r="K1619" i="19"/>
  <c r="J1619" i="19"/>
  <c r="M1618" i="19"/>
  <c r="L1618" i="19"/>
  <c r="K1618" i="19"/>
  <c r="J1618" i="19"/>
  <c r="M1617" i="19"/>
  <c r="L1617" i="19"/>
  <c r="K1617" i="19"/>
  <c r="J1617" i="19"/>
  <c r="M1616" i="19"/>
  <c r="L1616" i="19"/>
  <c r="K1616" i="19"/>
  <c r="J1616" i="19"/>
  <c r="M1615" i="19"/>
  <c r="L1615" i="19"/>
  <c r="K1615" i="19"/>
  <c r="J1615" i="19"/>
  <c r="M1614" i="19"/>
  <c r="L1614" i="19"/>
  <c r="K1614" i="19"/>
  <c r="J1614" i="19"/>
  <c r="M1613" i="19"/>
  <c r="L1613" i="19"/>
  <c r="K1613" i="19"/>
  <c r="J1613" i="19"/>
  <c r="M1612" i="19"/>
  <c r="L1612" i="19"/>
  <c r="K1612" i="19"/>
  <c r="J1612" i="19"/>
  <c r="M1611" i="19"/>
  <c r="L1611" i="19"/>
  <c r="K1611" i="19"/>
  <c r="J1611" i="19"/>
  <c r="M1610" i="19"/>
  <c r="L1610" i="19"/>
  <c r="K1610" i="19"/>
  <c r="J1610" i="19"/>
  <c r="M1609" i="19"/>
  <c r="L1609" i="19"/>
  <c r="K1609" i="19"/>
  <c r="J1609" i="19"/>
  <c r="M1608" i="19"/>
  <c r="L1608" i="19"/>
  <c r="K1608" i="19"/>
  <c r="J1608" i="19"/>
  <c r="M1607" i="19"/>
  <c r="L1607" i="19"/>
  <c r="K1607" i="19"/>
  <c r="J1607" i="19"/>
  <c r="M1606" i="19"/>
  <c r="L1606" i="19"/>
  <c r="K1606" i="19"/>
  <c r="J1606" i="19"/>
  <c r="M1605" i="19"/>
  <c r="L1605" i="19"/>
  <c r="K1605" i="19"/>
  <c r="J1605" i="19"/>
  <c r="M1604" i="19"/>
  <c r="L1604" i="19"/>
  <c r="K1604" i="19"/>
  <c r="J1604" i="19"/>
  <c r="M1603" i="19"/>
  <c r="L1603" i="19"/>
  <c r="K1603" i="19"/>
  <c r="J1603" i="19"/>
  <c r="M1602" i="19"/>
  <c r="L1602" i="19"/>
  <c r="K1602" i="19"/>
  <c r="J1602" i="19"/>
  <c r="M1601" i="19"/>
  <c r="L1601" i="19"/>
  <c r="K1601" i="19"/>
  <c r="J1601" i="19"/>
  <c r="M1600" i="19"/>
  <c r="L1600" i="19"/>
  <c r="K1600" i="19"/>
  <c r="J1600" i="19"/>
  <c r="M1599" i="19"/>
  <c r="L1599" i="19"/>
  <c r="K1599" i="19"/>
  <c r="J1599" i="19"/>
  <c r="M1598" i="19"/>
  <c r="L1598" i="19"/>
  <c r="K1598" i="19"/>
  <c r="J1598" i="19"/>
  <c r="M1597" i="19"/>
  <c r="L1597" i="19"/>
  <c r="K1597" i="19"/>
  <c r="J1597" i="19"/>
  <c r="M1596" i="19"/>
  <c r="L1596" i="19"/>
  <c r="K1596" i="19"/>
  <c r="J1596" i="19"/>
  <c r="M1595" i="19"/>
  <c r="L1595" i="19"/>
  <c r="K1595" i="19"/>
  <c r="J1595" i="19"/>
  <c r="M1594" i="19"/>
  <c r="L1594" i="19"/>
  <c r="K1594" i="19"/>
  <c r="J1594" i="19"/>
  <c r="M1593" i="19"/>
  <c r="L1593" i="19"/>
  <c r="K1593" i="19"/>
  <c r="J1593" i="19"/>
  <c r="M1592" i="19"/>
  <c r="L1592" i="19"/>
  <c r="K1592" i="19"/>
  <c r="J1592" i="19"/>
  <c r="M1591" i="19"/>
  <c r="L1591" i="19"/>
  <c r="K1591" i="19"/>
  <c r="J1591" i="19"/>
  <c r="M1590" i="19"/>
  <c r="L1590" i="19"/>
  <c r="K1590" i="19"/>
  <c r="J1590" i="19"/>
  <c r="M1589" i="19"/>
  <c r="L1589" i="19"/>
  <c r="K1589" i="19"/>
  <c r="J1589" i="19"/>
  <c r="M1588" i="19"/>
  <c r="L1588" i="19"/>
  <c r="K1588" i="19"/>
  <c r="J1588" i="19"/>
  <c r="M1587" i="19"/>
  <c r="L1587" i="19"/>
  <c r="K1587" i="19"/>
  <c r="J1587" i="19"/>
  <c r="M1586" i="19"/>
  <c r="L1586" i="19"/>
  <c r="K1586" i="19"/>
  <c r="J1586" i="19"/>
  <c r="M1585" i="19"/>
  <c r="L1585" i="19"/>
  <c r="K1585" i="19"/>
  <c r="J1585" i="19"/>
  <c r="M1584" i="19"/>
  <c r="L1584" i="19"/>
  <c r="K1584" i="19"/>
  <c r="J1584" i="19"/>
  <c r="M1583" i="19"/>
  <c r="L1583" i="19"/>
  <c r="K1583" i="19"/>
  <c r="J1583" i="19"/>
  <c r="M1582" i="19"/>
  <c r="L1582" i="19"/>
  <c r="K1582" i="19"/>
  <c r="J1582" i="19"/>
  <c r="M1581" i="19"/>
  <c r="L1581" i="19"/>
  <c r="K1581" i="19"/>
  <c r="J1581" i="19"/>
  <c r="M1580" i="19"/>
  <c r="L1580" i="19"/>
  <c r="K1580" i="19"/>
  <c r="J1580" i="19"/>
  <c r="M1579" i="19"/>
  <c r="L1579" i="19"/>
  <c r="K1579" i="19"/>
  <c r="J1579" i="19"/>
  <c r="M1578" i="19"/>
  <c r="L1578" i="19"/>
  <c r="K1578" i="19"/>
  <c r="J1578" i="19"/>
  <c r="M1577" i="19"/>
  <c r="L1577" i="19"/>
  <c r="K1577" i="19"/>
  <c r="J1577" i="19"/>
  <c r="M1576" i="19"/>
  <c r="L1576" i="19"/>
  <c r="K1576" i="19"/>
  <c r="J1576" i="19"/>
  <c r="M1575" i="19"/>
  <c r="L1575" i="19"/>
  <c r="K1575" i="19"/>
  <c r="J1575" i="19"/>
  <c r="M1574" i="19"/>
  <c r="L1574" i="19"/>
  <c r="K1574" i="19"/>
  <c r="J1574" i="19"/>
  <c r="M1573" i="19"/>
  <c r="L1573" i="19"/>
  <c r="K1573" i="19"/>
  <c r="J1573" i="19"/>
  <c r="M1572" i="19"/>
  <c r="L1572" i="19"/>
  <c r="K1572" i="19"/>
  <c r="J1572" i="19"/>
  <c r="M1571" i="19"/>
  <c r="L1571" i="19"/>
  <c r="K1571" i="19"/>
  <c r="J1571" i="19"/>
  <c r="M1570" i="19"/>
  <c r="L1570" i="19"/>
  <c r="K1570" i="19"/>
  <c r="J1570" i="19"/>
  <c r="M1569" i="19"/>
  <c r="L1569" i="19"/>
  <c r="K1569" i="19"/>
  <c r="J1569" i="19"/>
  <c r="M1568" i="19"/>
  <c r="L1568" i="19"/>
  <c r="K1568" i="19"/>
  <c r="J1568" i="19"/>
  <c r="M1567" i="19"/>
  <c r="L1567" i="19"/>
  <c r="K1567" i="19"/>
  <c r="J1567" i="19"/>
  <c r="M1566" i="19"/>
  <c r="L1566" i="19"/>
  <c r="K1566" i="19"/>
  <c r="J1566" i="19"/>
  <c r="M1565" i="19"/>
  <c r="L1565" i="19"/>
  <c r="K1565" i="19"/>
  <c r="J1565" i="19"/>
  <c r="M1564" i="19"/>
  <c r="L1564" i="19"/>
  <c r="K1564" i="19"/>
  <c r="J1564" i="19"/>
  <c r="M1563" i="19"/>
  <c r="L1563" i="19"/>
  <c r="K1563" i="19"/>
  <c r="J1563" i="19"/>
  <c r="M1562" i="19"/>
  <c r="L1562" i="19"/>
  <c r="K1562" i="19"/>
  <c r="J1562" i="19"/>
  <c r="M1561" i="19"/>
  <c r="L1561" i="19"/>
  <c r="K1561" i="19"/>
  <c r="J1561" i="19"/>
  <c r="M1560" i="19"/>
  <c r="L1560" i="19"/>
  <c r="K1560" i="19"/>
  <c r="J1560" i="19"/>
  <c r="M1559" i="19"/>
  <c r="L1559" i="19"/>
  <c r="K1559" i="19"/>
  <c r="J1559" i="19"/>
  <c r="M1558" i="19"/>
  <c r="L1558" i="19"/>
  <c r="K1558" i="19"/>
  <c r="J1558" i="19"/>
  <c r="M1557" i="19"/>
  <c r="L1557" i="19"/>
  <c r="K1557" i="19"/>
  <c r="J1557" i="19"/>
  <c r="M1556" i="19"/>
  <c r="L1556" i="19"/>
  <c r="K1556" i="19"/>
  <c r="J1556" i="19"/>
  <c r="M1555" i="19"/>
  <c r="L1555" i="19"/>
  <c r="K1555" i="19"/>
  <c r="J1555" i="19"/>
  <c r="M1554" i="19"/>
  <c r="L1554" i="19"/>
  <c r="K1554" i="19"/>
  <c r="J1554" i="19"/>
  <c r="M1553" i="19"/>
  <c r="L1553" i="19"/>
  <c r="K1553" i="19"/>
  <c r="J1553" i="19"/>
  <c r="M1552" i="19"/>
  <c r="L1552" i="19"/>
  <c r="K1552" i="19"/>
  <c r="J1552" i="19"/>
  <c r="M1551" i="19"/>
  <c r="L1551" i="19"/>
  <c r="K1551" i="19"/>
  <c r="J1551" i="19"/>
  <c r="M1550" i="19"/>
  <c r="L1550" i="19"/>
  <c r="K1550" i="19"/>
  <c r="J1550" i="19"/>
  <c r="M1549" i="19"/>
  <c r="L1549" i="19"/>
  <c r="K1549" i="19"/>
  <c r="J1549" i="19"/>
  <c r="M1548" i="19"/>
  <c r="L1548" i="19"/>
  <c r="K1548" i="19"/>
  <c r="J1548" i="19"/>
  <c r="M1547" i="19"/>
  <c r="L1547" i="19"/>
  <c r="K1547" i="19"/>
  <c r="J1547" i="19"/>
  <c r="M1546" i="19"/>
  <c r="L1546" i="19"/>
  <c r="K1546" i="19"/>
  <c r="J1546" i="19"/>
  <c r="M1545" i="19"/>
  <c r="L1545" i="19"/>
  <c r="K1545" i="19"/>
  <c r="J1545" i="19"/>
  <c r="M1544" i="19"/>
  <c r="L1544" i="19"/>
  <c r="K1544" i="19"/>
  <c r="J1544" i="19"/>
  <c r="M1543" i="19"/>
  <c r="L1543" i="19"/>
  <c r="K1543" i="19"/>
  <c r="J1543" i="19"/>
  <c r="M1542" i="19"/>
  <c r="L1542" i="19"/>
  <c r="K1542" i="19"/>
  <c r="J1542" i="19"/>
  <c r="M1541" i="19"/>
  <c r="L1541" i="19"/>
  <c r="K1541" i="19"/>
  <c r="J1541" i="19"/>
  <c r="M1540" i="19"/>
  <c r="L1540" i="19"/>
  <c r="K1540" i="19"/>
  <c r="J1540" i="19"/>
  <c r="M1539" i="19"/>
  <c r="L1539" i="19"/>
  <c r="K1539" i="19"/>
  <c r="J1539" i="19"/>
  <c r="M1538" i="19"/>
  <c r="L1538" i="19"/>
  <c r="K1538" i="19"/>
  <c r="J1538" i="19"/>
  <c r="M1537" i="19"/>
  <c r="L1537" i="19"/>
  <c r="K1537" i="19"/>
  <c r="J1537" i="19"/>
  <c r="M1536" i="19"/>
  <c r="L1536" i="19"/>
  <c r="K1536" i="19"/>
  <c r="J1536" i="19"/>
  <c r="M1535" i="19"/>
  <c r="L1535" i="19"/>
  <c r="K1535" i="19"/>
  <c r="J1535" i="19"/>
  <c r="M1534" i="19"/>
  <c r="L1534" i="19"/>
  <c r="K1534" i="19"/>
  <c r="J1534" i="19"/>
  <c r="M1533" i="19"/>
  <c r="L1533" i="19"/>
  <c r="K1533" i="19"/>
  <c r="J1533" i="19"/>
  <c r="M1532" i="19"/>
  <c r="L1532" i="19"/>
  <c r="K1532" i="19"/>
  <c r="J1532" i="19"/>
  <c r="M1531" i="19"/>
  <c r="L1531" i="19"/>
  <c r="K1531" i="19"/>
  <c r="J1531" i="19"/>
  <c r="M1530" i="19"/>
  <c r="L1530" i="19"/>
  <c r="K1530" i="19"/>
  <c r="J1530" i="19"/>
  <c r="M1529" i="19"/>
  <c r="L1529" i="19"/>
  <c r="K1529" i="19"/>
  <c r="J1529" i="19"/>
  <c r="M1528" i="19"/>
  <c r="L1528" i="19"/>
  <c r="K1528" i="19"/>
  <c r="J1528" i="19"/>
  <c r="M1527" i="19"/>
  <c r="L1527" i="19"/>
  <c r="K1527" i="19"/>
  <c r="J1527" i="19"/>
  <c r="M1526" i="19"/>
  <c r="L1526" i="19"/>
  <c r="K1526" i="19"/>
  <c r="J1526" i="19"/>
  <c r="M1525" i="19"/>
  <c r="L1525" i="19"/>
  <c r="K1525" i="19"/>
  <c r="J1525" i="19"/>
  <c r="M1524" i="19"/>
  <c r="L1524" i="19"/>
  <c r="K1524" i="19"/>
  <c r="J1524" i="19"/>
  <c r="M1523" i="19"/>
  <c r="L1523" i="19"/>
  <c r="K1523" i="19"/>
  <c r="J1523" i="19"/>
  <c r="M1522" i="19"/>
  <c r="L1522" i="19"/>
  <c r="K1522" i="19"/>
  <c r="J1522" i="19"/>
  <c r="M1521" i="19"/>
  <c r="L1521" i="19"/>
  <c r="K1521" i="19"/>
  <c r="J1521" i="19"/>
  <c r="M1520" i="19"/>
  <c r="L1520" i="19"/>
  <c r="K1520" i="19"/>
  <c r="J1520" i="19"/>
  <c r="M1519" i="19"/>
  <c r="L1519" i="19"/>
  <c r="K1519" i="19"/>
  <c r="J1519" i="19"/>
  <c r="M1518" i="19"/>
  <c r="L1518" i="19"/>
  <c r="K1518" i="19"/>
  <c r="J1518" i="19"/>
  <c r="M1517" i="19"/>
  <c r="L1517" i="19"/>
  <c r="K1517" i="19"/>
  <c r="J1517" i="19"/>
  <c r="M1516" i="19"/>
  <c r="L1516" i="19"/>
  <c r="K1516" i="19"/>
  <c r="J1516" i="19"/>
  <c r="M1515" i="19"/>
  <c r="L1515" i="19"/>
  <c r="K1515" i="19"/>
  <c r="J1515" i="19"/>
  <c r="M1514" i="19"/>
  <c r="L1514" i="19"/>
  <c r="K1514" i="19"/>
  <c r="J1514" i="19"/>
  <c r="M1513" i="19"/>
  <c r="L1513" i="19"/>
  <c r="K1513" i="19"/>
  <c r="J1513" i="19"/>
  <c r="M1512" i="19"/>
  <c r="L1512" i="19"/>
  <c r="K1512" i="19"/>
  <c r="J1512" i="19"/>
  <c r="M1511" i="19"/>
  <c r="L1511" i="19"/>
  <c r="K1511" i="19"/>
  <c r="J1511" i="19"/>
  <c r="M1510" i="19"/>
  <c r="L1510" i="19"/>
  <c r="K1510" i="19"/>
  <c r="J1510" i="19"/>
  <c r="M1509" i="19"/>
  <c r="L1509" i="19"/>
  <c r="K1509" i="19"/>
  <c r="J1509" i="19"/>
  <c r="M1508" i="19"/>
  <c r="L1508" i="19"/>
  <c r="K1508" i="19"/>
  <c r="J1508" i="19"/>
  <c r="M1507" i="19"/>
  <c r="L1507" i="19"/>
  <c r="K1507" i="19"/>
  <c r="J1507" i="19"/>
  <c r="M1506" i="19"/>
  <c r="L1506" i="19"/>
  <c r="K1506" i="19"/>
  <c r="J1506" i="19"/>
  <c r="M1505" i="19"/>
  <c r="L1505" i="19"/>
  <c r="K1505" i="19"/>
  <c r="J1505" i="19"/>
  <c r="M1504" i="19"/>
  <c r="L1504" i="19"/>
  <c r="K1504" i="19"/>
  <c r="J1504" i="19"/>
  <c r="M1503" i="19"/>
  <c r="L1503" i="19"/>
  <c r="K1503" i="19"/>
  <c r="J1503" i="19"/>
  <c r="M1502" i="19"/>
  <c r="L1502" i="19"/>
  <c r="K1502" i="19"/>
  <c r="J1502" i="19"/>
  <c r="M1501" i="19"/>
  <c r="L1501" i="19"/>
  <c r="K1501" i="19"/>
  <c r="J1501" i="19"/>
  <c r="M1500" i="19"/>
  <c r="L1500" i="19"/>
  <c r="K1500" i="19"/>
  <c r="J1500" i="19"/>
  <c r="M1499" i="19"/>
  <c r="L1499" i="19"/>
  <c r="K1499" i="19"/>
  <c r="J1499" i="19"/>
  <c r="M1498" i="19"/>
  <c r="L1498" i="19"/>
  <c r="K1498" i="19"/>
  <c r="J1498" i="19"/>
  <c r="M1497" i="19"/>
  <c r="L1497" i="19"/>
  <c r="K1497" i="19"/>
  <c r="J1497" i="19"/>
  <c r="M1496" i="19"/>
  <c r="L1496" i="19"/>
  <c r="K1496" i="19"/>
  <c r="J1496" i="19"/>
  <c r="M1495" i="19"/>
  <c r="L1495" i="19"/>
  <c r="K1495" i="19"/>
  <c r="J1495" i="19"/>
  <c r="M1494" i="19"/>
  <c r="L1494" i="19"/>
  <c r="K1494" i="19"/>
  <c r="J1494" i="19"/>
  <c r="M1493" i="19"/>
  <c r="L1493" i="19"/>
  <c r="K1493" i="19"/>
  <c r="J1493" i="19"/>
  <c r="M1492" i="19"/>
  <c r="L1492" i="19"/>
  <c r="K1492" i="19"/>
  <c r="J1492" i="19"/>
  <c r="M1491" i="19"/>
  <c r="L1491" i="19"/>
  <c r="K1491" i="19"/>
  <c r="J1491" i="19"/>
  <c r="M1490" i="19"/>
  <c r="L1490" i="19"/>
  <c r="K1490" i="19"/>
  <c r="J1490" i="19"/>
  <c r="M1489" i="19"/>
  <c r="L1489" i="19"/>
  <c r="K1489" i="19"/>
  <c r="J1489" i="19"/>
  <c r="M1488" i="19"/>
  <c r="L1488" i="19"/>
  <c r="K1488" i="19"/>
  <c r="J1488" i="19"/>
  <c r="M1487" i="19"/>
  <c r="L1487" i="19"/>
  <c r="K1487" i="19"/>
  <c r="J1487" i="19"/>
  <c r="M1486" i="19"/>
  <c r="L1486" i="19"/>
  <c r="K1486" i="19"/>
  <c r="J1486" i="19"/>
  <c r="M1485" i="19"/>
  <c r="L1485" i="19"/>
  <c r="K1485" i="19"/>
  <c r="J1485" i="19"/>
  <c r="M1484" i="19"/>
  <c r="L1484" i="19"/>
  <c r="K1484" i="19"/>
  <c r="J1484" i="19"/>
  <c r="M1483" i="19"/>
  <c r="L1483" i="19"/>
  <c r="K1483" i="19"/>
  <c r="J1483" i="19"/>
  <c r="M1482" i="19"/>
  <c r="L1482" i="19"/>
  <c r="K1482" i="19"/>
  <c r="J1482" i="19"/>
  <c r="M1481" i="19"/>
  <c r="L1481" i="19"/>
  <c r="K1481" i="19"/>
  <c r="J1481" i="19"/>
  <c r="M1480" i="19"/>
  <c r="L1480" i="19"/>
  <c r="K1480" i="19"/>
  <c r="J1480" i="19"/>
  <c r="M1479" i="19"/>
  <c r="L1479" i="19"/>
  <c r="K1479" i="19"/>
  <c r="J1479" i="19"/>
  <c r="M1478" i="19"/>
  <c r="L1478" i="19"/>
  <c r="K1478" i="19"/>
  <c r="J1478" i="19"/>
  <c r="M1477" i="19"/>
  <c r="L1477" i="19"/>
  <c r="K1477" i="19"/>
  <c r="J1477" i="19"/>
  <c r="M1476" i="19"/>
  <c r="L1476" i="19"/>
  <c r="K1476" i="19"/>
  <c r="J1476" i="19"/>
  <c r="M1475" i="19"/>
  <c r="L1475" i="19"/>
  <c r="K1475" i="19"/>
  <c r="J1475" i="19"/>
  <c r="M1474" i="19"/>
  <c r="L1474" i="19"/>
  <c r="K1474" i="19"/>
  <c r="J1474" i="19"/>
  <c r="M1473" i="19"/>
  <c r="L1473" i="19"/>
  <c r="K1473" i="19"/>
  <c r="J1473" i="19"/>
  <c r="M1472" i="19"/>
  <c r="L1472" i="19"/>
  <c r="K1472" i="19"/>
  <c r="J1472" i="19"/>
  <c r="M1471" i="19"/>
  <c r="L1471" i="19"/>
  <c r="K1471" i="19"/>
  <c r="J1471" i="19"/>
  <c r="M1470" i="19"/>
  <c r="L1470" i="19"/>
  <c r="K1470" i="19"/>
  <c r="J1470" i="19"/>
  <c r="M1469" i="19"/>
  <c r="L1469" i="19"/>
  <c r="K1469" i="19"/>
  <c r="J1469" i="19"/>
  <c r="M1468" i="19"/>
  <c r="L1468" i="19"/>
  <c r="K1468" i="19"/>
  <c r="J1468" i="19"/>
  <c r="M1467" i="19"/>
  <c r="L1467" i="19"/>
  <c r="K1467" i="19"/>
  <c r="J1467" i="19"/>
  <c r="M1466" i="19"/>
  <c r="L1466" i="19"/>
  <c r="K1466" i="19"/>
  <c r="J1466" i="19"/>
  <c r="M1465" i="19"/>
  <c r="L1465" i="19"/>
  <c r="K1465" i="19"/>
  <c r="J1465" i="19"/>
  <c r="M1464" i="19"/>
  <c r="L1464" i="19"/>
  <c r="K1464" i="19"/>
  <c r="J1464" i="19"/>
  <c r="M1463" i="19"/>
  <c r="L1463" i="19"/>
  <c r="K1463" i="19"/>
  <c r="J1463" i="19"/>
  <c r="M1462" i="19"/>
  <c r="L1462" i="19"/>
  <c r="K1462" i="19"/>
  <c r="J1462" i="19"/>
  <c r="M1461" i="19"/>
  <c r="L1461" i="19"/>
  <c r="K1461" i="19"/>
  <c r="J1461" i="19"/>
  <c r="M1460" i="19"/>
  <c r="L1460" i="19"/>
  <c r="K1460" i="19"/>
  <c r="J1460" i="19"/>
  <c r="M1459" i="19"/>
  <c r="L1459" i="19"/>
  <c r="K1459" i="19"/>
  <c r="J1459" i="19"/>
  <c r="M1458" i="19"/>
  <c r="L1458" i="19"/>
  <c r="K1458" i="19"/>
  <c r="J1458" i="19"/>
  <c r="M1457" i="19"/>
  <c r="L1457" i="19"/>
  <c r="K1457" i="19"/>
  <c r="J1457" i="19"/>
  <c r="M1456" i="19"/>
  <c r="L1456" i="19"/>
  <c r="K1456" i="19"/>
  <c r="J1456" i="19"/>
  <c r="M1455" i="19"/>
  <c r="L1455" i="19"/>
  <c r="K1455" i="19"/>
  <c r="J1455" i="19"/>
  <c r="M1454" i="19"/>
  <c r="L1454" i="19"/>
  <c r="K1454" i="19"/>
  <c r="J1454" i="19"/>
  <c r="M1453" i="19"/>
  <c r="L1453" i="19"/>
  <c r="K1453" i="19"/>
  <c r="J1453" i="19"/>
  <c r="M1452" i="19"/>
  <c r="L1452" i="19"/>
  <c r="K1452" i="19"/>
  <c r="J1452" i="19"/>
  <c r="M1451" i="19"/>
  <c r="L1451" i="19"/>
  <c r="K1451" i="19"/>
  <c r="J1451" i="19"/>
  <c r="M1450" i="19"/>
  <c r="L1450" i="19"/>
  <c r="K1450" i="19"/>
  <c r="J1450" i="19"/>
  <c r="M1449" i="19"/>
  <c r="L1449" i="19"/>
  <c r="K1449" i="19"/>
  <c r="J1449" i="19"/>
  <c r="M1448" i="19"/>
  <c r="L1448" i="19"/>
  <c r="K1448" i="19"/>
  <c r="J1448" i="19"/>
  <c r="M1447" i="19"/>
  <c r="L1447" i="19"/>
  <c r="K1447" i="19"/>
  <c r="J1447" i="19"/>
  <c r="M1446" i="19"/>
  <c r="L1446" i="19"/>
  <c r="K1446" i="19"/>
  <c r="J1446" i="19"/>
  <c r="M1445" i="19"/>
  <c r="L1445" i="19"/>
  <c r="K1445" i="19"/>
  <c r="J1445" i="19"/>
  <c r="M1444" i="19"/>
  <c r="L1444" i="19"/>
  <c r="K1444" i="19"/>
  <c r="J1444" i="19"/>
  <c r="M1443" i="19"/>
  <c r="L1443" i="19"/>
  <c r="K1443" i="19"/>
  <c r="J1443" i="19"/>
  <c r="M1442" i="19"/>
  <c r="L1442" i="19"/>
  <c r="K1442" i="19"/>
  <c r="J1442" i="19"/>
  <c r="M1441" i="19"/>
  <c r="L1441" i="19"/>
  <c r="K1441" i="19"/>
  <c r="J1441" i="19"/>
  <c r="M1440" i="19"/>
  <c r="L1440" i="19"/>
  <c r="K1440" i="19"/>
  <c r="J1440" i="19"/>
  <c r="M1439" i="19"/>
  <c r="L1439" i="19"/>
  <c r="K1439" i="19"/>
  <c r="J1439" i="19"/>
  <c r="M1438" i="19"/>
  <c r="L1438" i="19"/>
  <c r="K1438" i="19"/>
  <c r="J1438" i="19"/>
  <c r="M1437" i="19"/>
  <c r="L1437" i="19"/>
  <c r="K1437" i="19"/>
  <c r="J1437" i="19"/>
  <c r="M1436" i="19"/>
  <c r="L1436" i="19"/>
  <c r="K1436" i="19"/>
  <c r="J1436" i="19"/>
  <c r="M1435" i="19"/>
  <c r="L1435" i="19"/>
  <c r="K1435" i="19"/>
  <c r="J1435" i="19"/>
  <c r="M1434" i="19"/>
  <c r="L1434" i="19"/>
  <c r="K1434" i="19"/>
  <c r="J1434" i="19"/>
  <c r="M1433" i="19"/>
  <c r="L1433" i="19"/>
  <c r="K1433" i="19"/>
  <c r="J1433" i="19"/>
  <c r="M1432" i="19"/>
  <c r="L1432" i="19"/>
  <c r="K1432" i="19"/>
  <c r="J1432" i="19"/>
  <c r="M1431" i="19"/>
  <c r="L1431" i="19"/>
  <c r="K1431" i="19"/>
  <c r="J1431" i="19"/>
  <c r="M1430" i="19"/>
  <c r="L1430" i="19"/>
  <c r="K1430" i="19"/>
  <c r="J1430" i="19"/>
  <c r="M1429" i="19"/>
  <c r="L1429" i="19"/>
  <c r="K1429" i="19"/>
  <c r="J1429" i="19"/>
  <c r="M1428" i="19"/>
  <c r="L1428" i="19"/>
  <c r="K1428" i="19"/>
  <c r="J1428" i="19"/>
  <c r="M1427" i="19"/>
  <c r="L1427" i="19"/>
  <c r="K1427" i="19"/>
  <c r="J1427" i="19"/>
  <c r="M1426" i="19"/>
  <c r="L1426" i="19"/>
  <c r="K1426" i="19"/>
  <c r="J1426" i="19"/>
  <c r="M1425" i="19"/>
  <c r="L1425" i="19"/>
  <c r="K1425" i="19"/>
  <c r="J1425" i="19"/>
  <c r="M1424" i="19"/>
  <c r="L1424" i="19"/>
  <c r="K1424" i="19"/>
  <c r="J1424" i="19"/>
  <c r="M1423" i="19"/>
  <c r="L1423" i="19"/>
  <c r="K1423" i="19"/>
  <c r="J1423" i="19"/>
  <c r="M1422" i="19"/>
  <c r="L1422" i="19"/>
  <c r="K1422" i="19"/>
  <c r="J1422" i="19"/>
  <c r="M1421" i="19"/>
  <c r="L1421" i="19"/>
  <c r="K1421" i="19"/>
  <c r="J1421" i="19"/>
  <c r="M1420" i="19"/>
  <c r="L1420" i="19"/>
  <c r="K1420" i="19"/>
  <c r="J1420" i="19"/>
  <c r="M1419" i="19"/>
  <c r="L1419" i="19"/>
  <c r="K1419" i="19"/>
  <c r="J1419" i="19"/>
  <c r="M1418" i="19"/>
  <c r="L1418" i="19"/>
  <c r="K1418" i="19"/>
  <c r="J1418" i="19"/>
  <c r="M1417" i="19"/>
  <c r="L1417" i="19"/>
  <c r="K1417" i="19"/>
  <c r="J1417" i="19"/>
  <c r="M1416" i="19"/>
  <c r="L1416" i="19"/>
  <c r="K1416" i="19"/>
  <c r="J1416" i="19"/>
  <c r="M1415" i="19"/>
  <c r="L1415" i="19"/>
  <c r="K1415" i="19"/>
  <c r="J1415" i="19"/>
  <c r="M1414" i="19"/>
  <c r="L1414" i="19"/>
  <c r="K1414" i="19"/>
  <c r="J1414" i="19"/>
  <c r="M1413" i="19"/>
  <c r="L1413" i="19"/>
  <c r="K1413" i="19"/>
  <c r="J1413" i="19"/>
  <c r="M1412" i="19"/>
  <c r="L1412" i="19"/>
  <c r="K1412" i="19"/>
  <c r="J1412" i="19"/>
  <c r="M1411" i="19"/>
  <c r="L1411" i="19"/>
  <c r="K1411" i="19"/>
  <c r="J1411" i="19"/>
  <c r="M1410" i="19"/>
  <c r="L1410" i="19"/>
  <c r="K1410" i="19"/>
  <c r="J1410" i="19"/>
  <c r="M1409" i="19"/>
  <c r="L1409" i="19"/>
  <c r="K1409" i="19"/>
  <c r="J1409" i="19"/>
  <c r="M1408" i="19"/>
  <c r="L1408" i="19"/>
  <c r="K1408" i="19"/>
  <c r="J1408" i="19"/>
  <c r="M1407" i="19"/>
  <c r="L1407" i="19"/>
  <c r="K1407" i="19"/>
  <c r="J1407" i="19"/>
  <c r="M1406" i="19"/>
  <c r="L1406" i="19"/>
  <c r="K1406" i="19"/>
  <c r="J1406" i="19"/>
  <c r="M1405" i="19"/>
  <c r="L1405" i="19"/>
  <c r="K1405" i="19"/>
  <c r="J1405" i="19"/>
  <c r="M1404" i="19"/>
  <c r="L1404" i="19"/>
  <c r="K1404" i="19"/>
  <c r="J1404" i="19"/>
  <c r="M1403" i="19"/>
  <c r="L1403" i="19"/>
  <c r="K1403" i="19"/>
  <c r="J1403" i="19"/>
  <c r="M1402" i="19"/>
  <c r="L1402" i="19"/>
  <c r="K1402" i="19"/>
  <c r="J1402" i="19"/>
  <c r="M1401" i="19"/>
  <c r="L1401" i="19"/>
  <c r="K1401" i="19"/>
  <c r="J1401" i="19"/>
  <c r="M1400" i="19"/>
  <c r="L1400" i="19"/>
  <c r="K1400" i="19"/>
  <c r="J1400" i="19"/>
  <c r="M1399" i="19"/>
  <c r="L1399" i="19"/>
  <c r="K1399" i="19"/>
  <c r="J1399" i="19"/>
  <c r="M1398" i="19"/>
  <c r="L1398" i="19"/>
  <c r="K1398" i="19"/>
  <c r="J1398" i="19"/>
  <c r="M1397" i="19"/>
  <c r="L1397" i="19"/>
  <c r="K1397" i="19"/>
  <c r="J1397" i="19"/>
  <c r="M1396" i="19"/>
  <c r="L1396" i="19"/>
  <c r="K1396" i="19"/>
  <c r="J1396" i="19"/>
  <c r="M1395" i="19"/>
  <c r="L1395" i="19"/>
  <c r="K1395" i="19"/>
  <c r="J1395" i="19"/>
  <c r="M1394" i="19"/>
  <c r="L1394" i="19"/>
  <c r="K1394" i="19"/>
  <c r="J1394" i="19"/>
  <c r="M1393" i="19"/>
  <c r="L1393" i="19"/>
  <c r="K1393" i="19"/>
  <c r="J1393" i="19"/>
  <c r="M1392" i="19"/>
  <c r="L1392" i="19"/>
  <c r="K1392" i="19"/>
  <c r="J1392" i="19"/>
  <c r="M1391" i="19"/>
  <c r="L1391" i="19"/>
  <c r="K1391" i="19"/>
  <c r="J1391" i="19"/>
  <c r="M1390" i="19"/>
  <c r="L1390" i="19"/>
  <c r="K1390" i="19"/>
  <c r="J1390" i="19"/>
  <c r="M1389" i="19"/>
  <c r="L1389" i="19"/>
  <c r="K1389" i="19"/>
  <c r="J1389" i="19"/>
  <c r="M1388" i="19"/>
  <c r="L1388" i="19"/>
  <c r="K1388" i="19"/>
  <c r="J1388" i="19"/>
  <c r="M1387" i="19"/>
  <c r="L1387" i="19"/>
  <c r="K1387" i="19"/>
  <c r="J1387" i="19"/>
  <c r="M1386" i="19"/>
  <c r="L1386" i="19"/>
  <c r="K1386" i="19"/>
  <c r="J1386" i="19"/>
  <c r="M1385" i="19"/>
  <c r="L1385" i="19"/>
  <c r="K1385" i="19"/>
  <c r="J1385" i="19"/>
  <c r="M1384" i="19"/>
  <c r="L1384" i="19"/>
  <c r="K1384" i="19"/>
  <c r="J1384" i="19"/>
  <c r="M1383" i="19"/>
  <c r="L1383" i="19"/>
  <c r="K1383" i="19"/>
  <c r="J1383" i="19"/>
  <c r="M1382" i="19"/>
  <c r="L1382" i="19"/>
  <c r="K1382" i="19"/>
  <c r="J1382" i="19"/>
  <c r="M1381" i="19"/>
  <c r="L1381" i="19"/>
  <c r="K1381" i="19"/>
  <c r="J1381" i="19"/>
  <c r="M1380" i="19"/>
  <c r="L1380" i="19"/>
  <c r="K1380" i="19"/>
  <c r="J1380" i="19"/>
  <c r="M1379" i="19"/>
  <c r="L1379" i="19"/>
  <c r="K1379" i="19"/>
  <c r="J1379" i="19"/>
  <c r="M1378" i="19"/>
  <c r="L1378" i="19"/>
  <c r="K1378" i="19"/>
  <c r="J1378" i="19"/>
  <c r="M1377" i="19"/>
  <c r="L1377" i="19"/>
  <c r="K1377" i="19"/>
  <c r="J1377" i="19"/>
  <c r="M1376" i="19"/>
  <c r="L1376" i="19"/>
  <c r="K1376" i="19"/>
  <c r="J1376" i="19"/>
  <c r="M1375" i="19"/>
  <c r="L1375" i="19"/>
  <c r="K1375" i="19"/>
  <c r="J1375" i="19"/>
  <c r="M1374" i="19"/>
  <c r="L1374" i="19"/>
  <c r="K1374" i="19"/>
  <c r="J1374" i="19"/>
  <c r="M1373" i="19"/>
  <c r="L1373" i="19"/>
  <c r="K1373" i="19"/>
  <c r="J1373" i="19"/>
  <c r="M1372" i="19"/>
  <c r="L1372" i="19"/>
  <c r="K1372" i="19"/>
  <c r="J1372" i="19"/>
  <c r="M1371" i="19"/>
  <c r="L1371" i="19"/>
  <c r="K1371" i="19"/>
  <c r="J1371" i="19"/>
  <c r="M1370" i="19"/>
  <c r="L1370" i="19"/>
  <c r="K1370" i="19"/>
  <c r="J1370" i="19"/>
  <c r="M1369" i="19"/>
  <c r="L1369" i="19"/>
  <c r="K1369" i="19"/>
  <c r="J1369" i="19"/>
  <c r="M1368" i="19"/>
  <c r="L1368" i="19"/>
  <c r="K1368" i="19"/>
  <c r="J1368" i="19"/>
  <c r="M1367" i="19"/>
  <c r="L1367" i="19"/>
  <c r="K1367" i="19"/>
  <c r="J1367" i="19"/>
  <c r="M1366" i="19"/>
  <c r="L1366" i="19"/>
  <c r="K1366" i="19"/>
  <c r="J1366" i="19"/>
  <c r="M1365" i="19"/>
  <c r="L1365" i="19"/>
  <c r="K1365" i="19"/>
  <c r="J1365" i="19"/>
  <c r="M1364" i="19"/>
  <c r="L1364" i="19"/>
  <c r="K1364" i="19"/>
  <c r="J1364" i="19"/>
  <c r="M1363" i="19"/>
  <c r="L1363" i="19"/>
  <c r="K1363" i="19"/>
  <c r="J1363" i="19"/>
  <c r="M1362" i="19"/>
  <c r="L1362" i="19"/>
  <c r="K1362" i="19"/>
  <c r="J1362" i="19"/>
  <c r="M1361" i="19"/>
  <c r="L1361" i="19"/>
  <c r="K1361" i="19"/>
  <c r="J1361" i="19"/>
  <c r="M1360" i="19"/>
  <c r="L1360" i="19"/>
  <c r="K1360" i="19"/>
  <c r="J1360" i="19"/>
  <c r="M1359" i="19"/>
  <c r="L1359" i="19"/>
  <c r="K1359" i="19"/>
  <c r="J1359" i="19"/>
  <c r="M1358" i="19"/>
  <c r="L1358" i="19"/>
  <c r="K1358" i="19"/>
  <c r="J1358" i="19"/>
  <c r="M1357" i="19"/>
  <c r="L1357" i="19"/>
  <c r="K1357" i="19"/>
  <c r="J1357" i="19"/>
  <c r="M1356" i="19"/>
  <c r="L1356" i="19"/>
  <c r="K1356" i="19"/>
  <c r="J1356" i="19"/>
  <c r="M1355" i="19"/>
  <c r="L1355" i="19"/>
  <c r="K1355" i="19"/>
  <c r="J1355" i="19"/>
  <c r="M1354" i="19"/>
  <c r="L1354" i="19"/>
  <c r="K1354" i="19"/>
  <c r="J1354" i="19"/>
  <c r="M1353" i="19"/>
  <c r="L1353" i="19"/>
  <c r="K1353" i="19"/>
  <c r="J1353" i="19"/>
  <c r="M1352" i="19"/>
  <c r="L1352" i="19"/>
  <c r="K1352" i="19"/>
  <c r="J1352" i="19"/>
  <c r="M1351" i="19"/>
  <c r="L1351" i="19"/>
  <c r="K1351" i="19"/>
  <c r="J1351" i="19"/>
  <c r="M1350" i="19"/>
  <c r="L1350" i="19"/>
  <c r="K1350" i="19"/>
  <c r="J1350" i="19"/>
  <c r="M1349" i="19"/>
  <c r="L1349" i="19"/>
  <c r="K1349" i="19"/>
  <c r="J1349" i="19"/>
  <c r="M1348" i="19"/>
  <c r="L1348" i="19"/>
  <c r="K1348" i="19"/>
  <c r="J1348" i="19"/>
  <c r="M1347" i="19"/>
  <c r="L1347" i="19"/>
  <c r="K1347" i="19"/>
  <c r="J1347" i="19"/>
  <c r="M1346" i="19"/>
  <c r="L1346" i="19"/>
  <c r="K1346" i="19"/>
  <c r="J1346" i="19"/>
  <c r="M1345" i="19"/>
  <c r="L1345" i="19"/>
  <c r="K1345" i="19"/>
  <c r="J1345" i="19"/>
  <c r="M1344" i="19"/>
  <c r="L1344" i="19"/>
  <c r="K1344" i="19"/>
  <c r="J1344" i="19"/>
  <c r="M1343" i="19"/>
  <c r="L1343" i="19"/>
  <c r="K1343" i="19"/>
  <c r="J1343" i="19"/>
  <c r="M1342" i="19"/>
  <c r="L1342" i="19"/>
  <c r="K1342" i="19"/>
  <c r="J1342" i="19"/>
  <c r="M1341" i="19"/>
  <c r="L1341" i="19"/>
  <c r="K1341" i="19"/>
  <c r="J1341" i="19"/>
  <c r="M1340" i="19"/>
  <c r="L1340" i="19"/>
  <c r="K1340" i="19"/>
  <c r="J1340" i="19"/>
  <c r="M1339" i="19"/>
  <c r="L1339" i="19"/>
  <c r="K1339" i="19"/>
  <c r="J1339" i="19"/>
  <c r="M1338" i="19"/>
  <c r="L1338" i="19"/>
  <c r="K1338" i="19"/>
  <c r="J1338" i="19"/>
  <c r="M1337" i="19"/>
  <c r="L1337" i="19"/>
  <c r="K1337" i="19"/>
  <c r="J1337" i="19"/>
  <c r="M1336" i="19"/>
  <c r="L1336" i="19"/>
  <c r="K1336" i="19"/>
  <c r="J1336" i="19"/>
  <c r="M1335" i="19"/>
  <c r="L1335" i="19"/>
  <c r="K1335" i="19"/>
  <c r="J1335" i="19"/>
  <c r="M1334" i="19"/>
  <c r="L1334" i="19"/>
  <c r="K1334" i="19"/>
  <c r="J1334" i="19"/>
  <c r="M1333" i="19"/>
  <c r="L1333" i="19"/>
  <c r="K1333" i="19"/>
  <c r="J1333" i="19"/>
  <c r="M1332" i="19"/>
  <c r="L1332" i="19"/>
  <c r="K1332" i="19"/>
  <c r="J1332" i="19"/>
  <c r="M1331" i="19"/>
  <c r="L1331" i="19"/>
  <c r="K1331" i="19"/>
  <c r="J1331" i="19"/>
  <c r="M1330" i="19"/>
  <c r="L1330" i="19"/>
  <c r="K1330" i="19"/>
  <c r="J1330" i="19"/>
  <c r="M1329" i="19"/>
  <c r="L1329" i="19"/>
  <c r="K1329" i="19"/>
  <c r="J1329" i="19"/>
  <c r="M1328" i="19"/>
  <c r="L1328" i="19"/>
  <c r="K1328" i="19"/>
  <c r="J1328" i="19"/>
  <c r="M1327" i="19"/>
  <c r="L1327" i="19"/>
  <c r="K1327" i="19"/>
  <c r="J1327" i="19"/>
  <c r="M1326" i="19"/>
  <c r="L1326" i="19"/>
  <c r="K1326" i="19"/>
  <c r="J1326" i="19"/>
  <c r="M1325" i="19"/>
  <c r="L1325" i="19"/>
  <c r="K1325" i="19"/>
  <c r="J1325" i="19"/>
  <c r="M1324" i="19"/>
  <c r="L1324" i="19"/>
  <c r="K1324" i="19"/>
  <c r="J1324" i="19"/>
  <c r="M1323" i="19"/>
  <c r="L1323" i="19"/>
  <c r="K1323" i="19"/>
  <c r="J1323" i="19"/>
  <c r="M1322" i="19"/>
  <c r="L1322" i="19"/>
  <c r="K1322" i="19"/>
  <c r="J1322" i="19"/>
  <c r="M1321" i="19"/>
  <c r="L1321" i="19"/>
  <c r="K1321" i="19"/>
  <c r="J1321" i="19"/>
  <c r="M1320" i="19"/>
  <c r="L1320" i="19"/>
  <c r="K1320" i="19"/>
  <c r="J1320" i="19"/>
  <c r="M1319" i="19"/>
  <c r="L1319" i="19"/>
  <c r="K1319" i="19"/>
  <c r="J1319" i="19"/>
  <c r="M1318" i="19"/>
  <c r="L1318" i="19"/>
  <c r="K1318" i="19"/>
  <c r="J1318" i="19"/>
  <c r="M1317" i="19"/>
  <c r="L1317" i="19"/>
  <c r="K1317" i="19"/>
  <c r="J1317" i="19"/>
  <c r="M1316" i="19"/>
  <c r="L1316" i="19"/>
  <c r="K1316" i="19"/>
  <c r="J1316" i="19"/>
  <c r="M1315" i="19"/>
  <c r="L1315" i="19"/>
  <c r="K1315" i="19"/>
  <c r="J1315" i="19"/>
  <c r="M1314" i="19"/>
  <c r="L1314" i="19"/>
  <c r="K1314" i="19"/>
  <c r="J1314" i="19"/>
  <c r="M1313" i="19"/>
  <c r="L1313" i="19"/>
  <c r="K1313" i="19"/>
  <c r="J1313" i="19"/>
  <c r="M1312" i="19"/>
  <c r="L1312" i="19"/>
  <c r="K1312" i="19"/>
  <c r="J1312" i="19"/>
  <c r="M1311" i="19"/>
  <c r="L1311" i="19"/>
  <c r="K1311" i="19"/>
  <c r="J1311" i="19"/>
  <c r="M1310" i="19"/>
  <c r="L1310" i="19"/>
  <c r="K1310" i="19"/>
  <c r="J1310" i="19"/>
  <c r="M1309" i="19"/>
  <c r="L1309" i="19"/>
  <c r="K1309" i="19"/>
  <c r="J1309" i="19"/>
  <c r="M1308" i="19"/>
  <c r="L1308" i="19"/>
  <c r="K1308" i="19"/>
  <c r="J1308" i="19"/>
  <c r="M1307" i="19"/>
  <c r="L1307" i="19"/>
  <c r="K1307" i="19"/>
  <c r="J1307" i="19"/>
  <c r="M1306" i="19"/>
  <c r="L1306" i="19"/>
  <c r="K1306" i="19"/>
  <c r="J1306" i="19"/>
  <c r="M1305" i="19"/>
  <c r="L1305" i="19"/>
  <c r="K1305" i="19"/>
  <c r="J1305" i="19"/>
  <c r="M1304" i="19"/>
  <c r="L1304" i="19"/>
  <c r="K1304" i="19"/>
  <c r="J1304" i="19"/>
  <c r="M1303" i="19"/>
  <c r="L1303" i="19"/>
  <c r="K1303" i="19"/>
  <c r="J1303" i="19"/>
  <c r="M1302" i="19"/>
  <c r="L1302" i="19"/>
  <c r="K1302" i="19"/>
  <c r="J1302" i="19"/>
  <c r="M1301" i="19"/>
  <c r="L1301" i="19"/>
  <c r="K1301" i="19"/>
  <c r="J1301" i="19"/>
  <c r="M1300" i="19"/>
  <c r="L1300" i="19"/>
  <c r="K1300" i="19"/>
  <c r="J1300" i="19"/>
  <c r="M1299" i="19"/>
  <c r="L1299" i="19"/>
  <c r="K1299" i="19"/>
  <c r="J1299" i="19"/>
  <c r="M1298" i="19"/>
  <c r="L1298" i="19"/>
  <c r="K1298" i="19"/>
  <c r="J1298" i="19"/>
  <c r="M1297" i="19"/>
  <c r="L1297" i="19"/>
  <c r="K1297" i="19"/>
  <c r="J1297" i="19"/>
  <c r="M1296" i="19"/>
  <c r="L1296" i="19"/>
  <c r="K1296" i="19"/>
  <c r="J1296" i="19"/>
  <c r="M1295" i="19"/>
  <c r="L1295" i="19"/>
  <c r="K1295" i="19"/>
  <c r="J1295" i="19"/>
  <c r="M1294" i="19"/>
  <c r="L1294" i="19"/>
  <c r="K1294" i="19"/>
  <c r="J1294" i="19"/>
  <c r="M1293" i="19"/>
  <c r="L1293" i="19"/>
  <c r="K1293" i="19"/>
  <c r="J1293" i="19"/>
  <c r="M1292" i="19"/>
  <c r="L1292" i="19"/>
  <c r="K1292" i="19"/>
  <c r="J1292" i="19"/>
  <c r="M1291" i="19"/>
  <c r="L1291" i="19"/>
  <c r="K1291" i="19"/>
  <c r="J1291" i="19"/>
  <c r="M1290" i="19"/>
  <c r="L1290" i="19"/>
  <c r="K1290" i="19"/>
  <c r="J1290" i="19"/>
  <c r="M1289" i="19"/>
  <c r="L1289" i="19"/>
  <c r="K1289" i="19"/>
  <c r="J1289" i="19"/>
  <c r="M1288" i="19"/>
  <c r="L1288" i="19"/>
  <c r="K1288" i="19"/>
  <c r="J1288" i="19"/>
  <c r="M1287" i="19"/>
  <c r="L1287" i="19"/>
  <c r="K1287" i="19"/>
  <c r="J1287" i="19"/>
  <c r="M1286" i="19"/>
  <c r="L1286" i="19"/>
  <c r="K1286" i="19"/>
  <c r="J1286" i="19"/>
  <c r="M1285" i="19"/>
  <c r="L1285" i="19"/>
  <c r="K1285" i="19"/>
  <c r="J1285" i="19"/>
  <c r="M1284" i="19"/>
  <c r="L1284" i="19"/>
  <c r="K1284" i="19"/>
  <c r="J1284" i="19"/>
  <c r="M1283" i="19"/>
  <c r="L1283" i="19"/>
  <c r="K1283" i="19"/>
  <c r="J1283" i="19"/>
  <c r="M1282" i="19"/>
  <c r="L1282" i="19"/>
  <c r="K1282" i="19"/>
  <c r="J1282" i="19"/>
  <c r="M1281" i="19"/>
  <c r="L1281" i="19"/>
  <c r="K1281" i="19"/>
  <c r="J1281" i="19"/>
  <c r="M1280" i="19"/>
  <c r="L1280" i="19"/>
  <c r="K1280" i="19"/>
  <c r="J1280" i="19"/>
  <c r="M1279" i="19"/>
  <c r="L1279" i="19"/>
  <c r="K1279" i="19"/>
  <c r="J1279" i="19"/>
  <c r="M1278" i="19"/>
  <c r="L1278" i="19"/>
  <c r="K1278" i="19"/>
  <c r="J1278" i="19"/>
  <c r="M1277" i="19"/>
  <c r="L1277" i="19"/>
  <c r="K1277" i="19"/>
  <c r="J1277" i="19"/>
  <c r="M1276" i="19"/>
  <c r="L1276" i="19"/>
  <c r="K1276" i="19"/>
  <c r="J1276" i="19"/>
  <c r="M1275" i="19"/>
  <c r="L1275" i="19"/>
  <c r="K1275" i="19"/>
  <c r="J1275" i="19"/>
  <c r="M1274" i="19"/>
  <c r="L1274" i="19"/>
  <c r="K1274" i="19"/>
  <c r="J1274" i="19"/>
  <c r="M1273" i="19"/>
  <c r="L1273" i="19"/>
  <c r="K1273" i="19"/>
  <c r="J1273" i="19"/>
  <c r="M1272" i="19"/>
  <c r="L1272" i="19"/>
  <c r="K1272" i="19"/>
  <c r="J1272" i="19"/>
  <c r="M1271" i="19"/>
  <c r="L1271" i="19"/>
  <c r="K1271" i="19"/>
  <c r="J1271" i="19"/>
  <c r="M1270" i="19"/>
  <c r="L1270" i="19"/>
  <c r="K1270" i="19"/>
  <c r="J1270" i="19"/>
  <c r="M1269" i="19"/>
  <c r="L1269" i="19"/>
  <c r="K1269" i="19"/>
  <c r="J1269" i="19"/>
  <c r="M1268" i="19"/>
  <c r="L1268" i="19"/>
  <c r="K1268" i="19"/>
  <c r="J1268" i="19"/>
  <c r="M1267" i="19"/>
  <c r="L1267" i="19"/>
  <c r="K1267" i="19"/>
  <c r="J1267" i="19"/>
  <c r="M1266" i="19"/>
  <c r="L1266" i="19"/>
  <c r="K1266" i="19"/>
  <c r="J1266" i="19"/>
  <c r="M1265" i="19"/>
  <c r="L1265" i="19"/>
  <c r="K1265" i="19"/>
  <c r="J1265" i="19"/>
  <c r="M1264" i="19"/>
  <c r="L1264" i="19"/>
  <c r="K1264" i="19"/>
  <c r="J1264" i="19"/>
  <c r="M1263" i="19"/>
  <c r="L1263" i="19"/>
  <c r="K1263" i="19"/>
  <c r="J1263" i="19"/>
  <c r="M1262" i="19"/>
  <c r="L1262" i="19"/>
  <c r="K1262" i="19"/>
  <c r="J1262" i="19"/>
  <c r="M1261" i="19"/>
  <c r="L1261" i="19"/>
  <c r="K1261" i="19"/>
  <c r="J1261" i="19"/>
  <c r="M1260" i="19"/>
  <c r="L1260" i="19"/>
  <c r="K1260" i="19"/>
  <c r="J1260" i="19"/>
  <c r="M1259" i="19"/>
  <c r="L1259" i="19"/>
  <c r="K1259" i="19"/>
  <c r="J1259" i="19"/>
  <c r="M1258" i="19"/>
  <c r="L1258" i="19"/>
  <c r="K1258" i="19"/>
  <c r="J1258" i="19"/>
  <c r="M1257" i="19"/>
  <c r="L1257" i="19"/>
  <c r="K1257" i="19"/>
  <c r="J1257" i="19"/>
  <c r="M1256" i="19"/>
  <c r="L1256" i="19"/>
  <c r="K1256" i="19"/>
  <c r="J1256" i="19"/>
  <c r="M1255" i="19"/>
  <c r="L1255" i="19"/>
  <c r="K1255" i="19"/>
  <c r="J1255" i="19"/>
  <c r="M1254" i="19"/>
  <c r="L1254" i="19"/>
  <c r="K1254" i="19"/>
  <c r="J1254" i="19"/>
  <c r="M1253" i="19"/>
  <c r="L1253" i="19"/>
  <c r="K1253" i="19"/>
  <c r="J1253" i="19"/>
  <c r="M1252" i="19"/>
  <c r="L1252" i="19"/>
  <c r="K1252" i="19"/>
  <c r="J1252" i="19"/>
  <c r="M1251" i="19"/>
  <c r="L1251" i="19"/>
  <c r="K1251" i="19"/>
  <c r="J1251" i="19"/>
  <c r="M1250" i="19"/>
  <c r="L1250" i="19"/>
  <c r="K1250" i="19"/>
  <c r="J1250" i="19"/>
  <c r="M1249" i="19"/>
  <c r="L1249" i="19"/>
  <c r="K1249" i="19"/>
  <c r="J1249" i="19"/>
  <c r="M1248" i="19"/>
  <c r="L1248" i="19"/>
  <c r="K1248" i="19"/>
  <c r="J1248" i="19"/>
  <c r="M1247" i="19"/>
  <c r="L1247" i="19"/>
  <c r="K1247" i="19"/>
  <c r="J1247" i="19"/>
  <c r="M1246" i="19"/>
  <c r="L1246" i="19"/>
  <c r="K1246" i="19"/>
  <c r="J1246" i="19"/>
  <c r="M1245" i="19"/>
  <c r="L1245" i="19"/>
  <c r="K1245" i="19"/>
  <c r="J1245" i="19"/>
  <c r="M1244" i="19"/>
  <c r="L1244" i="19"/>
  <c r="K1244" i="19"/>
  <c r="J1244" i="19"/>
  <c r="M1243" i="19"/>
  <c r="L1243" i="19"/>
  <c r="K1243" i="19"/>
  <c r="J1243" i="19"/>
  <c r="M1242" i="19"/>
  <c r="L1242" i="19"/>
  <c r="K1242" i="19"/>
  <c r="J1242" i="19"/>
  <c r="M1241" i="19"/>
  <c r="L1241" i="19"/>
  <c r="K1241" i="19"/>
  <c r="J1241" i="19"/>
  <c r="M1240" i="19"/>
  <c r="L1240" i="19"/>
  <c r="K1240" i="19"/>
  <c r="J1240" i="19"/>
  <c r="M1239" i="19"/>
  <c r="L1239" i="19"/>
  <c r="K1239" i="19"/>
  <c r="J1239" i="19"/>
  <c r="M1238" i="19"/>
  <c r="L1238" i="19"/>
  <c r="K1238" i="19"/>
  <c r="J1238" i="19"/>
  <c r="M1237" i="19"/>
  <c r="L1237" i="19"/>
  <c r="K1237" i="19"/>
  <c r="J1237" i="19"/>
  <c r="M1236" i="19"/>
  <c r="L1236" i="19"/>
  <c r="K1236" i="19"/>
  <c r="J1236" i="19"/>
  <c r="M1235" i="19"/>
  <c r="L1235" i="19"/>
  <c r="K1235" i="19"/>
  <c r="J1235" i="19"/>
  <c r="M1234" i="19"/>
  <c r="L1234" i="19"/>
  <c r="K1234" i="19"/>
  <c r="J1234" i="19"/>
  <c r="M1233" i="19"/>
  <c r="L1233" i="19"/>
  <c r="K1233" i="19"/>
  <c r="J1233" i="19"/>
  <c r="M1232" i="19"/>
  <c r="L1232" i="19"/>
  <c r="K1232" i="19"/>
  <c r="J1232" i="19"/>
  <c r="M1231" i="19"/>
  <c r="L1231" i="19"/>
  <c r="K1231" i="19"/>
  <c r="J1231" i="19"/>
  <c r="M1230" i="19"/>
  <c r="L1230" i="19"/>
  <c r="K1230" i="19"/>
  <c r="J1230" i="19"/>
  <c r="M1229" i="19"/>
  <c r="L1229" i="19"/>
  <c r="K1229" i="19"/>
  <c r="J1229" i="19"/>
  <c r="M1228" i="19"/>
  <c r="L1228" i="19"/>
  <c r="K1228" i="19"/>
  <c r="J1228" i="19"/>
  <c r="M1227" i="19"/>
  <c r="L1227" i="19"/>
  <c r="K1227" i="19"/>
  <c r="J1227" i="19"/>
  <c r="M1226" i="19"/>
  <c r="L1226" i="19"/>
  <c r="K1226" i="19"/>
  <c r="J1226" i="19"/>
  <c r="M1225" i="19"/>
  <c r="L1225" i="19"/>
  <c r="K1225" i="19"/>
  <c r="J1225" i="19"/>
  <c r="M1224" i="19"/>
  <c r="L1224" i="19"/>
  <c r="K1224" i="19"/>
  <c r="J1224" i="19"/>
  <c r="M1223" i="19"/>
  <c r="L1223" i="19"/>
  <c r="K1223" i="19"/>
  <c r="J1223" i="19"/>
  <c r="M1222" i="19"/>
  <c r="L1222" i="19"/>
  <c r="K1222" i="19"/>
  <c r="J1222" i="19"/>
  <c r="M1221" i="19"/>
  <c r="L1221" i="19"/>
  <c r="K1221" i="19"/>
  <c r="J1221" i="19"/>
  <c r="M1220" i="19"/>
  <c r="L1220" i="19"/>
  <c r="K1220" i="19"/>
  <c r="J1220" i="19"/>
  <c r="M1219" i="19"/>
  <c r="L1219" i="19"/>
  <c r="K1219" i="19"/>
  <c r="J1219" i="19"/>
  <c r="M1218" i="19"/>
  <c r="L1218" i="19"/>
  <c r="K1218" i="19"/>
  <c r="J1218" i="19"/>
  <c r="M1217" i="19"/>
  <c r="L1217" i="19"/>
  <c r="K1217" i="19"/>
  <c r="J1217" i="19"/>
  <c r="M1216" i="19"/>
  <c r="L1216" i="19"/>
  <c r="K1216" i="19"/>
  <c r="J1216" i="19"/>
  <c r="M1215" i="19"/>
  <c r="L1215" i="19"/>
  <c r="K1215" i="19"/>
  <c r="J1215" i="19"/>
  <c r="M1214" i="19"/>
  <c r="L1214" i="19"/>
  <c r="K1214" i="19"/>
  <c r="J1214" i="19"/>
  <c r="M1213" i="19"/>
  <c r="L1213" i="19"/>
  <c r="K1213" i="19"/>
  <c r="J1213" i="19"/>
  <c r="M1212" i="19"/>
  <c r="L1212" i="19"/>
  <c r="K1212" i="19"/>
  <c r="J1212" i="19"/>
  <c r="M1211" i="19"/>
  <c r="L1211" i="19"/>
  <c r="K1211" i="19"/>
  <c r="J1211" i="19"/>
  <c r="M1210" i="19"/>
  <c r="L1210" i="19"/>
  <c r="K1210" i="19"/>
  <c r="J1210" i="19"/>
  <c r="M1209" i="19"/>
  <c r="L1209" i="19"/>
  <c r="K1209" i="19"/>
  <c r="J1209" i="19"/>
  <c r="M1208" i="19"/>
  <c r="L1208" i="19"/>
  <c r="K1208" i="19"/>
  <c r="J1208" i="19"/>
  <c r="M1207" i="19"/>
  <c r="L1207" i="19"/>
  <c r="K1207" i="19"/>
  <c r="J1207" i="19"/>
  <c r="M1206" i="19"/>
  <c r="L1206" i="19"/>
  <c r="K1206" i="19"/>
  <c r="J1206" i="19"/>
  <c r="M1205" i="19"/>
  <c r="L1205" i="19"/>
  <c r="K1205" i="19"/>
  <c r="J1205" i="19"/>
  <c r="M1204" i="19"/>
  <c r="L1204" i="19"/>
  <c r="K1204" i="19"/>
  <c r="J1204" i="19"/>
  <c r="M1203" i="19"/>
  <c r="L1203" i="19"/>
  <c r="K1203" i="19"/>
  <c r="J1203" i="19"/>
  <c r="M1202" i="19"/>
  <c r="L1202" i="19"/>
  <c r="K1202" i="19"/>
  <c r="J1202" i="19"/>
  <c r="M1201" i="19"/>
  <c r="L1201" i="19"/>
  <c r="K1201" i="19"/>
  <c r="J1201" i="19"/>
  <c r="M1200" i="19"/>
  <c r="L1200" i="19"/>
  <c r="K1200" i="19"/>
  <c r="J1200" i="19"/>
  <c r="M1199" i="19"/>
  <c r="L1199" i="19"/>
  <c r="K1199" i="19"/>
  <c r="J1199" i="19"/>
  <c r="M1198" i="19"/>
  <c r="L1198" i="19"/>
  <c r="K1198" i="19"/>
  <c r="J1198" i="19"/>
  <c r="M1197" i="19"/>
  <c r="L1197" i="19"/>
  <c r="K1197" i="19"/>
  <c r="J1197" i="19"/>
  <c r="M1196" i="19"/>
  <c r="L1196" i="19"/>
  <c r="K1196" i="19"/>
  <c r="J1196" i="19"/>
  <c r="M1195" i="19"/>
  <c r="L1195" i="19"/>
  <c r="K1195" i="19"/>
  <c r="J1195" i="19"/>
  <c r="M1194" i="19"/>
  <c r="L1194" i="19"/>
  <c r="K1194" i="19"/>
  <c r="J1194" i="19"/>
  <c r="M1193" i="19"/>
  <c r="L1193" i="19"/>
  <c r="K1193" i="19"/>
  <c r="J1193" i="19"/>
  <c r="M1192" i="19"/>
  <c r="L1192" i="19"/>
  <c r="K1192" i="19"/>
  <c r="J1192" i="19"/>
  <c r="M1191" i="19"/>
  <c r="L1191" i="19"/>
  <c r="K1191" i="19"/>
  <c r="J1191" i="19"/>
  <c r="M1190" i="19"/>
  <c r="L1190" i="19"/>
  <c r="K1190" i="19"/>
  <c r="J1190" i="19"/>
  <c r="M1189" i="19"/>
  <c r="L1189" i="19"/>
  <c r="K1189" i="19"/>
  <c r="J1189" i="19"/>
  <c r="M1188" i="19"/>
  <c r="L1188" i="19"/>
  <c r="K1188" i="19"/>
  <c r="J1188" i="19"/>
  <c r="M1187" i="19"/>
  <c r="L1187" i="19"/>
  <c r="K1187" i="19"/>
  <c r="J1187" i="19"/>
  <c r="M1186" i="19"/>
  <c r="L1186" i="19"/>
  <c r="K1186" i="19"/>
  <c r="J1186" i="19"/>
  <c r="M1185" i="19"/>
  <c r="L1185" i="19"/>
  <c r="K1185" i="19"/>
  <c r="J1185" i="19"/>
  <c r="M1184" i="19"/>
  <c r="L1184" i="19"/>
  <c r="K1184" i="19"/>
  <c r="J1184" i="19"/>
  <c r="M1183" i="19"/>
  <c r="L1183" i="19"/>
  <c r="K1183" i="19"/>
  <c r="J1183" i="19"/>
  <c r="M1182" i="19"/>
  <c r="L1182" i="19"/>
  <c r="K1182" i="19"/>
  <c r="J1182" i="19"/>
  <c r="M1181" i="19"/>
  <c r="L1181" i="19"/>
  <c r="K1181" i="19"/>
  <c r="J1181" i="19"/>
  <c r="M1180" i="19"/>
  <c r="L1180" i="19"/>
  <c r="K1180" i="19"/>
  <c r="J1180" i="19"/>
  <c r="M1179" i="19"/>
  <c r="L1179" i="19"/>
  <c r="K1179" i="19"/>
  <c r="J1179" i="19"/>
  <c r="M1178" i="19"/>
  <c r="L1178" i="19"/>
  <c r="K1178" i="19"/>
  <c r="J1178" i="19"/>
  <c r="M1177" i="19"/>
  <c r="L1177" i="19"/>
  <c r="K1177" i="19"/>
  <c r="J1177" i="19"/>
  <c r="M1176" i="19"/>
  <c r="L1176" i="19"/>
  <c r="K1176" i="19"/>
  <c r="J1176" i="19"/>
  <c r="M1175" i="19"/>
  <c r="L1175" i="19"/>
  <c r="K1175" i="19"/>
  <c r="J1175" i="19"/>
  <c r="M1174" i="19"/>
  <c r="L1174" i="19"/>
  <c r="K1174" i="19"/>
  <c r="J1174" i="19"/>
  <c r="M1173" i="19"/>
  <c r="L1173" i="19"/>
  <c r="K1173" i="19"/>
  <c r="J1173" i="19"/>
  <c r="M1172" i="19"/>
  <c r="L1172" i="19"/>
  <c r="K1172" i="19"/>
  <c r="J1172" i="19"/>
  <c r="M1171" i="19"/>
  <c r="L1171" i="19"/>
  <c r="K1171" i="19"/>
  <c r="J1171" i="19"/>
  <c r="M1170" i="19"/>
  <c r="L1170" i="19"/>
  <c r="K1170" i="19"/>
  <c r="J1170" i="19"/>
  <c r="M1169" i="19"/>
  <c r="L1169" i="19"/>
  <c r="K1169" i="19"/>
  <c r="J1169" i="19"/>
  <c r="M1168" i="19"/>
  <c r="L1168" i="19"/>
  <c r="K1168" i="19"/>
  <c r="J1168" i="19"/>
  <c r="M1167" i="19"/>
  <c r="L1167" i="19"/>
  <c r="K1167" i="19"/>
  <c r="J1167" i="19"/>
  <c r="M1166" i="19"/>
  <c r="L1166" i="19"/>
  <c r="K1166" i="19"/>
  <c r="J1166" i="19"/>
  <c r="M1165" i="19"/>
  <c r="L1165" i="19"/>
  <c r="K1165" i="19"/>
  <c r="J1165" i="19"/>
  <c r="M1164" i="19"/>
  <c r="L1164" i="19"/>
  <c r="K1164" i="19"/>
  <c r="J1164" i="19"/>
  <c r="M1163" i="19"/>
  <c r="L1163" i="19"/>
  <c r="K1163" i="19"/>
  <c r="J1163" i="19"/>
  <c r="M1162" i="19"/>
  <c r="L1162" i="19"/>
  <c r="K1162" i="19"/>
  <c r="J1162" i="19"/>
  <c r="M1161" i="19"/>
  <c r="L1161" i="19"/>
  <c r="K1161" i="19"/>
  <c r="J1161" i="19"/>
  <c r="M1160" i="19"/>
  <c r="L1160" i="19"/>
  <c r="K1160" i="19"/>
  <c r="J1160" i="19"/>
  <c r="M1159" i="19"/>
  <c r="L1159" i="19"/>
  <c r="K1159" i="19"/>
  <c r="J1159" i="19"/>
  <c r="M1158" i="19"/>
  <c r="L1158" i="19"/>
  <c r="K1158" i="19"/>
  <c r="J1158" i="19"/>
  <c r="M1157" i="19"/>
  <c r="L1157" i="19"/>
  <c r="K1157" i="19"/>
  <c r="J1157" i="19"/>
  <c r="M1156" i="19"/>
  <c r="L1156" i="19"/>
  <c r="K1156" i="19"/>
  <c r="J1156" i="19"/>
  <c r="M1155" i="19"/>
  <c r="L1155" i="19"/>
  <c r="K1155" i="19"/>
  <c r="J1155" i="19"/>
  <c r="M1154" i="19"/>
  <c r="L1154" i="19"/>
  <c r="K1154" i="19"/>
  <c r="J1154" i="19"/>
  <c r="M1153" i="19"/>
  <c r="L1153" i="19"/>
  <c r="K1153" i="19"/>
  <c r="J1153" i="19"/>
  <c r="M1152" i="19"/>
  <c r="L1152" i="19"/>
  <c r="K1152" i="19"/>
  <c r="J1152" i="19"/>
  <c r="M1151" i="19"/>
  <c r="L1151" i="19"/>
  <c r="K1151" i="19"/>
  <c r="J1151" i="19"/>
  <c r="M1150" i="19"/>
  <c r="L1150" i="19"/>
  <c r="K1150" i="19"/>
  <c r="J1150" i="19"/>
  <c r="M1149" i="19"/>
  <c r="L1149" i="19"/>
  <c r="K1149" i="19"/>
  <c r="J1149" i="19"/>
  <c r="M1148" i="19"/>
  <c r="L1148" i="19"/>
  <c r="K1148" i="19"/>
  <c r="J1148" i="19"/>
  <c r="M1147" i="19"/>
  <c r="L1147" i="19"/>
  <c r="K1147" i="19"/>
  <c r="J1147" i="19"/>
  <c r="M1146" i="19"/>
  <c r="L1146" i="19"/>
  <c r="K1146" i="19"/>
  <c r="J1146" i="19"/>
  <c r="M1145" i="19"/>
  <c r="L1145" i="19"/>
  <c r="K1145" i="19"/>
  <c r="J1145" i="19"/>
  <c r="M1144" i="19"/>
  <c r="L1144" i="19"/>
  <c r="K1144" i="19"/>
  <c r="J1144" i="19"/>
  <c r="M1143" i="19"/>
  <c r="L1143" i="19"/>
  <c r="K1143" i="19"/>
  <c r="J1143" i="19"/>
  <c r="M1142" i="19"/>
  <c r="L1142" i="19"/>
  <c r="K1142" i="19"/>
  <c r="J1142" i="19"/>
  <c r="M1141" i="19"/>
  <c r="L1141" i="19"/>
  <c r="K1141" i="19"/>
  <c r="J1141" i="19"/>
  <c r="M1140" i="19"/>
  <c r="L1140" i="19"/>
  <c r="K1140" i="19"/>
  <c r="J1140" i="19"/>
  <c r="M1139" i="19"/>
  <c r="L1139" i="19"/>
  <c r="K1139" i="19"/>
  <c r="J1139" i="19"/>
  <c r="M1138" i="19"/>
  <c r="L1138" i="19"/>
  <c r="K1138" i="19"/>
  <c r="J1138" i="19"/>
  <c r="M1137" i="19"/>
  <c r="L1137" i="19"/>
  <c r="K1137" i="19"/>
  <c r="J1137" i="19"/>
  <c r="M1136" i="19"/>
  <c r="L1136" i="19"/>
  <c r="K1136" i="19"/>
  <c r="J1136" i="19"/>
  <c r="M1135" i="19"/>
  <c r="L1135" i="19"/>
  <c r="K1135" i="19"/>
  <c r="J1135" i="19"/>
  <c r="M1134" i="19"/>
  <c r="L1134" i="19"/>
  <c r="K1134" i="19"/>
  <c r="J1134" i="19"/>
  <c r="M1133" i="19"/>
  <c r="L1133" i="19"/>
  <c r="K1133" i="19"/>
  <c r="J1133" i="19"/>
  <c r="M1132" i="19"/>
  <c r="L1132" i="19"/>
  <c r="K1132" i="19"/>
  <c r="J1132" i="19"/>
  <c r="M1131" i="19"/>
  <c r="L1131" i="19"/>
  <c r="K1131" i="19"/>
  <c r="J1131" i="19"/>
  <c r="M1130" i="19"/>
  <c r="L1130" i="19"/>
  <c r="K1130" i="19"/>
  <c r="J1130" i="19"/>
  <c r="M1129" i="19"/>
  <c r="L1129" i="19"/>
  <c r="K1129" i="19"/>
  <c r="J1129" i="19"/>
  <c r="M1128" i="19"/>
  <c r="L1128" i="19"/>
  <c r="K1128" i="19"/>
  <c r="J1128" i="19"/>
  <c r="M1127" i="19"/>
  <c r="L1127" i="19"/>
  <c r="K1127" i="19"/>
  <c r="J1127" i="19"/>
  <c r="M1126" i="19"/>
  <c r="L1126" i="19"/>
  <c r="K1126" i="19"/>
  <c r="J1126" i="19"/>
  <c r="M1125" i="19"/>
  <c r="L1125" i="19"/>
  <c r="K1125" i="19"/>
  <c r="J1125" i="19"/>
  <c r="M1124" i="19"/>
  <c r="L1124" i="19"/>
  <c r="K1124" i="19"/>
  <c r="J1124" i="19"/>
  <c r="M1123" i="19"/>
  <c r="L1123" i="19"/>
  <c r="K1123" i="19"/>
  <c r="J1123" i="19"/>
  <c r="M1122" i="19"/>
  <c r="L1122" i="19"/>
  <c r="K1122" i="19"/>
  <c r="J1122" i="19"/>
  <c r="M1121" i="19"/>
  <c r="L1121" i="19"/>
  <c r="K1121" i="19"/>
  <c r="J1121" i="19"/>
  <c r="M1120" i="19"/>
  <c r="L1120" i="19"/>
  <c r="K1120" i="19"/>
  <c r="J1120" i="19"/>
  <c r="M1119" i="19"/>
  <c r="L1119" i="19"/>
  <c r="K1119" i="19"/>
  <c r="J1119" i="19"/>
  <c r="M1118" i="19"/>
  <c r="L1118" i="19"/>
  <c r="K1118" i="19"/>
  <c r="J1118" i="19"/>
  <c r="M1117" i="19"/>
  <c r="L1117" i="19"/>
  <c r="K1117" i="19"/>
  <c r="J1117" i="19"/>
  <c r="M1116" i="19"/>
  <c r="L1116" i="19"/>
  <c r="K1116" i="19"/>
  <c r="J1116" i="19"/>
  <c r="M1115" i="19"/>
  <c r="L1115" i="19"/>
  <c r="K1115" i="19"/>
  <c r="J1115" i="19"/>
  <c r="M1114" i="19"/>
  <c r="L1114" i="19"/>
  <c r="K1114" i="19"/>
  <c r="J1114" i="19"/>
  <c r="M1113" i="19"/>
  <c r="L1113" i="19"/>
  <c r="K1113" i="19"/>
  <c r="J1113" i="19"/>
  <c r="M1112" i="19"/>
  <c r="L1112" i="19"/>
  <c r="K1112" i="19"/>
  <c r="J1112" i="19"/>
  <c r="M1111" i="19"/>
  <c r="L1111" i="19"/>
  <c r="K1111" i="19"/>
  <c r="J1111" i="19"/>
  <c r="M1110" i="19"/>
  <c r="L1110" i="19"/>
  <c r="K1110" i="19"/>
  <c r="J1110" i="19"/>
  <c r="M1109" i="19"/>
  <c r="L1109" i="19"/>
  <c r="K1109" i="19"/>
  <c r="J1109" i="19"/>
  <c r="M1108" i="19"/>
  <c r="L1108" i="19"/>
  <c r="K1108" i="19"/>
  <c r="J1108" i="19"/>
  <c r="M1107" i="19"/>
  <c r="L1107" i="19"/>
  <c r="K1107" i="19"/>
  <c r="J1107" i="19"/>
  <c r="M1106" i="19"/>
  <c r="L1106" i="19"/>
  <c r="K1106" i="19"/>
  <c r="J1106" i="19"/>
  <c r="M1105" i="19"/>
  <c r="L1105" i="19"/>
  <c r="K1105" i="19"/>
  <c r="J1105" i="19"/>
  <c r="M1104" i="19"/>
  <c r="L1104" i="19"/>
  <c r="K1104" i="19"/>
  <c r="J1104" i="19"/>
  <c r="M1103" i="19"/>
  <c r="L1103" i="19"/>
  <c r="K1103" i="19"/>
  <c r="J1103" i="19"/>
  <c r="M1102" i="19"/>
  <c r="L1102" i="19"/>
  <c r="K1102" i="19"/>
  <c r="J1102" i="19"/>
  <c r="M1101" i="19"/>
  <c r="L1101" i="19"/>
  <c r="K1101" i="19"/>
  <c r="J1101" i="19"/>
  <c r="M1100" i="19"/>
  <c r="L1100" i="19"/>
  <c r="K1100" i="19"/>
  <c r="J1100" i="19"/>
  <c r="M1099" i="19"/>
  <c r="L1099" i="19"/>
  <c r="K1099" i="19"/>
  <c r="J1099" i="19"/>
  <c r="M1098" i="19"/>
  <c r="L1098" i="19"/>
  <c r="K1098" i="19"/>
  <c r="J1098" i="19"/>
  <c r="M1097" i="19"/>
  <c r="L1097" i="19"/>
  <c r="K1097" i="19"/>
  <c r="J1097" i="19"/>
  <c r="M1096" i="19"/>
  <c r="L1096" i="19"/>
  <c r="K1096" i="19"/>
  <c r="J1096" i="19"/>
  <c r="M1095" i="19"/>
  <c r="L1095" i="19"/>
  <c r="K1095" i="19"/>
  <c r="J1095" i="19"/>
  <c r="M1094" i="19"/>
  <c r="L1094" i="19"/>
  <c r="K1094" i="19"/>
  <c r="J1094" i="19"/>
  <c r="M1093" i="19"/>
  <c r="L1093" i="19"/>
  <c r="K1093" i="19"/>
  <c r="J1093" i="19"/>
  <c r="M1092" i="19"/>
  <c r="L1092" i="19"/>
  <c r="K1092" i="19"/>
  <c r="J1092" i="19"/>
  <c r="M1091" i="19"/>
  <c r="L1091" i="19"/>
  <c r="K1091" i="19"/>
  <c r="J1091" i="19"/>
  <c r="M1090" i="19"/>
  <c r="L1090" i="19"/>
  <c r="K1090" i="19"/>
  <c r="J1090" i="19"/>
  <c r="M1089" i="19"/>
  <c r="L1089" i="19"/>
  <c r="K1089" i="19"/>
  <c r="J1089" i="19"/>
  <c r="M1088" i="19"/>
  <c r="L1088" i="19"/>
  <c r="K1088" i="19"/>
  <c r="J1088" i="19"/>
  <c r="M1087" i="19"/>
  <c r="L1087" i="19"/>
  <c r="K1087" i="19"/>
  <c r="J1087" i="19"/>
  <c r="M1086" i="19"/>
  <c r="L1086" i="19"/>
  <c r="K1086" i="19"/>
  <c r="J1086" i="19"/>
  <c r="M1085" i="19"/>
  <c r="L1085" i="19"/>
  <c r="K1085" i="19"/>
  <c r="J1085" i="19"/>
  <c r="M1084" i="19"/>
  <c r="L1084" i="19"/>
  <c r="K1084" i="19"/>
  <c r="J1084" i="19"/>
  <c r="M1083" i="19"/>
  <c r="L1083" i="19"/>
  <c r="K1083" i="19"/>
  <c r="J1083" i="19"/>
  <c r="M1082" i="19"/>
  <c r="L1082" i="19"/>
  <c r="K1082" i="19"/>
  <c r="J1082" i="19"/>
  <c r="M1081" i="19"/>
  <c r="L1081" i="19"/>
  <c r="K1081" i="19"/>
  <c r="J1081" i="19"/>
  <c r="M1080" i="19"/>
  <c r="L1080" i="19"/>
  <c r="K1080" i="19"/>
  <c r="J1080" i="19"/>
  <c r="M1079" i="19"/>
  <c r="L1079" i="19"/>
  <c r="K1079" i="19"/>
  <c r="J1079" i="19"/>
  <c r="M1078" i="19"/>
  <c r="L1078" i="19"/>
  <c r="K1078" i="19"/>
  <c r="J1078" i="19"/>
  <c r="M1077" i="19"/>
  <c r="L1077" i="19"/>
  <c r="K1077" i="19"/>
  <c r="J1077" i="19"/>
  <c r="M1076" i="19"/>
  <c r="L1076" i="19"/>
  <c r="K1076" i="19"/>
  <c r="J1076" i="19"/>
  <c r="M1075" i="19"/>
  <c r="L1075" i="19"/>
  <c r="K1075" i="19"/>
  <c r="J1075" i="19"/>
  <c r="M1074" i="19"/>
  <c r="L1074" i="19"/>
  <c r="K1074" i="19"/>
  <c r="J1074" i="19"/>
  <c r="M1073" i="19"/>
  <c r="L1073" i="19"/>
  <c r="K1073" i="19"/>
  <c r="J1073" i="19"/>
  <c r="M1072" i="19"/>
  <c r="L1072" i="19"/>
  <c r="K1072" i="19"/>
  <c r="J1072" i="19"/>
  <c r="M1071" i="19"/>
  <c r="L1071" i="19"/>
  <c r="K1071" i="19"/>
  <c r="J1071" i="19"/>
  <c r="M1070" i="19"/>
  <c r="L1070" i="19"/>
  <c r="K1070" i="19"/>
  <c r="J1070" i="19"/>
  <c r="M1069" i="19"/>
  <c r="L1069" i="19"/>
  <c r="K1069" i="19"/>
  <c r="J1069" i="19"/>
  <c r="M1068" i="19"/>
  <c r="L1068" i="19"/>
  <c r="K1068" i="19"/>
  <c r="J1068" i="19"/>
  <c r="M1067" i="19"/>
  <c r="L1067" i="19"/>
  <c r="K1067" i="19"/>
  <c r="J1067" i="19"/>
  <c r="M1066" i="19"/>
  <c r="L1066" i="19"/>
  <c r="K1066" i="19"/>
  <c r="J1066" i="19"/>
  <c r="M1065" i="19"/>
  <c r="L1065" i="19"/>
  <c r="K1065" i="19"/>
  <c r="J1065" i="19"/>
  <c r="M1064" i="19"/>
  <c r="L1064" i="19"/>
  <c r="K1064" i="19"/>
  <c r="J1064" i="19"/>
  <c r="M1063" i="19"/>
  <c r="L1063" i="19"/>
  <c r="K1063" i="19"/>
  <c r="J1063" i="19"/>
  <c r="M1062" i="19"/>
  <c r="L1062" i="19"/>
  <c r="K1062" i="19"/>
  <c r="J1062" i="19"/>
  <c r="M1061" i="19"/>
  <c r="L1061" i="19"/>
  <c r="K1061" i="19"/>
  <c r="J1061" i="19"/>
  <c r="M1060" i="19"/>
  <c r="L1060" i="19"/>
  <c r="K1060" i="19"/>
  <c r="J1060" i="19"/>
  <c r="M1059" i="19"/>
  <c r="L1059" i="19"/>
  <c r="K1059" i="19"/>
  <c r="J1059" i="19"/>
  <c r="M1058" i="19"/>
  <c r="L1058" i="19"/>
  <c r="K1058" i="19"/>
  <c r="J1058" i="19"/>
  <c r="M1057" i="19"/>
  <c r="L1057" i="19"/>
  <c r="K1057" i="19"/>
  <c r="J1057" i="19"/>
  <c r="M1056" i="19"/>
  <c r="L1056" i="19"/>
  <c r="K1056" i="19"/>
  <c r="J1056" i="19"/>
  <c r="M1055" i="19"/>
  <c r="L1055" i="19"/>
  <c r="K1055" i="19"/>
  <c r="J1055" i="19"/>
  <c r="M1054" i="19"/>
  <c r="L1054" i="19"/>
  <c r="K1054" i="19"/>
  <c r="J1054" i="19"/>
  <c r="M1053" i="19"/>
  <c r="L1053" i="19"/>
  <c r="K1053" i="19"/>
  <c r="J1053" i="19"/>
  <c r="M1052" i="19"/>
  <c r="L1052" i="19"/>
  <c r="K1052" i="19"/>
  <c r="J1052" i="19"/>
  <c r="M1051" i="19"/>
  <c r="L1051" i="19"/>
  <c r="K1051" i="19"/>
  <c r="J1051" i="19"/>
  <c r="M1050" i="19"/>
  <c r="L1050" i="19"/>
  <c r="K1050" i="19"/>
  <c r="J1050" i="19"/>
  <c r="M1049" i="19"/>
  <c r="L1049" i="19"/>
  <c r="K1049" i="19"/>
  <c r="J1049" i="19"/>
  <c r="M1048" i="19"/>
  <c r="L1048" i="19"/>
  <c r="K1048" i="19"/>
  <c r="J1048" i="19"/>
  <c r="M1047" i="19"/>
  <c r="L1047" i="19"/>
  <c r="K1047" i="19"/>
  <c r="J1047" i="19"/>
  <c r="M1046" i="19"/>
  <c r="L1046" i="19"/>
  <c r="K1046" i="19"/>
  <c r="J1046" i="19"/>
  <c r="M1045" i="19"/>
  <c r="L1045" i="19"/>
  <c r="K1045" i="19"/>
  <c r="J1045" i="19"/>
  <c r="M1044" i="19"/>
  <c r="L1044" i="19"/>
  <c r="K1044" i="19"/>
  <c r="J1044" i="19"/>
  <c r="M1043" i="19"/>
  <c r="L1043" i="19"/>
  <c r="K1043" i="19"/>
  <c r="J1043" i="19"/>
  <c r="M1042" i="19"/>
  <c r="L1042" i="19"/>
  <c r="K1042" i="19"/>
  <c r="J1042" i="19"/>
  <c r="M1041" i="19"/>
  <c r="L1041" i="19"/>
  <c r="K1041" i="19"/>
  <c r="J1041" i="19"/>
  <c r="M1040" i="19"/>
  <c r="L1040" i="19"/>
  <c r="K1040" i="19"/>
  <c r="J1040" i="19"/>
  <c r="M1039" i="19"/>
  <c r="L1039" i="19"/>
  <c r="K1039" i="19"/>
  <c r="J1039" i="19"/>
  <c r="M1038" i="19"/>
  <c r="L1038" i="19"/>
  <c r="K1038" i="19"/>
  <c r="J1038" i="19"/>
  <c r="M1037" i="19"/>
  <c r="L1037" i="19"/>
  <c r="K1037" i="19"/>
  <c r="J1037" i="19"/>
  <c r="M1036" i="19"/>
  <c r="L1036" i="19"/>
  <c r="K1036" i="19"/>
  <c r="J1036" i="19"/>
  <c r="M1035" i="19"/>
  <c r="L1035" i="19"/>
  <c r="K1035" i="19"/>
  <c r="J1035" i="19"/>
  <c r="M1034" i="19"/>
  <c r="L1034" i="19"/>
  <c r="K1034" i="19"/>
  <c r="J1034" i="19"/>
  <c r="M1033" i="19"/>
  <c r="L1033" i="19"/>
  <c r="K1033" i="19"/>
  <c r="J1033" i="19"/>
  <c r="M1032" i="19"/>
  <c r="L1032" i="19"/>
  <c r="K1032" i="19"/>
  <c r="J1032" i="19"/>
  <c r="M1031" i="19"/>
  <c r="L1031" i="19"/>
  <c r="K1031" i="19"/>
  <c r="J1031" i="19"/>
  <c r="M1030" i="19"/>
  <c r="L1030" i="19"/>
  <c r="K1030" i="19"/>
  <c r="J1030" i="19"/>
  <c r="M1029" i="19"/>
  <c r="L1029" i="19"/>
  <c r="K1029" i="19"/>
  <c r="J1029" i="19"/>
  <c r="M1028" i="19"/>
  <c r="L1028" i="19"/>
  <c r="K1028" i="19"/>
  <c r="J1028" i="19"/>
  <c r="M1027" i="19"/>
  <c r="L1027" i="19"/>
  <c r="K1027" i="19"/>
  <c r="J1027" i="19"/>
  <c r="M1026" i="19"/>
  <c r="L1026" i="19"/>
  <c r="K1026" i="19"/>
  <c r="J1026" i="19"/>
  <c r="M1025" i="19"/>
  <c r="L1025" i="19"/>
  <c r="K1025" i="19"/>
  <c r="J1025" i="19"/>
  <c r="M1024" i="19"/>
  <c r="L1024" i="19"/>
  <c r="K1024" i="19"/>
  <c r="J1024" i="19"/>
  <c r="M1023" i="19"/>
  <c r="L1023" i="19"/>
  <c r="K1023" i="19"/>
  <c r="J1023" i="19"/>
  <c r="M1022" i="19"/>
  <c r="L1022" i="19"/>
  <c r="K1022" i="19"/>
  <c r="J1022" i="19"/>
  <c r="M1021" i="19"/>
  <c r="L1021" i="19"/>
  <c r="K1021" i="19"/>
  <c r="J1021" i="19"/>
  <c r="M1020" i="19"/>
  <c r="L1020" i="19"/>
  <c r="K1020" i="19"/>
  <c r="J1020" i="19"/>
  <c r="M1019" i="19"/>
  <c r="L1019" i="19"/>
  <c r="K1019" i="19"/>
  <c r="J1019" i="19"/>
  <c r="M1018" i="19"/>
  <c r="L1018" i="19"/>
  <c r="K1018" i="19"/>
  <c r="J1018" i="19"/>
  <c r="M1017" i="19"/>
  <c r="L1017" i="19"/>
  <c r="K1017" i="19"/>
  <c r="J1017" i="19"/>
  <c r="M1016" i="19"/>
  <c r="L1016" i="19"/>
  <c r="K1016" i="19"/>
  <c r="J1016" i="19"/>
  <c r="M1015" i="19"/>
  <c r="L1015" i="19"/>
  <c r="K1015" i="19"/>
  <c r="J1015" i="19"/>
  <c r="M1014" i="19"/>
  <c r="L1014" i="19"/>
  <c r="K1014" i="19"/>
  <c r="J1014" i="19"/>
  <c r="M1013" i="19"/>
  <c r="L1013" i="19"/>
  <c r="K1013" i="19"/>
  <c r="J1013" i="19"/>
  <c r="M1012" i="19"/>
  <c r="L1012" i="19"/>
  <c r="K1012" i="19"/>
  <c r="J1012" i="19"/>
  <c r="M1011" i="19"/>
  <c r="L1011" i="19"/>
  <c r="K1011" i="19"/>
  <c r="J1011" i="19"/>
  <c r="M1010" i="19"/>
  <c r="L1010" i="19"/>
  <c r="K1010" i="19"/>
  <c r="J1010" i="19"/>
  <c r="M1009" i="19"/>
  <c r="L1009" i="19"/>
  <c r="K1009" i="19"/>
  <c r="J1009" i="19"/>
  <c r="M1008" i="19"/>
  <c r="L1008" i="19"/>
  <c r="K1008" i="19"/>
  <c r="J1008" i="19"/>
  <c r="M1007" i="19"/>
  <c r="L1007" i="19"/>
  <c r="K1007" i="19"/>
  <c r="J1007" i="19"/>
  <c r="M1006" i="19"/>
  <c r="L1006" i="19"/>
  <c r="K1006" i="19"/>
  <c r="J1006" i="19"/>
  <c r="M1005" i="19"/>
  <c r="L1005" i="19"/>
  <c r="K1005" i="19"/>
  <c r="J1005" i="19"/>
  <c r="M1004" i="19"/>
  <c r="L1004" i="19"/>
  <c r="K1004" i="19"/>
  <c r="J1004" i="19"/>
  <c r="M1003" i="19"/>
  <c r="L1003" i="19"/>
  <c r="K1003" i="19"/>
  <c r="J1003" i="19"/>
  <c r="M1002" i="19"/>
  <c r="L1002" i="19"/>
  <c r="K1002" i="19"/>
  <c r="J1002" i="19"/>
  <c r="M1001" i="19"/>
  <c r="L1001" i="19"/>
  <c r="K1001" i="19"/>
  <c r="J1001" i="19"/>
  <c r="M1000" i="19"/>
  <c r="L1000" i="19"/>
  <c r="K1000" i="19"/>
  <c r="J1000" i="19"/>
  <c r="M999" i="19"/>
  <c r="L999" i="19"/>
  <c r="K999" i="19"/>
  <c r="J999" i="19"/>
  <c r="M998" i="19"/>
  <c r="L998" i="19"/>
  <c r="K998" i="19"/>
  <c r="J998" i="19"/>
  <c r="M997" i="19"/>
  <c r="L997" i="19"/>
  <c r="K997" i="19"/>
  <c r="J997" i="19"/>
  <c r="M996" i="19"/>
  <c r="L996" i="19"/>
  <c r="K996" i="19"/>
  <c r="J996" i="19"/>
  <c r="M995" i="19"/>
  <c r="L995" i="19"/>
  <c r="K995" i="19"/>
  <c r="J995" i="19"/>
  <c r="M994" i="19"/>
  <c r="L994" i="19"/>
  <c r="K994" i="19"/>
  <c r="J994" i="19"/>
  <c r="M993" i="19"/>
  <c r="L993" i="19"/>
  <c r="K993" i="19"/>
  <c r="J993" i="19"/>
  <c r="M992" i="19"/>
  <c r="L992" i="19"/>
  <c r="K992" i="19"/>
  <c r="J992" i="19"/>
  <c r="M991" i="19"/>
  <c r="L991" i="19"/>
  <c r="K991" i="19"/>
  <c r="J991" i="19"/>
  <c r="M990" i="19"/>
  <c r="L990" i="19"/>
  <c r="K990" i="19"/>
  <c r="J990" i="19"/>
  <c r="M989" i="19"/>
  <c r="L989" i="19"/>
  <c r="K989" i="19"/>
  <c r="J989" i="19"/>
  <c r="M988" i="19"/>
  <c r="L988" i="19"/>
  <c r="K988" i="19"/>
  <c r="J988" i="19"/>
  <c r="M987" i="19"/>
  <c r="L987" i="19"/>
  <c r="K987" i="19"/>
  <c r="J987" i="19"/>
  <c r="M986" i="19"/>
  <c r="L986" i="19"/>
  <c r="K986" i="19"/>
  <c r="J986" i="19"/>
  <c r="M985" i="19"/>
  <c r="L985" i="19"/>
  <c r="K985" i="19"/>
  <c r="J985" i="19"/>
  <c r="M984" i="19"/>
  <c r="L984" i="19"/>
  <c r="K984" i="19"/>
  <c r="J984" i="19"/>
  <c r="M983" i="19"/>
  <c r="L983" i="19"/>
  <c r="K983" i="19"/>
  <c r="J983" i="19"/>
  <c r="M982" i="19"/>
  <c r="L982" i="19"/>
  <c r="K982" i="19"/>
  <c r="J982" i="19"/>
  <c r="M981" i="19"/>
  <c r="L981" i="19"/>
  <c r="K981" i="19"/>
  <c r="J981" i="19"/>
  <c r="M980" i="19"/>
  <c r="L980" i="19"/>
  <c r="K980" i="19"/>
  <c r="J980" i="19"/>
  <c r="M979" i="19"/>
  <c r="L979" i="19"/>
  <c r="K979" i="19"/>
  <c r="J979" i="19"/>
  <c r="M978" i="19"/>
  <c r="L978" i="19"/>
  <c r="K978" i="19"/>
  <c r="J978" i="19"/>
  <c r="M977" i="19"/>
  <c r="L977" i="19"/>
  <c r="K977" i="19"/>
  <c r="J977" i="19"/>
  <c r="M976" i="19"/>
  <c r="L976" i="19"/>
  <c r="K976" i="19"/>
  <c r="J976" i="19"/>
  <c r="M975" i="19"/>
  <c r="L975" i="19"/>
  <c r="K975" i="19"/>
  <c r="J975" i="19"/>
  <c r="M974" i="19"/>
  <c r="L974" i="19"/>
  <c r="K974" i="19"/>
  <c r="J974" i="19"/>
  <c r="M973" i="19"/>
  <c r="L973" i="19"/>
  <c r="K973" i="19"/>
  <c r="J973" i="19"/>
  <c r="M972" i="19"/>
  <c r="L972" i="19"/>
  <c r="K972" i="19"/>
  <c r="J972" i="19"/>
  <c r="M971" i="19"/>
  <c r="L971" i="19"/>
  <c r="K971" i="19"/>
  <c r="J971" i="19"/>
  <c r="M970" i="19"/>
  <c r="L970" i="19"/>
  <c r="K970" i="19"/>
  <c r="J970" i="19"/>
  <c r="M969" i="19"/>
  <c r="L969" i="19"/>
  <c r="K969" i="19"/>
  <c r="J969" i="19"/>
  <c r="M968" i="19"/>
  <c r="L968" i="19"/>
  <c r="K968" i="19"/>
  <c r="J968" i="19"/>
  <c r="M967" i="19"/>
  <c r="L967" i="19"/>
  <c r="K967" i="19"/>
  <c r="J967" i="19"/>
  <c r="M966" i="19"/>
  <c r="L966" i="19"/>
  <c r="K966" i="19"/>
  <c r="J966" i="19"/>
  <c r="M965" i="19"/>
  <c r="L965" i="19"/>
  <c r="K965" i="19"/>
  <c r="J965" i="19"/>
  <c r="M964" i="19"/>
  <c r="L964" i="19"/>
  <c r="K964" i="19"/>
  <c r="J964" i="19"/>
  <c r="M963" i="19"/>
  <c r="L963" i="19"/>
  <c r="K963" i="19"/>
  <c r="J963" i="19"/>
  <c r="M962" i="19"/>
  <c r="L962" i="19"/>
  <c r="K962" i="19"/>
  <c r="J962" i="19"/>
  <c r="M961" i="19"/>
  <c r="L961" i="19"/>
  <c r="K961" i="19"/>
  <c r="J961" i="19"/>
  <c r="M960" i="19"/>
  <c r="L960" i="19"/>
  <c r="K960" i="19"/>
  <c r="J960" i="19"/>
  <c r="M959" i="19"/>
  <c r="L959" i="19"/>
  <c r="K959" i="19"/>
  <c r="J959" i="19"/>
  <c r="M958" i="19"/>
  <c r="L958" i="19"/>
  <c r="K958" i="19"/>
  <c r="J958" i="19"/>
  <c r="M957" i="19"/>
  <c r="L957" i="19"/>
  <c r="K957" i="19"/>
  <c r="J957" i="19"/>
  <c r="M956" i="19"/>
  <c r="L956" i="19"/>
  <c r="K956" i="19"/>
  <c r="J956" i="19"/>
  <c r="M955" i="19"/>
  <c r="L955" i="19"/>
  <c r="K955" i="19"/>
  <c r="J955" i="19"/>
  <c r="M954" i="19"/>
  <c r="L954" i="19"/>
  <c r="K954" i="19"/>
  <c r="J954" i="19"/>
  <c r="M953" i="19"/>
  <c r="L953" i="19"/>
  <c r="K953" i="19"/>
  <c r="J953" i="19"/>
  <c r="M952" i="19"/>
  <c r="L952" i="19"/>
  <c r="K952" i="19"/>
  <c r="J952" i="19"/>
  <c r="M951" i="19"/>
  <c r="L951" i="19"/>
  <c r="K951" i="19"/>
  <c r="J951" i="19"/>
  <c r="M950" i="19"/>
  <c r="L950" i="19"/>
  <c r="K950" i="19"/>
  <c r="J950" i="19"/>
  <c r="M949" i="19"/>
  <c r="L949" i="19"/>
  <c r="K949" i="19"/>
  <c r="J949" i="19"/>
  <c r="M948" i="19"/>
  <c r="L948" i="19"/>
  <c r="K948" i="19"/>
  <c r="J948" i="19"/>
  <c r="M947" i="19"/>
  <c r="L947" i="19"/>
  <c r="K947" i="19"/>
  <c r="J947" i="19"/>
  <c r="M946" i="19"/>
  <c r="L946" i="19"/>
  <c r="K946" i="19"/>
  <c r="J946" i="19"/>
  <c r="M945" i="19"/>
  <c r="L945" i="19"/>
  <c r="K945" i="19"/>
  <c r="J945" i="19"/>
  <c r="M944" i="19"/>
  <c r="L944" i="19"/>
  <c r="K944" i="19"/>
  <c r="J944" i="19"/>
  <c r="M943" i="19"/>
  <c r="L943" i="19"/>
  <c r="K943" i="19"/>
  <c r="J943" i="19"/>
  <c r="M942" i="19"/>
  <c r="L942" i="19"/>
  <c r="K942" i="19"/>
  <c r="J942" i="19"/>
  <c r="M941" i="19"/>
  <c r="L941" i="19"/>
  <c r="K941" i="19"/>
  <c r="J941" i="19"/>
  <c r="M940" i="19"/>
  <c r="L940" i="19"/>
  <c r="K940" i="19"/>
  <c r="J940" i="19"/>
  <c r="M939" i="19"/>
  <c r="L939" i="19"/>
  <c r="K939" i="19"/>
  <c r="J939" i="19"/>
  <c r="M938" i="19"/>
  <c r="L938" i="19"/>
  <c r="K938" i="19"/>
  <c r="J938" i="19"/>
  <c r="M937" i="19"/>
  <c r="L937" i="19"/>
  <c r="K937" i="19"/>
  <c r="J937" i="19"/>
  <c r="M936" i="19"/>
  <c r="L936" i="19"/>
  <c r="K936" i="19"/>
  <c r="J936" i="19"/>
  <c r="M935" i="19"/>
  <c r="L935" i="19"/>
  <c r="K935" i="19"/>
  <c r="J935" i="19"/>
  <c r="M934" i="19"/>
  <c r="L934" i="19"/>
  <c r="K934" i="19"/>
  <c r="J934" i="19"/>
  <c r="M933" i="19"/>
  <c r="L933" i="19"/>
  <c r="K933" i="19"/>
  <c r="J933" i="19"/>
  <c r="M932" i="19"/>
  <c r="L932" i="19"/>
  <c r="K932" i="19"/>
  <c r="J932" i="19"/>
  <c r="M931" i="19"/>
  <c r="L931" i="19"/>
  <c r="K931" i="19"/>
  <c r="J931" i="19"/>
  <c r="M930" i="19"/>
  <c r="L930" i="19"/>
  <c r="K930" i="19"/>
  <c r="J930" i="19"/>
  <c r="M929" i="19"/>
  <c r="L929" i="19"/>
  <c r="K929" i="19"/>
  <c r="J929" i="19"/>
  <c r="M928" i="19"/>
  <c r="L928" i="19"/>
  <c r="K928" i="19"/>
  <c r="J928" i="19"/>
  <c r="M927" i="19"/>
  <c r="L927" i="19"/>
  <c r="K927" i="19"/>
  <c r="J927" i="19"/>
  <c r="M926" i="19"/>
  <c r="L926" i="19"/>
  <c r="K926" i="19"/>
  <c r="J926" i="19"/>
  <c r="M925" i="19"/>
  <c r="L925" i="19"/>
  <c r="K925" i="19"/>
  <c r="J925" i="19"/>
  <c r="M924" i="19"/>
  <c r="L924" i="19"/>
  <c r="K924" i="19"/>
  <c r="J924" i="19"/>
  <c r="M923" i="19"/>
  <c r="L923" i="19"/>
  <c r="K923" i="19"/>
  <c r="J923" i="19"/>
  <c r="M922" i="19"/>
  <c r="L922" i="19"/>
  <c r="K922" i="19"/>
  <c r="J922" i="19"/>
  <c r="M921" i="19"/>
  <c r="L921" i="19"/>
  <c r="K921" i="19"/>
  <c r="J921" i="19"/>
  <c r="M920" i="19"/>
  <c r="L920" i="19"/>
  <c r="K920" i="19"/>
  <c r="J920" i="19"/>
  <c r="M919" i="19"/>
  <c r="L919" i="19"/>
  <c r="K919" i="19"/>
  <c r="J919" i="19"/>
  <c r="M918" i="19"/>
  <c r="L918" i="19"/>
  <c r="K918" i="19"/>
  <c r="J918" i="19"/>
  <c r="M917" i="19"/>
  <c r="L917" i="19"/>
  <c r="K917" i="19"/>
  <c r="J917" i="19"/>
  <c r="M916" i="19"/>
  <c r="L916" i="19"/>
  <c r="K916" i="19"/>
  <c r="J916" i="19"/>
  <c r="M915" i="19"/>
  <c r="L915" i="19"/>
  <c r="K915" i="19"/>
  <c r="J915" i="19"/>
  <c r="M914" i="19"/>
  <c r="L914" i="19"/>
  <c r="K914" i="19"/>
  <c r="J914" i="19"/>
  <c r="M913" i="19"/>
  <c r="L913" i="19"/>
  <c r="K913" i="19"/>
  <c r="J913" i="19"/>
  <c r="M912" i="19"/>
  <c r="L912" i="19"/>
  <c r="K912" i="19"/>
  <c r="J912" i="19"/>
  <c r="M911" i="19"/>
  <c r="L911" i="19"/>
  <c r="K911" i="19"/>
  <c r="J911" i="19"/>
  <c r="M910" i="19"/>
  <c r="L910" i="19"/>
  <c r="K910" i="19"/>
  <c r="J910" i="19"/>
  <c r="M909" i="19"/>
  <c r="L909" i="19"/>
  <c r="K909" i="19"/>
  <c r="J909" i="19"/>
  <c r="M908" i="19"/>
  <c r="L908" i="19"/>
  <c r="K908" i="19"/>
  <c r="J908" i="19"/>
  <c r="M907" i="19"/>
  <c r="L907" i="19"/>
  <c r="K907" i="19"/>
  <c r="J907" i="19"/>
  <c r="M906" i="19"/>
  <c r="L906" i="19"/>
  <c r="K906" i="19"/>
  <c r="J906" i="19"/>
  <c r="M905" i="19"/>
  <c r="L905" i="19"/>
  <c r="K905" i="19"/>
  <c r="J905" i="19"/>
  <c r="M904" i="19"/>
  <c r="L904" i="19"/>
  <c r="K904" i="19"/>
  <c r="J904" i="19"/>
  <c r="M903" i="19"/>
  <c r="L903" i="19"/>
  <c r="K903" i="19"/>
  <c r="J903" i="19"/>
  <c r="M902" i="19"/>
  <c r="L902" i="19"/>
  <c r="K902" i="19"/>
  <c r="J902" i="19"/>
  <c r="M901" i="19"/>
  <c r="L901" i="19"/>
  <c r="K901" i="19"/>
  <c r="J901" i="19"/>
  <c r="M900" i="19"/>
  <c r="L900" i="19"/>
  <c r="K900" i="19"/>
  <c r="J900" i="19"/>
  <c r="M899" i="19"/>
  <c r="L899" i="19"/>
  <c r="K899" i="19"/>
  <c r="J899" i="19"/>
  <c r="M898" i="19"/>
  <c r="L898" i="19"/>
  <c r="K898" i="19"/>
  <c r="J898" i="19"/>
  <c r="M897" i="19"/>
  <c r="L897" i="19"/>
  <c r="K897" i="19"/>
  <c r="J897" i="19"/>
  <c r="M896" i="19"/>
  <c r="L896" i="19"/>
  <c r="K896" i="19"/>
  <c r="J896" i="19"/>
  <c r="M895" i="19"/>
  <c r="L895" i="19"/>
  <c r="K895" i="19"/>
  <c r="J895" i="19"/>
  <c r="M894" i="19"/>
  <c r="L894" i="19"/>
  <c r="K894" i="19"/>
  <c r="J894" i="19"/>
  <c r="M893" i="19"/>
  <c r="L893" i="19"/>
  <c r="K893" i="19"/>
  <c r="J893" i="19"/>
  <c r="M892" i="19"/>
  <c r="L892" i="19"/>
  <c r="K892" i="19"/>
  <c r="J892" i="19"/>
  <c r="M891" i="19"/>
  <c r="L891" i="19"/>
  <c r="K891" i="19"/>
  <c r="J891" i="19"/>
  <c r="M890" i="19"/>
  <c r="L890" i="19"/>
  <c r="K890" i="19"/>
  <c r="J890" i="19"/>
  <c r="M889" i="19"/>
  <c r="L889" i="19"/>
  <c r="K889" i="19"/>
  <c r="J889" i="19"/>
  <c r="M888" i="19"/>
  <c r="L888" i="19"/>
  <c r="K888" i="19"/>
  <c r="J888" i="19"/>
  <c r="M887" i="19"/>
  <c r="L887" i="19"/>
  <c r="K887" i="19"/>
  <c r="J887" i="19"/>
  <c r="M886" i="19"/>
  <c r="L886" i="19"/>
  <c r="K886" i="19"/>
  <c r="J886" i="19"/>
  <c r="M885" i="19"/>
  <c r="L885" i="19"/>
  <c r="K885" i="19"/>
  <c r="J885" i="19"/>
  <c r="M884" i="19"/>
  <c r="L884" i="19"/>
  <c r="K884" i="19"/>
  <c r="J884" i="19"/>
  <c r="M883" i="19"/>
  <c r="L883" i="19"/>
  <c r="K883" i="19"/>
  <c r="J883" i="19"/>
  <c r="M882" i="19"/>
  <c r="L882" i="19"/>
  <c r="K882" i="19"/>
  <c r="J882" i="19"/>
  <c r="M881" i="19"/>
  <c r="L881" i="19"/>
  <c r="K881" i="19"/>
  <c r="J881" i="19"/>
  <c r="M880" i="19"/>
  <c r="L880" i="19"/>
  <c r="K880" i="19"/>
  <c r="J880" i="19"/>
  <c r="M879" i="19"/>
  <c r="L879" i="19"/>
  <c r="K879" i="19"/>
  <c r="J879" i="19"/>
  <c r="M878" i="19"/>
  <c r="L878" i="19"/>
  <c r="K878" i="19"/>
  <c r="J878" i="19"/>
  <c r="M877" i="19"/>
  <c r="L877" i="19"/>
  <c r="K877" i="19"/>
  <c r="J877" i="19"/>
  <c r="M876" i="19"/>
  <c r="L876" i="19"/>
  <c r="K876" i="19"/>
  <c r="J876" i="19"/>
  <c r="M875" i="19"/>
  <c r="L875" i="19"/>
  <c r="K875" i="19"/>
  <c r="J875" i="19"/>
  <c r="M874" i="19"/>
  <c r="L874" i="19"/>
  <c r="K874" i="19"/>
  <c r="J874" i="19"/>
  <c r="M873" i="19"/>
  <c r="L873" i="19"/>
  <c r="K873" i="19"/>
  <c r="J873" i="19"/>
  <c r="M872" i="19"/>
  <c r="L872" i="19"/>
  <c r="K872" i="19"/>
  <c r="J872" i="19"/>
  <c r="M871" i="19"/>
  <c r="L871" i="19"/>
  <c r="K871" i="19"/>
  <c r="J871" i="19"/>
  <c r="M870" i="19"/>
  <c r="L870" i="19"/>
  <c r="K870" i="19"/>
  <c r="J870" i="19"/>
  <c r="M869" i="19"/>
  <c r="L869" i="19"/>
  <c r="K869" i="19"/>
  <c r="J869" i="19"/>
  <c r="M868" i="19"/>
  <c r="L868" i="19"/>
  <c r="K868" i="19"/>
  <c r="J868" i="19"/>
  <c r="M867" i="19"/>
  <c r="L867" i="19"/>
  <c r="K867" i="19"/>
  <c r="J867" i="19"/>
  <c r="M866" i="19"/>
  <c r="L866" i="19"/>
  <c r="K866" i="19"/>
  <c r="J866" i="19"/>
  <c r="M865" i="19"/>
  <c r="L865" i="19"/>
  <c r="K865" i="19"/>
  <c r="J865" i="19"/>
  <c r="M864" i="19"/>
  <c r="L864" i="19"/>
  <c r="K864" i="19"/>
  <c r="J864" i="19"/>
  <c r="M863" i="19"/>
  <c r="L863" i="19"/>
  <c r="K863" i="19"/>
  <c r="J863" i="19"/>
  <c r="M862" i="19"/>
  <c r="L862" i="19"/>
  <c r="K862" i="19"/>
  <c r="J862" i="19"/>
  <c r="M861" i="19"/>
  <c r="L861" i="19"/>
  <c r="K861" i="19"/>
  <c r="J861" i="19"/>
  <c r="M860" i="19"/>
  <c r="L860" i="19"/>
  <c r="K860" i="19"/>
  <c r="J860" i="19"/>
  <c r="M859" i="19"/>
  <c r="L859" i="19"/>
  <c r="K859" i="19"/>
  <c r="J859" i="19"/>
  <c r="M858" i="19"/>
  <c r="L858" i="19"/>
  <c r="K858" i="19"/>
  <c r="J858" i="19"/>
  <c r="M857" i="19"/>
  <c r="L857" i="19"/>
  <c r="K857" i="19"/>
  <c r="J857" i="19"/>
  <c r="M856" i="19"/>
  <c r="L856" i="19"/>
  <c r="K856" i="19"/>
  <c r="J856" i="19"/>
  <c r="M855" i="19"/>
  <c r="L855" i="19"/>
  <c r="K855" i="19"/>
  <c r="J855" i="19"/>
  <c r="M854" i="19"/>
  <c r="L854" i="19"/>
  <c r="K854" i="19"/>
  <c r="J854" i="19"/>
  <c r="M853" i="19"/>
  <c r="L853" i="19"/>
  <c r="K853" i="19"/>
  <c r="J853" i="19"/>
  <c r="M852" i="19"/>
  <c r="L852" i="19"/>
  <c r="K852" i="19"/>
  <c r="J852" i="19"/>
  <c r="M851" i="19"/>
  <c r="L851" i="19"/>
  <c r="K851" i="19"/>
  <c r="J851" i="19"/>
  <c r="M850" i="19"/>
  <c r="L850" i="19"/>
  <c r="K850" i="19"/>
  <c r="J850" i="19"/>
  <c r="M849" i="19"/>
  <c r="L849" i="19"/>
  <c r="K849" i="19"/>
  <c r="J849" i="19"/>
  <c r="M848" i="19"/>
  <c r="L848" i="19"/>
  <c r="K848" i="19"/>
  <c r="J848" i="19"/>
  <c r="M847" i="19"/>
  <c r="L847" i="19"/>
  <c r="K847" i="19"/>
  <c r="J847" i="19"/>
  <c r="M846" i="19"/>
  <c r="L846" i="19"/>
  <c r="K846" i="19"/>
  <c r="J846" i="19"/>
  <c r="M845" i="19"/>
  <c r="L845" i="19"/>
  <c r="K845" i="19"/>
  <c r="J845" i="19"/>
  <c r="M844" i="19"/>
  <c r="L844" i="19"/>
  <c r="K844" i="19"/>
  <c r="J844" i="19"/>
  <c r="M843" i="19"/>
  <c r="L843" i="19"/>
  <c r="K843" i="19"/>
  <c r="J843" i="19"/>
  <c r="M842" i="19"/>
  <c r="L842" i="19"/>
  <c r="K842" i="19"/>
  <c r="J842" i="19"/>
  <c r="M841" i="19"/>
  <c r="L841" i="19"/>
  <c r="K841" i="19"/>
  <c r="J841" i="19"/>
  <c r="M840" i="19"/>
  <c r="L840" i="19"/>
  <c r="K840" i="19"/>
  <c r="J840" i="19"/>
  <c r="M839" i="19"/>
  <c r="L839" i="19"/>
  <c r="K839" i="19"/>
  <c r="J839" i="19"/>
  <c r="M838" i="19"/>
  <c r="L838" i="19"/>
  <c r="K838" i="19"/>
  <c r="J838" i="19"/>
  <c r="M837" i="19"/>
  <c r="L837" i="19"/>
  <c r="K837" i="19"/>
  <c r="J837" i="19"/>
  <c r="M836" i="19"/>
  <c r="L836" i="19"/>
  <c r="K836" i="19"/>
  <c r="J836" i="19"/>
  <c r="M835" i="19"/>
  <c r="L835" i="19"/>
  <c r="K835" i="19"/>
  <c r="J835" i="19"/>
  <c r="M834" i="19"/>
  <c r="L834" i="19"/>
  <c r="K834" i="19"/>
  <c r="J834" i="19"/>
  <c r="M833" i="19"/>
  <c r="L833" i="19"/>
  <c r="K833" i="19"/>
  <c r="J833" i="19"/>
  <c r="M832" i="19"/>
  <c r="L832" i="19"/>
  <c r="K832" i="19"/>
  <c r="J832" i="19"/>
  <c r="M831" i="19"/>
  <c r="L831" i="19"/>
  <c r="K831" i="19"/>
  <c r="J831" i="19"/>
  <c r="M830" i="19"/>
  <c r="L830" i="19"/>
  <c r="K830" i="19"/>
  <c r="J830" i="19"/>
  <c r="M829" i="19"/>
  <c r="L829" i="19"/>
  <c r="K829" i="19"/>
  <c r="J829" i="19"/>
  <c r="M828" i="19"/>
  <c r="L828" i="19"/>
  <c r="K828" i="19"/>
  <c r="J828" i="19"/>
  <c r="M827" i="19"/>
  <c r="L827" i="19"/>
  <c r="K827" i="19"/>
  <c r="J827" i="19"/>
  <c r="M826" i="19"/>
  <c r="L826" i="19"/>
  <c r="K826" i="19"/>
  <c r="J826" i="19"/>
  <c r="M825" i="19"/>
  <c r="L825" i="19"/>
  <c r="K825" i="19"/>
  <c r="J825" i="19"/>
  <c r="M824" i="19"/>
  <c r="L824" i="19"/>
  <c r="K824" i="19"/>
  <c r="J824" i="19"/>
  <c r="M823" i="19"/>
  <c r="L823" i="19"/>
  <c r="K823" i="19"/>
  <c r="J823" i="19"/>
  <c r="M822" i="19"/>
  <c r="L822" i="19"/>
  <c r="K822" i="19"/>
  <c r="J822" i="19"/>
  <c r="M821" i="19"/>
  <c r="L821" i="19"/>
  <c r="K821" i="19"/>
  <c r="J821" i="19"/>
  <c r="M820" i="19"/>
  <c r="L820" i="19"/>
  <c r="K820" i="19"/>
  <c r="J820" i="19"/>
  <c r="M819" i="19"/>
  <c r="L819" i="19"/>
  <c r="K819" i="19"/>
  <c r="J819" i="19"/>
  <c r="M818" i="19"/>
  <c r="L818" i="19"/>
  <c r="K818" i="19"/>
  <c r="J818" i="19"/>
  <c r="M817" i="19"/>
  <c r="L817" i="19"/>
  <c r="K817" i="19"/>
  <c r="J817" i="19"/>
  <c r="M816" i="19"/>
  <c r="L816" i="19"/>
  <c r="K816" i="19"/>
  <c r="J816" i="19"/>
  <c r="M815" i="19"/>
  <c r="L815" i="19"/>
  <c r="K815" i="19"/>
  <c r="J815" i="19"/>
  <c r="M814" i="19"/>
  <c r="L814" i="19"/>
  <c r="K814" i="19"/>
  <c r="J814" i="19"/>
  <c r="M813" i="19"/>
  <c r="L813" i="19"/>
  <c r="K813" i="19"/>
  <c r="J813" i="19"/>
  <c r="M812" i="19"/>
  <c r="L812" i="19"/>
  <c r="K812" i="19"/>
  <c r="J812" i="19"/>
  <c r="M811" i="19"/>
  <c r="L811" i="19"/>
  <c r="K811" i="19"/>
  <c r="J811" i="19"/>
  <c r="M810" i="19"/>
  <c r="L810" i="19"/>
  <c r="K810" i="19"/>
  <c r="J810" i="19"/>
  <c r="M809" i="19"/>
  <c r="L809" i="19"/>
  <c r="K809" i="19"/>
  <c r="J809" i="19"/>
  <c r="M808" i="19"/>
  <c r="L808" i="19"/>
  <c r="K808" i="19"/>
  <c r="J808" i="19"/>
  <c r="M807" i="19"/>
  <c r="L807" i="19"/>
  <c r="K807" i="19"/>
  <c r="J807" i="19"/>
  <c r="M806" i="19"/>
  <c r="L806" i="19"/>
  <c r="K806" i="19"/>
  <c r="J806" i="19"/>
  <c r="M805" i="19"/>
  <c r="L805" i="19"/>
  <c r="K805" i="19"/>
  <c r="J805" i="19"/>
  <c r="M804" i="19"/>
  <c r="L804" i="19"/>
  <c r="K804" i="19"/>
  <c r="J804" i="19"/>
  <c r="M803" i="19"/>
  <c r="L803" i="19"/>
  <c r="K803" i="19"/>
  <c r="J803" i="19"/>
  <c r="M802" i="19"/>
  <c r="L802" i="19"/>
  <c r="K802" i="19"/>
  <c r="J802" i="19"/>
  <c r="M801" i="19"/>
  <c r="L801" i="19"/>
  <c r="K801" i="19"/>
  <c r="J801" i="19"/>
  <c r="M800" i="19"/>
  <c r="L800" i="19"/>
  <c r="K800" i="19"/>
  <c r="J800" i="19"/>
  <c r="M799" i="19"/>
  <c r="L799" i="19"/>
  <c r="K799" i="19"/>
  <c r="J799" i="19"/>
  <c r="M798" i="19"/>
  <c r="L798" i="19"/>
  <c r="K798" i="19"/>
  <c r="J798" i="19"/>
  <c r="M797" i="19"/>
  <c r="L797" i="19"/>
  <c r="K797" i="19"/>
  <c r="J797" i="19"/>
  <c r="M796" i="19"/>
  <c r="L796" i="19"/>
  <c r="K796" i="19"/>
  <c r="J796" i="19"/>
  <c r="M795" i="19"/>
  <c r="L795" i="19"/>
  <c r="K795" i="19"/>
  <c r="J795" i="19"/>
  <c r="M794" i="19"/>
  <c r="L794" i="19"/>
  <c r="K794" i="19"/>
  <c r="J794" i="19"/>
  <c r="M793" i="19"/>
  <c r="L793" i="19"/>
  <c r="K793" i="19"/>
  <c r="J793" i="19"/>
  <c r="M792" i="19"/>
  <c r="L792" i="19"/>
  <c r="K792" i="19"/>
  <c r="J792" i="19"/>
  <c r="M791" i="19"/>
  <c r="L791" i="19"/>
  <c r="K791" i="19"/>
  <c r="J791" i="19"/>
  <c r="M790" i="19"/>
  <c r="L790" i="19"/>
  <c r="K790" i="19"/>
  <c r="J790" i="19"/>
  <c r="M789" i="19"/>
  <c r="L789" i="19"/>
  <c r="K789" i="19"/>
  <c r="J789" i="19"/>
  <c r="M788" i="19"/>
  <c r="L788" i="19"/>
  <c r="K788" i="19"/>
  <c r="J788" i="19"/>
  <c r="M787" i="19"/>
  <c r="L787" i="19"/>
  <c r="K787" i="19"/>
  <c r="J787" i="19"/>
  <c r="M786" i="19"/>
  <c r="L786" i="19"/>
  <c r="K786" i="19"/>
  <c r="J786" i="19"/>
  <c r="M785" i="19"/>
  <c r="L785" i="19"/>
  <c r="K785" i="19"/>
  <c r="J785" i="19"/>
  <c r="M784" i="19"/>
  <c r="L784" i="19"/>
  <c r="K784" i="19"/>
  <c r="J784" i="19"/>
  <c r="M783" i="19"/>
  <c r="L783" i="19"/>
  <c r="K783" i="19"/>
  <c r="J783" i="19"/>
  <c r="M782" i="19"/>
  <c r="L782" i="19"/>
  <c r="K782" i="19"/>
  <c r="J782" i="19"/>
  <c r="M781" i="19"/>
  <c r="L781" i="19"/>
  <c r="K781" i="19"/>
  <c r="J781" i="19"/>
  <c r="M780" i="19"/>
  <c r="L780" i="19"/>
  <c r="K780" i="19"/>
  <c r="J780" i="19"/>
  <c r="M779" i="19"/>
  <c r="L779" i="19"/>
  <c r="K779" i="19"/>
  <c r="J779" i="19"/>
  <c r="M778" i="19"/>
  <c r="L778" i="19"/>
  <c r="K778" i="19"/>
  <c r="J778" i="19"/>
  <c r="M777" i="19"/>
  <c r="L777" i="19"/>
  <c r="K777" i="19"/>
  <c r="J777" i="19"/>
  <c r="M776" i="19"/>
  <c r="L776" i="19"/>
  <c r="K776" i="19"/>
  <c r="J776" i="19"/>
  <c r="M775" i="19"/>
  <c r="L775" i="19"/>
  <c r="K775" i="19"/>
  <c r="J775" i="19"/>
  <c r="M774" i="19"/>
  <c r="L774" i="19"/>
  <c r="K774" i="19"/>
  <c r="J774" i="19"/>
  <c r="M773" i="19"/>
  <c r="L773" i="19"/>
  <c r="K773" i="19"/>
  <c r="J773" i="19"/>
  <c r="M772" i="19"/>
  <c r="L772" i="19"/>
  <c r="K772" i="19"/>
  <c r="J772" i="19"/>
  <c r="M771" i="19"/>
  <c r="L771" i="19"/>
  <c r="K771" i="19"/>
  <c r="J771" i="19"/>
  <c r="M770" i="19"/>
  <c r="L770" i="19"/>
  <c r="K770" i="19"/>
  <c r="J770" i="19"/>
  <c r="M769" i="19"/>
  <c r="L769" i="19"/>
  <c r="K769" i="19"/>
  <c r="J769" i="19"/>
  <c r="M768" i="19"/>
  <c r="L768" i="19"/>
  <c r="K768" i="19"/>
  <c r="J768" i="19"/>
  <c r="M767" i="19"/>
  <c r="L767" i="19"/>
  <c r="K767" i="19"/>
  <c r="J767" i="19"/>
  <c r="M766" i="19"/>
  <c r="L766" i="19"/>
  <c r="K766" i="19"/>
  <c r="J766" i="19"/>
  <c r="M765" i="19"/>
  <c r="L765" i="19"/>
  <c r="K765" i="19"/>
  <c r="J765" i="19"/>
  <c r="M764" i="19"/>
  <c r="L764" i="19"/>
  <c r="K764" i="19"/>
  <c r="J764" i="19"/>
  <c r="M763" i="19"/>
  <c r="L763" i="19"/>
  <c r="K763" i="19"/>
  <c r="J763" i="19"/>
  <c r="M762" i="19"/>
  <c r="L762" i="19"/>
  <c r="K762" i="19"/>
  <c r="J762" i="19"/>
  <c r="M761" i="19"/>
  <c r="L761" i="19"/>
  <c r="K761" i="19"/>
  <c r="J761" i="19"/>
  <c r="M760" i="19"/>
  <c r="L760" i="19"/>
  <c r="K760" i="19"/>
  <c r="J760" i="19"/>
  <c r="M759" i="19"/>
  <c r="L759" i="19"/>
  <c r="K759" i="19"/>
  <c r="J759" i="19"/>
  <c r="M758" i="19"/>
  <c r="L758" i="19"/>
  <c r="K758" i="19"/>
  <c r="J758" i="19"/>
  <c r="M757" i="19"/>
  <c r="L757" i="19"/>
  <c r="K757" i="19"/>
  <c r="J757" i="19"/>
  <c r="M756" i="19"/>
  <c r="L756" i="19"/>
  <c r="K756" i="19"/>
  <c r="J756" i="19"/>
  <c r="M755" i="19"/>
  <c r="L755" i="19"/>
  <c r="K755" i="19"/>
  <c r="J755" i="19"/>
  <c r="M754" i="19"/>
  <c r="L754" i="19"/>
  <c r="K754" i="19"/>
  <c r="J754" i="19"/>
  <c r="M753" i="19"/>
  <c r="L753" i="19"/>
  <c r="K753" i="19"/>
  <c r="J753" i="19"/>
  <c r="M752" i="19"/>
  <c r="L752" i="19"/>
  <c r="K752" i="19"/>
  <c r="J752" i="19"/>
  <c r="M751" i="19"/>
  <c r="L751" i="19"/>
  <c r="K751" i="19"/>
  <c r="J751" i="19"/>
  <c r="M750" i="19"/>
  <c r="L750" i="19"/>
  <c r="K750" i="19"/>
  <c r="J750" i="19"/>
  <c r="M749" i="19"/>
  <c r="L749" i="19"/>
  <c r="K749" i="19"/>
  <c r="J749" i="19"/>
  <c r="M748" i="19"/>
  <c r="L748" i="19"/>
  <c r="K748" i="19"/>
  <c r="J748" i="19"/>
  <c r="M747" i="19"/>
  <c r="L747" i="19"/>
  <c r="K747" i="19"/>
  <c r="J747" i="19"/>
  <c r="M746" i="19"/>
  <c r="L746" i="19"/>
  <c r="K746" i="19"/>
  <c r="J746" i="19"/>
  <c r="M745" i="19"/>
  <c r="L745" i="19"/>
  <c r="K745" i="19"/>
  <c r="J745" i="19"/>
  <c r="M744" i="19"/>
  <c r="L744" i="19"/>
  <c r="K744" i="19"/>
  <c r="J744" i="19"/>
  <c r="M743" i="19"/>
  <c r="L743" i="19"/>
  <c r="K743" i="19"/>
  <c r="J743" i="19"/>
  <c r="M742" i="19"/>
  <c r="L742" i="19"/>
  <c r="K742" i="19"/>
  <c r="J742" i="19"/>
  <c r="M741" i="19"/>
  <c r="L741" i="19"/>
  <c r="K741" i="19"/>
  <c r="J741" i="19"/>
  <c r="M740" i="19"/>
  <c r="L740" i="19"/>
  <c r="K740" i="19"/>
  <c r="J740" i="19"/>
  <c r="M739" i="19"/>
  <c r="L739" i="19"/>
  <c r="K739" i="19"/>
  <c r="J739" i="19"/>
  <c r="M738" i="19"/>
  <c r="L738" i="19"/>
  <c r="K738" i="19"/>
  <c r="J738" i="19"/>
  <c r="M737" i="19"/>
  <c r="L737" i="19"/>
  <c r="K737" i="19"/>
  <c r="J737" i="19"/>
  <c r="M736" i="19"/>
  <c r="L736" i="19"/>
  <c r="K736" i="19"/>
  <c r="J736" i="19"/>
  <c r="M735" i="19"/>
  <c r="L735" i="19"/>
  <c r="K735" i="19"/>
  <c r="J735" i="19"/>
  <c r="M734" i="19"/>
  <c r="L734" i="19"/>
  <c r="K734" i="19"/>
  <c r="J734" i="19"/>
  <c r="M733" i="19"/>
  <c r="L733" i="19"/>
  <c r="K733" i="19"/>
  <c r="J733" i="19"/>
  <c r="M732" i="19"/>
  <c r="L732" i="19"/>
  <c r="K732" i="19"/>
  <c r="J732" i="19"/>
  <c r="M731" i="19"/>
  <c r="L731" i="19"/>
  <c r="K731" i="19"/>
  <c r="J731" i="19"/>
  <c r="M730" i="19"/>
  <c r="L730" i="19"/>
  <c r="K730" i="19"/>
  <c r="J730" i="19"/>
  <c r="M729" i="19"/>
  <c r="L729" i="19"/>
  <c r="K729" i="19"/>
  <c r="J729" i="19"/>
  <c r="M728" i="19"/>
  <c r="L728" i="19"/>
  <c r="K728" i="19"/>
  <c r="J728" i="19"/>
  <c r="M727" i="19"/>
  <c r="L727" i="19"/>
  <c r="K727" i="19"/>
  <c r="J727" i="19"/>
  <c r="M726" i="19"/>
  <c r="L726" i="19"/>
  <c r="K726" i="19"/>
  <c r="J726" i="19"/>
  <c r="M725" i="19"/>
  <c r="L725" i="19"/>
  <c r="K725" i="19"/>
  <c r="J725" i="19"/>
  <c r="M724" i="19"/>
  <c r="L724" i="19"/>
  <c r="K724" i="19"/>
  <c r="J724" i="19"/>
  <c r="M723" i="19"/>
  <c r="L723" i="19"/>
  <c r="K723" i="19"/>
  <c r="J723" i="19"/>
  <c r="M722" i="19"/>
  <c r="L722" i="19"/>
  <c r="K722" i="19"/>
  <c r="J722" i="19"/>
  <c r="M721" i="19"/>
  <c r="L721" i="19"/>
  <c r="K721" i="19"/>
  <c r="J721" i="19"/>
  <c r="M720" i="19"/>
  <c r="L720" i="19"/>
  <c r="K720" i="19"/>
  <c r="J720" i="19"/>
  <c r="M719" i="19"/>
  <c r="L719" i="19"/>
  <c r="K719" i="19"/>
  <c r="J719" i="19"/>
  <c r="M718" i="19"/>
  <c r="L718" i="19"/>
  <c r="K718" i="19"/>
  <c r="J718" i="19"/>
  <c r="M717" i="19"/>
  <c r="L717" i="19"/>
  <c r="K717" i="19"/>
  <c r="J717" i="19"/>
  <c r="M716" i="19"/>
  <c r="L716" i="19"/>
  <c r="K716" i="19"/>
  <c r="J716" i="19"/>
  <c r="M715" i="19"/>
  <c r="L715" i="19"/>
  <c r="K715" i="19"/>
  <c r="J715" i="19"/>
  <c r="M714" i="19"/>
  <c r="L714" i="19"/>
  <c r="K714" i="19"/>
  <c r="J714" i="19"/>
  <c r="M713" i="19"/>
  <c r="L713" i="19"/>
  <c r="K713" i="19"/>
  <c r="J713" i="19"/>
  <c r="M712" i="19"/>
  <c r="L712" i="19"/>
  <c r="K712" i="19"/>
  <c r="J712" i="19"/>
  <c r="M711" i="19"/>
  <c r="L711" i="19"/>
  <c r="K711" i="19"/>
  <c r="J711" i="19"/>
  <c r="M710" i="19"/>
  <c r="L710" i="19"/>
  <c r="K710" i="19"/>
  <c r="J710" i="19"/>
  <c r="M709" i="19"/>
  <c r="L709" i="19"/>
  <c r="K709" i="19"/>
  <c r="J709" i="19"/>
  <c r="M708" i="19"/>
  <c r="L708" i="19"/>
  <c r="K708" i="19"/>
  <c r="J708" i="19"/>
  <c r="M707" i="19"/>
  <c r="L707" i="19"/>
  <c r="K707" i="19"/>
  <c r="J707" i="19"/>
  <c r="M706" i="19"/>
  <c r="L706" i="19"/>
  <c r="K706" i="19"/>
  <c r="J706" i="19"/>
  <c r="M705" i="19"/>
  <c r="L705" i="19"/>
  <c r="K705" i="19"/>
  <c r="J705" i="19"/>
  <c r="M704" i="19"/>
  <c r="L704" i="19"/>
  <c r="K704" i="19"/>
  <c r="J704" i="19"/>
  <c r="M703" i="19"/>
  <c r="L703" i="19"/>
  <c r="K703" i="19"/>
  <c r="J703" i="19"/>
  <c r="M702" i="19"/>
  <c r="L702" i="19"/>
  <c r="K702" i="19"/>
  <c r="J702" i="19"/>
  <c r="M701" i="19"/>
  <c r="L701" i="19"/>
  <c r="K701" i="19"/>
  <c r="J701" i="19"/>
  <c r="M700" i="19"/>
  <c r="L700" i="19"/>
  <c r="K700" i="19"/>
  <c r="J700" i="19"/>
  <c r="M699" i="19"/>
  <c r="L699" i="19"/>
  <c r="K699" i="19"/>
  <c r="J699" i="19"/>
  <c r="M698" i="19"/>
  <c r="L698" i="19"/>
  <c r="K698" i="19"/>
  <c r="J698" i="19"/>
  <c r="M697" i="19"/>
  <c r="L697" i="19"/>
  <c r="K697" i="19"/>
  <c r="J697" i="19"/>
  <c r="M696" i="19"/>
  <c r="L696" i="19"/>
  <c r="K696" i="19"/>
  <c r="J696" i="19"/>
  <c r="M695" i="19"/>
  <c r="L695" i="19"/>
  <c r="K695" i="19"/>
  <c r="J695" i="19"/>
  <c r="M694" i="19"/>
  <c r="L694" i="19"/>
  <c r="K694" i="19"/>
  <c r="J694" i="19"/>
  <c r="M693" i="19"/>
  <c r="L693" i="19"/>
  <c r="K693" i="19"/>
  <c r="J693" i="19"/>
  <c r="M692" i="19"/>
  <c r="L692" i="19"/>
  <c r="K692" i="19"/>
  <c r="J692" i="19"/>
  <c r="M691" i="19"/>
  <c r="L691" i="19"/>
  <c r="K691" i="19"/>
  <c r="J691" i="19"/>
  <c r="M690" i="19"/>
  <c r="L690" i="19"/>
  <c r="K690" i="19"/>
  <c r="J690" i="19"/>
  <c r="M689" i="19"/>
  <c r="L689" i="19"/>
  <c r="K689" i="19"/>
  <c r="J689" i="19"/>
  <c r="M688" i="19"/>
  <c r="L688" i="19"/>
  <c r="K688" i="19"/>
  <c r="J688" i="19"/>
  <c r="M687" i="19"/>
  <c r="L687" i="19"/>
  <c r="K687" i="19"/>
  <c r="J687" i="19"/>
  <c r="M686" i="19"/>
  <c r="L686" i="19"/>
  <c r="K686" i="19"/>
  <c r="J686" i="19"/>
  <c r="M685" i="19"/>
  <c r="L685" i="19"/>
  <c r="K685" i="19"/>
  <c r="J685" i="19"/>
  <c r="M684" i="19"/>
  <c r="L684" i="19"/>
  <c r="K684" i="19"/>
  <c r="J684" i="19"/>
  <c r="M683" i="19"/>
  <c r="L683" i="19"/>
  <c r="K683" i="19"/>
  <c r="J683" i="19"/>
  <c r="M682" i="19"/>
  <c r="L682" i="19"/>
  <c r="K682" i="19"/>
  <c r="J682" i="19"/>
  <c r="M681" i="19"/>
  <c r="L681" i="19"/>
  <c r="K681" i="19"/>
  <c r="J681" i="19"/>
  <c r="M680" i="19"/>
  <c r="L680" i="19"/>
  <c r="K680" i="19"/>
  <c r="J680" i="19"/>
  <c r="M679" i="19"/>
  <c r="L679" i="19"/>
  <c r="K679" i="19"/>
  <c r="J679" i="19"/>
  <c r="M678" i="19"/>
  <c r="L678" i="19"/>
  <c r="K678" i="19"/>
  <c r="J678" i="19"/>
  <c r="M677" i="19"/>
  <c r="L677" i="19"/>
  <c r="K677" i="19"/>
  <c r="J677" i="19"/>
  <c r="M676" i="19"/>
  <c r="L676" i="19"/>
  <c r="K676" i="19"/>
  <c r="J676" i="19"/>
  <c r="M675" i="19"/>
  <c r="L675" i="19"/>
  <c r="K675" i="19"/>
  <c r="J675" i="19"/>
  <c r="M674" i="19"/>
  <c r="L674" i="19"/>
  <c r="K674" i="19"/>
  <c r="J674" i="19"/>
  <c r="M673" i="19"/>
  <c r="L673" i="19"/>
  <c r="K673" i="19"/>
  <c r="J673" i="19"/>
  <c r="M672" i="19"/>
  <c r="L672" i="19"/>
  <c r="K672" i="19"/>
  <c r="J672" i="19"/>
  <c r="M671" i="19"/>
  <c r="L671" i="19"/>
  <c r="K671" i="19"/>
  <c r="J671" i="19"/>
  <c r="M670" i="19"/>
  <c r="L670" i="19"/>
  <c r="K670" i="19"/>
  <c r="J670" i="19"/>
  <c r="M669" i="19"/>
  <c r="L669" i="19"/>
  <c r="K669" i="19"/>
  <c r="J669" i="19"/>
  <c r="M668" i="19"/>
  <c r="L668" i="19"/>
  <c r="K668" i="19"/>
  <c r="J668" i="19"/>
  <c r="M667" i="19"/>
  <c r="L667" i="19"/>
  <c r="K667" i="19"/>
  <c r="J667" i="19"/>
  <c r="M666" i="19"/>
  <c r="L666" i="19"/>
  <c r="K666" i="19"/>
  <c r="J666" i="19"/>
  <c r="M665" i="19"/>
  <c r="L665" i="19"/>
  <c r="K665" i="19"/>
  <c r="J665" i="19"/>
  <c r="M664" i="19"/>
  <c r="L664" i="19"/>
  <c r="K664" i="19"/>
  <c r="J664" i="19"/>
  <c r="M663" i="19"/>
  <c r="L663" i="19"/>
  <c r="K663" i="19"/>
  <c r="J663" i="19"/>
  <c r="M662" i="19"/>
  <c r="L662" i="19"/>
  <c r="K662" i="19"/>
  <c r="J662" i="19"/>
  <c r="M661" i="19"/>
  <c r="L661" i="19"/>
  <c r="K661" i="19"/>
  <c r="J661" i="19"/>
  <c r="M660" i="19"/>
  <c r="L660" i="19"/>
  <c r="K660" i="19"/>
  <c r="J660" i="19"/>
  <c r="M659" i="19"/>
  <c r="L659" i="19"/>
  <c r="K659" i="19"/>
  <c r="J659" i="19"/>
  <c r="M658" i="19"/>
  <c r="L658" i="19"/>
  <c r="K658" i="19"/>
  <c r="J658" i="19"/>
  <c r="M657" i="19"/>
  <c r="L657" i="19"/>
  <c r="K657" i="19"/>
  <c r="J657" i="19"/>
  <c r="M656" i="19"/>
  <c r="L656" i="19"/>
  <c r="K656" i="19"/>
  <c r="J656" i="19"/>
  <c r="M655" i="19"/>
  <c r="L655" i="19"/>
  <c r="K655" i="19"/>
  <c r="J655" i="19"/>
  <c r="M654" i="19"/>
  <c r="L654" i="19"/>
  <c r="K654" i="19"/>
  <c r="J654" i="19"/>
  <c r="M653" i="19"/>
  <c r="L653" i="19"/>
  <c r="K653" i="19"/>
  <c r="J653" i="19"/>
  <c r="M652" i="19"/>
  <c r="L652" i="19"/>
  <c r="K652" i="19"/>
  <c r="J652" i="19"/>
  <c r="M651" i="19"/>
  <c r="L651" i="19"/>
  <c r="K651" i="19"/>
  <c r="J651" i="19"/>
  <c r="M650" i="19"/>
  <c r="L650" i="19"/>
  <c r="K650" i="19"/>
  <c r="J650" i="19"/>
  <c r="M649" i="19"/>
  <c r="L649" i="19"/>
  <c r="K649" i="19"/>
  <c r="J649" i="19"/>
  <c r="M648" i="19"/>
  <c r="L648" i="19"/>
  <c r="K648" i="19"/>
  <c r="J648" i="19"/>
  <c r="M647" i="19"/>
  <c r="L647" i="19"/>
  <c r="K647" i="19"/>
  <c r="J647" i="19"/>
  <c r="M646" i="19"/>
  <c r="L646" i="19"/>
  <c r="K646" i="19"/>
  <c r="J646" i="19"/>
  <c r="M645" i="19"/>
  <c r="L645" i="19"/>
  <c r="K645" i="19"/>
  <c r="J645" i="19"/>
  <c r="M644" i="19"/>
  <c r="L644" i="19"/>
  <c r="K644" i="19"/>
  <c r="J644" i="19"/>
  <c r="M643" i="19"/>
  <c r="L643" i="19"/>
  <c r="K643" i="19"/>
  <c r="J643" i="19"/>
  <c r="M642" i="19"/>
  <c r="L642" i="19"/>
  <c r="K642" i="19"/>
  <c r="J642" i="19"/>
  <c r="M641" i="19"/>
  <c r="L641" i="19"/>
  <c r="K641" i="19"/>
  <c r="J641" i="19"/>
  <c r="M640" i="19"/>
  <c r="L640" i="19"/>
  <c r="K640" i="19"/>
  <c r="J640" i="19"/>
  <c r="M639" i="19"/>
  <c r="L639" i="19"/>
  <c r="K639" i="19"/>
  <c r="J639" i="19"/>
  <c r="M638" i="19"/>
  <c r="L638" i="19"/>
  <c r="K638" i="19"/>
  <c r="J638" i="19"/>
  <c r="M637" i="19"/>
  <c r="L637" i="19"/>
  <c r="K637" i="19"/>
  <c r="J637" i="19"/>
  <c r="M636" i="19"/>
  <c r="L636" i="19"/>
  <c r="K636" i="19"/>
  <c r="J636" i="19"/>
  <c r="M635" i="19"/>
  <c r="L635" i="19"/>
  <c r="K635" i="19"/>
  <c r="J635" i="19"/>
  <c r="M634" i="19"/>
  <c r="L634" i="19"/>
  <c r="K634" i="19"/>
  <c r="J634" i="19"/>
  <c r="M633" i="19"/>
  <c r="L633" i="19"/>
  <c r="K633" i="19"/>
  <c r="J633" i="19"/>
  <c r="M632" i="19"/>
  <c r="L632" i="19"/>
  <c r="K632" i="19"/>
  <c r="J632" i="19"/>
  <c r="M631" i="19"/>
  <c r="L631" i="19"/>
  <c r="K631" i="19"/>
  <c r="J631" i="19"/>
  <c r="M630" i="19"/>
  <c r="L630" i="19"/>
  <c r="K630" i="19"/>
  <c r="J630" i="19"/>
  <c r="M629" i="19"/>
  <c r="L629" i="19"/>
  <c r="K629" i="19"/>
  <c r="J629" i="19"/>
  <c r="M628" i="19"/>
  <c r="L628" i="19"/>
  <c r="K628" i="19"/>
  <c r="J628" i="19"/>
  <c r="M627" i="19"/>
  <c r="L627" i="19"/>
  <c r="K627" i="19"/>
  <c r="J627" i="19"/>
  <c r="M626" i="19"/>
  <c r="L626" i="19"/>
  <c r="K626" i="19"/>
  <c r="J626" i="19"/>
  <c r="M625" i="19"/>
  <c r="L625" i="19"/>
  <c r="K625" i="19"/>
  <c r="J625" i="19"/>
  <c r="M624" i="19"/>
  <c r="L624" i="19"/>
  <c r="K624" i="19"/>
  <c r="J624" i="19"/>
  <c r="M623" i="19"/>
  <c r="L623" i="19"/>
  <c r="K623" i="19"/>
  <c r="J623" i="19"/>
  <c r="M622" i="19"/>
  <c r="L622" i="19"/>
  <c r="K622" i="19"/>
  <c r="J622" i="19"/>
  <c r="M621" i="19"/>
  <c r="L621" i="19"/>
  <c r="K621" i="19"/>
  <c r="J621" i="19"/>
  <c r="M620" i="19"/>
  <c r="L620" i="19"/>
  <c r="K620" i="19"/>
  <c r="J620" i="19"/>
  <c r="M619" i="19"/>
  <c r="L619" i="19"/>
  <c r="K619" i="19"/>
  <c r="J619" i="19"/>
  <c r="M618" i="19"/>
  <c r="L618" i="19"/>
  <c r="K618" i="19"/>
  <c r="J618" i="19"/>
  <c r="M617" i="19"/>
  <c r="L617" i="19"/>
  <c r="K617" i="19"/>
  <c r="J617" i="19"/>
  <c r="M616" i="19"/>
  <c r="L616" i="19"/>
  <c r="K616" i="19"/>
  <c r="J616" i="19"/>
  <c r="M615" i="19"/>
  <c r="L615" i="19"/>
  <c r="K615" i="19"/>
  <c r="J615" i="19"/>
  <c r="M614" i="19"/>
  <c r="L614" i="19"/>
  <c r="K614" i="19"/>
  <c r="J614" i="19"/>
  <c r="M613" i="19"/>
  <c r="L613" i="19"/>
  <c r="K613" i="19"/>
  <c r="J613" i="19"/>
  <c r="M612" i="19"/>
  <c r="L612" i="19"/>
  <c r="K612" i="19"/>
  <c r="J612" i="19"/>
  <c r="M611" i="19"/>
  <c r="L611" i="19"/>
  <c r="K611" i="19"/>
  <c r="J611" i="19"/>
  <c r="M610" i="19"/>
  <c r="L610" i="19"/>
  <c r="K610" i="19"/>
  <c r="J610" i="19"/>
  <c r="M609" i="19"/>
  <c r="L609" i="19"/>
  <c r="K609" i="19"/>
  <c r="J609" i="19"/>
  <c r="M608" i="19"/>
  <c r="L608" i="19"/>
  <c r="K608" i="19"/>
  <c r="J608" i="19"/>
  <c r="M607" i="19"/>
  <c r="L607" i="19"/>
  <c r="K607" i="19"/>
  <c r="J607" i="19"/>
  <c r="M606" i="19"/>
  <c r="L606" i="19"/>
  <c r="K606" i="19"/>
  <c r="J606" i="19"/>
  <c r="M605" i="19"/>
  <c r="L605" i="19"/>
  <c r="K605" i="19"/>
  <c r="J605" i="19"/>
  <c r="M604" i="19"/>
  <c r="L604" i="19"/>
  <c r="K604" i="19"/>
  <c r="J604" i="19"/>
  <c r="M603" i="19"/>
  <c r="L603" i="19"/>
  <c r="K603" i="19"/>
  <c r="J603" i="19"/>
  <c r="M602" i="19"/>
  <c r="L602" i="19"/>
  <c r="K602" i="19"/>
  <c r="J602" i="19"/>
  <c r="M601" i="19"/>
  <c r="L601" i="19"/>
  <c r="K601" i="19"/>
  <c r="J601" i="19"/>
  <c r="M600" i="19"/>
  <c r="L600" i="19"/>
  <c r="K600" i="19"/>
  <c r="J600" i="19"/>
  <c r="M599" i="19"/>
  <c r="L599" i="19"/>
  <c r="K599" i="19"/>
  <c r="J599" i="19"/>
  <c r="M598" i="19"/>
  <c r="L598" i="19"/>
  <c r="K598" i="19"/>
  <c r="J598" i="19"/>
  <c r="M597" i="19"/>
  <c r="L597" i="19"/>
  <c r="K597" i="19"/>
  <c r="J597" i="19"/>
  <c r="M596" i="19"/>
  <c r="L596" i="19"/>
  <c r="K596" i="19"/>
  <c r="J596" i="19"/>
  <c r="M595" i="19"/>
  <c r="L595" i="19"/>
  <c r="K595" i="19"/>
  <c r="J595" i="19"/>
  <c r="M594" i="19"/>
  <c r="L594" i="19"/>
  <c r="K594" i="19"/>
  <c r="J594" i="19"/>
  <c r="M593" i="19"/>
  <c r="L593" i="19"/>
  <c r="K593" i="19"/>
  <c r="J593" i="19"/>
  <c r="M592" i="19"/>
  <c r="L592" i="19"/>
  <c r="K592" i="19"/>
  <c r="J592" i="19"/>
  <c r="M591" i="19"/>
  <c r="L591" i="19"/>
  <c r="K591" i="19"/>
  <c r="J591" i="19"/>
  <c r="M590" i="19"/>
  <c r="L590" i="19"/>
  <c r="K590" i="19"/>
  <c r="J590" i="19"/>
  <c r="M589" i="19"/>
  <c r="L589" i="19"/>
  <c r="K589" i="19"/>
  <c r="J589" i="19"/>
  <c r="M588" i="19"/>
  <c r="L588" i="19"/>
  <c r="K588" i="19"/>
  <c r="J588" i="19"/>
  <c r="M587" i="19"/>
  <c r="L587" i="19"/>
  <c r="K587" i="19"/>
  <c r="J587" i="19"/>
  <c r="M586" i="19"/>
  <c r="L586" i="19"/>
  <c r="K586" i="19"/>
  <c r="J586" i="19"/>
  <c r="M585" i="19"/>
  <c r="L585" i="19"/>
  <c r="K585" i="19"/>
  <c r="J585" i="19"/>
  <c r="M584" i="19"/>
  <c r="L584" i="19"/>
  <c r="K584" i="19"/>
  <c r="J584" i="19"/>
  <c r="M583" i="19"/>
  <c r="L583" i="19"/>
  <c r="K583" i="19"/>
  <c r="J583" i="19"/>
  <c r="M582" i="19"/>
  <c r="L582" i="19"/>
  <c r="K582" i="19"/>
  <c r="J582" i="19"/>
  <c r="M581" i="19"/>
  <c r="L581" i="19"/>
  <c r="K581" i="19"/>
  <c r="J581" i="19"/>
  <c r="M580" i="19"/>
  <c r="L580" i="19"/>
  <c r="K580" i="19"/>
  <c r="J580" i="19"/>
  <c r="M579" i="19"/>
  <c r="L579" i="19"/>
  <c r="K579" i="19"/>
  <c r="J579" i="19"/>
  <c r="M578" i="19"/>
  <c r="L578" i="19"/>
  <c r="K578" i="19"/>
  <c r="J578" i="19"/>
  <c r="M577" i="19"/>
  <c r="L577" i="19"/>
  <c r="K577" i="19"/>
  <c r="J577" i="19"/>
  <c r="M576" i="19"/>
  <c r="L576" i="19"/>
  <c r="K576" i="19"/>
  <c r="J576" i="19"/>
  <c r="M575" i="19"/>
  <c r="L575" i="19"/>
  <c r="K575" i="19"/>
  <c r="J575" i="19"/>
  <c r="M574" i="19"/>
  <c r="L574" i="19"/>
  <c r="K574" i="19"/>
  <c r="J574" i="19"/>
  <c r="M573" i="19"/>
  <c r="L573" i="19"/>
  <c r="K573" i="19"/>
  <c r="J573" i="19"/>
  <c r="M572" i="19"/>
  <c r="L572" i="19"/>
  <c r="K572" i="19"/>
  <c r="J572" i="19"/>
  <c r="M571" i="19"/>
  <c r="L571" i="19"/>
  <c r="K571" i="19"/>
  <c r="J571" i="19"/>
  <c r="M570" i="19"/>
  <c r="L570" i="19"/>
  <c r="K570" i="19"/>
  <c r="J570" i="19"/>
  <c r="M569" i="19"/>
  <c r="L569" i="19"/>
  <c r="K569" i="19"/>
  <c r="J569" i="19"/>
  <c r="M568" i="19"/>
  <c r="L568" i="19"/>
  <c r="K568" i="19"/>
  <c r="J568" i="19"/>
  <c r="M567" i="19"/>
  <c r="L567" i="19"/>
  <c r="K567" i="19"/>
  <c r="J567" i="19"/>
  <c r="M566" i="19"/>
  <c r="L566" i="19"/>
  <c r="K566" i="19"/>
  <c r="J566" i="19"/>
  <c r="M565" i="19"/>
  <c r="L565" i="19"/>
  <c r="K565" i="19"/>
  <c r="J565" i="19"/>
  <c r="M564" i="19"/>
  <c r="L564" i="19"/>
  <c r="K564" i="19"/>
  <c r="J564" i="19"/>
  <c r="M563" i="19"/>
  <c r="L563" i="19"/>
  <c r="K563" i="19"/>
  <c r="J563" i="19"/>
  <c r="M562" i="19"/>
  <c r="L562" i="19"/>
  <c r="K562" i="19"/>
  <c r="J562" i="19"/>
  <c r="M561" i="19"/>
  <c r="L561" i="19"/>
  <c r="K561" i="19"/>
  <c r="J561" i="19"/>
  <c r="M560" i="19"/>
  <c r="L560" i="19"/>
  <c r="K560" i="19"/>
  <c r="J560" i="19"/>
  <c r="M559" i="19"/>
  <c r="L559" i="19"/>
  <c r="K559" i="19"/>
  <c r="J559" i="19"/>
  <c r="M558" i="19"/>
  <c r="L558" i="19"/>
  <c r="K558" i="19"/>
  <c r="J558" i="19"/>
  <c r="M557" i="19"/>
  <c r="L557" i="19"/>
  <c r="K557" i="19"/>
  <c r="J557" i="19"/>
  <c r="M556" i="19"/>
  <c r="L556" i="19"/>
  <c r="K556" i="19"/>
  <c r="J556" i="19"/>
  <c r="M555" i="19"/>
  <c r="L555" i="19"/>
  <c r="K555" i="19"/>
  <c r="J555" i="19"/>
  <c r="M554" i="19"/>
  <c r="L554" i="19"/>
  <c r="K554" i="19"/>
  <c r="J554" i="19"/>
  <c r="M553" i="19"/>
  <c r="L553" i="19"/>
  <c r="K553" i="19"/>
  <c r="J553" i="19"/>
  <c r="M552" i="19"/>
  <c r="L552" i="19"/>
  <c r="K552" i="19"/>
  <c r="J552" i="19"/>
  <c r="M551" i="19"/>
  <c r="L551" i="19"/>
  <c r="K551" i="19"/>
  <c r="J551" i="19"/>
  <c r="M550" i="19"/>
  <c r="L550" i="19"/>
  <c r="K550" i="19"/>
  <c r="J550" i="19"/>
  <c r="M549" i="19"/>
  <c r="L549" i="19"/>
  <c r="K549" i="19"/>
  <c r="J549" i="19"/>
  <c r="M548" i="19"/>
  <c r="L548" i="19"/>
  <c r="K548" i="19"/>
  <c r="J548" i="19"/>
  <c r="M547" i="19"/>
  <c r="L547" i="19"/>
  <c r="K547" i="19"/>
  <c r="J547" i="19"/>
  <c r="M546" i="19"/>
  <c r="L546" i="19"/>
  <c r="K546" i="19"/>
  <c r="J546" i="19"/>
  <c r="M545" i="19"/>
  <c r="L545" i="19"/>
  <c r="K545" i="19"/>
  <c r="J545" i="19"/>
  <c r="M544" i="19"/>
  <c r="L544" i="19"/>
  <c r="K544" i="19"/>
  <c r="J544" i="19"/>
  <c r="M543" i="19"/>
  <c r="L543" i="19"/>
  <c r="K543" i="19"/>
  <c r="J543" i="19"/>
  <c r="M542" i="19"/>
  <c r="L542" i="19"/>
  <c r="K542" i="19"/>
  <c r="J542" i="19"/>
  <c r="M541" i="19"/>
  <c r="L541" i="19"/>
  <c r="K541" i="19"/>
  <c r="J541" i="19"/>
  <c r="M540" i="19"/>
  <c r="L540" i="19"/>
  <c r="K540" i="19"/>
  <c r="J540" i="19"/>
  <c r="M539" i="19"/>
  <c r="L539" i="19"/>
  <c r="K539" i="19"/>
  <c r="J539" i="19"/>
  <c r="M538" i="19"/>
  <c r="L538" i="19"/>
  <c r="K538" i="19"/>
  <c r="J538" i="19"/>
  <c r="M537" i="19"/>
  <c r="L537" i="19"/>
  <c r="K537" i="19"/>
  <c r="J537" i="19"/>
  <c r="M536" i="19"/>
  <c r="L536" i="19"/>
  <c r="K536" i="19"/>
  <c r="J536" i="19"/>
  <c r="M535" i="19"/>
  <c r="L535" i="19"/>
  <c r="K535" i="19"/>
  <c r="J535" i="19"/>
  <c r="M534" i="19"/>
  <c r="L534" i="19"/>
  <c r="K534" i="19"/>
  <c r="J534" i="19"/>
  <c r="M533" i="19"/>
  <c r="L533" i="19"/>
  <c r="K533" i="19"/>
  <c r="J533" i="19"/>
  <c r="M532" i="19"/>
  <c r="L532" i="19"/>
  <c r="K532" i="19"/>
  <c r="J532" i="19"/>
  <c r="M531" i="19"/>
  <c r="L531" i="19"/>
  <c r="K531" i="19"/>
  <c r="J531" i="19"/>
  <c r="M530" i="19"/>
  <c r="L530" i="19"/>
  <c r="K530" i="19"/>
  <c r="J530" i="19"/>
  <c r="M529" i="19"/>
  <c r="L529" i="19"/>
  <c r="K529" i="19"/>
  <c r="J529" i="19"/>
  <c r="M528" i="19"/>
  <c r="L528" i="19"/>
  <c r="K528" i="19"/>
  <c r="J528" i="19"/>
  <c r="M527" i="19"/>
  <c r="L527" i="19"/>
  <c r="K527" i="19"/>
  <c r="J527" i="19"/>
  <c r="M526" i="19"/>
  <c r="L526" i="19"/>
  <c r="K526" i="19"/>
  <c r="J526" i="19"/>
  <c r="M525" i="19"/>
  <c r="L525" i="19"/>
  <c r="K525" i="19"/>
  <c r="J525" i="19"/>
  <c r="M524" i="19"/>
  <c r="L524" i="19"/>
  <c r="K524" i="19"/>
  <c r="J524" i="19"/>
  <c r="M523" i="19"/>
  <c r="L523" i="19"/>
  <c r="K523" i="19"/>
  <c r="J523" i="19"/>
  <c r="M522" i="19"/>
  <c r="L522" i="19"/>
  <c r="K522" i="19"/>
  <c r="J522" i="19"/>
  <c r="M521" i="19"/>
  <c r="L521" i="19"/>
  <c r="K521" i="19"/>
  <c r="J521" i="19"/>
  <c r="M520" i="19"/>
  <c r="L520" i="19"/>
  <c r="K520" i="19"/>
  <c r="J520" i="19"/>
  <c r="M519" i="19"/>
  <c r="L519" i="19"/>
  <c r="K519" i="19"/>
  <c r="J519" i="19"/>
  <c r="M518" i="19"/>
  <c r="L518" i="19"/>
  <c r="K518" i="19"/>
  <c r="J518" i="19"/>
  <c r="M517" i="19"/>
  <c r="L517" i="19"/>
  <c r="K517" i="19"/>
  <c r="J517" i="19"/>
  <c r="M516" i="19"/>
  <c r="L516" i="19"/>
  <c r="K516" i="19"/>
  <c r="J516" i="19"/>
  <c r="M515" i="19"/>
  <c r="L515" i="19"/>
  <c r="K515" i="19"/>
  <c r="J515" i="19"/>
  <c r="M514" i="19"/>
  <c r="L514" i="19"/>
  <c r="K514" i="19"/>
  <c r="J514" i="19"/>
  <c r="M513" i="19"/>
  <c r="L513" i="19"/>
  <c r="K513" i="19"/>
  <c r="J513" i="19"/>
  <c r="M512" i="19"/>
  <c r="L512" i="19"/>
  <c r="K512" i="19"/>
  <c r="J512" i="19"/>
  <c r="M511" i="19"/>
  <c r="L511" i="19"/>
  <c r="K511" i="19"/>
  <c r="J511" i="19"/>
  <c r="M510" i="19"/>
  <c r="L510" i="19"/>
  <c r="K510" i="19"/>
  <c r="J510" i="19"/>
  <c r="M509" i="19"/>
  <c r="L509" i="19"/>
  <c r="K509" i="19"/>
  <c r="J509" i="19"/>
  <c r="M508" i="19"/>
  <c r="L508" i="19"/>
  <c r="K508" i="19"/>
  <c r="J508" i="19"/>
  <c r="M507" i="19"/>
  <c r="L507" i="19"/>
  <c r="K507" i="19"/>
  <c r="J507" i="19"/>
  <c r="M506" i="19"/>
  <c r="L506" i="19"/>
  <c r="K506" i="19"/>
  <c r="J506" i="19"/>
  <c r="M505" i="19"/>
  <c r="L505" i="19"/>
  <c r="K505" i="19"/>
  <c r="J505" i="19"/>
  <c r="M504" i="19"/>
  <c r="L504" i="19"/>
  <c r="K504" i="19"/>
  <c r="J504" i="19"/>
  <c r="M503" i="19"/>
  <c r="L503" i="19"/>
  <c r="K503" i="19"/>
  <c r="J503" i="19"/>
  <c r="M502" i="19"/>
  <c r="L502" i="19"/>
  <c r="K502" i="19"/>
  <c r="J502" i="19"/>
  <c r="M501" i="19"/>
  <c r="L501" i="19"/>
  <c r="K501" i="19"/>
  <c r="J501" i="19"/>
  <c r="M500" i="19"/>
  <c r="L500" i="19"/>
  <c r="K500" i="19"/>
  <c r="J500" i="19"/>
  <c r="M499" i="19"/>
  <c r="L499" i="19"/>
  <c r="K499" i="19"/>
  <c r="J499" i="19"/>
  <c r="M498" i="19"/>
  <c r="L498" i="19"/>
  <c r="K498" i="19"/>
  <c r="J498" i="19"/>
  <c r="M497" i="19"/>
  <c r="L497" i="19"/>
  <c r="K497" i="19"/>
  <c r="J497" i="19"/>
  <c r="M496" i="19"/>
  <c r="L496" i="19"/>
  <c r="K496" i="19"/>
  <c r="J496" i="19"/>
  <c r="M495" i="19"/>
  <c r="L495" i="19"/>
  <c r="K495" i="19"/>
  <c r="J495" i="19"/>
  <c r="M494" i="19"/>
  <c r="L494" i="19"/>
  <c r="K494" i="19"/>
  <c r="J494" i="19"/>
  <c r="M493" i="19"/>
  <c r="L493" i="19"/>
  <c r="K493" i="19"/>
  <c r="J493" i="19"/>
  <c r="M492" i="19"/>
  <c r="L492" i="19"/>
  <c r="K492" i="19"/>
  <c r="J492" i="19"/>
  <c r="M491" i="19"/>
  <c r="L491" i="19"/>
  <c r="K491" i="19"/>
  <c r="J491" i="19"/>
  <c r="M490" i="19"/>
  <c r="L490" i="19"/>
  <c r="K490" i="19"/>
  <c r="J490" i="19"/>
  <c r="M489" i="19"/>
  <c r="L489" i="19"/>
  <c r="K489" i="19"/>
  <c r="J489" i="19"/>
  <c r="M488" i="19"/>
  <c r="L488" i="19"/>
  <c r="K488" i="19"/>
  <c r="J488" i="19"/>
  <c r="M487" i="19"/>
  <c r="L487" i="19"/>
  <c r="K487" i="19"/>
  <c r="J487" i="19"/>
  <c r="M486" i="19"/>
  <c r="L486" i="19"/>
  <c r="K486" i="19"/>
  <c r="J486" i="19"/>
  <c r="M485" i="19"/>
  <c r="L485" i="19"/>
  <c r="K485" i="19"/>
  <c r="J485" i="19"/>
  <c r="M484" i="19"/>
  <c r="L484" i="19"/>
  <c r="K484" i="19"/>
  <c r="J484" i="19"/>
  <c r="M483" i="19"/>
  <c r="L483" i="19"/>
  <c r="K483" i="19"/>
  <c r="J483" i="19"/>
  <c r="M482" i="19"/>
  <c r="L482" i="19"/>
  <c r="K482" i="19"/>
  <c r="J482" i="19"/>
  <c r="M481" i="19"/>
  <c r="L481" i="19"/>
  <c r="K481" i="19"/>
  <c r="J481" i="19"/>
  <c r="M480" i="19"/>
  <c r="L480" i="19"/>
  <c r="K480" i="19"/>
  <c r="J480" i="19"/>
  <c r="M479" i="19"/>
  <c r="L479" i="19"/>
  <c r="K479" i="19"/>
  <c r="J479" i="19"/>
  <c r="M478" i="19"/>
  <c r="L478" i="19"/>
  <c r="K478" i="19"/>
  <c r="J478" i="19"/>
  <c r="M477" i="19"/>
  <c r="L477" i="19"/>
  <c r="K477" i="19"/>
  <c r="J477" i="19"/>
  <c r="M476" i="19"/>
  <c r="L476" i="19"/>
  <c r="K476" i="19"/>
  <c r="J476" i="19"/>
  <c r="M475" i="19"/>
  <c r="L475" i="19"/>
  <c r="K475" i="19"/>
  <c r="J475" i="19"/>
  <c r="M474" i="19"/>
  <c r="L474" i="19"/>
  <c r="K474" i="19"/>
  <c r="J474" i="19"/>
  <c r="M473" i="19"/>
  <c r="L473" i="19"/>
  <c r="K473" i="19"/>
  <c r="J473" i="19"/>
  <c r="M472" i="19"/>
  <c r="L472" i="19"/>
  <c r="K472" i="19"/>
  <c r="J472" i="19"/>
  <c r="M471" i="19"/>
  <c r="L471" i="19"/>
  <c r="K471" i="19"/>
  <c r="J471" i="19"/>
  <c r="M470" i="19"/>
  <c r="L470" i="19"/>
  <c r="K470" i="19"/>
  <c r="J470" i="19"/>
  <c r="M469" i="19"/>
  <c r="L469" i="19"/>
  <c r="K469" i="19"/>
  <c r="J469" i="19"/>
  <c r="M468" i="19"/>
  <c r="L468" i="19"/>
  <c r="K468" i="19"/>
  <c r="J468" i="19"/>
  <c r="M467" i="19"/>
  <c r="L467" i="19"/>
  <c r="K467" i="19"/>
  <c r="J467" i="19"/>
  <c r="M466" i="19"/>
  <c r="L466" i="19"/>
  <c r="K466" i="19"/>
  <c r="J466" i="19"/>
  <c r="M465" i="19"/>
  <c r="L465" i="19"/>
  <c r="K465" i="19"/>
  <c r="J465" i="19"/>
  <c r="M464" i="19"/>
  <c r="L464" i="19"/>
  <c r="K464" i="19"/>
  <c r="J464" i="19"/>
  <c r="M463" i="19"/>
  <c r="L463" i="19"/>
  <c r="K463" i="19"/>
  <c r="J463" i="19"/>
  <c r="M462" i="19"/>
  <c r="L462" i="19"/>
  <c r="K462" i="19"/>
  <c r="J462" i="19"/>
  <c r="M461" i="19"/>
  <c r="L461" i="19"/>
  <c r="K461" i="19"/>
  <c r="J461" i="19"/>
  <c r="M460" i="19"/>
  <c r="L460" i="19"/>
  <c r="K460" i="19"/>
  <c r="J460" i="19"/>
  <c r="M459" i="19"/>
  <c r="L459" i="19"/>
  <c r="K459" i="19"/>
  <c r="J459" i="19"/>
  <c r="M458" i="19"/>
  <c r="L458" i="19"/>
  <c r="K458" i="19"/>
  <c r="J458" i="19"/>
  <c r="M457" i="19"/>
  <c r="L457" i="19"/>
  <c r="K457" i="19"/>
  <c r="J457" i="19"/>
  <c r="M456" i="19"/>
  <c r="L456" i="19"/>
  <c r="K456" i="19"/>
  <c r="J456" i="19"/>
  <c r="M455" i="19"/>
  <c r="L455" i="19"/>
  <c r="K455" i="19"/>
  <c r="J455" i="19"/>
  <c r="M454" i="19"/>
  <c r="L454" i="19"/>
  <c r="K454" i="19"/>
  <c r="J454" i="19"/>
  <c r="M453" i="19"/>
  <c r="L453" i="19"/>
  <c r="K453" i="19"/>
  <c r="J453" i="19"/>
  <c r="M452" i="19"/>
  <c r="L452" i="19"/>
  <c r="K452" i="19"/>
  <c r="J452" i="19"/>
  <c r="M451" i="19"/>
  <c r="L451" i="19"/>
  <c r="K451" i="19"/>
  <c r="J451" i="19"/>
  <c r="M450" i="19"/>
  <c r="L450" i="19"/>
  <c r="K450" i="19"/>
  <c r="J450" i="19"/>
  <c r="M449" i="19"/>
  <c r="L449" i="19"/>
  <c r="K449" i="19"/>
  <c r="J449" i="19"/>
  <c r="M448" i="19"/>
  <c r="L448" i="19"/>
  <c r="K448" i="19"/>
  <c r="J448" i="19"/>
  <c r="M447" i="19"/>
  <c r="L447" i="19"/>
  <c r="K447" i="19"/>
  <c r="J447" i="19"/>
  <c r="M446" i="19"/>
  <c r="L446" i="19"/>
  <c r="K446" i="19"/>
  <c r="J446" i="19"/>
  <c r="M445" i="19"/>
  <c r="L445" i="19"/>
  <c r="K445" i="19"/>
  <c r="J445" i="19"/>
  <c r="M444" i="19"/>
  <c r="L444" i="19"/>
  <c r="K444" i="19"/>
  <c r="J444" i="19"/>
  <c r="M443" i="19"/>
  <c r="L443" i="19"/>
  <c r="K443" i="19"/>
  <c r="J443" i="19"/>
  <c r="M442" i="19"/>
  <c r="L442" i="19"/>
  <c r="K442" i="19"/>
  <c r="J442" i="19"/>
  <c r="M441" i="19"/>
  <c r="L441" i="19"/>
  <c r="K441" i="19"/>
  <c r="J441" i="19"/>
  <c r="M440" i="19"/>
  <c r="L440" i="19"/>
  <c r="K440" i="19"/>
  <c r="J440" i="19"/>
  <c r="M439" i="19"/>
  <c r="L439" i="19"/>
  <c r="K439" i="19"/>
  <c r="J439" i="19"/>
  <c r="M438" i="19"/>
  <c r="L438" i="19"/>
  <c r="K438" i="19"/>
  <c r="J438" i="19"/>
  <c r="M437" i="19"/>
  <c r="L437" i="19"/>
  <c r="K437" i="19"/>
  <c r="J437" i="19"/>
  <c r="M436" i="19"/>
  <c r="L436" i="19"/>
  <c r="K436" i="19"/>
  <c r="J436" i="19"/>
  <c r="M435" i="19"/>
  <c r="L435" i="19"/>
  <c r="K435" i="19"/>
  <c r="J435" i="19"/>
  <c r="M434" i="19"/>
  <c r="L434" i="19"/>
  <c r="K434" i="19"/>
  <c r="J434" i="19"/>
  <c r="M433" i="19"/>
  <c r="L433" i="19"/>
  <c r="K433" i="19"/>
  <c r="J433" i="19"/>
  <c r="M432" i="19"/>
  <c r="L432" i="19"/>
  <c r="K432" i="19"/>
  <c r="J432" i="19"/>
  <c r="M431" i="19"/>
  <c r="L431" i="19"/>
  <c r="K431" i="19"/>
  <c r="J431" i="19"/>
  <c r="M430" i="19"/>
  <c r="L430" i="19"/>
  <c r="K430" i="19"/>
  <c r="J430" i="19"/>
  <c r="M429" i="19"/>
  <c r="L429" i="19"/>
  <c r="K429" i="19"/>
  <c r="J429" i="19"/>
  <c r="M428" i="19"/>
  <c r="L428" i="19"/>
  <c r="K428" i="19"/>
  <c r="J428" i="19"/>
  <c r="M427" i="19"/>
  <c r="L427" i="19"/>
  <c r="K427" i="19"/>
  <c r="J427" i="19"/>
  <c r="M426" i="19"/>
  <c r="L426" i="19"/>
  <c r="K426" i="19"/>
  <c r="J426" i="19"/>
  <c r="M425" i="19"/>
  <c r="L425" i="19"/>
  <c r="K425" i="19"/>
  <c r="J425" i="19"/>
  <c r="M424" i="19"/>
  <c r="L424" i="19"/>
  <c r="K424" i="19"/>
  <c r="J424" i="19"/>
  <c r="M423" i="19"/>
  <c r="L423" i="19"/>
  <c r="K423" i="19"/>
  <c r="J423" i="19"/>
  <c r="M422" i="19"/>
  <c r="L422" i="19"/>
  <c r="K422" i="19"/>
  <c r="J422" i="19"/>
  <c r="M421" i="19"/>
  <c r="L421" i="19"/>
  <c r="K421" i="19"/>
  <c r="J421" i="19"/>
  <c r="M420" i="19"/>
  <c r="L420" i="19"/>
  <c r="K420" i="19"/>
  <c r="J420" i="19"/>
  <c r="M419" i="19"/>
  <c r="L419" i="19"/>
  <c r="K419" i="19"/>
  <c r="J419" i="19"/>
  <c r="M418" i="19"/>
  <c r="L418" i="19"/>
  <c r="K418" i="19"/>
  <c r="J418" i="19"/>
  <c r="M417" i="19"/>
  <c r="L417" i="19"/>
  <c r="K417" i="19"/>
  <c r="J417" i="19"/>
  <c r="M416" i="19"/>
  <c r="L416" i="19"/>
  <c r="K416" i="19"/>
  <c r="J416" i="19"/>
  <c r="M415" i="19"/>
  <c r="L415" i="19"/>
  <c r="K415" i="19"/>
  <c r="J415" i="19"/>
  <c r="M414" i="19"/>
  <c r="L414" i="19"/>
  <c r="K414" i="19"/>
  <c r="J414" i="19"/>
  <c r="M413" i="19"/>
  <c r="L413" i="19"/>
  <c r="K413" i="19"/>
  <c r="J413" i="19"/>
  <c r="M412" i="19"/>
  <c r="L412" i="19"/>
  <c r="K412" i="19"/>
  <c r="J412" i="19"/>
  <c r="M411" i="19"/>
  <c r="L411" i="19"/>
  <c r="K411" i="19"/>
  <c r="J411" i="19"/>
  <c r="M410" i="19"/>
  <c r="L410" i="19"/>
  <c r="K410" i="19"/>
  <c r="J410" i="19"/>
  <c r="M409" i="19"/>
  <c r="L409" i="19"/>
  <c r="K409" i="19"/>
  <c r="J409" i="19"/>
  <c r="M408" i="19"/>
  <c r="L408" i="19"/>
  <c r="K408" i="19"/>
  <c r="J408" i="19"/>
  <c r="M407" i="19"/>
  <c r="L407" i="19"/>
  <c r="K407" i="19"/>
  <c r="J407" i="19"/>
  <c r="M406" i="19"/>
  <c r="L406" i="19"/>
  <c r="K406" i="19"/>
  <c r="J406" i="19"/>
  <c r="M405" i="19"/>
  <c r="L405" i="19"/>
  <c r="K405" i="19"/>
  <c r="J405" i="19"/>
  <c r="M404" i="19"/>
  <c r="L404" i="19"/>
  <c r="K404" i="19"/>
  <c r="J404" i="19"/>
  <c r="M403" i="19"/>
  <c r="L403" i="19"/>
  <c r="K403" i="19"/>
  <c r="J403" i="19"/>
  <c r="M402" i="19"/>
  <c r="L402" i="19"/>
  <c r="K402" i="19"/>
  <c r="J402" i="19"/>
  <c r="M401" i="19"/>
  <c r="L401" i="19"/>
  <c r="K401" i="19"/>
  <c r="J401" i="19"/>
  <c r="M400" i="19"/>
  <c r="L400" i="19"/>
  <c r="K400" i="19"/>
  <c r="J400" i="19"/>
  <c r="M399" i="19"/>
  <c r="L399" i="19"/>
  <c r="K399" i="19"/>
  <c r="J399" i="19"/>
  <c r="M398" i="19"/>
  <c r="L398" i="19"/>
  <c r="K398" i="19"/>
  <c r="J398" i="19"/>
  <c r="M397" i="19"/>
  <c r="L397" i="19"/>
  <c r="K397" i="19"/>
  <c r="J397" i="19"/>
  <c r="M396" i="19"/>
  <c r="L396" i="19"/>
  <c r="K396" i="19"/>
  <c r="J396" i="19"/>
  <c r="M395" i="19"/>
  <c r="L395" i="19"/>
  <c r="K395" i="19"/>
  <c r="J395" i="19"/>
  <c r="M394" i="19"/>
  <c r="L394" i="19"/>
  <c r="K394" i="19"/>
  <c r="J394" i="19"/>
  <c r="M393" i="19"/>
  <c r="L393" i="19"/>
  <c r="K393" i="19"/>
  <c r="J393" i="19"/>
  <c r="M392" i="19"/>
  <c r="L392" i="19"/>
  <c r="K392" i="19"/>
  <c r="J392" i="19"/>
  <c r="M391" i="19"/>
  <c r="L391" i="19"/>
  <c r="K391" i="19"/>
  <c r="J391" i="19"/>
  <c r="M390" i="19"/>
  <c r="L390" i="19"/>
  <c r="K390" i="19"/>
  <c r="J390" i="19"/>
  <c r="M389" i="19"/>
  <c r="L389" i="19"/>
  <c r="K389" i="19"/>
  <c r="J389" i="19"/>
  <c r="M388" i="19"/>
  <c r="L388" i="19"/>
  <c r="K388" i="19"/>
  <c r="J388" i="19"/>
  <c r="M387" i="19"/>
  <c r="L387" i="19"/>
  <c r="K387" i="19"/>
  <c r="J387" i="19"/>
  <c r="M386" i="19"/>
  <c r="L386" i="19"/>
  <c r="K386" i="19"/>
  <c r="J386" i="19"/>
  <c r="M385" i="19"/>
  <c r="L385" i="19"/>
  <c r="K385" i="19"/>
  <c r="J385" i="19"/>
  <c r="M384" i="19"/>
  <c r="L384" i="19"/>
  <c r="K384" i="19"/>
  <c r="J384" i="19"/>
  <c r="M383" i="19"/>
  <c r="L383" i="19"/>
  <c r="K383" i="19"/>
  <c r="J383" i="19"/>
  <c r="M382" i="19"/>
  <c r="L382" i="19"/>
  <c r="K382" i="19"/>
  <c r="J382" i="19"/>
  <c r="M381" i="19"/>
  <c r="L381" i="19"/>
  <c r="K381" i="19"/>
  <c r="J381" i="19"/>
  <c r="M380" i="19"/>
  <c r="L380" i="19"/>
  <c r="K380" i="19"/>
  <c r="J380" i="19"/>
  <c r="M379" i="19"/>
  <c r="L379" i="19"/>
  <c r="K379" i="19"/>
  <c r="J379" i="19"/>
  <c r="M378" i="19"/>
  <c r="L378" i="19"/>
  <c r="K378" i="19"/>
  <c r="J378" i="19"/>
  <c r="M377" i="19"/>
  <c r="L377" i="19"/>
  <c r="K377" i="19"/>
  <c r="J377" i="19"/>
  <c r="M376" i="19"/>
  <c r="L376" i="19"/>
  <c r="K376" i="19"/>
  <c r="J376" i="19"/>
  <c r="M375" i="19"/>
  <c r="L375" i="19"/>
  <c r="K375" i="19"/>
  <c r="J375" i="19"/>
  <c r="M374" i="19"/>
  <c r="L374" i="19"/>
  <c r="K374" i="19"/>
  <c r="J374" i="19"/>
  <c r="M373" i="19"/>
  <c r="L373" i="19"/>
  <c r="K373" i="19"/>
  <c r="J373" i="19"/>
  <c r="M372" i="19"/>
  <c r="L372" i="19"/>
  <c r="K372" i="19"/>
  <c r="J372" i="19"/>
  <c r="M371" i="19"/>
  <c r="L371" i="19"/>
  <c r="K371" i="19"/>
  <c r="J371" i="19"/>
  <c r="M370" i="19"/>
  <c r="L370" i="19"/>
  <c r="K370" i="19"/>
  <c r="J370" i="19"/>
  <c r="M369" i="19"/>
  <c r="L369" i="19"/>
  <c r="K369" i="19"/>
  <c r="J369" i="19"/>
  <c r="M368" i="19"/>
  <c r="L368" i="19"/>
  <c r="K368" i="19"/>
  <c r="J368" i="19"/>
  <c r="M367" i="19"/>
  <c r="L367" i="19"/>
  <c r="K367" i="19"/>
  <c r="J367" i="19"/>
  <c r="M366" i="19"/>
  <c r="L366" i="19"/>
  <c r="K366" i="19"/>
  <c r="J366" i="19"/>
  <c r="M365" i="19"/>
  <c r="L365" i="19"/>
  <c r="K365" i="19"/>
  <c r="J365" i="19"/>
  <c r="M364" i="19"/>
  <c r="L364" i="19"/>
  <c r="K364" i="19"/>
  <c r="J364" i="19"/>
  <c r="M363" i="19"/>
  <c r="L363" i="19"/>
  <c r="K363" i="19"/>
  <c r="J363" i="19"/>
  <c r="M362" i="19"/>
  <c r="L362" i="19"/>
  <c r="K362" i="19"/>
  <c r="J362" i="19"/>
  <c r="M361" i="19"/>
  <c r="L361" i="19"/>
  <c r="K361" i="19"/>
  <c r="J361" i="19"/>
  <c r="M360" i="19"/>
  <c r="L360" i="19"/>
  <c r="K360" i="19"/>
  <c r="J360" i="19"/>
  <c r="M359" i="19"/>
  <c r="L359" i="19"/>
  <c r="K359" i="19"/>
  <c r="J359" i="19"/>
  <c r="M358" i="19"/>
  <c r="L358" i="19"/>
  <c r="K358" i="19"/>
  <c r="J358" i="19"/>
  <c r="M357" i="19"/>
  <c r="L357" i="19"/>
  <c r="K357" i="19"/>
  <c r="J357" i="19"/>
  <c r="M356" i="19"/>
  <c r="L356" i="19"/>
  <c r="K356" i="19"/>
  <c r="J356" i="19"/>
  <c r="M355" i="19"/>
  <c r="L355" i="19"/>
  <c r="K355" i="19"/>
  <c r="J355" i="19"/>
  <c r="M354" i="19"/>
  <c r="L354" i="19"/>
  <c r="K354" i="19"/>
  <c r="J354" i="19"/>
  <c r="M353" i="19"/>
  <c r="L353" i="19"/>
  <c r="K353" i="19"/>
  <c r="J353" i="19"/>
  <c r="M352" i="19"/>
  <c r="L352" i="19"/>
  <c r="K352" i="19"/>
  <c r="J352" i="19"/>
  <c r="M351" i="19"/>
  <c r="L351" i="19"/>
  <c r="K351" i="19"/>
  <c r="J351" i="19"/>
  <c r="M350" i="19"/>
  <c r="L350" i="19"/>
  <c r="K350" i="19"/>
  <c r="J350" i="19"/>
  <c r="M349" i="19"/>
  <c r="L349" i="19"/>
  <c r="K349" i="19"/>
  <c r="J349" i="19"/>
  <c r="M348" i="19"/>
  <c r="L348" i="19"/>
  <c r="K348" i="19"/>
  <c r="J348" i="19"/>
  <c r="M347" i="19"/>
  <c r="L347" i="19"/>
  <c r="K347" i="19"/>
  <c r="J347" i="19"/>
  <c r="M346" i="19"/>
  <c r="L346" i="19"/>
  <c r="K346" i="19"/>
  <c r="J346" i="19"/>
  <c r="M345" i="19"/>
  <c r="L345" i="19"/>
  <c r="K345" i="19"/>
  <c r="J345" i="19"/>
  <c r="M344" i="19"/>
  <c r="L344" i="19"/>
  <c r="K344" i="19"/>
  <c r="J344" i="19"/>
  <c r="M343" i="19"/>
  <c r="L343" i="19"/>
  <c r="K343" i="19"/>
  <c r="J343" i="19"/>
  <c r="M342" i="19"/>
  <c r="L342" i="19"/>
  <c r="K342" i="19"/>
  <c r="J342" i="19"/>
  <c r="M341" i="19"/>
  <c r="L341" i="19"/>
  <c r="K341" i="19"/>
  <c r="J341" i="19"/>
  <c r="M340" i="19"/>
  <c r="L340" i="19"/>
  <c r="K340" i="19"/>
  <c r="J340" i="19"/>
  <c r="M339" i="19"/>
  <c r="L339" i="19"/>
  <c r="K339" i="19"/>
  <c r="J339" i="19"/>
  <c r="M338" i="19"/>
  <c r="L338" i="19"/>
  <c r="K338" i="19"/>
  <c r="J338" i="19"/>
  <c r="M337" i="19"/>
  <c r="L337" i="19"/>
  <c r="K337" i="19"/>
  <c r="J337" i="19"/>
  <c r="M336" i="19"/>
  <c r="L336" i="19"/>
  <c r="K336" i="19"/>
  <c r="J336" i="19"/>
  <c r="M335" i="19"/>
  <c r="L335" i="19"/>
  <c r="K335" i="19"/>
  <c r="J335" i="19"/>
  <c r="M334" i="19"/>
  <c r="L334" i="19"/>
  <c r="K334" i="19"/>
  <c r="J334" i="19"/>
  <c r="M333" i="19"/>
  <c r="L333" i="19"/>
  <c r="K333" i="19"/>
  <c r="J333" i="19"/>
  <c r="M332" i="19"/>
  <c r="L332" i="19"/>
  <c r="K332" i="19"/>
  <c r="J332" i="19"/>
  <c r="M331" i="19"/>
  <c r="L331" i="19"/>
  <c r="K331" i="19"/>
  <c r="J331" i="19"/>
  <c r="M330" i="19"/>
  <c r="L330" i="19"/>
  <c r="K330" i="19"/>
  <c r="J330" i="19"/>
  <c r="M329" i="19"/>
  <c r="L329" i="19"/>
  <c r="K329" i="19"/>
  <c r="J329" i="19"/>
  <c r="M328" i="19"/>
  <c r="L328" i="19"/>
  <c r="K328" i="19"/>
  <c r="J328" i="19"/>
  <c r="M327" i="19"/>
  <c r="L327" i="19"/>
  <c r="K327" i="19"/>
  <c r="J327" i="19"/>
  <c r="M326" i="19"/>
  <c r="L326" i="19"/>
  <c r="K326" i="19"/>
  <c r="J326" i="19"/>
  <c r="M325" i="19"/>
  <c r="L325" i="19"/>
  <c r="K325" i="19"/>
  <c r="J325" i="19"/>
  <c r="M324" i="19"/>
  <c r="L324" i="19"/>
  <c r="K324" i="19"/>
  <c r="J324" i="19"/>
  <c r="M323" i="19"/>
  <c r="L323" i="19"/>
  <c r="K323" i="19"/>
  <c r="J323" i="19"/>
  <c r="M322" i="19"/>
  <c r="L322" i="19"/>
  <c r="K322" i="19"/>
  <c r="J322" i="19"/>
  <c r="M321" i="19"/>
  <c r="L321" i="19"/>
  <c r="K321" i="19"/>
  <c r="J321" i="19"/>
  <c r="M320" i="19"/>
  <c r="L320" i="19"/>
  <c r="K320" i="19"/>
  <c r="J320" i="19"/>
  <c r="M319" i="19"/>
  <c r="L319" i="19"/>
  <c r="K319" i="19"/>
  <c r="J319" i="19"/>
  <c r="M318" i="19"/>
  <c r="L318" i="19"/>
  <c r="K318" i="19"/>
  <c r="J318" i="19"/>
  <c r="M317" i="19"/>
  <c r="L317" i="19"/>
  <c r="K317" i="19"/>
  <c r="J317" i="19"/>
  <c r="M316" i="19"/>
  <c r="L316" i="19"/>
  <c r="K316" i="19"/>
  <c r="J316" i="19"/>
  <c r="M315" i="19"/>
  <c r="L315" i="19"/>
  <c r="K315" i="19"/>
  <c r="J315" i="19"/>
  <c r="M314" i="19"/>
  <c r="L314" i="19"/>
  <c r="K314" i="19"/>
  <c r="J314" i="19"/>
  <c r="M313" i="19"/>
  <c r="L313" i="19"/>
  <c r="K313" i="19"/>
  <c r="J313" i="19"/>
  <c r="M312" i="19"/>
  <c r="L312" i="19"/>
  <c r="K312" i="19"/>
  <c r="J312" i="19"/>
  <c r="M311" i="19"/>
  <c r="L311" i="19"/>
  <c r="K311" i="19"/>
  <c r="J311" i="19"/>
  <c r="M310" i="19"/>
  <c r="L310" i="19"/>
  <c r="K310" i="19"/>
  <c r="J310" i="19"/>
  <c r="M309" i="19"/>
  <c r="L309" i="19"/>
  <c r="K309" i="19"/>
  <c r="J309" i="19"/>
  <c r="M308" i="19"/>
  <c r="L308" i="19"/>
  <c r="K308" i="19"/>
  <c r="J308" i="19"/>
  <c r="M307" i="19"/>
  <c r="L307" i="19"/>
  <c r="K307" i="19"/>
  <c r="J307" i="19"/>
  <c r="M306" i="19"/>
  <c r="L306" i="19"/>
  <c r="K306" i="19"/>
  <c r="J306" i="19"/>
  <c r="M305" i="19"/>
  <c r="L305" i="19"/>
  <c r="K305" i="19"/>
  <c r="J305" i="19"/>
  <c r="M304" i="19"/>
  <c r="L304" i="19"/>
  <c r="K304" i="19"/>
  <c r="J304" i="19"/>
  <c r="M303" i="19"/>
  <c r="L303" i="19"/>
  <c r="K303" i="19"/>
  <c r="J303" i="19"/>
  <c r="M302" i="19"/>
  <c r="L302" i="19"/>
  <c r="K302" i="19"/>
  <c r="J302" i="19"/>
  <c r="M301" i="19"/>
  <c r="L301" i="19"/>
  <c r="K301" i="19"/>
  <c r="J301" i="19"/>
  <c r="M300" i="19"/>
  <c r="L300" i="19"/>
  <c r="K300" i="19"/>
  <c r="J300" i="19"/>
  <c r="M299" i="19"/>
  <c r="L299" i="19"/>
  <c r="K299" i="19"/>
  <c r="J299" i="19"/>
  <c r="M298" i="19"/>
  <c r="L298" i="19"/>
  <c r="K298" i="19"/>
  <c r="J298" i="19"/>
  <c r="M297" i="19"/>
  <c r="L297" i="19"/>
  <c r="K297" i="19"/>
  <c r="J297" i="19"/>
  <c r="M296" i="19"/>
  <c r="L296" i="19"/>
  <c r="K296" i="19"/>
  <c r="J296" i="19"/>
  <c r="M295" i="19"/>
  <c r="L295" i="19"/>
  <c r="K295" i="19"/>
  <c r="J295" i="19"/>
  <c r="M294" i="19"/>
  <c r="L294" i="19"/>
  <c r="K294" i="19"/>
  <c r="J294" i="19"/>
  <c r="M293" i="19"/>
  <c r="L293" i="19"/>
  <c r="K293" i="19"/>
  <c r="J293" i="19"/>
  <c r="M292" i="19"/>
  <c r="L292" i="19"/>
  <c r="K292" i="19"/>
  <c r="J292" i="19"/>
  <c r="M291" i="19"/>
  <c r="L291" i="19"/>
  <c r="K291" i="19"/>
  <c r="J291" i="19"/>
  <c r="M290" i="19"/>
  <c r="L290" i="19"/>
  <c r="K290" i="19"/>
  <c r="J290" i="19"/>
  <c r="M289" i="19"/>
  <c r="L289" i="19"/>
  <c r="K289" i="19"/>
  <c r="J289" i="19"/>
  <c r="M288" i="19"/>
  <c r="L288" i="19"/>
  <c r="K288" i="19"/>
  <c r="J288" i="19"/>
  <c r="M287" i="19"/>
  <c r="L287" i="19"/>
  <c r="K287" i="19"/>
  <c r="J287" i="19"/>
  <c r="M286" i="19"/>
  <c r="L286" i="19"/>
  <c r="K286" i="19"/>
  <c r="J286" i="19"/>
  <c r="M285" i="19"/>
  <c r="L285" i="19"/>
  <c r="K285" i="19"/>
  <c r="J285" i="19"/>
  <c r="M284" i="19"/>
  <c r="L284" i="19"/>
  <c r="K284" i="19"/>
  <c r="J284" i="19"/>
  <c r="M283" i="19"/>
  <c r="L283" i="19"/>
  <c r="K283" i="19"/>
  <c r="J283" i="19"/>
  <c r="M282" i="19"/>
  <c r="L282" i="19"/>
  <c r="K282" i="19"/>
  <c r="J282" i="19"/>
  <c r="M281" i="19"/>
  <c r="L281" i="19"/>
  <c r="K281" i="19"/>
  <c r="J281" i="19"/>
  <c r="M280" i="19"/>
  <c r="L280" i="19"/>
  <c r="K280" i="19"/>
  <c r="J280" i="19"/>
  <c r="M279" i="19"/>
  <c r="L279" i="19"/>
  <c r="K279" i="19"/>
  <c r="J279" i="19"/>
  <c r="M278" i="19"/>
  <c r="L278" i="19"/>
  <c r="K278" i="19"/>
  <c r="J278" i="19"/>
  <c r="M277" i="19"/>
  <c r="L277" i="19"/>
  <c r="K277" i="19"/>
  <c r="J277" i="19"/>
  <c r="M276" i="19"/>
  <c r="L276" i="19"/>
  <c r="K276" i="19"/>
  <c r="J276" i="19"/>
  <c r="M275" i="19"/>
  <c r="L275" i="19"/>
  <c r="K275" i="19"/>
  <c r="J275" i="19"/>
  <c r="M274" i="19"/>
  <c r="L274" i="19"/>
  <c r="K274" i="19"/>
  <c r="J274" i="19"/>
  <c r="M273" i="19"/>
  <c r="L273" i="19"/>
  <c r="K273" i="19"/>
  <c r="J273" i="19"/>
  <c r="M272" i="19"/>
  <c r="L272" i="19"/>
  <c r="K272" i="19"/>
  <c r="J272" i="19"/>
  <c r="M271" i="19"/>
  <c r="L271" i="19"/>
  <c r="K271" i="19"/>
  <c r="J271" i="19"/>
  <c r="M270" i="19"/>
  <c r="L270" i="19"/>
  <c r="K270" i="19"/>
  <c r="J270" i="19"/>
  <c r="M269" i="19"/>
  <c r="L269" i="19"/>
  <c r="K269" i="19"/>
  <c r="J269" i="19"/>
  <c r="M268" i="19"/>
  <c r="L268" i="19"/>
  <c r="K268" i="19"/>
  <c r="J268" i="19"/>
  <c r="M267" i="19"/>
  <c r="L267" i="19"/>
  <c r="K267" i="19"/>
  <c r="J267" i="19"/>
  <c r="M266" i="19"/>
  <c r="L266" i="19"/>
  <c r="K266" i="19"/>
  <c r="J266" i="19"/>
  <c r="M265" i="19"/>
  <c r="L265" i="19"/>
  <c r="K265" i="19"/>
  <c r="J265" i="19"/>
  <c r="M264" i="19"/>
  <c r="L264" i="19"/>
  <c r="K264" i="19"/>
  <c r="J264" i="19"/>
  <c r="M263" i="19"/>
  <c r="L263" i="19"/>
  <c r="K263" i="19"/>
  <c r="J263" i="19"/>
  <c r="M262" i="19"/>
  <c r="L262" i="19"/>
  <c r="K262" i="19"/>
  <c r="J262" i="19"/>
  <c r="M261" i="19"/>
  <c r="L261" i="19"/>
  <c r="K261" i="19"/>
  <c r="J261" i="19"/>
  <c r="M260" i="19"/>
  <c r="L260" i="19"/>
  <c r="K260" i="19"/>
  <c r="J260" i="19"/>
  <c r="M259" i="19"/>
  <c r="L259" i="19"/>
  <c r="K259" i="19"/>
  <c r="J259" i="19"/>
  <c r="M258" i="19"/>
  <c r="L258" i="19"/>
  <c r="K258" i="19"/>
  <c r="J258" i="19"/>
  <c r="M257" i="19"/>
  <c r="L257" i="19"/>
  <c r="K257" i="19"/>
  <c r="J257" i="19"/>
  <c r="M256" i="19"/>
  <c r="L256" i="19"/>
  <c r="K256" i="19"/>
  <c r="J256" i="19"/>
  <c r="M255" i="19"/>
  <c r="L255" i="19"/>
  <c r="K255" i="19"/>
  <c r="J255" i="19"/>
  <c r="M254" i="19"/>
  <c r="L254" i="19"/>
  <c r="K254" i="19"/>
  <c r="J254" i="19"/>
  <c r="M253" i="19"/>
  <c r="L253" i="19"/>
  <c r="K253" i="19"/>
  <c r="J253" i="19"/>
  <c r="M252" i="19"/>
  <c r="L252" i="19"/>
  <c r="K252" i="19"/>
  <c r="J252" i="19"/>
  <c r="M251" i="19"/>
  <c r="L251" i="19"/>
  <c r="K251" i="19"/>
  <c r="J251" i="19"/>
  <c r="M250" i="19"/>
  <c r="L250" i="19"/>
  <c r="K250" i="19"/>
  <c r="J250" i="19"/>
  <c r="M249" i="19"/>
  <c r="L249" i="19"/>
  <c r="K249" i="19"/>
  <c r="J249" i="19"/>
  <c r="M248" i="19"/>
  <c r="L248" i="19"/>
  <c r="K248" i="19"/>
  <c r="J248" i="19"/>
  <c r="M247" i="19"/>
  <c r="L247" i="19"/>
  <c r="K247" i="19"/>
  <c r="J247" i="19"/>
  <c r="M246" i="19"/>
  <c r="L246" i="19"/>
  <c r="K246" i="19"/>
  <c r="J246" i="19"/>
  <c r="M245" i="19"/>
  <c r="L245" i="19"/>
  <c r="K245" i="19"/>
  <c r="J245" i="19"/>
  <c r="M244" i="19"/>
  <c r="L244" i="19"/>
  <c r="K244" i="19"/>
  <c r="J244" i="19"/>
  <c r="M243" i="19"/>
  <c r="L243" i="19"/>
  <c r="K243" i="19"/>
  <c r="J243" i="19"/>
  <c r="M242" i="19"/>
  <c r="L242" i="19"/>
  <c r="K242" i="19"/>
  <c r="J242" i="19"/>
  <c r="M241" i="19"/>
  <c r="L241" i="19"/>
  <c r="K241" i="19"/>
  <c r="J241" i="19"/>
  <c r="M240" i="19"/>
  <c r="L240" i="19"/>
  <c r="K240" i="19"/>
  <c r="J240" i="19"/>
  <c r="M239" i="19"/>
  <c r="L239" i="19"/>
  <c r="K239" i="19"/>
  <c r="J239" i="19"/>
  <c r="M238" i="19"/>
  <c r="L238" i="19"/>
  <c r="K238" i="19"/>
  <c r="J238" i="19"/>
  <c r="M237" i="19"/>
  <c r="L237" i="19"/>
  <c r="K237" i="19"/>
  <c r="J237" i="19"/>
  <c r="M236" i="19"/>
  <c r="L236" i="19"/>
  <c r="K236" i="19"/>
  <c r="J236" i="19"/>
  <c r="M235" i="19"/>
  <c r="L235" i="19"/>
  <c r="K235" i="19"/>
  <c r="J235" i="19"/>
  <c r="M234" i="19"/>
  <c r="L234" i="19"/>
  <c r="K234" i="19"/>
  <c r="J234" i="19"/>
  <c r="M233" i="19"/>
  <c r="L233" i="19"/>
  <c r="K233" i="19"/>
  <c r="J233" i="19"/>
  <c r="M232" i="19"/>
  <c r="L232" i="19"/>
  <c r="K232" i="19"/>
  <c r="J232" i="19"/>
  <c r="M231" i="19"/>
  <c r="L231" i="19"/>
  <c r="K231" i="19"/>
  <c r="J231" i="19"/>
  <c r="M230" i="19"/>
  <c r="L230" i="19"/>
  <c r="K230" i="19"/>
  <c r="J230" i="19"/>
  <c r="M229" i="19"/>
  <c r="L229" i="19"/>
  <c r="K229" i="19"/>
  <c r="J229" i="19"/>
  <c r="M228" i="19"/>
  <c r="L228" i="19"/>
  <c r="K228" i="19"/>
  <c r="J228" i="19"/>
  <c r="M227" i="19"/>
  <c r="L227" i="19"/>
  <c r="K227" i="19"/>
  <c r="J227" i="19"/>
  <c r="M226" i="19"/>
  <c r="L226" i="19"/>
  <c r="K226" i="19"/>
  <c r="J226" i="19"/>
  <c r="M225" i="19"/>
  <c r="L225" i="19"/>
  <c r="K225" i="19"/>
  <c r="J225" i="19"/>
  <c r="M224" i="19"/>
  <c r="L224" i="19"/>
  <c r="K224" i="19"/>
  <c r="J224" i="19"/>
  <c r="M223" i="19"/>
  <c r="L223" i="19"/>
  <c r="K223" i="19"/>
  <c r="J223" i="19"/>
  <c r="M222" i="19"/>
  <c r="L222" i="19"/>
  <c r="K222" i="19"/>
  <c r="J222" i="19"/>
  <c r="M221" i="19"/>
  <c r="L221" i="19"/>
  <c r="K221" i="19"/>
  <c r="J221" i="19"/>
  <c r="M220" i="19"/>
  <c r="L220" i="19"/>
  <c r="K220" i="19"/>
  <c r="J220" i="19"/>
  <c r="M219" i="19"/>
  <c r="L219" i="19"/>
  <c r="K219" i="19"/>
  <c r="J219" i="19"/>
  <c r="M218" i="19"/>
  <c r="L218" i="19"/>
  <c r="K218" i="19"/>
  <c r="J218" i="19"/>
  <c r="M217" i="19"/>
  <c r="L217" i="19"/>
  <c r="K217" i="19"/>
  <c r="J217" i="19"/>
  <c r="M216" i="19"/>
  <c r="L216" i="19"/>
  <c r="K216" i="19"/>
  <c r="J216" i="19"/>
  <c r="M215" i="19"/>
  <c r="L215" i="19"/>
  <c r="K215" i="19"/>
  <c r="J215" i="19"/>
  <c r="M214" i="19"/>
  <c r="L214" i="19"/>
  <c r="K214" i="19"/>
  <c r="J214" i="19"/>
  <c r="M213" i="19"/>
  <c r="L213" i="19"/>
  <c r="K213" i="19"/>
  <c r="J213" i="19"/>
  <c r="M212" i="19"/>
  <c r="L212" i="19"/>
  <c r="K212" i="19"/>
  <c r="J212" i="19"/>
  <c r="M211" i="19"/>
  <c r="L211" i="19"/>
  <c r="K211" i="19"/>
  <c r="J211" i="19"/>
  <c r="M210" i="19"/>
  <c r="L210" i="19"/>
  <c r="K210" i="19"/>
  <c r="J210" i="19"/>
  <c r="M209" i="19"/>
  <c r="L209" i="19"/>
  <c r="K209" i="19"/>
  <c r="J209" i="19"/>
  <c r="M208" i="19"/>
  <c r="L208" i="19"/>
  <c r="K208" i="19"/>
  <c r="J208" i="19"/>
  <c r="M207" i="19"/>
  <c r="L207" i="19"/>
  <c r="K207" i="19"/>
  <c r="J207" i="19"/>
  <c r="M206" i="19"/>
  <c r="L206" i="19"/>
  <c r="K206" i="19"/>
  <c r="J206" i="19"/>
  <c r="M205" i="19"/>
  <c r="L205" i="19"/>
  <c r="K205" i="19"/>
  <c r="J205" i="19"/>
  <c r="M204" i="19"/>
  <c r="L204" i="19"/>
  <c r="K204" i="19"/>
  <c r="J204" i="19"/>
  <c r="M203" i="19"/>
  <c r="L203" i="19"/>
  <c r="K203" i="19"/>
  <c r="J203" i="19"/>
  <c r="M202" i="19"/>
  <c r="L202" i="19"/>
  <c r="K202" i="19"/>
  <c r="J202" i="19"/>
  <c r="M201" i="19"/>
  <c r="L201" i="19"/>
  <c r="K201" i="19"/>
  <c r="J201" i="19"/>
  <c r="M200" i="19"/>
  <c r="L200" i="19"/>
  <c r="K200" i="19"/>
  <c r="J200" i="19"/>
  <c r="M199" i="19"/>
  <c r="L199" i="19"/>
  <c r="K199" i="19"/>
  <c r="J199" i="19"/>
  <c r="M198" i="19"/>
  <c r="L198" i="19"/>
  <c r="K198" i="19"/>
  <c r="J198" i="19"/>
  <c r="M197" i="19"/>
  <c r="L197" i="19"/>
  <c r="K197" i="19"/>
  <c r="J197" i="19"/>
  <c r="M196" i="19"/>
  <c r="L196" i="19"/>
  <c r="K196" i="19"/>
  <c r="J196" i="19"/>
  <c r="M195" i="19"/>
  <c r="L195" i="19"/>
  <c r="K195" i="19"/>
  <c r="J195" i="19"/>
  <c r="M194" i="19"/>
  <c r="L194" i="19"/>
  <c r="K194" i="19"/>
  <c r="J194" i="19"/>
  <c r="M193" i="19"/>
  <c r="L193" i="19"/>
  <c r="K193" i="19"/>
  <c r="J193" i="19"/>
  <c r="M192" i="19"/>
  <c r="L192" i="19"/>
  <c r="K192" i="19"/>
  <c r="J192" i="19"/>
  <c r="M191" i="19"/>
  <c r="L191" i="19"/>
  <c r="K191" i="19"/>
  <c r="J191" i="19"/>
  <c r="M190" i="19"/>
  <c r="L190" i="19"/>
  <c r="K190" i="19"/>
  <c r="J190" i="19"/>
  <c r="M189" i="19"/>
  <c r="L189" i="19"/>
  <c r="K189" i="19"/>
  <c r="J189" i="19"/>
  <c r="M188" i="19"/>
  <c r="L188" i="19"/>
  <c r="K188" i="19"/>
  <c r="J188" i="19"/>
  <c r="M187" i="19"/>
  <c r="L187" i="19"/>
  <c r="K187" i="19"/>
  <c r="J187" i="19"/>
  <c r="M186" i="19"/>
  <c r="L186" i="19"/>
  <c r="K186" i="19"/>
  <c r="J186" i="19"/>
  <c r="M185" i="19"/>
  <c r="L185" i="19"/>
  <c r="K185" i="19"/>
  <c r="J185" i="19"/>
  <c r="M184" i="19"/>
  <c r="L184" i="19"/>
  <c r="K184" i="19"/>
  <c r="J184" i="19"/>
  <c r="M183" i="19"/>
  <c r="L183" i="19"/>
  <c r="K183" i="19"/>
  <c r="J183" i="19"/>
  <c r="M182" i="19"/>
  <c r="L182" i="19"/>
  <c r="K182" i="19"/>
  <c r="J182" i="19"/>
  <c r="M181" i="19"/>
  <c r="L181" i="19"/>
  <c r="K181" i="19"/>
  <c r="J181" i="19"/>
  <c r="M180" i="19"/>
  <c r="L180" i="19"/>
  <c r="K180" i="19"/>
  <c r="J180" i="19"/>
  <c r="M179" i="19"/>
  <c r="L179" i="19"/>
  <c r="K179" i="19"/>
  <c r="J179" i="19"/>
  <c r="M178" i="19"/>
  <c r="L178" i="19"/>
  <c r="K178" i="19"/>
  <c r="J178" i="19"/>
  <c r="M177" i="19"/>
  <c r="L177" i="19"/>
  <c r="K177" i="19"/>
  <c r="J177" i="19"/>
  <c r="M176" i="19"/>
  <c r="L176" i="19"/>
  <c r="K176" i="19"/>
  <c r="J176" i="19"/>
  <c r="M175" i="19"/>
  <c r="L175" i="19"/>
  <c r="K175" i="19"/>
  <c r="J175" i="19"/>
  <c r="M174" i="19"/>
  <c r="L174" i="19"/>
  <c r="K174" i="19"/>
  <c r="J174" i="19"/>
  <c r="M173" i="19"/>
  <c r="L173" i="19"/>
  <c r="K173" i="19"/>
  <c r="J173" i="19"/>
  <c r="M172" i="19"/>
  <c r="L172" i="19"/>
  <c r="K172" i="19"/>
  <c r="J172" i="19"/>
  <c r="M171" i="19"/>
  <c r="L171" i="19"/>
  <c r="K171" i="19"/>
  <c r="J171" i="19"/>
  <c r="M170" i="19"/>
  <c r="L170" i="19"/>
  <c r="K170" i="19"/>
  <c r="J170" i="19"/>
  <c r="M169" i="19"/>
  <c r="L169" i="19"/>
  <c r="K169" i="19"/>
  <c r="J169" i="19"/>
  <c r="M168" i="19"/>
  <c r="L168" i="19"/>
  <c r="K168" i="19"/>
  <c r="J168" i="19"/>
  <c r="M167" i="19"/>
  <c r="L167" i="19"/>
  <c r="K167" i="19"/>
  <c r="J167" i="19"/>
  <c r="M166" i="19"/>
  <c r="L166" i="19"/>
  <c r="K166" i="19"/>
  <c r="J166" i="19"/>
  <c r="M165" i="19"/>
  <c r="L165" i="19"/>
  <c r="K165" i="19"/>
  <c r="J165" i="19"/>
  <c r="M164" i="19"/>
  <c r="L164" i="19"/>
  <c r="K164" i="19"/>
  <c r="J164" i="19"/>
  <c r="M163" i="19"/>
  <c r="L163" i="19"/>
  <c r="K163" i="19"/>
  <c r="J163" i="19"/>
  <c r="M162" i="19"/>
  <c r="L162" i="19"/>
  <c r="K162" i="19"/>
  <c r="J162" i="19"/>
  <c r="M161" i="19"/>
  <c r="L161" i="19"/>
  <c r="K161" i="19"/>
  <c r="J161" i="19"/>
  <c r="M160" i="19"/>
  <c r="L160" i="19"/>
  <c r="K160" i="19"/>
  <c r="J160" i="19"/>
  <c r="M159" i="19"/>
  <c r="L159" i="19"/>
  <c r="K159" i="19"/>
  <c r="J159" i="19"/>
  <c r="M158" i="19"/>
  <c r="L158" i="19"/>
  <c r="K158" i="19"/>
  <c r="J158" i="19"/>
  <c r="M157" i="19"/>
  <c r="L157" i="19"/>
  <c r="K157" i="19"/>
  <c r="J157" i="19"/>
  <c r="M156" i="19"/>
  <c r="L156" i="19"/>
  <c r="K156" i="19"/>
  <c r="J156" i="19"/>
  <c r="M155" i="19"/>
  <c r="L155" i="19"/>
  <c r="K155" i="19"/>
  <c r="J155" i="19"/>
  <c r="M154" i="19"/>
  <c r="L154" i="19"/>
  <c r="K154" i="19"/>
  <c r="J154" i="19"/>
  <c r="M153" i="19"/>
  <c r="L153" i="19"/>
  <c r="K153" i="19"/>
  <c r="J153" i="19"/>
  <c r="M152" i="19"/>
  <c r="L152" i="19"/>
  <c r="K152" i="19"/>
  <c r="J152" i="19"/>
  <c r="M151" i="19"/>
  <c r="L151" i="19"/>
  <c r="K151" i="19"/>
  <c r="J151" i="19"/>
  <c r="M150" i="19"/>
  <c r="L150" i="19"/>
  <c r="K150" i="19"/>
  <c r="J150" i="19"/>
  <c r="M149" i="19"/>
  <c r="L149" i="19"/>
  <c r="K149" i="19"/>
  <c r="J149" i="19"/>
  <c r="M148" i="19"/>
  <c r="L148" i="19"/>
  <c r="K148" i="19"/>
  <c r="J148" i="19"/>
  <c r="M147" i="19"/>
  <c r="L147" i="19"/>
  <c r="K147" i="19"/>
  <c r="J147" i="19"/>
  <c r="M146" i="19"/>
  <c r="L146" i="19"/>
  <c r="K146" i="19"/>
  <c r="J146" i="19"/>
  <c r="M145" i="19"/>
  <c r="L145" i="19"/>
  <c r="K145" i="19"/>
  <c r="J145" i="19"/>
  <c r="M144" i="19"/>
  <c r="L144" i="19"/>
  <c r="K144" i="19"/>
  <c r="J144" i="19"/>
  <c r="M143" i="19"/>
  <c r="L143" i="19"/>
  <c r="K143" i="19"/>
  <c r="J143" i="19"/>
  <c r="M142" i="19"/>
  <c r="L142" i="19"/>
  <c r="K142" i="19"/>
  <c r="J142" i="19"/>
  <c r="M141" i="19"/>
  <c r="L141" i="19"/>
  <c r="K141" i="19"/>
  <c r="J141" i="19"/>
  <c r="M140" i="19"/>
  <c r="L140" i="19"/>
  <c r="K140" i="19"/>
  <c r="J140" i="19"/>
  <c r="M139" i="19"/>
  <c r="L139" i="19"/>
  <c r="K139" i="19"/>
  <c r="J139" i="19"/>
  <c r="M138" i="19"/>
  <c r="L138" i="19"/>
  <c r="K138" i="19"/>
  <c r="J138" i="19"/>
  <c r="M137" i="19"/>
  <c r="L137" i="19"/>
  <c r="K137" i="19"/>
  <c r="J137" i="19"/>
  <c r="M136" i="19"/>
  <c r="L136" i="19"/>
  <c r="K136" i="19"/>
  <c r="J136" i="19"/>
  <c r="M135" i="19"/>
  <c r="L135" i="19"/>
  <c r="K135" i="19"/>
  <c r="J135" i="19"/>
  <c r="M134" i="19"/>
  <c r="L134" i="19"/>
  <c r="K134" i="19"/>
  <c r="J134" i="19"/>
  <c r="M133" i="19"/>
  <c r="L133" i="19"/>
  <c r="K133" i="19"/>
  <c r="J133" i="19"/>
  <c r="M132" i="19"/>
  <c r="L132" i="19"/>
  <c r="K132" i="19"/>
  <c r="J132" i="19"/>
  <c r="M131" i="19"/>
  <c r="L131" i="19"/>
  <c r="K131" i="19"/>
  <c r="J131" i="19"/>
  <c r="M130" i="19"/>
  <c r="L130" i="19"/>
  <c r="K130" i="19"/>
  <c r="J130" i="19"/>
  <c r="M129" i="19"/>
  <c r="L129" i="19"/>
  <c r="K129" i="19"/>
  <c r="J129" i="19"/>
  <c r="M128" i="19"/>
  <c r="L128" i="19"/>
  <c r="K128" i="19"/>
  <c r="J128" i="19"/>
  <c r="M127" i="19"/>
  <c r="L127" i="19"/>
  <c r="K127" i="19"/>
  <c r="J127" i="19"/>
  <c r="M126" i="19"/>
  <c r="L126" i="19"/>
  <c r="K126" i="19"/>
  <c r="J126" i="19"/>
  <c r="M125" i="19"/>
  <c r="L125" i="19"/>
  <c r="K125" i="19"/>
  <c r="J125" i="19"/>
  <c r="M124" i="19"/>
  <c r="L124" i="19"/>
  <c r="K124" i="19"/>
  <c r="J124" i="19"/>
  <c r="M123" i="19"/>
  <c r="L123" i="19"/>
  <c r="K123" i="19"/>
  <c r="J123" i="19"/>
  <c r="M122" i="19"/>
  <c r="L122" i="19"/>
  <c r="K122" i="19"/>
  <c r="J122" i="19"/>
  <c r="M121" i="19"/>
  <c r="L121" i="19"/>
  <c r="K121" i="19"/>
  <c r="J121" i="19"/>
  <c r="M120" i="19"/>
  <c r="L120" i="19"/>
  <c r="K120" i="19"/>
  <c r="J120" i="19"/>
  <c r="M119" i="19"/>
  <c r="L119" i="19"/>
  <c r="K119" i="19"/>
  <c r="J119" i="19"/>
  <c r="M118" i="19"/>
  <c r="L118" i="19"/>
  <c r="K118" i="19"/>
  <c r="J118" i="19"/>
  <c r="M117" i="19"/>
  <c r="L117" i="19"/>
  <c r="K117" i="19"/>
  <c r="J117" i="19"/>
  <c r="M116" i="19"/>
  <c r="L116" i="19"/>
  <c r="K116" i="19"/>
  <c r="J116" i="19"/>
  <c r="M115" i="19"/>
  <c r="L115" i="19"/>
  <c r="K115" i="19"/>
  <c r="J115" i="19"/>
  <c r="M114" i="19"/>
  <c r="L114" i="19"/>
  <c r="K114" i="19"/>
  <c r="J114" i="19"/>
  <c r="M113" i="19"/>
  <c r="L113" i="19"/>
  <c r="K113" i="19"/>
  <c r="J113" i="19"/>
  <c r="M112" i="19"/>
  <c r="L112" i="19"/>
  <c r="K112" i="19"/>
  <c r="J112" i="19"/>
  <c r="M111" i="19"/>
  <c r="L111" i="19"/>
  <c r="K111" i="19"/>
  <c r="J111" i="19"/>
  <c r="M110" i="19"/>
  <c r="L110" i="19"/>
  <c r="K110" i="19"/>
  <c r="J110" i="19"/>
  <c r="M109" i="19"/>
  <c r="L109" i="19"/>
  <c r="K109" i="19"/>
  <c r="J109" i="19"/>
  <c r="M108" i="19"/>
  <c r="L108" i="19"/>
  <c r="K108" i="19"/>
  <c r="J108" i="19"/>
  <c r="M107" i="19"/>
  <c r="L107" i="19"/>
  <c r="K107" i="19"/>
  <c r="J107" i="19"/>
  <c r="M106" i="19"/>
  <c r="L106" i="19"/>
  <c r="K106" i="19"/>
  <c r="J106" i="19"/>
  <c r="M105" i="19"/>
  <c r="L105" i="19"/>
  <c r="K105" i="19"/>
  <c r="J105" i="19"/>
  <c r="M104" i="19"/>
  <c r="L104" i="19"/>
  <c r="K104" i="19"/>
  <c r="J104" i="19"/>
  <c r="M103" i="19"/>
  <c r="L103" i="19"/>
  <c r="K103" i="19"/>
  <c r="J103" i="19"/>
  <c r="M102" i="19"/>
  <c r="L102" i="19"/>
  <c r="K102" i="19"/>
  <c r="J102" i="19"/>
  <c r="M101" i="19"/>
  <c r="L101" i="19"/>
  <c r="K101" i="19"/>
  <c r="J101" i="19"/>
  <c r="M100" i="19"/>
  <c r="L100" i="19"/>
  <c r="K100" i="19"/>
  <c r="J100" i="19"/>
  <c r="M99" i="19"/>
  <c r="L99" i="19"/>
  <c r="K99" i="19"/>
  <c r="J99" i="19"/>
  <c r="M98" i="19"/>
  <c r="L98" i="19"/>
  <c r="K98" i="19"/>
  <c r="J98" i="19"/>
  <c r="M97" i="19"/>
  <c r="L97" i="19"/>
  <c r="K97" i="19"/>
  <c r="J97" i="19"/>
  <c r="M96" i="19"/>
  <c r="L96" i="19"/>
  <c r="K96" i="19"/>
  <c r="J96" i="19"/>
  <c r="M95" i="19"/>
  <c r="L95" i="19"/>
  <c r="K95" i="19"/>
  <c r="J95" i="19"/>
  <c r="M94" i="19"/>
  <c r="L94" i="19"/>
  <c r="K94" i="19"/>
  <c r="J94" i="19"/>
  <c r="M93" i="19"/>
  <c r="L93" i="19"/>
  <c r="K93" i="19"/>
  <c r="J93" i="19"/>
  <c r="M92" i="19"/>
  <c r="L92" i="19"/>
  <c r="K92" i="19"/>
  <c r="J92" i="19"/>
  <c r="M91" i="19"/>
  <c r="L91" i="19"/>
  <c r="K91" i="19"/>
  <c r="J91" i="19"/>
  <c r="M90" i="19"/>
  <c r="L90" i="19"/>
  <c r="K90" i="19"/>
  <c r="J90" i="19"/>
  <c r="M89" i="19"/>
  <c r="L89" i="19"/>
  <c r="K89" i="19"/>
  <c r="J89" i="19"/>
  <c r="M88" i="19"/>
  <c r="L88" i="19"/>
  <c r="K88" i="19"/>
  <c r="J88" i="19"/>
  <c r="M87" i="19"/>
  <c r="L87" i="19"/>
  <c r="K87" i="19"/>
  <c r="J87" i="19"/>
  <c r="M86" i="19"/>
  <c r="L86" i="19"/>
  <c r="K86" i="19"/>
  <c r="J86" i="19"/>
  <c r="M85" i="19"/>
  <c r="L85" i="19"/>
  <c r="K85" i="19"/>
  <c r="J85" i="19"/>
  <c r="M84" i="19"/>
  <c r="L84" i="19"/>
  <c r="K84" i="19"/>
  <c r="J84" i="19"/>
  <c r="M83" i="19"/>
  <c r="L83" i="19"/>
  <c r="K83" i="19"/>
  <c r="J83" i="19"/>
  <c r="M82" i="19"/>
  <c r="L82" i="19"/>
  <c r="K82" i="19"/>
  <c r="J82" i="19"/>
  <c r="M81" i="19"/>
  <c r="L81" i="19"/>
  <c r="K81" i="19"/>
  <c r="J81" i="19"/>
  <c r="M80" i="19"/>
  <c r="L80" i="19"/>
  <c r="K80" i="19"/>
  <c r="J80" i="19"/>
  <c r="M79" i="19"/>
  <c r="L79" i="19"/>
  <c r="K79" i="19"/>
  <c r="J79" i="19"/>
  <c r="M78" i="19"/>
  <c r="L78" i="19"/>
  <c r="K78" i="19"/>
  <c r="J78" i="19"/>
  <c r="M77" i="19"/>
  <c r="L77" i="19"/>
  <c r="K77" i="19"/>
  <c r="J77" i="19"/>
  <c r="M76" i="19"/>
  <c r="L76" i="19"/>
  <c r="K76" i="19"/>
  <c r="J76" i="19"/>
  <c r="M75" i="19"/>
  <c r="L75" i="19"/>
  <c r="K75" i="19"/>
  <c r="J75" i="19"/>
  <c r="M74" i="19"/>
  <c r="L74" i="19"/>
  <c r="K74" i="19"/>
  <c r="J74" i="19"/>
  <c r="M73" i="19"/>
  <c r="L73" i="19"/>
  <c r="K73" i="19"/>
  <c r="J73" i="19"/>
  <c r="M72" i="19"/>
  <c r="L72" i="19"/>
  <c r="K72" i="19"/>
  <c r="J72" i="19"/>
  <c r="M71" i="19"/>
  <c r="L71" i="19"/>
  <c r="K71" i="19"/>
  <c r="J71" i="19"/>
  <c r="M70" i="19"/>
  <c r="L70" i="19"/>
  <c r="K70" i="19"/>
  <c r="J70" i="19"/>
  <c r="M69" i="19"/>
  <c r="L69" i="19"/>
  <c r="K69" i="19"/>
  <c r="J69" i="19"/>
  <c r="M68" i="19"/>
  <c r="L68" i="19"/>
  <c r="K68" i="19"/>
  <c r="J68" i="19"/>
  <c r="M67" i="19"/>
  <c r="L67" i="19"/>
  <c r="K67" i="19"/>
  <c r="J67" i="19"/>
  <c r="M66" i="19"/>
  <c r="L66" i="19"/>
  <c r="K66" i="19"/>
  <c r="J66" i="19"/>
  <c r="M65" i="19"/>
  <c r="L65" i="19"/>
  <c r="K65" i="19"/>
  <c r="J65" i="19"/>
  <c r="M64" i="19"/>
  <c r="L64" i="19"/>
  <c r="K64" i="19"/>
  <c r="J64" i="19"/>
  <c r="M63" i="19"/>
  <c r="L63" i="19"/>
  <c r="K63" i="19"/>
  <c r="J63" i="19"/>
  <c r="M62" i="19"/>
  <c r="L62" i="19"/>
  <c r="K62" i="19"/>
  <c r="J62" i="19"/>
  <c r="M61" i="19"/>
  <c r="L61" i="19"/>
  <c r="K61" i="19"/>
  <c r="J61" i="19"/>
  <c r="M60" i="19"/>
  <c r="L60" i="19"/>
  <c r="K60" i="19"/>
  <c r="J60" i="19"/>
  <c r="M59" i="19"/>
  <c r="L59" i="19"/>
  <c r="K59" i="19"/>
  <c r="J59" i="19"/>
  <c r="M58" i="19"/>
  <c r="L58" i="19"/>
  <c r="K58" i="19"/>
  <c r="J58" i="19"/>
  <c r="M57" i="19"/>
  <c r="L57" i="19"/>
  <c r="K57" i="19"/>
  <c r="J57" i="19"/>
  <c r="M56" i="19"/>
  <c r="L56" i="19"/>
  <c r="K56" i="19"/>
  <c r="J56" i="19"/>
  <c r="M55" i="19"/>
  <c r="L55" i="19"/>
  <c r="K55" i="19"/>
  <c r="J55" i="19"/>
  <c r="M54" i="19"/>
  <c r="L54" i="19"/>
  <c r="K54" i="19"/>
  <c r="J54" i="19"/>
  <c r="M53" i="19"/>
  <c r="L53" i="19"/>
  <c r="K53" i="19"/>
  <c r="J53" i="19"/>
  <c r="M52" i="19"/>
  <c r="L52" i="19"/>
  <c r="K52" i="19"/>
  <c r="J52" i="19"/>
  <c r="M51" i="19"/>
  <c r="L51" i="19"/>
  <c r="K51" i="19"/>
  <c r="J51" i="19"/>
  <c r="M50" i="19"/>
  <c r="L50" i="19"/>
  <c r="K50" i="19"/>
  <c r="J50" i="19"/>
  <c r="M49" i="19"/>
  <c r="L49" i="19"/>
  <c r="K49" i="19"/>
  <c r="J49" i="19"/>
  <c r="M48" i="19"/>
  <c r="L48" i="19"/>
  <c r="K48" i="19"/>
  <c r="J48" i="19"/>
  <c r="M47" i="19"/>
  <c r="L47" i="19"/>
  <c r="K47" i="19"/>
  <c r="J47" i="19"/>
  <c r="M46" i="19"/>
  <c r="L46" i="19"/>
  <c r="K46" i="19"/>
  <c r="J46" i="19"/>
  <c r="M45" i="19"/>
  <c r="L45" i="19"/>
  <c r="K45" i="19"/>
  <c r="J45" i="19"/>
  <c r="M44" i="19"/>
  <c r="L44" i="19"/>
  <c r="K44" i="19"/>
  <c r="J44" i="19"/>
  <c r="M43" i="19"/>
  <c r="L43" i="19"/>
  <c r="K43" i="19"/>
  <c r="J43" i="19"/>
  <c r="M42" i="19"/>
  <c r="L42" i="19"/>
  <c r="K42" i="19"/>
  <c r="J42" i="19"/>
  <c r="M41" i="19"/>
  <c r="L41" i="19"/>
  <c r="K41" i="19"/>
  <c r="J41" i="19"/>
  <c r="M40" i="19"/>
  <c r="L40" i="19"/>
  <c r="K40" i="19"/>
  <c r="J40" i="19"/>
  <c r="M39" i="19"/>
  <c r="L39" i="19"/>
  <c r="K39" i="19"/>
  <c r="J39" i="19"/>
  <c r="M38" i="19"/>
  <c r="L38" i="19"/>
  <c r="K38" i="19"/>
  <c r="J38" i="19"/>
  <c r="M37" i="19"/>
  <c r="L37" i="19"/>
  <c r="K37" i="19"/>
  <c r="J37" i="19"/>
  <c r="M36" i="19"/>
  <c r="L36" i="19"/>
  <c r="K36" i="19"/>
  <c r="J36" i="19"/>
  <c r="M35" i="19"/>
  <c r="L35" i="19"/>
  <c r="K35" i="19"/>
  <c r="J35" i="19"/>
  <c r="M34" i="19"/>
  <c r="L34" i="19"/>
  <c r="K34" i="19"/>
  <c r="J34" i="19"/>
  <c r="M33" i="19"/>
  <c r="L33" i="19"/>
  <c r="K33" i="19"/>
  <c r="J33" i="19"/>
  <c r="M32" i="19"/>
  <c r="L32" i="19"/>
  <c r="K32" i="19"/>
  <c r="J32" i="19"/>
  <c r="M31" i="19"/>
  <c r="L31" i="19"/>
  <c r="K31" i="19"/>
  <c r="J31" i="19"/>
  <c r="M30" i="19"/>
  <c r="L30" i="19"/>
  <c r="K30" i="19"/>
  <c r="J30" i="19"/>
  <c r="M29" i="19"/>
  <c r="L29" i="19"/>
  <c r="K29" i="19"/>
  <c r="J29" i="19"/>
  <c r="M28" i="19"/>
  <c r="L28" i="19"/>
  <c r="K28" i="19"/>
  <c r="J28" i="19"/>
  <c r="M27" i="19"/>
  <c r="L27" i="19"/>
  <c r="K27" i="19"/>
  <c r="J27" i="19"/>
  <c r="M26" i="19"/>
  <c r="L26" i="19"/>
  <c r="K26" i="19"/>
  <c r="J26" i="19"/>
  <c r="M25" i="19"/>
  <c r="L25" i="19"/>
  <c r="K25" i="19"/>
  <c r="J25" i="19"/>
  <c r="M24" i="19"/>
  <c r="L24" i="19"/>
  <c r="K24" i="19"/>
  <c r="J24" i="19"/>
  <c r="M23" i="19"/>
  <c r="L23" i="19"/>
  <c r="K23" i="19"/>
  <c r="J23" i="19"/>
  <c r="M22" i="19"/>
  <c r="L22" i="19"/>
  <c r="K22" i="19"/>
  <c r="J22" i="19"/>
  <c r="M21" i="19"/>
  <c r="L21" i="19"/>
  <c r="K21" i="19"/>
  <c r="J21" i="19"/>
  <c r="M20" i="19"/>
  <c r="L20" i="19"/>
  <c r="K20" i="19"/>
  <c r="J20" i="19"/>
  <c r="M19" i="19"/>
  <c r="L19" i="19"/>
  <c r="K19" i="19"/>
  <c r="J19" i="19"/>
  <c r="M18" i="19"/>
  <c r="L18" i="19"/>
  <c r="K18" i="19"/>
  <c r="J18" i="19"/>
  <c r="M17" i="19"/>
  <c r="L17" i="19"/>
  <c r="K17" i="19"/>
  <c r="J17" i="19"/>
  <c r="M16" i="19"/>
  <c r="L16" i="19"/>
  <c r="K16" i="19"/>
  <c r="J16" i="19"/>
  <c r="M15" i="19"/>
  <c r="L15" i="19"/>
  <c r="K15" i="19"/>
  <c r="J15" i="19"/>
  <c r="M14" i="19"/>
  <c r="L14" i="19"/>
  <c r="K14" i="19"/>
  <c r="J14" i="19"/>
  <c r="M13" i="19"/>
  <c r="L13" i="19"/>
  <c r="K13" i="19"/>
  <c r="J13" i="19"/>
  <c r="M12" i="19"/>
  <c r="L12" i="19"/>
  <c r="K12" i="19"/>
  <c r="J12" i="19"/>
  <c r="M11" i="19"/>
  <c r="L11" i="19"/>
  <c r="K11" i="19"/>
  <c r="J11" i="19"/>
  <c r="M10" i="19"/>
  <c r="L10" i="19"/>
  <c r="K10" i="19"/>
  <c r="J10" i="19"/>
  <c r="M9" i="19"/>
  <c r="L9" i="19"/>
  <c r="K9" i="19"/>
  <c r="J9" i="19"/>
  <c r="M8" i="19"/>
  <c r="L8" i="19"/>
  <c r="K8" i="19"/>
  <c r="J8" i="19"/>
  <c r="M7" i="19"/>
  <c r="L7" i="19"/>
  <c r="K7" i="19"/>
  <c r="J7" i="19"/>
  <c r="M6" i="19"/>
  <c r="L6" i="19"/>
  <c r="K6" i="19"/>
  <c r="J6" i="19"/>
  <c r="M5" i="19"/>
  <c r="L5" i="19"/>
  <c r="K5" i="19"/>
  <c r="J5" i="19"/>
  <c r="M4" i="19"/>
  <c r="L4" i="19"/>
  <c r="K4" i="19"/>
  <c r="J4" i="19"/>
  <c r="M3" i="19"/>
  <c r="L3" i="19"/>
  <c r="K3" i="19"/>
  <c r="J3" i="19"/>
  <c r="M2" i="19"/>
  <c r="L2" i="19"/>
  <c r="K2" i="19"/>
  <c r="J2" i="19"/>
  <c r="G3" i="19"/>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8" i="19"/>
  <c r="G129" i="19"/>
  <c r="G130" i="19"/>
  <c r="G131" i="19"/>
  <c r="G132" i="19"/>
  <c r="G133" i="19"/>
  <c r="G134" i="19"/>
  <c r="G135" i="19"/>
  <c r="G136" i="19"/>
  <c r="G137" i="19"/>
  <c r="G138" i="19"/>
  <c r="G139" i="19"/>
  <c r="G140" i="19"/>
  <c r="G141" i="19"/>
  <c r="G142" i="19"/>
  <c r="G143" i="19"/>
  <c r="G144" i="19"/>
  <c r="G145" i="19"/>
  <c r="G146" i="19"/>
  <c r="G147" i="19"/>
  <c r="G148" i="19"/>
  <c r="G149" i="19"/>
  <c r="G150" i="19"/>
  <c r="G151" i="19"/>
  <c r="G152" i="19"/>
  <c r="G153" i="19"/>
  <c r="G154" i="19"/>
  <c r="G155" i="19"/>
  <c r="G156" i="19"/>
  <c r="G157" i="19"/>
  <c r="G158" i="19"/>
  <c r="G159" i="19"/>
  <c r="G160" i="19"/>
  <c r="G161" i="19"/>
  <c r="G162" i="19"/>
  <c r="G163" i="19"/>
  <c r="G164" i="19"/>
  <c r="G165" i="19"/>
  <c r="G166" i="19"/>
  <c r="G167" i="19"/>
  <c r="G168" i="19"/>
  <c r="G169" i="19"/>
  <c r="G170" i="19"/>
  <c r="G171" i="19"/>
  <c r="G172" i="19"/>
  <c r="G173" i="19"/>
  <c r="G174" i="19"/>
  <c r="G175" i="19"/>
  <c r="G176" i="19"/>
  <c r="G177" i="19"/>
  <c r="G178" i="19"/>
  <c r="G179" i="19"/>
  <c r="G180" i="19"/>
  <c r="G181" i="19"/>
  <c r="G182" i="19"/>
  <c r="G183" i="19"/>
  <c r="G184" i="19"/>
  <c r="G185" i="19"/>
  <c r="G186" i="19"/>
  <c r="G187" i="19"/>
  <c r="G188" i="19"/>
  <c r="G189" i="19"/>
  <c r="G190" i="19"/>
  <c r="G191" i="19"/>
  <c r="G192" i="19"/>
  <c r="G193"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4" i="19"/>
  <c r="G225" i="19"/>
  <c r="G226" i="19"/>
  <c r="G227" i="19"/>
  <c r="G228" i="19"/>
  <c r="G229" i="19"/>
  <c r="G230" i="19"/>
  <c r="G231" i="19"/>
  <c r="G232" i="19"/>
  <c r="G233" i="19"/>
  <c r="G234" i="19"/>
  <c r="G235" i="19"/>
  <c r="G236"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3" i="19"/>
  <c r="G264" i="19"/>
  <c r="G265" i="19"/>
  <c r="G266" i="19"/>
  <c r="G267" i="19"/>
  <c r="G268" i="19"/>
  <c r="G269" i="19"/>
  <c r="G270" i="19"/>
  <c r="G271" i="19"/>
  <c r="G272" i="19"/>
  <c r="G273" i="19"/>
  <c r="G274" i="19"/>
  <c r="G275" i="19"/>
  <c r="G276" i="19"/>
  <c r="G277" i="19"/>
  <c r="G278" i="19"/>
  <c r="G279" i="19"/>
  <c r="G280" i="19"/>
  <c r="G281" i="19"/>
  <c r="G282" i="19"/>
  <c r="G283" i="19"/>
  <c r="G284" i="19"/>
  <c r="G285" i="19"/>
  <c r="G286" i="19"/>
  <c r="G287" i="19"/>
  <c r="G288" i="19"/>
  <c r="G289" i="19"/>
  <c r="G290" i="19"/>
  <c r="G291" i="19"/>
  <c r="G292" i="19"/>
  <c r="G293" i="19"/>
  <c r="G294" i="19"/>
  <c r="G295" i="19"/>
  <c r="G296" i="19"/>
  <c r="G297" i="19"/>
  <c r="G298" i="19"/>
  <c r="G299" i="19"/>
  <c r="G300" i="19"/>
  <c r="G301" i="19"/>
  <c r="G302" i="19"/>
  <c r="G303" i="19"/>
  <c r="G304" i="19"/>
  <c r="G305" i="19"/>
  <c r="G306" i="19"/>
  <c r="G307" i="19"/>
  <c r="G308" i="19"/>
  <c r="G309" i="19"/>
  <c r="G310" i="19"/>
  <c r="G311" i="19"/>
  <c r="G312" i="19"/>
  <c r="G313" i="19"/>
  <c r="G314" i="19"/>
  <c r="G315" i="19"/>
  <c r="G316" i="19"/>
  <c r="G317" i="19"/>
  <c r="G318" i="19"/>
  <c r="G319" i="19"/>
  <c r="G320" i="19"/>
  <c r="G321" i="19"/>
  <c r="G322" i="19"/>
  <c r="G323" i="19"/>
  <c r="G324" i="19"/>
  <c r="G325" i="19"/>
  <c r="G326" i="19"/>
  <c r="G327" i="19"/>
  <c r="G328" i="19"/>
  <c r="G329" i="19"/>
  <c r="G330" i="19"/>
  <c r="G331" i="19"/>
  <c r="G332" i="19"/>
  <c r="G333" i="19"/>
  <c r="G334" i="19"/>
  <c r="G335" i="19"/>
  <c r="G336" i="19"/>
  <c r="G337" i="19"/>
  <c r="G338" i="19"/>
  <c r="G339" i="19"/>
  <c r="G340" i="19"/>
  <c r="G341" i="19"/>
  <c r="G342" i="19"/>
  <c r="G343" i="19"/>
  <c r="G344" i="19"/>
  <c r="G345" i="19"/>
  <c r="G346" i="19"/>
  <c r="G347" i="19"/>
  <c r="G348" i="19"/>
  <c r="G349" i="19"/>
  <c r="G350" i="19"/>
  <c r="G351" i="19"/>
  <c r="G352" i="19"/>
  <c r="G353" i="19"/>
  <c r="G354" i="19"/>
  <c r="G355" i="19"/>
  <c r="G356" i="19"/>
  <c r="G357" i="19"/>
  <c r="G358" i="19"/>
  <c r="G359" i="19"/>
  <c r="G360" i="19"/>
  <c r="G361" i="19"/>
  <c r="G362" i="19"/>
  <c r="G363" i="19"/>
  <c r="G364" i="19"/>
  <c r="G365" i="19"/>
  <c r="G366" i="19"/>
  <c r="G367" i="19"/>
  <c r="G368" i="19"/>
  <c r="G369" i="19"/>
  <c r="G370" i="19"/>
  <c r="G371" i="19"/>
  <c r="G372" i="19"/>
  <c r="G373" i="19"/>
  <c r="G374" i="19"/>
  <c r="G375" i="19"/>
  <c r="G376" i="19"/>
  <c r="G377" i="19"/>
  <c r="G378" i="19"/>
  <c r="G379" i="19"/>
  <c r="G380" i="19"/>
  <c r="G381" i="19"/>
  <c r="G382" i="19"/>
  <c r="G383" i="19"/>
  <c r="G384" i="19"/>
  <c r="G385" i="19"/>
  <c r="G386" i="19"/>
  <c r="G387" i="19"/>
  <c r="G388" i="19"/>
  <c r="G389" i="19"/>
  <c r="G390" i="19"/>
  <c r="G391" i="19"/>
  <c r="G392" i="19"/>
  <c r="G393" i="19"/>
  <c r="G394" i="19"/>
  <c r="G395" i="19"/>
  <c r="G396" i="19"/>
  <c r="G397" i="19"/>
  <c r="G398" i="19"/>
  <c r="G399" i="19"/>
  <c r="G400" i="19"/>
  <c r="G401" i="19"/>
  <c r="G402" i="19"/>
  <c r="G403" i="19"/>
  <c r="G404" i="19"/>
  <c r="G405" i="19"/>
  <c r="G406" i="19"/>
  <c r="G407" i="19"/>
  <c r="G408" i="19"/>
  <c r="G409" i="19"/>
  <c r="G410" i="19"/>
  <c r="G411" i="19"/>
  <c r="G412" i="19"/>
  <c r="G413" i="19"/>
  <c r="G414" i="19"/>
  <c r="G415" i="19"/>
  <c r="G416" i="19"/>
  <c r="G417" i="19"/>
  <c r="G418" i="19"/>
  <c r="G419" i="19"/>
  <c r="G420" i="19"/>
  <c r="G421" i="19"/>
  <c r="G422" i="19"/>
  <c r="G423" i="19"/>
  <c r="G424" i="19"/>
  <c r="G425" i="19"/>
  <c r="G426" i="19"/>
  <c r="G427" i="19"/>
  <c r="G428" i="19"/>
  <c r="G429" i="19"/>
  <c r="G430" i="19"/>
  <c r="G431" i="19"/>
  <c r="G432" i="19"/>
  <c r="G433" i="19"/>
  <c r="G434" i="19"/>
  <c r="G435" i="19"/>
  <c r="G436" i="19"/>
  <c r="G437" i="19"/>
  <c r="G438" i="19"/>
  <c r="G439" i="19"/>
  <c r="G440" i="19"/>
  <c r="G441" i="19"/>
  <c r="G442" i="19"/>
  <c r="G443" i="19"/>
  <c r="G444" i="19"/>
  <c r="G445" i="19"/>
  <c r="G446" i="19"/>
  <c r="G447" i="19"/>
  <c r="G448" i="19"/>
  <c r="G449" i="19"/>
  <c r="G450" i="19"/>
  <c r="G451" i="19"/>
  <c r="G452" i="19"/>
  <c r="G453" i="19"/>
  <c r="G454" i="19"/>
  <c r="G455" i="19"/>
  <c r="G456" i="19"/>
  <c r="G457" i="19"/>
  <c r="G458" i="19"/>
  <c r="G459" i="19"/>
  <c r="G460" i="19"/>
  <c r="G461" i="19"/>
  <c r="G462" i="19"/>
  <c r="G463" i="19"/>
  <c r="G464" i="19"/>
  <c r="G465" i="19"/>
  <c r="G466" i="19"/>
  <c r="G467" i="19"/>
  <c r="G468" i="19"/>
  <c r="G469" i="19"/>
  <c r="G470" i="19"/>
  <c r="G471" i="19"/>
  <c r="G472" i="19"/>
  <c r="G473" i="19"/>
  <c r="G474" i="19"/>
  <c r="G475" i="19"/>
  <c r="G476" i="19"/>
  <c r="G477" i="19"/>
  <c r="G478" i="19"/>
  <c r="G479" i="19"/>
  <c r="G480" i="19"/>
  <c r="G481" i="19"/>
  <c r="G482" i="19"/>
  <c r="G483" i="19"/>
  <c r="G484" i="19"/>
  <c r="G485" i="19"/>
  <c r="G486" i="19"/>
  <c r="G487" i="19"/>
  <c r="G488" i="19"/>
  <c r="G489" i="19"/>
  <c r="G490" i="19"/>
  <c r="G491" i="19"/>
  <c r="G492" i="19"/>
  <c r="G493" i="19"/>
  <c r="G494" i="19"/>
  <c r="G495" i="19"/>
  <c r="G496" i="19"/>
  <c r="G497" i="19"/>
  <c r="G498" i="19"/>
  <c r="G499" i="19"/>
  <c r="G500" i="19"/>
  <c r="G501" i="19"/>
  <c r="G502" i="19"/>
  <c r="G503" i="19"/>
  <c r="G504" i="19"/>
  <c r="G505" i="19"/>
  <c r="G506" i="19"/>
  <c r="G507" i="19"/>
  <c r="G508" i="19"/>
  <c r="G509" i="19"/>
  <c r="G510" i="19"/>
  <c r="G511" i="19"/>
  <c r="G512" i="19"/>
  <c r="G513" i="19"/>
  <c r="G514" i="19"/>
  <c r="G515" i="19"/>
  <c r="G516" i="19"/>
  <c r="G517" i="19"/>
  <c r="G518" i="19"/>
  <c r="G519" i="19"/>
  <c r="G520" i="19"/>
  <c r="G521" i="19"/>
  <c r="G522" i="19"/>
  <c r="G523" i="19"/>
  <c r="G524" i="19"/>
  <c r="G525" i="19"/>
  <c r="G526" i="19"/>
  <c r="G527" i="19"/>
  <c r="G528" i="19"/>
  <c r="G529" i="19"/>
  <c r="G530" i="19"/>
  <c r="G531" i="19"/>
  <c r="G532" i="19"/>
  <c r="G533" i="19"/>
  <c r="G534" i="19"/>
  <c r="G535" i="19"/>
  <c r="G536" i="19"/>
  <c r="G537" i="19"/>
  <c r="G538" i="19"/>
  <c r="G539" i="19"/>
  <c r="G540" i="19"/>
  <c r="G541" i="19"/>
  <c r="G542" i="19"/>
  <c r="G543" i="19"/>
  <c r="G544" i="19"/>
  <c r="G545" i="19"/>
  <c r="G546" i="19"/>
  <c r="G547" i="19"/>
  <c r="G548" i="19"/>
  <c r="G549" i="19"/>
  <c r="G550" i="19"/>
  <c r="G551" i="19"/>
  <c r="G552" i="19"/>
  <c r="G553" i="19"/>
  <c r="G554" i="19"/>
  <c r="G555" i="19"/>
  <c r="G556" i="19"/>
  <c r="G557" i="19"/>
  <c r="G558" i="19"/>
  <c r="G559" i="19"/>
  <c r="G560" i="19"/>
  <c r="G561" i="19"/>
  <c r="G562" i="19"/>
  <c r="G563" i="19"/>
  <c r="G564" i="19"/>
  <c r="G565" i="19"/>
  <c r="G566" i="19"/>
  <c r="G567" i="19"/>
  <c r="G568" i="19"/>
  <c r="G569" i="19"/>
  <c r="G570" i="19"/>
  <c r="G571" i="19"/>
  <c r="G572" i="19"/>
  <c r="G573" i="19"/>
  <c r="G574" i="19"/>
  <c r="G575" i="19"/>
  <c r="G576" i="19"/>
  <c r="G577" i="19"/>
  <c r="G578" i="19"/>
  <c r="G579" i="19"/>
  <c r="G580" i="19"/>
  <c r="G581" i="19"/>
  <c r="G582" i="19"/>
  <c r="G583" i="19"/>
  <c r="G584" i="19"/>
  <c r="G585" i="19"/>
  <c r="G586" i="19"/>
  <c r="G587" i="19"/>
  <c r="G588" i="19"/>
  <c r="G589" i="19"/>
  <c r="G590" i="19"/>
  <c r="G591" i="19"/>
  <c r="G592" i="19"/>
  <c r="G593" i="19"/>
  <c r="G594" i="19"/>
  <c r="G595" i="19"/>
  <c r="G596" i="19"/>
  <c r="G597" i="19"/>
  <c r="G598" i="19"/>
  <c r="G599" i="19"/>
  <c r="G600" i="19"/>
  <c r="G601" i="19"/>
  <c r="G602" i="19"/>
  <c r="G603" i="19"/>
  <c r="G604" i="19"/>
  <c r="G605" i="19"/>
  <c r="G606" i="19"/>
  <c r="G607" i="19"/>
  <c r="G608" i="19"/>
  <c r="G609" i="19"/>
  <c r="G610" i="19"/>
  <c r="G611" i="19"/>
  <c r="G612" i="19"/>
  <c r="G613" i="19"/>
  <c r="G614" i="19"/>
  <c r="G615" i="19"/>
  <c r="G616" i="19"/>
  <c r="G617" i="19"/>
  <c r="G618" i="19"/>
  <c r="G619" i="19"/>
  <c r="G620" i="19"/>
  <c r="G621" i="19"/>
  <c r="G622" i="19"/>
  <c r="G623" i="19"/>
  <c r="G624" i="19"/>
  <c r="G625" i="19"/>
  <c r="G626" i="19"/>
  <c r="G627" i="19"/>
  <c r="G628" i="19"/>
  <c r="G629" i="19"/>
  <c r="G630" i="19"/>
  <c r="G631" i="19"/>
  <c r="G632" i="19"/>
  <c r="G633" i="19"/>
  <c r="G634" i="19"/>
  <c r="G635" i="19"/>
  <c r="G636" i="19"/>
  <c r="G637" i="19"/>
  <c r="G638" i="19"/>
  <c r="G639" i="19"/>
  <c r="G640" i="19"/>
  <c r="G641" i="19"/>
  <c r="G642" i="19"/>
  <c r="G643" i="19"/>
  <c r="G644" i="19"/>
  <c r="G645" i="19"/>
  <c r="G646" i="19"/>
  <c r="G647" i="19"/>
  <c r="G648" i="19"/>
  <c r="G649" i="19"/>
  <c r="G650" i="19"/>
  <c r="G651" i="19"/>
  <c r="G652" i="19"/>
  <c r="G653" i="19"/>
  <c r="G654" i="19"/>
  <c r="G655" i="19"/>
  <c r="G656" i="19"/>
  <c r="G657" i="19"/>
  <c r="G658" i="19"/>
  <c r="G659" i="19"/>
  <c r="G660" i="19"/>
  <c r="G661" i="19"/>
  <c r="G662" i="19"/>
  <c r="G663" i="19"/>
  <c r="G664" i="19"/>
  <c r="G665" i="19"/>
  <c r="G666" i="19"/>
  <c r="G667" i="19"/>
  <c r="G668" i="19"/>
  <c r="G669" i="19"/>
  <c r="G670" i="19"/>
  <c r="G671" i="19"/>
  <c r="G672" i="19"/>
  <c r="G673" i="19"/>
  <c r="G674" i="19"/>
  <c r="G675" i="19"/>
  <c r="G676" i="19"/>
  <c r="G677" i="19"/>
  <c r="G678" i="19"/>
  <c r="G679" i="19"/>
  <c r="G680" i="19"/>
  <c r="G681" i="19"/>
  <c r="G682" i="19"/>
  <c r="G683" i="19"/>
  <c r="G684" i="19"/>
  <c r="G685" i="19"/>
  <c r="G686" i="19"/>
  <c r="G687" i="19"/>
  <c r="G688" i="19"/>
  <c r="G689" i="19"/>
  <c r="G690" i="19"/>
  <c r="G691" i="19"/>
  <c r="G692" i="19"/>
  <c r="G693" i="19"/>
  <c r="G694" i="19"/>
  <c r="G695" i="19"/>
  <c r="G696" i="19"/>
  <c r="G697" i="19"/>
  <c r="G698" i="19"/>
  <c r="G699" i="19"/>
  <c r="G700" i="19"/>
  <c r="G701" i="19"/>
  <c r="G702" i="19"/>
  <c r="G703" i="19"/>
  <c r="G704" i="19"/>
  <c r="G705" i="19"/>
  <c r="G706" i="19"/>
  <c r="G707" i="19"/>
  <c r="G708" i="19"/>
  <c r="G709" i="19"/>
  <c r="G710" i="19"/>
  <c r="G711" i="19"/>
  <c r="G712" i="19"/>
  <c r="G713" i="19"/>
  <c r="G714" i="19"/>
  <c r="G715" i="19"/>
  <c r="G716" i="19"/>
  <c r="G717" i="19"/>
  <c r="G718" i="19"/>
  <c r="G719" i="19"/>
  <c r="G720" i="19"/>
  <c r="G721" i="19"/>
  <c r="G722" i="19"/>
  <c r="G723" i="19"/>
  <c r="G724" i="19"/>
  <c r="G725" i="19"/>
  <c r="G726" i="19"/>
  <c r="G727" i="19"/>
  <c r="G728" i="19"/>
  <c r="G729" i="19"/>
  <c r="G730" i="19"/>
  <c r="G731" i="19"/>
  <c r="G732" i="19"/>
  <c r="G733" i="19"/>
  <c r="G734" i="19"/>
  <c r="G735" i="19"/>
  <c r="G736" i="19"/>
  <c r="G737" i="19"/>
  <c r="G738" i="19"/>
  <c r="G739" i="19"/>
  <c r="G740" i="19"/>
  <c r="G741" i="19"/>
  <c r="G742" i="19"/>
  <c r="G743" i="19"/>
  <c r="G744" i="19"/>
  <c r="G745" i="19"/>
  <c r="G746" i="19"/>
  <c r="G747" i="19"/>
  <c r="G748" i="19"/>
  <c r="G749" i="19"/>
  <c r="G750" i="19"/>
  <c r="G751" i="19"/>
  <c r="G752" i="19"/>
  <c r="G753" i="19"/>
  <c r="G754" i="19"/>
  <c r="G755" i="19"/>
  <c r="G756" i="19"/>
  <c r="G757" i="19"/>
  <c r="G758" i="19"/>
  <c r="G759" i="19"/>
  <c r="G760" i="19"/>
  <c r="G761" i="19"/>
  <c r="G762" i="19"/>
  <c r="G763" i="19"/>
  <c r="G764" i="19"/>
  <c r="G765" i="19"/>
  <c r="G766" i="19"/>
  <c r="G767" i="19"/>
  <c r="G768" i="19"/>
  <c r="G769" i="19"/>
  <c r="G770" i="19"/>
  <c r="G771" i="19"/>
  <c r="G772" i="19"/>
  <c r="G773" i="19"/>
  <c r="G774" i="19"/>
  <c r="G775" i="19"/>
  <c r="G776" i="19"/>
  <c r="G777" i="19"/>
  <c r="G778" i="19"/>
  <c r="G779" i="19"/>
  <c r="G780" i="19"/>
  <c r="G781" i="19"/>
  <c r="G782" i="19"/>
  <c r="G783" i="19"/>
  <c r="G784" i="19"/>
  <c r="G785" i="19"/>
  <c r="G786" i="19"/>
  <c r="G787" i="19"/>
  <c r="G788" i="19"/>
  <c r="G789" i="19"/>
  <c r="G790" i="19"/>
  <c r="G791" i="19"/>
  <c r="G792" i="19"/>
  <c r="G793" i="19"/>
  <c r="G794" i="19"/>
  <c r="G795" i="19"/>
  <c r="G796" i="19"/>
  <c r="G797" i="19"/>
  <c r="G798" i="19"/>
  <c r="G799" i="19"/>
  <c r="G800" i="19"/>
  <c r="G801" i="19"/>
  <c r="G802" i="19"/>
  <c r="G803" i="19"/>
  <c r="G804" i="19"/>
  <c r="G805" i="19"/>
  <c r="G806" i="19"/>
  <c r="G807" i="19"/>
  <c r="G808" i="19"/>
  <c r="G809" i="19"/>
  <c r="G810" i="19"/>
  <c r="G811" i="19"/>
  <c r="G812" i="19"/>
  <c r="G813" i="19"/>
  <c r="G814" i="19"/>
  <c r="G815" i="19"/>
  <c r="G816" i="19"/>
  <c r="G817" i="19"/>
  <c r="G818" i="19"/>
  <c r="G819" i="19"/>
  <c r="G820" i="19"/>
  <c r="G821" i="19"/>
  <c r="G822" i="19"/>
  <c r="G823" i="19"/>
  <c r="G824" i="19"/>
  <c r="G825" i="19"/>
  <c r="G826" i="19"/>
  <c r="G827" i="19"/>
  <c r="G828" i="19"/>
  <c r="G829" i="19"/>
  <c r="G830" i="19"/>
  <c r="G831" i="19"/>
  <c r="G832" i="19"/>
  <c r="G833" i="19"/>
  <c r="G834" i="19"/>
  <c r="G835" i="19"/>
  <c r="G836" i="19"/>
  <c r="G837" i="19"/>
  <c r="G838" i="19"/>
  <c r="G839" i="19"/>
  <c r="G840" i="19"/>
  <c r="G841" i="19"/>
  <c r="G842" i="19"/>
  <c r="G843" i="19"/>
  <c r="G844" i="19"/>
  <c r="G845" i="19"/>
  <c r="G846" i="19"/>
  <c r="G847" i="19"/>
  <c r="G848" i="19"/>
  <c r="G849" i="19"/>
  <c r="G850" i="19"/>
  <c r="G851" i="19"/>
  <c r="G852" i="19"/>
  <c r="G853" i="19"/>
  <c r="G854" i="19"/>
  <c r="G855" i="19"/>
  <c r="G856" i="19"/>
  <c r="G857" i="19"/>
  <c r="G858" i="19"/>
  <c r="G859" i="19"/>
  <c r="G860" i="19"/>
  <c r="G861" i="19"/>
  <c r="G862" i="19"/>
  <c r="G863" i="19"/>
  <c r="G864" i="19"/>
  <c r="G865" i="19"/>
  <c r="G866" i="19"/>
  <c r="G867" i="19"/>
  <c r="G868" i="19"/>
  <c r="G869" i="19"/>
  <c r="G870" i="19"/>
  <c r="G871" i="19"/>
  <c r="G872" i="19"/>
  <c r="G873" i="19"/>
  <c r="G874" i="19"/>
  <c r="G875" i="19"/>
  <c r="G876" i="19"/>
  <c r="G877" i="19"/>
  <c r="G878" i="19"/>
  <c r="G879" i="19"/>
  <c r="G880" i="19"/>
  <c r="G881" i="19"/>
  <c r="G882" i="19"/>
  <c r="G883" i="19"/>
  <c r="G884" i="19"/>
  <c r="G885" i="19"/>
  <c r="G886" i="19"/>
  <c r="G887" i="19"/>
  <c r="G888" i="19"/>
  <c r="G889" i="19"/>
  <c r="G890" i="19"/>
  <c r="G891" i="19"/>
  <c r="G892" i="19"/>
  <c r="G893" i="19"/>
  <c r="G894" i="19"/>
  <c r="G895" i="19"/>
  <c r="G896" i="19"/>
  <c r="G897" i="19"/>
  <c r="G898" i="19"/>
  <c r="G899" i="19"/>
  <c r="G900" i="19"/>
  <c r="G901" i="19"/>
  <c r="G902" i="19"/>
  <c r="G903" i="19"/>
  <c r="G904" i="19"/>
  <c r="G905" i="19"/>
  <c r="G906" i="19"/>
  <c r="G907" i="19"/>
  <c r="G908" i="19"/>
  <c r="G909" i="19"/>
  <c r="G910" i="19"/>
  <c r="G911" i="19"/>
  <c r="G912" i="19"/>
  <c r="G913" i="19"/>
  <c r="G914" i="19"/>
  <c r="G915" i="19"/>
  <c r="G916" i="19"/>
  <c r="G917" i="19"/>
  <c r="G918" i="19"/>
  <c r="G919" i="19"/>
  <c r="G920" i="19"/>
  <c r="G921" i="19"/>
  <c r="G922" i="19"/>
  <c r="G923" i="19"/>
  <c r="G924" i="19"/>
  <c r="G925" i="19"/>
  <c r="G926" i="19"/>
  <c r="G927" i="19"/>
  <c r="G928" i="19"/>
  <c r="G929" i="19"/>
  <c r="G930" i="19"/>
  <c r="G931" i="19"/>
  <c r="G932" i="19"/>
  <c r="G933" i="19"/>
  <c r="G934" i="19"/>
  <c r="G935" i="19"/>
  <c r="G936" i="19"/>
  <c r="G937" i="19"/>
  <c r="G938" i="19"/>
  <c r="G939" i="19"/>
  <c r="G940" i="19"/>
  <c r="G941" i="19"/>
  <c r="G942" i="19"/>
  <c r="G943" i="19"/>
  <c r="G944" i="19"/>
  <c r="G945" i="19"/>
  <c r="G946" i="19"/>
  <c r="G947" i="19"/>
  <c r="G948" i="19"/>
  <c r="G949" i="19"/>
  <c r="G950" i="19"/>
  <c r="G951" i="19"/>
  <c r="G952" i="19"/>
  <c r="G953" i="19"/>
  <c r="G954" i="19"/>
  <c r="G955" i="19"/>
  <c r="G956" i="19"/>
  <c r="G957" i="19"/>
  <c r="G958" i="19"/>
  <c r="G959" i="19"/>
  <c r="G960" i="19"/>
  <c r="G961" i="19"/>
  <c r="G962" i="19"/>
  <c r="G963" i="19"/>
  <c r="G964" i="19"/>
  <c r="G965" i="19"/>
  <c r="G966" i="19"/>
  <c r="G967" i="19"/>
  <c r="G968" i="19"/>
  <c r="G969" i="19"/>
  <c r="G970" i="19"/>
  <c r="G971" i="19"/>
  <c r="G972" i="19"/>
  <c r="G973" i="19"/>
  <c r="G974" i="19"/>
  <c r="G975" i="19"/>
  <c r="G976" i="19"/>
  <c r="G977" i="19"/>
  <c r="G978" i="19"/>
  <c r="G979" i="19"/>
  <c r="G980" i="19"/>
  <c r="G981" i="19"/>
  <c r="G982" i="19"/>
  <c r="G983" i="19"/>
  <c r="G984" i="19"/>
  <c r="G985" i="19"/>
  <c r="G986" i="19"/>
  <c r="G987" i="19"/>
  <c r="G988" i="19"/>
  <c r="G989" i="19"/>
  <c r="G990" i="19"/>
  <c r="G991" i="19"/>
  <c r="G992" i="19"/>
  <c r="G993" i="19"/>
  <c r="G994" i="19"/>
  <c r="G995" i="19"/>
  <c r="G996" i="19"/>
  <c r="G997" i="19"/>
  <c r="G998" i="19"/>
  <c r="G999" i="19"/>
  <c r="G1000" i="19"/>
  <c r="G1001" i="19"/>
  <c r="G1002" i="19"/>
  <c r="G1003" i="19"/>
  <c r="G1004" i="19"/>
  <c r="G1005" i="19"/>
  <c r="G1006" i="19"/>
  <c r="G1007" i="19"/>
  <c r="G1008" i="19"/>
  <c r="G1009" i="19"/>
  <c r="G1010" i="19"/>
  <c r="G1011" i="19"/>
  <c r="G1012" i="19"/>
  <c r="G1013" i="19"/>
  <c r="G1014" i="19"/>
  <c r="G1015" i="19"/>
  <c r="G1016" i="19"/>
  <c r="G1017" i="19"/>
  <c r="G1018" i="19"/>
  <c r="G1019" i="19"/>
  <c r="G1020" i="19"/>
  <c r="G1021" i="19"/>
  <c r="G1022" i="19"/>
  <c r="G1023" i="19"/>
  <c r="G1024" i="19"/>
  <c r="G1025" i="19"/>
  <c r="G1026" i="19"/>
  <c r="G1027" i="19"/>
  <c r="G1028" i="19"/>
  <c r="G1029" i="19"/>
  <c r="G1030" i="19"/>
  <c r="G1031" i="19"/>
  <c r="G1032" i="19"/>
  <c r="G1033" i="19"/>
  <c r="G1034" i="19"/>
  <c r="G1035" i="19"/>
  <c r="G1036" i="19"/>
  <c r="G1037" i="19"/>
  <c r="G1038" i="19"/>
  <c r="G1039" i="19"/>
  <c r="G1040" i="19"/>
  <c r="G1041" i="19"/>
  <c r="G1042" i="19"/>
  <c r="G1043" i="19"/>
  <c r="G1044" i="19"/>
  <c r="G1045" i="19"/>
  <c r="G1046" i="19"/>
  <c r="G1047" i="19"/>
  <c r="G1048" i="19"/>
  <c r="G1049" i="19"/>
  <c r="G1050" i="19"/>
  <c r="G1051" i="19"/>
  <c r="G1052" i="19"/>
  <c r="G1053" i="19"/>
  <c r="G1054" i="19"/>
  <c r="G1055" i="19"/>
  <c r="G1056" i="19"/>
  <c r="G1057" i="19"/>
  <c r="G1058" i="19"/>
  <c r="G1059" i="19"/>
  <c r="G1060" i="19"/>
  <c r="G1061" i="19"/>
  <c r="G1062" i="19"/>
  <c r="G1063" i="19"/>
  <c r="G1064" i="19"/>
  <c r="G1065" i="19"/>
  <c r="G1066" i="19"/>
  <c r="G1067" i="19"/>
  <c r="G1068" i="19"/>
  <c r="G1069" i="19"/>
  <c r="G1070" i="19"/>
  <c r="G1071" i="19"/>
  <c r="G1072" i="19"/>
  <c r="G1073" i="19"/>
  <c r="G1074" i="19"/>
  <c r="G1075" i="19"/>
  <c r="G1076" i="19"/>
  <c r="G1077" i="19"/>
  <c r="G1078" i="19"/>
  <c r="G1079" i="19"/>
  <c r="G1080" i="19"/>
  <c r="G1081" i="19"/>
  <c r="G1082" i="19"/>
  <c r="G1083" i="19"/>
  <c r="G1084" i="19"/>
  <c r="G1085" i="19"/>
  <c r="G1086" i="19"/>
  <c r="G1087" i="19"/>
  <c r="G1088" i="19"/>
  <c r="G1089" i="19"/>
  <c r="G1090" i="19"/>
  <c r="G1091" i="19"/>
  <c r="G1092" i="19"/>
  <c r="G1093" i="19"/>
  <c r="G1094" i="19"/>
  <c r="G1095" i="19"/>
  <c r="G1096" i="19"/>
  <c r="G1097" i="19"/>
  <c r="G1098" i="19"/>
  <c r="G1099" i="19"/>
  <c r="G1100" i="19"/>
  <c r="G1101" i="19"/>
  <c r="G1102" i="19"/>
  <c r="G1103" i="19"/>
  <c r="G1104" i="19"/>
  <c r="G1105" i="19"/>
  <c r="G1106" i="19"/>
  <c r="G1107" i="19"/>
  <c r="G1108" i="19"/>
  <c r="G1109" i="19"/>
  <c r="G1110" i="19"/>
  <c r="G1111" i="19"/>
  <c r="G1112" i="19"/>
  <c r="G1113" i="19"/>
  <c r="G1114" i="19"/>
  <c r="G1115" i="19"/>
  <c r="G1116" i="19"/>
  <c r="G1117" i="19"/>
  <c r="G1118" i="19"/>
  <c r="G1119" i="19"/>
  <c r="G1120" i="19"/>
  <c r="G1121" i="19"/>
  <c r="G1122" i="19"/>
  <c r="G1123" i="19"/>
  <c r="G1124" i="19"/>
  <c r="G1125" i="19"/>
  <c r="G1126" i="19"/>
  <c r="G1127" i="19"/>
  <c r="G1128" i="19"/>
  <c r="G1129" i="19"/>
  <c r="G1130" i="19"/>
  <c r="G1131" i="19"/>
  <c r="G1132" i="19"/>
  <c r="G1133" i="19"/>
  <c r="G1134" i="19"/>
  <c r="G1135" i="19"/>
  <c r="G1136" i="19"/>
  <c r="G1137" i="19"/>
  <c r="G1138" i="19"/>
  <c r="G1139" i="19"/>
  <c r="G1140" i="19"/>
  <c r="G1141" i="19"/>
  <c r="G1142" i="19"/>
  <c r="G1143" i="19"/>
  <c r="G1144" i="19"/>
  <c r="G1145" i="19"/>
  <c r="G1146" i="19"/>
  <c r="G1147" i="19"/>
  <c r="G1148" i="19"/>
  <c r="G1149" i="19"/>
  <c r="G1150" i="19"/>
  <c r="G1151" i="19"/>
  <c r="G1152" i="19"/>
  <c r="G1153" i="19"/>
  <c r="G1154" i="19"/>
  <c r="G1155" i="19"/>
  <c r="G1156" i="19"/>
  <c r="G1157" i="19"/>
  <c r="G1158" i="19"/>
  <c r="G1159" i="19"/>
  <c r="G1160" i="19"/>
  <c r="G1161" i="19"/>
  <c r="G1162" i="19"/>
  <c r="G1163" i="19"/>
  <c r="G1164" i="19"/>
  <c r="G1165" i="19"/>
  <c r="G1166" i="19"/>
  <c r="G1167" i="19"/>
  <c r="G1168" i="19"/>
  <c r="G1169" i="19"/>
  <c r="G1170" i="19"/>
  <c r="G1171" i="19"/>
  <c r="G1172" i="19"/>
  <c r="G1173" i="19"/>
  <c r="G1174" i="19"/>
  <c r="G1175" i="19"/>
  <c r="G1176" i="19"/>
  <c r="G1177" i="19"/>
  <c r="G1178" i="19"/>
  <c r="G1179" i="19"/>
  <c r="G1180" i="19"/>
  <c r="G1181" i="19"/>
  <c r="G1182" i="19"/>
  <c r="G1183" i="19"/>
  <c r="G1184" i="19"/>
  <c r="G1185" i="19"/>
  <c r="G1186" i="19"/>
  <c r="G1187" i="19"/>
  <c r="G1188" i="19"/>
  <c r="G1189" i="19"/>
  <c r="G1190" i="19"/>
  <c r="G1191" i="19"/>
  <c r="G1192" i="19"/>
  <c r="G1193" i="19"/>
  <c r="G1194" i="19"/>
  <c r="G1195" i="19"/>
  <c r="G1196" i="19"/>
  <c r="G1197" i="19"/>
  <c r="G1198" i="19"/>
  <c r="G1199" i="19"/>
  <c r="G1200" i="19"/>
  <c r="G1201" i="19"/>
  <c r="G1202" i="19"/>
  <c r="G1203" i="19"/>
  <c r="G1204" i="19"/>
  <c r="G1205" i="19"/>
  <c r="G1206" i="19"/>
  <c r="G1207" i="19"/>
  <c r="G1208" i="19"/>
  <c r="G1209" i="19"/>
  <c r="G1210" i="19"/>
  <c r="G1211" i="19"/>
  <c r="G1212" i="19"/>
  <c r="G1213" i="19"/>
  <c r="G1214" i="19"/>
  <c r="G1215" i="19"/>
  <c r="G1216" i="19"/>
  <c r="G1217" i="19"/>
  <c r="G1218" i="19"/>
  <c r="G1219" i="19"/>
  <c r="G1220" i="19"/>
  <c r="G1221" i="19"/>
  <c r="G1222" i="19"/>
  <c r="G1223" i="19"/>
  <c r="G1224" i="19"/>
  <c r="G1225" i="19"/>
  <c r="G1226" i="19"/>
  <c r="G1227" i="19"/>
  <c r="G1228" i="19"/>
  <c r="G1229" i="19"/>
  <c r="G1230" i="19"/>
  <c r="G1231" i="19"/>
  <c r="G1232" i="19"/>
  <c r="G1233" i="19"/>
  <c r="G1234" i="19"/>
  <c r="G1235" i="19"/>
  <c r="G1236" i="19"/>
  <c r="G1237" i="19"/>
  <c r="G1238" i="19"/>
  <c r="G1239" i="19"/>
  <c r="G1240" i="19"/>
  <c r="G1241" i="19"/>
  <c r="G1242" i="19"/>
  <c r="G1243" i="19"/>
  <c r="G1244" i="19"/>
  <c r="G1245" i="19"/>
  <c r="G1246" i="19"/>
  <c r="G1247" i="19"/>
  <c r="G1248" i="19"/>
  <c r="G1249" i="19"/>
  <c r="G1250" i="19"/>
  <c r="G1251" i="19"/>
  <c r="G1252" i="19"/>
  <c r="G1253" i="19"/>
  <c r="G1254" i="19"/>
  <c r="G1255" i="19"/>
  <c r="G1256" i="19"/>
  <c r="G1257" i="19"/>
  <c r="G1258" i="19"/>
  <c r="G1259" i="19"/>
  <c r="G1260" i="19"/>
  <c r="G1261" i="19"/>
  <c r="G1262" i="19"/>
  <c r="G1263" i="19"/>
  <c r="G1264" i="19"/>
  <c r="G1265" i="19"/>
  <c r="G1266" i="19"/>
  <c r="G1267" i="19"/>
  <c r="G1268" i="19"/>
  <c r="G1269" i="19"/>
  <c r="G1270" i="19"/>
  <c r="G1271" i="19"/>
  <c r="G1272" i="19"/>
  <c r="G1273" i="19"/>
  <c r="G1274" i="19"/>
  <c r="G1275" i="19"/>
  <c r="G1276" i="19"/>
  <c r="G1277" i="19"/>
  <c r="G1278" i="19"/>
  <c r="G1279" i="19"/>
  <c r="G1280" i="19"/>
  <c r="G1281" i="19"/>
  <c r="G1282" i="19"/>
  <c r="G1283" i="19"/>
  <c r="G1284" i="19"/>
  <c r="G1285" i="19"/>
  <c r="G1286" i="19"/>
  <c r="G1287" i="19"/>
  <c r="G1288" i="19"/>
  <c r="G1289" i="19"/>
  <c r="G1290" i="19"/>
  <c r="G1291" i="19"/>
  <c r="G1292" i="19"/>
  <c r="G1293" i="19"/>
  <c r="G1294" i="19"/>
  <c r="G1295" i="19"/>
  <c r="G1296" i="19"/>
  <c r="G1297" i="19"/>
  <c r="G1298" i="19"/>
  <c r="G1299" i="19"/>
  <c r="G1300" i="19"/>
  <c r="G1301" i="19"/>
  <c r="G1302" i="19"/>
  <c r="G1303" i="19"/>
  <c r="G1304" i="19"/>
  <c r="G1305" i="19"/>
  <c r="G1306" i="19"/>
  <c r="G1307" i="19"/>
  <c r="G1308" i="19"/>
  <c r="G1309" i="19"/>
  <c r="G1310" i="19"/>
  <c r="G1311" i="19"/>
  <c r="G1312" i="19"/>
  <c r="G1313" i="19"/>
  <c r="G1314" i="19"/>
  <c r="G1315" i="19"/>
  <c r="G1316" i="19"/>
  <c r="G1317" i="19"/>
  <c r="G1318" i="19"/>
  <c r="G1319" i="19"/>
  <c r="G1320" i="19"/>
  <c r="G1321" i="19"/>
  <c r="G1322" i="19"/>
  <c r="G1323" i="19"/>
  <c r="G1324" i="19"/>
  <c r="G1325" i="19"/>
  <c r="G1326" i="19"/>
  <c r="G1327" i="19"/>
  <c r="G1328" i="19"/>
  <c r="G1329" i="19"/>
  <c r="G1330" i="19"/>
  <c r="G1331" i="19"/>
  <c r="G1332" i="19"/>
  <c r="G1333" i="19"/>
  <c r="G1334" i="19"/>
  <c r="G1335" i="19"/>
  <c r="G1336" i="19"/>
  <c r="G1337" i="19"/>
  <c r="G1338" i="19"/>
  <c r="G1339" i="19"/>
  <c r="G1340" i="19"/>
  <c r="G1341" i="19"/>
  <c r="G1342" i="19"/>
  <c r="G1343" i="19"/>
  <c r="G1344" i="19"/>
  <c r="G1345" i="19"/>
  <c r="G1346" i="19"/>
  <c r="G1347" i="19"/>
  <c r="G1348" i="19"/>
  <c r="G1349" i="19"/>
  <c r="G1350" i="19"/>
  <c r="G1351" i="19"/>
  <c r="G1352" i="19"/>
  <c r="G1353" i="19"/>
  <c r="G1354" i="19"/>
  <c r="G1355" i="19"/>
  <c r="G1356" i="19"/>
  <c r="G1357" i="19"/>
  <c r="G1358" i="19"/>
  <c r="G1359" i="19"/>
  <c r="G1360" i="19"/>
  <c r="G1361" i="19"/>
  <c r="G1362" i="19"/>
  <c r="G1363" i="19"/>
  <c r="G1364" i="19"/>
  <c r="G1365" i="19"/>
  <c r="G1366" i="19"/>
  <c r="G1367" i="19"/>
  <c r="G1368" i="19"/>
  <c r="G1369" i="19"/>
  <c r="G1370" i="19"/>
  <c r="G1371" i="19"/>
  <c r="G1372" i="19"/>
  <c r="G1373" i="19"/>
  <c r="G1374" i="19"/>
  <c r="G1375" i="19"/>
  <c r="G1376" i="19"/>
  <c r="G1377" i="19"/>
  <c r="G1378" i="19"/>
  <c r="G1379" i="19"/>
  <c r="G1380" i="19"/>
  <c r="G1381" i="19"/>
  <c r="G1382" i="19"/>
  <c r="G1383" i="19"/>
  <c r="G1384" i="19"/>
  <c r="G1385" i="19"/>
  <c r="G1386" i="19"/>
  <c r="G1387" i="19"/>
  <c r="G1388" i="19"/>
  <c r="G1389" i="19"/>
  <c r="G1390" i="19"/>
  <c r="G1391" i="19"/>
  <c r="G1392" i="19"/>
  <c r="G1393" i="19"/>
  <c r="G1394" i="19"/>
  <c r="G1395" i="19"/>
  <c r="G1396" i="19"/>
  <c r="G1397" i="19"/>
  <c r="G1398" i="19"/>
  <c r="G1399" i="19"/>
  <c r="G1400" i="19"/>
  <c r="G1401" i="19"/>
  <c r="G1402" i="19"/>
  <c r="G1403" i="19"/>
  <c r="G1404" i="19"/>
  <c r="G1405" i="19"/>
  <c r="G1406" i="19"/>
  <c r="G1407" i="19"/>
  <c r="G1408" i="19"/>
  <c r="G1409" i="19"/>
  <c r="G1410" i="19"/>
  <c r="G1411" i="19"/>
  <c r="G1412" i="19"/>
  <c r="G1413" i="19"/>
  <c r="G1414" i="19"/>
  <c r="G1415" i="19"/>
  <c r="G1416" i="19"/>
  <c r="G1417" i="19"/>
  <c r="G1418" i="19"/>
  <c r="G1419" i="19"/>
  <c r="G1420" i="19"/>
  <c r="G1421" i="19"/>
  <c r="G1422" i="19"/>
  <c r="G1423" i="19"/>
  <c r="G1424" i="19"/>
  <c r="G1425" i="19"/>
  <c r="G1426" i="19"/>
  <c r="G1427" i="19"/>
  <c r="G1428" i="19"/>
  <c r="G1429" i="19"/>
  <c r="G1430" i="19"/>
  <c r="G1431" i="19"/>
  <c r="G1432" i="19"/>
  <c r="G1433" i="19"/>
  <c r="G1434" i="19"/>
  <c r="G1435" i="19"/>
  <c r="G1436" i="19"/>
  <c r="G1437" i="19"/>
  <c r="G1438" i="19"/>
  <c r="G1439" i="19"/>
  <c r="G1440" i="19"/>
  <c r="G1441" i="19"/>
  <c r="G1442" i="19"/>
  <c r="G1443" i="19"/>
  <c r="G1444" i="19"/>
  <c r="G1445" i="19"/>
  <c r="G1446" i="19"/>
  <c r="G1447" i="19"/>
  <c r="G1448" i="19"/>
  <c r="G1449" i="19"/>
  <c r="G1450" i="19"/>
  <c r="G1451" i="19"/>
  <c r="G1452" i="19"/>
  <c r="G1453" i="19"/>
  <c r="G1454" i="19"/>
  <c r="G1455" i="19"/>
  <c r="G1456" i="19"/>
  <c r="G1457" i="19"/>
  <c r="G1458" i="19"/>
  <c r="G1459" i="19"/>
  <c r="G1460" i="19"/>
  <c r="G1461" i="19"/>
  <c r="G1462" i="19"/>
  <c r="G1463" i="19"/>
  <c r="G1464" i="19"/>
  <c r="G1465" i="19"/>
  <c r="G1466" i="19"/>
  <c r="G1467" i="19"/>
  <c r="G1468" i="19"/>
  <c r="G1469" i="19"/>
  <c r="G1470" i="19"/>
  <c r="G1471" i="19"/>
  <c r="G1472" i="19"/>
  <c r="G1473" i="19"/>
  <c r="G1474" i="19"/>
  <c r="G1475" i="19"/>
  <c r="G1476" i="19"/>
  <c r="G1477" i="19"/>
  <c r="G1478" i="19"/>
  <c r="G1479" i="19"/>
  <c r="G1480" i="19"/>
  <c r="G1481" i="19"/>
  <c r="G1482" i="19"/>
  <c r="G1483" i="19"/>
  <c r="G1484" i="19"/>
  <c r="G1485" i="19"/>
  <c r="G1486" i="19"/>
  <c r="G1487" i="19"/>
  <c r="G1488" i="19"/>
  <c r="G1489" i="19"/>
  <c r="G1490" i="19"/>
  <c r="G1491" i="19"/>
  <c r="G1492" i="19"/>
  <c r="G1493" i="19"/>
  <c r="G1494" i="19"/>
  <c r="G1495" i="19"/>
  <c r="G1496" i="19"/>
  <c r="G1497" i="19"/>
  <c r="G1498" i="19"/>
  <c r="G1499" i="19"/>
  <c r="G1500" i="19"/>
  <c r="G1501" i="19"/>
  <c r="G1502" i="19"/>
  <c r="G1503" i="19"/>
  <c r="G1504" i="19"/>
  <c r="G1505" i="19"/>
  <c r="G1506" i="19"/>
  <c r="G1507" i="19"/>
  <c r="G1508" i="19"/>
  <c r="G1509" i="19"/>
  <c r="G1510" i="19"/>
  <c r="G1511" i="19"/>
  <c r="G1512" i="19"/>
  <c r="G1513" i="19"/>
  <c r="G1514" i="19"/>
  <c r="G1515" i="19"/>
  <c r="G1516" i="19"/>
  <c r="G1517" i="19"/>
  <c r="G1518" i="19"/>
  <c r="G1519" i="19"/>
  <c r="G1520" i="19"/>
  <c r="G1521" i="19"/>
  <c r="G1522" i="19"/>
  <c r="G1523" i="19"/>
  <c r="G1524" i="19"/>
  <c r="G1525" i="19"/>
  <c r="G1526" i="19"/>
  <c r="G1527" i="19"/>
  <c r="G1528" i="19"/>
  <c r="G1529" i="19"/>
  <c r="G1530" i="19"/>
  <c r="G1531" i="19"/>
  <c r="G1532" i="19"/>
  <c r="G1533" i="19"/>
  <c r="G1534" i="19"/>
  <c r="G1535" i="19"/>
  <c r="G1536" i="19"/>
  <c r="G1537" i="19"/>
  <c r="G1538" i="19"/>
  <c r="G1539" i="19"/>
  <c r="G1540" i="19"/>
  <c r="G1541" i="19"/>
  <c r="G1542" i="19"/>
  <c r="G1543" i="19"/>
  <c r="G1544" i="19"/>
  <c r="G1545" i="19"/>
  <c r="G1546" i="19"/>
  <c r="G1547" i="19"/>
  <c r="G1548" i="19"/>
  <c r="G1549" i="19"/>
  <c r="G1550" i="19"/>
  <c r="G1551" i="19"/>
  <c r="G1552" i="19"/>
  <c r="G1553" i="19"/>
  <c r="G1554" i="19"/>
  <c r="G1555" i="19"/>
  <c r="G1556" i="19"/>
  <c r="G1557" i="19"/>
  <c r="G1558" i="19"/>
  <c r="G1559" i="19"/>
  <c r="G1560" i="19"/>
  <c r="G1561" i="19"/>
  <c r="G1562" i="19"/>
  <c r="G1563" i="19"/>
  <c r="G1564" i="19"/>
  <c r="G1565" i="19"/>
  <c r="G1566" i="19"/>
  <c r="G1567" i="19"/>
  <c r="G1568" i="19"/>
  <c r="G1569" i="19"/>
  <c r="G1570" i="19"/>
  <c r="G1571" i="19"/>
  <c r="G1572" i="19"/>
  <c r="G1573" i="19"/>
  <c r="G1574" i="19"/>
  <c r="G1575" i="19"/>
  <c r="G1576" i="19"/>
  <c r="G1577" i="19"/>
  <c r="G1578" i="19"/>
  <c r="G1579" i="19"/>
  <c r="G1580" i="19"/>
  <c r="G1581" i="19"/>
  <c r="G1582" i="19"/>
  <c r="G1583" i="19"/>
  <c r="G1584" i="19"/>
  <c r="G1585" i="19"/>
  <c r="G1586" i="19"/>
  <c r="G1587" i="19"/>
  <c r="G1588" i="19"/>
  <c r="G1589" i="19"/>
  <c r="G1590" i="19"/>
  <c r="G1591" i="19"/>
  <c r="G1592" i="19"/>
  <c r="G1593" i="19"/>
  <c r="G1594" i="19"/>
  <c r="G1595" i="19"/>
  <c r="G1596" i="19"/>
  <c r="G1597" i="19"/>
  <c r="G1598" i="19"/>
  <c r="G1599" i="19"/>
  <c r="G1600" i="19"/>
  <c r="G1601" i="19"/>
  <c r="G1602" i="19"/>
  <c r="G1603" i="19"/>
  <c r="G1604" i="19"/>
  <c r="G1605" i="19"/>
  <c r="G1606" i="19"/>
  <c r="G1607" i="19"/>
  <c r="G1608" i="19"/>
  <c r="G1609" i="19"/>
  <c r="G1610" i="19"/>
  <c r="G1611" i="19"/>
  <c r="G1612" i="19"/>
  <c r="G1613" i="19"/>
  <c r="G1614" i="19"/>
  <c r="G1615" i="19"/>
  <c r="G1616" i="19"/>
  <c r="G1617" i="19"/>
  <c r="G1618" i="19"/>
  <c r="G1619" i="19"/>
  <c r="G1620" i="19"/>
  <c r="G1621" i="19"/>
  <c r="G1622" i="19"/>
  <c r="G1623" i="19"/>
  <c r="G1624" i="19"/>
  <c r="G1625" i="19"/>
  <c r="G1626" i="19"/>
  <c r="G1627" i="19"/>
  <c r="G1628" i="19"/>
  <c r="G1629" i="19"/>
  <c r="G1630" i="19"/>
  <c r="G1631" i="19"/>
  <c r="G1632" i="19"/>
  <c r="G1633" i="19"/>
  <c r="G1634" i="19"/>
  <c r="G1635" i="19"/>
  <c r="G1636" i="19"/>
  <c r="G1637" i="19"/>
  <c r="G1638" i="19"/>
  <c r="G1639" i="19"/>
  <c r="G1640" i="19"/>
  <c r="G1641" i="19"/>
  <c r="G1642" i="19"/>
  <c r="G1643" i="19"/>
  <c r="G1644" i="19"/>
  <c r="G1645" i="19"/>
  <c r="G1646" i="19"/>
  <c r="G1647" i="19"/>
  <c r="G1648" i="19"/>
  <c r="G1649" i="19"/>
  <c r="G1650" i="19"/>
  <c r="G1651" i="19"/>
  <c r="G1652" i="19"/>
  <c r="G1653" i="19"/>
  <c r="G1654" i="19"/>
  <c r="G1655" i="19"/>
  <c r="G1656" i="19"/>
  <c r="G1657" i="19"/>
  <c r="G1658" i="19"/>
  <c r="G1659" i="19"/>
  <c r="G1660" i="19"/>
  <c r="G1661" i="19"/>
  <c r="G1662" i="19"/>
  <c r="G1663" i="19"/>
  <c r="G1664" i="19"/>
  <c r="G1665" i="19"/>
  <c r="G1666" i="19"/>
  <c r="G1667" i="19"/>
  <c r="G1668" i="19"/>
  <c r="G1669" i="19"/>
  <c r="G1670" i="19"/>
  <c r="G1671" i="19"/>
  <c r="G1672" i="19"/>
  <c r="G1673" i="19"/>
  <c r="G1674" i="19"/>
  <c r="G1675" i="19"/>
  <c r="G1676" i="19"/>
  <c r="G1677" i="19"/>
  <c r="G1678" i="19"/>
  <c r="G1679" i="19"/>
  <c r="G1680" i="19"/>
  <c r="G1681" i="19"/>
  <c r="G1682" i="19"/>
  <c r="G1683" i="19"/>
  <c r="G1684" i="19"/>
  <c r="G1685" i="19"/>
  <c r="G1686" i="19"/>
  <c r="G1687" i="19"/>
  <c r="G1688" i="19"/>
  <c r="G1689" i="19"/>
  <c r="G1690" i="19"/>
  <c r="G1691" i="19"/>
  <c r="G1692" i="19"/>
  <c r="G1693" i="19"/>
  <c r="G1694" i="19"/>
  <c r="G1695" i="19"/>
  <c r="G1696" i="19"/>
  <c r="G1697" i="19"/>
  <c r="G1698" i="19"/>
  <c r="G1699" i="19"/>
  <c r="G1700" i="19"/>
  <c r="G1701" i="19"/>
  <c r="G1702" i="19"/>
  <c r="G1703" i="19"/>
  <c r="G1704" i="19"/>
  <c r="G1705" i="19"/>
  <c r="G1706" i="19"/>
  <c r="G1707" i="19"/>
  <c r="G1708" i="19"/>
  <c r="G1709" i="19"/>
  <c r="G1710" i="19"/>
  <c r="G1711" i="19"/>
  <c r="G1712" i="19"/>
  <c r="G1713" i="19"/>
  <c r="G1714" i="19"/>
  <c r="G1715" i="19"/>
  <c r="G1716" i="19"/>
  <c r="G1717" i="19"/>
  <c r="G1718" i="19"/>
  <c r="G1719" i="19"/>
  <c r="G1720" i="19"/>
  <c r="G1721" i="19"/>
  <c r="G1722" i="19"/>
  <c r="G1723" i="19"/>
  <c r="G1724" i="19"/>
  <c r="G1725" i="19"/>
  <c r="G1726" i="19"/>
  <c r="G1727" i="19"/>
  <c r="G1728" i="19"/>
  <c r="G1729" i="19"/>
  <c r="G1730" i="19"/>
  <c r="G1731" i="19"/>
  <c r="G1732" i="19"/>
  <c r="G1733" i="19"/>
  <c r="G1734" i="19"/>
  <c r="G1735" i="19"/>
  <c r="G1736" i="19"/>
  <c r="G1737" i="19"/>
  <c r="G1738" i="19"/>
  <c r="G1739" i="19"/>
  <c r="G1740" i="19"/>
  <c r="G1741" i="19"/>
  <c r="G1742" i="19"/>
  <c r="G1743" i="19"/>
  <c r="G1744" i="19"/>
  <c r="G1745" i="19"/>
  <c r="G1746" i="19"/>
  <c r="G1747" i="19"/>
  <c r="G1748" i="19"/>
  <c r="G1749" i="19"/>
  <c r="G1750" i="19"/>
  <c r="G1751" i="19"/>
  <c r="G1752" i="19"/>
  <c r="G1753" i="19"/>
  <c r="G1754" i="19"/>
  <c r="G1755" i="19"/>
  <c r="G1756" i="19"/>
  <c r="G1757" i="19"/>
  <c r="G1758" i="19"/>
  <c r="G1759" i="19"/>
  <c r="G1760" i="19"/>
  <c r="G1761" i="19"/>
  <c r="G1762" i="19"/>
  <c r="G1763" i="19"/>
  <c r="G1764" i="19"/>
  <c r="G1765" i="19"/>
  <c r="G1766" i="19"/>
  <c r="G1767" i="19"/>
  <c r="G1768" i="19"/>
  <c r="G1769" i="19"/>
  <c r="G1770" i="19"/>
  <c r="G1771" i="19"/>
  <c r="G1772" i="19"/>
  <c r="G1773" i="19"/>
  <c r="G1774" i="19"/>
  <c r="G1775" i="19"/>
  <c r="G1776" i="19"/>
  <c r="G1777" i="19"/>
  <c r="G1778" i="19"/>
  <c r="G1779" i="19"/>
  <c r="G1780" i="19"/>
  <c r="G1781" i="19"/>
  <c r="G1782" i="19"/>
  <c r="G1783" i="19"/>
  <c r="G1784" i="19"/>
  <c r="G1785" i="19"/>
  <c r="G1786" i="19"/>
  <c r="G1787" i="19"/>
  <c r="G1788" i="19"/>
  <c r="G1789" i="19"/>
  <c r="G1790" i="19"/>
  <c r="G1791" i="19"/>
  <c r="G1792" i="19"/>
  <c r="G1793" i="19"/>
  <c r="G1794" i="19"/>
  <c r="G1795" i="19"/>
  <c r="G1796" i="19"/>
  <c r="G1797" i="19"/>
  <c r="G1798" i="19"/>
  <c r="G1799" i="19"/>
  <c r="G1800" i="19"/>
  <c r="G1801" i="19"/>
  <c r="G1802" i="19"/>
  <c r="G1803" i="19"/>
  <c r="G1804" i="19"/>
  <c r="G1805" i="19"/>
  <c r="G1806" i="19"/>
  <c r="G1807" i="19"/>
  <c r="G1808" i="19"/>
  <c r="G1809" i="19"/>
  <c r="G1810" i="19"/>
  <c r="G1811" i="19"/>
  <c r="G1812" i="19"/>
  <c r="G1813" i="19"/>
  <c r="G1814" i="19"/>
  <c r="G1815" i="19"/>
  <c r="G1816" i="19"/>
  <c r="G1817" i="19"/>
  <c r="G1818" i="19"/>
  <c r="G1819" i="19"/>
  <c r="G1820" i="19"/>
  <c r="G1821" i="19"/>
  <c r="G1822" i="19"/>
  <c r="G1823" i="19"/>
  <c r="G1824" i="19"/>
  <c r="G1825" i="19"/>
  <c r="G1826" i="19"/>
  <c r="G1827" i="19"/>
  <c r="G1828" i="19"/>
  <c r="G1829" i="19"/>
  <c r="G1830" i="19"/>
  <c r="G1831" i="19"/>
  <c r="G1832" i="19"/>
  <c r="G1833" i="19"/>
  <c r="G1834" i="19"/>
  <c r="G1835" i="19"/>
  <c r="G1836" i="19"/>
  <c r="G1837" i="19"/>
  <c r="G1838" i="19"/>
  <c r="G1839" i="19"/>
  <c r="G1840" i="19"/>
  <c r="G1841" i="19"/>
  <c r="G1842" i="19"/>
  <c r="G1843" i="19"/>
  <c r="G1844" i="19"/>
  <c r="G1845" i="19"/>
  <c r="G1846" i="19"/>
  <c r="G1847" i="19"/>
  <c r="G1848" i="19"/>
  <c r="G1849" i="19"/>
  <c r="G1850" i="19"/>
  <c r="G1851" i="19"/>
  <c r="G1852" i="19"/>
  <c r="G1853" i="19"/>
  <c r="G1854" i="19"/>
  <c r="G1855" i="19"/>
  <c r="G1856" i="19"/>
  <c r="G1857" i="19"/>
  <c r="G1858" i="19"/>
  <c r="G1859" i="19"/>
  <c r="G1860" i="19"/>
  <c r="G1861" i="19"/>
  <c r="G1862" i="19"/>
  <c r="G1863" i="19"/>
  <c r="G1864" i="19"/>
  <c r="G1865" i="19"/>
  <c r="G1866" i="19"/>
  <c r="G1867" i="19"/>
  <c r="G1868" i="19"/>
  <c r="G1869" i="19"/>
  <c r="G1870" i="19"/>
  <c r="G1871" i="19"/>
  <c r="G1872" i="19"/>
  <c r="G1873" i="19"/>
  <c r="G1874" i="19"/>
  <c r="G1875" i="19"/>
  <c r="G1876" i="19"/>
  <c r="G1877" i="19"/>
  <c r="G1878" i="19"/>
  <c r="G1879" i="19"/>
  <c r="G1880" i="19"/>
  <c r="G1881" i="19"/>
  <c r="G1882" i="19"/>
  <c r="G1883" i="19"/>
  <c r="G1884" i="19"/>
  <c r="G1885" i="19"/>
  <c r="G1886" i="19"/>
  <c r="G1887" i="19"/>
  <c r="G1888" i="19"/>
  <c r="G1889" i="19"/>
  <c r="G1890" i="19"/>
  <c r="G1891" i="19"/>
  <c r="G1892" i="19"/>
  <c r="G1893" i="19"/>
  <c r="G1894" i="19"/>
  <c r="G1895" i="19"/>
  <c r="G1896" i="19"/>
  <c r="G1897" i="19"/>
  <c r="G1898" i="19"/>
  <c r="G1899" i="19"/>
  <c r="G1900" i="19"/>
  <c r="G1901" i="19"/>
  <c r="G1902" i="19"/>
  <c r="G1903" i="19"/>
  <c r="G1904" i="19"/>
  <c r="G1905" i="19"/>
  <c r="G1906" i="19"/>
  <c r="G1907" i="19"/>
  <c r="G1908" i="19"/>
  <c r="G1909" i="19"/>
  <c r="G1910" i="19"/>
  <c r="G1911" i="19"/>
  <c r="G1912" i="19"/>
  <c r="G1913" i="19"/>
  <c r="G1914" i="19"/>
  <c r="G1915" i="19"/>
  <c r="G1916" i="19"/>
  <c r="G1917" i="19"/>
  <c r="G1918" i="19"/>
  <c r="G1919" i="19"/>
  <c r="G1920" i="19"/>
  <c r="G1921" i="19"/>
  <c r="G1922" i="19"/>
  <c r="G1923" i="19"/>
  <c r="G1924" i="19"/>
  <c r="G1925" i="19"/>
  <c r="G1926" i="19"/>
  <c r="G1927" i="19"/>
  <c r="G1928" i="19"/>
  <c r="G1929" i="19"/>
  <c r="G1930" i="19"/>
  <c r="G1931" i="19"/>
  <c r="G1932" i="19"/>
  <c r="G1933" i="19"/>
  <c r="G1934" i="19"/>
  <c r="G1935" i="19"/>
  <c r="G1936" i="19"/>
  <c r="G1937" i="19"/>
  <c r="G1938" i="19"/>
  <c r="G1939" i="19"/>
  <c r="G1940" i="19"/>
  <c r="G1941" i="19"/>
  <c r="G1942" i="19"/>
  <c r="G1943" i="19"/>
  <c r="G1944" i="19"/>
  <c r="G1945" i="19"/>
  <c r="G1946" i="19"/>
  <c r="G1947" i="19"/>
  <c r="G1948" i="19"/>
  <c r="G1949" i="19"/>
  <c r="G1950" i="19"/>
  <c r="G1951" i="19"/>
  <c r="G1952" i="19"/>
  <c r="G1953" i="19"/>
  <c r="G1954" i="19"/>
  <c r="G1955" i="19"/>
  <c r="G1956" i="19"/>
  <c r="G1957" i="19"/>
  <c r="G1958" i="19"/>
  <c r="G1959" i="19"/>
  <c r="G1960" i="19"/>
  <c r="G1961" i="19"/>
  <c r="G1962" i="19"/>
  <c r="G1963" i="19"/>
  <c r="G1964" i="19"/>
  <c r="G1965" i="19"/>
  <c r="G1966" i="19"/>
  <c r="G1967" i="19"/>
  <c r="G1968" i="19"/>
  <c r="G1969" i="19"/>
  <c r="G1970" i="19"/>
  <c r="G1971" i="19"/>
  <c r="G1972" i="19"/>
  <c r="G1973" i="19"/>
  <c r="G1974" i="19"/>
  <c r="G1975" i="19"/>
  <c r="G1976" i="19"/>
  <c r="G1977" i="19"/>
  <c r="G1978" i="19"/>
  <c r="G1979" i="19"/>
  <c r="G1980" i="19"/>
  <c r="G1981" i="19"/>
  <c r="G1982" i="19"/>
  <c r="G1983" i="19"/>
  <c r="G1984" i="19"/>
  <c r="G1985" i="19"/>
  <c r="G1986" i="19"/>
  <c r="G1987" i="19"/>
  <c r="G1988" i="19"/>
  <c r="G1989" i="19"/>
  <c r="G1990" i="19"/>
  <c r="G1991" i="19"/>
  <c r="G1992" i="19"/>
  <c r="G1993" i="19"/>
  <c r="G1994" i="19"/>
  <c r="G1995" i="19"/>
  <c r="G1996" i="19"/>
  <c r="G1997" i="19"/>
  <c r="G1998" i="19"/>
  <c r="G1999" i="19"/>
  <c r="G2000" i="19"/>
  <c r="G2001" i="19"/>
  <c r="G2002" i="19"/>
  <c r="G2003" i="19"/>
  <c r="G2004" i="19"/>
  <c r="G2005" i="19"/>
  <c r="G2006" i="19"/>
  <c r="G2007" i="19"/>
  <c r="G2008" i="19"/>
  <c r="G2009" i="19"/>
  <c r="G2010" i="19"/>
  <c r="G2011" i="19"/>
  <c r="G2012" i="19"/>
  <c r="G2013" i="19"/>
  <c r="G2014" i="19"/>
  <c r="G2015" i="19"/>
  <c r="G2016" i="19"/>
  <c r="G2017" i="19"/>
  <c r="G2018" i="19"/>
  <c r="G2019" i="19"/>
  <c r="G2020" i="19"/>
  <c r="G2021" i="19"/>
  <c r="G2022" i="19"/>
  <c r="G2023" i="19"/>
  <c r="G2024" i="19"/>
  <c r="G2025" i="19"/>
  <c r="G2026" i="19"/>
  <c r="G2027" i="19"/>
  <c r="G2028" i="19"/>
  <c r="G2029" i="19"/>
  <c r="G2030" i="19"/>
  <c r="G2031" i="19"/>
  <c r="G2032" i="19"/>
  <c r="G2033" i="19"/>
  <c r="G2034" i="19"/>
  <c r="G2035" i="19"/>
  <c r="G2036" i="19"/>
  <c r="G2037" i="19"/>
  <c r="G2038" i="19"/>
  <c r="G2039" i="19"/>
  <c r="G2040" i="19"/>
  <c r="G2041" i="19"/>
  <c r="G2042" i="19"/>
  <c r="G2043" i="19"/>
  <c r="G2044" i="19"/>
  <c r="G2045" i="19"/>
  <c r="G2046" i="19"/>
  <c r="G2047" i="19"/>
  <c r="G2048" i="19"/>
  <c r="G2049" i="19"/>
  <c r="G2050" i="19"/>
  <c r="G2051" i="19"/>
  <c r="G2052" i="19"/>
  <c r="G2053" i="19"/>
  <c r="G2054" i="19"/>
  <c r="G2055" i="19"/>
  <c r="G2056" i="19"/>
  <c r="G2057" i="19"/>
  <c r="G2058" i="19"/>
  <c r="G2059" i="19"/>
  <c r="G2060" i="19"/>
  <c r="G2061" i="19"/>
  <c r="G2062" i="19"/>
  <c r="G2063" i="19"/>
  <c r="G2064" i="19"/>
  <c r="G2065" i="19"/>
  <c r="G2066" i="19"/>
  <c r="G2067" i="19"/>
  <c r="G2068" i="19"/>
  <c r="G2069" i="19"/>
  <c r="G2070" i="19"/>
  <c r="G2071" i="19"/>
  <c r="G2072" i="19"/>
  <c r="G2073" i="19"/>
  <c r="G2074" i="19"/>
  <c r="G2075" i="19"/>
  <c r="G2076" i="19"/>
  <c r="G2077" i="19"/>
  <c r="G2078" i="19"/>
  <c r="G2079" i="19"/>
  <c r="G2080" i="19"/>
  <c r="G2081" i="19"/>
  <c r="G2082" i="19"/>
  <c r="G2083" i="19"/>
  <c r="G2084" i="19"/>
  <c r="G2085" i="19"/>
  <c r="G2086" i="19"/>
  <c r="G2087" i="19"/>
  <c r="G2088" i="19"/>
  <c r="G2089" i="19"/>
  <c r="G2090" i="19"/>
  <c r="G2091" i="19"/>
  <c r="G2092" i="19"/>
  <c r="G2093" i="19"/>
  <c r="G2094" i="19"/>
  <c r="G2095" i="19"/>
  <c r="G2096" i="19"/>
  <c r="G2097" i="19"/>
  <c r="G2098" i="19"/>
  <c r="G2099" i="19"/>
  <c r="G2100" i="19"/>
  <c r="G2101" i="19"/>
  <c r="G2102" i="19"/>
  <c r="G2103" i="19"/>
  <c r="G2104" i="19"/>
  <c r="G2105" i="19"/>
  <c r="G2106" i="19"/>
  <c r="G2107" i="19"/>
  <c r="G2108" i="19"/>
  <c r="G2109" i="19"/>
  <c r="G2110" i="19"/>
  <c r="G2111" i="19"/>
  <c r="G2112" i="19"/>
  <c r="G2113" i="19"/>
  <c r="G2114" i="19"/>
  <c r="G2115" i="19"/>
  <c r="G2116" i="19"/>
  <c r="G2117" i="19"/>
  <c r="G2118" i="19"/>
  <c r="G2119" i="19"/>
  <c r="G2120" i="19"/>
  <c r="G2121" i="19"/>
  <c r="G2122" i="19"/>
  <c r="G2123" i="19"/>
  <c r="G2124" i="19"/>
  <c r="G2125" i="19"/>
  <c r="G2126" i="19"/>
  <c r="G2127" i="19"/>
  <c r="G2128" i="19"/>
  <c r="G2129" i="19"/>
  <c r="G2130" i="19"/>
  <c r="G2131" i="19"/>
  <c r="G2132" i="19"/>
  <c r="G2133" i="19"/>
  <c r="G2134" i="19"/>
  <c r="G2135" i="19"/>
  <c r="G2136" i="19"/>
  <c r="G2137" i="19"/>
  <c r="G2138" i="19"/>
  <c r="G2139" i="19"/>
  <c r="G2140" i="19"/>
  <c r="G2141" i="19"/>
  <c r="G2142" i="19"/>
  <c r="G2143" i="19"/>
  <c r="G2144" i="19"/>
  <c r="G2145" i="19"/>
  <c r="G2146" i="19"/>
  <c r="G2147" i="19"/>
  <c r="G2148" i="19"/>
  <c r="G2149" i="19"/>
  <c r="G2150" i="19"/>
  <c r="G2151" i="19"/>
  <c r="G2152" i="19"/>
  <c r="G2153" i="19"/>
  <c r="G2154" i="19"/>
  <c r="G2155" i="19"/>
  <c r="G2156" i="19"/>
  <c r="G2157" i="19"/>
  <c r="G2158" i="19"/>
  <c r="G2159" i="19"/>
  <c r="G2160" i="19"/>
  <c r="G2161" i="19"/>
  <c r="G2162" i="19"/>
  <c r="G2163" i="19"/>
  <c r="G2164" i="19"/>
  <c r="G2165" i="19"/>
  <c r="G2166" i="19"/>
  <c r="G2167" i="19"/>
  <c r="G2168" i="19"/>
  <c r="G2169" i="19"/>
  <c r="G2170" i="19"/>
  <c r="G2171" i="19"/>
  <c r="G2172" i="19"/>
  <c r="G2173" i="19"/>
  <c r="G2174" i="19"/>
  <c r="G2175" i="19"/>
  <c r="G2176" i="19"/>
  <c r="G2177" i="19"/>
  <c r="G2178" i="19"/>
  <c r="G2179" i="19"/>
  <c r="G2180" i="19"/>
  <c r="G2181" i="19"/>
  <c r="G2182" i="19"/>
  <c r="G2183" i="19"/>
  <c r="G2184" i="19"/>
  <c r="G2185" i="19"/>
  <c r="G2186" i="19"/>
  <c r="G2187" i="19"/>
  <c r="G2188" i="19"/>
  <c r="G2189" i="19"/>
  <c r="G2190" i="19"/>
  <c r="G2191" i="19"/>
  <c r="G2192" i="19"/>
  <c r="G2193" i="19"/>
  <c r="G2194" i="19"/>
  <c r="G2195" i="19"/>
  <c r="G2196" i="19"/>
  <c r="G2197" i="19"/>
  <c r="G2198" i="19"/>
  <c r="G2199" i="19"/>
  <c r="G2200" i="19"/>
  <c r="G2201" i="19"/>
  <c r="G2202" i="19"/>
  <c r="G2203" i="19"/>
  <c r="G2204" i="19"/>
  <c r="G2205" i="19"/>
  <c r="G2206" i="19"/>
  <c r="G2207" i="19"/>
  <c r="G2208" i="19"/>
  <c r="G2209" i="19"/>
  <c r="G2210" i="19"/>
  <c r="G2211" i="19"/>
  <c r="G2212" i="19"/>
  <c r="G2213" i="19"/>
  <c r="G2214" i="19"/>
  <c r="G2215" i="19"/>
  <c r="G2216" i="19"/>
  <c r="G2217" i="19"/>
  <c r="G2218" i="19"/>
  <c r="G2219" i="19"/>
  <c r="G2220" i="19"/>
  <c r="G2221" i="19"/>
  <c r="G2222" i="19"/>
  <c r="G2223" i="19"/>
  <c r="G2224" i="19"/>
  <c r="G2225" i="19"/>
  <c r="G2226" i="19"/>
  <c r="G2227" i="19"/>
  <c r="G2228" i="19"/>
  <c r="G2229" i="19"/>
  <c r="G2230" i="19"/>
  <c r="G2231" i="19"/>
  <c r="G2232" i="19"/>
  <c r="G2233" i="19"/>
  <c r="G2234" i="19"/>
  <c r="G2235" i="19"/>
  <c r="G2236" i="19"/>
  <c r="G2237" i="19"/>
  <c r="G2238" i="19"/>
  <c r="G2239" i="19"/>
  <c r="G2240" i="19"/>
  <c r="G2241" i="19"/>
  <c r="G2242" i="19"/>
  <c r="G2243" i="19"/>
  <c r="G2244" i="19"/>
  <c r="G2245" i="19"/>
  <c r="G2246" i="19"/>
  <c r="G2247" i="19"/>
  <c r="G2248" i="19"/>
  <c r="G2249" i="19"/>
  <c r="G2250" i="19"/>
  <c r="G2251" i="19"/>
  <c r="G2252" i="19"/>
  <c r="G2253" i="19"/>
  <c r="G2254" i="19"/>
  <c r="G2255" i="19"/>
  <c r="G2256" i="19"/>
  <c r="G2257" i="19"/>
  <c r="G2258" i="19"/>
  <c r="G2259" i="19"/>
  <c r="G2260" i="19"/>
  <c r="G2261" i="19"/>
  <c r="G2262" i="19"/>
  <c r="G2263" i="19"/>
  <c r="G2264" i="19"/>
  <c r="G2265" i="19"/>
  <c r="G2266" i="19"/>
  <c r="G2267" i="19"/>
  <c r="G2268" i="19"/>
  <c r="G2269" i="19"/>
  <c r="G2270" i="19"/>
  <c r="G2271" i="19"/>
  <c r="G2272" i="19"/>
  <c r="G2273" i="19"/>
  <c r="G2274" i="19"/>
  <c r="G2275" i="19"/>
  <c r="G2276" i="19"/>
  <c r="G2277" i="19"/>
  <c r="G2278" i="19"/>
  <c r="G2279" i="19"/>
  <c r="G2280" i="19"/>
  <c r="G2281" i="19"/>
  <c r="G2282" i="19"/>
  <c r="G2283" i="19"/>
  <c r="G2284" i="19"/>
  <c r="G2285" i="19"/>
  <c r="G2286" i="19"/>
  <c r="G2287" i="19"/>
  <c r="G2288" i="19"/>
  <c r="G2289" i="19"/>
  <c r="G2290" i="19"/>
  <c r="G2291" i="19"/>
  <c r="G2292" i="19"/>
  <c r="G2293" i="19"/>
  <c r="G2294" i="19"/>
  <c r="G2295" i="19"/>
  <c r="G2296" i="19"/>
  <c r="G2297" i="19"/>
  <c r="G2298" i="19"/>
  <c r="G2299" i="19"/>
  <c r="G2300" i="19"/>
  <c r="G2301" i="19"/>
  <c r="G2302" i="19"/>
  <c r="G2303" i="19"/>
  <c r="G2304" i="19"/>
  <c r="G2305" i="19"/>
  <c r="G2306" i="19"/>
  <c r="G2307" i="19"/>
  <c r="G2308" i="19"/>
  <c r="G2309" i="19"/>
  <c r="G2310" i="19"/>
  <c r="G2311" i="19"/>
  <c r="G2312" i="19"/>
  <c r="G2313" i="19"/>
  <c r="G2314" i="19"/>
  <c r="G2315" i="19"/>
  <c r="G2316" i="19"/>
  <c r="G2317" i="19"/>
  <c r="G2318" i="19"/>
  <c r="G2319" i="19"/>
  <c r="G2320" i="19"/>
  <c r="G2321" i="19"/>
  <c r="G2322" i="19"/>
  <c r="G2323" i="19"/>
  <c r="G2324" i="19"/>
  <c r="G2325" i="19"/>
  <c r="G2326" i="19"/>
  <c r="G2327" i="19"/>
  <c r="G2328" i="19"/>
  <c r="G2329" i="19"/>
  <c r="G2330" i="19"/>
  <c r="G2331" i="19"/>
  <c r="G2332" i="19"/>
  <c r="G2333" i="19"/>
  <c r="G2334" i="19"/>
  <c r="G2335" i="19"/>
  <c r="G2336" i="19"/>
  <c r="G2337" i="19"/>
  <c r="G2338" i="19"/>
  <c r="G2339" i="19"/>
  <c r="G2340" i="19"/>
  <c r="G2341" i="19"/>
  <c r="G2342" i="19"/>
  <c r="G2343" i="19"/>
  <c r="G2344" i="19"/>
  <c r="G2345" i="19"/>
  <c r="G2346" i="19"/>
  <c r="G2347" i="19"/>
  <c r="G2348" i="19"/>
  <c r="G2349" i="19"/>
  <c r="G2350" i="19"/>
  <c r="G2351" i="19"/>
  <c r="G2352" i="19"/>
  <c r="G2353" i="19"/>
  <c r="G2354" i="19"/>
  <c r="G2355" i="19"/>
  <c r="G2356" i="19"/>
  <c r="G2357" i="19"/>
  <c r="G2358" i="19"/>
  <c r="G2359" i="19"/>
  <c r="G2360" i="19"/>
  <c r="G2361" i="19"/>
  <c r="G2362" i="19"/>
  <c r="G2363" i="19"/>
  <c r="G2364" i="19"/>
  <c r="G2365" i="19"/>
  <c r="G2366" i="19"/>
  <c r="G2367" i="19"/>
  <c r="G2368" i="19"/>
  <c r="G2369" i="19"/>
  <c r="G2370" i="19"/>
  <c r="G2371" i="19"/>
  <c r="G2372" i="19"/>
  <c r="G2373" i="19"/>
  <c r="G2374" i="19"/>
  <c r="G2375" i="19"/>
  <c r="G2376" i="19"/>
  <c r="G2377" i="19"/>
  <c r="G2378" i="19"/>
  <c r="G2379" i="19"/>
  <c r="G2380" i="19"/>
  <c r="G2381" i="19"/>
  <c r="G2382" i="19"/>
  <c r="G2383" i="19"/>
  <c r="G2384" i="19"/>
  <c r="G2385" i="19"/>
  <c r="G2386" i="19"/>
  <c r="G2387" i="19"/>
  <c r="G2388" i="19"/>
  <c r="G2389" i="19"/>
  <c r="G2390" i="19"/>
  <c r="G2391" i="19"/>
  <c r="G2392" i="19"/>
  <c r="G2393" i="19"/>
  <c r="G2394" i="19"/>
  <c r="G2395" i="19"/>
  <c r="G2396" i="19"/>
  <c r="G2397" i="19"/>
  <c r="G2398" i="19"/>
  <c r="G2399" i="19"/>
  <c r="G2400" i="19"/>
  <c r="G2401" i="19"/>
  <c r="G2402" i="19"/>
  <c r="G2403" i="19"/>
  <c r="G2404" i="19"/>
  <c r="G2405" i="19"/>
  <c r="G2406" i="19"/>
  <c r="G2407" i="19"/>
  <c r="G2408" i="19"/>
  <c r="G2409" i="19"/>
  <c r="G2410" i="19"/>
  <c r="G2411" i="19"/>
  <c r="G2412" i="19"/>
  <c r="G2413" i="19"/>
  <c r="G2414" i="19"/>
  <c r="G2415" i="19"/>
  <c r="G2416" i="19"/>
  <c r="G2417" i="19"/>
  <c r="G2418" i="19"/>
  <c r="G2419" i="19"/>
  <c r="G2420" i="19"/>
  <c r="G2421" i="19"/>
  <c r="G2422" i="19"/>
  <c r="G2423" i="19"/>
  <c r="G2424" i="19"/>
  <c r="G2425" i="19"/>
  <c r="G2426" i="19"/>
  <c r="G2427" i="19"/>
  <c r="G2428" i="19"/>
  <c r="G2429" i="19"/>
  <c r="G2430" i="19"/>
  <c r="G2431" i="19"/>
  <c r="G2432" i="19"/>
  <c r="G2433" i="19"/>
  <c r="G2434" i="19"/>
  <c r="G2435" i="19"/>
  <c r="G2436" i="19"/>
  <c r="G2437" i="19"/>
  <c r="G2438" i="19"/>
  <c r="G2439" i="19"/>
  <c r="G2440" i="19"/>
  <c r="G2441" i="19"/>
  <c r="G2442" i="19"/>
  <c r="G2443" i="19"/>
  <c r="G2444" i="19"/>
  <c r="G2445" i="19"/>
  <c r="G2446" i="19"/>
  <c r="G2447" i="19"/>
  <c r="G2448" i="19"/>
  <c r="G2449" i="19"/>
  <c r="G2450" i="19"/>
  <c r="G2451" i="19"/>
  <c r="G2452" i="19"/>
  <c r="G2453" i="19"/>
  <c r="G2454" i="19"/>
  <c r="G2455" i="19"/>
  <c r="G2456" i="19"/>
  <c r="G2457" i="19"/>
  <c r="G2458" i="19"/>
  <c r="G2459" i="19"/>
  <c r="G2460" i="19"/>
  <c r="G2461" i="19"/>
  <c r="G2462" i="19"/>
  <c r="G2463" i="19"/>
  <c r="G2464" i="19"/>
  <c r="G2465" i="19"/>
  <c r="G2466" i="19"/>
  <c r="G2467" i="19"/>
  <c r="G2468" i="19"/>
  <c r="G2469" i="19"/>
  <c r="G2470" i="19"/>
  <c r="G2471" i="19"/>
  <c r="G2472" i="19"/>
  <c r="G2473" i="19"/>
  <c r="G2474" i="19"/>
  <c r="G2475" i="19"/>
  <c r="G2476" i="19"/>
  <c r="G2477" i="19"/>
  <c r="G2478" i="19"/>
  <c r="G2479" i="19"/>
  <c r="G2480" i="19"/>
  <c r="G2481" i="19"/>
  <c r="G2482" i="19"/>
  <c r="G2483" i="19"/>
  <c r="G2484" i="19"/>
  <c r="G2485" i="19"/>
  <c r="G2486" i="19"/>
  <c r="G2487" i="19"/>
  <c r="G2488" i="19"/>
  <c r="G2489" i="19"/>
  <c r="G2490" i="19"/>
  <c r="G2491" i="19"/>
  <c r="G2492" i="19"/>
  <c r="G2493" i="19"/>
  <c r="G2494" i="19"/>
  <c r="G2495" i="19"/>
  <c r="G2496" i="19"/>
  <c r="G2497" i="19"/>
  <c r="G2498" i="19"/>
  <c r="G2499" i="19"/>
  <c r="G2500" i="19"/>
  <c r="G2501" i="19"/>
  <c r="G2" i="19"/>
  <c r="N2501" i="18"/>
  <c r="M2501" i="18"/>
  <c r="L2501" i="18"/>
  <c r="K2501" i="18"/>
  <c r="N2500" i="18"/>
  <c r="M2500" i="18"/>
  <c r="L2500" i="18"/>
  <c r="K2500" i="18"/>
  <c r="N2499" i="18"/>
  <c r="M2499" i="18"/>
  <c r="L2499" i="18"/>
  <c r="K2499" i="18"/>
  <c r="N2498" i="18"/>
  <c r="M2498" i="18"/>
  <c r="L2498" i="18"/>
  <c r="K2498" i="18"/>
  <c r="N2497" i="18"/>
  <c r="M2497" i="18"/>
  <c r="L2497" i="18"/>
  <c r="K2497" i="18"/>
  <c r="N2496" i="18"/>
  <c r="M2496" i="18"/>
  <c r="L2496" i="18"/>
  <c r="K2496" i="18"/>
  <c r="N2495" i="18"/>
  <c r="M2495" i="18"/>
  <c r="L2495" i="18"/>
  <c r="K2495" i="18"/>
  <c r="N2494" i="18"/>
  <c r="M2494" i="18"/>
  <c r="L2494" i="18"/>
  <c r="K2494" i="18"/>
  <c r="N2493" i="18"/>
  <c r="M2493" i="18"/>
  <c r="L2493" i="18"/>
  <c r="K2493" i="18"/>
  <c r="N2492" i="18"/>
  <c r="M2492" i="18"/>
  <c r="L2492" i="18"/>
  <c r="K2492" i="18"/>
  <c r="N2491" i="18"/>
  <c r="M2491" i="18"/>
  <c r="L2491" i="18"/>
  <c r="K2491" i="18"/>
  <c r="N2490" i="18"/>
  <c r="M2490" i="18"/>
  <c r="L2490" i="18"/>
  <c r="K2490" i="18"/>
  <c r="N2489" i="18"/>
  <c r="M2489" i="18"/>
  <c r="L2489" i="18"/>
  <c r="K2489" i="18"/>
  <c r="N2488" i="18"/>
  <c r="M2488" i="18"/>
  <c r="L2488" i="18"/>
  <c r="K2488" i="18"/>
  <c r="N2487" i="18"/>
  <c r="M2487" i="18"/>
  <c r="L2487" i="18"/>
  <c r="K2487" i="18"/>
  <c r="N2486" i="18"/>
  <c r="M2486" i="18"/>
  <c r="L2486" i="18"/>
  <c r="K2486" i="18"/>
  <c r="N2485" i="18"/>
  <c r="M2485" i="18"/>
  <c r="L2485" i="18"/>
  <c r="K2485" i="18"/>
  <c r="N2484" i="18"/>
  <c r="M2484" i="18"/>
  <c r="L2484" i="18"/>
  <c r="K2484" i="18"/>
  <c r="N2483" i="18"/>
  <c r="M2483" i="18"/>
  <c r="L2483" i="18"/>
  <c r="K2483" i="18"/>
  <c r="N2482" i="18"/>
  <c r="M2482" i="18"/>
  <c r="L2482" i="18"/>
  <c r="K2482" i="18"/>
  <c r="N2481" i="18"/>
  <c r="M2481" i="18"/>
  <c r="L2481" i="18"/>
  <c r="K2481" i="18"/>
  <c r="N2480" i="18"/>
  <c r="M2480" i="18"/>
  <c r="L2480" i="18"/>
  <c r="K2480" i="18"/>
  <c r="N2479" i="18"/>
  <c r="M2479" i="18"/>
  <c r="L2479" i="18"/>
  <c r="K2479" i="18"/>
  <c r="N2478" i="18"/>
  <c r="M2478" i="18"/>
  <c r="L2478" i="18"/>
  <c r="K2478" i="18"/>
  <c r="N2477" i="18"/>
  <c r="M2477" i="18"/>
  <c r="L2477" i="18"/>
  <c r="K2477" i="18"/>
  <c r="N2476" i="18"/>
  <c r="M2476" i="18"/>
  <c r="L2476" i="18"/>
  <c r="K2476" i="18"/>
  <c r="N2475" i="18"/>
  <c r="M2475" i="18"/>
  <c r="L2475" i="18"/>
  <c r="K2475" i="18"/>
  <c r="N2474" i="18"/>
  <c r="M2474" i="18"/>
  <c r="L2474" i="18"/>
  <c r="K2474" i="18"/>
  <c r="N2473" i="18"/>
  <c r="M2473" i="18"/>
  <c r="L2473" i="18"/>
  <c r="K2473" i="18"/>
  <c r="N2472" i="18"/>
  <c r="M2472" i="18"/>
  <c r="L2472" i="18"/>
  <c r="K2472" i="18"/>
  <c r="N2471" i="18"/>
  <c r="M2471" i="18"/>
  <c r="L2471" i="18"/>
  <c r="K2471" i="18"/>
  <c r="N2470" i="18"/>
  <c r="M2470" i="18"/>
  <c r="L2470" i="18"/>
  <c r="K2470" i="18"/>
  <c r="N2469" i="18"/>
  <c r="M2469" i="18"/>
  <c r="L2469" i="18"/>
  <c r="K2469" i="18"/>
  <c r="N2468" i="18"/>
  <c r="M2468" i="18"/>
  <c r="L2468" i="18"/>
  <c r="K2468" i="18"/>
  <c r="N2467" i="18"/>
  <c r="M2467" i="18"/>
  <c r="L2467" i="18"/>
  <c r="K2467" i="18"/>
  <c r="N2466" i="18"/>
  <c r="M2466" i="18"/>
  <c r="L2466" i="18"/>
  <c r="K2466" i="18"/>
  <c r="N2465" i="18"/>
  <c r="M2465" i="18"/>
  <c r="L2465" i="18"/>
  <c r="K2465" i="18"/>
  <c r="N2464" i="18"/>
  <c r="M2464" i="18"/>
  <c r="L2464" i="18"/>
  <c r="K2464" i="18"/>
  <c r="N2463" i="18"/>
  <c r="M2463" i="18"/>
  <c r="L2463" i="18"/>
  <c r="K2463" i="18"/>
  <c r="N2462" i="18"/>
  <c r="M2462" i="18"/>
  <c r="L2462" i="18"/>
  <c r="K2462" i="18"/>
  <c r="N2461" i="18"/>
  <c r="M2461" i="18"/>
  <c r="L2461" i="18"/>
  <c r="K2461" i="18"/>
  <c r="N2460" i="18"/>
  <c r="M2460" i="18"/>
  <c r="L2460" i="18"/>
  <c r="K2460" i="18"/>
  <c r="N2459" i="18"/>
  <c r="M2459" i="18"/>
  <c r="L2459" i="18"/>
  <c r="K2459" i="18"/>
  <c r="N2458" i="18"/>
  <c r="M2458" i="18"/>
  <c r="L2458" i="18"/>
  <c r="K2458" i="18"/>
  <c r="N2457" i="18"/>
  <c r="M2457" i="18"/>
  <c r="L2457" i="18"/>
  <c r="K2457" i="18"/>
  <c r="N2456" i="18"/>
  <c r="M2456" i="18"/>
  <c r="L2456" i="18"/>
  <c r="K2456" i="18"/>
  <c r="N2455" i="18"/>
  <c r="M2455" i="18"/>
  <c r="L2455" i="18"/>
  <c r="K2455" i="18"/>
  <c r="N2454" i="18"/>
  <c r="M2454" i="18"/>
  <c r="L2454" i="18"/>
  <c r="K2454" i="18"/>
  <c r="N2453" i="18"/>
  <c r="M2453" i="18"/>
  <c r="L2453" i="18"/>
  <c r="K2453" i="18"/>
  <c r="N2452" i="18"/>
  <c r="M2452" i="18"/>
  <c r="L2452" i="18"/>
  <c r="K2452" i="18"/>
  <c r="N2451" i="18"/>
  <c r="M2451" i="18"/>
  <c r="L2451" i="18"/>
  <c r="K2451" i="18"/>
  <c r="N2450" i="18"/>
  <c r="M2450" i="18"/>
  <c r="L2450" i="18"/>
  <c r="K2450" i="18"/>
  <c r="N2449" i="18"/>
  <c r="M2449" i="18"/>
  <c r="L2449" i="18"/>
  <c r="K2449" i="18"/>
  <c r="N2448" i="18"/>
  <c r="M2448" i="18"/>
  <c r="L2448" i="18"/>
  <c r="K2448" i="18"/>
  <c r="N2447" i="18"/>
  <c r="M2447" i="18"/>
  <c r="L2447" i="18"/>
  <c r="K2447" i="18"/>
  <c r="N2446" i="18"/>
  <c r="M2446" i="18"/>
  <c r="L2446" i="18"/>
  <c r="K2446" i="18"/>
  <c r="N2445" i="18"/>
  <c r="M2445" i="18"/>
  <c r="L2445" i="18"/>
  <c r="K2445" i="18"/>
  <c r="N2444" i="18"/>
  <c r="M2444" i="18"/>
  <c r="L2444" i="18"/>
  <c r="K2444" i="18"/>
  <c r="N2443" i="18"/>
  <c r="M2443" i="18"/>
  <c r="L2443" i="18"/>
  <c r="K2443" i="18"/>
  <c r="N2442" i="18"/>
  <c r="M2442" i="18"/>
  <c r="L2442" i="18"/>
  <c r="K2442" i="18"/>
  <c r="N2441" i="18"/>
  <c r="M2441" i="18"/>
  <c r="L2441" i="18"/>
  <c r="K2441" i="18"/>
  <c r="N2440" i="18"/>
  <c r="M2440" i="18"/>
  <c r="L2440" i="18"/>
  <c r="K2440" i="18"/>
  <c r="N2439" i="18"/>
  <c r="M2439" i="18"/>
  <c r="L2439" i="18"/>
  <c r="K2439" i="18"/>
  <c r="N2438" i="18"/>
  <c r="M2438" i="18"/>
  <c r="L2438" i="18"/>
  <c r="K2438" i="18"/>
  <c r="N2437" i="18"/>
  <c r="M2437" i="18"/>
  <c r="L2437" i="18"/>
  <c r="K2437" i="18"/>
  <c r="N2436" i="18"/>
  <c r="M2436" i="18"/>
  <c r="L2436" i="18"/>
  <c r="K2436" i="18"/>
  <c r="N2435" i="18"/>
  <c r="M2435" i="18"/>
  <c r="L2435" i="18"/>
  <c r="K2435" i="18"/>
  <c r="N2434" i="18"/>
  <c r="M2434" i="18"/>
  <c r="L2434" i="18"/>
  <c r="K2434" i="18"/>
  <c r="N2433" i="18"/>
  <c r="M2433" i="18"/>
  <c r="L2433" i="18"/>
  <c r="K2433" i="18"/>
  <c r="N2432" i="18"/>
  <c r="M2432" i="18"/>
  <c r="L2432" i="18"/>
  <c r="K2432" i="18"/>
  <c r="N2431" i="18"/>
  <c r="M2431" i="18"/>
  <c r="L2431" i="18"/>
  <c r="K2431" i="18"/>
  <c r="N2430" i="18"/>
  <c r="M2430" i="18"/>
  <c r="L2430" i="18"/>
  <c r="K2430" i="18"/>
  <c r="N2429" i="18"/>
  <c r="M2429" i="18"/>
  <c r="L2429" i="18"/>
  <c r="K2429" i="18"/>
  <c r="N2428" i="18"/>
  <c r="M2428" i="18"/>
  <c r="L2428" i="18"/>
  <c r="K2428" i="18"/>
  <c r="N2427" i="18"/>
  <c r="M2427" i="18"/>
  <c r="L2427" i="18"/>
  <c r="K2427" i="18"/>
  <c r="N2426" i="18"/>
  <c r="M2426" i="18"/>
  <c r="L2426" i="18"/>
  <c r="K2426" i="18"/>
  <c r="N2425" i="18"/>
  <c r="M2425" i="18"/>
  <c r="L2425" i="18"/>
  <c r="K2425" i="18"/>
  <c r="N2424" i="18"/>
  <c r="M2424" i="18"/>
  <c r="L2424" i="18"/>
  <c r="K2424" i="18"/>
  <c r="N2423" i="18"/>
  <c r="M2423" i="18"/>
  <c r="L2423" i="18"/>
  <c r="K2423" i="18"/>
  <c r="N2422" i="18"/>
  <c r="M2422" i="18"/>
  <c r="L2422" i="18"/>
  <c r="K2422" i="18"/>
  <c r="N2421" i="18"/>
  <c r="M2421" i="18"/>
  <c r="L2421" i="18"/>
  <c r="K2421" i="18"/>
  <c r="N2420" i="18"/>
  <c r="M2420" i="18"/>
  <c r="L2420" i="18"/>
  <c r="K2420" i="18"/>
  <c r="N2419" i="18"/>
  <c r="M2419" i="18"/>
  <c r="L2419" i="18"/>
  <c r="K2419" i="18"/>
  <c r="N2418" i="18"/>
  <c r="M2418" i="18"/>
  <c r="L2418" i="18"/>
  <c r="K2418" i="18"/>
  <c r="N2417" i="18"/>
  <c r="M2417" i="18"/>
  <c r="L2417" i="18"/>
  <c r="K2417" i="18"/>
  <c r="N2416" i="18"/>
  <c r="M2416" i="18"/>
  <c r="L2416" i="18"/>
  <c r="K2416" i="18"/>
  <c r="N2415" i="18"/>
  <c r="M2415" i="18"/>
  <c r="L2415" i="18"/>
  <c r="K2415" i="18"/>
  <c r="N2414" i="18"/>
  <c r="M2414" i="18"/>
  <c r="L2414" i="18"/>
  <c r="K2414" i="18"/>
  <c r="N2413" i="18"/>
  <c r="M2413" i="18"/>
  <c r="L2413" i="18"/>
  <c r="K2413" i="18"/>
  <c r="N2412" i="18"/>
  <c r="M2412" i="18"/>
  <c r="L2412" i="18"/>
  <c r="K2412" i="18"/>
  <c r="N2411" i="18"/>
  <c r="M2411" i="18"/>
  <c r="L2411" i="18"/>
  <c r="K2411" i="18"/>
  <c r="N2410" i="18"/>
  <c r="M2410" i="18"/>
  <c r="L2410" i="18"/>
  <c r="K2410" i="18"/>
  <c r="N2409" i="18"/>
  <c r="M2409" i="18"/>
  <c r="L2409" i="18"/>
  <c r="K2409" i="18"/>
  <c r="N2408" i="18"/>
  <c r="M2408" i="18"/>
  <c r="L2408" i="18"/>
  <c r="K2408" i="18"/>
  <c r="N2407" i="18"/>
  <c r="M2407" i="18"/>
  <c r="L2407" i="18"/>
  <c r="K2407" i="18"/>
  <c r="N2406" i="18"/>
  <c r="M2406" i="18"/>
  <c r="L2406" i="18"/>
  <c r="K2406" i="18"/>
  <c r="N2405" i="18"/>
  <c r="M2405" i="18"/>
  <c r="L2405" i="18"/>
  <c r="K2405" i="18"/>
  <c r="N2404" i="18"/>
  <c r="M2404" i="18"/>
  <c r="L2404" i="18"/>
  <c r="K2404" i="18"/>
  <c r="N2403" i="18"/>
  <c r="M2403" i="18"/>
  <c r="L2403" i="18"/>
  <c r="K2403" i="18"/>
  <c r="N2402" i="18"/>
  <c r="M2402" i="18"/>
  <c r="L2402" i="18"/>
  <c r="K2402" i="18"/>
  <c r="N2401" i="18"/>
  <c r="M2401" i="18"/>
  <c r="L2401" i="18"/>
  <c r="K2401" i="18"/>
  <c r="N2400" i="18"/>
  <c r="M2400" i="18"/>
  <c r="L2400" i="18"/>
  <c r="K2400" i="18"/>
  <c r="N2399" i="18"/>
  <c r="M2399" i="18"/>
  <c r="L2399" i="18"/>
  <c r="K2399" i="18"/>
  <c r="N2398" i="18"/>
  <c r="M2398" i="18"/>
  <c r="L2398" i="18"/>
  <c r="K2398" i="18"/>
  <c r="N2397" i="18"/>
  <c r="M2397" i="18"/>
  <c r="L2397" i="18"/>
  <c r="K2397" i="18"/>
  <c r="N2396" i="18"/>
  <c r="M2396" i="18"/>
  <c r="L2396" i="18"/>
  <c r="K2396" i="18"/>
  <c r="N2395" i="18"/>
  <c r="M2395" i="18"/>
  <c r="L2395" i="18"/>
  <c r="K2395" i="18"/>
  <c r="N2394" i="18"/>
  <c r="M2394" i="18"/>
  <c r="L2394" i="18"/>
  <c r="K2394" i="18"/>
  <c r="N2393" i="18"/>
  <c r="M2393" i="18"/>
  <c r="L2393" i="18"/>
  <c r="K2393" i="18"/>
  <c r="N2392" i="18"/>
  <c r="M2392" i="18"/>
  <c r="L2392" i="18"/>
  <c r="K2392" i="18"/>
  <c r="N2391" i="18"/>
  <c r="M2391" i="18"/>
  <c r="L2391" i="18"/>
  <c r="K2391" i="18"/>
  <c r="N2390" i="18"/>
  <c r="M2390" i="18"/>
  <c r="L2390" i="18"/>
  <c r="K2390" i="18"/>
  <c r="N2389" i="18"/>
  <c r="M2389" i="18"/>
  <c r="L2389" i="18"/>
  <c r="K2389" i="18"/>
  <c r="N2388" i="18"/>
  <c r="M2388" i="18"/>
  <c r="L2388" i="18"/>
  <c r="K2388" i="18"/>
  <c r="N2387" i="18"/>
  <c r="M2387" i="18"/>
  <c r="L2387" i="18"/>
  <c r="K2387" i="18"/>
  <c r="N2386" i="18"/>
  <c r="M2386" i="18"/>
  <c r="L2386" i="18"/>
  <c r="K2386" i="18"/>
  <c r="N2385" i="18"/>
  <c r="M2385" i="18"/>
  <c r="L2385" i="18"/>
  <c r="K2385" i="18"/>
  <c r="N2384" i="18"/>
  <c r="M2384" i="18"/>
  <c r="L2384" i="18"/>
  <c r="K2384" i="18"/>
  <c r="N2383" i="18"/>
  <c r="M2383" i="18"/>
  <c r="L2383" i="18"/>
  <c r="K2383" i="18"/>
  <c r="N2382" i="18"/>
  <c r="M2382" i="18"/>
  <c r="L2382" i="18"/>
  <c r="K2382" i="18"/>
  <c r="N2381" i="18"/>
  <c r="M2381" i="18"/>
  <c r="L2381" i="18"/>
  <c r="K2381" i="18"/>
  <c r="N2380" i="18"/>
  <c r="M2380" i="18"/>
  <c r="L2380" i="18"/>
  <c r="K2380" i="18"/>
  <c r="N2379" i="18"/>
  <c r="M2379" i="18"/>
  <c r="L2379" i="18"/>
  <c r="K2379" i="18"/>
  <c r="N2378" i="18"/>
  <c r="M2378" i="18"/>
  <c r="L2378" i="18"/>
  <c r="K2378" i="18"/>
  <c r="N2377" i="18"/>
  <c r="M2377" i="18"/>
  <c r="L2377" i="18"/>
  <c r="K2377" i="18"/>
  <c r="N2376" i="18"/>
  <c r="M2376" i="18"/>
  <c r="L2376" i="18"/>
  <c r="K2376" i="18"/>
  <c r="N2375" i="18"/>
  <c r="M2375" i="18"/>
  <c r="L2375" i="18"/>
  <c r="K2375" i="18"/>
  <c r="N2374" i="18"/>
  <c r="M2374" i="18"/>
  <c r="L2374" i="18"/>
  <c r="K2374" i="18"/>
  <c r="N2373" i="18"/>
  <c r="M2373" i="18"/>
  <c r="L2373" i="18"/>
  <c r="K2373" i="18"/>
  <c r="N2372" i="18"/>
  <c r="M2372" i="18"/>
  <c r="L2372" i="18"/>
  <c r="K2372" i="18"/>
  <c r="N2371" i="18"/>
  <c r="M2371" i="18"/>
  <c r="L2371" i="18"/>
  <c r="K2371" i="18"/>
  <c r="N2370" i="18"/>
  <c r="M2370" i="18"/>
  <c r="L2370" i="18"/>
  <c r="K2370" i="18"/>
  <c r="N2369" i="18"/>
  <c r="M2369" i="18"/>
  <c r="L2369" i="18"/>
  <c r="K2369" i="18"/>
  <c r="N2368" i="18"/>
  <c r="M2368" i="18"/>
  <c r="L2368" i="18"/>
  <c r="K2368" i="18"/>
  <c r="N2367" i="18"/>
  <c r="M2367" i="18"/>
  <c r="L2367" i="18"/>
  <c r="K2367" i="18"/>
  <c r="N2366" i="18"/>
  <c r="M2366" i="18"/>
  <c r="L2366" i="18"/>
  <c r="K2366" i="18"/>
  <c r="N2365" i="18"/>
  <c r="M2365" i="18"/>
  <c r="L2365" i="18"/>
  <c r="K2365" i="18"/>
  <c r="N2364" i="18"/>
  <c r="M2364" i="18"/>
  <c r="L2364" i="18"/>
  <c r="K2364" i="18"/>
  <c r="N2363" i="18"/>
  <c r="M2363" i="18"/>
  <c r="L2363" i="18"/>
  <c r="K2363" i="18"/>
  <c r="N2362" i="18"/>
  <c r="M2362" i="18"/>
  <c r="L2362" i="18"/>
  <c r="K2362" i="18"/>
  <c r="N2361" i="18"/>
  <c r="M2361" i="18"/>
  <c r="L2361" i="18"/>
  <c r="K2361" i="18"/>
  <c r="N2360" i="18"/>
  <c r="M2360" i="18"/>
  <c r="L2360" i="18"/>
  <c r="K2360" i="18"/>
  <c r="N2359" i="18"/>
  <c r="M2359" i="18"/>
  <c r="L2359" i="18"/>
  <c r="K2359" i="18"/>
  <c r="N2358" i="18"/>
  <c r="M2358" i="18"/>
  <c r="L2358" i="18"/>
  <c r="K2358" i="18"/>
  <c r="N2357" i="18"/>
  <c r="M2357" i="18"/>
  <c r="L2357" i="18"/>
  <c r="K2357" i="18"/>
  <c r="N2356" i="18"/>
  <c r="M2356" i="18"/>
  <c r="L2356" i="18"/>
  <c r="K2356" i="18"/>
  <c r="N2355" i="18"/>
  <c r="M2355" i="18"/>
  <c r="L2355" i="18"/>
  <c r="K2355" i="18"/>
  <c r="N2354" i="18"/>
  <c r="M2354" i="18"/>
  <c r="L2354" i="18"/>
  <c r="K2354" i="18"/>
  <c r="N2353" i="18"/>
  <c r="M2353" i="18"/>
  <c r="L2353" i="18"/>
  <c r="K2353" i="18"/>
  <c r="N2352" i="18"/>
  <c r="M2352" i="18"/>
  <c r="L2352" i="18"/>
  <c r="K2352" i="18"/>
  <c r="N2351" i="18"/>
  <c r="M2351" i="18"/>
  <c r="L2351" i="18"/>
  <c r="K2351" i="18"/>
  <c r="N2350" i="18"/>
  <c r="M2350" i="18"/>
  <c r="L2350" i="18"/>
  <c r="K2350" i="18"/>
  <c r="N2349" i="18"/>
  <c r="M2349" i="18"/>
  <c r="L2349" i="18"/>
  <c r="K2349" i="18"/>
  <c r="N2348" i="18"/>
  <c r="M2348" i="18"/>
  <c r="L2348" i="18"/>
  <c r="K2348" i="18"/>
  <c r="N2347" i="18"/>
  <c r="M2347" i="18"/>
  <c r="L2347" i="18"/>
  <c r="K2347" i="18"/>
  <c r="N2346" i="18"/>
  <c r="M2346" i="18"/>
  <c r="L2346" i="18"/>
  <c r="K2346" i="18"/>
  <c r="N2345" i="18"/>
  <c r="M2345" i="18"/>
  <c r="L2345" i="18"/>
  <c r="K2345" i="18"/>
  <c r="N2344" i="18"/>
  <c r="M2344" i="18"/>
  <c r="L2344" i="18"/>
  <c r="K2344" i="18"/>
  <c r="N2343" i="18"/>
  <c r="M2343" i="18"/>
  <c r="L2343" i="18"/>
  <c r="K2343" i="18"/>
  <c r="N2342" i="18"/>
  <c r="M2342" i="18"/>
  <c r="L2342" i="18"/>
  <c r="K2342" i="18"/>
  <c r="N2341" i="18"/>
  <c r="M2341" i="18"/>
  <c r="L2341" i="18"/>
  <c r="K2341" i="18"/>
  <c r="N2340" i="18"/>
  <c r="M2340" i="18"/>
  <c r="L2340" i="18"/>
  <c r="K2340" i="18"/>
  <c r="N2339" i="18"/>
  <c r="M2339" i="18"/>
  <c r="L2339" i="18"/>
  <c r="K2339" i="18"/>
  <c r="N2338" i="18"/>
  <c r="M2338" i="18"/>
  <c r="L2338" i="18"/>
  <c r="K2338" i="18"/>
  <c r="N2337" i="18"/>
  <c r="M2337" i="18"/>
  <c r="L2337" i="18"/>
  <c r="K2337" i="18"/>
  <c r="N2336" i="18"/>
  <c r="M2336" i="18"/>
  <c r="L2336" i="18"/>
  <c r="K2336" i="18"/>
  <c r="N2335" i="18"/>
  <c r="M2335" i="18"/>
  <c r="L2335" i="18"/>
  <c r="K2335" i="18"/>
  <c r="N2334" i="18"/>
  <c r="M2334" i="18"/>
  <c r="L2334" i="18"/>
  <c r="K2334" i="18"/>
  <c r="N2333" i="18"/>
  <c r="M2333" i="18"/>
  <c r="L2333" i="18"/>
  <c r="K2333" i="18"/>
  <c r="N2332" i="18"/>
  <c r="M2332" i="18"/>
  <c r="L2332" i="18"/>
  <c r="K2332" i="18"/>
  <c r="N2331" i="18"/>
  <c r="M2331" i="18"/>
  <c r="L2331" i="18"/>
  <c r="K2331" i="18"/>
  <c r="N2330" i="18"/>
  <c r="M2330" i="18"/>
  <c r="L2330" i="18"/>
  <c r="K2330" i="18"/>
  <c r="N2329" i="18"/>
  <c r="M2329" i="18"/>
  <c r="L2329" i="18"/>
  <c r="K2329" i="18"/>
  <c r="N2328" i="18"/>
  <c r="M2328" i="18"/>
  <c r="L2328" i="18"/>
  <c r="K2328" i="18"/>
  <c r="N2327" i="18"/>
  <c r="M2327" i="18"/>
  <c r="L2327" i="18"/>
  <c r="K2327" i="18"/>
  <c r="N2326" i="18"/>
  <c r="M2326" i="18"/>
  <c r="L2326" i="18"/>
  <c r="K2326" i="18"/>
  <c r="N2325" i="18"/>
  <c r="M2325" i="18"/>
  <c r="L2325" i="18"/>
  <c r="K2325" i="18"/>
  <c r="N2324" i="18"/>
  <c r="M2324" i="18"/>
  <c r="L2324" i="18"/>
  <c r="K2324" i="18"/>
  <c r="N2323" i="18"/>
  <c r="M2323" i="18"/>
  <c r="L2323" i="18"/>
  <c r="K2323" i="18"/>
  <c r="N2322" i="18"/>
  <c r="M2322" i="18"/>
  <c r="L2322" i="18"/>
  <c r="K2322" i="18"/>
  <c r="N2321" i="18"/>
  <c r="M2321" i="18"/>
  <c r="L2321" i="18"/>
  <c r="K2321" i="18"/>
  <c r="N2320" i="18"/>
  <c r="M2320" i="18"/>
  <c r="L2320" i="18"/>
  <c r="K2320" i="18"/>
  <c r="N2319" i="18"/>
  <c r="M2319" i="18"/>
  <c r="L2319" i="18"/>
  <c r="K2319" i="18"/>
  <c r="N2318" i="18"/>
  <c r="M2318" i="18"/>
  <c r="L2318" i="18"/>
  <c r="K2318" i="18"/>
  <c r="N2317" i="18"/>
  <c r="M2317" i="18"/>
  <c r="L2317" i="18"/>
  <c r="K2317" i="18"/>
  <c r="N2316" i="18"/>
  <c r="M2316" i="18"/>
  <c r="L2316" i="18"/>
  <c r="K2316" i="18"/>
  <c r="N2315" i="18"/>
  <c r="M2315" i="18"/>
  <c r="L2315" i="18"/>
  <c r="K2315" i="18"/>
  <c r="N2314" i="18"/>
  <c r="M2314" i="18"/>
  <c r="L2314" i="18"/>
  <c r="K2314" i="18"/>
  <c r="N2313" i="18"/>
  <c r="M2313" i="18"/>
  <c r="L2313" i="18"/>
  <c r="K2313" i="18"/>
  <c r="N2312" i="18"/>
  <c r="M2312" i="18"/>
  <c r="L2312" i="18"/>
  <c r="K2312" i="18"/>
  <c r="N2311" i="18"/>
  <c r="M2311" i="18"/>
  <c r="L2311" i="18"/>
  <c r="K2311" i="18"/>
  <c r="N2310" i="18"/>
  <c r="M2310" i="18"/>
  <c r="L2310" i="18"/>
  <c r="K2310" i="18"/>
  <c r="N2309" i="18"/>
  <c r="M2309" i="18"/>
  <c r="L2309" i="18"/>
  <c r="K2309" i="18"/>
  <c r="N2308" i="18"/>
  <c r="M2308" i="18"/>
  <c r="L2308" i="18"/>
  <c r="K2308" i="18"/>
  <c r="N2307" i="18"/>
  <c r="M2307" i="18"/>
  <c r="L2307" i="18"/>
  <c r="K2307" i="18"/>
  <c r="N2306" i="18"/>
  <c r="M2306" i="18"/>
  <c r="L2306" i="18"/>
  <c r="K2306" i="18"/>
  <c r="N2305" i="18"/>
  <c r="M2305" i="18"/>
  <c r="L2305" i="18"/>
  <c r="K2305" i="18"/>
  <c r="N2304" i="18"/>
  <c r="M2304" i="18"/>
  <c r="L2304" i="18"/>
  <c r="K2304" i="18"/>
  <c r="N2303" i="18"/>
  <c r="M2303" i="18"/>
  <c r="L2303" i="18"/>
  <c r="K2303" i="18"/>
  <c r="N2302" i="18"/>
  <c r="M2302" i="18"/>
  <c r="L2302" i="18"/>
  <c r="K2302" i="18"/>
  <c r="N2301" i="18"/>
  <c r="M2301" i="18"/>
  <c r="L2301" i="18"/>
  <c r="K2301" i="18"/>
  <c r="N2300" i="18"/>
  <c r="M2300" i="18"/>
  <c r="L2300" i="18"/>
  <c r="K2300" i="18"/>
  <c r="N2299" i="18"/>
  <c r="M2299" i="18"/>
  <c r="L2299" i="18"/>
  <c r="K2299" i="18"/>
  <c r="N2298" i="18"/>
  <c r="M2298" i="18"/>
  <c r="L2298" i="18"/>
  <c r="K2298" i="18"/>
  <c r="N2297" i="18"/>
  <c r="M2297" i="18"/>
  <c r="L2297" i="18"/>
  <c r="K2297" i="18"/>
  <c r="N2296" i="18"/>
  <c r="M2296" i="18"/>
  <c r="L2296" i="18"/>
  <c r="K2296" i="18"/>
  <c r="N2295" i="18"/>
  <c r="M2295" i="18"/>
  <c r="L2295" i="18"/>
  <c r="K2295" i="18"/>
  <c r="N2294" i="18"/>
  <c r="M2294" i="18"/>
  <c r="L2294" i="18"/>
  <c r="K2294" i="18"/>
  <c r="N2293" i="18"/>
  <c r="M2293" i="18"/>
  <c r="L2293" i="18"/>
  <c r="K2293" i="18"/>
  <c r="N2292" i="18"/>
  <c r="M2292" i="18"/>
  <c r="L2292" i="18"/>
  <c r="K2292" i="18"/>
  <c r="N2291" i="18"/>
  <c r="M2291" i="18"/>
  <c r="L2291" i="18"/>
  <c r="K2291" i="18"/>
  <c r="N2290" i="18"/>
  <c r="M2290" i="18"/>
  <c r="L2290" i="18"/>
  <c r="K2290" i="18"/>
  <c r="N2289" i="18"/>
  <c r="M2289" i="18"/>
  <c r="L2289" i="18"/>
  <c r="K2289" i="18"/>
  <c r="N2288" i="18"/>
  <c r="M2288" i="18"/>
  <c r="L2288" i="18"/>
  <c r="K2288" i="18"/>
  <c r="N2287" i="18"/>
  <c r="M2287" i="18"/>
  <c r="L2287" i="18"/>
  <c r="K2287" i="18"/>
  <c r="N2286" i="18"/>
  <c r="M2286" i="18"/>
  <c r="L2286" i="18"/>
  <c r="K2286" i="18"/>
  <c r="N2285" i="18"/>
  <c r="M2285" i="18"/>
  <c r="L2285" i="18"/>
  <c r="K2285" i="18"/>
  <c r="N2284" i="18"/>
  <c r="M2284" i="18"/>
  <c r="L2284" i="18"/>
  <c r="K2284" i="18"/>
  <c r="N2283" i="18"/>
  <c r="M2283" i="18"/>
  <c r="L2283" i="18"/>
  <c r="K2283" i="18"/>
  <c r="N2282" i="18"/>
  <c r="M2282" i="18"/>
  <c r="L2282" i="18"/>
  <c r="K2282" i="18"/>
  <c r="N2281" i="18"/>
  <c r="M2281" i="18"/>
  <c r="L2281" i="18"/>
  <c r="K2281" i="18"/>
  <c r="N2280" i="18"/>
  <c r="M2280" i="18"/>
  <c r="L2280" i="18"/>
  <c r="K2280" i="18"/>
  <c r="N2279" i="18"/>
  <c r="M2279" i="18"/>
  <c r="L2279" i="18"/>
  <c r="K2279" i="18"/>
  <c r="N2278" i="18"/>
  <c r="M2278" i="18"/>
  <c r="L2278" i="18"/>
  <c r="K2278" i="18"/>
  <c r="N2277" i="18"/>
  <c r="M2277" i="18"/>
  <c r="L2277" i="18"/>
  <c r="K2277" i="18"/>
  <c r="N2276" i="18"/>
  <c r="M2276" i="18"/>
  <c r="L2276" i="18"/>
  <c r="K2276" i="18"/>
  <c r="N2275" i="18"/>
  <c r="M2275" i="18"/>
  <c r="L2275" i="18"/>
  <c r="K2275" i="18"/>
  <c r="N2274" i="18"/>
  <c r="M2274" i="18"/>
  <c r="L2274" i="18"/>
  <c r="K2274" i="18"/>
  <c r="N2273" i="18"/>
  <c r="M2273" i="18"/>
  <c r="L2273" i="18"/>
  <c r="K2273" i="18"/>
  <c r="N2272" i="18"/>
  <c r="M2272" i="18"/>
  <c r="L2272" i="18"/>
  <c r="K2272" i="18"/>
  <c r="N2271" i="18"/>
  <c r="M2271" i="18"/>
  <c r="L2271" i="18"/>
  <c r="K2271" i="18"/>
  <c r="N2270" i="18"/>
  <c r="M2270" i="18"/>
  <c r="L2270" i="18"/>
  <c r="K2270" i="18"/>
  <c r="N2269" i="18"/>
  <c r="M2269" i="18"/>
  <c r="L2269" i="18"/>
  <c r="K2269" i="18"/>
  <c r="N2268" i="18"/>
  <c r="M2268" i="18"/>
  <c r="L2268" i="18"/>
  <c r="K2268" i="18"/>
  <c r="N2267" i="18"/>
  <c r="M2267" i="18"/>
  <c r="L2267" i="18"/>
  <c r="K2267" i="18"/>
  <c r="N2266" i="18"/>
  <c r="M2266" i="18"/>
  <c r="L2266" i="18"/>
  <c r="K2266" i="18"/>
  <c r="N2265" i="18"/>
  <c r="M2265" i="18"/>
  <c r="L2265" i="18"/>
  <c r="K2265" i="18"/>
  <c r="N2264" i="18"/>
  <c r="M2264" i="18"/>
  <c r="L2264" i="18"/>
  <c r="K2264" i="18"/>
  <c r="N2263" i="18"/>
  <c r="M2263" i="18"/>
  <c r="L2263" i="18"/>
  <c r="K2263" i="18"/>
  <c r="N2262" i="18"/>
  <c r="M2262" i="18"/>
  <c r="L2262" i="18"/>
  <c r="K2262" i="18"/>
  <c r="N2261" i="18"/>
  <c r="M2261" i="18"/>
  <c r="L2261" i="18"/>
  <c r="K2261" i="18"/>
  <c r="N2260" i="18"/>
  <c r="M2260" i="18"/>
  <c r="L2260" i="18"/>
  <c r="K2260" i="18"/>
  <c r="N2259" i="18"/>
  <c r="M2259" i="18"/>
  <c r="L2259" i="18"/>
  <c r="K2259" i="18"/>
  <c r="N2258" i="18"/>
  <c r="M2258" i="18"/>
  <c r="L2258" i="18"/>
  <c r="K2258" i="18"/>
  <c r="N2257" i="18"/>
  <c r="M2257" i="18"/>
  <c r="L2257" i="18"/>
  <c r="K2257" i="18"/>
  <c r="N2256" i="18"/>
  <c r="M2256" i="18"/>
  <c r="L2256" i="18"/>
  <c r="K2256" i="18"/>
  <c r="N2255" i="18"/>
  <c r="M2255" i="18"/>
  <c r="L2255" i="18"/>
  <c r="K2255" i="18"/>
  <c r="N2254" i="18"/>
  <c r="M2254" i="18"/>
  <c r="L2254" i="18"/>
  <c r="K2254" i="18"/>
  <c r="N2253" i="18"/>
  <c r="M2253" i="18"/>
  <c r="L2253" i="18"/>
  <c r="K2253" i="18"/>
  <c r="N2252" i="18"/>
  <c r="M2252" i="18"/>
  <c r="L2252" i="18"/>
  <c r="K2252" i="18"/>
  <c r="N2251" i="18"/>
  <c r="M2251" i="18"/>
  <c r="L2251" i="18"/>
  <c r="K2251" i="18"/>
  <c r="N2250" i="18"/>
  <c r="M2250" i="18"/>
  <c r="L2250" i="18"/>
  <c r="K2250" i="18"/>
  <c r="N2249" i="18"/>
  <c r="M2249" i="18"/>
  <c r="L2249" i="18"/>
  <c r="K2249" i="18"/>
  <c r="N2248" i="18"/>
  <c r="M2248" i="18"/>
  <c r="L2248" i="18"/>
  <c r="K2248" i="18"/>
  <c r="N2247" i="18"/>
  <c r="M2247" i="18"/>
  <c r="L2247" i="18"/>
  <c r="K2247" i="18"/>
  <c r="N2246" i="18"/>
  <c r="M2246" i="18"/>
  <c r="L2246" i="18"/>
  <c r="K2246" i="18"/>
  <c r="N2245" i="18"/>
  <c r="M2245" i="18"/>
  <c r="L2245" i="18"/>
  <c r="K2245" i="18"/>
  <c r="N2244" i="18"/>
  <c r="M2244" i="18"/>
  <c r="L2244" i="18"/>
  <c r="K2244" i="18"/>
  <c r="N2243" i="18"/>
  <c r="M2243" i="18"/>
  <c r="L2243" i="18"/>
  <c r="K2243" i="18"/>
  <c r="N2242" i="18"/>
  <c r="M2242" i="18"/>
  <c r="L2242" i="18"/>
  <c r="K2242" i="18"/>
  <c r="N2241" i="18"/>
  <c r="M2241" i="18"/>
  <c r="L2241" i="18"/>
  <c r="K2241" i="18"/>
  <c r="N2240" i="18"/>
  <c r="M2240" i="18"/>
  <c r="L2240" i="18"/>
  <c r="K2240" i="18"/>
  <c r="N2239" i="18"/>
  <c r="M2239" i="18"/>
  <c r="L2239" i="18"/>
  <c r="K2239" i="18"/>
  <c r="N2238" i="18"/>
  <c r="M2238" i="18"/>
  <c r="L2238" i="18"/>
  <c r="K2238" i="18"/>
  <c r="N2237" i="18"/>
  <c r="M2237" i="18"/>
  <c r="L2237" i="18"/>
  <c r="K2237" i="18"/>
  <c r="N2236" i="18"/>
  <c r="M2236" i="18"/>
  <c r="L2236" i="18"/>
  <c r="K2236" i="18"/>
  <c r="N2235" i="18"/>
  <c r="M2235" i="18"/>
  <c r="L2235" i="18"/>
  <c r="K2235" i="18"/>
  <c r="N2234" i="18"/>
  <c r="M2234" i="18"/>
  <c r="L2234" i="18"/>
  <c r="K2234" i="18"/>
  <c r="N2233" i="18"/>
  <c r="M2233" i="18"/>
  <c r="L2233" i="18"/>
  <c r="K2233" i="18"/>
  <c r="N2232" i="18"/>
  <c r="M2232" i="18"/>
  <c r="L2232" i="18"/>
  <c r="K2232" i="18"/>
  <c r="N2231" i="18"/>
  <c r="M2231" i="18"/>
  <c r="L2231" i="18"/>
  <c r="K2231" i="18"/>
  <c r="N2230" i="18"/>
  <c r="M2230" i="18"/>
  <c r="L2230" i="18"/>
  <c r="K2230" i="18"/>
  <c r="N2229" i="18"/>
  <c r="M2229" i="18"/>
  <c r="L2229" i="18"/>
  <c r="K2229" i="18"/>
  <c r="N2228" i="18"/>
  <c r="M2228" i="18"/>
  <c r="L2228" i="18"/>
  <c r="K2228" i="18"/>
  <c r="N2227" i="18"/>
  <c r="M2227" i="18"/>
  <c r="L2227" i="18"/>
  <c r="K2227" i="18"/>
  <c r="N2226" i="18"/>
  <c r="M2226" i="18"/>
  <c r="L2226" i="18"/>
  <c r="K2226" i="18"/>
  <c r="N2225" i="18"/>
  <c r="M2225" i="18"/>
  <c r="L2225" i="18"/>
  <c r="K2225" i="18"/>
  <c r="N2224" i="18"/>
  <c r="M2224" i="18"/>
  <c r="L2224" i="18"/>
  <c r="K2224" i="18"/>
  <c r="N2223" i="18"/>
  <c r="M2223" i="18"/>
  <c r="L2223" i="18"/>
  <c r="K2223" i="18"/>
  <c r="N2222" i="18"/>
  <c r="M2222" i="18"/>
  <c r="L2222" i="18"/>
  <c r="K2222" i="18"/>
  <c r="N2221" i="18"/>
  <c r="M2221" i="18"/>
  <c r="L2221" i="18"/>
  <c r="K2221" i="18"/>
  <c r="N2220" i="18"/>
  <c r="M2220" i="18"/>
  <c r="L2220" i="18"/>
  <c r="K2220" i="18"/>
  <c r="N2219" i="18"/>
  <c r="M2219" i="18"/>
  <c r="L2219" i="18"/>
  <c r="K2219" i="18"/>
  <c r="N2218" i="18"/>
  <c r="M2218" i="18"/>
  <c r="L2218" i="18"/>
  <c r="K2218" i="18"/>
  <c r="N2217" i="18"/>
  <c r="M2217" i="18"/>
  <c r="L2217" i="18"/>
  <c r="K2217" i="18"/>
  <c r="N2216" i="18"/>
  <c r="M2216" i="18"/>
  <c r="L2216" i="18"/>
  <c r="K2216" i="18"/>
  <c r="N2215" i="18"/>
  <c r="M2215" i="18"/>
  <c r="L2215" i="18"/>
  <c r="K2215" i="18"/>
  <c r="N2214" i="18"/>
  <c r="M2214" i="18"/>
  <c r="L2214" i="18"/>
  <c r="K2214" i="18"/>
  <c r="N2213" i="18"/>
  <c r="M2213" i="18"/>
  <c r="L2213" i="18"/>
  <c r="K2213" i="18"/>
  <c r="N2212" i="18"/>
  <c r="M2212" i="18"/>
  <c r="L2212" i="18"/>
  <c r="K2212" i="18"/>
  <c r="N2211" i="18"/>
  <c r="M2211" i="18"/>
  <c r="L2211" i="18"/>
  <c r="K2211" i="18"/>
  <c r="N2210" i="18"/>
  <c r="M2210" i="18"/>
  <c r="L2210" i="18"/>
  <c r="K2210" i="18"/>
  <c r="N2209" i="18"/>
  <c r="M2209" i="18"/>
  <c r="L2209" i="18"/>
  <c r="K2209" i="18"/>
  <c r="N2208" i="18"/>
  <c r="M2208" i="18"/>
  <c r="L2208" i="18"/>
  <c r="K2208" i="18"/>
  <c r="N2207" i="18"/>
  <c r="M2207" i="18"/>
  <c r="L2207" i="18"/>
  <c r="K2207" i="18"/>
  <c r="N2206" i="18"/>
  <c r="M2206" i="18"/>
  <c r="L2206" i="18"/>
  <c r="K2206" i="18"/>
  <c r="N2205" i="18"/>
  <c r="M2205" i="18"/>
  <c r="L2205" i="18"/>
  <c r="K2205" i="18"/>
  <c r="N2204" i="18"/>
  <c r="M2204" i="18"/>
  <c r="L2204" i="18"/>
  <c r="K2204" i="18"/>
  <c r="N2203" i="18"/>
  <c r="M2203" i="18"/>
  <c r="L2203" i="18"/>
  <c r="K2203" i="18"/>
  <c r="N2202" i="18"/>
  <c r="M2202" i="18"/>
  <c r="L2202" i="18"/>
  <c r="K2202" i="18"/>
  <c r="N2201" i="18"/>
  <c r="M2201" i="18"/>
  <c r="L2201" i="18"/>
  <c r="K2201" i="18"/>
  <c r="N2200" i="18"/>
  <c r="M2200" i="18"/>
  <c r="L2200" i="18"/>
  <c r="K2200" i="18"/>
  <c r="N2199" i="18"/>
  <c r="M2199" i="18"/>
  <c r="L2199" i="18"/>
  <c r="K2199" i="18"/>
  <c r="N2198" i="18"/>
  <c r="M2198" i="18"/>
  <c r="L2198" i="18"/>
  <c r="K2198" i="18"/>
  <c r="N2197" i="18"/>
  <c r="M2197" i="18"/>
  <c r="L2197" i="18"/>
  <c r="K2197" i="18"/>
  <c r="N2196" i="18"/>
  <c r="M2196" i="18"/>
  <c r="L2196" i="18"/>
  <c r="K2196" i="18"/>
  <c r="N2195" i="18"/>
  <c r="M2195" i="18"/>
  <c r="L2195" i="18"/>
  <c r="K2195" i="18"/>
  <c r="N2194" i="18"/>
  <c r="M2194" i="18"/>
  <c r="L2194" i="18"/>
  <c r="K2194" i="18"/>
  <c r="N2193" i="18"/>
  <c r="M2193" i="18"/>
  <c r="L2193" i="18"/>
  <c r="K2193" i="18"/>
  <c r="N2192" i="18"/>
  <c r="M2192" i="18"/>
  <c r="L2192" i="18"/>
  <c r="K2192" i="18"/>
  <c r="N2191" i="18"/>
  <c r="M2191" i="18"/>
  <c r="L2191" i="18"/>
  <c r="K2191" i="18"/>
  <c r="N2190" i="18"/>
  <c r="M2190" i="18"/>
  <c r="L2190" i="18"/>
  <c r="K2190" i="18"/>
  <c r="N2189" i="18"/>
  <c r="M2189" i="18"/>
  <c r="L2189" i="18"/>
  <c r="K2189" i="18"/>
  <c r="N2188" i="18"/>
  <c r="M2188" i="18"/>
  <c r="L2188" i="18"/>
  <c r="K2188" i="18"/>
  <c r="N2187" i="18"/>
  <c r="M2187" i="18"/>
  <c r="L2187" i="18"/>
  <c r="K2187" i="18"/>
  <c r="N2186" i="18"/>
  <c r="M2186" i="18"/>
  <c r="L2186" i="18"/>
  <c r="K2186" i="18"/>
  <c r="N2185" i="18"/>
  <c r="M2185" i="18"/>
  <c r="L2185" i="18"/>
  <c r="K2185" i="18"/>
  <c r="N2184" i="18"/>
  <c r="M2184" i="18"/>
  <c r="L2184" i="18"/>
  <c r="K2184" i="18"/>
  <c r="N2183" i="18"/>
  <c r="M2183" i="18"/>
  <c r="L2183" i="18"/>
  <c r="K2183" i="18"/>
  <c r="N2182" i="18"/>
  <c r="M2182" i="18"/>
  <c r="L2182" i="18"/>
  <c r="K2182" i="18"/>
  <c r="N2181" i="18"/>
  <c r="M2181" i="18"/>
  <c r="L2181" i="18"/>
  <c r="K2181" i="18"/>
  <c r="N2180" i="18"/>
  <c r="M2180" i="18"/>
  <c r="L2180" i="18"/>
  <c r="K2180" i="18"/>
  <c r="N2179" i="18"/>
  <c r="M2179" i="18"/>
  <c r="L2179" i="18"/>
  <c r="K2179" i="18"/>
  <c r="N2178" i="18"/>
  <c r="M2178" i="18"/>
  <c r="L2178" i="18"/>
  <c r="K2178" i="18"/>
  <c r="N2177" i="18"/>
  <c r="M2177" i="18"/>
  <c r="L2177" i="18"/>
  <c r="K2177" i="18"/>
  <c r="N2176" i="18"/>
  <c r="M2176" i="18"/>
  <c r="L2176" i="18"/>
  <c r="K2176" i="18"/>
  <c r="N2175" i="18"/>
  <c r="M2175" i="18"/>
  <c r="L2175" i="18"/>
  <c r="K2175" i="18"/>
  <c r="N2174" i="18"/>
  <c r="M2174" i="18"/>
  <c r="L2174" i="18"/>
  <c r="K2174" i="18"/>
  <c r="N2173" i="18"/>
  <c r="M2173" i="18"/>
  <c r="L2173" i="18"/>
  <c r="K2173" i="18"/>
  <c r="N2172" i="18"/>
  <c r="M2172" i="18"/>
  <c r="L2172" i="18"/>
  <c r="K2172" i="18"/>
  <c r="N2171" i="18"/>
  <c r="M2171" i="18"/>
  <c r="L2171" i="18"/>
  <c r="K2171" i="18"/>
  <c r="N2170" i="18"/>
  <c r="M2170" i="18"/>
  <c r="L2170" i="18"/>
  <c r="K2170" i="18"/>
  <c r="N2169" i="18"/>
  <c r="M2169" i="18"/>
  <c r="L2169" i="18"/>
  <c r="K2169" i="18"/>
  <c r="N2168" i="18"/>
  <c r="M2168" i="18"/>
  <c r="L2168" i="18"/>
  <c r="K2168" i="18"/>
  <c r="N2167" i="18"/>
  <c r="M2167" i="18"/>
  <c r="L2167" i="18"/>
  <c r="K2167" i="18"/>
  <c r="N2166" i="18"/>
  <c r="M2166" i="18"/>
  <c r="L2166" i="18"/>
  <c r="K2166" i="18"/>
  <c r="N2165" i="18"/>
  <c r="M2165" i="18"/>
  <c r="L2165" i="18"/>
  <c r="K2165" i="18"/>
  <c r="N2164" i="18"/>
  <c r="M2164" i="18"/>
  <c r="L2164" i="18"/>
  <c r="K2164" i="18"/>
  <c r="N2163" i="18"/>
  <c r="M2163" i="18"/>
  <c r="L2163" i="18"/>
  <c r="K2163" i="18"/>
  <c r="N2162" i="18"/>
  <c r="M2162" i="18"/>
  <c r="L2162" i="18"/>
  <c r="K2162" i="18"/>
  <c r="N2161" i="18"/>
  <c r="M2161" i="18"/>
  <c r="L2161" i="18"/>
  <c r="K2161" i="18"/>
  <c r="N2160" i="18"/>
  <c r="M2160" i="18"/>
  <c r="L2160" i="18"/>
  <c r="K2160" i="18"/>
  <c r="N2159" i="18"/>
  <c r="M2159" i="18"/>
  <c r="L2159" i="18"/>
  <c r="K2159" i="18"/>
  <c r="N2158" i="18"/>
  <c r="M2158" i="18"/>
  <c r="L2158" i="18"/>
  <c r="K2158" i="18"/>
  <c r="N2157" i="18"/>
  <c r="M2157" i="18"/>
  <c r="L2157" i="18"/>
  <c r="K2157" i="18"/>
  <c r="N2156" i="18"/>
  <c r="M2156" i="18"/>
  <c r="L2156" i="18"/>
  <c r="K2156" i="18"/>
  <c r="N2155" i="18"/>
  <c r="M2155" i="18"/>
  <c r="L2155" i="18"/>
  <c r="K2155" i="18"/>
  <c r="N2154" i="18"/>
  <c r="M2154" i="18"/>
  <c r="L2154" i="18"/>
  <c r="K2154" i="18"/>
  <c r="N2153" i="18"/>
  <c r="M2153" i="18"/>
  <c r="L2153" i="18"/>
  <c r="K2153" i="18"/>
  <c r="N2152" i="18"/>
  <c r="M2152" i="18"/>
  <c r="L2152" i="18"/>
  <c r="K2152" i="18"/>
  <c r="N2151" i="18"/>
  <c r="M2151" i="18"/>
  <c r="L2151" i="18"/>
  <c r="K2151" i="18"/>
  <c r="N2150" i="18"/>
  <c r="M2150" i="18"/>
  <c r="L2150" i="18"/>
  <c r="K2150" i="18"/>
  <c r="N2149" i="18"/>
  <c r="M2149" i="18"/>
  <c r="L2149" i="18"/>
  <c r="K2149" i="18"/>
  <c r="N2148" i="18"/>
  <c r="M2148" i="18"/>
  <c r="L2148" i="18"/>
  <c r="K2148" i="18"/>
  <c r="N2147" i="18"/>
  <c r="M2147" i="18"/>
  <c r="L2147" i="18"/>
  <c r="K2147" i="18"/>
  <c r="N2146" i="18"/>
  <c r="M2146" i="18"/>
  <c r="L2146" i="18"/>
  <c r="K2146" i="18"/>
  <c r="N2145" i="18"/>
  <c r="M2145" i="18"/>
  <c r="L2145" i="18"/>
  <c r="K2145" i="18"/>
  <c r="N2144" i="18"/>
  <c r="M2144" i="18"/>
  <c r="L2144" i="18"/>
  <c r="K2144" i="18"/>
  <c r="N2143" i="18"/>
  <c r="M2143" i="18"/>
  <c r="L2143" i="18"/>
  <c r="K2143" i="18"/>
  <c r="N2142" i="18"/>
  <c r="M2142" i="18"/>
  <c r="L2142" i="18"/>
  <c r="K2142" i="18"/>
  <c r="N2141" i="18"/>
  <c r="M2141" i="18"/>
  <c r="L2141" i="18"/>
  <c r="K2141" i="18"/>
  <c r="N2140" i="18"/>
  <c r="M2140" i="18"/>
  <c r="L2140" i="18"/>
  <c r="K2140" i="18"/>
  <c r="N2139" i="18"/>
  <c r="M2139" i="18"/>
  <c r="L2139" i="18"/>
  <c r="K2139" i="18"/>
  <c r="N2138" i="18"/>
  <c r="M2138" i="18"/>
  <c r="L2138" i="18"/>
  <c r="K2138" i="18"/>
  <c r="N2137" i="18"/>
  <c r="M2137" i="18"/>
  <c r="L2137" i="18"/>
  <c r="K2137" i="18"/>
  <c r="N2136" i="18"/>
  <c r="M2136" i="18"/>
  <c r="L2136" i="18"/>
  <c r="K2136" i="18"/>
  <c r="N2135" i="18"/>
  <c r="M2135" i="18"/>
  <c r="L2135" i="18"/>
  <c r="K2135" i="18"/>
  <c r="N2134" i="18"/>
  <c r="M2134" i="18"/>
  <c r="L2134" i="18"/>
  <c r="K2134" i="18"/>
  <c r="N2133" i="18"/>
  <c r="M2133" i="18"/>
  <c r="L2133" i="18"/>
  <c r="K2133" i="18"/>
  <c r="N2132" i="18"/>
  <c r="M2132" i="18"/>
  <c r="L2132" i="18"/>
  <c r="K2132" i="18"/>
  <c r="N2131" i="18"/>
  <c r="M2131" i="18"/>
  <c r="L2131" i="18"/>
  <c r="K2131" i="18"/>
  <c r="N2130" i="18"/>
  <c r="M2130" i="18"/>
  <c r="L2130" i="18"/>
  <c r="K2130" i="18"/>
  <c r="N2129" i="18"/>
  <c r="M2129" i="18"/>
  <c r="L2129" i="18"/>
  <c r="K2129" i="18"/>
  <c r="N2128" i="18"/>
  <c r="M2128" i="18"/>
  <c r="L2128" i="18"/>
  <c r="K2128" i="18"/>
  <c r="N2127" i="18"/>
  <c r="M2127" i="18"/>
  <c r="L2127" i="18"/>
  <c r="K2127" i="18"/>
  <c r="N2126" i="18"/>
  <c r="M2126" i="18"/>
  <c r="L2126" i="18"/>
  <c r="K2126" i="18"/>
  <c r="N2125" i="18"/>
  <c r="M2125" i="18"/>
  <c r="L2125" i="18"/>
  <c r="K2125" i="18"/>
  <c r="N2124" i="18"/>
  <c r="M2124" i="18"/>
  <c r="L2124" i="18"/>
  <c r="K2124" i="18"/>
  <c r="N2123" i="18"/>
  <c r="M2123" i="18"/>
  <c r="L2123" i="18"/>
  <c r="K2123" i="18"/>
  <c r="N2122" i="18"/>
  <c r="M2122" i="18"/>
  <c r="L2122" i="18"/>
  <c r="K2122" i="18"/>
  <c r="N2121" i="18"/>
  <c r="M2121" i="18"/>
  <c r="L2121" i="18"/>
  <c r="K2121" i="18"/>
  <c r="N2120" i="18"/>
  <c r="M2120" i="18"/>
  <c r="L2120" i="18"/>
  <c r="K2120" i="18"/>
  <c r="N2119" i="18"/>
  <c r="M2119" i="18"/>
  <c r="L2119" i="18"/>
  <c r="K2119" i="18"/>
  <c r="N2118" i="18"/>
  <c r="M2118" i="18"/>
  <c r="L2118" i="18"/>
  <c r="K2118" i="18"/>
  <c r="N2117" i="18"/>
  <c r="M2117" i="18"/>
  <c r="L2117" i="18"/>
  <c r="K2117" i="18"/>
  <c r="N2116" i="18"/>
  <c r="M2116" i="18"/>
  <c r="L2116" i="18"/>
  <c r="K2116" i="18"/>
  <c r="N2115" i="18"/>
  <c r="M2115" i="18"/>
  <c r="L2115" i="18"/>
  <c r="K2115" i="18"/>
  <c r="N2114" i="18"/>
  <c r="M2114" i="18"/>
  <c r="L2114" i="18"/>
  <c r="K2114" i="18"/>
  <c r="N2113" i="18"/>
  <c r="M2113" i="18"/>
  <c r="L2113" i="18"/>
  <c r="K2113" i="18"/>
  <c r="N2112" i="18"/>
  <c r="M2112" i="18"/>
  <c r="L2112" i="18"/>
  <c r="K2112" i="18"/>
  <c r="N2111" i="18"/>
  <c r="M2111" i="18"/>
  <c r="L2111" i="18"/>
  <c r="K2111" i="18"/>
  <c r="N2110" i="18"/>
  <c r="M2110" i="18"/>
  <c r="L2110" i="18"/>
  <c r="K2110" i="18"/>
  <c r="N2109" i="18"/>
  <c r="M2109" i="18"/>
  <c r="L2109" i="18"/>
  <c r="K2109" i="18"/>
  <c r="N2108" i="18"/>
  <c r="M2108" i="18"/>
  <c r="L2108" i="18"/>
  <c r="K2108" i="18"/>
  <c r="N2107" i="18"/>
  <c r="M2107" i="18"/>
  <c r="L2107" i="18"/>
  <c r="K2107" i="18"/>
  <c r="N2106" i="18"/>
  <c r="M2106" i="18"/>
  <c r="L2106" i="18"/>
  <c r="K2106" i="18"/>
  <c r="N2105" i="18"/>
  <c r="M2105" i="18"/>
  <c r="L2105" i="18"/>
  <c r="K2105" i="18"/>
  <c r="N2104" i="18"/>
  <c r="M2104" i="18"/>
  <c r="L2104" i="18"/>
  <c r="K2104" i="18"/>
  <c r="N2103" i="18"/>
  <c r="M2103" i="18"/>
  <c r="L2103" i="18"/>
  <c r="K2103" i="18"/>
  <c r="N2102" i="18"/>
  <c r="M2102" i="18"/>
  <c r="L2102" i="18"/>
  <c r="K2102" i="18"/>
  <c r="N2101" i="18"/>
  <c r="M2101" i="18"/>
  <c r="L2101" i="18"/>
  <c r="K2101" i="18"/>
  <c r="N2100" i="18"/>
  <c r="M2100" i="18"/>
  <c r="L2100" i="18"/>
  <c r="K2100" i="18"/>
  <c r="N2099" i="18"/>
  <c r="M2099" i="18"/>
  <c r="L2099" i="18"/>
  <c r="K2099" i="18"/>
  <c r="N2098" i="18"/>
  <c r="M2098" i="18"/>
  <c r="L2098" i="18"/>
  <c r="K2098" i="18"/>
  <c r="N2097" i="18"/>
  <c r="M2097" i="18"/>
  <c r="L2097" i="18"/>
  <c r="K2097" i="18"/>
  <c r="N2096" i="18"/>
  <c r="M2096" i="18"/>
  <c r="L2096" i="18"/>
  <c r="K2096" i="18"/>
  <c r="N2095" i="18"/>
  <c r="M2095" i="18"/>
  <c r="L2095" i="18"/>
  <c r="K2095" i="18"/>
  <c r="N2094" i="18"/>
  <c r="M2094" i="18"/>
  <c r="L2094" i="18"/>
  <c r="K2094" i="18"/>
  <c r="N2093" i="18"/>
  <c r="M2093" i="18"/>
  <c r="L2093" i="18"/>
  <c r="K2093" i="18"/>
  <c r="N2092" i="18"/>
  <c r="M2092" i="18"/>
  <c r="L2092" i="18"/>
  <c r="K2092" i="18"/>
  <c r="N2091" i="18"/>
  <c r="M2091" i="18"/>
  <c r="L2091" i="18"/>
  <c r="K2091" i="18"/>
  <c r="N2090" i="18"/>
  <c r="M2090" i="18"/>
  <c r="L2090" i="18"/>
  <c r="K2090" i="18"/>
  <c r="N2089" i="18"/>
  <c r="M2089" i="18"/>
  <c r="L2089" i="18"/>
  <c r="K2089" i="18"/>
  <c r="N2088" i="18"/>
  <c r="M2088" i="18"/>
  <c r="L2088" i="18"/>
  <c r="K2088" i="18"/>
  <c r="N2087" i="18"/>
  <c r="M2087" i="18"/>
  <c r="L2087" i="18"/>
  <c r="K2087" i="18"/>
  <c r="N2086" i="18"/>
  <c r="M2086" i="18"/>
  <c r="L2086" i="18"/>
  <c r="K2086" i="18"/>
  <c r="N2085" i="18"/>
  <c r="M2085" i="18"/>
  <c r="L2085" i="18"/>
  <c r="K2085" i="18"/>
  <c r="N2084" i="18"/>
  <c r="M2084" i="18"/>
  <c r="L2084" i="18"/>
  <c r="K2084" i="18"/>
  <c r="N2083" i="18"/>
  <c r="M2083" i="18"/>
  <c r="L2083" i="18"/>
  <c r="K2083" i="18"/>
  <c r="N2082" i="18"/>
  <c r="M2082" i="18"/>
  <c r="L2082" i="18"/>
  <c r="K2082" i="18"/>
  <c r="N2081" i="18"/>
  <c r="M2081" i="18"/>
  <c r="L2081" i="18"/>
  <c r="K2081" i="18"/>
  <c r="N2080" i="18"/>
  <c r="M2080" i="18"/>
  <c r="L2080" i="18"/>
  <c r="K2080" i="18"/>
  <c r="N2079" i="18"/>
  <c r="M2079" i="18"/>
  <c r="L2079" i="18"/>
  <c r="K2079" i="18"/>
  <c r="N2078" i="18"/>
  <c r="M2078" i="18"/>
  <c r="L2078" i="18"/>
  <c r="K2078" i="18"/>
  <c r="N2077" i="18"/>
  <c r="M2077" i="18"/>
  <c r="L2077" i="18"/>
  <c r="K2077" i="18"/>
  <c r="N2076" i="18"/>
  <c r="M2076" i="18"/>
  <c r="L2076" i="18"/>
  <c r="K2076" i="18"/>
  <c r="N2075" i="18"/>
  <c r="M2075" i="18"/>
  <c r="L2075" i="18"/>
  <c r="K2075" i="18"/>
  <c r="N2074" i="18"/>
  <c r="M2074" i="18"/>
  <c r="L2074" i="18"/>
  <c r="K2074" i="18"/>
  <c r="N2073" i="18"/>
  <c r="M2073" i="18"/>
  <c r="L2073" i="18"/>
  <c r="K2073" i="18"/>
  <c r="N2072" i="18"/>
  <c r="M2072" i="18"/>
  <c r="L2072" i="18"/>
  <c r="K2072" i="18"/>
  <c r="N2071" i="18"/>
  <c r="M2071" i="18"/>
  <c r="L2071" i="18"/>
  <c r="K2071" i="18"/>
  <c r="N2070" i="18"/>
  <c r="M2070" i="18"/>
  <c r="L2070" i="18"/>
  <c r="K2070" i="18"/>
  <c r="N2069" i="18"/>
  <c r="M2069" i="18"/>
  <c r="L2069" i="18"/>
  <c r="K2069" i="18"/>
  <c r="N2068" i="18"/>
  <c r="M2068" i="18"/>
  <c r="L2068" i="18"/>
  <c r="K2068" i="18"/>
  <c r="N2067" i="18"/>
  <c r="M2067" i="18"/>
  <c r="L2067" i="18"/>
  <c r="K2067" i="18"/>
  <c r="N2066" i="18"/>
  <c r="M2066" i="18"/>
  <c r="L2066" i="18"/>
  <c r="K2066" i="18"/>
  <c r="N2065" i="18"/>
  <c r="M2065" i="18"/>
  <c r="L2065" i="18"/>
  <c r="K2065" i="18"/>
  <c r="N2064" i="18"/>
  <c r="M2064" i="18"/>
  <c r="L2064" i="18"/>
  <c r="K2064" i="18"/>
  <c r="N2063" i="18"/>
  <c r="M2063" i="18"/>
  <c r="L2063" i="18"/>
  <c r="K2063" i="18"/>
  <c r="N2062" i="18"/>
  <c r="M2062" i="18"/>
  <c r="L2062" i="18"/>
  <c r="K2062" i="18"/>
  <c r="N2061" i="18"/>
  <c r="M2061" i="18"/>
  <c r="L2061" i="18"/>
  <c r="K2061" i="18"/>
  <c r="N2060" i="18"/>
  <c r="M2060" i="18"/>
  <c r="L2060" i="18"/>
  <c r="K2060" i="18"/>
  <c r="N2059" i="18"/>
  <c r="M2059" i="18"/>
  <c r="L2059" i="18"/>
  <c r="K2059" i="18"/>
  <c r="N2058" i="18"/>
  <c r="M2058" i="18"/>
  <c r="L2058" i="18"/>
  <c r="K2058" i="18"/>
  <c r="N2057" i="18"/>
  <c r="M2057" i="18"/>
  <c r="L2057" i="18"/>
  <c r="K2057" i="18"/>
  <c r="N2056" i="18"/>
  <c r="M2056" i="18"/>
  <c r="L2056" i="18"/>
  <c r="K2056" i="18"/>
  <c r="N2055" i="18"/>
  <c r="M2055" i="18"/>
  <c r="L2055" i="18"/>
  <c r="K2055" i="18"/>
  <c r="N2054" i="18"/>
  <c r="M2054" i="18"/>
  <c r="L2054" i="18"/>
  <c r="K2054" i="18"/>
  <c r="N2053" i="18"/>
  <c r="M2053" i="18"/>
  <c r="L2053" i="18"/>
  <c r="K2053" i="18"/>
  <c r="N2052" i="18"/>
  <c r="M2052" i="18"/>
  <c r="L2052" i="18"/>
  <c r="K2052" i="18"/>
  <c r="N2051" i="18"/>
  <c r="M2051" i="18"/>
  <c r="L2051" i="18"/>
  <c r="K2051" i="18"/>
  <c r="N2050" i="18"/>
  <c r="M2050" i="18"/>
  <c r="L2050" i="18"/>
  <c r="K2050" i="18"/>
  <c r="N2049" i="18"/>
  <c r="M2049" i="18"/>
  <c r="L2049" i="18"/>
  <c r="K2049" i="18"/>
  <c r="N2048" i="18"/>
  <c r="M2048" i="18"/>
  <c r="L2048" i="18"/>
  <c r="K2048" i="18"/>
  <c r="N2047" i="18"/>
  <c r="M2047" i="18"/>
  <c r="L2047" i="18"/>
  <c r="K2047" i="18"/>
  <c r="N2046" i="18"/>
  <c r="M2046" i="18"/>
  <c r="L2046" i="18"/>
  <c r="K2046" i="18"/>
  <c r="N2045" i="18"/>
  <c r="M2045" i="18"/>
  <c r="L2045" i="18"/>
  <c r="K2045" i="18"/>
  <c r="N2044" i="18"/>
  <c r="M2044" i="18"/>
  <c r="L2044" i="18"/>
  <c r="K2044" i="18"/>
  <c r="N2043" i="18"/>
  <c r="M2043" i="18"/>
  <c r="L2043" i="18"/>
  <c r="K2043" i="18"/>
  <c r="N2042" i="18"/>
  <c r="M2042" i="18"/>
  <c r="L2042" i="18"/>
  <c r="K2042" i="18"/>
  <c r="N2041" i="18"/>
  <c r="M2041" i="18"/>
  <c r="L2041" i="18"/>
  <c r="K2041" i="18"/>
  <c r="N2040" i="18"/>
  <c r="M2040" i="18"/>
  <c r="L2040" i="18"/>
  <c r="K2040" i="18"/>
  <c r="N2039" i="18"/>
  <c r="M2039" i="18"/>
  <c r="L2039" i="18"/>
  <c r="K2039" i="18"/>
  <c r="N2038" i="18"/>
  <c r="M2038" i="18"/>
  <c r="L2038" i="18"/>
  <c r="K2038" i="18"/>
  <c r="N2037" i="18"/>
  <c r="M2037" i="18"/>
  <c r="L2037" i="18"/>
  <c r="K2037" i="18"/>
  <c r="N2036" i="18"/>
  <c r="M2036" i="18"/>
  <c r="L2036" i="18"/>
  <c r="K2036" i="18"/>
  <c r="N2035" i="18"/>
  <c r="M2035" i="18"/>
  <c r="L2035" i="18"/>
  <c r="K2035" i="18"/>
  <c r="N2034" i="18"/>
  <c r="M2034" i="18"/>
  <c r="L2034" i="18"/>
  <c r="K2034" i="18"/>
  <c r="N2033" i="18"/>
  <c r="M2033" i="18"/>
  <c r="L2033" i="18"/>
  <c r="K2033" i="18"/>
  <c r="N2032" i="18"/>
  <c r="M2032" i="18"/>
  <c r="L2032" i="18"/>
  <c r="K2032" i="18"/>
  <c r="N2031" i="18"/>
  <c r="M2031" i="18"/>
  <c r="L2031" i="18"/>
  <c r="K2031" i="18"/>
  <c r="N2030" i="18"/>
  <c r="M2030" i="18"/>
  <c r="L2030" i="18"/>
  <c r="K2030" i="18"/>
  <c r="N2029" i="18"/>
  <c r="M2029" i="18"/>
  <c r="L2029" i="18"/>
  <c r="K2029" i="18"/>
  <c r="N2028" i="18"/>
  <c r="M2028" i="18"/>
  <c r="L2028" i="18"/>
  <c r="K2028" i="18"/>
  <c r="N2027" i="18"/>
  <c r="M2027" i="18"/>
  <c r="L2027" i="18"/>
  <c r="K2027" i="18"/>
  <c r="N2026" i="18"/>
  <c r="M2026" i="18"/>
  <c r="L2026" i="18"/>
  <c r="K2026" i="18"/>
  <c r="N2025" i="18"/>
  <c r="M2025" i="18"/>
  <c r="L2025" i="18"/>
  <c r="K2025" i="18"/>
  <c r="N2024" i="18"/>
  <c r="M2024" i="18"/>
  <c r="L2024" i="18"/>
  <c r="K2024" i="18"/>
  <c r="N2023" i="18"/>
  <c r="M2023" i="18"/>
  <c r="L2023" i="18"/>
  <c r="K2023" i="18"/>
  <c r="N2022" i="18"/>
  <c r="M2022" i="18"/>
  <c r="L2022" i="18"/>
  <c r="K2022" i="18"/>
  <c r="N2021" i="18"/>
  <c r="M2021" i="18"/>
  <c r="L2021" i="18"/>
  <c r="K2021" i="18"/>
  <c r="N2020" i="18"/>
  <c r="M2020" i="18"/>
  <c r="L2020" i="18"/>
  <c r="K2020" i="18"/>
  <c r="N2019" i="18"/>
  <c r="M2019" i="18"/>
  <c r="L2019" i="18"/>
  <c r="K2019" i="18"/>
  <c r="N2018" i="18"/>
  <c r="M2018" i="18"/>
  <c r="L2018" i="18"/>
  <c r="K2018" i="18"/>
  <c r="N2017" i="18"/>
  <c r="M2017" i="18"/>
  <c r="L2017" i="18"/>
  <c r="K2017" i="18"/>
  <c r="N2016" i="18"/>
  <c r="M2016" i="18"/>
  <c r="L2016" i="18"/>
  <c r="K2016" i="18"/>
  <c r="N2015" i="18"/>
  <c r="M2015" i="18"/>
  <c r="L2015" i="18"/>
  <c r="K2015" i="18"/>
  <c r="N2014" i="18"/>
  <c r="M2014" i="18"/>
  <c r="L2014" i="18"/>
  <c r="K2014" i="18"/>
  <c r="N2013" i="18"/>
  <c r="M2013" i="18"/>
  <c r="L2013" i="18"/>
  <c r="K2013" i="18"/>
  <c r="N2012" i="18"/>
  <c r="M2012" i="18"/>
  <c r="L2012" i="18"/>
  <c r="K2012" i="18"/>
  <c r="N2011" i="18"/>
  <c r="M2011" i="18"/>
  <c r="L2011" i="18"/>
  <c r="K2011" i="18"/>
  <c r="N2010" i="18"/>
  <c r="M2010" i="18"/>
  <c r="L2010" i="18"/>
  <c r="K2010" i="18"/>
  <c r="N2009" i="18"/>
  <c r="M2009" i="18"/>
  <c r="L2009" i="18"/>
  <c r="K2009" i="18"/>
  <c r="N2008" i="18"/>
  <c r="M2008" i="18"/>
  <c r="L2008" i="18"/>
  <c r="K2008" i="18"/>
  <c r="N2007" i="18"/>
  <c r="M2007" i="18"/>
  <c r="L2007" i="18"/>
  <c r="K2007" i="18"/>
  <c r="N2006" i="18"/>
  <c r="M2006" i="18"/>
  <c r="L2006" i="18"/>
  <c r="K2006" i="18"/>
  <c r="N2005" i="18"/>
  <c r="M2005" i="18"/>
  <c r="L2005" i="18"/>
  <c r="K2005" i="18"/>
  <c r="N2004" i="18"/>
  <c r="M2004" i="18"/>
  <c r="L2004" i="18"/>
  <c r="K2004" i="18"/>
  <c r="N2003" i="18"/>
  <c r="M2003" i="18"/>
  <c r="L2003" i="18"/>
  <c r="K2003" i="18"/>
  <c r="N2002" i="18"/>
  <c r="M2002" i="18"/>
  <c r="L2002" i="18"/>
  <c r="K2002" i="18"/>
  <c r="N2001" i="18"/>
  <c r="M2001" i="18"/>
  <c r="L2001" i="18"/>
  <c r="K2001" i="18"/>
  <c r="N2000" i="18"/>
  <c r="M2000" i="18"/>
  <c r="L2000" i="18"/>
  <c r="K2000" i="18"/>
  <c r="N1999" i="18"/>
  <c r="M1999" i="18"/>
  <c r="L1999" i="18"/>
  <c r="K1999" i="18"/>
  <c r="N1998" i="18"/>
  <c r="M1998" i="18"/>
  <c r="L1998" i="18"/>
  <c r="K1998" i="18"/>
  <c r="N1997" i="18"/>
  <c r="M1997" i="18"/>
  <c r="L1997" i="18"/>
  <c r="K1997" i="18"/>
  <c r="N1996" i="18"/>
  <c r="M1996" i="18"/>
  <c r="L1996" i="18"/>
  <c r="K1996" i="18"/>
  <c r="N1995" i="18"/>
  <c r="M1995" i="18"/>
  <c r="L1995" i="18"/>
  <c r="K1995" i="18"/>
  <c r="N1994" i="18"/>
  <c r="M1994" i="18"/>
  <c r="L1994" i="18"/>
  <c r="K1994" i="18"/>
  <c r="N1993" i="18"/>
  <c r="M1993" i="18"/>
  <c r="L1993" i="18"/>
  <c r="K1993" i="18"/>
  <c r="N1992" i="18"/>
  <c r="M1992" i="18"/>
  <c r="L1992" i="18"/>
  <c r="K1992" i="18"/>
  <c r="N1991" i="18"/>
  <c r="M1991" i="18"/>
  <c r="L1991" i="18"/>
  <c r="K1991" i="18"/>
  <c r="N1990" i="18"/>
  <c r="M1990" i="18"/>
  <c r="L1990" i="18"/>
  <c r="K1990" i="18"/>
  <c r="N1989" i="18"/>
  <c r="M1989" i="18"/>
  <c r="L1989" i="18"/>
  <c r="K1989" i="18"/>
  <c r="N1988" i="18"/>
  <c r="M1988" i="18"/>
  <c r="L1988" i="18"/>
  <c r="K1988" i="18"/>
  <c r="N1987" i="18"/>
  <c r="M1987" i="18"/>
  <c r="L1987" i="18"/>
  <c r="K1987" i="18"/>
  <c r="N1986" i="18"/>
  <c r="M1986" i="18"/>
  <c r="L1986" i="18"/>
  <c r="K1986" i="18"/>
  <c r="N1985" i="18"/>
  <c r="M1985" i="18"/>
  <c r="L1985" i="18"/>
  <c r="K1985" i="18"/>
  <c r="N1984" i="18"/>
  <c r="M1984" i="18"/>
  <c r="L1984" i="18"/>
  <c r="K1984" i="18"/>
  <c r="N1983" i="18"/>
  <c r="M1983" i="18"/>
  <c r="L1983" i="18"/>
  <c r="K1983" i="18"/>
  <c r="N1982" i="18"/>
  <c r="M1982" i="18"/>
  <c r="L1982" i="18"/>
  <c r="K1982" i="18"/>
  <c r="N1981" i="18"/>
  <c r="M1981" i="18"/>
  <c r="L1981" i="18"/>
  <c r="K1981" i="18"/>
  <c r="N1980" i="18"/>
  <c r="M1980" i="18"/>
  <c r="L1980" i="18"/>
  <c r="K1980" i="18"/>
  <c r="N1979" i="18"/>
  <c r="M1979" i="18"/>
  <c r="L1979" i="18"/>
  <c r="K1979" i="18"/>
  <c r="N1978" i="18"/>
  <c r="M1978" i="18"/>
  <c r="L1978" i="18"/>
  <c r="K1978" i="18"/>
  <c r="N1977" i="18"/>
  <c r="M1977" i="18"/>
  <c r="L1977" i="18"/>
  <c r="K1977" i="18"/>
  <c r="N1976" i="18"/>
  <c r="M1976" i="18"/>
  <c r="L1976" i="18"/>
  <c r="K1976" i="18"/>
  <c r="N1975" i="18"/>
  <c r="M1975" i="18"/>
  <c r="L1975" i="18"/>
  <c r="K1975" i="18"/>
  <c r="N1974" i="18"/>
  <c r="M1974" i="18"/>
  <c r="L1974" i="18"/>
  <c r="K1974" i="18"/>
  <c r="N1973" i="18"/>
  <c r="M1973" i="18"/>
  <c r="L1973" i="18"/>
  <c r="K1973" i="18"/>
  <c r="N1972" i="18"/>
  <c r="M1972" i="18"/>
  <c r="L1972" i="18"/>
  <c r="K1972" i="18"/>
  <c r="N1971" i="18"/>
  <c r="M1971" i="18"/>
  <c r="L1971" i="18"/>
  <c r="K1971" i="18"/>
  <c r="N1970" i="18"/>
  <c r="M1970" i="18"/>
  <c r="L1970" i="18"/>
  <c r="K1970" i="18"/>
  <c r="N1969" i="18"/>
  <c r="M1969" i="18"/>
  <c r="L1969" i="18"/>
  <c r="K1969" i="18"/>
  <c r="N1968" i="18"/>
  <c r="M1968" i="18"/>
  <c r="L1968" i="18"/>
  <c r="K1968" i="18"/>
  <c r="N1967" i="18"/>
  <c r="M1967" i="18"/>
  <c r="L1967" i="18"/>
  <c r="K1967" i="18"/>
  <c r="N1966" i="18"/>
  <c r="M1966" i="18"/>
  <c r="L1966" i="18"/>
  <c r="K1966" i="18"/>
  <c r="N1965" i="18"/>
  <c r="M1965" i="18"/>
  <c r="L1965" i="18"/>
  <c r="K1965" i="18"/>
  <c r="N1964" i="18"/>
  <c r="M1964" i="18"/>
  <c r="L1964" i="18"/>
  <c r="K1964" i="18"/>
  <c r="N1963" i="18"/>
  <c r="M1963" i="18"/>
  <c r="L1963" i="18"/>
  <c r="K1963" i="18"/>
  <c r="N1962" i="18"/>
  <c r="M1962" i="18"/>
  <c r="L1962" i="18"/>
  <c r="K1962" i="18"/>
  <c r="N1961" i="18"/>
  <c r="M1961" i="18"/>
  <c r="L1961" i="18"/>
  <c r="K1961" i="18"/>
  <c r="N1960" i="18"/>
  <c r="M1960" i="18"/>
  <c r="L1960" i="18"/>
  <c r="K1960" i="18"/>
  <c r="N1959" i="18"/>
  <c r="M1959" i="18"/>
  <c r="L1959" i="18"/>
  <c r="K1959" i="18"/>
  <c r="N1958" i="18"/>
  <c r="M1958" i="18"/>
  <c r="L1958" i="18"/>
  <c r="K1958" i="18"/>
  <c r="N1957" i="18"/>
  <c r="M1957" i="18"/>
  <c r="L1957" i="18"/>
  <c r="K1957" i="18"/>
  <c r="N1956" i="18"/>
  <c r="M1956" i="18"/>
  <c r="L1956" i="18"/>
  <c r="K1956" i="18"/>
  <c r="N1955" i="18"/>
  <c r="M1955" i="18"/>
  <c r="L1955" i="18"/>
  <c r="K1955" i="18"/>
  <c r="N1954" i="18"/>
  <c r="M1954" i="18"/>
  <c r="L1954" i="18"/>
  <c r="K1954" i="18"/>
  <c r="N1953" i="18"/>
  <c r="M1953" i="18"/>
  <c r="L1953" i="18"/>
  <c r="K1953" i="18"/>
  <c r="N1952" i="18"/>
  <c r="M1952" i="18"/>
  <c r="L1952" i="18"/>
  <c r="K1952" i="18"/>
  <c r="N1951" i="18"/>
  <c r="M1951" i="18"/>
  <c r="L1951" i="18"/>
  <c r="K1951" i="18"/>
  <c r="N1950" i="18"/>
  <c r="M1950" i="18"/>
  <c r="L1950" i="18"/>
  <c r="K1950" i="18"/>
  <c r="N1949" i="18"/>
  <c r="M1949" i="18"/>
  <c r="L1949" i="18"/>
  <c r="K1949" i="18"/>
  <c r="N1948" i="18"/>
  <c r="M1948" i="18"/>
  <c r="L1948" i="18"/>
  <c r="K1948" i="18"/>
  <c r="N1947" i="18"/>
  <c r="M1947" i="18"/>
  <c r="L1947" i="18"/>
  <c r="K1947" i="18"/>
  <c r="N1946" i="18"/>
  <c r="M1946" i="18"/>
  <c r="L1946" i="18"/>
  <c r="K1946" i="18"/>
  <c r="N1945" i="18"/>
  <c r="M1945" i="18"/>
  <c r="L1945" i="18"/>
  <c r="K1945" i="18"/>
  <c r="N1944" i="18"/>
  <c r="M1944" i="18"/>
  <c r="L1944" i="18"/>
  <c r="K1944" i="18"/>
  <c r="N1943" i="18"/>
  <c r="M1943" i="18"/>
  <c r="L1943" i="18"/>
  <c r="K1943" i="18"/>
  <c r="N1942" i="18"/>
  <c r="M1942" i="18"/>
  <c r="L1942" i="18"/>
  <c r="K1942" i="18"/>
  <c r="N1941" i="18"/>
  <c r="M1941" i="18"/>
  <c r="L1941" i="18"/>
  <c r="K1941" i="18"/>
  <c r="N1940" i="18"/>
  <c r="M1940" i="18"/>
  <c r="L1940" i="18"/>
  <c r="K1940" i="18"/>
  <c r="N1939" i="18"/>
  <c r="M1939" i="18"/>
  <c r="L1939" i="18"/>
  <c r="K1939" i="18"/>
  <c r="N1938" i="18"/>
  <c r="M1938" i="18"/>
  <c r="L1938" i="18"/>
  <c r="K1938" i="18"/>
  <c r="N1937" i="18"/>
  <c r="M1937" i="18"/>
  <c r="L1937" i="18"/>
  <c r="K1937" i="18"/>
  <c r="N1936" i="18"/>
  <c r="M1936" i="18"/>
  <c r="L1936" i="18"/>
  <c r="K1936" i="18"/>
  <c r="N1935" i="18"/>
  <c r="M1935" i="18"/>
  <c r="L1935" i="18"/>
  <c r="K1935" i="18"/>
  <c r="N1934" i="18"/>
  <c r="M1934" i="18"/>
  <c r="L1934" i="18"/>
  <c r="K1934" i="18"/>
  <c r="N1933" i="18"/>
  <c r="M1933" i="18"/>
  <c r="L1933" i="18"/>
  <c r="K1933" i="18"/>
  <c r="N1932" i="18"/>
  <c r="M1932" i="18"/>
  <c r="L1932" i="18"/>
  <c r="K1932" i="18"/>
  <c r="N1931" i="18"/>
  <c r="M1931" i="18"/>
  <c r="L1931" i="18"/>
  <c r="K1931" i="18"/>
  <c r="N1930" i="18"/>
  <c r="M1930" i="18"/>
  <c r="L1930" i="18"/>
  <c r="K1930" i="18"/>
  <c r="N1929" i="18"/>
  <c r="M1929" i="18"/>
  <c r="L1929" i="18"/>
  <c r="K1929" i="18"/>
  <c r="N1928" i="18"/>
  <c r="M1928" i="18"/>
  <c r="L1928" i="18"/>
  <c r="K1928" i="18"/>
  <c r="N1927" i="18"/>
  <c r="M1927" i="18"/>
  <c r="L1927" i="18"/>
  <c r="K1927" i="18"/>
  <c r="N1926" i="18"/>
  <c r="M1926" i="18"/>
  <c r="L1926" i="18"/>
  <c r="K1926" i="18"/>
  <c r="N1925" i="18"/>
  <c r="M1925" i="18"/>
  <c r="L1925" i="18"/>
  <c r="K1925" i="18"/>
  <c r="N1924" i="18"/>
  <c r="M1924" i="18"/>
  <c r="L1924" i="18"/>
  <c r="K1924" i="18"/>
  <c r="N1923" i="18"/>
  <c r="M1923" i="18"/>
  <c r="L1923" i="18"/>
  <c r="K1923" i="18"/>
  <c r="N1922" i="18"/>
  <c r="M1922" i="18"/>
  <c r="L1922" i="18"/>
  <c r="K1922" i="18"/>
  <c r="N1921" i="18"/>
  <c r="M1921" i="18"/>
  <c r="L1921" i="18"/>
  <c r="K1921" i="18"/>
  <c r="N1920" i="18"/>
  <c r="M1920" i="18"/>
  <c r="L1920" i="18"/>
  <c r="K1920" i="18"/>
  <c r="N1919" i="18"/>
  <c r="M1919" i="18"/>
  <c r="L1919" i="18"/>
  <c r="K1919" i="18"/>
  <c r="N1918" i="18"/>
  <c r="M1918" i="18"/>
  <c r="L1918" i="18"/>
  <c r="K1918" i="18"/>
  <c r="N1917" i="18"/>
  <c r="M1917" i="18"/>
  <c r="L1917" i="18"/>
  <c r="K1917" i="18"/>
  <c r="N1916" i="18"/>
  <c r="M1916" i="18"/>
  <c r="L1916" i="18"/>
  <c r="K1916" i="18"/>
  <c r="N1915" i="18"/>
  <c r="M1915" i="18"/>
  <c r="L1915" i="18"/>
  <c r="K1915" i="18"/>
  <c r="N1914" i="18"/>
  <c r="M1914" i="18"/>
  <c r="L1914" i="18"/>
  <c r="K1914" i="18"/>
  <c r="N1913" i="18"/>
  <c r="M1913" i="18"/>
  <c r="L1913" i="18"/>
  <c r="K1913" i="18"/>
  <c r="N1912" i="18"/>
  <c r="M1912" i="18"/>
  <c r="L1912" i="18"/>
  <c r="K1912" i="18"/>
  <c r="N1911" i="18"/>
  <c r="M1911" i="18"/>
  <c r="L1911" i="18"/>
  <c r="K1911" i="18"/>
  <c r="N1910" i="18"/>
  <c r="M1910" i="18"/>
  <c r="L1910" i="18"/>
  <c r="K1910" i="18"/>
  <c r="N1909" i="18"/>
  <c r="M1909" i="18"/>
  <c r="L1909" i="18"/>
  <c r="K1909" i="18"/>
  <c r="N1908" i="18"/>
  <c r="M1908" i="18"/>
  <c r="L1908" i="18"/>
  <c r="K1908" i="18"/>
  <c r="N1907" i="18"/>
  <c r="M1907" i="18"/>
  <c r="L1907" i="18"/>
  <c r="K1907" i="18"/>
  <c r="N1906" i="18"/>
  <c r="M1906" i="18"/>
  <c r="L1906" i="18"/>
  <c r="K1906" i="18"/>
  <c r="N1905" i="18"/>
  <c r="M1905" i="18"/>
  <c r="L1905" i="18"/>
  <c r="K1905" i="18"/>
  <c r="N1904" i="18"/>
  <c r="M1904" i="18"/>
  <c r="L1904" i="18"/>
  <c r="K1904" i="18"/>
  <c r="N1903" i="18"/>
  <c r="M1903" i="18"/>
  <c r="L1903" i="18"/>
  <c r="K1903" i="18"/>
  <c r="N1902" i="18"/>
  <c r="M1902" i="18"/>
  <c r="L1902" i="18"/>
  <c r="K1902" i="18"/>
  <c r="N1901" i="18"/>
  <c r="M1901" i="18"/>
  <c r="L1901" i="18"/>
  <c r="K1901" i="18"/>
  <c r="N1900" i="18"/>
  <c r="M1900" i="18"/>
  <c r="L1900" i="18"/>
  <c r="K1900" i="18"/>
  <c r="N1899" i="18"/>
  <c r="M1899" i="18"/>
  <c r="L1899" i="18"/>
  <c r="K1899" i="18"/>
  <c r="N1898" i="18"/>
  <c r="M1898" i="18"/>
  <c r="L1898" i="18"/>
  <c r="K1898" i="18"/>
  <c r="N1897" i="18"/>
  <c r="M1897" i="18"/>
  <c r="L1897" i="18"/>
  <c r="K1897" i="18"/>
  <c r="N1896" i="18"/>
  <c r="M1896" i="18"/>
  <c r="L1896" i="18"/>
  <c r="K1896" i="18"/>
  <c r="N1895" i="18"/>
  <c r="M1895" i="18"/>
  <c r="L1895" i="18"/>
  <c r="K1895" i="18"/>
  <c r="N1894" i="18"/>
  <c r="M1894" i="18"/>
  <c r="L1894" i="18"/>
  <c r="K1894" i="18"/>
  <c r="N1893" i="18"/>
  <c r="M1893" i="18"/>
  <c r="L1893" i="18"/>
  <c r="K1893" i="18"/>
  <c r="N1892" i="18"/>
  <c r="M1892" i="18"/>
  <c r="L1892" i="18"/>
  <c r="K1892" i="18"/>
  <c r="N1891" i="18"/>
  <c r="M1891" i="18"/>
  <c r="L1891" i="18"/>
  <c r="K1891" i="18"/>
  <c r="N1890" i="18"/>
  <c r="M1890" i="18"/>
  <c r="L1890" i="18"/>
  <c r="K1890" i="18"/>
  <c r="N1889" i="18"/>
  <c r="M1889" i="18"/>
  <c r="L1889" i="18"/>
  <c r="K1889" i="18"/>
  <c r="N1888" i="18"/>
  <c r="M1888" i="18"/>
  <c r="L1888" i="18"/>
  <c r="K1888" i="18"/>
  <c r="N1887" i="18"/>
  <c r="M1887" i="18"/>
  <c r="L1887" i="18"/>
  <c r="K1887" i="18"/>
  <c r="N1886" i="18"/>
  <c r="M1886" i="18"/>
  <c r="L1886" i="18"/>
  <c r="K1886" i="18"/>
  <c r="N1885" i="18"/>
  <c r="M1885" i="18"/>
  <c r="L1885" i="18"/>
  <c r="K1885" i="18"/>
  <c r="N1884" i="18"/>
  <c r="M1884" i="18"/>
  <c r="L1884" i="18"/>
  <c r="K1884" i="18"/>
  <c r="N1883" i="18"/>
  <c r="M1883" i="18"/>
  <c r="L1883" i="18"/>
  <c r="K1883" i="18"/>
  <c r="N1882" i="18"/>
  <c r="M1882" i="18"/>
  <c r="L1882" i="18"/>
  <c r="K1882" i="18"/>
  <c r="N1881" i="18"/>
  <c r="M1881" i="18"/>
  <c r="L1881" i="18"/>
  <c r="K1881" i="18"/>
  <c r="N1880" i="18"/>
  <c r="M1880" i="18"/>
  <c r="L1880" i="18"/>
  <c r="K1880" i="18"/>
  <c r="N1879" i="18"/>
  <c r="M1879" i="18"/>
  <c r="L1879" i="18"/>
  <c r="K1879" i="18"/>
  <c r="N1878" i="18"/>
  <c r="M1878" i="18"/>
  <c r="L1878" i="18"/>
  <c r="K1878" i="18"/>
  <c r="N1877" i="18"/>
  <c r="M1877" i="18"/>
  <c r="L1877" i="18"/>
  <c r="K1877" i="18"/>
  <c r="N1876" i="18"/>
  <c r="M1876" i="18"/>
  <c r="L1876" i="18"/>
  <c r="K1876" i="18"/>
  <c r="N1875" i="18"/>
  <c r="M1875" i="18"/>
  <c r="L1875" i="18"/>
  <c r="K1875" i="18"/>
  <c r="N1874" i="18"/>
  <c r="M1874" i="18"/>
  <c r="L1874" i="18"/>
  <c r="K1874" i="18"/>
  <c r="N1873" i="18"/>
  <c r="M1873" i="18"/>
  <c r="L1873" i="18"/>
  <c r="K1873" i="18"/>
  <c r="N1872" i="18"/>
  <c r="M1872" i="18"/>
  <c r="L1872" i="18"/>
  <c r="K1872" i="18"/>
  <c r="N1871" i="18"/>
  <c r="M1871" i="18"/>
  <c r="L1871" i="18"/>
  <c r="K1871" i="18"/>
  <c r="N1870" i="18"/>
  <c r="M1870" i="18"/>
  <c r="L1870" i="18"/>
  <c r="K1870" i="18"/>
  <c r="N1869" i="18"/>
  <c r="M1869" i="18"/>
  <c r="L1869" i="18"/>
  <c r="K1869" i="18"/>
  <c r="N1868" i="18"/>
  <c r="M1868" i="18"/>
  <c r="L1868" i="18"/>
  <c r="K1868" i="18"/>
  <c r="N1867" i="18"/>
  <c r="M1867" i="18"/>
  <c r="L1867" i="18"/>
  <c r="K1867" i="18"/>
  <c r="N1866" i="18"/>
  <c r="M1866" i="18"/>
  <c r="L1866" i="18"/>
  <c r="K1866" i="18"/>
  <c r="N1865" i="18"/>
  <c r="M1865" i="18"/>
  <c r="L1865" i="18"/>
  <c r="K1865" i="18"/>
  <c r="N1864" i="18"/>
  <c r="M1864" i="18"/>
  <c r="L1864" i="18"/>
  <c r="K1864" i="18"/>
  <c r="N1863" i="18"/>
  <c r="M1863" i="18"/>
  <c r="L1863" i="18"/>
  <c r="K1863" i="18"/>
  <c r="N1862" i="18"/>
  <c r="M1862" i="18"/>
  <c r="L1862" i="18"/>
  <c r="K1862" i="18"/>
  <c r="N1861" i="18"/>
  <c r="M1861" i="18"/>
  <c r="L1861" i="18"/>
  <c r="K1861" i="18"/>
  <c r="N1860" i="18"/>
  <c r="M1860" i="18"/>
  <c r="L1860" i="18"/>
  <c r="K1860" i="18"/>
  <c r="N1859" i="18"/>
  <c r="M1859" i="18"/>
  <c r="L1859" i="18"/>
  <c r="K1859" i="18"/>
  <c r="N1858" i="18"/>
  <c r="M1858" i="18"/>
  <c r="L1858" i="18"/>
  <c r="K1858" i="18"/>
  <c r="N1857" i="18"/>
  <c r="M1857" i="18"/>
  <c r="L1857" i="18"/>
  <c r="K1857" i="18"/>
  <c r="N1856" i="18"/>
  <c r="M1856" i="18"/>
  <c r="L1856" i="18"/>
  <c r="K1856" i="18"/>
  <c r="N1855" i="18"/>
  <c r="M1855" i="18"/>
  <c r="L1855" i="18"/>
  <c r="K1855" i="18"/>
  <c r="N1854" i="18"/>
  <c r="M1854" i="18"/>
  <c r="L1854" i="18"/>
  <c r="K1854" i="18"/>
  <c r="N1853" i="18"/>
  <c r="M1853" i="18"/>
  <c r="L1853" i="18"/>
  <c r="K1853" i="18"/>
  <c r="N1852" i="18"/>
  <c r="M1852" i="18"/>
  <c r="L1852" i="18"/>
  <c r="K1852" i="18"/>
  <c r="N1851" i="18"/>
  <c r="M1851" i="18"/>
  <c r="L1851" i="18"/>
  <c r="K1851" i="18"/>
  <c r="N1850" i="18"/>
  <c r="M1850" i="18"/>
  <c r="L1850" i="18"/>
  <c r="K1850" i="18"/>
  <c r="N1849" i="18"/>
  <c r="M1849" i="18"/>
  <c r="L1849" i="18"/>
  <c r="K1849" i="18"/>
  <c r="N1848" i="18"/>
  <c r="M1848" i="18"/>
  <c r="L1848" i="18"/>
  <c r="K1848" i="18"/>
  <c r="N1847" i="18"/>
  <c r="M1847" i="18"/>
  <c r="L1847" i="18"/>
  <c r="K1847" i="18"/>
  <c r="N1846" i="18"/>
  <c r="M1846" i="18"/>
  <c r="L1846" i="18"/>
  <c r="K1846" i="18"/>
  <c r="N1845" i="18"/>
  <c r="M1845" i="18"/>
  <c r="L1845" i="18"/>
  <c r="K1845" i="18"/>
  <c r="N1844" i="18"/>
  <c r="M1844" i="18"/>
  <c r="L1844" i="18"/>
  <c r="K1844" i="18"/>
  <c r="N1843" i="18"/>
  <c r="M1843" i="18"/>
  <c r="L1843" i="18"/>
  <c r="K1843" i="18"/>
  <c r="N1842" i="18"/>
  <c r="M1842" i="18"/>
  <c r="L1842" i="18"/>
  <c r="K1842" i="18"/>
  <c r="N1841" i="18"/>
  <c r="M1841" i="18"/>
  <c r="L1841" i="18"/>
  <c r="K1841" i="18"/>
  <c r="N1840" i="18"/>
  <c r="M1840" i="18"/>
  <c r="L1840" i="18"/>
  <c r="K1840" i="18"/>
  <c r="N1839" i="18"/>
  <c r="M1839" i="18"/>
  <c r="L1839" i="18"/>
  <c r="K1839" i="18"/>
  <c r="N1838" i="18"/>
  <c r="M1838" i="18"/>
  <c r="L1838" i="18"/>
  <c r="K1838" i="18"/>
  <c r="N1837" i="18"/>
  <c r="M1837" i="18"/>
  <c r="L1837" i="18"/>
  <c r="K1837" i="18"/>
  <c r="N1836" i="18"/>
  <c r="M1836" i="18"/>
  <c r="L1836" i="18"/>
  <c r="K1836" i="18"/>
  <c r="N1835" i="18"/>
  <c r="M1835" i="18"/>
  <c r="L1835" i="18"/>
  <c r="K1835" i="18"/>
  <c r="N1834" i="18"/>
  <c r="M1834" i="18"/>
  <c r="L1834" i="18"/>
  <c r="K1834" i="18"/>
  <c r="N1833" i="18"/>
  <c r="M1833" i="18"/>
  <c r="L1833" i="18"/>
  <c r="K1833" i="18"/>
  <c r="N1832" i="18"/>
  <c r="M1832" i="18"/>
  <c r="L1832" i="18"/>
  <c r="K1832" i="18"/>
  <c r="N1831" i="18"/>
  <c r="M1831" i="18"/>
  <c r="L1831" i="18"/>
  <c r="K1831" i="18"/>
  <c r="N1830" i="18"/>
  <c r="M1830" i="18"/>
  <c r="L1830" i="18"/>
  <c r="K1830" i="18"/>
  <c r="N1829" i="18"/>
  <c r="M1829" i="18"/>
  <c r="L1829" i="18"/>
  <c r="K1829" i="18"/>
  <c r="N1828" i="18"/>
  <c r="M1828" i="18"/>
  <c r="L1828" i="18"/>
  <c r="K1828" i="18"/>
  <c r="N1827" i="18"/>
  <c r="M1827" i="18"/>
  <c r="L1827" i="18"/>
  <c r="K1827" i="18"/>
  <c r="N1826" i="18"/>
  <c r="M1826" i="18"/>
  <c r="L1826" i="18"/>
  <c r="K1826" i="18"/>
  <c r="N1825" i="18"/>
  <c r="M1825" i="18"/>
  <c r="L1825" i="18"/>
  <c r="K1825" i="18"/>
  <c r="N1824" i="18"/>
  <c r="M1824" i="18"/>
  <c r="L1824" i="18"/>
  <c r="K1824" i="18"/>
  <c r="N1823" i="18"/>
  <c r="M1823" i="18"/>
  <c r="L1823" i="18"/>
  <c r="K1823" i="18"/>
  <c r="N1822" i="18"/>
  <c r="M1822" i="18"/>
  <c r="L1822" i="18"/>
  <c r="K1822" i="18"/>
  <c r="N1821" i="18"/>
  <c r="M1821" i="18"/>
  <c r="L1821" i="18"/>
  <c r="K1821" i="18"/>
  <c r="N1820" i="18"/>
  <c r="M1820" i="18"/>
  <c r="L1820" i="18"/>
  <c r="K1820" i="18"/>
  <c r="N1819" i="18"/>
  <c r="M1819" i="18"/>
  <c r="L1819" i="18"/>
  <c r="K1819" i="18"/>
  <c r="N1818" i="18"/>
  <c r="M1818" i="18"/>
  <c r="L1818" i="18"/>
  <c r="K1818" i="18"/>
  <c r="N1817" i="18"/>
  <c r="M1817" i="18"/>
  <c r="L1817" i="18"/>
  <c r="K1817" i="18"/>
  <c r="N1816" i="18"/>
  <c r="M1816" i="18"/>
  <c r="L1816" i="18"/>
  <c r="K1816" i="18"/>
  <c r="N1815" i="18"/>
  <c r="M1815" i="18"/>
  <c r="L1815" i="18"/>
  <c r="K1815" i="18"/>
  <c r="N1814" i="18"/>
  <c r="M1814" i="18"/>
  <c r="L1814" i="18"/>
  <c r="K1814" i="18"/>
  <c r="N1813" i="18"/>
  <c r="M1813" i="18"/>
  <c r="L1813" i="18"/>
  <c r="K1813" i="18"/>
  <c r="N1812" i="18"/>
  <c r="M1812" i="18"/>
  <c r="L1812" i="18"/>
  <c r="K1812" i="18"/>
  <c r="N1811" i="18"/>
  <c r="M1811" i="18"/>
  <c r="L1811" i="18"/>
  <c r="K1811" i="18"/>
  <c r="N1810" i="18"/>
  <c r="M1810" i="18"/>
  <c r="L1810" i="18"/>
  <c r="K1810" i="18"/>
  <c r="N1809" i="18"/>
  <c r="M1809" i="18"/>
  <c r="L1809" i="18"/>
  <c r="K1809" i="18"/>
  <c r="N1808" i="18"/>
  <c r="M1808" i="18"/>
  <c r="L1808" i="18"/>
  <c r="K1808" i="18"/>
  <c r="N1807" i="18"/>
  <c r="M1807" i="18"/>
  <c r="L1807" i="18"/>
  <c r="K1807" i="18"/>
  <c r="N1806" i="18"/>
  <c r="M1806" i="18"/>
  <c r="L1806" i="18"/>
  <c r="K1806" i="18"/>
  <c r="N1805" i="18"/>
  <c r="M1805" i="18"/>
  <c r="L1805" i="18"/>
  <c r="K1805" i="18"/>
  <c r="N1804" i="18"/>
  <c r="M1804" i="18"/>
  <c r="L1804" i="18"/>
  <c r="K1804" i="18"/>
  <c r="N1803" i="18"/>
  <c r="M1803" i="18"/>
  <c r="L1803" i="18"/>
  <c r="K1803" i="18"/>
  <c r="N1802" i="18"/>
  <c r="M1802" i="18"/>
  <c r="L1802" i="18"/>
  <c r="K1802" i="18"/>
  <c r="N1801" i="18"/>
  <c r="M1801" i="18"/>
  <c r="L1801" i="18"/>
  <c r="K1801" i="18"/>
  <c r="N1800" i="18"/>
  <c r="M1800" i="18"/>
  <c r="L1800" i="18"/>
  <c r="K1800" i="18"/>
  <c r="N1799" i="18"/>
  <c r="M1799" i="18"/>
  <c r="L1799" i="18"/>
  <c r="K1799" i="18"/>
  <c r="N1798" i="18"/>
  <c r="M1798" i="18"/>
  <c r="L1798" i="18"/>
  <c r="K1798" i="18"/>
  <c r="N1797" i="18"/>
  <c r="M1797" i="18"/>
  <c r="L1797" i="18"/>
  <c r="K1797" i="18"/>
  <c r="N1796" i="18"/>
  <c r="M1796" i="18"/>
  <c r="L1796" i="18"/>
  <c r="K1796" i="18"/>
  <c r="N1795" i="18"/>
  <c r="M1795" i="18"/>
  <c r="L1795" i="18"/>
  <c r="K1795" i="18"/>
  <c r="N1794" i="18"/>
  <c r="M1794" i="18"/>
  <c r="L1794" i="18"/>
  <c r="K1794" i="18"/>
  <c r="N1793" i="18"/>
  <c r="M1793" i="18"/>
  <c r="L1793" i="18"/>
  <c r="K1793" i="18"/>
  <c r="N1792" i="18"/>
  <c r="M1792" i="18"/>
  <c r="L1792" i="18"/>
  <c r="K1792" i="18"/>
  <c r="N1791" i="18"/>
  <c r="M1791" i="18"/>
  <c r="L1791" i="18"/>
  <c r="K1791" i="18"/>
  <c r="N1790" i="18"/>
  <c r="M1790" i="18"/>
  <c r="L1790" i="18"/>
  <c r="K1790" i="18"/>
  <c r="N1789" i="18"/>
  <c r="M1789" i="18"/>
  <c r="L1789" i="18"/>
  <c r="K1789" i="18"/>
  <c r="N1788" i="18"/>
  <c r="M1788" i="18"/>
  <c r="L1788" i="18"/>
  <c r="K1788" i="18"/>
  <c r="N1787" i="18"/>
  <c r="M1787" i="18"/>
  <c r="L1787" i="18"/>
  <c r="K1787" i="18"/>
  <c r="N1786" i="18"/>
  <c r="M1786" i="18"/>
  <c r="L1786" i="18"/>
  <c r="K1786" i="18"/>
  <c r="N1785" i="18"/>
  <c r="M1785" i="18"/>
  <c r="L1785" i="18"/>
  <c r="K1785" i="18"/>
  <c r="N1784" i="18"/>
  <c r="M1784" i="18"/>
  <c r="L1784" i="18"/>
  <c r="K1784" i="18"/>
  <c r="N1783" i="18"/>
  <c r="M1783" i="18"/>
  <c r="L1783" i="18"/>
  <c r="K1783" i="18"/>
  <c r="N1782" i="18"/>
  <c r="M1782" i="18"/>
  <c r="L1782" i="18"/>
  <c r="K1782" i="18"/>
  <c r="N1781" i="18"/>
  <c r="M1781" i="18"/>
  <c r="L1781" i="18"/>
  <c r="K1781" i="18"/>
  <c r="N1780" i="18"/>
  <c r="M1780" i="18"/>
  <c r="L1780" i="18"/>
  <c r="K1780" i="18"/>
  <c r="N1779" i="18"/>
  <c r="M1779" i="18"/>
  <c r="L1779" i="18"/>
  <c r="K1779" i="18"/>
  <c r="N1778" i="18"/>
  <c r="M1778" i="18"/>
  <c r="L1778" i="18"/>
  <c r="K1778" i="18"/>
  <c r="N1777" i="18"/>
  <c r="M1777" i="18"/>
  <c r="L1777" i="18"/>
  <c r="K1777" i="18"/>
  <c r="N1776" i="18"/>
  <c r="M1776" i="18"/>
  <c r="L1776" i="18"/>
  <c r="K1776" i="18"/>
  <c r="N1775" i="18"/>
  <c r="M1775" i="18"/>
  <c r="L1775" i="18"/>
  <c r="K1775" i="18"/>
  <c r="N1774" i="18"/>
  <c r="M1774" i="18"/>
  <c r="L1774" i="18"/>
  <c r="K1774" i="18"/>
  <c r="N1773" i="18"/>
  <c r="M1773" i="18"/>
  <c r="L1773" i="18"/>
  <c r="K1773" i="18"/>
  <c r="N1772" i="18"/>
  <c r="M1772" i="18"/>
  <c r="L1772" i="18"/>
  <c r="K1772" i="18"/>
  <c r="N1771" i="18"/>
  <c r="M1771" i="18"/>
  <c r="L1771" i="18"/>
  <c r="K1771" i="18"/>
  <c r="N1770" i="18"/>
  <c r="M1770" i="18"/>
  <c r="L1770" i="18"/>
  <c r="K1770" i="18"/>
  <c r="N1769" i="18"/>
  <c r="M1769" i="18"/>
  <c r="L1769" i="18"/>
  <c r="K1769" i="18"/>
  <c r="N1768" i="18"/>
  <c r="M1768" i="18"/>
  <c r="L1768" i="18"/>
  <c r="K1768" i="18"/>
  <c r="N1767" i="18"/>
  <c r="M1767" i="18"/>
  <c r="L1767" i="18"/>
  <c r="K1767" i="18"/>
  <c r="N1766" i="18"/>
  <c r="M1766" i="18"/>
  <c r="L1766" i="18"/>
  <c r="K1766" i="18"/>
  <c r="N1765" i="18"/>
  <c r="M1765" i="18"/>
  <c r="L1765" i="18"/>
  <c r="K1765" i="18"/>
  <c r="N1764" i="18"/>
  <c r="M1764" i="18"/>
  <c r="L1764" i="18"/>
  <c r="K1764" i="18"/>
  <c r="N1763" i="18"/>
  <c r="M1763" i="18"/>
  <c r="L1763" i="18"/>
  <c r="K1763" i="18"/>
  <c r="N1762" i="18"/>
  <c r="M1762" i="18"/>
  <c r="L1762" i="18"/>
  <c r="K1762" i="18"/>
  <c r="N1761" i="18"/>
  <c r="M1761" i="18"/>
  <c r="L1761" i="18"/>
  <c r="K1761" i="18"/>
  <c r="N1760" i="18"/>
  <c r="M1760" i="18"/>
  <c r="L1760" i="18"/>
  <c r="K1760" i="18"/>
  <c r="N1759" i="18"/>
  <c r="M1759" i="18"/>
  <c r="L1759" i="18"/>
  <c r="K1759" i="18"/>
  <c r="N1758" i="18"/>
  <c r="M1758" i="18"/>
  <c r="L1758" i="18"/>
  <c r="K1758" i="18"/>
  <c r="N1757" i="18"/>
  <c r="M1757" i="18"/>
  <c r="L1757" i="18"/>
  <c r="K1757" i="18"/>
  <c r="N1756" i="18"/>
  <c r="M1756" i="18"/>
  <c r="L1756" i="18"/>
  <c r="K1756" i="18"/>
  <c r="N1755" i="18"/>
  <c r="M1755" i="18"/>
  <c r="L1755" i="18"/>
  <c r="K1755" i="18"/>
  <c r="N1754" i="18"/>
  <c r="M1754" i="18"/>
  <c r="L1754" i="18"/>
  <c r="K1754" i="18"/>
  <c r="N1753" i="18"/>
  <c r="M1753" i="18"/>
  <c r="L1753" i="18"/>
  <c r="K1753" i="18"/>
  <c r="N1752" i="18"/>
  <c r="M1752" i="18"/>
  <c r="L1752" i="18"/>
  <c r="K1752" i="18"/>
  <c r="N1751" i="18"/>
  <c r="M1751" i="18"/>
  <c r="L1751" i="18"/>
  <c r="K1751" i="18"/>
  <c r="N1750" i="18"/>
  <c r="M1750" i="18"/>
  <c r="L1750" i="18"/>
  <c r="K1750" i="18"/>
  <c r="N1749" i="18"/>
  <c r="M1749" i="18"/>
  <c r="L1749" i="18"/>
  <c r="K1749" i="18"/>
  <c r="N1748" i="18"/>
  <c r="M1748" i="18"/>
  <c r="L1748" i="18"/>
  <c r="K1748" i="18"/>
  <c r="N1747" i="18"/>
  <c r="M1747" i="18"/>
  <c r="L1747" i="18"/>
  <c r="K1747" i="18"/>
  <c r="N1746" i="18"/>
  <c r="M1746" i="18"/>
  <c r="L1746" i="18"/>
  <c r="K1746" i="18"/>
  <c r="N1745" i="18"/>
  <c r="M1745" i="18"/>
  <c r="L1745" i="18"/>
  <c r="K1745" i="18"/>
  <c r="N1744" i="18"/>
  <c r="M1744" i="18"/>
  <c r="L1744" i="18"/>
  <c r="K1744" i="18"/>
  <c r="N1743" i="18"/>
  <c r="M1743" i="18"/>
  <c r="L1743" i="18"/>
  <c r="K1743" i="18"/>
  <c r="N1742" i="18"/>
  <c r="M1742" i="18"/>
  <c r="L1742" i="18"/>
  <c r="K1742" i="18"/>
  <c r="N1741" i="18"/>
  <c r="M1741" i="18"/>
  <c r="L1741" i="18"/>
  <c r="K1741" i="18"/>
  <c r="N1740" i="18"/>
  <c r="M1740" i="18"/>
  <c r="L1740" i="18"/>
  <c r="K1740" i="18"/>
  <c r="N1739" i="18"/>
  <c r="M1739" i="18"/>
  <c r="L1739" i="18"/>
  <c r="K1739" i="18"/>
  <c r="N1738" i="18"/>
  <c r="M1738" i="18"/>
  <c r="L1738" i="18"/>
  <c r="K1738" i="18"/>
  <c r="N1737" i="18"/>
  <c r="M1737" i="18"/>
  <c r="L1737" i="18"/>
  <c r="K1737" i="18"/>
  <c r="N1736" i="18"/>
  <c r="M1736" i="18"/>
  <c r="L1736" i="18"/>
  <c r="K1736" i="18"/>
  <c r="N1735" i="18"/>
  <c r="M1735" i="18"/>
  <c r="L1735" i="18"/>
  <c r="K1735" i="18"/>
  <c r="N1734" i="18"/>
  <c r="M1734" i="18"/>
  <c r="L1734" i="18"/>
  <c r="K1734" i="18"/>
  <c r="N1733" i="18"/>
  <c r="M1733" i="18"/>
  <c r="L1733" i="18"/>
  <c r="K1733" i="18"/>
  <c r="N1732" i="18"/>
  <c r="M1732" i="18"/>
  <c r="L1732" i="18"/>
  <c r="K1732" i="18"/>
  <c r="N1731" i="18"/>
  <c r="M1731" i="18"/>
  <c r="L1731" i="18"/>
  <c r="K1731" i="18"/>
  <c r="N1730" i="18"/>
  <c r="M1730" i="18"/>
  <c r="L1730" i="18"/>
  <c r="K1730" i="18"/>
  <c r="N1729" i="18"/>
  <c r="M1729" i="18"/>
  <c r="L1729" i="18"/>
  <c r="K1729" i="18"/>
  <c r="N1728" i="18"/>
  <c r="M1728" i="18"/>
  <c r="L1728" i="18"/>
  <c r="K1728" i="18"/>
  <c r="N1727" i="18"/>
  <c r="M1727" i="18"/>
  <c r="L1727" i="18"/>
  <c r="K1727" i="18"/>
  <c r="N1726" i="18"/>
  <c r="M1726" i="18"/>
  <c r="L1726" i="18"/>
  <c r="K1726" i="18"/>
  <c r="N1725" i="18"/>
  <c r="M1725" i="18"/>
  <c r="L1725" i="18"/>
  <c r="K1725" i="18"/>
  <c r="N1724" i="18"/>
  <c r="M1724" i="18"/>
  <c r="L1724" i="18"/>
  <c r="K1724" i="18"/>
  <c r="N1723" i="18"/>
  <c r="M1723" i="18"/>
  <c r="L1723" i="18"/>
  <c r="K1723" i="18"/>
  <c r="N1722" i="18"/>
  <c r="M1722" i="18"/>
  <c r="L1722" i="18"/>
  <c r="K1722" i="18"/>
  <c r="N1721" i="18"/>
  <c r="M1721" i="18"/>
  <c r="L1721" i="18"/>
  <c r="K1721" i="18"/>
  <c r="N1720" i="18"/>
  <c r="M1720" i="18"/>
  <c r="L1720" i="18"/>
  <c r="K1720" i="18"/>
  <c r="N1719" i="18"/>
  <c r="M1719" i="18"/>
  <c r="L1719" i="18"/>
  <c r="K1719" i="18"/>
  <c r="N1718" i="18"/>
  <c r="M1718" i="18"/>
  <c r="L1718" i="18"/>
  <c r="K1718" i="18"/>
  <c r="N1717" i="18"/>
  <c r="M1717" i="18"/>
  <c r="L1717" i="18"/>
  <c r="K1717" i="18"/>
  <c r="N1716" i="18"/>
  <c r="M1716" i="18"/>
  <c r="L1716" i="18"/>
  <c r="K1716" i="18"/>
  <c r="N1715" i="18"/>
  <c r="M1715" i="18"/>
  <c r="L1715" i="18"/>
  <c r="K1715" i="18"/>
  <c r="N1714" i="18"/>
  <c r="M1714" i="18"/>
  <c r="L1714" i="18"/>
  <c r="K1714" i="18"/>
  <c r="N1713" i="18"/>
  <c r="M1713" i="18"/>
  <c r="L1713" i="18"/>
  <c r="K1713" i="18"/>
  <c r="N1712" i="18"/>
  <c r="M1712" i="18"/>
  <c r="L1712" i="18"/>
  <c r="K1712" i="18"/>
  <c r="N1711" i="18"/>
  <c r="M1711" i="18"/>
  <c r="L1711" i="18"/>
  <c r="K1711" i="18"/>
  <c r="N1710" i="18"/>
  <c r="M1710" i="18"/>
  <c r="L1710" i="18"/>
  <c r="K1710" i="18"/>
  <c r="N1709" i="18"/>
  <c r="M1709" i="18"/>
  <c r="L1709" i="18"/>
  <c r="K1709" i="18"/>
  <c r="N1708" i="18"/>
  <c r="M1708" i="18"/>
  <c r="L1708" i="18"/>
  <c r="K1708" i="18"/>
  <c r="N1707" i="18"/>
  <c r="M1707" i="18"/>
  <c r="L1707" i="18"/>
  <c r="K1707" i="18"/>
  <c r="N1706" i="18"/>
  <c r="M1706" i="18"/>
  <c r="L1706" i="18"/>
  <c r="K1706" i="18"/>
  <c r="N1705" i="18"/>
  <c r="M1705" i="18"/>
  <c r="L1705" i="18"/>
  <c r="K1705" i="18"/>
  <c r="N1704" i="18"/>
  <c r="M1704" i="18"/>
  <c r="L1704" i="18"/>
  <c r="K1704" i="18"/>
  <c r="N1703" i="18"/>
  <c r="M1703" i="18"/>
  <c r="L1703" i="18"/>
  <c r="K1703" i="18"/>
  <c r="N1702" i="18"/>
  <c r="M1702" i="18"/>
  <c r="L1702" i="18"/>
  <c r="K1702" i="18"/>
  <c r="N1701" i="18"/>
  <c r="M1701" i="18"/>
  <c r="L1701" i="18"/>
  <c r="K1701" i="18"/>
  <c r="N1700" i="18"/>
  <c r="M1700" i="18"/>
  <c r="L1700" i="18"/>
  <c r="K1700" i="18"/>
  <c r="N1699" i="18"/>
  <c r="M1699" i="18"/>
  <c r="L1699" i="18"/>
  <c r="K1699" i="18"/>
  <c r="N1698" i="18"/>
  <c r="M1698" i="18"/>
  <c r="L1698" i="18"/>
  <c r="K1698" i="18"/>
  <c r="N1697" i="18"/>
  <c r="M1697" i="18"/>
  <c r="L1697" i="18"/>
  <c r="K1697" i="18"/>
  <c r="N1696" i="18"/>
  <c r="M1696" i="18"/>
  <c r="L1696" i="18"/>
  <c r="K1696" i="18"/>
  <c r="N1695" i="18"/>
  <c r="M1695" i="18"/>
  <c r="L1695" i="18"/>
  <c r="K1695" i="18"/>
  <c r="N1694" i="18"/>
  <c r="M1694" i="18"/>
  <c r="L1694" i="18"/>
  <c r="K1694" i="18"/>
  <c r="N1693" i="18"/>
  <c r="M1693" i="18"/>
  <c r="L1693" i="18"/>
  <c r="K1693" i="18"/>
  <c r="N1692" i="18"/>
  <c r="M1692" i="18"/>
  <c r="L1692" i="18"/>
  <c r="K1692" i="18"/>
  <c r="N1691" i="18"/>
  <c r="M1691" i="18"/>
  <c r="L1691" i="18"/>
  <c r="K1691" i="18"/>
  <c r="N1690" i="18"/>
  <c r="M1690" i="18"/>
  <c r="L1690" i="18"/>
  <c r="K1690" i="18"/>
  <c r="N1689" i="18"/>
  <c r="M1689" i="18"/>
  <c r="L1689" i="18"/>
  <c r="K1689" i="18"/>
  <c r="N1688" i="18"/>
  <c r="M1688" i="18"/>
  <c r="L1688" i="18"/>
  <c r="K1688" i="18"/>
  <c r="N1687" i="18"/>
  <c r="M1687" i="18"/>
  <c r="L1687" i="18"/>
  <c r="K1687" i="18"/>
  <c r="N1686" i="18"/>
  <c r="M1686" i="18"/>
  <c r="L1686" i="18"/>
  <c r="K1686" i="18"/>
  <c r="N1685" i="18"/>
  <c r="M1685" i="18"/>
  <c r="L1685" i="18"/>
  <c r="K1685" i="18"/>
  <c r="N1684" i="18"/>
  <c r="M1684" i="18"/>
  <c r="L1684" i="18"/>
  <c r="K1684" i="18"/>
  <c r="N1683" i="18"/>
  <c r="M1683" i="18"/>
  <c r="L1683" i="18"/>
  <c r="K1683" i="18"/>
  <c r="N1682" i="18"/>
  <c r="M1682" i="18"/>
  <c r="L1682" i="18"/>
  <c r="K1682" i="18"/>
  <c r="N1681" i="18"/>
  <c r="M1681" i="18"/>
  <c r="L1681" i="18"/>
  <c r="K1681" i="18"/>
  <c r="N1680" i="18"/>
  <c r="M1680" i="18"/>
  <c r="L1680" i="18"/>
  <c r="K1680" i="18"/>
  <c r="N1679" i="18"/>
  <c r="M1679" i="18"/>
  <c r="L1679" i="18"/>
  <c r="K1679" i="18"/>
  <c r="N1678" i="18"/>
  <c r="M1678" i="18"/>
  <c r="L1678" i="18"/>
  <c r="K1678" i="18"/>
  <c r="N1677" i="18"/>
  <c r="M1677" i="18"/>
  <c r="L1677" i="18"/>
  <c r="K1677" i="18"/>
  <c r="N1676" i="18"/>
  <c r="M1676" i="18"/>
  <c r="L1676" i="18"/>
  <c r="K1676" i="18"/>
  <c r="N1675" i="18"/>
  <c r="M1675" i="18"/>
  <c r="L1675" i="18"/>
  <c r="K1675" i="18"/>
  <c r="N1674" i="18"/>
  <c r="M1674" i="18"/>
  <c r="L1674" i="18"/>
  <c r="K1674" i="18"/>
  <c r="N1673" i="18"/>
  <c r="M1673" i="18"/>
  <c r="L1673" i="18"/>
  <c r="K1673" i="18"/>
  <c r="N1672" i="18"/>
  <c r="M1672" i="18"/>
  <c r="L1672" i="18"/>
  <c r="K1672" i="18"/>
  <c r="N1671" i="18"/>
  <c r="M1671" i="18"/>
  <c r="L1671" i="18"/>
  <c r="K1671" i="18"/>
  <c r="N1670" i="18"/>
  <c r="M1670" i="18"/>
  <c r="L1670" i="18"/>
  <c r="K1670" i="18"/>
  <c r="N1669" i="18"/>
  <c r="M1669" i="18"/>
  <c r="L1669" i="18"/>
  <c r="K1669" i="18"/>
  <c r="N1668" i="18"/>
  <c r="M1668" i="18"/>
  <c r="L1668" i="18"/>
  <c r="K1668" i="18"/>
  <c r="N1667" i="18"/>
  <c r="M1667" i="18"/>
  <c r="L1667" i="18"/>
  <c r="K1667" i="18"/>
  <c r="N1666" i="18"/>
  <c r="M1666" i="18"/>
  <c r="L1666" i="18"/>
  <c r="K1666" i="18"/>
  <c r="N1665" i="18"/>
  <c r="M1665" i="18"/>
  <c r="L1665" i="18"/>
  <c r="K1665" i="18"/>
  <c r="N1664" i="18"/>
  <c r="M1664" i="18"/>
  <c r="L1664" i="18"/>
  <c r="K1664" i="18"/>
  <c r="N1663" i="18"/>
  <c r="M1663" i="18"/>
  <c r="L1663" i="18"/>
  <c r="K1663" i="18"/>
  <c r="N1662" i="18"/>
  <c r="M1662" i="18"/>
  <c r="L1662" i="18"/>
  <c r="K1662" i="18"/>
  <c r="N1661" i="18"/>
  <c r="M1661" i="18"/>
  <c r="L1661" i="18"/>
  <c r="K1661" i="18"/>
  <c r="N1660" i="18"/>
  <c r="M1660" i="18"/>
  <c r="L1660" i="18"/>
  <c r="K1660" i="18"/>
  <c r="N1659" i="18"/>
  <c r="M1659" i="18"/>
  <c r="L1659" i="18"/>
  <c r="K1659" i="18"/>
  <c r="N1658" i="18"/>
  <c r="M1658" i="18"/>
  <c r="L1658" i="18"/>
  <c r="K1658" i="18"/>
  <c r="N1657" i="18"/>
  <c r="M1657" i="18"/>
  <c r="L1657" i="18"/>
  <c r="K1657" i="18"/>
  <c r="N1656" i="18"/>
  <c r="M1656" i="18"/>
  <c r="L1656" i="18"/>
  <c r="K1656" i="18"/>
  <c r="N1655" i="18"/>
  <c r="M1655" i="18"/>
  <c r="L1655" i="18"/>
  <c r="K1655" i="18"/>
  <c r="N1654" i="18"/>
  <c r="M1654" i="18"/>
  <c r="L1654" i="18"/>
  <c r="K1654" i="18"/>
  <c r="N1653" i="18"/>
  <c r="M1653" i="18"/>
  <c r="L1653" i="18"/>
  <c r="K1653" i="18"/>
  <c r="N1652" i="18"/>
  <c r="M1652" i="18"/>
  <c r="L1652" i="18"/>
  <c r="K1652" i="18"/>
  <c r="N1651" i="18"/>
  <c r="M1651" i="18"/>
  <c r="L1651" i="18"/>
  <c r="K1651" i="18"/>
  <c r="N1650" i="18"/>
  <c r="M1650" i="18"/>
  <c r="L1650" i="18"/>
  <c r="K1650" i="18"/>
  <c r="N1649" i="18"/>
  <c r="M1649" i="18"/>
  <c r="L1649" i="18"/>
  <c r="K1649" i="18"/>
  <c r="N1648" i="18"/>
  <c r="M1648" i="18"/>
  <c r="L1648" i="18"/>
  <c r="K1648" i="18"/>
  <c r="N1647" i="18"/>
  <c r="M1647" i="18"/>
  <c r="L1647" i="18"/>
  <c r="K1647" i="18"/>
  <c r="N1646" i="18"/>
  <c r="M1646" i="18"/>
  <c r="L1646" i="18"/>
  <c r="K1646" i="18"/>
  <c r="N1645" i="18"/>
  <c r="M1645" i="18"/>
  <c r="L1645" i="18"/>
  <c r="K1645" i="18"/>
  <c r="N1644" i="18"/>
  <c r="M1644" i="18"/>
  <c r="L1644" i="18"/>
  <c r="K1644" i="18"/>
  <c r="N1643" i="18"/>
  <c r="M1643" i="18"/>
  <c r="L1643" i="18"/>
  <c r="K1643" i="18"/>
  <c r="N1642" i="18"/>
  <c r="M1642" i="18"/>
  <c r="L1642" i="18"/>
  <c r="K1642" i="18"/>
  <c r="N1641" i="18"/>
  <c r="M1641" i="18"/>
  <c r="L1641" i="18"/>
  <c r="K1641" i="18"/>
  <c r="N1640" i="18"/>
  <c r="M1640" i="18"/>
  <c r="L1640" i="18"/>
  <c r="K1640" i="18"/>
  <c r="N1639" i="18"/>
  <c r="M1639" i="18"/>
  <c r="L1639" i="18"/>
  <c r="K1639" i="18"/>
  <c r="N1638" i="18"/>
  <c r="M1638" i="18"/>
  <c r="L1638" i="18"/>
  <c r="K1638" i="18"/>
  <c r="N1637" i="18"/>
  <c r="M1637" i="18"/>
  <c r="L1637" i="18"/>
  <c r="K1637" i="18"/>
  <c r="N1636" i="18"/>
  <c r="M1636" i="18"/>
  <c r="L1636" i="18"/>
  <c r="K1636" i="18"/>
  <c r="N1635" i="18"/>
  <c r="M1635" i="18"/>
  <c r="L1635" i="18"/>
  <c r="K1635" i="18"/>
  <c r="N1634" i="18"/>
  <c r="M1634" i="18"/>
  <c r="L1634" i="18"/>
  <c r="K1634" i="18"/>
  <c r="N1633" i="18"/>
  <c r="M1633" i="18"/>
  <c r="L1633" i="18"/>
  <c r="K1633" i="18"/>
  <c r="N1632" i="18"/>
  <c r="M1632" i="18"/>
  <c r="L1632" i="18"/>
  <c r="K1632" i="18"/>
  <c r="N1631" i="18"/>
  <c r="M1631" i="18"/>
  <c r="L1631" i="18"/>
  <c r="K1631" i="18"/>
  <c r="N1630" i="18"/>
  <c r="M1630" i="18"/>
  <c r="L1630" i="18"/>
  <c r="K1630" i="18"/>
  <c r="N1629" i="18"/>
  <c r="M1629" i="18"/>
  <c r="L1629" i="18"/>
  <c r="K1629" i="18"/>
  <c r="N1628" i="18"/>
  <c r="M1628" i="18"/>
  <c r="L1628" i="18"/>
  <c r="K1628" i="18"/>
  <c r="N1627" i="18"/>
  <c r="M1627" i="18"/>
  <c r="L1627" i="18"/>
  <c r="K1627" i="18"/>
  <c r="N1626" i="18"/>
  <c r="M1626" i="18"/>
  <c r="L1626" i="18"/>
  <c r="K1626" i="18"/>
  <c r="N1625" i="18"/>
  <c r="M1625" i="18"/>
  <c r="L1625" i="18"/>
  <c r="K1625" i="18"/>
  <c r="N1624" i="18"/>
  <c r="M1624" i="18"/>
  <c r="L1624" i="18"/>
  <c r="K1624" i="18"/>
  <c r="N1623" i="18"/>
  <c r="M1623" i="18"/>
  <c r="L1623" i="18"/>
  <c r="K1623" i="18"/>
  <c r="N1622" i="18"/>
  <c r="M1622" i="18"/>
  <c r="L1622" i="18"/>
  <c r="K1622" i="18"/>
  <c r="N1621" i="18"/>
  <c r="M1621" i="18"/>
  <c r="L1621" i="18"/>
  <c r="K1621" i="18"/>
  <c r="N1620" i="18"/>
  <c r="M1620" i="18"/>
  <c r="L1620" i="18"/>
  <c r="K1620" i="18"/>
  <c r="N1619" i="18"/>
  <c r="M1619" i="18"/>
  <c r="L1619" i="18"/>
  <c r="K1619" i="18"/>
  <c r="N1618" i="18"/>
  <c r="M1618" i="18"/>
  <c r="L1618" i="18"/>
  <c r="K1618" i="18"/>
  <c r="N1617" i="18"/>
  <c r="M1617" i="18"/>
  <c r="L1617" i="18"/>
  <c r="K1617" i="18"/>
  <c r="N1616" i="18"/>
  <c r="M1616" i="18"/>
  <c r="L1616" i="18"/>
  <c r="K1616" i="18"/>
  <c r="N1615" i="18"/>
  <c r="M1615" i="18"/>
  <c r="L1615" i="18"/>
  <c r="K1615" i="18"/>
  <c r="N1614" i="18"/>
  <c r="M1614" i="18"/>
  <c r="L1614" i="18"/>
  <c r="K1614" i="18"/>
  <c r="N1613" i="18"/>
  <c r="M1613" i="18"/>
  <c r="L1613" i="18"/>
  <c r="K1613" i="18"/>
  <c r="N1612" i="18"/>
  <c r="M1612" i="18"/>
  <c r="L1612" i="18"/>
  <c r="K1612" i="18"/>
  <c r="N1611" i="18"/>
  <c r="M1611" i="18"/>
  <c r="L1611" i="18"/>
  <c r="K1611" i="18"/>
  <c r="N1610" i="18"/>
  <c r="M1610" i="18"/>
  <c r="L1610" i="18"/>
  <c r="K1610" i="18"/>
  <c r="N1609" i="18"/>
  <c r="M1609" i="18"/>
  <c r="L1609" i="18"/>
  <c r="K1609" i="18"/>
  <c r="N1608" i="18"/>
  <c r="M1608" i="18"/>
  <c r="L1608" i="18"/>
  <c r="K1608" i="18"/>
  <c r="N1607" i="18"/>
  <c r="M1607" i="18"/>
  <c r="L1607" i="18"/>
  <c r="K1607" i="18"/>
  <c r="N1606" i="18"/>
  <c r="M1606" i="18"/>
  <c r="L1606" i="18"/>
  <c r="K1606" i="18"/>
  <c r="N1605" i="18"/>
  <c r="M1605" i="18"/>
  <c r="L1605" i="18"/>
  <c r="K1605" i="18"/>
  <c r="N1604" i="18"/>
  <c r="M1604" i="18"/>
  <c r="L1604" i="18"/>
  <c r="K1604" i="18"/>
  <c r="N1603" i="18"/>
  <c r="M1603" i="18"/>
  <c r="L1603" i="18"/>
  <c r="K1603" i="18"/>
  <c r="N1602" i="18"/>
  <c r="M1602" i="18"/>
  <c r="L1602" i="18"/>
  <c r="K1602" i="18"/>
  <c r="N1601" i="18"/>
  <c r="M1601" i="18"/>
  <c r="L1601" i="18"/>
  <c r="K1601" i="18"/>
  <c r="N1600" i="18"/>
  <c r="M1600" i="18"/>
  <c r="L1600" i="18"/>
  <c r="K1600" i="18"/>
  <c r="N1599" i="18"/>
  <c r="M1599" i="18"/>
  <c r="L1599" i="18"/>
  <c r="K1599" i="18"/>
  <c r="N1598" i="18"/>
  <c r="M1598" i="18"/>
  <c r="L1598" i="18"/>
  <c r="K1598" i="18"/>
  <c r="N1597" i="18"/>
  <c r="M1597" i="18"/>
  <c r="L1597" i="18"/>
  <c r="K1597" i="18"/>
  <c r="N1596" i="18"/>
  <c r="M1596" i="18"/>
  <c r="L1596" i="18"/>
  <c r="K1596" i="18"/>
  <c r="N1595" i="18"/>
  <c r="M1595" i="18"/>
  <c r="L1595" i="18"/>
  <c r="K1595" i="18"/>
  <c r="N1594" i="18"/>
  <c r="M1594" i="18"/>
  <c r="L1594" i="18"/>
  <c r="K1594" i="18"/>
  <c r="N1593" i="18"/>
  <c r="M1593" i="18"/>
  <c r="L1593" i="18"/>
  <c r="K1593" i="18"/>
  <c r="N1592" i="18"/>
  <c r="M1592" i="18"/>
  <c r="L1592" i="18"/>
  <c r="K1592" i="18"/>
  <c r="N1591" i="18"/>
  <c r="M1591" i="18"/>
  <c r="L1591" i="18"/>
  <c r="K1591" i="18"/>
  <c r="N1590" i="18"/>
  <c r="M1590" i="18"/>
  <c r="L1590" i="18"/>
  <c r="K1590" i="18"/>
  <c r="N1589" i="18"/>
  <c r="M1589" i="18"/>
  <c r="L1589" i="18"/>
  <c r="K1589" i="18"/>
  <c r="N1588" i="18"/>
  <c r="M1588" i="18"/>
  <c r="L1588" i="18"/>
  <c r="K1588" i="18"/>
  <c r="N1587" i="18"/>
  <c r="M1587" i="18"/>
  <c r="L1587" i="18"/>
  <c r="K1587" i="18"/>
  <c r="N1586" i="18"/>
  <c r="M1586" i="18"/>
  <c r="L1586" i="18"/>
  <c r="K1586" i="18"/>
  <c r="N1585" i="18"/>
  <c r="M1585" i="18"/>
  <c r="L1585" i="18"/>
  <c r="K1585" i="18"/>
  <c r="N1584" i="18"/>
  <c r="M1584" i="18"/>
  <c r="L1584" i="18"/>
  <c r="K1584" i="18"/>
  <c r="N1583" i="18"/>
  <c r="M1583" i="18"/>
  <c r="L1583" i="18"/>
  <c r="K1583" i="18"/>
  <c r="N1582" i="18"/>
  <c r="M1582" i="18"/>
  <c r="L1582" i="18"/>
  <c r="K1582" i="18"/>
  <c r="N1581" i="18"/>
  <c r="M1581" i="18"/>
  <c r="L1581" i="18"/>
  <c r="K1581" i="18"/>
  <c r="N1580" i="18"/>
  <c r="M1580" i="18"/>
  <c r="L1580" i="18"/>
  <c r="K1580" i="18"/>
  <c r="N1579" i="18"/>
  <c r="M1579" i="18"/>
  <c r="L1579" i="18"/>
  <c r="K1579" i="18"/>
  <c r="N1578" i="18"/>
  <c r="M1578" i="18"/>
  <c r="L1578" i="18"/>
  <c r="K1578" i="18"/>
  <c r="N1577" i="18"/>
  <c r="M1577" i="18"/>
  <c r="L1577" i="18"/>
  <c r="K1577" i="18"/>
  <c r="N1576" i="18"/>
  <c r="M1576" i="18"/>
  <c r="L1576" i="18"/>
  <c r="K1576" i="18"/>
  <c r="N1575" i="18"/>
  <c r="M1575" i="18"/>
  <c r="L1575" i="18"/>
  <c r="K1575" i="18"/>
  <c r="N1574" i="18"/>
  <c r="M1574" i="18"/>
  <c r="L1574" i="18"/>
  <c r="K1574" i="18"/>
  <c r="N1573" i="18"/>
  <c r="M1573" i="18"/>
  <c r="L1573" i="18"/>
  <c r="K1573" i="18"/>
  <c r="N1572" i="18"/>
  <c r="M1572" i="18"/>
  <c r="L1572" i="18"/>
  <c r="K1572" i="18"/>
  <c r="N1571" i="18"/>
  <c r="M1571" i="18"/>
  <c r="L1571" i="18"/>
  <c r="K1571" i="18"/>
  <c r="N1570" i="18"/>
  <c r="M1570" i="18"/>
  <c r="L1570" i="18"/>
  <c r="K1570" i="18"/>
  <c r="N1569" i="18"/>
  <c r="M1569" i="18"/>
  <c r="L1569" i="18"/>
  <c r="K1569" i="18"/>
  <c r="N1568" i="18"/>
  <c r="M1568" i="18"/>
  <c r="L1568" i="18"/>
  <c r="K1568" i="18"/>
  <c r="N1567" i="18"/>
  <c r="M1567" i="18"/>
  <c r="L1567" i="18"/>
  <c r="K1567" i="18"/>
  <c r="N1566" i="18"/>
  <c r="M1566" i="18"/>
  <c r="L1566" i="18"/>
  <c r="K1566" i="18"/>
  <c r="N1565" i="18"/>
  <c r="M1565" i="18"/>
  <c r="L1565" i="18"/>
  <c r="K1565" i="18"/>
  <c r="N1564" i="18"/>
  <c r="M1564" i="18"/>
  <c r="L1564" i="18"/>
  <c r="K1564" i="18"/>
  <c r="N1563" i="18"/>
  <c r="M1563" i="18"/>
  <c r="L1563" i="18"/>
  <c r="K1563" i="18"/>
  <c r="N1562" i="18"/>
  <c r="M1562" i="18"/>
  <c r="L1562" i="18"/>
  <c r="K1562" i="18"/>
  <c r="N1561" i="18"/>
  <c r="M1561" i="18"/>
  <c r="L1561" i="18"/>
  <c r="K1561" i="18"/>
  <c r="N1560" i="18"/>
  <c r="M1560" i="18"/>
  <c r="L1560" i="18"/>
  <c r="K1560" i="18"/>
  <c r="N1559" i="18"/>
  <c r="M1559" i="18"/>
  <c r="L1559" i="18"/>
  <c r="K1559" i="18"/>
  <c r="N1558" i="18"/>
  <c r="M1558" i="18"/>
  <c r="L1558" i="18"/>
  <c r="K1558" i="18"/>
  <c r="N1557" i="18"/>
  <c r="M1557" i="18"/>
  <c r="L1557" i="18"/>
  <c r="K1557" i="18"/>
  <c r="N1556" i="18"/>
  <c r="M1556" i="18"/>
  <c r="L1556" i="18"/>
  <c r="K1556" i="18"/>
  <c r="N1555" i="18"/>
  <c r="M1555" i="18"/>
  <c r="L1555" i="18"/>
  <c r="K1555" i="18"/>
  <c r="N1554" i="18"/>
  <c r="M1554" i="18"/>
  <c r="L1554" i="18"/>
  <c r="K1554" i="18"/>
  <c r="N1553" i="18"/>
  <c r="M1553" i="18"/>
  <c r="L1553" i="18"/>
  <c r="K1553" i="18"/>
  <c r="N1552" i="18"/>
  <c r="M1552" i="18"/>
  <c r="L1552" i="18"/>
  <c r="K1552" i="18"/>
  <c r="N1551" i="18"/>
  <c r="M1551" i="18"/>
  <c r="L1551" i="18"/>
  <c r="K1551" i="18"/>
  <c r="N1550" i="18"/>
  <c r="M1550" i="18"/>
  <c r="L1550" i="18"/>
  <c r="K1550" i="18"/>
  <c r="N1549" i="18"/>
  <c r="M1549" i="18"/>
  <c r="L1549" i="18"/>
  <c r="K1549" i="18"/>
  <c r="N1548" i="18"/>
  <c r="M1548" i="18"/>
  <c r="L1548" i="18"/>
  <c r="K1548" i="18"/>
  <c r="N1547" i="18"/>
  <c r="M1547" i="18"/>
  <c r="L1547" i="18"/>
  <c r="K1547" i="18"/>
  <c r="N1546" i="18"/>
  <c r="M1546" i="18"/>
  <c r="L1546" i="18"/>
  <c r="K1546" i="18"/>
  <c r="N1545" i="18"/>
  <c r="M1545" i="18"/>
  <c r="L1545" i="18"/>
  <c r="K1545" i="18"/>
  <c r="N1544" i="18"/>
  <c r="M1544" i="18"/>
  <c r="L1544" i="18"/>
  <c r="K1544" i="18"/>
  <c r="N1543" i="18"/>
  <c r="M1543" i="18"/>
  <c r="L1543" i="18"/>
  <c r="K1543" i="18"/>
  <c r="N1542" i="18"/>
  <c r="M1542" i="18"/>
  <c r="L1542" i="18"/>
  <c r="K1542" i="18"/>
  <c r="N1541" i="18"/>
  <c r="M1541" i="18"/>
  <c r="L1541" i="18"/>
  <c r="K1541" i="18"/>
  <c r="N1540" i="18"/>
  <c r="M1540" i="18"/>
  <c r="L1540" i="18"/>
  <c r="K1540" i="18"/>
  <c r="N1539" i="18"/>
  <c r="M1539" i="18"/>
  <c r="L1539" i="18"/>
  <c r="K1539" i="18"/>
  <c r="N1538" i="18"/>
  <c r="M1538" i="18"/>
  <c r="L1538" i="18"/>
  <c r="K1538" i="18"/>
  <c r="N1537" i="18"/>
  <c r="M1537" i="18"/>
  <c r="L1537" i="18"/>
  <c r="K1537" i="18"/>
  <c r="N1536" i="18"/>
  <c r="M1536" i="18"/>
  <c r="L1536" i="18"/>
  <c r="K1536" i="18"/>
  <c r="N1535" i="18"/>
  <c r="M1535" i="18"/>
  <c r="L1535" i="18"/>
  <c r="K1535" i="18"/>
  <c r="N1534" i="18"/>
  <c r="M1534" i="18"/>
  <c r="L1534" i="18"/>
  <c r="K1534" i="18"/>
  <c r="N1533" i="18"/>
  <c r="M1533" i="18"/>
  <c r="L1533" i="18"/>
  <c r="K1533" i="18"/>
  <c r="N1532" i="18"/>
  <c r="M1532" i="18"/>
  <c r="L1532" i="18"/>
  <c r="K1532" i="18"/>
  <c r="N1531" i="18"/>
  <c r="M1531" i="18"/>
  <c r="L1531" i="18"/>
  <c r="K1531" i="18"/>
  <c r="N1530" i="18"/>
  <c r="M1530" i="18"/>
  <c r="L1530" i="18"/>
  <c r="K1530" i="18"/>
  <c r="N1529" i="18"/>
  <c r="M1529" i="18"/>
  <c r="L1529" i="18"/>
  <c r="K1529" i="18"/>
  <c r="N1528" i="18"/>
  <c r="M1528" i="18"/>
  <c r="L1528" i="18"/>
  <c r="K1528" i="18"/>
  <c r="N1527" i="18"/>
  <c r="M1527" i="18"/>
  <c r="L1527" i="18"/>
  <c r="K1527" i="18"/>
  <c r="N1526" i="18"/>
  <c r="M1526" i="18"/>
  <c r="L1526" i="18"/>
  <c r="K1526" i="18"/>
  <c r="N1525" i="18"/>
  <c r="M1525" i="18"/>
  <c r="L1525" i="18"/>
  <c r="K1525" i="18"/>
  <c r="N1524" i="18"/>
  <c r="M1524" i="18"/>
  <c r="L1524" i="18"/>
  <c r="K1524" i="18"/>
  <c r="N1523" i="18"/>
  <c r="M1523" i="18"/>
  <c r="L1523" i="18"/>
  <c r="K1523" i="18"/>
  <c r="N1522" i="18"/>
  <c r="M1522" i="18"/>
  <c r="L1522" i="18"/>
  <c r="K1522" i="18"/>
  <c r="N1521" i="18"/>
  <c r="M1521" i="18"/>
  <c r="L1521" i="18"/>
  <c r="K1521" i="18"/>
  <c r="N1520" i="18"/>
  <c r="M1520" i="18"/>
  <c r="L1520" i="18"/>
  <c r="K1520" i="18"/>
  <c r="N1519" i="18"/>
  <c r="M1519" i="18"/>
  <c r="L1519" i="18"/>
  <c r="K1519" i="18"/>
  <c r="N1518" i="18"/>
  <c r="M1518" i="18"/>
  <c r="L1518" i="18"/>
  <c r="K1518" i="18"/>
  <c r="N1517" i="18"/>
  <c r="M1517" i="18"/>
  <c r="L1517" i="18"/>
  <c r="K1517" i="18"/>
  <c r="N1516" i="18"/>
  <c r="M1516" i="18"/>
  <c r="L1516" i="18"/>
  <c r="K1516" i="18"/>
  <c r="N1515" i="18"/>
  <c r="M1515" i="18"/>
  <c r="L1515" i="18"/>
  <c r="K1515" i="18"/>
  <c r="N1514" i="18"/>
  <c r="M1514" i="18"/>
  <c r="L1514" i="18"/>
  <c r="K1514" i="18"/>
  <c r="N1513" i="18"/>
  <c r="M1513" i="18"/>
  <c r="L1513" i="18"/>
  <c r="K1513" i="18"/>
  <c r="N1512" i="18"/>
  <c r="M1512" i="18"/>
  <c r="L1512" i="18"/>
  <c r="K1512" i="18"/>
  <c r="N1511" i="18"/>
  <c r="M1511" i="18"/>
  <c r="L1511" i="18"/>
  <c r="K1511" i="18"/>
  <c r="N1510" i="18"/>
  <c r="M1510" i="18"/>
  <c r="L1510" i="18"/>
  <c r="K1510" i="18"/>
  <c r="N1509" i="18"/>
  <c r="M1509" i="18"/>
  <c r="L1509" i="18"/>
  <c r="K1509" i="18"/>
  <c r="N1508" i="18"/>
  <c r="M1508" i="18"/>
  <c r="L1508" i="18"/>
  <c r="K1508" i="18"/>
  <c r="N1507" i="18"/>
  <c r="M1507" i="18"/>
  <c r="L1507" i="18"/>
  <c r="K1507" i="18"/>
  <c r="N1506" i="18"/>
  <c r="M1506" i="18"/>
  <c r="L1506" i="18"/>
  <c r="K1506" i="18"/>
  <c r="N1505" i="18"/>
  <c r="M1505" i="18"/>
  <c r="L1505" i="18"/>
  <c r="K1505" i="18"/>
  <c r="N1504" i="18"/>
  <c r="M1504" i="18"/>
  <c r="L1504" i="18"/>
  <c r="K1504" i="18"/>
  <c r="N1503" i="18"/>
  <c r="M1503" i="18"/>
  <c r="L1503" i="18"/>
  <c r="K1503" i="18"/>
  <c r="N1502" i="18"/>
  <c r="M1502" i="18"/>
  <c r="L1502" i="18"/>
  <c r="K1502" i="18"/>
  <c r="N1501" i="18"/>
  <c r="M1501" i="18"/>
  <c r="L1501" i="18"/>
  <c r="K1501" i="18"/>
  <c r="N1500" i="18"/>
  <c r="M1500" i="18"/>
  <c r="L1500" i="18"/>
  <c r="K1500" i="18"/>
  <c r="N1499" i="18"/>
  <c r="M1499" i="18"/>
  <c r="L1499" i="18"/>
  <c r="K1499" i="18"/>
  <c r="N1498" i="18"/>
  <c r="M1498" i="18"/>
  <c r="L1498" i="18"/>
  <c r="K1498" i="18"/>
  <c r="N1497" i="18"/>
  <c r="M1497" i="18"/>
  <c r="L1497" i="18"/>
  <c r="K1497" i="18"/>
  <c r="N1496" i="18"/>
  <c r="M1496" i="18"/>
  <c r="L1496" i="18"/>
  <c r="K1496" i="18"/>
  <c r="N1495" i="18"/>
  <c r="M1495" i="18"/>
  <c r="L1495" i="18"/>
  <c r="K1495" i="18"/>
  <c r="N1494" i="18"/>
  <c r="M1494" i="18"/>
  <c r="L1494" i="18"/>
  <c r="K1494" i="18"/>
  <c r="N1493" i="18"/>
  <c r="M1493" i="18"/>
  <c r="L1493" i="18"/>
  <c r="K1493" i="18"/>
  <c r="N1492" i="18"/>
  <c r="M1492" i="18"/>
  <c r="L1492" i="18"/>
  <c r="K1492" i="18"/>
  <c r="N1491" i="18"/>
  <c r="M1491" i="18"/>
  <c r="L1491" i="18"/>
  <c r="K1491" i="18"/>
  <c r="N1490" i="18"/>
  <c r="M1490" i="18"/>
  <c r="L1490" i="18"/>
  <c r="K1490" i="18"/>
  <c r="N1489" i="18"/>
  <c r="M1489" i="18"/>
  <c r="L1489" i="18"/>
  <c r="K1489" i="18"/>
  <c r="N1488" i="18"/>
  <c r="M1488" i="18"/>
  <c r="L1488" i="18"/>
  <c r="K1488" i="18"/>
  <c r="N1487" i="18"/>
  <c r="M1487" i="18"/>
  <c r="L1487" i="18"/>
  <c r="K1487" i="18"/>
  <c r="N1486" i="18"/>
  <c r="M1486" i="18"/>
  <c r="L1486" i="18"/>
  <c r="K1486" i="18"/>
  <c r="N1485" i="18"/>
  <c r="M1485" i="18"/>
  <c r="L1485" i="18"/>
  <c r="K1485" i="18"/>
  <c r="N1484" i="18"/>
  <c r="M1484" i="18"/>
  <c r="L1484" i="18"/>
  <c r="K1484" i="18"/>
  <c r="N1483" i="18"/>
  <c r="M1483" i="18"/>
  <c r="L1483" i="18"/>
  <c r="K1483" i="18"/>
  <c r="N1482" i="18"/>
  <c r="M1482" i="18"/>
  <c r="L1482" i="18"/>
  <c r="K1482" i="18"/>
  <c r="N1481" i="18"/>
  <c r="M1481" i="18"/>
  <c r="L1481" i="18"/>
  <c r="K1481" i="18"/>
  <c r="N1480" i="18"/>
  <c r="M1480" i="18"/>
  <c r="L1480" i="18"/>
  <c r="K1480" i="18"/>
  <c r="N1479" i="18"/>
  <c r="M1479" i="18"/>
  <c r="L1479" i="18"/>
  <c r="K1479" i="18"/>
  <c r="N1478" i="18"/>
  <c r="M1478" i="18"/>
  <c r="L1478" i="18"/>
  <c r="K1478" i="18"/>
  <c r="N1477" i="18"/>
  <c r="M1477" i="18"/>
  <c r="L1477" i="18"/>
  <c r="K1477" i="18"/>
  <c r="N1476" i="18"/>
  <c r="M1476" i="18"/>
  <c r="L1476" i="18"/>
  <c r="K1476" i="18"/>
  <c r="N1475" i="18"/>
  <c r="M1475" i="18"/>
  <c r="L1475" i="18"/>
  <c r="K1475" i="18"/>
  <c r="N1474" i="18"/>
  <c r="M1474" i="18"/>
  <c r="L1474" i="18"/>
  <c r="K1474" i="18"/>
  <c r="N1473" i="18"/>
  <c r="M1473" i="18"/>
  <c r="L1473" i="18"/>
  <c r="K1473" i="18"/>
  <c r="N1472" i="18"/>
  <c r="M1472" i="18"/>
  <c r="L1472" i="18"/>
  <c r="K1472" i="18"/>
  <c r="N1471" i="18"/>
  <c r="M1471" i="18"/>
  <c r="L1471" i="18"/>
  <c r="K1471" i="18"/>
  <c r="N1470" i="18"/>
  <c r="M1470" i="18"/>
  <c r="L1470" i="18"/>
  <c r="K1470" i="18"/>
  <c r="N1469" i="18"/>
  <c r="M1469" i="18"/>
  <c r="L1469" i="18"/>
  <c r="K1469" i="18"/>
  <c r="N1468" i="18"/>
  <c r="M1468" i="18"/>
  <c r="L1468" i="18"/>
  <c r="K1468" i="18"/>
  <c r="N1467" i="18"/>
  <c r="M1467" i="18"/>
  <c r="L1467" i="18"/>
  <c r="K1467" i="18"/>
  <c r="N1466" i="18"/>
  <c r="M1466" i="18"/>
  <c r="L1466" i="18"/>
  <c r="K1466" i="18"/>
  <c r="N1465" i="18"/>
  <c r="M1465" i="18"/>
  <c r="L1465" i="18"/>
  <c r="K1465" i="18"/>
  <c r="N1464" i="18"/>
  <c r="M1464" i="18"/>
  <c r="L1464" i="18"/>
  <c r="K1464" i="18"/>
  <c r="N1463" i="18"/>
  <c r="M1463" i="18"/>
  <c r="L1463" i="18"/>
  <c r="K1463" i="18"/>
  <c r="N1462" i="18"/>
  <c r="M1462" i="18"/>
  <c r="L1462" i="18"/>
  <c r="K1462" i="18"/>
  <c r="N1461" i="18"/>
  <c r="M1461" i="18"/>
  <c r="L1461" i="18"/>
  <c r="K1461" i="18"/>
  <c r="N1460" i="18"/>
  <c r="M1460" i="18"/>
  <c r="L1460" i="18"/>
  <c r="K1460" i="18"/>
  <c r="N1459" i="18"/>
  <c r="M1459" i="18"/>
  <c r="L1459" i="18"/>
  <c r="K1459" i="18"/>
  <c r="N1458" i="18"/>
  <c r="M1458" i="18"/>
  <c r="L1458" i="18"/>
  <c r="K1458" i="18"/>
  <c r="N1457" i="18"/>
  <c r="M1457" i="18"/>
  <c r="L1457" i="18"/>
  <c r="K1457" i="18"/>
  <c r="N1456" i="18"/>
  <c r="M1456" i="18"/>
  <c r="L1456" i="18"/>
  <c r="K1456" i="18"/>
  <c r="N1455" i="18"/>
  <c r="M1455" i="18"/>
  <c r="L1455" i="18"/>
  <c r="K1455" i="18"/>
  <c r="N1454" i="18"/>
  <c r="M1454" i="18"/>
  <c r="L1454" i="18"/>
  <c r="K1454" i="18"/>
  <c r="N1453" i="18"/>
  <c r="M1453" i="18"/>
  <c r="L1453" i="18"/>
  <c r="K1453" i="18"/>
  <c r="N1452" i="18"/>
  <c r="M1452" i="18"/>
  <c r="L1452" i="18"/>
  <c r="K1452" i="18"/>
  <c r="N1451" i="18"/>
  <c r="M1451" i="18"/>
  <c r="L1451" i="18"/>
  <c r="K1451" i="18"/>
  <c r="N1450" i="18"/>
  <c r="M1450" i="18"/>
  <c r="L1450" i="18"/>
  <c r="K1450" i="18"/>
  <c r="N1449" i="18"/>
  <c r="M1449" i="18"/>
  <c r="L1449" i="18"/>
  <c r="K1449" i="18"/>
  <c r="N1448" i="18"/>
  <c r="M1448" i="18"/>
  <c r="L1448" i="18"/>
  <c r="K1448" i="18"/>
  <c r="N1447" i="18"/>
  <c r="M1447" i="18"/>
  <c r="L1447" i="18"/>
  <c r="K1447" i="18"/>
  <c r="N1446" i="18"/>
  <c r="M1446" i="18"/>
  <c r="L1446" i="18"/>
  <c r="K1446" i="18"/>
  <c r="N1445" i="18"/>
  <c r="M1445" i="18"/>
  <c r="L1445" i="18"/>
  <c r="K1445" i="18"/>
  <c r="N1444" i="18"/>
  <c r="M1444" i="18"/>
  <c r="L1444" i="18"/>
  <c r="K1444" i="18"/>
  <c r="N1443" i="18"/>
  <c r="M1443" i="18"/>
  <c r="L1443" i="18"/>
  <c r="K1443" i="18"/>
  <c r="N1442" i="18"/>
  <c r="M1442" i="18"/>
  <c r="L1442" i="18"/>
  <c r="K1442" i="18"/>
  <c r="N1441" i="18"/>
  <c r="M1441" i="18"/>
  <c r="L1441" i="18"/>
  <c r="K1441" i="18"/>
  <c r="N1440" i="18"/>
  <c r="M1440" i="18"/>
  <c r="L1440" i="18"/>
  <c r="K1440" i="18"/>
  <c r="N1439" i="18"/>
  <c r="M1439" i="18"/>
  <c r="L1439" i="18"/>
  <c r="K1439" i="18"/>
  <c r="N1438" i="18"/>
  <c r="M1438" i="18"/>
  <c r="L1438" i="18"/>
  <c r="K1438" i="18"/>
  <c r="N1437" i="18"/>
  <c r="M1437" i="18"/>
  <c r="L1437" i="18"/>
  <c r="K1437" i="18"/>
  <c r="N1436" i="18"/>
  <c r="M1436" i="18"/>
  <c r="L1436" i="18"/>
  <c r="K1436" i="18"/>
  <c r="N1435" i="18"/>
  <c r="M1435" i="18"/>
  <c r="L1435" i="18"/>
  <c r="K1435" i="18"/>
  <c r="N1434" i="18"/>
  <c r="M1434" i="18"/>
  <c r="L1434" i="18"/>
  <c r="K1434" i="18"/>
  <c r="N1433" i="18"/>
  <c r="M1433" i="18"/>
  <c r="L1433" i="18"/>
  <c r="K1433" i="18"/>
  <c r="N1432" i="18"/>
  <c r="M1432" i="18"/>
  <c r="L1432" i="18"/>
  <c r="K1432" i="18"/>
  <c r="N1431" i="18"/>
  <c r="M1431" i="18"/>
  <c r="L1431" i="18"/>
  <c r="K1431" i="18"/>
  <c r="N1430" i="18"/>
  <c r="M1430" i="18"/>
  <c r="L1430" i="18"/>
  <c r="K1430" i="18"/>
  <c r="N1429" i="18"/>
  <c r="M1429" i="18"/>
  <c r="L1429" i="18"/>
  <c r="K1429" i="18"/>
  <c r="N1428" i="18"/>
  <c r="M1428" i="18"/>
  <c r="L1428" i="18"/>
  <c r="K1428" i="18"/>
  <c r="N1427" i="18"/>
  <c r="M1427" i="18"/>
  <c r="L1427" i="18"/>
  <c r="K1427" i="18"/>
  <c r="N1426" i="18"/>
  <c r="M1426" i="18"/>
  <c r="L1426" i="18"/>
  <c r="K1426" i="18"/>
  <c r="N1425" i="18"/>
  <c r="M1425" i="18"/>
  <c r="L1425" i="18"/>
  <c r="K1425" i="18"/>
  <c r="N1424" i="18"/>
  <c r="M1424" i="18"/>
  <c r="L1424" i="18"/>
  <c r="K1424" i="18"/>
  <c r="N1423" i="18"/>
  <c r="M1423" i="18"/>
  <c r="L1423" i="18"/>
  <c r="K1423" i="18"/>
  <c r="N1422" i="18"/>
  <c r="M1422" i="18"/>
  <c r="L1422" i="18"/>
  <c r="K1422" i="18"/>
  <c r="N1421" i="18"/>
  <c r="M1421" i="18"/>
  <c r="L1421" i="18"/>
  <c r="K1421" i="18"/>
  <c r="N1420" i="18"/>
  <c r="M1420" i="18"/>
  <c r="L1420" i="18"/>
  <c r="K1420" i="18"/>
  <c r="N1419" i="18"/>
  <c r="M1419" i="18"/>
  <c r="L1419" i="18"/>
  <c r="K1419" i="18"/>
  <c r="N1418" i="18"/>
  <c r="M1418" i="18"/>
  <c r="L1418" i="18"/>
  <c r="K1418" i="18"/>
  <c r="N1417" i="18"/>
  <c r="M1417" i="18"/>
  <c r="L1417" i="18"/>
  <c r="K1417" i="18"/>
  <c r="N1416" i="18"/>
  <c r="M1416" i="18"/>
  <c r="L1416" i="18"/>
  <c r="K1416" i="18"/>
  <c r="N1415" i="18"/>
  <c r="M1415" i="18"/>
  <c r="L1415" i="18"/>
  <c r="K1415" i="18"/>
  <c r="N1414" i="18"/>
  <c r="M1414" i="18"/>
  <c r="L1414" i="18"/>
  <c r="K1414" i="18"/>
  <c r="N1413" i="18"/>
  <c r="M1413" i="18"/>
  <c r="L1413" i="18"/>
  <c r="K1413" i="18"/>
  <c r="N1412" i="18"/>
  <c r="M1412" i="18"/>
  <c r="L1412" i="18"/>
  <c r="K1412" i="18"/>
  <c r="N1411" i="18"/>
  <c r="M1411" i="18"/>
  <c r="L1411" i="18"/>
  <c r="K1411" i="18"/>
  <c r="N1410" i="18"/>
  <c r="M1410" i="18"/>
  <c r="L1410" i="18"/>
  <c r="K1410" i="18"/>
  <c r="N1409" i="18"/>
  <c r="M1409" i="18"/>
  <c r="L1409" i="18"/>
  <c r="K1409" i="18"/>
  <c r="N1408" i="18"/>
  <c r="M1408" i="18"/>
  <c r="L1408" i="18"/>
  <c r="K1408" i="18"/>
  <c r="N1407" i="18"/>
  <c r="M1407" i="18"/>
  <c r="L1407" i="18"/>
  <c r="K1407" i="18"/>
  <c r="N1406" i="18"/>
  <c r="M1406" i="18"/>
  <c r="L1406" i="18"/>
  <c r="K1406" i="18"/>
  <c r="N1405" i="18"/>
  <c r="M1405" i="18"/>
  <c r="L1405" i="18"/>
  <c r="K1405" i="18"/>
  <c r="N1404" i="18"/>
  <c r="M1404" i="18"/>
  <c r="L1404" i="18"/>
  <c r="K1404" i="18"/>
  <c r="N1403" i="18"/>
  <c r="M1403" i="18"/>
  <c r="L1403" i="18"/>
  <c r="K1403" i="18"/>
  <c r="N1402" i="18"/>
  <c r="M1402" i="18"/>
  <c r="L1402" i="18"/>
  <c r="K1402" i="18"/>
  <c r="N1401" i="18"/>
  <c r="M1401" i="18"/>
  <c r="L1401" i="18"/>
  <c r="K1401" i="18"/>
  <c r="N1400" i="18"/>
  <c r="M1400" i="18"/>
  <c r="L1400" i="18"/>
  <c r="K1400" i="18"/>
  <c r="N1399" i="18"/>
  <c r="M1399" i="18"/>
  <c r="L1399" i="18"/>
  <c r="K1399" i="18"/>
  <c r="N1398" i="18"/>
  <c r="M1398" i="18"/>
  <c r="L1398" i="18"/>
  <c r="K1398" i="18"/>
  <c r="N1397" i="18"/>
  <c r="M1397" i="18"/>
  <c r="L1397" i="18"/>
  <c r="K1397" i="18"/>
  <c r="N1396" i="18"/>
  <c r="M1396" i="18"/>
  <c r="L1396" i="18"/>
  <c r="K1396" i="18"/>
  <c r="N1395" i="18"/>
  <c r="M1395" i="18"/>
  <c r="L1395" i="18"/>
  <c r="K1395" i="18"/>
  <c r="N1394" i="18"/>
  <c r="M1394" i="18"/>
  <c r="L1394" i="18"/>
  <c r="K1394" i="18"/>
  <c r="N1393" i="18"/>
  <c r="M1393" i="18"/>
  <c r="L1393" i="18"/>
  <c r="K1393" i="18"/>
  <c r="N1392" i="18"/>
  <c r="M1392" i="18"/>
  <c r="L1392" i="18"/>
  <c r="K1392" i="18"/>
  <c r="N1391" i="18"/>
  <c r="M1391" i="18"/>
  <c r="L1391" i="18"/>
  <c r="K1391" i="18"/>
  <c r="N1390" i="18"/>
  <c r="M1390" i="18"/>
  <c r="L1390" i="18"/>
  <c r="K1390" i="18"/>
  <c r="N1389" i="18"/>
  <c r="M1389" i="18"/>
  <c r="L1389" i="18"/>
  <c r="K1389" i="18"/>
  <c r="N1388" i="18"/>
  <c r="M1388" i="18"/>
  <c r="L1388" i="18"/>
  <c r="K1388" i="18"/>
  <c r="N1387" i="18"/>
  <c r="M1387" i="18"/>
  <c r="L1387" i="18"/>
  <c r="K1387" i="18"/>
  <c r="N1386" i="18"/>
  <c r="M1386" i="18"/>
  <c r="L1386" i="18"/>
  <c r="K1386" i="18"/>
  <c r="N1385" i="18"/>
  <c r="M1385" i="18"/>
  <c r="L1385" i="18"/>
  <c r="K1385" i="18"/>
  <c r="N1384" i="18"/>
  <c r="M1384" i="18"/>
  <c r="L1384" i="18"/>
  <c r="K1384" i="18"/>
  <c r="N1383" i="18"/>
  <c r="M1383" i="18"/>
  <c r="L1383" i="18"/>
  <c r="K1383" i="18"/>
  <c r="N1382" i="18"/>
  <c r="M1382" i="18"/>
  <c r="L1382" i="18"/>
  <c r="K1382" i="18"/>
  <c r="N1381" i="18"/>
  <c r="M1381" i="18"/>
  <c r="L1381" i="18"/>
  <c r="K1381" i="18"/>
  <c r="N1380" i="18"/>
  <c r="M1380" i="18"/>
  <c r="L1380" i="18"/>
  <c r="K1380" i="18"/>
  <c r="N1379" i="18"/>
  <c r="M1379" i="18"/>
  <c r="L1379" i="18"/>
  <c r="K1379" i="18"/>
  <c r="N1378" i="18"/>
  <c r="M1378" i="18"/>
  <c r="L1378" i="18"/>
  <c r="K1378" i="18"/>
  <c r="N1377" i="18"/>
  <c r="M1377" i="18"/>
  <c r="L1377" i="18"/>
  <c r="K1377" i="18"/>
  <c r="N1376" i="18"/>
  <c r="M1376" i="18"/>
  <c r="L1376" i="18"/>
  <c r="K1376" i="18"/>
  <c r="N1375" i="18"/>
  <c r="M1375" i="18"/>
  <c r="L1375" i="18"/>
  <c r="K1375" i="18"/>
  <c r="N1374" i="18"/>
  <c r="M1374" i="18"/>
  <c r="L1374" i="18"/>
  <c r="K1374" i="18"/>
  <c r="N1373" i="18"/>
  <c r="M1373" i="18"/>
  <c r="L1373" i="18"/>
  <c r="K1373" i="18"/>
  <c r="N1372" i="18"/>
  <c r="M1372" i="18"/>
  <c r="L1372" i="18"/>
  <c r="K1372" i="18"/>
  <c r="N1371" i="18"/>
  <c r="M1371" i="18"/>
  <c r="L1371" i="18"/>
  <c r="K1371" i="18"/>
  <c r="N1370" i="18"/>
  <c r="M1370" i="18"/>
  <c r="L1370" i="18"/>
  <c r="K1370" i="18"/>
  <c r="N1369" i="18"/>
  <c r="M1369" i="18"/>
  <c r="L1369" i="18"/>
  <c r="K1369" i="18"/>
  <c r="N1368" i="18"/>
  <c r="M1368" i="18"/>
  <c r="L1368" i="18"/>
  <c r="K1368" i="18"/>
  <c r="N1367" i="18"/>
  <c r="M1367" i="18"/>
  <c r="L1367" i="18"/>
  <c r="K1367" i="18"/>
  <c r="N1366" i="18"/>
  <c r="M1366" i="18"/>
  <c r="L1366" i="18"/>
  <c r="K1366" i="18"/>
  <c r="N1365" i="18"/>
  <c r="M1365" i="18"/>
  <c r="L1365" i="18"/>
  <c r="K1365" i="18"/>
  <c r="N1364" i="18"/>
  <c r="M1364" i="18"/>
  <c r="L1364" i="18"/>
  <c r="K1364" i="18"/>
  <c r="N1363" i="18"/>
  <c r="M1363" i="18"/>
  <c r="L1363" i="18"/>
  <c r="K1363" i="18"/>
  <c r="N1362" i="18"/>
  <c r="M1362" i="18"/>
  <c r="L1362" i="18"/>
  <c r="K1362" i="18"/>
  <c r="N1361" i="18"/>
  <c r="M1361" i="18"/>
  <c r="L1361" i="18"/>
  <c r="K1361" i="18"/>
  <c r="N1360" i="18"/>
  <c r="M1360" i="18"/>
  <c r="L1360" i="18"/>
  <c r="K1360" i="18"/>
  <c r="N1359" i="18"/>
  <c r="M1359" i="18"/>
  <c r="L1359" i="18"/>
  <c r="K1359" i="18"/>
  <c r="N1358" i="18"/>
  <c r="M1358" i="18"/>
  <c r="L1358" i="18"/>
  <c r="K1358" i="18"/>
  <c r="N1357" i="18"/>
  <c r="M1357" i="18"/>
  <c r="L1357" i="18"/>
  <c r="K1357" i="18"/>
  <c r="N1356" i="18"/>
  <c r="M1356" i="18"/>
  <c r="L1356" i="18"/>
  <c r="K1356" i="18"/>
  <c r="N1355" i="18"/>
  <c r="M1355" i="18"/>
  <c r="L1355" i="18"/>
  <c r="K1355" i="18"/>
  <c r="N1354" i="18"/>
  <c r="M1354" i="18"/>
  <c r="L1354" i="18"/>
  <c r="K1354" i="18"/>
  <c r="N1353" i="18"/>
  <c r="M1353" i="18"/>
  <c r="L1353" i="18"/>
  <c r="K1353" i="18"/>
  <c r="N1352" i="18"/>
  <c r="M1352" i="18"/>
  <c r="L1352" i="18"/>
  <c r="K1352" i="18"/>
  <c r="N1351" i="18"/>
  <c r="M1351" i="18"/>
  <c r="L1351" i="18"/>
  <c r="K1351" i="18"/>
  <c r="N1350" i="18"/>
  <c r="M1350" i="18"/>
  <c r="L1350" i="18"/>
  <c r="K1350" i="18"/>
  <c r="N1349" i="18"/>
  <c r="M1349" i="18"/>
  <c r="L1349" i="18"/>
  <c r="K1349" i="18"/>
  <c r="N1348" i="18"/>
  <c r="M1348" i="18"/>
  <c r="L1348" i="18"/>
  <c r="K1348" i="18"/>
  <c r="N1347" i="18"/>
  <c r="M1347" i="18"/>
  <c r="L1347" i="18"/>
  <c r="K1347" i="18"/>
  <c r="N1346" i="18"/>
  <c r="M1346" i="18"/>
  <c r="L1346" i="18"/>
  <c r="K1346" i="18"/>
  <c r="N1345" i="18"/>
  <c r="M1345" i="18"/>
  <c r="L1345" i="18"/>
  <c r="K1345" i="18"/>
  <c r="N1344" i="18"/>
  <c r="M1344" i="18"/>
  <c r="L1344" i="18"/>
  <c r="K1344" i="18"/>
  <c r="N1343" i="18"/>
  <c r="M1343" i="18"/>
  <c r="L1343" i="18"/>
  <c r="K1343" i="18"/>
  <c r="N1342" i="18"/>
  <c r="M1342" i="18"/>
  <c r="L1342" i="18"/>
  <c r="K1342" i="18"/>
  <c r="N1341" i="18"/>
  <c r="M1341" i="18"/>
  <c r="L1341" i="18"/>
  <c r="K1341" i="18"/>
  <c r="N1340" i="18"/>
  <c r="M1340" i="18"/>
  <c r="L1340" i="18"/>
  <c r="K1340" i="18"/>
  <c r="N1339" i="18"/>
  <c r="M1339" i="18"/>
  <c r="L1339" i="18"/>
  <c r="K1339" i="18"/>
  <c r="N1338" i="18"/>
  <c r="M1338" i="18"/>
  <c r="L1338" i="18"/>
  <c r="K1338" i="18"/>
  <c r="N1337" i="18"/>
  <c r="M1337" i="18"/>
  <c r="L1337" i="18"/>
  <c r="K1337" i="18"/>
  <c r="N1336" i="18"/>
  <c r="M1336" i="18"/>
  <c r="L1336" i="18"/>
  <c r="K1336" i="18"/>
  <c r="N1335" i="18"/>
  <c r="M1335" i="18"/>
  <c r="L1335" i="18"/>
  <c r="K1335" i="18"/>
  <c r="N1334" i="18"/>
  <c r="M1334" i="18"/>
  <c r="L1334" i="18"/>
  <c r="K1334" i="18"/>
  <c r="N1333" i="18"/>
  <c r="M1333" i="18"/>
  <c r="L1333" i="18"/>
  <c r="K1333" i="18"/>
  <c r="N1332" i="18"/>
  <c r="M1332" i="18"/>
  <c r="L1332" i="18"/>
  <c r="K1332" i="18"/>
  <c r="N1331" i="18"/>
  <c r="M1331" i="18"/>
  <c r="L1331" i="18"/>
  <c r="K1331" i="18"/>
  <c r="N1330" i="18"/>
  <c r="M1330" i="18"/>
  <c r="L1330" i="18"/>
  <c r="K1330" i="18"/>
  <c r="N1329" i="18"/>
  <c r="M1329" i="18"/>
  <c r="L1329" i="18"/>
  <c r="K1329" i="18"/>
  <c r="N1328" i="18"/>
  <c r="M1328" i="18"/>
  <c r="L1328" i="18"/>
  <c r="K1328" i="18"/>
  <c r="N1327" i="18"/>
  <c r="M1327" i="18"/>
  <c r="L1327" i="18"/>
  <c r="K1327" i="18"/>
  <c r="N1326" i="18"/>
  <c r="M1326" i="18"/>
  <c r="L1326" i="18"/>
  <c r="K1326" i="18"/>
  <c r="N1325" i="18"/>
  <c r="M1325" i="18"/>
  <c r="L1325" i="18"/>
  <c r="K1325" i="18"/>
  <c r="N1324" i="18"/>
  <c r="M1324" i="18"/>
  <c r="L1324" i="18"/>
  <c r="K1324" i="18"/>
  <c r="N1323" i="18"/>
  <c r="M1323" i="18"/>
  <c r="L1323" i="18"/>
  <c r="K1323" i="18"/>
  <c r="N1322" i="18"/>
  <c r="M1322" i="18"/>
  <c r="L1322" i="18"/>
  <c r="K1322" i="18"/>
  <c r="N1321" i="18"/>
  <c r="M1321" i="18"/>
  <c r="L1321" i="18"/>
  <c r="K1321" i="18"/>
  <c r="N1320" i="18"/>
  <c r="M1320" i="18"/>
  <c r="L1320" i="18"/>
  <c r="K1320" i="18"/>
  <c r="N1319" i="18"/>
  <c r="M1319" i="18"/>
  <c r="L1319" i="18"/>
  <c r="K1319" i="18"/>
  <c r="N1318" i="18"/>
  <c r="M1318" i="18"/>
  <c r="L1318" i="18"/>
  <c r="K1318" i="18"/>
  <c r="N1317" i="18"/>
  <c r="M1317" i="18"/>
  <c r="L1317" i="18"/>
  <c r="K1317" i="18"/>
  <c r="N1316" i="18"/>
  <c r="M1316" i="18"/>
  <c r="L1316" i="18"/>
  <c r="K1316" i="18"/>
  <c r="N1315" i="18"/>
  <c r="M1315" i="18"/>
  <c r="L1315" i="18"/>
  <c r="K1315" i="18"/>
  <c r="N1314" i="18"/>
  <c r="M1314" i="18"/>
  <c r="L1314" i="18"/>
  <c r="K1314" i="18"/>
  <c r="N1313" i="18"/>
  <c r="M1313" i="18"/>
  <c r="L1313" i="18"/>
  <c r="K1313" i="18"/>
  <c r="N1312" i="18"/>
  <c r="M1312" i="18"/>
  <c r="L1312" i="18"/>
  <c r="K1312" i="18"/>
  <c r="N1311" i="18"/>
  <c r="M1311" i="18"/>
  <c r="L1311" i="18"/>
  <c r="K1311" i="18"/>
  <c r="N1310" i="18"/>
  <c r="M1310" i="18"/>
  <c r="L1310" i="18"/>
  <c r="K1310" i="18"/>
  <c r="N1309" i="18"/>
  <c r="M1309" i="18"/>
  <c r="L1309" i="18"/>
  <c r="K1309" i="18"/>
  <c r="N1308" i="18"/>
  <c r="M1308" i="18"/>
  <c r="L1308" i="18"/>
  <c r="K1308" i="18"/>
  <c r="N1307" i="18"/>
  <c r="M1307" i="18"/>
  <c r="L1307" i="18"/>
  <c r="K1307" i="18"/>
  <c r="N1306" i="18"/>
  <c r="M1306" i="18"/>
  <c r="L1306" i="18"/>
  <c r="K1306" i="18"/>
  <c r="N1305" i="18"/>
  <c r="M1305" i="18"/>
  <c r="L1305" i="18"/>
  <c r="K1305" i="18"/>
  <c r="N1304" i="18"/>
  <c r="M1304" i="18"/>
  <c r="L1304" i="18"/>
  <c r="K1304" i="18"/>
  <c r="N1303" i="18"/>
  <c r="M1303" i="18"/>
  <c r="L1303" i="18"/>
  <c r="K1303" i="18"/>
  <c r="N1302" i="18"/>
  <c r="M1302" i="18"/>
  <c r="L1302" i="18"/>
  <c r="K1302" i="18"/>
  <c r="N1301" i="18"/>
  <c r="M1301" i="18"/>
  <c r="L1301" i="18"/>
  <c r="K1301" i="18"/>
  <c r="N1300" i="18"/>
  <c r="M1300" i="18"/>
  <c r="L1300" i="18"/>
  <c r="K1300" i="18"/>
  <c r="N1299" i="18"/>
  <c r="M1299" i="18"/>
  <c r="L1299" i="18"/>
  <c r="K1299" i="18"/>
  <c r="N1298" i="18"/>
  <c r="M1298" i="18"/>
  <c r="L1298" i="18"/>
  <c r="K1298" i="18"/>
  <c r="N1297" i="18"/>
  <c r="M1297" i="18"/>
  <c r="L1297" i="18"/>
  <c r="K1297" i="18"/>
  <c r="N1296" i="18"/>
  <c r="M1296" i="18"/>
  <c r="L1296" i="18"/>
  <c r="K1296" i="18"/>
  <c r="N1295" i="18"/>
  <c r="M1295" i="18"/>
  <c r="L1295" i="18"/>
  <c r="K1295" i="18"/>
  <c r="N1294" i="18"/>
  <c r="M1294" i="18"/>
  <c r="L1294" i="18"/>
  <c r="K1294" i="18"/>
  <c r="N1293" i="18"/>
  <c r="M1293" i="18"/>
  <c r="L1293" i="18"/>
  <c r="K1293" i="18"/>
  <c r="N1292" i="18"/>
  <c r="M1292" i="18"/>
  <c r="L1292" i="18"/>
  <c r="K1292" i="18"/>
  <c r="N1291" i="18"/>
  <c r="M1291" i="18"/>
  <c r="L1291" i="18"/>
  <c r="K1291" i="18"/>
  <c r="N1290" i="18"/>
  <c r="M1290" i="18"/>
  <c r="L1290" i="18"/>
  <c r="K1290" i="18"/>
  <c r="N1289" i="18"/>
  <c r="M1289" i="18"/>
  <c r="L1289" i="18"/>
  <c r="K1289" i="18"/>
  <c r="N1288" i="18"/>
  <c r="M1288" i="18"/>
  <c r="L1288" i="18"/>
  <c r="K1288" i="18"/>
  <c r="N1287" i="18"/>
  <c r="M1287" i="18"/>
  <c r="L1287" i="18"/>
  <c r="K1287" i="18"/>
  <c r="N1286" i="18"/>
  <c r="M1286" i="18"/>
  <c r="L1286" i="18"/>
  <c r="K1286" i="18"/>
  <c r="N1285" i="18"/>
  <c r="M1285" i="18"/>
  <c r="L1285" i="18"/>
  <c r="K1285" i="18"/>
  <c r="N1284" i="18"/>
  <c r="M1284" i="18"/>
  <c r="L1284" i="18"/>
  <c r="K1284" i="18"/>
  <c r="N1283" i="18"/>
  <c r="M1283" i="18"/>
  <c r="L1283" i="18"/>
  <c r="K1283" i="18"/>
  <c r="N1282" i="18"/>
  <c r="M1282" i="18"/>
  <c r="L1282" i="18"/>
  <c r="K1282" i="18"/>
  <c r="N1281" i="18"/>
  <c r="M1281" i="18"/>
  <c r="L1281" i="18"/>
  <c r="K1281" i="18"/>
  <c r="N1280" i="18"/>
  <c r="M1280" i="18"/>
  <c r="L1280" i="18"/>
  <c r="K1280" i="18"/>
  <c r="N1279" i="18"/>
  <c r="M1279" i="18"/>
  <c r="L1279" i="18"/>
  <c r="K1279" i="18"/>
  <c r="N1278" i="18"/>
  <c r="M1278" i="18"/>
  <c r="L1278" i="18"/>
  <c r="K1278" i="18"/>
  <c r="N1277" i="18"/>
  <c r="M1277" i="18"/>
  <c r="L1277" i="18"/>
  <c r="K1277" i="18"/>
  <c r="N1276" i="18"/>
  <c r="M1276" i="18"/>
  <c r="L1276" i="18"/>
  <c r="K1276" i="18"/>
  <c r="N1275" i="18"/>
  <c r="M1275" i="18"/>
  <c r="L1275" i="18"/>
  <c r="K1275" i="18"/>
  <c r="N1274" i="18"/>
  <c r="M1274" i="18"/>
  <c r="L1274" i="18"/>
  <c r="K1274" i="18"/>
  <c r="N1273" i="18"/>
  <c r="M1273" i="18"/>
  <c r="L1273" i="18"/>
  <c r="K1273" i="18"/>
  <c r="N1272" i="18"/>
  <c r="M1272" i="18"/>
  <c r="L1272" i="18"/>
  <c r="K1272" i="18"/>
  <c r="N1271" i="18"/>
  <c r="M1271" i="18"/>
  <c r="L1271" i="18"/>
  <c r="K1271" i="18"/>
  <c r="N1270" i="18"/>
  <c r="M1270" i="18"/>
  <c r="L1270" i="18"/>
  <c r="K1270" i="18"/>
  <c r="N1269" i="18"/>
  <c r="M1269" i="18"/>
  <c r="L1269" i="18"/>
  <c r="K1269" i="18"/>
  <c r="N1268" i="18"/>
  <c r="M1268" i="18"/>
  <c r="L1268" i="18"/>
  <c r="K1268" i="18"/>
  <c r="N1267" i="18"/>
  <c r="M1267" i="18"/>
  <c r="L1267" i="18"/>
  <c r="K1267" i="18"/>
  <c r="N1266" i="18"/>
  <c r="M1266" i="18"/>
  <c r="L1266" i="18"/>
  <c r="K1266" i="18"/>
  <c r="N1265" i="18"/>
  <c r="M1265" i="18"/>
  <c r="L1265" i="18"/>
  <c r="K1265" i="18"/>
  <c r="N1264" i="18"/>
  <c r="M1264" i="18"/>
  <c r="L1264" i="18"/>
  <c r="K1264" i="18"/>
  <c r="N1263" i="18"/>
  <c r="M1263" i="18"/>
  <c r="L1263" i="18"/>
  <c r="K1263" i="18"/>
  <c r="N1262" i="18"/>
  <c r="M1262" i="18"/>
  <c r="L1262" i="18"/>
  <c r="K1262" i="18"/>
  <c r="N1261" i="18"/>
  <c r="M1261" i="18"/>
  <c r="L1261" i="18"/>
  <c r="K1261" i="18"/>
  <c r="N1260" i="18"/>
  <c r="M1260" i="18"/>
  <c r="L1260" i="18"/>
  <c r="K1260" i="18"/>
  <c r="N1259" i="18"/>
  <c r="M1259" i="18"/>
  <c r="L1259" i="18"/>
  <c r="K1259" i="18"/>
  <c r="N1258" i="18"/>
  <c r="M1258" i="18"/>
  <c r="L1258" i="18"/>
  <c r="K1258" i="18"/>
  <c r="N1257" i="18"/>
  <c r="M1257" i="18"/>
  <c r="L1257" i="18"/>
  <c r="K1257" i="18"/>
  <c r="N1256" i="18"/>
  <c r="M1256" i="18"/>
  <c r="L1256" i="18"/>
  <c r="K1256" i="18"/>
  <c r="N1255" i="18"/>
  <c r="M1255" i="18"/>
  <c r="L1255" i="18"/>
  <c r="K1255" i="18"/>
  <c r="N1254" i="18"/>
  <c r="M1254" i="18"/>
  <c r="L1254" i="18"/>
  <c r="K1254" i="18"/>
  <c r="N1253" i="18"/>
  <c r="M1253" i="18"/>
  <c r="L1253" i="18"/>
  <c r="K1253" i="18"/>
  <c r="N1252" i="18"/>
  <c r="M1252" i="18"/>
  <c r="L1252" i="18"/>
  <c r="K1252" i="18"/>
  <c r="N1251" i="18"/>
  <c r="M1251" i="18"/>
  <c r="L1251" i="18"/>
  <c r="K1251" i="18"/>
  <c r="N1250" i="18"/>
  <c r="M1250" i="18"/>
  <c r="L1250" i="18"/>
  <c r="K1250" i="18"/>
  <c r="N1249" i="18"/>
  <c r="M1249" i="18"/>
  <c r="L1249" i="18"/>
  <c r="K1249" i="18"/>
  <c r="N1248" i="18"/>
  <c r="M1248" i="18"/>
  <c r="L1248" i="18"/>
  <c r="K1248" i="18"/>
  <c r="N1247" i="18"/>
  <c r="M1247" i="18"/>
  <c r="L1247" i="18"/>
  <c r="K1247" i="18"/>
  <c r="N1246" i="18"/>
  <c r="M1246" i="18"/>
  <c r="L1246" i="18"/>
  <c r="K1246" i="18"/>
  <c r="N1245" i="18"/>
  <c r="M1245" i="18"/>
  <c r="L1245" i="18"/>
  <c r="K1245" i="18"/>
  <c r="N1244" i="18"/>
  <c r="M1244" i="18"/>
  <c r="L1244" i="18"/>
  <c r="K1244" i="18"/>
  <c r="N1243" i="18"/>
  <c r="M1243" i="18"/>
  <c r="L1243" i="18"/>
  <c r="K1243" i="18"/>
  <c r="N1242" i="18"/>
  <c r="M1242" i="18"/>
  <c r="L1242" i="18"/>
  <c r="K1242" i="18"/>
  <c r="N1241" i="18"/>
  <c r="M1241" i="18"/>
  <c r="L1241" i="18"/>
  <c r="K1241" i="18"/>
  <c r="N1240" i="18"/>
  <c r="M1240" i="18"/>
  <c r="L1240" i="18"/>
  <c r="K1240" i="18"/>
  <c r="N1239" i="18"/>
  <c r="M1239" i="18"/>
  <c r="L1239" i="18"/>
  <c r="K1239" i="18"/>
  <c r="N1238" i="18"/>
  <c r="M1238" i="18"/>
  <c r="L1238" i="18"/>
  <c r="K1238" i="18"/>
  <c r="N1237" i="18"/>
  <c r="M1237" i="18"/>
  <c r="L1237" i="18"/>
  <c r="K1237" i="18"/>
  <c r="N1236" i="18"/>
  <c r="M1236" i="18"/>
  <c r="L1236" i="18"/>
  <c r="K1236" i="18"/>
  <c r="N1235" i="18"/>
  <c r="M1235" i="18"/>
  <c r="L1235" i="18"/>
  <c r="K1235" i="18"/>
  <c r="N1234" i="18"/>
  <c r="M1234" i="18"/>
  <c r="L1234" i="18"/>
  <c r="K1234" i="18"/>
  <c r="N1233" i="18"/>
  <c r="M1233" i="18"/>
  <c r="L1233" i="18"/>
  <c r="K1233" i="18"/>
  <c r="N1232" i="18"/>
  <c r="M1232" i="18"/>
  <c r="L1232" i="18"/>
  <c r="K1232" i="18"/>
  <c r="N1231" i="18"/>
  <c r="M1231" i="18"/>
  <c r="L1231" i="18"/>
  <c r="K1231" i="18"/>
  <c r="N1230" i="18"/>
  <c r="M1230" i="18"/>
  <c r="L1230" i="18"/>
  <c r="K1230" i="18"/>
  <c r="N1229" i="18"/>
  <c r="M1229" i="18"/>
  <c r="L1229" i="18"/>
  <c r="K1229" i="18"/>
  <c r="N1228" i="18"/>
  <c r="M1228" i="18"/>
  <c r="L1228" i="18"/>
  <c r="K1228" i="18"/>
  <c r="N1227" i="18"/>
  <c r="M1227" i="18"/>
  <c r="L1227" i="18"/>
  <c r="K1227" i="18"/>
  <c r="N1226" i="18"/>
  <c r="M1226" i="18"/>
  <c r="L1226" i="18"/>
  <c r="K1226" i="18"/>
  <c r="N1225" i="18"/>
  <c r="M1225" i="18"/>
  <c r="L1225" i="18"/>
  <c r="K1225" i="18"/>
  <c r="N1224" i="18"/>
  <c r="M1224" i="18"/>
  <c r="L1224" i="18"/>
  <c r="K1224" i="18"/>
  <c r="N1223" i="18"/>
  <c r="M1223" i="18"/>
  <c r="L1223" i="18"/>
  <c r="K1223" i="18"/>
  <c r="N1222" i="18"/>
  <c r="M1222" i="18"/>
  <c r="L1222" i="18"/>
  <c r="K1222" i="18"/>
  <c r="N1221" i="18"/>
  <c r="M1221" i="18"/>
  <c r="L1221" i="18"/>
  <c r="K1221" i="18"/>
  <c r="N1220" i="18"/>
  <c r="M1220" i="18"/>
  <c r="L1220" i="18"/>
  <c r="K1220" i="18"/>
  <c r="N1219" i="18"/>
  <c r="M1219" i="18"/>
  <c r="L1219" i="18"/>
  <c r="K1219" i="18"/>
  <c r="N1218" i="18"/>
  <c r="M1218" i="18"/>
  <c r="L1218" i="18"/>
  <c r="K1218" i="18"/>
  <c r="N1217" i="18"/>
  <c r="M1217" i="18"/>
  <c r="L1217" i="18"/>
  <c r="K1217" i="18"/>
  <c r="N1216" i="18"/>
  <c r="M1216" i="18"/>
  <c r="L1216" i="18"/>
  <c r="K1216" i="18"/>
  <c r="N1215" i="18"/>
  <c r="M1215" i="18"/>
  <c r="L1215" i="18"/>
  <c r="K1215" i="18"/>
  <c r="N1214" i="18"/>
  <c r="M1214" i="18"/>
  <c r="L1214" i="18"/>
  <c r="K1214" i="18"/>
  <c r="N1213" i="18"/>
  <c r="M1213" i="18"/>
  <c r="L1213" i="18"/>
  <c r="K1213" i="18"/>
  <c r="N1212" i="18"/>
  <c r="M1212" i="18"/>
  <c r="L1212" i="18"/>
  <c r="K1212" i="18"/>
  <c r="N1211" i="18"/>
  <c r="M1211" i="18"/>
  <c r="L1211" i="18"/>
  <c r="K1211" i="18"/>
  <c r="N1210" i="18"/>
  <c r="M1210" i="18"/>
  <c r="L1210" i="18"/>
  <c r="K1210" i="18"/>
  <c r="N1209" i="18"/>
  <c r="M1209" i="18"/>
  <c r="L1209" i="18"/>
  <c r="K1209" i="18"/>
  <c r="N1208" i="18"/>
  <c r="M1208" i="18"/>
  <c r="L1208" i="18"/>
  <c r="K1208" i="18"/>
  <c r="N1207" i="18"/>
  <c r="M1207" i="18"/>
  <c r="L1207" i="18"/>
  <c r="K1207" i="18"/>
  <c r="N1206" i="18"/>
  <c r="M1206" i="18"/>
  <c r="L1206" i="18"/>
  <c r="K1206" i="18"/>
  <c r="N1205" i="18"/>
  <c r="M1205" i="18"/>
  <c r="L1205" i="18"/>
  <c r="K1205" i="18"/>
  <c r="N1204" i="18"/>
  <c r="M1204" i="18"/>
  <c r="L1204" i="18"/>
  <c r="K1204" i="18"/>
  <c r="N1203" i="18"/>
  <c r="M1203" i="18"/>
  <c r="L1203" i="18"/>
  <c r="K1203" i="18"/>
  <c r="N1202" i="18"/>
  <c r="M1202" i="18"/>
  <c r="L1202" i="18"/>
  <c r="K1202" i="18"/>
  <c r="N1201" i="18"/>
  <c r="M1201" i="18"/>
  <c r="L1201" i="18"/>
  <c r="K1201" i="18"/>
  <c r="N1200" i="18"/>
  <c r="M1200" i="18"/>
  <c r="L1200" i="18"/>
  <c r="K1200" i="18"/>
  <c r="N1199" i="18"/>
  <c r="M1199" i="18"/>
  <c r="L1199" i="18"/>
  <c r="K1199" i="18"/>
  <c r="N1198" i="18"/>
  <c r="M1198" i="18"/>
  <c r="L1198" i="18"/>
  <c r="K1198" i="18"/>
  <c r="N1197" i="18"/>
  <c r="M1197" i="18"/>
  <c r="L1197" i="18"/>
  <c r="K1197" i="18"/>
  <c r="N1196" i="18"/>
  <c r="M1196" i="18"/>
  <c r="L1196" i="18"/>
  <c r="K1196" i="18"/>
  <c r="N1195" i="18"/>
  <c r="M1195" i="18"/>
  <c r="L1195" i="18"/>
  <c r="K1195" i="18"/>
  <c r="N1194" i="18"/>
  <c r="M1194" i="18"/>
  <c r="L1194" i="18"/>
  <c r="K1194" i="18"/>
  <c r="N1193" i="18"/>
  <c r="M1193" i="18"/>
  <c r="L1193" i="18"/>
  <c r="K1193" i="18"/>
  <c r="N1192" i="18"/>
  <c r="M1192" i="18"/>
  <c r="L1192" i="18"/>
  <c r="K1192" i="18"/>
  <c r="N1191" i="18"/>
  <c r="M1191" i="18"/>
  <c r="L1191" i="18"/>
  <c r="K1191" i="18"/>
  <c r="N1190" i="18"/>
  <c r="M1190" i="18"/>
  <c r="L1190" i="18"/>
  <c r="K1190" i="18"/>
  <c r="N1189" i="18"/>
  <c r="M1189" i="18"/>
  <c r="L1189" i="18"/>
  <c r="K1189" i="18"/>
  <c r="N1188" i="18"/>
  <c r="M1188" i="18"/>
  <c r="L1188" i="18"/>
  <c r="K1188" i="18"/>
  <c r="N1187" i="18"/>
  <c r="M1187" i="18"/>
  <c r="L1187" i="18"/>
  <c r="K1187" i="18"/>
  <c r="N1186" i="18"/>
  <c r="M1186" i="18"/>
  <c r="L1186" i="18"/>
  <c r="K1186" i="18"/>
  <c r="N1185" i="18"/>
  <c r="M1185" i="18"/>
  <c r="L1185" i="18"/>
  <c r="K1185" i="18"/>
  <c r="N1184" i="18"/>
  <c r="M1184" i="18"/>
  <c r="L1184" i="18"/>
  <c r="K1184" i="18"/>
  <c r="N1183" i="18"/>
  <c r="M1183" i="18"/>
  <c r="L1183" i="18"/>
  <c r="K1183" i="18"/>
  <c r="N1182" i="18"/>
  <c r="M1182" i="18"/>
  <c r="L1182" i="18"/>
  <c r="K1182" i="18"/>
  <c r="N1181" i="18"/>
  <c r="M1181" i="18"/>
  <c r="L1181" i="18"/>
  <c r="K1181" i="18"/>
  <c r="N1180" i="18"/>
  <c r="M1180" i="18"/>
  <c r="L1180" i="18"/>
  <c r="K1180" i="18"/>
  <c r="N1179" i="18"/>
  <c r="M1179" i="18"/>
  <c r="L1179" i="18"/>
  <c r="K1179" i="18"/>
  <c r="N1178" i="18"/>
  <c r="M1178" i="18"/>
  <c r="L1178" i="18"/>
  <c r="K1178" i="18"/>
  <c r="N1177" i="18"/>
  <c r="M1177" i="18"/>
  <c r="L1177" i="18"/>
  <c r="K1177" i="18"/>
  <c r="N1176" i="18"/>
  <c r="M1176" i="18"/>
  <c r="L1176" i="18"/>
  <c r="K1176" i="18"/>
  <c r="N1175" i="18"/>
  <c r="M1175" i="18"/>
  <c r="L1175" i="18"/>
  <c r="K1175" i="18"/>
  <c r="N1174" i="18"/>
  <c r="M1174" i="18"/>
  <c r="L1174" i="18"/>
  <c r="K1174" i="18"/>
  <c r="N1173" i="18"/>
  <c r="M1173" i="18"/>
  <c r="L1173" i="18"/>
  <c r="K1173" i="18"/>
  <c r="N1172" i="18"/>
  <c r="M1172" i="18"/>
  <c r="L1172" i="18"/>
  <c r="K1172" i="18"/>
  <c r="N1171" i="18"/>
  <c r="M1171" i="18"/>
  <c r="L1171" i="18"/>
  <c r="K1171" i="18"/>
  <c r="N1170" i="18"/>
  <c r="M1170" i="18"/>
  <c r="L1170" i="18"/>
  <c r="K1170" i="18"/>
  <c r="N1169" i="18"/>
  <c r="M1169" i="18"/>
  <c r="L1169" i="18"/>
  <c r="K1169" i="18"/>
  <c r="N1168" i="18"/>
  <c r="M1168" i="18"/>
  <c r="L1168" i="18"/>
  <c r="K1168" i="18"/>
  <c r="N1167" i="18"/>
  <c r="M1167" i="18"/>
  <c r="L1167" i="18"/>
  <c r="K1167" i="18"/>
  <c r="N1166" i="18"/>
  <c r="M1166" i="18"/>
  <c r="L1166" i="18"/>
  <c r="K1166" i="18"/>
  <c r="N1165" i="18"/>
  <c r="M1165" i="18"/>
  <c r="L1165" i="18"/>
  <c r="K1165" i="18"/>
  <c r="N1164" i="18"/>
  <c r="M1164" i="18"/>
  <c r="L1164" i="18"/>
  <c r="K1164" i="18"/>
  <c r="N1163" i="18"/>
  <c r="M1163" i="18"/>
  <c r="L1163" i="18"/>
  <c r="K1163" i="18"/>
  <c r="N1162" i="18"/>
  <c r="M1162" i="18"/>
  <c r="L1162" i="18"/>
  <c r="K1162" i="18"/>
  <c r="N1161" i="18"/>
  <c r="M1161" i="18"/>
  <c r="L1161" i="18"/>
  <c r="K1161" i="18"/>
  <c r="N1160" i="18"/>
  <c r="M1160" i="18"/>
  <c r="L1160" i="18"/>
  <c r="K1160" i="18"/>
  <c r="N1159" i="18"/>
  <c r="M1159" i="18"/>
  <c r="L1159" i="18"/>
  <c r="K1159" i="18"/>
  <c r="N1158" i="18"/>
  <c r="M1158" i="18"/>
  <c r="L1158" i="18"/>
  <c r="K1158" i="18"/>
  <c r="N1157" i="18"/>
  <c r="M1157" i="18"/>
  <c r="L1157" i="18"/>
  <c r="K1157" i="18"/>
  <c r="N1156" i="18"/>
  <c r="M1156" i="18"/>
  <c r="L1156" i="18"/>
  <c r="K1156" i="18"/>
  <c r="N1155" i="18"/>
  <c r="M1155" i="18"/>
  <c r="L1155" i="18"/>
  <c r="K1155" i="18"/>
  <c r="N1154" i="18"/>
  <c r="M1154" i="18"/>
  <c r="L1154" i="18"/>
  <c r="K1154" i="18"/>
  <c r="N1153" i="18"/>
  <c r="M1153" i="18"/>
  <c r="L1153" i="18"/>
  <c r="K1153" i="18"/>
  <c r="N1152" i="18"/>
  <c r="M1152" i="18"/>
  <c r="L1152" i="18"/>
  <c r="K1152" i="18"/>
  <c r="N1151" i="18"/>
  <c r="M1151" i="18"/>
  <c r="L1151" i="18"/>
  <c r="K1151" i="18"/>
  <c r="N1150" i="18"/>
  <c r="M1150" i="18"/>
  <c r="L1150" i="18"/>
  <c r="K1150" i="18"/>
  <c r="N1149" i="18"/>
  <c r="M1149" i="18"/>
  <c r="L1149" i="18"/>
  <c r="K1149" i="18"/>
  <c r="N1148" i="18"/>
  <c r="M1148" i="18"/>
  <c r="L1148" i="18"/>
  <c r="K1148" i="18"/>
  <c r="N1147" i="18"/>
  <c r="M1147" i="18"/>
  <c r="L1147" i="18"/>
  <c r="K1147" i="18"/>
  <c r="N1146" i="18"/>
  <c r="M1146" i="18"/>
  <c r="L1146" i="18"/>
  <c r="K1146" i="18"/>
  <c r="N1145" i="18"/>
  <c r="M1145" i="18"/>
  <c r="L1145" i="18"/>
  <c r="K1145" i="18"/>
  <c r="N1144" i="18"/>
  <c r="M1144" i="18"/>
  <c r="L1144" i="18"/>
  <c r="K1144" i="18"/>
  <c r="N1143" i="18"/>
  <c r="M1143" i="18"/>
  <c r="L1143" i="18"/>
  <c r="K1143" i="18"/>
  <c r="N1142" i="18"/>
  <c r="M1142" i="18"/>
  <c r="L1142" i="18"/>
  <c r="K1142" i="18"/>
  <c r="N1141" i="18"/>
  <c r="M1141" i="18"/>
  <c r="L1141" i="18"/>
  <c r="K1141" i="18"/>
  <c r="N1140" i="18"/>
  <c r="M1140" i="18"/>
  <c r="L1140" i="18"/>
  <c r="K1140" i="18"/>
  <c r="N1139" i="18"/>
  <c r="M1139" i="18"/>
  <c r="L1139" i="18"/>
  <c r="K1139" i="18"/>
  <c r="N1138" i="18"/>
  <c r="M1138" i="18"/>
  <c r="L1138" i="18"/>
  <c r="K1138" i="18"/>
  <c r="N1137" i="18"/>
  <c r="M1137" i="18"/>
  <c r="L1137" i="18"/>
  <c r="K1137" i="18"/>
  <c r="N1136" i="18"/>
  <c r="M1136" i="18"/>
  <c r="L1136" i="18"/>
  <c r="K1136" i="18"/>
  <c r="N1135" i="18"/>
  <c r="M1135" i="18"/>
  <c r="L1135" i="18"/>
  <c r="K1135" i="18"/>
  <c r="N1134" i="18"/>
  <c r="M1134" i="18"/>
  <c r="L1134" i="18"/>
  <c r="K1134" i="18"/>
  <c r="N1133" i="18"/>
  <c r="M1133" i="18"/>
  <c r="L1133" i="18"/>
  <c r="K1133" i="18"/>
  <c r="N1132" i="18"/>
  <c r="M1132" i="18"/>
  <c r="L1132" i="18"/>
  <c r="K1132" i="18"/>
  <c r="N1131" i="18"/>
  <c r="M1131" i="18"/>
  <c r="L1131" i="18"/>
  <c r="K1131" i="18"/>
  <c r="N1130" i="18"/>
  <c r="M1130" i="18"/>
  <c r="L1130" i="18"/>
  <c r="K1130" i="18"/>
  <c r="N1129" i="18"/>
  <c r="M1129" i="18"/>
  <c r="L1129" i="18"/>
  <c r="K1129" i="18"/>
  <c r="N1128" i="18"/>
  <c r="M1128" i="18"/>
  <c r="L1128" i="18"/>
  <c r="K1128" i="18"/>
  <c r="N1127" i="18"/>
  <c r="M1127" i="18"/>
  <c r="L1127" i="18"/>
  <c r="K1127" i="18"/>
  <c r="N1126" i="18"/>
  <c r="M1126" i="18"/>
  <c r="L1126" i="18"/>
  <c r="K1126" i="18"/>
  <c r="N1125" i="18"/>
  <c r="M1125" i="18"/>
  <c r="L1125" i="18"/>
  <c r="K1125" i="18"/>
  <c r="N1124" i="18"/>
  <c r="M1124" i="18"/>
  <c r="L1124" i="18"/>
  <c r="K1124" i="18"/>
  <c r="N1123" i="18"/>
  <c r="M1123" i="18"/>
  <c r="L1123" i="18"/>
  <c r="K1123" i="18"/>
  <c r="N1122" i="18"/>
  <c r="M1122" i="18"/>
  <c r="L1122" i="18"/>
  <c r="K1122" i="18"/>
  <c r="N1121" i="18"/>
  <c r="M1121" i="18"/>
  <c r="L1121" i="18"/>
  <c r="K1121" i="18"/>
  <c r="N1120" i="18"/>
  <c r="M1120" i="18"/>
  <c r="L1120" i="18"/>
  <c r="K1120" i="18"/>
  <c r="N1119" i="18"/>
  <c r="M1119" i="18"/>
  <c r="L1119" i="18"/>
  <c r="K1119" i="18"/>
  <c r="N1118" i="18"/>
  <c r="M1118" i="18"/>
  <c r="L1118" i="18"/>
  <c r="K1118" i="18"/>
  <c r="N1117" i="18"/>
  <c r="M1117" i="18"/>
  <c r="L1117" i="18"/>
  <c r="K1117" i="18"/>
  <c r="N1116" i="18"/>
  <c r="M1116" i="18"/>
  <c r="L1116" i="18"/>
  <c r="K1116" i="18"/>
  <c r="N1115" i="18"/>
  <c r="M1115" i="18"/>
  <c r="L1115" i="18"/>
  <c r="K1115" i="18"/>
  <c r="N1114" i="18"/>
  <c r="M1114" i="18"/>
  <c r="L1114" i="18"/>
  <c r="K1114" i="18"/>
  <c r="N1113" i="18"/>
  <c r="M1113" i="18"/>
  <c r="L1113" i="18"/>
  <c r="K1113" i="18"/>
  <c r="N1112" i="18"/>
  <c r="M1112" i="18"/>
  <c r="L1112" i="18"/>
  <c r="K1112" i="18"/>
  <c r="N1111" i="18"/>
  <c r="M1111" i="18"/>
  <c r="L1111" i="18"/>
  <c r="K1111" i="18"/>
  <c r="N1110" i="18"/>
  <c r="M1110" i="18"/>
  <c r="L1110" i="18"/>
  <c r="K1110" i="18"/>
  <c r="N1109" i="18"/>
  <c r="M1109" i="18"/>
  <c r="L1109" i="18"/>
  <c r="K1109" i="18"/>
  <c r="N1108" i="18"/>
  <c r="M1108" i="18"/>
  <c r="L1108" i="18"/>
  <c r="K1108" i="18"/>
  <c r="N1107" i="18"/>
  <c r="M1107" i="18"/>
  <c r="L1107" i="18"/>
  <c r="K1107" i="18"/>
  <c r="N1106" i="18"/>
  <c r="M1106" i="18"/>
  <c r="L1106" i="18"/>
  <c r="K1106" i="18"/>
  <c r="N1105" i="18"/>
  <c r="M1105" i="18"/>
  <c r="L1105" i="18"/>
  <c r="K1105" i="18"/>
  <c r="N1104" i="18"/>
  <c r="M1104" i="18"/>
  <c r="L1104" i="18"/>
  <c r="K1104" i="18"/>
  <c r="N1103" i="18"/>
  <c r="M1103" i="18"/>
  <c r="L1103" i="18"/>
  <c r="K1103" i="18"/>
  <c r="N1102" i="18"/>
  <c r="M1102" i="18"/>
  <c r="L1102" i="18"/>
  <c r="K1102" i="18"/>
  <c r="N1101" i="18"/>
  <c r="M1101" i="18"/>
  <c r="L1101" i="18"/>
  <c r="K1101" i="18"/>
  <c r="N1100" i="18"/>
  <c r="M1100" i="18"/>
  <c r="L1100" i="18"/>
  <c r="K1100" i="18"/>
  <c r="N1099" i="18"/>
  <c r="M1099" i="18"/>
  <c r="L1099" i="18"/>
  <c r="K1099" i="18"/>
  <c r="N1098" i="18"/>
  <c r="M1098" i="18"/>
  <c r="L1098" i="18"/>
  <c r="K1098" i="18"/>
  <c r="N1097" i="18"/>
  <c r="M1097" i="18"/>
  <c r="L1097" i="18"/>
  <c r="K1097" i="18"/>
  <c r="N1096" i="18"/>
  <c r="M1096" i="18"/>
  <c r="L1096" i="18"/>
  <c r="K1096" i="18"/>
  <c r="N1095" i="18"/>
  <c r="M1095" i="18"/>
  <c r="L1095" i="18"/>
  <c r="K1095" i="18"/>
  <c r="N1094" i="18"/>
  <c r="M1094" i="18"/>
  <c r="L1094" i="18"/>
  <c r="K1094" i="18"/>
  <c r="N1093" i="18"/>
  <c r="M1093" i="18"/>
  <c r="L1093" i="18"/>
  <c r="K1093" i="18"/>
  <c r="N1092" i="18"/>
  <c r="M1092" i="18"/>
  <c r="L1092" i="18"/>
  <c r="K1092" i="18"/>
  <c r="N1091" i="18"/>
  <c r="M1091" i="18"/>
  <c r="L1091" i="18"/>
  <c r="K1091" i="18"/>
  <c r="N1090" i="18"/>
  <c r="M1090" i="18"/>
  <c r="L1090" i="18"/>
  <c r="K1090" i="18"/>
  <c r="N1089" i="18"/>
  <c r="M1089" i="18"/>
  <c r="L1089" i="18"/>
  <c r="K1089" i="18"/>
  <c r="N1088" i="18"/>
  <c r="M1088" i="18"/>
  <c r="L1088" i="18"/>
  <c r="K1088" i="18"/>
  <c r="N1087" i="18"/>
  <c r="M1087" i="18"/>
  <c r="L1087" i="18"/>
  <c r="K1087" i="18"/>
  <c r="N1086" i="18"/>
  <c r="M1086" i="18"/>
  <c r="L1086" i="18"/>
  <c r="K1086" i="18"/>
  <c r="N1085" i="18"/>
  <c r="M1085" i="18"/>
  <c r="L1085" i="18"/>
  <c r="K1085" i="18"/>
  <c r="N1084" i="18"/>
  <c r="M1084" i="18"/>
  <c r="L1084" i="18"/>
  <c r="K1084" i="18"/>
  <c r="N1083" i="18"/>
  <c r="M1083" i="18"/>
  <c r="L1083" i="18"/>
  <c r="K1083" i="18"/>
  <c r="N1082" i="18"/>
  <c r="M1082" i="18"/>
  <c r="L1082" i="18"/>
  <c r="K1082" i="18"/>
  <c r="N1081" i="18"/>
  <c r="M1081" i="18"/>
  <c r="L1081" i="18"/>
  <c r="K1081" i="18"/>
  <c r="N1080" i="18"/>
  <c r="M1080" i="18"/>
  <c r="L1080" i="18"/>
  <c r="K1080" i="18"/>
  <c r="N1079" i="18"/>
  <c r="M1079" i="18"/>
  <c r="L1079" i="18"/>
  <c r="K1079" i="18"/>
  <c r="N1078" i="18"/>
  <c r="M1078" i="18"/>
  <c r="L1078" i="18"/>
  <c r="K1078" i="18"/>
  <c r="N1077" i="18"/>
  <c r="M1077" i="18"/>
  <c r="L1077" i="18"/>
  <c r="K1077" i="18"/>
  <c r="N1076" i="18"/>
  <c r="M1076" i="18"/>
  <c r="L1076" i="18"/>
  <c r="K1076" i="18"/>
  <c r="N1075" i="18"/>
  <c r="M1075" i="18"/>
  <c r="L1075" i="18"/>
  <c r="K1075" i="18"/>
  <c r="N1074" i="18"/>
  <c r="M1074" i="18"/>
  <c r="L1074" i="18"/>
  <c r="K1074" i="18"/>
  <c r="N1073" i="18"/>
  <c r="M1073" i="18"/>
  <c r="L1073" i="18"/>
  <c r="K1073" i="18"/>
  <c r="N1072" i="18"/>
  <c r="M1072" i="18"/>
  <c r="L1072" i="18"/>
  <c r="K1072" i="18"/>
  <c r="N1071" i="18"/>
  <c r="M1071" i="18"/>
  <c r="L1071" i="18"/>
  <c r="K1071" i="18"/>
  <c r="N1070" i="18"/>
  <c r="M1070" i="18"/>
  <c r="L1070" i="18"/>
  <c r="K1070" i="18"/>
  <c r="N1069" i="18"/>
  <c r="M1069" i="18"/>
  <c r="L1069" i="18"/>
  <c r="K1069" i="18"/>
  <c r="N1068" i="18"/>
  <c r="M1068" i="18"/>
  <c r="L1068" i="18"/>
  <c r="K1068" i="18"/>
  <c r="N1067" i="18"/>
  <c r="M1067" i="18"/>
  <c r="L1067" i="18"/>
  <c r="K1067" i="18"/>
  <c r="N1066" i="18"/>
  <c r="M1066" i="18"/>
  <c r="L1066" i="18"/>
  <c r="K1066" i="18"/>
  <c r="N1065" i="18"/>
  <c r="M1065" i="18"/>
  <c r="L1065" i="18"/>
  <c r="K1065" i="18"/>
  <c r="N1064" i="18"/>
  <c r="M1064" i="18"/>
  <c r="L1064" i="18"/>
  <c r="K1064" i="18"/>
  <c r="N1063" i="18"/>
  <c r="M1063" i="18"/>
  <c r="L1063" i="18"/>
  <c r="K1063" i="18"/>
  <c r="N1062" i="18"/>
  <c r="M1062" i="18"/>
  <c r="L1062" i="18"/>
  <c r="K1062" i="18"/>
  <c r="N1061" i="18"/>
  <c r="M1061" i="18"/>
  <c r="L1061" i="18"/>
  <c r="K1061" i="18"/>
  <c r="N1060" i="18"/>
  <c r="M1060" i="18"/>
  <c r="L1060" i="18"/>
  <c r="K1060" i="18"/>
  <c r="N1059" i="18"/>
  <c r="M1059" i="18"/>
  <c r="L1059" i="18"/>
  <c r="K1059" i="18"/>
  <c r="N1058" i="18"/>
  <c r="M1058" i="18"/>
  <c r="L1058" i="18"/>
  <c r="K1058" i="18"/>
  <c r="N1057" i="18"/>
  <c r="M1057" i="18"/>
  <c r="L1057" i="18"/>
  <c r="K1057" i="18"/>
  <c r="N1056" i="18"/>
  <c r="M1056" i="18"/>
  <c r="L1056" i="18"/>
  <c r="K1056" i="18"/>
  <c r="N1055" i="18"/>
  <c r="M1055" i="18"/>
  <c r="L1055" i="18"/>
  <c r="K1055" i="18"/>
  <c r="N1054" i="18"/>
  <c r="M1054" i="18"/>
  <c r="L1054" i="18"/>
  <c r="K1054" i="18"/>
  <c r="N1053" i="18"/>
  <c r="M1053" i="18"/>
  <c r="L1053" i="18"/>
  <c r="K1053" i="18"/>
  <c r="N1052" i="18"/>
  <c r="M1052" i="18"/>
  <c r="L1052" i="18"/>
  <c r="K1052" i="18"/>
  <c r="N1051" i="18"/>
  <c r="M1051" i="18"/>
  <c r="L1051" i="18"/>
  <c r="K1051" i="18"/>
  <c r="N1050" i="18"/>
  <c r="M1050" i="18"/>
  <c r="L1050" i="18"/>
  <c r="K1050" i="18"/>
  <c r="N1049" i="18"/>
  <c r="M1049" i="18"/>
  <c r="L1049" i="18"/>
  <c r="K1049" i="18"/>
  <c r="N1048" i="18"/>
  <c r="M1048" i="18"/>
  <c r="L1048" i="18"/>
  <c r="K1048" i="18"/>
  <c r="N1047" i="18"/>
  <c r="M1047" i="18"/>
  <c r="L1047" i="18"/>
  <c r="K1047" i="18"/>
  <c r="N1046" i="18"/>
  <c r="M1046" i="18"/>
  <c r="L1046" i="18"/>
  <c r="K1046" i="18"/>
  <c r="N1045" i="18"/>
  <c r="M1045" i="18"/>
  <c r="L1045" i="18"/>
  <c r="K1045" i="18"/>
  <c r="N1044" i="18"/>
  <c r="M1044" i="18"/>
  <c r="L1044" i="18"/>
  <c r="K1044" i="18"/>
  <c r="N1043" i="18"/>
  <c r="M1043" i="18"/>
  <c r="L1043" i="18"/>
  <c r="K1043" i="18"/>
  <c r="N1042" i="18"/>
  <c r="M1042" i="18"/>
  <c r="L1042" i="18"/>
  <c r="K1042" i="18"/>
  <c r="N1041" i="18"/>
  <c r="M1041" i="18"/>
  <c r="L1041" i="18"/>
  <c r="K1041" i="18"/>
  <c r="N1040" i="18"/>
  <c r="M1040" i="18"/>
  <c r="L1040" i="18"/>
  <c r="K1040" i="18"/>
  <c r="N1039" i="18"/>
  <c r="M1039" i="18"/>
  <c r="L1039" i="18"/>
  <c r="K1039" i="18"/>
  <c r="N1038" i="18"/>
  <c r="M1038" i="18"/>
  <c r="L1038" i="18"/>
  <c r="K1038" i="18"/>
  <c r="N1037" i="18"/>
  <c r="M1037" i="18"/>
  <c r="L1037" i="18"/>
  <c r="K1037" i="18"/>
  <c r="N1036" i="18"/>
  <c r="M1036" i="18"/>
  <c r="L1036" i="18"/>
  <c r="K1036" i="18"/>
  <c r="N1035" i="18"/>
  <c r="M1035" i="18"/>
  <c r="L1035" i="18"/>
  <c r="K1035" i="18"/>
  <c r="N1034" i="18"/>
  <c r="M1034" i="18"/>
  <c r="L1034" i="18"/>
  <c r="K1034" i="18"/>
  <c r="N1033" i="18"/>
  <c r="M1033" i="18"/>
  <c r="L1033" i="18"/>
  <c r="K1033" i="18"/>
  <c r="N1032" i="18"/>
  <c r="M1032" i="18"/>
  <c r="L1032" i="18"/>
  <c r="K1032" i="18"/>
  <c r="N1031" i="18"/>
  <c r="M1031" i="18"/>
  <c r="L1031" i="18"/>
  <c r="K1031" i="18"/>
  <c r="N1030" i="18"/>
  <c r="M1030" i="18"/>
  <c r="L1030" i="18"/>
  <c r="K1030" i="18"/>
  <c r="N1029" i="18"/>
  <c r="M1029" i="18"/>
  <c r="L1029" i="18"/>
  <c r="K1029" i="18"/>
  <c r="N1028" i="18"/>
  <c r="M1028" i="18"/>
  <c r="L1028" i="18"/>
  <c r="K1028" i="18"/>
  <c r="N1027" i="18"/>
  <c r="M1027" i="18"/>
  <c r="L1027" i="18"/>
  <c r="K1027" i="18"/>
  <c r="N1026" i="18"/>
  <c r="M1026" i="18"/>
  <c r="L1026" i="18"/>
  <c r="K1026" i="18"/>
  <c r="N1025" i="18"/>
  <c r="M1025" i="18"/>
  <c r="L1025" i="18"/>
  <c r="K1025" i="18"/>
  <c r="N1024" i="18"/>
  <c r="M1024" i="18"/>
  <c r="L1024" i="18"/>
  <c r="K1024" i="18"/>
  <c r="N1023" i="18"/>
  <c r="M1023" i="18"/>
  <c r="L1023" i="18"/>
  <c r="K1023" i="18"/>
  <c r="N1022" i="18"/>
  <c r="M1022" i="18"/>
  <c r="L1022" i="18"/>
  <c r="K1022" i="18"/>
  <c r="N1021" i="18"/>
  <c r="M1021" i="18"/>
  <c r="L1021" i="18"/>
  <c r="K1021" i="18"/>
  <c r="N1020" i="18"/>
  <c r="M1020" i="18"/>
  <c r="L1020" i="18"/>
  <c r="K1020" i="18"/>
  <c r="N1019" i="18"/>
  <c r="M1019" i="18"/>
  <c r="L1019" i="18"/>
  <c r="K1019" i="18"/>
  <c r="N1018" i="18"/>
  <c r="M1018" i="18"/>
  <c r="L1018" i="18"/>
  <c r="K1018" i="18"/>
  <c r="N1017" i="18"/>
  <c r="M1017" i="18"/>
  <c r="L1017" i="18"/>
  <c r="K1017" i="18"/>
  <c r="N1016" i="18"/>
  <c r="M1016" i="18"/>
  <c r="L1016" i="18"/>
  <c r="K1016" i="18"/>
  <c r="N1015" i="18"/>
  <c r="M1015" i="18"/>
  <c r="L1015" i="18"/>
  <c r="K1015" i="18"/>
  <c r="N1014" i="18"/>
  <c r="M1014" i="18"/>
  <c r="L1014" i="18"/>
  <c r="K1014" i="18"/>
  <c r="N1013" i="18"/>
  <c r="M1013" i="18"/>
  <c r="L1013" i="18"/>
  <c r="K1013" i="18"/>
  <c r="N1012" i="18"/>
  <c r="M1012" i="18"/>
  <c r="L1012" i="18"/>
  <c r="K1012" i="18"/>
  <c r="N1011" i="18"/>
  <c r="M1011" i="18"/>
  <c r="L1011" i="18"/>
  <c r="K1011" i="18"/>
  <c r="N1010" i="18"/>
  <c r="M1010" i="18"/>
  <c r="L1010" i="18"/>
  <c r="K1010" i="18"/>
  <c r="N1009" i="18"/>
  <c r="M1009" i="18"/>
  <c r="L1009" i="18"/>
  <c r="K1009" i="18"/>
  <c r="N1008" i="18"/>
  <c r="M1008" i="18"/>
  <c r="L1008" i="18"/>
  <c r="K1008" i="18"/>
  <c r="N1007" i="18"/>
  <c r="M1007" i="18"/>
  <c r="L1007" i="18"/>
  <c r="K1007" i="18"/>
  <c r="N1006" i="18"/>
  <c r="M1006" i="18"/>
  <c r="L1006" i="18"/>
  <c r="K1006" i="18"/>
  <c r="N1005" i="18"/>
  <c r="M1005" i="18"/>
  <c r="L1005" i="18"/>
  <c r="K1005" i="18"/>
  <c r="N1004" i="18"/>
  <c r="M1004" i="18"/>
  <c r="L1004" i="18"/>
  <c r="K1004" i="18"/>
  <c r="N1003" i="18"/>
  <c r="M1003" i="18"/>
  <c r="L1003" i="18"/>
  <c r="K1003" i="18"/>
  <c r="N1002" i="18"/>
  <c r="M1002" i="18"/>
  <c r="L1002" i="18"/>
  <c r="K1002" i="18"/>
  <c r="N1001" i="18"/>
  <c r="M1001" i="18"/>
  <c r="L1001" i="18"/>
  <c r="K1001" i="18"/>
  <c r="N1000" i="18"/>
  <c r="M1000" i="18"/>
  <c r="L1000" i="18"/>
  <c r="K1000" i="18"/>
  <c r="N999" i="18"/>
  <c r="M999" i="18"/>
  <c r="L999" i="18"/>
  <c r="K999" i="18"/>
  <c r="N998" i="18"/>
  <c r="M998" i="18"/>
  <c r="L998" i="18"/>
  <c r="K998" i="18"/>
  <c r="N997" i="18"/>
  <c r="M997" i="18"/>
  <c r="L997" i="18"/>
  <c r="K997" i="18"/>
  <c r="N996" i="18"/>
  <c r="M996" i="18"/>
  <c r="L996" i="18"/>
  <c r="K996" i="18"/>
  <c r="N995" i="18"/>
  <c r="M995" i="18"/>
  <c r="L995" i="18"/>
  <c r="K995" i="18"/>
  <c r="N994" i="18"/>
  <c r="M994" i="18"/>
  <c r="L994" i="18"/>
  <c r="K994" i="18"/>
  <c r="N993" i="18"/>
  <c r="M993" i="18"/>
  <c r="L993" i="18"/>
  <c r="K993" i="18"/>
  <c r="N992" i="18"/>
  <c r="M992" i="18"/>
  <c r="L992" i="18"/>
  <c r="K992" i="18"/>
  <c r="N991" i="18"/>
  <c r="M991" i="18"/>
  <c r="L991" i="18"/>
  <c r="K991" i="18"/>
  <c r="N990" i="18"/>
  <c r="M990" i="18"/>
  <c r="L990" i="18"/>
  <c r="K990" i="18"/>
  <c r="N989" i="18"/>
  <c r="M989" i="18"/>
  <c r="L989" i="18"/>
  <c r="K989" i="18"/>
  <c r="N988" i="18"/>
  <c r="M988" i="18"/>
  <c r="L988" i="18"/>
  <c r="K988" i="18"/>
  <c r="N987" i="18"/>
  <c r="M987" i="18"/>
  <c r="L987" i="18"/>
  <c r="K987" i="18"/>
  <c r="N986" i="18"/>
  <c r="M986" i="18"/>
  <c r="L986" i="18"/>
  <c r="K986" i="18"/>
  <c r="N985" i="18"/>
  <c r="M985" i="18"/>
  <c r="L985" i="18"/>
  <c r="K985" i="18"/>
  <c r="N984" i="18"/>
  <c r="M984" i="18"/>
  <c r="L984" i="18"/>
  <c r="K984" i="18"/>
  <c r="N983" i="18"/>
  <c r="M983" i="18"/>
  <c r="L983" i="18"/>
  <c r="K983" i="18"/>
  <c r="N982" i="18"/>
  <c r="M982" i="18"/>
  <c r="L982" i="18"/>
  <c r="K982" i="18"/>
  <c r="N981" i="18"/>
  <c r="M981" i="18"/>
  <c r="L981" i="18"/>
  <c r="K981" i="18"/>
  <c r="N980" i="18"/>
  <c r="M980" i="18"/>
  <c r="L980" i="18"/>
  <c r="K980" i="18"/>
  <c r="N979" i="18"/>
  <c r="M979" i="18"/>
  <c r="L979" i="18"/>
  <c r="K979" i="18"/>
  <c r="N978" i="18"/>
  <c r="M978" i="18"/>
  <c r="L978" i="18"/>
  <c r="K978" i="18"/>
  <c r="N977" i="18"/>
  <c r="M977" i="18"/>
  <c r="L977" i="18"/>
  <c r="K977" i="18"/>
  <c r="N976" i="18"/>
  <c r="M976" i="18"/>
  <c r="L976" i="18"/>
  <c r="K976" i="18"/>
  <c r="N975" i="18"/>
  <c r="M975" i="18"/>
  <c r="L975" i="18"/>
  <c r="K975" i="18"/>
  <c r="N974" i="18"/>
  <c r="M974" i="18"/>
  <c r="L974" i="18"/>
  <c r="K974" i="18"/>
  <c r="N973" i="18"/>
  <c r="M973" i="18"/>
  <c r="L973" i="18"/>
  <c r="K973" i="18"/>
  <c r="N972" i="18"/>
  <c r="M972" i="18"/>
  <c r="L972" i="18"/>
  <c r="K972" i="18"/>
  <c r="N971" i="18"/>
  <c r="M971" i="18"/>
  <c r="L971" i="18"/>
  <c r="K971" i="18"/>
  <c r="N970" i="18"/>
  <c r="M970" i="18"/>
  <c r="L970" i="18"/>
  <c r="K970" i="18"/>
  <c r="N969" i="18"/>
  <c r="M969" i="18"/>
  <c r="L969" i="18"/>
  <c r="K969" i="18"/>
  <c r="N968" i="18"/>
  <c r="M968" i="18"/>
  <c r="L968" i="18"/>
  <c r="K968" i="18"/>
  <c r="N967" i="18"/>
  <c r="M967" i="18"/>
  <c r="L967" i="18"/>
  <c r="K967" i="18"/>
  <c r="N966" i="18"/>
  <c r="M966" i="18"/>
  <c r="L966" i="18"/>
  <c r="K966" i="18"/>
  <c r="N965" i="18"/>
  <c r="M965" i="18"/>
  <c r="L965" i="18"/>
  <c r="K965" i="18"/>
  <c r="N964" i="18"/>
  <c r="M964" i="18"/>
  <c r="L964" i="18"/>
  <c r="K964" i="18"/>
  <c r="N963" i="18"/>
  <c r="M963" i="18"/>
  <c r="L963" i="18"/>
  <c r="K963" i="18"/>
  <c r="N962" i="18"/>
  <c r="M962" i="18"/>
  <c r="L962" i="18"/>
  <c r="K962" i="18"/>
  <c r="N961" i="18"/>
  <c r="M961" i="18"/>
  <c r="L961" i="18"/>
  <c r="K961" i="18"/>
  <c r="N960" i="18"/>
  <c r="M960" i="18"/>
  <c r="L960" i="18"/>
  <c r="K960" i="18"/>
  <c r="N959" i="18"/>
  <c r="M959" i="18"/>
  <c r="L959" i="18"/>
  <c r="K959" i="18"/>
  <c r="N958" i="18"/>
  <c r="M958" i="18"/>
  <c r="L958" i="18"/>
  <c r="K958" i="18"/>
  <c r="N957" i="18"/>
  <c r="M957" i="18"/>
  <c r="L957" i="18"/>
  <c r="K957" i="18"/>
  <c r="N956" i="18"/>
  <c r="M956" i="18"/>
  <c r="L956" i="18"/>
  <c r="K956" i="18"/>
  <c r="N955" i="18"/>
  <c r="M955" i="18"/>
  <c r="L955" i="18"/>
  <c r="K955" i="18"/>
  <c r="N954" i="18"/>
  <c r="M954" i="18"/>
  <c r="L954" i="18"/>
  <c r="K954" i="18"/>
  <c r="N953" i="18"/>
  <c r="M953" i="18"/>
  <c r="L953" i="18"/>
  <c r="K953" i="18"/>
  <c r="N952" i="18"/>
  <c r="M952" i="18"/>
  <c r="L952" i="18"/>
  <c r="K952" i="18"/>
  <c r="N951" i="18"/>
  <c r="M951" i="18"/>
  <c r="L951" i="18"/>
  <c r="K951" i="18"/>
  <c r="N950" i="18"/>
  <c r="M950" i="18"/>
  <c r="L950" i="18"/>
  <c r="K950" i="18"/>
  <c r="N949" i="18"/>
  <c r="M949" i="18"/>
  <c r="L949" i="18"/>
  <c r="K949" i="18"/>
  <c r="N948" i="18"/>
  <c r="M948" i="18"/>
  <c r="L948" i="18"/>
  <c r="K948" i="18"/>
  <c r="N947" i="18"/>
  <c r="M947" i="18"/>
  <c r="L947" i="18"/>
  <c r="K947" i="18"/>
  <c r="N946" i="18"/>
  <c r="M946" i="18"/>
  <c r="L946" i="18"/>
  <c r="K946" i="18"/>
  <c r="N945" i="18"/>
  <c r="M945" i="18"/>
  <c r="L945" i="18"/>
  <c r="K945" i="18"/>
  <c r="N944" i="18"/>
  <c r="M944" i="18"/>
  <c r="L944" i="18"/>
  <c r="K944" i="18"/>
  <c r="N943" i="18"/>
  <c r="M943" i="18"/>
  <c r="L943" i="18"/>
  <c r="K943" i="18"/>
  <c r="N942" i="18"/>
  <c r="M942" i="18"/>
  <c r="L942" i="18"/>
  <c r="K942" i="18"/>
  <c r="N941" i="18"/>
  <c r="M941" i="18"/>
  <c r="L941" i="18"/>
  <c r="K941" i="18"/>
  <c r="N940" i="18"/>
  <c r="M940" i="18"/>
  <c r="L940" i="18"/>
  <c r="K940" i="18"/>
  <c r="N939" i="18"/>
  <c r="M939" i="18"/>
  <c r="L939" i="18"/>
  <c r="K939" i="18"/>
  <c r="N938" i="18"/>
  <c r="M938" i="18"/>
  <c r="L938" i="18"/>
  <c r="K938" i="18"/>
  <c r="N937" i="18"/>
  <c r="M937" i="18"/>
  <c r="L937" i="18"/>
  <c r="K937" i="18"/>
  <c r="N936" i="18"/>
  <c r="M936" i="18"/>
  <c r="L936" i="18"/>
  <c r="K936" i="18"/>
  <c r="N935" i="18"/>
  <c r="M935" i="18"/>
  <c r="L935" i="18"/>
  <c r="K935" i="18"/>
  <c r="N934" i="18"/>
  <c r="M934" i="18"/>
  <c r="L934" i="18"/>
  <c r="K934" i="18"/>
  <c r="N933" i="18"/>
  <c r="M933" i="18"/>
  <c r="L933" i="18"/>
  <c r="K933" i="18"/>
  <c r="N932" i="18"/>
  <c r="M932" i="18"/>
  <c r="L932" i="18"/>
  <c r="K932" i="18"/>
  <c r="N931" i="18"/>
  <c r="M931" i="18"/>
  <c r="L931" i="18"/>
  <c r="K931" i="18"/>
  <c r="N930" i="18"/>
  <c r="M930" i="18"/>
  <c r="L930" i="18"/>
  <c r="K930" i="18"/>
  <c r="N929" i="18"/>
  <c r="M929" i="18"/>
  <c r="L929" i="18"/>
  <c r="K929" i="18"/>
  <c r="N928" i="18"/>
  <c r="M928" i="18"/>
  <c r="L928" i="18"/>
  <c r="K928" i="18"/>
  <c r="N927" i="18"/>
  <c r="M927" i="18"/>
  <c r="L927" i="18"/>
  <c r="K927" i="18"/>
  <c r="N926" i="18"/>
  <c r="M926" i="18"/>
  <c r="L926" i="18"/>
  <c r="K926" i="18"/>
  <c r="N925" i="18"/>
  <c r="M925" i="18"/>
  <c r="L925" i="18"/>
  <c r="K925" i="18"/>
  <c r="N924" i="18"/>
  <c r="M924" i="18"/>
  <c r="L924" i="18"/>
  <c r="K924" i="18"/>
  <c r="N923" i="18"/>
  <c r="M923" i="18"/>
  <c r="L923" i="18"/>
  <c r="K923" i="18"/>
  <c r="N922" i="18"/>
  <c r="M922" i="18"/>
  <c r="L922" i="18"/>
  <c r="K922" i="18"/>
  <c r="N921" i="18"/>
  <c r="M921" i="18"/>
  <c r="L921" i="18"/>
  <c r="K921" i="18"/>
  <c r="N920" i="18"/>
  <c r="M920" i="18"/>
  <c r="L920" i="18"/>
  <c r="K920" i="18"/>
  <c r="N919" i="18"/>
  <c r="M919" i="18"/>
  <c r="L919" i="18"/>
  <c r="K919" i="18"/>
  <c r="N918" i="18"/>
  <c r="M918" i="18"/>
  <c r="L918" i="18"/>
  <c r="K918" i="18"/>
  <c r="N917" i="18"/>
  <c r="M917" i="18"/>
  <c r="L917" i="18"/>
  <c r="K917" i="18"/>
  <c r="N916" i="18"/>
  <c r="M916" i="18"/>
  <c r="L916" i="18"/>
  <c r="K916" i="18"/>
  <c r="N915" i="18"/>
  <c r="M915" i="18"/>
  <c r="L915" i="18"/>
  <c r="K915" i="18"/>
  <c r="N914" i="18"/>
  <c r="M914" i="18"/>
  <c r="L914" i="18"/>
  <c r="K914" i="18"/>
  <c r="N913" i="18"/>
  <c r="M913" i="18"/>
  <c r="L913" i="18"/>
  <c r="K913" i="18"/>
  <c r="N912" i="18"/>
  <c r="M912" i="18"/>
  <c r="L912" i="18"/>
  <c r="K912" i="18"/>
  <c r="N911" i="18"/>
  <c r="M911" i="18"/>
  <c r="L911" i="18"/>
  <c r="K911" i="18"/>
  <c r="N910" i="18"/>
  <c r="M910" i="18"/>
  <c r="L910" i="18"/>
  <c r="K910" i="18"/>
  <c r="N909" i="18"/>
  <c r="M909" i="18"/>
  <c r="L909" i="18"/>
  <c r="K909" i="18"/>
  <c r="N908" i="18"/>
  <c r="M908" i="18"/>
  <c r="L908" i="18"/>
  <c r="K908" i="18"/>
  <c r="N907" i="18"/>
  <c r="M907" i="18"/>
  <c r="L907" i="18"/>
  <c r="K907" i="18"/>
  <c r="N906" i="18"/>
  <c r="M906" i="18"/>
  <c r="L906" i="18"/>
  <c r="K906" i="18"/>
  <c r="N905" i="18"/>
  <c r="M905" i="18"/>
  <c r="L905" i="18"/>
  <c r="K905" i="18"/>
  <c r="N904" i="18"/>
  <c r="M904" i="18"/>
  <c r="L904" i="18"/>
  <c r="K904" i="18"/>
  <c r="N903" i="18"/>
  <c r="M903" i="18"/>
  <c r="L903" i="18"/>
  <c r="K903" i="18"/>
  <c r="N902" i="18"/>
  <c r="M902" i="18"/>
  <c r="L902" i="18"/>
  <c r="K902" i="18"/>
  <c r="N901" i="18"/>
  <c r="M901" i="18"/>
  <c r="L901" i="18"/>
  <c r="K901" i="18"/>
  <c r="N900" i="18"/>
  <c r="M900" i="18"/>
  <c r="L900" i="18"/>
  <c r="K900" i="18"/>
  <c r="N899" i="18"/>
  <c r="M899" i="18"/>
  <c r="L899" i="18"/>
  <c r="K899" i="18"/>
  <c r="N898" i="18"/>
  <c r="M898" i="18"/>
  <c r="L898" i="18"/>
  <c r="K898" i="18"/>
  <c r="N897" i="18"/>
  <c r="M897" i="18"/>
  <c r="L897" i="18"/>
  <c r="K897" i="18"/>
  <c r="N896" i="18"/>
  <c r="M896" i="18"/>
  <c r="L896" i="18"/>
  <c r="K896" i="18"/>
  <c r="N895" i="18"/>
  <c r="M895" i="18"/>
  <c r="L895" i="18"/>
  <c r="K895" i="18"/>
  <c r="N894" i="18"/>
  <c r="M894" i="18"/>
  <c r="L894" i="18"/>
  <c r="K894" i="18"/>
  <c r="N893" i="18"/>
  <c r="M893" i="18"/>
  <c r="L893" i="18"/>
  <c r="K893" i="18"/>
  <c r="N892" i="18"/>
  <c r="M892" i="18"/>
  <c r="L892" i="18"/>
  <c r="K892" i="18"/>
  <c r="N891" i="18"/>
  <c r="M891" i="18"/>
  <c r="L891" i="18"/>
  <c r="K891" i="18"/>
  <c r="N890" i="18"/>
  <c r="M890" i="18"/>
  <c r="L890" i="18"/>
  <c r="K890" i="18"/>
  <c r="N889" i="18"/>
  <c r="M889" i="18"/>
  <c r="L889" i="18"/>
  <c r="K889" i="18"/>
  <c r="N888" i="18"/>
  <c r="M888" i="18"/>
  <c r="L888" i="18"/>
  <c r="K888" i="18"/>
  <c r="N887" i="18"/>
  <c r="M887" i="18"/>
  <c r="L887" i="18"/>
  <c r="K887" i="18"/>
  <c r="N886" i="18"/>
  <c r="M886" i="18"/>
  <c r="L886" i="18"/>
  <c r="K886" i="18"/>
  <c r="N885" i="18"/>
  <c r="M885" i="18"/>
  <c r="L885" i="18"/>
  <c r="K885" i="18"/>
  <c r="N884" i="18"/>
  <c r="M884" i="18"/>
  <c r="L884" i="18"/>
  <c r="K884" i="18"/>
  <c r="N883" i="18"/>
  <c r="M883" i="18"/>
  <c r="L883" i="18"/>
  <c r="K883" i="18"/>
  <c r="N882" i="18"/>
  <c r="M882" i="18"/>
  <c r="L882" i="18"/>
  <c r="K882" i="18"/>
  <c r="N881" i="18"/>
  <c r="M881" i="18"/>
  <c r="L881" i="18"/>
  <c r="K881" i="18"/>
  <c r="N880" i="18"/>
  <c r="M880" i="18"/>
  <c r="L880" i="18"/>
  <c r="K880" i="18"/>
  <c r="N879" i="18"/>
  <c r="M879" i="18"/>
  <c r="L879" i="18"/>
  <c r="K879" i="18"/>
  <c r="N878" i="18"/>
  <c r="M878" i="18"/>
  <c r="L878" i="18"/>
  <c r="K878" i="18"/>
  <c r="N877" i="18"/>
  <c r="M877" i="18"/>
  <c r="L877" i="18"/>
  <c r="K877" i="18"/>
  <c r="N876" i="18"/>
  <c r="M876" i="18"/>
  <c r="L876" i="18"/>
  <c r="K876" i="18"/>
  <c r="N875" i="18"/>
  <c r="M875" i="18"/>
  <c r="L875" i="18"/>
  <c r="K875" i="18"/>
  <c r="N874" i="18"/>
  <c r="M874" i="18"/>
  <c r="L874" i="18"/>
  <c r="K874" i="18"/>
  <c r="N873" i="18"/>
  <c r="M873" i="18"/>
  <c r="L873" i="18"/>
  <c r="K873" i="18"/>
  <c r="N872" i="18"/>
  <c r="M872" i="18"/>
  <c r="L872" i="18"/>
  <c r="K872" i="18"/>
  <c r="N871" i="18"/>
  <c r="M871" i="18"/>
  <c r="L871" i="18"/>
  <c r="K871" i="18"/>
  <c r="N870" i="18"/>
  <c r="M870" i="18"/>
  <c r="L870" i="18"/>
  <c r="K870" i="18"/>
  <c r="N869" i="18"/>
  <c r="M869" i="18"/>
  <c r="L869" i="18"/>
  <c r="K869" i="18"/>
  <c r="N868" i="18"/>
  <c r="M868" i="18"/>
  <c r="L868" i="18"/>
  <c r="K868" i="18"/>
  <c r="N867" i="18"/>
  <c r="M867" i="18"/>
  <c r="L867" i="18"/>
  <c r="K867" i="18"/>
  <c r="N866" i="18"/>
  <c r="M866" i="18"/>
  <c r="L866" i="18"/>
  <c r="K866" i="18"/>
  <c r="N865" i="18"/>
  <c r="M865" i="18"/>
  <c r="L865" i="18"/>
  <c r="K865" i="18"/>
  <c r="N864" i="18"/>
  <c r="M864" i="18"/>
  <c r="L864" i="18"/>
  <c r="K864" i="18"/>
  <c r="N863" i="18"/>
  <c r="M863" i="18"/>
  <c r="L863" i="18"/>
  <c r="K863" i="18"/>
  <c r="N862" i="18"/>
  <c r="M862" i="18"/>
  <c r="L862" i="18"/>
  <c r="K862" i="18"/>
  <c r="N861" i="18"/>
  <c r="M861" i="18"/>
  <c r="L861" i="18"/>
  <c r="K861" i="18"/>
  <c r="N860" i="18"/>
  <c r="M860" i="18"/>
  <c r="L860" i="18"/>
  <c r="K860" i="18"/>
  <c r="N859" i="18"/>
  <c r="M859" i="18"/>
  <c r="L859" i="18"/>
  <c r="K859" i="18"/>
  <c r="N858" i="18"/>
  <c r="M858" i="18"/>
  <c r="L858" i="18"/>
  <c r="K858" i="18"/>
  <c r="N857" i="18"/>
  <c r="M857" i="18"/>
  <c r="L857" i="18"/>
  <c r="K857" i="18"/>
  <c r="N856" i="18"/>
  <c r="M856" i="18"/>
  <c r="L856" i="18"/>
  <c r="K856" i="18"/>
  <c r="N855" i="18"/>
  <c r="M855" i="18"/>
  <c r="L855" i="18"/>
  <c r="K855" i="18"/>
  <c r="N854" i="18"/>
  <c r="M854" i="18"/>
  <c r="L854" i="18"/>
  <c r="K854" i="18"/>
  <c r="N853" i="18"/>
  <c r="M853" i="18"/>
  <c r="L853" i="18"/>
  <c r="K853" i="18"/>
  <c r="N852" i="18"/>
  <c r="M852" i="18"/>
  <c r="L852" i="18"/>
  <c r="K852" i="18"/>
  <c r="N851" i="18"/>
  <c r="M851" i="18"/>
  <c r="L851" i="18"/>
  <c r="K851" i="18"/>
  <c r="N850" i="18"/>
  <c r="M850" i="18"/>
  <c r="L850" i="18"/>
  <c r="K850" i="18"/>
  <c r="N849" i="18"/>
  <c r="M849" i="18"/>
  <c r="L849" i="18"/>
  <c r="K849" i="18"/>
  <c r="N848" i="18"/>
  <c r="M848" i="18"/>
  <c r="L848" i="18"/>
  <c r="K848" i="18"/>
  <c r="N847" i="18"/>
  <c r="M847" i="18"/>
  <c r="L847" i="18"/>
  <c r="K847" i="18"/>
  <c r="N846" i="18"/>
  <c r="M846" i="18"/>
  <c r="L846" i="18"/>
  <c r="K846" i="18"/>
  <c r="N845" i="18"/>
  <c r="M845" i="18"/>
  <c r="L845" i="18"/>
  <c r="K845" i="18"/>
  <c r="N844" i="18"/>
  <c r="M844" i="18"/>
  <c r="L844" i="18"/>
  <c r="K844" i="18"/>
  <c r="N843" i="18"/>
  <c r="M843" i="18"/>
  <c r="L843" i="18"/>
  <c r="K843" i="18"/>
  <c r="N842" i="18"/>
  <c r="M842" i="18"/>
  <c r="L842" i="18"/>
  <c r="K842" i="18"/>
  <c r="N841" i="18"/>
  <c r="M841" i="18"/>
  <c r="L841" i="18"/>
  <c r="K841" i="18"/>
  <c r="N840" i="18"/>
  <c r="M840" i="18"/>
  <c r="L840" i="18"/>
  <c r="K840" i="18"/>
  <c r="N839" i="18"/>
  <c r="M839" i="18"/>
  <c r="L839" i="18"/>
  <c r="K839" i="18"/>
  <c r="N838" i="18"/>
  <c r="M838" i="18"/>
  <c r="L838" i="18"/>
  <c r="K838" i="18"/>
  <c r="N837" i="18"/>
  <c r="M837" i="18"/>
  <c r="L837" i="18"/>
  <c r="K837" i="18"/>
  <c r="N836" i="18"/>
  <c r="M836" i="18"/>
  <c r="L836" i="18"/>
  <c r="K836" i="18"/>
  <c r="N835" i="18"/>
  <c r="M835" i="18"/>
  <c r="L835" i="18"/>
  <c r="K835" i="18"/>
  <c r="N834" i="18"/>
  <c r="M834" i="18"/>
  <c r="L834" i="18"/>
  <c r="K834" i="18"/>
  <c r="N833" i="18"/>
  <c r="M833" i="18"/>
  <c r="L833" i="18"/>
  <c r="K833" i="18"/>
  <c r="N832" i="18"/>
  <c r="M832" i="18"/>
  <c r="L832" i="18"/>
  <c r="K832" i="18"/>
  <c r="N831" i="18"/>
  <c r="M831" i="18"/>
  <c r="L831" i="18"/>
  <c r="K831" i="18"/>
  <c r="N830" i="18"/>
  <c r="M830" i="18"/>
  <c r="L830" i="18"/>
  <c r="K830" i="18"/>
  <c r="N829" i="18"/>
  <c r="M829" i="18"/>
  <c r="L829" i="18"/>
  <c r="K829" i="18"/>
  <c r="N828" i="18"/>
  <c r="M828" i="18"/>
  <c r="L828" i="18"/>
  <c r="K828" i="18"/>
  <c r="N827" i="18"/>
  <c r="M827" i="18"/>
  <c r="L827" i="18"/>
  <c r="K827" i="18"/>
  <c r="N826" i="18"/>
  <c r="M826" i="18"/>
  <c r="L826" i="18"/>
  <c r="K826" i="18"/>
  <c r="N825" i="18"/>
  <c r="M825" i="18"/>
  <c r="L825" i="18"/>
  <c r="K825" i="18"/>
  <c r="N824" i="18"/>
  <c r="M824" i="18"/>
  <c r="L824" i="18"/>
  <c r="K824" i="18"/>
  <c r="N823" i="18"/>
  <c r="M823" i="18"/>
  <c r="L823" i="18"/>
  <c r="K823" i="18"/>
  <c r="N822" i="18"/>
  <c r="M822" i="18"/>
  <c r="L822" i="18"/>
  <c r="K822" i="18"/>
  <c r="N821" i="18"/>
  <c r="M821" i="18"/>
  <c r="L821" i="18"/>
  <c r="K821" i="18"/>
  <c r="N820" i="18"/>
  <c r="M820" i="18"/>
  <c r="L820" i="18"/>
  <c r="K820" i="18"/>
  <c r="N819" i="18"/>
  <c r="M819" i="18"/>
  <c r="L819" i="18"/>
  <c r="K819" i="18"/>
  <c r="N818" i="18"/>
  <c r="M818" i="18"/>
  <c r="L818" i="18"/>
  <c r="K818" i="18"/>
  <c r="N817" i="18"/>
  <c r="M817" i="18"/>
  <c r="L817" i="18"/>
  <c r="K817" i="18"/>
  <c r="N816" i="18"/>
  <c r="M816" i="18"/>
  <c r="L816" i="18"/>
  <c r="K816" i="18"/>
  <c r="N815" i="18"/>
  <c r="M815" i="18"/>
  <c r="L815" i="18"/>
  <c r="K815" i="18"/>
  <c r="N814" i="18"/>
  <c r="M814" i="18"/>
  <c r="L814" i="18"/>
  <c r="K814" i="18"/>
  <c r="N813" i="18"/>
  <c r="M813" i="18"/>
  <c r="L813" i="18"/>
  <c r="K813" i="18"/>
  <c r="N812" i="18"/>
  <c r="M812" i="18"/>
  <c r="L812" i="18"/>
  <c r="K812" i="18"/>
  <c r="N811" i="18"/>
  <c r="M811" i="18"/>
  <c r="L811" i="18"/>
  <c r="K811" i="18"/>
  <c r="N810" i="18"/>
  <c r="M810" i="18"/>
  <c r="L810" i="18"/>
  <c r="K810" i="18"/>
  <c r="N809" i="18"/>
  <c r="M809" i="18"/>
  <c r="L809" i="18"/>
  <c r="K809" i="18"/>
  <c r="N808" i="18"/>
  <c r="M808" i="18"/>
  <c r="L808" i="18"/>
  <c r="K808" i="18"/>
  <c r="N807" i="18"/>
  <c r="M807" i="18"/>
  <c r="L807" i="18"/>
  <c r="K807" i="18"/>
  <c r="N806" i="18"/>
  <c r="M806" i="18"/>
  <c r="L806" i="18"/>
  <c r="K806" i="18"/>
  <c r="N805" i="18"/>
  <c r="M805" i="18"/>
  <c r="L805" i="18"/>
  <c r="K805" i="18"/>
  <c r="N804" i="18"/>
  <c r="M804" i="18"/>
  <c r="L804" i="18"/>
  <c r="K804" i="18"/>
  <c r="N803" i="18"/>
  <c r="M803" i="18"/>
  <c r="L803" i="18"/>
  <c r="K803" i="18"/>
  <c r="N802" i="18"/>
  <c r="M802" i="18"/>
  <c r="L802" i="18"/>
  <c r="K802" i="18"/>
  <c r="N801" i="18"/>
  <c r="M801" i="18"/>
  <c r="L801" i="18"/>
  <c r="K801" i="18"/>
  <c r="N800" i="18"/>
  <c r="M800" i="18"/>
  <c r="L800" i="18"/>
  <c r="K800" i="18"/>
  <c r="N799" i="18"/>
  <c r="M799" i="18"/>
  <c r="L799" i="18"/>
  <c r="K799" i="18"/>
  <c r="N798" i="18"/>
  <c r="M798" i="18"/>
  <c r="L798" i="18"/>
  <c r="K798" i="18"/>
  <c r="N797" i="18"/>
  <c r="M797" i="18"/>
  <c r="L797" i="18"/>
  <c r="K797" i="18"/>
  <c r="N796" i="18"/>
  <c r="M796" i="18"/>
  <c r="L796" i="18"/>
  <c r="K796" i="18"/>
  <c r="N795" i="18"/>
  <c r="M795" i="18"/>
  <c r="L795" i="18"/>
  <c r="K795" i="18"/>
  <c r="N794" i="18"/>
  <c r="M794" i="18"/>
  <c r="L794" i="18"/>
  <c r="K794" i="18"/>
  <c r="N793" i="18"/>
  <c r="M793" i="18"/>
  <c r="L793" i="18"/>
  <c r="K793" i="18"/>
  <c r="N792" i="18"/>
  <c r="M792" i="18"/>
  <c r="L792" i="18"/>
  <c r="K792" i="18"/>
  <c r="N791" i="18"/>
  <c r="M791" i="18"/>
  <c r="L791" i="18"/>
  <c r="K791" i="18"/>
  <c r="N790" i="18"/>
  <c r="M790" i="18"/>
  <c r="L790" i="18"/>
  <c r="K790" i="18"/>
  <c r="N789" i="18"/>
  <c r="M789" i="18"/>
  <c r="L789" i="18"/>
  <c r="K789" i="18"/>
  <c r="N788" i="18"/>
  <c r="M788" i="18"/>
  <c r="L788" i="18"/>
  <c r="K788" i="18"/>
  <c r="N787" i="18"/>
  <c r="M787" i="18"/>
  <c r="L787" i="18"/>
  <c r="K787" i="18"/>
  <c r="N786" i="18"/>
  <c r="M786" i="18"/>
  <c r="L786" i="18"/>
  <c r="K786" i="18"/>
  <c r="N785" i="18"/>
  <c r="M785" i="18"/>
  <c r="L785" i="18"/>
  <c r="K785" i="18"/>
  <c r="N784" i="18"/>
  <c r="M784" i="18"/>
  <c r="L784" i="18"/>
  <c r="K784" i="18"/>
  <c r="N783" i="18"/>
  <c r="M783" i="18"/>
  <c r="L783" i="18"/>
  <c r="K783" i="18"/>
  <c r="N782" i="18"/>
  <c r="M782" i="18"/>
  <c r="L782" i="18"/>
  <c r="K782" i="18"/>
  <c r="N781" i="18"/>
  <c r="M781" i="18"/>
  <c r="L781" i="18"/>
  <c r="K781" i="18"/>
  <c r="N780" i="18"/>
  <c r="M780" i="18"/>
  <c r="L780" i="18"/>
  <c r="K780" i="18"/>
  <c r="N779" i="18"/>
  <c r="M779" i="18"/>
  <c r="L779" i="18"/>
  <c r="K779" i="18"/>
  <c r="N778" i="18"/>
  <c r="M778" i="18"/>
  <c r="L778" i="18"/>
  <c r="K778" i="18"/>
  <c r="N777" i="18"/>
  <c r="M777" i="18"/>
  <c r="L777" i="18"/>
  <c r="K777" i="18"/>
  <c r="N776" i="18"/>
  <c r="M776" i="18"/>
  <c r="L776" i="18"/>
  <c r="K776" i="18"/>
  <c r="N775" i="18"/>
  <c r="M775" i="18"/>
  <c r="L775" i="18"/>
  <c r="K775" i="18"/>
  <c r="N774" i="18"/>
  <c r="M774" i="18"/>
  <c r="L774" i="18"/>
  <c r="K774" i="18"/>
  <c r="N773" i="18"/>
  <c r="M773" i="18"/>
  <c r="L773" i="18"/>
  <c r="K773" i="18"/>
  <c r="N772" i="18"/>
  <c r="M772" i="18"/>
  <c r="L772" i="18"/>
  <c r="K772" i="18"/>
  <c r="N771" i="18"/>
  <c r="M771" i="18"/>
  <c r="L771" i="18"/>
  <c r="K771" i="18"/>
  <c r="N770" i="18"/>
  <c r="M770" i="18"/>
  <c r="L770" i="18"/>
  <c r="K770" i="18"/>
  <c r="N769" i="18"/>
  <c r="M769" i="18"/>
  <c r="L769" i="18"/>
  <c r="K769" i="18"/>
  <c r="N768" i="18"/>
  <c r="M768" i="18"/>
  <c r="L768" i="18"/>
  <c r="K768" i="18"/>
  <c r="N767" i="18"/>
  <c r="M767" i="18"/>
  <c r="L767" i="18"/>
  <c r="K767" i="18"/>
  <c r="N766" i="18"/>
  <c r="M766" i="18"/>
  <c r="L766" i="18"/>
  <c r="K766" i="18"/>
  <c r="N765" i="18"/>
  <c r="M765" i="18"/>
  <c r="L765" i="18"/>
  <c r="K765" i="18"/>
  <c r="N764" i="18"/>
  <c r="M764" i="18"/>
  <c r="L764" i="18"/>
  <c r="K764" i="18"/>
  <c r="N763" i="18"/>
  <c r="M763" i="18"/>
  <c r="L763" i="18"/>
  <c r="K763" i="18"/>
  <c r="N762" i="18"/>
  <c r="M762" i="18"/>
  <c r="L762" i="18"/>
  <c r="K762" i="18"/>
  <c r="N761" i="18"/>
  <c r="M761" i="18"/>
  <c r="L761" i="18"/>
  <c r="K761" i="18"/>
  <c r="N760" i="18"/>
  <c r="M760" i="18"/>
  <c r="L760" i="18"/>
  <c r="K760" i="18"/>
  <c r="N759" i="18"/>
  <c r="M759" i="18"/>
  <c r="L759" i="18"/>
  <c r="K759" i="18"/>
  <c r="N758" i="18"/>
  <c r="M758" i="18"/>
  <c r="L758" i="18"/>
  <c r="K758" i="18"/>
  <c r="N757" i="18"/>
  <c r="M757" i="18"/>
  <c r="L757" i="18"/>
  <c r="K757" i="18"/>
  <c r="N756" i="18"/>
  <c r="M756" i="18"/>
  <c r="L756" i="18"/>
  <c r="K756" i="18"/>
  <c r="N755" i="18"/>
  <c r="M755" i="18"/>
  <c r="L755" i="18"/>
  <c r="K755" i="18"/>
  <c r="N754" i="18"/>
  <c r="M754" i="18"/>
  <c r="L754" i="18"/>
  <c r="K754" i="18"/>
  <c r="N753" i="18"/>
  <c r="M753" i="18"/>
  <c r="L753" i="18"/>
  <c r="K753" i="18"/>
  <c r="N752" i="18"/>
  <c r="M752" i="18"/>
  <c r="L752" i="18"/>
  <c r="K752" i="18"/>
  <c r="N751" i="18"/>
  <c r="M751" i="18"/>
  <c r="L751" i="18"/>
  <c r="K751" i="18"/>
  <c r="N750" i="18"/>
  <c r="M750" i="18"/>
  <c r="L750" i="18"/>
  <c r="K750" i="18"/>
  <c r="N749" i="18"/>
  <c r="M749" i="18"/>
  <c r="L749" i="18"/>
  <c r="K749" i="18"/>
  <c r="N748" i="18"/>
  <c r="M748" i="18"/>
  <c r="L748" i="18"/>
  <c r="K748" i="18"/>
  <c r="N747" i="18"/>
  <c r="M747" i="18"/>
  <c r="L747" i="18"/>
  <c r="K747" i="18"/>
  <c r="N746" i="18"/>
  <c r="M746" i="18"/>
  <c r="L746" i="18"/>
  <c r="K746" i="18"/>
  <c r="N745" i="18"/>
  <c r="M745" i="18"/>
  <c r="L745" i="18"/>
  <c r="K745" i="18"/>
  <c r="N744" i="18"/>
  <c r="M744" i="18"/>
  <c r="L744" i="18"/>
  <c r="K744" i="18"/>
  <c r="N743" i="18"/>
  <c r="M743" i="18"/>
  <c r="L743" i="18"/>
  <c r="K743" i="18"/>
  <c r="N742" i="18"/>
  <c r="M742" i="18"/>
  <c r="L742" i="18"/>
  <c r="K742" i="18"/>
  <c r="N741" i="18"/>
  <c r="M741" i="18"/>
  <c r="L741" i="18"/>
  <c r="K741" i="18"/>
  <c r="N740" i="18"/>
  <c r="M740" i="18"/>
  <c r="L740" i="18"/>
  <c r="K740" i="18"/>
  <c r="N739" i="18"/>
  <c r="M739" i="18"/>
  <c r="L739" i="18"/>
  <c r="K739" i="18"/>
  <c r="N738" i="18"/>
  <c r="M738" i="18"/>
  <c r="L738" i="18"/>
  <c r="K738" i="18"/>
  <c r="N737" i="18"/>
  <c r="M737" i="18"/>
  <c r="L737" i="18"/>
  <c r="K737" i="18"/>
  <c r="N736" i="18"/>
  <c r="M736" i="18"/>
  <c r="L736" i="18"/>
  <c r="K736" i="18"/>
  <c r="N735" i="18"/>
  <c r="M735" i="18"/>
  <c r="L735" i="18"/>
  <c r="K735" i="18"/>
  <c r="N734" i="18"/>
  <c r="M734" i="18"/>
  <c r="L734" i="18"/>
  <c r="K734" i="18"/>
  <c r="N733" i="18"/>
  <c r="M733" i="18"/>
  <c r="L733" i="18"/>
  <c r="K733" i="18"/>
  <c r="N732" i="18"/>
  <c r="M732" i="18"/>
  <c r="L732" i="18"/>
  <c r="K732" i="18"/>
  <c r="N731" i="18"/>
  <c r="M731" i="18"/>
  <c r="L731" i="18"/>
  <c r="K731" i="18"/>
  <c r="N730" i="18"/>
  <c r="M730" i="18"/>
  <c r="L730" i="18"/>
  <c r="K730" i="18"/>
  <c r="N729" i="18"/>
  <c r="M729" i="18"/>
  <c r="L729" i="18"/>
  <c r="K729" i="18"/>
  <c r="N728" i="18"/>
  <c r="M728" i="18"/>
  <c r="L728" i="18"/>
  <c r="K728" i="18"/>
  <c r="N727" i="18"/>
  <c r="M727" i="18"/>
  <c r="L727" i="18"/>
  <c r="K727" i="18"/>
  <c r="N726" i="18"/>
  <c r="M726" i="18"/>
  <c r="L726" i="18"/>
  <c r="K726" i="18"/>
  <c r="N725" i="18"/>
  <c r="M725" i="18"/>
  <c r="L725" i="18"/>
  <c r="K725" i="18"/>
  <c r="N724" i="18"/>
  <c r="M724" i="18"/>
  <c r="L724" i="18"/>
  <c r="K724" i="18"/>
  <c r="N723" i="18"/>
  <c r="M723" i="18"/>
  <c r="L723" i="18"/>
  <c r="K723" i="18"/>
  <c r="N722" i="18"/>
  <c r="M722" i="18"/>
  <c r="L722" i="18"/>
  <c r="K722" i="18"/>
  <c r="N721" i="18"/>
  <c r="M721" i="18"/>
  <c r="L721" i="18"/>
  <c r="K721" i="18"/>
  <c r="N720" i="18"/>
  <c r="M720" i="18"/>
  <c r="L720" i="18"/>
  <c r="K720" i="18"/>
  <c r="N719" i="18"/>
  <c r="M719" i="18"/>
  <c r="L719" i="18"/>
  <c r="K719" i="18"/>
  <c r="N718" i="18"/>
  <c r="M718" i="18"/>
  <c r="L718" i="18"/>
  <c r="K718" i="18"/>
  <c r="N717" i="18"/>
  <c r="M717" i="18"/>
  <c r="L717" i="18"/>
  <c r="K717" i="18"/>
  <c r="N716" i="18"/>
  <c r="M716" i="18"/>
  <c r="L716" i="18"/>
  <c r="K716" i="18"/>
  <c r="N715" i="18"/>
  <c r="M715" i="18"/>
  <c r="L715" i="18"/>
  <c r="K715" i="18"/>
  <c r="N714" i="18"/>
  <c r="M714" i="18"/>
  <c r="L714" i="18"/>
  <c r="K714" i="18"/>
  <c r="N713" i="18"/>
  <c r="M713" i="18"/>
  <c r="L713" i="18"/>
  <c r="K713" i="18"/>
  <c r="N712" i="18"/>
  <c r="M712" i="18"/>
  <c r="L712" i="18"/>
  <c r="K712" i="18"/>
  <c r="N711" i="18"/>
  <c r="M711" i="18"/>
  <c r="L711" i="18"/>
  <c r="K711" i="18"/>
  <c r="N710" i="18"/>
  <c r="M710" i="18"/>
  <c r="L710" i="18"/>
  <c r="K710" i="18"/>
  <c r="N709" i="18"/>
  <c r="M709" i="18"/>
  <c r="L709" i="18"/>
  <c r="K709" i="18"/>
  <c r="N708" i="18"/>
  <c r="M708" i="18"/>
  <c r="L708" i="18"/>
  <c r="K708" i="18"/>
  <c r="N707" i="18"/>
  <c r="M707" i="18"/>
  <c r="L707" i="18"/>
  <c r="K707" i="18"/>
  <c r="N706" i="18"/>
  <c r="M706" i="18"/>
  <c r="L706" i="18"/>
  <c r="K706" i="18"/>
  <c r="N705" i="18"/>
  <c r="M705" i="18"/>
  <c r="L705" i="18"/>
  <c r="K705" i="18"/>
  <c r="N704" i="18"/>
  <c r="M704" i="18"/>
  <c r="L704" i="18"/>
  <c r="K704" i="18"/>
  <c r="N703" i="18"/>
  <c r="M703" i="18"/>
  <c r="L703" i="18"/>
  <c r="K703" i="18"/>
  <c r="N702" i="18"/>
  <c r="M702" i="18"/>
  <c r="L702" i="18"/>
  <c r="K702" i="18"/>
  <c r="N701" i="18"/>
  <c r="M701" i="18"/>
  <c r="L701" i="18"/>
  <c r="K701" i="18"/>
  <c r="N700" i="18"/>
  <c r="M700" i="18"/>
  <c r="L700" i="18"/>
  <c r="K700" i="18"/>
  <c r="N699" i="18"/>
  <c r="M699" i="18"/>
  <c r="L699" i="18"/>
  <c r="K699" i="18"/>
  <c r="N698" i="18"/>
  <c r="M698" i="18"/>
  <c r="L698" i="18"/>
  <c r="K698" i="18"/>
  <c r="N697" i="18"/>
  <c r="M697" i="18"/>
  <c r="L697" i="18"/>
  <c r="K697" i="18"/>
  <c r="N696" i="18"/>
  <c r="M696" i="18"/>
  <c r="L696" i="18"/>
  <c r="K696" i="18"/>
  <c r="N695" i="18"/>
  <c r="M695" i="18"/>
  <c r="L695" i="18"/>
  <c r="K695" i="18"/>
  <c r="N694" i="18"/>
  <c r="M694" i="18"/>
  <c r="L694" i="18"/>
  <c r="K694" i="18"/>
  <c r="N693" i="18"/>
  <c r="M693" i="18"/>
  <c r="L693" i="18"/>
  <c r="K693" i="18"/>
  <c r="N692" i="18"/>
  <c r="M692" i="18"/>
  <c r="L692" i="18"/>
  <c r="K692" i="18"/>
  <c r="N691" i="18"/>
  <c r="M691" i="18"/>
  <c r="L691" i="18"/>
  <c r="K691" i="18"/>
  <c r="N690" i="18"/>
  <c r="M690" i="18"/>
  <c r="L690" i="18"/>
  <c r="K690" i="18"/>
  <c r="N689" i="18"/>
  <c r="M689" i="18"/>
  <c r="L689" i="18"/>
  <c r="K689" i="18"/>
  <c r="N688" i="18"/>
  <c r="M688" i="18"/>
  <c r="L688" i="18"/>
  <c r="K688" i="18"/>
  <c r="N687" i="18"/>
  <c r="M687" i="18"/>
  <c r="L687" i="18"/>
  <c r="K687" i="18"/>
  <c r="N686" i="18"/>
  <c r="M686" i="18"/>
  <c r="L686" i="18"/>
  <c r="K686" i="18"/>
  <c r="N685" i="18"/>
  <c r="M685" i="18"/>
  <c r="L685" i="18"/>
  <c r="K685" i="18"/>
  <c r="N684" i="18"/>
  <c r="M684" i="18"/>
  <c r="L684" i="18"/>
  <c r="K684" i="18"/>
  <c r="N683" i="18"/>
  <c r="M683" i="18"/>
  <c r="L683" i="18"/>
  <c r="K683" i="18"/>
  <c r="N682" i="18"/>
  <c r="M682" i="18"/>
  <c r="L682" i="18"/>
  <c r="K682" i="18"/>
  <c r="N681" i="18"/>
  <c r="M681" i="18"/>
  <c r="L681" i="18"/>
  <c r="K681" i="18"/>
  <c r="N680" i="18"/>
  <c r="M680" i="18"/>
  <c r="L680" i="18"/>
  <c r="K680" i="18"/>
  <c r="N679" i="18"/>
  <c r="M679" i="18"/>
  <c r="L679" i="18"/>
  <c r="K679" i="18"/>
  <c r="N678" i="18"/>
  <c r="M678" i="18"/>
  <c r="L678" i="18"/>
  <c r="K678" i="18"/>
  <c r="N677" i="18"/>
  <c r="M677" i="18"/>
  <c r="L677" i="18"/>
  <c r="K677" i="18"/>
  <c r="N676" i="18"/>
  <c r="M676" i="18"/>
  <c r="L676" i="18"/>
  <c r="K676" i="18"/>
  <c r="N675" i="18"/>
  <c r="M675" i="18"/>
  <c r="L675" i="18"/>
  <c r="K675" i="18"/>
  <c r="N674" i="18"/>
  <c r="M674" i="18"/>
  <c r="L674" i="18"/>
  <c r="K674" i="18"/>
  <c r="N673" i="18"/>
  <c r="M673" i="18"/>
  <c r="L673" i="18"/>
  <c r="K673" i="18"/>
  <c r="N672" i="18"/>
  <c r="M672" i="18"/>
  <c r="L672" i="18"/>
  <c r="K672" i="18"/>
  <c r="N671" i="18"/>
  <c r="M671" i="18"/>
  <c r="L671" i="18"/>
  <c r="K671" i="18"/>
  <c r="N670" i="18"/>
  <c r="M670" i="18"/>
  <c r="L670" i="18"/>
  <c r="K670" i="18"/>
  <c r="N669" i="18"/>
  <c r="M669" i="18"/>
  <c r="L669" i="18"/>
  <c r="K669" i="18"/>
  <c r="N668" i="18"/>
  <c r="M668" i="18"/>
  <c r="L668" i="18"/>
  <c r="K668" i="18"/>
  <c r="N667" i="18"/>
  <c r="M667" i="18"/>
  <c r="L667" i="18"/>
  <c r="K667" i="18"/>
  <c r="N666" i="18"/>
  <c r="M666" i="18"/>
  <c r="L666" i="18"/>
  <c r="K666" i="18"/>
  <c r="N665" i="18"/>
  <c r="M665" i="18"/>
  <c r="L665" i="18"/>
  <c r="K665" i="18"/>
  <c r="N664" i="18"/>
  <c r="M664" i="18"/>
  <c r="L664" i="18"/>
  <c r="K664" i="18"/>
  <c r="N663" i="18"/>
  <c r="M663" i="18"/>
  <c r="L663" i="18"/>
  <c r="K663" i="18"/>
  <c r="N662" i="18"/>
  <c r="M662" i="18"/>
  <c r="L662" i="18"/>
  <c r="K662" i="18"/>
  <c r="N661" i="18"/>
  <c r="M661" i="18"/>
  <c r="L661" i="18"/>
  <c r="K661" i="18"/>
  <c r="N660" i="18"/>
  <c r="M660" i="18"/>
  <c r="L660" i="18"/>
  <c r="K660" i="18"/>
  <c r="N659" i="18"/>
  <c r="M659" i="18"/>
  <c r="L659" i="18"/>
  <c r="K659" i="18"/>
  <c r="N658" i="18"/>
  <c r="M658" i="18"/>
  <c r="L658" i="18"/>
  <c r="K658" i="18"/>
  <c r="N657" i="18"/>
  <c r="M657" i="18"/>
  <c r="L657" i="18"/>
  <c r="K657" i="18"/>
  <c r="N656" i="18"/>
  <c r="M656" i="18"/>
  <c r="L656" i="18"/>
  <c r="K656" i="18"/>
  <c r="N655" i="18"/>
  <c r="M655" i="18"/>
  <c r="L655" i="18"/>
  <c r="K655" i="18"/>
  <c r="N654" i="18"/>
  <c r="M654" i="18"/>
  <c r="L654" i="18"/>
  <c r="K654" i="18"/>
  <c r="N653" i="18"/>
  <c r="M653" i="18"/>
  <c r="L653" i="18"/>
  <c r="K653" i="18"/>
  <c r="N652" i="18"/>
  <c r="M652" i="18"/>
  <c r="L652" i="18"/>
  <c r="K652" i="18"/>
  <c r="N651" i="18"/>
  <c r="M651" i="18"/>
  <c r="L651" i="18"/>
  <c r="K651" i="18"/>
  <c r="N650" i="18"/>
  <c r="M650" i="18"/>
  <c r="L650" i="18"/>
  <c r="K650" i="18"/>
  <c r="N649" i="18"/>
  <c r="M649" i="18"/>
  <c r="L649" i="18"/>
  <c r="K649" i="18"/>
  <c r="N648" i="18"/>
  <c r="M648" i="18"/>
  <c r="L648" i="18"/>
  <c r="K648" i="18"/>
  <c r="N647" i="18"/>
  <c r="M647" i="18"/>
  <c r="L647" i="18"/>
  <c r="K647" i="18"/>
  <c r="N646" i="18"/>
  <c r="M646" i="18"/>
  <c r="L646" i="18"/>
  <c r="K646" i="18"/>
  <c r="N645" i="18"/>
  <c r="M645" i="18"/>
  <c r="L645" i="18"/>
  <c r="K645" i="18"/>
  <c r="N644" i="18"/>
  <c r="M644" i="18"/>
  <c r="L644" i="18"/>
  <c r="K644" i="18"/>
  <c r="N643" i="18"/>
  <c r="M643" i="18"/>
  <c r="L643" i="18"/>
  <c r="K643" i="18"/>
  <c r="N642" i="18"/>
  <c r="M642" i="18"/>
  <c r="L642" i="18"/>
  <c r="K642" i="18"/>
  <c r="N641" i="18"/>
  <c r="M641" i="18"/>
  <c r="L641" i="18"/>
  <c r="K641" i="18"/>
  <c r="N640" i="18"/>
  <c r="M640" i="18"/>
  <c r="L640" i="18"/>
  <c r="K640" i="18"/>
  <c r="N639" i="18"/>
  <c r="M639" i="18"/>
  <c r="L639" i="18"/>
  <c r="K639" i="18"/>
  <c r="N638" i="18"/>
  <c r="M638" i="18"/>
  <c r="L638" i="18"/>
  <c r="K638" i="18"/>
  <c r="N637" i="18"/>
  <c r="M637" i="18"/>
  <c r="L637" i="18"/>
  <c r="K637" i="18"/>
  <c r="N636" i="18"/>
  <c r="M636" i="18"/>
  <c r="L636" i="18"/>
  <c r="K636" i="18"/>
  <c r="N635" i="18"/>
  <c r="M635" i="18"/>
  <c r="L635" i="18"/>
  <c r="K635" i="18"/>
  <c r="N634" i="18"/>
  <c r="M634" i="18"/>
  <c r="L634" i="18"/>
  <c r="K634" i="18"/>
  <c r="N633" i="18"/>
  <c r="M633" i="18"/>
  <c r="L633" i="18"/>
  <c r="K633" i="18"/>
  <c r="N632" i="18"/>
  <c r="M632" i="18"/>
  <c r="L632" i="18"/>
  <c r="K632" i="18"/>
  <c r="N631" i="18"/>
  <c r="M631" i="18"/>
  <c r="L631" i="18"/>
  <c r="K631" i="18"/>
  <c r="N630" i="18"/>
  <c r="M630" i="18"/>
  <c r="L630" i="18"/>
  <c r="K630" i="18"/>
  <c r="N629" i="18"/>
  <c r="M629" i="18"/>
  <c r="L629" i="18"/>
  <c r="K629" i="18"/>
  <c r="N628" i="18"/>
  <c r="M628" i="18"/>
  <c r="L628" i="18"/>
  <c r="K628" i="18"/>
  <c r="N627" i="18"/>
  <c r="M627" i="18"/>
  <c r="L627" i="18"/>
  <c r="K627" i="18"/>
  <c r="N626" i="18"/>
  <c r="M626" i="18"/>
  <c r="L626" i="18"/>
  <c r="K626" i="18"/>
  <c r="N625" i="18"/>
  <c r="M625" i="18"/>
  <c r="L625" i="18"/>
  <c r="K625" i="18"/>
  <c r="N624" i="18"/>
  <c r="M624" i="18"/>
  <c r="L624" i="18"/>
  <c r="K624" i="18"/>
  <c r="N623" i="18"/>
  <c r="M623" i="18"/>
  <c r="L623" i="18"/>
  <c r="K623" i="18"/>
  <c r="N622" i="18"/>
  <c r="M622" i="18"/>
  <c r="L622" i="18"/>
  <c r="K622" i="18"/>
  <c r="N621" i="18"/>
  <c r="M621" i="18"/>
  <c r="L621" i="18"/>
  <c r="K621" i="18"/>
  <c r="N620" i="18"/>
  <c r="M620" i="18"/>
  <c r="L620" i="18"/>
  <c r="K620" i="18"/>
  <c r="N619" i="18"/>
  <c r="M619" i="18"/>
  <c r="L619" i="18"/>
  <c r="K619" i="18"/>
  <c r="N618" i="18"/>
  <c r="M618" i="18"/>
  <c r="L618" i="18"/>
  <c r="K618" i="18"/>
  <c r="N617" i="18"/>
  <c r="M617" i="18"/>
  <c r="L617" i="18"/>
  <c r="K617" i="18"/>
  <c r="N616" i="18"/>
  <c r="M616" i="18"/>
  <c r="L616" i="18"/>
  <c r="K616" i="18"/>
  <c r="N615" i="18"/>
  <c r="M615" i="18"/>
  <c r="L615" i="18"/>
  <c r="K615" i="18"/>
  <c r="N614" i="18"/>
  <c r="M614" i="18"/>
  <c r="L614" i="18"/>
  <c r="K614" i="18"/>
  <c r="N613" i="18"/>
  <c r="M613" i="18"/>
  <c r="L613" i="18"/>
  <c r="K613" i="18"/>
  <c r="N612" i="18"/>
  <c r="M612" i="18"/>
  <c r="L612" i="18"/>
  <c r="K612" i="18"/>
  <c r="N611" i="18"/>
  <c r="M611" i="18"/>
  <c r="L611" i="18"/>
  <c r="K611" i="18"/>
  <c r="N610" i="18"/>
  <c r="M610" i="18"/>
  <c r="L610" i="18"/>
  <c r="K610" i="18"/>
  <c r="N609" i="18"/>
  <c r="M609" i="18"/>
  <c r="L609" i="18"/>
  <c r="K609" i="18"/>
  <c r="N608" i="18"/>
  <c r="M608" i="18"/>
  <c r="L608" i="18"/>
  <c r="K608" i="18"/>
  <c r="N607" i="18"/>
  <c r="M607" i="18"/>
  <c r="L607" i="18"/>
  <c r="K607" i="18"/>
  <c r="N606" i="18"/>
  <c r="M606" i="18"/>
  <c r="L606" i="18"/>
  <c r="K606" i="18"/>
  <c r="N605" i="18"/>
  <c r="M605" i="18"/>
  <c r="L605" i="18"/>
  <c r="K605" i="18"/>
  <c r="N604" i="18"/>
  <c r="M604" i="18"/>
  <c r="L604" i="18"/>
  <c r="K604" i="18"/>
  <c r="N603" i="18"/>
  <c r="M603" i="18"/>
  <c r="L603" i="18"/>
  <c r="K603" i="18"/>
  <c r="N602" i="18"/>
  <c r="M602" i="18"/>
  <c r="L602" i="18"/>
  <c r="K602" i="18"/>
  <c r="N601" i="18"/>
  <c r="M601" i="18"/>
  <c r="L601" i="18"/>
  <c r="K601" i="18"/>
  <c r="N600" i="18"/>
  <c r="M600" i="18"/>
  <c r="L600" i="18"/>
  <c r="K600" i="18"/>
  <c r="N599" i="18"/>
  <c r="M599" i="18"/>
  <c r="L599" i="18"/>
  <c r="K599" i="18"/>
  <c r="N598" i="18"/>
  <c r="M598" i="18"/>
  <c r="L598" i="18"/>
  <c r="K598" i="18"/>
  <c r="N597" i="18"/>
  <c r="M597" i="18"/>
  <c r="L597" i="18"/>
  <c r="K597" i="18"/>
  <c r="N596" i="18"/>
  <c r="M596" i="18"/>
  <c r="L596" i="18"/>
  <c r="K596" i="18"/>
  <c r="N595" i="18"/>
  <c r="M595" i="18"/>
  <c r="L595" i="18"/>
  <c r="K595" i="18"/>
  <c r="N594" i="18"/>
  <c r="M594" i="18"/>
  <c r="L594" i="18"/>
  <c r="K594" i="18"/>
  <c r="N593" i="18"/>
  <c r="M593" i="18"/>
  <c r="L593" i="18"/>
  <c r="K593" i="18"/>
  <c r="N592" i="18"/>
  <c r="M592" i="18"/>
  <c r="L592" i="18"/>
  <c r="K592" i="18"/>
  <c r="N591" i="18"/>
  <c r="M591" i="18"/>
  <c r="L591" i="18"/>
  <c r="K591" i="18"/>
  <c r="N590" i="18"/>
  <c r="M590" i="18"/>
  <c r="L590" i="18"/>
  <c r="K590" i="18"/>
  <c r="N589" i="18"/>
  <c r="M589" i="18"/>
  <c r="L589" i="18"/>
  <c r="K589" i="18"/>
  <c r="N588" i="18"/>
  <c r="M588" i="18"/>
  <c r="L588" i="18"/>
  <c r="K588" i="18"/>
  <c r="N587" i="18"/>
  <c r="M587" i="18"/>
  <c r="L587" i="18"/>
  <c r="K587" i="18"/>
  <c r="N586" i="18"/>
  <c r="M586" i="18"/>
  <c r="L586" i="18"/>
  <c r="K586" i="18"/>
  <c r="N585" i="18"/>
  <c r="M585" i="18"/>
  <c r="L585" i="18"/>
  <c r="K585" i="18"/>
  <c r="N584" i="18"/>
  <c r="M584" i="18"/>
  <c r="L584" i="18"/>
  <c r="K584" i="18"/>
  <c r="N583" i="18"/>
  <c r="M583" i="18"/>
  <c r="L583" i="18"/>
  <c r="K583" i="18"/>
  <c r="N582" i="18"/>
  <c r="M582" i="18"/>
  <c r="L582" i="18"/>
  <c r="K582" i="18"/>
  <c r="N581" i="18"/>
  <c r="M581" i="18"/>
  <c r="L581" i="18"/>
  <c r="K581" i="18"/>
  <c r="N580" i="18"/>
  <c r="M580" i="18"/>
  <c r="L580" i="18"/>
  <c r="K580" i="18"/>
  <c r="N579" i="18"/>
  <c r="M579" i="18"/>
  <c r="L579" i="18"/>
  <c r="K579" i="18"/>
  <c r="N578" i="18"/>
  <c r="M578" i="18"/>
  <c r="L578" i="18"/>
  <c r="K578" i="18"/>
  <c r="N577" i="18"/>
  <c r="M577" i="18"/>
  <c r="L577" i="18"/>
  <c r="K577" i="18"/>
  <c r="N576" i="18"/>
  <c r="M576" i="18"/>
  <c r="L576" i="18"/>
  <c r="K576" i="18"/>
  <c r="N575" i="18"/>
  <c r="M575" i="18"/>
  <c r="L575" i="18"/>
  <c r="K575" i="18"/>
  <c r="N574" i="18"/>
  <c r="M574" i="18"/>
  <c r="L574" i="18"/>
  <c r="K574" i="18"/>
  <c r="N573" i="18"/>
  <c r="M573" i="18"/>
  <c r="L573" i="18"/>
  <c r="K573" i="18"/>
  <c r="N572" i="18"/>
  <c r="M572" i="18"/>
  <c r="L572" i="18"/>
  <c r="K572" i="18"/>
  <c r="N571" i="18"/>
  <c r="M571" i="18"/>
  <c r="L571" i="18"/>
  <c r="K571" i="18"/>
  <c r="N570" i="18"/>
  <c r="M570" i="18"/>
  <c r="L570" i="18"/>
  <c r="K570" i="18"/>
  <c r="N569" i="18"/>
  <c r="M569" i="18"/>
  <c r="L569" i="18"/>
  <c r="K569" i="18"/>
  <c r="N568" i="18"/>
  <c r="M568" i="18"/>
  <c r="L568" i="18"/>
  <c r="K568" i="18"/>
  <c r="N567" i="18"/>
  <c r="M567" i="18"/>
  <c r="L567" i="18"/>
  <c r="K567" i="18"/>
  <c r="N566" i="18"/>
  <c r="M566" i="18"/>
  <c r="L566" i="18"/>
  <c r="K566" i="18"/>
  <c r="N565" i="18"/>
  <c r="M565" i="18"/>
  <c r="L565" i="18"/>
  <c r="K565" i="18"/>
  <c r="N564" i="18"/>
  <c r="M564" i="18"/>
  <c r="L564" i="18"/>
  <c r="K564" i="18"/>
  <c r="N563" i="18"/>
  <c r="M563" i="18"/>
  <c r="L563" i="18"/>
  <c r="K563" i="18"/>
  <c r="N562" i="18"/>
  <c r="M562" i="18"/>
  <c r="L562" i="18"/>
  <c r="K562" i="18"/>
  <c r="N561" i="18"/>
  <c r="M561" i="18"/>
  <c r="L561" i="18"/>
  <c r="K561" i="18"/>
  <c r="N560" i="18"/>
  <c r="M560" i="18"/>
  <c r="L560" i="18"/>
  <c r="K560" i="18"/>
  <c r="N559" i="18"/>
  <c r="M559" i="18"/>
  <c r="L559" i="18"/>
  <c r="K559" i="18"/>
  <c r="N558" i="18"/>
  <c r="M558" i="18"/>
  <c r="L558" i="18"/>
  <c r="K558" i="18"/>
  <c r="N557" i="18"/>
  <c r="M557" i="18"/>
  <c r="L557" i="18"/>
  <c r="K557" i="18"/>
  <c r="N556" i="18"/>
  <c r="M556" i="18"/>
  <c r="L556" i="18"/>
  <c r="K556" i="18"/>
  <c r="N555" i="18"/>
  <c r="M555" i="18"/>
  <c r="L555" i="18"/>
  <c r="K555" i="18"/>
  <c r="N554" i="18"/>
  <c r="M554" i="18"/>
  <c r="L554" i="18"/>
  <c r="K554" i="18"/>
  <c r="N553" i="18"/>
  <c r="M553" i="18"/>
  <c r="L553" i="18"/>
  <c r="K553" i="18"/>
  <c r="N552" i="18"/>
  <c r="M552" i="18"/>
  <c r="L552" i="18"/>
  <c r="K552" i="18"/>
  <c r="N551" i="18"/>
  <c r="M551" i="18"/>
  <c r="L551" i="18"/>
  <c r="K551" i="18"/>
  <c r="N550" i="18"/>
  <c r="M550" i="18"/>
  <c r="L550" i="18"/>
  <c r="K550" i="18"/>
  <c r="N549" i="18"/>
  <c r="M549" i="18"/>
  <c r="L549" i="18"/>
  <c r="K549" i="18"/>
  <c r="N548" i="18"/>
  <c r="M548" i="18"/>
  <c r="L548" i="18"/>
  <c r="K548" i="18"/>
  <c r="N547" i="18"/>
  <c r="M547" i="18"/>
  <c r="L547" i="18"/>
  <c r="K547" i="18"/>
  <c r="N546" i="18"/>
  <c r="M546" i="18"/>
  <c r="L546" i="18"/>
  <c r="K546" i="18"/>
  <c r="N545" i="18"/>
  <c r="M545" i="18"/>
  <c r="L545" i="18"/>
  <c r="K545" i="18"/>
  <c r="N544" i="18"/>
  <c r="M544" i="18"/>
  <c r="L544" i="18"/>
  <c r="K544" i="18"/>
  <c r="N543" i="18"/>
  <c r="M543" i="18"/>
  <c r="L543" i="18"/>
  <c r="K543" i="18"/>
  <c r="N542" i="18"/>
  <c r="M542" i="18"/>
  <c r="L542" i="18"/>
  <c r="K542" i="18"/>
  <c r="N541" i="18"/>
  <c r="M541" i="18"/>
  <c r="L541" i="18"/>
  <c r="K541" i="18"/>
  <c r="N540" i="18"/>
  <c r="M540" i="18"/>
  <c r="L540" i="18"/>
  <c r="K540" i="18"/>
  <c r="N539" i="18"/>
  <c r="M539" i="18"/>
  <c r="L539" i="18"/>
  <c r="K539" i="18"/>
  <c r="N538" i="18"/>
  <c r="M538" i="18"/>
  <c r="L538" i="18"/>
  <c r="K538" i="18"/>
  <c r="N537" i="18"/>
  <c r="M537" i="18"/>
  <c r="L537" i="18"/>
  <c r="K537" i="18"/>
  <c r="N536" i="18"/>
  <c r="M536" i="18"/>
  <c r="L536" i="18"/>
  <c r="K536" i="18"/>
  <c r="N535" i="18"/>
  <c r="M535" i="18"/>
  <c r="L535" i="18"/>
  <c r="K535" i="18"/>
  <c r="N534" i="18"/>
  <c r="M534" i="18"/>
  <c r="L534" i="18"/>
  <c r="K534" i="18"/>
  <c r="N533" i="18"/>
  <c r="M533" i="18"/>
  <c r="L533" i="18"/>
  <c r="K533" i="18"/>
  <c r="N532" i="18"/>
  <c r="M532" i="18"/>
  <c r="L532" i="18"/>
  <c r="K532" i="18"/>
  <c r="N531" i="18"/>
  <c r="M531" i="18"/>
  <c r="L531" i="18"/>
  <c r="K531" i="18"/>
  <c r="N530" i="18"/>
  <c r="M530" i="18"/>
  <c r="L530" i="18"/>
  <c r="K530" i="18"/>
  <c r="N529" i="18"/>
  <c r="M529" i="18"/>
  <c r="L529" i="18"/>
  <c r="K529" i="18"/>
  <c r="N528" i="18"/>
  <c r="M528" i="18"/>
  <c r="L528" i="18"/>
  <c r="K528" i="18"/>
  <c r="N527" i="18"/>
  <c r="M527" i="18"/>
  <c r="L527" i="18"/>
  <c r="K527" i="18"/>
  <c r="N526" i="18"/>
  <c r="M526" i="18"/>
  <c r="L526" i="18"/>
  <c r="K526" i="18"/>
  <c r="N525" i="18"/>
  <c r="M525" i="18"/>
  <c r="L525" i="18"/>
  <c r="K525" i="18"/>
  <c r="N524" i="18"/>
  <c r="M524" i="18"/>
  <c r="L524" i="18"/>
  <c r="K524" i="18"/>
  <c r="N523" i="18"/>
  <c r="M523" i="18"/>
  <c r="L523" i="18"/>
  <c r="K523" i="18"/>
  <c r="N522" i="18"/>
  <c r="M522" i="18"/>
  <c r="L522" i="18"/>
  <c r="K522" i="18"/>
  <c r="N521" i="18"/>
  <c r="M521" i="18"/>
  <c r="L521" i="18"/>
  <c r="K521" i="18"/>
  <c r="N520" i="18"/>
  <c r="M520" i="18"/>
  <c r="L520" i="18"/>
  <c r="K520" i="18"/>
  <c r="N519" i="18"/>
  <c r="M519" i="18"/>
  <c r="L519" i="18"/>
  <c r="K519" i="18"/>
  <c r="N518" i="18"/>
  <c r="M518" i="18"/>
  <c r="L518" i="18"/>
  <c r="K518" i="18"/>
  <c r="N517" i="18"/>
  <c r="M517" i="18"/>
  <c r="L517" i="18"/>
  <c r="K517" i="18"/>
  <c r="N516" i="18"/>
  <c r="M516" i="18"/>
  <c r="L516" i="18"/>
  <c r="K516" i="18"/>
  <c r="N515" i="18"/>
  <c r="M515" i="18"/>
  <c r="L515" i="18"/>
  <c r="K515" i="18"/>
  <c r="N514" i="18"/>
  <c r="M514" i="18"/>
  <c r="L514" i="18"/>
  <c r="K514" i="18"/>
  <c r="N513" i="18"/>
  <c r="M513" i="18"/>
  <c r="L513" i="18"/>
  <c r="K513" i="18"/>
  <c r="N512" i="18"/>
  <c r="M512" i="18"/>
  <c r="L512" i="18"/>
  <c r="K512" i="18"/>
  <c r="N511" i="18"/>
  <c r="M511" i="18"/>
  <c r="L511" i="18"/>
  <c r="K511" i="18"/>
  <c r="N510" i="18"/>
  <c r="M510" i="18"/>
  <c r="L510" i="18"/>
  <c r="K510" i="18"/>
  <c r="N509" i="18"/>
  <c r="M509" i="18"/>
  <c r="L509" i="18"/>
  <c r="K509" i="18"/>
  <c r="N508" i="18"/>
  <c r="M508" i="18"/>
  <c r="L508" i="18"/>
  <c r="K508" i="18"/>
  <c r="N507" i="18"/>
  <c r="M507" i="18"/>
  <c r="L507" i="18"/>
  <c r="K507" i="18"/>
  <c r="N506" i="18"/>
  <c r="M506" i="18"/>
  <c r="L506" i="18"/>
  <c r="K506" i="18"/>
  <c r="N505" i="18"/>
  <c r="M505" i="18"/>
  <c r="L505" i="18"/>
  <c r="K505" i="18"/>
  <c r="N504" i="18"/>
  <c r="M504" i="18"/>
  <c r="L504" i="18"/>
  <c r="K504" i="18"/>
  <c r="N503" i="18"/>
  <c r="M503" i="18"/>
  <c r="L503" i="18"/>
  <c r="K503" i="18"/>
  <c r="N502" i="18"/>
  <c r="M502" i="18"/>
  <c r="L502" i="18"/>
  <c r="K502" i="18"/>
  <c r="N501" i="18"/>
  <c r="M501" i="18"/>
  <c r="L501" i="18"/>
  <c r="K501" i="18"/>
  <c r="N500" i="18"/>
  <c r="M500" i="18"/>
  <c r="L500" i="18"/>
  <c r="K500" i="18"/>
  <c r="N499" i="18"/>
  <c r="M499" i="18"/>
  <c r="L499" i="18"/>
  <c r="K499" i="18"/>
  <c r="N498" i="18"/>
  <c r="M498" i="18"/>
  <c r="L498" i="18"/>
  <c r="K498" i="18"/>
  <c r="N497" i="18"/>
  <c r="M497" i="18"/>
  <c r="L497" i="18"/>
  <c r="K497" i="18"/>
  <c r="N496" i="18"/>
  <c r="M496" i="18"/>
  <c r="L496" i="18"/>
  <c r="K496" i="18"/>
  <c r="N495" i="18"/>
  <c r="M495" i="18"/>
  <c r="L495" i="18"/>
  <c r="K495" i="18"/>
  <c r="N494" i="18"/>
  <c r="M494" i="18"/>
  <c r="L494" i="18"/>
  <c r="K494" i="18"/>
  <c r="N493" i="18"/>
  <c r="M493" i="18"/>
  <c r="L493" i="18"/>
  <c r="K493" i="18"/>
  <c r="N492" i="18"/>
  <c r="M492" i="18"/>
  <c r="L492" i="18"/>
  <c r="K492" i="18"/>
  <c r="N491" i="18"/>
  <c r="M491" i="18"/>
  <c r="L491" i="18"/>
  <c r="K491" i="18"/>
  <c r="N490" i="18"/>
  <c r="M490" i="18"/>
  <c r="L490" i="18"/>
  <c r="K490" i="18"/>
  <c r="N489" i="18"/>
  <c r="M489" i="18"/>
  <c r="L489" i="18"/>
  <c r="K489" i="18"/>
  <c r="N488" i="18"/>
  <c r="M488" i="18"/>
  <c r="L488" i="18"/>
  <c r="K488" i="18"/>
  <c r="N487" i="18"/>
  <c r="M487" i="18"/>
  <c r="L487" i="18"/>
  <c r="K487" i="18"/>
  <c r="N486" i="18"/>
  <c r="M486" i="18"/>
  <c r="L486" i="18"/>
  <c r="K486" i="18"/>
  <c r="N485" i="18"/>
  <c r="M485" i="18"/>
  <c r="L485" i="18"/>
  <c r="K485" i="18"/>
  <c r="N484" i="18"/>
  <c r="M484" i="18"/>
  <c r="L484" i="18"/>
  <c r="K484" i="18"/>
  <c r="N483" i="18"/>
  <c r="M483" i="18"/>
  <c r="L483" i="18"/>
  <c r="K483" i="18"/>
  <c r="N482" i="18"/>
  <c r="M482" i="18"/>
  <c r="L482" i="18"/>
  <c r="K482" i="18"/>
  <c r="N481" i="18"/>
  <c r="M481" i="18"/>
  <c r="L481" i="18"/>
  <c r="K481" i="18"/>
  <c r="N480" i="18"/>
  <c r="M480" i="18"/>
  <c r="L480" i="18"/>
  <c r="K480" i="18"/>
  <c r="N479" i="18"/>
  <c r="M479" i="18"/>
  <c r="L479" i="18"/>
  <c r="K479" i="18"/>
  <c r="N478" i="18"/>
  <c r="M478" i="18"/>
  <c r="L478" i="18"/>
  <c r="K478" i="18"/>
  <c r="N477" i="18"/>
  <c r="M477" i="18"/>
  <c r="L477" i="18"/>
  <c r="K477" i="18"/>
  <c r="N476" i="18"/>
  <c r="M476" i="18"/>
  <c r="L476" i="18"/>
  <c r="K476" i="18"/>
  <c r="N475" i="18"/>
  <c r="M475" i="18"/>
  <c r="L475" i="18"/>
  <c r="K475" i="18"/>
  <c r="N474" i="18"/>
  <c r="M474" i="18"/>
  <c r="L474" i="18"/>
  <c r="K474" i="18"/>
  <c r="N473" i="18"/>
  <c r="M473" i="18"/>
  <c r="L473" i="18"/>
  <c r="K473" i="18"/>
  <c r="N472" i="18"/>
  <c r="M472" i="18"/>
  <c r="L472" i="18"/>
  <c r="K472" i="18"/>
  <c r="N471" i="18"/>
  <c r="M471" i="18"/>
  <c r="L471" i="18"/>
  <c r="K471" i="18"/>
  <c r="N470" i="18"/>
  <c r="M470" i="18"/>
  <c r="L470" i="18"/>
  <c r="K470" i="18"/>
  <c r="N469" i="18"/>
  <c r="M469" i="18"/>
  <c r="L469" i="18"/>
  <c r="K469" i="18"/>
  <c r="N468" i="18"/>
  <c r="M468" i="18"/>
  <c r="L468" i="18"/>
  <c r="K468" i="18"/>
  <c r="N467" i="18"/>
  <c r="M467" i="18"/>
  <c r="L467" i="18"/>
  <c r="K467" i="18"/>
  <c r="N466" i="18"/>
  <c r="M466" i="18"/>
  <c r="L466" i="18"/>
  <c r="K466" i="18"/>
  <c r="N465" i="18"/>
  <c r="M465" i="18"/>
  <c r="L465" i="18"/>
  <c r="K465" i="18"/>
  <c r="N464" i="18"/>
  <c r="M464" i="18"/>
  <c r="L464" i="18"/>
  <c r="K464" i="18"/>
  <c r="N463" i="18"/>
  <c r="M463" i="18"/>
  <c r="L463" i="18"/>
  <c r="K463" i="18"/>
  <c r="N462" i="18"/>
  <c r="M462" i="18"/>
  <c r="L462" i="18"/>
  <c r="K462" i="18"/>
  <c r="N461" i="18"/>
  <c r="M461" i="18"/>
  <c r="L461" i="18"/>
  <c r="K461" i="18"/>
  <c r="N460" i="18"/>
  <c r="M460" i="18"/>
  <c r="L460" i="18"/>
  <c r="K460" i="18"/>
  <c r="N459" i="18"/>
  <c r="M459" i="18"/>
  <c r="L459" i="18"/>
  <c r="K459" i="18"/>
  <c r="N458" i="18"/>
  <c r="M458" i="18"/>
  <c r="L458" i="18"/>
  <c r="K458" i="18"/>
  <c r="N457" i="18"/>
  <c r="M457" i="18"/>
  <c r="L457" i="18"/>
  <c r="K457" i="18"/>
  <c r="N456" i="18"/>
  <c r="M456" i="18"/>
  <c r="L456" i="18"/>
  <c r="K456" i="18"/>
  <c r="N455" i="18"/>
  <c r="M455" i="18"/>
  <c r="L455" i="18"/>
  <c r="K455" i="18"/>
  <c r="N454" i="18"/>
  <c r="M454" i="18"/>
  <c r="L454" i="18"/>
  <c r="K454" i="18"/>
  <c r="N453" i="18"/>
  <c r="M453" i="18"/>
  <c r="L453" i="18"/>
  <c r="K453" i="18"/>
  <c r="N452" i="18"/>
  <c r="M452" i="18"/>
  <c r="L452" i="18"/>
  <c r="K452" i="18"/>
  <c r="N451" i="18"/>
  <c r="M451" i="18"/>
  <c r="L451" i="18"/>
  <c r="K451" i="18"/>
  <c r="N450" i="18"/>
  <c r="M450" i="18"/>
  <c r="L450" i="18"/>
  <c r="K450" i="18"/>
  <c r="N449" i="18"/>
  <c r="M449" i="18"/>
  <c r="L449" i="18"/>
  <c r="K449" i="18"/>
  <c r="N448" i="18"/>
  <c r="M448" i="18"/>
  <c r="L448" i="18"/>
  <c r="K448" i="18"/>
  <c r="N447" i="18"/>
  <c r="M447" i="18"/>
  <c r="L447" i="18"/>
  <c r="K447" i="18"/>
  <c r="N446" i="18"/>
  <c r="M446" i="18"/>
  <c r="L446" i="18"/>
  <c r="K446" i="18"/>
  <c r="N445" i="18"/>
  <c r="M445" i="18"/>
  <c r="L445" i="18"/>
  <c r="K445" i="18"/>
  <c r="N444" i="18"/>
  <c r="M444" i="18"/>
  <c r="L444" i="18"/>
  <c r="K444" i="18"/>
  <c r="N443" i="18"/>
  <c r="M443" i="18"/>
  <c r="L443" i="18"/>
  <c r="K443" i="18"/>
  <c r="N442" i="18"/>
  <c r="M442" i="18"/>
  <c r="L442" i="18"/>
  <c r="K442" i="18"/>
  <c r="N441" i="18"/>
  <c r="M441" i="18"/>
  <c r="L441" i="18"/>
  <c r="K441" i="18"/>
  <c r="N440" i="18"/>
  <c r="M440" i="18"/>
  <c r="L440" i="18"/>
  <c r="K440" i="18"/>
  <c r="N439" i="18"/>
  <c r="M439" i="18"/>
  <c r="L439" i="18"/>
  <c r="K439" i="18"/>
  <c r="N438" i="18"/>
  <c r="M438" i="18"/>
  <c r="L438" i="18"/>
  <c r="K438" i="18"/>
  <c r="N437" i="18"/>
  <c r="M437" i="18"/>
  <c r="L437" i="18"/>
  <c r="K437" i="18"/>
  <c r="N436" i="18"/>
  <c r="M436" i="18"/>
  <c r="L436" i="18"/>
  <c r="K436" i="18"/>
  <c r="N435" i="18"/>
  <c r="M435" i="18"/>
  <c r="L435" i="18"/>
  <c r="K435" i="18"/>
  <c r="N434" i="18"/>
  <c r="M434" i="18"/>
  <c r="L434" i="18"/>
  <c r="K434" i="18"/>
  <c r="N433" i="18"/>
  <c r="M433" i="18"/>
  <c r="L433" i="18"/>
  <c r="K433" i="18"/>
  <c r="N432" i="18"/>
  <c r="M432" i="18"/>
  <c r="L432" i="18"/>
  <c r="K432" i="18"/>
  <c r="N431" i="18"/>
  <c r="M431" i="18"/>
  <c r="L431" i="18"/>
  <c r="K431" i="18"/>
  <c r="N430" i="18"/>
  <c r="M430" i="18"/>
  <c r="L430" i="18"/>
  <c r="K430" i="18"/>
  <c r="N429" i="18"/>
  <c r="M429" i="18"/>
  <c r="L429" i="18"/>
  <c r="K429" i="18"/>
  <c r="N428" i="18"/>
  <c r="M428" i="18"/>
  <c r="L428" i="18"/>
  <c r="K428" i="18"/>
  <c r="N427" i="18"/>
  <c r="M427" i="18"/>
  <c r="L427" i="18"/>
  <c r="K427" i="18"/>
  <c r="N426" i="18"/>
  <c r="M426" i="18"/>
  <c r="L426" i="18"/>
  <c r="K426" i="18"/>
  <c r="N425" i="18"/>
  <c r="M425" i="18"/>
  <c r="L425" i="18"/>
  <c r="K425" i="18"/>
  <c r="N424" i="18"/>
  <c r="M424" i="18"/>
  <c r="L424" i="18"/>
  <c r="K424" i="18"/>
  <c r="N423" i="18"/>
  <c r="M423" i="18"/>
  <c r="L423" i="18"/>
  <c r="K423" i="18"/>
  <c r="N422" i="18"/>
  <c r="M422" i="18"/>
  <c r="L422" i="18"/>
  <c r="K422" i="18"/>
  <c r="N421" i="18"/>
  <c r="M421" i="18"/>
  <c r="L421" i="18"/>
  <c r="K421" i="18"/>
  <c r="N420" i="18"/>
  <c r="M420" i="18"/>
  <c r="L420" i="18"/>
  <c r="K420" i="18"/>
  <c r="N419" i="18"/>
  <c r="M419" i="18"/>
  <c r="L419" i="18"/>
  <c r="K419" i="18"/>
  <c r="N418" i="18"/>
  <c r="M418" i="18"/>
  <c r="L418" i="18"/>
  <c r="K418" i="18"/>
  <c r="N417" i="18"/>
  <c r="M417" i="18"/>
  <c r="L417" i="18"/>
  <c r="K417" i="18"/>
  <c r="N416" i="18"/>
  <c r="M416" i="18"/>
  <c r="L416" i="18"/>
  <c r="K416" i="18"/>
  <c r="N415" i="18"/>
  <c r="M415" i="18"/>
  <c r="L415" i="18"/>
  <c r="K415" i="18"/>
  <c r="N414" i="18"/>
  <c r="M414" i="18"/>
  <c r="L414" i="18"/>
  <c r="K414" i="18"/>
  <c r="N413" i="18"/>
  <c r="M413" i="18"/>
  <c r="L413" i="18"/>
  <c r="K413" i="18"/>
  <c r="N412" i="18"/>
  <c r="M412" i="18"/>
  <c r="L412" i="18"/>
  <c r="K412" i="18"/>
  <c r="N411" i="18"/>
  <c r="M411" i="18"/>
  <c r="L411" i="18"/>
  <c r="K411" i="18"/>
  <c r="N410" i="18"/>
  <c r="M410" i="18"/>
  <c r="L410" i="18"/>
  <c r="K410" i="18"/>
  <c r="N409" i="18"/>
  <c r="M409" i="18"/>
  <c r="L409" i="18"/>
  <c r="K409" i="18"/>
  <c r="N408" i="18"/>
  <c r="M408" i="18"/>
  <c r="L408" i="18"/>
  <c r="K408" i="18"/>
  <c r="N407" i="18"/>
  <c r="M407" i="18"/>
  <c r="L407" i="18"/>
  <c r="K407" i="18"/>
  <c r="N406" i="18"/>
  <c r="M406" i="18"/>
  <c r="L406" i="18"/>
  <c r="K406" i="18"/>
  <c r="N405" i="18"/>
  <c r="M405" i="18"/>
  <c r="L405" i="18"/>
  <c r="K405" i="18"/>
  <c r="N404" i="18"/>
  <c r="M404" i="18"/>
  <c r="L404" i="18"/>
  <c r="K404" i="18"/>
  <c r="N403" i="18"/>
  <c r="M403" i="18"/>
  <c r="L403" i="18"/>
  <c r="K403" i="18"/>
  <c r="N402" i="18"/>
  <c r="M402" i="18"/>
  <c r="L402" i="18"/>
  <c r="K402" i="18"/>
  <c r="N401" i="18"/>
  <c r="M401" i="18"/>
  <c r="L401" i="18"/>
  <c r="K401" i="18"/>
  <c r="N400" i="18"/>
  <c r="M400" i="18"/>
  <c r="L400" i="18"/>
  <c r="K400" i="18"/>
  <c r="N399" i="18"/>
  <c r="M399" i="18"/>
  <c r="L399" i="18"/>
  <c r="K399" i="18"/>
  <c r="N398" i="18"/>
  <c r="M398" i="18"/>
  <c r="L398" i="18"/>
  <c r="K398" i="18"/>
  <c r="N397" i="18"/>
  <c r="M397" i="18"/>
  <c r="L397" i="18"/>
  <c r="K397" i="18"/>
  <c r="N396" i="18"/>
  <c r="M396" i="18"/>
  <c r="L396" i="18"/>
  <c r="K396" i="18"/>
  <c r="N395" i="18"/>
  <c r="M395" i="18"/>
  <c r="L395" i="18"/>
  <c r="K395" i="18"/>
  <c r="N394" i="18"/>
  <c r="M394" i="18"/>
  <c r="L394" i="18"/>
  <c r="K394" i="18"/>
  <c r="N393" i="18"/>
  <c r="M393" i="18"/>
  <c r="L393" i="18"/>
  <c r="K393" i="18"/>
  <c r="N392" i="18"/>
  <c r="M392" i="18"/>
  <c r="L392" i="18"/>
  <c r="K392" i="18"/>
  <c r="N391" i="18"/>
  <c r="M391" i="18"/>
  <c r="L391" i="18"/>
  <c r="K391" i="18"/>
  <c r="N390" i="18"/>
  <c r="M390" i="18"/>
  <c r="L390" i="18"/>
  <c r="K390" i="18"/>
  <c r="N389" i="18"/>
  <c r="M389" i="18"/>
  <c r="L389" i="18"/>
  <c r="K389" i="18"/>
  <c r="N388" i="18"/>
  <c r="M388" i="18"/>
  <c r="L388" i="18"/>
  <c r="K388" i="18"/>
  <c r="N387" i="18"/>
  <c r="M387" i="18"/>
  <c r="L387" i="18"/>
  <c r="K387" i="18"/>
  <c r="N386" i="18"/>
  <c r="M386" i="18"/>
  <c r="L386" i="18"/>
  <c r="K386" i="18"/>
  <c r="N385" i="18"/>
  <c r="M385" i="18"/>
  <c r="L385" i="18"/>
  <c r="K385" i="18"/>
  <c r="N384" i="18"/>
  <c r="M384" i="18"/>
  <c r="L384" i="18"/>
  <c r="K384" i="18"/>
  <c r="N383" i="18"/>
  <c r="M383" i="18"/>
  <c r="L383" i="18"/>
  <c r="K383" i="18"/>
  <c r="N382" i="18"/>
  <c r="M382" i="18"/>
  <c r="L382" i="18"/>
  <c r="K382" i="18"/>
  <c r="N381" i="18"/>
  <c r="M381" i="18"/>
  <c r="L381" i="18"/>
  <c r="K381" i="18"/>
  <c r="N380" i="18"/>
  <c r="M380" i="18"/>
  <c r="L380" i="18"/>
  <c r="K380" i="18"/>
  <c r="N379" i="18"/>
  <c r="M379" i="18"/>
  <c r="L379" i="18"/>
  <c r="K379" i="18"/>
  <c r="N378" i="18"/>
  <c r="M378" i="18"/>
  <c r="L378" i="18"/>
  <c r="K378" i="18"/>
  <c r="N377" i="18"/>
  <c r="M377" i="18"/>
  <c r="L377" i="18"/>
  <c r="K377" i="18"/>
  <c r="N376" i="18"/>
  <c r="M376" i="18"/>
  <c r="L376" i="18"/>
  <c r="K376" i="18"/>
  <c r="N375" i="18"/>
  <c r="M375" i="18"/>
  <c r="L375" i="18"/>
  <c r="K375" i="18"/>
  <c r="N374" i="18"/>
  <c r="M374" i="18"/>
  <c r="L374" i="18"/>
  <c r="K374" i="18"/>
  <c r="N373" i="18"/>
  <c r="M373" i="18"/>
  <c r="L373" i="18"/>
  <c r="K373" i="18"/>
  <c r="N372" i="18"/>
  <c r="M372" i="18"/>
  <c r="L372" i="18"/>
  <c r="K372" i="18"/>
  <c r="N371" i="18"/>
  <c r="M371" i="18"/>
  <c r="L371" i="18"/>
  <c r="K371" i="18"/>
  <c r="N370" i="18"/>
  <c r="M370" i="18"/>
  <c r="L370" i="18"/>
  <c r="K370" i="18"/>
  <c r="N369" i="18"/>
  <c r="M369" i="18"/>
  <c r="L369" i="18"/>
  <c r="K369" i="18"/>
  <c r="N368" i="18"/>
  <c r="M368" i="18"/>
  <c r="L368" i="18"/>
  <c r="K368" i="18"/>
  <c r="N367" i="18"/>
  <c r="M367" i="18"/>
  <c r="L367" i="18"/>
  <c r="K367" i="18"/>
  <c r="N366" i="18"/>
  <c r="M366" i="18"/>
  <c r="L366" i="18"/>
  <c r="K366" i="18"/>
  <c r="N365" i="18"/>
  <c r="M365" i="18"/>
  <c r="L365" i="18"/>
  <c r="K365" i="18"/>
  <c r="N364" i="18"/>
  <c r="M364" i="18"/>
  <c r="L364" i="18"/>
  <c r="K364" i="18"/>
  <c r="N363" i="18"/>
  <c r="M363" i="18"/>
  <c r="L363" i="18"/>
  <c r="K363" i="18"/>
  <c r="N362" i="18"/>
  <c r="M362" i="18"/>
  <c r="L362" i="18"/>
  <c r="K362" i="18"/>
  <c r="N361" i="18"/>
  <c r="M361" i="18"/>
  <c r="L361" i="18"/>
  <c r="K361" i="18"/>
  <c r="N360" i="18"/>
  <c r="M360" i="18"/>
  <c r="L360" i="18"/>
  <c r="K360" i="18"/>
  <c r="N359" i="18"/>
  <c r="M359" i="18"/>
  <c r="L359" i="18"/>
  <c r="K359" i="18"/>
  <c r="N358" i="18"/>
  <c r="M358" i="18"/>
  <c r="L358" i="18"/>
  <c r="K358" i="18"/>
  <c r="N357" i="18"/>
  <c r="M357" i="18"/>
  <c r="L357" i="18"/>
  <c r="K357" i="18"/>
  <c r="N356" i="18"/>
  <c r="M356" i="18"/>
  <c r="L356" i="18"/>
  <c r="K356" i="18"/>
  <c r="N355" i="18"/>
  <c r="M355" i="18"/>
  <c r="L355" i="18"/>
  <c r="K355" i="18"/>
  <c r="N354" i="18"/>
  <c r="M354" i="18"/>
  <c r="L354" i="18"/>
  <c r="K354" i="18"/>
  <c r="N353" i="18"/>
  <c r="M353" i="18"/>
  <c r="L353" i="18"/>
  <c r="K353" i="18"/>
  <c r="N352" i="18"/>
  <c r="M352" i="18"/>
  <c r="L352" i="18"/>
  <c r="K352" i="18"/>
  <c r="N351" i="18"/>
  <c r="M351" i="18"/>
  <c r="L351" i="18"/>
  <c r="K351" i="18"/>
  <c r="N350" i="18"/>
  <c r="M350" i="18"/>
  <c r="L350" i="18"/>
  <c r="K350" i="18"/>
  <c r="N349" i="18"/>
  <c r="M349" i="18"/>
  <c r="L349" i="18"/>
  <c r="K349" i="18"/>
  <c r="N348" i="18"/>
  <c r="M348" i="18"/>
  <c r="L348" i="18"/>
  <c r="K348" i="18"/>
  <c r="N347" i="18"/>
  <c r="M347" i="18"/>
  <c r="L347" i="18"/>
  <c r="K347" i="18"/>
  <c r="N346" i="18"/>
  <c r="M346" i="18"/>
  <c r="L346" i="18"/>
  <c r="K346" i="18"/>
  <c r="N345" i="18"/>
  <c r="M345" i="18"/>
  <c r="L345" i="18"/>
  <c r="K345" i="18"/>
  <c r="N344" i="18"/>
  <c r="M344" i="18"/>
  <c r="L344" i="18"/>
  <c r="K344" i="18"/>
  <c r="N343" i="18"/>
  <c r="M343" i="18"/>
  <c r="L343" i="18"/>
  <c r="K343" i="18"/>
  <c r="N342" i="18"/>
  <c r="M342" i="18"/>
  <c r="L342" i="18"/>
  <c r="K342" i="18"/>
  <c r="N341" i="18"/>
  <c r="M341" i="18"/>
  <c r="L341" i="18"/>
  <c r="K341" i="18"/>
  <c r="N340" i="18"/>
  <c r="M340" i="18"/>
  <c r="L340" i="18"/>
  <c r="K340" i="18"/>
  <c r="N339" i="18"/>
  <c r="M339" i="18"/>
  <c r="L339" i="18"/>
  <c r="K339" i="18"/>
  <c r="N338" i="18"/>
  <c r="M338" i="18"/>
  <c r="L338" i="18"/>
  <c r="K338" i="18"/>
  <c r="N337" i="18"/>
  <c r="M337" i="18"/>
  <c r="L337" i="18"/>
  <c r="K337" i="18"/>
  <c r="N336" i="18"/>
  <c r="M336" i="18"/>
  <c r="L336" i="18"/>
  <c r="K336" i="18"/>
  <c r="N335" i="18"/>
  <c r="M335" i="18"/>
  <c r="L335" i="18"/>
  <c r="K335" i="18"/>
  <c r="N334" i="18"/>
  <c r="M334" i="18"/>
  <c r="L334" i="18"/>
  <c r="K334" i="18"/>
  <c r="N333" i="18"/>
  <c r="M333" i="18"/>
  <c r="L333" i="18"/>
  <c r="K333" i="18"/>
  <c r="N332" i="18"/>
  <c r="M332" i="18"/>
  <c r="L332" i="18"/>
  <c r="K332" i="18"/>
  <c r="N331" i="18"/>
  <c r="M331" i="18"/>
  <c r="L331" i="18"/>
  <c r="K331" i="18"/>
  <c r="N330" i="18"/>
  <c r="M330" i="18"/>
  <c r="L330" i="18"/>
  <c r="K330" i="18"/>
  <c r="N329" i="18"/>
  <c r="M329" i="18"/>
  <c r="L329" i="18"/>
  <c r="K329" i="18"/>
  <c r="N328" i="18"/>
  <c r="M328" i="18"/>
  <c r="L328" i="18"/>
  <c r="K328" i="18"/>
  <c r="N327" i="18"/>
  <c r="M327" i="18"/>
  <c r="L327" i="18"/>
  <c r="K327" i="18"/>
  <c r="N326" i="18"/>
  <c r="M326" i="18"/>
  <c r="L326" i="18"/>
  <c r="K326" i="18"/>
  <c r="N325" i="18"/>
  <c r="M325" i="18"/>
  <c r="L325" i="18"/>
  <c r="K325" i="18"/>
  <c r="N324" i="18"/>
  <c r="M324" i="18"/>
  <c r="L324" i="18"/>
  <c r="K324" i="18"/>
  <c r="N323" i="18"/>
  <c r="M323" i="18"/>
  <c r="L323" i="18"/>
  <c r="K323" i="18"/>
  <c r="N322" i="18"/>
  <c r="M322" i="18"/>
  <c r="L322" i="18"/>
  <c r="K322" i="18"/>
  <c r="N321" i="18"/>
  <c r="M321" i="18"/>
  <c r="L321" i="18"/>
  <c r="K321" i="18"/>
  <c r="N320" i="18"/>
  <c r="M320" i="18"/>
  <c r="L320" i="18"/>
  <c r="K320" i="18"/>
  <c r="N319" i="18"/>
  <c r="M319" i="18"/>
  <c r="L319" i="18"/>
  <c r="K319" i="18"/>
  <c r="N318" i="18"/>
  <c r="M318" i="18"/>
  <c r="L318" i="18"/>
  <c r="K318" i="18"/>
  <c r="N317" i="18"/>
  <c r="M317" i="18"/>
  <c r="L317" i="18"/>
  <c r="K317" i="18"/>
  <c r="N316" i="18"/>
  <c r="M316" i="18"/>
  <c r="L316" i="18"/>
  <c r="K316" i="18"/>
  <c r="N315" i="18"/>
  <c r="M315" i="18"/>
  <c r="L315" i="18"/>
  <c r="K315" i="18"/>
  <c r="N314" i="18"/>
  <c r="M314" i="18"/>
  <c r="L314" i="18"/>
  <c r="K314" i="18"/>
  <c r="N313" i="18"/>
  <c r="M313" i="18"/>
  <c r="L313" i="18"/>
  <c r="K313" i="18"/>
  <c r="N312" i="18"/>
  <c r="M312" i="18"/>
  <c r="L312" i="18"/>
  <c r="K312" i="18"/>
  <c r="N311" i="18"/>
  <c r="M311" i="18"/>
  <c r="L311" i="18"/>
  <c r="K311" i="18"/>
  <c r="N310" i="18"/>
  <c r="M310" i="18"/>
  <c r="L310" i="18"/>
  <c r="K310" i="18"/>
  <c r="N309" i="18"/>
  <c r="M309" i="18"/>
  <c r="L309" i="18"/>
  <c r="K309" i="18"/>
  <c r="N308" i="18"/>
  <c r="M308" i="18"/>
  <c r="L308" i="18"/>
  <c r="K308" i="18"/>
  <c r="N307" i="18"/>
  <c r="M307" i="18"/>
  <c r="L307" i="18"/>
  <c r="K307" i="18"/>
  <c r="N306" i="18"/>
  <c r="M306" i="18"/>
  <c r="L306" i="18"/>
  <c r="K306" i="18"/>
  <c r="N305" i="18"/>
  <c r="M305" i="18"/>
  <c r="L305" i="18"/>
  <c r="K305" i="18"/>
  <c r="N304" i="18"/>
  <c r="M304" i="18"/>
  <c r="L304" i="18"/>
  <c r="K304" i="18"/>
  <c r="N303" i="18"/>
  <c r="M303" i="18"/>
  <c r="L303" i="18"/>
  <c r="K303" i="18"/>
  <c r="N302" i="18"/>
  <c r="M302" i="18"/>
  <c r="L302" i="18"/>
  <c r="K302" i="18"/>
  <c r="N301" i="18"/>
  <c r="M301" i="18"/>
  <c r="L301" i="18"/>
  <c r="K301" i="18"/>
  <c r="N300" i="18"/>
  <c r="M300" i="18"/>
  <c r="L300" i="18"/>
  <c r="K300" i="18"/>
  <c r="N299" i="18"/>
  <c r="M299" i="18"/>
  <c r="L299" i="18"/>
  <c r="K299" i="18"/>
  <c r="N298" i="18"/>
  <c r="M298" i="18"/>
  <c r="L298" i="18"/>
  <c r="K298" i="18"/>
  <c r="N297" i="18"/>
  <c r="M297" i="18"/>
  <c r="L297" i="18"/>
  <c r="K297" i="18"/>
  <c r="N296" i="18"/>
  <c r="M296" i="18"/>
  <c r="L296" i="18"/>
  <c r="K296" i="18"/>
  <c r="N295" i="18"/>
  <c r="M295" i="18"/>
  <c r="L295" i="18"/>
  <c r="K295" i="18"/>
  <c r="N294" i="18"/>
  <c r="M294" i="18"/>
  <c r="L294" i="18"/>
  <c r="K294" i="18"/>
  <c r="N293" i="18"/>
  <c r="M293" i="18"/>
  <c r="L293" i="18"/>
  <c r="K293" i="18"/>
  <c r="N292" i="18"/>
  <c r="M292" i="18"/>
  <c r="L292" i="18"/>
  <c r="K292" i="18"/>
  <c r="N291" i="18"/>
  <c r="M291" i="18"/>
  <c r="L291" i="18"/>
  <c r="K291" i="18"/>
  <c r="N290" i="18"/>
  <c r="M290" i="18"/>
  <c r="L290" i="18"/>
  <c r="K290" i="18"/>
  <c r="N289" i="18"/>
  <c r="M289" i="18"/>
  <c r="L289" i="18"/>
  <c r="K289" i="18"/>
  <c r="N288" i="18"/>
  <c r="M288" i="18"/>
  <c r="L288" i="18"/>
  <c r="K288" i="18"/>
  <c r="N287" i="18"/>
  <c r="M287" i="18"/>
  <c r="L287" i="18"/>
  <c r="K287" i="18"/>
  <c r="N286" i="18"/>
  <c r="M286" i="18"/>
  <c r="L286" i="18"/>
  <c r="K286" i="18"/>
  <c r="N285" i="18"/>
  <c r="M285" i="18"/>
  <c r="L285" i="18"/>
  <c r="K285" i="18"/>
  <c r="N284" i="18"/>
  <c r="M284" i="18"/>
  <c r="L284" i="18"/>
  <c r="K284" i="18"/>
  <c r="N283" i="18"/>
  <c r="M283" i="18"/>
  <c r="L283" i="18"/>
  <c r="K283" i="18"/>
  <c r="N282" i="18"/>
  <c r="M282" i="18"/>
  <c r="L282" i="18"/>
  <c r="K282" i="18"/>
  <c r="N281" i="18"/>
  <c r="M281" i="18"/>
  <c r="L281" i="18"/>
  <c r="K281" i="18"/>
  <c r="N280" i="18"/>
  <c r="M280" i="18"/>
  <c r="L280" i="18"/>
  <c r="K280" i="18"/>
  <c r="N279" i="18"/>
  <c r="M279" i="18"/>
  <c r="L279" i="18"/>
  <c r="K279" i="18"/>
  <c r="N278" i="18"/>
  <c r="M278" i="18"/>
  <c r="L278" i="18"/>
  <c r="K278" i="18"/>
  <c r="N277" i="18"/>
  <c r="M277" i="18"/>
  <c r="L277" i="18"/>
  <c r="K277" i="18"/>
  <c r="N276" i="18"/>
  <c r="M276" i="18"/>
  <c r="L276" i="18"/>
  <c r="K276" i="18"/>
  <c r="N275" i="18"/>
  <c r="M275" i="18"/>
  <c r="L275" i="18"/>
  <c r="K275" i="18"/>
  <c r="N274" i="18"/>
  <c r="M274" i="18"/>
  <c r="L274" i="18"/>
  <c r="K274" i="18"/>
  <c r="N273" i="18"/>
  <c r="M273" i="18"/>
  <c r="L273" i="18"/>
  <c r="K273" i="18"/>
  <c r="N272" i="18"/>
  <c r="M272" i="18"/>
  <c r="L272" i="18"/>
  <c r="K272" i="18"/>
  <c r="N271" i="18"/>
  <c r="M271" i="18"/>
  <c r="L271" i="18"/>
  <c r="K271" i="18"/>
  <c r="N270" i="18"/>
  <c r="M270" i="18"/>
  <c r="L270" i="18"/>
  <c r="K270" i="18"/>
  <c r="N269" i="18"/>
  <c r="M269" i="18"/>
  <c r="L269" i="18"/>
  <c r="K269" i="18"/>
  <c r="N268" i="18"/>
  <c r="M268" i="18"/>
  <c r="L268" i="18"/>
  <c r="K268" i="18"/>
  <c r="N267" i="18"/>
  <c r="M267" i="18"/>
  <c r="L267" i="18"/>
  <c r="K267" i="18"/>
  <c r="N266" i="18"/>
  <c r="M266" i="18"/>
  <c r="L266" i="18"/>
  <c r="K266" i="18"/>
  <c r="N265" i="18"/>
  <c r="M265" i="18"/>
  <c r="L265" i="18"/>
  <c r="K265" i="18"/>
  <c r="N264" i="18"/>
  <c r="M264" i="18"/>
  <c r="L264" i="18"/>
  <c r="K264" i="18"/>
  <c r="N263" i="18"/>
  <c r="M263" i="18"/>
  <c r="L263" i="18"/>
  <c r="K263" i="18"/>
  <c r="N262" i="18"/>
  <c r="M262" i="18"/>
  <c r="L262" i="18"/>
  <c r="K262" i="18"/>
  <c r="N261" i="18"/>
  <c r="M261" i="18"/>
  <c r="L261" i="18"/>
  <c r="K261" i="18"/>
  <c r="N260" i="18"/>
  <c r="M260" i="18"/>
  <c r="L260" i="18"/>
  <c r="K260" i="18"/>
  <c r="N259" i="18"/>
  <c r="M259" i="18"/>
  <c r="L259" i="18"/>
  <c r="K259" i="18"/>
  <c r="N258" i="18"/>
  <c r="M258" i="18"/>
  <c r="L258" i="18"/>
  <c r="K258" i="18"/>
  <c r="N257" i="18"/>
  <c r="M257" i="18"/>
  <c r="L257" i="18"/>
  <c r="K257" i="18"/>
  <c r="N256" i="18"/>
  <c r="M256" i="18"/>
  <c r="L256" i="18"/>
  <c r="K256" i="18"/>
  <c r="N255" i="18"/>
  <c r="M255" i="18"/>
  <c r="L255" i="18"/>
  <c r="K255" i="18"/>
  <c r="N254" i="18"/>
  <c r="M254" i="18"/>
  <c r="L254" i="18"/>
  <c r="K254" i="18"/>
  <c r="N253" i="18"/>
  <c r="M253" i="18"/>
  <c r="L253" i="18"/>
  <c r="K253" i="18"/>
  <c r="N252" i="18"/>
  <c r="M252" i="18"/>
  <c r="L252" i="18"/>
  <c r="K252" i="18"/>
  <c r="N251" i="18"/>
  <c r="M251" i="18"/>
  <c r="L251" i="18"/>
  <c r="K251" i="18"/>
  <c r="N250" i="18"/>
  <c r="M250" i="18"/>
  <c r="L250" i="18"/>
  <c r="K250" i="18"/>
  <c r="N249" i="18"/>
  <c r="M249" i="18"/>
  <c r="L249" i="18"/>
  <c r="K249" i="18"/>
  <c r="N248" i="18"/>
  <c r="M248" i="18"/>
  <c r="L248" i="18"/>
  <c r="K248" i="18"/>
  <c r="N247" i="18"/>
  <c r="M247" i="18"/>
  <c r="L247" i="18"/>
  <c r="K247" i="18"/>
  <c r="N246" i="18"/>
  <c r="M246" i="18"/>
  <c r="L246" i="18"/>
  <c r="K246" i="18"/>
  <c r="N245" i="18"/>
  <c r="M245" i="18"/>
  <c r="L245" i="18"/>
  <c r="K245" i="18"/>
  <c r="N244" i="18"/>
  <c r="M244" i="18"/>
  <c r="L244" i="18"/>
  <c r="K244" i="18"/>
  <c r="N243" i="18"/>
  <c r="M243" i="18"/>
  <c r="L243" i="18"/>
  <c r="K243" i="18"/>
  <c r="N242" i="18"/>
  <c r="M242" i="18"/>
  <c r="L242" i="18"/>
  <c r="K242" i="18"/>
  <c r="N241" i="18"/>
  <c r="M241" i="18"/>
  <c r="L241" i="18"/>
  <c r="K241" i="18"/>
  <c r="N240" i="18"/>
  <c r="M240" i="18"/>
  <c r="L240" i="18"/>
  <c r="K240" i="18"/>
  <c r="N239" i="18"/>
  <c r="M239" i="18"/>
  <c r="L239" i="18"/>
  <c r="K239" i="18"/>
  <c r="N238" i="18"/>
  <c r="M238" i="18"/>
  <c r="L238" i="18"/>
  <c r="K238" i="18"/>
  <c r="N237" i="18"/>
  <c r="M237" i="18"/>
  <c r="L237" i="18"/>
  <c r="K237" i="18"/>
  <c r="N236" i="18"/>
  <c r="M236" i="18"/>
  <c r="L236" i="18"/>
  <c r="K236" i="18"/>
  <c r="N235" i="18"/>
  <c r="M235" i="18"/>
  <c r="L235" i="18"/>
  <c r="K235" i="18"/>
  <c r="N234" i="18"/>
  <c r="M234" i="18"/>
  <c r="L234" i="18"/>
  <c r="K234" i="18"/>
  <c r="N233" i="18"/>
  <c r="M233" i="18"/>
  <c r="L233" i="18"/>
  <c r="K233" i="18"/>
  <c r="N232" i="18"/>
  <c r="M232" i="18"/>
  <c r="L232" i="18"/>
  <c r="K232" i="18"/>
  <c r="N231" i="18"/>
  <c r="M231" i="18"/>
  <c r="L231" i="18"/>
  <c r="K231" i="18"/>
  <c r="N230" i="18"/>
  <c r="M230" i="18"/>
  <c r="L230" i="18"/>
  <c r="K230" i="18"/>
  <c r="N229" i="18"/>
  <c r="M229" i="18"/>
  <c r="L229" i="18"/>
  <c r="K229" i="18"/>
  <c r="N228" i="18"/>
  <c r="M228" i="18"/>
  <c r="L228" i="18"/>
  <c r="K228" i="18"/>
  <c r="N227" i="18"/>
  <c r="M227" i="18"/>
  <c r="L227" i="18"/>
  <c r="K227" i="18"/>
  <c r="N226" i="18"/>
  <c r="M226" i="18"/>
  <c r="L226" i="18"/>
  <c r="K226" i="18"/>
  <c r="N225" i="18"/>
  <c r="M225" i="18"/>
  <c r="L225" i="18"/>
  <c r="K225" i="18"/>
  <c r="N224" i="18"/>
  <c r="M224" i="18"/>
  <c r="L224" i="18"/>
  <c r="K224" i="18"/>
  <c r="N223" i="18"/>
  <c r="M223" i="18"/>
  <c r="L223" i="18"/>
  <c r="K223" i="18"/>
  <c r="N222" i="18"/>
  <c r="M222" i="18"/>
  <c r="L222" i="18"/>
  <c r="K222" i="18"/>
  <c r="N221" i="18"/>
  <c r="M221" i="18"/>
  <c r="L221" i="18"/>
  <c r="K221" i="18"/>
  <c r="N220" i="18"/>
  <c r="M220" i="18"/>
  <c r="L220" i="18"/>
  <c r="K220" i="18"/>
  <c r="N219" i="18"/>
  <c r="M219" i="18"/>
  <c r="L219" i="18"/>
  <c r="K219" i="18"/>
  <c r="N218" i="18"/>
  <c r="M218" i="18"/>
  <c r="L218" i="18"/>
  <c r="K218" i="18"/>
  <c r="N217" i="18"/>
  <c r="M217" i="18"/>
  <c r="L217" i="18"/>
  <c r="K217" i="18"/>
  <c r="N216" i="18"/>
  <c r="M216" i="18"/>
  <c r="L216" i="18"/>
  <c r="K216" i="18"/>
  <c r="N215" i="18"/>
  <c r="M215" i="18"/>
  <c r="L215" i="18"/>
  <c r="K215" i="18"/>
  <c r="N214" i="18"/>
  <c r="M214" i="18"/>
  <c r="L214" i="18"/>
  <c r="K214" i="18"/>
  <c r="N213" i="18"/>
  <c r="M213" i="18"/>
  <c r="L213" i="18"/>
  <c r="K213" i="18"/>
  <c r="N212" i="18"/>
  <c r="M212" i="18"/>
  <c r="L212" i="18"/>
  <c r="K212" i="18"/>
  <c r="N211" i="18"/>
  <c r="M211" i="18"/>
  <c r="L211" i="18"/>
  <c r="K211" i="18"/>
  <c r="N210" i="18"/>
  <c r="M210" i="18"/>
  <c r="L210" i="18"/>
  <c r="K210" i="18"/>
  <c r="N209" i="18"/>
  <c r="M209" i="18"/>
  <c r="L209" i="18"/>
  <c r="K209" i="18"/>
  <c r="N208" i="18"/>
  <c r="M208" i="18"/>
  <c r="L208" i="18"/>
  <c r="K208" i="18"/>
  <c r="N207" i="18"/>
  <c r="M207" i="18"/>
  <c r="L207" i="18"/>
  <c r="K207" i="18"/>
  <c r="N206" i="18"/>
  <c r="M206" i="18"/>
  <c r="L206" i="18"/>
  <c r="K206" i="18"/>
  <c r="N205" i="18"/>
  <c r="M205" i="18"/>
  <c r="L205" i="18"/>
  <c r="K205" i="18"/>
  <c r="N204" i="18"/>
  <c r="M204" i="18"/>
  <c r="L204" i="18"/>
  <c r="K204" i="18"/>
  <c r="N203" i="18"/>
  <c r="M203" i="18"/>
  <c r="L203" i="18"/>
  <c r="K203" i="18"/>
  <c r="N202" i="18"/>
  <c r="M202" i="18"/>
  <c r="L202" i="18"/>
  <c r="K202" i="18"/>
  <c r="N201" i="18"/>
  <c r="M201" i="18"/>
  <c r="L201" i="18"/>
  <c r="K201" i="18"/>
  <c r="N200" i="18"/>
  <c r="M200" i="18"/>
  <c r="L200" i="18"/>
  <c r="K200" i="18"/>
  <c r="N199" i="18"/>
  <c r="M199" i="18"/>
  <c r="L199" i="18"/>
  <c r="K199" i="18"/>
  <c r="N198" i="18"/>
  <c r="M198" i="18"/>
  <c r="L198" i="18"/>
  <c r="K198" i="18"/>
  <c r="N197" i="18"/>
  <c r="M197" i="18"/>
  <c r="L197" i="18"/>
  <c r="K197" i="18"/>
  <c r="N196" i="18"/>
  <c r="M196" i="18"/>
  <c r="L196" i="18"/>
  <c r="K196" i="18"/>
  <c r="N195" i="18"/>
  <c r="M195" i="18"/>
  <c r="L195" i="18"/>
  <c r="K195" i="18"/>
  <c r="N194" i="18"/>
  <c r="M194" i="18"/>
  <c r="L194" i="18"/>
  <c r="K194" i="18"/>
  <c r="N193" i="18"/>
  <c r="M193" i="18"/>
  <c r="L193" i="18"/>
  <c r="K193" i="18"/>
  <c r="N192" i="18"/>
  <c r="M192" i="18"/>
  <c r="L192" i="18"/>
  <c r="K192" i="18"/>
  <c r="N191" i="18"/>
  <c r="M191" i="18"/>
  <c r="L191" i="18"/>
  <c r="K191" i="18"/>
  <c r="N190" i="18"/>
  <c r="M190" i="18"/>
  <c r="L190" i="18"/>
  <c r="K190" i="18"/>
  <c r="N189" i="18"/>
  <c r="M189" i="18"/>
  <c r="L189" i="18"/>
  <c r="K189" i="18"/>
  <c r="N188" i="18"/>
  <c r="M188" i="18"/>
  <c r="L188" i="18"/>
  <c r="K188" i="18"/>
  <c r="N187" i="18"/>
  <c r="M187" i="18"/>
  <c r="L187" i="18"/>
  <c r="K187" i="18"/>
  <c r="N186" i="18"/>
  <c r="M186" i="18"/>
  <c r="L186" i="18"/>
  <c r="K186" i="18"/>
  <c r="N185" i="18"/>
  <c r="M185" i="18"/>
  <c r="L185" i="18"/>
  <c r="K185" i="18"/>
  <c r="N184" i="18"/>
  <c r="M184" i="18"/>
  <c r="L184" i="18"/>
  <c r="K184" i="18"/>
  <c r="N183" i="18"/>
  <c r="M183" i="18"/>
  <c r="L183" i="18"/>
  <c r="K183" i="18"/>
  <c r="N182" i="18"/>
  <c r="M182" i="18"/>
  <c r="L182" i="18"/>
  <c r="K182" i="18"/>
  <c r="N181" i="18"/>
  <c r="M181" i="18"/>
  <c r="L181" i="18"/>
  <c r="K181" i="18"/>
  <c r="N180" i="18"/>
  <c r="M180" i="18"/>
  <c r="L180" i="18"/>
  <c r="K180" i="18"/>
  <c r="N179" i="18"/>
  <c r="M179" i="18"/>
  <c r="L179" i="18"/>
  <c r="K179" i="18"/>
  <c r="N178" i="18"/>
  <c r="M178" i="18"/>
  <c r="L178" i="18"/>
  <c r="K178" i="18"/>
  <c r="N177" i="18"/>
  <c r="M177" i="18"/>
  <c r="L177" i="18"/>
  <c r="K177" i="18"/>
  <c r="N176" i="18"/>
  <c r="M176" i="18"/>
  <c r="L176" i="18"/>
  <c r="K176" i="18"/>
  <c r="N175" i="18"/>
  <c r="M175" i="18"/>
  <c r="L175" i="18"/>
  <c r="K175" i="18"/>
  <c r="N174" i="18"/>
  <c r="M174" i="18"/>
  <c r="L174" i="18"/>
  <c r="K174" i="18"/>
  <c r="N173" i="18"/>
  <c r="M173" i="18"/>
  <c r="L173" i="18"/>
  <c r="K173" i="18"/>
  <c r="N172" i="18"/>
  <c r="M172" i="18"/>
  <c r="L172" i="18"/>
  <c r="K172" i="18"/>
  <c r="N171" i="18"/>
  <c r="M171" i="18"/>
  <c r="L171" i="18"/>
  <c r="K171" i="18"/>
  <c r="N170" i="18"/>
  <c r="M170" i="18"/>
  <c r="L170" i="18"/>
  <c r="K170" i="18"/>
  <c r="N169" i="18"/>
  <c r="M169" i="18"/>
  <c r="L169" i="18"/>
  <c r="K169" i="18"/>
  <c r="N168" i="18"/>
  <c r="M168" i="18"/>
  <c r="L168" i="18"/>
  <c r="K168" i="18"/>
  <c r="N167" i="18"/>
  <c r="M167" i="18"/>
  <c r="L167" i="18"/>
  <c r="K167" i="18"/>
  <c r="N166" i="18"/>
  <c r="M166" i="18"/>
  <c r="L166" i="18"/>
  <c r="K166" i="18"/>
  <c r="N165" i="18"/>
  <c r="M165" i="18"/>
  <c r="L165" i="18"/>
  <c r="K165" i="18"/>
  <c r="N164" i="18"/>
  <c r="M164" i="18"/>
  <c r="L164" i="18"/>
  <c r="K164" i="18"/>
  <c r="N163" i="18"/>
  <c r="M163" i="18"/>
  <c r="L163" i="18"/>
  <c r="K163" i="18"/>
  <c r="N162" i="18"/>
  <c r="M162" i="18"/>
  <c r="L162" i="18"/>
  <c r="K162" i="18"/>
  <c r="N161" i="18"/>
  <c r="M161" i="18"/>
  <c r="L161" i="18"/>
  <c r="K161" i="18"/>
  <c r="N160" i="18"/>
  <c r="M160" i="18"/>
  <c r="L160" i="18"/>
  <c r="K160" i="18"/>
  <c r="N159" i="18"/>
  <c r="M159" i="18"/>
  <c r="L159" i="18"/>
  <c r="K159" i="18"/>
  <c r="N158" i="18"/>
  <c r="M158" i="18"/>
  <c r="L158" i="18"/>
  <c r="K158" i="18"/>
  <c r="N157" i="18"/>
  <c r="M157" i="18"/>
  <c r="L157" i="18"/>
  <c r="K157" i="18"/>
  <c r="N156" i="18"/>
  <c r="M156" i="18"/>
  <c r="L156" i="18"/>
  <c r="K156" i="18"/>
  <c r="N155" i="18"/>
  <c r="M155" i="18"/>
  <c r="L155" i="18"/>
  <c r="K155" i="18"/>
  <c r="N154" i="18"/>
  <c r="M154" i="18"/>
  <c r="L154" i="18"/>
  <c r="K154" i="18"/>
  <c r="N153" i="18"/>
  <c r="M153" i="18"/>
  <c r="L153" i="18"/>
  <c r="K153" i="18"/>
  <c r="N152" i="18"/>
  <c r="M152" i="18"/>
  <c r="L152" i="18"/>
  <c r="K152" i="18"/>
  <c r="N151" i="18"/>
  <c r="M151" i="18"/>
  <c r="L151" i="18"/>
  <c r="K151" i="18"/>
  <c r="N150" i="18"/>
  <c r="M150" i="18"/>
  <c r="L150" i="18"/>
  <c r="K150" i="18"/>
  <c r="N149" i="18"/>
  <c r="M149" i="18"/>
  <c r="L149" i="18"/>
  <c r="K149" i="18"/>
  <c r="N148" i="18"/>
  <c r="M148" i="18"/>
  <c r="L148" i="18"/>
  <c r="K148" i="18"/>
  <c r="N147" i="18"/>
  <c r="M147" i="18"/>
  <c r="L147" i="18"/>
  <c r="K147" i="18"/>
  <c r="N146" i="18"/>
  <c r="M146" i="18"/>
  <c r="L146" i="18"/>
  <c r="K146" i="18"/>
  <c r="N145" i="18"/>
  <c r="M145" i="18"/>
  <c r="L145" i="18"/>
  <c r="K145" i="18"/>
  <c r="N144" i="18"/>
  <c r="M144" i="18"/>
  <c r="L144" i="18"/>
  <c r="K144" i="18"/>
  <c r="N143" i="18"/>
  <c r="M143" i="18"/>
  <c r="L143" i="18"/>
  <c r="K143" i="18"/>
  <c r="N142" i="18"/>
  <c r="M142" i="18"/>
  <c r="L142" i="18"/>
  <c r="K142" i="18"/>
  <c r="N141" i="18"/>
  <c r="M141" i="18"/>
  <c r="L141" i="18"/>
  <c r="K141" i="18"/>
  <c r="N140" i="18"/>
  <c r="M140" i="18"/>
  <c r="L140" i="18"/>
  <c r="K140" i="18"/>
  <c r="N139" i="18"/>
  <c r="M139" i="18"/>
  <c r="L139" i="18"/>
  <c r="K139" i="18"/>
  <c r="N138" i="18"/>
  <c r="M138" i="18"/>
  <c r="L138" i="18"/>
  <c r="K138" i="18"/>
  <c r="N137" i="18"/>
  <c r="M137" i="18"/>
  <c r="L137" i="18"/>
  <c r="K137" i="18"/>
  <c r="N136" i="18"/>
  <c r="M136" i="18"/>
  <c r="L136" i="18"/>
  <c r="K136" i="18"/>
  <c r="N135" i="18"/>
  <c r="M135" i="18"/>
  <c r="L135" i="18"/>
  <c r="K135" i="18"/>
  <c r="N134" i="18"/>
  <c r="M134" i="18"/>
  <c r="L134" i="18"/>
  <c r="K134" i="18"/>
  <c r="N133" i="18"/>
  <c r="M133" i="18"/>
  <c r="L133" i="18"/>
  <c r="K133" i="18"/>
  <c r="N132" i="18"/>
  <c r="M132" i="18"/>
  <c r="L132" i="18"/>
  <c r="K132" i="18"/>
  <c r="N131" i="18"/>
  <c r="M131" i="18"/>
  <c r="L131" i="18"/>
  <c r="K131" i="18"/>
  <c r="N130" i="18"/>
  <c r="M130" i="18"/>
  <c r="L130" i="18"/>
  <c r="K130" i="18"/>
  <c r="N129" i="18"/>
  <c r="M129" i="18"/>
  <c r="L129" i="18"/>
  <c r="K129" i="18"/>
  <c r="N128" i="18"/>
  <c r="M128" i="18"/>
  <c r="L128" i="18"/>
  <c r="K128" i="18"/>
  <c r="N127" i="18"/>
  <c r="M127" i="18"/>
  <c r="L127" i="18"/>
  <c r="K127" i="18"/>
  <c r="N126" i="18"/>
  <c r="M126" i="18"/>
  <c r="L126" i="18"/>
  <c r="K126" i="18"/>
  <c r="N125" i="18"/>
  <c r="M125" i="18"/>
  <c r="L125" i="18"/>
  <c r="K125" i="18"/>
  <c r="N124" i="18"/>
  <c r="M124" i="18"/>
  <c r="L124" i="18"/>
  <c r="K124" i="18"/>
  <c r="N123" i="18"/>
  <c r="M123" i="18"/>
  <c r="L123" i="18"/>
  <c r="K123" i="18"/>
  <c r="N122" i="18"/>
  <c r="M122" i="18"/>
  <c r="L122" i="18"/>
  <c r="K122" i="18"/>
  <c r="N121" i="18"/>
  <c r="M121" i="18"/>
  <c r="L121" i="18"/>
  <c r="K121" i="18"/>
  <c r="N120" i="18"/>
  <c r="M120" i="18"/>
  <c r="L120" i="18"/>
  <c r="K120" i="18"/>
  <c r="N119" i="18"/>
  <c r="M119" i="18"/>
  <c r="L119" i="18"/>
  <c r="K119" i="18"/>
  <c r="N118" i="18"/>
  <c r="M118" i="18"/>
  <c r="L118" i="18"/>
  <c r="K118" i="18"/>
  <c r="N117" i="18"/>
  <c r="M117" i="18"/>
  <c r="L117" i="18"/>
  <c r="K117" i="18"/>
  <c r="N116" i="18"/>
  <c r="M116" i="18"/>
  <c r="L116" i="18"/>
  <c r="K116" i="18"/>
  <c r="N115" i="18"/>
  <c r="M115" i="18"/>
  <c r="L115" i="18"/>
  <c r="K115" i="18"/>
  <c r="N114" i="18"/>
  <c r="M114" i="18"/>
  <c r="L114" i="18"/>
  <c r="K114" i="18"/>
  <c r="N113" i="18"/>
  <c r="M113" i="18"/>
  <c r="L113" i="18"/>
  <c r="K113" i="18"/>
  <c r="N112" i="18"/>
  <c r="M112" i="18"/>
  <c r="L112" i="18"/>
  <c r="K112" i="18"/>
  <c r="N111" i="18"/>
  <c r="M111" i="18"/>
  <c r="L111" i="18"/>
  <c r="K111" i="18"/>
  <c r="N110" i="18"/>
  <c r="M110" i="18"/>
  <c r="L110" i="18"/>
  <c r="K110" i="18"/>
  <c r="N109" i="18"/>
  <c r="M109" i="18"/>
  <c r="L109" i="18"/>
  <c r="K109" i="18"/>
  <c r="N108" i="18"/>
  <c r="M108" i="18"/>
  <c r="L108" i="18"/>
  <c r="K108" i="18"/>
  <c r="N107" i="18"/>
  <c r="M107" i="18"/>
  <c r="L107" i="18"/>
  <c r="K107" i="18"/>
  <c r="N106" i="18"/>
  <c r="M106" i="18"/>
  <c r="L106" i="18"/>
  <c r="K106" i="18"/>
  <c r="N105" i="18"/>
  <c r="M105" i="18"/>
  <c r="L105" i="18"/>
  <c r="K105" i="18"/>
  <c r="N104" i="18"/>
  <c r="M104" i="18"/>
  <c r="L104" i="18"/>
  <c r="K104" i="18"/>
  <c r="N103" i="18"/>
  <c r="M103" i="18"/>
  <c r="L103" i="18"/>
  <c r="K103" i="18"/>
  <c r="N102" i="18"/>
  <c r="M102" i="18"/>
  <c r="L102" i="18"/>
  <c r="K102" i="18"/>
  <c r="N101" i="18"/>
  <c r="M101" i="18"/>
  <c r="L101" i="18"/>
  <c r="K101" i="18"/>
  <c r="N100" i="18"/>
  <c r="M100" i="18"/>
  <c r="L100" i="18"/>
  <c r="K100" i="18"/>
  <c r="N99" i="18"/>
  <c r="M99" i="18"/>
  <c r="L99" i="18"/>
  <c r="K99" i="18"/>
  <c r="N98" i="18"/>
  <c r="M98" i="18"/>
  <c r="L98" i="18"/>
  <c r="K98" i="18"/>
  <c r="N97" i="18"/>
  <c r="M97" i="18"/>
  <c r="L97" i="18"/>
  <c r="K97" i="18"/>
  <c r="N96" i="18"/>
  <c r="M96" i="18"/>
  <c r="L96" i="18"/>
  <c r="K96" i="18"/>
  <c r="N95" i="18"/>
  <c r="M95" i="18"/>
  <c r="L95" i="18"/>
  <c r="K95" i="18"/>
  <c r="N94" i="18"/>
  <c r="M94" i="18"/>
  <c r="L94" i="18"/>
  <c r="K94" i="18"/>
  <c r="N93" i="18"/>
  <c r="M93" i="18"/>
  <c r="L93" i="18"/>
  <c r="K93" i="18"/>
  <c r="N92" i="18"/>
  <c r="M92" i="18"/>
  <c r="L92" i="18"/>
  <c r="K92" i="18"/>
  <c r="N91" i="18"/>
  <c r="M91" i="18"/>
  <c r="L91" i="18"/>
  <c r="K91" i="18"/>
  <c r="N90" i="18"/>
  <c r="M90" i="18"/>
  <c r="L90" i="18"/>
  <c r="K90" i="18"/>
  <c r="N89" i="18"/>
  <c r="M89" i="18"/>
  <c r="L89" i="18"/>
  <c r="K89" i="18"/>
  <c r="N88" i="18"/>
  <c r="M88" i="18"/>
  <c r="L88" i="18"/>
  <c r="K88" i="18"/>
  <c r="N87" i="18"/>
  <c r="M87" i="18"/>
  <c r="L87" i="18"/>
  <c r="K87" i="18"/>
  <c r="N86" i="18"/>
  <c r="M86" i="18"/>
  <c r="L86" i="18"/>
  <c r="K86" i="18"/>
  <c r="N85" i="18"/>
  <c r="M85" i="18"/>
  <c r="L85" i="18"/>
  <c r="K85" i="18"/>
  <c r="N84" i="18"/>
  <c r="M84" i="18"/>
  <c r="L84" i="18"/>
  <c r="K84" i="18"/>
  <c r="N83" i="18"/>
  <c r="M83" i="18"/>
  <c r="L83" i="18"/>
  <c r="K83" i="18"/>
  <c r="N82" i="18"/>
  <c r="M82" i="18"/>
  <c r="L82" i="18"/>
  <c r="K82" i="18"/>
  <c r="N81" i="18"/>
  <c r="M81" i="18"/>
  <c r="L81" i="18"/>
  <c r="K81" i="18"/>
  <c r="N80" i="18"/>
  <c r="M80" i="18"/>
  <c r="L80" i="18"/>
  <c r="K80" i="18"/>
  <c r="N79" i="18"/>
  <c r="M79" i="18"/>
  <c r="L79" i="18"/>
  <c r="K79" i="18"/>
  <c r="N78" i="18"/>
  <c r="M78" i="18"/>
  <c r="L78" i="18"/>
  <c r="K78" i="18"/>
  <c r="N77" i="18"/>
  <c r="M77" i="18"/>
  <c r="L77" i="18"/>
  <c r="K77" i="18"/>
  <c r="N76" i="18"/>
  <c r="M76" i="18"/>
  <c r="L76" i="18"/>
  <c r="K76" i="18"/>
  <c r="N75" i="18"/>
  <c r="M75" i="18"/>
  <c r="L75" i="18"/>
  <c r="K75" i="18"/>
  <c r="N74" i="18"/>
  <c r="M74" i="18"/>
  <c r="L74" i="18"/>
  <c r="K74" i="18"/>
  <c r="N73" i="18"/>
  <c r="M73" i="18"/>
  <c r="L73" i="18"/>
  <c r="K73" i="18"/>
  <c r="N72" i="18"/>
  <c r="M72" i="18"/>
  <c r="L72" i="18"/>
  <c r="K72" i="18"/>
  <c r="N71" i="18"/>
  <c r="M71" i="18"/>
  <c r="L71" i="18"/>
  <c r="K71" i="18"/>
  <c r="N70" i="18"/>
  <c r="M70" i="18"/>
  <c r="L70" i="18"/>
  <c r="K70" i="18"/>
  <c r="N69" i="18"/>
  <c r="M69" i="18"/>
  <c r="L69" i="18"/>
  <c r="K69" i="18"/>
  <c r="N68" i="18"/>
  <c r="M68" i="18"/>
  <c r="L68" i="18"/>
  <c r="K68" i="18"/>
  <c r="N67" i="18"/>
  <c r="M67" i="18"/>
  <c r="L67" i="18"/>
  <c r="K67" i="18"/>
  <c r="N66" i="18"/>
  <c r="M66" i="18"/>
  <c r="L66" i="18"/>
  <c r="K66" i="18"/>
  <c r="N65" i="18"/>
  <c r="M65" i="18"/>
  <c r="L65" i="18"/>
  <c r="K65" i="18"/>
  <c r="N64" i="18"/>
  <c r="M64" i="18"/>
  <c r="L64" i="18"/>
  <c r="K64" i="18"/>
  <c r="N63" i="18"/>
  <c r="M63" i="18"/>
  <c r="L63" i="18"/>
  <c r="K63" i="18"/>
  <c r="N62" i="18"/>
  <c r="M62" i="18"/>
  <c r="L62" i="18"/>
  <c r="K62" i="18"/>
  <c r="N61" i="18"/>
  <c r="M61" i="18"/>
  <c r="L61" i="18"/>
  <c r="K61" i="18"/>
  <c r="N60" i="18"/>
  <c r="M60" i="18"/>
  <c r="L60" i="18"/>
  <c r="K60" i="18"/>
  <c r="N59" i="18"/>
  <c r="M59" i="18"/>
  <c r="L59" i="18"/>
  <c r="K59" i="18"/>
  <c r="N58" i="18"/>
  <c r="M58" i="18"/>
  <c r="L58" i="18"/>
  <c r="K58" i="18"/>
  <c r="N57" i="18"/>
  <c r="M57" i="18"/>
  <c r="L57" i="18"/>
  <c r="K57" i="18"/>
  <c r="N56" i="18"/>
  <c r="M56" i="18"/>
  <c r="L56" i="18"/>
  <c r="K56" i="18"/>
  <c r="N55" i="18"/>
  <c r="M55" i="18"/>
  <c r="L55" i="18"/>
  <c r="K55" i="18"/>
  <c r="N54" i="18"/>
  <c r="M54" i="18"/>
  <c r="L54" i="18"/>
  <c r="K54" i="18"/>
  <c r="N53" i="18"/>
  <c r="M53" i="18"/>
  <c r="L53" i="18"/>
  <c r="K53" i="18"/>
  <c r="N52" i="18"/>
  <c r="M52" i="18"/>
  <c r="L52" i="18"/>
  <c r="K52" i="18"/>
  <c r="N51" i="18"/>
  <c r="M51" i="18"/>
  <c r="L51" i="18"/>
  <c r="K51" i="18"/>
  <c r="N50" i="18"/>
  <c r="M50" i="18"/>
  <c r="L50" i="18"/>
  <c r="K50" i="18"/>
  <c r="N49" i="18"/>
  <c r="M49" i="18"/>
  <c r="L49" i="18"/>
  <c r="K49" i="18"/>
  <c r="N48" i="18"/>
  <c r="M48" i="18"/>
  <c r="L48" i="18"/>
  <c r="K48" i="18"/>
  <c r="N47" i="18"/>
  <c r="M47" i="18"/>
  <c r="L47" i="18"/>
  <c r="K47" i="18"/>
  <c r="N46" i="18"/>
  <c r="M46" i="18"/>
  <c r="L46" i="18"/>
  <c r="K46" i="18"/>
  <c r="N45" i="18"/>
  <c r="M45" i="18"/>
  <c r="L45" i="18"/>
  <c r="K45" i="18"/>
  <c r="N44" i="18"/>
  <c r="M44" i="18"/>
  <c r="L44" i="18"/>
  <c r="K44" i="18"/>
  <c r="N43" i="18"/>
  <c r="M43" i="18"/>
  <c r="L43" i="18"/>
  <c r="K43" i="18"/>
  <c r="N42" i="18"/>
  <c r="M42" i="18"/>
  <c r="L42" i="18"/>
  <c r="K42" i="18"/>
  <c r="N41" i="18"/>
  <c r="M41" i="18"/>
  <c r="L41" i="18"/>
  <c r="K41" i="18"/>
  <c r="N40" i="18"/>
  <c r="M40" i="18"/>
  <c r="L40" i="18"/>
  <c r="K40" i="18"/>
  <c r="N39" i="18"/>
  <c r="M39" i="18"/>
  <c r="L39" i="18"/>
  <c r="K39" i="18"/>
  <c r="N38" i="18"/>
  <c r="M38" i="18"/>
  <c r="L38" i="18"/>
  <c r="K38" i="18"/>
  <c r="N37" i="18"/>
  <c r="M37" i="18"/>
  <c r="L37" i="18"/>
  <c r="K37" i="18"/>
  <c r="N36" i="18"/>
  <c r="M36" i="18"/>
  <c r="L36" i="18"/>
  <c r="K36" i="18"/>
  <c r="N35" i="18"/>
  <c r="M35" i="18"/>
  <c r="L35" i="18"/>
  <c r="K35" i="18"/>
  <c r="N34" i="18"/>
  <c r="M34" i="18"/>
  <c r="L34" i="18"/>
  <c r="K34" i="18"/>
  <c r="N33" i="18"/>
  <c r="M33" i="18"/>
  <c r="L33" i="18"/>
  <c r="K33" i="18"/>
  <c r="N32" i="18"/>
  <c r="M32" i="18"/>
  <c r="L32" i="18"/>
  <c r="K32" i="18"/>
  <c r="N31" i="18"/>
  <c r="M31" i="18"/>
  <c r="L31" i="18"/>
  <c r="K31" i="18"/>
  <c r="N30" i="18"/>
  <c r="M30" i="18"/>
  <c r="L30" i="18"/>
  <c r="K30" i="18"/>
  <c r="N29" i="18"/>
  <c r="M29" i="18"/>
  <c r="L29" i="18"/>
  <c r="K29" i="18"/>
  <c r="N28" i="18"/>
  <c r="M28" i="18"/>
  <c r="L28" i="18"/>
  <c r="K28" i="18"/>
  <c r="N27" i="18"/>
  <c r="M27" i="18"/>
  <c r="L27" i="18"/>
  <c r="K27" i="18"/>
  <c r="N26" i="18"/>
  <c r="M26" i="18"/>
  <c r="L26" i="18"/>
  <c r="K26" i="18"/>
  <c r="N25" i="18"/>
  <c r="M25" i="18"/>
  <c r="L25" i="18"/>
  <c r="K25" i="18"/>
  <c r="N24" i="18"/>
  <c r="M24" i="18"/>
  <c r="L24" i="18"/>
  <c r="K24" i="18"/>
  <c r="N23" i="18"/>
  <c r="M23" i="18"/>
  <c r="L23" i="18"/>
  <c r="K23" i="18"/>
  <c r="N22" i="18"/>
  <c r="M22" i="18"/>
  <c r="L22" i="18"/>
  <c r="K22" i="18"/>
  <c r="N21" i="18"/>
  <c r="M21" i="18"/>
  <c r="L21" i="18"/>
  <c r="K21" i="18"/>
  <c r="N20" i="18"/>
  <c r="M20" i="18"/>
  <c r="L20" i="18"/>
  <c r="K20" i="18"/>
  <c r="N19" i="18"/>
  <c r="M19" i="18"/>
  <c r="L19" i="18"/>
  <c r="K19" i="18"/>
  <c r="N18" i="18"/>
  <c r="M18" i="18"/>
  <c r="L18" i="18"/>
  <c r="K18" i="18"/>
  <c r="N17" i="18"/>
  <c r="M17" i="18"/>
  <c r="L17" i="18"/>
  <c r="K17" i="18"/>
  <c r="N16" i="18"/>
  <c r="M16" i="18"/>
  <c r="L16" i="18"/>
  <c r="K16" i="18"/>
  <c r="N15" i="18"/>
  <c r="M15" i="18"/>
  <c r="L15" i="18"/>
  <c r="K15" i="18"/>
  <c r="N14" i="18"/>
  <c r="M14" i="18"/>
  <c r="L14" i="18"/>
  <c r="K14" i="18"/>
  <c r="N13" i="18"/>
  <c r="M13" i="18"/>
  <c r="L13" i="18"/>
  <c r="K13" i="18"/>
  <c r="N12" i="18"/>
  <c r="M12" i="18"/>
  <c r="L12" i="18"/>
  <c r="K12" i="18"/>
  <c r="N11" i="18"/>
  <c r="M11" i="18"/>
  <c r="L11" i="18"/>
  <c r="K11" i="18"/>
  <c r="N10" i="18"/>
  <c r="M10" i="18"/>
  <c r="L10" i="18"/>
  <c r="K10" i="18"/>
  <c r="N9" i="18"/>
  <c r="M9" i="18"/>
  <c r="L9" i="18"/>
  <c r="K9" i="18"/>
  <c r="N8" i="18"/>
  <c r="M8" i="18"/>
  <c r="L8" i="18"/>
  <c r="K8" i="18"/>
  <c r="N7" i="18"/>
  <c r="M7" i="18"/>
  <c r="L7" i="18"/>
  <c r="K7" i="18"/>
  <c r="N6" i="18"/>
  <c r="M6" i="18"/>
  <c r="L6" i="18"/>
  <c r="K6" i="18"/>
  <c r="N5" i="18"/>
  <c r="M5" i="18"/>
  <c r="L5" i="18"/>
  <c r="K5" i="18"/>
  <c r="N4" i="18"/>
  <c r="M4" i="18"/>
  <c r="L4" i="18"/>
  <c r="K4" i="18"/>
  <c r="N3" i="18"/>
  <c r="M3" i="18"/>
  <c r="L3" i="18"/>
  <c r="K3" i="18"/>
  <c r="N2" i="18"/>
  <c r="M2" i="18"/>
  <c r="L2" i="18"/>
  <c r="K2" i="18"/>
  <c r="P2501" i="14"/>
  <c r="O2501" i="14"/>
  <c r="N2501" i="14"/>
  <c r="M2501" i="14"/>
  <c r="P2500" i="14"/>
  <c r="O2500" i="14"/>
  <c r="N2500" i="14"/>
  <c r="M2500" i="14"/>
  <c r="P2499" i="14"/>
  <c r="O2499" i="14"/>
  <c r="N2499" i="14"/>
  <c r="M2499" i="14"/>
  <c r="P2498" i="14"/>
  <c r="O2498" i="14"/>
  <c r="N2498" i="14"/>
  <c r="M2498" i="14"/>
  <c r="P2497" i="14"/>
  <c r="O2497" i="14"/>
  <c r="N2497" i="14"/>
  <c r="M2497" i="14"/>
  <c r="P2496" i="14"/>
  <c r="O2496" i="14"/>
  <c r="N2496" i="14"/>
  <c r="M2496" i="14"/>
  <c r="P2495" i="14"/>
  <c r="O2495" i="14"/>
  <c r="N2495" i="14"/>
  <c r="M2495" i="14"/>
  <c r="P2494" i="14"/>
  <c r="O2494" i="14"/>
  <c r="N2494" i="14"/>
  <c r="M2494" i="14"/>
  <c r="P2493" i="14"/>
  <c r="O2493" i="14"/>
  <c r="N2493" i="14"/>
  <c r="M2493" i="14"/>
  <c r="P2492" i="14"/>
  <c r="O2492" i="14"/>
  <c r="N2492" i="14"/>
  <c r="M2492" i="14"/>
  <c r="P2491" i="14"/>
  <c r="O2491" i="14"/>
  <c r="N2491" i="14"/>
  <c r="M2491" i="14"/>
  <c r="P2490" i="14"/>
  <c r="O2490" i="14"/>
  <c r="N2490" i="14"/>
  <c r="M2490" i="14"/>
  <c r="P2489" i="14"/>
  <c r="O2489" i="14"/>
  <c r="N2489" i="14"/>
  <c r="M2489" i="14"/>
  <c r="P2488" i="14"/>
  <c r="O2488" i="14"/>
  <c r="N2488" i="14"/>
  <c r="M2488" i="14"/>
  <c r="P2487" i="14"/>
  <c r="O2487" i="14"/>
  <c r="N2487" i="14"/>
  <c r="M2487" i="14"/>
  <c r="P2486" i="14"/>
  <c r="O2486" i="14"/>
  <c r="N2486" i="14"/>
  <c r="M2486" i="14"/>
  <c r="P2485" i="14"/>
  <c r="O2485" i="14"/>
  <c r="N2485" i="14"/>
  <c r="M2485" i="14"/>
  <c r="P2484" i="14"/>
  <c r="O2484" i="14"/>
  <c r="N2484" i="14"/>
  <c r="M2484" i="14"/>
  <c r="P2483" i="14"/>
  <c r="O2483" i="14"/>
  <c r="N2483" i="14"/>
  <c r="M2483" i="14"/>
  <c r="P2482" i="14"/>
  <c r="O2482" i="14"/>
  <c r="N2482" i="14"/>
  <c r="M2482" i="14"/>
  <c r="P2481" i="14"/>
  <c r="O2481" i="14"/>
  <c r="N2481" i="14"/>
  <c r="M2481" i="14"/>
  <c r="P2480" i="14"/>
  <c r="O2480" i="14"/>
  <c r="N2480" i="14"/>
  <c r="M2480" i="14"/>
  <c r="P2479" i="14"/>
  <c r="O2479" i="14"/>
  <c r="N2479" i="14"/>
  <c r="M2479" i="14"/>
  <c r="P2478" i="14"/>
  <c r="O2478" i="14"/>
  <c r="N2478" i="14"/>
  <c r="M2478" i="14"/>
  <c r="P2477" i="14"/>
  <c r="O2477" i="14"/>
  <c r="N2477" i="14"/>
  <c r="M2477" i="14"/>
  <c r="P2476" i="14"/>
  <c r="O2476" i="14"/>
  <c r="N2476" i="14"/>
  <c r="M2476" i="14"/>
  <c r="P2475" i="14"/>
  <c r="O2475" i="14"/>
  <c r="N2475" i="14"/>
  <c r="M2475" i="14"/>
  <c r="P2474" i="14"/>
  <c r="O2474" i="14"/>
  <c r="N2474" i="14"/>
  <c r="M2474" i="14"/>
  <c r="P2473" i="14"/>
  <c r="O2473" i="14"/>
  <c r="N2473" i="14"/>
  <c r="M2473" i="14"/>
  <c r="P2472" i="14"/>
  <c r="O2472" i="14"/>
  <c r="N2472" i="14"/>
  <c r="M2472" i="14"/>
  <c r="P2471" i="14"/>
  <c r="O2471" i="14"/>
  <c r="N2471" i="14"/>
  <c r="M2471" i="14"/>
  <c r="P2470" i="14"/>
  <c r="O2470" i="14"/>
  <c r="N2470" i="14"/>
  <c r="M2470" i="14"/>
  <c r="P2469" i="14"/>
  <c r="O2469" i="14"/>
  <c r="N2469" i="14"/>
  <c r="M2469" i="14"/>
  <c r="P2468" i="14"/>
  <c r="O2468" i="14"/>
  <c r="N2468" i="14"/>
  <c r="M2468" i="14"/>
  <c r="P2467" i="14"/>
  <c r="O2467" i="14"/>
  <c r="N2467" i="14"/>
  <c r="M2467" i="14"/>
  <c r="P2466" i="14"/>
  <c r="O2466" i="14"/>
  <c r="N2466" i="14"/>
  <c r="M2466" i="14"/>
  <c r="P2465" i="14"/>
  <c r="O2465" i="14"/>
  <c r="N2465" i="14"/>
  <c r="M2465" i="14"/>
  <c r="P2464" i="14"/>
  <c r="O2464" i="14"/>
  <c r="N2464" i="14"/>
  <c r="M2464" i="14"/>
  <c r="P2463" i="14"/>
  <c r="O2463" i="14"/>
  <c r="N2463" i="14"/>
  <c r="M2463" i="14"/>
  <c r="P2462" i="14"/>
  <c r="O2462" i="14"/>
  <c r="N2462" i="14"/>
  <c r="M2462" i="14"/>
  <c r="P2461" i="14"/>
  <c r="O2461" i="14"/>
  <c r="N2461" i="14"/>
  <c r="M2461" i="14"/>
  <c r="P2460" i="14"/>
  <c r="O2460" i="14"/>
  <c r="N2460" i="14"/>
  <c r="M2460" i="14"/>
  <c r="P2459" i="14"/>
  <c r="O2459" i="14"/>
  <c r="N2459" i="14"/>
  <c r="M2459" i="14"/>
  <c r="P2458" i="14"/>
  <c r="O2458" i="14"/>
  <c r="N2458" i="14"/>
  <c r="M2458" i="14"/>
  <c r="P2457" i="14"/>
  <c r="O2457" i="14"/>
  <c r="N2457" i="14"/>
  <c r="M2457" i="14"/>
  <c r="P2456" i="14"/>
  <c r="O2456" i="14"/>
  <c r="N2456" i="14"/>
  <c r="M2456" i="14"/>
  <c r="P2455" i="14"/>
  <c r="O2455" i="14"/>
  <c r="N2455" i="14"/>
  <c r="M2455" i="14"/>
  <c r="P2454" i="14"/>
  <c r="O2454" i="14"/>
  <c r="N2454" i="14"/>
  <c r="M2454" i="14"/>
  <c r="P2453" i="14"/>
  <c r="O2453" i="14"/>
  <c r="N2453" i="14"/>
  <c r="M2453" i="14"/>
  <c r="P2452" i="14"/>
  <c r="O2452" i="14"/>
  <c r="N2452" i="14"/>
  <c r="M2452" i="14"/>
  <c r="P2451" i="14"/>
  <c r="O2451" i="14"/>
  <c r="N2451" i="14"/>
  <c r="M2451" i="14"/>
  <c r="P2450" i="14"/>
  <c r="O2450" i="14"/>
  <c r="N2450" i="14"/>
  <c r="M2450" i="14"/>
  <c r="P2449" i="14"/>
  <c r="O2449" i="14"/>
  <c r="N2449" i="14"/>
  <c r="M2449" i="14"/>
  <c r="P2448" i="14"/>
  <c r="O2448" i="14"/>
  <c r="N2448" i="14"/>
  <c r="M2448" i="14"/>
  <c r="P2447" i="14"/>
  <c r="O2447" i="14"/>
  <c r="N2447" i="14"/>
  <c r="M2447" i="14"/>
  <c r="P2446" i="14"/>
  <c r="O2446" i="14"/>
  <c r="N2446" i="14"/>
  <c r="M2446" i="14"/>
  <c r="P2445" i="14"/>
  <c r="O2445" i="14"/>
  <c r="N2445" i="14"/>
  <c r="M2445" i="14"/>
  <c r="P2444" i="14"/>
  <c r="O2444" i="14"/>
  <c r="N2444" i="14"/>
  <c r="M2444" i="14"/>
  <c r="P2443" i="14"/>
  <c r="O2443" i="14"/>
  <c r="N2443" i="14"/>
  <c r="M2443" i="14"/>
  <c r="P2442" i="14"/>
  <c r="O2442" i="14"/>
  <c r="N2442" i="14"/>
  <c r="M2442" i="14"/>
  <c r="P2441" i="14"/>
  <c r="O2441" i="14"/>
  <c r="N2441" i="14"/>
  <c r="M2441" i="14"/>
  <c r="P2440" i="14"/>
  <c r="O2440" i="14"/>
  <c r="N2440" i="14"/>
  <c r="M2440" i="14"/>
  <c r="P2439" i="14"/>
  <c r="O2439" i="14"/>
  <c r="N2439" i="14"/>
  <c r="M2439" i="14"/>
  <c r="P2438" i="14"/>
  <c r="O2438" i="14"/>
  <c r="N2438" i="14"/>
  <c r="M2438" i="14"/>
  <c r="P2437" i="14"/>
  <c r="O2437" i="14"/>
  <c r="N2437" i="14"/>
  <c r="M2437" i="14"/>
  <c r="P2436" i="14"/>
  <c r="O2436" i="14"/>
  <c r="N2436" i="14"/>
  <c r="M2436" i="14"/>
  <c r="P2435" i="14"/>
  <c r="O2435" i="14"/>
  <c r="N2435" i="14"/>
  <c r="M2435" i="14"/>
  <c r="P2434" i="14"/>
  <c r="O2434" i="14"/>
  <c r="N2434" i="14"/>
  <c r="M2434" i="14"/>
  <c r="P2433" i="14"/>
  <c r="O2433" i="14"/>
  <c r="N2433" i="14"/>
  <c r="M2433" i="14"/>
  <c r="P2432" i="14"/>
  <c r="O2432" i="14"/>
  <c r="N2432" i="14"/>
  <c r="M2432" i="14"/>
  <c r="P2431" i="14"/>
  <c r="O2431" i="14"/>
  <c r="N2431" i="14"/>
  <c r="M2431" i="14"/>
  <c r="P2430" i="14"/>
  <c r="O2430" i="14"/>
  <c r="N2430" i="14"/>
  <c r="M2430" i="14"/>
  <c r="P2429" i="14"/>
  <c r="O2429" i="14"/>
  <c r="N2429" i="14"/>
  <c r="M2429" i="14"/>
  <c r="P2428" i="14"/>
  <c r="O2428" i="14"/>
  <c r="N2428" i="14"/>
  <c r="M2428" i="14"/>
  <c r="P2427" i="14"/>
  <c r="O2427" i="14"/>
  <c r="N2427" i="14"/>
  <c r="M2427" i="14"/>
  <c r="P2426" i="14"/>
  <c r="O2426" i="14"/>
  <c r="N2426" i="14"/>
  <c r="M2426" i="14"/>
  <c r="P2425" i="14"/>
  <c r="O2425" i="14"/>
  <c r="N2425" i="14"/>
  <c r="M2425" i="14"/>
  <c r="P2424" i="14"/>
  <c r="O2424" i="14"/>
  <c r="N2424" i="14"/>
  <c r="M2424" i="14"/>
  <c r="P2423" i="14"/>
  <c r="O2423" i="14"/>
  <c r="N2423" i="14"/>
  <c r="M2423" i="14"/>
  <c r="P2422" i="14"/>
  <c r="O2422" i="14"/>
  <c r="N2422" i="14"/>
  <c r="M2422" i="14"/>
  <c r="P2421" i="14"/>
  <c r="O2421" i="14"/>
  <c r="N2421" i="14"/>
  <c r="M2421" i="14"/>
  <c r="P2420" i="14"/>
  <c r="O2420" i="14"/>
  <c r="N2420" i="14"/>
  <c r="M2420" i="14"/>
  <c r="P2419" i="14"/>
  <c r="O2419" i="14"/>
  <c r="N2419" i="14"/>
  <c r="M2419" i="14"/>
  <c r="P2418" i="14"/>
  <c r="O2418" i="14"/>
  <c r="N2418" i="14"/>
  <c r="M2418" i="14"/>
  <c r="P2417" i="14"/>
  <c r="O2417" i="14"/>
  <c r="N2417" i="14"/>
  <c r="M2417" i="14"/>
  <c r="P2416" i="14"/>
  <c r="O2416" i="14"/>
  <c r="N2416" i="14"/>
  <c r="M2416" i="14"/>
  <c r="P2415" i="14"/>
  <c r="O2415" i="14"/>
  <c r="N2415" i="14"/>
  <c r="M2415" i="14"/>
  <c r="P2414" i="14"/>
  <c r="O2414" i="14"/>
  <c r="N2414" i="14"/>
  <c r="M2414" i="14"/>
  <c r="P2413" i="14"/>
  <c r="O2413" i="14"/>
  <c r="N2413" i="14"/>
  <c r="M2413" i="14"/>
  <c r="P2412" i="14"/>
  <c r="O2412" i="14"/>
  <c r="N2412" i="14"/>
  <c r="M2412" i="14"/>
  <c r="P2411" i="14"/>
  <c r="O2411" i="14"/>
  <c r="N2411" i="14"/>
  <c r="M2411" i="14"/>
  <c r="P2410" i="14"/>
  <c r="O2410" i="14"/>
  <c r="N2410" i="14"/>
  <c r="M2410" i="14"/>
  <c r="P2409" i="14"/>
  <c r="O2409" i="14"/>
  <c r="N2409" i="14"/>
  <c r="M2409" i="14"/>
  <c r="P2408" i="14"/>
  <c r="O2408" i="14"/>
  <c r="N2408" i="14"/>
  <c r="M2408" i="14"/>
  <c r="P2407" i="14"/>
  <c r="O2407" i="14"/>
  <c r="N2407" i="14"/>
  <c r="M2407" i="14"/>
  <c r="P2406" i="14"/>
  <c r="O2406" i="14"/>
  <c r="N2406" i="14"/>
  <c r="M2406" i="14"/>
  <c r="P2405" i="14"/>
  <c r="O2405" i="14"/>
  <c r="N2405" i="14"/>
  <c r="M2405" i="14"/>
  <c r="P2404" i="14"/>
  <c r="O2404" i="14"/>
  <c r="N2404" i="14"/>
  <c r="M2404" i="14"/>
  <c r="P2403" i="14"/>
  <c r="O2403" i="14"/>
  <c r="N2403" i="14"/>
  <c r="M2403" i="14"/>
  <c r="P2402" i="14"/>
  <c r="O2402" i="14"/>
  <c r="N2402" i="14"/>
  <c r="M2402" i="14"/>
  <c r="P2401" i="14"/>
  <c r="O2401" i="14"/>
  <c r="N2401" i="14"/>
  <c r="M2401" i="14"/>
  <c r="P2400" i="14"/>
  <c r="O2400" i="14"/>
  <c r="N2400" i="14"/>
  <c r="M2400" i="14"/>
  <c r="P2399" i="14"/>
  <c r="O2399" i="14"/>
  <c r="N2399" i="14"/>
  <c r="M2399" i="14"/>
  <c r="P2398" i="14"/>
  <c r="O2398" i="14"/>
  <c r="N2398" i="14"/>
  <c r="M2398" i="14"/>
  <c r="P2397" i="14"/>
  <c r="O2397" i="14"/>
  <c r="N2397" i="14"/>
  <c r="M2397" i="14"/>
  <c r="P2396" i="14"/>
  <c r="O2396" i="14"/>
  <c r="N2396" i="14"/>
  <c r="M2396" i="14"/>
  <c r="P2395" i="14"/>
  <c r="O2395" i="14"/>
  <c r="N2395" i="14"/>
  <c r="M2395" i="14"/>
  <c r="P2394" i="14"/>
  <c r="O2394" i="14"/>
  <c r="N2394" i="14"/>
  <c r="M2394" i="14"/>
  <c r="P2393" i="14"/>
  <c r="O2393" i="14"/>
  <c r="N2393" i="14"/>
  <c r="M2393" i="14"/>
  <c r="P2392" i="14"/>
  <c r="O2392" i="14"/>
  <c r="N2392" i="14"/>
  <c r="M2392" i="14"/>
  <c r="P2391" i="14"/>
  <c r="O2391" i="14"/>
  <c r="N2391" i="14"/>
  <c r="M2391" i="14"/>
  <c r="P2390" i="14"/>
  <c r="O2390" i="14"/>
  <c r="N2390" i="14"/>
  <c r="M2390" i="14"/>
  <c r="P2389" i="14"/>
  <c r="O2389" i="14"/>
  <c r="N2389" i="14"/>
  <c r="M2389" i="14"/>
  <c r="P2388" i="14"/>
  <c r="O2388" i="14"/>
  <c r="N2388" i="14"/>
  <c r="M2388" i="14"/>
  <c r="P2387" i="14"/>
  <c r="O2387" i="14"/>
  <c r="N2387" i="14"/>
  <c r="M2387" i="14"/>
  <c r="P2386" i="14"/>
  <c r="O2386" i="14"/>
  <c r="N2386" i="14"/>
  <c r="M2386" i="14"/>
  <c r="P2385" i="14"/>
  <c r="O2385" i="14"/>
  <c r="N2385" i="14"/>
  <c r="M2385" i="14"/>
  <c r="P2384" i="14"/>
  <c r="O2384" i="14"/>
  <c r="N2384" i="14"/>
  <c r="M2384" i="14"/>
  <c r="P2383" i="14"/>
  <c r="O2383" i="14"/>
  <c r="N2383" i="14"/>
  <c r="M2383" i="14"/>
  <c r="P2382" i="14"/>
  <c r="O2382" i="14"/>
  <c r="N2382" i="14"/>
  <c r="M2382" i="14"/>
  <c r="P2381" i="14"/>
  <c r="O2381" i="14"/>
  <c r="N2381" i="14"/>
  <c r="M2381" i="14"/>
  <c r="P2380" i="14"/>
  <c r="O2380" i="14"/>
  <c r="N2380" i="14"/>
  <c r="M2380" i="14"/>
  <c r="P2379" i="14"/>
  <c r="O2379" i="14"/>
  <c r="N2379" i="14"/>
  <c r="M2379" i="14"/>
  <c r="P2378" i="14"/>
  <c r="O2378" i="14"/>
  <c r="N2378" i="14"/>
  <c r="M2378" i="14"/>
  <c r="P2377" i="14"/>
  <c r="O2377" i="14"/>
  <c r="N2377" i="14"/>
  <c r="M2377" i="14"/>
  <c r="P2376" i="14"/>
  <c r="O2376" i="14"/>
  <c r="N2376" i="14"/>
  <c r="M2376" i="14"/>
  <c r="P2375" i="14"/>
  <c r="O2375" i="14"/>
  <c r="N2375" i="14"/>
  <c r="M2375" i="14"/>
  <c r="P2374" i="14"/>
  <c r="O2374" i="14"/>
  <c r="N2374" i="14"/>
  <c r="M2374" i="14"/>
  <c r="P2373" i="14"/>
  <c r="O2373" i="14"/>
  <c r="N2373" i="14"/>
  <c r="M2373" i="14"/>
  <c r="P2372" i="14"/>
  <c r="O2372" i="14"/>
  <c r="N2372" i="14"/>
  <c r="M2372" i="14"/>
  <c r="P2371" i="14"/>
  <c r="O2371" i="14"/>
  <c r="N2371" i="14"/>
  <c r="M2371" i="14"/>
  <c r="P2370" i="14"/>
  <c r="O2370" i="14"/>
  <c r="N2370" i="14"/>
  <c r="M2370" i="14"/>
  <c r="P2369" i="14"/>
  <c r="O2369" i="14"/>
  <c r="N2369" i="14"/>
  <c r="M2369" i="14"/>
  <c r="P2368" i="14"/>
  <c r="O2368" i="14"/>
  <c r="N2368" i="14"/>
  <c r="M2368" i="14"/>
  <c r="P2367" i="14"/>
  <c r="O2367" i="14"/>
  <c r="N2367" i="14"/>
  <c r="M2367" i="14"/>
  <c r="P2366" i="14"/>
  <c r="O2366" i="14"/>
  <c r="N2366" i="14"/>
  <c r="M2366" i="14"/>
  <c r="P2365" i="14"/>
  <c r="O2365" i="14"/>
  <c r="N2365" i="14"/>
  <c r="M2365" i="14"/>
  <c r="P2364" i="14"/>
  <c r="O2364" i="14"/>
  <c r="N2364" i="14"/>
  <c r="M2364" i="14"/>
  <c r="P2363" i="14"/>
  <c r="O2363" i="14"/>
  <c r="N2363" i="14"/>
  <c r="M2363" i="14"/>
  <c r="P2362" i="14"/>
  <c r="O2362" i="14"/>
  <c r="N2362" i="14"/>
  <c r="M2362" i="14"/>
  <c r="P2361" i="14"/>
  <c r="O2361" i="14"/>
  <c r="N2361" i="14"/>
  <c r="M2361" i="14"/>
  <c r="P2360" i="14"/>
  <c r="O2360" i="14"/>
  <c r="N2360" i="14"/>
  <c r="M2360" i="14"/>
  <c r="P2359" i="14"/>
  <c r="O2359" i="14"/>
  <c r="N2359" i="14"/>
  <c r="M2359" i="14"/>
  <c r="P2358" i="14"/>
  <c r="O2358" i="14"/>
  <c r="N2358" i="14"/>
  <c r="M2358" i="14"/>
  <c r="P2357" i="14"/>
  <c r="O2357" i="14"/>
  <c r="N2357" i="14"/>
  <c r="M2357" i="14"/>
  <c r="P2356" i="14"/>
  <c r="O2356" i="14"/>
  <c r="N2356" i="14"/>
  <c r="M2356" i="14"/>
  <c r="P2355" i="14"/>
  <c r="O2355" i="14"/>
  <c r="N2355" i="14"/>
  <c r="M2355" i="14"/>
  <c r="P2354" i="14"/>
  <c r="O2354" i="14"/>
  <c r="N2354" i="14"/>
  <c r="M2354" i="14"/>
  <c r="P2353" i="14"/>
  <c r="O2353" i="14"/>
  <c r="N2353" i="14"/>
  <c r="M2353" i="14"/>
  <c r="P2352" i="14"/>
  <c r="O2352" i="14"/>
  <c r="N2352" i="14"/>
  <c r="M2352" i="14"/>
  <c r="P2351" i="14"/>
  <c r="O2351" i="14"/>
  <c r="N2351" i="14"/>
  <c r="M2351" i="14"/>
  <c r="P2350" i="14"/>
  <c r="O2350" i="14"/>
  <c r="N2350" i="14"/>
  <c r="M2350" i="14"/>
  <c r="P2349" i="14"/>
  <c r="O2349" i="14"/>
  <c r="N2349" i="14"/>
  <c r="M2349" i="14"/>
  <c r="P2348" i="14"/>
  <c r="O2348" i="14"/>
  <c r="N2348" i="14"/>
  <c r="M2348" i="14"/>
  <c r="P2347" i="14"/>
  <c r="O2347" i="14"/>
  <c r="N2347" i="14"/>
  <c r="M2347" i="14"/>
  <c r="P2346" i="14"/>
  <c r="O2346" i="14"/>
  <c r="N2346" i="14"/>
  <c r="M2346" i="14"/>
  <c r="P2345" i="14"/>
  <c r="O2345" i="14"/>
  <c r="N2345" i="14"/>
  <c r="M2345" i="14"/>
  <c r="P2344" i="14"/>
  <c r="O2344" i="14"/>
  <c r="N2344" i="14"/>
  <c r="M2344" i="14"/>
  <c r="P2343" i="14"/>
  <c r="O2343" i="14"/>
  <c r="N2343" i="14"/>
  <c r="M2343" i="14"/>
  <c r="P2342" i="14"/>
  <c r="O2342" i="14"/>
  <c r="N2342" i="14"/>
  <c r="M2342" i="14"/>
  <c r="P2341" i="14"/>
  <c r="O2341" i="14"/>
  <c r="N2341" i="14"/>
  <c r="M2341" i="14"/>
  <c r="P2340" i="14"/>
  <c r="O2340" i="14"/>
  <c r="N2340" i="14"/>
  <c r="M2340" i="14"/>
  <c r="P2339" i="14"/>
  <c r="O2339" i="14"/>
  <c r="N2339" i="14"/>
  <c r="M2339" i="14"/>
  <c r="P2338" i="14"/>
  <c r="O2338" i="14"/>
  <c r="N2338" i="14"/>
  <c r="M2338" i="14"/>
  <c r="P2337" i="14"/>
  <c r="O2337" i="14"/>
  <c r="N2337" i="14"/>
  <c r="M2337" i="14"/>
  <c r="P2336" i="14"/>
  <c r="O2336" i="14"/>
  <c r="N2336" i="14"/>
  <c r="M2336" i="14"/>
  <c r="P2335" i="14"/>
  <c r="O2335" i="14"/>
  <c r="N2335" i="14"/>
  <c r="M2335" i="14"/>
  <c r="P2334" i="14"/>
  <c r="O2334" i="14"/>
  <c r="N2334" i="14"/>
  <c r="M2334" i="14"/>
  <c r="P2333" i="14"/>
  <c r="O2333" i="14"/>
  <c r="N2333" i="14"/>
  <c r="M2333" i="14"/>
  <c r="P2332" i="14"/>
  <c r="O2332" i="14"/>
  <c r="N2332" i="14"/>
  <c r="M2332" i="14"/>
  <c r="P2331" i="14"/>
  <c r="O2331" i="14"/>
  <c r="N2331" i="14"/>
  <c r="M2331" i="14"/>
  <c r="P2330" i="14"/>
  <c r="O2330" i="14"/>
  <c r="N2330" i="14"/>
  <c r="M2330" i="14"/>
  <c r="P2329" i="14"/>
  <c r="O2329" i="14"/>
  <c r="N2329" i="14"/>
  <c r="M2329" i="14"/>
  <c r="P2328" i="14"/>
  <c r="O2328" i="14"/>
  <c r="N2328" i="14"/>
  <c r="M2328" i="14"/>
  <c r="P2327" i="14"/>
  <c r="O2327" i="14"/>
  <c r="N2327" i="14"/>
  <c r="M2327" i="14"/>
  <c r="P2326" i="14"/>
  <c r="O2326" i="14"/>
  <c r="N2326" i="14"/>
  <c r="M2326" i="14"/>
  <c r="P2325" i="14"/>
  <c r="O2325" i="14"/>
  <c r="N2325" i="14"/>
  <c r="M2325" i="14"/>
  <c r="P2324" i="14"/>
  <c r="O2324" i="14"/>
  <c r="N2324" i="14"/>
  <c r="M2324" i="14"/>
  <c r="P2323" i="14"/>
  <c r="O2323" i="14"/>
  <c r="N2323" i="14"/>
  <c r="M2323" i="14"/>
  <c r="P2322" i="14"/>
  <c r="O2322" i="14"/>
  <c r="N2322" i="14"/>
  <c r="M2322" i="14"/>
  <c r="P2321" i="14"/>
  <c r="O2321" i="14"/>
  <c r="N2321" i="14"/>
  <c r="M2321" i="14"/>
  <c r="P2320" i="14"/>
  <c r="O2320" i="14"/>
  <c r="N2320" i="14"/>
  <c r="M2320" i="14"/>
  <c r="P2319" i="14"/>
  <c r="O2319" i="14"/>
  <c r="N2319" i="14"/>
  <c r="M2319" i="14"/>
  <c r="P2318" i="14"/>
  <c r="O2318" i="14"/>
  <c r="N2318" i="14"/>
  <c r="M2318" i="14"/>
  <c r="P2317" i="14"/>
  <c r="O2317" i="14"/>
  <c r="N2317" i="14"/>
  <c r="M2317" i="14"/>
  <c r="P2316" i="14"/>
  <c r="O2316" i="14"/>
  <c r="N2316" i="14"/>
  <c r="M2316" i="14"/>
  <c r="P2315" i="14"/>
  <c r="O2315" i="14"/>
  <c r="N2315" i="14"/>
  <c r="M2315" i="14"/>
  <c r="P2314" i="14"/>
  <c r="O2314" i="14"/>
  <c r="N2314" i="14"/>
  <c r="M2314" i="14"/>
  <c r="P2313" i="14"/>
  <c r="O2313" i="14"/>
  <c r="N2313" i="14"/>
  <c r="M2313" i="14"/>
  <c r="P2312" i="14"/>
  <c r="O2312" i="14"/>
  <c r="N2312" i="14"/>
  <c r="M2312" i="14"/>
  <c r="P2311" i="14"/>
  <c r="O2311" i="14"/>
  <c r="N2311" i="14"/>
  <c r="M2311" i="14"/>
  <c r="P2310" i="14"/>
  <c r="O2310" i="14"/>
  <c r="N2310" i="14"/>
  <c r="M2310" i="14"/>
  <c r="P2309" i="14"/>
  <c r="O2309" i="14"/>
  <c r="N2309" i="14"/>
  <c r="M2309" i="14"/>
  <c r="P2308" i="14"/>
  <c r="O2308" i="14"/>
  <c r="N2308" i="14"/>
  <c r="M2308" i="14"/>
  <c r="P2307" i="14"/>
  <c r="O2307" i="14"/>
  <c r="N2307" i="14"/>
  <c r="M2307" i="14"/>
  <c r="P2306" i="14"/>
  <c r="O2306" i="14"/>
  <c r="N2306" i="14"/>
  <c r="M2306" i="14"/>
  <c r="P2305" i="14"/>
  <c r="O2305" i="14"/>
  <c r="N2305" i="14"/>
  <c r="M2305" i="14"/>
  <c r="P2304" i="14"/>
  <c r="O2304" i="14"/>
  <c r="N2304" i="14"/>
  <c r="M2304" i="14"/>
  <c r="P2303" i="14"/>
  <c r="O2303" i="14"/>
  <c r="N2303" i="14"/>
  <c r="M2303" i="14"/>
  <c r="P2302" i="14"/>
  <c r="O2302" i="14"/>
  <c r="N2302" i="14"/>
  <c r="M2302" i="14"/>
  <c r="P2301" i="14"/>
  <c r="O2301" i="14"/>
  <c r="N2301" i="14"/>
  <c r="M2301" i="14"/>
  <c r="P2300" i="14"/>
  <c r="O2300" i="14"/>
  <c r="N2300" i="14"/>
  <c r="M2300" i="14"/>
  <c r="P2299" i="14"/>
  <c r="O2299" i="14"/>
  <c r="N2299" i="14"/>
  <c r="M2299" i="14"/>
  <c r="P2298" i="14"/>
  <c r="O2298" i="14"/>
  <c r="N2298" i="14"/>
  <c r="M2298" i="14"/>
  <c r="P2297" i="14"/>
  <c r="O2297" i="14"/>
  <c r="N2297" i="14"/>
  <c r="M2297" i="14"/>
  <c r="P2296" i="14"/>
  <c r="O2296" i="14"/>
  <c r="N2296" i="14"/>
  <c r="M2296" i="14"/>
  <c r="P2295" i="14"/>
  <c r="O2295" i="14"/>
  <c r="N2295" i="14"/>
  <c r="M2295" i="14"/>
  <c r="P2294" i="14"/>
  <c r="O2294" i="14"/>
  <c r="N2294" i="14"/>
  <c r="M2294" i="14"/>
  <c r="P2293" i="14"/>
  <c r="O2293" i="14"/>
  <c r="N2293" i="14"/>
  <c r="M2293" i="14"/>
  <c r="P2292" i="14"/>
  <c r="O2292" i="14"/>
  <c r="N2292" i="14"/>
  <c r="M2292" i="14"/>
  <c r="P2291" i="14"/>
  <c r="O2291" i="14"/>
  <c r="N2291" i="14"/>
  <c r="M2291" i="14"/>
  <c r="P2290" i="14"/>
  <c r="O2290" i="14"/>
  <c r="N2290" i="14"/>
  <c r="M2290" i="14"/>
  <c r="P2289" i="14"/>
  <c r="O2289" i="14"/>
  <c r="N2289" i="14"/>
  <c r="M2289" i="14"/>
  <c r="P2288" i="14"/>
  <c r="O2288" i="14"/>
  <c r="N2288" i="14"/>
  <c r="M2288" i="14"/>
  <c r="P2287" i="14"/>
  <c r="O2287" i="14"/>
  <c r="N2287" i="14"/>
  <c r="M2287" i="14"/>
  <c r="P2286" i="14"/>
  <c r="O2286" i="14"/>
  <c r="N2286" i="14"/>
  <c r="M2286" i="14"/>
  <c r="P2285" i="14"/>
  <c r="O2285" i="14"/>
  <c r="N2285" i="14"/>
  <c r="M2285" i="14"/>
  <c r="P2284" i="14"/>
  <c r="O2284" i="14"/>
  <c r="N2284" i="14"/>
  <c r="M2284" i="14"/>
  <c r="P2283" i="14"/>
  <c r="O2283" i="14"/>
  <c r="N2283" i="14"/>
  <c r="M2283" i="14"/>
  <c r="P2282" i="14"/>
  <c r="O2282" i="14"/>
  <c r="N2282" i="14"/>
  <c r="M2282" i="14"/>
  <c r="P2281" i="14"/>
  <c r="O2281" i="14"/>
  <c r="N2281" i="14"/>
  <c r="M2281" i="14"/>
  <c r="P2280" i="14"/>
  <c r="O2280" i="14"/>
  <c r="N2280" i="14"/>
  <c r="M2280" i="14"/>
  <c r="P2279" i="14"/>
  <c r="O2279" i="14"/>
  <c r="N2279" i="14"/>
  <c r="M2279" i="14"/>
  <c r="P2278" i="14"/>
  <c r="O2278" i="14"/>
  <c r="N2278" i="14"/>
  <c r="M2278" i="14"/>
  <c r="P2277" i="14"/>
  <c r="O2277" i="14"/>
  <c r="N2277" i="14"/>
  <c r="M2277" i="14"/>
  <c r="P2276" i="14"/>
  <c r="O2276" i="14"/>
  <c r="N2276" i="14"/>
  <c r="M2276" i="14"/>
  <c r="P2275" i="14"/>
  <c r="O2275" i="14"/>
  <c r="N2275" i="14"/>
  <c r="M2275" i="14"/>
  <c r="P2274" i="14"/>
  <c r="O2274" i="14"/>
  <c r="N2274" i="14"/>
  <c r="M2274" i="14"/>
  <c r="P2273" i="14"/>
  <c r="O2273" i="14"/>
  <c r="N2273" i="14"/>
  <c r="M2273" i="14"/>
  <c r="P2272" i="14"/>
  <c r="O2272" i="14"/>
  <c r="N2272" i="14"/>
  <c r="M2272" i="14"/>
  <c r="P2271" i="14"/>
  <c r="O2271" i="14"/>
  <c r="N2271" i="14"/>
  <c r="M2271" i="14"/>
  <c r="P2270" i="14"/>
  <c r="O2270" i="14"/>
  <c r="N2270" i="14"/>
  <c r="M2270" i="14"/>
  <c r="P2269" i="14"/>
  <c r="O2269" i="14"/>
  <c r="N2269" i="14"/>
  <c r="M2269" i="14"/>
  <c r="P2268" i="14"/>
  <c r="O2268" i="14"/>
  <c r="N2268" i="14"/>
  <c r="M2268" i="14"/>
  <c r="P2267" i="14"/>
  <c r="O2267" i="14"/>
  <c r="N2267" i="14"/>
  <c r="M2267" i="14"/>
  <c r="P2266" i="14"/>
  <c r="O2266" i="14"/>
  <c r="N2266" i="14"/>
  <c r="M2266" i="14"/>
  <c r="P2265" i="14"/>
  <c r="O2265" i="14"/>
  <c r="N2265" i="14"/>
  <c r="M2265" i="14"/>
  <c r="P2264" i="14"/>
  <c r="O2264" i="14"/>
  <c r="N2264" i="14"/>
  <c r="M2264" i="14"/>
  <c r="P2263" i="14"/>
  <c r="O2263" i="14"/>
  <c r="N2263" i="14"/>
  <c r="M2263" i="14"/>
  <c r="P2262" i="14"/>
  <c r="O2262" i="14"/>
  <c r="N2262" i="14"/>
  <c r="M2262" i="14"/>
  <c r="P2261" i="14"/>
  <c r="O2261" i="14"/>
  <c r="N2261" i="14"/>
  <c r="M2261" i="14"/>
  <c r="P2260" i="14"/>
  <c r="O2260" i="14"/>
  <c r="N2260" i="14"/>
  <c r="M2260" i="14"/>
  <c r="P2259" i="14"/>
  <c r="O2259" i="14"/>
  <c r="N2259" i="14"/>
  <c r="M2259" i="14"/>
  <c r="P2258" i="14"/>
  <c r="O2258" i="14"/>
  <c r="N2258" i="14"/>
  <c r="M2258" i="14"/>
  <c r="P2257" i="14"/>
  <c r="O2257" i="14"/>
  <c r="N2257" i="14"/>
  <c r="M2257" i="14"/>
  <c r="P2256" i="14"/>
  <c r="O2256" i="14"/>
  <c r="N2256" i="14"/>
  <c r="M2256" i="14"/>
  <c r="P2255" i="14"/>
  <c r="O2255" i="14"/>
  <c r="N2255" i="14"/>
  <c r="M2255" i="14"/>
  <c r="P2254" i="14"/>
  <c r="O2254" i="14"/>
  <c r="N2254" i="14"/>
  <c r="M2254" i="14"/>
  <c r="P2253" i="14"/>
  <c r="O2253" i="14"/>
  <c r="N2253" i="14"/>
  <c r="M2253" i="14"/>
  <c r="P2252" i="14"/>
  <c r="O2252" i="14"/>
  <c r="N2252" i="14"/>
  <c r="M2252" i="14"/>
  <c r="P2251" i="14"/>
  <c r="O2251" i="14"/>
  <c r="N2251" i="14"/>
  <c r="M2251" i="14"/>
  <c r="P2250" i="14"/>
  <c r="O2250" i="14"/>
  <c r="N2250" i="14"/>
  <c r="M2250" i="14"/>
  <c r="P2249" i="14"/>
  <c r="O2249" i="14"/>
  <c r="N2249" i="14"/>
  <c r="M2249" i="14"/>
  <c r="P2248" i="14"/>
  <c r="O2248" i="14"/>
  <c r="N2248" i="14"/>
  <c r="M2248" i="14"/>
  <c r="P2247" i="14"/>
  <c r="O2247" i="14"/>
  <c r="N2247" i="14"/>
  <c r="M2247" i="14"/>
  <c r="P2246" i="14"/>
  <c r="O2246" i="14"/>
  <c r="N2246" i="14"/>
  <c r="M2246" i="14"/>
  <c r="P2245" i="14"/>
  <c r="O2245" i="14"/>
  <c r="N2245" i="14"/>
  <c r="M2245" i="14"/>
  <c r="P2244" i="14"/>
  <c r="O2244" i="14"/>
  <c r="N2244" i="14"/>
  <c r="M2244" i="14"/>
  <c r="P2243" i="14"/>
  <c r="O2243" i="14"/>
  <c r="N2243" i="14"/>
  <c r="M2243" i="14"/>
  <c r="P2242" i="14"/>
  <c r="O2242" i="14"/>
  <c r="N2242" i="14"/>
  <c r="M2242" i="14"/>
  <c r="P2241" i="14"/>
  <c r="O2241" i="14"/>
  <c r="N2241" i="14"/>
  <c r="M2241" i="14"/>
  <c r="P2240" i="14"/>
  <c r="O2240" i="14"/>
  <c r="N2240" i="14"/>
  <c r="M2240" i="14"/>
  <c r="P2239" i="14"/>
  <c r="O2239" i="14"/>
  <c r="N2239" i="14"/>
  <c r="M2239" i="14"/>
  <c r="P2238" i="14"/>
  <c r="O2238" i="14"/>
  <c r="N2238" i="14"/>
  <c r="M2238" i="14"/>
  <c r="P2237" i="14"/>
  <c r="O2237" i="14"/>
  <c r="N2237" i="14"/>
  <c r="M2237" i="14"/>
  <c r="P2236" i="14"/>
  <c r="O2236" i="14"/>
  <c r="N2236" i="14"/>
  <c r="M2236" i="14"/>
  <c r="P2235" i="14"/>
  <c r="O2235" i="14"/>
  <c r="N2235" i="14"/>
  <c r="M2235" i="14"/>
  <c r="P2234" i="14"/>
  <c r="O2234" i="14"/>
  <c r="N2234" i="14"/>
  <c r="M2234" i="14"/>
  <c r="P2233" i="14"/>
  <c r="O2233" i="14"/>
  <c r="N2233" i="14"/>
  <c r="M2233" i="14"/>
  <c r="P2232" i="14"/>
  <c r="O2232" i="14"/>
  <c r="N2232" i="14"/>
  <c r="M2232" i="14"/>
  <c r="P2231" i="14"/>
  <c r="O2231" i="14"/>
  <c r="N2231" i="14"/>
  <c r="M2231" i="14"/>
  <c r="P2230" i="14"/>
  <c r="O2230" i="14"/>
  <c r="N2230" i="14"/>
  <c r="M2230" i="14"/>
  <c r="P2229" i="14"/>
  <c r="O2229" i="14"/>
  <c r="N2229" i="14"/>
  <c r="M2229" i="14"/>
  <c r="P2228" i="14"/>
  <c r="O2228" i="14"/>
  <c r="N2228" i="14"/>
  <c r="M2228" i="14"/>
  <c r="P2227" i="14"/>
  <c r="O2227" i="14"/>
  <c r="N2227" i="14"/>
  <c r="M2227" i="14"/>
  <c r="P2226" i="14"/>
  <c r="O2226" i="14"/>
  <c r="N2226" i="14"/>
  <c r="M2226" i="14"/>
  <c r="P2225" i="14"/>
  <c r="O2225" i="14"/>
  <c r="N2225" i="14"/>
  <c r="M2225" i="14"/>
  <c r="P2224" i="14"/>
  <c r="O2224" i="14"/>
  <c r="N2224" i="14"/>
  <c r="M2224" i="14"/>
  <c r="P2223" i="14"/>
  <c r="O2223" i="14"/>
  <c r="N2223" i="14"/>
  <c r="M2223" i="14"/>
  <c r="P2222" i="14"/>
  <c r="O2222" i="14"/>
  <c r="N2222" i="14"/>
  <c r="M2222" i="14"/>
  <c r="P2221" i="14"/>
  <c r="O2221" i="14"/>
  <c r="N2221" i="14"/>
  <c r="M2221" i="14"/>
  <c r="P2220" i="14"/>
  <c r="O2220" i="14"/>
  <c r="N2220" i="14"/>
  <c r="M2220" i="14"/>
  <c r="P2219" i="14"/>
  <c r="O2219" i="14"/>
  <c r="N2219" i="14"/>
  <c r="M2219" i="14"/>
  <c r="P2218" i="14"/>
  <c r="O2218" i="14"/>
  <c r="N2218" i="14"/>
  <c r="M2218" i="14"/>
  <c r="P2217" i="14"/>
  <c r="O2217" i="14"/>
  <c r="N2217" i="14"/>
  <c r="M2217" i="14"/>
  <c r="P2216" i="14"/>
  <c r="O2216" i="14"/>
  <c r="N2216" i="14"/>
  <c r="M2216" i="14"/>
  <c r="P2215" i="14"/>
  <c r="O2215" i="14"/>
  <c r="N2215" i="14"/>
  <c r="M2215" i="14"/>
  <c r="P2214" i="14"/>
  <c r="O2214" i="14"/>
  <c r="N2214" i="14"/>
  <c r="M2214" i="14"/>
  <c r="P2213" i="14"/>
  <c r="O2213" i="14"/>
  <c r="N2213" i="14"/>
  <c r="M2213" i="14"/>
  <c r="P2212" i="14"/>
  <c r="O2212" i="14"/>
  <c r="N2212" i="14"/>
  <c r="M2212" i="14"/>
  <c r="P2211" i="14"/>
  <c r="O2211" i="14"/>
  <c r="N2211" i="14"/>
  <c r="M2211" i="14"/>
  <c r="P2210" i="14"/>
  <c r="O2210" i="14"/>
  <c r="N2210" i="14"/>
  <c r="M2210" i="14"/>
  <c r="P2209" i="14"/>
  <c r="O2209" i="14"/>
  <c r="N2209" i="14"/>
  <c r="M2209" i="14"/>
  <c r="P2208" i="14"/>
  <c r="O2208" i="14"/>
  <c r="N2208" i="14"/>
  <c r="M2208" i="14"/>
  <c r="P2207" i="14"/>
  <c r="O2207" i="14"/>
  <c r="N2207" i="14"/>
  <c r="M2207" i="14"/>
  <c r="P2206" i="14"/>
  <c r="O2206" i="14"/>
  <c r="N2206" i="14"/>
  <c r="M2206" i="14"/>
  <c r="P2205" i="14"/>
  <c r="O2205" i="14"/>
  <c r="N2205" i="14"/>
  <c r="M2205" i="14"/>
  <c r="P2204" i="14"/>
  <c r="O2204" i="14"/>
  <c r="N2204" i="14"/>
  <c r="M2204" i="14"/>
  <c r="P2203" i="14"/>
  <c r="O2203" i="14"/>
  <c r="N2203" i="14"/>
  <c r="M2203" i="14"/>
  <c r="P2202" i="14"/>
  <c r="O2202" i="14"/>
  <c r="N2202" i="14"/>
  <c r="M2202" i="14"/>
  <c r="P2201" i="14"/>
  <c r="O2201" i="14"/>
  <c r="N2201" i="14"/>
  <c r="M2201" i="14"/>
  <c r="P2200" i="14"/>
  <c r="O2200" i="14"/>
  <c r="N2200" i="14"/>
  <c r="M2200" i="14"/>
  <c r="P2199" i="14"/>
  <c r="O2199" i="14"/>
  <c r="N2199" i="14"/>
  <c r="M2199" i="14"/>
  <c r="P2198" i="14"/>
  <c r="O2198" i="14"/>
  <c r="N2198" i="14"/>
  <c r="M2198" i="14"/>
  <c r="P2197" i="14"/>
  <c r="O2197" i="14"/>
  <c r="N2197" i="14"/>
  <c r="M2197" i="14"/>
  <c r="P2196" i="14"/>
  <c r="O2196" i="14"/>
  <c r="N2196" i="14"/>
  <c r="M2196" i="14"/>
  <c r="P2195" i="14"/>
  <c r="O2195" i="14"/>
  <c r="N2195" i="14"/>
  <c r="M2195" i="14"/>
  <c r="P2194" i="14"/>
  <c r="O2194" i="14"/>
  <c r="N2194" i="14"/>
  <c r="M2194" i="14"/>
  <c r="P2193" i="14"/>
  <c r="O2193" i="14"/>
  <c r="N2193" i="14"/>
  <c r="M2193" i="14"/>
  <c r="P2192" i="14"/>
  <c r="O2192" i="14"/>
  <c r="N2192" i="14"/>
  <c r="M2192" i="14"/>
  <c r="P2191" i="14"/>
  <c r="O2191" i="14"/>
  <c r="N2191" i="14"/>
  <c r="M2191" i="14"/>
  <c r="P2190" i="14"/>
  <c r="O2190" i="14"/>
  <c r="N2190" i="14"/>
  <c r="M2190" i="14"/>
  <c r="P2189" i="14"/>
  <c r="O2189" i="14"/>
  <c r="N2189" i="14"/>
  <c r="M2189" i="14"/>
  <c r="P2188" i="14"/>
  <c r="O2188" i="14"/>
  <c r="N2188" i="14"/>
  <c r="M2188" i="14"/>
  <c r="P2187" i="14"/>
  <c r="O2187" i="14"/>
  <c r="N2187" i="14"/>
  <c r="M2187" i="14"/>
  <c r="P2186" i="14"/>
  <c r="O2186" i="14"/>
  <c r="N2186" i="14"/>
  <c r="M2186" i="14"/>
  <c r="P2185" i="14"/>
  <c r="O2185" i="14"/>
  <c r="N2185" i="14"/>
  <c r="M2185" i="14"/>
  <c r="P2184" i="14"/>
  <c r="O2184" i="14"/>
  <c r="N2184" i="14"/>
  <c r="M2184" i="14"/>
  <c r="P2183" i="14"/>
  <c r="O2183" i="14"/>
  <c r="N2183" i="14"/>
  <c r="M2183" i="14"/>
  <c r="P2182" i="14"/>
  <c r="O2182" i="14"/>
  <c r="N2182" i="14"/>
  <c r="M2182" i="14"/>
  <c r="P2181" i="14"/>
  <c r="O2181" i="14"/>
  <c r="N2181" i="14"/>
  <c r="M2181" i="14"/>
  <c r="P2180" i="14"/>
  <c r="O2180" i="14"/>
  <c r="N2180" i="14"/>
  <c r="M2180" i="14"/>
  <c r="P2179" i="14"/>
  <c r="O2179" i="14"/>
  <c r="N2179" i="14"/>
  <c r="M2179" i="14"/>
  <c r="P2178" i="14"/>
  <c r="O2178" i="14"/>
  <c r="N2178" i="14"/>
  <c r="M2178" i="14"/>
  <c r="P2177" i="14"/>
  <c r="O2177" i="14"/>
  <c r="N2177" i="14"/>
  <c r="M2177" i="14"/>
  <c r="P2176" i="14"/>
  <c r="O2176" i="14"/>
  <c r="N2176" i="14"/>
  <c r="M2176" i="14"/>
  <c r="P2175" i="14"/>
  <c r="O2175" i="14"/>
  <c r="N2175" i="14"/>
  <c r="M2175" i="14"/>
  <c r="P2174" i="14"/>
  <c r="O2174" i="14"/>
  <c r="N2174" i="14"/>
  <c r="M2174" i="14"/>
  <c r="P2173" i="14"/>
  <c r="O2173" i="14"/>
  <c r="N2173" i="14"/>
  <c r="M2173" i="14"/>
  <c r="P2172" i="14"/>
  <c r="O2172" i="14"/>
  <c r="N2172" i="14"/>
  <c r="M2172" i="14"/>
  <c r="P2171" i="14"/>
  <c r="O2171" i="14"/>
  <c r="N2171" i="14"/>
  <c r="M2171" i="14"/>
  <c r="P2170" i="14"/>
  <c r="O2170" i="14"/>
  <c r="N2170" i="14"/>
  <c r="M2170" i="14"/>
  <c r="P2169" i="14"/>
  <c r="O2169" i="14"/>
  <c r="N2169" i="14"/>
  <c r="M2169" i="14"/>
  <c r="P2168" i="14"/>
  <c r="O2168" i="14"/>
  <c r="N2168" i="14"/>
  <c r="M2168" i="14"/>
  <c r="P2167" i="14"/>
  <c r="O2167" i="14"/>
  <c r="N2167" i="14"/>
  <c r="M2167" i="14"/>
  <c r="P2166" i="14"/>
  <c r="O2166" i="14"/>
  <c r="N2166" i="14"/>
  <c r="M2166" i="14"/>
  <c r="P2165" i="14"/>
  <c r="O2165" i="14"/>
  <c r="N2165" i="14"/>
  <c r="M2165" i="14"/>
  <c r="P2164" i="14"/>
  <c r="O2164" i="14"/>
  <c r="N2164" i="14"/>
  <c r="M2164" i="14"/>
  <c r="P2163" i="14"/>
  <c r="O2163" i="14"/>
  <c r="N2163" i="14"/>
  <c r="M2163" i="14"/>
  <c r="P2162" i="14"/>
  <c r="O2162" i="14"/>
  <c r="N2162" i="14"/>
  <c r="M2162" i="14"/>
  <c r="P2161" i="14"/>
  <c r="O2161" i="14"/>
  <c r="N2161" i="14"/>
  <c r="M2161" i="14"/>
  <c r="P2160" i="14"/>
  <c r="O2160" i="14"/>
  <c r="N2160" i="14"/>
  <c r="M2160" i="14"/>
  <c r="P2159" i="14"/>
  <c r="O2159" i="14"/>
  <c r="N2159" i="14"/>
  <c r="M2159" i="14"/>
  <c r="P2158" i="14"/>
  <c r="O2158" i="14"/>
  <c r="N2158" i="14"/>
  <c r="M2158" i="14"/>
  <c r="P2157" i="14"/>
  <c r="O2157" i="14"/>
  <c r="N2157" i="14"/>
  <c r="M2157" i="14"/>
  <c r="P2156" i="14"/>
  <c r="O2156" i="14"/>
  <c r="N2156" i="14"/>
  <c r="M2156" i="14"/>
  <c r="P2155" i="14"/>
  <c r="O2155" i="14"/>
  <c r="N2155" i="14"/>
  <c r="M2155" i="14"/>
  <c r="P2154" i="14"/>
  <c r="O2154" i="14"/>
  <c r="N2154" i="14"/>
  <c r="M2154" i="14"/>
  <c r="P2153" i="14"/>
  <c r="O2153" i="14"/>
  <c r="N2153" i="14"/>
  <c r="M2153" i="14"/>
  <c r="P2152" i="14"/>
  <c r="O2152" i="14"/>
  <c r="N2152" i="14"/>
  <c r="M2152" i="14"/>
  <c r="P2151" i="14"/>
  <c r="O2151" i="14"/>
  <c r="N2151" i="14"/>
  <c r="M2151" i="14"/>
  <c r="P2150" i="14"/>
  <c r="O2150" i="14"/>
  <c r="N2150" i="14"/>
  <c r="M2150" i="14"/>
  <c r="P2149" i="14"/>
  <c r="O2149" i="14"/>
  <c r="N2149" i="14"/>
  <c r="M2149" i="14"/>
  <c r="P2148" i="14"/>
  <c r="O2148" i="14"/>
  <c r="N2148" i="14"/>
  <c r="M2148" i="14"/>
  <c r="P2147" i="14"/>
  <c r="O2147" i="14"/>
  <c r="N2147" i="14"/>
  <c r="M2147" i="14"/>
  <c r="P2146" i="14"/>
  <c r="O2146" i="14"/>
  <c r="N2146" i="14"/>
  <c r="M2146" i="14"/>
  <c r="P2145" i="14"/>
  <c r="O2145" i="14"/>
  <c r="N2145" i="14"/>
  <c r="M2145" i="14"/>
  <c r="P2144" i="14"/>
  <c r="O2144" i="14"/>
  <c r="N2144" i="14"/>
  <c r="M2144" i="14"/>
  <c r="P2143" i="14"/>
  <c r="O2143" i="14"/>
  <c r="N2143" i="14"/>
  <c r="M2143" i="14"/>
  <c r="P2142" i="14"/>
  <c r="O2142" i="14"/>
  <c r="N2142" i="14"/>
  <c r="M2142" i="14"/>
  <c r="P2141" i="14"/>
  <c r="O2141" i="14"/>
  <c r="N2141" i="14"/>
  <c r="M2141" i="14"/>
  <c r="P2140" i="14"/>
  <c r="O2140" i="14"/>
  <c r="N2140" i="14"/>
  <c r="M2140" i="14"/>
  <c r="P2139" i="14"/>
  <c r="O2139" i="14"/>
  <c r="N2139" i="14"/>
  <c r="M2139" i="14"/>
  <c r="P2138" i="14"/>
  <c r="O2138" i="14"/>
  <c r="N2138" i="14"/>
  <c r="M2138" i="14"/>
  <c r="P2137" i="14"/>
  <c r="O2137" i="14"/>
  <c r="N2137" i="14"/>
  <c r="M2137" i="14"/>
  <c r="P2136" i="14"/>
  <c r="O2136" i="14"/>
  <c r="N2136" i="14"/>
  <c r="M2136" i="14"/>
  <c r="P2135" i="14"/>
  <c r="O2135" i="14"/>
  <c r="N2135" i="14"/>
  <c r="M2135" i="14"/>
  <c r="P2134" i="14"/>
  <c r="O2134" i="14"/>
  <c r="N2134" i="14"/>
  <c r="M2134" i="14"/>
  <c r="P2133" i="14"/>
  <c r="O2133" i="14"/>
  <c r="N2133" i="14"/>
  <c r="M2133" i="14"/>
  <c r="P2132" i="14"/>
  <c r="O2132" i="14"/>
  <c r="N2132" i="14"/>
  <c r="M2132" i="14"/>
  <c r="P2131" i="14"/>
  <c r="O2131" i="14"/>
  <c r="N2131" i="14"/>
  <c r="M2131" i="14"/>
  <c r="P2130" i="14"/>
  <c r="O2130" i="14"/>
  <c r="N2130" i="14"/>
  <c r="M2130" i="14"/>
  <c r="P2129" i="14"/>
  <c r="O2129" i="14"/>
  <c r="N2129" i="14"/>
  <c r="M2129" i="14"/>
  <c r="P2128" i="14"/>
  <c r="O2128" i="14"/>
  <c r="N2128" i="14"/>
  <c r="M2128" i="14"/>
  <c r="P2127" i="14"/>
  <c r="O2127" i="14"/>
  <c r="N2127" i="14"/>
  <c r="M2127" i="14"/>
  <c r="P2126" i="14"/>
  <c r="O2126" i="14"/>
  <c r="N2126" i="14"/>
  <c r="M2126" i="14"/>
  <c r="P2125" i="14"/>
  <c r="O2125" i="14"/>
  <c r="N2125" i="14"/>
  <c r="M2125" i="14"/>
  <c r="P2124" i="14"/>
  <c r="O2124" i="14"/>
  <c r="N2124" i="14"/>
  <c r="M2124" i="14"/>
  <c r="P2123" i="14"/>
  <c r="O2123" i="14"/>
  <c r="N2123" i="14"/>
  <c r="M2123" i="14"/>
  <c r="P2122" i="14"/>
  <c r="O2122" i="14"/>
  <c r="N2122" i="14"/>
  <c r="M2122" i="14"/>
  <c r="P2121" i="14"/>
  <c r="O2121" i="14"/>
  <c r="N2121" i="14"/>
  <c r="M2121" i="14"/>
  <c r="P2120" i="14"/>
  <c r="O2120" i="14"/>
  <c r="N2120" i="14"/>
  <c r="M2120" i="14"/>
  <c r="P2119" i="14"/>
  <c r="O2119" i="14"/>
  <c r="N2119" i="14"/>
  <c r="M2119" i="14"/>
  <c r="P2118" i="14"/>
  <c r="O2118" i="14"/>
  <c r="N2118" i="14"/>
  <c r="M2118" i="14"/>
  <c r="P2117" i="14"/>
  <c r="O2117" i="14"/>
  <c r="N2117" i="14"/>
  <c r="M2117" i="14"/>
  <c r="P2116" i="14"/>
  <c r="O2116" i="14"/>
  <c r="N2116" i="14"/>
  <c r="M2116" i="14"/>
  <c r="P2115" i="14"/>
  <c r="O2115" i="14"/>
  <c r="N2115" i="14"/>
  <c r="M2115" i="14"/>
  <c r="P2114" i="14"/>
  <c r="O2114" i="14"/>
  <c r="N2114" i="14"/>
  <c r="M2114" i="14"/>
  <c r="P2113" i="14"/>
  <c r="O2113" i="14"/>
  <c r="N2113" i="14"/>
  <c r="M2113" i="14"/>
  <c r="P2112" i="14"/>
  <c r="O2112" i="14"/>
  <c r="N2112" i="14"/>
  <c r="M2112" i="14"/>
  <c r="P2111" i="14"/>
  <c r="O2111" i="14"/>
  <c r="N2111" i="14"/>
  <c r="M2111" i="14"/>
  <c r="P2110" i="14"/>
  <c r="O2110" i="14"/>
  <c r="N2110" i="14"/>
  <c r="M2110" i="14"/>
  <c r="P2109" i="14"/>
  <c r="O2109" i="14"/>
  <c r="N2109" i="14"/>
  <c r="M2109" i="14"/>
  <c r="P2108" i="14"/>
  <c r="O2108" i="14"/>
  <c r="N2108" i="14"/>
  <c r="M2108" i="14"/>
  <c r="P2107" i="14"/>
  <c r="O2107" i="14"/>
  <c r="N2107" i="14"/>
  <c r="M2107" i="14"/>
  <c r="P2106" i="14"/>
  <c r="O2106" i="14"/>
  <c r="N2106" i="14"/>
  <c r="M2106" i="14"/>
  <c r="P2105" i="14"/>
  <c r="O2105" i="14"/>
  <c r="N2105" i="14"/>
  <c r="M2105" i="14"/>
  <c r="P2104" i="14"/>
  <c r="O2104" i="14"/>
  <c r="N2104" i="14"/>
  <c r="M2104" i="14"/>
  <c r="P2103" i="14"/>
  <c r="O2103" i="14"/>
  <c r="N2103" i="14"/>
  <c r="M2103" i="14"/>
  <c r="P2102" i="14"/>
  <c r="O2102" i="14"/>
  <c r="N2102" i="14"/>
  <c r="M2102" i="14"/>
  <c r="P2101" i="14"/>
  <c r="O2101" i="14"/>
  <c r="N2101" i="14"/>
  <c r="M2101" i="14"/>
  <c r="P2100" i="14"/>
  <c r="O2100" i="14"/>
  <c r="N2100" i="14"/>
  <c r="M2100" i="14"/>
  <c r="P2099" i="14"/>
  <c r="O2099" i="14"/>
  <c r="N2099" i="14"/>
  <c r="M2099" i="14"/>
  <c r="P2098" i="14"/>
  <c r="O2098" i="14"/>
  <c r="N2098" i="14"/>
  <c r="M2098" i="14"/>
  <c r="P2097" i="14"/>
  <c r="O2097" i="14"/>
  <c r="N2097" i="14"/>
  <c r="M2097" i="14"/>
  <c r="P2096" i="14"/>
  <c r="O2096" i="14"/>
  <c r="N2096" i="14"/>
  <c r="M2096" i="14"/>
  <c r="P2095" i="14"/>
  <c r="O2095" i="14"/>
  <c r="N2095" i="14"/>
  <c r="M2095" i="14"/>
  <c r="P2094" i="14"/>
  <c r="O2094" i="14"/>
  <c r="N2094" i="14"/>
  <c r="M2094" i="14"/>
  <c r="P2093" i="14"/>
  <c r="O2093" i="14"/>
  <c r="N2093" i="14"/>
  <c r="M2093" i="14"/>
  <c r="P2092" i="14"/>
  <c r="O2092" i="14"/>
  <c r="N2092" i="14"/>
  <c r="M2092" i="14"/>
  <c r="P2091" i="14"/>
  <c r="O2091" i="14"/>
  <c r="N2091" i="14"/>
  <c r="M2091" i="14"/>
  <c r="P2090" i="14"/>
  <c r="O2090" i="14"/>
  <c r="N2090" i="14"/>
  <c r="M2090" i="14"/>
  <c r="P2089" i="14"/>
  <c r="O2089" i="14"/>
  <c r="N2089" i="14"/>
  <c r="M2089" i="14"/>
  <c r="P2088" i="14"/>
  <c r="O2088" i="14"/>
  <c r="N2088" i="14"/>
  <c r="M2088" i="14"/>
  <c r="P2087" i="14"/>
  <c r="O2087" i="14"/>
  <c r="N2087" i="14"/>
  <c r="M2087" i="14"/>
  <c r="P2086" i="14"/>
  <c r="O2086" i="14"/>
  <c r="N2086" i="14"/>
  <c r="M2086" i="14"/>
  <c r="P2085" i="14"/>
  <c r="O2085" i="14"/>
  <c r="N2085" i="14"/>
  <c r="M2085" i="14"/>
  <c r="P2084" i="14"/>
  <c r="O2084" i="14"/>
  <c r="N2084" i="14"/>
  <c r="M2084" i="14"/>
  <c r="P2083" i="14"/>
  <c r="O2083" i="14"/>
  <c r="N2083" i="14"/>
  <c r="M2083" i="14"/>
  <c r="P2082" i="14"/>
  <c r="O2082" i="14"/>
  <c r="N2082" i="14"/>
  <c r="M2082" i="14"/>
  <c r="P2081" i="14"/>
  <c r="O2081" i="14"/>
  <c r="N2081" i="14"/>
  <c r="M2081" i="14"/>
  <c r="P2080" i="14"/>
  <c r="O2080" i="14"/>
  <c r="N2080" i="14"/>
  <c r="M2080" i="14"/>
  <c r="P2079" i="14"/>
  <c r="O2079" i="14"/>
  <c r="N2079" i="14"/>
  <c r="M2079" i="14"/>
  <c r="P2078" i="14"/>
  <c r="O2078" i="14"/>
  <c r="N2078" i="14"/>
  <c r="M2078" i="14"/>
  <c r="P2077" i="14"/>
  <c r="O2077" i="14"/>
  <c r="N2077" i="14"/>
  <c r="M2077" i="14"/>
  <c r="P2076" i="14"/>
  <c r="O2076" i="14"/>
  <c r="N2076" i="14"/>
  <c r="M2076" i="14"/>
  <c r="P2075" i="14"/>
  <c r="O2075" i="14"/>
  <c r="N2075" i="14"/>
  <c r="M2075" i="14"/>
  <c r="P2074" i="14"/>
  <c r="O2074" i="14"/>
  <c r="N2074" i="14"/>
  <c r="M2074" i="14"/>
  <c r="P2073" i="14"/>
  <c r="O2073" i="14"/>
  <c r="N2073" i="14"/>
  <c r="M2073" i="14"/>
  <c r="P2072" i="14"/>
  <c r="O2072" i="14"/>
  <c r="N2072" i="14"/>
  <c r="M2072" i="14"/>
  <c r="P2071" i="14"/>
  <c r="O2071" i="14"/>
  <c r="N2071" i="14"/>
  <c r="M2071" i="14"/>
  <c r="P2070" i="14"/>
  <c r="O2070" i="14"/>
  <c r="N2070" i="14"/>
  <c r="M2070" i="14"/>
  <c r="P2069" i="14"/>
  <c r="O2069" i="14"/>
  <c r="N2069" i="14"/>
  <c r="M2069" i="14"/>
  <c r="P2068" i="14"/>
  <c r="O2068" i="14"/>
  <c r="N2068" i="14"/>
  <c r="M2068" i="14"/>
  <c r="P2067" i="14"/>
  <c r="O2067" i="14"/>
  <c r="N2067" i="14"/>
  <c r="M2067" i="14"/>
  <c r="P2066" i="14"/>
  <c r="O2066" i="14"/>
  <c r="N2066" i="14"/>
  <c r="M2066" i="14"/>
  <c r="P2065" i="14"/>
  <c r="O2065" i="14"/>
  <c r="N2065" i="14"/>
  <c r="M2065" i="14"/>
  <c r="P2064" i="14"/>
  <c r="O2064" i="14"/>
  <c r="N2064" i="14"/>
  <c r="M2064" i="14"/>
  <c r="P2063" i="14"/>
  <c r="O2063" i="14"/>
  <c r="N2063" i="14"/>
  <c r="M2063" i="14"/>
  <c r="P2062" i="14"/>
  <c r="O2062" i="14"/>
  <c r="N2062" i="14"/>
  <c r="M2062" i="14"/>
  <c r="P2061" i="14"/>
  <c r="O2061" i="14"/>
  <c r="N2061" i="14"/>
  <c r="M2061" i="14"/>
  <c r="P2060" i="14"/>
  <c r="O2060" i="14"/>
  <c r="N2060" i="14"/>
  <c r="M2060" i="14"/>
  <c r="P2059" i="14"/>
  <c r="O2059" i="14"/>
  <c r="N2059" i="14"/>
  <c r="M2059" i="14"/>
  <c r="P2058" i="14"/>
  <c r="O2058" i="14"/>
  <c r="N2058" i="14"/>
  <c r="M2058" i="14"/>
  <c r="P2057" i="14"/>
  <c r="O2057" i="14"/>
  <c r="N2057" i="14"/>
  <c r="M2057" i="14"/>
  <c r="P2056" i="14"/>
  <c r="O2056" i="14"/>
  <c r="N2056" i="14"/>
  <c r="M2056" i="14"/>
  <c r="P2055" i="14"/>
  <c r="O2055" i="14"/>
  <c r="N2055" i="14"/>
  <c r="M2055" i="14"/>
  <c r="P2054" i="14"/>
  <c r="O2054" i="14"/>
  <c r="N2054" i="14"/>
  <c r="M2054" i="14"/>
  <c r="P2053" i="14"/>
  <c r="O2053" i="14"/>
  <c r="N2053" i="14"/>
  <c r="M2053" i="14"/>
  <c r="P2052" i="14"/>
  <c r="O2052" i="14"/>
  <c r="N2052" i="14"/>
  <c r="M2052" i="14"/>
  <c r="P2051" i="14"/>
  <c r="O2051" i="14"/>
  <c r="N2051" i="14"/>
  <c r="M2051" i="14"/>
  <c r="P2050" i="14"/>
  <c r="O2050" i="14"/>
  <c r="N2050" i="14"/>
  <c r="M2050" i="14"/>
  <c r="P2049" i="14"/>
  <c r="O2049" i="14"/>
  <c r="N2049" i="14"/>
  <c r="M2049" i="14"/>
  <c r="P2048" i="14"/>
  <c r="O2048" i="14"/>
  <c r="N2048" i="14"/>
  <c r="M2048" i="14"/>
  <c r="P2047" i="14"/>
  <c r="O2047" i="14"/>
  <c r="N2047" i="14"/>
  <c r="M2047" i="14"/>
  <c r="P2046" i="14"/>
  <c r="O2046" i="14"/>
  <c r="N2046" i="14"/>
  <c r="M2046" i="14"/>
  <c r="P2045" i="14"/>
  <c r="O2045" i="14"/>
  <c r="N2045" i="14"/>
  <c r="M2045" i="14"/>
  <c r="P2044" i="14"/>
  <c r="O2044" i="14"/>
  <c r="N2044" i="14"/>
  <c r="M2044" i="14"/>
  <c r="P2043" i="14"/>
  <c r="O2043" i="14"/>
  <c r="N2043" i="14"/>
  <c r="M2043" i="14"/>
  <c r="P2042" i="14"/>
  <c r="O2042" i="14"/>
  <c r="N2042" i="14"/>
  <c r="M2042" i="14"/>
  <c r="P2041" i="14"/>
  <c r="O2041" i="14"/>
  <c r="N2041" i="14"/>
  <c r="M2041" i="14"/>
  <c r="P2040" i="14"/>
  <c r="O2040" i="14"/>
  <c r="N2040" i="14"/>
  <c r="M2040" i="14"/>
  <c r="P2039" i="14"/>
  <c r="O2039" i="14"/>
  <c r="N2039" i="14"/>
  <c r="M2039" i="14"/>
  <c r="P2038" i="14"/>
  <c r="O2038" i="14"/>
  <c r="N2038" i="14"/>
  <c r="M2038" i="14"/>
  <c r="P2037" i="14"/>
  <c r="O2037" i="14"/>
  <c r="N2037" i="14"/>
  <c r="M2037" i="14"/>
  <c r="P2036" i="14"/>
  <c r="O2036" i="14"/>
  <c r="N2036" i="14"/>
  <c r="M2036" i="14"/>
  <c r="P2035" i="14"/>
  <c r="O2035" i="14"/>
  <c r="N2035" i="14"/>
  <c r="M2035" i="14"/>
  <c r="P2034" i="14"/>
  <c r="O2034" i="14"/>
  <c r="N2034" i="14"/>
  <c r="M2034" i="14"/>
  <c r="P2033" i="14"/>
  <c r="O2033" i="14"/>
  <c r="N2033" i="14"/>
  <c r="M2033" i="14"/>
  <c r="P2032" i="14"/>
  <c r="O2032" i="14"/>
  <c r="N2032" i="14"/>
  <c r="M2032" i="14"/>
  <c r="P2031" i="14"/>
  <c r="O2031" i="14"/>
  <c r="N2031" i="14"/>
  <c r="M2031" i="14"/>
  <c r="P2030" i="14"/>
  <c r="O2030" i="14"/>
  <c r="N2030" i="14"/>
  <c r="M2030" i="14"/>
  <c r="P2029" i="14"/>
  <c r="O2029" i="14"/>
  <c r="N2029" i="14"/>
  <c r="M2029" i="14"/>
  <c r="P2028" i="14"/>
  <c r="O2028" i="14"/>
  <c r="N2028" i="14"/>
  <c r="M2028" i="14"/>
  <c r="P2027" i="14"/>
  <c r="O2027" i="14"/>
  <c r="N2027" i="14"/>
  <c r="M2027" i="14"/>
  <c r="P2026" i="14"/>
  <c r="O2026" i="14"/>
  <c r="N2026" i="14"/>
  <c r="M2026" i="14"/>
  <c r="P2025" i="14"/>
  <c r="O2025" i="14"/>
  <c r="N2025" i="14"/>
  <c r="M2025" i="14"/>
  <c r="P2024" i="14"/>
  <c r="O2024" i="14"/>
  <c r="N2024" i="14"/>
  <c r="M2024" i="14"/>
  <c r="P2023" i="14"/>
  <c r="O2023" i="14"/>
  <c r="N2023" i="14"/>
  <c r="M2023" i="14"/>
  <c r="P2022" i="14"/>
  <c r="O2022" i="14"/>
  <c r="N2022" i="14"/>
  <c r="M2022" i="14"/>
  <c r="P2021" i="14"/>
  <c r="O2021" i="14"/>
  <c r="N2021" i="14"/>
  <c r="M2021" i="14"/>
  <c r="P2020" i="14"/>
  <c r="O2020" i="14"/>
  <c r="N2020" i="14"/>
  <c r="M2020" i="14"/>
  <c r="P2019" i="14"/>
  <c r="O2019" i="14"/>
  <c r="N2019" i="14"/>
  <c r="M2019" i="14"/>
  <c r="P2018" i="14"/>
  <c r="O2018" i="14"/>
  <c r="N2018" i="14"/>
  <c r="M2018" i="14"/>
  <c r="P2017" i="14"/>
  <c r="O2017" i="14"/>
  <c r="N2017" i="14"/>
  <c r="M2017" i="14"/>
  <c r="P2016" i="14"/>
  <c r="O2016" i="14"/>
  <c r="N2016" i="14"/>
  <c r="M2016" i="14"/>
  <c r="P2015" i="14"/>
  <c r="O2015" i="14"/>
  <c r="N2015" i="14"/>
  <c r="M2015" i="14"/>
  <c r="P2014" i="14"/>
  <c r="O2014" i="14"/>
  <c r="N2014" i="14"/>
  <c r="M2014" i="14"/>
  <c r="P2013" i="14"/>
  <c r="O2013" i="14"/>
  <c r="N2013" i="14"/>
  <c r="M2013" i="14"/>
  <c r="P2012" i="14"/>
  <c r="O2012" i="14"/>
  <c r="N2012" i="14"/>
  <c r="M2012" i="14"/>
  <c r="P2011" i="14"/>
  <c r="O2011" i="14"/>
  <c r="N2011" i="14"/>
  <c r="M2011" i="14"/>
  <c r="P2010" i="14"/>
  <c r="O2010" i="14"/>
  <c r="N2010" i="14"/>
  <c r="M2010" i="14"/>
  <c r="P2009" i="14"/>
  <c r="O2009" i="14"/>
  <c r="N2009" i="14"/>
  <c r="M2009" i="14"/>
  <c r="P2008" i="14"/>
  <c r="O2008" i="14"/>
  <c r="N2008" i="14"/>
  <c r="M2008" i="14"/>
  <c r="P2007" i="14"/>
  <c r="O2007" i="14"/>
  <c r="N2007" i="14"/>
  <c r="M2007" i="14"/>
  <c r="P2006" i="14"/>
  <c r="O2006" i="14"/>
  <c r="N2006" i="14"/>
  <c r="M2006" i="14"/>
  <c r="P2005" i="14"/>
  <c r="O2005" i="14"/>
  <c r="N2005" i="14"/>
  <c r="M2005" i="14"/>
  <c r="P2004" i="14"/>
  <c r="O2004" i="14"/>
  <c r="N2004" i="14"/>
  <c r="M2004" i="14"/>
  <c r="P2003" i="14"/>
  <c r="O2003" i="14"/>
  <c r="N2003" i="14"/>
  <c r="M2003" i="14"/>
  <c r="P2002" i="14"/>
  <c r="O2002" i="14"/>
  <c r="N2002" i="14"/>
  <c r="M2002" i="14"/>
  <c r="P2001" i="14"/>
  <c r="O2001" i="14"/>
  <c r="N2001" i="14"/>
  <c r="M2001" i="14"/>
  <c r="P2000" i="14"/>
  <c r="O2000" i="14"/>
  <c r="N2000" i="14"/>
  <c r="M2000" i="14"/>
  <c r="P1999" i="14"/>
  <c r="O1999" i="14"/>
  <c r="N1999" i="14"/>
  <c r="M1999" i="14"/>
  <c r="P1998" i="14"/>
  <c r="O1998" i="14"/>
  <c r="N1998" i="14"/>
  <c r="M1998" i="14"/>
  <c r="P1997" i="14"/>
  <c r="O1997" i="14"/>
  <c r="N1997" i="14"/>
  <c r="M1997" i="14"/>
  <c r="P1996" i="14"/>
  <c r="O1996" i="14"/>
  <c r="N1996" i="14"/>
  <c r="M1996" i="14"/>
  <c r="P1995" i="14"/>
  <c r="O1995" i="14"/>
  <c r="N1995" i="14"/>
  <c r="M1995" i="14"/>
  <c r="P1994" i="14"/>
  <c r="O1994" i="14"/>
  <c r="N1994" i="14"/>
  <c r="M1994" i="14"/>
  <c r="P1993" i="14"/>
  <c r="O1993" i="14"/>
  <c r="N1993" i="14"/>
  <c r="M1993" i="14"/>
  <c r="P1992" i="14"/>
  <c r="O1992" i="14"/>
  <c r="N1992" i="14"/>
  <c r="M1992" i="14"/>
  <c r="P1991" i="14"/>
  <c r="O1991" i="14"/>
  <c r="N1991" i="14"/>
  <c r="M1991" i="14"/>
  <c r="P1990" i="14"/>
  <c r="O1990" i="14"/>
  <c r="N1990" i="14"/>
  <c r="M1990" i="14"/>
  <c r="P1989" i="14"/>
  <c r="O1989" i="14"/>
  <c r="N1989" i="14"/>
  <c r="M1989" i="14"/>
  <c r="P1988" i="14"/>
  <c r="O1988" i="14"/>
  <c r="N1988" i="14"/>
  <c r="M1988" i="14"/>
  <c r="P1987" i="14"/>
  <c r="O1987" i="14"/>
  <c r="N1987" i="14"/>
  <c r="M1987" i="14"/>
  <c r="P1986" i="14"/>
  <c r="O1986" i="14"/>
  <c r="N1986" i="14"/>
  <c r="M1986" i="14"/>
  <c r="P1985" i="14"/>
  <c r="O1985" i="14"/>
  <c r="N1985" i="14"/>
  <c r="M1985" i="14"/>
  <c r="P1984" i="14"/>
  <c r="O1984" i="14"/>
  <c r="N1984" i="14"/>
  <c r="M1984" i="14"/>
  <c r="P1983" i="14"/>
  <c r="O1983" i="14"/>
  <c r="N1983" i="14"/>
  <c r="M1983" i="14"/>
  <c r="P1982" i="14"/>
  <c r="O1982" i="14"/>
  <c r="N1982" i="14"/>
  <c r="M1982" i="14"/>
  <c r="P1981" i="14"/>
  <c r="O1981" i="14"/>
  <c r="N1981" i="14"/>
  <c r="M1981" i="14"/>
  <c r="P1980" i="14"/>
  <c r="O1980" i="14"/>
  <c r="N1980" i="14"/>
  <c r="M1980" i="14"/>
  <c r="P1979" i="14"/>
  <c r="O1979" i="14"/>
  <c r="N1979" i="14"/>
  <c r="M1979" i="14"/>
  <c r="P1978" i="14"/>
  <c r="O1978" i="14"/>
  <c r="N1978" i="14"/>
  <c r="M1978" i="14"/>
  <c r="P1977" i="14"/>
  <c r="O1977" i="14"/>
  <c r="N1977" i="14"/>
  <c r="M1977" i="14"/>
  <c r="P1976" i="14"/>
  <c r="O1976" i="14"/>
  <c r="N1976" i="14"/>
  <c r="M1976" i="14"/>
  <c r="P1975" i="14"/>
  <c r="O1975" i="14"/>
  <c r="N1975" i="14"/>
  <c r="M1975" i="14"/>
  <c r="P1974" i="14"/>
  <c r="O1974" i="14"/>
  <c r="N1974" i="14"/>
  <c r="M1974" i="14"/>
  <c r="P1973" i="14"/>
  <c r="O1973" i="14"/>
  <c r="N1973" i="14"/>
  <c r="M1973" i="14"/>
  <c r="P1972" i="14"/>
  <c r="O1972" i="14"/>
  <c r="N1972" i="14"/>
  <c r="M1972" i="14"/>
  <c r="P1971" i="14"/>
  <c r="O1971" i="14"/>
  <c r="N1971" i="14"/>
  <c r="M1971" i="14"/>
  <c r="P1970" i="14"/>
  <c r="O1970" i="14"/>
  <c r="N1970" i="14"/>
  <c r="M1970" i="14"/>
  <c r="P1969" i="14"/>
  <c r="O1969" i="14"/>
  <c r="N1969" i="14"/>
  <c r="M1969" i="14"/>
  <c r="P1968" i="14"/>
  <c r="O1968" i="14"/>
  <c r="N1968" i="14"/>
  <c r="M1968" i="14"/>
  <c r="P1967" i="14"/>
  <c r="O1967" i="14"/>
  <c r="N1967" i="14"/>
  <c r="M1967" i="14"/>
  <c r="P1966" i="14"/>
  <c r="O1966" i="14"/>
  <c r="N1966" i="14"/>
  <c r="M1966" i="14"/>
  <c r="P1965" i="14"/>
  <c r="O1965" i="14"/>
  <c r="N1965" i="14"/>
  <c r="M1965" i="14"/>
  <c r="P1964" i="14"/>
  <c r="O1964" i="14"/>
  <c r="N1964" i="14"/>
  <c r="M1964" i="14"/>
  <c r="P1963" i="14"/>
  <c r="O1963" i="14"/>
  <c r="N1963" i="14"/>
  <c r="M1963" i="14"/>
  <c r="P1962" i="14"/>
  <c r="O1962" i="14"/>
  <c r="N1962" i="14"/>
  <c r="M1962" i="14"/>
  <c r="P1961" i="14"/>
  <c r="O1961" i="14"/>
  <c r="N1961" i="14"/>
  <c r="M1961" i="14"/>
  <c r="P1960" i="14"/>
  <c r="O1960" i="14"/>
  <c r="N1960" i="14"/>
  <c r="M1960" i="14"/>
  <c r="P1959" i="14"/>
  <c r="O1959" i="14"/>
  <c r="N1959" i="14"/>
  <c r="M1959" i="14"/>
  <c r="P1958" i="14"/>
  <c r="O1958" i="14"/>
  <c r="N1958" i="14"/>
  <c r="M1958" i="14"/>
  <c r="P1957" i="14"/>
  <c r="O1957" i="14"/>
  <c r="N1957" i="14"/>
  <c r="M1957" i="14"/>
  <c r="P1956" i="14"/>
  <c r="O1956" i="14"/>
  <c r="N1956" i="14"/>
  <c r="M1956" i="14"/>
  <c r="P1955" i="14"/>
  <c r="O1955" i="14"/>
  <c r="N1955" i="14"/>
  <c r="M1955" i="14"/>
  <c r="P1954" i="14"/>
  <c r="O1954" i="14"/>
  <c r="N1954" i="14"/>
  <c r="M1954" i="14"/>
  <c r="P1953" i="14"/>
  <c r="O1953" i="14"/>
  <c r="N1953" i="14"/>
  <c r="M1953" i="14"/>
  <c r="P1952" i="14"/>
  <c r="O1952" i="14"/>
  <c r="N1952" i="14"/>
  <c r="M1952" i="14"/>
  <c r="P1951" i="14"/>
  <c r="O1951" i="14"/>
  <c r="N1951" i="14"/>
  <c r="M1951" i="14"/>
  <c r="P1950" i="14"/>
  <c r="O1950" i="14"/>
  <c r="N1950" i="14"/>
  <c r="M1950" i="14"/>
  <c r="P1949" i="14"/>
  <c r="O1949" i="14"/>
  <c r="N1949" i="14"/>
  <c r="M1949" i="14"/>
  <c r="P1948" i="14"/>
  <c r="O1948" i="14"/>
  <c r="N1948" i="14"/>
  <c r="M1948" i="14"/>
  <c r="P1947" i="14"/>
  <c r="O1947" i="14"/>
  <c r="N1947" i="14"/>
  <c r="M1947" i="14"/>
  <c r="P1946" i="14"/>
  <c r="O1946" i="14"/>
  <c r="N1946" i="14"/>
  <c r="M1946" i="14"/>
  <c r="P1945" i="14"/>
  <c r="O1945" i="14"/>
  <c r="N1945" i="14"/>
  <c r="M1945" i="14"/>
  <c r="P1944" i="14"/>
  <c r="O1944" i="14"/>
  <c r="N1944" i="14"/>
  <c r="M1944" i="14"/>
  <c r="P1943" i="14"/>
  <c r="O1943" i="14"/>
  <c r="N1943" i="14"/>
  <c r="M1943" i="14"/>
  <c r="P1942" i="14"/>
  <c r="O1942" i="14"/>
  <c r="N1942" i="14"/>
  <c r="M1942" i="14"/>
  <c r="P1941" i="14"/>
  <c r="O1941" i="14"/>
  <c r="N1941" i="14"/>
  <c r="M1941" i="14"/>
  <c r="P1940" i="14"/>
  <c r="O1940" i="14"/>
  <c r="N1940" i="14"/>
  <c r="M1940" i="14"/>
  <c r="P1939" i="14"/>
  <c r="O1939" i="14"/>
  <c r="N1939" i="14"/>
  <c r="M1939" i="14"/>
  <c r="P1938" i="14"/>
  <c r="O1938" i="14"/>
  <c r="N1938" i="14"/>
  <c r="M1938" i="14"/>
  <c r="P1937" i="14"/>
  <c r="O1937" i="14"/>
  <c r="N1937" i="14"/>
  <c r="M1937" i="14"/>
  <c r="P1936" i="14"/>
  <c r="O1936" i="14"/>
  <c r="N1936" i="14"/>
  <c r="M1936" i="14"/>
  <c r="P1935" i="14"/>
  <c r="O1935" i="14"/>
  <c r="N1935" i="14"/>
  <c r="M1935" i="14"/>
  <c r="P1934" i="14"/>
  <c r="O1934" i="14"/>
  <c r="N1934" i="14"/>
  <c r="M1934" i="14"/>
  <c r="P1933" i="14"/>
  <c r="O1933" i="14"/>
  <c r="N1933" i="14"/>
  <c r="M1933" i="14"/>
  <c r="P1932" i="14"/>
  <c r="O1932" i="14"/>
  <c r="N1932" i="14"/>
  <c r="M1932" i="14"/>
  <c r="P1931" i="14"/>
  <c r="O1931" i="14"/>
  <c r="N1931" i="14"/>
  <c r="M1931" i="14"/>
  <c r="P1930" i="14"/>
  <c r="O1930" i="14"/>
  <c r="N1930" i="14"/>
  <c r="M1930" i="14"/>
  <c r="P1929" i="14"/>
  <c r="O1929" i="14"/>
  <c r="N1929" i="14"/>
  <c r="M1929" i="14"/>
  <c r="P1928" i="14"/>
  <c r="O1928" i="14"/>
  <c r="N1928" i="14"/>
  <c r="M1928" i="14"/>
  <c r="P1927" i="14"/>
  <c r="O1927" i="14"/>
  <c r="N1927" i="14"/>
  <c r="M1927" i="14"/>
  <c r="P1926" i="14"/>
  <c r="O1926" i="14"/>
  <c r="N1926" i="14"/>
  <c r="M1926" i="14"/>
  <c r="P1925" i="14"/>
  <c r="O1925" i="14"/>
  <c r="N1925" i="14"/>
  <c r="M1925" i="14"/>
  <c r="P1924" i="14"/>
  <c r="O1924" i="14"/>
  <c r="N1924" i="14"/>
  <c r="M1924" i="14"/>
  <c r="P1923" i="14"/>
  <c r="O1923" i="14"/>
  <c r="N1923" i="14"/>
  <c r="M1923" i="14"/>
  <c r="P1922" i="14"/>
  <c r="O1922" i="14"/>
  <c r="N1922" i="14"/>
  <c r="M1922" i="14"/>
  <c r="P1921" i="14"/>
  <c r="O1921" i="14"/>
  <c r="N1921" i="14"/>
  <c r="M1921" i="14"/>
  <c r="P1920" i="14"/>
  <c r="O1920" i="14"/>
  <c r="N1920" i="14"/>
  <c r="M1920" i="14"/>
  <c r="P1919" i="14"/>
  <c r="O1919" i="14"/>
  <c r="N1919" i="14"/>
  <c r="M1919" i="14"/>
  <c r="P1918" i="14"/>
  <c r="O1918" i="14"/>
  <c r="N1918" i="14"/>
  <c r="M1918" i="14"/>
  <c r="P1917" i="14"/>
  <c r="O1917" i="14"/>
  <c r="N1917" i="14"/>
  <c r="M1917" i="14"/>
  <c r="P1916" i="14"/>
  <c r="O1916" i="14"/>
  <c r="N1916" i="14"/>
  <c r="M1916" i="14"/>
  <c r="P1915" i="14"/>
  <c r="O1915" i="14"/>
  <c r="N1915" i="14"/>
  <c r="M1915" i="14"/>
  <c r="P1914" i="14"/>
  <c r="O1914" i="14"/>
  <c r="N1914" i="14"/>
  <c r="M1914" i="14"/>
  <c r="P1913" i="14"/>
  <c r="O1913" i="14"/>
  <c r="N1913" i="14"/>
  <c r="M1913" i="14"/>
  <c r="P1912" i="14"/>
  <c r="O1912" i="14"/>
  <c r="N1912" i="14"/>
  <c r="M1912" i="14"/>
  <c r="P1911" i="14"/>
  <c r="O1911" i="14"/>
  <c r="N1911" i="14"/>
  <c r="M1911" i="14"/>
  <c r="P1910" i="14"/>
  <c r="O1910" i="14"/>
  <c r="N1910" i="14"/>
  <c r="M1910" i="14"/>
  <c r="P1909" i="14"/>
  <c r="O1909" i="14"/>
  <c r="N1909" i="14"/>
  <c r="M1909" i="14"/>
  <c r="P1908" i="14"/>
  <c r="O1908" i="14"/>
  <c r="N1908" i="14"/>
  <c r="M1908" i="14"/>
  <c r="P1907" i="14"/>
  <c r="O1907" i="14"/>
  <c r="N1907" i="14"/>
  <c r="M1907" i="14"/>
  <c r="P1906" i="14"/>
  <c r="O1906" i="14"/>
  <c r="N1906" i="14"/>
  <c r="M1906" i="14"/>
  <c r="P1905" i="14"/>
  <c r="O1905" i="14"/>
  <c r="N1905" i="14"/>
  <c r="M1905" i="14"/>
  <c r="P1904" i="14"/>
  <c r="O1904" i="14"/>
  <c r="N1904" i="14"/>
  <c r="M1904" i="14"/>
  <c r="P1903" i="14"/>
  <c r="O1903" i="14"/>
  <c r="N1903" i="14"/>
  <c r="M1903" i="14"/>
  <c r="P1902" i="14"/>
  <c r="O1902" i="14"/>
  <c r="N1902" i="14"/>
  <c r="M1902" i="14"/>
  <c r="P1901" i="14"/>
  <c r="O1901" i="14"/>
  <c r="N1901" i="14"/>
  <c r="M1901" i="14"/>
  <c r="P1900" i="14"/>
  <c r="O1900" i="14"/>
  <c r="N1900" i="14"/>
  <c r="M1900" i="14"/>
  <c r="P1899" i="14"/>
  <c r="O1899" i="14"/>
  <c r="N1899" i="14"/>
  <c r="M1899" i="14"/>
  <c r="P1898" i="14"/>
  <c r="O1898" i="14"/>
  <c r="N1898" i="14"/>
  <c r="M1898" i="14"/>
  <c r="P1897" i="14"/>
  <c r="O1897" i="14"/>
  <c r="N1897" i="14"/>
  <c r="M1897" i="14"/>
  <c r="P1896" i="14"/>
  <c r="O1896" i="14"/>
  <c r="N1896" i="14"/>
  <c r="M1896" i="14"/>
  <c r="P1895" i="14"/>
  <c r="O1895" i="14"/>
  <c r="N1895" i="14"/>
  <c r="M1895" i="14"/>
  <c r="P1894" i="14"/>
  <c r="O1894" i="14"/>
  <c r="N1894" i="14"/>
  <c r="M1894" i="14"/>
  <c r="P1893" i="14"/>
  <c r="O1893" i="14"/>
  <c r="N1893" i="14"/>
  <c r="M1893" i="14"/>
  <c r="P1892" i="14"/>
  <c r="O1892" i="14"/>
  <c r="N1892" i="14"/>
  <c r="M1892" i="14"/>
  <c r="P1891" i="14"/>
  <c r="O1891" i="14"/>
  <c r="N1891" i="14"/>
  <c r="M1891" i="14"/>
  <c r="P1890" i="14"/>
  <c r="O1890" i="14"/>
  <c r="N1890" i="14"/>
  <c r="M1890" i="14"/>
  <c r="P1889" i="14"/>
  <c r="O1889" i="14"/>
  <c r="N1889" i="14"/>
  <c r="M1889" i="14"/>
  <c r="P1888" i="14"/>
  <c r="O1888" i="14"/>
  <c r="N1888" i="14"/>
  <c r="M1888" i="14"/>
  <c r="P1887" i="14"/>
  <c r="O1887" i="14"/>
  <c r="N1887" i="14"/>
  <c r="M1887" i="14"/>
  <c r="P1886" i="14"/>
  <c r="O1886" i="14"/>
  <c r="N1886" i="14"/>
  <c r="M1886" i="14"/>
  <c r="P1885" i="14"/>
  <c r="O1885" i="14"/>
  <c r="N1885" i="14"/>
  <c r="M1885" i="14"/>
  <c r="P1884" i="14"/>
  <c r="O1884" i="14"/>
  <c r="N1884" i="14"/>
  <c r="M1884" i="14"/>
  <c r="P1883" i="14"/>
  <c r="O1883" i="14"/>
  <c r="N1883" i="14"/>
  <c r="M1883" i="14"/>
  <c r="P1882" i="14"/>
  <c r="O1882" i="14"/>
  <c r="N1882" i="14"/>
  <c r="M1882" i="14"/>
  <c r="P1881" i="14"/>
  <c r="O1881" i="14"/>
  <c r="N1881" i="14"/>
  <c r="M1881" i="14"/>
  <c r="P1880" i="14"/>
  <c r="O1880" i="14"/>
  <c r="N1880" i="14"/>
  <c r="M1880" i="14"/>
  <c r="P1879" i="14"/>
  <c r="O1879" i="14"/>
  <c r="N1879" i="14"/>
  <c r="M1879" i="14"/>
  <c r="P1878" i="14"/>
  <c r="O1878" i="14"/>
  <c r="N1878" i="14"/>
  <c r="M1878" i="14"/>
  <c r="P1877" i="14"/>
  <c r="O1877" i="14"/>
  <c r="N1877" i="14"/>
  <c r="M1877" i="14"/>
  <c r="P1876" i="14"/>
  <c r="O1876" i="14"/>
  <c r="N1876" i="14"/>
  <c r="M1876" i="14"/>
  <c r="P1875" i="14"/>
  <c r="O1875" i="14"/>
  <c r="N1875" i="14"/>
  <c r="M1875" i="14"/>
  <c r="P1874" i="14"/>
  <c r="O1874" i="14"/>
  <c r="N1874" i="14"/>
  <c r="M1874" i="14"/>
  <c r="P1873" i="14"/>
  <c r="O1873" i="14"/>
  <c r="N1873" i="14"/>
  <c r="M1873" i="14"/>
  <c r="P1872" i="14"/>
  <c r="O1872" i="14"/>
  <c r="N1872" i="14"/>
  <c r="M1872" i="14"/>
  <c r="P1871" i="14"/>
  <c r="O1871" i="14"/>
  <c r="N1871" i="14"/>
  <c r="M1871" i="14"/>
  <c r="P1870" i="14"/>
  <c r="O1870" i="14"/>
  <c r="N1870" i="14"/>
  <c r="M1870" i="14"/>
  <c r="P1869" i="14"/>
  <c r="O1869" i="14"/>
  <c r="N1869" i="14"/>
  <c r="M1869" i="14"/>
  <c r="P1868" i="14"/>
  <c r="O1868" i="14"/>
  <c r="N1868" i="14"/>
  <c r="M1868" i="14"/>
  <c r="P1867" i="14"/>
  <c r="O1867" i="14"/>
  <c r="N1867" i="14"/>
  <c r="M1867" i="14"/>
  <c r="P1866" i="14"/>
  <c r="O1866" i="14"/>
  <c r="N1866" i="14"/>
  <c r="M1866" i="14"/>
  <c r="P1865" i="14"/>
  <c r="O1865" i="14"/>
  <c r="N1865" i="14"/>
  <c r="M1865" i="14"/>
  <c r="P1864" i="14"/>
  <c r="O1864" i="14"/>
  <c r="N1864" i="14"/>
  <c r="M1864" i="14"/>
  <c r="P1863" i="14"/>
  <c r="O1863" i="14"/>
  <c r="N1863" i="14"/>
  <c r="M1863" i="14"/>
  <c r="P1862" i="14"/>
  <c r="O1862" i="14"/>
  <c r="N1862" i="14"/>
  <c r="M1862" i="14"/>
  <c r="P1861" i="14"/>
  <c r="O1861" i="14"/>
  <c r="N1861" i="14"/>
  <c r="M1861" i="14"/>
  <c r="P1860" i="14"/>
  <c r="O1860" i="14"/>
  <c r="N1860" i="14"/>
  <c r="M1860" i="14"/>
  <c r="P1859" i="14"/>
  <c r="O1859" i="14"/>
  <c r="N1859" i="14"/>
  <c r="M1859" i="14"/>
  <c r="P1858" i="14"/>
  <c r="O1858" i="14"/>
  <c r="N1858" i="14"/>
  <c r="M1858" i="14"/>
  <c r="P1857" i="14"/>
  <c r="O1857" i="14"/>
  <c r="N1857" i="14"/>
  <c r="M1857" i="14"/>
  <c r="P1856" i="14"/>
  <c r="O1856" i="14"/>
  <c r="N1856" i="14"/>
  <c r="M1856" i="14"/>
  <c r="P1855" i="14"/>
  <c r="O1855" i="14"/>
  <c r="N1855" i="14"/>
  <c r="M1855" i="14"/>
  <c r="P1854" i="14"/>
  <c r="O1854" i="14"/>
  <c r="N1854" i="14"/>
  <c r="M1854" i="14"/>
  <c r="P1853" i="14"/>
  <c r="O1853" i="14"/>
  <c r="N1853" i="14"/>
  <c r="M1853" i="14"/>
  <c r="P1852" i="14"/>
  <c r="O1852" i="14"/>
  <c r="N1852" i="14"/>
  <c r="M1852" i="14"/>
  <c r="P1851" i="14"/>
  <c r="O1851" i="14"/>
  <c r="N1851" i="14"/>
  <c r="M1851" i="14"/>
  <c r="P1850" i="14"/>
  <c r="O1850" i="14"/>
  <c r="N1850" i="14"/>
  <c r="M1850" i="14"/>
  <c r="P1849" i="14"/>
  <c r="O1849" i="14"/>
  <c r="N1849" i="14"/>
  <c r="M1849" i="14"/>
  <c r="P1848" i="14"/>
  <c r="O1848" i="14"/>
  <c r="N1848" i="14"/>
  <c r="M1848" i="14"/>
  <c r="P1847" i="14"/>
  <c r="O1847" i="14"/>
  <c r="N1847" i="14"/>
  <c r="M1847" i="14"/>
  <c r="P1846" i="14"/>
  <c r="O1846" i="14"/>
  <c r="N1846" i="14"/>
  <c r="M1846" i="14"/>
  <c r="P1845" i="14"/>
  <c r="O1845" i="14"/>
  <c r="N1845" i="14"/>
  <c r="M1845" i="14"/>
  <c r="P1844" i="14"/>
  <c r="O1844" i="14"/>
  <c r="N1844" i="14"/>
  <c r="M1844" i="14"/>
  <c r="P1843" i="14"/>
  <c r="O1843" i="14"/>
  <c r="N1843" i="14"/>
  <c r="M1843" i="14"/>
  <c r="P1842" i="14"/>
  <c r="O1842" i="14"/>
  <c r="N1842" i="14"/>
  <c r="M1842" i="14"/>
  <c r="P1841" i="14"/>
  <c r="O1841" i="14"/>
  <c r="N1841" i="14"/>
  <c r="M1841" i="14"/>
  <c r="P1840" i="14"/>
  <c r="O1840" i="14"/>
  <c r="N1840" i="14"/>
  <c r="M1840" i="14"/>
  <c r="P1839" i="14"/>
  <c r="O1839" i="14"/>
  <c r="N1839" i="14"/>
  <c r="M1839" i="14"/>
  <c r="P1838" i="14"/>
  <c r="O1838" i="14"/>
  <c r="N1838" i="14"/>
  <c r="M1838" i="14"/>
  <c r="P1837" i="14"/>
  <c r="O1837" i="14"/>
  <c r="N1837" i="14"/>
  <c r="M1837" i="14"/>
  <c r="P1836" i="14"/>
  <c r="O1836" i="14"/>
  <c r="N1836" i="14"/>
  <c r="M1836" i="14"/>
  <c r="P1835" i="14"/>
  <c r="O1835" i="14"/>
  <c r="N1835" i="14"/>
  <c r="M1835" i="14"/>
  <c r="P1834" i="14"/>
  <c r="O1834" i="14"/>
  <c r="N1834" i="14"/>
  <c r="M1834" i="14"/>
  <c r="P1833" i="14"/>
  <c r="O1833" i="14"/>
  <c r="N1833" i="14"/>
  <c r="M1833" i="14"/>
  <c r="P1832" i="14"/>
  <c r="O1832" i="14"/>
  <c r="N1832" i="14"/>
  <c r="M1832" i="14"/>
  <c r="P1831" i="14"/>
  <c r="O1831" i="14"/>
  <c r="N1831" i="14"/>
  <c r="M1831" i="14"/>
  <c r="P1830" i="14"/>
  <c r="O1830" i="14"/>
  <c r="N1830" i="14"/>
  <c r="M1830" i="14"/>
  <c r="P1829" i="14"/>
  <c r="O1829" i="14"/>
  <c r="N1829" i="14"/>
  <c r="M1829" i="14"/>
  <c r="P1828" i="14"/>
  <c r="O1828" i="14"/>
  <c r="N1828" i="14"/>
  <c r="M1828" i="14"/>
  <c r="P1827" i="14"/>
  <c r="O1827" i="14"/>
  <c r="N1827" i="14"/>
  <c r="M1827" i="14"/>
  <c r="P1826" i="14"/>
  <c r="O1826" i="14"/>
  <c r="N1826" i="14"/>
  <c r="M1826" i="14"/>
  <c r="P1825" i="14"/>
  <c r="O1825" i="14"/>
  <c r="N1825" i="14"/>
  <c r="M1825" i="14"/>
  <c r="P1824" i="14"/>
  <c r="O1824" i="14"/>
  <c r="N1824" i="14"/>
  <c r="M1824" i="14"/>
  <c r="P1823" i="14"/>
  <c r="O1823" i="14"/>
  <c r="N1823" i="14"/>
  <c r="M1823" i="14"/>
  <c r="P1822" i="14"/>
  <c r="O1822" i="14"/>
  <c r="N1822" i="14"/>
  <c r="M1822" i="14"/>
  <c r="P1821" i="14"/>
  <c r="O1821" i="14"/>
  <c r="N1821" i="14"/>
  <c r="M1821" i="14"/>
  <c r="P1820" i="14"/>
  <c r="O1820" i="14"/>
  <c r="N1820" i="14"/>
  <c r="M1820" i="14"/>
  <c r="P1819" i="14"/>
  <c r="O1819" i="14"/>
  <c r="N1819" i="14"/>
  <c r="M1819" i="14"/>
  <c r="P1818" i="14"/>
  <c r="O1818" i="14"/>
  <c r="N1818" i="14"/>
  <c r="M1818" i="14"/>
  <c r="P1817" i="14"/>
  <c r="O1817" i="14"/>
  <c r="N1817" i="14"/>
  <c r="M1817" i="14"/>
  <c r="P1816" i="14"/>
  <c r="O1816" i="14"/>
  <c r="N1816" i="14"/>
  <c r="M1816" i="14"/>
  <c r="P1815" i="14"/>
  <c r="O1815" i="14"/>
  <c r="N1815" i="14"/>
  <c r="M1815" i="14"/>
  <c r="P1814" i="14"/>
  <c r="O1814" i="14"/>
  <c r="N1814" i="14"/>
  <c r="M1814" i="14"/>
  <c r="P1813" i="14"/>
  <c r="O1813" i="14"/>
  <c r="N1813" i="14"/>
  <c r="M1813" i="14"/>
  <c r="P1812" i="14"/>
  <c r="O1812" i="14"/>
  <c r="N1812" i="14"/>
  <c r="M1812" i="14"/>
  <c r="P1811" i="14"/>
  <c r="O1811" i="14"/>
  <c r="N1811" i="14"/>
  <c r="M1811" i="14"/>
  <c r="P1810" i="14"/>
  <c r="O1810" i="14"/>
  <c r="N1810" i="14"/>
  <c r="M1810" i="14"/>
  <c r="P1809" i="14"/>
  <c r="O1809" i="14"/>
  <c r="N1809" i="14"/>
  <c r="M1809" i="14"/>
  <c r="P1808" i="14"/>
  <c r="O1808" i="14"/>
  <c r="N1808" i="14"/>
  <c r="M1808" i="14"/>
  <c r="P1807" i="14"/>
  <c r="O1807" i="14"/>
  <c r="N1807" i="14"/>
  <c r="M1807" i="14"/>
  <c r="P1806" i="14"/>
  <c r="O1806" i="14"/>
  <c r="N1806" i="14"/>
  <c r="M1806" i="14"/>
  <c r="P1805" i="14"/>
  <c r="O1805" i="14"/>
  <c r="N1805" i="14"/>
  <c r="M1805" i="14"/>
  <c r="P1804" i="14"/>
  <c r="O1804" i="14"/>
  <c r="N1804" i="14"/>
  <c r="M1804" i="14"/>
  <c r="P1803" i="14"/>
  <c r="O1803" i="14"/>
  <c r="N1803" i="14"/>
  <c r="M1803" i="14"/>
  <c r="P1802" i="14"/>
  <c r="O1802" i="14"/>
  <c r="N1802" i="14"/>
  <c r="M1802" i="14"/>
  <c r="P1801" i="14"/>
  <c r="O1801" i="14"/>
  <c r="N1801" i="14"/>
  <c r="M1801" i="14"/>
  <c r="P1800" i="14"/>
  <c r="O1800" i="14"/>
  <c r="N1800" i="14"/>
  <c r="M1800" i="14"/>
  <c r="P1799" i="14"/>
  <c r="O1799" i="14"/>
  <c r="N1799" i="14"/>
  <c r="M1799" i="14"/>
  <c r="P1798" i="14"/>
  <c r="O1798" i="14"/>
  <c r="N1798" i="14"/>
  <c r="M1798" i="14"/>
  <c r="P1797" i="14"/>
  <c r="O1797" i="14"/>
  <c r="N1797" i="14"/>
  <c r="M1797" i="14"/>
  <c r="P1796" i="14"/>
  <c r="O1796" i="14"/>
  <c r="N1796" i="14"/>
  <c r="M1796" i="14"/>
  <c r="P1795" i="14"/>
  <c r="O1795" i="14"/>
  <c r="N1795" i="14"/>
  <c r="M1795" i="14"/>
  <c r="P1794" i="14"/>
  <c r="O1794" i="14"/>
  <c r="N1794" i="14"/>
  <c r="M1794" i="14"/>
  <c r="P1793" i="14"/>
  <c r="O1793" i="14"/>
  <c r="N1793" i="14"/>
  <c r="M1793" i="14"/>
  <c r="P1792" i="14"/>
  <c r="O1792" i="14"/>
  <c r="N1792" i="14"/>
  <c r="M1792" i="14"/>
  <c r="P1791" i="14"/>
  <c r="O1791" i="14"/>
  <c r="N1791" i="14"/>
  <c r="M1791" i="14"/>
  <c r="P1790" i="14"/>
  <c r="O1790" i="14"/>
  <c r="N1790" i="14"/>
  <c r="M1790" i="14"/>
  <c r="P1789" i="14"/>
  <c r="O1789" i="14"/>
  <c r="N1789" i="14"/>
  <c r="M1789" i="14"/>
  <c r="P1788" i="14"/>
  <c r="O1788" i="14"/>
  <c r="N1788" i="14"/>
  <c r="M1788" i="14"/>
  <c r="P1787" i="14"/>
  <c r="O1787" i="14"/>
  <c r="N1787" i="14"/>
  <c r="M1787" i="14"/>
  <c r="P1786" i="14"/>
  <c r="O1786" i="14"/>
  <c r="N1786" i="14"/>
  <c r="M1786" i="14"/>
  <c r="P1785" i="14"/>
  <c r="O1785" i="14"/>
  <c r="N1785" i="14"/>
  <c r="M1785" i="14"/>
  <c r="P1784" i="14"/>
  <c r="O1784" i="14"/>
  <c r="N1784" i="14"/>
  <c r="M1784" i="14"/>
  <c r="P1783" i="14"/>
  <c r="O1783" i="14"/>
  <c r="N1783" i="14"/>
  <c r="M1783" i="14"/>
  <c r="P1782" i="14"/>
  <c r="O1782" i="14"/>
  <c r="N1782" i="14"/>
  <c r="M1782" i="14"/>
  <c r="P1781" i="14"/>
  <c r="O1781" i="14"/>
  <c r="N1781" i="14"/>
  <c r="M1781" i="14"/>
  <c r="P1780" i="14"/>
  <c r="O1780" i="14"/>
  <c r="N1780" i="14"/>
  <c r="M1780" i="14"/>
  <c r="P1779" i="14"/>
  <c r="O1779" i="14"/>
  <c r="N1779" i="14"/>
  <c r="M1779" i="14"/>
  <c r="P1778" i="14"/>
  <c r="O1778" i="14"/>
  <c r="N1778" i="14"/>
  <c r="M1778" i="14"/>
  <c r="P1777" i="14"/>
  <c r="O1777" i="14"/>
  <c r="N1777" i="14"/>
  <c r="M1777" i="14"/>
  <c r="P1776" i="14"/>
  <c r="O1776" i="14"/>
  <c r="N1776" i="14"/>
  <c r="M1776" i="14"/>
  <c r="P1775" i="14"/>
  <c r="O1775" i="14"/>
  <c r="N1775" i="14"/>
  <c r="M1775" i="14"/>
  <c r="P1774" i="14"/>
  <c r="O1774" i="14"/>
  <c r="N1774" i="14"/>
  <c r="M1774" i="14"/>
  <c r="P1773" i="14"/>
  <c r="O1773" i="14"/>
  <c r="N1773" i="14"/>
  <c r="M1773" i="14"/>
  <c r="P1772" i="14"/>
  <c r="O1772" i="14"/>
  <c r="N1772" i="14"/>
  <c r="M1772" i="14"/>
  <c r="P1771" i="14"/>
  <c r="O1771" i="14"/>
  <c r="N1771" i="14"/>
  <c r="M1771" i="14"/>
  <c r="P1770" i="14"/>
  <c r="O1770" i="14"/>
  <c r="N1770" i="14"/>
  <c r="M1770" i="14"/>
  <c r="P1769" i="14"/>
  <c r="O1769" i="14"/>
  <c r="N1769" i="14"/>
  <c r="M1769" i="14"/>
  <c r="P1768" i="14"/>
  <c r="O1768" i="14"/>
  <c r="N1768" i="14"/>
  <c r="M1768" i="14"/>
  <c r="P1767" i="14"/>
  <c r="O1767" i="14"/>
  <c r="N1767" i="14"/>
  <c r="M1767" i="14"/>
  <c r="P1766" i="14"/>
  <c r="O1766" i="14"/>
  <c r="N1766" i="14"/>
  <c r="M1766" i="14"/>
  <c r="P1765" i="14"/>
  <c r="O1765" i="14"/>
  <c r="N1765" i="14"/>
  <c r="M1765" i="14"/>
  <c r="P1764" i="14"/>
  <c r="O1764" i="14"/>
  <c r="N1764" i="14"/>
  <c r="M1764" i="14"/>
  <c r="P1763" i="14"/>
  <c r="O1763" i="14"/>
  <c r="N1763" i="14"/>
  <c r="M1763" i="14"/>
  <c r="P1762" i="14"/>
  <c r="O1762" i="14"/>
  <c r="N1762" i="14"/>
  <c r="M1762" i="14"/>
  <c r="P1761" i="14"/>
  <c r="O1761" i="14"/>
  <c r="N1761" i="14"/>
  <c r="M1761" i="14"/>
  <c r="P1760" i="14"/>
  <c r="O1760" i="14"/>
  <c r="N1760" i="14"/>
  <c r="M1760" i="14"/>
  <c r="P1759" i="14"/>
  <c r="O1759" i="14"/>
  <c r="N1759" i="14"/>
  <c r="M1759" i="14"/>
  <c r="P1758" i="14"/>
  <c r="O1758" i="14"/>
  <c r="N1758" i="14"/>
  <c r="M1758" i="14"/>
  <c r="P1757" i="14"/>
  <c r="O1757" i="14"/>
  <c r="N1757" i="14"/>
  <c r="M1757" i="14"/>
  <c r="P1756" i="14"/>
  <c r="O1756" i="14"/>
  <c r="N1756" i="14"/>
  <c r="M1756" i="14"/>
  <c r="P1755" i="14"/>
  <c r="O1755" i="14"/>
  <c r="N1755" i="14"/>
  <c r="M1755" i="14"/>
  <c r="P1754" i="14"/>
  <c r="O1754" i="14"/>
  <c r="N1754" i="14"/>
  <c r="M1754" i="14"/>
  <c r="P1753" i="14"/>
  <c r="O1753" i="14"/>
  <c r="N1753" i="14"/>
  <c r="M1753" i="14"/>
  <c r="P1752" i="14"/>
  <c r="O1752" i="14"/>
  <c r="N1752" i="14"/>
  <c r="M1752" i="14"/>
  <c r="P1751" i="14"/>
  <c r="O1751" i="14"/>
  <c r="N1751" i="14"/>
  <c r="M1751" i="14"/>
  <c r="P1750" i="14"/>
  <c r="O1750" i="14"/>
  <c r="N1750" i="14"/>
  <c r="M1750" i="14"/>
  <c r="P1749" i="14"/>
  <c r="O1749" i="14"/>
  <c r="N1749" i="14"/>
  <c r="M1749" i="14"/>
  <c r="P1748" i="14"/>
  <c r="O1748" i="14"/>
  <c r="N1748" i="14"/>
  <c r="M1748" i="14"/>
  <c r="P1747" i="14"/>
  <c r="O1747" i="14"/>
  <c r="N1747" i="14"/>
  <c r="M1747" i="14"/>
  <c r="P1746" i="14"/>
  <c r="O1746" i="14"/>
  <c r="N1746" i="14"/>
  <c r="M1746" i="14"/>
  <c r="P1745" i="14"/>
  <c r="O1745" i="14"/>
  <c r="N1745" i="14"/>
  <c r="M1745" i="14"/>
  <c r="P1744" i="14"/>
  <c r="O1744" i="14"/>
  <c r="N1744" i="14"/>
  <c r="M1744" i="14"/>
  <c r="P1743" i="14"/>
  <c r="O1743" i="14"/>
  <c r="N1743" i="14"/>
  <c r="M1743" i="14"/>
  <c r="P1742" i="14"/>
  <c r="O1742" i="14"/>
  <c r="N1742" i="14"/>
  <c r="M1742" i="14"/>
  <c r="P1741" i="14"/>
  <c r="O1741" i="14"/>
  <c r="N1741" i="14"/>
  <c r="M1741" i="14"/>
  <c r="P1740" i="14"/>
  <c r="O1740" i="14"/>
  <c r="N1740" i="14"/>
  <c r="M1740" i="14"/>
  <c r="P1739" i="14"/>
  <c r="O1739" i="14"/>
  <c r="N1739" i="14"/>
  <c r="M1739" i="14"/>
  <c r="P1738" i="14"/>
  <c r="O1738" i="14"/>
  <c r="N1738" i="14"/>
  <c r="M1738" i="14"/>
  <c r="P1737" i="14"/>
  <c r="O1737" i="14"/>
  <c r="N1737" i="14"/>
  <c r="M1737" i="14"/>
  <c r="P1736" i="14"/>
  <c r="O1736" i="14"/>
  <c r="N1736" i="14"/>
  <c r="M1736" i="14"/>
  <c r="P1735" i="14"/>
  <c r="O1735" i="14"/>
  <c r="N1735" i="14"/>
  <c r="M1735" i="14"/>
  <c r="P1734" i="14"/>
  <c r="O1734" i="14"/>
  <c r="N1734" i="14"/>
  <c r="M1734" i="14"/>
  <c r="P1733" i="14"/>
  <c r="O1733" i="14"/>
  <c r="N1733" i="14"/>
  <c r="M1733" i="14"/>
  <c r="P1732" i="14"/>
  <c r="O1732" i="14"/>
  <c r="N1732" i="14"/>
  <c r="M1732" i="14"/>
  <c r="P1731" i="14"/>
  <c r="O1731" i="14"/>
  <c r="N1731" i="14"/>
  <c r="M1731" i="14"/>
  <c r="P1730" i="14"/>
  <c r="O1730" i="14"/>
  <c r="N1730" i="14"/>
  <c r="M1730" i="14"/>
  <c r="P1729" i="14"/>
  <c r="O1729" i="14"/>
  <c r="N1729" i="14"/>
  <c r="M1729" i="14"/>
  <c r="P1728" i="14"/>
  <c r="O1728" i="14"/>
  <c r="N1728" i="14"/>
  <c r="M1728" i="14"/>
  <c r="P1727" i="14"/>
  <c r="O1727" i="14"/>
  <c r="N1727" i="14"/>
  <c r="M1727" i="14"/>
  <c r="P1726" i="14"/>
  <c r="O1726" i="14"/>
  <c r="N1726" i="14"/>
  <c r="M1726" i="14"/>
  <c r="P1725" i="14"/>
  <c r="O1725" i="14"/>
  <c r="N1725" i="14"/>
  <c r="M1725" i="14"/>
  <c r="P1724" i="14"/>
  <c r="O1724" i="14"/>
  <c r="N1724" i="14"/>
  <c r="M1724" i="14"/>
  <c r="P1723" i="14"/>
  <c r="O1723" i="14"/>
  <c r="N1723" i="14"/>
  <c r="M1723" i="14"/>
  <c r="P1722" i="14"/>
  <c r="O1722" i="14"/>
  <c r="N1722" i="14"/>
  <c r="M1722" i="14"/>
  <c r="P1721" i="14"/>
  <c r="O1721" i="14"/>
  <c r="N1721" i="14"/>
  <c r="M1721" i="14"/>
  <c r="P1720" i="14"/>
  <c r="O1720" i="14"/>
  <c r="N1720" i="14"/>
  <c r="M1720" i="14"/>
  <c r="P1719" i="14"/>
  <c r="O1719" i="14"/>
  <c r="N1719" i="14"/>
  <c r="M1719" i="14"/>
  <c r="P1718" i="14"/>
  <c r="O1718" i="14"/>
  <c r="N1718" i="14"/>
  <c r="M1718" i="14"/>
  <c r="P1717" i="14"/>
  <c r="O1717" i="14"/>
  <c r="N1717" i="14"/>
  <c r="M1717" i="14"/>
  <c r="P1716" i="14"/>
  <c r="O1716" i="14"/>
  <c r="N1716" i="14"/>
  <c r="M1716" i="14"/>
  <c r="P1715" i="14"/>
  <c r="O1715" i="14"/>
  <c r="N1715" i="14"/>
  <c r="M1715" i="14"/>
  <c r="P1714" i="14"/>
  <c r="O1714" i="14"/>
  <c r="N1714" i="14"/>
  <c r="M1714" i="14"/>
  <c r="P1713" i="14"/>
  <c r="O1713" i="14"/>
  <c r="N1713" i="14"/>
  <c r="M1713" i="14"/>
  <c r="P1712" i="14"/>
  <c r="O1712" i="14"/>
  <c r="N1712" i="14"/>
  <c r="M1712" i="14"/>
  <c r="P1711" i="14"/>
  <c r="O1711" i="14"/>
  <c r="N1711" i="14"/>
  <c r="M1711" i="14"/>
  <c r="P1710" i="14"/>
  <c r="O1710" i="14"/>
  <c r="N1710" i="14"/>
  <c r="M1710" i="14"/>
  <c r="P1709" i="14"/>
  <c r="O1709" i="14"/>
  <c r="N1709" i="14"/>
  <c r="M1709" i="14"/>
  <c r="P1708" i="14"/>
  <c r="O1708" i="14"/>
  <c r="N1708" i="14"/>
  <c r="M1708" i="14"/>
  <c r="P1707" i="14"/>
  <c r="O1707" i="14"/>
  <c r="N1707" i="14"/>
  <c r="M1707" i="14"/>
  <c r="P1706" i="14"/>
  <c r="O1706" i="14"/>
  <c r="N1706" i="14"/>
  <c r="M1706" i="14"/>
  <c r="P1705" i="14"/>
  <c r="O1705" i="14"/>
  <c r="N1705" i="14"/>
  <c r="M1705" i="14"/>
  <c r="P1704" i="14"/>
  <c r="O1704" i="14"/>
  <c r="N1704" i="14"/>
  <c r="M1704" i="14"/>
  <c r="P1703" i="14"/>
  <c r="O1703" i="14"/>
  <c r="N1703" i="14"/>
  <c r="M1703" i="14"/>
  <c r="P1702" i="14"/>
  <c r="O1702" i="14"/>
  <c r="N1702" i="14"/>
  <c r="M1702" i="14"/>
  <c r="P1701" i="14"/>
  <c r="O1701" i="14"/>
  <c r="N1701" i="14"/>
  <c r="M1701" i="14"/>
  <c r="P1700" i="14"/>
  <c r="O1700" i="14"/>
  <c r="N1700" i="14"/>
  <c r="M1700" i="14"/>
  <c r="P1699" i="14"/>
  <c r="O1699" i="14"/>
  <c r="N1699" i="14"/>
  <c r="M1699" i="14"/>
  <c r="P1698" i="14"/>
  <c r="O1698" i="14"/>
  <c r="N1698" i="14"/>
  <c r="M1698" i="14"/>
  <c r="P1697" i="14"/>
  <c r="O1697" i="14"/>
  <c r="N1697" i="14"/>
  <c r="M1697" i="14"/>
  <c r="P1696" i="14"/>
  <c r="O1696" i="14"/>
  <c r="N1696" i="14"/>
  <c r="M1696" i="14"/>
  <c r="P1695" i="14"/>
  <c r="O1695" i="14"/>
  <c r="N1695" i="14"/>
  <c r="M1695" i="14"/>
  <c r="P1694" i="14"/>
  <c r="O1694" i="14"/>
  <c r="N1694" i="14"/>
  <c r="M1694" i="14"/>
  <c r="P1693" i="14"/>
  <c r="O1693" i="14"/>
  <c r="N1693" i="14"/>
  <c r="M1693" i="14"/>
  <c r="P1692" i="14"/>
  <c r="O1692" i="14"/>
  <c r="N1692" i="14"/>
  <c r="M1692" i="14"/>
  <c r="P1691" i="14"/>
  <c r="O1691" i="14"/>
  <c r="N1691" i="14"/>
  <c r="M1691" i="14"/>
  <c r="P1690" i="14"/>
  <c r="O1690" i="14"/>
  <c r="N1690" i="14"/>
  <c r="M1690" i="14"/>
  <c r="P1689" i="14"/>
  <c r="O1689" i="14"/>
  <c r="N1689" i="14"/>
  <c r="M1689" i="14"/>
  <c r="P1688" i="14"/>
  <c r="O1688" i="14"/>
  <c r="N1688" i="14"/>
  <c r="M1688" i="14"/>
  <c r="P1687" i="14"/>
  <c r="O1687" i="14"/>
  <c r="N1687" i="14"/>
  <c r="M1687" i="14"/>
  <c r="P1686" i="14"/>
  <c r="O1686" i="14"/>
  <c r="N1686" i="14"/>
  <c r="M1686" i="14"/>
  <c r="P1685" i="14"/>
  <c r="O1685" i="14"/>
  <c r="N1685" i="14"/>
  <c r="M1685" i="14"/>
  <c r="P1684" i="14"/>
  <c r="O1684" i="14"/>
  <c r="N1684" i="14"/>
  <c r="M1684" i="14"/>
  <c r="P1683" i="14"/>
  <c r="O1683" i="14"/>
  <c r="N1683" i="14"/>
  <c r="M1683" i="14"/>
  <c r="P1682" i="14"/>
  <c r="O1682" i="14"/>
  <c r="N1682" i="14"/>
  <c r="M1682" i="14"/>
  <c r="P1681" i="14"/>
  <c r="O1681" i="14"/>
  <c r="N1681" i="14"/>
  <c r="M1681" i="14"/>
  <c r="P1680" i="14"/>
  <c r="O1680" i="14"/>
  <c r="N1680" i="14"/>
  <c r="M1680" i="14"/>
  <c r="P1679" i="14"/>
  <c r="O1679" i="14"/>
  <c r="N1679" i="14"/>
  <c r="M1679" i="14"/>
  <c r="P1678" i="14"/>
  <c r="O1678" i="14"/>
  <c r="N1678" i="14"/>
  <c r="M1678" i="14"/>
  <c r="P1677" i="14"/>
  <c r="O1677" i="14"/>
  <c r="N1677" i="14"/>
  <c r="M1677" i="14"/>
  <c r="P1676" i="14"/>
  <c r="O1676" i="14"/>
  <c r="N1676" i="14"/>
  <c r="M1676" i="14"/>
  <c r="P1675" i="14"/>
  <c r="O1675" i="14"/>
  <c r="N1675" i="14"/>
  <c r="M1675" i="14"/>
  <c r="P1674" i="14"/>
  <c r="O1674" i="14"/>
  <c r="N1674" i="14"/>
  <c r="M1674" i="14"/>
  <c r="P1673" i="14"/>
  <c r="O1673" i="14"/>
  <c r="N1673" i="14"/>
  <c r="M1673" i="14"/>
  <c r="P1672" i="14"/>
  <c r="O1672" i="14"/>
  <c r="N1672" i="14"/>
  <c r="M1672" i="14"/>
  <c r="P1671" i="14"/>
  <c r="O1671" i="14"/>
  <c r="N1671" i="14"/>
  <c r="M1671" i="14"/>
  <c r="P1670" i="14"/>
  <c r="O1670" i="14"/>
  <c r="N1670" i="14"/>
  <c r="M1670" i="14"/>
  <c r="P1669" i="14"/>
  <c r="O1669" i="14"/>
  <c r="N1669" i="14"/>
  <c r="M1669" i="14"/>
  <c r="P1668" i="14"/>
  <c r="O1668" i="14"/>
  <c r="N1668" i="14"/>
  <c r="M1668" i="14"/>
  <c r="P1667" i="14"/>
  <c r="O1667" i="14"/>
  <c r="N1667" i="14"/>
  <c r="M1667" i="14"/>
  <c r="P1666" i="14"/>
  <c r="O1666" i="14"/>
  <c r="N1666" i="14"/>
  <c r="M1666" i="14"/>
  <c r="P1665" i="14"/>
  <c r="O1665" i="14"/>
  <c r="N1665" i="14"/>
  <c r="M1665" i="14"/>
  <c r="P1664" i="14"/>
  <c r="O1664" i="14"/>
  <c r="N1664" i="14"/>
  <c r="M1664" i="14"/>
  <c r="P1663" i="14"/>
  <c r="O1663" i="14"/>
  <c r="N1663" i="14"/>
  <c r="M1663" i="14"/>
  <c r="P1662" i="14"/>
  <c r="O1662" i="14"/>
  <c r="N1662" i="14"/>
  <c r="M1662" i="14"/>
  <c r="P1661" i="14"/>
  <c r="O1661" i="14"/>
  <c r="N1661" i="14"/>
  <c r="M1661" i="14"/>
  <c r="P1660" i="14"/>
  <c r="O1660" i="14"/>
  <c r="N1660" i="14"/>
  <c r="M1660" i="14"/>
  <c r="P1659" i="14"/>
  <c r="O1659" i="14"/>
  <c r="N1659" i="14"/>
  <c r="M1659" i="14"/>
  <c r="P1658" i="14"/>
  <c r="O1658" i="14"/>
  <c r="N1658" i="14"/>
  <c r="M1658" i="14"/>
  <c r="P1657" i="14"/>
  <c r="O1657" i="14"/>
  <c r="N1657" i="14"/>
  <c r="M1657" i="14"/>
  <c r="P1656" i="14"/>
  <c r="O1656" i="14"/>
  <c r="N1656" i="14"/>
  <c r="M1656" i="14"/>
  <c r="P1655" i="14"/>
  <c r="O1655" i="14"/>
  <c r="N1655" i="14"/>
  <c r="M1655" i="14"/>
  <c r="P1654" i="14"/>
  <c r="O1654" i="14"/>
  <c r="N1654" i="14"/>
  <c r="M1654" i="14"/>
  <c r="P1653" i="14"/>
  <c r="O1653" i="14"/>
  <c r="N1653" i="14"/>
  <c r="M1653" i="14"/>
  <c r="P1652" i="14"/>
  <c r="O1652" i="14"/>
  <c r="N1652" i="14"/>
  <c r="M1652" i="14"/>
  <c r="P1651" i="14"/>
  <c r="O1651" i="14"/>
  <c r="N1651" i="14"/>
  <c r="M1651" i="14"/>
  <c r="P1650" i="14"/>
  <c r="O1650" i="14"/>
  <c r="N1650" i="14"/>
  <c r="M1650" i="14"/>
  <c r="P1649" i="14"/>
  <c r="O1649" i="14"/>
  <c r="N1649" i="14"/>
  <c r="M1649" i="14"/>
  <c r="P1648" i="14"/>
  <c r="O1648" i="14"/>
  <c r="N1648" i="14"/>
  <c r="M1648" i="14"/>
  <c r="P1647" i="14"/>
  <c r="O1647" i="14"/>
  <c r="N1647" i="14"/>
  <c r="M1647" i="14"/>
  <c r="P1646" i="14"/>
  <c r="O1646" i="14"/>
  <c r="N1646" i="14"/>
  <c r="M1646" i="14"/>
  <c r="P1645" i="14"/>
  <c r="O1645" i="14"/>
  <c r="N1645" i="14"/>
  <c r="M1645" i="14"/>
  <c r="P1644" i="14"/>
  <c r="O1644" i="14"/>
  <c r="N1644" i="14"/>
  <c r="M1644" i="14"/>
  <c r="P1643" i="14"/>
  <c r="O1643" i="14"/>
  <c r="N1643" i="14"/>
  <c r="M1643" i="14"/>
  <c r="P1642" i="14"/>
  <c r="O1642" i="14"/>
  <c r="N1642" i="14"/>
  <c r="M1642" i="14"/>
  <c r="P1641" i="14"/>
  <c r="O1641" i="14"/>
  <c r="N1641" i="14"/>
  <c r="M1641" i="14"/>
  <c r="P1640" i="14"/>
  <c r="O1640" i="14"/>
  <c r="N1640" i="14"/>
  <c r="M1640" i="14"/>
  <c r="P1639" i="14"/>
  <c r="O1639" i="14"/>
  <c r="N1639" i="14"/>
  <c r="M1639" i="14"/>
  <c r="P1638" i="14"/>
  <c r="O1638" i="14"/>
  <c r="N1638" i="14"/>
  <c r="M1638" i="14"/>
  <c r="P1637" i="14"/>
  <c r="O1637" i="14"/>
  <c r="N1637" i="14"/>
  <c r="M1637" i="14"/>
  <c r="P1636" i="14"/>
  <c r="O1636" i="14"/>
  <c r="N1636" i="14"/>
  <c r="M1636" i="14"/>
  <c r="P1635" i="14"/>
  <c r="O1635" i="14"/>
  <c r="N1635" i="14"/>
  <c r="M1635" i="14"/>
  <c r="P1634" i="14"/>
  <c r="O1634" i="14"/>
  <c r="N1634" i="14"/>
  <c r="M1634" i="14"/>
  <c r="P1633" i="14"/>
  <c r="O1633" i="14"/>
  <c r="N1633" i="14"/>
  <c r="M1633" i="14"/>
  <c r="P1632" i="14"/>
  <c r="O1632" i="14"/>
  <c r="N1632" i="14"/>
  <c r="M1632" i="14"/>
  <c r="P1631" i="14"/>
  <c r="O1631" i="14"/>
  <c r="N1631" i="14"/>
  <c r="M1631" i="14"/>
  <c r="P1630" i="14"/>
  <c r="O1630" i="14"/>
  <c r="N1630" i="14"/>
  <c r="M1630" i="14"/>
  <c r="P1629" i="14"/>
  <c r="O1629" i="14"/>
  <c r="N1629" i="14"/>
  <c r="M1629" i="14"/>
  <c r="P1628" i="14"/>
  <c r="O1628" i="14"/>
  <c r="N1628" i="14"/>
  <c r="M1628" i="14"/>
  <c r="P1627" i="14"/>
  <c r="O1627" i="14"/>
  <c r="N1627" i="14"/>
  <c r="M1627" i="14"/>
  <c r="P1626" i="14"/>
  <c r="O1626" i="14"/>
  <c r="N1626" i="14"/>
  <c r="M1626" i="14"/>
  <c r="P1625" i="14"/>
  <c r="O1625" i="14"/>
  <c r="N1625" i="14"/>
  <c r="M1625" i="14"/>
  <c r="P1624" i="14"/>
  <c r="O1624" i="14"/>
  <c r="N1624" i="14"/>
  <c r="M1624" i="14"/>
  <c r="P1623" i="14"/>
  <c r="O1623" i="14"/>
  <c r="N1623" i="14"/>
  <c r="M1623" i="14"/>
  <c r="P1622" i="14"/>
  <c r="O1622" i="14"/>
  <c r="N1622" i="14"/>
  <c r="M1622" i="14"/>
  <c r="P1621" i="14"/>
  <c r="O1621" i="14"/>
  <c r="N1621" i="14"/>
  <c r="M1621" i="14"/>
  <c r="P1620" i="14"/>
  <c r="O1620" i="14"/>
  <c r="N1620" i="14"/>
  <c r="M1620" i="14"/>
  <c r="P1619" i="14"/>
  <c r="O1619" i="14"/>
  <c r="N1619" i="14"/>
  <c r="M1619" i="14"/>
  <c r="P1618" i="14"/>
  <c r="O1618" i="14"/>
  <c r="N1618" i="14"/>
  <c r="M1618" i="14"/>
  <c r="P1617" i="14"/>
  <c r="O1617" i="14"/>
  <c r="N1617" i="14"/>
  <c r="M1617" i="14"/>
  <c r="P1616" i="14"/>
  <c r="O1616" i="14"/>
  <c r="N1616" i="14"/>
  <c r="M1616" i="14"/>
  <c r="P1615" i="14"/>
  <c r="O1615" i="14"/>
  <c r="N1615" i="14"/>
  <c r="M1615" i="14"/>
  <c r="P1614" i="14"/>
  <c r="O1614" i="14"/>
  <c r="N1614" i="14"/>
  <c r="M1614" i="14"/>
  <c r="P1613" i="14"/>
  <c r="O1613" i="14"/>
  <c r="N1613" i="14"/>
  <c r="M1613" i="14"/>
  <c r="P1612" i="14"/>
  <c r="O1612" i="14"/>
  <c r="N1612" i="14"/>
  <c r="M1612" i="14"/>
  <c r="P1611" i="14"/>
  <c r="O1611" i="14"/>
  <c r="N1611" i="14"/>
  <c r="M1611" i="14"/>
  <c r="P1610" i="14"/>
  <c r="O1610" i="14"/>
  <c r="N1610" i="14"/>
  <c r="M1610" i="14"/>
  <c r="P1609" i="14"/>
  <c r="O1609" i="14"/>
  <c r="N1609" i="14"/>
  <c r="M1609" i="14"/>
  <c r="P1608" i="14"/>
  <c r="O1608" i="14"/>
  <c r="N1608" i="14"/>
  <c r="M1608" i="14"/>
  <c r="P1607" i="14"/>
  <c r="O1607" i="14"/>
  <c r="N1607" i="14"/>
  <c r="M1607" i="14"/>
  <c r="P1606" i="14"/>
  <c r="O1606" i="14"/>
  <c r="N1606" i="14"/>
  <c r="M1606" i="14"/>
  <c r="P1605" i="14"/>
  <c r="O1605" i="14"/>
  <c r="N1605" i="14"/>
  <c r="M1605" i="14"/>
  <c r="P1604" i="14"/>
  <c r="O1604" i="14"/>
  <c r="N1604" i="14"/>
  <c r="M1604" i="14"/>
  <c r="P1603" i="14"/>
  <c r="O1603" i="14"/>
  <c r="N1603" i="14"/>
  <c r="M1603" i="14"/>
  <c r="P1602" i="14"/>
  <c r="O1602" i="14"/>
  <c r="N1602" i="14"/>
  <c r="M1602" i="14"/>
  <c r="P1601" i="14"/>
  <c r="O1601" i="14"/>
  <c r="N1601" i="14"/>
  <c r="M1601" i="14"/>
  <c r="P1600" i="14"/>
  <c r="O1600" i="14"/>
  <c r="N1600" i="14"/>
  <c r="M1600" i="14"/>
  <c r="P1599" i="14"/>
  <c r="O1599" i="14"/>
  <c r="N1599" i="14"/>
  <c r="M1599" i="14"/>
  <c r="P1598" i="14"/>
  <c r="O1598" i="14"/>
  <c r="N1598" i="14"/>
  <c r="M1598" i="14"/>
  <c r="P1597" i="14"/>
  <c r="O1597" i="14"/>
  <c r="N1597" i="14"/>
  <c r="M1597" i="14"/>
  <c r="P1596" i="14"/>
  <c r="O1596" i="14"/>
  <c r="N1596" i="14"/>
  <c r="M1596" i="14"/>
  <c r="P1595" i="14"/>
  <c r="O1595" i="14"/>
  <c r="N1595" i="14"/>
  <c r="M1595" i="14"/>
  <c r="P1594" i="14"/>
  <c r="O1594" i="14"/>
  <c r="N1594" i="14"/>
  <c r="M1594" i="14"/>
  <c r="P1593" i="14"/>
  <c r="O1593" i="14"/>
  <c r="N1593" i="14"/>
  <c r="M1593" i="14"/>
  <c r="P1592" i="14"/>
  <c r="O1592" i="14"/>
  <c r="N1592" i="14"/>
  <c r="M1592" i="14"/>
  <c r="P1591" i="14"/>
  <c r="O1591" i="14"/>
  <c r="N1591" i="14"/>
  <c r="M1591" i="14"/>
  <c r="P1590" i="14"/>
  <c r="O1590" i="14"/>
  <c r="N1590" i="14"/>
  <c r="M1590" i="14"/>
  <c r="P1589" i="14"/>
  <c r="O1589" i="14"/>
  <c r="N1589" i="14"/>
  <c r="M1589" i="14"/>
  <c r="P1588" i="14"/>
  <c r="O1588" i="14"/>
  <c r="N1588" i="14"/>
  <c r="M1588" i="14"/>
  <c r="P1587" i="14"/>
  <c r="O1587" i="14"/>
  <c r="N1587" i="14"/>
  <c r="M1587" i="14"/>
  <c r="P1586" i="14"/>
  <c r="O1586" i="14"/>
  <c r="N1586" i="14"/>
  <c r="M1586" i="14"/>
  <c r="P1585" i="14"/>
  <c r="O1585" i="14"/>
  <c r="N1585" i="14"/>
  <c r="M1585" i="14"/>
  <c r="P1584" i="14"/>
  <c r="O1584" i="14"/>
  <c r="N1584" i="14"/>
  <c r="M1584" i="14"/>
  <c r="P1583" i="14"/>
  <c r="O1583" i="14"/>
  <c r="N1583" i="14"/>
  <c r="M1583" i="14"/>
  <c r="P1582" i="14"/>
  <c r="O1582" i="14"/>
  <c r="N1582" i="14"/>
  <c r="M1582" i="14"/>
  <c r="P1581" i="14"/>
  <c r="O1581" i="14"/>
  <c r="N1581" i="14"/>
  <c r="M1581" i="14"/>
  <c r="P1580" i="14"/>
  <c r="O1580" i="14"/>
  <c r="N1580" i="14"/>
  <c r="M1580" i="14"/>
  <c r="P1579" i="14"/>
  <c r="O1579" i="14"/>
  <c r="N1579" i="14"/>
  <c r="M1579" i="14"/>
  <c r="P1578" i="14"/>
  <c r="O1578" i="14"/>
  <c r="N1578" i="14"/>
  <c r="M1578" i="14"/>
  <c r="P1577" i="14"/>
  <c r="O1577" i="14"/>
  <c r="N1577" i="14"/>
  <c r="M1577" i="14"/>
  <c r="P1576" i="14"/>
  <c r="O1576" i="14"/>
  <c r="N1576" i="14"/>
  <c r="M1576" i="14"/>
  <c r="P1575" i="14"/>
  <c r="O1575" i="14"/>
  <c r="N1575" i="14"/>
  <c r="M1575" i="14"/>
  <c r="P1574" i="14"/>
  <c r="O1574" i="14"/>
  <c r="N1574" i="14"/>
  <c r="M1574" i="14"/>
  <c r="P1573" i="14"/>
  <c r="O1573" i="14"/>
  <c r="N1573" i="14"/>
  <c r="M1573" i="14"/>
  <c r="P1572" i="14"/>
  <c r="O1572" i="14"/>
  <c r="N1572" i="14"/>
  <c r="M1572" i="14"/>
  <c r="P1571" i="14"/>
  <c r="O1571" i="14"/>
  <c r="N1571" i="14"/>
  <c r="M1571" i="14"/>
  <c r="P1570" i="14"/>
  <c r="O1570" i="14"/>
  <c r="N1570" i="14"/>
  <c r="M1570" i="14"/>
  <c r="P1569" i="14"/>
  <c r="O1569" i="14"/>
  <c r="N1569" i="14"/>
  <c r="M1569" i="14"/>
  <c r="P1568" i="14"/>
  <c r="O1568" i="14"/>
  <c r="N1568" i="14"/>
  <c r="M1568" i="14"/>
  <c r="P1567" i="14"/>
  <c r="O1567" i="14"/>
  <c r="N1567" i="14"/>
  <c r="M1567" i="14"/>
  <c r="P1566" i="14"/>
  <c r="O1566" i="14"/>
  <c r="N1566" i="14"/>
  <c r="M1566" i="14"/>
  <c r="P1565" i="14"/>
  <c r="O1565" i="14"/>
  <c r="N1565" i="14"/>
  <c r="M1565" i="14"/>
  <c r="P1564" i="14"/>
  <c r="O1564" i="14"/>
  <c r="N1564" i="14"/>
  <c r="M1564" i="14"/>
  <c r="P1563" i="14"/>
  <c r="O1563" i="14"/>
  <c r="N1563" i="14"/>
  <c r="M1563" i="14"/>
  <c r="P1562" i="14"/>
  <c r="O1562" i="14"/>
  <c r="N1562" i="14"/>
  <c r="M1562" i="14"/>
  <c r="P1561" i="14"/>
  <c r="O1561" i="14"/>
  <c r="N1561" i="14"/>
  <c r="M1561" i="14"/>
  <c r="P1560" i="14"/>
  <c r="O1560" i="14"/>
  <c r="N1560" i="14"/>
  <c r="M1560" i="14"/>
  <c r="P1559" i="14"/>
  <c r="O1559" i="14"/>
  <c r="N1559" i="14"/>
  <c r="M1559" i="14"/>
  <c r="P1558" i="14"/>
  <c r="O1558" i="14"/>
  <c r="N1558" i="14"/>
  <c r="M1558" i="14"/>
  <c r="P1557" i="14"/>
  <c r="O1557" i="14"/>
  <c r="N1557" i="14"/>
  <c r="M1557" i="14"/>
  <c r="P1556" i="14"/>
  <c r="O1556" i="14"/>
  <c r="N1556" i="14"/>
  <c r="M1556" i="14"/>
  <c r="P1555" i="14"/>
  <c r="O1555" i="14"/>
  <c r="N1555" i="14"/>
  <c r="M1555" i="14"/>
  <c r="P1554" i="14"/>
  <c r="O1554" i="14"/>
  <c r="N1554" i="14"/>
  <c r="M1554" i="14"/>
  <c r="P1553" i="14"/>
  <c r="O1553" i="14"/>
  <c r="N1553" i="14"/>
  <c r="M1553" i="14"/>
  <c r="P1552" i="14"/>
  <c r="O1552" i="14"/>
  <c r="N1552" i="14"/>
  <c r="M1552" i="14"/>
  <c r="P1551" i="14"/>
  <c r="O1551" i="14"/>
  <c r="N1551" i="14"/>
  <c r="M1551" i="14"/>
  <c r="P1550" i="14"/>
  <c r="O1550" i="14"/>
  <c r="N1550" i="14"/>
  <c r="M1550" i="14"/>
  <c r="P1549" i="14"/>
  <c r="O1549" i="14"/>
  <c r="N1549" i="14"/>
  <c r="M1549" i="14"/>
  <c r="P1548" i="14"/>
  <c r="O1548" i="14"/>
  <c r="N1548" i="14"/>
  <c r="M1548" i="14"/>
  <c r="P1547" i="14"/>
  <c r="O1547" i="14"/>
  <c r="N1547" i="14"/>
  <c r="M1547" i="14"/>
  <c r="P1546" i="14"/>
  <c r="O1546" i="14"/>
  <c r="N1546" i="14"/>
  <c r="M1546" i="14"/>
  <c r="P1545" i="14"/>
  <c r="O1545" i="14"/>
  <c r="N1545" i="14"/>
  <c r="M1545" i="14"/>
  <c r="P1544" i="14"/>
  <c r="O1544" i="14"/>
  <c r="N1544" i="14"/>
  <c r="M1544" i="14"/>
  <c r="P1543" i="14"/>
  <c r="O1543" i="14"/>
  <c r="N1543" i="14"/>
  <c r="M1543" i="14"/>
  <c r="P1542" i="14"/>
  <c r="O1542" i="14"/>
  <c r="N1542" i="14"/>
  <c r="M1542" i="14"/>
  <c r="P1541" i="14"/>
  <c r="O1541" i="14"/>
  <c r="N1541" i="14"/>
  <c r="M1541" i="14"/>
  <c r="P1540" i="14"/>
  <c r="O1540" i="14"/>
  <c r="N1540" i="14"/>
  <c r="M1540" i="14"/>
  <c r="P1539" i="14"/>
  <c r="O1539" i="14"/>
  <c r="N1539" i="14"/>
  <c r="M1539" i="14"/>
  <c r="P1538" i="14"/>
  <c r="O1538" i="14"/>
  <c r="N1538" i="14"/>
  <c r="M1538" i="14"/>
  <c r="P1537" i="14"/>
  <c r="O1537" i="14"/>
  <c r="N1537" i="14"/>
  <c r="M1537" i="14"/>
  <c r="P1536" i="14"/>
  <c r="O1536" i="14"/>
  <c r="N1536" i="14"/>
  <c r="M1536" i="14"/>
  <c r="P1535" i="14"/>
  <c r="O1535" i="14"/>
  <c r="N1535" i="14"/>
  <c r="M1535" i="14"/>
  <c r="P1534" i="14"/>
  <c r="O1534" i="14"/>
  <c r="N1534" i="14"/>
  <c r="M1534" i="14"/>
  <c r="P1533" i="14"/>
  <c r="O1533" i="14"/>
  <c r="N1533" i="14"/>
  <c r="M1533" i="14"/>
  <c r="P1532" i="14"/>
  <c r="O1532" i="14"/>
  <c r="N1532" i="14"/>
  <c r="M1532" i="14"/>
  <c r="P1531" i="14"/>
  <c r="O1531" i="14"/>
  <c r="N1531" i="14"/>
  <c r="M1531" i="14"/>
  <c r="P1530" i="14"/>
  <c r="O1530" i="14"/>
  <c r="N1530" i="14"/>
  <c r="M1530" i="14"/>
  <c r="P1529" i="14"/>
  <c r="O1529" i="14"/>
  <c r="N1529" i="14"/>
  <c r="M1529" i="14"/>
  <c r="P1528" i="14"/>
  <c r="O1528" i="14"/>
  <c r="N1528" i="14"/>
  <c r="M1528" i="14"/>
  <c r="P1527" i="14"/>
  <c r="O1527" i="14"/>
  <c r="N1527" i="14"/>
  <c r="M1527" i="14"/>
  <c r="P1526" i="14"/>
  <c r="O1526" i="14"/>
  <c r="N1526" i="14"/>
  <c r="M1526" i="14"/>
  <c r="P1525" i="14"/>
  <c r="O1525" i="14"/>
  <c r="N1525" i="14"/>
  <c r="M1525" i="14"/>
  <c r="P1524" i="14"/>
  <c r="O1524" i="14"/>
  <c r="N1524" i="14"/>
  <c r="M1524" i="14"/>
  <c r="P1523" i="14"/>
  <c r="O1523" i="14"/>
  <c r="N1523" i="14"/>
  <c r="M1523" i="14"/>
  <c r="P1522" i="14"/>
  <c r="O1522" i="14"/>
  <c r="N1522" i="14"/>
  <c r="M1522" i="14"/>
  <c r="P1521" i="14"/>
  <c r="O1521" i="14"/>
  <c r="N1521" i="14"/>
  <c r="M1521" i="14"/>
  <c r="P1520" i="14"/>
  <c r="O1520" i="14"/>
  <c r="N1520" i="14"/>
  <c r="M1520" i="14"/>
  <c r="P1519" i="14"/>
  <c r="O1519" i="14"/>
  <c r="N1519" i="14"/>
  <c r="M1519" i="14"/>
  <c r="P1518" i="14"/>
  <c r="O1518" i="14"/>
  <c r="N1518" i="14"/>
  <c r="M1518" i="14"/>
  <c r="P1517" i="14"/>
  <c r="O1517" i="14"/>
  <c r="N1517" i="14"/>
  <c r="M1517" i="14"/>
  <c r="P1516" i="14"/>
  <c r="O1516" i="14"/>
  <c r="N1516" i="14"/>
  <c r="M1516" i="14"/>
  <c r="P1515" i="14"/>
  <c r="O1515" i="14"/>
  <c r="N1515" i="14"/>
  <c r="M1515" i="14"/>
  <c r="P1514" i="14"/>
  <c r="O1514" i="14"/>
  <c r="N1514" i="14"/>
  <c r="M1514" i="14"/>
  <c r="P1513" i="14"/>
  <c r="O1513" i="14"/>
  <c r="N1513" i="14"/>
  <c r="M1513" i="14"/>
  <c r="P1512" i="14"/>
  <c r="O1512" i="14"/>
  <c r="N1512" i="14"/>
  <c r="M1512" i="14"/>
  <c r="P1511" i="14"/>
  <c r="O1511" i="14"/>
  <c r="N1511" i="14"/>
  <c r="M1511" i="14"/>
  <c r="P1510" i="14"/>
  <c r="O1510" i="14"/>
  <c r="N1510" i="14"/>
  <c r="M1510" i="14"/>
  <c r="P1509" i="14"/>
  <c r="O1509" i="14"/>
  <c r="N1509" i="14"/>
  <c r="M1509" i="14"/>
  <c r="P1508" i="14"/>
  <c r="O1508" i="14"/>
  <c r="N1508" i="14"/>
  <c r="M1508" i="14"/>
  <c r="P1507" i="14"/>
  <c r="O1507" i="14"/>
  <c r="N1507" i="14"/>
  <c r="M1507" i="14"/>
  <c r="P1506" i="14"/>
  <c r="O1506" i="14"/>
  <c r="N1506" i="14"/>
  <c r="M1506" i="14"/>
  <c r="P1505" i="14"/>
  <c r="O1505" i="14"/>
  <c r="N1505" i="14"/>
  <c r="M1505" i="14"/>
  <c r="P1504" i="14"/>
  <c r="O1504" i="14"/>
  <c r="N1504" i="14"/>
  <c r="M1504" i="14"/>
  <c r="P1503" i="14"/>
  <c r="O1503" i="14"/>
  <c r="N1503" i="14"/>
  <c r="M1503" i="14"/>
  <c r="P1502" i="14"/>
  <c r="O1502" i="14"/>
  <c r="N1502" i="14"/>
  <c r="M1502" i="14"/>
  <c r="P1501" i="14"/>
  <c r="O1501" i="14"/>
  <c r="N1501" i="14"/>
  <c r="M1501" i="14"/>
  <c r="P1500" i="14"/>
  <c r="O1500" i="14"/>
  <c r="N1500" i="14"/>
  <c r="M1500" i="14"/>
  <c r="P1499" i="14"/>
  <c r="O1499" i="14"/>
  <c r="N1499" i="14"/>
  <c r="M1499" i="14"/>
  <c r="P1498" i="14"/>
  <c r="O1498" i="14"/>
  <c r="N1498" i="14"/>
  <c r="M1498" i="14"/>
  <c r="P1497" i="14"/>
  <c r="O1497" i="14"/>
  <c r="N1497" i="14"/>
  <c r="M1497" i="14"/>
  <c r="P1496" i="14"/>
  <c r="O1496" i="14"/>
  <c r="N1496" i="14"/>
  <c r="M1496" i="14"/>
  <c r="P1495" i="14"/>
  <c r="O1495" i="14"/>
  <c r="N1495" i="14"/>
  <c r="M1495" i="14"/>
  <c r="P1494" i="14"/>
  <c r="O1494" i="14"/>
  <c r="N1494" i="14"/>
  <c r="M1494" i="14"/>
  <c r="P1493" i="14"/>
  <c r="O1493" i="14"/>
  <c r="N1493" i="14"/>
  <c r="M1493" i="14"/>
  <c r="P1492" i="14"/>
  <c r="O1492" i="14"/>
  <c r="N1492" i="14"/>
  <c r="M1492" i="14"/>
  <c r="P1491" i="14"/>
  <c r="O1491" i="14"/>
  <c r="N1491" i="14"/>
  <c r="M1491" i="14"/>
  <c r="P1490" i="14"/>
  <c r="O1490" i="14"/>
  <c r="N1490" i="14"/>
  <c r="M1490" i="14"/>
  <c r="P1489" i="14"/>
  <c r="O1489" i="14"/>
  <c r="N1489" i="14"/>
  <c r="M1489" i="14"/>
  <c r="P1488" i="14"/>
  <c r="O1488" i="14"/>
  <c r="N1488" i="14"/>
  <c r="M1488" i="14"/>
  <c r="P1487" i="14"/>
  <c r="O1487" i="14"/>
  <c r="N1487" i="14"/>
  <c r="M1487" i="14"/>
  <c r="P1486" i="14"/>
  <c r="O1486" i="14"/>
  <c r="N1486" i="14"/>
  <c r="M1486" i="14"/>
  <c r="P1485" i="14"/>
  <c r="O1485" i="14"/>
  <c r="N1485" i="14"/>
  <c r="M1485" i="14"/>
  <c r="P1484" i="14"/>
  <c r="O1484" i="14"/>
  <c r="N1484" i="14"/>
  <c r="M1484" i="14"/>
  <c r="P1483" i="14"/>
  <c r="O1483" i="14"/>
  <c r="N1483" i="14"/>
  <c r="M1483" i="14"/>
  <c r="P1482" i="14"/>
  <c r="O1482" i="14"/>
  <c r="N1482" i="14"/>
  <c r="M1482" i="14"/>
  <c r="P1481" i="14"/>
  <c r="O1481" i="14"/>
  <c r="N1481" i="14"/>
  <c r="M1481" i="14"/>
  <c r="P1480" i="14"/>
  <c r="O1480" i="14"/>
  <c r="N1480" i="14"/>
  <c r="M1480" i="14"/>
  <c r="P1479" i="14"/>
  <c r="O1479" i="14"/>
  <c r="N1479" i="14"/>
  <c r="M1479" i="14"/>
  <c r="P1478" i="14"/>
  <c r="O1478" i="14"/>
  <c r="N1478" i="14"/>
  <c r="M1478" i="14"/>
  <c r="P1477" i="14"/>
  <c r="O1477" i="14"/>
  <c r="N1477" i="14"/>
  <c r="M1477" i="14"/>
  <c r="P1476" i="14"/>
  <c r="O1476" i="14"/>
  <c r="N1476" i="14"/>
  <c r="M1476" i="14"/>
  <c r="P1475" i="14"/>
  <c r="O1475" i="14"/>
  <c r="N1475" i="14"/>
  <c r="M1475" i="14"/>
  <c r="P1474" i="14"/>
  <c r="O1474" i="14"/>
  <c r="N1474" i="14"/>
  <c r="M1474" i="14"/>
  <c r="P1473" i="14"/>
  <c r="O1473" i="14"/>
  <c r="N1473" i="14"/>
  <c r="M1473" i="14"/>
  <c r="P1472" i="14"/>
  <c r="O1472" i="14"/>
  <c r="N1472" i="14"/>
  <c r="M1472" i="14"/>
  <c r="P1471" i="14"/>
  <c r="O1471" i="14"/>
  <c r="N1471" i="14"/>
  <c r="M1471" i="14"/>
  <c r="P1470" i="14"/>
  <c r="O1470" i="14"/>
  <c r="N1470" i="14"/>
  <c r="M1470" i="14"/>
  <c r="P1469" i="14"/>
  <c r="O1469" i="14"/>
  <c r="N1469" i="14"/>
  <c r="M1469" i="14"/>
  <c r="P1468" i="14"/>
  <c r="O1468" i="14"/>
  <c r="N1468" i="14"/>
  <c r="M1468" i="14"/>
  <c r="P1467" i="14"/>
  <c r="O1467" i="14"/>
  <c r="N1467" i="14"/>
  <c r="M1467" i="14"/>
  <c r="P1466" i="14"/>
  <c r="O1466" i="14"/>
  <c r="N1466" i="14"/>
  <c r="M1466" i="14"/>
  <c r="P1465" i="14"/>
  <c r="O1465" i="14"/>
  <c r="N1465" i="14"/>
  <c r="M1465" i="14"/>
  <c r="P1464" i="14"/>
  <c r="O1464" i="14"/>
  <c r="N1464" i="14"/>
  <c r="M1464" i="14"/>
  <c r="P1463" i="14"/>
  <c r="O1463" i="14"/>
  <c r="N1463" i="14"/>
  <c r="M1463" i="14"/>
  <c r="P1462" i="14"/>
  <c r="O1462" i="14"/>
  <c r="N1462" i="14"/>
  <c r="M1462" i="14"/>
  <c r="P1461" i="14"/>
  <c r="O1461" i="14"/>
  <c r="N1461" i="14"/>
  <c r="M1461" i="14"/>
  <c r="P1460" i="14"/>
  <c r="O1460" i="14"/>
  <c r="N1460" i="14"/>
  <c r="M1460" i="14"/>
  <c r="P1459" i="14"/>
  <c r="O1459" i="14"/>
  <c r="N1459" i="14"/>
  <c r="M1459" i="14"/>
  <c r="P1458" i="14"/>
  <c r="O1458" i="14"/>
  <c r="N1458" i="14"/>
  <c r="M1458" i="14"/>
  <c r="P1457" i="14"/>
  <c r="O1457" i="14"/>
  <c r="N1457" i="14"/>
  <c r="M1457" i="14"/>
  <c r="P1456" i="14"/>
  <c r="O1456" i="14"/>
  <c r="N1456" i="14"/>
  <c r="M1456" i="14"/>
  <c r="P1455" i="14"/>
  <c r="O1455" i="14"/>
  <c r="N1455" i="14"/>
  <c r="M1455" i="14"/>
  <c r="P1454" i="14"/>
  <c r="O1454" i="14"/>
  <c r="N1454" i="14"/>
  <c r="M1454" i="14"/>
  <c r="P1453" i="14"/>
  <c r="O1453" i="14"/>
  <c r="N1453" i="14"/>
  <c r="M1453" i="14"/>
  <c r="P1452" i="14"/>
  <c r="O1452" i="14"/>
  <c r="N1452" i="14"/>
  <c r="M1452" i="14"/>
  <c r="P1451" i="14"/>
  <c r="O1451" i="14"/>
  <c r="N1451" i="14"/>
  <c r="M1451" i="14"/>
  <c r="P1450" i="14"/>
  <c r="O1450" i="14"/>
  <c r="N1450" i="14"/>
  <c r="M1450" i="14"/>
  <c r="P1449" i="14"/>
  <c r="O1449" i="14"/>
  <c r="N1449" i="14"/>
  <c r="M1449" i="14"/>
  <c r="P1448" i="14"/>
  <c r="O1448" i="14"/>
  <c r="N1448" i="14"/>
  <c r="M1448" i="14"/>
  <c r="P1447" i="14"/>
  <c r="O1447" i="14"/>
  <c r="N1447" i="14"/>
  <c r="M1447" i="14"/>
  <c r="P1446" i="14"/>
  <c r="O1446" i="14"/>
  <c r="N1446" i="14"/>
  <c r="M1446" i="14"/>
  <c r="P1445" i="14"/>
  <c r="O1445" i="14"/>
  <c r="N1445" i="14"/>
  <c r="M1445" i="14"/>
  <c r="P1444" i="14"/>
  <c r="O1444" i="14"/>
  <c r="N1444" i="14"/>
  <c r="M1444" i="14"/>
  <c r="P1443" i="14"/>
  <c r="O1443" i="14"/>
  <c r="N1443" i="14"/>
  <c r="M1443" i="14"/>
  <c r="P1442" i="14"/>
  <c r="O1442" i="14"/>
  <c r="N1442" i="14"/>
  <c r="M1442" i="14"/>
  <c r="P1441" i="14"/>
  <c r="O1441" i="14"/>
  <c r="N1441" i="14"/>
  <c r="M1441" i="14"/>
  <c r="P1440" i="14"/>
  <c r="O1440" i="14"/>
  <c r="N1440" i="14"/>
  <c r="M1440" i="14"/>
  <c r="P1439" i="14"/>
  <c r="O1439" i="14"/>
  <c r="N1439" i="14"/>
  <c r="M1439" i="14"/>
  <c r="P1438" i="14"/>
  <c r="O1438" i="14"/>
  <c r="N1438" i="14"/>
  <c r="M1438" i="14"/>
  <c r="P1437" i="14"/>
  <c r="O1437" i="14"/>
  <c r="N1437" i="14"/>
  <c r="M1437" i="14"/>
  <c r="P1436" i="14"/>
  <c r="O1436" i="14"/>
  <c r="N1436" i="14"/>
  <c r="M1436" i="14"/>
  <c r="P1435" i="14"/>
  <c r="O1435" i="14"/>
  <c r="N1435" i="14"/>
  <c r="M1435" i="14"/>
  <c r="P1434" i="14"/>
  <c r="O1434" i="14"/>
  <c r="N1434" i="14"/>
  <c r="M1434" i="14"/>
  <c r="P1433" i="14"/>
  <c r="O1433" i="14"/>
  <c r="N1433" i="14"/>
  <c r="M1433" i="14"/>
  <c r="P1432" i="14"/>
  <c r="O1432" i="14"/>
  <c r="N1432" i="14"/>
  <c r="M1432" i="14"/>
  <c r="P1431" i="14"/>
  <c r="O1431" i="14"/>
  <c r="N1431" i="14"/>
  <c r="M1431" i="14"/>
  <c r="P1430" i="14"/>
  <c r="O1430" i="14"/>
  <c r="N1430" i="14"/>
  <c r="M1430" i="14"/>
  <c r="P1429" i="14"/>
  <c r="O1429" i="14"/>
  <c r="N1429" i="14"/>
  <c r="M1429" i="14"/>
  <c r="P1428" i="14"/>
  <c r="O1428" i="14"/>
  <c r="N1428" i="14"/>
  <c r="M1428" i="14"/>
  <c r="P1427" i="14"/>
  <c r="O1427" i="14"/>
  <c r="N1427" i="14"/>
  <c r="M1427" i="14"/>
  <c r="P1426" i="14"/>
  <c r="O1426" i="14"/>
  <c r="N1426" i="14"/>
  <c r="M1426" i="14"/>
  <c r="P1425" i="14"/>
  <c r="O1425" i="14"/>
  <c r="N1425" i="14"/>
  <c r="M1425" i="14"/>
  <c r="P1424" i="14"/>
  <c r="O1424" i="14"/>
  <c r="N1424" i="14"/>
  <c r="M1424" i="14"/>
  <c r="P1423" i="14"/>
  <c r="O1423" i="14"/>
  <c r="N1423" i="14"/>
  <c r="M1423" i="14"/>
  <c r="P1422" i="14"/>
  <c r="O1422" i="14"/>
  <c r="N1422" i="14"/>
  <c r="M1422" i="14"/>
  <c r="P1421" i="14"/>
  <c r="O1421" i="14"/>
  <c r="N1421" i="14"/>
  <c r="M1421" i="14"/>
  <c r="P1420" i="14"/>
  <c r="O1420" i="14"/>
  <c r="N1420" i="14"/>
  <c r="M1420" i="14"/>
  <c r="P1419" i="14"/>
  <c r="O1419" i="14"/>
  <c r="N1419" i="14"/>
  <c r="M1419" i="14"/>
  <c r="P1418" i="14"/>
  <c r="O1418" i="14"/>
  <c r="N1418" i="14"/>
  <c r="M1418" i="14"/>
  <c r="P1417" i="14"/>
  <c r="O1417" i="14"/>
  <c r="N1417" i="14"/>
  <c r="M1417" i="14"/>
  <c r="P1416" i="14"/>
  <c r="O1416" i="14"/>
  <c r="N1416" i="14"/>
  <c r="M1416" i="14"/>
  <c r="P1415" i="14"/>
  <c r="O1415" i="14"/>
  <c r="N1415" i="14"/>
  <c r="M1415" i="14"/>
  <c r="P1414" i="14"/>
  <c r="O1414" i="14"/>
  <c r="N1414" i="14"/>
  <c r="M1414" i="14"/>
  <c r="P1413" i="14"/>
  <c r="O1413" i="14"/>
  <c r="N1413" i="14"/>
  <c r="M1413" i="14"/>
  <c r="P1412" i="14"/>
  <c r="O1412" i="14"/>
  <c r="N1412" i="14"/>
  <c r="M1412" i="14"/>
  <c r="P1411" i="14"/>
  <c r="O1411" i="14"/>
  <c r="N1411" i="14"/>
  <c r="M1411" i="14"/>
  <c r="P1410" i="14"/>
  <c r="O1410" i="14"/>
  <c r="N1410" i="14"/>
  <c r="M1410" i="14"/>
  <c r="P1409" i="14"/>
  <c r="O1409" i="14"/>
  <c r="N1409" i="14"/>
  <c r="M1409" i="14"/>
  <c r="P1408" i="14"/>
  <c r="O1408" i="14"/>
  <c r="N1408" i="14"/>
  <c r="M1408" i="14"/>
  <c r="P1407" i="14"/>
  <c r="O1407" i="14"/>
  <c r="N1407" i="14"/>
  <c r="M1407" i="14"/>
  <c r="P1406" i="14"/>
  <c r="O1406" i="14"/>
  <c r="N1406" i="14"/>
  <c r="M1406" i="14"/>
  <c r="P1405" i="14"/>
  <c r="O1405" i="14"/>
  <c r="N1405" i="14"/>
  <c r="M1405" i="14"/>
  <c r="P1404" i="14"/>
  <c r="O1404" i="14"/>
  <c r="N1404" i="14"/>
  <c r="M1404" i="14"/>
  <c r="P1403" i="14"/>
  <c r="O1403" i="14"/>
  <c r="N1403" i="14"/>
  <c r="M1403" i="14"/>
  <c r="P1402" i="14"/>
  <c r="O1402" i="14"/>
  <c r="N1402" i="14"/>
  <c r="M1402" i="14"/>
  <c r="P1401" i="14"/>
  <c r="O1401" i="14"/>
  <c r="N1401" i="14"/>
  <c r="M1401" i="14"/>
  <c r="P1400" i="14"/>
  <c r="O1400" i="14"/>
  <c r="N1400" i="14"/>
  <c r="M1400" i="14"/>
  <c r="P1399" i="14"/>
  <c r="O1399" i="14"/>
  <c r="N1399" i="14"/>
  <c r="M1399" i="14"/>
  <c r="P1398" i="14"/>
  <c r="O1398" i="14"/>
  <c r="N1398" i="14"/>
  <c r="M1398" i="14"/>
  <c r="P1397" i="14"/>
  <c r="O1397" i="14"/>
  <c r="N1397" i="14"/>
  <c r="M1397" i="14"/>
  <c r="P1396" i="14"/>
  <c r="O1396" i="14"/>
  <c r="N1396" i="14"/>
  <c r="M1396" i="14"/>
  <c r="P1395" i="14"/>
  <c r="O1395" i="14"/>
  <c r="N1395" i="14"/>
  <c r="M1395" i="14"/>
  <c r="P1394" i="14"/>
  <c r="O1394" i="14"/>
  <c r="N1394" i="14"/>
  <c r="M1394" i="14"/>
  <c r="P1393" i="14"/>
  <c r="O1393" i="14"/>
  <c r="N1393" i="14"/>
  <c r="M1393" i="14"/>
  <c r="P1392" i="14"/>
  <c r="O1392" i="14"/>
  <c r="N1392" i="14"/>
  <c r="M1392" i="14"/>
  <c r="P1391" i="14"/>
  <c r="O1391" i="14"/>
  <c r="N1391" i="14"/>
  <c r="M1391" i="14"/>
  <c r="P1390" i="14"/>
  <c r="O1390" i="14"/>
  <c r="N1390" i="14"/>
  <c r="M1390" i="14"/>
  <c r="P1389" i="14"/>
  <c r="O1389" i="14"/>
  <c r="N1389" i="14"/>
  <c r="M1389" i="14"/>
  <c r="P1388" i="14"/>
  <c r="O1388" i="14"/>
  <c r="N1388" i="14"/>
  <c r="M1388" i="14"/>
  <c r="P1387" i="14"/>
  <c r="O1387" i="14"/>
  <c r="N1387" i="14"/>
  <c r="M1387" i="14"/>
  <c r="P1386" i="14"/>
  <c r="O1386" i="14"/>
  <c r="N1386" i="14"/>
  <c r="M1386" i="14"/>
  <c r="P1385" i="14"/>
  <c r="O1385" i="14"/>
  <c r="N1385" i="14"/>
  <c r="M1385" i="14"/>
  <c r="P1384" i="14"/>
  <c r="O1384" i="14"/>
  <c r="N1384" i="14"/>
  <c r="M1384" i="14"/>
  <c r="P1383" i="14"/>
  <c r="O1383" i="14"/>
  <c r="N1383" i="14"/>
  <c r="M1383" i="14"/>
  <c r="P1382" i="14"/>
  <c r="O1382" i="14"/>
  <c r="N1382" i="14"/>
  <c r="M1382" i="14"/>
  <c r="P1381" i="14"/>
  <c r="O1381" i="14"/>
  <c r="N1381" i="14"/>
  <c r="M1381" i="14"/>
  <c r="P1380" i="14"/>
  <c r="O1380" i="14"/>
  <c r="N1380" i="14"/>
  <c r="M1380" i="14"/>
  <c r="P1379" i="14"/>
  <c r="O1379" i="14"/>
  <c r="N1379" i="14"/>
  <c r="M1379" i="14"/>
  <c r="P1378" i="14"/>
  <c r="O1378" i="14"/>
  <c r="N1378" i="14"/>
  <c r="M1378" i="14"/>
  <c r="P1377" i="14"/>
  <c r="O1377" i="14"/>
  <c r="N1377" i="14"/>
  <c r="M1377" i="14"/>
  <c r="P1376" i="14"/>
  <c r="O1376" i="14"/>
  <c r="N1376" i="14"/>
  <c r="M1376" i="14"/>
  <c r="P1375" i="14"/>
  <c r="O1375" i="14"/>
  <c r="N1375" i="14"/>
  <c r="M1375" i="14"/>
  <c r="P1374" i="14"/>
  <c r="O1374" i="14"/>
  <c r="N1374" i="14"/>
  <c r="M1374" i="14"/>
  <c r="P1373" i="14"/>
  <c r="O1373" i="14"/>
  <c r="N1373" i="14"/>
  <c r="M1373" i="14"/>
  <c r="P1372" i="14"/>
  <c r="O1372" i="14"/>
  <c r="N1372" i="14"/>
  <c r="M1372" i="14"/>
  <c r="P1371" i="14"/>
  <c r="O1371" i="14"/>
  <c r="N1371" i="14"/>
  <c r="M1371" i="14"/>
  <c r="P1370" i="14"/>
  <c r="O1370" i="14"/>
  <c r="N1370" i="14"/>
  <c r="M1370" i="14"/>
  <c r="P1369" i="14"/>
  <c r="O1369" i="14"/>
  <c r="N1369" i="14"/>
  <c r="M1369" i="14"/>
  <c r="P1368" i="14"/>
  <c r="O1368" i="14"/>
  <c r="N1368" i="14"/>
  <c r="M1368" i="14"/>
  <c r="P1367" i="14"/>
  <c r="O1367" i="14"/>
  <c r="N1367" i="14"/>
  <c r="M1367" i="14"/>
  <c r="P1366" i="14"/>
  <c r="O1366" i="14"/>
  <c r="N1366" i="14"/>
  <c r="M1366" i="14"/>
  <c r="P1365" i="14"/>
  <c r="O1365" i="14"/>
  <c r="N1365" i="14"/>
  <c r="M1365" i="14"/>
  <c r="P1364" i="14"/>
  <c r="O1364" i="14"/>
  <c r="N1364" i="14"/>
  <c r="M1364" i="14"/>
  <c r="P1363" i="14"/>
  <c r="O1363" i="14"/>
  <c r="N1363" i="14"/>
  <c r="M1363" i="14"/>
  <c r="P1362" i="14"/>
  <c r="O1362" i="14"/>
  <c r="N1362" i="14"/>
  <c r="M1362" i="14"/>
  <c r="P1361" i="14"/>
  <c r="O1361" i="14"/>
  <c r="N1361" i="14"/>
  <c r="M1361" i="14"/>
  <c r="P1360" i="14"/>
  <c r="O1360" i="14"/>
  <c r="N1360" i="14"/>
  <c r="M1360" i="14"/>
  <c r="P1359" i="14"/>
  <c r="O1359" i="14"/>
  <c r="N1359" i="14"/>
  <c r="M1359" i="14"/>
  <c r="P1358" i="14"/>
  <c r="O1358" i="14"/>
  <c r="N1358" i="14"/>
  <c r="M1358" i="14"/>
  <c r="P1357" i="14"/>
  <c r="O1357" i="14"/>
  <c r="N1357" i="14"/>
  <c r="M1357" i="14"/>
  <c r="P1356" i="14"/>
  <c r="O1356" i="14"/>
  <c r="N1356" i="14"/>
  <c r="M1356" i="14"/>
  <c r="P1355" i="14"/>
  <c r="O1355" i="14"/>
  <c r="N1355" i="14"/>
  <c r="M1355" i="14"/>
  <c r="P1354" i="14"/>
  <c r="O1354" i="14"/>
  <c r="N1354" i="14"/>
  <c r="M1354" i="14"/>
  <c r="P1353" i="14"/>
  <c r="O1353" i="14"/>
  <c r="N1353" i="14"/>
  <c r="M1353" i="14"/>
  <c r="P1352" i="14"/>
  <c r="O1352" i="14"/>
  <c r="N1352" i="14"/>
  <c r="M1352" i="14"/>
  <c r="P1351" i="14"/>
  <c r="O1351" i="14"/>
  <c r="N1351" i="14"/>
  <c r="M1351" i="14"/>
  <c r="P1350" i="14"/>
  <c r="O1350" i="14"/>
  <c r="N1350" i="14"/>
  <c r="M1350" i="14"/>
  <c r="P1349" i="14"/>
  <c r="O1349" i="14"/>
  <c r="N1349" i="14"/>
  <c r="M1349" i="14"/>
  <c r="P1348" i="14"/>
  <c r="O1348" i="14"/>
  <c r="N1348" i="14"/>
  <c r="M1348" i="14"/>
  <c r="P1347" i="14"/>
  <c r="O1347" i="14"/>
  <c r="N1347" i="14"/>
  <c r="M1347" i="14"/>
  <c r="P1346" i="14"/>
  <c r="O1346" i="14"/>
  <c r="N1346" i="14"/>
  <c r="M1346" i="14"/>
  <c r="P1345" i="14"/>
  <c r="O1345" i="14"/>
  <c r="N1345" i="14"/>
  <c r="M1345" i="14"/>
  <c r="P1344" i="14"/>
  <c r="O1344" i="14"/>
  <c r="N1344" i="14"/>
  <c r="M1344" i="14"/>
  <c r="P1343" i="14"/>
  <c r="O1343" i="14"/>
  <c r="N1343" i="14"/>
  <c r="M1343" i="14"/>
  <c r="P1342" i="14"/>
  <c r="O1342" i="14"/>
  <c r="N1342" i="14"/>
  <c r="M1342" i="14"/>
  <c r="P1341" i="14"/>
  <c r="O1341" i="14"/>
  <c r="N1341" i="14"/>
  <c r="M1341" i="14"/>
  <c r="P1340" i="14"/>
  <c r="O1340" i="14"/>
  <c r="N1340" i="14"/>
  <c r="M1340" i="14"/>
  <c r="P1339" i="14"/>
  <c r="O1339" i="14"/>
  <c r="N1339" i="14"/>
  <c r="M1339" i="14"/>
  <c r="P1338" i="14"/>
  <c r="O1338" i="14"/>
  <c r="N1338" i="14"/>
  <c r="M1338" i="14"/>
  <c r="P1337" i="14"/>
  <c r="O1337" i="14"/>
  <c r="N1337" i="14"/>
  <c r="M1337" i="14"/>
  <c r="P1336" i="14"/>
  <c r="O1336" i="14"/>
  <c r="N1336" i="14"/>
  <c r="M1336" i="14"/>
  <c r="P1335" i="14"/>
  <c r="O1335" i="14"/>
  <c r="N1335" i="14"/>
  <c r="M1335" i="14"/>
  <c r="P1334" i="14"/>
  <c r="O1334" i="14"/>
  <c r="N1334" i="14"/>
  <c r="M1334" i="14"/>
  <c r="P1333" i="14"/>
  <c r="O1333" i="14"/>
  <c r="N1333" i="14"/>
  <c r="M1333" i="14"/>
  <c r="P1332" i="14"/>
  <c r="O1332" i="14"/>
  <c r="N1332" i="14"/>
  <c r="M1332" i="14"/>
  <c r="P1331" i="14"/>
  <c r="O1331" i="14"/>
  <c r="N1331" i="14"/>
  <c r="M1331" i="14"/>
  <c r="P1330" i="14"/>
  <c r="O1330" i="14"/>
  <c r="N1330" i="14"/>
  <c r="M1330" i="14"/>
  <c r="P1329" i="14"/>
  <c r="O1329" i="14"/>
  <c r="N1329" i="14"/>
  <c r="M1329" i="14"/>
  <c r="P1328" i="14"/>
  <c r="O1328" i="14"/>
  <c r="N1328" i="14"/>
  <c r="M1328" i="14"/>
  <c r="P1327" i="14"/>
  <c r="O1327" i="14"/>
  <c r="N1327" i="14"/>
  <c r="M1327" i="14"/>
  <c r="P1326" i="14"/>
  <c r="O1326" i="14"/>
  <c r="N1326" i="14"/>
  <c r="M1326" i="14"/>
  <c r="P1325" i="14"/>
  <c r="O1325" i="14"/>
  <c r="N1325" i="14"/>
  <c r="M1325" i="14"/>
  <c r="P1324" i="14"/>
  <c r="O1324" i="14"/>
  <c r="N1324" i="14"/>
  <c r="M1324" i="14"/>
  <c r="P1323" i="14"/>
  <c r="O1323" i="14"/>
  <c r="N1323" i="14"/>
  <c r="M1323" i="14"/>
  <c r="P1322" i="14"/>
  <c r="O1322" i="14"/>
  <c r="N1322" i="14"/>
  <c r="M1322" i="14"/>
  <c r="P1321" i="14"/>
  <c r="O1321" i="14"/>
  <c r="N1321" i="14"/>
  <c r="M1321" i="14"/>
  <c r="P1320" i="14"/>
  <c r="O1320" i="14"/>
  <c r="N1320" i="14"/>
  <c r="M1320" i="14"/>
  <c r="P1319" i="14"/>
  <c r="O1319" i="14"/>
  <c r="N1319" i="14"/>
  <c r="M1319" i="14"/>
  <c r="P1318" i="14"/>
  <c r="O1318" i="14"/>
  <c r="N1318" i="14"/>
  <c r="M1318" i="14"/>
  <c r="P1317" i="14"/>
  <c r="O1317" i="14"/>
  <c r="N1317" i="14"/>
  <c r="M1317" i="14"/>
  <c r="P1316" i="14"/>
  <c r="O1316" i="14"/>
  <c r="N1316" i="14"/>
  <c r="M1316" i="14"/>
  <c r="P1315" i="14"/>
  <c r="O1315" i="14"/>
  <c r="N1315" i="14"/>
  <c r="M1315" i="14"/>
  <c r="P1314" i="14"/>
  <c r="O1314" i="14"/>
  <c r="N1314" i="14"/>
  <c r="M1314" i="14"/>
  <c r="P1313" i="14"/>
  <c r="O1313" i="14"/>
  <c r="N1313" i="14"/>
  <c r="M1313" i="14"/>
  <c r="P1312" i="14"/>
  <c r="O1312" i="14"/>
  <c r="N1312" i="14"/>
  <c r="M1312" i="14"/>
  <c r="P1311" i="14"/>
  <c r="O1311" i="14"/>
  <c r="N1311" i="14"/>
  <c r="M1311" i="14"/>
  <c r="P1310" i="14"/>
  <c r="O1310" i="14"/>
  <c r="N1310" i="14"/>
  <c r="M1310" i="14"/>
  <c r="P1309" i="14"/>
  <c r="O1309" i="14"/>
  <c r="N1309" i="14"/>
  <c r="M1309" i="14"/>
  <c r="P1308" i="14"/>
  <c r="O1308" i="14"/>
  <c r="N1308" i="14"/>
  <c r="M1308" i="14"/>
  <c r="P1307" i="14"/>
  <c r="O1307" i="14"/>
  <c r="N1307" i="14"/>
  <c r="M1307" i="14"/>
  <c r="P1306" i="14"/>
  <c r="O1306" i="14"/>
  <c r="N1306" i="14"/>
  <c r="M1306" i="14"/>
  <c r="P1305" i="14"/>
  <c r="O1305" i="14"/>
  <c r="N1305" i="14"/>
  <c r="M1305" i="14"/>
  <c r="P1304" i="14"/>
  <c r="O1304" i="14"/>
  <c r="N1304" i="14"/>
  <c r="M1304" i="14"/>
  <c r="P1303" i="14"/>
  <c r="O1303" i="14"/>
  <c r="N1303" i="14"/>
  <c r="M1303" i="14"/>
  <c r="P1302" i="14"/>
  <c r="O1302" i="14"/>
  <c r="N1302" i="14"/>
  <c r="M1302" i="14"/>
  <c r="P1301" i="14"/>
  <c r="O1301" i="14"/>
  <c r="N1301" i="14"/>
  <c r="M1301" i="14"/>
  <c r="P1300" i="14"/>
  <c r="O1300" i="14"/>
  <c r="N1300" i="14"/>
  <c r="M1300" i="14"/>
  <c r="P1299" i="14"/>
  <c r="O1299" i="14"/>
  <c r="N1299" i="14"/>
  <c r="M1299" i="14"/>
  <c r="P1298" i="14"/>
  <c r="O1298" i="14"/>
  <c r="N1298" i="14"/>
  <c r="M1298" i="14"/>
  <c r="P1297" i="14"/>
  <c r="O1297" i="14"/>
  <c r="N1297" i="14"/>
  <c r="M1297" i="14"/>
  <c r="P1296" i="14"/>
  <c r="O1296" i="14"/>
  <c r="N1296" i="14"/>
  <c r="M1296" i="14"/>
  <c r="P1295" i="14"/>
  <c r="O1295" i="14"/>
  <c r="N1295" i="14"/>
  <c r="M1295" i="14"/>
  <c r="P1294" i="14"/>
  <c r="O1294" i="14"/>
  <c r="N1294" i="14"/>
  <c r="M1294" i="14"/>
  <c r="P1293" i="14"/>
  <c r="O1293" i="14"/>
  <c r="N1293" i="14"/>
  <c r="M1293" i="14"/>
  <c r="P1292" i="14"/>
  <c r="O1292" i="14"/>
  <c r="N1292" i="14"/>
  <c r="M1292" i="14"/>
  <c r="P1291" i="14"/>
  <c r="O1291" i="14"/>
  <c r="N1291" i="14"/>
  <c r="M1291" i="14"/>
  <c r="P1290" i="14"/>
  <c r="O1290" i="14"/>
  <c r="N1290" i="14"/>
  <c r="M1290" i="14"/>
  <c r="P1289" i="14"/>
  <c r="O1289" i="14"/>
  <c r="N1289" i="14"/>
  <c r="M1289" i="14"/>
  <c r="P1288" i="14"/>
  <c r="O1288" i="14"/>
  <c r="N1288" i="14"/>
  <c r="M1288" i="14"/>
  <c r="P1287" i="14"/>
  <c r="O1287" i="14"/>
  <c r="N1287" i="14"/>
  <c r="M1287" i="14"/>
  <c r="P1286" i="14"/>
  <c r="O1286" i="14"/>
  <c r="N1286" i="14"/>
  <c r="M1286" i="14"/>
  <c r="P1285" i="14"/>
  <c r="O1285" i="14"/>
  <c r="N1285" i="14"/>
  <c r="M1285" i="14"/>
  <c r="P1284" i="14"/>
  <c r="O1284" i="14"/>
  <c r="N1284" i="14"/>
  <c r="M1284" i="14"/>
  <c r="P1283" i="14"/>
  <c r="O1283" i="14"/>
  <c r="N1283" i="14"/>
  <c r="M1283" i="14"/>
  <c r="P1282" i="14"/>
  <c r="O1282" i="14"/>
  <c r="N1282" i="14"/>
  <c r="M1282" i="14"/>
  <c r="P1281" i="14"/>
  <c r="O1281" i="14"/>
  <c r="N1281" i="14"/>
  <c r="M1281" i="14"/>
  <c r="P1280" i="14"/>
  <c r="O1280" i="14"/>
  <c r="N1280" i="14"/>
  <c r="M1280" i="14"/>
  <c r="P1279" i="14"/>
  <c r="O1279" i="14"/>
  <c r="N1279" i="14"/>
  <c r="M1279" i="14"/>
  <c r="P1278" i="14"/>
  <c r="O1278" i="14"/>
  <c r="N1278" i="14"/>
  <c r="M1278" i="14"/>
  <c r="P1277" i="14"/>
  <c r="O1277" i="14"/>
  <c r="N1277" i="14"/>
  <c r="M1277" i="14"/>
  <c r="P1276" i="14"/>
  <c r="O1276" i="14"/>
  <c r="N1276" i="14"/>
  <c r="M1276" i="14"/>
  <c r="P1275" i="14"/>
  <c r="O1275" i="14"/>
  <c r="N1275" i="14"/>
  <c r="M1275" i="14"/>
  <c r="P1274" i="14"/>
  <c r="O1274" i="14"/>
  <c r="N1274" i="14"/>
  <c r="M1274" i="14"/>
  <c r="P1273" i="14"/>
  <c r="O1273" i="14"/>
  <c r="N1273" i="14"/>
  <c r="M1273" i="14"/>
  <c r="P1272" i="14"/>
  <c r="O1272" i="14"/>
  <c r="N1272" i="14"/>
  <c r="M1272" i="14"/>
  <c r="P1271" i="14"/>
  <c r="O1271" i="14"/>
  <c r="N1271" i="14"/>
  <c r="M1271" i="14"/>
  <c r="P1270" i="14"/>
  <c r="O1270" i="14"/>
  <c r="N1270" i="14"/>
  <c r="M1270" i="14"/>
  <c r="P1269" i="14"/>
  <c r="O1269" i="14"/>
  <c r="N1269" i="14"/>
  <c r="M1269" i="14"/>
  <c r="P1268" i="14"/>
  <c r="O1268" i="14"/>
  <c r="N1268" i="14"/>
  <c r="M1268" i="14"/>
  <c r="P1267" i="14"/>
  <c r="O1267" i="14"/>
  <c r="N1267" i="14"/>
  <c r="M1267" i="14"/>
  <c r="P1266" i="14"/>
  <c r="O1266" i="14"/>
  <c r="N1266" i="14"/>
  <c r="M1266" i="14"/>
  <c r="P1265" i="14"/>
  <c r="O1265" i="14"/>
  <c r="N1265" i="14"/>
  <c r="M1265" i="14"/>
  <c r="P1264" i="14"/>
  <c r="O1264" i="14"/>
  <c r="N1264" i="14"/>
  <c r="M1264" i="14"/>
  <c r="P1263" i="14"/>
  <c r="O1263" i="14"/>
  <c r="N1263" i="14"/>
  <c r="M1263" i="14"/>
  <c r="P1262" i="14"/>
  <c r="O1262" i="14"/>
  <c r="N1262" i="14"/>
  <c r="M1262" i="14"/>
  <c r="P1261" i="14"/>
  <c r="O1261" i="14"/>
  <c r="N1261" i="14"/>
  <c r="M1261" i="14"/>
  <c r="P1260" i="14"/>
  <c r="O1260" i="14"/>
  <c r="N1260" i="14"/>
  <c r="M1260" i="14"/>
  <c r="P1259" i="14"/>
  <c r="O1259" i="14"/>
  <c r="N1259" i="14"/>
  <c r="M1259" i="14"/>
  <c r="P1258" i="14"/>
  <c r="O1258" i="14"/>
  <c r="N1258" i="14"/>
  <c r="M1258" i="14"/>
  <c r="P1257" i="14"/>
  <c r="O1257" i="14"/>
  <c r="N1257" i="14"/>
  <c r="M1257" i="14"/>
  <c r="P1256" i="14"/>
  <c r="O1256" i="14"/>
  <c r="N1256" i="14"/>
  <c r="M1256" i="14"/>
  <c r="P1255" i="14"/>
  <c r="O1255" i="14"/>
  <c r="N1255" i="14"/>
  <c r="M1255" i="14"/>
  <c r="P1254" i="14"/>
  <c r="O1254" i="14"/>
  <c r="N1254" i="14"/>
  <c r="M1254" i="14"/>
  <c r="P1253" i="14"/>
  <c r="O1253" i="14"/>
  <c r="N1253" i="14"/>
  <c r="M1253" i="14"/>
  <c r="P1252" i="14"/>
  <c r="O1252" i="14"/>
  <c r="N1252" i="14"/>
  <c r="M1252" i="14"/>
  <c r="P1251" i="14"/>
  <c r="O1251" i="14"/>
  <c r="N1251" i="14"/>
  <c r="M1251" i="14"/>
  <c r="P1250" i="14"/>
  <c r="O1250" i="14"/>
  <c r="N1250" i="14"/>
  <c r="M1250" i="14"/>
  <c r="P1249" i="14"/>
  <c r="O1249" i="14"/>
  <c r="N1249" i="14"/>
  <c r="M1249" i="14"/>
  <c r="P1248" i="14"/>
  <c r="O1248" i="14"/>
  <c r="N1248" i="14"/>
  <c r="M1248" i="14"/>
  <c r="P1247" i="14"/>
  <c r="O1247" i="14"/>
  <c r="N1247" i="14"/>
  <c r="M1247" i="14"/>
  <c r="P1246" i="14"/>
  <c r="O1246" i="14"/>
  <c r="N1246" i="14"/>
  <c r="M1246" i="14"/>
  <c r="P1245" i="14"/>
  <c r="O1245" i="14"/>
  <c r="N1245" i="14"/>
  <c r="M1245" i="14"/>
  <c r="P1244" i="14"/>
  <c r="O1244" i="14"/>
  <c r="N1244" i="14"/>
  <c r="M1244" i="14"/>
  <c r="P1243" i="14"/>
  <c r="O1243" i="14"/>
  <c r="N1243" i="14"/>
  <c r="M1243" i="14"/>
  <c r="P1242" i="14"/>
  <c r="O1242" i="14"/>
  <c r="N1242" i="14"/>
  <c r="M1242" i="14"/>
  <c r="P1241" i="14"/>
  <c r="O1241" i="14"/>
  <c r="N1241" i="14"/>
  <c r="M1241" i="14"/>
  <c r="P1240" i="14"/>
  <c r="O1240" i="14"/>
  <c r="N1240" i="14"/>
  <c r="M1240" i="14"/>
  <c r="P1239" i="14"/>
  <c r="O1239" i="14"/>
  <c r="N1239" i="14"/>
  <c r="M1239" i="14"/>
  <c r="P1238" i="14"/>
  <c r="O1238" i="14"/>
  <c r="N1238" i="14"/>
  <c r="M1238" i="14"/>
  <c r="P1237" i="14"/>
  <c r="O1237" i="14"/>
  <c r="N1237" i="14"/>
  <c r="M1237" i="14"/>
  <c r="P1236" i="14"/>
  <c r="O1236" i="14"/>
  <c r="N1236" i="14"/>
  <c r="M1236" i="14"/>
  <c r="P1235" i="14"/>
  <c r="O1235" i="14"/>
  <c r="N1235" i="14"/>
  <c r="M1235" i="14"/>
  <c r="P1234" i="14"/>
  <c r="O1234" i="14"/>
  <c r="N1234" i="14"/>
  <c r="M1234" i="14"/>
  <c r="P1233" i="14"/>
  <c r="O1233" i="14"/>
  <c r="N1233" i="14"/>
  <c r="M1233" i="14"/>
  <c r="P1232" i="14"/>
  <c r="O1232" i="14"/>
  <c r="N1232" i="14"/>
  <c r="M1232" i="14"/>
  <c r="P1231" i="14"/>
  <c r="O1231" i="14"/>
  <c r="N1231" i="14"/>
  <c r="M1231" i="14"/>
  <c r="P1230" i="14"/>
  <c r="O1230" i="14"/>
  <c r="N1230" i="14"/>
  <c r="M1230" i="14"/>
  <c r="P1229" i="14"/>
  <c r="O1229" i="14"/>
  <c r="N1229" i="14"/>
  <c r="M1229" i="14"/>
  <c r="P1228" i="14"/>
  <c r="O1228" i="14"/>
  <c r="N1228" i="14"/>
  <c r="M1228" i="14"/>
  <c r="P1227" i="14"/>
  <c r="O1227" i="14"/>
  <c r="N1227" i="14"/>
  <c r="M1227" i="14"/>
  <c r="P1226" i="14"/>
  <c r="O1226" i="14"/>
  <c r="N1226" i="14"/>
  <c r="M1226" i="14"/>
  <c r="P1225" i="14"/>
  <c r="O1225" i="14"/>
  <c r="N1225" i="14"/>
  <c r="M1225" i="14"/>
  <c r="P1224" i="14"/>
  <c r="O1224" i="14"/>
  <c r="N1224" i="14"/>
  <c r="M1224" i="14"/>
  <c r="P1223" i="14"/>
  <c r="O1223" i="14"/>
  <c r="N1223" i="14"/>
  <c r="M1223" i="14"/>
  <c r="P1222" i="14"/>
  <c r="O1222" i="14"/>
  <c r="N1222" i="14"/>
  <c r="M1222" i="14"/>
  <c r="P1221" i="14"/>
  <c r="O1221" i="14"/>
  <c r="N1221" i="14"/>
  <c r="M1221" i="14"/>
  <c r="P1220" i="14"/>
  <c r="O1220" i="14"/>
  <c r="N1220" i="14"/>
  <c r="M1220" i="14"/>
  <c r="P1219" i="14"/>
  <c r="O1219" i="14"/>
  <c r="N1219" i="14"/>
  <c r="M1219" i="14"/>
  <c r="P1218" i="14"/>
  <c r="O1218" i="14"/>
  <c r="N1218" i="14"/>
  <c r="M1218" i="14"/>
  <c r="P1217" i="14"/>
  <c r="O1217" i="14"/>
  <c r="N1217" i="14"/>
  <c r="M1217" i="14"/>
  <c r="P1216" i="14"/>
  <c r="O1216" i="14"/>
  <c r="N1216" i="14"/>
  <c r="M1216" i="14"/>
  <c r="P1215" i="14"/>
  <c r="O1215" i="14"/>
  <c r="N1215" i="14"/>
  <c r="M1215" i="14"/>
  <c r="P1214" i="14"/>
  <c r="O1214" i="14"/>
  <c r="N1214" i="14"/>
  <c r="M1214" i="14"/>
  <c r="P1213" i="14"/>
  <c r="O1213" i="14"/>
  <c r="N1213" i="14"/>
  <c r="M1213" i="14"/>
  <c r="P1212" i="14"/>
  <c r="O1212" i="14"/>
  <c r="N1212" i="14"/>
  <c r="M1212" i="14"/>
  <c r="P1211" i="14"/>
  <c r="O1211" i="14"/>
  <c r="N1211" i="14"/>
  <c r="M1211" i="14"/>
  <c r="P1210" i="14"/>
  <c r="O1210" i="14"/>
  <c r="N1210" i="14"/>
  <c r="M1210" i="14"/>
  <c r="P1209" i="14"/>
  <c r="O1209" i="14"/>
  <c r="N1209" i="14"/>
  <c r="M1209" i="14"/>
  <c r="P1208" i="14"/>
  <c r="O1208" i="14"/>
  <c r="N1208" i="14"/>
  <c r="M1208" i="14"/>
  <c r="P1207" i="14"/>
  <c r="O1207" i="14"/>
  <c r="N1207" i="14"/>
  <c r="M1207" i="14"/>
  <c r="P1206" i="14"/>
  <c r="O1206" i="14"/>
  <c r="N1206" i="14"/>
  <c r="M1206" i="14"/>
  <c r="P1205" i="14"/>
  <c r="O1205" i="14"/>
  <c r="N1205" i="14"/>
  <c r="M1205" i="14"/>
  <c r="P1204" i="14"/>
  <c r="O1204" i="14"/>
  <c r="N1204" i="14"/>
  <c r="M1204" i="14"/>
  <c r="P1203" i="14"/>
  <c r="O1203" i="14"/>
  <c r="N1203" i="14"/>
  <c r="M1203" i="14"/>
  <c r="P1202" i="14"/>
  <c r="O1202" i="14"/>
  <c r="N1202" i="14"/>
  <c r="M1202" i="14"/>
  <c r="P1201" i="14"/>
  <c r="O1201" i="14"/>
  <c r="N1201" i="14"/>
  <c r="M1201" i="14"/>
  <c r="P1200" i="14"/>
  <c r="O1200" i="14"/>
  <c r="N1200" i="14"/>
  <c r="M1200" i="14"/>
  <c r="P1199" i="14"/>
  <c r="O1199" i="14"/>
  <c r="N1199" i="14"/>
  <c r="M1199" i="14"/>
  <c r="P1198" i="14"/>
  <c r="O1198" i="14"/>
  <c r="N1198" i="14"/>
  <c r="M1198" i="14"/>
  <c r="P1197" i="14"/>
  <c r="O1197" i="14"/>
  <c r="N1197" i="14"/>
  <c r="M1197" i="14"/>
  <c r="P1196" i="14"/>
  <c r="O1196" i="14"/>
  <c r="N1196" i="14"/>
  <c r="M1196" i="14"/>
  <c r="P1195" i="14"/>
  <c r="O1195" i="14"/>
  <c r="N1195" i="14"/>
  <c r="M1195" i="14"/>
  <c r="P1194" i="14"/>
  <c r="O1194" i="14"/>
  <c r="N1194" i="14"/>
  <c r="M1194" i="14"/>
  <c r="P1193" i="14"/>
  <c r="O1193" i="14"/>
  <c r="N1193" i="14"/>
  <c r="M1193" i="14"/>
  <c r="P1192" i="14"/>
  <c r="O1192" i="14"/>
  <c r="N1192" i="14"/>
  <c r="M1192" i="14"/>
  <c r="P1191" i="14"/>
  <c r="O1191" i="14"/>
  <c r="N1191" i="14"/>
  <c r="M1191" i="14"/>
  <c r="P1190" i="14"/>
  <c r="O1190" i="14"/>
  <c r="N1190" i="14"/>
  <c r="M1190" i="14"/>
  <c r="P1189" i="14"/>
  <c r="O1189" i="14"/>
  <c r="N1189" i="14"/>
  <c r="M1189" i="14"/>
  <c r="P1188" i="14"/>
  <c r="O1188" i="14"/>
  <c r="N1188" i="14"/>
  <c r="M1188" i="14"/>
  <c r="P1187" i="14"/>
  <c r="O1187" i="14"/>
  <c r="N1187" i="14"/>
  <c r="M1187" i="14"/>
  <c r="P1186" i="14"/>
  <c r="O1186" i="14"/>
  <c r="N1186" i="14"/>
  <c r="M1186" i="14"/>
  <c r="P1185" i="14"/>
  <c r="O1185" i="14"/>
  <c r="N1185" i="14"/>
  <c r="M1185" i="14"/>
  <c r="P1184" i="14"/>
  <c r="O1184" i="14"/>
  <c r="N1184" i="14"/>
  <c r="M1184" i="14"/>
  <c r="P1183" i="14"/>
  <c r="O1183" i="14"/>
  <c r="N1183" i="14"/>
  <c r="M1183" i="14"/>
  <c r="P1182" i="14"/>
  <c r="O1182" i="14"/>
  <c r="N1182" i="14"/>
  <c r="M1182" i="14"/>
  <c r="P1181" i="14"/>
  <c r="O1181" i="14"/>
  <c r="N1181" i="14"/>
  <c r="M1181" i="14"/>
  <c r="P1180" i="14"/>
  <c r="O1180" i="14"/>
  <c r="N1180" i="14"/>
  <c r="M1180" i="14"/>
  <c r="P1179" i="14"/>
  <c r="O1179" i="14"/>
  <c r="N1179" i="14"/>
  <c r="M1179" i="14"/>
  <c r="P1178" i="14"/>
  <c r="O1178" i="14"/>
  <c r="N1178" i="14"/>
  <c r="M1178" i="14"/>
  <c r="P1177" i="14"/>
  <c r="O1177" i="14"/>
  <c r="N1177" i="14"/>
  <c r="M1177" i="14"/>
  <c r="P1176" i="14"/>
  <c r="O1176" i="14"/>
  <c r="N1176" i="14"/>
  <c r="M1176" i="14"/>
  <c r="P1175" i="14"/>
  <c r="O1175" i="14"/>
  <c r="N1175" i="14"/>
  <c r="M1175" i="14"/>
  <c r="P1174" i="14"/>
  <c r="O1174" i="14"/>
  <c r="N1174" i="14"/>
  <c r="M1174" i="14"/>
  <c r="P1173" i="14"/>
  <c r="O1173" i="14"/>
  <c r="N1173" i="14"/>
  <c r="M1173" i="14"/>
  <c r="P1172" i="14"/>
  <c r="O1172" i="14"/>
  <c r="N1172" i="14"/>
  <c r="M1172" i="14"/>
  <c r="P1171" i="14"/>
  <c r="O1171" i="14"/>
  <c r="N1171" i="14"/>
  <c r="M1171" i="14"/>
  <c r="P1170" i="14"/>
  <c r="O1170" i="14"/>
  <c r="N1170" i="14"/>
  <c r="M1170" i="14"/>
  <c r="P1169" i="14"/>
  <c r="O1169" i="14"/>
  <c r="N1169" i="14"/>
  <c r="M1169" i="14"/>
  <c r="P1168" i="14"/>
  <c r="O1168" i="14"/>
  <c r="N1168" i="14"/>
  <c r="M1168" i="14"/>
  <c r="P1167" i="14"/>
  <c r="O1167" i="14"/>
  <c r="N1167" i="14"/>
  <c r="M1167" i="14"/>
  <c r="P1166" i="14"/>
  <c r="O1166" i="14"/>
  <c r="N1166" i="14"/>
  <c r="M1166" i="14"/>
  <c r="P1165" i="14"/>
  <c r="O1165" i="14"/>
  <c r="N1165" i="14"/>
  <c r="M1165" i="14"/>
  <c r="P1164" i="14"/>
  <c r="O1164" i="14"/>
  <c r="N1164" i="14"/>
  <c r="M1164" i="14"/>
  <c r="P1163" i="14"/>
  <c r="O1163" i="14"/>
  <c r="N1163" i="14"/>
  <c r="M1163" i="14"/>
  <c r="P1162" i="14"/>
  <c r="O1162" i="14"/>
  <c r="N1162" i="14"/>
  <c r="M1162" i="14"/>
  <c r="P1161" i="14"/>
  <c r="O1161" i="14"/>
  <c r="N1161" i="14"/>
  <c r="M1161" i="14"/>
  <c r="P1160" i="14"/>
  <c r="O1160" i="14"/>
  <c r="N1160" i="14"/>
  <c r="M1160" i="14"/>
  <c r="P1159" i="14"/>
  <c r="O1159" i="14"/>
  <c r="N1159" i="14"/>
  <c r="M1159" i="14"/>
  <c r="P1158" i="14"/>
  <c r="O1158" i="14"/>
  <c r="N1158" i="14"/>
  <c r="M1158" i="14"/>
  <c r="P1157" i="14"/>
  <c r="O1157" i="14"/>
  <c r="N1157" i="14"/>
  <c r="M1157" i="14"/>
  <c r="P1156" i="14"/>
  <c r="O1156" i="14"/>
  <c r="N1156" i="14"/>
  <c r="M1156" i="14"/>
  <c r="P1155" i="14"/>
  <c r="O1155" i="14"/>
  <c r="N1155" i="14"/>
  <c r="M1155" i="14"/>
  <c r="P1154" i="14"/>
  <c r="O1154" i="14"/>
  <c r="N1154" i="14"/>
  <c r="M1154" i="14"/>
  <c r="P1153" i="14"/>
  <c r="O1153" i="14"/>
  <c r="N1153" i="14"/>
  <c r="M1153" i="14"/>
  <c r="P1152" i="14"/>
  <c r="O1152" i="14"/>
  <c r="N1152" i="14"/>
  <c r="M1152" i="14"/>
  <c r="P1151" i="14"/>
  <c r="O1151" i="14"/>
  <c r="N1151" i="14"/>
  <c r="M1151" i="14"/>
  <c r="P1150" i="14"/>
  <c r="O1150" i="14"/>
  <c r="N1150" i="14"/>
  <c r="M1150" i="14"/>
  <c r="P1149" i="14"/>
  <c r="O1149" i="14"/>
  <c r="N1149" i="14"/>
  <c r="M1149" i="14"/>
  <c r="P1148" i="14"/>
  <c r="O1148" i="14"/>
  <c r="N1148" i="14"/>
  <c r="M1148" i="14"/>
  <c r="P1147" i="14"/>
  <c r="O1147" i="14"/>
  <c r="N1147" i="14"/>
  <c r="M1147" i="14"/>
  <c r="P1146" i="14"/>
  <c r="O1146" i="14"/>
  <c r="N1146" i="14"/>
  <c r="M1146" i="14"/>
  <c r="P1145" i="14"/>
  <c r="O1145" i="14"/>
  <c r="N1145" i="14"/>
  <c r="M1145" i="14"/>
  <c r="P1144" i="14"/>
  <c r="O1144" i="14"/>
  <c r="N1144" i="14"/>
  <c r="M1144" i="14"/>
  <c r="P1143" i="14"/>
  <c r="O1143" i="14"/>
  <c r="N1143" i="14"/>
  <c r="M1143" i="14"/>
  <c r="P1142" i="14"/>
  <c r="O1142" i="14"/>
  <c r="N1142" i="14"/>
  <c r="M1142" i="14"/>
  <c r="P1141" i="14"/>
  <c r="O1141" i="14"/>
  <c r="N1141" i="14"/>
  <c r="M1141" i="14"/>
  <c r="P1140" i="14"/>
  <c r="O1140" i="14"/>
  <c r="N1140" i="14"/>
  <c r="M1140" i="14"/>
  <c r="P1139" i="14"/>
  <c r="O1139" i="14"/>
  <c r="N1139" i="14"/>
  <c r="M1139" i="14"/>
  <c r="P1138" i="14"/>
  <c r="O1138" i="14"/>
  <c r="N1138" i="14"/>
  <c r="M1138" i="14"/>
  <c r="P1137" i="14"/>
  <c r="O1137" i="14"/>
  <c r="N1137" i="14"/>
  <c r="M1137" i="14"/>
  <c r="P1136" i="14"/>
  <c r="O1136" i="14"/>
  <c r="N1136" i="14"/>
  <c r="M1136" i="14"/>
  <c r="P1135" i="14"/>
  <c r="O1135" i="14"/>
  <c r="N1135" i="14"/>
  <c r="M1135" i="14"/>
  <c r="P1134" i="14"/>
  <c r="O1134" i="14"/>
  <c r="N1134" i="14"/>
  <c r="M1134" i="14"/>
  <c r="P1133" i="14"/>
  <c r="O1133" i="14"/>
  <c r="N1133" i="14"/>
  <c r="M1133" i="14"/>
  <c r="P1132" i="14"/>
  <c r="O1132" i="14"/>
  <c r="N1132" i="14"/>
  <c r="M1132" i="14"/>
  <c r="P1131" i="14"/>
  <c r="O1131" i="14"/>
  <c r="N1131" i="14"/>
  <c r="M1131" i="14"/>
  <c r="P1130" i="14"/>
  <c r="O1130" i="14"/>
  <c r="N1130" i="14"/>
  <c r="M1130" i="14"/>
  <c r="P1129" i="14"/>
  <c r="O1129" i="14"/>
  <c r="N1129" i="14"/>
  <c r="M1129" i="14"/>
  <c r="P1128" i="14"/>
  <c r="O1128" i="14"/>
  <c r="N1128" i="14"/>
  <c r="M1128" i="14"/>
  <c r="P1127" i="14"/>
  <c r="O1127" i="14"/>
  <c r="N1127" i="14"/>
  <c r="M1127" i="14"/>
  <c r="P1126" i="14"/>
  <c r="O1126" i="14"/>
  <c r="N1126" i="14"/>
  <c r="M1126" i="14"/>
  <c r="P1125" i="14"/>
  <c r="O1125" i="14"/>
  <c r="N1125" i="14"/>
  <c r="M1125" i="14"/>
  <c r="P1124" i="14"/>
  <c r="O1124" i="14"/>
  <c r="N1124" i="14"/>
  <c r="M1124" i="14"/>
  <c r="P1123" i="14"/>
  <c r="O1123" i="14"/>
  <c r="N1123" i="14"/>
  <c r="M1123" i="14"/>
  <c r="P1122" i="14"/>
  <c r="O1122" i="14"/>
  <c r="N1122" i="14"/>
  <c r="M1122" i="14"/>
  <c r="P1121" i="14"/>
  <c r="O1121" i="14"/>
  <c r="N1121" i="14"/>
  <c r="M1121" i="14"/>
  <c r="P1120" i="14"/>
  <c r="O1120" i="14"/>
  <c r="N1120" i="14"/>
  <c r="M1120" i="14"/>
  <c r="P1119" i="14"/>
  <c r="O1119" i="14"/>
  <c r="N1119" i="14"/>
  <c r="M1119" i="14"/>
  <c r="P1118" i="14"/>
  <c r="O1118" i="14"/>
  <c r="N1118" i="14"/>
  <c r="M1118" i="14"/>
  <c r="P1117" i="14"/>
  <c r="O1117" i="14"/>
  <c r="N1117" i="14"/>
  <c r="M1117" i="14"/>
  <c r="P1116" i="14"/>
  <c r="O1116" i="14"/>
  <c r="N1116" i="14"/>
  <c r="M1116" i="14"/>
  <c r="P1115" i="14"/>
  <c r="O1115" i="14"/>
  <c r="N1115" i="14"/>
  <c r="M1115" i="14"/>
  <c r="P1114" i="14"/>
  <c r="O1114" i="14"/>
  <c r="N1114" i="14"/>
  <c r="M1114" i="14"/>
  <c r="P1113" i="14"/>
  <c r="O1113" i="14"/>
  <c r="N1113" i="14"/>
  <c r="M1113" i="14"/>
  <c r="P1112" i="14"/>
  <c r="O1112" i="14"/>
  <c r="N1112" i="14"/>
  <c r="M1112" i="14"/>
  <c r="P1111" i="14"/>
  <c r="O1111" i="14"/>
  <c r="N1111" i="14"/>
  <c r="M1111" i="14"/>
  <c r="P1110" i="14"/>
  <c r="O1110" i="14"/>
  <c r="N1110" i="14"/>
  <c r="M1110" i="14"/>
  <c r="P1109" i="14"/>
  <c r="O1109" i="14"/>
  <c r="N1109" i="14"/>
  <c r="M1109" i="14"/>
  <c r="P1108" i="14"/>
  <c r="O1108" i="14"/>
  <c r="N1108" i="14"/>
  <c r="M1108" i="14"/>
  <c r="P1107" i="14"/>
  <c r="O1107" i="14"/>
  <c r="N1107" i="14"/>
  <c r="M1107" i="14"/>
  <c r="P1106" i="14"/>
  <c r="O1106" i="14"/>
  <c r="N1106" i="14"/>
  <c r="M1106" i="14"/>
  <c r="P1105" i="14"/>
  <c r="O1105" i="14"/>
  <c r="N1105" i="14"/>
  <c r="M1105" i="14"/>
  <c r="P1104" i="14"/>
  <c r="O1104" i="14"/>
  <c r="N1104" i="14"/>
  <c r="M1104" i="14"/>
  <c r="P1103" i="14"/>
  <c r="O1103" i="14"/>
  <c r="N1103" i="14"/>
  <c r="M1103" i="14"/>
  <c r="P1102" i="14"/>
  <c r="O1102" i="14"/>
  <c r="N1102" i="14"/>
  <c r="M1102" i="14"/>
  <c r="P1101" i="14"/>
  <c r="O1101" i="14"/>
  <c r="N1101" i="14"/>
  <c r="M1101" i="14"/>
  <c r="P1100" i="14"/>
  <c r="O1100" i="14"/>
  <c r="N1100" i="14"/>
  <c r="M1100" i="14"/>
  <c r="P1099" i="14"/>
  <c r="O1099" i="14"/>
  <c r="N1099" i="14"/>
  <c r="M1099" i="14"/>
  <c r="P1098" i="14"/>
  <c r="O1098" i="14"/>
  <c r="N1098" i="14"/>
  <c r="M1098" i="14"/>
  <c r="P1097" i="14"/>
  <c r="O1097" i="14"/>
  <c r="N1097" i="14"/>
  <c r="M1097" i="14"/>
  <c r="P1096" i="14"/>
  <c r="O1096" i="14"/>
  <c r="N1096" i="14"/>
  <c r="M1096" i="14"/>
  <c r="P1095" i="14"/>
  <c r="O1095" i="14"/>
  <c r="N1095" i="14"/>
  <c r="M1095" i="14"/>
  <c r="P1094" i="14"/>
  <c r="O1094" i="14"/>
  <c r="N1094" i="14"/>
  <c r="M1094" i="14"/>
  <c r="P1093" i="14"/>
  <c r="O1093" i="14"/>
  <c r="N1093" i="14"/>
  <c r="M1093" i="14"/>
  <c r="P1092" i="14"/>
  <c r="O1092" i="14"/>
  <c r="N1092" i="14"/>
  <c r="M1092" i="14"/>
  <c r="P1091" i="14"/>
  <c r="O1091" i="14"/>
  <c r="N1091" i="14"/>
  <c r="M1091" i="14"/>
  <c r="P1090" i="14"/>
  <c r="O1090" i="14"/>
  <c r="N1090" i="14"/>
  <c r="M1090" i="14"/>
  <c r="P1089" i="14"/>
  <c r="O1089" i="14"/>
  <c r="N1089" i="14"/>
  <c r="M1089" i="14"/>
  <c r="P1088" i="14"/>
  <c r="O1088" i="14"/>
  <c r="N1088" i="14"/>
  <c r="M1088" i="14"/>
  <c r="P1087" i="14"/>
  <c r="O1087" i="14"/>
  <c r="N1087" i="14"/>
  <c r="M1087" i="14"/>
  <c r="P1086" i="14"/>
  <c r="O1086" i="14"/>
  <c r="N1086" i="14"/>
  <c r="M1086" i="14"/>
  <c r="P1085" i="14"/>
  <c r="O1085" i="14"/>
  <c r="N1085" i="14"/>
  <c r="M1085" i="14"/>
  <c r="P1084" i="14"/>
  <c r="O1084" i="14"/>
  <c r="N1084" i="14"/>
  <c r="M1084" i="14"/>
  <c r="P1083" i="14"/>
  <c r="O1083" i="14"/>
  <c r="N1083" i="14"/>
  <c r="M1083" i="14"/>
  <c r="P1082" i="14"/>
  <c r="O1082" i="14"/>
  <c r="N1082" i="14"/>
  <c r="M1082" i="14"/>
  <c r="P1081" i="14"/>
  <c r="O1081" i="14"/>
  <c r="N1081" i="14"/>
  <c r="M1081" i="14"/>
  <c r="P1080" i="14"/>
  <c r="O1080" i="14"/>
  <c r="N1080" i="14"/>
  <c r="M1080" i="14"/>
  <c r="P1079" i="14"/>
  <c r="O1079" i="14"/>
  <c r="N1079" i="14"/>
  <c r="M1079" i="14"/>
  <c r="P1078" i="14"/>
  <c r="O1078" i="14"/>
  <c r="N1078" i="14"/>
  <c r="M1078" i="14"/>
  <c r="P1077" i="14"/>
  <c r="O1077" i="14"/>
  <c r="N1077" i="14"/>
  <c r="M1077" i="14"/>
  <c r="P1076" i="14"/>
  <c r="O1076" i="14"/>
  <c r="N1076" i="14"/>
  <c r="M1076" i="14"/>
  <c r="P1075" i="14"/>
  <c r="O1075" i="14"/>
  <c r="N1075" i="14"/>
  <c r="M1075" i="14"/>
  <c r="P1074" i="14"/>
  <c r="O1074" i="14"/>
  <c r="N1074" i="14"/>
  <c r="M1074" i="14"/>
  <c r="P1073" i="14"/>
  <c r="O1073" i="14"/>
  <c r="N1073" i="14"/>
  <c r="M1073" i="14"/>
  <c r="P1072" i="14"/>
  <c r="O1072" i="14"/>
  <c r="N1072" i="14"/>
  <c r="M1072" i="14"/>
  <c r="P1071" i="14"/>
  <c r="O1071" i="14"/>
  <c r="N1071" i="14"/>
  <c r="M1071" i="14"/>
  <c r="P1070" i="14"/>
  <c r="O1070" i="14"/>
  <c r="N1070" i="14"/>
  <c r="M1070" i="14"/>
  <c r="P1069" i="14"/>
  <c r="O1069" i="14"/>
  <c r="N1069" i="14"/>
  <c r="M1069" i="14"/>
  <c r="P1068" i="14"/>
  <c r="O1068" i="14"/>
  <c r="N1068" i="14"/>
  <c r="M1068" i="14"/>
  <c r="P1067" i="14"/>
  <c r="O1067" i="14"/>
  <c r="N1067" i="14"/>
  <c r="M1067" i="14"/>
  <c r="P1066" i="14"/>
  <c r="O1066" i="14"/>
  <c r="N1066" i="14"/>
  <c r="M1066" i="14"/>
  <c r="P1065" i="14"/>
  <c r="O1065" i="14"/>
  <c r="N1065" i="14"/>
  <c r="M1065" i="14"/>
  <c r="P1064" i="14"/>
  <c r="O1064" i="14"/>
  <c r="N1064" i="14"/>
  <c r="M1064" i="14"/>
  <c r="P1063" i="14"/>
  <c r="O1063" i="14"/>
  <c r="N1063" i="14"/>
  <c r="M1063" i="14"/>
  <c r="P1062" i="14"/>
  <c r="O1062" i="14"/>
  <c r="N1062" i="14"/>
  <c r="M1062" i="14"/>
  <c r="P1061" i="14"/>
  <c r="O1061" i="14"/>
  <c r="N1061" i="14"/>
  <c r="M1061" i="14"/>
  <c r="P1060" i="14"/>
  <c r="O1060" i="14"/>
  <c r="N1060" i="14"/>
  <c r="M1060" i="14"/>
  <c r="P1059" i="14"/>
  <c r="O1059" i="14"/>
  <c r="N1059" i="14"/>
  <c r="M1059" i="14"/>
  <c r="P1058" i="14"/>
  <c r="O1058" i="14"/>
  <c r="N1058" i="14"/>
  <c r="M1058" i="14"/>
  <c r="P1057" i="14"/>
  <c r="O1057" i="14"/>
  <c r="N1057" i="14"/>
  <c r="M1057" i="14"/>
  <c r="P1056" i="14"/>
  <c r="O1056" i="14"/>
  <c r="N1056" i="14"/>
  <c r="M1056" i="14"/>
  <c r="P1055" i="14"/>
  <c r="O1055" i="14"/>
  <c r="N1055" i="14"/>
  <c r="M1055" i="14"/>
  <c r="P1054" i="14"/>
  <c r="O1054" i="14"/>
  <c r="N1054" i="14"/>
  <c r="M1054" i="14"/>
  <c r="P1053" i="14"/>
  <c r="O1053" i="14"/>
  <c r="N1053" i="14"/>
  <c r="M1053" i="14"/>
  <c r="P1052" i="14"/>
  <c r="O1052" i="14"/>
  <c r="N1052" i="14"/>
  <c r="M1052" i="14"/>
  <c r="P1051" i="14"/>
  <c r="O1051" i="14"/>
  <c r="N1051" i="14"/>
  <c r="M1051" i="14"/>
  <c r="P1050" i="14"/>
  <c r="O1050" i="14"/>
  <c r="N1050" i="14"/>
  <c r="M1050" i="14"/>
  <c r="P1049" i="14"/>
  <c r="O1049" i="14"/>
  <c r="N1049" i="14"/>
  <c r="M1049" i="14"/>
  <c r="P1048" i="14"/>
  <c r="O1048" i="14"/>
  <c r="N1048" i="14"/>
  <c r="M1048" i="14"/>
  <c r="P1047" i="14"/>
  <c r="O1047" i="14"/>
  <c r="N1047" i="14"/>
  <c r="M1047" i="14"/>
  <c r="P1046" i="14"/>
  <c r="O1046" i="14"/>
  <c r="N1046" i="14"/>
  <c r="M1046" i="14"/>
  <c r="P1045" i="14"/>
  <c r="O1045" i="14"/>
  <c r="N1045" i="14"/>
  <c r="M1045" i="14"/>
  <c r="P1044" i="14"/>
  <c r="O1044" i="14"/>
  <c r="N1044" i="14"/>
  <c r="M1044" i="14"/>
  <c r="P1043" i="14"/>
  <c r="O1043" i="14"/>
  <c r="N1043" i="14"/>
  <c r="M1043" i="14"/>
  <c r="P1042" i="14"/>
  <c r="O1042" i="14"/>
  <c r="N1042" i="14"/>
  <c r="M1042" i="14"/>
  <c r="P1041" i="14"/>
  <c r="O1041" i="14"/>
  <c r="N1041" i="14"/>
  <c r="M1041" i="14"/>
  <c r="P1040" i="14"/>
  <c r="O1040" i="14"/>
  <c r="N1040" i="14"/>
  <c r="M1040" i="14"/>
  <c r="P1039" i="14"/>
  <c r="O1039" i="14"/>
  <c r="N1039" i="14"/>
  <c r="M1039" i="14"/>
  <c r="P1038" i="14"/>
  <c r="O1038" i="14"/>
  <c r="N1038" i="14"/>
  <c r="M1038" i="14"/>
  <c r="P1037" i="14"/>
  <c r="O1037" i="14"/>
  <c r="N1037" i="14"/>
  <c r="M1037" i="14"/>
  <c r="P1036" i="14"/>
  <c r="O1036" i="14"/>
  <c r="N1036" i="14"/>
  <c r="M1036" i="14"/>
  <c r="P1035" i="14"/>
  <c r="O1035" i="14"/>
  <c r="N1035" i="14"/>
  <c r="M1035" i="14"/>
  <c r="P1034" i="14"/>
  <c r="O1034" i="14"/>
  <c r="N1034" i="14"/>
  <c r="M1034" i="14"/>
  <c r="P1033" i="14"/>
  <c r="O1033" i="14"/>
  <c r="N1033" i="14"/>
  <c r="M1033" i="14"/>
  <c r="P1032" i="14"/>
  <c r="O1032" i="14"/>
  <c r="N1032" i="14"/>
  <c r="M1032" i="14"/>
  <c r="P1031" i="14"/>
  <c r="O1031" i="14"/>
  <c r="N1031" i="14"/>
  <c r="M1031" i="14"/>
  <c r="P1030" i="14"/>
  <c r="O1030" i="14"/>
  <c r="N1030" i="14"/>
  <c r="M1030" i="14"/>
  <c r="P1029" i="14"/>
  <c r="O1029" i="14"/>
  <c r="N1029" i="14"/>
  <c r="M1029" i="14"/>
  <c r="P1028" i="14"/>
  <c r="O1028" i="14"/>
  <c r="N1028" i="14"/>
  <c r="M1028" i="14"/>
  <c r="P1027" i="14"/>
  <c r="O1027" i="14"/>
  <c r="N1027" i="14"/>
  <c r="M1027" i="14"/>
  <c r="P1026" i="14"/>
  <c r="O1026" i="14"/>
  <c r="N1026" i="14"/>
  <c r="M1026" i="14"/>
  <c r="P1025" i="14"/>
  <c r="O1025" i="14"/>
  <c r="N1025" i="14"/>
  <c r="M1025" i="14"/>
  <c r="P1024" i="14"/>
  <c r="O1024" i="14"/>
  <c r="N1024" i="14"/>
  <c r="M1024" i="14"/>
  <c r="P1023" i="14"/>
  <c r="O1023" i="14"/>
  <c r="N1023" i="14"/>
  <c r="M1023" i="14"/>
  <c r="P1022" i="14"/>
  <c r="O1022" i="14"/>
  <c r="N1022" i="14"/>
  <c r="M1022" i="14"/>
  <c r="P1021" i="14"/>
  <c r="O1021" i="14"/>
  <c r="N1021" i="14"/>
  <c r="M1021" i="14"/>
  <c r="P1020" i="14"/>
  <c r="O1020" i="14"/>
  <c r="N1020" i="14"/>
  <c r="M1020" i="14"/>
  <c r="P1019" i="14"/>
  <c r="O1019" i="14"/>
  <c r="N1019" i="14"/>
  <c r="M1019" i="14"/>
  <c r="P1018" i="14"/>
  <c r="O1018" i="14"/>
  <c r="N1018" i="14"/>
  <c r="M1018" i="14"/>
  <c r="P1017" i="14"/>
  <c r="O1017" i="14"/>
  <c r="N1017" i="14"/>
  <c r="M1017" i="14"/>
  <c r="P1016" i="14"/>
  <c r="O1016" i="14"/>
  <c r="N1016" i="14"/>
  <c r="M1016" i="14"/>
  <c r="P1015" i="14"/>
  <c r="O1015" i="14"/>
  <c r="N1015" i="14"/>
  <c r="M1015" i="14"/>
  <c r="P1014" i="14"/>
  <c r="O1014" i="14"/>
  <c r="N1014" i="14"/>
  <c r="M1014" i="14"/>
  <c r="P1013" i="14"/>
  <c r="O1013" i="14"/>
  <c r="N1013" i="14"/>
  <c r="M1013" i="14"/>
  <c r="P1012" i="14"/>
  <c r="O1012" i="14"/>
  <c r="N1012" i="14"/>
  <c r="M1012" i="14"/>
  <c r="P1011" i="14"/>
  <c r="O1011" i="14"/>
  <c r="N1011" i="14"/>
  <c r="M1011" i="14"/>
  <c r="P1010" i="14"/>
  <c r="O1010" i="14"/>
  <c r="N1010" i="14"/>
  <c r="M1010" i="14"/>
  <c r="P1009" i="14"/>
  <c r="O1009" i="14"/>
  <c r="N1009" i="14"/>
  <c r="M1009" i="14"/>
  <c r="P1008" i="14"/>
  <c r="O1008" i="14"/>
  <c r="N1008" i="14"/>
  <c r="M1008" i="14"/>
  <c r="P1007" i="14"/>
  <c r="O1007" i="14"/>
  <c r="N1007" i="14"/>
  <c r="M1007" i="14"/>
  <c r="P1006" i="14"/>
  <c r="O1006" i="14"/>
  <c r="N1006" i="14"/>
  <c r="M1006" i="14"/>
  <c r="P1005" i="14"/>
  <c r="O1005" i="14"/>
  <c r="N1005" i="14"/>
  <c r="M1005" i="14"/>
  <c r="P1004" i="14"/>
  <c r="O1004" i="14"/>
  <c r="N1004" i="14"/>
  <c r="M1004" i="14"/>
  <c r="P1003" i="14"/>
  <c r="O1003" i="14"/>
  <c r="N1003" i="14"/>
  <c r="M1003" i="14"/>
  <c r="P1002" i="14"/>
  <c r="O1002" i="14"/>
  <c r="N1002" i="14"/>
  <c r="M1002" i="14"/>
  <c r="P1001" i="14"/>
  <c r="O1001" i="14"/>
  <c r="N1001" i="14"/>
  <c r="M1001" i="14"/>
  <c r="P1000" i="14"/>
  <c r="O1000" i="14"/>
  <c r="N1000" i="14"/>
  <c r="M1000" i="14"/>
  <c r="P999" i="14"/>
  <c r="O999" i="14"/>
  <c r="N999" i="14"/>
  <c r="M999" i="14"/>
  <c r="P998" i="14"/>
  <c r="O998" i="14"/>
  <c r="N998" i="14"/>
  <c r="M998" i="14"/>
  <c r="P997" i="14"/>
  <c r="O997" i="14"/>
  <c r="N997" i="14"/>
  <c r="M997" i="14"/>
  <c r="P996" i="14"/>
  <c r="O996" i="14"/>
  <c r="N996" i="14"/>
  <c r="M996" i="14"/>
  <c r="P995" i="14"/>
  <c r="O995" i="14"/>
  <c r="N995" i="14"/>
  <c r="M995" i="14"/>
  <c r="P994" i="14"/>
  <c r="O994" i="14"/>
  <c r="N994" i="14"/>
  <c r="M994" i="14"/>
  <c r="P993" i="14"/>
  <c r="O993" i="14"/>
  <c r="N993" i="14"/>
  <c r="M993" i="14"/>
  <c r="P992" i="14"/>
  <c r="O992" i="14"/>
  <c r="N992" i="14"/>
  <c r="M992" i="14"/>
  <c r="P991" i="14"/>
  <c r="O991" i="14"/>
  <c r="N991" i="14"/>
  <c r="M991" i="14"/>
  <c r="P990" i="14"/>
  <c r="O990" i="14"/>
  <c r="N990" i="14"/>
  <c r="M990" i="14"/>
  <c r="P989" i="14"/>
  <c r="O989" i="14"/>
  <c r="N989" i="14"/>
  <c r="M989" i="14"/>
  <c r="P988" i="14"/>
  <c r="O988" i="14"/>
  <c r="N988" i="14"/>
  <c r="M988" i="14"/>
  <c r="P987" i="14"/>
  <c r="O987" i="14"/>
  <c r="N987" i="14"/>
  <c r="M987" i="14"/>
  <c r="P986" i="14"/>
  <c r="O986" i="14"/>
  <c r="N986" i="14"/>
  <c r="M986" i="14"/>
  <c r="P985" i="14"/>
  <c r="O985" i="14"/>
  <c r="N985" i="14"/>
  <c r="M985" i="14"/>
  <c r="P984" i="14"/>
  <c r="O984" i="14"/>
  <c r="N984" i="14"/>
  <c r="M984" i="14"/>
  <c r="P983" i="14"/>
  <c r="O983" i="14"/>
  <c r="N983" i="14"/>
  <c r="M983" i="14"/>
  <c r="P982" i="14"/>
  <c r="O982" i="14"/>
  <c r="N982" i="14"/>
  <c r="M982" i="14"/>
  <c r="P981" i="14"/>
  <c r="O981" i="14"/>
  <c r="N981" i="14"/>
  <c r="M981" i="14"/>
  <c r="P980" i="14"/>
  <c r="O980" i="14"/>
  <c r="N980" i="14"/>
  <c r="M980" i="14"/>
  <c r="P979" i="14"/>
  <c r="O979" i="14"/>
  <c r="N979" i="14"/>
  <c r="M979" i="14"/>
  <c r="P978" i="14"/>
  <c r="O978" i="14"/>
  <c r="N978" i="14"/>
  <c r="M978" i="14"/>
  <c r="P977" i="14"/>
  <c r="O977" i="14"/>
  <c r="N977" i="14"/>
  <c r="M977" i="14"/>
  <c r="P976" i="14"/>
  <c r="O976" i="14"/>
  <c r="N976" i="14"/>
  <c r="M976" i="14"/>
  <c r="P975" i="14"/>
  <c r="O975" i="14"/>
  <c r="N975" i="14"/>
  <c r="M975" i="14"/>
  <c r="P974" i="14"/>
  <c r="O974" i="14"/>
  <c r="N974" i="14"/>
  <c r="M974" i="14"/>
  <c r="P973" i="14"/>
  <c r="O973" i="14"/>
  <c r="N973" i="14"/>
  <c r="M973" i="14"/>
  <c r="P972" i="14"/>
  <c r="O972" i="14"/>
  <c r="N972" i="14"/>
  <c r="M972" i="14"/>
  <c r="P971" i="14"/>
  <c r="O971" i="14"/>
  <c r="N971" i="14"/>
  <c r="M971" i="14"/>
  <c r="P970" i="14"/>
  <c r="O970" i="14"/>
  <c r="N970" i="14"/>
  <c r="M970" i="14"/>
  <c r="P969" i="14"/>
  <c r="O969" i="14"/>
  <c r="N969" i="14"/>
  <c r="M969" i="14"/>
  <c r="P968" i="14"/>
  <c r="O968" i="14"/>
  <c r="N968" i="14"/>
  <c r="M968" i="14"/>
  <c r="P967" i="14"/>
  <c r="O967" i="14"/>
  <c r="N967" i="14"/>
  <c r="M967" i="14"/>
  <c r="P966" i="14"/>
  <c r="O966" i="14"/>
  <c r="N966" i="14"/>
  <c r="M966" i="14"/>
  <c r="P965" i="14"/>
  <c r="O965" i="14"/>
  <c r="N965" i="14"/>
  <c r="M965" i="14"/>
  <c r="P964" i="14"/>
  <c r="O964" i="14"/>
  <c r="N964" i="14"/>
  <c r="M964" i="14"/>
  <c r="P963" i="14"/>
  <c r="O963" i="14"/>
  <c r="N963" i="14"/>
  <c r="M963" i="14"/>
  <c r="P962" i="14"/>
  <c r="O962" i="14"/>
  <c r="N962" i="14"/>
  <c r="M962" i="14"/>
  <c r="P961" i="14"/>
  <c r="O961" i="14"/>
  <c r="N961" i="14"/>
  <c r="M961" i="14"/>
  <c r="P960" i="14"/>
  <c r="O960" i="14"/>
  <c r="N960" i="14"/>
  <c r="M960" i="14"/>
  <c r="P959" i="14"/>
  <c r="O959" i="14"/>
  <c r="N959" i="14"/>
  <c r="M959" i="14"/>
  <c r="P958" i="14"/>
  <c r="O958" i="14"/>
  <c r="N958" i="14"/>
  <c r="M958" i="14"/>
  <c r="P957" i="14"/>
  <c r="O957" i="14"/>
  <c r="N957" i="14"/>
  <c r="M957" i="14"/>
  <c r="P956" i="14"/>
  <c r="O956" i="14"/>
  <c r="N956" i="14"/>
  <c r="M956" i="14"/>
  <c r="P955" i="14"/>
  <c r="O955" i="14"/>
  <c r="N955" i="14"/>
  <c r="M955" i="14"/>
  <c r="P954" i="14"/>
  <c r="O954" i="14"/>
  <c r="N954" i="14"/>
  <c r="M954" i="14"/>
  <c r="P953" i="14"/>
  <c r="O953" i="14"/>
  <c r="N953" i="14"/>
  <c r="M953" i="14"/>
  <c r="P952" i="14"/>
  <c r="O952" i="14"/>
  <c r="N952" i="14"/>
  <c r="M952" i="14"/>
  <c r="P951" i="14"/>
  <c r="O951" i="14"/>
  <c r="N951" i="14"/>
  <c r="M951" i="14"/>
  <c r="P950" i="14"/>
  <c r="O950" i="14"/>
  <c r="N950" i="14"/>
  <c r="M950" i="14"/>
  <c r="P949" i="14"/>
  <c r="O949" i="14"/>
  <c r="N949" i="14"/>
  <c r="M949" i="14"/>
  <c r="P948" i="14"/>
  <c r="O948" i="14"/>
  <c r="N948" i="14"/>
  <c r="M948" i="14"/>
  <c r="P947" i="14"/>
  <c r="O947" i="14"/>
  <c r="N947" i="14"/>
  <c r="M947" i="14"/>
  <c r="P946" i="14"/>
  <c r="O946" i="14"/>
  <c r="N946" i="14"/>
  <c r="M946" i="14"/>
  <c r="P945" i="14"/>
  <c r="O945" i="14"/>
  <c r="N945" i="14"/>
  <c r="M945" i="14"/>
  <c r="P944" i="14"/>
  <c r="O944" i="14"/>
  <c r="N944" i="14"/>
  <c r="M944" i="14"/>
  <c r="P943" i="14"/>
  <c r="O943" i="14"/>
  <c r="N943" i="14"/>
  <c r="M943" i="14"/>
  <c r="P942" i="14"/>
  <c r="O942" i="14"/>
  <c r="N942" i="14"/>
  <c r="M942" i="14"/>
  <c r="P941" i="14"/>
  <c r="O941" i="14"/>
  <c r="N941" i="14"/>
  <c r="M941" i="14"/>
  <c r="P940" i="14"/>
  <c r="O940" i="14"/>
  <c r="N940" i="14"/>
  <c r="M940" i="14"/>
  <c r="P939" i="14"/>
  <c r="O939" i="14"/>
  <c r="N939" i="14"/>
  <c r="M939" i="14"/>
  <c r="P938" i="14"/>
  <c r="O938" i="14"/>
  <c r="N938" i="14"/>
  <c r="M938" i="14"/>
  <c r="P937" i="14"/>
  <c r="O937" i="14"/>
  <c r="N937" i="14"/>
  <c r="M937" i="14"/>
  <c r="P936" i="14"/>
  <c r="O936" i="14"/>
  <c r="N936" i="14"/>
  <c r="M936" i="14"/>
  <c r="P935" i="14"/>
  <c r="O935" i="14"/>
  <c r="N935" i="14"/>
  <c r="M935" i="14"/>
  <c r="P934" i="14"/>
  <c r="O934" i="14"/>
  <c r="N934" i="14"/>
  <c r="M934" i="14"/>
  <c r="P933" i="14"/>
  <c r="O933" i="14"/>
  <c r="N933" i="14"/>
  <c r="M933" i="14"/>
  <c r="P932" i="14"/>
  <c r="O932" i="14"/>
  <c r="N932" i="14"/>
  <c r="M932" i="14"/>
  <c r="P931" i="14"/>
  <c r="O931" i="14"/>
  <c r="N931" i="14"/>
  <c r="M931" i="14"/>
  <c r="P930" i="14"/>
  <c r="O930" i="14"/>
  <c r="N930" i="14"/>
  <c r="M930" i="14"/>
  <c r="P929" i="14"/>
  <c r="O929" i="14"/>
  <c r="N929" i="14"/>
  <c r="M929" i="14"/>
  <c r="P928" i="14"/>
  <c r="O928" i="14"/>
  <c r="N928" i="14"/>
  <c r="M928" i="14"/>
  <c r="P927" i="14"/>
  <c r="O927" i="14"/>
  <c r="N927" i="14"/>
  <c r="M927" i="14"/>
  <c r="P926" i="14"/>
  <c r="O926" i="14"/>
  <c r="N926" i="14"/>
  <c r="M926" i="14"/>
  <c r="P925" i="14"/>
  <c r="O925" i="14"/>
  <c r="N925" i="14"/>
  <c r="M925" i="14"/>
  <c r="P924" i="14"/>
  <c r="O924" i="14"/>
  <c r="N924" i="14"/>
  <c r="M924" i="14"/>
  <c r="P923" i="14"/>
  <c r="O923" i="14"/>
  <c r="N923" i="14"/>
  <c r="M923" i="14"/>
  <c r="P922" i="14"/>
  <c r="O922" i="14"/>
  <c r="N922" i="14"/>
  <c r="M922" i="14"/>
  <c r="P921" i="14"/>
  <c r="O921" i="14"/>
  <c r="N921" i="14"/>
  <c r="M921" i="14"/>
  <c r="P920" i="14"/>
  <c r="O920" i="14"/>
  <c r="N920" i="14"/>
  <c r="M920" i="14"/>
  <c r="P919" i="14"/>
  <c r="O919" i="14"/>
  <c r="N919" i="14"/>
  <c r="M919" i="14"/>
  <c r="P918" i="14"/>
  <c r="O918" i="14"/>
  <c r="N918" i="14"/>
  <c r="M918" i="14"/>
  <c r="P917" i="14"/>
  <c r="O917" i="14"/>
  <c r="N917" i="14"/>
  <c r="M917" i="14"/>
  <c r="P916" i="14"/>
  <c r="O916" i="14"/>
  <c r="N916" i="14"/>
  <c r="M916" i="14"/>
  <c r="P915" i="14"/>
  <c r="O915" i="14"/>
  <c r="N915" i="14"/>
  <c r="M915" i="14"/>
  <c r="P914" i="14"/>
  <c r="O914" i="14"/>
  <c r="N914" i="14"/>
  <c r="M914" i="14"/>
  <c r="P913" i="14"/>
  <c r="O913" i="14"/>
  <c r="N913" i="14"/>
  <c r="M913" i="14"/>
  <c r="P912" i="14"/>
  <c r="O912" i="14"/>
  <c r="N912" i="14"/>
  <c r="M912" i="14"/>
  <c r="P911" i="14"/>
  <c r="O911" i="14"/>
  <c r="N911" i="14"/>
  <c r="M911" i="14"/>
  <c r="P910" i="14"/>
  <c r="O910" i="14"/>
  <c r="N910" i="14"/>
  <c r="M910" i="14"/>
  <c r="P909" i="14"/>
  <c r="O909" i="14"/>
  <c r="N909" i="14"/>
  <c r="M909" i="14"/>
  <c r="P908" i="14"/>
  <c r="O908" i="14"/>
  <c r="N908" i="14"/>
  <c r="M908" i="14"/>
  <c r="P907" i="14"/>
  <c r="O907" i="14"/>
  <c r="N907" i="14"/>
  <c r="M907" i="14"/>
  <c r="P906" i="14"/>
  <c r="O906" i="14"/>
  <c r="N906" i="14"/>
  <c r="M906" i="14"/>
  <c r="P905" i="14"/>
  <c r="O905" i="14"/>
  <c r="N905" i="14"/>
  <c r="M905" i="14"/>
  <c r="P904" i="14"/>
  <c r="O904" i="14"/>
  <c r="N904" i="14"/>
  <c r="M904" i="14"/>
  <c r="P903" i="14"/>
  <c r="O903" i="14"/>
  <c r="N903" i="14"/>
  <c r="M903" i="14"/>
  <c r="P902" i="14"/>
  <c r="O902" i="14"/>
  <c r="N902" i="14"/>
  <c r="M902" i="14"/>
  <c r="P901" i="14"/>
  <c r="O901" i="14"/>
  <c r="N901" i="14"/>
  <c r="M901" i="14"/>
  <c r="P900" i="14"/>
  <c r="O900" i="14"/>
  <c r="N900" i="14"/>
  <c r="M900" i="14"/>
  <c r="P899" i="14"/>
  <c r="O899" i="14"/>
  <c r="N899" i="14"/>
  <c r="M899" i="14"/>
  <c r="P898" i="14"/>
  <c r="O898" i="14"/>
  <c r="N898" i="14"/>
  <c r="M898" i="14"/>
  <c r="P897" i="14"/>
  <c r="O897" i="14"/>
  <c r="N897" i="14"/>
  <c r="M897" i="14"/>
  <c r="P896" i="14"/>
  <c r="O896" i="14"/>
  <c r="N896" i="14"/>
  <c r="M896" i="14"/>
  <c r="P895" i="14"/>
  <c r="O895" i="14"/>
  <c r="N895" i="14"/>
  <c r="M895" i="14"/>
  <c r="P894" i="14"/>
  <c r="O894" i="14"/>
  <c r="N894" i="14"/>
  <c r="M894" i="14"/>
  <c r="P893" i="14"/>
  <c r="O893" i="14"/>
  <c r="N893" i="14"/>
  <c r="M893" i="14"/>
  <c r="P892" i="14"/>
  <c r="O892" i="14"/>
  <c r="N892" i="14"/>
  <c r="M892" i="14"/>
  <c r="P891" i="14"/>
  <c r="O891" i="14"/>
  <c r="N891" i="14"/>
  <c r="M891" i="14"/>
  <c r="P890" i="14"/>
  <c r="O890" i="14"/>
  <c r="N890" i="14"/>
  <c r="M890" i="14"/>
  <c r="P889" i="14"/>
  <c r="O889" i="14"/>
  <c r="N889" i="14"/>
  <c r="M889" i="14"/>
  <c r="P888" i="14"/>
  <c r="O888" i="14"/>
  <c r="N888" i="14"/>
  <c r="M888" i="14"/>
  <c r="P887" i="14"/>
  <c r="O887" i="14"/>
  <c r="N887" i="14"/>
  <c r="M887" i="14"/>
  <c r="P886" i="14"/>
  <c r="O886" i="14"/>
  <c r="N886" i="14"/>
  <c r="M886" i="14"/>
  <c r="P885" i="14"/>
  <c r="O885" i="14"/>
  <c r="N885" i="14"/>
  <c r="M885" i="14"/>
  <c r="P884" i="14"/>
  <c r="O884" i="14"/>
  <c r="N884" i="14"/>
  <c r="M884" i="14"/>
  <c r="P883" i="14"/>
  <c r="O883" i="14"/>
  <c r="N883" i="14"/>
  <c r="M883" i="14"/>
  <c r="P882" i="14"/>
  <c r="O882" i="14"/>
  <c r="N882" i="14"/>
  <c r="M882" i="14"/>
  <c r="P881" i="14"/>
  <c r="O881" i="14"/>
  <c r="N881" i="14"/>
  <c r="M881" i="14"/>
  <c r="P880" i="14"/>
  <c r="O880" i="14"/>
  <c r="N880" i="14"/>
  <c r="M880" i="14"/>
  <c r="P879" i="14"/>
  <c r="O879" i="14"/>
  <c r="N879" i="14"/>
  <c r="M879" i="14"/>
  <c r="P878" i="14"/>
  <c r="O878" i="14"/>
  <c r="N878" i="14"/>
  <c r="M878" i="14"/>
  <c r="P877" i="14"/>
  <c r="O877" i="14"/>
  <c r="N877" i="14"/>
  <c r="M877" i="14"/>
  <c r="P876" i="14"/>
  <c r="O876" i="14"/>
  <c r="N876" i="14"/>
  <c r="M876" i="14"/>
  <c r="P875" i="14"/>
  <c r="O875" i="14"/>
  <c r="N875" i="14"/>
  <c r="M875" i="14"/>
  <c r="P874" i="14"/>
  <c r="O874" i="14"/>
  <c r="N874" i="14"/>
  <c r="M874" i="14"/>
  <c r="P873" i="14"/>
  <c r="O873" i="14"/>
  <c r="N873" i="14"/>
  <c r="M873" i="14"/>
  <c r="P872" i="14"/>
  <c r="O872" i="14"/>
  <c r="N872" i="14"/>
  <c r="M872" i="14"/>
  <c r="P871" i="14"/>
  <c r="O871" i="14"/>
  <c r="N871" i="14"/>
  <c r="M871" i="14"/>
  <c r="P870" i="14"/>
  <c r="O870" i="14"/>
  <c r="N870" i="14"/>
  <c r="M870" i="14"/>
  <c r="P869" i="14"/>
  <c r="O869" i="14"/>
  <c r="N869" i="14"/>
  <c r="M869" i="14"/>
  <c r="P868" i="14"/>
  <c r="O868" i="14"/>
  <c r="N868" i="14"/>
  <c r="M868" i="14"/>
  <c r="P867" i="14"/>
  <c r="O867" i="14"/>
  <c r="N867" i="14"/>
  <c r="M867" i="14"/>
  <c r="P866" i="14"/>
  <c r="O866" i="14"/>
  <c r="N866" i="14"/>
  <c r="M866" i="14"/>
  <c r="P865" i="14"/>
  <c r="O865" i="14"/>
  <c r="N865" i="14"/>
  <c r="M865" i="14"/>
  <c r="P864" i="14"/>
  <c r="O864" i="14"/>
  <c r="N864" i="14"/>
  <c r="M864" i="14"/>
  <c r="P863" i="14"/>
  <c r="O863" i="14"/>
  <c r="N863" i="14"/>
  <c r="M863" i="14"/>
  <c r="P862" i="14"/>
  <c r="O862" i="14"/>
  <c r="N862" i="14"/>
  <c r="M862" i="14"/>
  <c r="P861" i="14"/>
  <c r="O861" i="14"/>
  <c r="N861" i="14"/>
  <c r="M861" i="14"/>
  <c r="P860" i="14"/>
  <c r="O860" i="14"/>
  <c r="N860" i="14"/>
  <c r="M860" i="14"/>
  <c r="P859" i="14"/>
  <c r="O859" i="14"/>
  <c r="N859" i="14"/>
  <c r="M859" i="14"/>
  <c r="P858" i="14"/>
  <c r="O858" i="14"/>
  <c r="N858" i="14"/>
  <c r="M858" i="14"/>
  <c r="P857" i="14"/>
  <c r="O857" i="14"/>
  <c r="N857" i="14"/>
  <c r="M857" i="14"/>
  <c r="P856" i="14"/>
  <c r="O856" i="14"/>
  <c r="N856" i="14"/>
  <c r="M856" i="14"/>
  <c r="P855" i="14"/>
  <c r="O855" i="14"/>
  <c r="N855" i="14"/>
  <c r="M855" i="14"/>
  <c r="P854" i="14"/>
  <c r="O854" i="14"/>
  <c r="N854" i="14"/>
  <c r="M854" i="14"/>
  <c r="P853" i="14"/>
  <c r="O853" i="14"/>
  <c r="N853" i="14"/>
  <c r="M853" i="14"/>
  <c r="P852" i="14"/>
  <c r="O852" i="14"/>
  <c r="N852" i="14"/>
  <c r="M852" i="14"/>
  <c r="P851" i="14"/>
  <c r="O851" i="14"/>
  <c r="N851" i="14"/>
  <c r="M851" i="14"/>
  <c r="P850" i="14"/>
  <c r="O850" i="14"/>
  <c r="N850" i="14"/>
  <c r="M850" i="14"/>
  <c r="P849" i="14"/>
  <c r="O849" i="14"/>
  <c r="N849" i="14"/>
  <c r="M849" i="14"/>
  <c r="P848" i="14"/>
  <c r="O848" i="14"/>
  <c r="N848" i="14"/>
  <c r="M848" i="14"/>
  <c r="P847" i="14"/>
  <c r="O847" i="14"/>
  <c r="N847" i="14"/>
  <c r="M847" i="14"/>
  <c r="P846" i="14"/>
  <c r="O846" i="14"/>
  <c r="N846" i="14"/>
  <c r="M846" i="14"/>
  <c r="P845" i="14"/>
  <c r="O845" i="14"/>
  <c r="N845" i="14"/>
  <c r="M845" i="14"/>
  <c r="P844" i="14"/>
  <c r="O844" i="14"/>
  <c r="N844" i="14"/>
  <c r="M844" i="14"/>
  <c r="P843" i="14"/>
  <c r="O843" i="14"/>
  <c r="N843" i="14"/>
  <c r="M843" i="14"/>
  <c r="P842" i="14"/>
  <c r="O842" i="14"/>
  <c r="N842" i="14"/>
  <c r="M842" i="14"/>
  <c r="P841" i="14"/>
  <c r="O841" i="14"/>
  <c r="N841" i="14"/>
  <c r="M841" i="14"/>
  <c r="P840" i="14"/>
  <c r="O840" i="14"/>
  <c r="N840" i="14"/>
  <c r="M840" i="14"/>
  <c r="P839" i="14"/>
  <c r="O839" i="14"/>
  <c r="N839" i="14"/>
  <c r="M839" i="14"/>
  <c r="P838" i="14"/>
  <c r="O838" i="14"/>
  <c r="N838" i="14"/>
  <c r="M838" i="14"/>
  <c r="P837" i="14"/>
  <c r="O837" i="14"/>
  <c r="N837" i="14"/>
  <c r="M837" i="14"/>
  <c r="P836" i="14"/>
  <c r="O836" i="14"/>
  <c r="N836" i="14"/>
  <c r="M836" i="14"/>
  <c r="P835" i="14"/>
  <c r="O835" i="14"/>
  <c r="N835" i="14"/>
  <c r="M835" i="14"/>
  <c r="P834" i="14"/>
  <c r="O834" i="14"/>
  <c r="N834" i="14"/>
  <c r="M834" i="14"/>
  <c r="P833" i="14"/>
  <c r="O833" i="14"/>
  <c r="N833" i="14"/>
  <c r="M833" i="14"/>
  <c r="P832" i="14"/>
  <c r="O832" i="14"/>
  <c r="N832" i="14"/>
  <c r="M832" i="14"/>
  <c r="P831" i="14"/>
  <c r="O831" i="14"/>
  <c r="N831" i="14"/>
  <c r="M831" i="14"/>
  <c r="P830" i="14"/>
  <c r="O830" i="14"/>
  <c r="N830" i="14"/>
  <c r="M830" i="14"/>
  <c r="P829" i="14"/>
  <c r="O829" i="14"/>
  <c r="N829" i="14"/>
  <c r="M829" i="14"/>
  <c r="P828" i="14"/>
  <c r="O828" i="14"/>
  <c r="N828" i="14"/>
  <c r="M828" i="14"/>
  <c r="P827" i="14"/>
  <c r="O827" i="14"/>
  <c r="N827" i="14"/>
  <c r="M827" i="14"/>
  <c r="P826" i="14"/>
  <c r="O826" i="14"/>
  <c r="N826" i="14"/>
  <c r="M826" i="14"/>
  <c r="P825" i="14"/>
  <c r="O825" i="14"/>
  <c r="N825" i="14"/>
  <c r="M825" i="14"/>
  <c r="P824" i="14"/>
  <c r="O824" i="14"/>
  <c r="N824" i="14"/>
  <c r="M824" i="14"/>
  <c r="P823" i="14"/>
  <c r="O823" i="14"/>
  <c r="N823" i="14"/>
  <c r="M823" i="14"/>
  <c r="P822" i="14"/>
  <c r="O822" i="14"/>
  <c r="N822" i="14"/>
  <c r="M822" i="14"/>
  <c r="P821" i="14"/>
  <c r="O821" i="14"/>
  <c r="N821" i="14"/>
  <c r="M821" i="14"/>
  <c r="P820" i="14"/>
  <c r="O820" i="14"/>
  <c r="N820" i="14"/>
  <c r="M820" i="14"/>
  <c r="P819" i="14"/>
  <c r="O819" i="14"/>
  <c r="N819" i="14"/>
  <c r="M819" i="14"/>
  <c r="P818" i="14"/>
  <c r="O818" i="14"/>
  <c r="N818" i="14"/>
  <c r="M818" i="14"/>
  <c r="P817" i="14"/>
  <c r="O817" i="14"/>
  <c r="N817" i="14"/>
  <c r="M817" i="14"/>
  <c r="P816" i="14"/>
  <c r="O816" i="14"/>
  <c r="N816" i="14"/>
  <c r="M816" i="14"/>
  <c r="P815" i="14"/>
  <c r="O815" i="14"/>
  <c r="N815" i="14"/>
  <c r="M815" i="14"/>
  <c r="P814" i="14"/>
  <c r="O814" i="14"/>
  <c r="N814" i="14"/>
  <c r="M814" i="14"/>
  <c r="P813" i="14"/>
  <c r="O813" i="14"/>
  <c r="N813" i="14"/>
  <c r="M813" i="14"/>
  <c r="P812" i="14"/>
  <c r="O812" i="14"/>
  <c r="N812" i="14"/>
  <c r="M812" i="14"/>
  <c r="P811" i="14"/>
  <c r="O811" i="14"/>
  <c r="N811" i="14"/>
  <c r="M811" i="14"/>
  <c r="P810" i="14"/>
  <c r="O810" i="14"/>
  <c r="N810" i="14"/>
  <c r="M810" i="14"/>
  <c r="P809" i="14"/>
  <c r="O809" i="14"/>
  <c r="N809" i="14"/>
  <c r="M809" i="14"/>
  <c r="P808" i="14"/>
  <c r="O808" i="14"/>
  <c r="N808" i="14"/>
  <c r="M808" i="14"/>
  <c r="P807" i="14"/>
  <c r="O807" i="14"/>
  <c r="N807" i="14"/>
  <c r="M807" i="14"/>
  <c r="P806" i="14"/>
  <c r="O806" i="14"/>
  <c r="N806" i="14"/>
  <c r="M806" i="14"/>
  <c r="P805" i="14"/>
  <c r="O805" i="14"/>
  <c r="N805" i="14"/>
  <c r="M805" i="14"/>
  <c r="P804" i="14"/>
  <c r="O804" i="14"/>
  <c r="N804" i="14"/>
  <c r="M804" i="14"/>
  <c r="P803" i="14"/>
  <c r="O803" i="14"/>
  <c r="N803" i="14"/>
  <c r="M803" i="14"/>
  <c r="P802" i="14"/>
  <c r="O802" i="14"/>
  <c r="N802" i="14"/>
  <c r="M802" i="14"/>
  <c r="P801" i="14"/>
  <c r="O801" i="14"/>
  <c r="N801" i="14"/>
  <c r="M801" i="14"/>
  <c r="P800" i="14"/>
  <c r="O800" i="14"/>
  <c r="N800" i="14"/>
  <c r="M800" i="14"/>
  <c r="P799" i="14"/>
  <c r="O799" i="14"/>
  <c r="N799" i="14"/>
  <c r="M799" i="14"/>
  <c r="P798" i="14"/>
  <c r="O798" i="14"/>
  <c r="N798" i="14"/>
  <c r="M798" i="14"/>
  <c r="P797" i="14"/>
  <c r="O797" i="14"/>
  <c r="N797" i="14"/>
  <c r="M797" i="14"/>
  <c r="P796" i="14"/>
  <c r="O796" i="14"/>
  <c r="N796" i="14"/>
  <c r="M796" i="14"/>
  <c r="P795" i="14"/>
  <c r="O795" i="14"/>
  <c r="N795" i="14"/>
  <c r="M795" i="14"/>
  <c r="P794" i="14"/>
  <c r="O794" i="14"/>
  <c r="N794" i="14"/>
  <c r="M794" i="14"/>
  <c r="P793" i="14"/>
  <c r="O793" i="14"/>
  <c r="N793" i="14"/>
  <c r="M793" i="14"/>
  <c r="P792" i="14"/>
  <c r="O792" i="14"/>
  <c r="N792" i="14"/>
  <c r="M792" i="14"/>
  <c r="P791" i="14"/>
  <c r="O791" i="14"/>
  <c r="N791" i="14"/>
  <c r="M791" i="14"/>
  <c r="P790" i="14"/>
  <c r="O790" i="14"/>
  <c r="N790" i="14"/>
  <c r="M790" i="14"/>
  <c r="P789" i="14"/>
  <c r="O789" i="14"/>
  <c r="N789" i="14"/>
  <c r="M789" i="14"/>
  <c r="P788" i="14"/>
  <c r="O788" i="14"/>
  <c r="N788" i="14"/>
  <c r="M788" i="14"/>
  <c r="P787" i="14"/>
  <c r="O787" i="14"/>
  <c r="N787" i="14"/>
  <c r="M787" i="14"/>
  <c r="P786" i="14"/>
  <c r="O786" i="14"/>
  <c r="N786" i="14"/>
  <c r="M786" i="14"/>
  <c r="P785" i="14"/>
  <c r="O785" i="14"/>
  <c r="N785" i="14"/>
  <c r="M785" i="14"/>
  <c r="P784" i="14"/>
  <c r="O784" i="14"/>
  <c r="N784" i="14"/>
  <c r="M784" i="14"/>
  <c r="P783" i="14"/>
  <c r="O783" i="14"/>
  <c r="N783" i="14"/>
  <c r="M783" i="14"/>
  <c r="P782" i="14"/>
  <c r="O782" i="14"/>
  <c r="N782" i="14"/>
  <c r="M782" i="14"/>
  <c r="P781" i="14"/>
  <c r="O781" i="14"/>
  <c r="N781" i="14"/>
  <c r="M781" i="14"/>
  <c r="P780" i="14"/>
  <c r="O780" i="14"/>
  <c r="N780" i="14"/>
  <c r="M780" i="14"/>
  <c r="P779" i="14"/>
  <c r="O779" i="14"/>
  <c r="N779" i="14"/>
  <c r="M779" i="14"/>
  <c r="P778" i="14"/>
  <c r="O778" i="14"/>
  <c r="N778" i="14"/>
  <c r="M778" i="14"/>
  <c r="P777" i="14"/>
  <c r="O777" i="14"/>
  <c r="N777" i="14"/>
  <c r="M777" i="14"/>
  <c r="P776" i="14"/>
  <c r="O776" i="14"/>
  <c r="N776" i="14"/>
  <c r="M776" i="14"/>
  <c r="P775" i="14"/>
  <c r="O775" i="14"/>
  <c r="N775" i="14"/>
  <c r="M775" i="14"/>
  <c r="P774" i="14"/>
  <c r="O774" i="14"/>
  <c r="N774" i="14"/>
  <c r="M774" i="14"/>
  <c r="P773" i="14"/>
  <c r="O773" i="14"/>
  <c r="N773" i="14"/>
  <c r="M773" i="14"/>
  <c r="P772" i="14"/>
  <c r="O772" i="14"/>
  <c r="N772" i="14"/>
  <c r="M772" i="14"/>
  <c r="P771" i="14"/>
  <c r="O771" i="14"/>
  <c r="N771" i="14"/>
  <c r="M771" i="14"/>
  <c r="P770" i="14"/>
  <c r="O770" i="14"/>
  <c r="N770" i="14"/>
  <c r="M770" i="14"/>
  <c r="P769" i="14"/>
  <c r="O769" i="14"/>
  <c r="N769" i="14"/>
  <c r="M769" i="14"/>
  <c r="P768" i="14"/>
  <c r="O768" i="14"/>
  <c r="N768" i="14"/>
  <c r="M768" i="14"/>
  <c r="P767" i="14"/>
  <c r="O767" i="14"/>
  <c r="N767" i="14"/>
  <c r="M767" i="14"/>
  <c r="P766" i="14"/>
  <c r="O766" i="14"/>
  <c r="N766" i="14"/>
  <c r="M766" i="14"/>
  <c r="P765" i="14"/>
  <c r="O765" i="14"/>
  <c r="N765" i="14"/>
  <c r="M765" i="14"/>
  <c r="P764" i="14"/>
  <c r="O764" i="14"/>
  <c r="N764" i="14"/>
  <c r="M764" i="14"/>
  <c r="P763" i="14"/>
  <c r="O763" i="14"/>
  <c r="N763" i="14"/>
  <c r="M763" i="14"/>
  <c r="P762" i="14"/>
  <c r="O762" i="14"/>
  <c r="N762" i="14"/>
  <c r="M762" i="14"/>
  <c r="P761" i="14"/>
  <c r="O761" i="14"/>
  <c r="N761" i="14"/>
  <c r="M761" i="14"/>
  <c r="P760" i="14"/>
  <c r="O760" i="14"/>
  <c r="N760" i="14"/>
  <c r="M760" i="14"/>
  <c r="P759" i="14"/>
  <c r="O759" i="14"/>
  <c r="N759" i="14"/>
  <c r="M759" i="14"/>
  <c r="P758" i="14"/>
  <c r="O758" i="14"/>
  <c r="N758" i="14"/>
  <c r="M758" i="14"/>
  <c r="P757" i="14"/>
  <c r="O757" i="14"/>
  <c r="N757" i="14"/>
  <c r="M757" i="14"/>
  <c r="P756" i="14"/>
  <c r="O756" i="14"/>
  <c r="N756" i="14"/>
  <c r="M756" i="14"/>
  <c r="P755" i="14"/>
  <c r="O755" i="14"/>
  <c r="N755" i="14"/>
  <c r="M755" i="14"/>
  <c r="P754" i="14"/>
  <c r="O754" i="14"/>
  <c r="N754" i="14"/>
  <c r="M754" i="14"/>
  <c r="P753" i="14"/>
  <c r="O753" i="14"/>
  <c r="N753" i="14"/>
  <c r="M753" i="14"/>
  <c r="P752" i="14"/>
  <c r="O752" i="14"/>
  <c r="N752" i="14"/>
  <c r="M752" i="14"/>
  <c r="P751" i="14"/>
  <c r="O751" i="14"/>
  <c r="N751" i="14"/>
  <c r="M751" i="14"/>
  <c r="P750" i="14"/>
  <c r="O750" i="14"/>
  <c r="N750" i="14"/>
  <c r="M750" i="14"/>
  <c r="P749" i="14"/>
  <c r="O749" i="14"/>
  <c r="N749" i="14"/>
  <c r="M749" i="14"/>
  <c r="P748" i="14"/>
  <c r="O748" i="14"/>
  <c r="N748" i="14"/>
  <c r="M748" i="14"/>
  <c r="P747" i="14"/>
  <c r="O747" i="14"/>
  <c r="N747" i="14"/>
  <c r="M747" i="14"/>
  <c r="P746" i="14"/>
  <c r="O746" i="14"/>
  <c r="N746" i="14"/>
  <c r="M746" i="14"/>
  <c r="P745" i="14"/>
  <c r="O745" i="14"/>
  <c r="N745" i="14"/>
  <c r="M745" i="14"/>
  <c r="P744" i="14"/>
  <c r="O744" i="14"/>
  <c r="N744" i="14"/>
  <c r="M744" i="14"/>
  <c r="P743" i="14"/>
  <c r="O743" i="14"/>
  <c r="N743" i="14"/>
  <c r="M743" i="14"/>
  <c r="P742" i="14"/>
  <c r="O742" i="14"/>
  <c r="N742" i="14"/>
  <c r="M742" i="14"/>
  <c r="P741" i="14"/>
  <c r="O741" i="14"/>
  <c r="N741" i="14"/>
  <c r="M741" i="14"/>
  <c r="P740" i="14"/>
  <c r="O740" i="14"/>
  <c r="N740" i="14"/>
  <c r="M740" i="14"/>
  <c r="P739" i="14"/>
  <c r="O739" i="14"/>
  <c r="N739" i="14"/>
  <c r="M739" i="14"/>
  <c r="P738" i="14"/>
  <c r="O738" i="14"/>
  <c r="N738" i="14"/>
  <c r="M738" i="14"/>
  <c r="P737" i="14"/>
  <c r="O737" i="14"/>
  <c r="N737" i="14"/>
  <c r="M737" i="14"/>
  <c r="P736" i="14"/>
  <c r="O736" i="14"/>
  <c r="N736" i="14"/>
  <c r="M736" i="14"/>
  <c r="P735" i="14"/>
  <c r="O735" i="14"/>
  <c r="N735" i="14"/>
  <c r="M735" i="14"/>
  <c r="P734" i="14"/>
  <c r="O734" i="14"/>
  <c r="N734" i="14"/>
  <c r="M734" i="14"/>
  <c r="P733" i="14"/>
  <c r="O733" i="14"/>
  <c r="N733" i="14"/>
  <c r="M733" i="14"/>
  <c r="P732" i="14"/>
  <c r="O732" i="14"/>
  <c r="N732" i="14"/>
  <c r="M732" i="14"/>
  <c r="P731" i="14"/>
  <c r="O731" i="14"/>
  <c r="N731" i="14"/>
  <c r="M731" i="14"/>
  <c r="P730" i="14"/>
  <c r="O730" i="14"/>
  <c r="N730" i="14"/>
  <c r="M730" i="14"/>
  <c r="P729" i="14"/>
  <c r="O729" i="14"/>
  <c r="N729" i="14"/>
  <c r="M729" i="14"/>
  <c r="P728" i="14"/>
  <c r="O728" i="14"/>
  <c r="N728" i="14"/>
  <c r="M728" i="14"/>
  <c r="P727" i="14"/>
  <c r="O727" i="14"/>
  <c r="N727" i="14"/>
  <c r="M727" i="14"/>
  <c r="P726" i="14"/>
  <c r="O726" i="14"/>
  <c r="N726" i="14"/>
  <c r="M726" i="14"/>
  <c r="P725" i="14"/>
  <c r="O725" i="14"/>
  <c r="N725" i="14"/>
  <c r="M725" i="14"/>
  <c r="P724" i="14"/>
  <c r="O724" i="14"/>
  <c r="N724" i="14"/>
  <c r="M724" i="14"/>
  <c r="P723" i="14"/>
  <c r="O723" i="14"/>
  <c r="N723" i="14"/>
  <c r="M723" i="14"/>
  <c r="P722" i="14"/>
  <c r="O722" i="14"/>
  <c r="N722" i="14"/>
  <c r="M722" i="14"/>
  <c r="P721" i="14"/>
  <c r="O721" i="14"/>
  <c r="N721" i="14"/>
  <c r="M721" i="14"/>
  <c r="P720" i="14"/>
  <c r="O720" i="14"/>
  <c r="N720" i="14"/>
  <c r="M720" i="14"/>
  <c r="P719" i="14"/>
  <c r="O719" i="14"/>
  <c r="N719" i="14"/>
  <c r="M719" i="14"/>
  <c r="P718" i="14"/>
  <c r="O718" i="14"/>
  <c r="N718" i="14"/>
  <c r="M718" i="14"/>
  <c r="P717" i="14"/>
  <c r="O717" i="14"/>
  <c r="N717" i="14"/>
  <c r="M717" i="14"/>
  <c r="P716" i="14"/>
  <c r="O716" i="14"/>
  <c r="N716" i="14"/>
  <c r="M716" i="14"/>
  <c r="P715" i="14"/>
  <c r="O715" i="14"/>
  <c r="N715" i="14"/>
  <c r="M715" i="14"/>
  <c r="P714" i="14"/>
  <c r="O714" i="14"/>
  <c r="N714" i="14"/>
  <c r="M714" i="14"/>
  <c r="P713" i="14"/>
  <c r="O713" i="14"/>
  <c r="N713" i="14"/>
  <c r="M713" i="14"/>
  <c r="P712" i="14"/>
  <c r="O712" i="14"/>
  <c r="N712" i="14"/>
  <c r="M712" i="14"/>
  <c r="P711" i="14"/>
  <c r="O711" i="14"/>
  <c r="N711" i="14"/>
  <c r="M711" i="14"/>
  <c r="P710" i="14"/>
  <c r="O710" i="14"/>
  <c r="N710" i="14"/>
  <c r="M710" i="14"/>
  <c r="P709" i="14"/>
  <c r="O709" i="14"/>
  <c r="N709" i="14"/>
  <c r="M709" i="14"/>
  <c r="P708" i="14"/>
  <c r="O708" i="14"/>
  <c r="N708" i="14"/>
  <c r="M708" i="14"/>
  <c r="P707" i="14"/>
  <c r="O707" i="14"/>
  <c r="N707" i="14"/>
  <c r="M707" i="14"/>
  <c r="P706" i="14"/>
  <c r="O706" i="14"/>
  <c r="N706" i="14"/>
  <c r="M706" i="14"/>
  <c r="P705" i="14"/>
  <c r="O705" i="14"/>
  <c r="N705" i="14"/>
  <c r="M705" i="14"/>
  <c r="P704" i="14"/>
  <c r="O704" i="14"/>
  <c r="N704" i="14"/>
  <c r="M704" i="14"/>
  <c r="P703" i="14"/>
  <c r="O703" i="14"/>
  <c r="N703" i="14"/>
  <c r="M703" i="14"/>
  <c r="P702" i="14"/>
  <c r="O702" i="14"/>
  <c r="N702" i="14"/>
  <c r="M702" i="14"/>
  <c r="P701" i="14"/>
  <c r="O701" i="14"/>
  <c r="N701" i="14"/>
  <c r="M701" i="14"/>
  <c r="P700" i="14"/>
  <c r="O700" i="14"/>
  <c r="N700" i="14"/>
  <c r="M700" i="14"/>
  <c r="P699" i="14"/>
  <c r="O699" i="14"/>
  <c r="N699" i="14"/>
  <c r="M699" i="14"/>
  <c r="P698" i="14"/>
  <c r="O698" i="14"/>
  <c r="N698" i="14"/>
  <c r="M698" i="14"/>
  <c r="P697" i="14"/>
  <c r="O697" i="14"/>
  <c r="N697" i="14"/>
  <c r="M697" i="14"/>
  <c r="P696" i="14"/>
  <c r="O696" i="14"/>
  <c r="N696" i="14"/>
  <c r="M696" i="14"/>
  <c r="P695" i="14"/>
  <c r="O695" i="14"/>
  <c r="N695" i="14"/>
  <c r="M695" i="14"/>
  <c r="P694" i="14"/>
  <c r="O694" i="14"/>
  <c r="N694" i="14"/>
  <c r="M694" i="14"/>
  <c r="P693" i="14"/>
  <c r="O693" i="14"/>
  <c r="N693" i="14"/>
  <c r="M693" i="14"/>
  <c r="P692" i="14"/>
  <c r="O692" i="14"/>
  <c r="N692" i="14"/>
  <c r="M692" i="14"/>
  <c r="P691" i="14"/>
  <c r="O691" i="14"/>
  <c r="N691" i="14"/>
  <c r="M691" i="14"/>
  <c r="P690" i="14"/>
  <c r="O690" i="14"/>
  <c r="N690" i="14"/>
  <c r="M690" i="14"/>
  <c r="P689" i="14"/>
  <c r="O689" i="14"/>
  <c r="N689" i="14"/>
  <c r="M689" i="14"/>
  <c r="P688" i="14"/>
  <c r="O688" i="14"/>
  <c r="N688" i="14"/>
  <c r="M688" i="14"/>
  <c r="P687" i="14"/>
  <c r="O687" i="14"/>
  <c r="N687" i="14"/>
  <c r="M687" i="14"/>
  <c r="P686" i="14"/>
  <c r="O686" i="14"/>
  <c r="N686" i="14"/>
  <c r="M686" i="14"/>
  <c r="P685" i="14"/>
  <c r="O685" i="14"/>
  <c r="N685" i="14"/>
  <c r="M685" i="14"/>
  <c r="P684" i="14"/>
  <c r="O684" i="14"/>
  <c r="N684" i="14"/>
  <c r="M684" i="14"/>
  <c r="P683" i="14"/>
  <c r="O683" i="14"/>
  <c r="N683" i="14"/>
  <c r="M683" i="14"/>
  <c r="P682" i="14"/>
  <c r="O682" i="14"/>
  <c r="N682" i="14"/>
  <c r="M682" i="14"/>
  <c r="P681" i="14"/>
  <c r="O681" i="14"/>
  <c r="N681" i="14"/>
  <c r="M681" i="14"/>
  <c r="P680" i="14"/>
  <c r="O680" i="14"/>
  <c r="N680" i="14"/>
  <c r="M680" i="14"/>
  <c r="P679" i="14"/>
  <c r="O679" i="14"/>
  <c r="N679" i="14"/>
  <c r="M679" i="14"/>
  <c r="P678" i="14"/>
  <c r="O678" i="14"/>
  <c r="N678" i="14"/>
  <c r="M678" i="14"/>
  <c r="P677" i="14"/>
  <c r="O677" i="14"/>
  <c r="N677" i="14"/>
  <c r="M677" i="14"/>
  <c r="P676" i="14"/>
  <c r="O676" i="14"/>
  <c r="N676" i="14"/>
  <c r="M676" i="14"/>
  <c r="P675" i="14"/>
  <c r="O675" i="14"/>
  <c r="N675" i="14"/>
  <c r="M675" i="14"/>
  <c r="P674" i="14"/>
  <c r="O674" i="14"/>
  <c r="N674" i="14"/>
  <c r="M674" i="14"/>
  <c r="P673" i="14"/>
  <c r="O673" i="14"/>
  <c r="N673" i="14"/>
  <c r="M673" i="14"/>
  <c r="P672" i="14"/>
  <c r="O672" i="14"/>
  <c r="N672" i="14"/>
  <c r="M672" i="14"/>
  <c r="P671" i="14"/>
  <c r="O671" i="14"/>
  <c r="N671" i="14"/>
  <c r="M671" i="14"/>
  <c r="P670" i="14"/>
  <c r="O670" i="14"/>
  <c r="N670" i="14"/>
  <c r="M670" i="14"/>
  <c r="P669" i="14"/>
  <c r="O669" i="14"/>
  <c r="N669" i="14"/>
  <c r="M669" i="14"/>
  <c r="P668" i="14"/>
  <c r="O668" i="14"/>
  <c r="N668" i="14"/>
  <c r="M668" i="14"/>
  <c r="P667" i="14"/>
  <c r="O667" i="14"/>
  <c r="N667" i="14"/>
  <c r="M667" i="14"/>
  <c r="P666" i="14"/>
  <c r="O666" i="14"/>
  <c r="N666" i="14"/>
  <c r="M666" i="14"/>
  <c r="P665" i="14"/>
  <c r="O665" i="14"/>
  <c r="N665" i="14"/>
  <c r="M665" i="14"/>
  <c r="P664" i="14"/>
  <c r="O664" i="14"/>
  <c r="N664" i="14"/>
  <c r="M664" i="14"/>
  <c r="P663" i="14"/>
  <c r="O663" i="14"/>
  <c r="N663" i="14"/>
  <c r="M663" i="14"/>
  <c r="P662" i="14"/>
  <c r="O662" i="14"/>
  <c r="N662" i="14"/>
  <c r="M662" i="14"/>
  <c r="P661" i="14"/>
  <c r="O661" i="14"/>
  <c r="N661" i="14"/>
  <c r="M661" i="14"/>
  <c r="P660" i="14"/>
  <c r="O660" i="14"/>
  <c r="N660" i="14"/>
  <c r="M660" i="14"/>
  <c r="P659" i="14"/>
  <c r="O659" i="14"/>
  <c r="N659" i="14"/>
  <c r="M659" i="14"/>
  <c r="P658" i="14"/>
  <c r="O658" i="14"/>
  <c r="N658" i="14"/>
  <c r="M658" i="14"/>
  <c r="P657" i="14"/>
  <c r="O657" i="14"/>
  <c r="N657" i="14"/>
  <c r="M657" i="14"/>
  <c r="P656" i="14"/>
  <c r="O656" i="14"/>
  <c r="N656" i="14"/>
  <c r="M656" i="14"/>
  <c r="P655" i="14"/>
  <c r="O655" i="14"/>
  <c r="N655" i="14"/>
  <c r="M655" i="14"/>
  <c r="P654" i="14"/>
  <c r="O654" i="14"/>
  <c r="N654" i="14"/>
  <c r="M654" i="14"/>
  <c r="P653" i="14"/>
  <c r="O653" i="14"/>
  <c r="N653" i="14"/>
  <c r="M653" i="14"/>
  <c r="P652" i="14"/>
  <c r="O652" i="14"/>
  <c r="N652" i="14"/>
  <c r="M652" i="14"/>
  <c r="P651" i="14"/>
  <c r="O651" i="14"/>
  <c r="N651" i="14"/>
  <c r="M651" i="14"/>
  <c r="P650" i="14"/>
  <c r="O650" i="14"/>
  <c r="N650" i="14"/>
  <c r="M650" i="14"/>
  <c r="P649" i="14"/>
  <c r="O649" i="14"/>
  <c r="N649" i="14"/>
  <c r="M649" i="14"/>
  <c r="P648" i="14"/>
  <c r="O648" i="14"/>
  <c r="N648" i="14"/>
  <c r="M648" i="14"/>
  <c r="P647" i="14"/>
  <c r="O647" i="14"/>
  <c r="N647" i="14"/>
  <c r="M647" i="14"/>
  <c r="P646" i="14"/>
  <c r="O646" i="14"/>
  <c r="N646" i="14"/>
  <c r="M646" i="14"/>
  <c r="P645" i="14"/>
  <c r="O645" i="14"/>
  <c r="N645" i="14"/>
  <c r="M645" i="14"/>
  <c r="P644" i="14"/>
  <c r="O644" i="14"/>
  <c r="N644" i="14"/>
  <c r="M644" i="14"/>
  <c r="P643" i="14"/>
  <c r="O643" i="14"/>
  <c r="N643" i="14"/>
  <c r="M643" i="14"/>
  <c r="P642" i="14"/>
  <c r="O642" i="14"/>
  <c r="N642" i="14"/>
  <c r="M642" i="14"/>
  <c r="P641" i="14"/>
  <c r="O641" i="14"/>
  <c r="N641" i="14"/>
  <c r="M641" i="14"/>
  <c r="P640" i="14"/>
  <c r="O640" i="14"/>
  <c r="N640" i="14"/>
  <c r="M640" i="14"/>
  <c r="P639" i="14"/>
  <c r="O639" i="14"/>
  <c r="N639" i="14"/>
  <c r="M639" i="14"/>
  <c r="P638" i="14"/>
  <c r="O638" i="14"/>
  <c r="N638" i="14"/>
  <c r="M638" i="14"/>
  <c r="P637" i="14"/>
  <c r="O637" i="14"/>
  <c r="N637" i="14"/>
  <c r="M637" i="14"/>
  <c r="P636" i="14"/>
  <c r="O636" i="14"/>
  <c r="N636" i="14"/>
  <c r="M636" i="14"/>
  <c r="P635" i="14"/>
  <c r="O635" i="14"/>
  <c r="N635" i="14"/>
  <c r="M635" i="14"/>
  <c r="P634" i="14"/>
  <c r="O634" i="14"/>
  <c r="N634" i="14"/>
  <c r="M634" i="14"/>
  <c r="P633" i="14"/>
  <c r="O633" i="14"/>
  <c r="N633" i="14"/>
  <c r="M633" i="14"/>
  <c r="P632" i="14"/>
  <c r="O632" i="14"/>
  <c r="N632" i="14"/>
  <c r="M632" i="14"/>
  <c r="P631" i="14"/>
  <c r="O631" i="14"/>
  <c r="N631" i="14"/>
  <c r="M631" i="14"/>
  <c r="P630" i="14"/>
  <c r="O630" i="14"/>
  <c r="N630" i="14"/>
  <c r="M630" i="14"/>
  <c r="P629" i="14"/>
  <c r="O629" i="14"/>
  <c r="N629" i="14"/>
  <c r="M629" i="14"/>
  <c r="P628" i="14"/>
  <c r="O628" i="14"/>
  <c r="N628" i="14"/>
  <c r="M628" i="14"/>
  <c r="P627" i="14"/>
  <c r="O627" i="14"/>
  <c r="N627" i="14"/>
  <c r="M627" i="14"/>
  <c r="P626" i="14"/>
  <c r="O626" i="14"/>
  <c r="N626" i="14"/>
  <c r="M626" i="14"/>
  <c r="P625" i="14"/>
  <c r="O625" i="14"/>
  <c r="N625" i="14"/>
  <c r="M625" i="14"/>
  <c r="P624" i="14"/>
  <c r="O624" i="14"/>
  <c r="N624" i="14"/>
  <c r="M624" i="14"/>
  <c r="P623" i="14"/>
  <c r="O623" i="14"/>
  <c r="N623" i="14"/>
  <c r="M623" i="14"/>
  <c r="P622" i="14"/>
  <c r="O622" i="14"/>
  <c r="N622" i="14"/>
  <c r="M622" i="14"/>
  <c r="P621" i="14"/>
  <c r="O621" i="14"/>
  <c r="N621" i="14"/>
  <c r="M621" i="14"/>
  <c r="P620" i="14"/>
  <c r="O620" i="14"/>
  <c r="N620" i="14"/>
  <c r="M620" i="14"/>
  <c r="P619" i="14"/>
  <c r="O619" i="14"/>
  <c r="N619" i="14"/>
  <c r="M619" i="14"/>
  <c r="P618" i="14"/>
  <c r="O618" i="14"/>
  <c r="N618" i="14"/>
  <c r="M618" i="14"/>
  <c r="P617" i="14"/>
  <c r="O617" i="14"/>
  <c r="N617" i="14"/>
  <c r="M617" i="14"/>
  <c r="P616" i="14"/>
  <c r="O616" i="14"/>
  <c r="N616" i="14"/>
  <c r="M616" i="14"/>
  <c r="P615" i="14"/>
  <c r="O615" i="14"/>
  <c r="N615" i="14"/>
  <c r="M615" i="14"/>
  <c r="P614" i="14"/>
  <c r="O614" i="14"/>
  <c r="N614" i="14"/>
  <c r="M614" i="14"/>
  <c r="P613" i="14"/>
  <c r="O613" i="14"/>
  <c r="N613" i="14"/>
  <c r="M613" i="14"/>
  <c r="P612" i="14"/>
  <c r="O612" i="14"/>
  <c r="N612" i="14"/>
  <c r="M612" i="14"/>
  <c r="P611" i="14"/>
  <c r="O611" i="14"/>
  <c r="N611" i="14"/>
  <c r="M611" i="14"/>
  <c r="P610" i="14"/>
  <c r="O610" i="14"/>
  <c r="N610" i="14"/>
  <c r="M610" i="14"/>
  <c r="P609" i="14"/>
  <c r="O609" i="14"/>
  <c r="N609" i="14"/>
  <c r="M609" i="14"/>
  <c r="P608" i="14"/>
  <c r="O608" i="14"/>
  <c r="N608" i="14"/>
  <c r="M608" i="14"/>
  <c r="P607" i="14"/>
  <c r="O607" i="14"/>
  <c r="N607" i="14"/>
  <c r="M607" i="14"/>
  <c r="P606" i="14"/>
  <c r="O606" i="14"/>
  <c r="N606" i="14"/>
  <c r="M606" i="14"/>
  <c r="P605" i="14"/>
  <c r="O605" i="14"/>
  <c r="N605" i="14"/>
  <c r="M605" i="14"/>
  <c r="P604" i="14"/>
  <c r="O604" i="14"/>
  <c r="N604" i="14"/>
  <c r="M604" i="14"/>
  <c r="P603" i="14"/>
  <c r="O603" i="14"/>
  <c r="N603" i="14"/>
  <c r="M603" i="14"/>
  <c r="P602" i="14"/>
  <c r="O602" i="14"/>
  <c r="N602" i="14"/>
  <c r="M602" i="14"/>
  <c r="P601" i="14"/>
  <c r="O601" i="14"/>
  <c r="N601" i="14"/>
  <c r="M601" i="14"/>
  <c r="P600" i="14"/>
  <c r="O600" i="14"/>
  <c r="N600" i="14"/>
  <c r="M600" i="14"/>
  <c r="P599" i="14"/>
  <c r="O599" i="14"/>
  <c r="N599" i="14"/>
  <c r="M599" i="14"/>
  <c r="P598" i="14"/>
  <c r="O598" i="14"/>
  <c r="N598" i="14"/>
  <c r="M598" i="14"/>
  <c r="P597" i="14"/>
  <c r="O597" i="14"/>
  <c r="N597" i="14"/>
  <c r="M597" i="14"/>
  <c r="P596" i="14"/>
  <c r="O596" i="14"/>
  <c r="N596" i="14"/>
  <c r="M596" i="14"/>
  <c r="P595" i="14"/>
  <c r="O595" i="14"/>
  <c r="N595" i="14"/>
  <c r="M595" i="14"/>
  <c r="P594" i="14"/>
  <c r="O594" i="14"/>
  <c r="N594" i="14"/>
  <c r="M594" i="14"/>
  <c r="P593" i="14"/>
  <c r="O593" i="14"/>
  <c r="N593" i="14"/>
  <c r="M593" i="14"/>
  <c r="P592" i="14"/>
  <c r="O592" i="14"/>
  <c r="N592" i="14"/>
  <c r="M592" i="14"/>
  <c r="P591" i="14"/>
  <c r="O591" i="14"/>
  <c r="N591" i="14"/>
  <c r="M591" i="14"/>
  <c r="P590" i="14"/>
  <c r="O590" i="14"/>
  <c r="N590" i="14"/>
  <c r="M590" i="14"/>
  <c r="P589" i="14"/>
  <c r="O589" i="14"/>
  <c r="N589" i="14"/>
  <c r="M589" i="14"/>
  <c r="P588" i="14"/>
  <c r="O588" i="14"/>
  <c r="N588" i="14"/>
  <c r="M588" i="14"/>
  <c r="P587" i="14"/>
  <c r="O587" i="14"/>
  <c r="N587" i="14"/>
  <c r="M587" i="14"/>
  <c r="P586" i="14"/>
  <c r="O586" i="14"/>
  <c r="N586" i="14"/>
  <c r="M586" i="14"/>
  <c r="P585" i="14"/>
  <c r="O585" i="14"/>
  <c r="N585" i="14"/>
  <c r="M585" i="14"/>
  <c r="P584" i="14"/>
  <c r="O584" i="14"/>
  <c r="N584" i="14"/>
  <c r="M584" i="14"/>
  <c r="P583" i="14"/>
  <c r="O583" i="14"/>
  <c r="N583" i="14"/>
  <c r="M583" i="14"/>
  <c r="P582" i="14"/>
  <c r="O582" i="14"/>
  <c r="N582" i="14"/>
  <c r="M582" i="14"/>
  <c r="P581" i="14"/>
  <c r="O581" i="14"/>
  <c r="N581" i="14"/>
  <c r="M581" i="14"/>
  <c r="P580" i="14"/>
  <c r="O580" i="14"/>
  <c r="N580" i="14"/>
  <c r="M580" i="14"/>
  <c r="P579" i="14"/>
  <c r="O579" i="14"/>
  <c r="N579" i="14"/>
  <c r="M579" i="14"/>
  <c r="P578" i="14"/>
  <c r="O578" i="14"/>
  <c r="N578" i="14"/>
  <c r="M578" i="14"/>
  <c r="P577" i="14"/>
  <c r="O577" i="14"/>
  <c r="N577" i="14"/>
  <c r="M577" i="14"/>
  <c r="P576" i="14"/>
  <c r="O576" i="14"/>
  <c r="N576" i="14"/>
  <c r="M576" i="14"/>
  <c r="P575" i="14"/>
  <c r="O575" i="14"/>
  <c r="N575" i="14"/>
  <c r="M575" i="14"/>
  <c r="P574" i="14"/>
  <c r="O574" i="14"/>
  <c r="N574" i="14"/>
  <c r="M574" i="14"/>
  <c r="P573" i="14"/>
  <c r="O573" i="14"/>
  <c r="N573" i="14"/>
  <c r="M573" i="14"/>
  <c r="P572" i="14"/>
  <c r="O572" i="14"/>
  <c r="N572" i="14"/>
  <c r="M572" i="14"/>
  <c r="P571" i="14"/>
  <c r="O571" i="14"/>
  <c r="N571" i="14"/>
  <c r="M571" i="14"/>
  <c r="P570" i="14"/>
  <c r="O570" i="14"/>
  <c r="N570" i="14"/>
  <c r="M570" i="14"/>
  <c r="P569" i="14"/>
  <c r="O569" i="14"/>
  <c r="N569" i="14"/>
  <c r="M569" i="14"/>
  <c r="P568" i="14"/>
  <c r="O568" i="14"/>
  <c r="N568" i="14"/>
  <c r="M568" i="14"/>
  <c r="P567" i="14"/>
  <c r="O567" i="14"/>
  <c r="N567" i="14"/>
  <c r="M567" i="14"/>
  <c r="P566" i="14"/>
  <c r="O566" i="14"/>
  <c r="N566" i="14"/>
  <c r="M566" i="14"/>
  <c r="P565" i="14"/>
  <c r="O565" i="14"/>
  <c r="N565" i="14"/>
  <c r="M565" i="14"/>
  <c r="P564" i="14"/>
  <c r="O564" i="14"/>
  <c r="N564" i="14"/>
  <c r="M564" i="14"/>
  <c r="P563" i="14"/>
  <c r="O563" i="14"/>
  <c r="N563" i="14"/>
  <c r="M563" i="14"/>
  <c r="P562" i="14"/>
  <c r="O562" i="14"/>
  <c r="N562" i="14"/>
  <c r="M562" i="14"/>
  <c r="P561" i="14"/>
  <c r="O561" i="14"/>
  <c r="N561" i="14"/>
  <c r="M561" i="14"/>
  <c r="P560" i="14"/>
  <c r="O560" i="14"/>
  <c r="N560" i="14"/>
  <c r="M560" i="14"/>
  <c r="P559" i="14"/>
  <c r="O559" i="14"/>
  <c r="N559" i="14"/>
  <c r="M559" i="14"/>
  <c r="P558" i="14"/>
  <c r="O558" i="14"/>
  <c r="N558" i="14"/>
  <c r="M558" i="14"/>
  <c r="P557" i="14"/>
  <c r="O557" i="14"/>
  <c r="N557" i="14"/>
  <c r="M557" i="14"/>
  <c r="P556" i="14"/>
  <c r="O556" i="14"/>
  <c r="N556" i="14"/>
  <c r="M556" i="14"/>
  <c r="P555" i="14"/>
  <c r="O555" i="14"/>
  <c r="N555" i="14"/>
  <c r="M555" i="14"/>
  <c r="P554" i="14"/>
  <c r="O554" i="14"/>
  <c r="N554" i="14"/>
  <c r="M554" i="14"/>
  <c r="P553" i="14"/>
  <c r="O553" i="14"/>
  <c r="N553" i="14"/>
  <c r="M553" i="14"/>
  <c r="P552" i="14"/>
  <c r="O552" i="14"/>
  <c r="N552" i="14"/>
  <c r="M552" i="14"/>
  <c r="P551" i="14"/>
  <c r="O551" i="14"/>
  <c r="N551" i="14"/>
  <c r="M551" i="14"/>
  <c r="P550" i="14"/>
  <c r="O550" i="14"/>
  <c r="N550" i="14"/>
  <c r="M550" i="14"/>
  <c r="P549" i="14"/>
  <c r="O549" i="14"/>
  <c r="N549" i="14"/>
  <c r="M549" i="14"/>
  <c r="P548" i="14"/>
  <c r="O548" i="14"/>
  <c r="N548" i="14"/>
  <c r="M548" i="14"/>
  <c r="P547" i="14"/>
  <c r="O547" i="14"/>
  <c r="N547" i="14"/>
  <c r="M547" i="14"/>
  <c r="P546" i="14"/>
  <c r="O546" i="14"/>
  <c r="N546" i="14"/>
  <c r="M546" i="14"/>
  <c r="P545" i="14"/>
  <c r="O545" i="14"/>
  <c r="N545" i="14"/>
  <c r="M545" i="14"/>
  <c r="P544" i="14"/>
  <c r="O544" i="14"/>
  <c r="N544" i="14"/>
  <c r="M544" i="14"/>
  <c r="P543" i="14"/>
  <c r="O543" i="14"/>
  <c r="N543" i="14"/>
  <c r="M543" i="14"/>
  <c r="P542" i="14"/>
  <c r="O542" i="14"/>
  <c r="N542" i="14"/>
  <c r="M542" i="14"/>
  <c r="P541" i="14"/>
  <c r="O541" i="14"/>
  <c r="N541" i="14"/>
  <c r="M541" i="14"/>
  <c r="P540" i="14"/>
  <c r="O540" i="14"/>
  <c r="N540" i="14"/>
  <c r="M540" i="14"/>
  <c r="P539" i="14"/>
  <c r="O539" i="14"/>
  <c r="N539" i="14"/>
  <c r="M539" i="14"/>
  <c r="P538" i="14"/>
  <c r="O538" i="14"/>
  <c r="N538" i="14"/>
  <c r="M538" i="14"/>
  <c r="P537" i="14"/>
  <c r="O537" i="14"/>
  <c r="N537" i="14"/>
  <c r="M537" i="14"/>
  <c r="P536" i="14"/>
  <c r="O536" i="14"/>
  <c r="N536" i="14"/>
  <c r="M536" i="14"/>
  <c r="P535" i="14"/>
  <c r="O535" i="14"/>
  <c r="N535" i="14"/>
  <c r="M535" i="14"/>
  <c r="P534" i="14"/>
  <c r="O534" i="14"/>
  <c r="N534" i="14"/>
  <c r="M534" i="14"/>
  <c r="P533" i="14"/>
  <c r="O533" i="14"/>
  <c r="N533" i="14"/>
  <c r="M533" i="14"/>
  <c r="P532" i="14"/>
  <c r="O532" i="14"/>
  <c r="N532" i="14"/>
  <c r="M532" i="14"/>
  <c r="P531" i="14"/>
  <c r="O531" i="14"/>
  <c r="N531" i="14"/>
  <c r="M531" i="14"/>
  <c r="P530" i="14"/>
  <c r="O530" i="14"/>
  <c r="N530" i="14"/>
  <c r="M530" i="14"/>
  <c r="P529" i="14"/>
  <c r="O529" i="14"/>
  <c r="N529" i="14"/>
  <c r="M529" i="14"/>
  <c r="P528" i="14"/>
  <c r="O528" i="14"/>
  <c r="N528" i="14"/>
  <c r="M528" i="14"/>
  <c r="P527" i="14"/>
  <c r="O527" i="14"/>
  <c r="N527" i="14"/>
  <c r="M527" i="14"/>
  <c r="P526" i="14"/>
  <c r="O526" i="14"/>
  <c r="N526" i="14"/>
  <c r="M526" i="14"/>
  <c r="P525" i="14"/>
  <c r="O525" i="14"/>
  <c r="N525" i="14"/>
  <c r="M525" i="14"/>
  <c r="P524" i="14"/>
  <c r="O524" i="14"/>
  <c r="N524" i="14"/>
  <c r="M524" i="14"/>
  <c r="P523" i="14"/>
  <c r="O523" i="14"/>
  <c r="N523" i="14"/>
  <c r="M523" i="14"/>
  <c r="P522" i="14"/>
  <c r="O522" i="14"/>
  <c r="N522" i="14"/>
  <c r="M522" i="14"/>
  <c r="P521" i="14"/>
  <c r="O521" i="14"/>
  <c r="N521" i="14"/>
  <c r="M521" i="14"/>
  <c r="P520" i="14"/>
  <c r="O520" i="14"/>
  <c r="N520" i="14"/>
  <c r="M520" i="14"/>
  <c r="P519" i="14"/>
  <c r="O519" i="14"/>
  <c r="N519" i="14"/>
  <c r="M519" i="14"/>
  <c r="P518" i="14"/>
  <c r="O518" i="14"/>
  <c r="N518" i="14"/>
  <c r="M518" i="14"/>
  <c r="P517" i="14"/>
  <c r="O517" i="14"/>
  <c r="N517" i="14"/>
  <c r="M517" i="14"/>
  <c r="P516" i="14"/>
  <c r="O516" i="14"/>
  <c r="N516" i="14"/>
  <c r="M516" i="14"/>
  <c r="P515" i="14"/>
  <c r="O515" i="14"/>
  <c r="N515" i="14"/>
  <c r="M515" i="14"/>
  <c r="P514" i="14"/>
  <c r="O514" i="14"/>
  <c r="N514" i="14"/>
  <c r="M514" i="14"/>
  <c r="P513" i="14"/>
  <c r="O513" i="14"/>
  <c r="N513" i="14"/>
  <c r="M513" i="14"/>
  <c r="P512" i="14"/>
  <c r="O512" i="14"/>
  <c r="N512" i="14"/>
  <c r="M512" i="14"/>
  <c r="P511" i="14"/>
  <c r="O511" i="14"/>
  <c r="N511" i="14"/>
  <c r="M511" i="14"/>
  <c r="P510" i="14"/>
  <c r="O510" i="14"/>
  <c r="N510" i="14"/>
  <c r="M510" i="14"/>
  <c r="P509" i="14"/>
  <c r="O509" i="14"/>
  <c r="N509" i="14"/>
  <c r="M509" i="14"/>
  <c r="P508" i="14"/>
  <c r="O508" i="14"/>
  <c r="N508" i="14"/>
  <c r="M508" i="14"/>
  <c r="P507" i="14"/>
  <c r="O507" i="14"/>
  <c r="N507" i="14"/>
  <c r="M507" i="14"/>
  <c r="P506" i="14"/>
  <c r="O506" i="14"/>
  <c r="N506" i="14"/>
  <c r="M506" i="14"/>
  <c r="P505" i="14"/>
  <c r="O505" i="14"/>
  <c r="N505" i="14"/>
  <c r="M505" i="14"/>
  <c r="P504" i="14"/>
  <c r="O504" i="14"/>
  <c r="N504" i="14"/>
  <c r="M504" i="14"/>
  <c r="P503" i="14"/>
  <c r="O503" i="14"/>
  <c r="N503" i="14"/>
  <c r="M503" i="14"/>
  <c r="P502" i="14"/>
  <c r="O502" i="14"/>
  <c r="N502" i="14"/>
  <c r="M502" i="14"/>
  <c r="P501" i="14"/>
  <c r="O501" i="14"/>
  <c r="N501" i="14"/>
  <c r="M501" i="14"/>
  <c r="P500" i="14"/>
  <c r="O500" i="14"/>
  <c r="N500" i="14"/>
  <c r="M500" i="14"/>
  <c r="P499" i="14"/>
  <c r="O499" i="14"/>
  <c r="N499" i="14"/>
  <c r="M499" i="14"/>
  <c r="P498" i="14"/>
  <c r="O498" i="14"/>
  <c r="N498" i="14"/>
  <c r="M498" i="14"/>
  <c r="P497" i="14"/>
  <c r="O497" i="14"/>
  <c r="N497" i="14"/>
  <c r="M497" i="14"/>
  <c r="P496" i="14"/>
  <c r="O496" i="14"/>
  <c r="N496" i="14"/>
  <c r="M496" i="14"/>
  <c r="P495" i="14"/>
  <c r="O495" i="14"/>
  <c r="N495" i="14"/>
  <c r="M495" i="14"/>
  <c r="P494" i="14"/>
  <c r="O494" i="14"/>
  <c r="N494" i="14"/>
  <c r="M494" i="14"/>
  <c r="P493" i="14"/>
  <c r="O493" i="14"/>
  <c r="N493" i="14"/>
  <c r="M493" i="14"/>
  <c r="P492" i="14"/>
  <c r="O492" i="14"/>
  <c r="N492" i="14"/>
  <c r="M492" i="14"/>
  <c r="P491" i="14"/>
  <c r="O491" i="14"/>
  <c r="N491" i="14"/>
  <c r="M491" i="14"/>
  <c r="P490" i="14"/>
  <c r="O490" i="14"/>
  <c r="N490" i="14"/>
  <c r="M490" i="14"/>
  <c r="P489" i="14"/>
  <c r="O489" i="14"/>
  <c r="N489" i="14"/>
  <c r="M489" i="14"/>
  <c r="P488" i="14"/>
  <c r="O488" i="14"/>
  <c r="N488" i="14"/>
  <c r="M488" i="14"/>
  <c r="P487" i="14"/>
  <c r="O487" i="14"/>
  <c r="N487" i="14"/>
  <c r="M487" i="14"/>
  <c r="P486" i="14"/>
  <c r="O486" i="14"/>
  <c r="N486" i="14"/>
  <c r="M486" i="14"/>
  <c r="P485" i="14"/>
  <c r="O485" i="14"/>
  <c r="N485" i="14"/>
  <c r="M485" i="14"/>
  <c r="P484" i="14"/>
  <c r="O484" i="14"/>
  <c r="N484" i="14"/>
  <c r="M484" i="14"/>
  <c r="P483" i="14"/>
  <c r="O483" i="14"/>
  <c r="N483" i="14"/>
  <c r="M483" i="14"/>
  <c r="P482" i="14"/>
  <c r="O482" i="14"/>
  <c r="N482" i="14"/>
  <c r="M482" i="14"/>
  <c r="P481" i="14"/>
  <c r="O481" i="14"/>
  <c r="N481" i="14"/>
  <c r="M481" i="14"/>
  <c r="P480" i="14"/>
  <c r="O480" i="14"/>
  <c r="N480" i="14"/>
  <c r="M480" i="14"/>
  <c r="P479" i="14"/>
  <c r="O479" i="14"/>
  <c r="N479" i="14"/>
  <c r="M479" i="14"/>
  <c r="P478" i="14"/>
  <c r="O478" i="14"/>
  <c r="N478" i="14"/>
  <c r="M478" i="14"/>
  <c r="P477" i="14"/>
  <c r="O477" i="14"/>
  <c r="N477" i="14"/>
  <c r="M477" i="14"/>
  <c r="P476" i="14"/>
  <c r="O476" i="14"/>
  <c r="N476" i="14"/>
  <c r="M476" i="14"/>
  <c r="P475" i="14"/>
  <c r="O475" i="14"/>
  <c r="N475" i="14"/>
  <c r="M475" i="14"/>
  <c r="P474" i="14"/>
  <c r="O474" i="14"/>
  <c r="N474" i="14"/>
  <c r="M474" i="14"/>
  <c r="P473" i="14"/>
  <c r="O473" i="14"/>
  <c r="N473" i="14"/>
  <c r="M473" i="14"/>
  <c r="P472" i="14"/>
  <c r="O472" i="14"/>
  <c r="N472" i="14"/>
  <c r="M472" i="14"/>
  <c r="P471" i="14"/>
  <c r="O471" i="14"/>
  <c r="N471" i="14"/>
  <c r="M471" i="14"/>
  <c r="P470" i="14"/>
  <c r="O470" i="14"/>
  <c r="N470" i="14"/>
  <c r="M470" i="14"/>
  <c r="P469" i="14"/>
  <c r="O469" i="14"/>
  <c r="N469" i="14"/>
  <c r="M469" i="14"/>
  <c r="P468" i="14"/>
  <c r="O468" i="14"/>
  <c r="N468" i="14"/>
  <c r="M468" i="14"/>
  <c r="P467" i="14"/>
  <c r="O467" i="14"/>
  <c r="N467" i="14"/>
  <c r="M467" i="14"/>
  <c r="P466" i="14"/>
  <c r="O466" i="14"/>
  <c r="N466" i="14"/>
  <c r="M466" i="14"/>
  <c r="P465" i="14"/>
  <c r="O465" i="14"/>
  <c r="N465" i="14"/>
  <c r="M465" i="14"/>
  <c r="P464" i="14"/>
  <c r="O464" i="14"/>
  <c r="N464" i="14"/>
  <c r="M464" i="14"/>
  <c r="P463" i="14"/>
  <c r="O463" i="14"/>
  <c r="N463" i="14"/>
  <c r="M463" i="14"/>
  <c r="P462" i="14"/>
  <c r="O462" i="14"/>
  <c r="N462" i="14"/>
  <c r="M462" i="14"/>
  <c r="P461" i="14"/>
  <c r="O461" i="14"/>
  <c r="N461" i="14"/>
  <c r="M461" i="14"/>
  <c r="P460" i="14"/>
  <c r="O460" i="14"/>
  <c r="N460" i="14"/>
  <c r="M460" i="14"/>
  <c r="P459" i="14"/>
  <c r="O459" i="14"/>
  <c r="N459" i="14"/>
  <c r="M459" i="14"/>
  <c r="P458" i="14"/>
  <c r="O458" i="14"/>
  <c r="N458" i="14"/>
  <c r="M458" i="14"/>
  <c r="P457" i="14"/>
  <c r="O457" i="14"/>
  <c r="N457" i="14"/>
  <c r="M457" i="14"/>
  <c r="P456" i="14"/>
  <c r="O456" i="14"/>
  <c r="N456" i="14"/>
  <c r="M456" i="14"/>
  <c r="P455" i="14"/>
  <c r="O455" i="14"/>
  <c r="N455" i="14"/>
  <c r="M455" i="14"/>
  <c r="P454" i="14"/>
  <c r="O454" i="14"/>
  <c r="N454" i="14"/>
  <c r="M454" i="14"/>
  <c r="P453" i="14"/>
  <c r="O453" i="14"/>
  <c r="N453" i="14"/>
  <c r="M453" i="14"/>
  <c r="P452" i="14"/>
  <c r="O452" i="14"/>
  <c r="N452" i="14"/>
  <c r="M452" i="14"/>
  <c r="P451" i="14"/>
  <c r="O451" i="14"/>
  <c r="N451" i="14"/>
  <c r="M451" i="14"/>
  <c r="P450" i="14"/>
  <c r="O450" i="14"/>
  <c r="N450" i="14"/>
  <c r="M450" i="14"/>
  <c r="P449" i="14"/>
  <c r="O449" i="14"/>
  <c r="N449" i="14"/>
  <c r="M449" i="14"/>
  <c r="P448" i="14"/>
  <c r="O448" i="14"/>
  <c r="N448" i="14"/>
  <c r="M448" i="14"/>
  <c r="P447" i="14"/>
  <c r="O447" i="14"/>
  <c r="N447" i="14"/>
  <c r="M447" i="14"/>
  <c r="P446" i="14"/>
  <c r="O446" i="14"/>
  <c r="N446" i="14"/>
  <c r="M446" i="14"/>
  <c r="P445" i="14"/>
  <c r="O445" i="14"/>
  <c r="N445" i="14"/>
  <c r="M445" i="14"/>
  <c r="P444" i="14"/>
  <c r="O444" i="14"/>
  <c r="N444" i="14"/>
  <c r="M444" i="14"/>
  <c r="P443" i="14"/>
  <c r="O443" i="14"/>
  <c r="N443" i="14"/>
  <c r="M443" i="14"/>
  <c r="P442" i="14"/>
  <c r="O442" i="14"/>
  <c r="N442" i="14"/>
  <c r="M442" i="14"/>
  <c r="P441" i="14"/>
  <c r="O441" i="14"/>
  <c r="N441" i="14"/>
  <c r="M441" i="14"/>
  <c r="P440" i="14"/>
  <c r="O440" i="14"/>
  <c r="N440" i="14"/>
  <c r="M440" i="14"/>
  <c r="P439" i="14"/>
  <c r="O439" i="14"/>
  <c r="N439" i="14"/>
  <c r="M439" i="14"/>
  <c r="P438" i="14"/>
  <c r="O438" i="14"/>
  <c r="N438" i="14"/>
  <c r="M438" i="14"/>
  <c r="P437" i="14"/>
  <c r="O437" i="14"/>
  <c r="N437" i="14"/>
  <c r="M437" i="14"/>
  <c r="P436" i="14"/>
  <c r="O436" i="14"/>
  <c r="N436" i="14"/>
  <c r="M436" i="14"/>
  <c r="P435" i="14"/>
  <c r="O435" i="14"/>
  <c r="N435" i="14"/>
  <c r="M435" i="14"/>
  <c r="P434" i="14"/>
  <c r="O434" i="14"/>
  <c r="N434" i="14"/>
  <c r="M434" i="14"/>
  <c r="P433" i="14"/>
  <c r="O433" i="14"/>
  <c r="N433" i="14"/>
  <c r="M433" i="14"/>
  <c r="P432" i="14"/>
  <c r="O432" i="14"/>
  <c r="N432" i="14"/>
  <c r="M432" i="14"/>
  <c r="P431" i="14"/>
  <c r="O431" i="14"/>
  <c r="N431" i="14"/>
  <c r="M431" i="14"/>
  <c r="P430" i="14"/>
  <c r="O430" i="14"/>
  <c r="N430" i="14"/>
  <c r="M430" i="14"/>
  <c r="P429" i="14"/>
  <c r="O429" i="14"/>
  <c r="N429" i="14"/>
  <c r="M429" i="14"/>
  <c r="P428" i="14"/>
  <c r="O428" i="14"/>
  <c r="N428" i="14"/>
  <c r="M428" i="14"/>
  <c r="P427" i="14"/>
  <c r="O427" i="14"/>
  <c r="N427" i="14"/>
  <c r="M427" i="14"/>
  <c r="P426" i="14"/>
  <c r="O426" i="14"/>
  <c r="N426" i="14"/>
  <c r="M426" i="14"/>
  <c r="P425" i="14"/>
  <c r="O425" i="14"/>
  <c r="N425" i="14"/>
  <c r="M425" i="14"/>
  <c r="P424" i="14"/>
  <c r="O424" i="14"/>
  <c r="N424" i="14"/>
  <c r="M424" i="14"/>
  <c r="P423" i="14"/>
  <c r="O423" i="14"/>
  <c r="N423" i="14"/>
  <c r="M423" i="14"/>
  <c r="P422" i="14"/>
  <c r="O422" i="14"/>
  <c r="N422" i="14"/>
  <c r="M422" i="14"/>
  <c r="P421" i="14"/>
  <c r="O421" i="14"/>
  <c r="N421" i="14"/>
  <c r="M421" i="14"/>
  <c r="P420" i="14"/>
  <c r="O420" i="14"/>
  <c r="N420" i="14"/>
  <c r="M420" i="14"/>
  <c r="P419" i="14"/>
  <c r="O419" i="14"/>
  <c r="N419" i="14"/>
  <c r="M419" i="14"/>
  <c r="P418" i="14"/>
  <c r="O418" i="14"/>
  <c r="N418" i="14"/>
  <c r="M418" i="14"/>
  <c r="P417" i="14"/>
  <c r="O417" i="14"/>
  <c r="N417" i="14"/>
  <c r="M417" i="14"/>
  <c r="P416" i="14"/>
  <c r="O416" i="14"/>
  <c r="N416" i="14"/>
  <c r="M416" i="14"/>
  <c r="P415" i="14"/>
  <c r="O415" i="14"/>
  <c r="N415" i="14"/>
  <c r="M415" i="14"/>
  <c r="P414" i="14"/>
  <c r="O414" i="14"/>
  <c r="N414" i="14"/>
  <c r="M414" i="14"/>
  <c r="P413" i="14"/>
  <c r="O413" i="14"/>
  <c r="N413" i="14"/>
  <c r="M413" i="14"/>
  <c r="P412" i="14"/>
  <c r="O412" i="14"/>
  <c r="N412" i="14"/>
  <c r="M412" i="14"/>
  <c r="P411" i="14"/>
  <c r="O411" i="14"/>
  <c r="N411" i="14"/>
  <c r="M411" i="14"/>
  <c r="P410" i="14"/>
  <c r="O410" i="14"/>
  <c r="N410" i="14"/>
  <c r="M410" i="14"/>
  <c r="P409" i="14"/>
  <c r="O409" i="14"/>
  <c r="N409" i="14"/>
  <c r="M409" i="14"/>
  <c r="P408" i="14"/>
  <c r="O408" i="14"/>
  <c r="N408" i="14"/>
  <c r="M408" i="14"/>
  <c r="P407" i="14"/>
  <c r="O407" i="14"/>
  <c r="N407" i="14"/>
  <c r="M407" i="14"/>
  <c r="P406" i="14"/>
  <c r="O406" i="14"/>
  <c r="N406" i="14"/>
  <c r="M406" i="14"/>
  <c r="P405" i="14"/>
  <c r="O405" i="14"/>
  <c r="N405" i="14"/>
  <c r="M405" i="14"/>
  <c r="P404" i="14"/>
  <c r="O404" i="14"/>
  <c r="N404" i="14"/>
  <c r="M404" i="14"/>
  <c r="P403" i="14"/>
  <c r="O403" i="14"/>
  <c r="N403" i="14"/>
  <c r="M403" i="14"/>
  <c r="P402" i="14"/>
  <c r="O402" i="14"/>
  <c r="N402" i="14"/>
  <c r="M402" i="14"/>
  <c r="P401" i="14"/>
  <c r="O401" i="14"/>
  <c r="N401" i="14"/>
  <c r="M401" i="14"/>
  <c r="P400" i="14"/>
  <c r="O400" i="14"/>
  <c r="N400" i="14"/>
  <c r="M400" i="14"/>
  <c r="P399" i="14"/>
  <c r="O399" i="14"/>
  <c r="N399" i="14"/>
  <c r="M399" i="14"/>
  <c r="P398" i="14"/>
  <c r="O398" i="14"/>
  <c r="N398" i="14"/>
  <c r="M398" i="14"/>
  <c r="P397" i="14"/>
  <c r="O397" i="14"/>
  <c r="N397" i="14"/>
  <c r="M397" i="14"/>
  <c r="P396" i="14"/>
  <c r="O396" i="14"/>
  <c r="N396" i="14"/>
  <c r="M396" i="14"/>
  <c r="P395" i="14"/>
  <c r="O395" i="14"/>
  <c r="N395" i="14"/>
  <c r="M395" i="14"/>
  <c r="P394" i="14"/>
  <c r="O394" i="14"/>
  <c r="N394" i="14"/>
  <c r="M394" i="14"/>
  <c r="P393" i="14"/>
  <c r="O393" i="14"/>
  <c r="N393" i="14"/>
  <c r="M393" i="14"/>
  <c r="P392" i="14"/>
  <c r="O392" i="14"/>
  <c r="N392" i="14"/>
  <c r="M392" i="14"/>
  <c r="P391" i="14"/>
  <c r="O391" i="14"/>
  <c r="N391" i="14"/>
  <c r="M391" i="14"/>
  <c r="P390" i="14"/>
  <c r="O390" i="14"/>
  <c r="N390" i="14"/>
  <c r="M390" i="14"/>
  <c r="P389" i="14"/>
  <c r="O389" i="14"/>
  <c r="N389" i="14"/>
  <c r="M389" i="14"/>
  <c r="P388" i="14"/>
  <c r="O388" i="14"/>
  <c r="N388" i="14"/>
  <c r="M388" i="14"/>
  <c r="P387" i="14"/>
  <c r="O387" i="14"/>
  <c r="N387" i="14"/>
  <c r="M387" i="14"/>
  <c r="P386" i="14"/>
  <c r="O386" i="14"/>
  <c r="N386" i="14"/>
  <c r="M386" i="14"/>
  <c r="P385" i="14"/>
  <c r="O385" i="14"/>
  <c r="N385" i="14"/>
  <c r="M385" i="14"/>
  <c r="P384" i="14"/>
  <c r="O384" i="14"/>
  <c r="N384" i="14"/>
  <c r="M384" i="14"/>
  <c r="P383" i="14"/>
  <c r="O383" i="14"/>
  <c r="N383" i="14"/>
  <c r="M383" i="14"/>
  <c r="P382" i="14"/>
  <c r="O382" i="14"/>
  <c r="N382" i="14"/>
  <c r="M382" i="14"/>
  <c r="P381" i="14"/>
  <c r="O381" i="14"/>
  <c r="N381" i="14"/>
  <c r="M381" i="14"/>
  <c r="P380" i="14"/>
  <c r="O380" i="14"/>
  <c r="N380" i="14"/>
  <c r="M380" i="14"/>
  <c r="P379" i="14"/>
  <c r="O379" i="14"/>
  <c r="N379" i="14"/>
  <c r="M379" i="14"/>
  <c r="P378" i="14"/>
  <c r="O378" i="14"/>
  <c r="N378" i="14"/>
  <c r="M378" i="14"/>
  <c r="P377" i="14"/>
  <c r="O377" i="14"/>
  <c r="N377" i="14"/>
  <c r="M377" i="14"/>
  <c r="P376" i="14"/>
  <c r="O376" i="14"/>
  <c r="N376" i="14"/>
  <c r="M376" i="14"/>
  <c r="P375" i="14"/>
  <c r="O375" i="14"/>
  <c r="N375" i="14"/>
  <c r="M375" i="14"/>
  <c r="P374" i="14"/>
  <c r="O374" i="14"/>
  <c r="N374" i="14"/>
  <c r="M374" i="14"/>
  <c r="P373" i="14"/>
  <c r="O373" i="14"/>
  <c r="N373" i="14"/>
  <c r="M373" i="14"/>
  <c r="P372" i="14"/>
  <c r="O372" i="14"/>
  <c r="N372" i="14"/>
  <c r="M372" i="14"/>
  <c r="P371" i="14"/>
  <c r="O371" i="14"/>
  <c r="N371" i="14"/>
  <c r="M371" i="14"/>
  <c r="P370" i="14"/>
  <c r="O370" i="14"/>
  <c r="N370" i="14"/>
  <c r="M370" i="14"/>
  <c r="P369" i="14"/>
  <c r="O369" i="14"/>
  <c r="N369" i="14"/>
  <c r="M369" i="14"/>
  <c r="P368" i="14"/>
  <c r="O368" i="14"/>
  <c r="N368" i="14"/>
  <c r="M368" i="14"/>
  <c r="P367" i="14"/>
  <c r="O367" i="14"/>
  <c r="N367" i="14"/>
  <c r="M367" i="14"/>
  <c r="P366" i="14"/>
  <c r="O366" i="14"/>
  <c r="N366" i="14"/>
  <c r="M366" i="14"/>
  <c r="P365" i="14"/>
  <c r="O365" i="14"/>
  <c r="N365" i="14"/>
  <c r="M365" i="14"/>
  <c r="P364" i="14"/>
  <c r="O364" i="14"/>
  <c r="N364" i="14"/>
  <c r="M364" i="14"/>
  <c r="P363" i="14"/>
  <c r="O363" i="14"/>
  <c r="N363" i="14"/>
  <c r="M363" i="14"/>
  <c r="P362" i="14"/>
  <c r="O362" i="14"/>
  <c r="N362" i="14"/>
  <c r="M362" i="14"/>
  <c r="P361" i="14"/>
  <c r="O361" i="14"/>
  <c r="N361" i="14"/>
  <c r="M361" i="14"/>
  <c r="P360" i="14"/>
  <c r="O360" i="14"/>
  <c r="N360" i="14"/>
  <c r="M360" i="14"/>
  <c r="P359" i="14"/>
  <c r="O359" i="14"/>
  <c r="N359" i="14"/>
  <c r="M359" i="14"/>
  <c r="P358" i="14"/>
  <c r="O358" i="14"/>
  <c r="N358" i="14"/>
  <c r="M358" i="14"/>
  <c r="P357" i="14"/>
  <c r="O357" i="14"/>
  <c r="N357" i="14"/>
  <c r="M357" i="14"/>
  <c r="P356" i="14"/>
  <c r="O356" i="14"/>
  <c r="N356" i="14"/>
  <c r="M356" i="14"/>
  <c r="P355" i="14"/>
  <c r="O355" i="14"/>
  <c r="N355" i="14"/>
  <c r="M355" i="14"/>
  <c r="P354" i="14"/>
  <c r="O354" i="14"/>
  <c r="N354" i="14"/>
  <c r="M354" i="14"/>
  <c r="P353" i="14"/>
  <c r="O353" i="14"/>
  <c r="N353" i="14"/>
  <c r="M353" i="14"/>
  <c r="P352" i="14"/>
  <c r="O352" i="14"/>
  <c r="N352" i="14"/>
  <c r="M352" i="14"/>
  <c r="P351" i="14"/>
  <c r="O351" i="14"/>
  <c r="N351" i="14"/>
  <c r="M351" i="14"/>
  <c r="P350" i="14"/>
  <c r="O350" i="14"/>
  <c r="N350" i="14"/>
  <c r="M350" i="14"/>
  <c r="P349" i="14"/>
  <c r="O349" i="14"/>
  <c r="N349" i="14"/>
  <c r="M349" i="14"/>
  <c r="P348" i="14"/>
  <c r="O348" i="14"/>
  <c r="N348" i="14"/>
  <c r="M348" i="14"/>
  <c r="P347" i="14"/>
  <c r="O347" i="14"/>
  <c r="N347" i="14"/>
  <c r="M347" i="14"/>
  <c r="P346" i="14"/>
  <c r="O346" i="14"/>
  <c r="N346" i="14"/>
  <c r="M346" i="14"/>
  <c r="P345" i="14"/>
  <c r="O345" i="14"/>
  <c r="N345" i="14"/>
  <c r="M345" i="14"/>
  <c r="P344" i="14"/>
  <c r="O344" i="14"/>
  <c r="N344" i="14"/>
  <c r="M344" i="14"/>
  <c r="P343" i="14"/>
  <c r="O343" i="14"/>
  <c r="N343" i="14"/>
  <c r="M343" i="14"/>
  <c r="P342" i="14"/>
  <c r="O342" i="14"/>
  <c r="N342" i="14"/>
  <c r="M342" i="14"/>
  <c r="P341" i="14"/>
  <c r="O341" i="14"/>
  <c r="N341" i="14"/>
  <c r="M341" i="14"/>
  <c r="P340" i="14"/>
  <c r="O340" i="14"/>
  <c r="N340" i="14"/>
  <c r="M340" i="14"/>
  <c r="P339" i="14"/>
  <c r="O339" i="14"/>
  <c r="N339" i="14"/>
  <c r="M339" i="14"/>
  <c r="P338" i="14"/>
  <c r="O338" i="14"/>
  <c r="N338" i="14"/>
  <c r="M338" i="14"/>
  <c r="P337" i="14"/>
  <c r="O337" i="14"/>
  <c r="N337" i="14"/>
  <c r="M337" i="14"/>
  <c r="P336" i="14"/>
  <c r="O336" i="14"/>
  <c r="N336" i="14"/>
  <c r="M336" i="14"/>
  <c r="P335" i="14"/>
  <c r="O335" i="14"/>
  <c r="N335" i="14"/>
  <c r="M335" i="14"/>
  <c r="P334" i="14"/>
  <c r="O334" i="14"/>
  <c r="N334" i="14"/>
  <c r="M334" i="14"/>
  <c r="P333" i="14"/>
  <c r="O333" i="14"/>
  <c r="N333" i="14"/>
  <c r="M333" i="14"/>
  <c r="P332" i="14"/>
  <c r="O332" i="14"/>
  <c r="N332" i="14"/>
  <c r="M332" i="14"/>
  <c r="P331" i="14"/>
  <c r="O331" i="14"/>
  <c r="N331" i="14"/>
  <c r="M331" i="14"/>
  <c r="P330" i="14"/>
  <c r="O330" i="14"/>
  <c r="N330" i="14"/>
  <c r="M330" i="14"/>
  <c r="P329" i="14"/>
  <c r="O329" i="14"/>
  <c r="N329" i="14"/>
  <c r="M329" i="14"/>
  <c r="P328" i="14"/>
  <c r="O328" i="14"/>
  <c r="N328" i="14"/>
  <c r="M328" i="14"/>
  <c r="P327" i="14"/>
  <c r="O327" i="14"/>
  <c r="N327" i="14"/>
  <c r="M327" i="14"/>
  <c r="P326" i="14"/>
  <c r="O326" i="14"/>
  <c r="N326" i="14"/>
  <c r="M326" i="14"/>
  <c r="P325" i="14"/>
  <c r="O325" i="14"/>
  <c r="N325" i="14"/>
  <c r="M325" i="14"/>
  <c r="P324" i="14"/>
  <c r="O324" i="14"/>
  <c r="N324" i="14"/>
  <c r="M324" i="14"/>
  <c r="P323" i="14"/>
  <c r="O323" i="14"/>
  <c r="N323" i="14"/>
  <c r="M323" i="14"/>
  <c r="P322" i="14"/>
  <c r="O322" i="14"/>
  <c r="N322" i="14"/>
  <c r="M322" i="14"/>
  <c r="P321" i="14"/>
  <c r="O321" i="14"/>
  <c r="N321" i="14"/>
  <c r="M321" i="14"/>
  <c r="P320" i="14"/>
  <c r="O320" i="14"/>
  <c r="N320" i="14"/>
  <c r="M320" i="14"/>
  <c r="P319" i="14"/>
  <c r="O319" i="14"/>
  <c r="N319" i="14"/>
  <c r="M319" i="14"/>
  <c r="P318" i="14"/>
  <c r="O318" i="14"/>
  <c r="N318" i="14"/>
  <c r="M318" i="14"/>
  <c r="P317" i="14"/>
  <c r="O317" i="14"/>
  <c r="N317" i="14"/>
  <c r="M317" i="14"/>
  <c r="P316" i="14"/>
  <c r="O316" i="14"/>
  <c r="N316" i="14"/>
  <c r="M316" i="14"/>
  <c r="P315" i="14"/>
  <c r="O315" i="14"/>
  <c r="N315" i="14"/>
  <c r="M315" i="14"/>
  <c r="P314" i="14"/>
  <c r="O314" i="14"/>
  <c r="N314" i="14"/>
  <c r="M314" i="14"/>
  <c r="P313" i="14"/>
  <c r="O313" i="14"/>
  <c r="N313" i="14"/>
  <c r="M313" i="14"/>
  <c r="P312" i="14"/>
  <c r="O312" i="14"/>
  <c r="N312" i="14"/>
  <c r="M312" i="14"/>
  <c r="P311" i="14"/>
  <c r="O311" i="14"/>
  <c r="N311" i="14"/>
  <c r="M311" i="14"/>
  <c r="P310" i="14"/>
  <c r="O310" i="14"/>
  <c r="N310" i="14"/>
  <c r="M310" i="14"/>
  <c r="P309" i="14"/>
  <c r="O309" i="14"/>
  <c r="N309" i="14"/>
  <c r="M309" i="14"/>
  <c r="P308" i="14"/>
  <c r="O308" i="14"/>
  <c r="N308" i="14"/>
  <c r="M308" i="14"/>
  <c r="P307" i="14"/>
  <c r="O307" i="14"/>
  <c r="N307" i="14"/>
  <c r="M307" i="14"/>
  <c r="P306" i="14"/>
  <c r="O306" i="14"/>
  <c r="N306" i="14"/>
  <c r="M306" i="14"/>
  <c r="P305" i="14"/>
  <c r="O305" i="14"/>
  <c r="N305" i="14"/>
  <c r="M305" i="14"/>
  <c r="P304" i="14"/>
  <c r="O304" i="14"/>
  <c r="N304" i="14"/>
  <c r="M304" i="14"/>
  <c r="P303" i="14"/>
  <c r="O303" i="14"/>
  <c r="N303" i="14"/>
  <c r="M303" i="14"/>
  <c r="P302" i="14"/>
  <c r="O302" i="14"/>
  <c r="N302" i="14"/>
  <c r="M302" i="14"/>
  <c r="P301" i="14"/>
  <c r="O301" i="14"/>
  <c r="N301" i="14"/>
  <c r="M301" i="14"/>
  <c r="P300" i="14"/>
  <c r="O300" i="14"/>
  <c r="N300" i="14"/>
  <c r="M300" i="14"/>
  <c r="P299" i="14"/>
  <c r="O299" i="14"/>
  <c r="N299" i="14"/>
  <c r="M299" i="14"/>
  <c r="P298" i="14"/>
  <c r="O298" i="14"/>
  <c r="N298" i="14"/>
  <c r="M298" i="14"/>
  <c r="P297" i="14"/>
  <c r="O297" i="14"/>
  <c r="N297" i="14"/>
  <c r="M297" i="14"/>
  <c r="P296" i="14"/>
  <c r="O296" i="14"/>
  <c r="N296" i="14"/>
  <c r="M296" i="14"/>
  <c r="P295" i="14"/>
  <c r="O295" i="14"/>
  <c r="N295" i="14"/>
  <c r="M295" i="14"/>
  <c r="P294" i="14"/>
  <c r="O294" i="14"/>
  <c r="N294" i="14"/>
  <c r="M294" i="14"/>
  <c r="P293" i="14"/>
  <c r="O293" i="14"/>
  <c r="N293" i="14"/>
  <c r="M293" i="14"/>
  <c r="P292" i="14"/>
  <c r="O292" i="14"/>
  <c r="N292" i="14"/>
  <c r="M292" i="14"/>
  <c r="P291" i="14"/>
  <c r="O291" i="14"/>
  <c r="N291" i="14"/>
  <c r="M291" i="14"/>
  <c r="P290" i="14"/>
  <c r="O290" i="14"/>
  <c r="N290" i="14"/>
  <c r="M290" i="14"/>
  <c r="P289" i="14"/>
  <c r="O289" i="14"/>
  <c r="N289" i="14"/>
  <c r="M289" i="14"/>
  <c r="P288" i="14"/>
  <c r="O288" i="14"/>
  <c r="N288" i="14"/>
  <c r="M288" i="14"/>
  <c r="P287" i="14"/>
  <c r="O287" i="14"/>
  <c r="N287" i="14"/>
  <c r="M287" i="14"/>
  <c r="P286" i="14"/>
  <c r="O286" i="14"/>
  <c r="N286" i="14"/>
  <c r="M286" i="14"/>
  <c r="P285" i="14"/>
  <c r="O285" i="14"/>
  <c r="N285" i="14"/>
  <c r="M285" i="14"/>
  <c r="P284" i="14"/>
  <c r="O284" i="14"/>
  <c r="N284" i="14"/>
  <c r="M284" i="14"/>
  <c r="P283" i="14"/>
  <c r="O283" i="14"/>
  <c r="N283" i="14"/>
  <c r="M283" i="14"/>
  <c r="P282" i="14"/>
  <c r="O282" i="14"/>
  <c r="N282" i="14"/>
  <c r="M282" i="14"/>
  <c r="P281" i="14"/>
  <c r="O281" i="14"/>
  <c r="N281" i="14"/>
  <c r="M281" i="14"/>
  <c r="P280" i="14"/>
  <c r="O280" i="14"/>
  <c r="N280" i="14"/>
  <c r="M280" i="14"/>
  <c r="P279" i="14"/>
  <c r="O279" i="14"/>
  <c r="N279" i="14"/>
  <c r="M279" i="14"/>
  <c r="P278" i="14"/>
  <c r="O278" i="14"/>
  <c r="N278" i="14"/>
  <c r="M278" i="14"/>
  <c r="P277" i="14"/>
  <c r="O277" i="14"/>
  <c r="N277" i="14"/>
  <c r="M277" i="14"/>
  <c r="P276" i="14"/>
  <c r="O276" i="14"/>
  <c r="N276" i="14"/>
  <c r="M276" i="14"/>
  <c r="P275" i="14"/>
  <c r="O275" i="14"/>
  <c r="N275" i="14"/>
  <c r="M275" i="14"/>
  <c r="P274" i="14"/>
  <c r="O274" i="14"/>
  <c r="N274" i="14"/>
  <c r="M274" i="14"/>
  <c r="P273" i="14"/>
  <c r="O273" i="14"/>
  <c r="N273" i="14"/>
  <c r="M273" i="14"/>
  <c r="P272" i="14"/>
  <c r="O272" i="14"/>
  <c r="N272" i="14"/>
  <c r="M272" i="14"/>
  <c r="P271" i="14"/>
  <c r="O271" i="14"/>
  <c r="N271" i="14"/>
  <c r="M271" i="14"/>
  <c r="P270" i="14"/>
  <c r="O270" i="14"/>
  <c r="N270" i="14"/>
  <c r="M270" i="14"/>
  <c r="P269" i="14"/>
  <c r="O269" i="14"/>
  <c r="N269" i="14"/>
  <c r="M269" i="14"/>
  <c r="P268" i="14"/>
  <c r="O268" i="14"/>
  <c r="N268" i="14"/>
  <c r="M268" i="14"/>
  <c r="P267" i="14"/>
  <c r="O267" i="14"/>
  <c r="N267" i="14"/>
  <c r="M267" i="14"/>
  <c r="P266" i="14"/>
  <c r="O266" i="14"/>
  <c r="N266" i="14"/>
  <c r="M266" i="14"/>
  <c r="P265" i="14"/>
  <c r="O265" i="14"/>
  <c r="N265" i="14"/>
  <c r="M265" i="14"/>
  <c r="P264" i="14"/>
  <c r="O264" i="14"/>
  <c r="N264" i="14"/>
  <c r="M264" i="14"/>
  <c r="P263" i="14"/>
  <c r="O263" i="14"/>
  <c r="N263" i="14"/>
  <c r="M263" i="14"/>
  <c r="P262" i="14"/>
  <c r="O262" i="14"/>
  <c r="N262" i="14"/>
  <c r="M262" i="14"/>
  <c r="P261" i="14"/>
  <c r="O261" i="14"/>
  <c r="N261" i="14"/>
  <c r="M261" i="14"/>
  <c r="P260" i="14"/>
  <c r="O260" i="14"/>
  <c r="N260" i="14"/>
  <c r="M260" i="14"/>
  <c r="P259" i="14"/>
  <c r="O259" i="14"/>
  <c r="N259" i="14"/>
  <c r="M259" i="14"/>
  <c r="P258" i="14"/>
  <c r="O258" i="14"/>
  <c r="N258" i="14"/>
  <c r="M258" i="14"/>
  <c r="P257" i="14"/>
  <c r="O257" i="14"/>
  <c r="N257" i="14"/>
  <c r="M257" i="14"/>
  <c r="P256" i="14"/>
  <c r="O256" i="14"/>
  <c r="N256" i="14"/>
  <c r="M256" i="14"/>
  <c r="P255" i="14"/>
  <c r="O255" i="14"/>
  <c r="N255" i="14"/>
  <c r="M255" i="14"/>
  <c r="P254" i="14"/>
  <c r="O254" i="14"/>
  <c r="N254" i="14"/>
  <c r="M254" i="14"/>
  <c r="P253" i="14"/>
  <c r="O253" i="14"/>
  <c r="N253" i="14"/>
  <c r="M253" i="14"/>
  <c r="P252" i="14"/>
  <c r="O252" i="14"/>
  <c r="N252" i="14"/>
  <c r="M252" i="14"/>
  <c r="P251" i="14"/>
  <c r="O251" i="14"/>
  <c r="N251" i="14"/>
  <c r="M251" i="14"/>
  <c r="P250" i="14"/>
  <c r="O250" i="14"/>
  <c r="N250" i="14"/>
  <c r="M250" i="14"/>
  <c r="P249" i="14"/>
  <c r="O249" i="14"/>
  <c r="N249" i="14"/>
  <c r="M249" i="14"/>
  <c r="P248" i="14"/>
  <c r="O248" i="14"/>
  <c r="N248" i="14"/>
  <c r="M248" i="14"/>
  <c r="P247" i="14"/>
  <c r="O247" i="14"/>
  <c r="N247" i="14"/>
  <c r="M247" i="14"/>
  <c r="P246" i="14"/>
  <c r="O246" i="14"/>
  <c r="N246" i="14"/>
  <c r="M246" i="14"/>
  <c r="P245" i="14"/>
  <c r="O245" i="14"/>
  <c r="N245" i="14"/>
  <c r="M245" i="14"/>
  <c r="P244" i="14"/>
  <c r="O244" i="14"/>
  <c r="N244" i="14"/>
  <c r="M244" i="14"/>
  <c r="P243" i="14"/>
  <c r="O243" i="14"/>
  <c r="N243" i="14"/>
  <c r="M243" i="14"/>
  <c r="P242" i="14"/>
  <c r="O242" i="14"/>
  <c r="N242" i="14"/>
  <c r="M242" i="14"/>
  <c r="P241" i="14"/>
  <c r="O241" i="14"/>
  <c r="N241" i="14"/>
  <c r="M241" i="14"/>
  <c r="P240" i="14"/>
  <c r="O240" i="14"/>
  <c r="N240" i="14"/>
  <c r="M240" i="14"/>
  <c r="P239" i="14"/>
  <c r="O239" i="14"/>
  <c r="N239" i="14"/>
  <c r="M239" i="14"/>
  <c r="P238" i="14"/>
  <c r="O238" i="14"/>
  <c r="N238" i="14"/>
  <c r="M238" i="14"/>
  <c r="P237" i="14"/>
  <c r="O237" i="14"/>
  <c r="N237" i="14"/>
  <c r="M237" i="14"/>
  <c r="P236" i="14"/>
  <c r="O236" i="14"/>
  <c r="N236" i="14"/>
  <c r="M236" i="14"/>
  <c r="P235" i="14"/>
  <c r="O235" i="14"/>
  <c r="N235" i="14"/>
  <c r="M235" i="14"/>
  <c r="P234" i="14"/>
  <c r="O234" i="14"/>
  <c r="N234" i="14"/>
  <c r="M234" i="14"/>
  <c r="P233" i="14"/>
  <c r="O233" i="14"/>
  <c r="N233" i="14"/>
  <c r="M233" i="14"/>
  <c r="P232" i="14"/>
  <c r="O232" i="14"/>
  <c r="N232" i="14"/>
  <c r="M232" i="14"/>
  <c r="P231" i="14"/>
  <c r="O231" i="14"/>
  <c r="N231" i="14"/>
  <c r="M231" i="14"/>
  <c r="P230" i="14"/>
  <c r="O230" i="14"/>
  <c r="N230" i="14"/>
  <c r="M230" i="14"/>
  <c r="P229" i="14"/>
  <c r="O229" i="14"/>
  <c r="N229" i="14"/>
  <c r="M229" i="14"/>
  <c r="P228" i="14"/>
  <c r="O228" i="14"/>
  <c r="N228" i="14"/>
  <c r="M228" i="14"/>
  <c r="P227" i="14"/>
  <c r="O227" i="14"/>
  <c r="N227" i="14"/>
  <c r="M227" i="14"/>
  <c r="P226" i="14"/>
  <c r="O226" i="14"/>
  <c r="N226" i="14"/>
  <c r="M226" i="14"/>
  <c r="P225" i="14"/>
  <c r="O225" i="14"/>
  <c r="N225" i="14"/>
  <c r="M225" i="14"/>
  <c r="P224" i="14"/>
  <c r="O224" i="14"/>
  <c r="N224" i="14"/>
  <c r="M224" i="14"/>
  <c r="P223" i="14"/>
  <c r="O223" i="14"/>
  <c r="N223" i="14"/>
  <c r="M223" i="14"/>
  <c r="P222" i="14"/>
  <c r="O222" i="14"/>
  <c r="N222" i="14"/>
  <c r="M222" i="14"/>
  <c r="P221" i="14"/>
  <c r="O221" i="14"/>
  <c r="N221" i="14"/>
  <c r="M221" i="14"/>
  <c r="P220" i="14"/>
  <c r="O220" i="14"/>
  <c r="N220" i="14"/>
  <c r="M220" i="14"/>
  <c r="P219" i="14"/>
  <c r="O219" i="14"/>
  <c r="N219" i="14"/>
  <c r="M219" i="14"/>
  <c r="P218" i="14"/>
  <c r="O218" i="14"/>
  <c r="N218" i="14"/>
  <c r="M218" i="14"/>
  <c r="P217" i="14"/>
  <c r="O217" i="14"/>
  <c r="N217" i="14"/>
  <c r="M217" i="14"/>
  <c r="P216" i="14"/>
  <c r="O216" i="14"/>
  <c r="N216" i="14"/>
  <c r="M216" i="14"/>
  <c r="P215" i="14"/>
  <c r="O215" i="14"/>
  <c r="N215" i="14"/>
  <c r="M215" i="14"/>
  <c r="P214" i="14"/>
  <c r="O214" i="14"/>
  <c r="N214" i="14"/>
  <c r="M214" i="14"/>
  <c r="P213" i="14"/>
  <c r="O213" i="14"/>
  <c r="N213" i="14"/>
  <c r="M213" i="14"/>
  <c r="P212" i="14"/>
  <c r="O212" i="14"/>
  <c r="N212" i="14"/>
  <c r="M212" i="14"/>
  <c r="P211" i="14"/>
  <c r="O211" i="14"/>
  <c r="N211" i="14"/>
  <c r="M211" i="14"/>
  <c r="P210" i="14"/>
  <c r="O210" i="14"/>
  <c r="N210" i="14"/>
  <c r="M210" i="14"/>
  <c r="P209" i="14"/>
  <c r="O209" i="14"/>
  <c r="N209" i="14"/>
  <c r="M209" i="14"/>
  <c r="P208" i="14"/>
  <c r="O208" i="14"/>
  <c r="N208" i="14"/>
  <c r="M208" i="14"/>
  <c r="P207" i="14"/>
  <c r="O207" i="14"/>
  <c r="N207" i="14"/>
  <c r="M207" i="14"/>
  <c r="P206" i="14"/>
  <c r="O206" i="14"/>
  <c r="N206" i="14"/>
  <c r="M206" i="14"/>
  <c r="P205" i="14"/>
  <c r="O205" i="14"/>
  <c r="N205" i="14"/>
  <c r="M205" i="14"/>
  <c r="P204" i="14"/>
  <c r="O204" i="14"/>
  <c r="N204" i="14"/>
  <c r="M204" i="14"/>
  <c r="P203" i="14"/>
  <c r="O203" i="14"/>
  <c r="N203" i="14"/>
  <c r="M203" i="14"/>
  <c r="P202" i="14"/>
  <c r="O202" i="14"/>
  <c r="N202" i="14"/>
  <c r="M202" i="14"/>
  <c r="P201" i="14"/>
  <c r="O201" i="14"/>
  <c r="N201" i="14"/>
  <c r="M201" i="14"/>
  <c r="P200" i="14"/>
  <c r="O200" i="14"/>
  <c r="N200" i="14"/>
  <c r="M200" i="14"/>
  <c r="P199" i="14"/>
  <c r="O199" i="14"/>
  <c r="N199" i="14"/>
  <c r="M199" i="14"/>
  <c r="P198" i="14"/>
  <c r="O198" i="14"/>
  <c r="N198" i="14"/>
  <c r="M198" i="14"/>
  <c r="P197" i="14"/>
  <c r="O197" i="14"/>
  <c r="N197" i="14"/>
  <c r="M197" i="14"/>
  <c r="P196" i="14"/>
  <c r="O196" i="14"/>
  <c r="N196" i="14"/>
  <c r="M196" i="14"/>
  <c r="P195" i="14"/>
  <c r="O195" i="14"/>
  <c r="N195" i="14"/>
  <c r="M195" i="14"/>
  <c r="P194" i="14"/>
  <c r="O194" i="14"/>
  <c r="N194" i="14"/>
  <c r="M194" i="14"/>
  <c r="P193" i="14"/>
  <c r="O193" i="14"/>
  <c r="N193" i="14"/>
  <c r="M193" i="14"/>
  <c r="P192" i="14"/>
  <c r="O192" i="14"/>
  <c r="N192" i="14"/>
  <c r="M192" i="14"/>
  <c r="P191" i="14"/>
  <c r="O191" i="14"/>
  <c r="N191" i="14"/>
  <c r="M191" i="14"/>
  <c r="P190" i="14"/>
  <c r="O190" i="14"/>
  <c r="N190" i="14"/>
  <c r="M190" i="14"/>
  <c r="P189" i="14"/>
  <c r="O189" i="14"/>
  <c r="N189" i="14"/>
  <c r="M189" i="14"/>
  <c r="P188" i="14"/>
  <c r="O188" i="14"/>
  <c r="N188" i="14"/>
  <c r="M188" i="14"/>
  <c r="P187" i="14"/>
  <c r="O187" i="14"/>
  <c r="N187" i="14"/>
  <c r="M187" i="14"/>
  <c r="P186" i="14"/>
  <c r="O186" i="14"/>
  <c r="N186" i="14"/>
  <c r="M186" i="14"/>
  <c r="P185" i="14"/>
  <c r="O185" i="14"/>
  <c r="N185" i="14"/>
  <c r="M185" i="14"/>
  <c r="P184" i="14"/>
  <c r="O184" i="14"/>
  <c r="N184" i="14"/>
  <c r="M184" i="14"/>
  <c r="P183" i="14"/>
  <c r="O183" i="14"/>
  <c r="N183" i="14"/>
  <c r="M183" i="14"/>
  <c r="P182" i="14"/>
  <c r="O182" i="14"/>
  <c r="N182" i="14"/>
  <c r="M182" i="14"/>
  <c r="P181" i="14"/>
  <c r="O181" i="14"/>
  <c r="N181" i="14"/>
  <c r="M181" i="14"/>
  <c r="P180" i="14"/>
  <c r="O180" i="14"/>
  <c r="N180" i="14"/>
  <c r="M180" i="14"/>
  <c r="P179" i="14"/>
  <c r="O179" i="14"/>
  <c r="N179" i="14"/>
  <c r="M179" i="14"/>
  <c r="P178" i="14"/>
  <c r="O178" i="14"/>
  <c r="N178" i="14"/>
  <c r="M178" i="14"/>
  <c r="P177" i="14"/>
  <c r="O177" i="14"/>
  <c r="N177" i="14"/>
  <c r="M177" i="14"/>
  <c r="P176" i="14"/>
  <c r="O176" i="14"/>
  <c r="N176" i="14"/>
  <c r="M176" i="14"/>
  <c r="P175" i="14"/>
  <c r="O175" i="14"/>
  <c r="N175" i="14"/>
  <c r="M175" i="14"/>
  <c r="P174" i="14"/>
  <c r="O174" i="14"/>
  <c r="N174" i="14"/>
  <c r="M174" i="14"/>
  <c r="P173" i="14"/>
  <c r="O173" i="14"/>
  <c r="N173" i="14"/>
  <c r="M173" i="14"/>
  <c r="P172" i="14"/>
  <c r="O172" i="14"/>
  <c r="N172" i="14"/>
  <c r="M172" i="14"/>
  <c r="P171" i="14"/>
  <c r="O171" i="14"/>
  <c r="N171" i="14"/>
  <c r="M171" i="14"/>
  <c r="P170" i="14"/>
  <c r="O170" i="14"/>
  <c r="N170" i="14"/>
  <c r="M170" i="14"/>
  <c r="P169" i="14"/>
  <c r="O169" i="14"/>
  <c r="N169" i="14"/>
  <c r="M169" i="14"/>
  <c r="P168" i="14"/>
  <c r="O168" i="14"/>
  <c r="N168" i="14"/>
  <c r="M168" i="14"/>
  <c r="P167" i="14"/>
  <c r="O167" i="14"/>
  <c r="N167" i="14"/>
  <c r="M167" i="14"/>
  <c r="P166" i="14"/>
  <c r="O166" i="14"/>
  <c r="N166" i="14"/>
  <c r="M166" i="14"/>
  <c r="P165" i="14"/>
  <c r="O165" i="14"/>
  <c r="N165" i="14"/>
  <c r="M165" i="14"/>
  <c r="P164" i="14"/>
  <c r="O164" i="14"/>
  <c r="N164" i="14"/>
  <c r="M164" i="14"/>
  <c r="P163" i="14"/>
  <c r="O163" i="14"/>
  <c r="N163" i="14"/>
  <c r="M163" i="14"/>
  <c r="P162" i="14"/>
  <c r="O162" i="14"/>
  <c r="N162" i="14"/>
  <c r="M162" i="14"/>
  <c r="P161" i="14"/>
  <c r="O161" i="14"/>
  <c r="N161" i="14"/>
  <c r="M161" i="14"/>
  <c r="P160" i="14"/>
  <c r="O160" i="14"/>
  <c r="N160" i="14"/>
  <c r="M160" i="14"/>
  <c r="P159" i="14"/>
  <c r="O159" i="14"/>
  <c r="N159" i="14"/>
  <c r="M159" i="14"/>
  <c r="P158" i="14"/>
  <c r="O158" i="14"/>
  <c r="N158" i="14"/>
  <c r="M158" i="14"/>
  <c r="P157" i="14"/>
  <c r="O157" i="14"/>
  <c r="N157" i="14"/>
  <c r="M157" i="14"/>
  <c r="P156" i="14"/>
  <c r="O156" i="14"/>
  <c r="N156" i="14"/>
  <c r="M156" i="14"/>
  <c r="P155" i="14"/>
  <c r="O155" i="14"/>
  <c r="N155" i="14"/>
  <c r="M155" i="14"/>
  <c r="P154" i="14"/>
  <c r="O154" i="14"/>
  <c r="N154" i="14"/>
  <c r="M154" i="14"/>
  <c r="P153" i="14"/>
  <c r="O153" i="14"/>
  <c r="N153" i="14"/>
  <c r="M153" i="14"/>
  <c r="P152" i="14"/>
  <c r="O152" i="14"/>
  <c r="N152" i="14"/>
  <c r="M152" i="14"/>
  <c r="P151" i="14"/>
  <c r="O151" i="14"/>
  <c r="N151" i="14"/>
  <c r="M151" i="14"/>
  <c r="P150" i="14"/>
  <c r="O150" i="14"/>
  <c r="N150" i="14"/>
  <c r="M150" i="14"/>
  <c r="P149" i="14"/>
  <c r="O149" i="14"/>
  <c r="N149" i="14"/>
  <c r="M149" i="14"/>
  <c r="P148" i="14"/>
  <c r="O148" i="14"/>
  <c r="N148" i="14"/>
  <c r="M148" i="14"/>
  <c r="P147" i="14"/>
  <c r="O147" i="14"/>
  <c r="N147" i="14"/>
  <c r="M147" i="14"/>
  <c r="P146" i="14"/>
  <c r="O146" i="14"/>
  <c r="N146" i="14"/>
  <c r="M146" i="14"/>
  <c r="P145" i="14"/>
  <c r="O145" i="14"/>
  <c r="N145" i="14"/>
  <c r="M145" i="14"/>
  <c r="P144" i="14"/>
  <c r="O144" i="14"/>
  <c r="N144" i="14"/>
  <c r="M144" i="14"/>
  <c r="P143" i="14"/>
  <c r="O143" i="14"/>
  <c r="N143" i="14"/>
  <c r="M143" i="14"/>
  <c r="P142" i="14"/>
  <c r="O142" i="14"/>
  <c r="N142" i="14"/>
  <c r="M142" i="14"/>
  <c r="P141" i="14"/>
  <c r="O141" i="14"/>
  <c r="N141" i="14"/>
  <c r="M141" i="14"/>
  <c r="P140" i="14"/>
  <c r="O140" i="14"/>
  <c r="N140" i="14"/>
  <c r="M140" i="14"/>
  <c r="P139" i="14"/>
  <c r="O139" i="14"/>
  <c r="N139" i="14"/>
  <c r="M139" i="14"/>
  <c r="P138" i="14"/>
  <c r="O138" i="14"/>
  <c r="N138" i="14"/>
  <c r="M138" i="14"/>
  <c r="P137" i="14"/>
  <c r="O137" i="14"/>
  <c r="N137" i="14"/>
  <c r="M137" i="14"/>
  <c r="P136" i="14"/>
  <c r="O136" i="14"/>
  <c r="N136" i="14"/>
  <c r="M136" i="14"/>
  <c r="P135" i="14"/>
  <c r="O135" i="14"/>
  <c r="N135" i="14"/>
  <c r="M135" i="14"/>
  <c r="P134" i="14"/>
  <c r="O134" i="14"/>
  <c r="N134" i="14"/>
  <c r="M134" i="14"/>
  <c r="P133" i="14"/>
  <c r="O133" i="14"/>
  <c r="N133" i="14"/>
  <c r="M133" i="14"/>
  <c r="P132" i="14"/>
  <c r="O132" i="14"/>
  <c r="N132" i="14"/>
  <c r="M132" i="14"/>
  <c r="P131" i="14"/>
  <c r="O131" i="14"/>
  <c r="N131" i="14"/>
  <c r="M131" i="14"/>
  <c r="P130" i="14"/>
  <c r="O130" i="14"/>
  <c r="N130" i="14"/>
  <c r="M130" i="14"/>
  <c r="P129" i="14"/>
  <c r="O129" i="14"/>
  <c r="N129" i="14"/>
  <c r="M129" i="14"/>
  <c r="P128" i="14"/>
  <c r="O128" i="14"/>
  <c r="N128" i="14"/>
  <c r="M128" i="14"/>
  <c r="P127" i="14"/>
  <c r="O127" i="14"/>
  <c r="N127" i="14"/>
  <c r="M127" i="14"/>
  <c r="P126" i="14"/>
  <c r="O126" i="14"/>
  <c r="N126" i="14"/>
  <c r="M126" i="14"/>
  <c r="P125" i="14"/>
  <c r="O125" i="14"/>
  <c r="N125" i="14"/>
  <c r="M125" i="14"/>
  <c r="P124" i="14"/>
  <c r="O124" i="14"/>
  <c r="N124" i="14"/>
  <c r="M124" i="14"/>
  <c r="P123" i="14"/>
  <c r="O123" i="14"/>
  <c r="N123" i="14"/>
  <c r="M123" i="14"/>
  <c r="P122" i="14"/>
  <c r="O122" i="14"/>
  <c r="N122" i="14"/>
  <c r="M122" i="14"/>
  <c r="P121" i="14"/>
  <c r="O121" i="14"/>
  <c r="N121" i="14"/>
  <c r="M121" i="14"/>
  <c r="P120" i="14"/>
  <c r="O120" i="14"/>
  <c r="N120" i="14"/>
  <c r="M120" i="14"/>
  <c r="P119" i="14"/>
  <c r="O119" i="14"/>
  <c r="N119" i="14"/>
  <c r="M119" i="14"/>
  <c r="P118" i="14"/>
  <c r="O118" i="14"/>
  <c r="N118" i="14"/>
  <c r="M118" i="14"/>
  <c r="P117" i="14"/>
  <c r="O117" i="14"/>
  <c r="N117" i="14"/>
  <c r="M117" i="14"/>
  <c r="P116" i="14"/>
  <c r="O116" i="14"/>
  <c r="N116" i="14"/>
  <c r="M116" i="14"/>
  <c r="P115" i="14"/>
  <c r="O115" i="14"/>
  <c r="N115" i="14"/>
  <c r="M115" i="14"/>
  <c r="P114" i="14"/>
  <c r="O114" i="14"/>
  <c r="N114" i="14"/>
  <c r="M114" i="14"/>
  <c r="P113" i="14"/>
  <c r="O113" i="14"/>
  <c r="N113" i="14"/>
  <c r="M113" i="14"/>
  <c r="P112" i="14"/>
  <c r="O112" i="14"/>
  <c r="N112" i="14"/>
  <c r="M112" i="14"/>
  <c r="P111" i="14"/>
  <c r="O111" i="14"/>
  <c r="N111" i="14"/>
  <c r="M111" i="14"/>
  <c r="P110" i="14"/>
  <c r="O110" i="14"/>
  <c r="N110" i="14"/>
  <c r="M110" i="14"/>
  <c r="P109" i="14"/>
  <c r="O109" i="14"/>
  <c r="N109" i="14"/>
  <c r="M109" i="14"/>
  <c r="P108" i="14"/>
  <c r="O108" i="14"/>
  <c r="N108" i="14"/>
  <c r="M108" i="14"/>
  <c r="P107" i="14"/>
  <c r="O107" i="14"/>
  <c r="N107" i="14"/>
  <c r="M107" i="14"/>
  <c r="P106" i="14"/>
  <c r="O106" i="14"/>
  <c r="N106" i="14"/>
  <c r="M106" i="14"/>
  <c r="P105" i="14"/>
  <c r="O105" i="14"/>
  <c r="N105" i="14"/>
  <c r="M105" i="14"/>
  <c r="P104" i="14"/>
  <c r="O104" i="14"/>
  <c r="N104" i="14"/>
  <c r="M104" i="14"/>
  <c r="P103" i="14"/>
  <c r="O103" i="14"/>
  <c r="N103" i="14"/>
  <c r="M103" i="14"/>
  <c r="P102" i="14"/>
  <c r="O102" i="14"/>
  <c r="N102" i="14"/>
  <c r="M102" i="14"/>
  <c r="P101" i="14"/>
  <c r="O101" i="14"/>
  <c r="N101" i="14"/>
  <c r="M101" i="14"/>
  <c r="P100" i="14"/>
  <c r="O100" i="14"/>
  <c r="N100" i="14"/>
  <c r="M100" i="14"/>
  <c r="P99" i="14"/>
  <c r="O99" i="14"/>
  <c r="N99" i="14"/>
  <c r="M99" i="14"/>
  <c r="P98" i="14"/>
  <c r="O98" i="14"/>
  <c r="N98" i="14"/>
  <c r="M98" i="14"/>
  <c r="P97" i="14"/>
  <c r="O97" i="14"/>
  <c r="N97" i="14"/>
  <c r="M97" i="14"/>
  <c r="P96" i="14"/>
  <c r="O96" i="14"/>
  <c r="N96" i="14"/>
  <c r="M96" i="14"/>
  <c r="P95" i="14"/>
  <c r="O95" i="14"/>
  <c r="N95" i="14"/>
  <c r="M95" i="14"/>
  <c r="P94" i="14"/>
  <c r="O94" i="14"/>
  <c r="N94" i="14"/>
  <c r="M94" i="14"/>
  <c r="P93" i="14"/>
  <c r="O93" i="14"/>
  <c r="N93" i="14"/>
  <c r="M93" i="14"/>
  <c r="P92" i="14"/>
  <c r="O92" i="14"/>
  <c r="N92" i="14"/>
  <c r="M92" i="14"/>
  <c r="P91" i="14"/>
  <c r="O91" i="14"/>
  <c r="N91" i="14"/>
  <c r="M91" i="14"/>
  <c r="P90" i="14"/>
  <c r="O90" i="14"/>
  <c r="N90" i="14"/>
  <c r="M90" i="14"/>
  <c r="P89" i="14"/>
  <c r="O89" i="14"/>
  <c r="N89" i="14"/>
  <c r="M89" i="14"/>
  <c r="P88" i="14"/>
  <c r="O88" i="14"/>
  <c r="N88" i="14"/>
  <c r="M88" i="14"/>
  <c r="P87" i="14"/>
  <c r="O87" i="14"/>
  <c r="N87" i="14"/>
  <c r="M87" i="14"/>
  <c r="P86" i="14"/>
  <c r="O86" i="14"/>
  <c r="N86" i="14"/>
  <c r="M86" i="14"/>
  <c r="P85" i="14"/>
  <c r="O85" i="14"/>
  <c r="N85" i="14"/>
  <c r="M85" i="14"/>
  <c r="P84" i="14"/>
  <c r="O84" i="14"/>
  <c r="N84" i="14"/>
  <c r="M84" i="14"/>
  <c r="P83" i="14"/>
  <c r="O83" i="14"/>
  <c r="N83" i="14"/>
  <c r="M83" i="14"/>
  <c r="P82" i="14"/>
  <c r="O82" i="14"/>
  <c r="N82" i="14"/>
  <c r="M82" i="14"/>
  <c r="P81" i="14"/>
  <c r="O81" i="14"/>
  <c r="N81" i="14"/>
  <c r="M81" i="14"/>
  <c r="P80" i="14"/>
  <c r="O80" i="14"/>
  <c r="N80" i="14"/>
  <c r="M80" i="14"/>
  <c r="P79" i="14"/>
  <c r="O79" i="14"/>
  <c r="N79" i="14"/>
  <c r="M79" i="14"/>
  <c r="P78" i="14"/>
  <c r="O78" i="14"/>
  <c r="N78" i="14"/>
  <c r="M78" i="14"/>
  <c r="P77" i="14"/>
  <c r="O77" i="14"/>
  <c r="N77" i="14"/>
  <c r="M77" i="14"/>
  <c r="P76" i="14"/>
  <c r="O76" i="14"/>
  <c r="N76" i="14"/>
  <c r="M76" i="14"/>
  <c r="P75" i="14"/>
  <c r="O75" i="14"/>
  <c r="N75" i="14"/>
  <c r="M75" i="14"/>
  <c r="P74" i="14"/>
  <c r="O74" i="14"/>
  <c r="N74" i="14"/>
  <c r="M74" i="14"/>
  <c r="P73" i="14"/>
  <c r="O73" i="14"/>
  <c r="N73" i="14"/>
  <c r="M73" i="14"/>
  <c r="P72" i="14"/>
  <c r="O72" i="14"/>
  <c r="N72" i="14"/>
  <c r="M72" i="14"/>
  <c r="P71" i="14"/>
  <c r="O71" i="14"/>
  <c r="N71" i="14"/>
  <c r="M71" i="14"/>
  <c r="P70" i="14"/>
  <c r="O70" i="14"/>
  <c r="N70" i="14"/>
  <c r="M70" i="14"/>
  <c r="P69" i="14"/>
  <c r="O69" i="14"/>
  <c r="N69" i="14"/>
  <c r="M69" i="14"/>
  <c r="P68" i="14"/>
  <c r="O68" i="14"/>
  <c r="N68" i="14"/>
  <c r="M68" i="14"/>
  <c r="P67" i="14"/>
  <c r="O67" i="14"/>
  <c r="N67" i="14"/>
  <c r="M67" i="14"/>
  <c r="P66" i="14"/>
  <c r="O66" i="14"/>
  <c r="N66" i="14"/>
  <c r="M66" i="14"/>
  <c r="P65" i="14"/>
  <c r="O65" i="14"/>
  <c r="N65" i="14"/>
  <c r="M65" i="14"/>
  <c r="P64" i="14"/>
  <c r="O64" i="14"/>
  <c r="N64" i="14"/>
  <c r="M64" i="14"/>
  <c r="P63" i="14"/>
  <c r="O63" i="14"/>
  <c r="N63" i="14"/>
  <c r="M63" i="14"/>
  <c r="P62" i="14"/>
  <c r="O62" i="14"/>
  <c r="N62" i="14"/>
  <c r="M62" i="14"/>
  <c r="P61" i="14"/>
  <c r="O61" i="14"/>
  <c r="N61" i="14"/>
  <c r="M61" i="14"/>
  <c r="P60" i="14"/>
  <c r="O60" i="14"/>
  <c r="N60" i="14"/>
  <c r="M60" i="14"/>
  <c r="P59" i="14"/>
  <c r="O59" i="14"/>
  <c r="N59" i="14"/>
  <c r="M59" i="14"/>
  <c r="P58" i="14"/>
  <c r="O58" i="14"/>
  <c r="N58" i="14"/>
  <c r="M58" i="14"/>
  <c r="P57" i="14"/>
  <c r="O57" i="14"/>
  <c r="N57" i="14"/>
  <c r="M57" i="14"/>
  <c r="P56" i="14"/>
  <c r="O56" i="14"/>
  <c r="N56" i="14"/>
  <c r="M56" i="14"/>
  <c r="P55" i="14"/>
  <c r="O55" i="14"/>
  <c r="N55" i="14"/>
  <c r="M55" i="14"/>
  <c r="P54" i="14"/>
  <c r="O54" i="14"/>
  <c r="N54" i="14"/>
  <c r="M54" i="14"/>
  <c r="P53" i="14"/>
  <c r="O53" i="14"/>
  <c r="N53" i="14"/>
  <c r="M53" i="14"/>
  <c r="P52" i="14"/>
  <c r="O52" i="14"/>
  <c r="N52" i="14"/>
  <c r="M52" i="14"/>
  <c r="P51" i="14"/>
  <c r="O51" i="14"/>
  <c r="N51" i="14"/>
  <c r="M51" i="14"/>
  <c r="P50" i="14"/>
  <c r="O50" i="14"/>
  <c r="N50" i="14"/>
  <c r="M50" i="14"/>
  <c r="P49" i="14"/>
  <c r="O49" i="14"/>
  <c r="N49" i="14"/>
  <c r="M49" i="14"/>
  <c r="P48" i="14"/>
  <c r="O48" i="14"/>
  <c r="N48" i="14"/>
  <c r="M48" i="14"/>
  <c r="P47" i="14"/>
  <c r="O47" i="14"/>
  <c r="N47" i="14"/>
  <c r="M47" i="14"/>
  <c r="P46" i="14"/>
  <c r="O46" i="14"/>
  <c r="N46" i="14"/>
  <c r="M46" i="14"/>
  <c r="P45" i="14"/>
  <c r="O45" i="14"/>
  <c r="N45" i="14"/>
  <c r="M45" i="14"/>
  <c r="P44" i="14"/>
  <c r="O44" i="14"/>
  <c r="N44" i="14"/>
  <c r="M44" i="14"/>
  <c r="P43" i="14"/>
  <c r="O43" i="14"/>
  <c r="N43" i="14"/>
  <c r="M43" i="14"/>
  <c r="P42" i="14"/>
  <c r="O42" i="14"/>
  <c r="N42" i="14"/>
  <c r="M42" i="14"/>
  <c r="P41" i="14"/>
  <c r="O41" i="14"/>
  <c r="N41" i="14"/>
  <c r="M41" i="14"/>
  <c r="P40" i="14"/>
  <c r="O40" i="14"/>
  <c r="N40" i="14"/>
  <c r="M40" i="14"/>
  <c r="P39" i="14"/>
  <c r="O39" i="14"/>
  <c r="N39" i="14"/>
  <c r="M39" i="14"/>
  <c r="P38" i="14"/>
  <c r="O38" i="14"/>
  <c r="N38" i="14"/>
  <c r="M38" i="14"/>
  <c r="P37" i="14"/>
  <c r="O37" i="14"/>
  <c r="N37" i="14"/>
  <c r="M37" i="14"/>
  <c r="P36" i="14"/>
  <c r="O36" i="14"/>
  <c r="N36" i="14"/>
  <c r="M36" i="14"/>
  <c r="P35" i="14"/>
  <c r="O35" i="14"/>
  <c r="N35" i="14"/>
  <c r="M35" i="14"/>
  <c r="P34" i="14"/>
  <c r="O34" i="14"/>
  <c r="N34" i="14"/>
  <c r="M34" i="14"/>
  <c r="P33" i="14"/>
  <c r="O33" i="14"/>
  <c r="N33" i="14"/>
  <c r="M33" i="14"/>
  <c r="P32" i="14"/>
  <c r="O32" i="14"/>
  <c r="N32" i="14"/>
  <c r="M32" i="14"/>
  <c r="P31" i="14"/>
  <c r="O31" i="14"/>
  <c r="N31" i="14"/>
  <c r="M31" i="14"/>
  <c r="P30" i="14"/>
  <c r="O30" i="14"/>
  <c r="N30" i="14"/>
  <c r="M30" i="14"/>
  <c r="P29" i="14"/>
  <c r="O29" i="14"/>
  <c r="N29" i="14"/>
  <c r="M29" i="14"/>
  <c r="P28" i="14"/>
  <c r="O28" i="14"/>
  <c r="N28" i="14"/>
  <c r="M28" i="14"/>
  <c r="P27" i="14"/>
  <c r="O27" i="14"/>
  <c r="N27" i="14"/>
  <c r="M27" i="14"/>
  <c r="P26" i="14"/>
  <c r="O26" i="14"/>
  <c r="N26" i="14"/>
  <c r="M26" i="14"/>
  <c r="P25" i="14"/>
  <c r="O25" i="14"/>
  <c r="N25" i="14"/>
  <c r="M25" i="14"/>
  <c r="P24" i="14"/>
  <c r="O24" i="14"/>
  <c r="N24" i="14"/>
  <c r="M24" i="14"/>
  <c r="P23" i="14"/>
  <c r="O23" i="14"/>
  <c r="N23" i="14"/>
  <c r="M23" i="14"/>
  <c r="P22" i="14"/>
  <c r="O22" i="14"/>
  <c r="N22" i="14"/>
  <c r="M22" i="14"/>
  <c r="P21" i="14"/>
  <c r="O21" i="14"/>
  <c r="N21" i="14"/>
  <c r="M21" i="14"/>
  <c r="P20" i="14"/>
  <c r="O20" i="14"/>
  <c r="N20" i="14"/>
  <c r="M20" i="14"/>
  <c r="P19" i="14"/>
  <c r="O19" i="14"/>
  <c r="N19" i="14"/>
  <c r="M19" i="14"/>
  <c r="P18" i="14"/>
  <c r="O18" i="14"/>
  <c r="N18" i="14"/>
  <c r="M18" i="14"/>
  <c r="P17" i="14"/>
  <c r="O17" i="14"/>
  <c r="N17" i="14"/>
  <c r="M17" i="14"/>
  <c r="P16" i="14"/>
  <c r="O16" i="14"/>
  <c r="N16" i="14"/>
  <c r="M16" i="14"/>
  <c r="P15" i="14"/>
  <c r="O15" i="14"/>
  <c r="N15" i="14"/>
  <c r="M15" i="14"/>
  <c r="P14" i="14"/>
  <c r="O14" i="14"/>
  <c r="N14" i="14"/>
  <c r="M14" i="14"/>
  <c r="P13" i="14"/>
  <c r="O13" i="14"/>
  <c r="N13" i="14"/>
  <c r="M13" i="14"/>
  <c r="P12" i="14"/>
  <c r="O12" i="14"/>
  <c r="N12" i="14"/>
  <c r="M12" i="14"/>
  <c r="P11" i="14"/>
  <c r="O11" i="14"/>
  <c r="N11" i="14"/>
  <c r="M11" i="14"/>
  <c r="P10" i="14"/>
  <c r="O10" i="14"/>
  <c r="N10" i="14"/>
  <c r="M10" i="14"/>
  <c r="P9" i="14"/>
  <c r="O9" i="14"/>
  <c r="N9" i="14"/>
  <c r="M9" i="14"/>
  <c r="P8" i="14"/>
  <c r="O8" i="14"/>
  <c r="N8" i="14"/>
  <c r="M8" i="14"/>
  <c r="P7" i="14"/>
  <c r="O7" i="14"/>
  <c r="N7" i="14"/>
  <c r="M7" i="14"/>
  <c r="P6" i="14"/>
  <c r="O6" i="14"/>
  <c r="N6" i="14"/>
  <c r="M6" i="14"/>
  <c r="P5" i="14"/>
  <c r="O5" i="14"/>
  <c r="N5" i="14"/>
  <c r="M5" i="14"/>
  <c r="P4" i="14"/>
  <c r="O4" i="14"/>
  <c r="N4" i="14"/>
  <c r="M4" i="14"/>
  <c r="P3" i="14"/>
  <c r="O3" i="14"/>
  <c r="N3" i="14"/>
  <c r="M3" i="14"/>
  <c r="P2" i="14"/>
  <c r="O2" i="14"/>
  <c r="N2" i="14"/>
  <c r="M2" i="14"/>
  <c r="J3" i="14"/>
  <c r="J4" i="14"/>
  <c r="J5" i="14"/>
  <c r="J6" i="14"/>
  <c r="J7" i="14"/>
  <c r="J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4" i="14"/>
  <c r="J95" i="14"/>
  <c r="J96" i="14"/>
  <c r="J97" i="14"/>
  <c r="J98" i="14"/>
  <c r="J99" i="14"/>
  <c r="J100" i="14"/>
  <c r="J101" i="14"/>
  <c r="J102" i="14"/>
  <c r="J103" i="14"/>
  <c r="J104" i="14"/>
  <c r="J105" i="14"/>
  <c r="J106" i="14"/>
  <c r="J107" i="14"/>
  <c r="J108" i="14"/>
  <c r="J109" i="14"/>
  <c r="J110" i="14"/>
  <c r="J111" i="14"/>
  <c r="J112" i="14"/>
  <c r="J113" i="14"/>
  <c r="J114" i="14"/>
  <c r="J115" i="14"/>
  <c r="J116" i="14"/>
  <c r="J117" i="14"/>
  <c r="J118" i="14"/>
  <c r="J119" i="14"/>
  <c r="J120" i="14"/>
  <c r="J121" i="14"/>
  <c r="J122" i="14"/>
  <c r="J123" i="14"/>
  <c r="J124" i="14"/>
  <c r="J125" i="14"/>
  <c r="J126" i="14"/>
  <c r="J127" i="14"/>
  <c r="J128" i="14"/>
  <c r="J129" i="14"/>
  <c r="J130" i="14"/>
  <c r="J131" i="14"/>
  <c r="J132" i="14"/>
  <c r="J133" i="14"/>
  <c r="J134" i="14"/>
  <c r="J135" i="14"/>
  <c r="J136" i="14"/>
  <c r="J137" i="14"/>
  <c r="J138" i="14"/>
  <c r="J139" i="14"/>
  <c r="J140" i="14"/>
  <c r="J141" i="14"/>
  <c r="J142" i="14"/>
  <c r="J143" i="14"/>
  <c r="J144" i="14"/>
  <c r="J145" i="14"/>
  <c r="J146" i="14"/>
  <c r="J147" i="14"/>
  <c r="J148" i="14"/>
  <c r="J149" i="14"/>
  <c r="J150" i="14"/>
  <c r="J151" i="14"/>
  <c r="J152" i="14"/>
  <c r="J153" i="14"/>
  <c r="J154" i="14"/>
  <c r="J155" i="14"/>
  <c r="J156" i="14"/>
  <c r="J157" i="14"/>
  <c r="J158" i="14"/>
  <c r="J159" i="14"/>
  <c r="J160" i="14"/>
  <c r="J161" i="14"/>
  <c r="J162" i="14"/>
  <c r="J163" i="14"/>
  <c r="J164" i="14"/>
  <c r="J165" i="14"/>
  <c r="J166" i="14"/>
  <c r="J167" i="14"/>
  <c r="J168" i="14"/>
  <c r="J169" i="14"/>
  <c r="J170" i="14"/>
  <c r="J171" i="14"/>
  <c r="J172" i="14"/>
  <c r="J173" i="14"/>
  <c r="J174" i="14"/>
  <c r="J175" i="14"/>
  <c r="J176" i="14"/>
  <c r="J177" i="14"/>
  <c r="J178" i="14"/>
  <c r="J179" i="14"/>
  <c r="J180" i="14"/>
  <c r="J181" i="14"/>
  <c r="J182" i="14"/>
  <c r="J183" i="14"/>
  <c r="J184" i="14"/>
  <c r="J185" i="14"/>
  <c r="J186" i="14"/>
  <c r="J187" i="14"/>
  <c r="J188" i="14"/>
  <c r="J189" i="14"/>
  <c r="J190" i="14"/>
  <c r="J191" i="14"/>
  <c r="J192" i="14"/>
  <c r="J193" i="14"/>
  <c r="J194" i="14"/>
  <c r="J195" i="14"/>
  <c r="J196" i="14"/>
  <c r="J197" i="14"/>
  <c r="J198" i="14"/>
  <c r="J199" i="14"/>
  <c r="J200" i="14"/>
  <c r="J201" i="14"/>
  <c r="J202" i="14"/>
  <c r="J203" i="14"/>
  <c r="J204" i="14"/>
  <c r="J205" i="14"/>
  <c r="J206" i="14"/>
  <c r="J207" i="14"/>
  <c r="J208" i="14"/>
  <c r="J209" i="14"/>
  <c r="J210" i="14"/>
  <c r="J211" i="14"/>
  <c r="J212" i="14"/>
  <c r="J213" i="14"/>
  <c r="J214" i="14"/>
  <c r="J215" i="14"/>
  <c r="J216" i="14"/>
  <c r="J217" i="14"/>
  <c r="J218" i="14"/>
  <c r="J219" i="14"/>
  <c r="J220" i="14"/>
  <c r="J221" i="14"/>
  <c r="J222" i="14"/>
  <c r="J223" i="14"/>
  <c r="J224" i="14"/>
  <c r="J225" i="14"/>
  <c r="J226" i="14"/>
  <c r="J227" i="14"/>
  <c r="J228" i="14"/>
  <c r="J229" i="14"/>
  <c r="J230" i="14"/>
  <c r="J231" i="14"/>
  <c r="J232" i="14"/>
  <c r="J233" i="14"/>
  <c r="J234" i="14"/>
  <c r="J235" i="14"/>
  <c r="J236" i="14"/>
  <c r="J237" i="14"/>
  <c r="J238" i="14"/>
  <c r="J239" i="14"/>
  <c r="J240" i="14"/>
  <c r="J241" i="14"/>
  <c r="J242" i="14"/>
  <c r="J243" i="14"/>
  <c r="J244" i="14"/>
  <c r="J245" i="14"/>
  <c r="J246" i="14"/>
  <c r="J247" i="14"/>
  <c r="J248" i="14"/>
  <c r="J249" i="14"/>
  <c r="J250" i="14"/>
  <c r="J251" i="14"/>
  <c r="J252" i="14"/>
  <c r="J253" i="14"/>
  <c r="J254" i="14"/>
  <c r="J255" i="14"/>
  <c r="J256" i="14"/>
  <c r="J257" i="14"/>
  <c r="J258" i="14"/>
  <c r="J259" i="14"/>
  <c r="J260" i="14"/>
  <c r="J261" i="14"/>
  <c r="J262" i="14"/>
  <c r="J263" i="14"/>
  <c r="J264" i="14"/>
  <c r="J265" i="14"/>
  <c r="J266" i="14"/>
  <c r="J267" i="14"/>
  <c r="J268" i="14"/>
  <c r="J269" i="14"/>
  <c r="J270" i="14"/>
  <c r="J271" i="14"/>
  <c r="J272" i="14"/>
  <c r="J273" i="14"/>
  <c r="J274" i="14"/>
  <c r="J275" i="14"/>
  <c r="J276" i="14"/>
  <c r="J277" i="14"/>
  <c r="J278" i="14"/>
  <c r="J279" i="14"/>
  <c r="J280" i="14"/>
  <c r="J281" i="14"/>
  <c r="J282" i="14"/>
  <c r="J283" i="14"/>
  <c r="J284" i="14"/>
  <c r="J285" i="14"/>
  <c r="J286" i="14"/>
  <c r="J287" i="14"/>
  <c r="J288" i="14"/>
  <c r="J289" i="14"/>
  <c r="J290" i="14"/>
  <c r="J291" i="14"/>
  <c r="J292" i="14"/>
  <c r="J293" i="14"/>
  <c r="J294" i="14"/>
  <c r="J295" i="14"/>
  <c r="J296" i="14"/>
  <c r="J297" i="14"/>
  <c r="J298" i="14"/>
  <c r="J299" i="14"/>
  <c r="J300" i="14"/>
  <c r="J301" i="14"/>
  <c r="J302" i="14"/>
  <c r="J303" i="14"/>
  <c r="J304" i="14"/>
  <c r="J305" i="14"/>
  <c r="J306" i="14"/>
  <c r="J307" i="14"/>
  <c r="J308" i="14"/>
  <c r="J309" i="14"/>
  <c r="J310" i="14"/>
  <c r="J311" i="14"/>
  <c r="J312" i="14"/>
  <c r="J313" i="14"/>
  <c r="J314" i="14"/>
  <c r="J315" i="14"/>
  <c r="J316" i="14"/>
  <c r="J317" i="14"/>
  <c r="J318" i="14"/>
  <c r="J319" i="14"/>
  <c r="J320" i="14"/>
  <c r="J321" i="14"/>
  <c r="J322" i="14"/>
  <c r="J323" i="14"/>
  <c r="J324" i="14"/>
  <c r="J325" i="14"/>
  <c r="J326" i="14"/>
  <c r="J327" i="14"/>
  <c r="J328" i="14"/>
  <c r="J329" i="14"/>
  <c r="J330" i="14"/>
  <c r="J331" i="14"/>
  <c r="J332" i="14"/>
  <c r="J333" i="14"/>
  <c r="J334" i="14"/>
  <c r="J335" i="14"/>
  <c r="J336" i="14"/>
  <c r="J337" i="14"/>
  <c r="J338" i="14"/>
  <c r="J339" i="14"/>
  <c r="J340" i="14"/>
  <c r="J341" i="14"/>
  <c r="J342" i="14"/>
  <c r="J343" i="14"/>
  <c r="J344" i="14"/>
  <c r="J345" i="14"/>
  <c r="J346" i="14"/>
  <c r="J347" i="14"/>
  <c r="J348" i="14"/>
  <c r="J349" i="14"/>
  <c r="J350" i="14"/>
  <c r="J351" i="14"/>
  <c r="J352" i="14"/>
  <c r="J353" i="14"/>
  <c r="J354" i="14"/>
  <c r="J355" i="14"/>
  <c r="J356" i="14"/>
  <c r="J357" i="14"/>
  <c r="J358" i="14"/>
  <c r="J359" i="14"/>
  <c r="J360" i="14"/>
  <c r="J361" i="14"/>
  <c r="J362" i="14"/>
  <c r="J363" i="14"/>
  <c r="J364" i="14"/>
  <c r="J365" i="14"/>
  <c r="J366" i="14"/>
  <c r="J367" i="14"/>
  <c r="J368" i="14"/>
  <c r="J369" i="14"/>
  <c r="J370" i="14"/>
  <c r="J371" i="14"/>
  <c r="J372" i="14"/>
  <c r="J373" i="14"/>
  <c r="J374" i="14"/>
  <c r="J375" i="14"/>
  <c r="J376" i="14"/>
  <c r="J377" i="14"/>
  <c r="J378" i="14"/>
  <c r="J379" i="14"/>
  <c r="J380" i="14"/>
  <c r="J381" i="14"/>
  <c r="J382" i="14"/>
  <c r="J383" i="14"/>
  <c r="J384" i="14"/>
  <c r="J385" i="14"/>
  <c r="J386" i="14"/>
  <c r="J387" i="14"/>
  <c r="J388" i="14"/>
  <c r="J389" i="14"/>
  <c r="J390" i="14"/>
  <c r="J391" i="14"/>
  <c r="J392" i="14"/>
  <c r="J393" i="14"/>
  <c r="J394" i="14"/>
  <c r="J395" i="14"/>
  <c r="J396" i="14"/>
  <c r="J397" i="14"/>
  <c r="J398" i="14"/>
  <c r="J399" i="14"/>
  <c r="J400" i="14"/>
  <c r="J401" i="14"/>
  <c r="J402" i="14"/>
  <c r="J403" i="14"/>
  <c r="J404" i="14"/>
  <c r="J405" i="14"/>
  <c r="J406" i="14"/>
  <c r="J407" i="14"/>
  <c r="J408" i="14"/>
  <c r="J409" i="14"/>
  <c r="J410" i="14"/>
  <c r="J411" i="14"/>
  <c r="J412" i="14"/>
  <c r="J413" i="14"/>
  <c r="J414" i="14"/>
  <c r="J415" i="14"/>
  <c r="J416" i="14"/>
  <c r="J417" i="14"/>
  <c r="J418" i="14"/>
  <c r="J419" i="14"/>
  <c r="J420" i="14"/>
  <c r="J421" i="14"/>
  <c r="J422" i="14"/>
  <c r="J423" i="14"/>
  <c r="J424" i="14"/>
  <c r="J425" i="14"/>
  <c r="J426" i="14"/>
  <c r="J427" i="14"/>
  <c r="J428" i="14"/>
  <c r="J429" i="14"/>
  <c r="J430" i="14"/>
  <c r="J431" i="14"/>
  <c r="J432" i="14"/>
  <c r="J433" i="14"/>
  <c r="J434" i="14"/>
  <c r="J435" i="14"/>
  <c r="J436" i="14"/>
  <c r="J437" i="14"/>
  <c r="J438" i="14"/>
  <c r="J439" i="14"/>
  <c r="J440" i="14"/>
  <c r="J441" i="14"/>
  <c r="J442" i="14"/>
  <c r="J443" i="14"/>
  <c r="J444" i="14"/>
  <c r="J445" i="14"/>
  <c r="J446" i="14"/>
  <c r="J447" i="14"/>
  <c r="J448" i="14"/>
  <c r="J449" i="14"/>
  <c r="J450" i="14"/>
  <c r="J451" i="14"/>
  <c r="J452" i="14"/>
  <c r="J453" i="14"/>
  <c r="J454" i="14"/>
  <c r="J455" i="14"/>
  <c r="J456" i="14"/>
  <c r="J457" i="14"/>
  <c r="J458" i="14"/>
  <c r="J459" i="14"/>
  <c r="J460" i="14"/>
  <c r="J461" i="14"/>
  <c r="J462" i="14"/>
  <c r="J463" i="14"/>
  <c r="J464" i="14"/>
  <c r="J465" i="14"/>
  <c r="J466" i="14"/>
  <c r="J467" i="14"/>
  <c r="J468" i="14"/>
  <c r="J469" i="14"/>
  <c r="J470" i="14"/>
  <c r="J471" i="14"/>
  <c r="J472" i="14"/>
  <c r="J473" i="14"/>
  <c r="J474" i="14"/>
  <c r="J475" i="14"/>
  <c r="J476" i="14"/>
  <c r="J477" i="14"/>
  <c r="J478" i="14"/>
  <c r="J479" i="14"/>
  <c r="J480" i="14"/>
  <c r="J481" i="14"/>
  <c r="J482" i="14"/>
  <c r="J483" i="14"/>
  <c r="J484" i="14"/>
  <c r="J485" i="14"/>
  <c r="J486" i="14"/>
  <c r="J487" i="14"/>
  <c r="J488" i="14"/>
  <c r="J489" i="14"/>
  <c r="J490" i="14"/>
  <c r="J491" i="14"/>
  <c r="J492" i="14"/>
  <c r="J493" i="14"/>
  <c r="J494" i="14"/>
  <c r="J495" i="14"/>
  <c r="J496" i="14"/>
  <c r="J497" i="14"/>
  <c r="J498" i="14"/>
  <c r="J499" i="14"/>
  <c r="J500" i="14"/>
  <c r="J501" i="14"/>
  <c r="J502" i="14"/>
  <c r="J503" i="14"/>
  <c r="J504" i="14"/>
  <c r="J505" i="14"/>
  <c r="J506" i="14"/>
  <c r="J507" i="14"/>
  <c r="J508" i="14"/>
  <c r="J509" i="14"/>
  <c r="J510" i="14"/>
  <c r="J511" i="14"/>
  <c r="J512" i="14"/>
  <c r="J513" i="14"/>
  <c r="J514" i="14"/>
  <c r="J515" i="14"/>
  <c r="J516" i="14"/>
  <c r="J517" i="14"/>
  <c r="J518" i="14"/>
  <c r="J519" i="14"/>
  <c r="J520" i="14"/>
  <c r="J521" i="14"/>
  <c r="J522" i="14"/>
  <c r="J523" i="14"/>
  <c r="J524" i="14"/>
  <c r="J525" i="14"/>
  <c r="J526" i="14"/>
  <c r="J527" i="14"/>
  <c r="J528" i="14"/>
  <c r="J529" i="14"/>
  <c r="J530" i="14"/>
  <c r="J531" i="14"/>
  <c r="J532" i="14"/>
  <c r="J533" i="14"/>
  <c r="J534" i="14"/>
  <c r="J535" i="14"/>
  <c r="J536" i="14"/>
  <c r="J537" i="14"/>
  <c r="J538" i="14"/>
  <c r="J539" i="14"/>
  <c r="J540" i="14"/>
  <c r="J541" i="14"/>
  <c r="J542" i="14"/>
  <c r="J543" i="14"/>
  <c r="J544" i="14"/>
  <c r="J545" i="14"/>
  <c r="J546" i="14"/>
  <c r="J547" i="14"/>
  <c r="J548" i="14"/>
  <c r="J549" i="14"/>
  <c r="J550" i="14"/>
  <c r="J551" i="14"/>
  <c r="J552" i="14"/>
  <c r="J553" i="14"/>
  <c r="J554" i="14"/>
  <c r="J555" i="14"/>
  <c r="J556" i="14"/>
  <c r="J557" i="14"/>
  <c r="J558" i="14"/>
  <c r="J559" i="14"/>
  <c r="J560" i="14"/>
  <c r="J561" i="14"/>
  <c r="J562" i="14"/>
  <c r="J563" i="14"/>
  <c r="J564" i="14"/>
  <c r="J565" i="14"/>
  <c r="J566" i="14"/>
  <c r="J567" i="14"/>
  <c r="J568" i="14"/>
  <c r="J569" i="14"/>
  <c r="J570" i="14"/>
  <c r="J571" i="14"/>
  <c r="J572" i="14"/>
  <c r="J573" i="14"/>
  <c r="J574" i="14"/>
  <c r="J575" i="14"/>
  <c r="J576" i="14"/>
  <c r="J577" i="14"/>
  <c r="J578" i="14"/>
  <c r="J579" i="14"/>
  <c r="J580" i="14"/>
  <c r="J581" i="14"/>
  <c r="J582" i="14"/>
  <c r="J583" i="14"/>
  <c r="J584" i="14"/>
  <c r="J585" i="14"/>
  <c r="J586" i="14"/>
  <c r="J587" i="14"/>
  <c r="J588" i="14"/>
  <c r="J589" i="14"/>
  <c r="J590" i="14"/>
  <c r="J591" i="14"/>
  <c r="J592" i="14"/>
  <c r="J593" i="14"/>
  <c r="J594" i="14"/>
  <c r="J595" i="14"/>
  <c r="J596" i="14"/>
  <c r="J597" i="14"/>
  <c r="J598" i="14"/>
  <c r="J599" i="14"/>
  <c r="J600" i="14"/>
  <c r="J601" i="14"/>
  <c r="J602" i="14"/>
  <c r="J603" i="14"/>
  <c r="J604" i="14"/>
  <c r="J605" i="14"/>
  <c r="J606" i="14"/>
  <c r="J607" i="14"/>
  <c r="J608" i="14"/>
  <c r="J609" i="14"/>
  <c r="J610" i="14"/>
  <c r="J611" i="14"/>
  <c r="J612" i="14"/>
  <c r="J613" i="14"/>
  <c r="J614" i="14"/>
  <c r="J615" i="14"/>
  <c r="J616" i="14"/>
  <c r="J617" i="14"/>
  <c r="J618" i="14"/>
  <c r="J619" i="14"/>
  <c r="J620" i="14"/>
  <c r="J621" i="14"/>
  <c r="J622" i="14"/>
  <c r="J623" i="14"/>
  <c r="J624" i="14"/>
  <c r="J625" i="14"/>
  <c r="J626" i="14"/>
  <c r="J627" i="14"/>
  <c r="J628" i="14"/>
  <c r="J629" i="14"/>
  <c r="J630" i="14"/>
  <c r="J631" i="14"/>
  <c r="J632" i="14"/>
  <c r="J633" i="14"/>
  <c r="J634" i="14"/>
  <c r="J635" i="14"/>
  <c r="J636" i="14"/>
  <c r="J637" i="14"/>
  <c r="J638" i="14"/>
  <c r="J639" i="14"/>
  <c r="J640" i="14"/>
  <c r="J641" i="14"/>
  <c r="J642" i="14"/>
  <c r="J643" i="14"/>
  <c r="J644" i="14"/>
  <c r="J645" i="14"/>
  <c r="J646" i="14"/>
  <c r="J647" i="14"/>
  <c r="J648" i="14"/>
  <c r="J649" i="14"/>
  <c r="J650" i="14"/>
  <c r="J651" i="14"/>
  <c r="J652" i="14"/>
  <c r="J653" i="14"/>
  <c r="J654" i="14"/>
  <c r="J655" i="14"/>
  <c r="J656" i="14"/>
  <c r="J657" i="14"/>
  <c r="J658" i="14"/>
  <c r="J659" i="14"/>
  <c r="J660" i="14"/>
  <c r="J661" i="14"/>
  <c r="J662" i="14"/>
  <c r="J663" i="14"/>
  <c r="J664" i="14"/>
  <c r="J665" i="14"/>
  <c r="J666" i="14"/>
  <c r="J667" i="14"/>
  <c r="J668" i="14"/>
  <c r="J669" i="14"/>
  <c r="J670" i="14"/>
  <c r="J671" i="14"/>
  <c r="J672" i="14"/>
  <c r="J673" i="14"/>
  <c r="J674" i="14"/>
  <c r="J675" i="14"/>
  <c r="J676" i="14"/>
  <c r="J677" i="14"/>
  <c r="J678" i="14"/>
  <c r="J679" i="14"/>
  <c r="J680" i="14"/>
  <c r="J681" i="14"/>
  <c r="J682" i="14"/>
  <c r="J683" i="14"/>
  <c r="J684" i="14"/>
  <c r="J685" i="14"/>
  <c r="J686" i="14"/>
  <c r="J687" i="14"/>
  <c r="J688" i="14"/>
  <c r="J689" i="14"/>
  <c r="J690" i="14"/>
  <c r="J691" i="14"/>
  <c r="J692" i="14"/>
  <c r="J693" i="14"/>
  <c r="J694" i="14"/>
  <c r="J695" i="14"/>
  <c r="J696" i="14"/>
  <c r="J697" i="14"/>
  <c r="J698" i="14"/>
  <c r="J699" i="14"/>
  <c r="J700" i="14"/>
  <c r="J701" i="14"/>
  <c r="J702" i="14"/>
  <c r="J703" i="14"/>
  <c r="J704" i="14"/>
  <c r="J705" i="14"/>
  <c r="J706" i="14"/>
  <c r="J707" i="14"/>
  <c r="J708" i="14"/>
  <c r="J709" i="14"/>
  <c r="J710" i="14"/>
  <c r="J711" i="14"/>
  <c r="J712" i="14"/>
  <c r="J713" i="14"/>
  <c r="J714" i="14"/>
  <c r="J715" i="14"/>
  <c r="J716" i="14"/>
  <c r="J717" i="14"/>
  <c r="J718" i="14"/>
  <c r="J719" i="14"/>
  <c r="J720" i="14"/>
  <c r="J721" i="14"/>
  <c r="J722" i="14"/>
  <c r="J723" i="14"/>
  <c r="J724" i="14"/>
  <c r="J725" i="14"/>
  <c r="J726" i="14"/>
  <c r="J727" i="14"/>
  <c r="J728" i="14"/>
  <c r="J729" i="14"/>
  <c r="J730" i="14"/>
  <c r="J731" i="14"/>
  <c r="J732" i="14"/>
  <c r="J733" i="14"/>
  <c r="J734" i="14"/>
  <c r="J735" i="14"/>
  <c r="J736" i="14"/>
  <c r="J737" i="14"/>
  <c r="J738" i="14"/>
  <c r="J739" i="14"/>
  <c r="J740" i="14"/>
  <c r="J741" i="14"/>
  <c r="J742" i="14"/>
  <c r="J743" i="14"/>
  <c r="J744" i="14"/>
  <c r="J745" i="14"/>
  <c r="J746" i="14"/>
  <c r="J747" i="14"/>
  <c r="J748" i="14"/>
  <c r="J749" i="14"/>
  <c r="J750" i="14"/>
  <c r="J751" i="14"/>
  <c r="J752" i="14"/>
  <c r="J753" i="14"/>
  <c r="J754" i="14"/>
  <c r="J755" i="14"/>
  <c r="J756" i="14"/>
  <c r="J757" i="14"/>
  <c r="J758" i="14"/>
  <c r="J759" i="14"/>
  <c r="J760" i="14"/>
  <c r="J761" i="14"/>
  <c r="J762" i="14"/>
  <c r="J763" i="14"/>
  <c r="J764" i="14"/>
  <c r="J765" i="14"/>
  <c r="J766" i="14"/>
  <c r="J767" i="14"/>
  <c r="J768" i="14"/>
  <c r="J769" i="14"/>
  <c r="J770" i="14"/>
  <c r="J771" i="14"/>
  <c r="J772" i="14"/>
  <c r="J773" i="14"/>
  <c r="J774" i="14"/>
  <c r="J775" i="14"/>
  <c r="J776" i="14"/>
  <c r="J777" i="14"/>
  <c r="J778" i="14"/>
  <c r="J779" i="14"/>
  <c r="J780" i="14"/>
  <c r="J781" i="14"/>
  <c r="J782" i="14"/>
  <c r="J783" i="14"/>
  <c r="J784" i="14"/>
  <c r="J785" i="14"/>
  <c r="J786" i="14"/>
  <c r="J787" i="14"/>
  <c r="J788" i="14"/>
  <c r="J789" i="14"/>
  <c r="J790" i="14"/>
  <c r="J791" i="14"/>
  <c r="J792" i="14"/>
  <c r="J793" i="14"/>
  <c r="J794" i="14"/>
  <c r="J795" i="14"/>
  <c r="J796" i="14"/>
  <c r="J797" i="14"/>
  <c r="J798" i="14"/>
  <c r="J799" i="14"/>
  <c r="J800" i="14"/>
  <c r="J801" i="14"/>
  <c r="J802" i="14"/>
  <c r="J803" i="14"/>
  <c r="J804" i="14"/>
  <c r="J805" i="14"/>
  <c r="J806" i="14"/>
  <c r="J807" i="14"/>
  <c r="J808" i="14"/>
  <c r="J809" i="14"/>
  <c r="J810" i="14"/>
  <c r="J811" i="14"/>
  <c r="J812" i="14"/>
  <c r="J813" i="14"/>
  <c r="J814" i="14"/>
  <c r="J815" i="14"/>
  <c r="J816" i="14"/>
  <c r="J817" i="14"/>
  <c r="J818" i="14"/>
  <c r="J819" i="14"/>
  <c r="J820" i="14"/>
  <c r="J821" i="14"/>
  <c r="J822" i="14"/>
  <c r="J823" i="14"/>
  <c r="J824" i="14"/>
  <c r="J825" i="14"/>
  <c r="J826" i="14"/>
  <c r="J827" i="14"/>
  <c r="J828" i="14"/>
  <c r="J829" i="14"/>
  <c r="J830" i="14"/>
  <c r="J831" i="14"/>
  <c r="J832" i="14"/>
  <c r="J833" i="14"/>
  <c r="J834" i="14"/>
  <c r="J835" i="14"/>
  <c r="J836" i="14"/>
  <c r="J837" i="14"/>
  <c r="J838" i="14"/>
  <c r="J839" i="14"/>
  <c r="J840" i="14"/>
  <c r="J841" i="14"/>
  <c r="J842" i="14"/>
  <c r="J843" i="14"/>
  <c r="J844" i="14"/>
  <c r="J845" i="14"/>
  <c r="J846" i="14"/>
  <c r="J847" i="14"/>
  <c r="J848" i="14"/>
  <c r="J849" i="14"/>
  <c r="J850" i="14"/>
  <c r="J851" i="14"/>
  <c r="J852" i="14"/>
  <c r="J853" i="14"/>
  <c r="J854" i="14"/>
  <c r="J855" i="14"/>
  <c r="J856" i="14"/>
  <c r="J857" i="14"/>
  <c r="J858" i="14"/>
  <c r="J859" i="14"/>
  <c r="J860" i="14"/>
  <c r="J861" i="14"/>
  <c r="J862" i="14"/>
  <c r="J863" i="14"/>
  <c r="J864" i="14"/>
  <c r="J865" i="14"/>
  <c r="J866" i="14"/>
  <c r="J867" i="14"/>
  <c r="J868" i="14"/>
  <c r="J869" i="14"/>
  <c r="J870" i="14"/>
  <c r="J871" i="14"/>
  <c r="J872" i="14"/>
  <c r="J873" i="14"/>
  <c r="J874" i="14"/>
  <c r="J875" i="14"/>
  <c r="J876" i="14"/>
  <c r="J877" i="14"/>
  <c r="J878" i="14"/>
  <c r="J879" i="14"/>
  <c r="J880" i="14"/>
  <c r="J881" i="14"/>
  <c r="J882" i="14"/>
  <c r="J883" i="14"/>
  <c r="J884" i="14"/>
  <c r="J885" i="14"/>
  <c r="J886" i="14"/>
  <c r="J887" i="14"/>
  <c r="J888" i="14"/>
  <c r="J889" i="14"/>
  <c r="J890" i="14"/>
  <c r="J891" i="14"/>
  <c r="J892" i="14"/>
  <c r="J893" i="14"/>
  <c r="J894" i="14"/>
  <c r="J895" i="14"/>
  <c r="J896" i="14"/>
  <c r="J897" i="14"/>
  <c r="J898" i="14"/>
  <c r="J899" i="14"/>
  <c r="J900" i="14"/>
  <c r="J901" i="14"/>
  <c r="J902" i="14"/>
  <c r="J903" i="14"/>
  <c r="J904" i="14"/>
  <c r="J905" i="14"/>
  <c r="J906" i="14"/>
  <c r="J907" i="14"/>
  <c r="J908" i="14"/>
  <c r="J909" i="14"/>
  <c r="J910" i="14"/>
  <c r="J911" i="14"/>
  <c r="J912" i="14"/>
  <c r="J913" i="14"/>
  <c r="J914" i="14"/>
  <c r="J915" i="14"/>
  <c r="J916" i="14"/>
  <c r="J917" i="14"/>
  <c r="J918" i="14"/>
  <c r="J919" i="14"/>
  <c r="J920" i="14"/>
  <c r="J921" i="14"/>
  <c r="J922" i="14"/>
  <c r="J923" i="14"/>
  <c r="J924" i="14"/>
  <c r="J925" i="14"/>
  <c r="J926" i="14"/>
  <c r="J927" i="14"/>
  <c r="J928" i="14"/>
  <c r="J929" i="14"/>
  <c r="J930" i="14"/>
  <c r="J931" i="14"/>
  <c r="J932" i="14"/>
  <c r="J933" i="14"/>
  <c r="J934" i="14"/>
  <c r="J935" i="14"/>
  <c r="J936" i="14"/>
  <c r="J937" i="14"/>
  <c r="J938" i="14"/>
  <c r="J939" i="14"/>
  <c r="J940" i="14"/>
  <c r="J941" i="14"/>
  <c r="J942" i="14"/>
  <c r="J943" i="14"/>
  <c r="J944" i="14"/>
  <c r="J945" i="14"/>
  <c r="J946" i="14"/>
  <c r="J947" i="14"/>
  <c r="J948" i="14"/>
  <c r="J949" i="14"/>
  <c r="J950" i="14"/>
  <c r="J951" i="14"/>
  <c r="J952" i="14"/>
  <c r="J953" i="14"/>
  <c r="J954" i="14"/>
  <c r="J955" i="14"/>
  <c r="J956" i="14"/>
  <c r="J957" i="14"/>
  <c r="J958" i="14"/>
  <c r="J959" i="14"/>
  <c r="J960" i="14"/>
  <c r="J961" i="14"/>
  <c r="J962" i="14"/>
  <c r="J963" i="14"/>
  <c r="J964" i="14"/>
  <c r="J965" i="14"/>
  <c r="J966" i="14"/>
  <c r="J967" i="14"/>
  <c r="J968" i="14"/>
  <c r="J969" i="14"/>
  <c r="J970" i="14"/>
  <c r="J971" i="14"/>
  <c r="J972" i="14"/>
  <c r="J973" i="14"/>
  <c r="J974" i="14"/>
  <c r="J975" i="14"/>
  <c r="J976" i="14"/>
  <c r="J977" i="14"/>
  <c r="J978" i="14"/>
  <c r="J979" i="14"/>
  <c r="J980" i="14"/>
  <c r="J981" i="14"/>
  <c r="J982" i="14"/>
  <c r="J983" i="14"/>
  <c r="J984" i="14"/>
  <c r="J985" i="14"/>
  <c r="J986" i="14"/>
  <c r="J987" i="14"/>
  <c r="J988" i="14"/>
  <c r="J989" i="14"/>
  <c r="J990" i="14"/>
  <c r="J991" i="14"/>
  <c r="J992" i="14"/>
  <c r="J993" i="14"/>
  <c r="J994" i="14"/>
  <c r="J995" i="14"/>
  <c r="J996" i="14"/>
  <c r="J997" i="14"/>
  <c r="J998" i="14"/>
  <c r="J999" i="14"/>
  <c r="J1000" i="14"/>
  <c r="J1001" i="14"/>
  <c r="J1002" i="14"/>
  <c r="J1003" i="14"/>
  <c r="J1004" i="14"/>
  <c r="J1005" i="14"/>
  <c r="J1006" i="14"/>
  <c r="J1007" i="14"/>
  <c r="J1008" i="14"/>
  <c r="J1009" i="14"/>
  <c r="J1010" i="14"/>
  <c r="J1011" i="14"/>
  <c r="J1012" i="14"/>
  <c r="J1013" i="14"/>
  <c r="J1014" i="14"/>
  <c r="J1015" i="14"/>
  <c r="J1016" i="14"/>
  <c r="J1017" i="14"/>
  <c r="J1018" i="14"/>
  <c r="J1019" i="14"/>
  <c r="J1020" i="14"/>
  <c r="J1021" i="14"/>
  <c r="J1022" i="14"/>
  <c r="J1023" i="14"/>
  <c r="J1024" i="14"/>
  <c r="J1025" i="14"/>
  <c r="J1026" i="14"/>
  <c r="J1027" i="14"/>
  <c r="J1028" i="14"/>
  <c r="J1029" i="14"/>
  <c r="J1030" i="14"/>
  <c r="J1031" i="14"/>
  <c r="J1032" i="14"/>
  <c r="J1033" i="14"/>
  <c r="J1034" i="14"/>
  <c r="J1035" i="14"/>
  <c r="J1036" i="14"/>
  <c r="J1037" i="14"/>
  <c r="J1038" i="14"/>
  <c r="J1039" i="14"/>
  <c r="J1040" i="14"/>
  <c r="J1041" i="14"/>
  <c r="J1042" i="14"/>
  <c r="J1043" i="14"/>
  <c r="J1044" i="14"/>
  <c r="J1045" i="14"/>
  <c r="J1046" i="14"/>
  <c r="J1047" i="14"/>
  <c r="J1048" i="14"/>
  <c r="J1049" i="14"/>
  <c r="J1050" i="14"/>
  <c r="J1051" i="14"/>
  <c r="J1052" i="14"/>
  <c r="J1053" i="14"/>
  <c r="J1054" i="14"/>
  <c r="J1055" i="14"/>
  <c r="J1056" i="14"/>
  <c r="J1057" i="14"/>
  <c r="J1058" i="14"/>
  <c r="J1059" i="14"/>
  <c r="J1060" i="14"/>
  <c r="J1061" i="14"/>
  <c r="J1062" i="14"/>
  <c r="J1063" i="14"/>
  <c r="J1064" i="14"/>
  <c r="J1065" i="14"/>
  <c r="J1066" i="14"/>
  <c r="J1067" i="14"/>
  <c r="J1068" i="14"/>
  <c r="J1069" i="14"/>
  <c r="J1070" i="14"/>
  <c r="J1071" i="14"/>
  <c r="J1072" i="14"/>
  <c r="J1073" i="14"/>
  <c r="J1074" i="14"/>
  <c r="J1075" i="14"/>
  <c r="J1076" i="14"/>
  <c r="J1077" i="14"/>
  <c r="J1078" i="14"/>
  <c r="J1079" i="14"/>
  <c r="J1080" i="14"/>
  <c r="J1081" i="14"/>
  <c r="J1082" i="14"/>
  <c r="J1083" i="14"/>
  <c r="J1084" i="14"/>
  <c r="J1085" i="14"/>
  <c r="J1086" i="14"/>
  <c r="J1087" i="14"/>
  <c r="J1088" i="14"/>
  <c r="J1089" i="14"/>
  <c r="J1090" i="14"/>
  <c r="J1091" i="14"/>
  <c r="J1092" i="14"/>
  <c r="J1093" i="14"/>
  <c r="J1094" i="14"/>
  <c r="J1095" i="14"/>
  <c r="J1096" i="14"/>
  <c r="J1097" i="14"/>
  <c r="J1098" i="14"/>
  <c r="J1099" i="14"/>
  <c r="J1100" i="14"/>
  <c r="J1101" i="14"/>
  <c r="J1102" i="14"/>
  <c r="J1103" i="14"/>
  <c r="J1104" i="14"/>
  <c r="J1105" i="14"/>
  <c r="J1106" i="14"/>
  <c r="J1107" i="14"/>
  <c r="J1108" i="14"/>
  <c r="J1109" i="14"/>
  <c r="J1110" i="14"/>
  <c r="J1111" i="14"/>
  <c r="J1112" i="14"/>
  <c r="J1113" i="14"/>
  <c r="J1114" i="14"/>
  <c r="J1115" i="14"/>
  <c r="J1116" i="14"/>
  <c r="J1117" i="14"/>
  <c r="J1118" i="14"/>
  <c r="J1119" i="14"/>
  <c r="J1120" i="14"/>
  <c r="J1121" i="14"/>
  <c r="J1122" i="14"/>
  <c r="J1123" i="14"/>
  <c r="J1124" i="14"/>
  <c r="J1125" i="14"/>
  <c r="J1126" i="14"/>
  <c r="J1127" i="14"/>
  <c r="J1128" i="14"/>
  <c r="J1129" i="14"/>
  <c r="J1130" i="14"/>
  <c r="J1131" i="14"/>
  <c r="J1132" i="14"/>
  <c r="J1133" i="14"/>
  <c r="J1134" i="14"/>
  <c r="J1135" i="14"/>
  <c r="J1136" i="14"/>
  <c r="J1137" i="14"/>
  <c r="J1138" i="14"/>
  <c r="J1139" i="14"/>
  <c r="J1140" i="14"/>
  <c r="J1141" i="14"/>
  <c r="J1142" i="14"/>
  <c r="J1143" i="14"/>
  <c r="J1144" i="14"/>
  <c r="J1145" i="14"/>
  <c r="J1146" i="14"/>
  <c r="J1147" i="14"/>
  <c r="J1148" i="14"/>
  <c r="J1149" i="14"/>
  <c r="J1150" i="14"/>
  <c r="J1151" i="14"/>
  <c r="J1152" i="14"/>
  <c r="J1153" i="14"/>
  <c r="J1154" i="14"/>
  <c r="J1155" i="14"/>
  <c r="J1156" i="14"/>
  <c r="J1157" i="14"/>
  <c r="J1158" i="14"/>
  <c r="J1159" i="14"/>
  <c r="J1160" i="14"/>
  <c r="J1161" i="14"/>
  <c r="J1162" i="14"/>
  <c r="J1163" i="14"/>
  <c r="J1164" i="14"/>
  <c r="J1165" i="14"/>
  <c r="J1166" i="14"/>
  <c r="J1167" i="14"/>
  <c r="J1168" i="14"/>
  <c r="J1169" i="14"/>
  <c r="J1170" i="14"/>
  <c r="J1171" i="14"/>
  <c r="J1172" i="14"/>
  <c r="J1173" i="14"/>
  <c r="J1174" i="14"/>
  <c r="J1175" i="14"/>
  <c r="J1176" i="14"/>
  <c r="J1177" i="14"/>
  <c r="J1178" i="14"/>
  <c r="J1179" i="14"/>
  <c r="J1180" i="14"/>
  <c r="J1181" i="14"/>
  <c r="J1182" i="14"/>
  <c r="J1183" i="14"/>
  <c r="J1184" i="14"/>
  <c r="J1185" i="14"/>
  <c r="J1186" i="14"/>
  <c r="J1187" i="14"/>
  <c r="J1188" i="14"/>
  <c r="J1189" i="14"/>
  <c r="J1190" i="14"/>
  <c r="J1191" i="14"/>
  <c r="J1192" i="14"/>
  <c r="J1193" i="14"/>
  <c r="J1194" i="14"/>
  <c r="J1195" i="14"/>
  <c r="J1196" i="14"/>
  <c r="J1197" i="14"/>
  <c r="J1198" i="14"/>
  <c r="J1199" i="14"/>
  <c r="J1200" i="14"/>
  <c r="J1201" i="14"/>
  <c r="J1202" i="14"/>
  <c r="J1203" i="14"/>
  <c r="J1204" i="14"/>
  <c r="J1205" i="14"/>
  <c r="J1206" i="14"/>
  <c r="J1207" i="14"/>
  <c r="J1208" i="14"/>
  <c r="J1209" i="14"/>
  <c r="J1210" i="14"/>
  <c r="J1211" i="14"/>
  <c r="J1212" i="14"/>
  <c r="J1213" i="14"/>
  <c r="J1214" i="14"/>
  <c r="J1215" i="14"/>
  <c r="J1216" i="14"/>
  <c r="J1217" i="14"/>
  <c r="J1218" i="14"/>
  <c r="J1219" i="14"/>
  <c r="J1220" i="14"/>
  <c r="J1221" i="14"/>
  <c r="J1222" i="14"/>
  <c r="J1223" i="14"/>
  <c r="J1224" i="14"/>
  <c r="J1225" i="14"/>
  <c r="J1226" i="14"/>
  <c r="J1227" i="14"/>
  <c r="J1228" i="14"/>
  <c r="J1229" i="14"/>
  <c r="J1230" i="14"/>
  <c r="J1231" i="14"/>
  <c r="J1232" i="14"/>
  <c r="J1233" i="14"/>
  <c r="J1234" i="14"/>
  <c r="J1235" i="14"/>
  <c r="J1236" i="14"/>
  <c r="J1237" i="14"/>
  <c r="J1238" i="14"/>
  <c r="J1239" i="14"/>
  <c r="J1240" i="14"/>
  <c r="J1241" i="14"/>
  <c r="J1242" i="14"/>
  <c r="J1243" i="14"/>
  <c r="J1244" i="14"/>
  <c r="J1245" i="14"/>
  <c r="J1246" i="14"/>
  <c r="J1247" i="14"/>
  <c r="J1248" i="14"/>
  <c r="J1249" i="14"/>
  <c r="J1250" i="14"/>
  <c r="J1251" i="14"/>
  <c r="J1252" i="14"/>
  <c r="J1253" i="14"/>
  <c r="J1254" i="14"/>
  <c r="J1255" i="14"/>
  <c r="J1256" i="14"/>
  <c r="J1257" i="14"/>
  <c r="J1258" i="14"/>
  <c r="J1259" i="14"/>
  <c r="J1260" i="14"/>
  <c r="J1261" i="14"/>
  <c r="J1262" i="14"/>
  <c r="J1263" i="14"/>
  <c r="J1264" i="14"/>
  <c r="J1265" i="14"/>
  <c r="J1266" i="14"/>
  <c r="J1267" i="14"/>
  <c r="J1268" i="14"/>
  <c r="J1269" i="14"/>
  <c r="J1270" i="14"/>
  <c r="J1271" i="14"/>
  <c r="J1272" i="14"/>
  <c r="J1273" i="14"/>
  <c r="J1274" i="14"/>
  <c r="J1275" i="14"/>
  <c r="J1276" i="14"/>
  <c r="J1277" i="14"/>
  <c r="J1278" i="14"/>
  <c r="J1279" i="14"/>
  <c r="J1280" i="14"/>
  <c r="J1281" i="14"/>
  <c r="J1282" i="14"/>
  <c r="J1283" i="14"/>
  <c r="J1284" i="14"/>
  <c r="J1285" i="14"/>
  <c r="J1286" i="14"/>
  <c r="J1287" i="14"/>
  <c r="J1288" i="14"/>
  <c r="J1289" i="14"/>
  <c r="J1290" i="14"/>
  <c r="J1291" i="14"/>
  <c r="J1292" i="14"/>
  <c r="J1293" i="14"/>
  <c r="J1294" i="14"/>
  <c r="J1295" i="14"/>
  <c r="J1296" i="14"/>
  <c r="J1297" i="14"/>
  <c r="J1298" i="14"/>
  <c r="J1299" i="14"/>
  <c r="J1300" i="14"/>
  <c r="J1301" i="14"/>
  <c r="J1302" i="14"/>
  <c r="J1303" i="14"/>
  <c r="J1304" i="14"/>
  <c r="J1305" i="14"/>
  <c r="J1306" i="14"/>
  <c r="J1307" i="14"/>
  <c r="J1308" i="14"/>
  <c r="J1309" i="14"/>
  <c r="J1310" i="14"/>
  <c r="J1311" i="14"/>
  <c r="J1312" i="14"/>
  <c r="J1313" i="14"/>
  <c r="J1314" i="14"/>
  <c r="J1315" i="14"/>
  <c r="J1316" i="14"/>
  <c r="J1317" i="14"/>
  <c r="J1318" i="14"/>
  <c r="J1319" i="14"/>
  <c r="J1320" i="14"/>
  <c r="J1321" i="14"/>
  <c r="J1322" i="14"/>
  <c r="J1323" i="14"/>
  <c r="J1324" i="14"/>
  <c r="J1325" i="14"/>
  <c r="J1326" i="14"/>
  <c r="J1327" i="14"/>
  <c r="J1328" i="14"/>
  <c r="J1329" i="14"/>
  <c r="J1330" i="14"/>
  <c r="J1331" i="14"/>
  <c r="J1332" i="14"/>
  <c r="J1333" i="14"/>
  <c r="J1334" i="14"/>
  <c r="J1335" i="14"/>
  <c r="J1336" i="14"/>
  <c r="J1337" i="14"/>
  <c r="J1338" i="14"/>
  <c r="J1339" i="14"/>
  <c r="J1340" i="14"/>
  <c r="J1341" i="14"/>
  <c r="J1342" i="14"/>
  <c r="J1343" i="14"/>
  <c r="J1344" i="14"/>
  <c r="J1345" i="14"/>
  <c r="J1346" i="14"/>
  <c r="J1347" i="14"/>
  <c r="J1348" i="14"/>
  <c r="J1349" i="14"/>
  <c r="J1350" i="14"/>
  <c r="J1351" i="14"/>
  <c r="J1352" i="14"/>
  <c r="J1353" i="14"/>
  <c r="J1354" i="14"/>
  <c r="J1355" i="14"/>
  <c r="J1356" i="14"/>
  <c r="J1357" i="14"/>
  <c r="J1358" i="14"/>
  <c r="J1359" i="14"/>
  <c r="J1360" i="14"/>
  <c r="J1361" i="14"/>
  <c r="J1362" i="14"/>
  <c r="J1363" i="14"/>
  <c r="J1364" i="14"/>
  <c r="J1365" i="14"/>
  <c r="J1366" i="14"/>
  <c r="J1367" i="14"/>
  <c r="J1368" i="14"/>
  <c r="J1369" i="14"/>
  <c r="J1370" i="14"/>
  <c r="J1371" i="14"/>
  <c r="J1372" i="14"/>
  <c r="J1373" i="14"/>
  <c r="J1374" i="14"/>
  <c r="J1375" i="14"/>
  <c r="J1376" i="14"/>
  <c r="J1377" i="14"/>
  <c r="J1378" i="14"/>
  <c r="J1379" i="14"/>
  <c r="J1380" i="14"/>
  <c r="J1381" i="14"/>
  <c r="J1382" i="14"/>
  <c r="J1383" i="14"/>
  <c r="J1384" i="14"/>
  <c r="J1385" i="14"/>
  <c r="J1386" i="14"/>
  <c r="J1387" i="14"/>
  <c r="J1388" i="14"/>
  <c r="J1389" i="14"/>
  <c r="J1390" i="14"/>
  <c r="J1391" i="14"/>
  <c r="J1392" i="14"/>
  <c r="J1393" i="14"/>
  <c r="J1394" i="14"/>
  <c r="J1395" i="14"/>
  <c r="J1396" i="14"/>
  <c r="J1397" i="14"/>
  <c r="J1398" i="14"/>
  <c r="J1399" i="14"/>
  <c r="J1400" i="14"/>
  <c r="J1401" i="14"/>
  <c r="J1402" i="14"/>
  <c r="J1403" i="14"/>
  <c r="J1404" i="14"/>
  <c r="J1405" i="14"/>
  <c r="J1406" i="14"/>
  <c r="J1407" i="14"/>
  <c r="J1408" i="14"/>
  <c r="J1409" i="14"/>
  <c r="J1410" i="14"/>
  <c r="J1411" i="14"/>
  <c r="J1412" i="14"/>
  <c r="J1413" i="14"/>
  <c r="J1414" i="14"/>
  <c r="J1415" i="14"/>
  <c r="J1416" i="14"/>
  <c r="J1417" i="14"/>
  <c r="J1418" i="14"/>
  <c r="J1419" i="14"/>
  <c r="J1420" i="14"/>
  <c r="J1421" i="14"/>
  <c r="J1422" i="14"/>
  <c r="J1423" i="14"/>
  <c r="J1424" i="14"/>
  <c r="J1425" i="14"/>
  <c r="J1426" i="14"/>
  <c r="J1427" i="14"/>
  <c r="J1428" i="14"/>
  <c r="J1429" i="14"/>
  <c r="J1430" i="14"/>
  <c r="J1431" i="14"/>
  <c r="J1432" i="14"/>
  <c r="J1433" i="14"/>
  <c r="J1434" i="14"/>
  <c r="J1435" i="14"/>
  <c r="J1436" i="14"/>
  <c r="J1437" i="14"/>
  <c r="J1438" i="14"/>
  <c r="J1439" i="14"/>
  <c r="J1440" i="14"/>
  <c r="J1441" i="14"/>
  <c r="J1442" i="14"/>
  <c r="J1443" i="14"/>
  <c r="J1444" i="14"/>
  <c r="J1445" i="14"/>
  <c r="J1446" i="14"/>
  <c r="J1447" i="14"/>
  <c r="J1448" i="14"/>
  <c r="J1449" i="14"/>
  <c r="J1450" i="14"/>
  <c r="J1451" i="14"/>
  <c r="J1452" i="14"/>
  <c r="J1453" i="14"/>
  <c r="J1454" i="14"/>
  <c r="J1455" i="14"/>
  <c r="J1456" i="14"/>
  <c r="J1457" i="14"/>
  <c r="J1458" i="14"/>
  <c r="J1459" i="14"/>
  <c r="J1460" i="14"/>
  <c r="J1461" i="14"/>
  <c r="J1462" i="14"/>
  <c r="J1463" i="14"/>
  <c r="J1464" i="14"/>
  <c r="J1465" i="14"/>
  <c r="J1466" i="14"/>
  <c r="J1467" i="14"/>
  <c r="J1468" i="14"/>
  <c r="J1469" i="14"/>
  <c r="J1470" i="14"/>
  <c r="J1471" i="14"/>
  <c r="J1472" i="14"/>
  <c r="J1473" i="14"/>
  <c r="J1474" i="14"/>
  <c r="J1475" i="14"/>
  <c r="J1476" i="14"/>
  <c r="J1477" i="14"/>
  <c r="J1478" i="14"/>
  <c r="J1479" i="14"/>
  <c r="J1480" i="14"/>
  <c r="J1481" i="14"/>
  <c r="J1482" i="14"/>
  <c r="J1483" i="14"/>
  <c r="J1484" i="14"/>
  <c r="J1485" i="14"/>
  <c r="J1486" i="14"/>
  <c r="J1487" i="14"/>
  <c r="J1488" i="14"/>
  <c r="J1489" i="14"/>
  <c r="J1490" i="14"/>
  <c r="J1491" i="14"/>
  <c r="J1492" i="14"/>
  <c r="J1493" i="14"/>
  <c r="J1494" i="14"/>
  <c r="J1495" i="14"/>
  <c r="J1496" i="14"/>
  <c r="J1497" i="14"/>
  <c r="J1498" i="14"/>
  <c r="J1499" i="14"/>
  <c r="J1500" i="14"/>
  <c r="J1501" i="14"/>
  <c r="J1502" i="14"/>
  <c r="J1503" i="14"/>
  <c r="J1504" i="14"/>
  <c r="J1505" i="14"/>
  <c r="J1506" i="14"/>
  <c r="J1507" i="14"/>
  <c r="J1508" i="14"/>
  <c r="J1509" i="14"/>
  <c r="J1510" i="14"/>
  <c r="J1511" i="14"/>
  <c r="J1512" i="14"/>
  <c r="J1513" i="14"/>
  <c r="J1514" i="14"/>
  <c r="J1515" i="14"/>
  <c r="J1516" i="14"/>
  <c r="J1517" i="14"/>
  <c r="J1518" i="14"/>
  <c r="J1519" i="14"/>
  <c r="J1520" i="14"/>
  <c r="J1521" i="14"/>
  <c r="J1522" i="14"/>
  <c r="J1523" i="14"/>
  <c r="J1524" i="14"/>
  <c r="J1525" i="14"/>
  <c r="J1526" i="14"/>
  <c r="J1527" i="14"/>
  <c r="J1528" i="14"/>
  <c r="J1529" i="14"/>
  <c r="J1530" i="14"/>
  <c r="J1531" i="14"/>
  <c r="J1532" i="14"/>
  <c r="J1533" i="14"/>
  <c r="J1534" i="14"/>
  <c r="J1535" i="14"/>
  <c r="J1536" i="14"/>
  <c r="J1537" i="14"/>
  <c r="J1538" i="14"/>
  <c r="J1539" i="14"/>
  <c r="J1540" i="14"/>
  <c r="J1541" i="14"/>
  <c r="J1542" i="14"/>
  <c r="J1543" i="14"/>
  <c r="J1544" i="14"/>
  <c r="J1545" i="14"/>
  <c r="J1546" i="14"/>
  <c r="J1547" i="14"/>
  <c r="J1548" i="14"/>
  <c r="J1549" i="14"/>
  <c r="J1550" i="14"/>
  <c r="J1551" i="14"/>
  <c r="J1552" i="14"/>
  <c r="J1553" i="14"/>
  <c r="J1554" i="14"/>
  <c r="J1555" i="14"/>
  <c r="J1556" i="14"/>
  <c r="J1557" i="14"/>
  <c r="J1558" i="14"/>
  <c r="J1559" i="14"/>
  <c r="J1560" i="14"/>
  <c r="J1561" i="14"/>
  <c r="J1562" i="14"/>
  <c r="J1563" i="14"/>
  <c r="J1564" i="14"/>
  <c r="J1565" i="14"/>
  <c r="J1566" i="14"/>
  <c r="J1567" i="14"/>
  <c r="J1568" i="14"/>
  <c r="J1569" i="14"/>
  <c r="J1570" i="14"/>
  <c r="J1571" i="14"/>
  <c r="J1572" i="14"/>
  <c r="J1573" i="14"/>
  <c r="J1574" i="14"/>
  <c r="J1575" i="14"/>
  <c r="J1576" i="14"/>
  <c r="J1577" i="14"/>
  <c r="J1578" i="14"/>
  <c r="J1579" i="14"/>
  <c r="J1580" i="14"/>
  <c r="J1581" i="14"/>
  <c r="J1582" i="14"/>
  <c r="J1583" i="14"/>
  <c r="J1584" i="14"/>
  <c r="J1585" i="14"/>
  <c r="J1586" i="14"/>
  <c r="J1587" i="14"/>
  <c r="J1588" i="14"/>
  <c r="J1589" i="14"/>
  <c r="J1590" i="14"/>
  <c r="J1591" i="14"/>
  <c r="J1592" i="14"/>
  <c r="J1593" i="14"/>
  <c r="J1594" i="14"/>
  <c r="J1595" i="14"/>
  <c r="J1596" i="14"/>
  <c r="J1597" i="14"/>
  <c r="J1598" i="14"/>
  <c r="J1599" i="14"/>
  <c r="J1600" i="14"/>
  <c r="J1601" i="14"/>
  <c r="J1602" i="14"/>
  <c r="J1603" i="14"/>
  <c r="J1604" i="14"/>
  <c r="J1605" i="14"/>
  <c r="J1606" i="14"/>
  <c r="J1607" i="14"/>
  <c r="J1608" i="14"/>
  <c r="J1609" i="14"/>
  <c r="J1610" i="14"/>
  <c r="J1611" i="14"/>
  <c r="J1612" i="14"/>
  <c r="J1613" i="14"/>
  <c r="J1614" i="14"/>
  <c r="J1615" i="14"/>
  <c r="J1616" i="14"/>
  <c r="J1617" i="14"/>
  <c r="J1618" i="14"/>
  <c r="J1619" i="14"/>
  <c r="J1620" i="14"/>
  <c r="J1621" i="14"/>
  <c r="J1622" i="14"/>
  <c r="J1623" i="14"/>
  <c r="J1624" i="14"/>
  <c r="J1625" i="14"/>
  <c r="J1626" i="14"/>
  <c r="J1627" i="14"/>
  <c r="J1628" i="14"/>
  <c r="J1629" i="14"/>
  <c r="J1630" i="14"/>
  <c r="J1631" i="14"/>
  <c r="J1632" i="14"/>
  <c r="J1633" i="14"/>
  <c r="J1634" i="14"/>
  <c r="J1635" i="14"/>
  <c r="J1636" i="14"/>
  <c r="J1637" i="14"/>
  <c r="J1638" i="14"/>
  <c r="J1639" i="14"/>
  <c r="J1640" i="14"/>
  <c r="J1641" i="14"/>
  <c r="J1642" i="14"/>
  <c r="J1643" i="14"/>
  <c r="J1644" i="14"/>
  <c r="J1645" i="14"/>
  <c r="J1646" i="14"/>
  <c r="J1647" i="14"/>
  <c r="J1648" i="14"/>
  <c r="J1649" i="14"/>
  <c r="J1650" i="14"/>
  <c r="J1651" i="14"/>
  <c r="J1652" i="14"/>
  <c r="J1653" i="14"/>
  <c r="J1654" i="14"/>
  <c r="J1655" i="14"/>
  <c r="J1656" i="14"/>
  <c r="J1657" i="14"/>
  <c r="J1658" i="14"/>
  <c r="J1659" i="14"/>
  <c r="J1660" i="14"/>
  <c r="J1661" i="14"/>
  <c r="J1662" i="14"/>
  <c r="J1663" i="14"/>
  <c r="J1664" i="14"/>
  <c r="J1665" i="14"/>
  <c r="J1666" i="14"/>
  <c r="J1667" i="14"/>
  <c r="J1668" i="14"/>
  <c r="J1669" i="14"/>
  <c r="J1670" i="14"/>
  <c r="J1671" i="14"/>
  <c r="J1672" i="14"/>
  <c r="J1673" i="14"/>
  <c r="J1674" i="14"/>
  <c r="J1675" i="14"/>
  <c r="J1676" i="14"/>
  <c r="J1677" i="14"/>
  <c r="J1678" i="14"/>
  <c r="J1679" i="14"/>
  <c r="J1680" i="14"/>
  <c r="J1681" i="14"/>
  <c r="J1682" i="14"/>
  <c r="J1683" i="14"/>
  <c r="J1684" i="14"/>
  <c r="J1685" i="14"/>
  <c r="J1686" i="14"/>
  <c r="J1687" i="14"/>
  <c r="J1688" i="14"/>
  <c r="J1689" i="14"/>
  <c r="J1690" i="14"/>
  <c r="J1691" i="14"/>
  <c r="J1692" i="14"/>
  <c r="J1693" i="14"/>
  <c r="J1694" i="14"/>
  <c r="J1695" i="14"/>
  <c r="J1696" i="14"/>
  <c r="J1697" i="14"/>
  <c r="J1698" i="14"/>
  <c r="J1699" i="14"/>
  <c r="J1700" i="14"/>
  <c r="J1701" i="14"/>
  <c r="J1702" i="14"/>
  <c r="J1703" i="14"/>
  <c r="J1704" i="14"/>
  <c r="J1705" i="14"/>
  <c r="J1706" i="14"/>
  <c r="J1707" i="14"/>
  <c r="J1708" i="14"/>
  <c r="J1709" i="14"/>
  <c r="J1710" i="14"/>
  <c r="J1711" i="14"/>
  <c r="J1712" i="14"/>
  <c r="J1713" i="14"/>
  <c r="J1714" i="14"/>
  <c r="J1715" i="14"/>
  <c r="J1716" i="14"/>
  <c r="J1717" i="14"/>
  <c r="J1718" i="14"/>
  <c r="J1719" i="14"/>
  <c r="J1720" i="14"/>
  <c r="J1721" i="14"/>
  <c r="J1722" i="14"/>
  <c r="J1723" i="14"/>
  <c r="J1724" i="14"/>
  <c r="J1725" i="14"/>
  <c r="J1726" i="14"/>
  <c r="J1727" i="14"/>
  <c r="J1728" i="14"/>
  <c r="J1729" i="14"/>
  <c r="J1730" i="14"/>
  <c r="J1731" i="14"/>
  <c r="J1732" i="14"/>
  <c r="J1733" i="14"/>
  <c r="J1734" i="14"/>
  <c r="J1735" i="14"/>
  <c r="J1736" i="14"/>
  <c r="J1737" i="14"/>
  <c r="J1738" i="14"/>
  <c r="J1739" i="14"/>
  <c r="J1740" i="14"/>
  <c r="J1741" i="14"/>
  <c r="J1742" i="14"/>
  <c r="J1743" i="14"/>
  <c r="J1744" i="14"/>
  <c r="J1745" i="14"/>
  <c r="J1746" i="14"/>
  <c r="J1747" i="14"/>
  <c r="J1748" i="14"/>
  <c r="J1749" i="14"/>
  <c r="J1750" i="14"/>
  <c r="J1751" i="14"/>
  <c r="J1752" i="14"/>
  <c r="J1753" i="14"/>
  <c r="J1754" i="14"/>
  <c r="J1755" i="14"/>
  <c r="J1756" i="14"/>
  <c r="J1757" i="14"/>
  <c r="J1758" i="14"/>
  <c r="J1759" i="14"/>
  <c r="J1760" i="14"/>
  <c r="J1761" i="14"/>
  <c r="J1762" i="14"/>
  <c r="J1763" i="14"/>
  <c r="J1764" i="14"/>
  <c r="J1765" i="14"/>
  <c r="J1766" i="14"/>
  <c r="J1767" i="14"/>
  <c r="J1768" i="14"/>
  <c r="J1769" i="14"/>
  <c r="J1770" i="14"/>
  <c r="J1771" i="14"/>
  <c r="J1772" i="14"/>
  <c r="J1773" i="14"/>
  <c r="J1774" i="14"/>
  <c r="J1775" i="14"/>
  <c r="J1776" i="14"/>
  <c r="J1777" i="14"/>
  <c r="J1778" i="14"/>
  <c r="J1779" i="14"/>
  <c r="J1780" i="14"/>
  <c r="J1781" i="14"/>
  <c r="J1782" i="14"/>
  <c r="J1783" i="14"/>
  <c r="J1784" i="14"/>
  <c r="J1785" i="14"/>
  <c r="J1786" i="14"/>
  <c r="J1787" i="14"/>
  <c r="J1788" i="14"/>
  <c r="J1789" i="14"/>
  <c r="J1790" i="14"/>
  <c r="J1791" i="14"/>
  <c r="J1792" i="14"/>
  <c r="J1793" i="14"/>
  <c r="J1794" i="14"/>
  <c r="J1795" i="14"/>
  <c r="J1796" i="14"/>
  <c r="J1797" i="14"/>
  <c r="J1798" i="14"/>
  <c r="J1799" i="14"/>
  <c r="J1800" i="14"/>
  <c r="J1801" i="14"/>
  <c r="J1802" i="14"/>
  <c r="J1803" i="14"/>
  <c r="J1804" i="14"/>
  <c r="J1805" i="14"/>
  <c r="J1806" i="14"/>
  <c r="J1807" i="14"/>
  <c r="J1808" i="14"/>
  <c r="J1809" i="14"/>
  <c r="J1810" i="14"/>
  <c r="J1811" i="14"/>
  <c r="J1812" i="14"/>
  <c r="J1813" i="14"/>
  <c r="J1814" i="14"/>
  <c r="J1815" i="14"/>
  <c r="J1816" i="14"/>
  <c r="J1817" i="14"/>
  <c r="J1818" i="14"/>
  <c r="J1819" i="14"/>
  <c r="J1820" i="14"/>
  <c r="J1821" i="14"/>
  <c r="J1822" i="14"/>
  <c r="J1823" i="14"/>
  <c r="J1824" i="14"/>
  <c r="J1825" i="14"/>
  <c r="J1826" i="14"/>
  <c r="J1827" i="14"/>
  <c r="J1828" i="14"/>
  <c r="J1829" i="14"/>
  <c r="J1830" i="14"/>
  <c r="J1831" i="14"/>
  <c r="J1832" i="14"/>
  <c r="J1833" i="14"/>
  <c r="J1834" i="14"/>
  <c r="J1835" i="14"/>
  <c r="J1836" i="14"/>
  <c r="J1837" i="14"/>
  <c r="J1838" i="14"/>
  <c r="J1839" i="14"/>
  <c r="J1840" i="14"/>
  <c r="J1841" i="14"/>
  <c r="J1842" i="14"/>
  <c r="J1843" i="14"/>
  <c r="J1844" i="14"/>
  <c r="J1845" i="14"/>
  <c r="J1846" i="14"/>
  <c r="J1847" i="14"/>
  <c r="J1848" i="14"/>
  <c r="J1849" i="14"/>
  <c r="J1850" i="14"/>
  <c r="J1851" i="14"/>
  <c r="J1852" i="14"/>
  <c r="J1853" i="14"/>
  <c r="J1854" i="14"/>
  <c r="J1855" i="14"/>
  <c r="J1856" i="14"/>
  <c r="J1857" i="14"/>
  <c r="J1858" i="14"/>
  <c r="J1859" i="14"/>
  <c r="J1860" i="14"/>
  <c r="J1861" i="14"/>
  <c r="J1862" i="14"/>
  <c r="J1863" i="14"/>
  <c r="J1864" i="14"/>
  <c r="J1865" i="14"/>
  <c r="J1866" i="14"/>
  <c r="J1867" i="14"/>
  <c r="J1868" i="14"/>
  <c r="J1869" i="14"/>
  <c r="J1870" i="14"/>
  <c r="J1871" i="14"/>
  <c r="J1872" i="14"/>
  <c r="J1873" i="14"/>
  <c r="J1874" i="14"/>
  <c r="J1875" i="14"/>
  <c r="J1876" i="14"/>
  <c r="J1877" i="14"/>
  <c r="J1878" i="14"/>
  <c r="J1879" i="14"/>
  <c r="J1880" i="14"/>
  <c r="J1881" i="14"/>
  <c r="J1882" i="14"/>
  <c r="J1883" i="14"/>
  <c r="J1884" i="14"/>
  <c r="J1885" i="14"/>
  <c r="J1886" i="14"/>
  <c r="J1887" i="14"/>
  <c r="J1888" i="14"/>
  <c r="J1889" i="14"/>
  <c r="J1890" i="14"/>
  <c r="J1891" i="14"/>
  <c r="J1892" i="14"/>
  <c r="J1893" i="14"/>
  <c r="J1894" i="14"/>
  <c r="J1895" i="14"/>
  <c r="J1896" i="14"/>
  <c r="J1897" i="14"/>
  <c r="J1898" i="14"/>
  <c r="J1899" i="14"/>
  <c r="J1900" i="14"/>
  <c r="J1901" i="14"/>
  <c r="J1902" i="14"/>
  <c r="J1903" i="14"/>
  <c r="J1904" i="14"/>
  <c r="J1905" i="14"/>
  <c r="J1906" i="14"/>
  <c r="J1907" i="14"/>
  <c r="J1908" i="14"/>
  <c r="J1909" i="14"/>
  <c r="J1910" i="14"/>
  <c r="J1911" i="14"/>
  <c r="J1912" i="14"/>
  <c r="J1913" i="14"/>
  <c r="J1914" i="14"/>
  <c r="J1915" i="14"/>
  <c r="J1916" i="14"/>
  <c r="J1917" i="14"/>
  <c r="J1918" i="14"/>
  <c r="J1919" i="14"/>
  <c r="J1920" i="14"/>
  <c r="J1921" i="14"/>
  <c r="J1922" i="14"/>
  <c r="J1923" i="14"/>
  <c r="J1924" i="14"/>
  <c r="J1925" i="14"/>
  <c r="J1926" i="14"/>
  <c r="J1927" i="14"/>
  <c r="J1928" i="14"/>
  <c r="J1929" i="14"/>
  <c r="J1930" i="14"/>
  <c r="J1931" i="14"/>
  <c r="J1932" i="14"/>
  <c r="J1933" i="14"/>
  <c r="J1934" i="14"/>
  <c r="J1935" i="14"/>
  <c r="J1936" i="14"/>
  <c r="J1937" i="14"/>
  <c r="J1938" i="14"/>
  <c r="J1939" i="14"/>
  <c r="J1940" i="14"/>
  <c r="J1941" i="14"/>
  <c r="J1942" i="14"/>
  <c r="J1943" i="14"/>
  <c r="J1944" i="14"/>
  <c r="J1945" i="14"/>
  <c r="J1946" i="14"/>
  <c r="J1947" i="14"/>
  <c r="J1948" i="14"/>
  <c r="J1949" i="14"/>
  <c r="J1950" i="14"/>
  <c r="J1951" i="14"/>
  <c r="J1952" i="14"/>
  <c r="J1953" i="14"/>
  <c r="J1954" i="14"/>
  <c r="J1955" i="14"/>
  <c r="J1956" i="14"/>
  <c r="J1957" i="14"/>
  <c r="J1958" i="14"/>
  <c r="J1959" i="14"/>
  <c r="J1960" i="14"/>
  <c r="J1961" i="14"/>
  <c r="J1962" i="14"/>
  <c r="J1963" i="14"/>
  <c r="J1964" i="14"/>
  <c r="J1965" i="14"/>
  <c r="J1966" i="14"/>
  <c r="J1967" i="14"/>
  <c r="J1968" i="14"/>
  <c r="J1969" i="14"/>
  <c r="J1970" i="14"/>
  <c r="J1971" i="14"/>
  <c r="J1972" i="14"/>
  <c r="J1973" i="14"/>
  <c r="J1974" i="14"/>
  <c r="J1975" i="14"/>
  <c r="J1976" i="14"/>
  <c r="J1977" i="14"/>
  <c r="J1978" i="14"/>
  <c r="J1979" i="14"/>
  <c r="J1980" i="14"/>
  <c r="J1981" i="14"/>
  <c r="J1982" i="14"/>
  <c r="J1983" i="14"/>
  <c r="J1984" i="14"/>
  <c r="J1985" i="14"/>
  <c r="J1986" i="14"/>
  <c r="J1987" i="14"/>
  <c r="J1988" i="14"/>
  <c r="J1989" i="14"/>
  <c r="J1990" i="14"/>
  <c r="J1991" i="14"/>
  <c r="J1992" i="14"/>
  <c r="J1993" i="14"/>
  <c r="J1994" i="14"/>
  <c r="J1995" i="14"/>
  <c r="J1996" i="14"/>
  <c r="J1997" i="14"/>
  <c r="J1998" i="14"/>
  <c r="J1999" i="14"/>
  <c r="J2000" i="14"/>
  <c r="J2001" i="14"/>
  <c r="J2002" i="14"/>
  <c r="J2003" i="14"/>
  <c r="J2004" i="14"/>
  <c r="J2005" i="14"/>
  <c r="J2006" i="14"/>
  <c r="J2007" i="14"/>
  <c r="J2008" i="14"/>
  <c r="J2009" i="14"/>
  <c r="J2010" i="14"/>
  <c r="J2011" i="14"/>
  <c r="J2012" i="14"/>
  <c r="J2013" i="14"/>
  <c r="J2014" i="14"/>
  <c r="J2015" i="14"/>
  <c r="J2016" i="14"/>
  <c r="J2017" i="14"/>
  <c r="J2018" i="14"/>
  <c r="J2019" i="14"/>
  <c r="J2020" i="14"/>
  <c r="J2021" i="14"/>
  <c r="J2022" i="14"/>
  <c r="J2023" i="14"/>
  <c r="J2024" i="14"/>
  <c r="J2025" i="14"/>
  <c r="J2026" i="14"/>
  <c r="J2027" i="14"/>
  <c r="J2028" i="14"/>
  <c r="J2029" i="14"/>
  <c r="J2030" i="14"/>
  <c r="J2031" i="14"/>
  <c r="J2032" i="14"/>
  <c r="J2033" i="14"/>
  <c r="J2034" i="14"/>
  <c r="J2035" i="14"/>
  <c r="J2036" i="14"/>
  <c r="J2037" i="14"/>
  <c r="J2038" i="14"/>
  <c r="J2039" i="14"/>
  <c r="J2040" i="14"/>
  <c r="J2041" i="14"/>
  <c r="J2042" i="14"/>
  <c r="J2043" i="14"/>
  <c r="J2044" i="14"/>
  <c r="J2045" i="14"/>
  <c r="J2046" i="14"/>
  <c r="J2047" i="14"/>
  <c r="J2048" i="14"/>
  <c r="J2049" i="14"/>
  <c r="J2050" i="14"/>
  <c r="J2051" i="14"/>
  <c r="J2052" i="14"/>
  <c r="J2053" i="14"/>
  <c r="J2054" i="14"/>
  <c r="J2055" i="14"/>
  <c r="J2056" i="14"/>
  <c r="J2057" i="14"/>
  <c r="J2058" i="14"/>
  <c r="J2059" i="14"/>
  <c r="J2060" i="14"/>
  <c r="J2061" i="14"/>
  <c r="J2062" i="14"/>
  <c r="J2063" i="14"/>
  <c r="J2064" i="14"/>
  <c r="J2065" i="14"/>
  <c r="J2066" i="14"/>
  <c r="J2067" i="14"/>
  <c r="J2068" i="14"/>
  <c r="J2069" i="14"/>
  <c r="J2070" i="14"/>
  <c r="J2071" i="14"/>
  <c r="J2072" i="14"/>
  <c r="J2073" i="14"/>
  <c r="J2074" i="14"/>
  <c r="J2075" i="14"/>
  <c r="J2076" i="14"/>
  <c r="J2077" i="14"/>
  <c r="J2078" i="14"/>
  <c r="J2079" i="14"/>
  <c r="J2080" i="14"/>
  <c r="J2081" i="14"/>
  <c r="J2082" i="14"/>
  <c r="J2083" i="14"/>
  <c r="J2084" i="14"/>
  <c r="J2085" i="14"/>
  <c r="J2086" i="14"/>
  <c r="J2087" i="14"/>
  <c r="J2088" i="14"/>
  <c r="J2089" i="14"/>
  <c r="J2090" i="14"/>
  <c r="J2091" i="14"/>
  <c r="J2092" i="14"/>
  <c r="J2093" i="14"/>
  <c r="J2094" i="14"/>
  <c r="J2095" i="14"/>
  <c r="J2096" i="14"/>
  <c r="J2097" i="14"/>
  <c r="J2098" i="14"/>
  <c r="J2099" i="14"/>
  <c r="J2100" i="14"/>
  <c r="J2101" i="14"/>
  <c r="J2102" i="14"/>
  <c r="J2103" i="14"/>
  <c r="J2104" i="14"/>
  <c r="J2105" i="14"/>
  <c r="J2106" i="14"/>
  <c r="J2107" i="14"/>
  <c r="J2108" i="14"/>
  <c r="J2109" i="14"/>
  <c r="J2110" i="14"/>
  <c r="J2111" i="14"/>
  <c r="J2112" i="14"/>
  <c r="J2113" i="14"/>
  <c r="J2114" i="14"/>
  <c r="J2115" i="14"/>
  <c r="J2116" i="14"/>
  <c r="J2117" i="14"/>
  <c r="J2118" i="14"/>
  <c r="J2119" i="14"/>
  <c r="J2120" i="14"/>
  <c r="J2121" i="14"/>
  <c r="J2122" i="14"/>
  <c r="J2123" i="14"/>
  <c r="J2124" i="14"/>
  <c r="J2125" i="14"/>
  <c r="J2126" i="14"/>
  <c r="J2127" i="14"/>
  <c r="J2128" i="14"/>
  <c r="J2129" i="14"/>
  <c r="J2130" i="14"/>
  <c r="J2131" i="14"/>
  <c r="J2132" i="14"/>
  <c r="J2133" i="14"/>
  <c r="J2134" i="14"/>
  <c r="J2135" i="14"/>
  <c r="J2136" i="14"/>
  <c r="J2137" i="14"/>
  <c r="J2138" i="14"/>
  <c r="J2139" i="14"/>
  <c r="J2140" i="14"/>
  <c r="J2141" i="14"/>
  <c r="J2142" i="14"/>
  <c r="J2143" i="14"/>
  <c r="J2144" i="14"/>
  <c r="J2145" i="14"/>
  <c r="J2146" i="14"/>
  <c r="J2147" i="14"/>
  <c r="J2148" i="14"/>
  <c r="J2149" i="14"/>
  <c r="J2150" i="14"/>
  <c r="J2151" i="14"/>
  <c r="J2152" i="14"/>
  <c r="J2153" i="14"/>
  <c r="J2154" i="14"/>
  <c r="J2155" i="14"/>
  <c r="J2156" i="14"/>
  <c r="J2157" i="14"/>
  <c r="J2158" i="14"/>
  <c r="J2159" i="14"/>
  <c r="J2160" i="14"/>
  <c r="J2161" i="14"/>
  <c r="J2162" i="14"/>
  <c r="J2163" i="14"/>
  <c r="J2164" i="14"/>
  <c r="J2165" i="14"/>
  <c r="J2166" i="14"/>
  <c r="J2167" i="14"/>
  <c r="J2168" i="14"/>
  <c r="J2169" i="14"/>
  <c r="J2170" i="14"/>
  <c r="J2171" i="14"/>
  <c r="J2172" i="14"/>
  <c r="J2173" i="14"/>
  <c r="J2174" i="14"/>
  <c r="J2175" i="14"/>
  <c r="J2176" i="14"/>
  <c r="J2177" i="14"/>
  <c r="J2178" i="14"/>
  <c r="J2179" i="14"/>
  <c r="J2180" i="14"/>
  <c r="J2181" i="14"/>
  <c r="J2182" i="14"/>
  <c r="J2183" i="14"/>
  <c r="J2184" i="14"/>
  <c r="J2185" i="14"/>
  <c r="J2186" i="14"/>
  <c r="J2187" i="14"/>
  <c r="J2188" i="14"/>
  <c r="J2189" i="14"/>
  <c r="J2190" i="14"/>
  <c r="J2191" i="14"/>
  <c r="J2192" i="14"/>
  <c r="J2193" i="14"/>
  <c r="J2194" i="14"/>
  <c r="J2195" i="14"/>
  <c r="J2196" i="14"/>
  <c r="J2197" i="14"/>
  <c r="J2198" i="14"/>
  <c r="J2199" i="14"/>
  <c r="J2200" i="14"/>
  <c r="J2201" i="14"/>
  <c r="J2202" i="14"/>
  <c r="J2203" i="14"/>
  <c r="J2204" i="14"/>
  <c r="J2205" i="14"/>
  <c r="J2206" i="14"/>
  <c r="J2207" i="14"/>
  <c r="J2208" i="14"/>
  <c r="J2209" i="14"/>
  <c r="J2210" i="14"/>
  <c r="J2211" i="14"/>
  <c r="J2212" i="14"/>
  <c r="J2213" i="14"/>
  <c r="J2214" i="14"/>
  <c r="J2215" i="14"/>
  <c r="J2216" i="14"/>
  <c r="J2217" i="14"/>
  <c r="J2218" i="14"/>
  <c r="J2219" i="14"/>
  <c r="J2220" i="14"/>
  <c r="J2221" i="14"/>
  <c r="J2222" i="14"/>
  <c r="J2223" i="14"/>
  <c r="J2224" i="14"/>
  <c r="J2225" i="14"/>
  <c r="J2226" i="14"/>
  <c r="J2227" i="14"/>
  <c r="J2228" i="14"/>
  <c r="J2229" i="14"/>
  <c r="J2230" i="14"/>
  <c r="J2231" i="14"/>
  <c r="J2232" i="14"/>
  <c r="J2233" i="14"/>
  <c r="J2234" i="14"/>
  <c r="J2235" i="14"/>
  <c r="J2236" i="14"/>
  <c r="J2237" i="14"/>
  <c r="J2238" i="14"/>
  <c r="J2239" i="14"/>
  <c r="J2240" i="14"/>
  <c r="J2241" i="14"/>
  <c r="J2242" i="14"/>
  <c r="J2243" i="14"/>
  <c r="J2244" i="14"/>
  <c r="J2245" i="14"/>
  <c r="J2246" i="14"/>
  <c r="J2247" i="14"/>
  <c r="J2248" i="14"/>
  <c r="J2249" i="14"/>
  <c r="J2250" i="14"/>
  <c r="J2251" i="14"/>
  <c r="J2252" i="14"/>
  <c r="J2253" i="14"/>
  <c r="J2254" i="14"/>
  <c r="J2255" i="14"/>
  <c r="J2256" i="14"/>
  <c r="J2257" i="14"/>
  <c r="J2258" i="14"/>
  <c r="J2259" i="14"/>
  <c r="J2260" i="14"/>
  <c r="J2261" i="14"/>
  <c r="J2262" i="14"/>
  <c r="J2263" i="14"/>
  <c r="J2264" i="14"/>
  <c r="J2265" i="14"/>
  <c r="J2266" i="14"/>
  <c r="J2267" i="14"/>
  <c r="J2268" i="14"/>
  <c r="J2269" i="14"/>
  <c r="J2270" i="14"/>
  <c r="J2271" i="14"/>
  <c r="J2272" i="14"/>
  <c r="J2273" i="14"/>
  <c r="J2274" i="14"/>
  <c r="J2275" i="14"/>
  <c r="J2276" i="14"/>
  <c r="J2277" i="14"/>
  <c r="J2278" i="14"/>
  <c r="J2279" i="14"/>
  <c r="J2280" i="14"/>
  <c r="J2281" i="14"/>
  <c r="J2282" i="14"/>
  <c r="J2283" i="14"/>
  <c r="J2284" i="14"/>
  <c r="J2285" i="14"/>
  <c r="J2286" i="14"/>
  <c r="J2287" i="14"/>
  <c r="J2288" i="14"/>
  <c r="J2289" i="14"/>
  <c r="J2290" i="14"/>
  <c r="J2291" i="14"/>
  <c r="J2292" i="14"/>
  <c r="J2293" i="14"/>
  <c r="J2294" i="14"/>
  <c r="J2295" i="14"/>
  <c r="J2296" i="14"/>
  <c r="J2297" i="14"/>
  <c r="J2298" i="14"/>
  <c r="J2299" i="14"/>
  <c r="J2300" i="14"/>
  <c r="J2301" i="14"/>
  <c r="J2302" i="14"/>
  <c r="J2303" i="14"/>
  <c r="J2304" i="14"/>
  <c r="J2305" i="14"/>
  <c r="J2306" i="14"/>
  <c r="J2307" i="14"/>
  <c r="J2308" i="14"/>
  <c r="J2309" i="14"/>
  <c r="J2310" i="14"/>
  <c r="J2311" i="14"/>
  <c r="J2312" i="14"/>
  <c r="J2313" i="14"/>
  <c r="J2314" i="14"/>
  <c r="J2315" i="14"/>
  <c r="J2316" i="14"/>
  <c r="J2317" i="14"/>
  <c r="J2318" i="14"/>
  <c r="J2319" i="14"/>
  <c r="J2320" i="14"/>
  <c r="J2321" i="14"/>
  <c r="J2322" i="14"/>
  <c r="J2323" i="14"/>
  <c r="J2324" i="14"/>
  <c r="J2325" i="14"/>
  <c r="J2326" i="14"/>
  <c r="J2327" i="14"/>
  <c r="J2328" i="14"/>
  <c r="J2329" i="14"/>
  <c r="J2330" i="14"/>
  <c r="J2331" i="14"/>
  <c r="J2332" i="14"/>
  <c r="J2333" i="14"/>
  <c r="J2334" i="14"/>
  <c r="J2335" i="14"/>
  <c r="J2336" i="14"/>
  <c r="J2337" i="14"/>
  <c r="J2338" i="14"/>
  <c r="J2339" i="14"/>
  <c r="J2340" i="14"/>
  <c r="J2341" i="14"/>
  <c r="J2342" i="14"/>
  <c r="J2343" i="14"/>
  <c r="J2344" i="14"/>
  <c r="J2345" i="14"/>
  <c r="J2346" i="14"/>
  <c r="J2347" i="14"/>
  <c r="J2348" i="14"/>
  <c r="J2349" i="14"/>
  <c r="J2350" i="14"/>
  <c r="J2351" i="14"/>
  <c r="J2352" i="14"/>
  <c r="J2353" i="14"/>
  <c r="J2354" i="14"/>
  <c r="J2355" i="14"/>
  <c r="J2356" i="14"/>
  <c r="J2357" i="14"/>
  <c r="J2358" i="14"/>
  <c r="J2359" i="14"/>
  <c r="J2360" i="14"/>
  <c r="J2361" i="14"/>
  <c r="J2362" i="14"/>
  <c r="J2363" i="14"/>
  <c r="J2364" i="14"/>
  <c r="J2365" i="14"/>
  <c r="J2366" i="14"/>
  <c r="J2367" i="14"/>
  <c r="J2368" i="14"/>
  <c r="J2369" i="14"/>
  <c r="J2370" i="14"/>
  <c r="J2371" i="14"/>
  <c r="J2372" i="14"/>
  <c r="J2373" i="14"/>
  <c r="J2374" i="14"/>
  <c r="J2375" i="14"/>
  <c r="J2376" i="14"/>
  <c r="J2377" i="14"/>
  <c r="J2378" i="14"/>
  <c r="J2379" i="14"/>
  <c r="J2380" i="14"/>
  <c r="J2381" i="14"/>
  <c r="J2382" i="14"/>
  <c r="J2383" i="14"/>
  <c r="J2384" i="14"/>
  <c r="J2385" i="14"/>
  <c r="J2386" i="14"/>
  <c r="J2387" i="14"/>
  <c r="J2388" i="14"/>
  <c r="J2389" i="14"/>
  <c r="J2390" i="14"/>
  <c r="J2391" i="14"/>
  <c r="J2392" i="14"/>
  <c r="J2393" i="14"/>
  <c r="J2394" i="14"/>
  <c r="J2395" i="14"/>
  <c r="J2396" i="14"/>
  <c r="J2397" i="14"/>
  <c r="J2398" i="14"/>
  <c r="J2399" i="14"/>
  <c r="J2400" i="14"/>
  <c r="J2401" i="14"/>
  <c r="J2402" i="14"/>
  <c r="J2403" i="14"/>
  <c r="J2404" i="14"/>
  <c r="J2405" i="14"/>
  <c r="J2406" i="14"/>
  <c r="J2407" i="14"/>
  <c r="J2408" i="14"/>
  <c r="J2409" i="14"/>
  <c r="J2410" i="14"/>
  <c r="J2411" i="14"/>
  <c r="J2412" i="14"/>
  <c r="J2413" i="14"/>
  <c r="J2414" i="14"/>
  <c r="J2415" i="14"/>
  <c r="J2416" i="14"/>
  <c r="J2417" i="14"/>
  <c r="J2418" i="14"/>
  <c r="J2419" i="14"/>
  <c r="J2420" i="14"/>
  <c r="J2421" i="14"/>
  <c r="J2422" i="14"/>
  <c r="J2423" i="14"/>
  <c r="J2424" i="14"/>
  <c r="J2425" i="14"/>
  <c r="J2426" i="14"/>
  <c r="J2427" i="14"/>
  <c r="J2428" i="14"/>
  <c r="J2429" i="14"/>
  <c r="J2430" i="14"/>
  <c r="J2431" i="14"/>
  <c r="J2432" i="14"/>
  <c r="J2433" i="14"/>
  <c r="J2434" i="14"/>
  <c r="J2435" i="14"/>
  <c r="J2436" i="14"/>
  <c r="J2437" i="14"/>
  <c r="J2438" i="14"/>
  <c r="J2439" i="14"/>
  <c r="J2440" i="14"/>
  <c r="J2441" i="14"/>
  <c r="J2442" i="14"/>
  <c r="J2443" i="14"/>
  <c r="J2444" i="14"/>
  <c r="J2445" i="14"/>
  <c r="J2446" i="14"/>
  <c r="J2447" i="14"/>
  <c r="J2448" i="14"/>
  <c r="J2449" i="14"/>
  <c r="J2450" i="14"/>
  <c r="J2451" i="14"/>
  <c r="J2452" i="14"/>
  <c r="J2453" i="14"/>
  <c r="J2454" i="14"/>
  <c r="J2455" i="14"/>
  <c r="J2456" i="14"/>
  <c r="J2457" i="14"/>
  <c r="J2458" i="14"/>
  <c r="J2459" i="14"/>
  <c r="J2460" i="14"/>
  <c r="J2461" i="14"/>
  <c r="J2462" i="14"/>
  <c r="J2463" i="14"/>
  <c r="J2464" i="14"/>
  <c r="J2465" i="14"/>
  <c r="J2466" i="14"/>
  <c r="J2467" i="14"/>
  <c r="J2468" i="14"/>
  <c r="J2469" i="14"/>
  <c r="J2470" i="14"/>
  <c r="J2471" i="14"/>
  <c r="J2472" i="14"/>
  <c r="J2473" i="14"/>
  <c r="J2474" i="14"/>
  <c r="J2475" i="14"/>
  <c r="J2476" i="14"/>
  <c r="J2477" i="14"/>
  <c r="J2478" i="14"/>
  <c r="J2479" i="14"/>
  <c r="J2480" i="14"/>
  <c r="J2481" i="14"/>
  <c r="J2482" i="14"/>
  <c r="J2483" i="14"/>
  <c r="J2484" i="14"/>
  <c r="J2485" i="14"/>
  <c r="J2486" i="14"/>
  <c r="J2487" i="14"/>
  <c r="J2488" i="14"/>
  <c r="J2489" i="14"/>
  <c r="J2490" i="14"/>
  <c r="J2491" i="14"/>
  <c r="J2492" i="14"/>
  <c r="J2493" i="14"/>
  <c r="J2494" i="14"/>
  <c r="J2495" i="14"/>
  <c r="J2496" i="14"/>
  <c r="J2497" i="14"/>
  <c r="J2498" i="14"/>
  <c r="J2499" i="14"/>
  <c r="J2500" i="14"/>
  <c r="J2501" i="14"/>
  <c r="J2" i="14"/>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 i="1"/>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 i="4"/>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 i="1"/>
  <c r="F12" i="4"/>
  <c r="F5" i="4"/>
  <c r="F6" i="4"/>
  <c r="F7" i="4"/>
  <c r="F8" i="4"/>
  <c r="F9" i="4"/>
  <c r="F10" i="4"/>
  <c r="F2" i="4"/>
  <c r="F11"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3" i="4"/>
  <c r="F4" i="4"/>
  <c r="F2504" i="4" l="1"/>
  <c r="F2503" i="4"/>
  <c r="L666" i="1"/>
  <c r="L2014" i="1"/>
  <c r="L921" i="1"/>
  <c r="L17" i="1"/>
  <c r="L1692" i="1"/>
  <c r="L1170" i="1"/>
  <c r="L271" i="1"/>
  <c r="L331" i="1"/>
  <c r="L712" i="1"/>
  <c r="L1745" i="1"/>
  <c r="L2094" i="1"/>
  <c r="L281" i="1"/>
  <c r="L343" i="1"/>
  <c r="L1511" i="1"/>
  <c r="L1267" i="1"/>
  <c r="L302" i="1"/>
  <c r="L603" i="1"/>
  <c r="L5" i="1"/>
  <c r="L708" i="1"/>
  <c r="L1508" i="1"/>
  <c r="L22" i="1"/>
  <c r="L1932" i="1"/>
  <c r="L184" i="1"/>
  <c r="L319" i="1"/>
  <c r="L1901" i="1"/>
  <c r="L2260" i="1"/>
  <c r="L385" i="1"/>
  <c r="L508" i="1"/>
  <c r="L629" i="1"/>
  <c r="L565" i="1"/>
  <c r="L574" i="1"/>
  <c r="L1204" i="1"/>
  <c r="L1633" i="1"/>
  <c r="L1268" i="1"/>
  <c r="L1091" i="1"/>
  <c r="L303" i="1"/>
  <c r="L344" i="1"/>
  <c r="L1021" i="1"/>
  <c r="L2488" i="1"/>
  <c r="L1219" i="1"/>
  <c r="L895" i="1"/>
  <c r="L1180" i="1"/>
  <c r="L1367" i="1"/>
  <c r="L1192" i="1"/>
  <c r="L2204" i="1"/>
  <c r="L1540" i="1"/>
  <c r="L815" i="1"/>
  <c r="L1707" i="1"/>
  <c r="L1557" i="1"/>
  <c r="L379" i="1"/>
  <c r="L670" i="1"/>
  <c r="L2182" i="1"/>
  <c r="L1136" i="1"/>
  <c r="L622" i="1"/>
  <c r="L1317" i="1"/>
  <c r="L2075" i="1"/>
  <c r="L922" i="1"/>
  <c r="L549" i="1"/>
  <c r="L1407" i="1"/>
  <c r="L699" i="1"/>
  <c r="L210" i="1"/>
  <c r="L2332" i="1"/>
  <c r="L1086" i="1"/>
  <c r="L1226" i="1"/>
  <c r="L1331" i="1"/>
  <c r="L1517" i="1"/>
  <c r="L989" i="1"/>
  <c r="L533" i="1"/>
  <c r="L1127" i="1"/>
  <c r="L1803" i="1"/>
  <c r="L1353" i="1"/>
  <c r="L544" i="1"/>
  <c r="L2079" i="1"/>
  <c r="L667" i="1"/>
  <c r="L125" i="1"/>
  <c r="L796" i="1"/>
  <c r="L578" i="1"/>
  <c r="L1492" i="1"/>
  <c r="L1600" i="1"/>
  <c r="L1567" i="1"/>
  <c r="L492" i="1"/>
  <c r="L181" i="1"/>
  <c r="L956" i="1"/>
  <c r="L1782" i="1"/>
  <c r="L487" i="1"/>
  <c r="L1250" i="1"/>
  <c r="L597" i="1"/>
  <c r="L1920" i="1"/>
  <c r="L611" i="1"/>
  <c r="L1509" i="1"/>
  <c r="L2002" i="1"/>
  <c r="L891" i="1"/>
  <c r="L2412" i="1"/>
  <c r="L452" i="1"/>
  <c r="L613" i="1"/>
  <c r="L330" i="1"/>
  <c r="L2342" i="1"/>
  <c r="L948" i="1"/>
  <c r="L2186" i="1"/>
  <c r="L1754" i="1"/>
  <c r="L434" i="1"/>
  <c r="L720" i="1"/>
  <c r="L1706" i="1"/>
  <c r="L1336" i="1"/>
  <c r="L1263" i="1"/>
  <c r="L2258" i="1"/>
  <c r="L1750" i="1"/>
  <c r="L105" i="1"/>
  <c r="L381" i="1"/>
  <c r="L154" i="1"/>
  <c r="L1892" i="1"/>
  <c r="L2205" i="1"/>
  <c r="L1551" i="1"/>
  <c r="L1841" i="1"/>
  <c r="L1611" i="1"/>
  <c r="L911" i="1"/>
  <c r="L960" i="1"/>
  <c r="L974" i="1"/>
  <c r="L2221" i="1"/>
  <c r="L929" i="1"/>
  <c r="L2495" i="1"/>
  <c r="L836" i="1"/>
  <c r="L639" i="1"/>
  <c r="L1542" i="1"/>
  <c r="L2380" i="1"/>
  <c r="L852" i="1"/>
  <c r="L1025" i="1"/>
  <c r="L1022" i="1"/>
  <c r="L1647" i="1"/>
  <c r="L334" i="1"/>
  <c r="L2233" i="1"/>
  <c r="L2438" i="1"/>
  <c r="L171" i="1"/>
  <c r="L1174" i="1"/>
  <c r="L896" i="1"/>
  <c r="L71" i="1"/>
  <c r="L886" i="1"/>
  <c r="L1252" i="1"/>
  <c r="L1429" i="1"/>
  <c r="L1012" i="1"/>
  <c r="L2253" i="1"/>
  <c r="L1399" i="1"/>
  <c r="L1233" i="1"/>
  <c r="L2073" i="1"/>
  <c r="L191" i="1"/>
  <c r="L1222" i="1"/>
  <c r="L1448" i="1"/>
  <c r="L155" i="1"/>
  <c r="L267" i="1"/>
  <c r="L2442" i="1"/>
  <c r="L732" i="1"/>
  <c r="L1466" i="1"/>
  <c r="L657" i="1"/>
  <c r="L2168" i="1"/>
  <c r="L2261" i="1"/>
  <c r="L1470" i="1"/>
  <c r="L1598" i="1"/>
  <c r="L2461" i="1"/>
  <c r="L1303" i="1"/>
  <c r="L2066" i="1"/>
  <c r="L2232" i="1"/>
  <c r="L1261" i="1"/>
  <c r="L892" i="1"/>
  <c r="L1971" i="1"/>
  <c r="L1060" i="1"/>
  <c r="L1518" i="1"/>
  <c r="L2033" i="1"/>
  <c r="L1886" i="1"/>
  <c r="L2329" i="1"/>
  <c r="L1834" i="1"/>
  <c r="L1574" i="1"/>
  <c r="L257" i="1"/>
  <c r="L2392" i="1"/>
  <c r="L168" i="1"/>
  <c r="L634" i="1"/>
  <c r="L652" i="1"/>
  <c r="L1496" i="1"/>
  <c r="L2139" i="1"/>
  <c r="L1994" i="1"/>
  <c r="L1578" i="1"/>
  <c r="L2238" i="1"/>
  <c r="L1899" i="1"/>
  <c r="L778" i="1"/>
  <c r="L182" i="1"/>
  <c r="L1230" i="1"/>
  <c r="L259" i="1"/>
  <c r="L673" i="1"/>
  <c r="L770" i="1"/>
  <c r="L1911" i="1"/>
  <c r="L1004" i="1"/>
  <c r="L949" i="1"/>
  <c r="L254" i="1"/>
  <c r="L1376" i="1"/>
  <c r="L170" i="1"/>
  <c r="L649" i="1"/>
  <c r="L1777" i="1"/>
  <c r="L783" i="1"/>
  <c r="L1654" i="1"/>
  <c r="L1385" i="1"/>
  <c r="L534" i="1"/>
  <c r="L562" i="1"/>
  <c r="L999" i="1"/>
  <c r="L2311" i="1"/>
  <c r="L1849" i="1"/>
  <c r="L1771" i="1"/>
  <c r="L315" i="1"/>
  <c r="L2468" i="1"/>
  <c r="L1175" i="1"/>
  <c r="L1000" i="1"/>
  <c r="L493" i="1"/>
  <c r="L226" i="1"/>
  <c r="L780" i="1"/>
  <c r="L237" i="1"/>
  <c r="L2159" i="1"/>
  <c r="L1156" i="1"/>
  <c r="L1208" i="1"/>
  <c r="L884" i="1"/>
  <c r="L1681" i="1"/>
  <c r="L349" i="1"/>
  <c r="L1234" i="1"/>
  <c r="L1377" i="1"/>
  <c r="L1265" i="1"/>
  <c r="L2140" i="1"/>
  <c r="L1337" i="1"/>
  <c r="L1797" i="1"/>
  <c r="L1104" i="1"/>
  <c r="L2123" i="1"/>
  <c r="L1498" i="1"/>
  <c r="L1379" i="1"/>
  <c r="L91" i="1"/>
  <c r="L861" i="1"/>
  <c r="L419" i="1"/>
  <c r="L912" i="1"/>
  <c r="L674" i="1"/>
  <c r="L1887" i="1"/>
  <c r="L2040" i="1"/>
  <c r="L1013" i="1"/>
  <c r="L881" i="1"/>
  <c r="L2191" i="1"/>
  <c r="L762" i="1"/>
  <c r="L1476" i="1"/>
  <c r="L1001" i="1"/>
  <c r="L2368" i="1"/>
  <c r="L1642" i="1"/>
  <c r="L304" i="1"/>
  <c r="L566" i="1"/>
  <c r="L2343" i="1"/>
  <c r="L2307" i="1"/>
  <c r="L650" i="1"/>
  <c r="L763" i="1"/>
  <c r="L332" i="1"/>
  <c r="L2269" i="1"/>
  <c r="L272" i="1"/>
  <c r="L1624" i="1"/>
  <c r="L647" i="1"/>
  <c r="L1472" i="1"/>
  <c r="L983" i="1"/>
  <c r="L2118" i="1"/>
  <c r="L2312" i="1"/>
  <c r="L1959" i="1"/>
  <c r="L1274" i="1"/>
  <c r="L1925" i="1"/>
  <c r="L1798" i="1"/>
  <c r="L805" i="1"/>
  <c r="L93" i="1"/>
  <c r="L719" i="1"/>
  <c r="L2112" i="1"/>
  <c r="L2095" i="1"/>
  <c r="L2136" i="1"/>
  <c r="L767" i="1"/>
  <c r="L1665" i="1"/>
  <c r="L1077" i="1"/>
  <c r="L2285" i="1"/>
  <c r="L1093" i="1"/>
  <c r="L633" i="1"/>
  <c r="L1318" i="1"/>
  <c r="L2483" i="1"/>
  <c r="L1613" i="1"/>
  <c r="L2463" i="1"/>
  <c r="L2448" i="1"/>
  <c r="L1497" i="1"/>
  <c r="L84" i="1"/>
  <c r="L1573" i="1"/>
  <c r="L2286" i="1"/>
  <c r="L405" i="1"/>
  <c r="L1555" i="1"/>
  <c r="L443" i="1"/>
  <c r="L2304" i="1"/>
  <c r="L1979" i="1"/>
  <c r="L2163" i="1"/>
  <c r="L122" i="1"/>
  <c r="L89" i="1"/>
  <c r="L875" i="1"/>
  <c r="L1890" i="1"/>
  <c r="L459" i="1"/>
  <c r="L2044" i="1"/>
  <c r="L2193" i="1"/>
  <c r="L232" i="1"/>
  <c r="L2126" i="1"/>
  <c r="L683" i="1"/>
  <c r="L1166" i="1"/>
  <c r="L8" i="1"/>
  <c r="L1655" i="1"/>
  <c r="L1814" i="1"/>
  <c r="L422" i="1"/>
  <c r="L2437" i="1"/>
  <c r="L2300" i="1"/>
  <c r="L759" i="1"/>
  <c r="L1896" i="1"/>
  <c r="L1382" i="1"/>
  <c r="L1028" i="1"/>
  <c r="L992" i="1"/>
  <c r="L2222" i="1"/>
  <c r="L2351" i="1"/>
  <c r="L1548" i="1"/>
  <c r="L255" i="1"/>
  <c r="L935" i="1"/>
  <c r="L2462" i="1"/>
  <c r="L185" i="1"/>
  <c r="L1590" i="1"/>
  <c r="L2262" i="1"/>
  <c r="L738" i="1"/>
  <c r="L1907" i="1"/>
  <c r="L840" i="1"/>
  <c r="L85" i="1"/>
  <c r="L1584" i="1"/>
  <c r="L2052" i="1"/>
  <c r="L1720" i="1"/>
  <c r="L1962" i="1"/>
  <c r="L1693" i="1"/>
  <c r="L2283" i="1"/>
  <c r="L2270" i="1"/>
  <c r="L505" i="1"/>
  <c r="L188" i="1"/>
  <c r="L1956" i="1"/>
  <c r="L950" i="1"/>
  <c r="L1702" i="1"/>
  <c r="L1072" i="1"/>
  <c r="L635" i="1"/>
  <c r="L1008" i="1"/>
  <c r="L787" i="1"/>
  <c r="L42" i="1"/>
  <c r="L2141" i="1"/>
  <c r="L995" i="1"/>
  <c r="L305" i="1"/>
  <c r="L2257" i="1"/>
  <c r="L2046" i="1"/>
  <c r="L134" i="1"/>
  <c r="L1966" i="1"/>
  <c r="L1985" i="1"/>
  <c r="L515" i="1"/>
  <c r="L395" i="1"/>
  <c r="L369" i="1"/>
  <c r="L2150" i="1"/>
  <c r="L2067" i="1"/>
  <c r="L2466" i="1"/>
  <c r="L1671" i="1"/>
  <c r="L1045" i="1"/>
  <c r="L26" i="1"/>
  <c r="L366" i="1"/>
  <c r="L1937" i="1"/>
  <c r="L1904" i="1"/>
  <c r="L1915" i="1"/>
  <c r="L2398" i="1"/>
  <c r="L1947" i="1"/>
  <c r="L524" i="1"/>
  <c r="L2000" i="1"/>
  <c r="L2289" i="1"/>
  <c r="L1599" i="1"/>
  <c r="L499" i="1"/>
  <c r="L1603" i="1"/>
  <c r="L963" i="1"/>
  <c r="L1400" i="1"/>
  <c r="L654" i="1"/>
  <c r="L1144" i="1"/>
  <c r="L2038" i="1"/>
  <c r="L1408" i="1"/>
  <c r="L126" i="1"/>
  <c r="L234" i="1"/>
  <c r="L2425" i="1"/>
  <c r="L671" i="1"/>
  <c r="L2393" i="1"/>
  <c r="L1081" i="1"/>
  <c r="L838" i="1"/>
  <c r="L1778" i="1"/>
  <c r="L1670" i="1"/>
  <c r="L47" i="1"/>
  <c r="L2088" i="1"/>
  <c r="L123" i="1"/>
  <c r="L878" i="1"/>
  <c r="L2208" i="1"/>
  <c r="L586" i="1"/>
  <c r="L167" i="1"/>
  <c r="L1898" i="1"/>
  <c r="L1744" i="1"/>
  <c r="L416" i="1"/>
  <c r="L1184" i="1"/>
  <c r="L2454" i="1"/>
  <c r="L1732" i="1"/>
  <c r="L120" i="1"/>
  <c r="L1510" i="1"/>
  <c r="L2385" i="1"/>
  <c r="L109" i="1"/>
  <c r="L518" i="1"/>
  <c r="L1334" i="1"/>
  <c r="L2124" i="1"/>
  <c r="L1462" i="1"/>
  <c r="L1660" i="1"/>
  <c r="L2439" i="1"/>
  <c r="L2284" i="1"/>
  <c r="L831" i="1"/>
  <c r="L1360" i="1"/>
  <c r="L889" i="1"/>
  <c r="L206" i="1"/>
  <c r="L2128" i="1"/>
  <c r="L218" i="1"/>
  <c r="L675" i="1"/>
  <c r="L488" i="1"/>
  <c r="L1672" i="1"/>
  <c r="L1310" i="1"/>
  <c r="L856" i="1"/>
  <c r="L1031" i="1"/>
  <c r="L951" i="1"/>
  <c r="L1988" i="1"/>
  <c r="L1893" i="1"/>
  <c r="L1164" i="1"/>
  <c r="L1423" i="1"/>
  <c r="L159" i="1"/>
  <c r="L1410" i="1"/>
  <c r="L1824" i="1"/>
  <c r="L903" i="1"/>
  <c r="L1515" i="1"/>
  <c r="L1035" i="1"/>
  <c r="L45" i="1"/>
  <c r="L645" i="1"/>
  <c r="L437" i="1"/>
  <c r="L966" i="1"/>
  <c r="L2116" i="1"/>
  <c r="L779" i="1"/>
  <c r="L1884" i="1"/>
  <c r="L1284" i="1"/>
  <c r="L283" i="1"/>
  <c r="L1195" i="1"/>
  <c r="L132" i="1"/>
  <c r="L2413" i="1"/>
  <c r="L2293" i="1"/>
  <c r="L1945" i="1"/>
  <c r="L619" i="1"/>
  <c r="L1416" i="1"/>
  <c r="L165" i="1"/>
  <c r="L1014" i="1"/>
  <c r="L1860" i="1"/>
  <c r="L810" i="1"/>
  <c r="L212" i="1"/>
  <c r="L160" i="1"/>
  <c r="L1076" i="1"/>
  <c r="L204" i="1"/>
  <c r="L1604" i="1"/>
  <c r="L739" i="1"/>
  <c r="L1293" i="1"/>
  <c r="L276" i="1"/>
  <c r="L1409" i="1"/>
  <c r="L1990" i="1"/>
  <c r="L1473" i="1"/>
  <c r="L200" i="1"/>
  <c r="L784" i="1"/>
  <c r="L401" i="1"/>
  <c r="L1471" i="1"/>
  <c r="L2451" i="1"/>
  <c r="L294" i="1"/>
  <c r="L1967" i="1"/>
  <c r="L1733" i="1"/>
  <c r="L1126" i="1"/>
  <c r="L1954" i="1"/>
  <c r="L1773" i="1"/>
  <c r="L1583" i="1"/>
  <c r="L1694" i="1"/>
  <c r="L1398" i="1"/>
  <c r="L1432" i="1"/>
  <c r="L1835" i="1"/>
  <c r="L2357" i="1"/>
  <c r="L655" i="1"/>
  <c r="L1752" i="1"/>
  <c r="L605" i="1"/>
  <c r="L817" i="1"/>
  <c r="L2498" i="1"/>
  <c r="L372" i="1"/>
  <c r="L2152" i="1"/>
  <c r="L2068" i="1"/>
  <c r="L2184" i="1"/>
  <c r="L494" i="1"/>
  <c r="L1981" i="1"/>
  <c r="L1658" i="1"/>
  <c r="L2429" i="1"/>
  <c r="L1264" i="1"/>
  <c r="L527" i="1"/>
  <c r="L2042" i="1"/>
  <c r="L795" i="1"/>
  <c r="L1789" i="1"/>
  <c r="L183" i="1"/>
  <c r="L1989" i="1"/>
  <c r="L519" i="1"/>
  <c r="L1430" i="1"/>
  <c r="L1152" i="1"/>
  <c r="L1449" i="1"/>
  <c r="L1819" i="1"/>
  <c r="L1746" i="1"/>
  <c r="L1351" i="1"/>
  <c r="L2093" i="1"/>
  <c r="L1305" i="1"/>
  <c r="L1861" i="1"/>
  <c r="L1666" i="1"/>
  <c r="L1638" i="1"/>
  <c r="L1388" i="1"/>
  <c r="L2170" i="1"/>
  <c r="L2486" i="1"/>
  <c r="L1450" i="1"/>
  <c r="L48" i="1"/>
  <c r="L1095" i="1"/>
  <c r="L1494" i="1"/>
  <c r="L1950" i="1"/>
  <c r="L1157" i="1"/>
  <c r="L1902" i="1"/>
  <c r="L743" i="1"/>
  <c r="L2373" i="1"/>
  <c r="L2453" i="1"/>
  <c r="L2346" i="1"/>
  <c r="L251" i="1"/>
  <c r="L1632" i="1"/>
  <c r="L1338" i="1"/>
  <c r="L964" i="1"/>
  <c r="L1446" i="1"/>
  <c r="L1568" i="1"/>
  <c r="L420" i="1"/>
  <c r="L2417" i="1"/>
  <c r="L1951" i="1"/>
  <c r="L711" i="1"/>
  <c r="L241" i="1"/>
  <c r="L375" i="1"/>
  <c r="L2053" i="1"/>
  <c r="L946" i="1"/>
  <c r="L269" i="1"/>
  <c r="L423" i="1"/>
  <c r="L1679" i="1"/>
  <c r="L620" i="1"/>
  <c r="L309" i="1"/>
  <c r="L9" i="1"/>
  <c r="L359" i="1"/>
  <c r="L1150" i="1"/>
  <c r="L2301" i="1"/>
  <c r="L2364" i="1"/>
  <c r="L2084" i="1"/>
  <c r="L460" i="1"/>
  <c r="L284" i="1"/>
  <c r="L1817" i="1"/>
  <c r="L2025" i="1"/>
  <c r="L2267" i="1"/>
  <c r="L1082" i="1"/>
  <c r="L1107" i="1"/>
  <c r="L1976" i="1"/>
  <c r="L1193" i="1"/>
  <c r="L510" i="1"/>
  <c r="L723" i="1"/>
  <c r="L1326" i="1"/>
  <c r="L1315" i="1"/>
  <c r="L1116" i="1"/>
  <c r="L2178" i="1"/>
  <c r="L406" i="1"/>
  <c r="L151" i="1"/>
  <c r="L478" i="1"/>
  <c r="L812" i="1"/>
  <c r="L189" i="1"/>
  <c r="L2120" i="1"/>
  <c r="L2384" i="1"/>
  <c r="L1468" i="1"/>
  <c r="L2313" i="1"/>
  <c r="L1354" i="1"/>
  <c r="L1614" i="1"/>
  <c r="L934" i="1"/>
  <c r="L701" i="1"/>
  <c r="L329" i="1"/>
  <c r="L550" i="1"/>
  <c r="L754" i="1"/>
  <c r="L1196" i="1"/>
  <c r="L2499" i="1"/>
  <c r="L2026" i="1"/>
  <c r="L364" i="1"/>
  <c r="L1930" i="1"/>
  <c r="L2083" i="1"/>
  <c r="L450" i="1"/>
  <c r="L1279" i="1"/>
  <c r="L1926" i="1"/>
  <c r="L1815" i="1"/>
  <c r="L1297" i="1"/>
  <c r="L1571" i="1"/>
  <c r="L555" i="1"/>
  <c r="L1363" i="1"/>
  <c r="L1909" i="1"/>
  <c r="L1488" i="1"/>
  <c r="L867" i="1"/>
  <c r="L2271" i="1"/>
  <c r="L1084" i="1"/>
  <c r="L1527" i="1"/>
  <c r="L143" i="1"/>
  <c r="L1683" i="1"/>
  <c r="L1319" i="1"/>
  <c r="L1411" i="1"/>
  <c r="L322" i="1"/>
  <c r="L1198" i="1"/>
  <c r="L967" i="1"/>
  <c r="L958" i="1"/>
  <c r="L2266" i="1"/>
  <c r="L1241" i="1"/>
  <c r="L1921" i="1"/>
  <c r="L2167" i="1"/>
  <c r="L1787" i="1"/>
  <c r="L94" i="1"/>
  <c r="L2200" i="1"/>
  <c r="L1811" i="1"/>
  <c r="L1565" i="1"/>
  <c r="L528" i="1"/>
  <c r="L847" i="1"/>
  <c r="L1098" i="1"/>
  <c r="L1484" i="1"/>
  <c r="L286" i="1"/>
  <c r="L52" i="1"/>
  <c r="L638" i="1"/>
  <c r="L1464" i="1"/>
  <c r="L137" i="1"/>
  <c r="L599" i="1"/>
  <c r="L1117" i="1"/>
  <c r="L2153" i="1"/>
  <c r="L1639" i="1"/>
  <c r="L461" i="1"/>
  <c r="L1801" i="1"/>
  <c r="L1302" i="1"/>
  <c r="L1854" i="1"/>
  <c r="L1455" i="1"/>
  <c r="L625" i="1"/>
  <c r="L142" i="1"/>
  <c r="L1280" i="1"/>
  <c r="L2111" i="1"/>
  <c r="L473" i="1"/>
  <c r="L793" i="1"/>
  <c r="L2030" i="1"/>
  <c r="L2104" i="1"/>
  <c r="L1762" i="1"/>
  <c r="L1541" i="1"/>
  <c r="L82" i="1"/>
  <c r="L1806" i="1"/>
  <c r="L854" i="1"/>
  <c r="L256" i="1"/>
  <c r="L2219" i="1"/>
  <c r="L1929" i="1"/>
  <c r="L2287" i="1"/>
  <c r="L848" i="1"/>
  <c r="L2458" i="1"/>
  <c r="L211" i="1"/>
  <c r="L1434" i="1"/>
  <c r="L1499" i="1"/>
  <c r="L843" i="1"/>
  <c r="L2484" i="1"/>
  <c r="L696" i="1"/>
  <c r="L130" i="1"/>
  <c r="L238" i="1"/>
  <c r="L1597" i="1"/>
  <c r="L1094" i="1"/>
  <c r="L1968" i="1"/>
  <c r="L1607" i="1"/>
  <c r="L2096" i="1"/>
  <c r="L1327" i="1"/>
  <c r="L1635" i="1"/>
  <c r="L806" i="1"/>
  <c r="L500" i="1"/>
  <c r="L221" i="1"/>
  <c r="L363" i="1"/>
  <c r="L1194" i="1"/>
  <c r="L261" i="1"/>
  <c r="L1652" i="1"/>
  <c r="L1727" i="1"/>
  <c r="L224" i="1"/>
  <c r="L1848" i="1"/>
  <c r="L1523" i="1"/>
  <c r="L1866" i="1"/>
  <c r="L2255" i="1"/>
  <c r="L1051" i="1"/>
  <c r="L637" i="1"/>
  <c r="L725" i="1"/>
  <c r="L554" i="1"/>
  <c r="L1190" i="1"/>
  <c r="L1037" i="1"/>
  <c r="L502" i="1"/>
  <c r="L1516" i="1"/>
  <c r="L507" i="1"/>
  <c r="L2137" i="1"/>
  <c r="L1554" i="1"/>
  <c r="L1202" i="1"/>
  <c r="L2063" i="1"/>
  <c r="L709" i="1"/>
  <c r="L1615" i="1"/>
  <c r="L1389" i="1"/>
  <c r="L1673" i="1"/>
  <c r="L2449" i="1"/>
  <c r="L988" i="1"/>
  <c r="L1295" i="1"/>
  <c r="L2394" i="1"/>
  <c r="L345" i="1"/>
  <c r="L1916" i="1"/>
  <c r="L740" i="1"/>
  <c r="L682" i="1"/>
  <c r="L1820" i="1"/>
  <c r="L72" i="1"/>
  <c r="L149" i="1"/>
  <c r="L146" i="1"/>
  <c r="L1637" i="1"/>
  <c r="L690" i="1"/>
  <c r="L398" i="1"/>
  <c r="L75" i="1"/>
  <c r="L1779" i="1"/>
  <c r="L2259" i="1"/>
  <c r="L100" i="1"/>
  <c r="L2320" i="1"/>
  <c r="L648" i="1"/>
  <c r="L374" i="1"/>
  <c r="L249" i="1"/>
  <c r="L1161" i="1"/>
  <c r="L1073" i="1"/>
  <c r="L1627" i="1"/>
  <c r="L1772" i="1"/>
  <c r="L10" i="1"/>
  <c r="L1253" i="1"/>
  <c r="L1799" i="1"/>
  <c r="L839" i="1"/>
  <c r="L1401" i="1"/>
  <c r="L119" i="1"/>
  <c r="L2291" i="1"/>
  <c r="L1191" i="1"/>
  <c r="L2021" i="1"/>
  <c r="L222" i="1"/>
  <c r="L827" i="1"/>
  <c r="L1287" i="1"/>
  <c r="L589" i="1"/>
  <c r="L1821" i="1"/>
  <c r="L1006" i="1"/>
  <c r="L1290" i="1"/>
  <c r="L1146" i="1"/>
  <c r="L1046" i="1"/>
  <c r="L2423" i="1"/>
  <c r="L1664" i="1"/>
  <c r="L2138" i="1"/>
  <c r="L1857" i="1"/>
  <c r="L942" i="1"/>
  <c r="L1833" i="1"/>
  <c r="L986" i="1"/>
  <c r="L373" i="1"/>
  <c r="L1029" i="1"/>
  <c r="L2496" i="1"/>
  <c r="L811" i="1"/>
  <c r="L535" i="1"/>
  <c r="L1402" i="1"/>
  <c r="L27" i="1"/>
  <c r="L1149" i="1"/>
  <c r="L1272" i="1"/>
  <c r="L2430" i="1"/>
  <c r="L1870" i="1"/>
  <c r="L764" i="1"/>
  <c r="L1256" i="1"/>
  <c r="L2361" i="1"/>
  <c r="L316" i="1"/>
  <c r="L135" i="1"/>
  <c r="L1056" i="1"/>
  <c r="L403" i="1"/>
  <c r="L1244" i="1"/>
  <c r="L773" i="1"/>
  <c r="L913" i="1"/>
  <c r="L60" i="1"/>
  <c r="L11" i="1"/>
  <c r="L1257" i="1"/>
  <c r="L35" i="1"/>
  <c r="L621" i="1"/>
  <c r="L829" i="1"/>
  <c r="L382" i="1"/>
  <c r="L313" i="1"/>
  <c r="L1688" i="1"/>
  <c r="L1844" i="1"/>
  <c r="L600" i="1"/>
  <c r="L2197" i="1"/>
  <c r="L1858" i="1"/>
  <c r="L2424" i="1"/>
  <c r="L1721" i="1"/>
  <c r="L803" i="1"/>
  <c r="L590" i="1"/>
  <c r="L2097" i="1"/>
  <c r="L1871" i="1"/>
  <c r="L2305" i="1"/>
  <c r="L1948" i="1"/>
  <c r="L2074" i="1"/>
  <c r="L1684" i="1"/>
  <c r="L1390" i="1"/>
  <c r="L1437" i="1"/>
  <c r="L849" i="1"/>
  <c r="L677" i="1"/>
  <c r="L610" i="1"/>
  <c r="L2027" i="1"/>
  <c r="L475" i="1"/>
  <c r="L36" i="1"/>
  <c r="L157" i="1"/>
  <c r="L438" i="1"/>
  <c r="L498" i="1"/>
  <c r="L2310" i="1"/>
  <c r="L906" i="1"/>
  <c r="L435" i="1"/>
  <c r="L975" i="1"/>
  <c r="L1927" i="1"/>
  <c r="L2016" i="1"/>
  <c r="L1239" i="1"/>
  <c r="L231" i="1"/>
  <c r="L945" i="1"/>
  <c r="L855" i="1"/>
  <c r="L1482" i="1"/>
  <c r="L354" i="1"/>
  <c r="L1052" i="1"/>
  <c r="L213" i="1"/>
  <c r="L1173" i="1"/>
  <c r="L2337" i="1"/>
  <c r="L2280" i="1"/>
  <c r="L2107" i="1"/>
  <c r="L328" i="1"/>
  <c r="L1737" i="1"/>
  <c r="L177" i="1"/>
  <c r="L542" i="1"/>
  <c r="L1759" i="1"/>
  <c r="L552" i="1"/>
  <c r="L1621" i="1"/>
  <c r="L835" i="1"/>
  <c r="L33" i="1"/>
  <c r="L1845" i="1"/>
  <c r="L1579" i="1"/>
  <c r="L1311" i="1"/>
  <c r="L63" i="1"/>
  <c r="L715" i="1"/>
  <c r="L1562" i="1"/>
  <c r="L49" i="1"/>
  <c r="L2446" i="1"/>
  <c r="L1300" i="1"/>
  <c r="L859" i="1"/>
  <c r="L1259" i="1"/>
  <c r="L115" i="1"/>
  <c r="L1825" i="1"/>
  <c r="L2381" i="1"/>
  <c r="L2388" i="1"/>
  <c r="L457" i="1"/>
  <c r="L1296" i="1"/>
  <c r="L871" i="1"/>
  <c r="L1039" i="1"/>
  <c r="L1602" i="1"/>
  <c r="L1486" i="1"/>
  <c r="L2080" i="1"/>
  <c r="L2022" i="1"/>
  <c r="L208" i="1"/>
  <c r="L976" i="1"/>
  <c r="L721" i="1"/>
  <c r="L1386" i="1"/>
  <c r="L2069" i="1"/>
  <c r="L1783" i="1"/>
  <c r="L396" i="1"/>
  <c r="L1229" i="1"/>
  <c r="L190" i="1"/>
  <c r="L2125" i="1"/>
  <c r="L521" i="1"/>
  <c r="L1451" i="1"/>
  <c r="L2054" i="1"/>
  <c r="L558" i="1"/>
  <c r="L691" i="1"/>
  <c r="L1519" i="1"/>
  <c r="L43" i="1"/>
  <c r="L2011" i="1"/>
  <c r="L1413" i="1"/>
  <c r="L2113" i="1"/>
  <c r="L2175" i="1"/>
  <c r="L529" i="1"/>
  <c r="L462" i="1"/>
  <c r="L1712" i="1"/>
  <c r="L1227" i="1"/>
  <c r="L2017" i="1"/>
  <c r="L833" i="1"/>
  <c r="L646" i="1"/>
  <c r="L1128" i="1"/>
  <c r="L482" i="1"/>
  <c r="L1717" i="1"/>
  <c r="L1837" i="1"/>
  <c r="L1851" i="1"/>
  <c r="L1960" i="1"/>
  <c r="L2330" i="1"/>
  <c r="L651" i="1"/>
  <c r="L37" i="1"/>
  <c r="L539" i="1"/>
  <c r="L1009" i="1"/>
  <c r="L2308" i="1"/>
  <c r="L347" i="1"/>
  <c r="L1718" i="1"/>
  <c r="L961" i="1"/>
  <c r="L262" i="1"/>
  <c r="L2422" i="1"/>
  <c r="L2377" i="1"/>
  <c r="L1889" i="1"/>
  <c r="L40" i="1"/>
  <c r="L311" i="1"/>
  <c r="L1030" i="1"/>
  <c r="L413" i="1"/>
  <c r="L2229" i="1"/>
  <c r="L2176" i="1"/>
  <c r="L1729" i="1"/>
  <c r="L758" i="1"/>
  <c r="L1838" i="1"/>
  <c r="L980" i="1"/>
  <c r="L1370" i="1"/>
  <c r="L501" i="1"/>
  <c r="L1023" i="1"/>
  <c r="L1674" i="1"/>
  <c r="L1141" i="1"/>
  <c r="L1585" i="1"/>
  <c r="L1742" i="1"/>
  <c r="L2187" i="1"/>
  <c r="L990" i="1"/>
  <c r="L1298" i="1"/>
  <c r="L1855" i="1"/>
  <c r="L868" i="1"/>
  <c r="L968" i="1"/>
  <c r="L1794" i="1"/>
  <c r="L567" i="1"/>
  <c r="L1248" i="1"/>
  <c r="L2274" i="1"/>
  <c r="L1790" i="1"/>
  <c r="L2201" i="1"/>
  <c r="L1179" i="1"/>
  <c r="L525" i="1"/>
  <c r="L1245" i="1"/>
  <c r="L970" i="1"/>
  <c r="L1595" i="1"/>
  <c r="L1608" i="1"/>
  <c r="L2431" i="1"/>
  <c r="L788" i="1"/>
  <c r="L609" i="1"/>
  <c r="L1078" i="1"/>
  <c r="L2092" i="1"/>
  <c r="L2196" i="1"/>
  <c r="L414" i="1"/>
  <c r="L300" i="1"/>
  <c r="L1320" i="1"/>
  <c r="L411" i="1"/>
  <c r="L2070" i="1"/>
  <c r="L978" i="1"/>
  <c r="L1489" i="1"/>
  <c r="L893" i="1"/>
  <c r="L112" i="1"/>
  <c r="L2467" i="1"/>
  <c r="L1724" i="1"/>
  <c r="L1512" i="1"/>
  <c r="L1231" i="1"/>
  <c r="L985" i="1"/>
  <c r="L113" i="1"/>
  <c r="L1538" i="1"/>
  <c r="L61" i="1"/>
  <c r="L957" i="1"/>
  <c r="L1053" i="1"/>
  <c r="L324" i="1"/>
  <c r="L1092" i="1"/>
  <c r="L490" i="1"/>
  <c r="L2151" i="1"/>
  <c r="L214" i="1"/>
  <c r="L971" i="1"/>
  <c r="L2198" i="1"/>
  <c r="L685" i="1"/>
  <c r="L1122" i="1"/>
  <c r="L1395" i="1"/>
  <c r="L2230" i="1"/>
  <c r="L1934" i="1"/>
  <c r="L194" i="1"/>
  <c r="L161" i="1"/>
  <c r="L1153" i="1"/>
  <c r="L2321" i="1"/>
  <c r="L1347" i="1"/>
  <c r="L1294" i="1"/>
  <c r="L834" i="1"/>
  <c r="L1800" i="1"/>
  <c r="L2206" i="1"/>
  <c r="L1977" i="1"/>
  <c r="L1474" i="1"/>
  <c r="L195" i="1"/>
  <c r="L952" i="1"/>
  <c r="L1220" i="1"/>
  <c r="L1703" i="1"/>
  <c r="L1736" i="1"/>
  <c r="L1756" i="1"/>
  <c r="L1839" i="1"/>
  <c r="L219" i="1"/>
  <c r="L1640" i="1"/>
  <c r="L781" i="1"/>
  <c r="L1532" i="1"/>
  <c r="L31" i="1"/>
  <c r="L1505" i="1"/>
  <c r="L1964" i="1"/>
  <c r="L28" i="1"/>
  <c r="L2207" i="1"/>
  <c r="L209" i="1"/>
  <c r="L2469" i="1"/>
  <c r="L585" i="1"/>
  <c r="L1357" i="1"/>
  <c r="L456" i="1"/>
  <c r="L436" i="1"/>
  <c r="L663" i="1"/>
  <c r="L29" i="1"/>
  <c r="L2487" i="1"/>
  <c r="L2024" i="1"/>
  <c r="L1757" i="1"/>
  <c r="L760" i="1"/>
  <c r="L23" i="1"/>
  <c r="L1050" i="1"/>
  <c r="L13" i="1"/>
  <c r="L512" i="1"/>
  <c r="L1182" i="1"/>
  <c r="L114" i="1"/>
  <c r="L1596" i="1"/>
  <c r="L465" i="1"/>
  <c r="L2189" i="1"/>
  <c r="L2489" i="1"/>
  <c r="L320" i="1"/>
  <c r="L568" i="1"/>
  <c r="L228" i="1"/>
  <c r="L2098" i="1"/>
  <c r="L563" i="1"/>
  <c r="L1002" i="1"/>
  <c r="L801" i="1"/>
  <c r="L336" i="1"/>
  <c r="L1026" i="1"/>
  <c r="L1139" i="1"/>
  <c r="L1645" i="1"/>
  <c r="L1223" i="1"/>
  <c r="L1183" i="1"/>
  <c r="L997" i="1"/>
  <c r="L1949" i="1"/>
  <c r="L583" i="1"/>
  <c r="L196" i="1"/>
  <c r="L2243" i="1"/>
  <c r="L1168" i="1"/>
  <c r="L559" i="1"/>
  <c r="L656" i="1"/>
  <c r="L658" i="1"/>
  <c r="L68" i="1"/>
  <c r="L1118" i="1"/>
  <c r="L2059" i="1"/>
  <c r="L337" i="1"/>
  <c r="L2445" i="1"/>
  <c r="L216" i="1"/>
  <c r="L1701" i="1"/>
  <c r="L2292" i="1"/>
  <c r="L252" i="1"/>
  <c r="L1352" i="1"/>
  <c r="L2127" i="1"/>
  <c r="L187" i="1"/>
  <c r="L2314" i="1"/>
  <c r="L1522" i="1"/>
  <c r="L1543" i="1"/>
  <c r="L2144" i="1"/>
  <c r="L2365" i="1"/>
  <c r="L1313" i="1"/>
  <c r="L1435" i="1"/>
  <c r="L748" i="1"/>
  <c r="L2263" i="1"/>
  <c r="L1321" i="1"/>
  <c r="L2049" i="1"/>
  <c r="L321" i="1"/>
  <c r="L1690" i="1"/>
  <c r="L1524" i="1"/>
  <c r="L1162" i="1"/>
  <c r="L1656" i="1"/>
  <c r="L1247" i="1"/>
  <c r="L1564" i="1"/>
  <c r="L2110" i="1"/>
  <c r="L225" i="1"/>
  <c r="L476" i="1"/>
  <c r="L1186" i="1"/>
  <c r="L930" i="1"/>
  <c r="L537" i="1"/>
  <c r="L727" i="1"/>
  <c r="L2143" i="1"/>
  <c r="L1147" i="1"/>
  <c r="L2432" i="1"/>
  <c r="L1659" i="1"/>
  <c r="L1622" i="1"/>
  <c r="L2142" i="1"/>
  <c r="L2447" i="1"/>
  <c r="L2315" i="1"/>
  <c r="L2272" i="1"/>
  <c r="L2278" i="1"/>
  <c r="L790" i="1"/>
  <c r="L2348" i="1"/>
  <c r="L1609" i="1"/>
  <c r="L2395" i="1"/>
  <c r="L162" i="1"/>
  <c r="L2390" i="1"/>
  <c r="L1695" i="1"/>
  <c r="L1689" i="1"/>
  <c r="L318" i="1"/>
  <c r="L2250" i="1"/>
  <c r="L1100" i="1"/>
  <c r="L1323" i="1"/>
  <c r="L99" i="1"/>
  <c r="L2244" i="1"/>
  <c r="L511" i="1"/>
  <c r="L1047" i="1"/>
  <c r="L923" i="1"/>
  <c r="L2051" i="1"/>
  <c r="L2131" i="1"/>
  <c r="L907" i="1"/>
  <c r="L716" i="1"/>
  <c r="L1096" i="1"/>
  <c r="L1867" i="1"/>
  <c r="L1215" i="1"/>
  <c r="L1939" i="1"/>
  <c r="L686" i="1"/>
  <c r="L116" i="1"/>
  <c r="L1145" i="1"/>
  <c r="L1826" i="1"/>
  <c r="L1273" i="1"/>
  <c r="L1619" i="1"/>
  <c r="L1172" i="1"/>
  <c r="L1594" i="1"/>
  <c r="L229" i="1"/>
  <c r="L1863" i="1"/>
  <c r="L244" i="1"/>
  <c r="L1068" i="1"/>
  <c r="L575" i="1"/>
  <c r="L2177" i="1"/>
  <c r="L1154" i="1"/>
  <c r="L76" i="1"/>
  <c r="L2064" i="1"/>
  <c r="L1205" i="1"/>
  <c r="L201" i="1"/>
  <c r="L54" i="1"/>
  <c r="L2085" i="1"/>
  <c r="L1828" i="1"/>
  <c r="L2464" i="1"/>
  <c r="L2490" i="1"/>
  <c r="L626" i="1"/>
  <c r="L111" i="1"/>
  <c r="L79" i="1"/>
  <c r="L2265" i="1"/>
  <c r="L1155" i="1"/>
  <c r="L287" i="1"/>
  <c r="L1982" i="1"/>
  <c r="L2500" i="1"/>
  <c r="L340" i="1"/>
  <c r="L274" i="1"/>
  <c r="L2032" i="1"/>
  <c r="L1513" i="1"/>
  <c r="L1348" i="1"/>
  <c r="L841" i="1"/>
  <c r="L2354" i="1"/>
  <c r="L1629" i="1"/>
  <c r="L684" i="1"/>
  <c r="L2414" i="1"/>
  <c r="L1020" i="1"/>
  <c r="L1477" i="1"/>
  <c r="L576" i="1"/>
  <c r="L121" i="1"/>
  <c r="L820" i="1"/>
  <c r="L1171" i="1"/>
  <c r="L178" i="1"/>
  <c r="L1137" i="1"/>
  <c r="L1443" i="1"/>
  <c r="L2471" i="1"/>
  <c r="L2035" i="1"/>
  <c r="L2089" i="1"/>
  <c r="L1952" i="1"/>
  <c r="L2148" i="1"/>
  <c r="L230" i="1"/>
  <c r="L1705" i="1"/>
  <c r="L2378" i="1"/>
  <c r="L570" i="1"/>
  <c r="L277" i="1"/>
  <c r="L136" i="1"/>
  <c r="L280" i="1"/>
  <c r="L2086" i="1"/>
  <c r="L1975" i="1"/>
  <c r="L2324" i="1"/>
  <c r="L353" i="1"/>
  <c r="L2327" i="1"/>
  <c r="L939" i="1"/>
  <c r="L32" i="1"/>
  <c r="L1007" i="1"/>
  <c r="L390" i="1"/>
  <c r="L278" i="1"/>
  <c r="L914" i="1"/>
  <c r="L1978" i="1"/>
  <c r="L1032" i="1"/>
  <c r="L1040" i="1"/>
  <c r="L1480" i="1"/>
  <c r="L1158" i="1"/>
  <c r="L1339" i="1"/>
  <c r="L1764" i="1"/>
  <c r="L816" i="1"/>
  <c r="L1680" i="1"/>
  <c r="L908" i="1"/>
  <c r="L2402" i="1"/>
  <c r="L2297" i="1"/>
  <c r="L1580" i="1"/>
  <c r="L348" i="1"/>
  <c r="L1972" i="1"/>
  <c r="L869" i="1"/>
  <c r="L1165" i="1"/>
  <c r="L1998" i="1"/>
  <c r="L954" i="1"/>
  <c r="L2241" i="1"/>
  <c r="L1914" i="1"/>
  <c r="L77" i="1"/>
  <c r="L883" i="1"/>
  <c r="L1441" i="1"/>
  <c r="L641" i="1"/>
  <c r="L1254" i="1"/>
  <c r="L19" i="1"/>
  <c r="L553" i="1"/>
  <c r="L1109" i="1"/>
  <c r="L1033" i="1"/>
  <c r="L1983" i="1"/>
  <c r="L1426" i="1"/>
  <c r="L623" i="1"/>
  <c r="L1063" i="1"/>
  <c r="L1500" i="1"/>
  <c r="L2409" i="1"/>
  <c r="L1102" i="1"/>
  <c r="L1804" i="1"/>
  <c r="L850" i="1"/>
  <c r="L864" i="1"/>
  <c r="L2154" i="1"/>
  <c r="L239" i="1"/>
  <c r="L1151" i="1"/>
  <c r="L1140" i="1"/>
  <c r="L1616" i="1"/>
  <c r="L1185" i="1"/>
  <c r="L393" i="1"/>
  <c r="L755" i="1"/>
  <c r="L692" i="1"/>
  <c r="L1973" i="1"/>
  <c r="L2370" i="1"/>
  <c r="L2039" i="1"/>
  <c r="L2245" i="1"/>
  <c r="L1725" i="1"/>
  <c r="L1490" i="1"/>
  <c r="L2415" i="1"/>
  <c r="L1148" i="1"/>
  <c r="L288" i="1"/>
  <c r="L832" i="1"/>
  <c r="L2298" i="1"/>
  <c r="L973" i="1"/>
  <c r="L1316" i="1"/>
  <c r="L1431" i="1"/>
  <c r="L909" i="1"/>
  <c r="L1662" i="1"/>
  <c r="L774" i="1"/>
  <c r="L14" i="1"/>
  <c r="L2379" i="1"/>
  <c r="L1995" i="1"/>
  <c r="L2223" i="1"/>
  <c r="L1992" i="1"/>
  <c r="L107" i="1"/>
  <c r="L642" i="1"/>
  <c r="L587" i="1"/>
  <c r="L387" i="1"/>
  <c r="L1587" i="1"/>
  <c r="L2156" i="1"/>
  <c r="L429" i="1"/>
  <c r="L705" i="1"/>
  <c r="L415" i="1"/>
  <c r="L1260" i="1"/>
  <c r="L564" i="1"/>
  <c r="L2396" i="1"/>
  <c r="L1393" i="1"/>
  <c r="L368" i="1"/>
  <c r="L876" i="1"/>
  <c r="L741" i="1"/>
  <c r="L717" i="1"/>
  <c r="L1384" i="1"/>
  <c r="L1216" i="1"/>
  <c r="L1924" i="1"/>
  <c r="L2041" i="1"/>
  <c r="L1591" i="1"/>
  <c r="L1726" i="1"/>
  <c r="L1714" i="1"/>
  <c r="L2160" i="1"/>
  <c r="L1088" i="1"/>
  <c r="L1383" i="1"/>
  <c r="L1506" i="1"/>
  <c r="L1780" i="1"/>
  <c r="L872" i="1"/>
  <c r="L2212" i="1"/>
  <c r="L744" i="1"/>
  <c r="L522" i="1"/>
  <c r="L703" i="1"/>
  <c r="L1630" i="1"/>
  <c r="L463" i="1"/>
  <c r="L1255" i="1"/>
  <c r="L2121" i="1"/>
  <c r="L775" i="1"/>
  <c r="L2076" i="1"/>
  <c r="L543" i="1"/>
  <c r="L62" i="1"/>
  <c r="L592" i="1"/>
  <c r="L643" i="1"/>
  <c r="L1533" i="1"/>
  <c r="L2335" i="1"/>
  <c r="L1048" i="1"/>
  <c r="L1364" i="1"/>
  <c r="L1235" i="1"/>
  <c r="L1324" i="1"/>
  <c r="L2099" i="1"/>
  <c r="L205" i="1"/>
  <c r="L532" i="1"/>
  <c r="L2077" i="1"/>
  <c r="L969" i="1"/>
  <c r="L245" i="1"/>
  <c r="L1129" i="1"/>
  <c r="L355" i="1"/>
  <c r="L407" i="1"/>
  <c r="L2418" i="1"/>
  <c r="L1558" i="1"/>
  <c r="L1276" i="1"/>
  <c r="L1181" i="1"/>
  <c r="L598" i="1"/>
  <c r="L2029" i="1"/>
  <c r="L2294" i="1"/>
  <c r="L1997" i="1"/>
  <c r="L729" i="1"/>
  <c r="L1438" i="1"/>
  <c r="L926" i="1"/>
  <c r="L2003" i="1"/>
  <c r="L1550" i="1"/>
  <c r="L1097" i="1"/>
  <c r="L1345" i="1"/>
  <c r="L523" i="1"/>
  <c r="L2254" i="1"/>
  <c r="L2352" i="1"/>
  <c r="L520" i="1"/>
  <c r="L495" i="1"/>
  <c r="L1704" i="1"/>
  <c r="L1057" i="1"/>
  <c r="L442" i="1"/>
  <c r="L917" i="1"/>
  <c r="L873" i="1"/>
  <c r="L2362" i="1"/>
  <c r="L1709" i="1"/>
  <c r="L1041" i="1"/>
  <c r="L1211" i="1"/>
  <c r="L247" i="1"/>
  <c r="L2459" i="1"/>
  <c r="L282" i="1"/>
  <c r="L1130" i="1"/>
  <c r="L472" i="1"/>
  <c r="L766" i="1"/>
  <c r="L1719" i="1"/>
  <c r="L828" i="1"/>
  <c r="L2246" i="1"/>
  <c r="L694" i="1"/>
  <c r="L2004" i="1"/>
  <c r="L1044" i="1"/>
  <c r="L448" i="1"/>
  <c r="L807" i="1"/>
  <c r="L2299" i="1"/>
  <c r="L1366" i="1"/>
  <c r="L1404" i="1"/>
  <c r="L2081" i="1"/>
  <c r="L2155" i="1"/>
  <c r="L55" i="1"/>
  <c r="L2179" i="1"/>
  <c r="L981" i="1"/>
  <c r="L1213" i="1"/>
  <c r="L2239" i="1"/>
  <c r="L571" i="1"/>
  <c r="L1349" i="1"/>
  <c r="L607" i="1"/>
  <c r="L2317" i="1"/>
  <c r="L630" i="1"/>
  <c r="L2090" i="1"/>
  <c r="L306" i="1"/>
  <c r="L1941" i="1"/>
  <c r="L2456" i="1"/>
  <c r="L2276" i="1"/>
  <c r="L695" i="1"/>
  <c r="L44" i="1"/>
  <c r="L1606" i="1"/>
  <c r="L449" i="1"/>
  <c r="L1143" i="1"/>
  <c r="L2001" i="1"/>
  <c r="L2214" i="1"/>
  <c r="L2005" i="1"/>
  <c r="L1214" i="1"/>
  <c r="L1667" i="1"/>
  <c r="L1734" i="1"/>
  <c r="L1420" i="1"/>
  <c r="L877" i="1"/>
  <c r="L560" i="1"/>
  <c r="L1581" i="1"/>
  <c r="L1963" i="1"/>
  <c r="L904" i="1"/>
  <c r="L577" i="1"/>
  <c r="L1369" i="1"/>
  <c r="L2333" i="1"/>
  <c r="L1936" i="1"/>
  <c r="L298" i="1"/>
  <c r="L1631" i="1"/>
  <c r="L2328" i="1"/>
  <c r="L752" i="1"/>
  <c r="L296" i="1"/>
  <c r="L1576" i="1"/>
  <c r="L797" i="1"/>
  <c r="L965" i="1"/>
  <c r="L1653" i="1"/>
  <c r="L1493" i="1"/>
  <c r="L1879" i="1"/>
  <c r="L110" i="1"/>
  <c r="L350" i="1"/>
  <c r="L1917" i="1"/>
  <c r="L1872" i="1"/>
  <c r="L713" i="1"/>
  <c r="L753" i="1"/>
  <c r="L936" i="1"/>
  <c r="L1544" i="1"/>
  <c r="L2426" i="1"/>
  <c r="L2057" i="1"/>
  <c r="L1918" i="1"/>
  <c r="L1850" i="1"/>
  <c r="L1394" i="1"/>
  <c r="L1885" i="1"/>
  <c r="L1922" i="1"/>
  <c r="L2341" i="1"/>
  <c r="L728" i="1"/>
  <c r="L58" i="1"/>
  <c r="L2403" i="1"/>
  <c r="L991" i="1"/>
  <c r="L424" i="1"/>
  <c r="L813" i="1"/>
  <c r="L660" i="1"/>
  <c r="L2146" i="1"/>
  <c r="L536" i="1"/>
  <c r="L1343" i="1"/>
  <c r="L2173" i="1"/>
  <c r="L431" i="1"/>
  <c r="L1373" i="1"/>
  <c r="L198" i="1"/>
  <c r="L940" i="1"/>
  <c r="L1361" i="1"/>
  <c r="L2359" i="1"/>
  <c r="L1101" i="1"/>
  <c r="L1112" i="1"/>
  <c r="L874" i="1"/>
  <c r="L676" i="1"/>
  <c r="L466" i="1"/>
  <c r="L509" i="1"/>
  <c r="L2234" i="1"/>
  <c r="L1049" i="1"/>
  <c r="L250" i="1"/>
  <c r="L1753" i="1"/>
  <c r="L1058" i="1"/>
  <c r="L1452" i="1"/>
  <c r="L2349" i="1"/>
  <c r="L1299" i="1"/>
  <c r="L616" i="1"/>
  <c r="L870" i="1"/>
  <c r="L458" i="1"/>
  <c r="L953" i="1"/>
  <c r="L1346" i="1"/>
  <c r="L383" i="1"/>
  <c r="L1240" i="1"/>
  <c r="L1984" i="1"/>
  <c r="L2303" i="1"/>
  <c r="L220" i="1"/>
  <c r="L1728" i="1"/>
  <c r="L1521" i="1"/>
  <c r="L1330" i="1"/>
  <c r="L2353" i="1"/>
  <c r="L545" i="1"/>
  <c r="L317" i="1"/>
  <c r="L1332" i="1"/>
  <c r="L6" i="1"/>
  <c r="L2433" i="1"/>
  <c r="L2226" i="1"/>
  <c r="L376" i="1"/>
  <c r="L724" i="1"/>
  <c r="L1539" i="1"/>
  <c r="L1074" i="1"/>
  <c r="L1791" i="1"/>
  <c r="L706" i="1"/>
  <c r="L1421" i="1"/>
  <c r="L1768" i="1"/>
  <c r="L1668" i="1"/>
  <c r="L1748" i="1"/>
  <c r="L1495" i="1"/>
  <c r="L608" i="1"/>
  <c r="L34" i="1"/>
  <c r="L2091" i="1"/>
  <c r="L962" i="1"/>
  <c r="L263" i="1"/>
  <c r="L2047" i="1"/>
  <c r="L301" i="1"/>
  <c r="L1644" i="1"/>
  <c r="L1657" i="1"/>
  <c r="L2360" i="1"/>
  <c r="L397" i="1"/>
  <c r="L1864" i="1"/>
  <c r="L1625" i="1"/>
  <c r="L1770" i="1"/>
  <c r="L1586" i="1"/>
  <c r="L380" i="1"/>
  <c r="L7" i="1"/>
  <c r="L1458" i="1"/>
  <c r="L404" i="1"/>
  <c r="L933" i="1"/>
  <c r="L538" i="1"/>
  <c r="L59" i="1"/>
  <c r="L1038" i="1"/>
  <c r="L312" i="1"/>
  <c r="L1974" i="1"/>
  <c r="L1563" i="1"/>
  <c r="L391" i="1"/>
  <c r="L1617" i="1"/>
  <c r="L1677" i="1"/>
  <c r="L1938" i="1"/>
  <c r="L924" i="1"/>
  <c r="L1808" i="1"/>
  <c r="L1566" i="1"/>
  <c r="L87" i="1"/>
  <c r="L268" i="1"/>
  <c r="L235" i="1"/>
  <c r="L664" i="1"/>
  <c r="L1003" i="1"/>
  <c r="L561" i="1"/>
  <c r="L2457" i="1"/>
  <c r="L722" i="1"/>
  <c r="L352" i="1"/>
  <c r="L1534" i="1"/>
  <c r="L1641" i="1"/>
  <c r="L1612" i="1"/>
  <c r="L1859" i="1"/>
  <c r="L1912" i="1"/>
  <c r="L2045" i="1"/>
  <c r="L1119" i="1"/>
  <c r="L1177" i="1"/>
  <c r="L2114" i="1"/>
  <c r="L207" i="1"/>
  <c r="L996" i="1"/>
  <c r="L1314" i="1"/>
  <c r="L736" i="1"/>
  <c r="L408" i="1"/>
  <c r="L679" i="1"/>
  <c r="L12" i="1"/>
  <c r="L540" i="1"/>
  <c r="L1113" i="1"/>
  <c r="L2006" i="1"/>
  <c r="L20" i="1"/>
  <c r="L1036" i="1"/>
  <c r="L2355" i="1"/>
  <c r="L246" i="1"/>
  <c r="L857" i="1"/>
  <c r="L2279" i="1"/>
  <c r="L1993" i="1"/>
  <c r="L1903" i="1"/>
  <c r="L357" i="1"/>
  <c r="L804" i="1"/>
  <c r="L1340" i="1"/>
  <c r="L2216" i="1"/>
  <c r="L1069" i="1"/>
  <c r="L681" i="1"/>
  <c r="L1570" i="1"/>
  <c r="L1322" i="1"/>
  <c r="L1572" i="1"/>
  <c r="L530" i="1"/>
  <c r="L2202" i="1"/>
  <c r="L627" i="1"/>
  <c r="L53" i="1"/>
  <c r="L615" i="1"/>
  <c r="L295" i="1"/>
  <c r="L791" i="1"/>
  <c r="L726" i="1"/>
  <c r="L2023" i="1"/>
  <c r="L1816" i="1"/>
  <c r="L2339" i="1"/>
  <c r="L1491" i="1"/>
  <c r="L1682" i="1"/>
  <c r="L2117" i="1"/>
  <c r="L1061" i="1"/>
  <c r="L1428" i="1"/>
  <c r="L1545" i="1"/>
  <c r="L1278" i="1"/>
  <c r="L1501" i="1"/>
  <c r="L1206" i="1"/>
  <c r="L595" i="1"/>
  <c r="L1829" i="1"/>
  <c r="L1560" i="1"/>
  <c r="L1942" i="1"/>
  <c r="L887" i="1"/>
  <c r="L2350" i="1"/>
  <c r="L826" i="1"/>
  <c r="L1553" i="1"/>
  <c r="L2043" i="1"/>
  <c r="L258" i="1"/>
  <c r="L2018" i="1"/>
  <c r="L1955" i="1"/>
  <c r="L1270" i="1"/>
  <c r="L1328" i="1"/>
  <c r="L2407" i="1"/>
  <c r="L1380" i="1"/>
  <c r="L3" i="1"/>
  <c r="L916" i="1"/>
  <c r="L2322" i="1"/>
  <c r="L653" i="1"/>
  <c r="L1200" i="1"/>
  <c r="L2470" i="1"/>
  <c r="L1751" i="1"/>
  <c r="L1696" i="1"/>
  <c r="L192" i="1"/>
  <c r="L808" i="1"/>
  <c r="L734" i="1"/>
  <c r="L197" i="1"/>
  <c r="L2460" i="1"/>
  <c r="L2010" i="1"/>
  <c r="L2419" i="1"/>
  <c r="L1444" i="1"/>
  <c r="L1079" i="1"/>
  <c r="L2400" i="1"/>
  <c r="L1763" i="1"/>
  <c r="L1698" i="1"/>
  <c r="L1722" i="1"/>
  <c r="L1809" i="1"/>
  <c r="L2347" i="1"/>
  <c r="L1358" i="1"/>
  <c r="L979" i="1"/>
  <c r="L556" i="1"/>
  <c r="L1197" i="1"/>
  <c r="L270" i="1"/>
  <c r="L1070" i="1"/>
  <c r="L818" i="1"/>
  <c r="L78" i="1"/>
  <c r="L1167" i="1"/>
  <c r="L2211" i="1"/>
  <c r="L426" i="1"/>
  <c r="L749" i="1"/>
  <c r="L174" i="1"/>
  <c r="L1618" i="1"/>
  <c r="L70" i="1"/>
  <c r="L1961" i="1"/>
  <c r="L152" i="1"/>
  <c r="L2019" i="1"/>
  <c r="L1559" i="1"/>
  <c r="L1371" i="1"/>
  <c r="L2479" i="1"/>
  <c r="L959" i="1"/>
  <c r="L2366" i="1"/>
  <c r="L358" i="1"/>
  <c r="L1225" i="1"/>
  <c r="L2101" i="1"/>
  <c r="L1090" i="1"/>
  <c r="L444" i="1"/>
  <c r="L260" i="1"/>
  <c r="L1862" i="1"/>
  <c r="L2209" i="1"/>
  <c r="L18" i="1"/>
  <c r="L733" i="1"/>
  <c r="L1986" i="1"/>
  <c r="L2147" i="1"/>
  <c r="L483" i="1"/>
  <c r="L730" i="1"/>
  <c r="L785" i="1"/>
  <c r="L325" i="1"/>
  <c r="L1774" i="1"/>
  <c r="L825" i="1"/>
  <c r="L1669" i="1"/>
  <c r="L1481" i="1"/>
  <c r="L1387" i="1"/>
  <c r="L2213" i="1"/>
  <c r="L735" i="1"/>
  <c r="L484" i="1"/>
  <c r="L1933" i="1"/>
  <c r="L1034" i="1"/>
  <c r="L1758" i="1"/>
  <c r="L2190" i="1"/>
  <c r="L1620" i="1"/>
  <c r="L83" i="1"/>
  <c r="L1852" i="1"/>
  <c r="L2009" i="1"/>
  <c r="L1957" i="1"/>
  <c r="L2036" i="1"/>
  <c r="L102" i="1"/>
  <c r="L2215" i="1"/>
  <c r="L1710" i="1"/>
  <c r="L1163" i="1"/>
  <c r="L409" i="1"/>
  <c r="L1372" i="1"/>
  <c r="L1556" i="1"/>
  <c r="L4" i="1"/>
  <c r="L467" i="1"/>
  <c r="L925" i="1"/>
  <c r="L2087" i="1"/>
  <c r="L15" i="1"/>
  <c r="L289" i="1"/>
  <c r="L360" i="1"/>
  <c r="L824" i="1"/>
  <c r="L546" i="1"/>
  <c r="L56" i="1"/>
  <c r="L1465" i="1"/>
  <c r="L1792" i="1"/>
  <c r="L1784" i="1"/>
  <c r="L1905" i="1"/>
  <c r="L2325" i="1"/>
  <c r="L941" i="1"/>
  <c r="L918" i="1"/>
  <c r="L1271" i="1"/>
  <c r="L2501" i="1"/>
  <c r="L1459" i="1"/>
  <c r="L2374" i="1"/>
  <c r="L2302" i="1"/>
  <c r="L166" i="1"/>
  <c r="L1530" i="1"/>
  <c r="L193" i="1"/>
  <c r="L377" i="1"/>
  <c r="L1475" i="1"/>
  <c r="L1374" i="1"/>
  <c r="L1661" i="1"/>
  <c r="L1281" i="1"/>
  <c r="L215" i="1"/>
  <c r="L223" i="1"/>
  <c r="L1436" i="1"/>
  <c r="L2436" i="1"/>
  <c r="L1080" i="1"/>
  <c r="L1830" i="1"/>
  <c r="L1242" i="1"/>
  <c r="L2444" i="1"/>
  <c r="L2492" i="1"/>
  <c r="L2401" i="1"/>
  <c r="L2404" i="1"/>
  <c r="L1463" i="1"/>
  <c r="L1735" i="1"/>
  <c r="L1071" i="1"/>
  <c r="L1187" i="1"/>
  <c r="L617" i="1"/>
  <c r="L496" i="1"/>
  <c r="L2028" i="1"/>
  <c r="L1943" i="1"/>
  <c r="L1906" i="1"/>
  <c r="L879" i="1"/>
  <c r="L582" i="1"/>
  <c r="L64" i="1"/>
  <c r="L2227" i="1"/>
  <c r="L427" i="1"/>
  <c r="L1217" i="1"/>
  <c r="L240" i="1"/>
  <c r="L1178" i="1"/>
  <c r="L1054" i="1"/>
  <c r="L746" i="1"/>
  <c r="L1333" i="1"/>
  <c r="L2472" i="1"/>
  <c r="L2048" i="1"/>
  <c r="L1781" i="1"/>
  <c r="L802" i="1"/>
  <c r="L851" i="1"/>
  <c r="L402" i="1"/>
  <c r="L1089" i="1"/>
  <c r="L1114" i="1"/>
  <c r="L1329" i="1"/>
  <c r="L844" i="1"/>
  <c r="L1953" i="1"/>
  <c r="L285" i="1"/>
  <c r="L890" i="1"/>
  <c r="L707" i="1"/>
  <c r="L1775" i="1"/>
  <c r="L1064" i="1"/>
  <c r="L388" i="1"/>
  <c r="L1868" i="1"/>
  <c r="L1880" i="1"/>
  <c r="L668" i="1"/>
  <c r="L1467" i="1"/>
  <c r="L661" i="1"/>
  <c r="L1460" i="1"/>
  <c r="L1169" i="1"/>
  <c r="L1686" i="1"/>
  <c r="L1422" i="1"/>
  <c r="L745" i="1"/>
  <c r="L2180" i="1"/>
  <c r="L1189" i="1"/>
  <c r="L1427" i="1"/>
  <c r="L618" i="1"/>
  <c r="L1928" i="1"/>
  <c r="L972" i="1"/>
  <c r="L291" i="1"/>
  <c r="L2452" i="1"/>
  <c r="L1649" i="1"/>
  <c r="L2411" i="1"/>
  <c r="L2065" i="1"/>
  <c r="L439" i="1"/>
  <c r="L1454" i="1"/>
  <c r="L1304" i="1"/>
  <c r="L1807" i="1"/>
  <c r="L2115" i="1"/>
  <c r="L899" i="1"/>
  <c r="L1396" i="1"/>
  <c r="L1414" i="1"/>
  <c r="L2100" i="1"/>
  <c r="L1760" i="1"/>
  <c r="L636" i="1"/>
  <c r="L900" i="1"/>
  <c r="L1944" i="1"/>
  <c r="L1065" i="1"/>
  <c r="L2406" i="1"/>
  <c r="L2194" i="1"/>
  <c r="L2058" i="1"/>
  <c r="L1875" i="1"/>
  <c r="L1969" i="1"/>
  <c r="L1085" i="1"/>
  <c r="L1308" i="1"/>
  <c r="L50" i="1"/>
  <c r="L604" i="1"/>
  <c r="L1900" i="1"/>
  <c r="L139" i="1"/>
  <c r="L1442" i="1"/>
  <c r="L2149" i="1"/>
  <c r="L2007" i="1"/>
  <c r="L1785" i="1"/>
  <c r="L1569" i="1"/>
  <c r="L455" i="1"/>
  <c r="L326" i="1"/>
  <c r="L1650" i="1"/>
  <c r="L1483" i="1"/>
  <c r="L984" i="1"/>
  <c r="L242" i="1"/>
  <c r="L1856" i="1"/>
  <c r="L65" i="1"/>
  <c r="L2102" i="1"/>
  <c r="L1105" i="1"/>
  <c r="L2331" i="1"/>
  <c r="L1199" i="1"/>
  <c r="L928" i="1"/>
  <c r="L2480" i="1"/>
  <c r="L1291" i="1"/>
  <c r="L1876" i="1"/>
  <c r="L1577" i="1"/>
  <c r="L453" i="1"/>
  <c r="L551" i="1"/>
  <c r="L338" i="1"/>
  <c r="L310" i="1"/>
  <c r="L2071" i="1"/>
  <c r="L399" i="1"/>
  <c r="L1561" i="1"/>
  <c r="L865" i="1"/>
  <c r="L894" i="1"/>
  <c r="L41" i="1"/>
  <c r="L1083" i="1"/>
  <c r="L486" i="1"/>
  <c r="L2345" i="1"/>
  <c r="L506" i="1"/>
  <c r="L513" i="1"/>
  <c r="L2481" i="1"/>
  <c r="L2389" i="1"/>
  <c r="L2363" i="1"/>
  <c r="L2441" i="1"/>
  <c r="L1700" i="1"/>
  <c r="L2455" i="1"/>
  <c r="L2251" i="1"/>
  <c r="L1188" i="1"/>
  <c r="L931" i="1"/>
  <c r="L73" i="1"/>
  <c r="L977" i="1"/>
  <c r="L1697" i="1"/>
  <c r="L2161" i="1"/>
  <c r="L1528" i="1"/>
  <c r="L588" i="1"/>
  <c r="L2109" i="1"/>
  <c r="L67" i="1"/>
  <c r="L127" i="1"/>
  <c r="L1005" i="1"/>
  <c r="L307" i="1"/>
  <c r="L103" i="1"/>
  <c r="L1827" i="1"/>
  <c r="L2060" i="1"/>
  <c r="L1485" i="1"/>
  <c r="L1487" i="1"/>
  <c r="L2247" i="1"/>
  <c r="L1623" i="1"/>
  <c r="L2145" i="1"/>
  <c r="L2399" i="1"/>
  <c r="L2" i="1"/>
  <c r="L389" i="1"/>
  <c r="L2382" i="1"/>
  <c r="L1636" i="1"/>
  <c r="L1289" i="1"/>
  <c r="L1869" i="1"/>
  <c r="L572" i="1"/>
  <c r="L1228" i="1"/>
  <c r="L1469" i="1"/>
  <c r="L1822" i="1"/>
  <c r="L731" i="1"/>
  <c r="L1503" i="1"/>
  <c r="L2386" i="1"/>
  <c r="L1203" i="1"/>
  <c r="L798" i="1"/>
  <c r="L314" i="1"/>
  <c r="L1865" i="1"/>
  <c r="L516" i="1"/>
  <c r="L2105" i="1"/>
  <c r="L2427" i="1"/>
  <c r="L514" i="1"/>
  <c r="L1648" i="1"/>
  <c r="L1131" i="1"/>
  <c r="L428" i="1"/>
  <c r="L2340" i="1"/>
  <c r="L1342" i="1"/>
  <c r="L2473" i="1"/>
  <c r="L2443" i="1"/>
  <c r="L1266" i="1"/>
  <c r="L1011" i="1"/>
  <c r="L2356" i="1"/>
  <c r="L531" i="1"/>
  <c r="L454" i="1"/>
  <c r="L21" i="1"/>
  <c r="L1133" i="1"/>
  <c r="L81" i="1"/>
  <c r="L425" i="1"/>
  <c r="L1457" i="1"/>
  <c r="L202" i="1"/>
  <c r="L1355" i="1"/>
  <c r="L628" i="1"/>
  <c r="L547" i="1"/>
  <c r="L2326" i="1"/>
  <c r="L1356" i="1"/>
  <c r="L1502" i="1"/>
  <c r="L2477" i="1"/>
  <c r="L593" i="1"/>
  <c r="L938" i="1"/>
  <c r="L30" i="1"/>
  <c r="L680" i="1"/>
  <c r="L2157" i="1"/>
  <c r="L799" i="1"/>
  <c r="L275" i="1"/>
  <c r="L86" i="1"/>
  <c r="L1910" i="1"/>
  <c r="L147" i="1"/>
  <c r="L2434" i="1"/>
  <c r="L440" i="1"/>
  <c r="L1795" i="1"/>
  <c r="L279" i="1"/>
  <c r="L491" i="1"/>
  <c r="L156" i="1"/>
  <c r="L2242" i="1"/>
  <c r="L569" i="1"/>
  <c r="L1232" i="1"/>
  <c r="L2203" i="1"/>
  <c r="L888" i="1"/>
  <c r="L227" i="1"/>
  <c r="L66" i="1"/>
  <c r="L2134" i="1"/>
  <c r="L1643" i="1"/>
  <c r="L1675" i="1"/>
  <c r="L1424" i="1"/>
  <c r="L1881" i="1"/>
  <c r="L2169" i="1"/>
  <c r="L1243" i="1"/>
  <c r="L2062" i="1"/>
  <c r="L378" i="1"/>
  <c r="L1397" i="1"/>
  <c r="L351" i="1"/>
  <c r="L1546" i="1"/>
  <c r="L1301" i="1"/>
  <c r="L614" i="1"/>
  <c r="L2172" i="1"/>
  <c r="L503" i="1"/>
  <c r="L2421" i="1"/>
  <c r="L1224" i="1"/>
  <c r="L688" i="1"/>
  <c r="L131" i="1"/>
  <c r="L1766" i="1"/>
  <c r="L662" i="1"/>
  <c r="L1453" i="1"/>
  <c r="L1478" i="1"/>
  <c r="L1124" i="1"/>
  <c r="L1873" i="1"/>
  <c r="L1062" i="1"/>
  <c r="L1262" i="1"/>
  <c r="L1552" i="1"/>
  <c r="L172" i="1"/>
  <c r="L2397" i="1"/>
  <c r="L782" i="1"/>
  <c r="L1504" i="1"/>
  <c r="L1419" i="1"/>
  <c r="L842" i="1"/>
  <c r="L1479" i="1"/>
  <c r="L1730" i="1"/>
  <c r="L163" i="1"/>
  <c r="L2497" i="1"/>
  <c r="L323" i="1"/>
  <c r="L771" i="1"/>
  <c r="L2031" i="1"/>
  <c r="L98" i="1"/>
  <c r="L128" i="1"/>
  <c r="L905" i="1"/>
  <c r="L579" i="1"/>
  <c r="L1601" i="1"/>
  <c r="L1309" i="1"/>
  <c r="L1537" i="1"/>
  <c r="L346" i="1"/>
  <c r="L1344" i="1"/>
  <c r="L1108" i="1"/>
  <c r="L418" i="1"/>
  <c r="L1634" i="1"/>
  <c r="L69" i="1"/>
  <c r="L596" i="1"/>
  <c r="L2188" i="1"/>
  <c r="L1132" i="1"/>
  <c r="L175" i="1"/>
  <c r="L1796" i="1"/>
  <c r="L1286" i="1"/>
  <c r="L1103" i="1"/>
  <c r="L2218" i="1"/>
  <c r="L943" i="1"/>
  <c r="L1325" i="1"/>
  <c r="L1663" i="1"/>
  <c r="L292" i="1"/>
  <c r="L74" i="1"/>
  <c r="L370" i="1"/>
  <c r="L2130" i="1"/>
  <c r="L2195" i="1"/>
  <c r="L822" i="1"/>
  <c r="L1767" i="1"/>
  <c r="L1269" i="1"/>
  <c r="L1908" i="1"/>
  <c r="L517" i="1"/>
  <c r="L737" i="1"/>
  <c r="L474" i="1"/>
  <c r="L594" i="1"/>
  <c r="L2371" i="1"/>
  <c r="L789" i="1"/>
  <c r="L1738" i="1"/>
  <c r="L885" i="1"/>
  <c r="L2375" i="1"/>
  <c r="L761" i="1"/>
  <c r="L253" i="1"/>
  <c r="L1812" i="1"/>
  <c r="L2369" i="1"/>
  <c r="L1251" i="1"/>
  <c r="L1761" i="1"/>
  <c r="L176" i="1"/>
  <c r="L1405" i="1"/>
  <c r="L1135" i="1"/>
  <c r="L1121" i="1"/>
  <c r="L2231" i="1"/>
  <c r="L339" i="1"/>
  <c r="L1739" i="1"/>
  <c r="L179" i="1"/>
  <c r="L2316" i="1"/>
  <c r="L2103" i="1"/>
  <c r="L2372" i="1"/>
  <c r="L1592" i="1"/>
  <c r="L400" i="1"/>
  <c r="L751" i="1"/>
  <c r="L1106" i="1"/>
  <c r="L998" i="1"/>
  <c r="L750" i="1"/>
  <c r="L1412" i="1"/>
  <c r="L92" i="1"/>
  <c r="L2235" i="1"/>
  <c r="L441" i="1"/>
  <c r="L199" i="1"/>
  <c r="L1415" i="1"/>
  <c r="L2183" i="1"/>
  <c r="L1691" i="1"/>
  <c r="L2493" i="1"/>
  <c r="L955" i="1"/>
  <c r="L469" i="1"/>
  <c r="L794" i="1"/>
  <c r="L1810" i="1"/>
  <c r="L88" i="1"/>
  <c r="L932" i="1"/>
  <c r="L2228" i="1"/>
  <c r="L718" i="1"/>
  <c r="L994" i="1"/>
  <c r="L1378" i="1"/>
  <c r="L1043" i="1"/>
  <c r="L1138" i="1"/>
  <c r="L1823" i="1"/>
  <c r="L1923" i="1"/>
  <c r="L1749" i="1"/>
  <c r="L756" i="1"/>
  <c r="L982" i="1"/>
  <c r="L2474" i="1"/>
  <c r="L2420" i="1"/>
  <c r="L2428" i="1"/>
  <c r="L1847" i="1"/>
  <c r="L1919" i="1"/>
  <c r="L2132" i="1"/>
  <c r="L2192" i="1"/>
  <c r="L1406" i="1"/>
  <c r="L845" i="1"/>
  <c r="L1027" i="1"/>
  <c r="L678" i="1"/>
  <c r="L2129" i="1"/>
  <c r="L1755" i="1"/>
  <c r="L217" i="1"/>
  <c r="L1514" i="1"/>
  <c r="L2199" i="1"/>
  <c r="L1018" i="1"/>
  <c r="L97" i="1"/>
  <c r="L2491" i="1"/>
  <c r="L866" i="1"/>
  <c r="L356" i="1"/>
  <c r="L150" i="1"/>
  <c r="L1312" i="1"/>
  <c r="L1846" i="1"/>
  <c r="L624" i="1"/>
  <c r="L1715" i="1"/>
  <c r="L1292" i="1"/>
  <c r="L470" i="1"/>
  <c r="L2319" i="1"/>
  <c r="L672" i="1"/>
  <c r="L1115" i="1"/>
  <c r="L1874" i="1"/>
  <c r="L1678" i="1"/>
  <c r="L144" i="1"/>
  <c r="L1417" i="1"/>
  <c r="L776" i="1"/>
  <c r="L1507" i="1"/>
  <c r="L1201" i="1"/>
  <c r="L290" i="1"/>
  <c r="L697" i="1"/>
  <c r="L1588" i="1"/>
  <c r="L432" i="1"/>
  <c r="L96" i="1"/>
  <c r="L1970" i="1"/>
  <c r="L1877" i="1"/>
  <c r="L601" i="1"/>
  <c r="L2281" i="1"/>
  <c r="L2358" i="1"/>
  <c r="L821" i="1"/>
  <c r="L1593" i="1"/>
  <c r="L24" i="1"/>
  <c r="L897" i="1"/>
  <c r="L747" i="1"/>
  <c r="L704" i="1"/>
  <c r="L1391" i="1"/>
  <c r="L2164" i="1"/>
  <c r="L341" i="1"/>
  <c r="L526" i="1"/>
  <c r="L101" i="1"/>
  <c r="L417" i="1"/>
  <c r="L1418" i="1"/>
  <c r="L1575" i="1"/>
  <c r="L1362" i="1"/>
  <c r="L2174" i="1"/>
  <c r="L386" i="1"/>
  <c r="L2252" i="1"/>
  <c r="L308" i="1"/>
  <c r="L104" i="1"/>
  <c r="L2494" i="1"/>
  <c r="L148" i="1"/>
  <c r="L1341" i="1"/>
  <c r="L580" i="1"/>
  <c r="L140" i="1"/>
  <c r="L479" i="1"/>
  <c r="L910" i="1"/>
  <c r="L1605" i="1"/>
  <c r="L169" i="1"/>
  <c r="L830" i="1"/>
  <c r="L1946" i="1"/>
  <c r="L248" i="1"/>
  <c r="L430" i="1"/>
  <c r="L2015" i="1"/>
  <c r="L1525" i="1"/>
  <c r="L2135" i="1"/>
  <c r="L2275" i="1"/>
  <c r="L2383" i="1"/>
  <c r="L2295" i="1"/>
  <c r="L602" i="1"/>
  <c r="L2037" i="1"/>
  <c r="L1651" i="1"/>
  <c r="L2288" i="1"/>
  <c r="L1111" i="1"/>
  <c r="L644" i="1"/>
  <c r="L1685" i="1"/>
  <c r="L433" i="1"/>
  <c r="L25" i="1"/>
  <c r="L1249" i="1"/>
  <c r="L1075" i="1"/>
  <c r="L698" i="1"/>
  <c r="L769" i="1"/>
  <c r="L2408" i="1"/>
  <c r="L2078" i="1"/>
  <c r="L2133" i="1"/>
  <c r="L2475" i="1"/>
  <c r="L2008" i="1"/>
  <c r="L1212" i="1"/>
  <c r="L1120" i="1"/>
  <c r="L687" i="1"/>
  <c r="L1549" i="1"/>
  <c r="L1439" i="1"/>
  <c r="L2482" i="1"/>
  <c r="L1024" i="1"/>
  <c r="L2225" i="1"/>
  <c r="L1440" i="1"/>
  <c r="L1853" i="1"/>
  <c r="L447" i="1"/>
  <c r="L2273" i="1"/>
  <c r="L2012" i="1"/>
  <c r="L2264" i="1"/>
  <c r="L2440" i="1"/>
  <c r="L1529" i="1"/>
  <c r="L485" i="1"/>
  <c r="L145" i="1"/>
  <c r="L1882" i="1"/>
  <c r="L1894" i="1"/>
  <c r="L814" i="1"/>
  <c r="L2338" i="1"/>
  <c r="L765" i="1"/>
  <c r="L1307" i="1"/>
  <c r="L1368" i="1"/>
  <c r="L846" i="1"/>
  <c r="L1209" i="1"/>
  <c r="L927" i="1"/>
  <c r="L371" i="1"/>
  <c r="L2050" i="1"/>
  <c r="L264" i="1"/>
  <c r="L1883" i="1"/>
  <c r="L915" i="1"/>
  <c r="L772" i="1"/>
  <c r="L2391" i="1"/>
  <c r="L1176" i="1"/>
  <c r="L365" i="1"/>
  <c r="L2367" i="1"/>
  <c r="L2224" i="1"/>
  <c r="L2268" i="1"/>
  <c r="L1210" i="1"/>
  <c r="L480" i="1"/>
  <c r="L1740" i="1"/>
  <c r="L757" i="1"/>
  <c r="L1016" i="1"/>
  <c r="L1392" i="1"/>
  <c r="L1547" i="1"/>
  <c r="L1940" i="1"/>
  <c r="L2476" i="1"/>
  <c r="L477" i="1"/>
  <c r="L273" i="1"/>
  <c r="L1445" i="1"/>
  <c r="L1237" i="1"/>
  <c r="L1218" i="1"/>
  <c r="L133" i="1"/>
  <c r="L164" i="1"/>
  <c r="L335" i="1"/>
  <c r="L2210" i="1"/>
  <c r="L2282" i="1"/>
  <c r="L445" i="1"/>
  <c r="L2166" i="1"/>
  <c r="L124" i="1"/>
  <c r="L421" i="1"/>
  <c r="L327" i="1"/>
  <c r="L2217" i="1"/>
  <c r="L2405" i="1"/>
  <c r="L2061" i="1"/>
  <c r="L186" i="1"/>
  <c r="L1134" i="1"/>
  <c r="L2236" i="1"/>
  <c r="L631" i="1"/>
  <c r="L1285" i="1"/>
  <c r="L2344" i="1"/>
  <c r="L138" i="1"/>
  <c r="L693" i="1"/>
  <c r="L944" i="1"/>
  <c r="L153" i="1"/>
  <c r="L1687" i="1"/>
  <c r="L920" i="1"/>
  <c r="L2185" i="1"/>
  <c r="L2277" i="1"/>
  <c r="L2336" i="1"/>
  <c r="L2055" i="1"/>
  <c r="L1582" i="1"/>
  <c r="L1842" i="1"/>
  <c r="L809" i="1"/>
  <c r="L1087" i="1"/>
  <c r="L1935" i="1"/>
  <c r="L880" i="1"/>
  <c r="L1335" i="1"/>
  <c r="L38" i="1"/>
  <c r="L1723" i="1"/>
  <c r="L16" i="1"/>
  <c r="L2158" i="1"/>
  <c r="L410" i="1"/>
  <c r="L108" i="1"/>
  <c r="L1999" i="1"/>
  <c r="L2485" i="1"/>
  <c r="L1980" i="1"/>
  <c r="L384" i="1"/>
  <c r="L858" i="1"/>
  <c r="L497" i="1"/>
  <c r="L1793" i="1"/>
  <c r="L2034" i="1"/>
  <c r="L863" i="1"/>
  <c r="L2072" i="1"/>
  <c r="L702" i="1"/>
  <c r="L640" i="1"/>
  <c r="L777" i="1"/>
  <c r="L1526" i="1"/>
  <c r="L548" i="1"/>
  <c r="L1676" i="1"/>
  <c r="L2108" i="1"/>
  <c r="L1282" i="1"/>
  <c r="L297" i="1"/>
  <c r="L1221" i="1"/>
  <c r="L446" i="1"/>
  <c r="L1142" i="1"/>
  <c r="L2387" i="1"/>
  <c r="L1350" i="1"/>
  <c r="L2306" i="1"/>
  <c r="L1589" i="1"/>
  <c r="L1895" i="1"/>
  <c r="L1765" i="1"/>
  <c r="L2416" i="1"/>
  <c r="L2256" i="1"/>
  <c r="L792" i="1"/>
  <c r="L2220" i="1"/>
  <c r="L2435" i="1"/>
  <c r="L1987" i="1"/>
  <c r="L823" i="1"/>
  <c r="L1711" i="1"/>
  <c r="L2122" i="1"/>
  <c r="L2240" i="1"/>
  <c r="L987" i="1"/>
  <c r="L853" i="1"/>
  <c r="L1159" i="1"/>
  <c r="L1359" i="1"/>
  <c r="L665" i="1"/>
  <c r="L1306" i="1"/>
  <c r="L768" i="1"/>
  <c r="L901" i="1"/>
  <c r="L2056" i="1"/>
  <c r="L1461" i="1"/>
  <c r="L236" i="1"/>
  <c r="L882" i="1"/>
  <c r="L1258" i="1"/>
  <c r="L1716" i="1"/>
  <c r="L1646" i="1"/>
  <c r="L1991" i="1"/>
  <c r="L1813" i="1"/>
  <c r="L1610" i="1"/>
  <c r="L2450" i="1"/>
  <c r="L1831" i="1"/>
  <c r="L1888" i="1"/>
  <c r="L1805" i="1"/>
  <c r="L1708" i="1"/>
  <c r="L1099" i="1"/>
  <c r="L117" i="1"/>
  <c r="L158" i="1"/>
  <c r="L1786" i="1"/>
  <c r="L1017" i="1"/>
  <c r="L2181" i="1"/>
  <c r="L2376" i="1"/>
  <c r="L141" i="1"/>
  <c r="L557" i="1"/>
  <c r="L2296" i="1"/>
  <c r="L1996" i="1"/>
  <c r="L243" i="1"/>
  <c r="L1832" i="1"/>
  <c r="L541" i="1"/>
  <c r="L1015" i="1"/>
  <c r="L392" i="1"/>
  <c r="L837" i="1"/>
  <c r="L333" i="1"/>
  <c r="L265" i="1"/>
  <c r="L1535" i="1"/>
  <c r="L118" i="1"/>
  <c r="L1958" i="1"/>
  <c r="L710" i="1"/>
  <c r="L2162" i="1"/>
  <c r="L2171" i="1"/>
  <c r="L2410" i="1"/>
  <c r="L2237" i="1"/>
  <c r="L669" i="1"/>
  <c r="L1536" i="1"/>
  <c r="L1403" i="1"/>
  <c r="L1381" i="1"/>
  <c r="L902" i="1"/>
  <c r="L1447" i="1"/>
  <c r="L367" i="1"/>
  <c r="L80" i="1"/>
  <c r="L1110" i="1"/>
  <c r="L1125" i="1"/>
  <c r="L689" i="1"/>
  <c r="L39" i="1"/>
  <c r="L2106" i="1"/>
  <c r="L1836" i="1"/>
  <c r="L581" i="1"/>
  <c r="L1207" i="1"/>
  <c r="L1931" i="1"/>
  <c r="L299" i="1"/>
  <c r="L1741" i="1"/>
  <c r="L293" i="1"/>
  <c r="L919" i="1"/>
  <c r="L1818" i="1"/>
  <c r="L2478" i="1"/>
  <c r="L468" i="1"/>
  <c r="L1365" i="1"/>
  <c r="L573" i="1"/>
  <c r="L504" i="1"/>
  <c r="L2013" i="1"/>
  <c r="L1160" i="1"/>
  <c r="L659" i="1"/>
  <c r="L1965" i="1"/>
  <c r="L2249" i="1"/>
  <c r="L2082" i="1"/>
  <c r="L1531" i="1"/>
  <c r="L1283" i="1"/>
  <c r="L361" i="1"/>
  <c r="L1433" i="1"/>
  <c r="L1843" i="1"/>
  <c r="L2020" i="1"/>
  <c r="L1019" i="1"/>
  <c r="L46" i="1"/>
  <c r="L1375" i="1"/>
  <c r="L173" i="1"/>
  <c r="L471" i="1"/>
  <c r="L489" i="1"/>
  <c r="L584" i="1"/>
  <c r="L2119" i="1"/>
  <c r="L203" i="1"/>
  <c r="L1731" i="1"/>
  <c r="L819" i="1"/>
  <c r="L180" i="1"/>
  <c r="L342" i="1"/>
  <c r="L1788" i="1"/>
  <c r="L1238" i="1"/>
  <c r="L1042" i="1"/>
  <c r="L95" i="1"/>
  <c r="L1066" i="1"/>
  <c r="L606" i="1"/>
  <c r="L1288" i="1"/>
  <c r="L2309" i="1"/>
  <c r="L1891" i="1"/>
  <c r="L947" i="1"/>
  <c r="L2318" i="1"/>
  <c r="L993" i="1"/>
  <c r="L632" i="1"/>
  <c r="L1123" i="1"/>
  <c r="L394" i="1"/>
  <c r="L2248" i="1"/>
  <c r="L1055" i="1"/>
  <c r="L266" i="1"/>
  <c r="L742" i="1"/>
  <c r="L2323" i="1"/>
  <c r="L129" i="1"/>
  <c r="L51" i="1"/>
  <c r="L1277" i="1"/>
  <c r="L1246" i="1"/>
  <c r="L1840" i="1"/>
  <c r="L937" i="1"/>
  <c r="L862" i="1"/>
  <c r="L1010" i="1"/>
  <c r="L612" i="1"/>
  <c r="L412" i="1"/>
  <c r="L1275" i="1"/>
  <c r="L1743" i="1"/>
  <c r="L106" i="1"/>
  <c r="L1628" i="1"/>
  <c r="L2165" i="1"/>
  <c r="L1713" i="1"/>
  <c r="L1699" i="1"/>
  <c r="L1456" i="1"/>
  <c r="L1236" i="1"/>
  <c r="L2334" i="1"/>
  <c r="L233" i="1"/>
  <c r="L1425" i="1"/>
  <c r="L451" i="1"/>
  <c r="L57" i="1"/>
  <c r="L1802" i="1"/>
  <c r="L1067" i="1"/>
  <c r="L1776" i="1"/>
  <c r="L898" i="1"/>
  <c r="L1769" i="1"/>
  <c r="L2465" i="1"/>
  <c r="L1878" i="1"/>
  <c r="L700" i="1"/>
  <c r="L786" i="1"/>
  <c r="L464" i="1"/>
  <c r="L800" i="1"/>
  <c r="L1747" i="1"/>
  <c r="L591" i="1"/>
  <c r="L1520" i="1"/>
  <c r="L481" i="1"/>
  <c r="L1897" i="1"/>
  <c r="L860" i="1"/>
  <c r="L2290" i="1"/>
  <c r="L1626" i="1"/>
  <c r="L362" i="1"/>
  <c r="L90" i="1"/>
  <c r="L1913" i="1"/>
  <c r="L714" i="1"/>
  <c r="L1059" i="1"/>
  <c r="O666" i="1"/>
  <c r="O2014" i="1"/>
  <c r="O921" i="1"/>
  <c r="O17" i="1"/>
  <c r="O1692" i="1"/>
  <c r="O1170" i="1"/>
  <c r="O271" i="1"/>
  <c r="O331" i="1"/>
  <c r="O712" i="1"/>
  <c r="O1745" i="1"/>
  <c r="O2094" i="1"/>
  <c r="O281" i="1"/>
  <c r="O343" i="1"/>
  <c r="O1511" i="1"/>
  <c r="O1267" i="1"/>
  <c r="O302" i="1"/>
  <c r="O603" i="1"/>
  <c r="O5" i="1"/>
  <c r="O708" i="1"/>
  <c r="O1508" i="1"/>
  <c r="O22" i="1"/>
  <c r="O1932" i="1"/>
  <c r="O184" i="1"/>
  <c r="O319" i="1"/>
  <c r="O1901" i="1"/>
  <c r="O2260" i="1"/>
  <c r="O385" i="1"/>
  <c r="O508" i="1"/>
  <c r="O629" i="1"/>
  <c r="O565" i="1"/>
  <c r="O574" i="1"/>
  <c r="O1204" i="1"/>
  <c r="O1633" i="1"/>
  <c r="O1268" i="1"/>
  <c r="O1091" i="1"/>
  <c r="O303" i="1"/>
  <c r="O344" i="1"/>
  <c r="O1021" i="1"/>
  <c r="O2488" i="1"/>
  <c r="O1219" i="1"/>
  <c r="O895" i="1"/>
  <c r="O1180" i="1"/>
  <c r="O1367" i="1"/>
  <c r="O1192" i="1"/>
  <c r="O2204" i="1"/>
  <c r="O1540" i="1"/>
  <c r="O815" i="1"/>
  <c r="O1707" i="1"/>
  <c r="O1557" i="1"/>
  <c r="O379" i="1"/>
  <c r="O670" i="1"/>
  <c r="O2182" i="1"/>
  <c r="O1136" i="1"/>
  <c r="O622" i="1"/>
  <c r="O1317" i="1"/>
  <c r="O2075" i="1"/>
  <c r="O922" i="1"/>
  <c r="O549" i="1"/>
  <c r="O1407" i="1"/>
  <c r="O699" i="1"/>
  <c r="O210" i="1"/>
  <c r="O2332" i="1"/>
  <c r="O1086" i="1"/>
  <c r="O1226" i="1"/>
  <c r="O1331" i="1"/>
  <c r="O1517" i="1"/>
  <c r="O989" i="1"/>
  <c r="O533" i="1"/>
  <c r="O1127" i="1"/>
  <c r="O1803" i="1"/>
  <c r="O1353" i="1"/>
  <c r="O544" i="1"/>
  <c r="O2079" i="1"/>
  <c r="O667" i="1"/>
  <c r="O125" i="1"/>
  <c r="O796" i="1"/>
  <c r="O578" i="1"/>
  <c r="O1492" i="1"/>
  <c r="O1600" i="1"/>
  <c r="O1567" i="1"/>
  <c r="O492" i="1"/>
  <c r="O181" i="1"/>
  <c r="O956" i="1"/>
  <c r="O1782" i="1"/>
  <c r="O487" i="1"/>
  <c r="O1250" i="1"/>
  <c r="O597" i="1"/>
  <c r="O1920" i="1"/>
  <c r="O611" i="1"/>
  <c r="O1509" i="1"/>
  <c r="O2002" i="1"/>
  <c r="O891" i="1"/>
  <c r="O2412" i="1"/>
  <c r="O452" i="1"/>
  <c r="O613" i="1"/>
  <c r="O330" i="1"/>
  <c r="O2342" i="1"/>
  <c r="O948" i="1"/>
  <c r="O2186" i="1"/>
  <c r="O1754" i="1"/>
  <c r="O434" i="1"/>
  <c r="O720" i="1"/>
  <c r="O1706" i="1"/>
  <c r="O1336" i="1"/>
  <c r="O1263" i="1"/>
  <c r="O2258" i="1"/>
  <c r="O1750" i="1"/>
  <c r="O105" i="1"/>
  <c r="O381" i="1"/>
  <c r="O154" i="1"/>
  <c r="O1892" i="1"/>
  <c r="O2205" i="1"/>
  <c r="O1551" i="1"/>
  <c r="O1841" i="1"/>
  <c r="O1611" i="1"/>
  <c r="O911" i="1"/>
  <c r="O960" i="1"/>
  <c r="O974" i="1"/>
  <c r="O2221" i="1"/>
  <c r="O929" i="1"/>
  <c r="O2495" i="1"/>
  <c r="O836" i="1"/>
  <c r="O639" i="1"/>
  <c r="O1542" i="1"/>
  <c r="O2380" i="1"/>
  <c r="O852" i="1"/>
  <c r="O1025" i="1"/>
  <c r="O1022" i="1"/>
  <c r="O1647" i="1"/>
  <c r="O334" i="1"/>
  <c r="O2233" i="1"/>
  <c r="O2438" i="1"/>
  <c r="O171" i="1"/>
  <c r="O1174" i="1"/>
  <c r="O896" i="1"/>
  <c r="O71" i="1"/>
  <c r="O886" i="1"/>
  <c r="O1252" i="1"/>
  <c r="O1429" i="1"/>
  <c r="O1012" i="1"/>
  <c r="O2253" i="1"/>
  <c r="O1399" i="1"/>
  <c r="O1233" i="1"/>
  <c r="O2073" i="1"/>
  <c r="O191" i="1"/>
  <c r="O1222" i="1"/>
  <c r="O1448" i="1"/>
  <c r="O155" i="1"/>
  <c r="O267" i="1"/>
  <c r="O2442" i="1"/>
  <c r="O732" i="1"/>
  <c r="O1466" i="1"/>
  <c r="O657" i="1"/>
  <c r="O2168" i="1"/>
  <c r="O2261" i="1"/>
  <c r="O1470" i="1"/>
  <c r="O1598" i="1"/>
  <c r="O2461" i="1"/>
  <c r="O1303" i="1"/>
  <c r="O2066" i="1"/>
  <c r="O2232" i="1"/>
  <c r="O1261" i="1"/>
  <c r="O892" i="1"/>
  <c r="O1971" i="1"/>
  <c r="O1060" i="1"/>
  <c r="O1518" i="1"/>
  <c r="O2033" i="1"/>
  <c r="O1886" i="1"/>
  <c r="O2329" i="1"/>
  <c r="O1834" i="1"/>
  <c r="O1574" i="1"/>
  <c r="O257" i="1"/>
  <c r="O2392" i="1"/>
  <c r="O168" i="1"/>
  <c r="O634" i="1"/>
  <c r="O652" i="1"/>
  <c r="O1496" i="1"/>
  <c r="O2139" i="1"/>
  <c r="O1994" i="1"/>
  <c r="O1578" i="1"/>
  <c r="O2238" i="1"/>
  <c r="O1899" i="1"/>
  <c r="O778" i="1"/>
  <c r="O182" i="1"/>
  <c r="O1230" i="1"/>
  <c r="O259" i="1"/>
  <c r="O673" i="1"/>
  <c r="O770" i="1"/>
  <c r="O1911" i="1"/>
  <c r="O1004" i="1"/>
  <c r="O949" i="1"/>
  <c r="O254" i="1"/>
  <c r="O1376" i="1"/>
  <c r="O170" i="1"/>
  <c r="O649" i="1"/>
  <c r="O1777" i="1"/>
  <c r="O783" i="1"/>
  <c r="O1654" i="1"/>
  <c r="O1385" i="1"/>
  <c r="O534" i="1"/>
  <c r="O562" i="1"/>
  <c r="O999" i="1"/>
  <c r="O2311" i="1"/>
  <c r="O1849" i="1"/>
  <c r="O1771" i="1"/>
  <c r="O315" i="1"/>
  <c r="O2468" i="1"/>
  <c r="O1175" i="1"/>
  <c r="O1000" i="1"/>
  <c r="O493" i="1"/>
  <c r="O226" i="1"/>
  <c r="O780" i="1"/>
  <c r="O237" i="1"/>
  <c r="O2159" i="1"/>
  <c r="O1156" i="1"/>
  <c r="O1208" i="1"/>
  <c r="O884" i="1"/>
  <c r="O1681" i="1"/>
  <c r="O349" i="1"/>
  <c r="O1234" i="1"/>
  <c r="O1377" i="1"/>
  <c r="O1265" i="1"/>
  <c r="O2140" i="1"/>
  <c r="O1337" i="1"/>
  <c r="O1797" i="1"/>
  <c r="O1104" i="1"/>
  <c r="O2123" i="1"/>
  <c r="O1498" i="1"/>
  <c r="O1379" i="1"/>
  <c r="O91" i="1"/>
  <c r="O861" i="1"/>
  <c r="O419" i="1"/>
  <c r="O912" i="1"/>
  <c r="O674" i="1"/>
  <c r="O1887" i="1"/>
  <c r="O2040" i="1"/>
  <c r="O1013" i="1"/>
  <c r="O881" i="1"/>
  <c r="O2191" i="1"/>
  <c r="O762" i="1"/>
  <c r="O1476" i="1"/>
  <c r="O1001" i="1"/>
  <c r="O2368" i="1"/>
  <c r="O1642" i="1"/>
  <c r="O304" i="1"/>
  <c r="O566" i="1"/>
  <c r="O2343" i="1"/>
  <c r="O2307" i="1"/>
  <c r="O650" i="1"/>
  <c r="O763" i="1"/>
  <c r="O332" i="1"/>
  <c r="O2269" i="1"/>
  <c r="O272" i="1"/>
  <c r="O1624" i="1"/>
  <c r="O647" i="1"/>
  <c r="O1472" i="1"/>
  <c r="O983" i="1"/>
  <c r="O2118" i="1"/>
  <c r="O2312" i="1"/>
  <c r="O1959" i="1"/>
  <c r="O1274" i="1"/>
  <c r="O1925" i="1"/>
  <c r="O1798" i="1"/>
  <c r="O805" i="1"/>
  <c r="O93" i="1"/>
  <c r="O719" i="1"/>
  <c r="O2112" i="1"/>
  <c r="O2095" i="1"/>
  <c r="O2136" i="1"/>
  <c r="O767" i="1"/>
  <c r="O1665" i="1"/>
  <c r="O1077" i="1"/>
  <c r="O2285" i="1"/>
  <c r="O1093" i="1"/>
  <c r="O633" i="1"/>
  <c r="O1318" i="1"/>
  <c r="O2483" i="1"/>
  <c r="O1613" i="1"/>
  <c r="O2463" i="1"/>
  <c r="O2448" i="1"/>
  <c r="O1497" i="1"/>
  <c r="O84" i="1"/>
  <c r="O1573" i="1"/>
  <c r="O2286" i="1"/>
  <c r="O405" i="1"/>
  <c r="O1555" i="1"/>
  <c r="O443" i="1"/>
  <c r="O2304" i="1"/>
  <c r="O1979" i="1"/>
  <c r="O2163" i="1"/>
  <c r="O122" i="1"/>
  <c r="O89" i="1"/>
  <c r="O875" i="1"/>
  <c r="O1890" i="1"/>
  <c r="O459" i="1"/>
  <c r="O2044" i="1"/>
  <c r="O2193" i="1"/>
  <c r="O232" i="1"/>
  <c r="O2126" i="1"/>
  <c r="O683" i="1"/>
  <c r="O1166" i="1"/>
  <c r="O8" i="1"/>
  <c r="O1655" i="1"/>
  <c r="O1814" i="1"/>
  <c r="O422" i="1"/>
  <c r="O2437" i="1"/>
  <c r="O2300" i="1"/>
  <c r="O759" i="1"/>
  <c r="O1896" i="1"/>
  <c r="O1382" i="1"/>
  <c r="O1028" i="1"/>
  <c r="O992" i="1"/>
  <c r="O2222" i="1"/>
  <c r="O2351" i="1"/>
  <c r="O1548" i="1"/>
  <c r="O255" i="1"/>
  <c r="O935" i="1"/>
  <c r="O2462" i="1"/>
  <c r="O185" i="1"/>
  <c r="O1590" i="1"/>
  <c r="O2262" i="1"/>
  <c r="O738" i="1"/>
  <c r="O1907" i="1"/>
  <c r="O840" i="1"/>
  <c r="O85" i="1"/>
  <c r="O1584" i="1"/>
  <c r="O2052" i="1"/>
  <c r="O1720" i="1"/>
  <c r="O1962" i="1"/>
  <c r="O1693" i="1"/>
  <c r="O2283" i="1"/>
  <c r="O2270" i="1"/>
  <c r="O505" i="1"/>
  <c r="O188" i="1"/>
  <c r="O1956" i="1"/>
  <c r="O950" i="1"/>
  <c r="O1702" i="1"/>
  <c r="O1072" i="1"/>
  <c r="O635" i="1"/>
  <c r="O1008" i="1"/>
  <c r="O787" i="1"/>
  <c r="O42" i="1"/>
  <c r="O2141" i="1"/>
  <c r="O995" i="1"/>
  <c r="O305" i="1"/>
  <c r="O2257" i="1"/>
  <c r="O2046" i="1"/>
  <c r="O134" i="1"/>
  <c r="O1966" i="1"/>
  <c r="O1985" i="1"/>
  <c r="O515" i="1"/>
  <c r="O395" i="1"/>
  <c r="O369" i="1"/>
  <c r="O2150" i="1"/>
  <c r="O2067" i="1"/>
  <c r="O2466" i="1"/>
  <c r="O1671" i="1"/>
  <c r="O1045" i="1"/>
  <c r="O26" i="1"/>
  <c r="O366" i="1"/>
  <c r="O1937" i="1"/>
  <c r="O1904" i="1"/>
  <c r="O1915" i="1"/>
  <c r="O2398" i="1"/>
  <c r="O1947" i="1"/>
  <c r="O524" i="1"/>
  <c r="O2000" i="1"/>
  <c r="O2289" i="1"/>
  <c r="O1599" i="1"/>
  <c r="O499" i="1"/>
  <c r="O1603" i="1"/>
  <c r="O963" i="1"/>
  <c r="O1400" i="1"/>
  <c r="O654" i="1"/>
  <c r="O1144" i="1"/>
  <c r="O2038" i="1"/>
  <c r="O1408" i="1"/>
  <c r="O126" i="1"/>
  <c r="O234" i="1"/>
  <c r="O2425" i="1"/>
  <c r="O671" i="1"/>
  <c r="O2393" i="1"/>
  <c r="O1081" i="1"/>
  <c r="O838" i="1"/>
  <c r="O1778" i="1"/>
  <c r="O1670" i="1"/>
  <c r="O47" i="1"/>
  <c r="O2088" i="1"/>
  <c r="O123" i="1"/>
  <c r="O878" i="1"/>
  <c r="O2208" i="1"/>
  <c r="O586" i="1"/>
  <c r="O167" i="1"/>
  <c r="O1898" i="1"/>
  <c r="O1744" i="1"/>
  <c r="O416" i="1"/>
  <c r="O1184" i="1"/>
  <c r="O2454" i="1"/>
  <c r="O1732" i="1"/>
  <c r="O120" i="1"/>
  <c r="O1510" i="1"/>
  <c r="O2385" i="1"/>
  <c r="O109" i="1"/>
  <c r="O518" i="1"/>
  <c r="O1334" i="1"/>
  <c r="O2124" i="1"/>
  <c r="O1462" i="1"/>
  <c r="O1660" i="1"/>
  <c r="O2439" i="1"/>
  <c r="O2284" i="1"/>
  <c r="O831" i="1"/>
  <c r="O1360" i="1"/>
  <c r="O889" i="1"/>
  <c r="O206" i="1"/>
  <c r="O2128" i="1"/>
  <c r="O218" i="1"/>
  <c r="O675" i="1"/>
  <c r="O488" i="1"/>
  <c r="O1672" i="1"/>
  <c r="O1310" i="1"/>
  <c r="O856" i="1"/>
  <c r="O1031" i="1"/>
  <c r="O951" i="1"/>
  <c r="O1988" i="1"/>
  <c r="O1893" i="1"/>
  <c r="O1164" i="1"/>
  <c r="O1423" i="1"/>
  <c r="O159" i="1"/>
  <c r="O1410" i="1"/>
  <c r="O1824" i="1"/>
  <c r="O903" i="1"/>
  <c r="O1515" i="1"/>
  <c r="O1035" i="1"/>
  <c r="O45" i="1"/>
  <c r="O645" i="1"/>
  <c r="O437" i="1"/>
  <c r="O966" i="1"/>
  <c r="O2116" i="1"/>
  <c r="O779" i="1"/>
  <c r="O1884" i="1"/>
  <c r="O1284" i="1"/>
  <c r="O283" i="1"/>
  <c r="O1195" i="1"/>
  <c r="O132" i="1"/>
  <c r="O2413" i="1"/>
  <c r="O2293" i="1"/>
  <c r="O1945" i="1"/>
  <c r="O619" i="1"/>
  <c r="O1416" i="1"/>
  <c r="O165" i="1"/>
  <c r="O1014" i="1"/>
  <c r="O1860" i="1"/>
  <c r="O810" i="1"/>
  <c r="O212" i="1"/>
  <c r="O160" i="1"/>
  <c r="O1076" i="1"/>
  <c r="O204" i="1"/>
  <c r="O1604" i="1"/>
  <c r="O739" i="1"/>
  <c r="O1293" i="1"/>
  <c r="O276" i="1"/>
  <c r="O1409" i="1"/>
  <c r="O1990" i="1"/>
  <c r="O1473" i="1"/>
  <c r="O200" i="1"/>
  <c r="O784" i="1"/>
  <c r="O401" i="1"/>
  <c r="O1471" i="1"/>
  <c r="O2451" i="1"/>
  <c r="O294" i="1"/>
  <c r="O1967" i="1"/>
  <c r="O1733" i="1"/>
  <c r="O1126" i="1"/>
  <c r="O1954" i="1"/>
  <c r="O1773" i="1"/>
  <c r="O1583" i="1"/>
  <c r="O1694" i="1"/>
  <c r="O1398" i="1"/>
  <c r="O1432" i="1"/>
  <c r="O1835" i="1"/>
  <c r="O2357" i="1"/>
  <c r="O655" i="1"/>
  <c r="O1752" i="1"/>
  <c r="O605" i="1"/>
  <c r="O817" i="1"/>
  <c r="O2498" i="1"/>
  <c r="O372" i="1"/>
  <c r="O2152" i="1"/>
  <c r="O2068" i="1"/>
  <c r="O2184" i="1"/>
  <c r="O494" i="1"/>
  <c r="O1981" i="1"/>
  <c r="O1658" i="1"/>
  <c r="O2429" i="1"/>
  <c r="O1264" i="1"/>
  <c r="O527" i="1"/>
  <c r="O2042" i="1"/>
  <c r="O795" i="1"/>
  <c r="O1789" i="1"/>
  <c r="O183" i="1"/>
  <c r="O1989" i="1"/>
  <c r="O519" i="1"/>
  <c r="O1430" i="1"/>
  <c r="O1152" i="1"/>
  <c r="O1449" i="1"/>
  <c r="O1819" i="1"/>
  <c r="O1746" i="1"/>
  <c r="O1351" i="1"/>
  <c r="O2093" i="1"/>
  <c r="O1305" i="1"/>
  <c r="O1861" i="1"/>
  <c r="O1666" i="1"/>
  <c r="O1638" i="1"/>
  <c r="O1388" i="1"/>
  <c r="O2170" i="1"/>
  <c r="O2486" i="1"/>
  <c r="O1450" i="1"/>
  <c r="O48" i="1"/>
  <c r="O1095" i="1"/>
  <c r="O1494" i="1"/>
  <c r="O1950" i="1"/>
  <c r="O1157" i="1"/>
  <c r="O1902" i="1"/>
  <c r="O743" i="1"/>
  <c r="O2373" i="1"/>
  <c r="O2453" i="1"/>
  <c r="O2346" i="1"/>
  <c r="O251" i="1"/>
  <c r="O1632" i="1"/>
  <c r="O1338" i="1"/>
  <c r="O964" i="1"/>
  <c r="O1446" i="1"/>
  <c r="O1568" i="1"/>
  <c r="O420" i="1"/>
  <c r="O2417" i="1"/>
  <c r="O1951" i="1"/>
  <c r="O711" i="1"/>
  <c r="O241" i="1"/>
  <c r="O375" i="1"/>
  <c r="O2053" i="1"/>
  <c r="O946" i="1"/>
  <c r="O269" i="1"/>
  <c r="O423" i="1"/>
  <c r="O1679" i="1"/>
  <c r="O620" i="1"/>
  <c r="O309" i="1"/>
  <c r="O9" i="1"/>
  <c r="O359" i="1"/>
  <c r="O1150" i="1"/>
  <c r="O2301" i="1"/>
  <c r="O2364" i="1"/>
  <c r="O2084" i="1"/>
  <c r="O460" i="1"/>
  <c r="O284" i="1"/>
  <c r="O1817" i="1"/>
  <c r="O2025" i="1"/>
  <c r="O2267" i="1"/>
  <c r="O1082" i="1"/>
  <c r="O1107" i="1"/>
  <c r="O1976" i="1"/>
  <c r="O1193" i="1"/>
  <c r="O510" i="1"/>
  <c r="O723" i="1"/>
  <c r="O1326" i="1"/>
  <c r="O1315" i="1"/>
  <c r="O1116" i="1"/>
  <c r="O2178" i="1"/>
  <c r="O406" i="1"/>
  <c r="O151" i="1"/>
  <c r="O478" i="1"/>
  <c r="O812" i="1"/>
  <c r="O189" i="1"/>
  <c r="O2120" i="1"/>
  <c r="O2384" i="1"/>
  <c r="O1468" i="1"/>
  <c r="O2313" i="1"/>
  <c r="O1354" i="1"/>
  <c r="O1614" i="1"/>
  <c r="O934" i="1"/>
  <c r="O701" i="1"/>
  <c r="O329" i="1"/>
  <c r="O550" i="1"/>
  <c r="O754" i="1"/>
  <c r="O1196" i="1"/>
  <c r="O2499" i="1"/>
  <c r="O2026" i="1"/>
  <c r="O364" i="1"/>
  <c r="O1930" i="1"/>
  <c r="O2083" i="1"/>
  <c r="O450" i="1"/>
  <c r="O1279" i="1"/>
  <c r="O1926" i="1"/>
  <c r="O1815" i="1"/>
  <c r="O1297" i="1"/>
  <c r="O1571" i="1"/>
  <c r="O555" i="1"/>
  <c r="O1363" i="1"/>
  <c r="O1909" i="1"/>
  <c r="O1488" i="1"/>
  <c r="O867" i="1"/>
  <c r="O2271" i="1"/>
  <c r="O1084" i="1"/>
  <c r="O1527" i="1"/>
  <c r="O143" i="1"/>
  <c r="O1683" i="1"/>
  <c r="O1319" i="1"/>
  <c r="O1411" i="1"/>
  <c r="O322" i="1"/>
  <c r="O1198" i="1"/>
  <c r="O967" i="1"/>
  <c r="O958" i="1"/>
  <c r="O2266" i="1"/>
  <c r="O1241" i="1"/>
  <c r="O1921" i="1"/>
  <c r="O2167" i="1"/>
  <c r="O1787" i="1"/>
  <c r="O94" i="1"/>
  <c r="O2200" i="1"/>
  <c r="O1811" i="1"/>
  <c r="O1565" i="1"/>
  <c r="O528" i="1"/>
  <c r="O847" i="1"/>
  <c r="O1098" i="1"/>
  <c r="O1484" i="1"/>
  <c r="O286" i="1"/>
  <c r="O52" i="1"/>
  <c r="O638" i="1"/>
  <c r="O1464" i="1"/>
  <c r="O137" i="1"/>
  <c r="O599" i="1"/>
  <c r="O1117" i="1"/>
  <c r="O2153" i="1"/>
  <c r="O1639" i="1"/>
  <c r="O461" i="1"/>
  <c r="O1801" i="1"/>
  <c r="O1302" i="1"/>
  <c r="O1854" i="1"/>
  <c r="O1455" i="1"/>
  <c r="O625" i="1"/>
  <c r="O142" i="1"/>
  <c r="O1280" i="1"/>
  <c r="O2111" i="1"/>
  <c r="O473" i="1"/>
  <c r="O793" i="1"/>
  <c r="O2030" i="1"/>
  <c r="O2104" i="1"/>
  <c r="O1762" i="1"/>
  <c r="O1541" i="1"/>
  <c r="O82" i="1"/>
  <c r="O1806" i="1"/>
  <c r="O854" i="1"/>
  <c r="O256" i="1"/>
  <c r="O2219" i="1"/>
  <c r="O1929" i="1"/>
  <c r="O2287" i="1"/>
  <c r="O848" i="1"/>
  <c r="O2458" i="1"/>
  <c r="O211" i="1"/>
  <c r="O1434" i="1"/>
  <c r="O1499" i="1"/>
  <c r="O843" i="1"/>
  <c r="O2484" i="1"/>
  <c r="O696" i="1"/>
  <c r="O130" i="1"/>
  <c r="O238" i="1"/>
  <c r="O1597" i="1"/>
  <c r="O1094" i="1"/>
  <c r="O1968" i="1"/>
  <c r="O1607" i="1"/>
  <c r="O2096" i="1"/>
  <c r="O1327" i="1"/>
  <c r="O1635" i="1"/>
  <c r="O806" i="1"/>
  <c r="O500" i="1"/>
  <c r="O221" i="1"/>
  <c r="O363" i="1"/>
  <c r="O1194" i="1"/>
  <c r="O261" i="1"/>
  <c r="O1652" i="1"/>
  <c r="O1727" i="1"/>
  <c r="O224" i="1"/>
  <c r="O1848" i="1"/>
  <c r="O1523" i="1"/>
  <c r="O1866" i="1"/>
  <c r="O2255" i="1"/>
  <c r="O1051" i="1"/>
  <c r="O637" i="1"/>
  <c r="O725" i="1"/>
  <c r="O554" i="1"/>
  <c r="O1190" i="1"/>
  <c r="O1037" i="1"/>
  <c r="O502" i="1"/>
  <c r="O1516" i="1"/>
  <c r="O507" i="1"/>
  <c r="O2137" i="1"/>
  <c r="O1554" i="1"/>
  <c r="O1202" i="1"/>
  <c r="O2063" i="1"/>
  <c r="O709" i="1"/>
  <c r="O1615" i="1"/>
  <c r="O1389" i="1"/>
  <c r="O1673" i="1"/>
  <c r="O2449" i="1"/>
  <c r="O988" i="1"/>
  <c r="O1295" i="1"/>
  <c r="O2394" i="1"/>
  <c r="O345" i="1"/>
  <c r="O1916" i="1"/>
  <c r="O740" i="1"/>
  <c r="O682" i="1"/>
  <c r="O1820" i="1"/>
  <c r="O72" i="1"/>
  <c r="O149" i="1"/>
  <c r="O146" i="1"/>
  <c r="O1637" i="1"/>
  <c r="O690" i="1"/>
  <c r="O398" i="1"/>
  <c r="O75" i="1"/>
  <c r="O1779" i="1"/>
  <c r="O2259" i="1"/>
  <c r="O100" i="1"/>
  <c r="O2320" i="1"/>
  <c r="O648" i="1"/>
  <c r="O374" i="1"/>
  <c r="O249" i="1"/>
  <c r="O1161" i="1"/>
  <c r="O1073" i="1"/>
  <c r="O1627" i="1"/>
  <c r="O1772" i="1"/>
  <c r="O10" i="1"/>
  <c r="O1253" i="1"/>
  <c r="O1799" i="1"/>
  <c r="O839" i="1"/>
  <c r="O1401" i="1"/>
  <c r="O119" i="1"/>
  <c r="O2291" i="1"/>
  <c r="O1191" i="1"/>
  <c r="O2021" i="1"/>
  <c r="O222" i="1"/>
  <c r="O827" i="1"/>
  <c r="O1287" i="1"/>
  <c r="O589" i="1"/>
  <c r="O1821" i="1"/>
  <c r="O1006" i="1"/>
  <c r="O1290" i="1"/>
  <c r="O1146" i="1"/>
  <c r="O1046" i="1"/>
  <c r="O2423" i="1"/>
  <c r="O1664" i="1"/>
  <c r="O2138" i="1"/>
  <c r="O1857" i="1"/>
  <c r="O942" i="1"/>
  <c r="O1833" i="1"/>
  <c r="O986" i="1"/>
  <c r="O373" i="1"/>
  <c r="O1029" i="1"/>
  <c r="O2496" i="1"/>
  <c r="O811" i="1"/>
  <c r="O535" i="1"/>
  <c r="O1402" i="1"/>
  <c r="O27" i="1"/>
  <c r="O1149" i="1"/>
  <c r="O1272" i="1"/>
  <c r="O2430" i="1"/>
  <c r="O1870" i="1"/>
  <c r="O764" i="1"/>
  <c r="O1256" i="1"/>
  <c r="O2361" i="1"/>
  <c r="O316" i="1"/>
  <c r="O135" i="1"/>
  <c r="O1056" i="1"/>
  <c r="O403" i="1"/>
  <c r="O1244" i="1"/>
  <c r="O773" i="1"/>
  <c r="O913" i="1"/>
  <c r="O60" i="1"/>
  <c r="O11" i="1"/>
  <c r="O1257" i="1"/>
  <c r="O35" i="1"/>
  <c r="O621" i="1"/>
  <c r="O829" i="1"/>
  <c r="O382" i="1"/>
  <c r="O313" i="1"/>
  <c r="O1688" i="1"/>
  <c r="O1844" i="1"/>
  <c r="O600" i="1"/>
  <c r="O2197" i="1"/>
  <c r="O1858" i="1"/>
  <c r="O2424" i="1"/>
  <c r="O1721" i="1"/>
  <c r="O803" i="1"/>
  <c r="O590" i="1"/>
  <c r="O2097" i="1"/>
  <c r="O1871" i="1"/>
  <c r="O2305" i="1"/>
  <c r="O1948" i="1"/>
  <c r="O2074" i="1"/>
  <c r="O1684" i="1"/>
  <c r="O1390" i="1"/>
  <c r="O1437" i="1"/>
  <c r="O849" i="1"/>
  <c r="O677" i="1"/>
  <c r="O610" i="1"/>
  <c r="O2027" i="1"/>
  <c r="O475" i="1"/>
  <c r="O36" i="1"/>
  <c r="O157" i="1"/>
  <c r="O438" i="1"/>
  <c r="O498" i="1"/>
  <c r="O2310" i="1"/>
  <c r="O906" i="1"/>
  <c r="O435" i="1"/>
  <c r="O975" i="1"/>
  <c r="O1927" i="1"/>
  <c r="O2016" i="1"/>
  <c r="O1239" i="1"/>
  <c r="O231" i="1"/>
  <c r="O945" i="1"/>
  <c r="O855" i="1"/>
  <c r="O1482" i="1"/>
  <c r="O354" i="1"/>
  <c r="O1052" i="1"/>
  <c r="O213" i="1"/>
  <c r="O1173" i="1"/>
  <c r="O2337" i="1"/>
  <c r="O2280" i="1"/>
  <c r="O2107" i="1"/>
  <c r="O328" i="1"/>
  <c r="O1737" i="1"/>
  <c r="O177" i="1"/>
  <c r="O542" i="1"/>
  <c r="O1759" i="1"/>
  <c r="O552" i="1"/>
  <c r="O1621" i="1"/>
  <c r="O835" i="1"/>
  <c r="O33" i="1"/>
  <c r="O1845" i="1"/>
  <c r="O1579" i="1"/>
  <c r="O1311" i="1"/>
  <c r="O63" i="1"/>
  <c r="O715" i="1"/>
  <c r="O1562" i="1"/>
  <c r="O49" i="1"/>
  <c r="O2446" i="1"/>
  <c r="O1300" i="1"/>
  <c r="O859" i="1"/>
  <c r="O1259" i="1"/>
  <c r="O115" i="1"/>
  <c r="O1825" i="1"/>
  <c r="O2381" i="1"/>
  <c r="O2388" i="1"/>
  <c r="O457" i="1"/>
  <c r="O1296" i="1"/>
  <c r="O871" i="1"/>
  <c r="O1039" i="1"/>
  <c r="O1602" i="1"/>
  <c r="O1486" i="1"/>
  <c r="O2080" i="1"/>
  <c r="O2022" i="1"/>
  <c r="O208" i="1"/>
  <c r="O976" i="1"/>
  <c r="O721" i="1"/>
  <c r="O1386" i="1"/>
  <c r="O2069" i="1"/>
  <c r="O1783" i="1"/>
  <c r="O396" i="1"/>
  <c r="O1229" i="1"/>
  <c r="O190" i="1"/>
  <c r="O2125" i="1"/>
  <c r="O521" i="1"/>
  <c r="O1451" i="1"/>
  <c r="O2054" i="1"/>
  <c r="O558" i="1"/>
  <c r="O691" i="1"/>
  <c r="O1519" i="1"/>
  <c r="O43" i="1"/>
  <c r="O2011" i="1"/>
  <c r="O1413" i="1"/>
  <c r="O2113" i="1"/>
  <c r="O2175" i="1"/>
  <c r="O529" i="1"/>
  <c r="O462" i="1"/>
  <c r="O1712" i="1"/>
  <c r="O1227" i="1"/>
  <c r="O2017" i="1"/>
  <c r="O833" i="1"/>
  <c r="O646" i="1"/>
  <c r="O1128" i="1"/>
  <c r="O482" i="1"/>
  <c r="O1717" i="1"/>
  <c r="O1837" i="1"/>
  <c r="O1851" i="1"/>
  <c r="O1960" i="1"/>
  <c r="O2330" i="1"/>
  <c r="O651" i="1"/>
  <c r="O37" i="1"/>
  <c r="O539" i="1"/>
  <c r="O1009" i="1"/>
  <c r="O2308" i="1"/>
  <c r="O347" i="1"/>
  <c r="O1718" i="1"/>
  <c r="O961" i="1"/>
  <c r="O262" i="1"/>
  <c r="O2422" i="1"/>
  <c r="O2377" i="1"/>
  <c r="O1889" i="1"/>
  <c r="O40" i="1"/>
  <c r="O311" i="1"/>
  <c r="O1030" i="1"/>
  <c r="O413" i="1"/>
  <c r="O2229" i="1"/>
  <c r="O2176" i="1"/>
  <c r="O1729" i="1"/>
  <c r="O758" i="1"/>
  <c r="O1838" i="1"/>
  <c r="O980" i="1"/>
  <c r="O1370" i="1"/>
  <c r="O501" i="1"/>
  <c r="O1023" i="1"/>
  <c r="O1674" i="1"/>
  <c r="O1141" i="1"/>
  <c r="O1585" i="1"/>
  <c r="O1742" i="1"/>
  <c r="O2187" i="1"/>
  <c r="O990" i="1"/>
  <c r="O1298" i="1"/>
  <c r="O1855" i="1"/>
  <c r="O868" i="1"/>
  <c r="O968" i="1"/>
  <c r="O1794" i="1"/>
  <c r="O567" i="1"/>
  <c r="O1248" i="1"/>
  <c r="O2274" i="1"/>
  <c r="O1790" i="1"/>
  <c r="O2201" i="1"/>
  <c r="O1179" i="1"/>
  <c r="O525" i="1"/>
  <c r="O1245" i="1"/>
  <c r="O970" i="1"/>
  <c r="O1595" i="1"/>
  <c r="O1608" i="1"/>
  <c r="O2431" i="1"/>
  <c r="O788" i="1"/>
  <c r="O609" i="1"/>
  <c r="O1078" i="1"/>
  <c r="O2092" i="1"/>
  <c r="O2196" i="1"/>
  <c r="O414" i="1"/>
  <c r="O300" i="1"/>
  <c r="O1320" i="1"/>
  <c r="O411" i="1"/>
  <c r="O2070" i="1"/>
  <c r="O978" i="1"/>
  <c r="O1489" i="1"/>
  <c r="O893" i="1"/>
  <c r="O112" i="1"/>
  <c r="O2467" i="1"/>
  <c r="O1724" i="1"/>
  <c r="O1512" i="1"/>
  <c r="O1231" i="1"/>
  <c r="O985" i="1"/>
  <c r="O113" i="1"/>
  <c r="O1538" i="1"/>
  <c r="O61" i="1"/>
  <c r="O957" i="1"/>
  <c r="O1053" i="1"/>
  <c r="O324" i="1"/>
  <c r="O1092" i="1"/>
  <c r="O490" i="1"/>
  <c r="O2151" i="1"/>
  <c r="O214" i="1"/>
  <c r="O971" i="1"/>
  <c r="O2198" i="1"/>
  <c r="O685" i="1"/>
  <c r="O1122" i="1"/>
  <c r="O1395" i="1"/>
  <c r="O2230" i="1"/>
  <c r="O1934" i="1"/>
  <c r="O194" i="1"/>
  <c r="O161" i="1"/>
  <c r="O1153" i="1"/>
  <c r="O2321" i="1"/>
  <c r="O1347" i="1"/>
  <c r="O1294" i="1"/>
  <c r="O834" i="1"/>
  <c r="O1800" i="1"/>
  <c r="O2206" i="1"/>
  <c r="O1977" i="1"/>
  <c r="O1474" i="1"/>
  <c r="O195" i="1"/>
  <c r="O952" i="1"/>
  <c r="O1220" i="1"/>
  <c r="O1703" i="1"/>
  <c r="O1736" i="1"/>
  <c r="O1756" i="1"/>
  <c r="O1839" i="1"/>
  <c r="O219" i="1"/>
  <c r="O1640" i="1"/>
  <c r="O781" i="1"/>
  <c r="O1532" i="1"/>
  <c r="O31" i="1"/>
  <c r="O1505" i="1"/>
  <c r="O1964" i="1"/>
  <c r="O28" i="1"/>
  <c r="O2207" i="1"/>
  <c r="O209" i="1"/>
  <c r="O2469" i="1"/>
  <c r="O585" i="1"/>
  <c r="O1357" i="1"/>
  <c r="O456" i="1"/>
  <c r="O436" i="1"/>
  <c r="O663" i="1"/>
  <c r="O29" i="1"/>
  <c r="O2487" i="1"/>
  <c r="O2024" i="1"/>
  <c r="O1757" i="1"/>
  <c r="O760" i="1"/>
  <c r="O23" i="1"/>
  <c r="O1050" i="1"/>
  <c r="O13" i="1"/>
  <c r="O512" i="1"/>
  <c r="O1182" i="1"/>
  <c r="O114" i="1"/>
  <c r="O1596" i="1"/>
  <c r="O465" i="1"/>
  <c r="O2189" i="1"/>
  <c r="O2489" i="1"/>
  <c r="O320" i="1"/>
  <c r="O568" i="1"/>
  <c r="O228" i="1"/>
  <c r="O2098" i="1"/>
  <c r="O563" i="1"/>
  <c r="O1002" i="1"/>
  <c r="O801" i="1"/>
  <c r="O336" i="1"/>
  <c r="O1026" i="1"/>
  <c r="O1139" i="1"/>
  <c r="O1645" i="1"/>
  <c r="O1223" i="1"/>
  <c r="O1183" i="1"/>
  <c r="O997" i="1"/>
  <c r="O1949" i="1"/>
  <c r="O583" i="1"/>
  <c r="O196" i="1"/>
  <c r="O2243" i="1"/>
  <c r="O1168" i="1"/>
  <c r="O559" i="1"/>
  <c r="O656" i="1"/>
  <c r="O658" i="1"/>
  <c r="O68" i="1"/>
  <c r="O1118" i="1"/>
  <c r="O2059" i="1"/>
  <c r="O337" i="1"/>
  <c r="O2445" i="1"/>
  <c r="O216" i="1"/>
  <c r="O1701" i="1"/>
  <c r="O2292" i="1"/>
  <c r="O252" i="1"/>
  <c r="O1352" i="1"/>
  <c r="O2127" i="1"/>
  <c r="O187" i="1"/>
  <c r="O2314" i="1"/>
  <c r="O1522" i="1"/>
  <c r="O1543" i="1"/>
  <c r="O2144" i="1"/>
  <c r="O2365" i="1"/>
  <c r="O1313" i="1"/>
  <c r="O1435" i="1"/>
  <c r="O748" i="1"/>
  <c r="O2263" i="1"/>
  <c r="O1321" i="1"/>
  <c r="O2049" i="1"/>
  <c r="O321" i="1"/>
  <c r="O1690" i="1"/>
  <c r="O1524" i="1"/>
  <c r="O1162" i="1"/>
  <c r="O1656" i="1"/>
  <c r="O1247" i="1"/>
  <c r="O1564" i="1"/>
  <c r="O2110" i="1"/>
  <c r="O225" i="1"/>
  <c r="O476" i="1"/>
  <c r="O1186" i="1"/>
  <c r="O930" i="1"/>
  <c r="O537" i="1"/>
  <c r="O727" i="1"/>
  <c r="O2143" i="1"/>
  <c r="O1147" i="1"/>
  <c r="O2432" i="1"/>
  <c r="O1659" i="1"/>
  <c r="O1622" i="1"/>
  <c r="O2142" i="1"/>
  <c r="O2447" i="1"/>
  <c r="O2315" i="1"/>
  <c r="O2272" i="1"/>
  <c r="O2278" i="1"/>
  <c r="O790" i="1"/>
  <c r="O2348" i="1"/>
  <c r="O1609" i="1"/>
  <c r="O2395" i="1"/>
  <c r="O162" i="1"/>
  <c r="O2390" i="1"/>
  <c r="O1695" i="1"/>
  <c r="O1689" i="1"/>
  <c r="O318" i="1"/>
  <c r="O2250" i="1"/>
  <c r="O1100" i="1"/>
  <c r="O1323" i="1"/>
  <c r="O99" i="1"/>
  <c r="O2244" i="1"/>
  <c r="O511" i="1"/>
  <c r="O1047" i="1"/>
  <c r="O923" i="1"/>
  <c r="O2051" i="1"/>
  <c r="O2131" i="1"/>
  <c r="O907" i="1"/>
  <c r="O716" i="1"/>
  <c r="O1096" i="1"/>
  <c r="O1867" i="1"/>
  <c r="O1215" i="1"/>
  <c r="O1939" i="1"/>
  <c r="O686" i="1"/>
  <c r="O116" i="1"/>
  <c r="O1145" i="1"/>
  <c r="O1826" i="1"/>
  <c r="O1273" i="1"/>
  <c r="O1619" i="1"/>
  <c r="O1172" i="1"/>
  <c r="O1594" i="1"/>
  <c r="O229" i="1"/>
  <c r="O1863" i="1"/>
  <c r="O244" i="1"/>
  <c r="O1068" i="1"/>
  <c r="O575" i="1"/>
  <c r="O2177" i="1"/>
  <c r="O1154" i="1"/>
  <c r="O76" i="1"/>
  <c r="O2064" i="1"/>
  <c r="O1205" i="1"/>
  <c r="O201" i="1"/>
  <c r="O54" i="1"/>
  <c r="O2085" i="1"/>
  <c r="O1828" i="1"/>
  <c r="O2464" i="1"/>
  <c r="O2490" i="1"/>
  <c r="O626" i="1"/>
  <c r="O111" i="1"/>
  <c r="O79" i="1"/>
  <c r="O2265" i="1"/>
  <c r="O1155" i="1"/>
  <c r="O287" i="1"/>
  <c r="O1982" i="1"/>
  <c r="O2500" i="1"/>
  <c r="O340" i="1"/>
  <c r="O274" i="1"/>
  <c r="O2032" i="1"/>
  <c r="O1513" i="1"/>
  <c r="O1348" i="1"/>
  <c r="O841" i="1"/>
  <c r="O2354" i="1"/>
  <c r="O1629" i="1"/>
  <c r="O684" i="1"/>
  <c r="O2414" i="1"/>
  <c r="O1020" i="1"/>
  <c r="O1477" i="1"/>
  <c r="O576" i="1"/>
  <c r="O121" i="1"/>
  <c r="O820" i="1"/>
  <c r="O1171" i="1"/>
  <c r="O178" i="1"/>
  <c r="O1137" i="1"/>
  <c r="O1443" i="1"/>
  <c r="O2471" i="1"/>
  <c r="O2035" i="1"/>
  <c r="O2089" i="1"/>
  <c r="O1952" i="1"/>
  <c r="O2148" i="1"/>
  <c r="O230" i="1"/>
  <c r="O1705" i="1"/>
  <c r="O2378" i="1"/>
  <c r="O570" i="1"/>
  <c r="O277" i="1"/>
  <c r="O136" i="1"/>
  <c r="O280" i="1"/>
  <c r="O2086" i="1"/>
  <c r="O1975" i="1"/>
  <c r="O2324" i="1"/>
  <c r="O353" i="1"/>
  <c r="O2327" i="1"/>
  <c r="O939" i="1"/>
  <c r="O32" i="1"/>
  <c r="O1007" i="1"/>
  <c r="O390" i="1"/>
  <c r="O278" i="1"/>
  <c r="O914" i="1"/>
  <c r="O1978" i="1"/>
  <c r="O1032" i="1"/>
  <c r="O1040" i="1"/>
  <c r="O1480" i="1"/>
  <c r="O1158" i="1"/>
  <c r="O1339" i="1"/>
  <c r="O1764" i="1"/>
  <c r="O816" i="1"/>
  <c r="O1680" i="1"/>
  <c r="O908" i="1"/>
  <c r="O2402" i="1"/>
  <c r="O2297" i="1"/>
  <c r="O1580" i="1"/>
  <c r="O348" i="1"/>
  <c r="O1972" i="1"/>
  <c r="O869" i="1"/>
  <c r="O1165" i="1"/>
  <c r="O1998" i="1"/>
  <c r="O954" i="1"/>
  <c r="O2241" i="1"/>
  <c r="O1914" i="1"/>
  <c r="O77" i="1"/>
  <c r="O883" i="1"/>
  <c r="O1441" i="1"/>
  <c r="O641" i="1"/>
  <c r="O1254" i="1"/>
  <c r="O19" i="1"/>
  <c r="O553" i="1"/>
  <c r="O1109" i="1"/>
  <c r="O1033" i="1"/>
  <c r="O1983" i="1"/>
  <c r="O1426" i="1"/>
  <c r="O623" i="1"/>
  <c r="O1063" i="1"/>
  <c r="O1500" i="1"/>
  <c r="O2409" i="1"/>
  <c r="O1102" i="1"/>
  <c r="O1804" i="1"/>
  <c r="O850" i="1"/>
  <c r="O864" i="1"/>
  <c r="O2154" i="1"/>
  <c r="O239" i="1"/>
  <c r="O1151" i="1"/>
  <c r="O1140" i="1"/>
  <c r="O1616" i="1"/>
  <c r="O1185" i="1"/>
  <c r="O393" i="1"/>
  <c r="O755" i="1"/>
  <c r="O692" i="1"/>
  <c r="O1973" i="1"/>
  <c r="O2370" i="1"/>
  <c r="O2039" i="1"/>
  <c r="O2245" i="1"/>
  <c r="O1725" i="1"/>
  <c r="O1490" i="1"/>
  <c r="O2415" i="1"/>
  <c r="O1148" i="1"/>
  <c r="O288" i="1"/>
  <c r="O832" i="1"/>
  <c r="O2298" i="1"/>
  <c r="O973" i="1"/>
  <c r="O1316" i="1"/>
  <c r="O1431" i="1"/>
  <c r="O909" i="1"/>
  <c r="O1662" i="1"/>
  <c r="O774" i="1"/>
  <c r="O14" i="1"/>
  <c r="O2379" i="1"/>
  <c r="O1995" i="1"/>
  <c r="O2223" i="1"/>
  <c r="O1992" i="1"/>
  <c r="O107" i="1"/>
  <c r="O642" i="1"/>
  <c r="O587" i="1"/>
  <c r="O387" i="1"/>
  <c r="O1587" i="1"/>
  <c r="O2156" i="1"/>
  <c r="O429" i="1"/>
  <c r="O705" i="1"/>
  <c r="O415" i="1"/>
  <c r="O1260" i="1"/>
  <c r="O564" i="1"/>
  <c r="O2396" i="1"/>
  <c r="O1393" i="1"/>
  <c r="O368" i="1"/>
  <c r="O876" i="1"/>
  <c r="O741" i="1"/>
  <c r="O717" i="1"/>
  <c r="O1384" i="1"/>
  <c r="O1216" i="1"/>
  <c r="O1924" i="1"/>
  <c r="O2041" i="1"/>
  <c r="O1591" i="1"/>
  <c r="O1726" i="1"/>
  <c r="O1714" i="1"/>
  <c r="O2160" i="1"/>
  <c r="O1088" i="1"/>
  <c r="O1383" i="1"/>
  <c r="O1506" i="1"/>
  <c r="O1780" i="1"/>
  <c r="O872" i="1"/>
  <c r="O2212" i="1"/>
  <c r="O744" i="1"/>
  <c r="O522" i="1"/>
  <c r="O703" i="1"/>
  <c r="O1630" i="1"/>
  <c r="O463" i="1"/>
  <c r="O1255" i="1"/>
  <c r="O2121" i="1"/>
  <c r="O775" i="1"/>
  <c r="O2076" i="1"/>
  <c r="O543" i="1"/>
  <c r="O62" i="1"/>
  <c r="O592" i="1"/>
  <c r="O643" i="1"/>
  <c r="O1533" i="1"/>
  <c r="O2335" i="1"/>
  <c r="O1048" i="1"/>
  <c r="O1364" i="1"/>
  <c r="O1235" i="1"/>
  <c r="O1324" i="1"/>
  <c r="O2099" i="1"/>
  <c r="O205" i="1"/>
  <c r="O532" i="1"/>
  <c r="O2077" i="1"/>
  <c r="O969" i="1"/>
  <c r="O245" i="1"/>
  <c r="O1129" i="1"/>
  <c r="O355" i="1"/>
  <c r="O407" i="1"/>
  <c r="O2418" i="1"/>
  <c r="O1558" i="1"/>
  <c r="O1276" i="1"/>
  <c r="O1181" i="1"/>
  <c r="O598" i="1"/>
  <c r="O2029" i="1"/>
  <c r="O2294" i="1"/>
  <c r="O1997" i="1"/>
  <c r="O729" i="1"/>
  <c r="O1438" i="1"/>
  <c r="O926" i="1"/>
  <c r="O2003" i="1"/>
  <c r="O1550" i="1"/>
  <c r="O1097" i="1"/>
  <c r="O1345" i="1"/>
  <c r="O523" i="1"/>
  <c r="O2254" i="1"/>
  <c r="O2352" i="1"/>
  <c r="O520" i="1"/>
  <c r="O495" i="1"/>
  <c r="O1704" i="1"/>
  <c r="O1057" i="1"/>
  <c r="O442" i="1"/>
  <c r="O917" i="1"/>
  <c r="O873" i="1"/>
  <c r="O2362" i="1"/>
  <c r="O1709" i="1"/>
  <c r="O1041" i="1"/>
  <c r="O1211" i="1"/>
  <c r="O247" i="1"/>
  <c r="O2459" i="1"/>
  <c r="O282" i="1"/>
  <c r="O1130" i="1"/>
  <c r="O472" i="1"/>
  <c r="O766" i="1"/>
  <c r="O1719" i="1"/>
  <c r="O828" i="1"/>
  <c r="O2246" i="1"/>
  <c r="O694" i="1"/>
  <c r="O2004" i="1"/>
  <c r="O1044" i="1"/>
  <c r="O448" i="1"/>
  <c r="O807" i="1"/>
  <c r="O2299" i="1"/>
  <c r="O1366" i="1"/>
  <c r="O1404" i="1"/>
  <c r="O2081" i="1"/>
  <c r="O2155" i="1"/>
  <c r="O55" i="1"/>
  <c r="O2179" i="1"/>
  <c r="O981" i="1"/>
  <c r="O1213" i="1"/>
  <c r="O2239" i="1"/>
  <c r="O571" i="1"/>
  <c r="O1349" i="1"/>
  <c r="O607" i="1"/>
  <c r="O2317" i="1"/>
  <c r="O630" i="1"/>
  <c r="O2090" i="1"/>
  <c r="O306" i="1"/>
  <c r="O1941" i="1"/>
  <c r="O2456" i="1"/>
  <c r="O2276" i="1"/>
  <c r="O695" i="1"/>
  <c r="O44" i="1"/>
  <c r="O1606" i="1"/>
  <c r="O449" i="1"/>
  <c r="O1143" i="1"/>
  <c r="O2001" i="1"/>
  <c r="O2214" i="1"/>
  <c r="O2005" i="1"/>
  <c r="O1214" i="1"/>
  <c r="O1667" i="1"/>
  <c r="O1734" i="1"/>
  <c r="O1420" i="1"/>
  <c r="O877" i="1"/>
  <c r="O560" i="1"/>
  <c r="O1581" i="1"/>
  <c r="O1963" i="1"/>
  <c r="O904" i="1"/>
  <c r="O577" i="1"/>
  <c r="O1369" i="1"/>
  <c r="O2333" i="1"/>
  <c r="O1936" i="1"/>
  <c r="O298" i="1"/>
  <c r="O1631" i="1"/>
  <c r="O2328" i="1"/>
  <c r="O752" i="1"/>
  <c r="O296" i="1"/>
  <c r="O1576" i="1"/>
  <c r="O797" i="1"/>
  <c r="O965" i="1"/>
  <c r="O1653" i="1"/>
  <c r="O1493" i="1"/>
  <c r="O1879" i="1"/>
  <c r="O110" i="1"/>
  <c r="O350" i="1"/>
  <c r="O1917" i="1"/>
  <c r="O1872" i="1"/>
  <c r="O713" i="1"/>
  <c r="O753" i="1"/>
  <c r="O936" i="1"/>
  <c r="O1544" i="1"/>
  <c r="O2426" i="1"/>
  <c r="O2057" i="1"/>
  <c r="O1918" i="1"/>
  <c r="O1850" i="1"/>
  <c r="O1394" i="1"/>
  <c r="O1885" i="1"/>
  <c r="O1922" i="1"/>
  <c r="O2341" i="1"/>
  <c r="O728" i="1"/>
  <c r="O58" i="1"/>
  <c r="O2403" i="1"/>
  <c r="O991" i="1"/>
  <c r="O424" i="1"/>
  <c r="O813" i="1"/>
  <c r="O660" i="1"/>
  <c r="O2146" i="1"/>
  <c r="O536" i="1"/>
  <c r="O1343" i="1"/>
  <c r="O2173" i="1"/>
  <c r="O431" i="1"/>
  <c r="O1373" i="1"/>
  <c r="O198" i="1"/>
  <c r="O940" i="1"/>
  <c r="O1361" i="1"/>
  <c r="O2359" i="1"/>
  <c r="O1101" i="1"/>
  <c r="O1112" i="1"/>
  <c r="O874" i="1"/>
  <c r="O676" i="1"/>
  <c r="O466" i="1"/>
  <c r="O509" i="1"/>
  <c r="O2234" i="1"/>
  <c r="O1049" i="1"/>
  <c r="O250" i="1"/>
  <c r="O1753" i="1"/>
  <c r="O1058" i="1"/>
  <c r="O1452" i="1"/>
  <c r="O2349" i="1"/>
  <c r="O1299" i="1"/>
  <c r="O616" i="1"/>
  <c r="O870" i="1"/>
  <c r="O458" i="1"/>
  <c r="O953" i="1"/>
  <c r="O1346" i="1"/>
  <c r="O383" i="1"/>
  <c r="O1240" i="1"/>
  <c r="O1984" i="1"/>
  <c r="O2303" i="1"/>
  <c r="O220" i="1"/>
  <c r="O1728" i="1"/>
  <c r="O1521" i="1"/>
  <c r="O1330" i="1"/>
  <c r="O2353" i="1"/>
  <c r="O545" i="1"/>
  <c r="O317" i="1"/>
  <c r="O1332" i="1"/>
  <c r="O6" i="1"/>
  <c r="O2433" i="1"/>
  <c r="O2226" i="1"/>
  <c r="O376" i="1"/>
  <c r="O724" i="1"/>
  <c r="O1539" i="1"/>
  <c r="O1074" i="1"/>
  <c r="O1791" i="1"/>
  <c r="O706" i="1"/>
  <c r="O1421" i="1"/>
  <c r="O1768" i="1"/>
  <c r="O1668" i="1"/>
  <c r="O1748" i="1"/>
  <c r="O1495" i="1"/>
  <c r="O608" i="1"/>
  <c r="O34" i="1"/>
  <c r="O2091" i="1"/>
  <c r="O962" i="1"/>
  <c r="O263" i="1"/>
  <c r="O2047" i="1"/>
  <c r="O301" i="1"/>
  <c r="O1644" i="1"/>
  <c r="O1657" i="1"/>
  <c r="O2360" i="1"/>
  <c r="O397" i="1"/>
  <c r="O1864" i="1"/>
  <c r="O1625" i="1"/>
  <c r="O1770" i="1"/>
  <c r="O1586" i="1"/>
  <c r="O380" i="1"/>
  <c r="O7" i="1"/>
  <c r="O1458" i="1"/>
  <c r="O404" i="1"/>
  <c r="O933" i="1"/>
  <c r="O538" i="1"/>
  <c r="O59" i="1"/>
  <c r="O1038" i="1"/>
  <c r="O312" i="1"/>
  <c r="O1974" i="1"/>
  <c r="O1563" i="1"/>
  <c r="O391" i="1"/>
  <c r="O1617" i="1"/>
  <c r="O1677" i="1"/>
  <c r="O1938" i="1"/>
  <c r="O924" i="1"/>
  <c r="O1808" i="1"/>
  <c r="O1566" i="1"/>
  <c r="O87" i="1"/>
  <c r="O268" i="1"/>
  <c r="O235" i="1"/>
  <c r="O664" i="1"/>
  <c r="O1003" i="1"/>
  <c r="O561" i="1"/>
  <c r="O2457" i="1"/>
  <c r="O722" i="1"/>
  <c r="O352" i="1"/>
  <c r="O1534" i="1"/>
  <c r="O1641" i="1"/>
  <c r="O1612" i="1"/>
  <c r="O1859" i="1"/>
  <c r="O1912" i="1"/>
  <c r="O2045" i="1"/>
  <c r="O1119" i="1"/>
  <c r="O1177" i="1"/>
  <c r="O2114" i="1"/>
  <c r="O207" i="1"/>
  <c r="O996" i="1"/>
  <c r="O1314" i="1"/>
  <c r="O736" i="1"/>
  <c r="O408" i="1"/>
  <c r="O679" i="1"/>
  <c r="O12" i="1"/>
  <c r="O540" i="1"/>
  <c r="O1113" i="1"/>
  <c r="O2006" i="1"/>
  <c r="O20" i="1"/>
  <c r="O1036" i="1"/>
  <c r="O2355" i="1"/>
  <c r="O246" i="1"/>
  <c r="O857" i="1"/>
  <c r="O2279" i="1"/>
  <c r="O1993" i="1"/>
  <c r="O1903" i="1"/>
  <c r="O357" i="1"/>
  <c r="O804" i="1"/>
  <c r="O1340" i="1"/>
  <c r="O2216" i="1"/>
  <c r="O1069" i="1"/>
  <c r="O681" i="1"/>
  <c r="O1570" i="1"/>
  <c r="O1322" i="1"/>
  <c r="O1572" i="1"/>
  <c r="O530" i="1"/>
  <c r="O2202" i="1"/>
  <c r="O627" i="1"/>
  <c r="O53" i="1"/>
  <c r="O615" i="1"/>
  <c r="O295" i="1"/>
  <c r="O791" i="1"/>
  <c r="O726" i="1"/>
  <c r="O2023" i="1"/>
  <c r="O1816" i="1"/>
  <c r="O2339" i="1"/>
  <c r="O1491" i="1"/>
  <c r="O1682" i="1"/>
  <c r="O2117" i="1"/>
  <c r="O1061" i="1"/>
  <c r="O1428" i="1"/>
  <c r="O1545" i="1"/>
  <c r="O1278" i="1"/>
  <c r="O1501" i="1"/>
  <c r="O1206" i="1"/>
  <c r="O595" i="1"/>
  <c r="O1829" i="1"/>
  <c r="O1560" i="1"/>
  <c r="O1942" i="1"/>
  <c r="O887" i="1"/>
  <c r="O2350" i="1"/>
  <c r="O826" i="1"/>
  <c r="O1553" i="1"/>
  <c r="O2043" i="1"/>
  <c r="O258" i="1"/>
  <c r="O2018" i="1"/>
  <c r="O1955" i="1"/>
  <c r="O1270" i="1"/>
  <c r="O1328" i="1"/>
  <c r="O2407" i="1"/>
  <c r="O1380" i="1"/>
  <c r="O3" i="1"/>
  <c r="O916" i="1"/>
  <c r="O2322" i="1"/>
  <c r="O653" i="1"/>
  <c r="O1200" i="1"/>
  <c r="O2470" i="1"/>
  <c r="O1751" i="1"/>
  <c r="O1696" i="1"/>
  <c r="O192" i="1"/>
  <c r="O808" i="1"/>
  <c r="O734" i="1"/>
  <c r="O197" i="1"/>
  <c r="O2460" i="1"/>
  <c r="O2010" i="1"/>
  <c r="O2419" i="1"/>
  <c r="O1444" i="1"/>
  <c r="O1079" i="1"/>
  <c r="O2400" i="1"/>
  <c r="O1763" i="1"/>
  <c r="O1698" i="1"/>
  <c r="O1722" i="1"/>
  <c r="O1809" i="1"/>
  <c r="O2347" i="1"/>
  <c r="O1358" i="1"/>
  <c r="O979" i="1"/>
  <c r="O556" i="1"/>
  <c r="O1197" i="1"/>
  <c r="O270" i="1"/>
  <c r="O1070" i="1"/>
  <c r="O818" i="1"/>
  <c r="O78" i="1"/>
  <c r="O1167" i="1"/>
  <c r="O2211" i="1"/>
  <c r="O426" i="1"/>
  <c r="O749" i="1"/>
  <c r="O174" i="1"/>
  <c r="O1618" i="1"/>
  <c r="O70" i="1"/>
  <c r="O1961" i="1"/>
  <c r="O152" i="1"/>
  <c r="O2019" i="1"/>
  <c r="O1559" i="1"/>
  <c r="O1371" i="1"/>
  <c r="O2479" i="1"/>
  <c r="O959" i="1"/>
  <c r="O2366" i="1"/>
  <c r="O358" i="1"/>
  <c r="O1225" i="1"/>
  <c r="O2101" i="1"/>
  <c r="O1090" i="1"/>
  <c r="O444" i="1"/>
  <c r="O260" i="1"/>
  <c r="O1862" i="1"/>
  <c r="O2209" i="1"/>
  <c r="O18" i="1"/>
  <c r="O733" i="1"/>
  <c r="O1986" i="1"/>
  <c r="O2147" i="1"/>
  <c r="O483" i="1"/>
  <c r="O730" i="1"/>
  <c r="O785" i="1"/>
  <c r="O325" i="1"/>
  <c r="O1774" i="1"/>
  <c r="O825" i="1"/>
  <c r="O1669" i="1"/>
  <c r="O1481" i="1"/>
  <c r="O1387" i="1"/>
  <c r="O2213" i="1"/>
  <c r="O735" i="1"/>
  <c r="O484" i="1"/>
  <c r="O1933" i="1"/>
  <c r="O1034" i="1"/>
  <c r="O1758" i="1"/>
  <c r="O2190" i="1"/>
  <c r="O1620" i="1"/>
  <c r="O83" i="1"/>
  <c r="O1852" i="1"/>
  <c r="O2009" i="1"/>
  <c r="O1957" i="1"/>
  <c r="O2036" i="1"/>
  <c r="O102" i="1"/>
  <c r="O2215" i="1"/>
  <c r="O1710" i="1"/>
  <c r="O1163" i="1"/>
  <c r="O409" i="1"/>
  <c r="O1372" i="1"/>
  <c r="O1556" i="1"/>
  <c r="O4" i="1"/>
  <c r="O467" i="1"/>
  <c r="O925" i="1"/>
  <c r="O2087" i="1"/>
  <c r="O15" i="1"/>
  <c r="O289" i="1"/>
  <c r="O360" i="1"/>
  <c r="O824" i="1"/>
  <c r="O546" i="1"/>
  <c r="O56" i="1"/>
  <c r="O1465" i="1"/>
  <c r="O1792" i="1"/>
  <c r="O1784" i="1"/>
  <c r="O1905" i="1"/>
  <c r="O2325" i="1"/>
  <c r="O941" i="1"/>
  <c r="O918" i="1"/>
  <c r="O1271" i="1"/>
  <c r="O2501" i="1"/>
  <c r="O1459" i="1"/>
  <c r="O2374" i="1"/>
  <c r="O2302" i="1"/>
  <c r="O166" i="1"/>
  <c r="O1530" i="1"/>
  <c r="O193" i="1"/>
  <c r="O377" i="1"/>
  <c r="O1475" i="1"/>
  <c r="O1374" i="1"/>
  <c r="O1661" i="1"/>
  <c r="O1281" i="1"/>
  <c r="O215" i="1"/>
  <c r="O223" i="1"/>
  <c r="O1436" i="1"/>
  <c r="O2436" i="1"/>
  <c r="O1080" i="1"/>
  <c r="O1830" i="1"/>
  <c r="O1242" i="1"/>
  <c r="O2444" i="1"/>
  <c r="O2492" i="1"/>
  <c r="O2401" i="1"/>
  <c r="O2404" i="1"/>
  <c r="O1463" i="1"/>
  <c r="O1735" i="1"/>
  <c r="O1071" i="1"/>
  <c r="O1187" i="1"/>
  <c r="O617" i="1"/>
  <c r="O496" i="1"/>
  <c r="O2028" i="1"/>
  <c r="O1943" i="1"/>
  <c r="O1906" i="1"/>
  <c r="O879" i="1"/>
  <c r="O582" i="1"/>
  <c r="O64" i="1"/>
  <c r="O2227" i="1"/>
  <c r="O427" i="1"/>
  <c r="O1217" i="1"/>
  <c r="O240" i="1"/>
  <c r="O1178" i="1"/>
  <c r="O1054" i="1"/>
  <c r="O746" i="1"/>
  <c r="O1333" i="1"/>
  <c r="O2472" i="1"/>
  <c r="O2048" i="1"/>
  <c r="O1781" i="1"/>
  <c r="O802" i="1"/>
  <c r="O851" i="1"/>
  <c r="O402" i="1"/>
  <c r="O1089" i="1"/>
  <c r="O1114" i="1"/>
  <c r="O1329" i="1"/>
  <c r="O844" i="1"/>
  <c r="O1953" i="1"/>
  <c r="O285" i="1"/>
  <c r="O890" i="1"/>
  <c r="O707" i="1"/>
  <c r="O1775" i="1"/>
  <c r="O1064" i="1"/>
  <c r="O388" i="1"/>
  <c r="O1868" i="1"/>
  <c r="O1880" i="1"/>
  <c r="O668" i="1"/>
  <c r="O1467" i="1"/>
  <c r="O661" i="1"/>
  <c r="O1460" i="1"/>
  <c r="O1169" i="1"/>
  <c r="O1686" i="1"/>
  <c r="O1422" i="1"/>
  <c r="O745" i="1"/>
  <c r="O2180" i="1"/>
  <c r="O1189" i="1"/>
  <c r="O1427" i="1"/>
  <c r="O618" i="1"/>
  <c r="O1928" i="1"/>
  <c r="O972" i="1"/>
  <c r="O291" i="1"/>
  <c r="O2452" i="1"/>
  <c r="O1649" i="1"/>
  <c r="O2411" i="1"/>
  <c r="O2065" i="1"/>
  <c r="O439" i="1"/>
  <c r="O1454" i="1"/>
  <c r="O1304" i="1"/>
  <c r="O1807" i="1"/>
  <c r="O2115" i="1"/>
  <c r="O899" i="1"/>
  <c r="O1396" i="1"/>
  <c r="O1414" i="1"/>
  <c r="O2100" i="1"/>
  <c r="O1760" i="1"/>
  <c r="O636" i="1"/>
  <c r="O900" i="1"/>
  <c r="O1944" i="1"/>
  <c r="O1065" i="1"/>
  <c r="O2406" i="1"/>
  <c r="O2194" i="1"/>
  <c r="O2058" i="1"/>
  <c r="O1875" i="1"/>
  <c r="O1969" i="1"/>
  <c r="O1085" i="1"/>
  <c r="O1308" i="1"/>
  <c r="O50" i="1"/>
  <c r="O604" i="1"/>
  <c r="O1900" i="1"/>
  <c r="O139" i="1"/>
  <c r="O1442" i="1"/>
  <c r="O2149" i="1"/>
  <c r="O2007" i="1"/>
  <c r="O1785" i="1"/>
  <c r="O1569" i="1"/>
  <c r="O455" i="1"/>
  <c r="O326" i="1"/>
  <c r="O1650" i="1"/>
  <c r="O1483" i="1"/>
  <c r="O984" i="1"/>
  <c r="O242" i="1"/>
  <c r="O1856" i="1"/>
  <c r="O65" i="1"/>
  <c r="O2102" i="1"/>
  <c r="O1105" i="1"/>
  <c r="O2331" i="1"/>
  <c r="O1199" i="1"/>
  <c r="O928" i="1"/>
  <c r="O2480" i="1"/>
  <c r="O1291" i="1"/>
  <c r="O1876" i="1"/>
  <c r="O1577" i="1"/>
  <c r="O453" i="1"/>
  <c r="O551" i="1"/>
  <c r="O338" i="1"/>
  <c r="O310" i="1"/>
  <c r="O2071" i="1"/>
  <c r="O399" i="1"/>
  <c r="O1561" i="1"/>
  <c r="O865" i="1"/>
  <c r="O894" i="1"/>
  <c r="O41" i="1"/>
  <c r="O1083" i="1"/>
  <c r="O486" i="1"/>
  <c r="O2345" i="1"/>
  <c r="O506" i="1"/>
  <c r="O513" i="1"/>
  <c r="O2481" i="1"/>
  <c r="O2389" i="1"/>
  <c r="O2363" i="1"/>
  <c r="O2441" i="1"/>
  <c r="O1700" i="1"/>
  <c r="O2455" i="1"/>
  <c r="O2251" i="1"/>
  <c r="O1188" i="1"/>
  <c r="O931" i="1"/>
  <c r="O73" i="1"/>
  <c r="O977" i="1"/>
  <c r="O1697" i="1"/>
  <c r="O2161" i="1"/>
  <c r="O1528" i="1"/>
  <c r="O588" i="1"/>
  <c r="O2109" i="1"/>
  <c r="O67" i="1"/>
  <c r="O127" i="1"/>
  <c r="O1005" i="1"/>
  <c r="O307" i="1"/>
  <c r="O103" i="1"/>
  <c r="O1827" i="1"/>
  <c r="O2060" i="1"/>
  <c r="O1485" i="1"/>
  <c r="O1487" i="1"/>
  <c r="O2247" i="1"/>
  <c r="O1623" i="1"/>
  <c r="O2145" i="1"/>
  <c r="O2399" i="1"/>
  <c r="O2" i="1"/>
  <c r="O389" i="1"/>
  <c r="O2382" i="1"/>
  <c r="O1636" i="1"/>
  <c r="O1289" i="1"/>
  <c r="O1869" i="1"/>
  <c r="O572" i="1"/>
  <c r="O1228" i="1"/>
  <c r="O1469" i="1"/>
  <c r="O1822" i="1"/>
  <c r="O731" i="1"/>
  <c r="O1503" i="1"/>
  <c r="O2386" i="1"/>
  <c r="O1203" i="1"/>
  <c r="O798" i="1"/>
  <c r="O314" i="1"/>
  <c r="O1865" i="1"/>
  <c r="O516" i="1"/>
  <c r="O2105" i="1"/>
  <c r="O2427" i="1"/>
  <c r="O514" i="1"/>
  <c r="O1648" i="1"/>
  <c r="O1131" i="1"/>
  <c r="O428" i="1"/>
  <c r="O2340" i="1"/>
  <c r="O1342" i="1"/>
  <c r="O2473" i="1"/>
  <c r="O2443" i="1"/>
  <c r="O1266" i="1"/>
  <c r="O1011" i="1"/>
  <c r="O2356" i="1"/>
  <c r="O531" i="1"/>
  <c r="O454" i="1"/>
  <c r="O21" i="1"/>
  <c r="O1133" i="1"/>
  <c r="O81" i="1"/>
  <c r="O425" i="1"/>
  <c r="O1457" i="1"/>
  <c r="O202" i="1"/>
  <c r="O1355" i="1"/>
  <c r="O628" i="1"/>
  <c r="O547" i="1"/>
  <c r="O2326" i="1"/>
  <c r="O1356" i="1"/>
  <c r="O1502" i="1"/>
  <c r="O2477" i="1"/>
  <c r="O593" i="1"/>
  <c r="O938" i="1"/>
  <c r="O30" i="1"/>
  <c r="O680" i="1"/>
  <c r="O2157" i="1"/>
  <c r="O799" i="1"/>
  <c r="O275" i="1"/>
  <c r="O86" i="1"/>
  <c r="O1910" i="1"/>
  <c r="O147" i="1"/>
  <c r="O2434" i="1"/>
  <c r="O440" i="1"/>
  <c r="O1795" i="1"/>
  <c r="O279" i="1"/>
  <c r="O491" i="1"/>
  <c r="O156" i="1"/>
  <c r="O2242" i="1"/>
  <c r="O569" i="1"/>
  <c r="O1232" i="1"/>
  <c r="O2203" i="1"/>
  <c r="O888" i="1"/>
  <c r="O227" i="1"/>
  <c r="O66" i="1"/>
  <c r="O2134" i="1"/>
  <c r="O1643" i="1"/>
  <c r="O1675" i="1"/>
  <c r="O1424" i="1"/>
  <c r="O1881" i="1"/>
  <c r="O2169" i="1"/>
  <c r="O1243" i="1"/>
  <c r="O2062" i="1"/>
  <c r="O378" i="1"/>
  <c r="O1397" i="1"/>
  <c r="O351" i="1"/>
  <c r="O1546" i="1"/>
  <c r="O1301" i="1"/>
  <c r="O614" i="1"/>
  <c r="O2172" i="1"/>
  <c r="O503" i="1"/>
  <c r="O2421" i="1"/>
  <c r="O1224" i="1"/>
  <c r="O688" i="1"/>
  <c r="O131" i="1"/>
  <c r="O1766" i="1"/>
  <c r="O662" i="1"/>
  <c r="O1453" i="1"/>
  <c r="O1478" i="1"/>
  <c r="O1124" i="1"/>
  <c r="O1873" i="1"/>
  <c r="O1062" i="1"/>
  <c r="O1262" i="1"/>
  <c r="O1552" i="1"/>
  <c r="O172" i="1"/>
  <c r="O2397" i="1"/>
  <c r="O782" i="1"/>
  <c r="O1504" i="1"/>
  <c r="O1419" i="1"/>
  <c r="O842" i="1"/>
  <c r="O1479" i="1"/>
  <c r="O1730" i="1"/>
  <c r="O163" i="1"/>
  <c r="O2497" i="1"/>
  <c r="O323" i="1"/>
  <c r="O771" i="1"/>
  <c r="O2031" i="1"/>
  <c r="O98" i="1"/>
  <c r="O128" i="1"/>
  <c r="O905" i="1"/>
  <c r="O579" i="1"/>
  <c r="O1601" i="1"/>
  <c r="O1309" i="1"/>
  <c r="O1537" i="1"/>
  <c r="O346" i="1"/>
  <c r="O1344" i="1"/>
  <c r="O1108" i="1"/>
  <c r="O418" i="1"/>
  <c r="O1634" i="1"/>
  <c r="O69" i="1"/>
  <c r="O596" i="1"/>
  <c r="O2188" i="1"/>
  <c r="O1132" i="1"/>
  <c r="O175" i="1"/>
  <c r="O1796" i="1"/>
  <c r="O1286" i="1"/>
  <c r="O1103" i="1"/>
  <c r="O2218" i="1"/>
  <c r="O943" i="1"/>
  <c r="O1325" i="1"/>
  <c r="O1663" i="1"/>
  <c r="O292" i="1"/>
  <c r="O74" i="1"/>
  <c r="O370" i="1"/>
  <c r="O2130" i="1"/>
  <c r="O2195" i="1"/>
  <c r="O822" i="1"/>
  <c r="O1767" i="1"/>
  <c r="O1269" i="1"/>
  <c r="O1908" i="1"/>
  <c r="O517" i="1"/>
  <c r="O737" i="1"/>
  <c r="O474" i="1"/>
  <c r="O594" i="1"/>
  <c r="O2371" i="1"/>
  <c r="O789" i="1"/>
  <c r="O1738" i="1"/>
  <c r="O885" i="1"/>
  <c r="O2375" i="1"/>
  <c r="O761" i="1"/>
  <c r="O253" i="1"/>
  <c r="O1812" i="1"/>
  <c r="O2369" i="1"/>
  <c r="O1251" i="1"/>
  <c r="O1761" i="1"/>
  <c r="O176" i="1"/>
  <c r="O1405" i="1"/>
  <c r="O1135" i="1"/>
  <c r="O1121" i="1"/>
  <c r="O2231" i="1"/>
  <c r="O339" i="1"/>
  <c r="O1739" i="1"/>
  <c r="O179" i="1"/>
  <c r="O2316" i="1"/>
  <c r="O2103" i="1"/>
  <c r="O2372" i="1"/>
  <c r="O1592" i="1"/>
  <c r="O400" i="1"/>
  <c r="O751" i="1"/>
  <c r="O1106" i="1"/>
  <c r="O998" i="1"/>
  <c r="O750" i="1"/>
  <c r="O1412" i="1"/>
  <c r="O92" i="1"/>
  <c r="O2235" i="1"/>
  <c r="O441" i="1"/>
  <c r="O199" i="1"/>
  <c r="O1415" i="1"/>
  <c r="O2183" i="1"/>
  <c r="O1691" i="1"/>
  <c r="O2493" i="1"/>
  <c r="O955" i="1"/>
  <c r="O469" i="1"/>
  <c r="O794" i="1"/>
  <c r="O1810" i="1"/>
  <c r="O88" i="1"/>
  <c r="O932" i="1"/>
  <c r="O2228" i="1"/>
  <c r="O718" i="1"/>
  <c r="O994" i="1"/>
  <c r="O1378" i="1"/>
  <c r="O1043" i="1"/>
  <c r="O1138" i="1"/>
  <c r="O1823" i="1"/>
  <c r="O1923" i="1"/>
  <c r="O1749" i="1"/>
  <c r="O756" i="1"/>
  <c r="O982" i="1"/>
  <c r="O2474" i="1"/>
  <c r="O2420" i="1"/>
  <c r="O2428" i="1"/>
  <c r="O1847" i="1"/>
  <c r="O1919" i="1"/>
  <c r="O2132" i="1"/>
  <c r="O2192" i="1"/>
  <c r="O1406" i="1"/>
  <c r="O845" i="1"/>
  <c r="O1027" i="1"/>
  <c r="O678" i="1"/>
  <c r="O2129" i="1"/>
  <c r="O1755" i="1"/>
  <c r="O217" i="1"/>
  <c r="O1514" i="1"/>
  <c r="O2199" i="1"/>
  <c r="O1018" i="1"/>
  <c r="O97" i="1"/>
  <c r="O2491" i="1"/>
  <c r="O866" i="1"/>
  <c r="O356" i="1"/>
  <c r="O150" i="1"/>
  <c r="O1312" i="1"/>
  <c r="O1846" i="1"/>
  <c r="O624" i="1"/>
  <c r="O1715" i="1"/>
  <c r="O1292" i="1"/>
  <c r="O470" i="1"/>
  <c r="O2319" i="1"/>
  <c r="O672" i="1"/>
  <c r="O1115" i="1"/>
  <c r="O1874" i="1"/>
  <c r="O1678" i="1"/>
  <c r="O144" i="1"/>
  <c r="O1417" i="1"/>
  <c r="O776" i="1"/>
  <c r="O1507" i="1"/>
  <c r="O1201" i="1"/>
  <c r="O290" i="1"/>
  <c r="O697" i="1"/>
  <c r="O1588" i="1"/>
  <c r="O432" i="1"/>
  <c r="O96" i="1"/>
  <c r="O1970" i="1"/>
  <c r="O1877" i="1"/>
  <c r="O601" i="1"/>
  <c r="O2281" i="1"/>
  <c r="O2358" i="1"/>
  <c r="O821" i="1"/>
  <c r="O1593" i="1"/>
  <c r="O24" i="1"/>
  <c r="O897" i="1"/>
  <c r="O747" i="1"/>
  <c r="O704" i="1"/>
  <c r="O1391" i="1"/>
  <c r="O2164" i="1"/>
  <c r="O341" i="1"/>
  <c r="O526" i="1"/>
  <c r="O101" i="1"/>
  <c r="O417" i="1"/>
  <c r="O1418" i="1"/>
  <c r="O1575" i="1"/>
  <c r="O1362" i="1"/>
  <c r="O2174" i="1"/>
  <c r="O386" i="1"/>
  <c r="O2252" i="1"/>
  <c r="O308" i="1"/>
  <c r="O104" i="1"/>
  <c r="O2494" i="1"/>
  <c r="O148" i="1"/>
  <c r="O1341" i="1"/>
  <c r="O580" i="1"/>
  <c r="O140" i="1"/>
  <c r="O479" i="1"/>
  <c r="O910" i="1"/>
  <c r="O1605" i="1"/>
  <c r="O169" i="1"/>
  <c r="O830" i="1"/>
  <c r="O1946" i="1"/>
  <c r="O248" i="1"/>
  <c r="O430" i="1"/>
  <c r="O2015" i="1"/>
  <c r="O1525" i="1"/>
  <c r="O2135" i="1"/>
  <c r="O2275" i="1"/>
  <c r="O2383" i="1"/>
  <c r="O2295" i="1"/>
  <c r="O602" i="1"/>
  <c r="O2037" i="1"/>
  <c r="O1651" i="1"/>
  <c r="O2288" i="1"/>
  <c r="O1111" i="1"/>
  <c r="O644" i="1"/>
  <c r="O1685" i="1"/>
  <c r="O433" i="1"/>
  <c r="O25" i="1"/>
  <c r="O1249" i="1"/>
  <c r="O1075" i="1"/>
  <c r="O698" i="1"/>
  <c r="O769" i="1"/>
  <c r="O2408" i="1"/>
  <c r="O2078" i="1"/>
  <c r="O2133" i="1"/>
  <c r="O2475" i="1"/>
  <c r="O2008" i="1"/>
  <c r="O1212" i="1"/>
  <c r="O1120" i="1"/>
  <c r="O687" i="1"/>
  <c r="O1549" i="1"/>
  <c r="O1439" i="1"/>
  <c r="O2482" i="1"/>
  <c r="O1024" i="1"/>
  <c r="O2225" i="1"/>
  <c r="O1440" i="1"/>
  <c r="O1853" i="1"/>
  <c r="O447" i="1"/>
  <c r="O2273" i="1"/>
  <c r="O2012" i="1"/>
  <c r="O2264" i="1"/>
  <c r="O2440" i="1"/>
  <c r="O1529" i="1"/>
  <c r="O485" i="1"/>
  <c r="O145" i="1"/>
  <c r="O1882" i="1"/>
  <c r="O1894" i="1"/>
  <c r="O814" i="1"/>
  <c r="O2338" i="1"/>
  <c r="O765" i="1"/>
  <c r="O1307" i="1"/>
  <c r="O1368" i="1"/>
  <c r="O846" i="1"/>
  <c r="O1209" i="1"/>
  <c r="O927" i="1"/>
  <c r="O371" i="1"/>
  <c r="O2050" i="1"/>
  <c r="O264" i="1"/>
  <c r="O1883" i="1"/>
  <c r="O915" i="1"/>
  <c r="O772" i="1"/>
  <c r="O2391" i="1"/>
  <c r="O1176" i="1"/>
  <c r="O365" i="1"/>
  <c r="O2367" i="1"/>
  <c r="O2224" i="1"/>
  <c r="O2268" i="1"/>
  <c r="O1210" i="1"/>
  <c r="O480" i="1"/>
  <c r="O1740" i="1"/>
  <c r="O757" i="1"/>
  <c r="O1016" i="1"/>
  <c r="O1392" i="1"/>
  <c r="O1547" i="1"/>
  <c r="O1940" i="1"/>
  <c r="O2476" i="1"/>
  <c r="O477" i="1"/>
  <c r="O273" i="1"/>
  <c r="O1445" i="1"/>
  <c r="O1237" i="1"/>
  <c r="O1218" i="1"/>
  <c r="O133" i="1"/>
  <c r="O164" i="1"/>
  <c r="O335" i="1"/>
  <c r="O2210" i="1"/>
  <c r="O2282" i="1"/>
  <c r="O445" i="1"/>
  <c r="O2166" i="1"/>
  <c r="O124" i="1"/>
  <c r="O421" i="1"/>
  <c r="O327" i="1"/>
  <c r="O2217" i="1"/>
  <c r="O2405" i="1"/>
  <c r="O2061" i="1"/>
  <c r="O186" i="1"/>
  <c r="O1134" i="1"/>
  <c r="O2236" i="1"/>
  <c r="O631" i="1"/>
  <c r="O1285" i="1"/>
  <c r="O2344" i="1"/>
  <c r="O138" i="1"/>
  <c r="O693" i="1"/>
  <c r="O944" i="1"/>
  <c r="O153" i="1"/>
  <c r="O1687" i="1"/>
  <c r="O920" i="1"/>
  <c r="O2185" i="1"/>
  <c r="O2277" i="1"/>
  <c r="O2336" i="1"/>
  <c r="O2055" i="1"/>
  <c r="O1582" i="1"/>
  <c r="O1842" i="1"/>
  <c r="O809" i="1"/>
  <c r="O1087" i="1"/>
  <c r="O1935" i="1"/>
  <c r="O880" i="1"/>
  <c r="O1335" i="1"/>
  <c r="O38" i="1"/>
  <c r="O1723" i="1"/>
  <c r="O16" i="1"/>
  <c r="O2158" i="1"/>
  <c r="O410" i="1"/>
  <c r="O108" i="1"/>
  <c r="O1999" i="1"/>
  <c r="O2485" i="1"/>
  <c r="O1980" i="1"/>
  <c r="O384" i="1"/>
  <c r="O858" i="1"/>
  <c r="O497" i="1"/>
  <c r="O1793" i="1"/>
  <c r="O2034" i="1"/>
  <c r="O863" i="1"/>
  <c r="O2072" i="1"/>
  <c r="O702" i="1"/>
  <c r="O640" i="1"/>
  <c r="O777" i="1"/>
  <c r="O1526" i="1"/>
  <c r="O548" i="1"/>
  <c r="O1676" i="1"/>
  <c r="O2108" i="1"/>
  <c r="O1282" i="1"/>
  <c r="O297" i="1"/>
  <c r="O1221" i="1"/>
  <c r="O446" i="1"/>
  <c r="O1142" i="1"/>
  <c r="O2387" i="1"/>
  <c r="O1350" i="1"/>
  <c r="O2306" i="1"/>
  <c r="O1589" i="1"/>
  <c r="O1895" i="1"/>
  <c r="O1765" i="1"/>
  <c r="O2416" i="1"/>
  <c r="O2256" i="1"/>
  <c r="O792" i="1"/>
  <c r="O2220" i="1"/>
  <c r="O2435" i="1"/>
  <c r="O1987" i="1"/>
  <c r="O823" i="1"/>
  <c r="O1711" i="1"/>
  <c r="O2122" i="1"/>
  <c r="O2240" i="1"/>
  <c r="O987" i="1"/>
  <c r="O853" i="1"/>
  <c r="O1159" i="1"/>
  <c r="O1359" i="1"/>
  <c r="O665" i="1"/>
  <c r="O1306" i="1"/>
  <c r="O768" i="1"/>
  <c r="O901" i="1"/>
  <c r="O2056" i="1"/>
  <c r="O1461" i="1"/>
  <c r="O236" i="1"/>
  <c r="O882" i="1"/>
  <c r="O1258" i="1"/>
  <c r="O1716" i="1"/>
  <c r="O1646" i="1"/>
  <c r="O1991" i="1"/>
  <c r="O1813" i="1"/>
  <c r="O1610" i="1"/>
  <c r="O2450" i="1"/>
  <c r="O1831" i="1"/>
  <c r="O1888" i="1"/>
  <c r="O1805" i="1"/>
  <c r="O1708" i="1"/>
  <c r="O1099" i="1"/>
  <c r="O117" i="1"/>
  <c r="O158" i="1"/>
  <c r="O1786" i="1"/>
  <c r="O1017" i="1"/>
  <c r="O2181" i="1"/>
  <c r="O2376" i="1"/>
  <c r="O141" i="1"/>
  <c r="O557" i="1"/>
  <c r="O2296" i="1"/>
  <c r="O1996" i="1"/>
  <c r="O243" i="1"/>
  <c r="O1832" i="1"/>
  <c r="O541" i="1"/>
  <c r="O1015" i="1"/>
  <c r="O392" i="1"/>
  <c r="O837" i="1"/>
  <c r="O333" i="1"/>
  <c r="O265" i="1"/>
  <c r="O1535" i="1"/>
  <c r="O118" i="1"/>
  <c r="O1958" i="1"/>
  <c r="O710" i="1"/>
  <c r="O2162" i="1"/>
  <c r="O2171" i="1"/>
  <c r="O2410" i="1"/>
  <c r="O2237" i="1"/>
  <c r="O669" i="1"/>
  <c r="O1536" i="1"/>
  <c r="O1403" i="1"/>
  <c r="O1381" i="1"/>
  <c r="O902" i="1"/>
  <c r="O1447" i="1"/>
  <c r="O367" i="1"/>
  <c r="O80" i="1"/>
  <c r="O1110" i="1"/>
  <c r="O1125" i="1"/>
  <c r="O689" i="1"/>
  <c r="O39" i="1"/>
  <c r="O2106" i="1"/>
  <c r="O1836" i="1"/>
  <c r="O581" i="1"/>
  <c r="O1207" i="1"/>
  <c r="O1931" i="1"/>
  <c r="O299" i="1"/>
  <c r="O1741" i="1"/>
  <c r="O293" i="1"/>
  <c r="O919" i="1"/>
  <c r="O1818" i="1"/>
  <c r="O2478" i="1"/>
  <c r="O468" i="1"/>
  <c r="O1365" i="1"/>
  <c r="O573" i="1"/>
  <c r="O504" i="1"/>
  <c r="O2013" i="1"/>
  <c r="O1160" i="1"/>
  <c r="O659" i="1"/>
  <c r="O1965" i="1"/>
  <c r="O2249" i="1"/>
  <c r="O2082" i="1"/>
  <c r="O1531" i="1"/>
  <c r="O1283" i="1"/>
  <c r="O361" i="1"/>
  <c r="O1433" i="1"/>
  <c r="O1843" i="1"/>
  <c r="O2020" i="1"/>
  <c r="O1019" i="1"/>
  <c r="O46" i="1"/>
  <c r="O1375" i="1"/>
  <c r="O173" i="1"/>
  <c r="O471" i="1"/>
  <c r="O489" i="1"/>
  <c r="O584" i="1"/>
  <c r="O2119" i="1"/>
  <c r="O203" i="1"/>
  <c r="O1731" i="1"/>
  <c r="O819" i="1"/>
  <c r="O180" i="1"/>
  <c r="O342" i="1"/>
  <c r="O1788" i="1"/>
  <c r="O1238" i="1"/>
  <c r="O1042" i="1"/>
  <c r="O95" i="1"/>
  <c r="O1066" i="1"/>
  <c r="O606" i="1"/>
  <c r="O1288" i="1"/>
  <c r="O2309" i="1"/>
  <c r="O1891" i="1"/>
  <c r="O947" i="1"/>
  <c r="O2318" i="1"/>
  <c r="O993" i="1"/>
  <c r="O632" i="1"/>
  <c r="O1123" i="1"/>
  <c r="O394" i="1"/>
  <c r="O2248" i="1"/>
  <c r="O1055" i="1"/>
  <c r="O266" i="1"/>
  <c r="O742" i="1"/>
  <c r="O2323" i="1"/>
  <c r="O129" i="1"/>
  <c r="O51" i="1"/>
  <c r="O1277" i="1"/>
  <c r="O1246" i="1"/>
  <c r="O1840" i="1"/>
  <c r="O937" i="1"/>
  <c r="O862" i="1"/>
  <c r="O1010" i="1"/>
  <c r="O612" i="1"/>
  <c r="O412" i="1"/>
  <c r="O1275" i="1"/>
  <c r="O1743" i="1"/>
  <c r="O106" i="1"/>
  <c r="O1628" i="1"/>
  <c r="O2165" i="1"/>
  <c r="O1713" i="1"/>
  <c r="O1699" i="1"/>
  <c r="O1456" i="1"/>
  <c r="O1236" i="1"/>
  <c r="O2334" i="1"/>
  <c r="O233" i="1"/>
  <c r="O1425" i="1"/>
  <c r="O451" i="1"/>
  <c r="O57" i="1"/>
  <c r="O1802" i="1"/>
  <c r="O1067" i="1"/>
  <c r="O1776" i="1"/>
  <c r="O898" i="1"/>
  <c r="O1769" i="1"/>
  <c r="O2465" i="1"/>
  <c r="O1878" i="1"/>
  <c r="O700" i="1"/>
  <c r="O786" i="1"/>
  <c r="O464" i="1"/>
  <c r="O800" i="1"/>
  <c r="O1747" i="1"/>
  <c r="O591" i="1"/>
  <c r="O1520" i="1"/>
  <c r="O481" i="1"/>
  <c r="O1897" i="1"/>
  <c r="O860" i="1"/>
  <c r="O2290" i="1"/>
  <c r="O1626" i="1"/>
  <c r="O362" i="1"/>
  <c r="O90" i="1"/>
  <c r="O1913" i="1"/>
  <c r="O714" i="1"/>
  <c r="O1059" i="1"/>
  <c r="F2505" i="4" l="1"/>
  <c r="F2507" i="4" s="1"/>
  <c r="F2506" i="4" l="1"/>
</calcChain>
</file>

<file path=xl/sharedStrings.xml><?xml version="1.0" encoding="utf-8"?>
<sst xmlns="http://schemas.openxmlformats.org/spreadsheetml/2006/main" count="25279" uniqueCount="162">
  <si>
    <t>Customer ID</t>
  </si>
  <si>
    <t>Order ID</t>
  </si>
  <si>
    <t>Gender</t>
  </si>
  <si>
    <t>Age</t>
  </si>
  <si>
    <t>M</t>
  </si>
  <si>
    <t>F</t>
  </si>
  <si>
    <t>Category</t>
  </si>
  <si>
    <t>A</t>
  </si>
  <si>
    <t>B</t>
  </si>
  <si>
    <t>C</t>
  </si>
  <si>
    <t>D</t>
  </si>
  <si>
    <t>E</t>
  </si>
  <si>
    <t>OrderDate</t>
  </si>
  <si>
    <t>OrderTime</t>
  </si>
  <si>
    <t>OrderMonth</t>
  </si>
  <si>
    <t>OrderDay</t>
  </si>
  <si>
    <t>Final Age</t>
  </si>
  <si>
    <t>Q1</t>
  </si>
  <si>
    <t>Q3</t>
  </si>
  <si>
    <t>IQR</t>
  </si>
  <si>
    <t>Upper Bound</t>
  </si>
  <si>
    <t>Lower Bound</t>
  </si>
  <si>
    <t xml:space="preserve">Order Hours </t>
  </si>
  <si>
    <t>Odrer minutes</t>
  </si>
  <si>
    <t xml:space="preserve">Age brackets </t>
  </si>
  <si>
    <t xml:space="preserve">Restaurant_Name </t>
  </si>
  <si>
    <t>AKU,S Deference Colony</t>
  </si>
  <si>
    <t>AKU,S Vasant Vihar</t>
  </si>
  <si>
    <t>AKU,S DLF CyberHub</t>
  </si>
  <si>
    <t xml:space="preserve">AKU,S Karnal </t>
  </si>
  <si>
    <t>Online</t>
  </si>
  <si>
    <t xml:space="preserve">Offline </t>
  </si>
  <si>
    <t xml:space="preserve">Offline_Revenue </t>
  </si>
  <si>
    <t xml:space="preserve">Online_Revenue </t>
  </si>
  <si>
    <t>Order_Source</t>
  </si>
  <si>
    <t>Order_Datetime</t>
  </si>
  <si>
    <t xml:space="preserve">Total_Revenue </t>
  </si>
  <si>
    <t xml:space="preserve">Order count </t>
  </si>
  <si>
    <t>Food_cost</t>
  </si>
  <si>
    <t>Labor_cost</t>
  </si>
  <si>
    <t>Rent</t>
  </si>
  <si>
    <t>Utilities</t>
  </si>
  <si>
    <t>Miscellaneous</t>
  </si>
  <si>
    <t>Total_Cost</t>
  </si>
  <si>
    <t>Chicken</t>
  </si>
  <si>
    <t xml:space="preserve">lettue </t>
  </si>
  <si>
    <t xml:space="preserve">Mayonnise </t>
  </si>
  <si>
    <t xml:space="preserve">Potato </t>
  </si>
  <si>
    <t xml:space="preserve">Tomato Ketch </t>
  </si>
  <si>
    <t>Onion</t>
  </si>
  <si>
    <t xml:space="preserve">Tomato </t>
  </si>
  <si>
    <t xml:space="preserve">Cucumber </t>
  </si>
  <si>
    <t>Stock_Level</t>
  </si>
  <si>
    <t>Wastage_Amount</t>
  </si>
  <si>
    <t xml:space="preserve">Reason_for_Wastage </t>
  </si>
  <si>
    <t xml:space="preserve">item_Name </t>
  </si>
  <si>
    <t xml:space="preserve">Spoiled </t>
  </si>
  <si>
    <t>Overordered</t>
  </si>
  <si>
    <t>Expired</t>
  </si>
  <si>
    <t xml:space="preserve">Average_Order_value </t>
  </si>
  <si>
    <t xml:space="preserve">Rating </t>
  </si>
  <si>
    <t>Feedback</t>
  </si>
  <si>
    <t>Faridabad</t>
  </si>
  <si>
    <t>Delhi</t>
  </si>
  <si>
    <t>Gurgaon</t>
  </si>
  <si>
    <t>Customer_Area</t>
  </si>
  <si>
    <t xml:space="preserve">Ghaziabad </t>
  </si>
  <si>
    <t>Revenue by Source (Online vs Offline)</t>
  </si>
  <si>
    <t xml:space="preserve">Average of Online_Revenue </t>
  </si>
  <si>
    <t xml:space="preserve">Average of Offline_Revenue </t>
  </si>
  <si>
    <t xml:space="preserve">Finding </t>
  </si>
  <si>
    <t xml:space="preserve">Onilne_Sales </t>
  </si>
  <si>
    <t xml:space="preserve">offline sales </t>
  </si>
  <si>
    <r>
      <t xml:space="preserve">The average online revenue across all four restaurants is very close, ranging between </t>
    </r>
    <r>
      <rPr>
        <b/>
        <sz val="11"/>
        <color theme="1"/>
        <rFont val="Calibri"/>
        <family val="2"/>
        <scheme val="minor"/>
      </rPr>
      <t>10,282</t>
    </r>
  </si>
  <si>
    <r>
      <t xml:space="preserve">and </t>
    </r>
    <r>
      <rPr>
        <b/>
        <sz val="11"/>
        <color theme="1"/>
        <rFont val="Calibri"/>
        <family val="2"/>
        <scheme val="minor"/>
      </rPr>
      <t>10,627</t>
    </r>
    <r>
      <rPr>
        <sz val="11"/>
        <color theme="1"/>
        <rFont val="Calibri"/>
        <family val="2"/>
        <scheme val="minor"/>
      </rPr>
      <t>, showing that the online revenue generation is relatively consistent.</t>
    </r>
  </si>
  <si>
    <t>There is slight variations in Online sales AKU, S. DLF CyberHub has the highest average online revenue (10,627),</t>
  </si>
  <si>
    <t>Recommendations:</t>
  </si>
  <si>
    <t>Focus on Digital Marketing for Growth -Since online revenue is consistently high across all restaurants, invest more in digital</t>
  </si>
  <si>
    <r>
      <t>marketing</t>
    </r>
    <r>
      <rPr>
        <sz val="11"/>
        <color theme="1"/>
        <rFont val="Calibri"/>
        <family val="2"/>
        <scheme val="minor"/>
      </rPr>
      <t xml:space="preserve"> and online promotions to drive further growth. Special discounts, loyalty programs and adds in social media .</t>
    </r>
  </si>
  <si>
    <t>Take survey of customers and Using the existing data, develop targeted promotions for each location, focusing on peak online order times or customer behavior.</t>
  </si>
  <si>
    <t>Offline revenue across all restaurants is relatively similar, with slight fluctuations</t>
  </si>
  <si>
    <t>between locations, suggesting that offline sales may be driven more by factors like local demand</t>
  </si>
  <si>
    <t>customer habits, or foot traffic rather than major differences in restaurant strategy.</t>
  </si>
  <si>
    <t>he overall low variation in offline revenue suggests that the offline market for these</t>
  </si>
  <si>
    <t>restaurants is likely stable, but there's room to improve customer retention and drive more in-store</t>
  </si>
  <si>
    <r>
      <t xml:space="preserve">les, particularly for locations like </t>
    </r>
    <r>
      <rPr>
        <b/>
        <sz val="11"/>
        <color theme="1"/>
        <rFont val="Calibri"/>
        <family val="2"/>
        <scheme val="minor"/>
      </rPr>
      <t>AKU, S Vasant Vihar</t>
    </r>
    <r>
      <rPr>
        <sz val="11"/>
        <color theme="1"/>
        <rFont val="Calibri"/>
        <family val="2"/>
        <scheme val="minor"/>
      </rPr>
      <t xml:space="preserve"> and </t>
    </r>
    <r>
      <rPr>
        <b/>
        <sz val="11"/>
        <color theme="1"/>
        <rFont val="Calibri"/>
        <family val="2"/>
        <scheme val="minor"/>
      </rPr>
      <t>AKU, S DLF CyberHub</t>
    </r>
    <r>
      <rPr>
        <sz val="11"/>
        <color theme="1"/>
        <rFont val="Calibri"/>
        <family val="2"/>
        <scheme val="minor"/>
      </rPr>
      <t>, where offline</t>
    </r>
  </si>
  <si>
    <t>revenue is slightly lower.</t>
  </si>
  <si>
    <t xml:space="preserve">Average of Total_Revenue </t>
  </si>
  <si>
    <t>Jan</t>
  </si>
  <si>
    <t>Feb</t>
  </si>
  <si>
    <t>Mar</t>
  </si>
  <si>
    <t>Apr</t>
  </si>
  <si>
    <t>May</t>
  </si>
  <si>
    <t>Jun</t>
  </si>
  <si>
    <t>Jul</t>
  </si>
  <si>
    <t>Aug</t>
  </si>
  <si>
    <t>Sep</t>
  </si>
  <si>
    <t>Oct</t>
  </si>
  <si>
    <t>Nov</t>
  </si>
  <si>
    <t>Dec</t>
  </si>
  <si>
    <t>Months (OrderDate)</t>
  </si>
  <si>
    <t>The restaurant location "AKU,S DLF CyberHub" shows a generally higher order volume compared to the other locations throughout the year.</t>
  </si>
  <si>
    <t>AKU,S Vasant Vihar" experienced fluctuating order volumes with noticeable dips in April and December, while "AKU,S Karnal" maintains a steady but lower order count across most months.</t>
  </si>
  <si>
    <t xml:space="preserve">Recommendation </t>
  </si>
  <si>
    <t>Focus on optimizing operations at "AKU,S Vasant Vihar" during low-order months (April and December) to increase order volume.</t>
  </si>
  <si>
    <t>Leverage the strong performance at "AKU,S DLF CyberHub" to implement successful strategies across other locations.</t>
  </si>
  <si>
    <t xml:space="preserve">Findings </t>
  </si>
  <si>
    <r>
      <t>"AKU,S DLF CyberHub"</t>
    </r>
    <r>
      <rPr>
        <sz val="11"/>
        <color theme="1"/>
        <rFont val="Calibri"/>
        <family val="2"/>
        <scheme val="minor"/>
      </rPr>
      <t xml:space="preserve"> performs exceptionally well during late-night hours (2 AM), showing the highest order volume compared to other locations</t>
    </r>
  </si>
  <si>
    <r>
      <t>AKU,S Deference Colony"</t>
    </r>
    <r>
      <rPr>
        <sz val="11"/>
        <color theme="1"/>
        <rFont val="Calibri"/>
        <family val="2"/>
        <scheme val="minor"/>
      </rPr>
      <t xml:space="preserve"> maintains consistently high order volumes across most hours, while </t>
    </r>
    <r>
      <rPr>
        <b/>
        <sz val="11"/>
        <color theme="1"/>
        <rFont val="Calibri"/>
        <family val="2"/>
        <scheme val="minor"/>
      </rPr>
      <t>"AKU,S Karnal"</t>
    </r>
    <r>
      <rPr>
        <sz val="11"/>
        <color theme="1"/>
        <rFont val="Calibri"/>
        <family val="2"/>
        <scheme val="minor"/>
      </rPr>
      <t xml:space="preserve"> experiences a significant dip in performance after 2 AM.</t>
    </r>
  </si>
  <si>
    <r>
      <t>Increase staffing and operational efficiency</t>
    </r>
    <r>
      <rPr>
        <sz val="11"/>
        <color theme="1"/>
        <rFont val="Calibri"/>
        <family val="2"/>
        <scheme val="minor"/>
      </rPr>
      <t xml:space="preserve"> during late-night hours, especially for </t>
    </r>
    <r>
      <rPr>
        <b/>
        <sz val="11"/>
        <color theme="1"/>
        <rFont val="Calibri"/>
        <family val="2"/>
        <scheme val="minor"/>
      </rPr>
      <t>"AKU,S DLF CyberHub"</t>
    </r>
    <r>
      <rPr>
        <sz val="11"/>
        <color theme="1"/>
        <rFont val="Calibri"/>
        <family val="2"/>
        <scheme val="minor"/>
      </rPr>
      <t xml:space="preserve"> to sustain its high order volume at 2 AM.</t>
    </r>
  </si>
  <si>
    <r>
      <t>Focus on promoting "AKU,S Karnal"</t>
    </r>
    <r>
      <rPr>
        <sz val="11"/>
        <color theme="1"/>
        <rFont val="Calibri"/>
        <family val="2"/>
        <scheme val="minor"/>
      </rPr>
      <t xml:space="preserve"> in the late-night hours (after 2 AM), as it shows lower performance, to boost its order numbers during these times.</t>
    </r>
  </si>
  <si>
    <t>The average total revenue tends to peak on Day 10 and Day 25, suggesting these days may have higher customer traffic or special promotions.</t>
  </si>
  <si>
    <t>The lowest revenue is observed on Day 15 and Day 13, indicating potential dips in customer demand or operational issues on these specific days</t>
  </si>
  <si>
    <r>
      <t>Enhance promotional activities</t>
    </r>
    <r>
      <rPr>
        <sz val="11"/>
        <color theme="1"/>
        <rFont val="Calibri"/>
        <family val="2"/>
        <scheme val="minor"/>
      </rPr>
      <t xml:space="preserve"> or offer discounts on Days 13 and 15 to counteract the revenue dips and attract more customers during these lower-performing days.</t>
    </r>
  </si>
  <si>
    <r>
      <t>Focus on replicating strategies</t>
    </r>
    <r>
      <rPr>
        <sz val="11"/>
        <color theme="1"/>
        <rFont val="Calibri"/>
        <family val="2"/>
        <scheme val="minor"/>
      </rPr>
      <t xml:space="preserve"> used on Day 10 and Day 25, where revenue is higher, possibly through special events or targeted marketing to boost sales on similar days</t>
    </r>
  </si>
  <si>
    <t>Average of Food_cost</t>
  </si>
  <si>
    <t>Average of Rent</t>
  </si>
  <si>
    <t>Average of Labor_cost</t>
  </si>
  <si>
    <t>Average of Miscellaneous</t>
  </si>
  <si>
    <t>Average of Utilities</t>
  </si>
  <si>
    <t>Finding</t>
  </si>
  <si>
    <r>
      <t>"AKU,S Deference Colony"</t>
    </r>
    <r>
      <rPr>
        <sz val="11"/>
        <color theme="1"/>
        <rFont val="Calibri"/>
        <family val="2"/>
        <scheme val="minor"/>
      </rPr>
      <t xml:space="preserve"> has the highest average food cost compared to the other locations, potentially indicating higher ingredient expenses or menu complexity.</t>
    </r>
  </si>
  <si>
    <r>
      <t xml:space="preserve">The </t>
    </r>
    <r>
      <rPr>
        <sz val="11"/>
        <color theme="1"/>
        <rFont val="Calibri"/>
        <family val="2"/>
        <scheme val="minor"/>
      </rPr>
      <t>labor cost is consistently high across all locations, suggesting that labor is a significant expenditure in this restaurant chain.</t>
    </r>
  </si>
  <si>
    <t>The labor cost is consistently high across all locations, suggesting that labor is a significant expenditure in this restaurant chain.</t>
  </si>
  <si>
    <r>
      <t>Optimize food cost management</t>
    </r>
    <r>
      <rPr>
        <sz val="11"/>
        <color theme="1"/>
        <rFont val="Calibri"/>
        <family val="2"/>
        <scheme val="minor"/>
      </rPr>
      <t xml:space="preserve"> at "AKU,S Deference Colony" by reviewing supplier contracts or menu pricing to maintain profitability.</t>
    </r>
  </si>
  <si>
    <r>
      <t>Analyze labor efficiency</t>
    </r>
    <r>
      <rPr>
        <sz val="11"/>
        <color theme="1"/>
        <rFont val="Calibri"/>
        <family val="2"/>
        <scheme val="minor"/>
      </rPr>
      <t xml:space="preserve"> across all locations, as labor costs are high; explore ways to optimize shifts or improve staff productivity without compromising service quality.</t>
    </r>
  </si>
  <si>
    <t>Average of Total_Cost</t>
  </si>
  <si>
    <t>AKU,S Deference Colony Total</t>
  </si>
  <si>
    <t>AKU,S DLF CyberHub Total</t>
  </si>
  <si>
    <t>AKU,S Karnal  Total</t>
  </si>
  <si>
    <t>AKU,S Vasant Vihar Total</t>
  </si>
  <si>
    <r>
      <t>"AKU,S DLF CyberHub"</t>
    </r>
    <r>
      <rPr>
        <sz val="11"/>
        <color theme="1"/>
        <rFont val="Calibri"/>
        <family val="2"/>
        <scheme val="minor"/>
      </rPr>
      <t xml:space="preserve"> consistently has the lowest average total cost across all months, suggesting this location may be more efficient in managing its operational costs.</t>
    </r>
  </si>
  <si>
    <r>
      <t>AKU,S Deference Colony"</t>
    </r>
    <r>
      <rPr>
        <sz val="11"/>
        <color theme="1"/>
        <rFont val="Calibri"/>
        <family val="2"/>
        <scheme val="minor"/>
      </rPr>
      <t xml:space="preserve"> has the highest average total cost compared to other locations, potentially indicating either higher operational expenses or inefficiencies in cost management.</t>
    </r>
  </si>
  <si>
    <t>Focus on cost optimization at "AKU,S Deference Colony" by analyzing monthly expenses and identifying areas where cost savings can be made, particularly in food, labor, or utilities</t>
  </si>
  <si>
    <r>
      <t>Replicate cost-efficient practices</t>
    </r>
    <r>
      <rPr>
        <sz val="11"/>
        <color theme="1"/>
        <rFont val="Calibri"/>
        <family val="2"/>
        <scheme val="minor"/>
      </rPr>
      <t xml:space="preserve"> from "AKU,S DLF CyberHub" at the other locations to help reduce overall operational costs and increase profitability</t>
    </r>
  </si>
  <si>
    <t>Average of Stock_Level</t>
  </si>
  <si>
    <t>Average of Wastage_Amount</t>
  </si>
  <si>
    <t>Chicken Total</t>
  </si>
  <si>
    <t>Cucumber  Total</t>
  </si>
  <si>
    <t>lettue  Total</t>
  </si>
  <si>
    <t>Mayonnise  Total</t>
  </si>
  <si>
    <t>Onion Total</t>
  </si>
  <si>
    <t>Potato  Total</t>
  </si>
  <si>
    <t>Tomato  Total</t>
  </si>
  <si>
    <t>Tomato Ketch  Total</t>
  </si>
  <si>
    <t>Reduce spoilage by improving inventory management practices, ensuring proper storage and quicker turnover of perishable items like Chicken, Potato, and Tomato Ketchup.</t>
  </si>
  <si>
    <t>Enhance forecasting and order accuracy for items like Lettuce and Onion to avoid overordering, which can help lower wastage cos</t>
  </si>
  <si>
    <t>Spoiled items like Chicken, Potato, and Tomato Ketchup contribute significantly to wastage costs, with each averaging a wastage amount of 2.</t>
  </si>
  <si>
    <t>Overordered items such as Lettuce and Onion also contribute to wastage, although they represent a smaller wastage amount (2 and 3, respectively), indicating potential ordering inefficiencie</t>
  </si>
  <si>
    <t xml:space="preserve">Average of Rating </t>
  </si>
  <si>
    <t xml:space="preserve">Average of Average_Order_value </t>
  </si>
  <si>
    <t>Findings</t>
  </si>
  <si>
    <t>All restaurant locations have a consistent average rating of 3, indicating a generally average customer satisfaction level across the board.</t>
  </si>
  <si>
    <r>
      <t>"AKU,S Karnal"</t>
    </r>
    <r>
      <rPr>
        <sz val="11"/>
        <color theme="1"/>
        <rFont val="Calibri"/>
        <family val="2"/>
        <scheme val="minor"/>
      </rPr>
      <t xml:space="preserve"> has the highest average order value (2742), which suggests customers at this location tend to spend more per order, even though the rating remains consistent.</t>
    </r>
  </si>
  <si>
    <r>
      <t>Focus on improving customer satisfaction</t>
    </r>
    <r>
      <rPr>
        <sz val="11"/>
        <color theme="1"/>
        <rFont val="Calibri"/>
        <family val="2"/>
        <scheme val="minor"/>
      </rPr>
      <t xml:space="preserve"> across all locations, as the average rating of 3 indicates room for improvement in customer experience</t>
    </r>
  </si>
  <si>
    <r>
      <t>Replicate successful strategies</t>
    </r>
    <r>
      <rPr>
        <sz val="11"/>
        <color theme="1"/>
        <rFont val="Calibri"/>
        <family val="2"/>
        <scheme val="minor"/>
      </rPr>
      <t xml:space="preserve"> from "AKU,S Karnal" (e.g., upselling, menu pricing) at the other locations to boost average order value without sacrificing customer satisfaction.</t>
    </r>
  </si>
  <si>
    <t>Need Improvement</t>
  </si>
  <si>
    <t>All locations receive consistently high ratings of 5 for Excellent and Good feedback, indicating that customers generally have positive experiences at all locations.</t>
  </si>
  <si>
    <t>"AKU,S DLF CyberHub" has the lowest average feedback score for "Need Improvement" (1.94), suggesting it may have fewer areas for improvement compared to other locations</t>
  </si>
  <si>
    <r>
      <t>Focus on addressing "Need Improvement" areas</t>
    </r>
    <r>
      <rPr>
        <sz val="11"/>
        <color theme="1"/>
        <rFont val="Calibri"/>
        <family val="2"/>
        <scheme val="minor"/>
      </rPr>
      <t xml:space="preserve"> at all locations by gathering more specific customer feedback to improve the experience further.</t>
    </r>
  </si>
  <si>
    <r>
      <t>Replicate the positive practices</t>
    </r>
    <r>
      <rPr>
        <sz val="11"/>
        <color theme="1"/>
        <rFont val="Calibri"/>
        <family val="2"/>
        <scheme val="minor"/>
      </rPr>
      <t xml:space="preserve"> from "AKU,S DLF CyberHub" (where the need for improvement is lower) at other locations to enhance overall customer satisfaction.</t>
    </r>
  </si>
  <si>
    <t>AKU'S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</si>
</sst>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4" x14ac:knownFonts="1">
    <font>
      <sz val="11"/>
      <color theme="1"/>
      <name val="Calibri"/>
      <family val="2"/>
      <scheme val="minor"/>
    </font>
    <font>
      <b/>
      <sz val="11"/>
      <color theme="1"/>
      <name val="Calibri"/>
      <family val="2"/>
      <scheme val="minor"/>
    </font>
    <font>
      <sz val="10"/>
      <color theme="1"/>
      <name val="Calibri"/>
      <family val="2"/>
      <scheme val="minor"/>
    </font>
    <font>
      <sz val="26"/>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6">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6">
    <xf numFmtId="0" fontId="0" fillId="0" borderId="0" xfId="0"/>
    <xf numFmtId="0" fontId="2" fillId="0" borderId="0" xfId="0" applyFont="1"/>
    <xf numFmtId="164" fontId="0" fillId="0" borderId="0" xfId="0" applyNumberFormat="1"/>
    <xf numFmtId="164" fontId="2" fillId="0" borderId="0" xfId="0" applyNumberFormat="1" applyFont="1"/>
    <xf numFmtId="0" fontId="1" fillId="0" borderId="0" xfId="0" applyFont="1"/>
    <xf numFmtId="14" fontId="0" fillId="0" borderId="0" xfId="0" applyNumberFormat="1"/>
    <xf numFmtId="21" fontId="0" fillId="0" borderId="0" xfId="0" applyNumberFormat="1"/>
    <xf numFmtId="0" fontId="0" fillId="0" borderId="0" xfId="0" pivotButton="1"/>
    <xf numFmtId="0" fontId="0" fillId="2" borderId="0" xfId="0" applyFill="1"/>
    <xf numFmtId="17" fontId="0" fillId="0" borderId="0" xfId="0" applyNumberFormat="1"/>
    <xf numFmtId="0" fontId="0" fillId="0" borderId="1" xfId="0" applyBorder="1"/>
    <xf numFmtId="0" fontId="0" fillId="0" borderId="3" xfId="0" applyBorder="1"/>
    <xf numFmtId="1" fontId="0" fillId="0" borderId="0" xfId="0" applyNumberFormat="1"/>
    <xf numFmtId="0" fontId="2" fillId="2" borderId="0" xfId="0" applyFont="1" applyFill="1"/>
    <xf numFmtId="164" fontId="2" fillId="2" borderId="0" xfId="0" applyNumberFormat="1" applyFont="1" applyFill="1"/>
    <xf numFmtId="14" fontId="0" fillId="2" borderId="0" xfId="0" applyNumberFormat="1" applyFill="1"/>
    <xf numFmtId="0" fontId="1" fillId="2" borderId="0" xfId="0" applyFont="1" applyFill="1" applyAlignment="1">
      <alignment horizontal="center"/>
    </xf>
    <xf numFmtId="1" fontId="1" fillId="2" borderId="0" xfId="0" applyNumberFormat="1" applyFont="1" applyFill="1" applyAlignment="1">
      <alignment horizontal="center"/>
    </xf>
    <xf numFmtId="1" fontId="0" fillId="0" borderId="2" xfId="0" applyNumberFormat="1" applyBorder="1"/>
    <xf numFmtId="1" fontId="0" fillId="0" borderId="4" xfId="0" applyNumberFormat="1" applyBorder="1"/>
    <xf numFmtId="0" fontId="1" fillId="2" borderId="0" xfId="0" applyFont="1" applyFill="1"/>
    <xf numFmtId="164" fontId="1" fillId="2" borderId="0" xfId="0" applyNumberFormat="1" applyFont="1" applyFill="1"/>
    <xf numFmtId="14" fontId="1" fillId="2" borderId="0" xfId="0" applyNumberFormat="1" applyFont="1" applyFill="1"/>
    <xf numFmtId="0" fontId="0" fillId="3" borderId="5" xfId="0" applyFill="1" applyBorder="1"/>
    <xf numFmtId="0" fontId="2" fillId="3" borderId="5" xfId="0" applyFont="1" applyFill="1" applyBorder="1"/>
    <xf numFmtId="0" fontId="0" fillId="0" borderId="5" xfId="0" applyBorder="1"/>
    <xf numFmtId="0" fontId="2" fillId="0" borderId="5" xfId="0" applyFont="1" applyBorder="1"/>
    <xf numFmtId="164" fontId="1" fillId="2" borderId="0" xfId="0" applyNumberFormat="1" applyFont="1" applyFill="1" applyAlignment="1">
      <alignment horizontal="center"/>
    </xf>
    <xf numFmtId="0" fontId="0" fillId="2" borderId="5" xfId="0" applyFill="1" applyBorder="1"/>
    <xf numFmtId="164" fontId="0" fillId="2" borderId="0" xfId="0" applyNumberFormat="1" applyFill="1"/>
    <xf numFmtId="0" fontId="0" fillId="0" borderId="0" xfId="0" applyAlignment="1">
      <alignment horizontal="center"/>
    </xf>
    <xf numFmtId="0" fontId="1" fillId="2" borderId="0" xfId="0" applyFont="1" applyFill="1" applyAlignment="1">
      <alignment horizontal="center"/>
    </xf>
    <xf numFmtId="0" fontId="0" fillId="2" borderId="0" xfId="0" applyFill="1" applyAlignment="1">
      <alignment horizontal="center"/>
    </xf>
    <xf numFmtId="0" fontId="0" fillId="0" borderId="0" xfId="0" applyAlignment="1"/>
    <xf numFmtId="0" fontId="3" fillId="2" borderId="0" xfId="0" applyFont="1" applyFill="1" applyAlignment="1">
      <alignment horizontal="center"/>
    </xf>
    <xf numFmtId="0" fontId="0" fillId="0" borderId="0" xfId="0" applyNumberFormat="1"/>
  </cellXfs>
  <cellStyles count="1">
    <cellStyle name="Normal" xfId="0" builtinId="0"/>
  </cellStyles>
  <dxfs count="4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h:mm:ss"/>
    </dxf>
    <dxf>
      <numFmt numFmtId="166" formatCode="m/d/yyyy"/>
    </dxf>
    <dxf>
      <numFmt numFmtId="0" formatCode="General"/>
    </dxf>
    <dxf>
      <font>
        <b val="0"/>
        <i val="0"/>
        <strike val="0"/>
        <condense val="0"/>
        <extend val="0"/>
        <outline val="0"/>
        <shadow val="0"/>
        <u val="none"/>
        <vertAlign val="baseline"/>
        <sz val="10"/>
        <color theme="1"/>
        <name val="Calibri"/>
        <family val="2"/>
        <scheme val="minor"/>
      </font>
      <numFmt numFmtId="164" formatCode="dd/mm/yyyy\ hh:mm:ss"/>
    </dxf>
    <dxf>
      <font>
        <b val="0"/>
        <i val="0"/>
        <strike val="0"/>
        <condense val="0"/>
        <extend val="0"/>
        <outline val="0"/>
        <shadow val="0"/>
        <u val="none"/>
        <vertAlign val="baseline"/>
        <sz val="10"/>
        <color theme="1"/>
        <name val="Calibri"/>
        <family val="2"/>
        <scheme val="minor"/>
      </font>
    </dxf>
    <dxf>
      <font>
        <b/>
        <i val="0"/>
        <strike val="0"/>
        <condense val="0"/>
        <extend val="0"/>
        <outline val="0"/>
        <shadow val="0"/>
        <u val="none"/>
        <vertAlign val="baseline"/>
        <sz val="11"/>
        <color theme="1"/>
        <name val="Calibri"/>
        <family val="2"/>
        <scheme val="minor"/>
      </font>
      <fill>
        <patternFill patternType="solid">
          <fgColor indexed="64"/>
          <bgColor rgb="FFFFFF00"/>
        </patternFill>
      </fill>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(1).xlsx]Cost_Data_trends!PivotTable9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Restaurant_costing</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Cost_Data_trends!$B$3</c:f>
              <c:strCache>
                <c:ptCount val="1"/>
                <c:pt idx="0">
                  <c:v>Average of Food_cost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Cost_Data_trends!$A$4:$A$7</c:f>
              <c:strCache>
                <c:ptCount val="4"/>
                <c:pt idx="0">
                  <c:v>AKU,S Deference Colony</c:v>
                </c:pt>
                <c:pt idx="1">
                  <c:v>AKU,S DLF CyberHub</c:v>
                </c:pt>
                <c:pt idx="2">
                  <c:v>AKU,S Karnal </c:v>
                </c:pt>
                <c:pt idx="3">
                  <c:v>AKU,S Vasant Vihar</c:v>
                </c:pt>
              </c:strCache>
            </c:strRef>
          </c:cat>
          <c:val>
            <c:numRef>
              <c:f>Cost_Data_trends!$B$4:$B$7</c:f>
              <c:numCache>
                <c:formatCode>0</c:formatCode>
                <c:ptCount val="4"/>
                <c:pt idx="0">
                  <c:v>5593.0847999999996</c:v>
                </c:pt>
                <c:pt idx="1">
                  <c:v>5379.6304</c:v>
                </c:pt>
                <c:pt idx="2">
                  <c:v>5457.2511999999997</c:v>
                </c:pt>
                <c:pt idx="3">
                  <c:v>5524.7856000000002</c:v>
                </c:pt>
              </c:numCache>
            </c:numRef>
          </c:val>
          <c:extLst>
            <c:ext xmlns:c16="http://schemas.microsoft.com/office/drawing/2014/chart" uri="{C3380CC4-5D6E-409C-BE32-E72D297353CC}">
              <c16:uniqueId val="{00000000-ADC5-48F3-9C60-422395185961}"/>
            </c:ext>
          </c:extLst>
        </c:ser>
        <c:ser>
          <c:idx val="1"/>
          <c:order val="1"/>
          <c:tx>
            <c:strRef>
              <c:f>Cost_Data_trends!$C$3</c:f>
              <c:strCache>
                <c:ptCount val="1"/>
                <c:pt idx="0">
                  <c:v>Average of Rent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Cost_Data_trends!$A$4:$A$7</c:f>
              <c:strCache>
                <c:ptCount val="4"/>
                <c:pt idx="0">
                  <c:v>AKU,S Deference Colony</c:v>
                </c:pt>
                <c:pt idx="1">
                  <c:v>AKU,S DLF CyberHub</c:v>
                </c:pt>
                <c:pt idx="2">
                  <c:v>AKU,S Karnal </c:v>
                </c:pt>
                <c:pt idx="3">
                  <c:v>AKU,S Vasant Vihar</c:v>
                </c:pt>
              </c:strCache>
            </c:strRef>
          </c:cat>
          <c:val>
            <c:numRef>
              <c:f>Cost_Data_trends!$C$4:$C$7</c:f>
              <c:numCache>
                <c:formatCode>0</c:formatCode>
                <c:ptCount val="4"/>
                <c:pt idx="0">
                  <c:v>1252.8768</c:v>
                </c:pt>
                <c:pt idx="1">
                  <c:v>1244.9792</c:v>
                </c:pt>
                <c:pt idx="2">
                  <c:v>1248.0832</c:v>
                </c:pt>
                <c:pt idx="3">
                  <c:v>1249.9215999999999</c:v>
                </c:pt>
              </c:numCache>
            </c:numRef>
          </c:val>
          <c:extLst>
            <c:ext xmlns:c16="http://schemas.microsoft.com/office/drawing/2014/chart" uri="{C3380CC4-5D6E-409C-BE32-E72D297353CC}">
              <c16:uniqueId val="{00000001-ADC5-48F3-9C60-422395185961}"/>
            </c:ext>
          </c:extLst>
        </c:ser>
        <c:ser>
          <c:idx val="2"/>
          <c:order val="2"/>
          <c:tx>
            <c:strRef>
              <c:f>Cost_Data_trends!$D$3</c:f>
              <c:strCache>
                <c:ptCount val="1"/>
                <c:pt idx="0">
                  <c:v>Average of Labor_cost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Cost_Data_trends!$A$4:$A$7</c:f>
              <c:strCache>
                <c:ptCount val="4"/>
                <c:pt idx="0">
                  <c:v>AKU,S Deference Colony</c:v>
                </c:pt>
                <c:pt idx="1">
                  <c:v>AKU,S DLF CyberHub</c:v>
                </c:pt>
                <c:pt idx="2">
                  <c:v>AKU,S Karnal </c:v>
                </c:pt>
                <c:pt idx="3">
                  <c:v>AKU,S Vasant Vihar</c:v>
                </c:pt>
              </c:strCache>
            </c:strRef>
          </c:cat>
          <c:val>
            <c:numRef>
              <c:f>Cost_Data_trends!$D$4:$D$7</c:f>
              <c:numCache>
                <c:formatCode>0</c:formatCode>
                <c:ptCount val="4"/>
                <c:pt idx="0">
                  <c:v>3013.3247999999999</c:v>
                </c:pt>
                <c:pt idx="1">
                  <c:v>2968.0160000000001</c:v>
                </c:pt>
                <c:pt idx="2">
                  <c:v>3038.0495999999998</c:v>
                </c:pt>
                <c:pt idx="3">
                  <c:v>2990.9792000000002</c:v>
                </c:pt>
              </c:numCache>
            </c:numRef>
          </c:val>
          <c:extLst>
            <c:ext xmlns:c16="http://schemas.microsoft.com/office/drawing/2014/chart" uri="{C3380CC4-5D6E-409C-BE32-E72D297353CC}">
              <c16:uniqueId val="{00000002-ADC5-48F3-9C60-422395185961}"/>
            </c:ext>
          </c:extLst>
        </c:ser>
        <c:ser>
          <c:idx val="3"/>
          <c:order val="3"/>
          <c:tx>
            <c:strRef>
              <c:f>Cost_Data_trends!$E$3</c:f>
              <c:strCache>
                <c:ptCount val="1"/>
                <c:pt idx="0">
                  <c:v>Average of Miscellaneous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Cost_Data_trends!$A$4:$A$7</c:f>
              <c:strCache>
                <c:ptCount val="4"/>
                <c:pt idx="0">
                  <c:v>AKU,S Deference Colony</c:v>
                </c:pt>
                <c:pt idx="1">
                  <c:v>AKU,S DLF CyberHub</c:v>
                </c:pt>
                <c:pt idx="2">
                  <c:v>AKU,S Karnal </c:v>
                </c:pt>
                <c:pt idx="3">
                  <c:v>AKU,S Vasant Vihar</c:v>
                </c:pt>
              </c:strCache>
            </c:strRef>
          </c:cat>
          <c:val>
            <c:numRef>
              <c:f>Cost_Data_trends!$E$4:$E$7</c:f>
              <c:numCache>
                <c:formatCode>0</c:formatCode>
                <c:ptCount val="4"/>
                <c:pt idx="0">
                  <c:v>747.30399999999997</c:v>
                </c:pt>
                <c:pt idx="1">
                  <c:v>752.62400000000002</c:v>
                </c:pt>
                <c:pt idx="2">
                  <c:v>747.92160000000001</c:v>
                </c:pt>
                <c:pt idx="3">
                  <c:v>741.92</c:v>
                </c:pt>
              </c:numCache>
            </c:numRef>
          </c:val>
          <c:extLst>
            <c:ext xmlns:c16="http://schemas.microsoft.com/office/drawing/2014/chart" uri="{C3380CC4-5D6E-409C-BE32-E72D297353CC}">
              <c16:uniqueId val="{00000003-ADC5-48F3-9C60-422395185961}"/>
            </c:ext>
          </c:extLst>
        </c:ser>
        <c:ser>
          <c:idx val="4"/>
          <c:order val="4"/>
          <c:tx>
            <c:strRef>
              <c:f>Cost_Data_trends!$F$3</c:f>
              <c:strCache>
                <c:ptCount val="1"/>
                <c:pt idx="0">
                  <c:v>Average of Utilities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Cost_Data_trends!$A$4:$A$7</c:f>
              <c:strCache>
                <c:ptCount val="4"/>
                <c:pt idx="0">
                  <c:v>AKU,S Deference Colony</c:v>
                </c:pt>
                <c:pt idx="1">
                  <c:v>AKU,S DLF CyberHub</c:v>
                </c:pt>
                <c:pt idx="2">
                  <c:v>AKU,S Karnal </c:v>
                </c:pt>
                <c:pt idx="3">
                  <c:v>AKU,S Vasant Vihar</c:v>
                </c:pt>
              </c:strCache>
            </c:strRef>
          </c:cat>
          <c:val>
            <c:numRef>
              <c:f>Cost_Data_trends!$F$4:$F$7</c:f>
              <c:numCache>
                <c:formatCode>0</c:formatCode>
                <c:ptCount val="4"/>
                <c:pt idx="0">
                  <c:v>296.52640000000002</c:v>
                </c:pt>
                <c:pt idx="1">
                  <c:v>307.98719999999997</c:v>
                </c:pt>
                <c:pt idx="2">
                  <c:v>296.01600000000002</c:v>
                </c:pt>
                <c:pt idx="3">
                  <c:v>301.20479999999998</c:v>
                </c:pt>
              </c:numCache>
            </c:numRef>
          </c:val>
          <c:extLst>
            <c:ext xmlns:c16="http://schemas.microsoft.com/office/drawing/2014/chart" uri="{C3380CC4-5D6E-409C-BE32-E72D297353CC}">
              <c16:uniqueId val="{00000004-ADC5-48F3-9C60-422395185961}"/>
            </c:ext>
          </c:extLst>
        </c:ser>
        <c:dLbls>
          <c:dLblPos val="outEnd"/>
          <c:showLegendKey val="0"/>
          <c:showVal val="1"/>
          <c:showCatName val="0"/>
          <c:showSerName val="0"/>
          <c:showPercent val="0"/>
          <c:showBubbleSize val="0"/>
        </c:dLbls>
        <c:gapWidth val="182"/>
        <c:axId val="1009099823"/>
        <c:axId val="1009100303"/>
      </c:barChart>
      <c:catAx>
        <c:axId val="1009099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100303"/>
        <c:crosses val="autoZero"/>
        <c:auto val="1"/>
        <c:lblAlgn val="ctr"/>
        <c:lblOffset val="100"/>
        <c:noMultiLvlLbl val="0"/>
      </c:catAx>
      <c:valAx>
        <c:axId val="100910030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09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(1).xlsx]Cost_Data_trends!PivotTable10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_Total_costing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Cost_Data_trends!$D$44</c:f>
              <c:strCache>
                <c:ptCount val="1"/>
                <c:pt idx="0">
                  <c:v>Total</c:v>
                </c:pt>
              </c:strCache>
            </c:strRef>
          </c:tx>
          <c:spPr>
            <a:ln w="28575" cap="rnd">
              <a:solidFill>
                <a:schemeClr val="accent1"/>
              </a:solidFill>
              <a:round/>
            </a:ln>
            <a:effectLst/>
          </c:spPr>
          <c:marker>
            <c:symbol val="none"/>
          </c:marker>
          <c:cat>
            <c:multiLvlStrRef>
              <c:f>Cost_Data_trends!$B$45:$C$96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AKU,S Deference Colony</c:v>
                  </c:pt>
                  <c:pt idx="12">
                    <c:v>AKU,S DLF CyberHub</c:v>
                  </c:pt>
                  <c:pt idx="24">
                    <c:v>AKU,S Karnal </c:v>
                  </c:pt>
                  <c:pt idx="36">
                    <c:v>AKU,S Vasant Vihar</c:v>
                  </c:pt>
                </c:lvl>
              </c:multiLvlStrCache>
            </c:multiLvlStrRef>
          </c:cat>
          <c:val>
            <c:numRef>
              <c:f>Cost_Data_trends!$D$45:$D$96</c:f>
              <c:numCache>
                <c:formatCode>0</c:formatCode>
                <c:ptCount val="48"/>
                <c:pt idx="0">
                  <c:v>10895.66</c:v>
                </c:pt>
                <c:pt idx="1">
                  <c:v>10547.103448275862</c:v>
                </c:pt>
                <c:pt idx="2">
                  <c:v>10823.714285714286</c:v>
                </c:pt>
                <c:pt idx="3">
                  <c:v>10327.48076923077</c:v>
                </c:pt>
                <c:pt idx="4">
                  <c:v>11431.842105263158</c:v>
                </c:pt>
                <c:pt idx="5">
                  <c:v>11331.022222222222</c:v>
                </c:pt>
                <c:pt idx="6">
                  <c:v>10862.644444444444</c:v>
                </c:pt>
                <c:pt idx="7">
                  <c:v>11157.81081081081</c:v>
                </c:pt>
                <c:pt idx="8">
                  <c:v>10410.304347826086</c:v>
                </c:pt>
                <c:pt idx="9">
                  <c:v>10605.1875</c:v>
                </c:pt>
                <c:pt idx="10">
                  <c:v>11025.590163934427</c:v>
                </c:pt>
                <c:pt idx="11">
                  <c:v>11619.481481481482</c:v>
                </c:pt>
                <c:pt idx="12">
                  <c:v>11289.515625</c:v>
                </c:pt>
                <c:pt idx="13">
                  <c:v>11175.215686274511</c:v>
                </c:pt>
                <c:pt idx="14">
                  <c:v>10893.942307692309</c:v>
                </c:pt>
                <c:pt idx="15">
                  <c:v>10634</c:v>
                </c:pt>
                <c:pt idx="16">
                  <c:v>10507.130434782608</c:v>
                </c:pt>
                <c:pt idx="17">
                  <c:v>10392.491525423729</c:v>
                </c:pt>
                <c:pt idx="18">
                  <c:v>10234.327272727272</c:v>
                </c:pt>
                <c:pt idx="19">
                  <c:v>10646.739130434782</c:v>
                </c:pt>
                <c:pt idx="20">
                  <c:v>10127.853658536585</c:v>
                </c:pt>
                <c:pt idx="21">
                  <c:v>10365.111111111111</c:v>
                </c:pt>
                <c:pt idx="22">
                  <c:v>10620.285714285714</c:v>
                </c:pt>
                <c:pt idx="23">
                  <c:v>10720.212765957447</c:v>
                </c:pt>
                <c:pt idx="24">
                  <c:v>10377.924999999999</c:v>
                </c:pt>
                <c:pt idx="25">
                  <c:v>10710.529411764706</c:v>
                </c:pt>
                <c:pt idx="26">
                  <c:v>10562.155172413793</c:v>
                </c:pt>
                <c:pt idx="27">
                  <c:v>10742.657894736842</c:v>
                </c:pt>
                <c:pt idx="28">
                  <c:v>10511.032786885246</c:v>
                </c:pt>
                <c:pt idx="29">
                  <c:v>10801.842105263158</c:v>
                </c:pt>
                <c:pt idx="30">
                  <c:v>11032.612903225807</c:v>
                </c:pt>
                <c:pt idx="31">
                  <c:v>10575.616666666667</c:v>
                </c:pt>
                <c:pt idx="32">
                  <c:v>11553.666666666666</c:v>
                </c:pt>
                <c:pt idx="33">
                  <c:v>10524.440677966102</c:v>
                </c:pt>
                <c:pt idx="34">
                  <c:v>11198.407407407407</c:v>
                </c:pt>
                <c:pt idx="35">
                  <c:v>11079</c:v>
                </c:pt>
                <c:pt idx="36">
                  <c:v>10549.968253968254</c:v>
                </c:pt>
                <c:pt idx="37">
                  <c:v>10812.516666666666</c:v>
                </c:pt>
                <c:pt idx="38">
                  <c:v>10928.078947368422</c:v>
                </c:pt>
                <c:pt idx="39">
                  <c:v>11169.34090909091</c:v>
                </c:pt>
                <c:pt idx="40">
                  <c:v>11191.720930232557</c:v>
                </c:pt>
                <c:pt idx="41">
                  <c:v>10323.76923076923</c:v>
                </c:pt>
                <c:pt idx="42">
                  <c:v>11610.148936170213</c:v>
                </c:pt>
                <c:pt idx="43">
                  <c:v>10410.625</c:v>
                </c:pt>
                <c:pt idx="44">
                  <c:v>11029.306122448979</c:v>
                </c:pt>
                <c:pt idx="45">
                  <c:v>10685.530612244898</c:v>
                </c:pt>
                <c:pt idx="46">
                  <c:v>10603.431034482759</c:v>
                </c:pt>
                <c:pt idx="47">
                  <c:v>10798.741379310344</c:v>
                </c:pt>
              </c:numCache>
            </c:numRef>
          </c:val>
          <c:smooth val="0"/>
          <c:extLst>
            <c:ext xmlns:c16="http://schemas.microsoft.com/office/drawing/2014/chart" uri="{C3380CC4-5D6E-409C-BE32-E72D297353CC}">
              <c16:uniqueId val="{00000000-ABA2-4753-AF66-6164AD550982}"/>
            </c:ext>
          </c:extLst>
        </c:ser>
        <c:dLbls>
          <c:showLegendKey val="0"/>
          <c:showVal val="0"/>
          <c:showCatName val="0"/>
          <c:showSerName val="0"/>
          <c:showPercent val="0"/>
          <c:showBubbleSize val="0"/>
        </c:dLbls>
        <c:smooth val="0"/>
        <c:axId val="917696447"/>
        <c:axId val="917698367"/>
      </c:lineChart>
      <c:catAx>
        <c:axId val="91769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698367"/>
        <c:crosses val="autoZero"/>
        <c:auto val="1"/>
        <c:lblAlgn val="ctr"/>
        <c:lblOffset val="100"/>
        <c:noMultiLvlLbl val="0"/>
      </c:catAx>
      <c:valAx>
        <c:axId val="9176983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69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(1).xlsx]Sales_Trends !PivotTable6</c:name>
    <c:fmtId val="0"/>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mONTH_WISE_rESTAURANT_SALE</a:t>
            </a:r>
          </a:p>
        </c:rich>
      </c:tx>
      <c:overlay val="0"/>
      <c:spPr>
        <a:noFill/>
        <a:ln>
          <a:noFill/>
        </a:ln>
        <a:effectLst/>
      </c:spPr>
    </c:title>
    <c:autoTitleDeleted val="0"/>
    <c:pivotFmts>
      <c:pivotFmt>
        <c:idx val="0"/>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8"/>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9"/>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0"/>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1"/>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2"/>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3"/>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7"/>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8"/>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9"/>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0"/>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1"/>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2"/>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3"/>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7"/>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8"/>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9"/>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0"/>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1"/>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2"/>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3"/>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7"/>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8"/>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9"/>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0"/>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1"/>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2"/>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3"/>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7"/>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8"/>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9"/>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50"/>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51"/>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52"/>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marker>
          <c:symbol val="none"/>
        </c:marker>
        <c:dLbl>
          <c:idx val="0"/>
          <c:spPr>
            <a:solidFill>
              <a:sysClr val="window" lastClr="FFFFFF">
                <a:alpha val="90000"/>
              </a:sysClr>
            </a:solidFill>
            <a:ln w="12700" cap="flat" cmpd="sng" algn="ctr">
              <a:solidFill>
                <a:srgbClr val="A5A5A5"/>
              </a:solidFill>
              <a:round/>
            </a:ln>
            <a:effectLst>
              <a:outerShdw blurRad="50800" dist="38100" dir="2700000" algn="tl" rotWithShape="0">
                <a:srgbClr val="A5A5A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7"/>
        <c:marker>
          <c:symbol val="none"/>
        </c:marker>
        <c:dLbl>
          <c:idx val="0"/>
          <c:spPr>
            <a:solidFill>
              <a:sysClr val="window" lastClr="FFFFFF">
                <a:alpha val="90000"/>
              </a:sysClr>
            </a:solidFill>
            <a:ln w="12700" cap="flat" cmpd="sng" algn="ctr">
              <a:solidFill>
                <a:srgbClr val="FFC000"/>
              </a:solidFill>
              <a:round/>
            </a:ln>
            <a:effectLst>
              <a:outerShdw blurRad="50800" dist="38100" dir="2700000" algn="tl" rotWithShape="0">
                <a:srgbClr val="FFC000">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4"/>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69"/>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7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71"/>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72"/>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73"/>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74"/>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75"/>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76"/>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77"/>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78"/>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79"/>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8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81"/>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82"/>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83"/>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84"/>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85"/>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86"/>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87"/>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88"/>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89"/>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90"/>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91"/>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9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93"/>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94"/>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95"/>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96"/>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97"/>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98"/>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99"/>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100"/>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01"/>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02"/>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103"/>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10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105"/>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106"/>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107"/>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108"/>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109"/>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110"/>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111"/>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112"/>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13"/>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14"/>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115"/>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116"/>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7"/>
        <c:marker>
          <c:symbol val="none"/>
        </c:marker>
        <c:dLbl>
          <c:idx val="0"/>
          <c:spPr>
            <a:solidFill>
              <a:sysClr val="window" lastClr="FFFFFF">
                <a:alpha val="90000"/>
              </a:sys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'Sales_Trends '!$B$3:$B$4</c:f>
              <c:strCache>
                <c:ptCount val="1"/>
                <c:pt idx="0">
                  <c:v>AKU,S DLF CyberHub</c:v>
                </c:pt>
              </c:strCache>
            </c:strRef>
          </c:tx>
          <c:dPt>
            <c:idx val="0"/>
            <c:bubble3D val="0"/>
            <c:extLst>
              <c:ext xmlns:c16="http://schemas.microsoft.com/office/drawing/2014/chart" uri="{C3380CC4-5D6E-409C-BE32-E72D297353CC}">
                <c16:uniqueId val="{00000005-277A-4D1D-BF41-F427715176B2}"/>
              </c:ext>
            </c:extLst>
          </c:dPt>
          <c:dPt>
            <c:idx val="1"/>
            <c:bubble3D val="0"/>
            <c:extLst>
              <c:ext xmlns:c16="http://schemas.microsoft.com/office/drawing/2014/chart" uri="{C3380CC4-5D6E-409C-BE32-E72D297353CC}">
                <c16:uniqueId val="{00000006-277A-4D1D-BF41-F427715176B2}"/>
              </c:ext>
            </c:extLst>
          </c:dPt>
          <c:dPt>
            <c:idx val="2"/>
            <c:bubble3D val="0"/>
            <c:extLst>
              <c:ext xmlns:c16="http://schemas.microsoft.com/office/drawing/2014/chart" uri="{C3380CC4-5D6E-409C-BE32-E72D297353CC}">
                <c16:uniqueId val="{00000007-277A-4D1D-BF41-F427715176B2}"/>
              </c:ext>
            </c:extLst>
          </c:dPt>
          <c:dPt>
            <c:idx val="3"/>
            <c:bubble3D val="0"/>
            <c:extLst>
              <c:ext xmlns:c16="http://schemas.microsoft.com/office/drawing/2014/chart" uri="{C3380CC4-5D6E-409C-BE32-E72D297353CC}">
                <c16:uniqueId val="{00000008-277A-4D1D-BF41-F427715176B2}"/>
              </c:ext>
            </c:extLst>
          </c:dPt>
          <c:dPt>
            <c:idx val="4"/>
            <c:bubble3D val="0"/>
            <c:extLst>
              <c:ext xmlns:c16="http://schemas.microsoft.com/office/drawing/2014/chart" uri="{C3380CC4-5D6E-409C-BE32-E72D297353CC}">
                <c16:uniqueId val="{00000009-277A-4D1D-BF41-F427715176B2}"/>
              </c:ext>
            </c:extLst>
          </c:dPt>
          <c:dPt>
            <c:idx val="5"/>
            <c:bubble3D val="0"/>
            <c:extLst>
              <c:ext xmlns:c16="http://schemas.microsoft.com/office/drawing/2014/chart" uri="{C3380CC4-5D6E-409C-BE32-E72D297353CC}">
                <c16:uniqueId val="{0000000A-277A-4D1D-BF41-F427715176B2}"/>
              </c:ext>
            </c:extLst>
          </c:dPt>
          <c:dPt>
            <c:idx val="6"/>
            <c:bubble3D val="0"/>
            <c:extLst>
              <c:ext xmlns:c16="http://schemas.microsoft.com/office/drawing/2014/chart" uri="{C3380CC4-5D6E-409C-BE32-E72D297353CC}">
                <c16:uniqueId val="{0000000B-277A-4D1D-BF41-F427715176B2}"/>
              </c:ext>
            </c:extLst>
          </c:dPt>
          <c:dPt>
            <c:idx val="7"/>
            <c:bubble3D val="0"/>
            <c:extLst>
              <c:ext xmlns:c16="http://schemas.microsoft.com/office/drawing/2014/chart" uri="{C3380CC4-5D6E-409C-BE32-E72D297353CC}">
                <c16:uniqueId val="{0000000C-277A-4D1D-BF41-F427715176B2}"/>
              </c:ext>
            </c:extLst>
          </c:dPt>
          <c:dPt>
            <c:idx val="8"/>
            <c:bubble3D val="0"/>
            <c:extLst>
              <c:ext xmlns:c16="http://schemas.microsoft.com/office/drawing/2014/chart" uri="{C3380CC4-5D6E-409C-BE32-E72D297353CC}">
                <c16:uniqueId val="{0000000D-277A-4D1D-BF41-F427715176B2}"/>
              </c:ext>
            </c:extLst>
          </c:dPt>
          <c:dPt>
            <c:idx val="9"/>
            <c:bubble3D val="0"/>
            <c:extLst>
              <c:ext xmlns:c16="http://schemas.microsoft.com/office/drawing/2014/chart" uri="{C3380CC4-5D6E-409C-BE32-E72D297353CC}">
                <c16:uniqueId val="{0000000E-277A-4D1D-BF41-F427715176B2}"/>
              </c:ext>
            </c:extLst>
          </c:dPt>
          <c:dPt>
            <c:idx val="10"/>
            <c:bubble3D val="0"/>
            <c:extLst>
              <c:ext xmlns:c16="http://schemas.microsoft.com/office/drawing/2014/chart" uri="{C3380CC4-5D6E-409C-BE32-E72D297353CC}">
                <c16:uniqueId val="{0000000F-277A-4D1D-BF41-F427715176B2}"/>
              </c:ext>
            </c:extLst>
          </c:dPt>
          <c:dPt>
            <c:idx val="11"/>
            <c:bubble3D val="0"/>
            <c:extLst>
              <c:ext xmlns:c16="http://schemas.microsoft.com/office/drawing/2014/chart" uri="{C3380CC4-5D6E-409C-BE32-E72D297353CC}">
                <c16:uniqueId val="{00000010-277A-4D1D-BF41-F427715176B2}"/>
              </c:ext>
            </c:extLst>
          </c:dPt>
          <c:dLbls>
            <c:spPr>
              <a:noFill/>
              <a:ln>
                <a:noFill/>
              </a:ln>
              <a:effectLst/>
            </c:spPr>
            <c:txPr>
              <a:bodyPr wrap="square" lIns="38100" tIns="19050" rIns="38100" bIns="19050" anchor="ctr">
                <a:spAutoFit/>
              </a:bodyPr>
              <a:lstStyle/>
              <a:p>
                <a:pPr>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'Sales_Trends '!$A$5</c:f>
              <c:strCache>
                <c:ptCount val="1"/>
                <c:pt idx="0">
                  <c:v>Aug</c:v>
                </c:pt>
              </c:strCache>
            </c:strRef>
          </c:cat>
          <c:val>
            <c:numRef>
              <c:f>'Sales_Trends '!$B$5</c:f>
              <c:numCache>
                <c:formatCode>0</c:formatCode>
                <c:ptCount val="1"/>
                <c:pt idx="0">
                  <c:v>11906</c:v>
                </c:pt>
              </c:numCache>
            </c:numRef>
          </c:val>
          <c:extLst>
            <c:ext xmlns:c16="http://schemas.microsoft.com/office/drawing/2014/chart" uri="{C3380CC4-5D6E-409C-BE32-E72D297353CC}">
              <c16:uniqueId val="{00000000-277A-4D1D-BF41-F427715176B2}"/>
            </c:ext>
          </c:extLst>
        </c:ser>
        <c:dLbls>
          <c:dLblPos val="inEnd"/>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(1).xlsx]Sales_Trends !PivotTable7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Hours_Wise_sales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'Sales_Trends '!$B$52:$B$53</c:f>
              <c:strCache>
                <c:ptCount val="1"/>
                <c:pt idx="0">
                  <c:v>AKU,S DLF CyberHub</c:v>
                </c:pt>
              </c:strCache>
            </c:strRef>
          </c:tx>
          <c:spPr>
            <a:solidFill>
              <a:schemeClr val="accent1"/>
            </a:solidFill>
            <a:ln>
              <a:noFill/>
            </a:ln>
            <a:effectLst/>
          </c:spPr>
          <c:invertIfNegative val="0"/>
          <c:cat>
            <c:strRef>
              <c:f>'Sales_Trends '!$A$54</c:f>
              <c:strCache>
                <c:ptCount val="1"/>
                <c:pt idx="0">
                  <c:v>23</c:v>
                </c:pt>
              </c:strCache>
            </c:strRef>
          </c:cat>
          <c:val>
            <c:numRef>
              <c:f>'Sales_Trends '!$B$54</c:f>
              <c:numCache>
                <c:formatCode>0</c:formatCode>
                <c:ptCount val="1"/>
                <c:pt idx="0">
                  <c:v>11906</c:v>
                </c:pt>
              </c:numCache>
            </c:numRef>
          </c:val>
          <c:extLst>
            <c:ext xmlns:c16="http://schemas.microsoft.com/office/drawing/2014/chart" uri="{C3380CC4-5D6E-409C-BE32-E72D297353CC}">
              <c16:uniqueId val="{00000000-82E2-4E68-B975-5B06DD9CA103}"/>
            </c:ext>
          </c:extLst>
        </c:ser>
        <c:dLbls>
          <c:showLegendKey val="0"/>
          <c:showVal val="0"/>
          <c:showCatName val="0"/>
          <c:showSerName val="0"/>
          <c:showPercent val="0"/>
          <c:showBubbleSize val="0"/>
        </c:dLbls>
        <c:gapWidth val="219"/>
        <c:overlap val="-27"/>
        <c:axId val="938544639"/>
        <c:axId val="938538399"/>
      </c:barChart>
      <c:catAx>
        <c:axId val="93854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538399"/>
        <c:crosses val="autoZero"/>
        <c:auto val="1"/>
        <c:lblAlgn val="ctr"/>
        <c:lblOffset val="100"/>
        <c:noMultiLvlLbl val="0"/>
      </c:catAx>
      <c:valAx>
        <c:axId val="938538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5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(1).xlsx]Sales_Trends !PivotTable8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Day_wise_Total_sale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'Sales_Trends '!$B$96</c:f>
              <c:strCache>
                <c:ptCount val="1"/>
                <c:pt idx="0">
                  <c:v>Total</c:v>
                </c:pt>
              </c:strCache>
            </c:strRef>
          </c:tx>
          <c:spPr>
            <a:ln w="28575" cap="rnd">
              <a:solidFill>
                <a:schemeClr val="accent1"/>
              </a:solidFill>
              <a:round/>
            </a:ln>
            <a:effectLst/>
          </c:spPr>
          <c:marker>
            <c:symbol val="none"/>
          </c:marker>
          <c:cat>
            <c:strRef>
              <c:f>'Sales_Trends '!$A$97</c:f>
              <c:strCache>
                <c:ptCount val="1"/>
                <c:pt idx="0">
                  <c:v>27</c:v>
                </c:pt>
              </c:strCache>
            </c:strRef>
          </c:cat>
          <c:val>
            <c:numRef>
              <c:f>'Sales_Trends '!$B$97</c:f>
              <c:numCache>
                <c:formatCode>0</c:formatCode>
                <c:ptCount val="1"/>
                <c:pt idx="0">
                  <c:v>11906</c:v>
                </c:pt>
              </c:numCache>
            </c:numRef>
          </c:val>
          <c:smooth val="0"/>
          <c:extLst>
            <c:ext xmlns:c16="http://schemas.microsoft.com/office/drawing/2014/chart" uri="{C3380CC4-5D6E-409C-BE32-E72D297353CC}">
              <c16:uniqueId val="{00000000-4A5B-4BBC-8F2D-37563F1F01ED}"/>
            </c:ext>
          </c:extLst>
        </c:ser>
        <c:dLbls>
          <c:showLegendKey val="0"/>
          <c:showVal val="0"/>
          <c:showCatName val="0"/>
          <c:showSerName val="0"/>
          <c:showPercent val="0"/>
          <c:showBubbleSize val="0"/>
        </c:dLbls>
        <c:smooth val="0"/>
        <c:axId val="766387055"/>
        <c:axId val="766388015"/>
      </c:lineChart>
      <c:catAx>
        <c:axId val="76638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388015"/>
        <c:crosses val="autoZero"/>
        <c:auto val="1"/>
        <c:lblAlgn val="ctr"/>
        <c:lblOffset val="100"/>
        <c:noMultiLvlLbl val="0"/>
      </c:catAx>
      <c:valAx>
        <c:axId val="7663880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38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(1).xlsx]Inventory_anlaysis_Trends !PivotTable11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a:t>
            </a:r>
            <a:r>
              <a:rPr lang="en-US" baseline="0"/>
              <a:t>_stock_Level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'Inventory_anlaysis_Trends '!$B$3</c:f>
              <c:strCache>
                <c:ptCount val="1"/>
                <c:pt idx="0">
                  <c:v>Average of Stock_Level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'Inventory_anlaysis_Trends '!$A$4:$A$7</c:f>
              <c:strCache>
                <c:ptCount val="4"/>
                <c:pt idx="0">
                  <c:v>AKU,S Deference Colony</c:v>
                </c:pt>
                <c:pt idx="1">
                  <c:v>AKU,S DLF CyberHub</c:v>
                </c:pt>
                <c:pt idx="2">
                  <c:v>AKU,S Karnal </c:v>
                </c:pt>
                <c:pt idx="3">
                  <c:v>AKU,S Vasant Vihar</c:v>
                </c:pt>
              </c:strCache>
            </c:strRef>
          </c:cat>
          <c:val>
            <c:numRef>
              <c:f>'Inventory_anlaysis_Trends '!$B$4:$B$7</c:f>
              <c:numCache>
                <c:formatCode>0</c:formatCode>
                <c:ptCount val="4"/>
                <c:pt idx="0">
                  <c:v>32.686399999999999</c:v>
                </c:pt>
                <c:pt idx="1">
                  <c:v>32.56</c:v>
                </c:pt>
                <c:pt idx="2">
                  <c:v>32.499200000000002</c:v>
                </c:pt>
                <c:pt idx="3">
                  <c:v>32.084800000000001</c:v>
                </c:pt>
              </c:numCache>
            </c:numRef>
          </c:val>
          <c:extLst>
            <c:ext xmlns:c16="http://schemas.microsoft.com/office/drawing/2014/chart" uri="{C3380CC4-5D6E-409C-BE32-E72D297353CC}">
              <c16:uniqueId val="{00000000-756E-4A38-B7CB-DDB870565886}"/>
            </c:ext>
          </c:extLst>
        </c:ser>
        <c:ser>
          <c:idx val="1"/>
          <c:order val="1"/>
          <c:tx>
            <c:strRef>
              <c:f>'Inventory_anlaysis_Trends '!$C$3</c:f>
              <c:strCache>
                <c:ptCount val="1"/>
                <c:pt idx="0">
                  <c:v>Average of Wastage_Amount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'Inventory_anlaysis_Trends '!$A$4:$A$7</c:f>
              <c:strCache>
                <c:ptCount val="4"/>
                <c:pt idx="0">
                  <c:v>AKU,S Deference Colony</c:v>
                </c:pt>
                <c:pt idx="1">
                  <c:v>AKU,S DLF CyberHub</c:v>
                </c:pt>
                <c:pt idx="2">
                  <c:v>AKU,S Karnal </c:v>
                </c:pt>
                <c:pt idx="3">
                  <c:v>AKU,S Vasant Vihar</c:v>
                </c:pt>
              </c:strCache>
            </c:strRef>
          </c:cat>
          <c:val>
            <c:numRef>
              <c:f>'Inventory_anlaysis_Trends '!$C$4:$C$7</c:f>
              <c:numCache>
                <c:formatCode>0</c:formatCode>
                <c:ptCount val="4"/>
                <c:pt idx="0">
                  <c:v>2.5152000000000001</c:v>
                </c:pt>
                <c:pt idx="1">
                  <c:v>2.3967999999999998</c:v>
                </c:pt>
                <c:pt idx="2">
                  <c:v>2.4944000000000002</c:v>
                </c:pt>
                <c:pt idx="3">
                  <c:v>2.4752000000000001</c:v>
                </c:pt>
              </c:numCache>
            </c:numRef>
          </c:val>
          <c:extLst>
            <c:ext xmlns:c16="http://schemas.microsoft.com/office/drawing/2014/chart" uri="{C3380CC4-5D6E-409C-BE32-E72D297353CC}">
              <c16:uniqueId val="{00000001-756E-4A38-B7CB-DDB870565886}"/>
            </c:ext>
          </c:extLst>
        </c:ser>
        <c:dLbls>
          <c:dLblPos val="outEnd"/>
          <c:showLegendKey val="0"/>
          <c:showVal val="1"/>
          <c:showCatName val="0"/>
          <c:showSerName val="0"/>
          <c:showPercent val="0"/>
          <c:showBubbleSize val="0"/>
        </c:dLbls>
        <c:gapWidth val="219"/>
        <c:overlap val="-27"/>
        <c:axId val="1009100783"/>
        <c:axId val="1009095983"/>
      </c:barChart>
      <c:catAx>
        <c:axId val="100910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095983"/>
        <c:crosses val="autoZero"/>
        <c:auto val="1"/>
        <c:lblAlgn val="ctr"/>
        <c:lblOffset val="100"/>
        <c:noMultiLvlLbl val="0"/>
      </c:catAx>
      <c:valAx>
        <c:axId val="10090959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10078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(1).xlsx]Inventory_anlaysis_Trends !PivotTable12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Food_Wastage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'Inventory_anlaysis_Trends '!$C$30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85E-4E23-8515-3E95B2B50EF8}"/>
              </c:ext>
            </c:extLst>
          </c:dPt>
          <c:dPt>
            <c:idx val="1"/>
            <c:bubble3D val="0"/>
            <c:spPr>
              <a:solidFill>
                <a:schemeClr val="accent2"/>
              </a:solidFill>
              <a:ln>
                <a:noFill/>
              </a:ln>
              <a:effectLst/>
            </c:spPr>
            <c:extLst>
              <c:ext xmlns:c16="http://schemas.microsoft.com/office/drawing/2014/chart" uri="{C3380CC4-5D6E-409C-BE32-E72D297353CC}">
                <c16:uniqueId val="{00000003-585E-4E23-8515-3E95B2B50EF8}"/>
              </c:ext>
            </c:extLst>
          </c:dPt>
          <c:dPt>
            <c:idx val="2"/>
            <c:bubble3D val="0"/>
            <c:spPr>
              <a:solidFill>
                <a:schemeClr val="accent3"/>
              </a:solidFill>
              <a:ln>
                <a:noFill/>
              </a:ln>
              <a:effectLst/>
            </c:spPr>
            <c:extLst>
              <c:ext xmlns:c16="http://schemas.microsoft.com/office/drawing/2014/chart" uri="{C3380CC4-5D6E-409C-BE32-E72D297353CC}">
                <c16:uniqueId val="{00000005-585E-4E23-8515-3E95B2B50EF8}"/>
              </c:ext>
            </c:extLst>
          </c:dPt>
          <c:dPt>
            <c:idx val="3"/>
            <c:bubble3D val="0"/>
            <c:spPr>
              <a:solidFill>
                <a:schemeClr val="accent4"/>
              </a:solidFill>
              <a:ln>
                <a:noFill/>
              </a:ln>
              <a:effectLst/>
            </c:spPr>
            <c:extLst>
              <c:ext xmlns:c16="http://schemas.microsoft.com/office/drawing/2014/chart" uri="{C3380CC4-5D6E-409C-BE32-E72D297353CC}">
                <c16:uniqueId val="{00000007-585E-4E23-8515-3E95B2B50EF8}"/>
              </c:ext>
            </c:extLst>
          </c:dPt>
          <c:dPt>
            <c:idx val="4"/>
            <c:bubble3D val="0"/>
            <c:spPr>
              <a:solidFill>
                <a:schemeClr val="accent5"/>
              </a:solidFill>
              <a:ln>
                <a:noFill/>
              </a:ln>
              <a:effectLst/>
            </c:spPr>
            <c:extLst>
              <c:ext xmlns:c16="http://schemas.microsoft.com/office/drawing/2014/chart" uri="{C3380CC4-5D6E-409C-BE32-E72D297353CC}">
                <c16:uniqueId val="{00000009-585E-4E23-8515-3E95B2B50EF8}"/>
              </c:ext>
            </c:extLst>
          </c:dPt>
          <c:dPt>
            <c:idx val="5"/>
            <c:bubble3D val="0"/>
            <c:spPr>
              <a:solidFill>
                <a:schemeClr val="accent6"/>
              </a:solidFill>
              <a:ln>
                <a:noFill/>
              </a:ln>
              <a:effectLst/>
            </c:spPr>
            <c:extLst>
              <c:ext xmlns:c16="http://schemas.microsoft.com/office/drawing/2014/chart" uri="{C3380CC4-5D6E-409C-BE32-E72D297353CC}">
                <c16:uniqueId val="{0000000B-585E-4E23-8515-3E95B2B50EF8}"/>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85E-4E23-8515-3E95B2B50EF8}"/>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585E-4E23-8515-3E95B2B50EF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'Inventory_anlaysis_Trends '!$A$31:$B$46</c:f>
              <c:multiLvlStrCache>
                <c:ptCount val="8"/>
                <c:lvl>
                  <c:pt idx="0">
                    <c:v>Spoiled </c:v>
                  </c:pt>
                  <c:pt idx="1">
                    <c:v>Spoiled </c:v>
                  </c:pt>
                  <c:pt idx="2">
                    <c:v>Overordered</c:v>
                  </c:pt>
                  <c:pt idx="3">
                    <c:v>Expired</c:v>
                  </c:pt>
                  <c:pt idx="4">
                    <c:v>Overordered</c:v>
                  </c:pt>
                  <c:pt idx="5">
                    <c:v>Spoiled </c:v>
                  </c:pt>
                  <c:pt idx="6">
                    <c:v>Expired</c:v>
                  </c:pt>
                  <c:pt idx="7">
                    <c:v>Spoiled </c:v>
                  </c:pt>
                </c:lvl>
                <c:lvl>
                  <c:pt idx="0">
                    <c:v>Chicken</c:v>
                  </c:pt>
                  <c:pt idx="1">
                    <c:v>Cucumber </c:v>
                  </c:pt>
                  <c:pt idx="2">
                    <c:v>lettue </c:v>
                  </c:pt>
                  <c:pt idx="3">
                    <c:v>Mayonnise </c:v>
                  </c:pt>
                  <c:pt idx="4">
                    <c:v>Onion</c:v>
                  </c:pt>
                  <c:pt idx="5">
                    <c:v>Potato </c:v>
                  </c:pt>
                  <c:pt idx="6">
                    <c:v>Tomato </c:v>
                  </c:pt>
                  <c:pt idx="7">
                    <c:v>Tomato Ketch </c:v>
                  </c:pt>
                </c:lvl>
              </c:multiLvlStrCache>
            </c:multiLvlStrRef>
          </c:cat>
          <c:val>
            <c:numRef>
              <c:f>'Inventory_anlaysis_Trends '!$C$31:$C$46</c:f>
              <c:numCache>
                <c:formatCode>0</c:formatCode>
                <c:ptCount val="8"/>
                <c:pt idx="0">
                  <c:v>2.4760383386581468</c:v>
                </c:pt>
                <c:pt idx="1">
                  <c:v>2.5096153846153846</c:v>
                </c:pt>
                <c:pt idx="2">
                  <c:v>2.4281150159744409</c:v>
                </c:pt>
                <c:pt idx="3">
                  <c:v>2.4057507987220448</c:v>
                </c:pt>
                <c:pt idx="4">
                  <c:v>2.5224358974358974</c:v>
                </c:pt>
                <c:pt idx="5">
                  <c:v>2.4792332268370605</c:v>
                </c:pt>
                <c:pt idx="6">
                  <c:v>2.3878205128205128</c:v>
                </c:pt>
                <c:pt idx="7">
                  <c:v>2.5544871794871793</c:v>
                </c:pt>
              </c:numCache>
            </c:numRef>
          </c:val>
          <c:extLst>
            <c:ext xmlns:c16="http://schemas.microsoft.com/office/drawing/2014/chart" uri="{C3380CC4-5D6E-409C-BE32-E72D297353CC}">
              <c16:uniqueId val="{00000000-C06B-4D36-A520-534B5C389FE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(1).xlsx]Rating_feedback_analysis!PivotTable13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Customer_feedback_rating</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Rating_feedback_analysis!$B$3</c:f>
              <c:strCache>
                <c:ptCount val="1"/>
                <c:pt idx="0">
                  <c:v>Average of Rating </c:v>
                </c:pt>
              </c:strCache>
            </c:strRef>
          </c:tx>
          <c:spPr>
            <a:solidFill>
              <a:schemeClr val="accent1"/>
            </a:solidFill>
            <a:ln>
              <a:noFill/>
            </a:ln>
            <a:effectLst/>
          </c:spPr>
          <c:invertIfNegative val="0"/>
          <c:cat>
            <c:strRef>
              <c:f>Rating_feedback_analysis!$A$4:$A$7</c:f>
              <c:strCache>
                <c:ptCount val="4"/>
                <c:pt idx="0">
                  <c:v>AKU,S Deference Colony</c:v>
                </c:pt>
                <c:pt idx="1">
                  <c:v>AKU,S DLF CyberHub</c:v>
                </c:pt>
                <c:pt idx="2">
                  <c:v>AKU,S Karnal </c:v>
                </c:pt>
                <c:pt idx="3">
                  <c:v>AKU,S Vasant Vihar</c:v>
                </c:pt>
              </c:strCache>
            </c:strRef>
          </c:cat>
          <c:val>
            <c:numRef>
              <c:f>Rating_feedback_analysis!$B$4:$B$7</c:f>
              <c:numCache>
                <c:formatCode>0</c:formatCode>
                <c:ptCount val="4"/>
                <c:pt idx="0">
                  <c:v>1</c:v>
                </c:pt>
                <c:pt idx="1">
                  <c:v>1</c:v>
                </c:pt>
                <c:pt idx="2">
                  <c:v>1</c:v>
                </c:pt>
                <c:pt idx="3">
                  <c:v>1</c:v>
                </c:pt>
              </c:numCache>
            </c:numRef>
          </c:val>
          <c:extLst>
            <c:ext xmlns:c16="http://schemas.microsoft.com/office/drawing/2014/chart" uri="{C3380CC4-5D6E-409C-BE32-E72D297353CC}">
              <c16:uniqueId val="{00000000-D298-409A-BD5A-E886D43B4F85}"/>
            </c:ext>
          </c:extLst>
        </c:ser>
        <c:ser>
          <c:idx val="1"/>
          <c:order val="1"/>
          <c:tx>
            <c:strRef>
              <c:f>Rating_feedback_analysis!$C$3</c:f>
              <c:strCache>
                <c:ptCount val="1"/>
                <c:pt idx="0">
                  <c:v>Average of Average_Order_value </c:v>
                </c:pt>
              </c:strCache>
            </c:strRef>
          </c:tx>
          <c:spPr>
            <a:solidFill>
              <a:schemeClr val="accent2"/>
            </a:solidFill>
            <a:ln>
              <a:noFill/>
            </a:ln>
            <a:effectLst/>
          </c:spPr>
          <c:invertIfNegative val="0"/>
          <c:cat>
            <c:strRef>
              <c:f>Rating_feedback_analysis!$A$4:$A$7</c:f>
              <c:strCache>
                <c:ptCount val="4"/>
                <c:pt idx="0">
                  <c:v>AKU,S Deference Colony</c:v>
                </c:pt>
                <c:pt idx="1">
                  <c:v>AKU,S DLF CyberHub</c:v>
                </c:pt>
                <c:pt idx="2">
                  <c:v>AKU,S Karnal </c:v>
                </c:pt>
                <c:pt idx="3">
                  <c:v>AKU,S Vasant Vihar</c:v>
                </c:pt>
              </c:strCache>
            </c:strRef>
          </c:cat>
          <c:val>
            <c:numRef>
              <c:f>Rating_feedback_analysis!$C$4:$C$7</c:f>
              <c:numCache>
                <c:formatCode>0</c:formatCode>
                <c:ptCount val="4"/>
                <c:pt idx="0">
                  <c:v>2744.4521739130437</c:v>
                </c:pt>
                <c:pt idx="1">
                  <c:v>2808.4728682170544</c:v>
                </c:pt>
                <c:pt idx="2">
                  <c:v>2796.0227272727275</c:v>
                </c:pt>
                <c:pt idx="3">
                  <c:v>2615.537878787879</c:v>
                </c:pt>
              </c:numCache>
            </c:numRef>
          </c:val>
          <c:extLst>
            <c:ext xmlns:c16="http://schemas.microsoft.com/office/drawing/2014/chart" uri="{C3380CC4-5D6E-409C-BE32-E72D297353CC}">
              <c16:uniqueId val="{00000001-D298-409A-BD5A-E886D43B4F85}"/>
            </c:ext>
          </c:extLst>
        </c:ser>
        <c:dLbls>
          <c:showLegendKey val="0"/>
          <c:showVal val="0"/>
          <c:showCatName val="0"/>
          <c:showSerName val="0"/>
          <c:showPercent val="0"/>
          <c:showBubbleSize val="0"/>
        </c:dLbls>
        <c:gapWidth val="219"/>
        <c:overlap val="-27"/>
        <c:axId val="766273743"/>
        <c:axId val="766271823"/>
      </c:barChart>
      <c:catAx>
        <c:axId val="76627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271823"/>
        <c:crosses val="autoZero"/>
        <c:auto val="1"/>
        <c:lblAlgn val="ctr"/>
        <c:lblOffset val="100"/>
        <c:noMultiLvlLbl val="0"/>
      </c:catAx>
      <c:valAx>
        <c:axId val="7662718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27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(1).xlsx]Rating_feedback_analysis!PivotTable14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Restaurant_Feedback_Anlaysis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6249689849862014E-2"/>
          <c:y val="0.14718253968253969"/>
          <c:w val="0.96088857381573289"/>
          <c:h val="0.76076084239470065"/>
        </c:manualLayout>
      </c:layout>
      <c:barChart>
        <c:barDir val="col"/>
        <c:grouping val="clustered"/>
        <c:varyColors val="0"/>
        <c:ser>
          <c:idx val="0"/>
          <c:order val="0"/>
          <c:tx>
            <c:strRef>
              <c:f>Rating_feedback_analysis!$B$44:$B$45</c:f>
              <c:strCache>
                <c:ptCount val="1"/>
                <c:pt idx="0">
                  <c:v>AKU,S Deference Colony</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Rating_feedback_analysis!$A$46</c:f>
              <c:strCache>
                <c:ptCount val="1"/>
                <c:pt idx="0">
                  <c:v>Need Improvement</c:v>
                </c:pt>
              </c:strCache>
            </c:strRef>
          </c:cat>
          <c:val>
            <c:numRef>
              <c:f>Rating_feedback_analysis!$B$46</c:f>
              <c:numCache>
                <c:formatCode>General</c:formatCode>
                <c:ptCount val="1"/>
                <c:pt idx="0">
                  <c:v>1</c:v>
                </c:pt>
              </c:numCache>
            </c:numRef>
          </c:val>
          <c:extLst>
            <c:ext xmlns:c16="http://schemas.microsoft.com/office/drawing/2014/chart" uri="{C3380CC4-5D6E-409C-BE32-E72D297353CC}">
              <c16:uniqueId val="{00000000-3CD7-4CA1-AAF1-30A1EB46DEF5}"/>
            </c:ext>
          </c:extLst>
        </c:ser>
        <c:ser>
          <c:idx val="1"/>
          <c:order val="1"/>
          <c:tx>
            <c:strRef>
              <c:f>Rating_feedback_analysis!$C$44:$C$45</c:f>
              <c:strCache>
                <c:ptCount val="1"/>
                <c:pt idx="0">
                  <c:v>AKU,S DLF CyberHub</c:v>
                </c:pt>
              </c:strCache>
            </c:strRef>
          </c:tx>
          <c:spPr>
            <a:solidFill>
              <a:schemeClr val="accent2"/>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Rating_feedback_analysis!$A$46</c:f>
              <c:strCache>
                <c:ptCount val="1"/>
                <c:pt idx="0">
                  <c:v>Need Improvement</c:v>
                </c:pt>
              </c:strCache>
            </c:strRef>
          </c:cat>
          <c:val>
            <c:numRef>
              <c:f>Rating_feedback_analysis!$C$46</c:f>
              <c:numCache>
                <c:formatCode>General</c:formatCode>
                <c:ptCount val="1"/>
                <c:pt idx="0">
                  <c:v>1</c:v>
                </c:pt>
              </c:numCache>
            </c:numRef>
          </c:val>
          <c:extLst>
            <c:ext xmlns:c16="http://schemas.microsoft.com/office/drawing/2014/chart" uri="{C3380CC4-5D6E-409C-BE32-E72D297353CC}">
              <c16:uniqueId val="{00000001-3CD7-4CA1-AAF1-30A1EB46DEF5}"/>
            </c:ext>
          </c:extLst>
        </c:ser>
        <c:dLbls>
          <c:showLegendKey val="0"/>
          <c:showVal val="0"/>
          <c:showCatName val="0"/>
          <c:showSerName val="0"/>
          <c:showPercent val="0"/>
          <c:showBubbleSize val="0"/>
        </c:dLbls>
        <c:gapWidth val="182"/>
        <c:axId val="766142319"/>
        <c:axId val="766142799"/>
      </c:barChart>
      <c:lineChart>
        <c:grouping val="standard"/>
        <c:varyColors val="0"/>
        <c:ser>
          <c:idx val="2"/>
          <c:order val="2"/>
          <c:tx>
            <c:strRef>
              <c:f>Rating_feedback_analysis!$D$44:$D$45</c:f>
              <c:strCache>
                <c:ptCount val="1"/>
                <c:pt idx="0">
                  <c:v>AKU,S Karnal </c:v>
                </c:pt>
              </c:strCache>
            </c:strRef>
          </c:tx>
          <c:spPr>
            <a:ln w="28575" cap="rnd">
              <a:solidFill>
                <a:schemeClr val="accent3"/>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Rating_feedback_analysis!$A$46</c:f>
              <c:strCache>
                <c:ptCount val="1"/>
                <c:pt idx="0">
                  <c:v>Need Improvement</c:v>
                </c:pt>
              </c:strCache>
            </c:strRef>
          </c:cat>
          <c:val>
            <c:numRef>
              <c:f>Rating_feedback_analysis!$D$46</c:f>
              <c:numCache>
                <c:formatCode>General</c:formatCode>
                <c:ptCount val="1"/>
                <c:pt idx="0">
                  <c:v>1</c:v>
                </c:pt>
              </c:numCache>
            </c:numRef>
          </c:val>
          <c:smooth val="0"/>
          <c:extLst>
            <c:ext xmlns:c16="http://schemas.microsoft.com/office/drawing/2014/chart" uri="{C3380CC4-5D6E-409C-BE32-E72D297353CC}">
              <c16:uniqueId val="{00000002-3CD7-4CA1-AAF1-30A1EB46DEF5}"/>
            </c:ext>
          </c:extLst>
        </c:ser>
        <c:ser>
          <c:idx val="3"/>
          <c:order val="3"/>
          <c:tx>
            <c:strRef>
              <c:f>Rating_feedback_analysis!$E$44:$E$45</c:f>
              <c:strCache>
                <c:ptCount val="1"/>
                <c:pt idx="0">
                  <c:v>AKU,S Vasant Vihar</c:v>
                </c:pt>
              </c:strCache>
            </c:strRef>
          </c:tx>
          <c:spPr>
            <a:ln w="28575" cap="rnd">
              <a:solidFill>
                <a:schemeClr val="accent4"/>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Rating_feedback_analysis!$A$46</c:f>
              <c:strCache>
                <c:ptCount val="1"/>
                <c:pt idx="0">
                  <c:v>Need Improvement</c:v>
                </c:pt>
              </c:strCache>
            </c:strRef>
          </c:cat>
          <c:val>
            <c:numRef>
              <c:f>Rating_feedback_analysis!$E$46</c:f>
              <c:numCache>
                <c:formatCode>General</c:formatCode>
                <c:ptCount val="1"/>
                <c:pt idx="0">
                  <c:v>1</c:v>
                </c:pt>
              </c:numCache>
            </c:numRef>
          </c:val>
          <c:smooth val="0"/>
          <c:extLst>
            <c:ext xmlns:c16="http://schemas.microsoft.com/office/drawing/2014/chart" uri="{C3380CC4-5D6E-409C-BE32-E72D297353CC}">
              <c16:uniqueId val="{00000003-3CD7-4CA1-AAF1-30A1EB46DEF5}"/>
            </c:ext>
          </c:extLst>
        </c:ser>
        <c:dLbls>
          <c:showLegendKey val="0"/>
          <c:showVal val="0"/>
          <c:showCatName val="0"/>
          <c:showSerName val="0"/>
          <c:showPercent val="0"/>
          <c:showBubbleSize val="0"/>
        </c:dLbls>
        <c:marker val="1"/>
        <c:smooth val="0"/>
        <c:axId val="766142319"/>
        <c:axId val="766142799"/>
      </c:lineChart>
      <c:catAx>
        <c:axId val="76614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42799"/>
        <c:crosses val="autoZero"/>
        <c:auto val="1"/>
        <c:lblAlgn val="ctr"/>
        <c:lblOffset val="100"/>
        <c:noMultiLvlLbl val="0"/>
      </c:catAx>
      <c:valAx>
        <c:axId val="766142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4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(1).xlsx]Data_Trends  !PivotTable1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Online_Sales_Revenue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'Data_Trends  '!$C$11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1"/>
                </a:solidFill>
                <a:prstDash val="sysDash"/>
              </a:ln>
              <a:effectLst/>
            </c:spPr>
            <c:trendlineType val="linear"/>
            <c:dispRSqr val="0"/>
            <c:dispEq val="0"/>
          </c:trendline>
          <c:cat>
            <c:strRef>
              <c:f>'Data_Trends  '!$B$12:$B$15</c:f>
              <c:strCache>
                <c:ptCount val="4"/>
                <c:pt idx="0">
                  <c:v>AKU,S Deference Colony</c:v>
                </c:pt>
                <c:pt idx="1">
                  <c:v>AKU,S DLF CyberHub</c:v>
                </c:pt>
                <c:pt idx="2">
                  <c:v>AKU,S Karnal </c:v>
                </c:pt>
                <c:pt idx="3">
                  <c:v>AKU,S Vasant Vihar</c:v>
                </c:pt>
              </c:strCache>
            </c:strRef>
          </c:cat>
          <c:val>
            <c:numRef>
              <c:f>'Data_Trends  '!$C$12:$C$15</c:f>
              <c:numCache>
                <c:formatCode>0</c:formatCode>
                <c:ptCount val="4"/>
                <c:pt idx="0">
                  <c:v>10282.3904</c:v>
                </c:pt>
                <c:pt idx="1">
                  <c:v>10626.951999999999</c:v>
                </c:pt>
                <c:pt idx="2">
                  <c:v>10580.2448</c:v>
                </c:pt>
                <c:pt idx="3">
                  <c:v>10544.3264</c:v>
                </c:pt>
              </c:numCache>
            </c:numRef>
          </c:val>
          <c:extLst>
            <c:ext xmlns:c16="http://schemas.microsoft.com/office/drawing/2014/chart" uri="{C3380CC4-5D6E-409C-BE32-E72D297353CC}">
              <c16:uniqueId val="{00000004-C422-46E1-B32E-25394BCFDFE2}"/>
            </c:ext>
          </c:extLst>
        </c:ser>
        <c:dLbls>
          <c:dLblPos val="inEnd"/>
          <c:showLegendKey val="0"/>
          <c:showVal val="1"/>
          <c:showCatName val="0"/>
          <c:showSerName val="0"/>
          <c:showPercent val="0"/>
          <c:showBubbleSize val="0"/>
        </c:dLbls>
        <c:gapWidth val="41"/>
        <c:axId val="775207888"/>
        <c:axId val="1353813568"/>
      </c:barChart>
      <c:valAx>
        <c:axId val="1353813568"/>
        <c:scaling>
          <c:orientation val="minMax"/>
        </c:scaling>
        <c:delete val="1"/>
        <c:axPos val="r"/>
        <c:numFmt formatCode="0" sourceLinked="1"/>
        <c:majorTickMark val="none"/>
        <c:minorTickMark val="none"/>
        <c:tickLblPos val="nextTo"/>
        <c:crossAx val="775207888"/>
        <c:crosses val="max"/>
        <c:crossBetween val="between"/>
      </c:valAx>
      <c:catAx>
        <c:axId val="7752078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3538135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(1).xlsx]Data_Trends  !PivotTable3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Offline_sales_Revenue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'Data_Trends  '!$K$11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'Data_Trends  '!$J$12:$J$15</c:f>
              <c:strCache>
                <c:ptCount val="4"/>
                <c:pt idx="0">
                  <c:v>AKU,S Deference Colony</c:v>
                </c:pt>
                <c:pt idx="1">
                  <c:v>AKU,S DLF CyberHub</c:v>
                </c:pt>
                <c:pt idx="2">
                  <c:v>AKU,S Karnal </c:v>
                </c:pt>
                <c:pt idx="3">
                  <c:v>AKU,S Vasant Vihar</c:v>
                </c:pt>
              </c:strCache>
            </c:strRef>
          </c:cat>
          <c:val>
            <c:numRef>
              <c:f>'Data_Trends  '!$K$12:$K$15</c:f>
              <c:numCache>
                <c:formatCode>0</c:formatCode>
                <c:ptCount val="4"/>
                <c:pt idx="0">
                  <c:v>4964.5231999999996</c:v>
                </c:pt>
                <c:pt idx="1">
                  <c:v>4822.9744000000001</c:v>
                </c:pt>
                <c:pt idx="2">
                  <c:v>4991.7871999999998</c:v>
                </c:pt>
                <c:pt idx="3">
                  <c:v>4862.1391999999996</c:v>
                </c:pt>
              </c:numCache>
            </c:numRef>
          </c:val>
          <c:extLst>
            <c:ext xmlns:c16="http://schemas.microsoft.com/office/drawing/2014/chart" uri="{C3380CC4-5D6E-409C-BE32-E72D297353CC}">
              <c16:uniqueId val="{00000000-D5EF-4599-BD8C-03FE4F4893F2}"/>
            </c:ext>
          </c:extLst>
        </c:ser>
        <c:dLbls>
          <c:dLblPos val="outEnd"/>
          <c:showLegendKey val="0"/>
          <c:showVal val="1"/>
          <c:showCatName val="0"/>
          <c:showSerName val="0"/>
          <c:showPercent val="0"/>
          <c:showBubbleSize val="0"/>
        </c:dLbls>
        <c:gapWidth val="219"/>
        <c:overlap val="-27"/>
        <c:axId val="1420015232"/>
        <c:axId val="1420014272"/>
      </c:barChart>
      <c:catAx>
        <c:axId val="142001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014272"/>
        <c:crosses val="autoZero"/>
        <c:auto val="1"/>
        <c:lblAlgn val="ctr"/>
        <c:lblOffset val="100"/>
        <c:noMultiLvlLbl val="0"/>
      </c:catAx>
      <c:valAx>
        <c:axId val="14200142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01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(1).xlsx]Sales_Trends !PivotTable6</c:name>
    <c:fmtId val="4"/>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mONTH_WISE_rESTAURANT_SALE</a:t>
            </a:r>
          </a:p>
        </c:rich>
      </c:tx>
      <c:overlay val="0"/>
      <c:spPr>
        <a:noFill/>
        <a:ln>
          <a:noFill/>
        </a:ln>
        <a:effectLst/>
      </c:spPr>
    </c:title>
    <c:autoTitleDeleted val="0"/>
    <c:pivotFmts>
      <c:pivotFmt>
        <c:idx val="0"/>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7"/>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8"/>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9"/>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0"/>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1"/>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2"/>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3"/>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7"/>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8"/>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19"/>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0"/>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1"/>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2"/>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3"/>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7"/>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8"/>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9"/>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0"/>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1"/>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2"/>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3"/>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7"/>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8"/>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9"/>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0"/>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1"/>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2"/>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3"/>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4"/>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5"/>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6"/>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7"/>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8"/>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49"/>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50"/>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51"/>
        <c:dLbl>
          <c:idx val="0"/>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5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5"/>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6"/>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3"/>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4"/>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marker>
          <c:symbol val="none"/>
        </c:marker>
        <c:dLbl>
          <c:idx val="0"/>
          <c:spPr>
            <a:solidFill>
              <a:sysClr val="window" lastClr="FFFFFF">
                <a:alpha val="90000"/>
              </a:sysClr>
            </a:solidFill>
            <a:ln w="12700" cap="flat" cmpd="sng" algn="ctr">
              <a:solidFill>
                <a:srgbClr val="A5A5A5"/>
              </a:solidFill>
              <a:round/>
            </a:ln>
            <a:effectLst>
              <a:outerShdw blurRad="50800" dist="38100" dir="2700000" algn="tl" rotWithShape="0">
                <a:srgbClr val="A5A5A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7"/>
        <c:marker>
          <c:symbol val="none"/>
        </c:marker>
        <c:dLbl>
          <c:idx val="0"/>
          <c:spPr>
            <a:solidFill>
              <a:sysClr val="window" lastClr="FFFFFF">
                <a:alpha val="90000"/>
              </a:sysClr>
            </a:solidFill>
            <a:ln w="12700" cap="flat" cmpd="sng" algn="ctr">
              <a:solidFill>
                <a:srgbClr val="FFC000"/>
              </a:solidFill>
              <a:round/>
            </a:ln>
            <a:effectLst>
              <a:outerShdw blurRad="50800" dist="38100" dir="2700000" algn="tl" rotWithShape="0">
                <a:srgbClr val="FFC000">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4"/>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69"/>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7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71"/>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72"/>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73"/>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74"/>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75"/>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76"/>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77"/>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78"/>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79"/>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8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81"/>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82"/>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83"/>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84"/>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85"/>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86"/>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87"/>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88"/>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89"/>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90"/>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91"/>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9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93"/>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94"/>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95"/>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96"/>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97"/>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98"/>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99"/>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100"/>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01"/>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02"/>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103"/>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10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105"/>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106"/>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107"/>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108"/>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109"/>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110"/>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111"/>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112"/>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13"/>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14"/>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115"/>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116"/>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7"/>
        <c:marker>
          <c:symbol val="none"/>
        </c:marker>
        <c:dLbl>
          <c:idx val="0"/>
          <c:spPr>
            <a:solidFill>
              <a:sysClr val="window" lastClr="FFFFFF">
                <a:alpha val="90000"/>
              </a:sys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8"/>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12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121"/>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122"/>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123"/>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124"/>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125"/>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126"/>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127"/>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28"/>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29"/>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130"/>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131"/>
        <c:marker>
          <c:symbol val="none"/>
        </c:marker>
        <c:dLbl>
          <c:idx val="0"/>
          <c:spPr>
            <a:solidFill>
              <a:sysClr val="window" lastClr="FFFFFF">
                <a:alpha val="90000"/>
              </a:sys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3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133"/>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134"/>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135"/>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136"/>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137"/>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138"/>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139"/>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140"/>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41"/>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42"/>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143"/>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144"/>
        <c:marker>
          <c:symbol val="none"/>
        </c:marker>
        <c:dLbl>
          <c:idx val="0"/>
          <c:spPr>
            <a:solidFill>
              <a:sysClr val="window" lastClr="FFFFFF">
                <a:alpha val="90000"/>
              </a:sysClr>
            </a:solidFill>
            <a:ln w="12700" cap="flat" cmpd="sng" algn="ctr">
              <a:solidFill>
                <a:srgbClr val="A5A5A5"/>
              </a:solidFill>
              <a:round/>
            </a:ln>
            <a:effectLst>
              <a:outerShdw blurRad="50800" dist="38100" dir="2700000" algn="tl" rotWithShape="0">
                <a:srgbClr val="A5A5A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4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146"/>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147"/>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148"/>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149"/>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150"/>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151"/>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152"/>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153"/>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54"/>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55"/>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156"/>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157"/>
        <c:marker>
          <c:symbol val="none"/>
        </c:marker>
        <c:dLbl>
          <c:idx val="0"/>
          <c:spPr>
            <a:solidFill>
              <a:sysClr val="window" lastClr="FFFFFF">
                <a:alpha val="90000"/>
              </a:sysClr>
            </a:solidFill>
            <a:ln w="12700" cap="flat" cmpd="sng" algn="ctr">
              <a:solidFill>
                <a:srgbClr val="FFC000"/>
              </a:solidFill>
              <a:round/>
            </a:ln>
            <a:effectLst>
              <a:outerShdw blurRad="50800" dist="38100" dir="2700000" algn="tl" rotWithShape="0">
                <a:srgbClr val="FFC000">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4"/>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5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159"/>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16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161"/>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162"/>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163"/>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164"/>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165"/>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166"/>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67"/>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68"/>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169"/>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170"/>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7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17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173"/>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174"/>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175"/>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176"/>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177"/>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178"/>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179"/>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80"/>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81"/>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182"/>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183"/>
        <c:marker>
          <c:symbol val="none"/>
        </c:marker>
        <c:dLbl>
          <c:idx val="0"/>
          <c:spPr>
            <a:solidFill>
              <a:sysClr val="window" lastClr="FFFFFF">
                <a:alpha val="90000"/>
              </a:sysClr>
            </a:solidFill>
            <a:ln w="12700" cap="flat" cmpd="sng" algn="ctr">
              <a:solidFill>
                <a:srgbClr val="ED7D31"/>
              </a:solidFill>
              <a:round/>
            </a:ln>
            <a:effectLst>
              <a:outerShdw blurRad="50800" dist="38100" dir="2700000" algn="tl" rotWithShape="0">
                <a:srgbClr val="ED7D31">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8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185"/>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186"/>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187"/>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188"/>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189"/>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190"/>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191"/>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192"/>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193"/>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194"/>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195"/>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196"/>
        <c:marker>
          <c:symbol val="none"/>
        </c:marker>
        <c:dLbl>
          <c:idx val="0"/>
          <c:spPr>
            <a:solidFill>
              <a:sysClr val="window" lastClr="FFFFFF">
                <a:alpha val="90000"/>
              </a:sysClr>
            </a:solidFill>
            <a:ln w="12700" cap="flat" cmpd="sng" algn="ctr">
              <a:solidFill>
                <a:srgbClr val="A5A5A5"/>
              </a:solidFill>
              <a:round/>
            </a:ln>
            <a:effectLst>
              <a:outerShdw blurRad="50800" dist="38100" dir="2700000" algn="tl" rotWithShape="0">
                <a:srgbClr val="A5A5A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9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198"/>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199"/>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20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201"/>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202"/>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203"/>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204"/>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205"/>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206"/>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207"/>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208"/>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209"/>
        <c:marker>
          <c:symbol val="none"/>
        </c:marker>
        <c:dLbl>
          <c:idx val="0"/>
          <c:spPr>
            <a:solidFill>
              <a:sysClr val="window" lastClr="FFFFFF">
                <a:alpha val="90000"/>
              </a:sysClr>
            </a:solidFill>
            <a:ln w="12700" cap="flat" cmpd="sng" algn="ctr">
              <a:solidFill>
                <a:srgbClr val="FFC000"/>
              </a:solidFill>
              <a:round/>
            </a:ln>
            <a:effectLst>
              <a:outerShdw blurRad="50800" dist="38100" dir="2700000" algn="tl" rotWithShape="0">
                <a:srgbClr val="FFC000">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4"/>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1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211"/>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212"/>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213"/>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pivotFmt>
      <c:pivotFmt>
        <c:idx val="214"/>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pivotFmt>
      <c:pivotFmt>
        <c:idx val="215"/>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pivotFmt>
      <c:pivotFmt>
        <c:idx val="216"/>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pivotFmt>
      <c:pivotFmt>
        <c:idx val="217"/>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pivotFmt>
      <c:pivotFmt>
        <c:idx val="218"/>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pivotFmt>
      <c:pivotFmt>
        <c:idx val="219"/>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pivotFmt>
      <c:pivotFmt>
        <c:idx val="220"/>
        <c:spPr>
          <a:solidFill>
            <a:schemeClr val="accent5">
              <a:lumMod val="60000"/>
              <a:alpha val="90000"/>
            </a:schemeClr>
          </a:solidFill>
          <a:ln w="19050">
            <a:solidFill>
              <a:schemeClr val="accent5">
                <a:lumMod val="60000"/>
                <a:lumMod val="75000"/>
              </a:schemeClr>
            </a:solidFill>
          </a:ln>
          <a:effectLst>
            <a:innerShdw blurRad="114300">
              <a:schemeClr val="accent5">
                <a:lumMod val="60000"/>
                <a:lumMod val="75000"/>
              </a:schemeClr>
            </a:innerShdw>
          </a:effectLst>
          <a:scene3d>
            <a:camera prst="orthographicFront"/>
            <a:lightRig rig="threePt" dir="t"/>
          </a:scene3d>
          <a:sp3d contourW="19050" prstMaterial="flat">
            <a:contourClr>
              <a:schemeClr val="accent5">
                <a:lumMod val="60000"/>
                <a:lumMod val="75000"/>
              </a:schemeClr>
            </a:contourClr>
          </a:sp3d>
        </c:spPr>
      </c:pivotFmt>
      <c:pivotFmt>
        <c:idx val="221"/>
        <c:spPr>
          <a:solidFill>
            <a:schemeClr val="accent6">
              <a:lumMod val="60000"/>
              <a:alpha val="90000"/>
            </a:schemeClr>
          </a:solidFill>
          <a:ln w="19050">
            <a:solidFill>
              <a:schemeClr val="accent6">
                <a:lumMod val="60000"/>
                <a:lumMod val="75000"/>
              </a:schemeClr>
            </a:solidFill>
          </a:ln>
          <a:effectLst>
            <a:innerShdw blurRad="114300">
              <a:schemeClr val="accent6">
                <a:lumMod val="60000"/>
                <a:lumMod val="75000"/>
              </a:schemeClr>
            </a:innerShdw>
          </a:effectLst>
          <a:scene3d>
            <a:camera prst="orthographicFront"/>
            <a:lightRig rig="threePt" dir="t"/>
          </a:scene3d>
          <a:sp3d contourW="19050" prstMaterial="flat">
            <a:contourClr>
              <a:schemeClr val="accent6">
                <a:lumMod val="60000"/>
                <a:lumMod val="75000"/>
              </a:schemeClr>
            </a:contourClr>
          </a:sp3d>
        </c:spPr>
      </c:pivotFmt>
      <c:pivotFmt>
        <c:idx val="222"/>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92768959435626E-2"/>
          <c:y val="0.17063024134178351"/>
          <c:w val="0.96119929453262787"/>
          <c:h val="0.70424972793035012"/>
        </c:manualLayout>
      </c:layout>
      <c:pie3DChart>
        <c:varyColors val="1"/>
        <c:ser>
          <c:idx val="0"/>
          <c:order val="0"/>
          <c:tx>
            <c:strRef>
              <c:f>'Sales_Trends '!$B$3:$B$4</c:f>
              <c:strCache>
                <c:ptCount val="1"/>
                <c:pt idx="0">
                  <c:v>AKU,S DLF CyberHub</c:v>
                </c:pt>
              </c:strCache>
            </c:strRef>
          </c:tx>
          <c:dPt>
            <c:idx val="0"/>
            <c:bubble3D val="0"/>
            <c:extLst>
              <c:ext xmlns:c16="http://schemas.microsoft.com/office/drawing/2014/chart" uri="{C3380CC4-5D6E-409C-BE32-E72D297353CC}">
                <c16:uniqueId val="{00000001-3A28-434D-A79E-5CD2EACF0E57}"/>
              </c:ext>
            </c:extLst>
          </c:dPt>
          <c:dPt>
            <c:idx val="1"/>
            <c:bubble3D val="0"/>
            <c:extLst>
              <c:ext xmlns:c16="http://schemas.microsoft.com/office/drawing/2014/chart" uri="{C3380CC4-5D6E-409C-BE32-E72D297353CC}">
                <c16:uniqueId val="{00000003-3A28-434D-A79E-5CD2EACF0E57}"/>
              </c:ext>
            </c:extLst>
          </c:dPt>
          <c:dPt>
            <c:idx val="2"/>
            <c:bubble3D val="0"/>
            <c:extLst>
              <c:ext xmlns:c16="http://schemas.microsoft.com/office/drawing/2014/chart" uri="{C3380CC4-5D6E-409C-BE32-E72D297353CC}">
                <c16:uniqueId val="{00000005-3A28-434D-A79E-5CD2EACF0E57}"/>
              </c:ext>
            </c:extLst>
          </c:dPt>
          <c:dPt>
            <c:idx val="3"/>
            <c:bubble3D val="0"/>
            <c:extLst>
              <c:ext xmlns:c16="http://schemas.microsoft.com/office/drawing/2014/chart" uri="{C3380CC4-5D6E-409C-BE32-E72D297353CC}">
                <c16:uniqueId val="{00000007-3A28-434D-A79E-5CD2EACF0E57}"/>
              </c:ext>
            </c:extLst>
          </c:dPt>
          <c:dPt>
            <c:idx val="4"/>
            <c:bubble3D val="0"/>
            <c:extLst>
              <c:ext xmlns:c16="http://schemas.microsoft.com/office/drawing/2014/chart" uri="{C3380CC4-5D6E-409C-BE32-E72D297353CC}">
                <c16:uniqueId val="{00000009-3A28-434D-A79E-5CD2EACF0E57}"/>
              </c:ext>
            </c:extLst>
          </c:dPt>
          <c:dPt>
            <c:idx val="5"/>
            <c:bubble3D val="0"/>
            <c:extLst>
              <c:ext xmlns:c16="http://schemas.microsoft.com/office/drawing/2014/chart" uri="{C3380CC4-5D6E-409C-BE32-E72D297353CC}">
                <c16:uniqueId val="{0000000B-3A28-434D-A79E-5CD2EACF0E57}"/>
              </c:ext>
            </c:extLst>
          </c:dPt>
          <c:dPt>
            <c:idx val="6"/>
            <c:bubble3D val="0"/>
            <c:extLst>
              <c:ext xmlns:c16="http://schemas.microsoft.com/office/drawing/2014/chart" uri="{C3380CC4-5D6E-409C-BE32-E72D297353CC}">
                <c16:uniqueId val="{0000000D-3A28-434D-A79E-5CD2EACF0E57}"/>
              </c:ext>
            </c:extLst>
          </c:dPt>
          <c:dPt>
            <c:idx val="7"/>
            <c:bubble3D val="0"/>
            <c:extLst>
              <c:ext xmlns:c16="http://schemas.microsoft.com/office/drawing/2014/chart" uri="{C3380CC4-5D6E-409C-BE32-E72D297353CC}">
                <c16:uniqueId val="{0000000F-3A28-434D-A79E-5CD2EACF0E57}"/>
              </c:ext>
            </c:extLst>
          </c:dPt>
          <c:dPt>
            <c:idx val="8"/>
            <c:bubble3D val="0"/>
            <c:extLst>
              <c:ext xmlns:c16="http://schemas.microsoft.com/office/drawing/2014/chart" uri="{C3380CC4-5D6E-409C-BE32-E72D297353CC}">
                <c16:uniqueId val="{00000011-3A28-434D-A79E-5CD2EACF0E57}"/>
              </c:ext>
            </c:extLst>
          </c:dPt>
          <c:dPt>
            <c:idx val="9"/>
            <c:bubble3D val="0"/>
            <c:extLst>
              <c:ext xmlns:c16="http://schemas.microsoft.com/office/drawing/2014/chart" uri="{C3380CC4-5D6E-409C-BE32-E72D297353CC}">
                <c16:uniqueId val="{00000013-3A28-434D-A79E-5CD2EACF0E57}"/>
              </c:ext>
            </c:extLst>
          </c:dPt>
          <c:dPt>
            <c:idx val="10"/>
            <c:bubble3D val="0"/>
            <c:extLst>
              <c:ext xmlns:c16="http://schemas.microsoft.com/office/drawing/2014/chart" uri="{C3380CC4-5D6E-409C-BE32-E72D297353CC}">
                <c16:uniqueId val="{00000015-3A28-434D-A79E-5CD2EACF0E57}"/>
              </c:ext>
            </c:extLst>
          </c:dPt>
          <c:dPt>
            <c:idx val="11"/>
            <c:bubble3D val="0"/>
            <c:extLst>
              <c:ext xmlns:c16="http://schemas.microsoft.com/office/drawing/2014/chart" uri="{C3380CC4-5D6E-409C-BE32-E72D297353CC}">
                <c16:uniqueId val="{00000017-3A28-434D-A79E-5CD2EACF0E57}"/>
              </c:ext>
            </c:extLst>
          </c:dPt>
          <c:dLbls>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showLeaderLines val="1"/>
            <c:extLst>
              <c:ext xmlns:c15="http://schemas.microsoft.com/office/drawing/2012/chart" uri="{CE6537A1-D6FC-4f65-9D91-7224C49458BB}"/>
            </c:extLst>
          </c:dLbls>
          <c:cat>
            <c:strRef>
              <c:f>'Sales_Trends '!$A$5</c:f>
              <c:strCache>
                <c:ptCount val="1"/>
                <c:pt idx="0">
                  <c:v>Aug</c:v>
                </c:pt>
              </c:strCache>
            </c:strRef>
          </c:cat>
          <c:val>
            <c:numRef>
              <c:f>'Sales_Trends '!$B$5</c:f>
              <c:numCache>
                <c:formatCode>0</c:formatCode>
                <c:ptCount val="1"/>
                <c:pt idx="0">
                  <c:v>11906</c:v>
                </c:pt>
              </c:numCache>
            </c:numRef>
          </c:val>
          <c:extLst>
            <c:ext xmlns:c16="http://schemas.microsoft.com/office/drawing/2014/chart" uri="{C3380CC4-5D6E-409C-BE32-E72D297353CC}">
              <c16:uniqueId val="{00000018-3A28-434D-A79E-5CD2EACF0E57}"/>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(1).xlsx]Sales_Trends !PivotTable7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Hours_Wise_sales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'Sales_Trends '!$B$52:$B$53</c:f>
              <c:strCache>
                <c:ptCount val="1"/>
                <c:pt idx="0">
                  <c:v>AKU,S DLF CyberHub</c:v>
                </c:pt>
              </c:strCache>
            </c:strRef>
          </c:tx>
          <c:spPr>
            <a:solidFill>
              <a:schemeClr val="accent1"/>
            </a:solidFill>
            <a:ln>
              <a:noFill/>
            </a:ln>
            <a:effectLst/>
          </c:spPr>
          <c:invertIfNegative val="0"/>
          <c:cat>
            <c:strRef>
              <c:f>'Sales_Trends '!$A$54</c:f>
              <c:strCache>
                <c:ptCount val="1"/>
                <c:pt idx="0">
                  <c:v>23</c:v>
                </c:pt>
              </c:strCache>
            </c:strRef>
          </c:cat>
          <c:val>
            <c:numRef>
              <c:f>'Sales_Trends '!$B$54</c:f>
              <c:numCache>
                <c:formatCode>0</c:formatCode>
                <c:ptCount val="1"/>
                <c:pt idx="0">
                  <c:v>11906</c:v>
                </c:pt>
              </c:numCache>
            </c:numRef>
          </c:val>
          <c:extLst>
            <c:ext xmlns:c16="http://schemas.microsoft.com/office/drawing/2014/chart" uri="{C3380CC4-5D6E-409C-BE32-E72D297353CC}">
              <c16:uniqueId val="{00000000-205B-4AA5-B335-A6501D82D8D5}"/>
            </c:ext>
          </c:extLst>
        </c:ser>
        <c:dLbls>
          <c:showLegendKey val="0"/>
          <c:showVal val="0"/>
          <c:showCatName val="0"/>
          <c:showSerName val="0"/>
          <c:showPercent val="0"/>
          <c:showBubbleSize val="0"/>
        </c:dLbls>
        <c:gapWidth val="219"/>
        <c:overlap val="-27"/>
        <c:axId val="938544639"/>
        <c:axId val="938538399"/>
      </c:barChart>
      <c:catAx>
        <c:axId val="93854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538399"/>
        <c:crosses val="autoZero"/>
        <c:auto val="1"/>
        <c:lblAlgn val="ctr"/>
        <c:lblOffset val="100"/>
        <c:noMultiLvlLbl val="0"/>
      </c:catAx>
      <c:valAx>
        <c:axId val="938538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854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(1).xlsx]Sales_Trends !PivotTable8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Day_wise_Total_sale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'Sales_Trends '!$B$96</c:f>
              <c:strCache>
                <c:ptCount val="1"/>
                <c:pt idx="0">
                  <c:v>Total</c:v>
                </c:pt>
              </c:strCache>
            </c:strRef>
          </c:tx>
          <c:spPr>
            <a:ln w="28575" cap="rnd">
              <a:solidFill>
                <a:schemeClr val="accent1"/>
              </a:solidFill>
              <a:round/>
            </a:ln>
            <a:effectLst/>
          </c:spPr>
          <c:marker>
            <c:symbol val="none"/>
          </c:marker>
          <c:cat>
            <c:strRef>
              <c:f>'Sales_Trends '!$A$97</c:f>
              <c:strCache>
                <c:ptCount val="1"/>
                <c:pt idx="0">
                  <c:v>27</c:v>
                </c:pt>
              </c:strCache>
            </c:strRef>
          </c:cat>
          <c:val>
            <c:numRef>
              <c:f>'Sales_Trends '!$B$97</c:f>
              <c:numCache>
                <c:formatCode>0</c:formatCode>
                <c:ptCount val="1"/>
                <c:pt idx="0">
                  <c:v>11906</c:v>
                </c:pt>
              </c:numCache>
            </c:numRef>
          </c:val>
          <c:smooth val="0"/>
          <c:extLst>
            <c:ext xmlns:c16="http://schemas.microsoft.com/office/drawing/2014/chart" uri="{C3380CC4-5D6E-409C-BE32-E72D297353CC}">
              <c16:uniqueId val="{00000000-29FD-4D2E-A83F-C52AD90CB202}"/>
            </c:ext>
          </c:extLst>
        </c:ser>
        <c:dLbls>
          <c:showLegendKey val="0"/>
          <c:showVal val="0"/>
          <c:showCatName val="0"/>
          <c:showSerName val="0"/>
          <c:showPercent val="0"/>
          <c:showBubbleSize val="0"/>
        </c:dLbls>
        <c:smooth val="0"/>
        <c:axId val="766387055"/>
        <c:axId val="766388015"/>
      </c:lineChart>
      <c:catAx>
        <c:axId val="76638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388015"/>
        <c:crosses val="autoZero"/>
        <c:auto val="1"/>
        <c:lblAlgn val="ctr"/>
        <c:lblOffset val="100"/>
        <c:noMultiLvlLbl val="0"/>
      </c:catAx>
      <c:valAx>
        <c:axId val="7663880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38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[AKU'S_DATA (1).xlsx]Inventory_anlaysis_Trends !PivotTable11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a:t>
            </a:r>
            <a:r>
              <a:rPr lang="en-US" baseline="0"/>
              <a:t>_stock_Level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'Inventory_anlaysis_Trends '!$B$3</c:f>
              <c:strCache>
                <c:ptCount val="1"/>
                <c:pt idx="0">
                  <c:v>Average of Stock_Level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'Inventory_anlaysis_Trends '!$A$4:$A$7</c:f>
              <c:strCache>
                <c:ptCount val="4"/>
                <c:pt idx="0">
                  <c:v>AKU,S Deference Colony</c:v>
                </c:pt>
                <c:pt idx="1">
                  <c:v>AKU,S DLF CyberHub</c:v>
                </c:pt>
                <c:pt idx="2">
                  <c:v>AKU,S Karnal </c:v>
                </c:pt>
                <c:pt idx="3">
                  <c:v>AKU,S Vasant Vihar</c:v>
                </c:pt>
              </c:strCache>
            </c:strRef>
          </c:cat>
          <c:val>
            <c:numRef>
              <c:f>'Inventory_anlaysis_Trends '!$B$4:$B$7</c:f>
              <c:numCache>
                <c:formatCode>0</c:formatCode>
                <c:ptCount val="4"/>
                <c:pt idx="0">
                  <c:v>32.686399999999999</c:v>
                </c:pt>
                <c:pt idx="1">
                  <c:v>32.56</c:v>
                </c:pt>
                <c:pt idx="2">
                  <c:v>32.499200000000002</c:v>
                </c:pt>
                <c:pt idx="3">
                  <c:v>32.084800000000001</c:v>
                </c:pt>
              </c:numCache>
            </c:numRef>
          </c:val>
          <c:extLst>
            <c:ext xmlns:c16="http://schemas.microsoft.com/office/drawing/2014/chart" uri="{C3380CC4-5D6E-409C-BE32-E72D297353CC}">
              <c16:uniqueId val="{00000000-7359-4338-BBC0-2B349378610D}"/>
            </c:ext>
          </c:extLst>
        </c:ser>
        <c:ser>
          <c:idx val="1"/>
          <c:order val="1"/>
          <c:tx>
            <c:strRef>
              <c:f>'Inventory_anlaysis_Trends '!$C$3</c:f>
              <c:strCache>
                <c:ptCount val="1"/>
                <c:pt idx="0">
                  <c:v>Average of Wastage_Amount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'Inventory_anlaysis_Trends '!$A$4:$A$7</c:f>
              <c:strCache>
                <c:ptCount val="4"/>
                <c:pt idx="0">
                  <c:v>AKU,S Deference Colony</c:v>
                </c:pt>
                <c:pt idx="1">
                  <c:v>AKU,S DLF CyberHub</c:v>
                </c:pt>
                <c:pt idx="2">
                  <c:v>AKU,S Karnal </c:v>
                </c:pt>
                <c:pt idx="3">
                  <c:v>AKU,S Vasant Vihar</c:v>
                </c:pt>
              </c:strCache>
            </c:strRef>
          </c:cat>
          <c:val>
            <c:numRef>
              <c:f>'Inventory_anlaysis_Trends '!$C$4:$C$7</c:f>
              <c:numCache>
                <c:formatCode>0</c:formatCode>
                <c:ptCount val="4"/>
                <c:pt idx="0">
                  <c:v>2.5152000000000001</c:v>
                </c:pt>
                <c:pt idx="1">
                  <c:v>2.3967999999999998</c:v>
                </c:pt>
                <c:pt idx="2">
                  <c:v>2.4944000000000002</c:v>
                </c:pt>
                <c:pt idx="3">
                  <c:v>2.4752000000000001</c:v>
                </c:pt>
              </c:numCache>
            </c:numRef>
          </c:val>
          <c:extLst>
            <c:ext xmlns:c16="http://schemas.microsoft.com/office/drawing/2014/chart" uri="{C3380CC4-5D6E-409C-BE32-E72D297353CC}">
              <c16:uniqueId val="{00000001-7359-4338-BBC0-2B349378610D}"/>
            </c:ext>
          </c:extLst>
        </c:ser>
        <c:dLbls>
          <c:dLblPos val="outEnd"/>
          <c:showLegendKey val="0"/>
          <c:showVal val="1"/>
          <c:showCatName val="0"/>
          <c:showSerName val="0"/>
          <c:showPercent val="0"/>
          <c:showBubbleSize val="0"/>
        </c:dLbls>
        <c:gapWidth val="219"/>
        <c:overlap val="-27"/>
        <c:axId val="1009100783"/>
        <c:axId val="1009095983"/>
      </c:barChart>
      <c:catAx>
        <c:axId val="100910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095983"/>
        <c:crosses val="autoZero"/>
        <c:auto val="1"/>
        <c:lblAlgn val="ctr"/>
        <c:lblOffset val="100"/>
        <c:noMultiLvlLbl val="0"/>
      </c:catAx>
      <c:valAx>
        <c:axId val="10090959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10078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(1).xlsx]Inventory_anlaysis_Trends !PivotTable12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Food_Wastage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s>
    <c:plotArea>
      <c:layout/>
      <c:pieChart>
        <c:varyColors val="1"/>
        <c:ser>
          <c:idx val="0"/>
          <c:order val="0"/>
          <c:tx>
            <c:strRef>
              <c:f>'Inventory_anlaysis_Trends '!$C$30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20E-4E95-AC0A-E502A6149CF1}"/>
              </c:ext>
            </c:extLst>
          </c:dPt>
          <c:dPt>
            <c:idx val="1"/>
            <c:bubble3D val="0"/>
            <c:spPr>
              <a:solidFill>
                <a:schemeClr val="accent2"/>
              </a:solidFill>
              <a:ln>
                <a:noFill/>
              </a:ln>
              <a:effectLst/>
            </c:spPr>
            <c:extLst>
              <c:ext xmlns:c16="http://schemas.microsoft.com/office/drawing/2014/chart" uri="{C3380CC4-5D6E-409C-BE32-E72D297353CC}">
                <c16:uniqueId val="{00000003-020E-4E95-AC0A-E502A6149CF1}"/>
              </c:ext>
            </c:extLst>
          </c:dPt>
          <c:dPt>
            <c:idx val="2"/>
            <c:bubble3D val="0"/>
            <c:spPr>
              <a:solidFill>
                <a:schemeClr val="accent3"/>
              </a:solidFill>
              <a:ln>
                <a:noFill/>
              </a:ln>
              <a:effectLst/>
            </c:spPr>
            <c:extLst>
              <c:ext xmlns:c16="http://schemas.microsoft.com/office/drawing/2014/chart" uri="{C3380CC4-5D6E-409C-BE32-E72D297353CC}">
                <c16:uniqueId val="{00000005-020E-4E95-AC0A-E502A6149CF1}"/>
              </c:ext>
            </c:extLst>
          </c:dPt>
          <c:dPt>
            <c:idx val="3"/>
            <c:bubble3D val="0"/>
            <c:spPr>
              <a:solidFill>
                <a:schemeClr val="accent4"/>
              </a:solidFill>
              <a:ln>
                <a:noFill/>
              </a:ln>
              <a:effectLst/>
            </c:spPr>
            <c:extLst>
              <c:ext xmlns:c16="http://schemas.microsoft.com/office/drawing/2014/chart" uri="{C3380CC4-5D6E-409C-BE32-E72D297353CC}">
                <c16:uniqueId val="{00000007-020E-4E95-AC0A-E502A6149CF1}"/>
              </c:ext>
            </c:extLst>
          </c:dPt>
          <c:dPt>
            <c:idx val="4"/>
            <c:bubble3D val="0"/>
            <c:spPr>
              <a:solidFill>
                <a:schemeClr val="accent5"/>
              </a:solidFill>
              <a:ln>
                <a:noFill/>
              </a:ln>
              <a:effectLst/>
            </c:spPr>
            <c:extLst>
              <c:ext xmlns:c16="http://schemas.microsoft.com/office/drawing/2014/chart" uri="{C3380CC4-5D6E-409C-BE32-E72D297353CC}">
                <c16:uniqueId val="{00000009-020E-4E95-AC0A-E502A6149CF1}"/>
              </c:ext>
            </c:extLst>
          </c:dPt>
          <c:dPt>
            <c:idx val="5"/>
            <c:bubble3D val="0"/>
            <c:spPr>
              <a:solidFill>
                <a:schemeClr val="accent6"/>
              </a:solidFill>
              <a:ln>
                <a:noFill/>
              </a:ln>
              <a:effectLst/>
            </c:spPr>
            <c:extLst>
              <c:ext xmlns:c16="http://schemas.microsoft.com/office/drawing/2014/chart" uri="{C3380CC4-5D6E-409C-BE32-E72D297353CC}">
                <c16:uniqueId val="{0000000B-020E-4E95-AC0A-E502A6149CF1}"/>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020E-4E95-AC0A-E502A6149CF1}"/>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020E-4E95-AC0A-E502A6149CF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'Inventory_anlaysis_Trends '!$A$31:$B$46</c:f>
              <c:multiLvlStrCache>
                <c:ptCount val="8"/>
                <c:lvl>
                  <c:pt idx="0">
                    <c:v>Spoiled </c:v>
                  </c:pt>
                  <c:pt idx="1">
                    <c:v>Spoiled </c:v>
                  </c:pt>
                  <c:pt idx="2">
                    <c:v>Overordered</c:v>
                  </c:pt>
                  <c:pt idx="3">
                    <c:v>Expired</c:v>
                  </c:pt>
                  <c:pt idx="4">
                    <c:v>Overordered</c:v>
                  </c:pt>
                  <c:pt idx="5">
                    <c:v>Spoiled </c:v>
                  </c:pt>
                  <c:pt idx="6">
                    <c:v>Expired</c:v>
                  </c:pt>
                  <c:pt idx="7">
                    <c:v>Spoiled </c:v>
                  </c:pt>
                </c:lvl>
                <c:lvl>
                  <c:pt idx="0">
                    <c:v>Chicken</c:v>
                  </c:pt>
                  <c:pt idx="1">
                    <c:v>Cucumber </c:v>
                  </c:pt>
                  <c:pt idx="2">
                    <c:v>lettue </c:v>
                  </c:pt>
                  <c:pt idx="3">
                    <c:v>Mayonnise </c:v>
                  </c:pt>
                  <c:pt idx="4">
                    <c:v>Onion</c:v>
                  </c:pt>
                  <c:pt idx="5">
                    <c:v>Potato </c:v>
                  </c:pt>
                  <c:pt idx="6">
                    <c:v>Tomato </c:v>
                  </c:pt>
                  <c:pt idx="7">
                    <c:v>Tomato Ketch </c:v>
                  </c:pt>
                </c:lvl>
              </c:multiLvlStrCache>
            </c:multiLvlStrRef>
          </c:cat>
          <c:val>
            <c:numRef>
              <c:f>'Inventory_anlaysis_Trends '!$C$31:$C$46</c:f>
              <c:numCache>
                <c:formatCode>0</c:formatCode>
                <c:ptCount val="8"/>
                <c:pt idx="0">
                  <c:v>2.4760383386581468</c:v>
                </c:pt>
                <c:pt idx="1">
                  <c:v>2.5096153846153846</c:v>
                </c:pt>
                <c:pt idx="2">
                  <c:v>2.4281150159744409</c:v>
                </c:pt>
                <c:pt idx="3">
                  <c:v>2.4057507987220448</c:v>
                </c:pt>
                <c:pt idx="4">
                  <c:v>2.5224358974358974</c:v>
                </c:pt>
                <c:pt idx="5">
                  <c:v>2.4792332268370605</c:v>
                </c:pt>
                <c:pt idx="6">
                  <c:v>2.3878205128205128</c:v>
                </c:pt>
                <c:pt idx="7">
                  <c:v>2.5544871794871793</c:v>
                </c:pt>
              </c:numCache>
            </c:numRef>
          </c:val>
          <c:extLst>
            <c:ext xmlns:c16="http://schemas.microsoft.com/office/drawing/2014/chart" uri="{C3380CC4-5D6E-409C-BE32-E72D297353CC}">
              <c16:uniqueId val="{00000010-020E-4E95-AC0A-E502A6149CF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(1).xlsx]Rating_feedback_analysis!PivotTable13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Customer_feedback_rating</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Rating_feedback_analysis!$B$3</c:f>
              <c:strCache>
                <c:ptCount val="1"/>
                <c:pt idx="0">
                  <c:v>Average of Rating </c:v>
                </c:pt>
              </c:strCache>
            </c:strRef>
          </c:tx>
          <c:spPr>
            <a:solidFill>
              <a:schemeClr val="accent1"/>
            </a:solidFill>
            <a:ln>
              <a:noFill/>
            </a:ln>
            <a:effectLst/>
          </c:spPr>
          <c:invertIfNegative val="0"/>
          <c:cat>
            <c:strRef>
              <c:f>Rating_feedback_analysis!$A$4:$A$7</c:f>
              <c:strCache>
                <c:ptCount val="4"/>
                <c:pt idx="0">
                  <c:v>AKU,S Deference Colony</c:v>
                </c:pt>
                <c:pt idx="1">
                  <c:v>AKU,S DLF CyberHub</c:v>
                </c:pt>
                <c:pt idx="2">
                  <c:v>AKU,S Karnal </c:v>
                </c:pt>
                <c:pt idx="3">
                  <c:v>AKU,S Vasant Vihar</c:v>
                </c:pt>
              </c:strCache>
            </c:strRef>
          </c:cat>
          <c:val>
            <c:numRef>
              <c:f>Rating_feedback_analysis!$B$4:$B$7</c:f>
              <c:numCache>
                <c:formatCode>0</c:formatCode>
                <c:ptCount val="4"/>
                <c:pt idx="0">
                  <c:v>1</c:v>
                </c:pt>
                <c:pt idx="1">
                  <c:v>1</c:v>
                </c:pt>
                <c:pt idx="2">
                  <c:v>1</c:v>
                </c:pt>
                <c:pt idx="3">
                  <c:v>1</c:v>
                </c:pt>
              </c:numCache>
            </c:numRef>
          </c:val>
          <c:extLst>
            <c:ext xmlns:c16="http://schemas.microsoft.com/office/drawing/2014/chart" uri="{C3380CC4-5D6E-409C-BE32-E72D297353CC}">
              <c16:uniqueId val="{00000000-6894-4D4C-B8C5-A548D7B8C3E0}"/>
            </c:ext>
          </c:extLst>
        </c:ser>
        <c:ser>
          <c:idx val="1"/>
          <c:order val="1"/>
          <c:tx>
            <c:strRef>
              <c:f>Rating_feedback_analysis!$C$3</c:f>
              <c:strCache>
                <c:ptCount val="1"/>
                <c:pt idx="0">
                  <c:v>Average of Average_Order_value </c:v>
                </c:pt>
              </c:strCache>
            </c:strRef>
          </c:tx>
          <c:spPr>
            <a:solidFill>
              <a:schemeClr val="accent2"/>
            </a:solidFill>
            <a:ln>
              <a:noFill/>
            </a:ln>
            <a:effectLst/>
          </c:spPr>
          <c:invertIfNegative val="0"/>
          <c:cat>
            <c:strRef>
              <c:f>Rating_feedback_analysis!$A$4:$A$7</c:f>
              <c:strCache>
                <c:ptCount val="4"/>
                <c:pt idx="0">
                  <c:v>AKU,S Deference Colony</c:v>
                </c:pt>
                <c:pt idx="1">
                  <c:v>AKU,S DLF CyberHub</c:v>
                </c:pt>
                <c:pt idx="2">
                  <c:v>AKU,S Karnal </c:v>
                </c:pt>
                <c:pt idx="3">
                  <c:v>AKU,S Vasant Vihar</c:v>
                </c:pt>
              </c:strCache>
            </c:strRef>
          </c:cat>
          <c:val>
            <c:numRef>
              <c:f>Rating_feedback_analysis!$C$4:$C$7</c:f>
              <c:numCache>
                <c:formatCode>0</c:formatCode>
                <c:ptCount val="4"/>
                <c:pt idx="0">
                  <c:v>2744.4521739130437</c:v>
                </c:pt>
                <c:pt idx="1">
                  <c:v>2808.4728682170544</c:v>
                </c:pt>
                <c:pt idx="2">
                  <c:v>2796.0227272727275</c:v>
                </c:pt>
                <c:pt idx="3">
                  <c:v>2615.537878787879</c:v>
                </c:pt>
              </c:numCache>
            </c:numRef>
          </c:val>
          <c:extLst>
            <c:ext xmlns:c16="http://schemas.microsoft.com/office/drawing/2014/chart" uri="{C3380CC4-5D6E-409C-BE32-E72D297353CC}">
              <c16:uniqueId val="{00000001-6894-4D4C-B8C5-A548D7B8C3E0}"/>
            </c:ext>
          </c:extLst>
        </c:ser>
        <c:dLbls>
          <c:showLegendKey val="0"/>
          <c:showVal val="0"/>
          <c:showCatName val="0"/>
          <c:showSerName val="0"/>
          <c:showPercent val="0"/>
          <c:showBubbleSize val="0"/>
        </c:dLbls>
        <c:gapWidth val="219"/>
        <c:overlap val="-27"/>
        <c:axId val="766273743"/>
        <c:axId val="766271823"/>
      </c:barChart>
      <c:catAx>
        <c:axId val="76627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271823"/>
        <c:crosses val="autoZero"/>
        <c:auto val="1"/>
        <c:lblAlgn val="ctr"/>
        <c:lblOffset val="100"/>
        <c:noMultiLvlLbl val="0"/>
      </c:catAx>
      <c:valAx>
        <c:axId val="76627182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27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[AKU'S_DATA (1).xlsx]Rating_feedback_analysis!PivotTable14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Restaurant_Feedback_Anlaysis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2.6249689849862014E-2"/>
          <c:y val="0.14718253968253969"/>
          <c:w val="0.96088857381573289"/>
          <c:h val="0.76076084239470065"/>
        </c:manualLayout>
      </c:layout>
      <c:barChart>
        <c:barDir val="col"/>
        <c:grouping val="clustered"/>
        <c:varyColors val="0"/>
        <c:ser>
          <c:idx val="0"/>
          <c:order val="0"/>
          <c:tx>
            <c:strRef>
              <c:f>Rating_feedback_analysis!$B$44:$B$45</c:f>
              <c:strCache>
                <c:ptCount val="1"/>
                <c:pt idx="0">
                  <c:v>AKU,S Deference Colony</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Rating_feedback_analysis!$A$46</c:f>
              <c:strCache>
                <c:ptCount val="1"/>
                <c:pt idx="0">
                  <c:v>Need Improvement</c:v>
                </c:pt>
              </c:strCache>
            </c:strRef>
          </c:cat>
          <c:val>
            <c:numRef>
              <c:f>Rating_feedback_analysis!$B$46</c:f>
              <c:numCache>
                <c:formatCode>General</c:formatCode>
                <c:ptCount val="1"/>
                <c:pt idx="0">
                  <c:v>1</c:v>
                </c:pt>
              </c:numCache>
            </c:numRef>
          </c:val>
          <c:extLst>
            <c:ext xmlns:c16="http://schemas.microsoft.com/office/drawing/2014/chart" uri="{C3380CC4-5D6E-409C-BE32-E72D297353CC}">
              <c16:uniqueId val="{00000000-A848-4C5A-ADA6-FEEB6A425972}"/>
            </c:ext>
          </c:extLst>
        </c:ser>
        <c:ser>
          <c:idx val="1"/>
          <c:order val="1"/>
          <c:tx>
            <c:strRef>
              <c:f>Rating_feedback_analysis!$C$44:$C$45</c:f>
              <c:strCache>
                <c:ptCount val="1"/>
                <c:pt idx="0">
                  <c:v>AKU,S DLF CyberHub</c:v>
                </c:pt>
              </c:strCache>
            </c:strRef>
          </c:tx>
          <c:spPr>
            <a:solidFill>
              <a:schemeClr val="accent2"/>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Rating_feedback_analysis!$A$46</c:f>
              <c:strCache>
                <c:ptCount val="1"/>
                <c:pt idx="0">
                  <c:v>Need Improvement</c:v>
                </c:pt>
              </c:strCache>
            </c:strRef>
          </c:cat>
          <c:val>
            <c:numRef>
              <c:f>Rating_feedback_analysis!$C$46</c:f>
              <c:numCache>
                <c:formatCode>General</c:formatCode>
                <c:ptCount val="1"/>
                <c:pt idx="0">
                  <c:v>1</c:v>
                </c:pt>
              </c:numCache>
            </c:numRef>
          </c:val>
          <c:extLst>
            <c:ext xmlns:c16="http://schemas.microsoft.com/office/drawing/2014/chart" uri="{C3380CC4-5D6E-409C-BE32-E72D297353CC}">
              <c16:uniqueId val="{00000001-A848-4C5A-ADA6-FEEB6A425972}"/>
            </c:ext>
          </c:extLst>
        </c:ser>
        <c:dLbls>
          <c:showLegendKey val="0"/>
          <c:showVal val="0"/>
          <c:showCatName val="0"/>
          <c:showSerName val="0"/>
          <c:showPercent val="0"/>
          <c:showBubbleSize val="0"/>
        </c:dLbls>
        <c:gapWidth val="182"/>
        <c:axId val="766142319"/>
        <c:axId val="766142799"/>
      </c:barChart>
      <c:lineChart>
        <c:grouping val="standard"/>
        <c:varyColors val="0"/>
        <c:ser>
          <c:idx val="2"/>
          <c:order val="2"/>
          <c:tx>
            <c:strRef>
              <c:f>Rating_feedback_analysis!$D$44:$D$45</c:f>
              <c:strCache>
                <c:ptCount val="1"/>
                <c:pt idx="0">
                  <c:v>AKU,S Karnal </c:v>
                </c:pt>
              </c:strCache>
            </c:strRef>
          </c:tx>
          <c:spPr>
            <a:ln w="28575" cap="rnd">
              <a:solidFill>
                <a:schemeClr val="accent3"/>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Rating_feedback_analysis!$A$46</c:f>
              <c:strCache>
                <c:ptCount val="1"/>
                <c:pt idx="0">
                  <c:v>Need Improvement</c:v>
                </c:pt>
              </c:strCache>
            </c:strRef>
          </c:cat>
          <c:val>
            <c:numRef>
              <c:f>Rating_feedback_analysis!$D$46</c:f>
              <c:numCache>
                <c:formatCode>General</c:formatCode>
                <c:ptCount val="1"/>
                <c:pt idx="0">
                  <c:v>1</c:v>
                </c:pt>
              </c:numCache>
            </c:numRef>
          </c:val>
          <c:smooth val="0"/>
          <c:extLst>
            <c:ext xmlns:c16="http://schemas.microsoft.com/office/drawing/2014/chart" uri="{C3380CC4-5D6E-409C-BE32-E72D297353CC}">
              <c16:uniqueId val="{00000002-A848-4C5A-ADA6-FEEB6A425972}"/>
            </c:ext>
          </c:extLst>
        </c:ser>
        <c:ser>
          <c:idx val="3"/>
          <c:order val="3"/>
          <c:tx>
            <c:strRef>
              <c:f>Rating_feedback_analysis!$E$44:$E$45</c:f>
              <c:strCache>
                <c:ptCount val="1"/>
                <c:pt idx="0">
                  <c:v>AKU,S Vasant Vihar</c:v>
                </c:pt>
              </c:strCache>
            </c:strRef>
          </c:tx>
          <c:spPr>
            <a:ln w="28575" cap="rnd">
              <a:solidFill>
                <a:schemeClr val="accent4"/>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Rating_feedback_analysis!$A$46</c:f>
              <c:strCache>
                <c:ptCount val="1"/>
                <c:pt idx="0">
                  <c:v>Need Improvement</c:v>
                </c:pt>
              </c:strCache>
            </c:strRef>
          </c:cat>
          <c:val>
            <c:numRef>
              <c:f>Rating_feedback_analysis!$E$46</c:f>
              <c:numCache>
                <c:formatCode>General</c:formatCode>
                <c:ptCount val="1"/>
                <c:pt idx="0">
                  <c:v>1</c:v>
                </c:pt>
              </c:numCache>
            </c:numRef>
          </c:val>
          <c:smooth val="0"/>
          <c:extLst>
            <c:ext xmlns:c16="http://schemas.microsoft.com/office/drawing/2014/chart" uri="{C3380CC4-5D6E-409C-BE32-E72D297353CC}">
              <c16:uniqueId val="{00000003-A848-4C5A-ADA6-FEEB6A425972}"/>
            </c:ext>
          </c:extLst>
        </c:ser>
        <c:dLbls>
          <c:showLegendKey val="0"/>
          <c:showVal val="0"/>
          <c:showCatName val="0"/>
          <c:showSerName val="0"/>
          <c:showPercent val="0"/>
          <c:showBubbleSize val="0"/>
        </c:dLbls>
        <c:marker val="1"/>
        <c:smooth val="0"/>
        <c:axId val="766142319"/>
        <c:axId val="766142799"/>
      </c:lineChart>
      <c:catAx>
        <c:axId val="76614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42799"/>
        <c:crosses val="autoZero"/>
        <c:auto val="1"/>
        <c:lblAlgn val="ctr"/>
        <c:lblOffset val="100"/>
        <c:noMultiLvlLbl val="0"/>
      </c:catAx>
      <c:valAx>
        <c:axId val="766142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4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88900</xdr:rowOff>
    </xdr:from>
    <xdr:to>
      <xdr:col>4</xdr:col>
      <xdr:colOff>1511300</xdr:colOff>
      <xdr:row>23</xdr:row>
      <xdr:rowOff>69850</xdr:rowOff>
    </xdr:to>
    <xdr:graphicFrame macro="">
      <xdr:nvGraphicFramePr>
        <xdr:cNvPr id="2" name="Chart 1">
          <a:extLst>
            <a:ext uri="{FF2B5EF4-FFF2-40B4-BE49-F238E27FC236}">
              <a16:creationId xmlns:a16="http://schemas.microsoft.com/office/drawing/2014/main" id="{262A3FA6-4671-A3FA-8508-E97C73778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96</xdr:row>
      <xdr:rowOff>158750</xdr:rowOff>
    </xdr:from>
    <xdr:to>
      <xdr:col>10</xdr:col>
      <xdr:colOff>133350</xdr:colOff>
      <xdr:row>111</xdr:row>
      <xdr:rowOff>139700</xdr:rowOff>
    </xdr:to>
    <xdr:graphicFrame macro="">
      <xdr:nvGraphicFramePr>
        <xdr:cNvPr id="3" name="Chart 2">
          <a:extLst>
            <a:ext uri="{FF2B5EF4-FFF2-40B4-BE49-F238E27FC236}">
              <a16:creationId xmlns:a16="http://schemas.microsoft.com/office/drawing/2014/main" id="{76BEFDD8-8DA6-F5D1-D523-8D5D275047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17</xdr:row>
      <xdr:rowOff>120650</xdr:rowOff>
    </xdr:from>
    <xdr:to>
      <xdr:col>5</xdr:col>
      <xdr:colOff>768350</xdr:colOff>
      <xdr:row>34</xdr:row>
      <xdr:rowOff>114300</xdr:rowOff>
    </xdr:to>
    <xdr:graphicFrame macro="">
      <xdr:nvGraphicFramePr>
        <xdr:cNvPr id="2" name="Chart 1">
          <a:extLst>
            <a:ext uri="{FF2B5EF4-FFF2-40B4-BE49-F238E27FC236}">
              <a16:creationId xmlns:a16="http://schemas.microsoft.com/office/drawing/2014/main" id="{D3BC021C-C3B8-145D-DFA9-4B94C64D2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61</xdr:row>
      <xdr:rowOff>88900</xdr:rowOff>
    </xdr:from>
    <xdr:to>
      <xdr:col>4</xdr:col>
      <xdr:colOff>927100</xdr:colOff>
      <xdr:row>76</xdr:row>
      <xdr:rowOff>69850</xdr:rowOff>
    </xdr:to>
    <xdr:graphicFrame macro="">
      <xdr:nvGraphicFramePr>
        <xdr:cNvPr id="3" name="Chart 2">
          <a:extLst>
            <a:ext uri="{FF2B5EF4-FFF2-40B4-BE49-F238E27FC236}">
              <a16:creationId xmlns:a16="http://schemas.microsoft.com/office/drawing/2014/main" id="{DA41DC0F-23AE-11F5-C110-B389084C1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69850</xdr:colOff>
      <xdr:row>129</xdr:row>
      <xdr:rowOff>95250</xdr:rowOff>
    </xdr:from>
    <xdr:to>
      <xdr:col>11</xdr:col>
      <xdr:colOff>603250</xdr:colOff>
      <xdr:row>144</xdr:row>
      <xdr:rowOff>76200</xdr:rowOff>
    </xdr:to>
    <xdr:graphicFrame macro="">
      <xdr:nvGraphicFramePr>
        <xdr:cNvPr id="4" name="Chart 3">
          <a:extLst>
            <a:ext uri="{FF2B5EF4-FFF2-40B4-BE49-F238E27FC236}">
              <a16:creationId xmlns:a16="http://schemas.microsoft.com/office/drawing/2014/main" id="{01915B0C-A0C4-1393-1FE5-032CA2F6F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139700</xdr:rowOff>
    </xdr:from>
    <xdr:to>
      <xdr:col>4</xdr:col>
      <xdr:colOff>431800</xdr:colOff>
      <xdr:row>24</xdr:row>
      <xdr:rowOff>120650</xdr:rowOff>
    </xdr:to>
    <xdr:graphicFrame macro="">
      <xdr:nvGraphicFramePr>
        <xdr:cNvPr id="2" name="Chart 1">
          <a:extLst>
            <a:ext uri="{FF2B5EF4-FFF2-40B4-BE49-F238E27FC236}">
              <a16:creationId xmlns:a16="http://schemas.microsoft.com/office/drawing/2014/main" id="{ED4C59A9-A2F8-42FF-5684-E116F2B8F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19050</xdr:rowOff>
    </xdr:from>
    <xdr:to>
      <xdr:col>3</xdr:col>
      <xdr:colOff>1511300</xdr:colOff>
      <xdr:row>62</xdr:row>
      <xdr:rowOff>0</xdr:rowOff>
    </xdr:to>
    <xdr:graphicFrame macro="">
      <xdr:nvGraphicFramePr>
        <xdr:cNvPr id="3" name="Chart 2">
          <a:extLst>
            <a:ext uri="{FF2B5EF4-FFF2-40B4-BE49-F238E27FC236}">
              <a16:creationId xmlns:a16="http://schemas.microsoft.com/office/drawing/2014/main" id="{40EEEAA0-201D-03C0-44D7-E145F2E10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xdr:colOff>
      <xdr:row>11</xdr:row>
      <xdr:rowOff>114300</xdr:rowOff>
    </xdr:from>
    <xdr:to>
      <xdr:col>5</xdr:col>
      <xdr:colOff>330200</xdr:colOff>
      <xdr:row>26</xdr:row>
      <xdr:rowOff>95250</xdr:rowOff>
    </xdr:to>
    <xdr:graphicFrame macro="">
      <xdr:nvGraphicFramePr>
        <xdr:cNvPr id="2" name="Chart 1">
          <a:extLst>
            <a:ext uri="{FF2B5EF4-FFF2-40B4-BE49-F238E27FC236}">
              <a16:creationId xmlns:a16="http://schemas.microsoft.com/office/drawing/2014/main" id="{7409D525-35F9-A27D-2D9B-C8AC04FC0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50</xdr:row>
      <xdr:rowOff>146050</xdr:rowOff>
    </xdr:from>
    <xdr:to>
      <xdr:col>11</xdr:col>
      <xdr:colOff>215900</xdr:colOff>
      <xdr:row>68</xdr:row>
      <xdr:rowOff>31750</xdr:rowOff>
    </xdr:to>
    <xdr:graphicFrame macro="">
      <xdr:nvGraphicFramePr>
        <xdr:cNvPr id="3" name="Chart 2">
          <a:extLst>
            <a:ext uri="{FF2B5EF4-FFF2-40B4-BE49-F238E27FC236}">
              <a16:creationId xmlns:a16="http://schemas.microsoft.com/office/drawing/2014/main" id="{A0454D38-97B2-FBE9-ADC4-0B164DB80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88900</xdr:colOff>
      <xdr:row>19</xdr:row>
      <xdr:rowOff>146050</xdr:rowOff>
    </xdr:from>
    <xdr:to>
      <xdr:col>3</xdr:col>
      <xdr:colOff>1276350</xdr:colOff>
      <xdr:row>34</xdr:row>
      <xdr:rowOff>127000</xdr:rowOff>
    </xdr:to>
    <xdr:graphicFrame macro="">
      <xdr:nvGraphicFramePr>
        <xdr:cNvPr id="2" name="Chart 1">
          <a:extLst>
            <a:ext uri="{FF2B5EF4-FFF2-40B4-BE49-F238E27FC236}">
              <a16:creationId xmlns:a16="http://schemas.microsoft.com/office/drawing/2014/main" id="{11BAAB66-2A74-4848-1C30-186AF9E42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263525</xdr:colOff>
      <xdr:row>19</xdr:row>
      <xdr:rowOff>127000</xdr:rowOff>
    </xdr:from>
    <xdr:to>
      <xdr:col>12</xdr:col>
      <xdr:colOff>415925</xdr:colOff>
      <xdr:row>34</xdr:row>
      <xdr:rowOff>107950</xdr:rowOff>
    </xdr:to>
    <xdr:graphicFrame macro="">
      <xdr:nvGraphicFramePr>
        <xdr:cNvPr id="3" name="Chart 2">
          <a:extLst>
            <a:ext uri="{FF2B5EF4-FFF2-40B4-BE49-F238E27FC236}">
              <a16:creationId xmlns:a16="http://schemas.microsoft.com/office/drawing/2014/main" id="{2981E330-0E76-5801-4E1B-B0ECCA336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152400</xdr:colOff>
      <xdr:row>10</xdr:row>
      <xdr:rowOff>133350</xdr:rowOff>
    </xdr:to>
    <xdr:pic>
      <xdr:nvPicPr>
        <xdr:cNvPr id="2" name="Picture 1">
          <a:extLst>
            <a:ext uri="{FF2B5EF4-FFF2-40B4-BE49-F238E27FC236}">
              <a16:creationId xmlns:a16="http://schemas.microsoft.com/office/drawing/2014/main" id="{5E2B5611-802E-295D-3F22-6A82392C7C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4419600" cy="197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311150</xdr:colOff>
      <xdr:row>14</xdr:row>
      <xdr:rowOff>38100</xdr:rowOff>
    </xdr:from>
    <xdr:to>
      <xdr:col>10</xdr:col>
      <xdr:colOff>406400</xdr:colOff>
      <xdr:row>31</xdr:row>
      <xdr:rowOff>31750</xdr:rowOff>
    </xdr:to>
    <xdr:graphicFrame macro="">
      <xdr:nvGraphicFramePr>
        <xdr:cNvPr id="3" name="Chart 2">
          <a:extLst>
            <a:ext uri="{FF2B5EF4-FFF2-40B4-BE49-F238E27FC236}">
              <a16:creationId xmlns:a16="http://schemas.microsoft.com/office/drawing/2014/main" id="{44DC2517-0CA3-4BBB-950E-76A82E498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14</xdr:row>
      <xdr:rowOff>0</xdr:rowOff>
    </xdr:from>
    <xdr:to>
      <xdr:col>21</xdr:col>
      <xdr:colOff>63500</xdr:colOff>
      <xdr:row>31</xdr:row>
      <xdr:rowOff>0</xdr:rowOff>
    </xdr:to>
    <xdr:graphicFrame macro="">
      <xdr:nvGraphicFramePr>
        <xdr:cNvPr id="4" name="Chart 3">
          <a:extLst>
            <a:ext uri="{FF2B5EF4-FFF2-40B4-BE49-F238E27FC236}">
              <a16:creationId xmlns:a16="http://schemas.microsoft.com/office/drawing/2014/main" id="{7E2DAF45-3A11-4E94-8CBC-455BE84CA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304800</xdr:colOff>
      <xdr:row>31</xdr:row>
      <xdr:rowOff>171450</xdr:rowOff>
    </xdr:from>
    <xdr:to>
      <xdr:col>10</xdr:col>
      <xdr:colOff>419100</xdr:colOff>
      <xdr:row>46</xdr:row>
      <xdr:rowOff>152400</xdr:rowOff>
    </xdr:to>
    <xdr:graphicFrame macro="">
      <xdr:nvGraphicFramePr>
        <xdr:cNvPr id="5" name="Chart 4">
          <a:extLst>
            <a:ext uri="{FF2B5EF4-FFF2-40B4-BE49-F238E27FC236}">
              <a16:creationId xmlns:a16="http://schemas.microsoft.com/office/drawing/2014/main" id="{1B19E10D-B5F1-4EC7-BFA8-A68F45C42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425450</xdr:colOff>
      <xdr:row>31</xdr:row>
      <xdr:rowOff>171450</xdr:rowOff>
    </xdr:from>
    <xdr:to>
      <xdr:col>21</xdr:col>
      <xdr:colOff>165100</xdr:colOff>
      <xdr:row>46</xdr:row>
      <xdr:rowOff>152400</xdr:rowOff>
    </xdr:to>
    <xdr:graphicFrame macro="">
      <xdr:nvGraphicFramePr>
        <xdr:cNvPr id="6" name="Chart 5">
          <a:extLst>
            <a:ext uri="{FF2B5EF4-FFF2-40B4-BE49-F238E27FC236}">
              <a16:creationId xmlns:a16="http://schemas.microsoft.com/office/drawing/2014/main" id="{BD15C7C9-66FD-49DE-9F50-A561BBFAE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298450</xdr:colOff>
      <xdr:row>46</xdr:row>
      <xdr:rowOff>107950</xdr:rowOff>
    </xdr:from>
    <xdr:to>
      <xdr:col>10</xdr:col>
      <xdr:colOff>501650</xdr:colOff>
      <xdr:row>61</xdr:row>
      <xdr:rowOff>88900</xdr:rowOff>
    </xdr:to>
    <xdr:graphicFrame macro="">
      <xdr:nvGraphicFramePr>
        <xdr:cNvPr id="7" name="Chart 6">
          <a:extLst>
            <a:ext uri="{FF2B5EF4-FFF2-40B4-BE49-F238E27FC236}">
              <a16:creationId xmlns:a16="http://schemas.microsoft.com/office/drawing/2014/main" id="{56F87900-A4E9-425A-A6B9-91048ECD7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0</xdr:colOff>
      <xdr:row>46</xdr:row>
      <xdr:rowOff>165100</xdr:rowOff>
    </xdr:from>
    <xdr:to>
      <xdr:col>21</xdr:col>
      <xdr:colOff>215900</xdr:colOff>
      <xdr:row>61</xdr:row>
      <xdr:rowOff>146050</xdr:rowOff>
    </xdr:to>
    <xdr:graphicFrame macro="">
      <xdr:nvGraphicFramePr>
        <xdr:cNvPr id="8" name="Chart 7">
          <a:extLst>
            <a:ext uri="{FF2B5EF4-FFF2-40B4-BE49-F238E27FC236}">
              <a16:creationId xmlns:a16="http://schemas.microsoft.com/office/drawing/2014/main" id="{F98AE0C8-51F0-4062-9C3E-C1E4FCB77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285750</xdr:colOff>
      <xdr:row>61</xdr:row>
      <xdr:rowOff>82550</xdr:rowOff>
    </xdr:from>
    <xdr:to>
      <xdr:col>20</xdr:col>
      <xdr:colOff>355600</xdr:colOff>
      <xdr:row>78</xdr:row>
      <xdr:rowOff>152400</xdr:rowOff>
    </xdr:to>
    <xdr:graphicFrame macro="">
      <xdr:nvGraphicFramePr>
        <xdr:cNvPr id="9" name="Chart 8">
          <a:extLst>
            <a:ext uri="{FF2B5EF4-FFF2-40B4-BE49-F238E27FC236}">
              <a16:creationId xmlns:a16="http://schemas.microsoft.com/office/drawing/2014/main" id="{A39EA50E-12ED-4229-B5E5-A410B12F67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13</xdr:row>
      <xdr:rowOff>120651</xdr:rowOff>
    </xdr:from>
    <xdr:to>
      <xdr:col>2</xdr:col>
      <xdr:colOff>63500</xdr:colOff>
      <xdr:row>21</xdr:row>
      <xdr:rowOff>120651</xdr:rowOff>
    </xdr:to>
    <mc:AlternateContent xmlns:mc="http://schemas.openxmlformats.org/markup-compatibility/2006">
      <mc:Choice xmlns:a14="http://schemas.microsoft.com/office/drawing/2010/main" Requires="a14">
        <xdr:graphicFrame macro="">
          <xdr:nvGraphicFramePr>
            <xdr:cNvPr id="10" name="Restaurant_Name ">
              <a:extLst>
                <a:ext uri="{FF2B5EF4-FFF2-40B4-BE49-F238E27FC236}">
                  <a16:creationId xmlns:a16="http://schemas.microsoft.com/office/drawing/2014/main" id="{887F2578-8539-10A1-D43B-82B8A2360767}"/>
                </a:ext>
              </a:extLst>
            </xdr:cNvPr>
            <xdr:cNvGraphicFramePr/>
          </xdr:nvGraphicFramePr>
          <xdr:xfrm>
            <a:off x="0" y="0"/>
            <a:ext cx="0" cy="0"/>
          </xdr:xfrm>
          <a:graphic>
            <a:graphicData uri="http://schemas.microsoft.com/office/drawing/2010/slicer">
              <sle:slicer xmlns:sle="http://schemas.microsoft.com/office/drawing/2010/slicer" name="Restaurant_Name "/>
            </a:graphicData>
          </a:graphic>
        </xdr:graphicFrame>
      </mc:Choice>
      <mc:Fallback>
        <xdr:sp macro="" textlink="">
          <xdr:nvSpPr>
            <xdr:cNvPr id="0" name=""/>
            <xdr:cNvSpPr>
              <a:spLocks noTextEdit="1"/>
            </xdr:cNvSpPr>
          </xdr:nvSpPr>
          <xdr:spPr>
            <a:xfrm>
              <a:off x="0" y="2514601"/>
              <a:ext cx="1282700" cy="147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139700</xdr:rowOff>
    </xdr:from>
    <xdr:to>
      <xdr:col>2</xdr:col>
      <xdr:colOff>88900</xdr:colOff>
      <xdr:row>35</xdr:row>
      <xdr:rowOff>85725</xdr:rowOff>
    </xdr:to>
    <mc:AlternateContent xmlns:mc="http://schemas.openxmlformats.org/markup-compatibility/2006">
      <mc:Choice xmlns:a14="http://schemas.microsoft.com/office/drawing/2010/main" Requires="a14">
        <xdr:graphicFrame macro="">
          <xdr:nvGraphicFramePr>
            <xdr:cNvPr id="13" name="OrderDate">
              <a:extLst>
                <a:ext uri="{FF2B5EF4-FFF2-40B4-BE49-F238E27FC236}">
                  <a16:creationId xmlns:a16="http://schemas.microsoft.com/office/drawing/2014/main" id="{82C8C299-3048-BA6A-C139-0BCB8FDA5F96}"/>
                </a:ext>
              </a:extLst>
            </xdr:cNvPr>
            <xdr:cNvGraphicFramePr/>
          </xdr:nvGraphicFramePr>
          <xdr:xfrm>
            <a:off x="0" y="0"/>
            <a:ext cx="0" cy="0"/>
          </xdr:xfrm>
          <a:graphic>
            <a:graphicData uri="http://schemas.microsoft.com/office/drawing/2010/slicer">
              <sle:slicer xmlns:sle="http://schemas.microsoft.com/office/drawing/2010/slicer" name="OrderDate"/>
            </a:graphicData>
          </a:graphic>
        </xdr:graphicFrame>
      </mc:Choice>
      <mc:Fallback>
        <xdr:sp macro="" textlink="">
          <xdr:nvSpPr>
            <xdr:cNvPr id="0" name=""/>
            <xdr:cNvSpPr>
              <a:spLocks noTextEdit="1"/>
            </xdr:cNvSpPr>
          </xdr:nvSpPr>
          <xdr:spPr>
            <a:xfrm>
              <a:off x="0" y="4006850"/>
              <a:ext cx="13081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36</xdr:row>
      <xdr:rowOff>177800</xdr:rowOff>
    </xdr:from>
    <xdr:to>
      <xdr:col>1</xdr:col>
      <xdr:colOff>342900</xdr:colOff>
      <xdr:row>50</xdr:row>
      <xdr:rowOff>123825</xdr:rowOff>
    </xdr:to>
    <mc:AlternateContent xmlns:mc="http://schemas.openxmlformats.org/markup-compatibility/2006">
      <mc:Choice xmlns:a14="http://schemas.microsoft.com/office/drawing/2010/main" Requires="a14">
        <xdr:graphicFrame macro="">
          <xdr:nvGraphicFramePr>
            <xdr:cNvPr id="14" name="Months (OrderDate)">
              <a:extLst>
                <a:ext uri="{FF2B5EF4-FFF2-40B4-BE49-F238E27FC236}">
                  <a16:creationId xmlns:a16="http://schemas.microsoft.com/office/drawing/2014/main" id="{3CCD5196-45A3-5C78-AF07-4F88EF376B6B}"/>
                </a:ext>
              </a:extLst>
            </xdr:cNvPr>
            <xdr:cNvGraphicFramePr/>
          </xdr:nvGraphicFramePr>
          <xdr:xfrm>
            <a:off x="0" y="0"/>
            <a:ext cx="0" cy="0"/>
          </xdr:xfrm>
          <a:graphic>
            <a:graphicData uri="http://schemas.microsoft.com/office/drawing/2010/slicer">
              <sle:slicer xmlns:sle="http://schemas.microsoft.com/office/drawing/2010/slicer" name="Months (OrderDate)"/>
            </a:graphicData>
          </a:graphic>
        </xdr:graphicFrame>
      </mc:Choice>
      <mc:Fallback>
        <xdr:sp macro="" textlink="">
          <xdr:nvSpPr>
            <xdr:cNvPr id="0" name=""/>
            <xdr:cNvSpPr>
              <a:spLocks noTextEdit="1"/>
            </xdr:cNvSpPr>
          </xdr:nvSpPr>
          <xdr:spPr>
            <a:xfrm>
              <a:off x="0" y="6807200"/>
              <a:ext cx="9525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51</xdr:row>
      <xdr:rowOff>101600</xdr:rowOff>
    </xdr:from>
    <xdr:to>
      <xdr:col>2</xdr:col>
      <xdr:colOff>6350</xdr:colOff>
      <xdr:row>65</xdr:row>
      <xdr:rowOff>47625</xdr:rowOff>
    </xdr:to>
    <mc:AlternateContent xmlns:mc="http://schemas.openxmlformats.org/markup-compatibility/2006">
      <mc:Choice xmlns:a14="http://schemas.microsoft.com/office/drawing/2010/main" Requires="a14">
        <xdr:graphicFrame macro="">
          <xdr:nvGraphicFramePr>
            <xdr:cNvPr id="17" name="Rating ">
              <a:extLst>
                <a:ext uri="{FF2B5EF4-FFF2-40B4-BE49-F238E27FC236}">
                  <a16:creationId xmlns:a16="http://schemas.microsoft.com/office/drawing/2014/main" id="{592ACFD3-8A3C-23A4-420B-75FCB7E10ADD}"/>
                </a:ext>
              </a:extLst>
            </xdr:cNvPr>
            <xdr:cNvGraphicFramePr/>
          </xdr:nvGraphicFramePr>
          <xdr:xfrm>
            <a:off x="0" y="0"/>
            <a:ext cx="0" cy="0"/>
          </xdr:xfrm>
          <a:graphic>
            <a:graphicData uri="http://schemas.microsoft.com/office/drawing/2010/slicer">
              <sle:slicer xmlns:sle="http://schemas.microsoft.com/office/drawing/2010/slicer" name="Rating "/>
            </a:graphicData>
          </a:graphic>
        </xdr:graphicFrame>
      </mc:Choice>
      <mc:Fallback>
        <xdr:sp macro="" textlink="">
          <xdr:nvSpPr>
            <xdr:cNvPr id="0" name=""/>
            <xdr:cNvSpPr>
              <a:spLocks noTextEdit="1"/>
            </xdr:cNvSpPr>
          </xdr:nvSpPr>
          <xdr:spPr>
            <a:xfrm>
              <a:off x="0" y="9493250"/>
              <a:ext cx="12255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Jagbir" refreshedDate="45727.113416550928" createdVersion="8" refreshedVersion="8" minRefreshableVersion="3" recordCount="2500" xr:uid="{1674E0CF-6392-4036-9CD1-AB5EA7D45E64}">
  <cacheSource type="worksheet">
    <worksheetSource ref="A1:P2501" sheet="Cost_Analysis_data "/>
  </cacheSource>
  <cacheFields count="17">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acheField>
    <cacheField name="Restaurant_Name " numFmtId="0">
      <sharedItems count="4">
        <s v="AKU,S Deference Colony"/>
        <s v="AKU,S Vasant Vihar"/>
        <s v="AKU,S DLF CyberHub"/>
        <s v="AKU,S Karnal "/>
      </sharedItems>
    </cacheField>
    <cacheField name="Order_Datetime" numFmtId="164">
      <sharedItems containsSemiMixedTypes="0" containsNonDate="0" containsDate="1" containsString="0" minDate="2023-01-01T00:44:00" maxDate="2023-12-31T23:34:00"/>
    </cacheField>
    <cacheField name="Food_cost" numFmtId="0">
      <sharedItems containsSemiMixedTypes="0" containsString="0" containsNumber="1" containsInteger="1" minValue="1002" maxValue="9996"/>
    </cacheField>
    <cacheField name="Labor_cost" numFmtId="0">
      <sharedItems containsSemiMixedTypes="0" containsString="0" containsNumber="1" containsInteger="1" minValue="1009" maxValue="5000"/>
    </cacheField>
    <cacheField name="Rent" numFmtId="0">
      <sharedItems containsSemiMixedTypes="0" containsString="0" containsNumber="1" containsInteger="1" minValue="1000" maxValue="1500"/>
    </cacheField>
    <cacheField name="Utilities" numFmtId="0">
      <sharedItems containsSemiMixedTypes="0" containsString="0" containsNumber="1" containsInteger="1" minValue="100" maxValue="500"/>
    </cacheField>
    <cacheField name="Miscellaneous" numFmtId="0">
      <sharedItems containsSemiMixedTypes="0" containsString="0" containsNumber="1" containsInteger="1" minValue="500" maxValue="1000"/>
    </cacheField>
    <cacheField name="Total_Cost" numFmtId="0">
      <sharedItems containsSemiMixedTypes="0" containsString="0" containsNumber="1" containsInteger="1" minValue="4701" maxValue="17580"/>
    </cacheField>
    <cacheField name="OrderDate" numFmtId="14">
      <sharedItems containsSemiMixedTypes="0" containsNonDate="0" containsDate="1" containsString="0" minDate="2023-01-01T00:00:00" maxDate="2024-01-01T00:00:00" count="365">
        <d v="2023-02-28T00:00:00"/>
        <d v="2023-04-12T00:00:00"/>
        <d v="2023-06-09T00:00:00"/>
        <d v="2023-01-19T00:00:00"/>
        <d v="2023-07-30T00:00:00"/>
        <d v="2023-10-01T00:00:00"/>
        <d v="2023-10-09T00:00:00"/>
        <d v="2023-08-09T00:00:00"/>
        <d v="2023-03-13T00:00:00"/>
        <d v="2023-10-08T00:00:00"/>
        <d v="2023-02-26T00:00:00"/>
        <d v="2023-08-21T00:00:00"/>
        <d v="2023-07-24T00:00:00"/>
        <d v="2023-06-20T00:00:00"/>
        <d v="2023-05-14T00:00:00"/>
        <d v="2023-10-26T00:00:00"/>
        <d v="2023-05-27T00:00:00"/>
        <d v="2023-11-18T00:00:00"/>
        <d v="2023-05-03T00:00:00"/>
        <d v="2023-12-05T00:00:00"/>
        <d v="2023-01-23T00:00:00"/>
        <d v="2023-06-23T00:00:00"/>
        <d v="2023-05-25T00:00:00"/>
        <d v="2023-07-08T00:00:00"/>
        <d v="2023-12-24T00:00:00"/>
        <d v="2023-08-08T00:00:00"/>
        <d v="2023-01-10T00:00:00"/>
        <d v="2023-01-07T00:00:00"/>
        <d v="2023-02-09T00:00:00"/>
        <d v="2023-09-07T00:00:00"/>
        <d v="2023-08-29T00:00:00"/>
        <d v="2023-02-15T00:00:00"/>
        <d v="2023-05-08T00:00:00"/>
        <d v="2023-11-01T00:00:00"/>
        <d v="2023-08-23T00:00:00"/>
        <d v="2023-02-11T00:00:00"/>
        <d v="2023-11-08T00:00:00"/>
        <d v="2023-11-11T00:00:00"/>
        <d v="2023-08-25T00:00:00"/>
        <d v="2023-02-25T00:00:00"/>
        <d v="2023-07-28T00:00:00"/>
        <d v="2023-02-19T00:00:00"/>
        <d v="2023-05-11T00:00:00"/>
        <d v="2023-09-19T00:00:00"/>
        <d v="2023-05-01T00:00:00"/>
        <d v="2023-05-10T00:00:00"/>
        <d v="2023-05-15T00:00:00"/>
        <d v="2023-05-09T00:00:00"/>
        <d v="2023-03-19T00:00:00"/>
        <d v="2023-01-11T00:00:00"/>
        <d v="2023-03-08T00:00:00"/>
        <d v="2023-09-18T00:00:00"/>
        <d v="2023-12-12T00:00:00"/>
        <d v="2023-07-21T00:00:00"/>
        <d v="2023-01-28T00:00:00"/>
        <d v="2023-11-10T00:00:00"/>
        <d v="2023-08-02T00:00:00"/>
        <d v="2023-12-30T00:00:00"/>
        <d v="2023-08-20T00:00:00"/>
        <d v="2023-02-13T00:00:00"/>
        <d v="2023-06-10T00:00:00"/>
        <d v="2023-06-13T00:00:00"/>
        <d v="2023-03-11T00:00:00"/>
        <d v="2023-07-22T00:00:00"/>
        <d v="2023-01-26T00:00:00"/>
        <d v="2023-08-30T00:00:00"/>
        <d v="2023-05-26T00:00:00"/>
        <d v="2023-02-16T00:00:00"/>
        <d v="2023-06-04T00:00:00"/>
        <d v="2023-01-13T00:00:00"/>
        <d v="2023-04-03T00:00:00"/>
        <d v="2023-10-30T00:00:00"/>
        <d v="2023-02-04T00:00:00"/>
        <d v="2023-02-22T00:00:00"/>
        <d v="2023-04-25T00:00:00"/>
        <d v="2023-11-20T00:00:00"/>
        <d v="2023-09-25T00:00:00"/>
        <d v="2023-12-18T00:00:00"/>
        <d v="2023-12-03T00:00:00"/>
        <d v="2023-04-06T00:00:00"/>
        <d v="2023-11-24T00:00:00"/>
        <d v="2023-04-05T00:00:00"/>
        <d v="2023-04-14T00:00:00"/>
        <d v="2023-05-22T00:00:00"/>
        <d v="2023-05-20T00:00:00"/>
        <d v="2023-12-14T00:00:00"/>
        <d v="2023-07-10T00:00:00"/>
        <d v="2023-06-21T00:00:00"/>
        <d v="2023-07-13T00:00:00"/>
        <d v="2023-09-20T00:00:00"/>
        <d v="2023-05-07T00:00:00"/>
        <d v="2023-11-27T00:00:00"/>
        <d v="2023-10-28T00:00:00"/>
        <d v="2023-02-24T00:00:00"/>
        <d v="2023-05-19T00:00:00"/>
        <d v="2023-10-18T00:00:00"/>
        <d v="2023-09-05T00:00:00"/>
        <d v="2023-06-07T00:00:00"/>
        <d v="2023-03-21T00:00:00"/>
        <d v="2023-05-21T00:00:00"/>
        <d v="2023-01-14T00:00:00"/>
        <d v="2023-10-17T00:00:00"/>
        <d v="2023-01-29T00:00:00"/>
        <d v="2023-01-15T00:00:00"/>
        <d v="2023-07-01T00:00:00"/>
        <d v="2023-06-03T00:00:00"/>
        <d v="2023-03-15T00:00:00"/>
        <d v="2023-06-16T00:00:00"/>
        <d v="2023-03-26T00:00:00"/>
        <d v="2023-08-04T00:00:00"/>
        <d v="2023-12-10T00:00:00"/>
        <d v="2023-06-29T00:00:00"/>
        <d v="2023-08-13T00:00:00"/>
        <d v="2023-05-06T00:00:00"/>
        <d v="2023-04-23T00:00:00"/>
        <d v="2023-01-01T00:00:00"/>
        <d v="2023-10-16T00:00:00"/>
        <d v="2023-05-30T00:00:00"/>
        <d v="2023-12-04T00:00:00"/>
        <d v="2023-11-09T00:00:00"/>
        <d v="2023-03-30T00:00:00"/>
        <d v="2023-01-02T00:00:00"/>
        <d v="2023-03-16T00:00:00"/>
        <d v="2023-08-06T00:00:00"/>
        <d v="2023-04-13T00:00:00"/>
        <d v="2023-10-25T00:00:00"/>
        <d v="2023-07-06T00:00:00"/>
        <d v="2023-06-25T00:00:00"/>
        <d v="2023-08-28T00:00:00"/>
        <d v="2023-01-05T00:00:00"/>
        <d v="2023-02-06T00:00:00"/>
        <d v="2023-06-08T00:00:00"/>
        <d v="2023-03-06T00:00:00"/>
        <d v="2023-06-27T00:00:00"/>
        <d v="2023-10-15T00:00:00"/>
        <d v="2023-07-19T00:00:00"/>
        <d v="2023-12-17T00:00:00"/>
        <d v="2023-07-02T00:00:00"/>
        <d v="2023-02-20T00:00:00"/>
        <d v="2023-09-10T00:00:00"/>
        <d v="2023-01-30T00:00:00"/>
        <d v="2023-12-13T00:00:00"/>
        <d v="2023-04-04T00:00:00"/>
        <d v="2023-04-01T00:00:00"/>
        <d v="2023-10-20T00:00:00"/>
        <d v="2023-01-18T00:00:00"/>
        <d v="2023-03-25T00:00:00"/>
        <d v="2023-05-04T00:00:00"/>
        <d v="2023-02-01T00:00:00"/>
        <d v="2023-11-19T00:00:00"/>
        <d v="2023-12-16T00:00:00"/>
        <d v="2023-03-07T00:00:00"/>
        <d v="2023-04-17T00:00:00"/>
        <d v="2023-05-24T00:00:00"/>
        <d v="2023-03-17T00:00:00"/>
        <d v="2023-06-26T00:00:00"/>
        <d v="2023-11-21T00:00:00"/>
        <d v="2023-07-20T00:00:00"/>
        <d v="2023-05-13T00:00:00"/>
        <d v="2023-08-10T00:00:00"/>
        <d v="2023-09-26T00:00:00"/>
        <d v="2023-05-16T00:00:00"/>
        <d v="2023-09-24T00:00:00"/>
        <d v="2023-09-23T00:00:00"/>
        <d v="2023-10-29T00:00:00"/>
        <d v="2023-06-14T00:00:00"/>
        <d v="2023-11-04T00:00:00"/>
        <d v="2023-04-11T00:00:00"/>
        <d v="2023-01-24T00:00:00"/>
        <d v="2023-06-01T00:00:00"/>
        <d v="2023-02-21T00:00:00"/>
        <d v="2023-07-05T00:00:00"/>
        <d v="2023-03-27T00:00:00"/>
        <d v="2023-11-02T00:00:00"/>
        <d v="2023-11-25T00:00:00"/>
        <d v="2023-12-09T00:00:00"/>
        <d v="2023-09-13T00:00:00"/>
        <d v="2023-11-23T00:00:00"/>
        <d v="2023-11-17T00:00:00"/>
        <d v="2023-07-17T00:00:00"/>
        <d v="2023-02-02T00:00:00"/>
        <d v="2023-12-31T00:00:00"/>
        <d v="2023-12-29T00:00:00"/>
        <d v="2023-07-11T00:00:00"/>
        <d v="2023-08-31T00:00:00"/>
        <d v="2023-12-06T00:00:00"/>
        <d v="2023-10-21T00:00:00"/>
        <d v="2023-12-07T00:00:00"/>
        <d v="2023-04-15T00:00:00"/>
        <d v="2023-10-06T00:00:00"/>
        <d v="2023-07-04T00:00:00"/>
        <d v="2023-06-24T00:00:00"/>
        <d v="2023-10-27T00:00:00"/>
        <d v="2023-06-05T00:00:00"/>
        <d v="2023-06-06T00:00:00"/>
        <d v="2023-07-26T00:00:00"/>
        <d v="2023-12-02T00:00:00"/>
        <d v="2023-04-02T00:00:00"/>
        <d v="2023-04-26T00:00:00"/>
        <d v="2023-12-25T00:00:00"/>
        <d v="2023-09-29T00:00:00"/>
        <d v="2023-08-24T00:00:00"/>
        <d v="2023-08-22T00:00:00"/>
        <d v="2023-10-19T00:00:00"/>
        <d v="2023-06-30T00:00:00"/>
        <d v="2023-01-16T00:00:00"/>
        <d v="2023-06-15T00:00:00"/>
        <d v="2023-09-16T00:00:00"/>
        <d v="2023-09-14T00:00:00"/>
        <d v="2023-08-12T00:00:00"/>
        <d v="2023-03-14T00:00:00"/>
        <d v="2023-11-06T00:00:00"/>
        <d v="2023-07-15T00:00:00"/>
        <d v="2023-03-18T00:00:00"/>
        <d v="2023-09-06T00:00:00"/>
        <d v="2023-11-14T00:00:00"/>
        <d v="2023-10-14T00:00:00"/>
        <d v="2023-12-26T00:00:00"/>
        <d v="2023-12-23T00:00:00"/>
        <d v="2023-04-30T00:00:00"/>
        <d v="2023-11-12T00:00:00"/>
        <d v="2023-02-14T00:00:00"/>
        <d v="2023-10-23T00:00:00"/>
        <d v="2023-11-05T00:00:00"/>
        <d v="2023-08-26T00:00:00"/>
        <d v="2023-04-20T00:00:00"/>
        <d v="2023-01-04T00:00:00"/>
        <d v="2023-05-02T00:00:00"/>
        <d v="2023-08-07T00:00:00"/>
        <d v="2023-11-30T00:00:00"/>
        <d v="2023-01-17T00:00:00"/>
        <d v="2023-12-08T00:00:00"/>
        <d v="2023-11-16T00:00:00"/>
        <d v="2023-07-27T00:00:00"/>
        <d v="2023-06-22T00:00:00"/>
        <d v="2023-05-31T00:00:00"/>
        <d v="2023-03-09T00:00:00"/>
        <d v="2023-03-05T00:00:00"/>
        <d v="2023-05-17T00:00:00"/>
        <d v="2023-11-07T00:00:00"/>
        <d v="2023-08-18T00:00:00"/>
        <d v="2023-03-03T00:00:00"/>
        <d v="2023-12-11T00:00:00"/>
        <d v="2023-09-01T00:00:00"/>
        <d v="2023-09-11T00:00:00"/>
        <d v="2023-07-07T00:00:00"/>
        <d v="2023-12-19T00:00:00"/>
        <d v="2023-03-10T00:00:00"/>
        <d v="2023-01-25T00:00:00"/>
        <d v="2023-07-03T00:00:00"/>
        <d v="2023-04-10T00:00:00"/>
        <d v="2023-10-24T00:00:00"/>
        <d v="2023-05-12T00:00:00"/>
        <d v="2023-02-12T00:00:00"/>
        <d v="2023-05-05T00:00:00"/>
        <d v="2023-10-31T00:00:00"/>
        <d v="2023-08-01T00:00:00"/>
        <d v="2023-09-08T00:00:00"/>
        <d v="2023-01-21T00:00:00"/>
        <d v="2023-02-05T00:00:00"/>
        <d v="2023-10-03T00:00:00"/>
        <d v="2023-02-08T00:00:00"/>
        <d v="2023-06-28T00:00:00"/>
        <d v="2023-09-02T00:00:00"/>
        <d v="2023-03-31T00:00:00"/>
        <d v="2023-01-12T00:00:00"/>
        <d v="2023-07-16T00:00:00"/>
        <d v="2023-06-02T00:00:00"/>
        <d v="2023-02-03T00:00:00"/>
        <d v="2023-02-07T00:00:00"/>
        <d v="2023-08-03T00:00:00"/>
        <d v="2023-02-10T00:00:00"/>
        <d v="2023-04-19T00:00:00"/>
        <d v="2023-10-05T00:00:00"/>
        <d v="2023-02-23T00:00:00"/>
        <d v="2023-10-12T00:00:00"/>
        <d v="2023-04-16T00:00:00"/>
        <d v="2023-11-22T00:00:00"/>
        <d v="2023-08-19T00:00:00"/>
        <d v="2023-09-12T00:00:00"/>
        <d v="2023-02-27T00:00:00"/>
        <d v="2023-05-18T00:00:00"/>
        <d v="2023-09-04T00:00:00"/>
        <d v="2023-03-28T00:00:00"/>
        <d v="2023-07-18T00:00:00"/>
        <d v="2023-09-22T00:00:00"/>
        <d v="2023-03-12T00:00:00"/>
        <d v="2023-04-18T00:00:00"/>
        <d v="2023-12-28T00:00:00"/>
        <d v="2023-01-09T00:00:00"/>
        <d v="2023-11-26T00:00:00"/>
        <d v="2023-07-14T00:00:00"/>
        <d v="2023-08-15T00:00:00"/>
        <d v="2023-10-02T00:00:00"/>
        <d v="2023-03-22T00:00:00"/>
        <d v="2023-05-29T00:00:00"/>
        <d v="2023-10-22T00:00:00"/>
        <d v="2023-10-13T00:00:00"/>
        <d v="2023-01-22T00:00:00"/>
        <d v="2023-03-04T00:00:00"/>
        <d v="2023-06-12T00:00:00"/>
        <d v="2023-03-24T00:00:00"/>
        <d v="2023-11-29T00:00:00"/>
        <d v="2023-12-20T00:00:00"/>
        <d v="2023-04-27T00:00:00"/>
        <d v="2023-09-17T00:00:00"/>
        <d v="2023-01-31T00:00:00"/>
        <d v="2023-10-04T00:00:00"/>
        <d v="2023-09-03T00:00:00"/>
        <d v="2023-04-07T00:00:00"/>
        <d v="2023-08-17T00:00:00"/>
        <d v="2023-04-29T00:00:00"/>
        <d v="2023-12-01T00:00:00"/>
        <d v="2023-01-27T00:00:00"/>
        <d v="2023-01-06T00:00:00"/>
        <d v="2023-10-07T00:00:00"/>
        <d v="2023-01-03T00:00:00"/>
        <d v="2023-08-16T00:00:00"/>
        <d v="2023-07-23T00:00:00"/>
        <d v="2023-11-03T00:00:00"/>
        <d v="2023-07-09T00:00:00"/>
        <d v="2023-05-23T00:00:00"/>
        <d v="2023-03-23T00:00:00"/>
        <d v="2023-08-14T00:00:00"/>
        <d v="2023-06-19T00:00:00"/>
        <d v="2023-07-12T00:00:00"/>
        <d v="2023-03-20T00:00:00"/>
        <d v="2023-04-21T00:00:00"/>
        <d v="2023-08-05T00:00:00"/>
        <d v="2023-11-13T00:00:00"/>
        <d v="2023-09-30T00:00:00"/>
        <d v="2023-03-02T00:00:00"/>
        <d v="2023-03-01T00:00:00"/>
        <d v="2023-04-28T00:00:00"/>
        <d v="2023-09-15T00:00:00"/>
        <d v="2023-09-28T00:00:00"/>
        <d v="2023-11-28T00:00:00"/>
        <d v="2023-03-29T00:00:00"/>
        <d v="2023-02-17T00:00:00"/>
        <d v="2023-01-08T00:00:00"/>
        <d v="2023-07-31T00:00:00"/>
        <d v="2023-05-28T00:00:00"/>
        <d v="2023-06-18T00:00:00"/>
        <d v="2023-07-29T00:00:00"/>
        <d v="2023-12-15T00:00:00"/>
        <d v="2023-04-08T00:00:00"/>
        <d v="2023-09-27T00:00:00"/>
        <d v="2023-06-17T00:00:00"/>
        <d v="2023-01-20T00:00:00"/>
        <d v="2023-09-09T00:00:00"/>
        <d v="2023-11-15T00:00:00"/>
        <d v="2023-08-11T00:00:00"/>
        <d v="2023-02-18T00:00:00"/>
        <d v="2023-04-24T00:00:00"/>
        <d v="2023-07-25T00:00:00"/>
        <d v="2023-10-10T00:00:00"/>
        <d v="2023-12-27T00:00:00"/>
        <d v="2023-12-22T00:00:00"/>
        <d v="2023-09-21T00:00:00"/>
        <d v="2023-06-11T00:00:00"/>
        <d v="2023-12-21T00:00:00"/>
        <d v="2023-10-11T00:00:00"/>
        <d v="2023-08-27T00:00:00"/>
        <d v="2023-04-09T00:00:00"/>
        <d v="2023-04-22T00:00:00"/>
      </sharedItems>
      <fieldGroup par="16"/>
    </cacheField>
    <cacheField name="OrderTime" numFmtId="21">
      <sharedItems containsSemiMixedTypes="0" containsNonDate="0" containsDate="1" containsString="0" minDate="1899-12-30T00:00:00" maxDate="1899-12-30T23:59:00"/>
    </cacheField>
    <cacheField name="OrderMonth" numFmtId="0">
      <sharedItems containsSemiMixedTypes="0" containsString="0" containsNumber="1" containsInteger="1" minValue="1" maxValue="12"/>
    </cacheField>
    <cacheField name="Order Hours " numFmtId="0">
      <sharedItems containsSemiMixedTypes="0" containsString="0" containsNumber="1" containsInteger="1" minValue="0" maxValue="23"/>
    </cacheField>
    <cacheField name="Odrer minutes" numFmtId="0">
      <sharedItems containsSemiMixedTypes="0" containsString="0" containsNumber="1" containsInteger="1" minValue="0" maxValue="59"/>
    </cacheField>
    <cacheField name="OrderDay" numFmtId="0">
      <sharedItems containsSemiMixedTypes="0" containsString="0" containsNumber="1" containsInteger="1" minValue="1" maxValue="31"/>
    </cacheField>
    <cacheField name="Months (OrderDate)" numFmtId="0" databaseField="0">
      <fieldGroup base="10">
        <rangePr groupBy="months" startDate="2023-01-01T00:00:00" endDate="2024-01-01T00:00:00"/>
        <groupItems count="14">
          <s v="&lt;1/1/2023"/>
          <s v="Jan"/>
          <s v="Feb"/>
          <s v="Mar"/>
          <s v="Apr"/>
          <s v="May"/>
          <s v="Jun"/>
          <s v="Jul"/>
          <s v="Aug"/>
          <s v="Sep"/>
          <s v="Oct"/>
          <s v="Nov"/>
          <s v="Dec"/>
          <s v="&gt;1/1/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Jagbir" refreshedDate="45727.113417592591" createdVersion="8" refreshedVersion="8" minRefreshableVersion="3" recordCount="2500" xr:uid="{31F30370-0AC5-4CDC-9D7D-91CF9391ED84}">
  <cacheSource type="worksheet">
    <worksheetSource name="Table1"/>
  </cacheSource>
  <cacheFields count="17">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acheField>
    <cacheField name="Restaurant_Name " numFmtId="0">
      <sharedItems count="4">
        <s v="AKU,S Deference Colony"/>
        <s v="AKU,S Vasant Vihar"/>
        <s v="AKU,S DLF CyberHub"/>
        <s v="AKU,S Karnal "/>
      </sharedItems>
    </cacheField>
    <cacheField name="Order_Datetime" numFmtId="164">
      <sharedItems containsSemiMixedTypes="0" containsNonDate="0" containsDate="1" containsString="0" minDate="2023-01-01T00:44:00" maxDate="2023-12-31T23:34:00"/>
    </cacheField>
    <cacheField name="Order_Source" numFmtId="0">
      <sharedItems/>
    </cacheField>
    <cacheField name="Online_Revenue " numFmtId="0">
      <sharedItems containsSemiMixedTypes="0" containsString="0" containsNumber="1" containsInteger="1" minValue="1004" maxValue="19999" count="2342">
        <n v="9986"/>
        <n v="8851"/>
        <n v="6948"/>
        <n v="18017"/>
        <n v="8446"/>
        <n v="8522"/>
        <n v="17092"/>
        <n v="2324"/>
        <n v="1445"/>
        <n v="9581"/>
        <n v="7049"/>
        <n v="16956"/>
        <n v="5479"/>
        <n v="11350"/>
        <n v="11542"/>
        <n v="11058"/>
        <n v="6357"/>
        <n v="18068"/>
        <n v="11965"/>
        <n v="12932"/>
        <n v="18842"/>
        <n v="19490"/>
        <n v="13071"/>
        <n v="15682"/>
        <n v="13576"/>
        <n v="3114"/>
        <n v="11219"/>
        <n v="13528"/>
        <n v="6454"/>
        <n v="13784"/>
        <n v="8580"/>
        <n v="1666"/>
        <n v="11545"/>
        <n v="7588"/>
        <n v="16899"/>
        <n v="8083"/>
        <n v="18662"/>
        <n v="18278"/>
        <n v="7613"/>
        <n v="6288"/>
        <n v="16295"/>
        <n v="13747"/>
        <n v="9467"/>
        <n v="3967"/>
        <n v="11455"/>
        <n v="17060"/>
        <n v="8811"/>
        <n v="8304"/>
        <n v="14398"/>
        <n v="2670"/>
        <n v="2268"/>
        <n v="12796"/>
        <n v="15581"/>
        <n v="19247"/>
        <n v="16492"/>
        <n v="12936"/>
        <n v="3600"/>
        <n v="17696"/>
        <n v="11289"/>
        <n v="17812"/>
        <n v="4187"/>
        <n v="4646"/>
        <n v="1290"/>
        <n v="10260"/>
        <n v="9526"/>
        <n v="3355"/>
        <n v="8179"/>
        <n v="14342"/>
        <n v="13504"/>
        <n v="6027"/>
        <n v="7138"/>
        <n v="18862"/>
        <n v="12733"/>
        <n v="13191"/>
        <n v="14392"/>
        <n v="7224"/>
        <n v="2010"/>
        <n v="14308"/>
        <n v="8182"/>
        <n v="12835"/>
        <n v="1919"/>
        <n v="8628"/>
        <n v="3298"/>
        <n v="4829"/>
        <n v="6171"/>
        <n v="14287"/>
        <n v="3024"/>
        <n v="6882"/>
        <n v="8841"/>
        <n v="11890"/>
        <n v="14571"/>
        <n v="9988"/>
        <n v="6393"/>
        <n v="2375"/>
        <n v="18009"/>
        <n v="15935"/>
        <n v="16931"/>
        <n v="14884"/>
        <n v="4549"/>
        <n v="8195"/>
        <n v="9189"/>
        <n v="19541"/>
        <n v="17263"/>
        <n v="15073"/>
        <n v="5417"/>
        <n v="10864"/>
        <n v="3009"/>
        <n v="12942"/>
        <n v="6329"/>
        <n v="12675"/>
        <n v="16423"/>
        <n v="16509"/>
        <n v="18113"/>
        <n v="11791"/>
        <n v="11666"/>
        <n v="14304"/>
        <n v="12706"/>
        <n v="3012"/>
        <n v="8796"/>
        <n v="2380"/>
        <n v="19720"/>
        <n v="4441"/>
        <n v="10732"/>
        <n v="8026"/>
        <n v="7404"/>
        <n v="11241"/>
        <n v="2383"/>
        <n v="2120"/>
        <n v="19163"/>
        <n v="9082"/>
        <n v="4911"/>
        <n v="19337"/>
        <n v="3734"/>
        <n v="13263"/>
        <n v="9404"/>
        <n v="12392"/>
        <n v="1588"/>
        <n v="15809"/>
        <n v="17605"/>
        <n v="16742"/>
        <n v="1599"/>
        <n v="15274"/>
        <n v="13697"/>
        <n v="12659"/>
        <n v="14898"/>
        <n v="5077"/>
        <n v="14202"/>
        <n v="12028"/>
        <n v="4886"/>
        <n v="19969"/>
        <n v="17417"/>
        <n v="8523"/>
        <n v="18348"/>
        <n v="14832"/>
        <n v="6465"/>
        <n v="9454"/>
        <n v="16125"/>
        <n v="16304"/>
        <n v="16476"/>
        <n v="7991"/>
        <n v="2551"/>
        <n v="7365"/>
        <n v="6681"/>
        <n v="12193"/>
        <n v="18926"/>
        <n v="8018"/>
        <n v="14524"/>
        <n v="9102"/>
        <n v="9977"/>
        <n v="8722"/>
        <n v="18317"/>
        <n v="9759"/>
        <n v="16459"/>
        <n v="2364"/>
        <n v="18021"/>
        <n v="12457"/>
        <n v="8288"/>
        <n v="15516"/>
        <n v="11877"/>
        <n v="13082"/>
        <n v="6259"/>
        <n v="13465"/>
        <n v="2544"/>
        <n v="16818"/>
        <n v="14734"/>
        <n v="2705"/>
        <n v="16321"/>
        <n v="14297"/>
        <n v="11918"/>
        <n v="8043"/>
        <n v="1423"/>
        <n v="5295"/>
        <n v="7679"/>
        <n v="9495"/>
        <n v="13889"/>
        <n v="3222"/>
        <n v="4200"/>
        <n v="12211"/>
        <n v="11024"/>
        <n v="17396"/>
        <n v="9171"/>
        <n v="3802"/>
        <n v="17923"/>
        <n v="1301"/>
        <n v="17596"/>
        <n v="18085"/>
        <n v="4663"/>
        <n v="18563"/>
        <n v="18934"/>
        <n v="6448"/>
        <n v="5085"/>
        <n v="3578"/>
        <n v="9243"/>
        <n v="4861"/>
        <n v="13573"/>
        <n v="17036"/>
        <n v="10596"/>
        <n v="1665"/>
        <n v="11613"/>
        <n v="3872"/>
        <n v="6241"/>
        <n v="12391"/>
        <n v="13283"/>
        <n v="5472"/>
        <n v="15975"/>
        <n v="18291"/>
        <n v="17062"/>
        <n v="4897"/>
        <n v="1877"/>
        <n v="5300"/>
        <n v="9677"/>
        <n v="19345"/>
        <n v="3767"/>
        <n v="4702"/>
        <n v="15119"/>
        <n v="8506"/>
        <n v="18969"/>
        <n v="19907"/>
        <n v="11016"/>
        <n v="13854"/>
        <n v="9681"/>
        <n v="6073"/>
        <n v="19245"/>
        <n v="5164"/>
        <n v="9906"/>
        <n v="5091"/>
        <n v="15594"/>
        <n v="7097"/>
        <n v="9736"/>
        <n v="14239"/>
        <n v="11945"/>
        <n v="9323"/>
        <n v="16655"/>
        <n v="3515"/>
        <n v="12437"/>
        <n v="3553"/>
        <n v="6312"/>
        <n v="13138"/>
        <n v="16583"/>
        <n v="7047"/>
        <n v="15763"/>
        <n v="12049"/>
        <n v="11069"/>
        <n v="2448"/>
        <n v="6542"/>
        <n v="1629"/>
        <n v="10945"/>
        <n v="13727"/>
        <n v="16297"/>
        <n v="12693"/>
        <n v="8215"/>
        <n v="4830"/>
        <n v="18961"/>
        <n v="6920"/>
        <n v="8033"/>
        <n v="9466"/>
        <n v="1045"/>
        <n v="15634"/>
        <n v="18555"/>
        <n v="13690"/>
        <n v="17879"/>
        <n v="18258"/>
        <n v="18268"/>
        <n v="13088"/>
        <n v="2745"/>
        <n v="16766"/>
        <n v="9462"/>
        <n v="18920"/>
        <n v="10831"/>
        <n v="19577"/>
        <n v="14666"/>
        <n v="4268"/>
        <n v="1693"/>
        <n v="8972"/>
        <n v="12088"/>
        <n v="15051"/>
        <n v="14254"/>
        <n v="18843"/>
        <n v="12318"/>
        <n v="6439"/>
        <n v="18904"/>
        <n v="14081"/>
        <n v="14752"/>
        <n v="3530"/>
        <n v="12724"/>
        <n v="3068"/>
        <n v="4837"/>
        <n v="14533"/>
        <n v="8267"/>
        <n v="10053"/>
        <n v="14954"/>
        <n v="12910"/>
        <n v="4183"/>
        <n v="1021"/>
        <n v="10006"/>
        <n v="13850"/>
        <n v="15460"/>
        <n v="19230"/>
        <n v="5680"/>
        <n v="10284"/>
        <n v="19556"/>
        <n v="3134"/>
        <n v="1792"/>
        <n v="6637"/>
        <n v="12739"/>
        <n v="5389"/>
        <n v="12741"/>
        <n v="11584"/>
        <n v="5269"/>
        <n v="12600"/>
        <n v="8219"/>
        <n v="13440"/>
        <n v="5066"/>
        <n v="6242"/>
        <n v="8648"/>
        <n v="10046"/>
        <n v="9410"/>
        <n v="2527"/>
        <n v="4154"/>
        <n v="6964"/>
        <n v="19999"/>
        <n v="13004"/>
        <n v="12793"/>
        <n v="1505"/>
        <n v="14653"/>
        <n v="5331"/>
        <n v="9778"/>
        <n v="5849"/>
        <n v="18785"/>
        <n v="15102"/>
        <n v="17385"/>
        <n v="12826"/>
        <n v="10895"/>
        <n v="3234"/>
        <n v="6992"/>
        <n v="6665"/>
        <n v="15015"/>
        <n v="13939"/>
        <n v="17524"/>
        <n v="14730"/>
        <n v="8732"/>
        <n v="16888"/>
        <n v="9655"/>
        <n v="17142"/>
        <n v="19916"/>
        <n v="6953"/>
        <n v="12389"/>
        <n v="3637"/>
        <n v="1950"/>
        <n v="5561"/>
        <n v="3671"/>
        <n v="18280"/>
        <n v="13053"/>
        <n v="5471"/>
        <n v="13382"/>
        <n v="14363"/>
        <n v="18340"/>
        <n v="16088"/>
        <n v="13522"/>
        <n v="9397"/>
        <n v="14840"/>
        <n v="14740"/>
        <n v="17930"/>
        <n v="19434"/>
        <n v="4902"/>
        <n v="7703"/>
        <n v="16485"/>
        <n v="5585"/>
        <n v="19370"/>
        <n v="9794"/>
        <n v="6015"/>
        <n v="16072"/>
        <n v="6400"/>
        <n v="10571"/>
        <n v="1783"/>
        <n v="7233"/>
        <n v="5203"/>
        <n v="15931"/>
        <n v="2662"/>
        <n v="13003"/>
        <n v="18390"/>
        <n v="3846"/>
        <n v="18247"/>
        <n v="15178"/>
        <n v="14626"/>
        <n v="5599"/>
        <n v="9134"/>
        <n v="16294"/>
        <n v="9910"/>
        <n v="14838"/>
        <n v="14369"/>
        <n v="14251"/>
        <n v="11145"/>
        <n v="16071"/>
        <n v="8790"/>
        <n v="15082"/>
        <n v="4813"/>
        <n v="19814"/>
        <n v="14505"/>
        <n v="1595"/>
        <n v="17382"/>
        <n v="17855"/>
        <n v="7806"/>
        <n v="14465"/>
        <n v="4489"/>
        <n v="12319"/>
        <n v="12445"/>
        <n v="9641"/>
        <n v="11175"/>
        <n v="15254"/>
        <n v="13348"/>
        <n v="4481"/>
        <n v="7595"/>
        <n v="6952"/>
        <n v="19066"/>
        <n v="9237"/>
        <n v="14218"/>
        <n v="12224"/>
        <n v="4631"/>
        <n v="4068"/>
        <n v="2757"/>
        <n v="13838"/>
        <n v="6943"/>
        <n v="11188"/>
        <n v="9616"/>
        <n v="2916"/>
        <n v="4475"/>
        <n v="12215"/>
        <n v="2382"/>
        <n v="16832"/>
        <n v="17839"/>
        <n v="5363"/>
        <n v="13067"/>
        <n v="5954"/>
        <n v="9378"/>
        <n v="12370"/>
        <n v="9049"/>
        <n v="5710"/>
        <n v="19799"/>
        <n v="19476"/>
        <n v="8302"/>
        <n v="7348"/>
        <n v="6940"/>
        <n v="18930"/>
        <n v="1550"/>
        <n v="11995"/>
        <n v="15795"/>
        <n v="9144"/>
        <n v="3213"/>
        <n v="19328"/>
        <n v="10052"/>
        <n v="4711"/>
        <n v="4014"/>
        <n v="17228"/>
        <n v="2075"/>
        <n v="13699"/>
        <n v="18294"/>
        <n v="10134"/>
        <n v="17166"/>
        <n v="10705"/>
        <n v="3353"/>
        <n v="16628"/>
        <n v="7171"/>
        <n v="14642"/>
        <n v="9316"/>
        <n v="9556"/>
        <n v="14912"/>
        <n v="18187"/>
        <n v="3494"/>
        <n v="18497"/>
        <n v="3133"/>
        <n v="6683"/>
        <n v="15796"/>
        <n v="9274"/>
        <n v="1846"/>
        <n v="12640"/>
        <n v="15887"/>
        <n v="10590"/>
        <n v="17181"/>
        <n v="14965"/>
        <n v="15897"/>
        <n v="1171"/>
        <n v="5630"/>
        <n v="18714"/>
        <n v="16881"/>
        <n v="15106"/>
        <n v="4814"/>
        <n v="8291"/>
        <n v="2569"/>
        <n v="13702"/>
        <n v="15469"/>
        <n v="3616"/>
        <n v="11185"/>
        <n v="8137"/>
        <n v="17664"/>
        <n v="1616"/>
        <n v="13363"/>
        <n v="13996"/>
        <n v="5866"/>
        <n v="13444"/>
        <n v="8001"/>
        <n v="5467"/>
        <n v="8986"/>
        <n v="2597"/>
        <n v="6830"/>
        <n v="9899"/>
        <n v="18767"/>
        <n v="12378"/>
        <n v="12213"/>
        <n v="12490"/>
        <n v="4946"/>
        <n v="5159"/>
        <n v="5223"/>
        <n v="1622"/>
        <n v="13822"/>
        <n v="11233"/>
        <n v="11630"/>
        <n v="14655"/>
        <n v="2849"/>
        <n v="1028"/>
        <n v="14263"/>
        <n v="5862"/>
        <n v="2851"/>
        <n v="6747"/>
        <n v="15080"/>
        <n v="6919"/>
        <n v="18979"/>
        <n v="3061"/>
        <n v="6199"/>
        <n v="9971"/>
        <n v="17863"/>
        <n v="1782"/>
        <n v="8292"/>
        <n v="6205"/>
        <n v="12255"/>
        <n v="5469"/>
        <n v="11004"/>
        <n v="1386"/>
        <n v="18924"/>
        <n v="15588"/>
        <n v="8191"/>
        <n v="11617"/>
        <n v="5102"/>
        <n v="2925"/>
        <n v="19733"/>
        <n v="10268"/>
        <n v="18323"/>
        <n v="18548"/>
        <n v="18624"/>
        <n v="12663"/>
        <n v="4598"/>
        <n v="6221"/>
        <n v="18126"/>
        <n v="12313"/>
        <n v="19972"/>
        <n v="8078"/>
        <n v="8485"/>
        <n v="13628"/>
        <n v="2889"/>
        <n v="3739"/>
        <n v="6781"/>
        <n v="19983"/>
        <n v="4552"/>
        <n v="3808"/>
        <n v="7600"/>
        <n v="8057"/>
        <n v="5671"/>
        <n v="2948"/>
        <n v="1878"/>
        <n v="8254"/>
        <n v="9518"/>
        <n v="6633"/>
        <n v="14662"/>
        <n v="10979"/>
        <n v="14126"/>
        <n v="12616"/>
        <n v="19050"/>
        <n v="16425"/>
        <n v="15167"/>
        <n v="4828"/>
        <n v="16623"/>
        <n v="11230"/>
        <n v="10431"/>
        <n v="1771"/>
        <n v="5470"/>
        <n v="5587"/>
        <n v="17926"/>
        <n v="18164"/>
        <n v="14675"/>
        <n v="13604"/>
        <n v="9449"/>
        <n v="14552"/>
        <n v="2685"/>
        <n v="12352"/>
        <n v="13883"/>
        <n v="4005"/>
        <n v="16819"/>
        <n v="10035"/>
        <n v="11990"/>
        <n v="12702"/>
        <n v="14049"/>
        <n v="7041"/>
        <n v="19232"/>
        <n v="19620"/>
        <n v="2794"/>
        <n v="10280"/>
        <n v="1509"/>
        <n v="19418"/>
        <n v="9959"/>
        <n v="6094"/>
        <n v="1890"/>
        <n v="16518"/>
        <n v="7503"/>
        <n v="18277"/>
        <n v="17940"/>
        <n v="7856"/>
        <n v="15288"/>
        <n v="4012"/>
        <n v="1380"/>
        <n v="1150"/>
        <n v="12934"/>
        <n v="5305"/>
        <n v="1905"/>
        <n v="12678"/>
        <n v="14831"/>
        <n v="14583"/>
        <n v="3478"/>
        <n v="11017"/>
        <n v="15201"/>
        <n v="8166"/>
        <n v="14572"/>
        <n v="12837"/>
        <n v="4468"/>
        <n v="11146"/>
        <n v="4440"/>
        <n v="15377"/>
        <n v="2658"/>
        <n v="2239"/>
        <n v="7203"/>
        <n v="1443"/>
        <n v="3335"/>
        <n v="14853"/>
        <n v="18070"/>
        <n v="16111"/>
        <n v="3043"/>
        <n v="10228"/>
        <n v="12014"/>
        <n v="3651"/>
        <n v="10757"/>
        <n v="11928"/>
        <n v="13118"/>
        <n v="19551"/>
        <n v="15190"/>
        <n v="3760"/>
        <n v="18093"/>
        <n v="12359"/>
        <n v="16985"/>
        <n v="5095"/>
        <n v="19753"/>
        <n v="10916"/>
        <n v="13722"/>
        <n v="19522"/>
        <n v="12327"/>
        <n v="10071"/>
        <n v="19127"/>
        <n v="1743"/>
        <n v="14503"/>
        <n v="16061"/>
        <n v="5385"/>
        <n v="14352"/>
        <n v="7471"/>
        <n v="9304"/>
        <n v="18489"/>
        <n v="14012"/>
        <n v="18005"/>
        <n v="8988"/>
        <n v="2649"/>
        <n v="18035"/>
        <n v="2855"/>
        <n v="1506"/>
        <n v="18976"/>
        <n v="16375"/>
        <n v="4550"/>
        <n v="19019"/>
        <n v="4193"/>
        <n v="6159"/>
        <n v="18532"/>
        <n v="5803"/>
        <n v="11246"/>
        <n v="8172"/>
        <n v="10790"/>
        <n v="1141"/>
        <n v="15154"/>
        <n v="1796"/>
        <n v="8074"/>
        <n v="13306"/>
        <n v="11998"/>
        <n v="16096"/>
        <n v="10549"/>
        <n v="12876"/>
        <n v="18779"/>
        <n v="9574"/>
        <n v="5951"/>
        <n v="4011"/>
        <n v="12752"/>
        <n v="16414"/>
        <n v="4634"/>
        <n v="10447"/>
        <n v="7260"/>
        <n v="18463"/>
        <n v="14455"/>
        <n v="18448"/>
        <n v="11744"/>
        <n v="2907"/>
        <n v="6120"/>
        <n v="10963"/>
        <n v="10265"/>
        <n v="19986"/>
        <n v="1355"/>
        <n v="14986"/>
        <n v="4400"/>
        <n v="19956"/>
        <n v="8415"/>
        <n v="5339"/>
        <n v="2955"/>
        <n v="10223"/>
        <n v="3313"/>
        <n v="11044"/>
        <n v="18196"/>
        <n v="18369"/>
        <n v="15695"/>
        <n v="2539"/>
        <n v="1324"/>
        <n v="19766"/>
        <n v="6945"/>
        <n v="4234"/>
        <n v="18499"/>
        <n v="16445"/>
        <n v="12200"/>
        <n v="8682"/>
        <n v="2113"/>
        <n v="3900"/>
        <n v="2372"/>
        <n v="13873"/>
        <n v="6492"/>
        <n v="16353"/>
        <n v="19775"/>
        <n v="3400"/>
        <n v="17329"/>
        <n v="13953"/>
        <n v="17845"/>
        <n v="16320"/>
        <n v="3455"/>
        <n v="3054"/>
        <n v="13110"/>
        <n v="12727"/>
        <n v="5740"/>
        <n v="6118"/>
        <n v="2614"/>
        <n v="9035"/>
        <n v="10606"/>
        <n v="15217"/>
        <n v="16560"/>
        <n v="8386"/>
        <n v="5298"/>
        <n v="19914"/>
        <n v="9587"/>
        <n v="9852"/>
        <n v="19412"/>
        <n v="7847"/>
        <n v="5941"/>
        <n v="13876"/>
        <n v="14623"/>
        <n v="10080"/>
        <n v="15726"/>
        <n v="7759"/>
        <n v="12106"/>
        <n v="3881"/>
        <n v="17729"/>
        <n v="14395"/>
        <n v="19353"/>
        <n v="17235"/>
        <n v="15970"/>
        <n v="11537"/>
        <n v="10733"/>
        <n v="19166"/>
        <n v="12242"/>
        <n v="2362"/>
        <n v="11553"/>
        <n v="2642"/>
        <n v="14157"/>
        <n v="11748"/>
        <n v="6991"/>
        <n v="17031"/>
        <n v="16852"/>
        <n v="14433"/>
        <n v="15899"/>
        <n v="8568"/>
        <n v="3187"/>
        <n v="13748"/>
        <n v="17552"/>
        <n v="16886"/>
        <n v="16833"/>
        <n v="3072"/>
        <n v="13908"/>
        <n v="10025"/>
        <n v="6117"/>
        <n v="5167"/>
        <n v="15876"/>
        <n v="6325"/>
        <n v="4507"/>
        <n v="9358"/>
        <n v="15908"/>
        <n v="7142"/>
        <n v="4062"/>
        <n v="3773"/>
        <n v="4293"/>
        <n v="3678"/>
        <n v="11580"/>
        <n v="8396"/>
        <n v="6451"/>
        <n v="9089"/>
        <n v="11194"/>
        <n v="3019"/>
        <n v="16793"/>
        <n v="10794"/>
        <n v="19636"/>
        <n v="5384"/>
        <n v="15912"/>
        <n v="19796"/>
        <n v="19703"/>
        <n v="16193"/>
        <n v="7672"/>
        <n v="7683"/>
        <n v="9772"/>
        <n v="1560"/>
        <n v="10011"/>
        <n v="16541"/>
        <n v="16246"/>
        <n v="12528"/>
        <n v="1300"/>
        <n v="17001"/>
        <n v="2805"/>
        <n v="17913"/>
        <n v="10143"/>
        <n v="1608"/>
        <n v="9235"/>
        <n v="7403"/>
        <n v="3824"/>
        <n v="4967"/>
        <n v="3063"/>
        <n v="13137"/>
        <n v="1111"/>
        <n v="12328"/>
        <n v="2423"/>
        <n v="14614"/>
        <n v="5264"/>
        <n v="6441"/>
        <n v="11323"/>
        <n v="6615"/>
        <n v="10381"/>
        <n v="19950"/>
        <n v="6190"/>
        <n v="19985"/>
        <n v="2969"/>
        <n v="10780"/>
        <n v="11638"/>
        <n v="12586"/>
        <n v="4832"/>
        <n v="2710"/>
        <n v="12642"/>
        <n v="12064"/>
        <n v="3608"/>
        <n v="2121"/>
        <n v="9996"/>
        <n v="19582"/>
        <n v="16472"/>
        <n v="8077"/>
        <n v="12950"/>
        <n v="17974"/>
        <n v="15480"/>
        <n v="2917"/>
        <n v="19239"/>
        <n v="9392"/>
        <n v="6851"/>
        <n v="10647"/>
        <n v="8366"/>
        <n v="8924"/>
        <n v="5659"/>
        <n v="14113"/>
        <n v="14591"/>
        <n v="1543"/>
        <n v="12080"/>
        <n v="11211"/>
        <n v="5559"/>
        <n v="17210"/>
        <n v="18971"/>
        <n v="3864"/>
        <n v="12527"/>
        <n v="3831"/>
        <n v="14566"/>
        <n v="3856"/>
        <n v="18871"/>
        <n v="16417"/>
        <n v="12535"/>
        <n v="16505"/>
        <n v="11996"/>
        <n v="5461"/>
        <n v="16627"/>
        <n v="12548"/>
        <n v="2937"/>
        <n v="17865"/>
        <n v="5636"/>
        <n v="15977"/>
        <n v="10230"/>
        <n v="19126"/>
        <n v="12293"/>
        <n v="11245"/>
        <n v="13287"/>
        <n v="16828"/>
        <n v="7582"/>
        <n v="18303"/>
        <n v="3042"/>
        <n v="17934"/>
        <n v="17850"/>
        <n v="2818"/>
        <n v="13454"/>
        <n v="6497"/>
        <n v="11647"/>
        <n v="13657"/>
        <n v="15829"/>
        <n v="17695"/>
        <n v="1268"/>
        <n v="10459"/>
        <n v="1895"/>
        <n v="10208"/>
        <n v="16221"/>
        <n v="19924"/>
        <n v="17813"/>
        <n v="10425"/>
        <n v="7583"/>
        <n v="11382"/>
        <n v="11887"/>
        <n v="15155"/>
        <n v="13763"/>
        <n v="17609"/>
        <n v="12499"/>
        <n v="14133"/>
        <n v="1089"/>
        <n v="4320"/>
        <n v="1940"/>
        <n v="17671"/>
        <n v="3423"/>
        <n v="14078"/>
        <n v="3047"/>
        <n v="13989"/>
        <n v="13646"/>
        <n v="7931"/>
        <n v="18039"/>
        <n v="18122"/>
        <n v="6579"/>
        <n v="18601"/>
        <n v="19783"/>
        <n v="7799"/>
        <n v="3821"/>
        <n v="9121"/>
        <n v="14663"/>
        <n v="17020"/>
        <n v="4121"/>
        <n v="2861"/>
        <n v="13749"/>
        <n v="1821"/>
        <n v="13192"/>
        <n v="3398"/>
        <n v="4972"/>
        <n v="15223"/>
        <n v="4758"/>
        <n v="9552"/>
        <n v="12665"/>
        <n v="9712"/>
        <n v="7890"/>
        <n v="6303"/>
        <n v="16675"/>
        <n v="15642"/>
        <n v="2237"/>
        <n v="7358"/>
        <n v="5378"/>
        <n v="12809"/>
        <n v="18827"/>
        <n v="12654"/>
        <n v="1385"/>
        <n v="19225"/>
        <n v="1061"/>
        <n v="12990"/>
        <n v="17350"/>
        <n v="8516"/>
        <n v="6852"/>
        <n v="6453"/>
        <n v="11084"/>
        <n v="12740"/>
        <n v="8091"/>
        <n v="6170"/>
        <n v="6587"/>
        <n v="13984"/>
        <n v="10968"/>
        <n v="13875"/>
        <n v="10563"/>
        <n v="6155"/>
        <n v="6216"/>
        <n v="9249"/>
        <n v="11571"/>
        <n v="4789"/>
        <n v="11398"/>
        <n v="5445"/>
        <n v="13594"/>
        <n v="7274"/>
        <n v="14741"/>
        <n v="1639"/>
        <n v="7708"/>
        <n v="2513"/>
        <n v="17485"/>
        <n v="2989"/>
        <n v="18086"/>
        <n v="11966"/>
        <n v="10651"/>
        <n v="12621"/>
        <n v="5334"/>
        <n v="2313"/>
        <n v="8615"/>
        <n v="3141"/>
        <n v="9924"/>
        <n v="1154"/>
        <n v="14262"/>
        <n v="1080"/>
        <n v="7214"/>
        <n v="6735"/>
        <n v="19142"/>
        <n v="14922"/>
        <n v="15074"/>
        <n v="10489"/>
        <n v="2859"/>
        <n v="11634"/>
        <n v="8993"/>
        <n v="16995"/>
        <n v="1228"/>
        <n v="16312"/>
        <n v="4753"/>
        <n v="16346"/>
        <n v="1093"/>
        <n v="4455"/>
        <n v="8290"/>
        <n v="19411"/>
        <n v="14918"/>
        <n v="15172"/>
        <n v="14093"/>
        <n v="15278"/>
        <n v="14688"/>
        <n v="8961"/>
        <n v="19081"/>
        <n v="10944"/>
        <n v="12333"/>
        <n v="9369"/>
        <n v="11255"/>
        <n v="19244"/>
        <n v="1099"/>
        <n v="19694"/>
        <n v="19831"/>
        <n v="19771"/>
        <n v="17557"/>
        <n v="1731"/>
        <n v="1887"/>
        <n v="15873"/>
        <n v="10869"/>
        <n v="2137"/>
        <n v="11898"/>
        <n v="11654"/>
        <n v="6115"/>
        <n v="11857"/>
        <n v="4486"/>
        <n v="18594"/>
        <n v="5009"/>
        <n v="10552"/>
        <n v="4989"/>
        <n v="11488"/>
        <n v="7343"/>
        <n v="3936"/>
        <n v="13459"/>
        <n v="6135"/>
        <n v="2905"/>
        <n v="5975"/>
        <n v="8467"/>
        <n v="15552"/>
        <n v="16330"/>
        <n v="11148"/>
        <n v="4499"/>
        <n v="13900"/>
        <n v="10728"/>
        <n v="2432"/>
        <n v="11364"/>
        <n v="9411"/>
        <n v="6814"/>
        <n v="5894"/>
        <n v="17265"/>
        <n v="11622"/>
        <n v="13464"/>
        <n v="12475"/>
        <n v="5701"/>
        <n v="4191"/>
        <n v="11304"/>
        <n v="16927"/>
        <n v="9238"/>
        <n v="19297"/>
        <n v="10463"/>
        <n v="13884"/>
        <n v="18412"/>
        <n v="2891"/>
        <n v="15974"/>
        <n v="11383"/>
        <n v="10295"/>
        <n v="1967"/>
        <n v="5192"/>
        <n v="19256"/>
        <n v="3343"/>
        <n v="14542"/>
        <n v="14419"/>
        <n v="7744"/>
        <n v="7308"/>
        <n v="12005"/>
        <n v="6113"/>
        <n v="14751"/>
        <n v="14226"/>
        <n v="14425"/>
        <n v="18001"/>
        <n v="18528"/>
        <n v="18304"/>
        <n v="15814"/>
        <n v="5723"/>
        <n v="5071"/>
        <n v="10848"/>
        <n v="19987"/>
        <n v="9013"/>
        <n v="3010"/>
        <n v="16632"/>
        <n v="8632"/>
        <n v="10171"/>
        <n v="14292"/>
        <n v="5528"/>
        <n v="17083"/>
        <n v="8222"/>
        <n v="6614"/>
        <n v="5201"/>
        <n v="18385"/>
        <n v="11578"/>
        <n v="17745"/>
        <n v="6805"/>
        <n v="19674"/>
        <n v="4509"/>
        <n v="18860"/>
        <n v="8321"/>
        <n v="15144"/>
        <n v="12655"/>
        <n v="3627"/>
        <n v="12180"/>
        <n v="18105"/>
        <n v="6296"/>
        <n v="3643"/>
        <n v="10432"/>
        <n v="14163"/>
        <n v="10719"/>
        <n v="8494"/>
        <n v="16826"/>
        <n v="3180"/>
        <n v="6041"/>
        <n v="9890"/>
        <n v="8830"/>
        <n v="15545"/>
        <n v="3618"/>
        <n v="16129"/>
        <n v="18224"/>
        <n v="8759"/>
        <n v="7132"/>
        <n v="6248"/>
        <n v="10498"/>
        <n v="6350"/>
        <n v="8505"/>
        <n v="13556"/>
        <n v="6374"/>
        <n v="2508"/>
        <n v="5772"/>
        <n v="8258"/>
        <n v="16386"/>
        <n v="10667"/>
        <n v="9923"/>
        <n v="14072"/>
        <n v="1359"/>
        <n v="19912"/>
        <n v="8887"/>
        <n v="19139"/>
        <n v="3166"/>
        <n v="16416"/>
        <n v="15894"/>
        <n v="16131"/>
        <n v="6493"/>
        <n v="12021"/>
        <n v="10331"/>
        <n v="5485"/>
        <n v="9334"/>
        <n v="10210"/>
        <n v="12892"/>
        <n v="4034"/>
        <n v="7486"/>
        <n v="17501"/>
        <n v="4825"/>
        <n v="6244"/>
        <n v="17808"/>
        <n v="13240"/>
        <n v="18562"/>
        <n v="16268"/>
        <n v="14544"/>
        <n v="19499"/>
        <n v="1641"/>
        <n v="16258"/>
        <n v="1502"/>
        <n v="15827"/>
        <n v="15138"/>
        <n v="1654"/>
        <n v="14176"/>
        <n v="11736"/>
        <n v="12001"/>
        <n v="16969"/>
        <n v="13272"/>
        <n v="1659"/>
        <n v="18880"/>
        <n v="6343"/>
        <n v="3727"/>
        <n v="14803"/>
        <n v="3845"/>
        <n v="14318"/>
        <n v="13293"/>
        <n v="7250"/>
        <n v="9942"/>
        <n v="15729"/>
        <n v="6645"/>
        <n v="14408"/>
        <n v="14270"/>
        <n v="15999"/>
        <n v="8804"/>
        <n v="1692"/>
        <n v="19388"/>
        <n v="19324"/>
        <n v="13600"/>
        <n v="1988"/>
        <n v="19217"/>
        <n v="9318"/>
        <n v="3770"/>
        <n v="14819"/>
        <n v="12946"/>
        <n v="9113"/>
        <n v="15734"/>
        <n v="4110"/>
        <n v="13124"/>
        <n v="5395"/>
        <n v="10090"/>
        <n v="1292"/>
        <n v="17731"/>
        <n v="12108"/>
        <n v="11195"/>
        <n v="18627"/>
        <n v="11980"/>
        <n v="1615"/>
        <n v="2655"/>
        <n v="7330"/>
        <n v="19850"/>
        <n v="5716"/>
        <n v="19291"/>
        <n v="17507"/>
        <n v="19383"/>
        <n v="3129"/>
        <n v="4220"/>
        <n v="11564"/>
        <n v="6378"/>
        <n v="8181"/>
        <n v="18778"/>
        <n v="15785"/>
        <n v="13451"/>
        <n v="10224"/>
        <n v="5663"/>
        <n v="1309"/>
        <n v="17943"/>
        <n v="15010"/>
        <n v="6401"/>
        <n v="1117"/>
        <n v="15076"/>
        <n v="10495"/>
        <n v="7949"/>
        <n v="17342"/>
        <n v="8270"/>
        <n v="17837"/>
        <n v="6319"/>
        <n v="12238"/>
        <n v="5209"/>
        <n v="1153"/>
        <n v="1085"/>
        <n v="16079"/>
        <n v="17354"/>
        <n v="17869"/>
        <n v="2047"/>
        <n v="3483"/>
        <n v="8047"/>
        <n v="6024"/>
        <n v="1722"/>
        <n v="13770"/>
        <n v="6845"/>
        <n v="18696"/>
        <n v="2318"/>
        <n v="13185"/>
        <n v="15351"/>
        <n v="18454"/>
        <n v="14729"/>
        <n v="8009"/>
        <n v="12924"/>
        <n v="19529"/>
        <n v="13045"/>
        <n v="5901"/>
        <n v="16665"/>
        <n v="18046"/>
        <n v="6684"/>
        <n v="9412"/>
        <n v="11485"/>
        <n v="19038"/>
        <n v="19403"/>
        <n v="13314"/>
        <n v="1673"/>
        <n v="14007"/>
        <n v="8508"/>
        <n v="16142"/>
        <n v="10492"/>
        <n v="3961"/>
        <n v="4344"/>
        <n v="3389"/>
        <n v="11298"/>
        <n v="1401"/>
        <n v="6861"/>
        <n v="8995"/>
        <n v="17157"/>
        <n v="10290"/>
        <n v="11405"/>
        <n v="2564"/>
        <n v="15884"/>
        <n v="11473"/>
        <n v="17994"/>
        <n v="4836"/>
        <n v="16658"/>
        <n v="12957"/>
        <n v="9670"/>
        <n v="3074"/>
        <n v="7576"/>
        <n v="19858"/>
        <n v="15367"/>
        <n v="12755"/>
        <n v="3311"/>
        <n v="5809"/>
        <n v="6607"/>
        <n v="6093"/>
        <n v="8527"/>
        <n v="1605"/>
        <n v="9543"/>
        <n v="4329"/>
        <n v="13146"/>
        <n v="5706"/>
        <n v="15347"/>
        <n v="18240"/>
        <n v="6918"/>
        <n v="13403"/>
        <n v="1353"/>
        <n v="15431"/>
        <n v="3548"/>
        <n v="2256"/>
        <n v="12426"/>
        <n v="4044"/>
        <n v="2062"/>
        <n v="11113"/>
        <n v="10128"/>
        <n v="12406"/>
        <n v="17889"/>
        <n v="11823"/>
        <n v="6915"/>
        <n v="1678"/>
        <n v="11904"/>
        <n v="12564"/>
        <n v="1384"/>
        <n v="11907"/>
        <n v="3329"/>
        <n v="18439"/>
        <n v="7447"/>
        <n v="18455"/>
        <n v="8578"/>
        <n v="11815"/>
        <n v="16208"/>
        <n v="3138"/>
        <n v="10699"/>
        <n v="15020"/>
        <n v="17460"/>
        <n v="3464"/>
        <n v="16231"/>
        <n v="8449"/>
        <n v="15268"/>
        <n v="19031"/>
        <n v="19761"/>
        <n v="3997"/>
        <n v="2691"/>
        <n v="8589"/>
        <n v="6063"/>
        <n v="8227"/>
        <n v="6410"/>
        <n v="8361"/>
        <n v="14899"/>
        <n v="16921"/>
        <n v="8142"/>
        <n v="16586"/>
        <n v="11456"/>
        <n v="18142"/>
        <n v="13508"/>
        <n v="3367"/>
        <n v="4399"/>
        <n v="3429"/>
        <n v="2845"/>
        <n v="17087"/>
        <n v="6435"/>
        <n v="13517"/>
        <n v="6774"/>
        <n v="5948"/>
        <n v="6601"/>
        <n v="11365"/>
        <n v="16265"/>
        <n v="19647"/>
        <n v="6321"/>
        <n v="8977"/>
        <n v="14630"/>
        <n v="10282"/>
        <n v="10720"/>
        <n v="13950"/>
        <n v="7373"/>
        <n v="18267"/>
        <n v="14593"/>
        <n v="7573"/>
        <n v="4114"/>
        <n v="5762"/>
        <n v="19129"/>
        <n v="17383"/>
        <n v="12647"/>
        <n v="9919"/>
        <n v="17351"/>
        <n v="5099"/>
        <n v="3390"/>
        <n v="4217"/>
        <n v="4821"/>
        <n v="12672"/>
        <n v="18790"/>
        <n v="15236"/>
        <n v="16776"/>
        <n v="6458"/>
        <n v="1762"/>
        <n v="18529"/>
        <n v="16242"/>
        <n v="6541"/>
        <n v="2418"/>
        <n v="18734"/>
        <n v="8937"/>
        <n v="7267"/>
        <n v="6860"/>
        <n v="5212"/>
        <n v="7615"/>
        <n v="19393"/>
        <n v="8697"/>
        <n v="8936"/>
        <n v="5700"/>
        <n v="8621"/>
        <n v="14698"/>
        <n v="8362"/>
        <n v="12549"/>
        <n v="1410"/>
        <n v="17546"/>
        <n v="10818"/>
        <n v="17401"/>
        <n v="10001"/>
        <n v="18367"/>
        <n v="2737"/>
        <n v="2970"/>
        <n v="12109"/>
        <n v="3555"/>
        <n v="16405"/>
        <n v="16397"/>
        <n v="15168"/>
        <n v="12802"/>
        <n v="15616"/>
        <n v="14983"/>
        <n v="12782"/>
        <n v="11915"/>
        <n v="4719"/>
        <n v="18966"/>
        <n v="1052"/>
        <n v="1690"/>
        <n v="8708"/>
        <n v="2961"/>
        <n v="10795"/>
        <n v="4962"/>
        <n v="18221"/>
        <n v="14650"/>
        <n v="3349"/>
        <n v="8581"/>
        <n v="6849"/>
        <n v="14181"/>
        <n v="8801"/>
        <n v="12253"/>
        <n v="1535"/>
        <n v="1338"/>
        <n v="16979"/>
        <n v="8686"/>
        <n v="12682"/>
        <n v="18400"/>
        <n v="16598"/>
        <n v="7190"/>
        <n v="2506"/>
        <n v="16299"/>
        <n v="19781"/>
        <n v="16019"/>
        <n v="7043"/>
        <n v="5488"/>
        <n v="13527"/>
        <n v="9521"/>
        <n v="12281"/>
        <n v="4089"/>
        <n v="16132"/>
        <n v="5359"/>
        <n v="2200"/>
        <n v="8737"/>
        <n v="17468"/>
        <n v="13501"/>
        <n v="10174"/>
        <n v="11048"/>
        <n v="11361"/>
        <n v="1797"/>
        <n v="9219"/>
        <n v="15113"/>
        <n v="13294"/>
        <n v="6246"/>
        <n v="5502"/>
        <n v="1252"/>
        <n v="8200"/>
        <n v="8355"/>
        <n v="4771"/>
        <n v="6479"/>
        <n v="3476"/>
        <n v="11642"/>
        <n v="17659"/>
        <n v="3124"/>
        <n v="11401"/>
        <n v="13498"/>
        <n v="16801"/>
        <n v="3383"/>
        <n v="18054"/>
        <n v="15151"/>
        <n v="1273"/>
        <n v="12170"/>
        <n v="12314"/>
        <n v="11862"/>
        <n v="8668"/>
        <n v="12735"/>
        <n v="1240"/>
        <n v="18723"/>
        <n v="12579"/>
        <n v="4754"/>
        <n v="17825"/>
        <n v="6842"/>
        <n v="1251"/>
        <n v="18719"/>
        <n v="12853"/>
        <n v="13074"/>
        <n v="10637"/>
        <n v="5316"/>
        <n v="3369"/>
        <n v="1083"/>
        <n v="9461"/>
        <n v="16591"/>
        <n v="16433"/>
        <n v="7159"/>
        <n v="6927"/>
        <n v="1054"/>
        <n v="1358"/>
        <n v="12565"/>
        <n v="6068"/>
        <n v="16624"/>
        <n v="10528"/>
        <n v="15680"/>
        <n v="16594"/>
        <n v="7710"/>
        <n v="12342"/>
        <n v="14874"/>
        <n v="19728"/>
        <n v="17901"/>
        <n v="1144"/>
        <n v="13163"/>
        <n v="3779"/>
        <n v="13267"/>
        <n v="13975"/>
        <n v="19899"/>
        <n v="2130"/>
        <n v="16843"/>
        <n v="9607"/>
        <n v="11011"/>
        <n v="18933"/>
        <n v="9380"/>
        <n v="12332"/>
        <n v="18806"/>
        <n v="16987"/>
        <n v="12517"/>
        <n v="17829"/>
        <n v="17264"/>
        <n v="7898"/>
        <n v="10743"/>
        <n v="7143"/>
        <n v="2839"/>
        <n v="3572"/>
        <n v="14372"/>
        <n v="17014"/>
        <n v="5724"/>
        <n v="16897"/>
        <n v="4589"/>
        <n v="3391"/>
        <n v="15881"/>
        <n v="4314"/>
        <n v="13424"/>
        <n v="5083"/>
        <n v="6449"/>
        <n v="7476"/>
        <n v="3419"/>
        <n v="8241"/>
        <n v="11974"/>
        <n v="13823"/>
        <n v="15199"/>
        <n v="8588"/>
        <n v="18151"/>
        <n v="12617"/>
        <n v="4048"/>
        <n v="6516"/>
        <n v="3372"/>
        <n v="8201"/>
        <n v="14317"/>
        <n v="14652"/>
        <n v="12190"/>
        <n v="17097"/>
        <n v="9281"/>
        <n v="13869"/>
        <n v="8890"/>
        <n v="5186"/>
        <n v="15486"/>
        <n v="16990"/>
        <n v="18398"/>
        <n v="5183"/>
        <n v="19835"/>
        <n v="14310"/>
        <n v="4345"/>
        <n v="18421"/>
        <n v="8253"/>
        <n v="6577"/>
        <n v="13866"/>
        <n v="3333"/>
        <n v="7519"/>
        <n v="15859"/>
        <n v="6394"/>
        <n v="16689"/>
        <n v="9094"/>
        <n v="17746"/>
        <n v="13292"/>
        <n v="11475"/>
        <n v="6038"/>
        <n v="7628"/>
        <n v="19625"/>
        <n v="7181"/>
        <n v="15891"/>
        <n v="2653"/>
        <n v="4520"/>
        <n v="10487"/>
        <n v="10969"/>
        <n v="13325"/>
        <n v="18127"/>
        <n v="2706"/>
        <n v="15475"/>
        <n v="7219"/>
        <n v="3270"/>
        <n v="5981"/>
        <n v="11216"/>
        <n v="7513"/>
        <n v="1856"/>
        <n v="14117"/>
        <n v="5996"/>
        <n v="8320"/>
        <n v="10834"/>
        <n v="11200"/>
        <n v="14601"/>
        <n v="6496"/>
        <n v="1317"/>
        <n v="5797"/>
        <n v="9230"/>
        <n v="6933"/>
        <n v="12753"/>
        <n v="1504"/>
        <n v="5835"/>
        <n v="6116"/>
        <n v="5984"/>
        <n v="16589"/>
        <n v="4779"/>
        <n v="17541"/>
        <n v="1769"/>
        <n v="6326"/>
        <n v="16942"/>
        <n v="10069"/>
        <n v="6065"/>
        <n v="11452"/>
        <n v="13691"/>
        <n v="19474"/>
        <n v="15750"/>
        <n v="12432"/>
        <n v="19197"/>
        <n v="11047"/>
        <n v="12270"/>
        <n v="15221"/>
        <n v="2264"/>
        <n v="1982"/>
        <n v="1540"/>
        <n v="17053"/>
        <n v="14144"/>
        <n v="1833"/>
        <n v="15819"/>
        <n v="2616"/>
        <n v="9354"/>
        <n v="7578"/>
        <n v="8099"/>
        <n v="8190"/>
        <n v="1129"/>
        <n v="11879"/>
        <n v="19638"/>
        <n v="12424"/>
        <n v="15597"/>
        <n v="5110"/>
        <n v="10162"/>
        <n v="2879"/>
        <n v="9271"/>
        <n v="16782"/>
        <n v="12609"/>
        <n v="10169"/>
        <n v="19310"/>
        <n v="18128"/>
        <n v="2864"/>
        <n v="6409"/>
        <n v="5965"/>
        <n v="9039"/>
        <n v="17463"/>
        <n v="10961"/>
        <n v="10346"/>
        <n v="1501"/>
        <n v="13584"/>
        <n v="18502"/>
        <n v="8775"/>
        <n v="5924"/>
        <n v="2960"/>
        <n v="6419"/>
        <n v="3582"/>
        <n v="11731"/>
        <n v="4740"/>
        <n v="9738"/>
        <n v="14944"/>
        <n v="8617"/>
        <n v="17398"/>
        <n v="6598"/>
        <n v="19609"/>
        <n v="13708"/>
        <n v="19584"/>
        <n v="11705"/>
        <n v="9131"/>
        <n v="17316"/>
        <n v="2122"/>
        <n v="4266"/>
        <n v="5493"/>
        <n v="15856"/>
        <n v="3317"/>
        <n v="4660"/>
        <n v="16889"/>
        <n v="9714"/>
        <n v="9183"/>
        <n v="13368"/>
        <n v="5379"/>
        <n v="18354"/>
        <n v="17509"/>
        <n v="6823"/>
        <n v="16954"/>
        <n v="5301"/>
        <n v="2878"/>
        <n v="5676"/>
        <n v="14547"/>
        <n v="6165"/>
        <n v="5097"/>
        <n v="8483"/>
        <n v="7293"/>
        <n v="12540"/>
        <n v="16514"/>
        <n v="19402"/>
        <n v="8748"/>
        <n v="19631"/>
        <n v="9662"/>
        <n v="15164"/>
        <n v="11747"/>
        <n v="5432"/>
        <n v="6827"/>
        <n v="1305"/>
        <n v="7974"/>
        <n v="8497"/>
        <n v="14543"/>
        <n v="16912"/>
        <n v="2254"/>
        <n v="6095"/>
        <n v="17457"/>
        <n v="9546"/>
        <n v="16562"/>
        <n v="5807"/>
        <n v="10914"/>
        <n v="11072"/>
        <n v="17445"/>
        <n v="15126"/>
        <n v="9325"/>
        <n v="8376"/>
        <n v="6467"/>
        <n v="15291"/>
        <n v="18490"/>
        <n v="15532"/>
        <n v="9310"/>
        <n v="18884"/>
        <n v="5115"/>
        <n v="8647"/>
        <n v="3625"/>
        <n v="16968"/>
        <n v="8957"/>
        <n v="10830"/>
        <n v="16999"/>
        <n v="18002"/>
        <n v="9513"/>
        <n v="10243"/>
        <n v="9909"/>
        <n v="15896"/>
        <n v="19472"/>
        <n v="9927"/>
        <n v="13372"/>
        <n v="6543"/>
        <n v="9796"/>
        <n v="7605"/>
        <n v="11691"/>
        <n v="5643"/>
        <n v="12930"/>
        <n v="19952"/>
        <n v="15427"/>
        <n v="17967"/>
        <n v="2026"/>
        <n v="15686"/>
        <n v="7180"/>
        <n v="14289"/>
        <n v="10512"/>
        <n v="2981"/>
        <n v="16920"/>
        <n v="14671"/>
        <n v="7263"/>
        <n v="17722"/>
        <n v="11197"/>
        <n v="4596"/>
        <n v="3701"/>
        <n v="3080"/>
        <n v="2413"/>
        <n v="13221"/>
        <n v="15027"/>
        <n v="14441"/>
        <n v="1984"/>
        <n v="7580"/>
        <n v="6521"/>
        <n v="10031"/>
        <n v="17644"/>
        <n v="4822"/>
        <n v="17547"/>
        <n v="2741"/>
        <n v="14061"/>
        <n v="14863"/>
        <n v="11714"/>
        <n v="1710"/>
        <n v="9819"/>
        <n v="14971"/>
        <n v="6169"/>
        <n v="15242"/>
        <n v="13183"/>
        <n v="3116"/>
        <n v="19449"/>
        <n v="15387"/>
        <n v="11347"/>
        <n v="4881"/>
        <n v="2636"/>
        <n v="12376"/>
        <n v="3601"/>
        <n v="3036"/>
        <n v="3220"/>
        <n v="7303"/>
        <n v="5139"/>
        <n v="19989"/>
        <n v="10003"/>
        <n v="1651"/>
        <n v="1908"/>
        <n v="16178"/>
        <n v="11003"/>
        <n v="17146"/>
        <n v="19671"/>
        <n v="5040"/>
        <n v="12214"/>
        <n v="6452"/>
        <n v="5468"/>
        <n v="4965"/>
        <n v="13993"/>
        <n v="9671"/>
        <n v="16153"/>
        <n v="7331"/>
        <n v="9676"/>
        <n v="13818"/>
        <n v="15517"/>
        <n v="7559"/>
        <n v="12085"/>
        <n v="8556"/>
        <n v="16580"/>
        <n v="2620"/>
        <n v="11921"/>
        <n v="19846"/>
        <n v="14108"/>
        <n v="15305"/>
        <n v="8660"/>
        <n v="2099"/>
        <n v="13593"/>
        <n v="5422"/>
        <n v="9127"/>
        <n v="8586"/>
        <n v="3688"/>
        <n v="14717"/>
        <n v="17922"/>
        <n v="2176"/>
        <n v="19488"/>
        <n v="5238"/>
        <n v="12058"/>
        <n v="12152"/>
        <n v="10531"/>
        <n v="4703"/>
        <n v="9335"/>
        <n v="8404"/>
        <n v="18275"/>
        <n v="7407"/>
        <n v="2558"/>
        <n v="16259"/>
        <n v="12960"/>
        <n v="13824"/>
        <n v="8854"/>
        <n v="14224"/>
        <n v="19877"/>
        <n v="8035"/>
        <n v="3056"/>
        <n v="13682"/>
        <n v="12713"/>
        <n v="14382"/>
        <n v="10379"/>
        <n v="15183"/>
        <n v="8353"/>
        <n v="7339"/>
        <n v="15050"/>
        <n v="7554"/>
        <n v="1491"/>
        <n v="19984"/>
        <n v="12967"/>
        <n v="1419"/>
        <n v="2416"/>
        <n v="2822"/>
        <n v="8768"/>
        <n v="7886"/>
        <n v="17525"/>
        <n v="3052"/>
        <n v="9160"/>
        <n v="18584"/>
        <n v="15215"/>
        <n v="7075"/>
        <n v="15546"/>
        <n v="5360"/>
        <n v="6381"/>
        <n v="15094"/>
        <n v="7386"/>
        <n v="14736"/>
        <n v="13557"/>
        <n v="16646"/>
        <n v="15014"/>
        <n v="17015"/>
        <n v="18929"/>
        <n v="18663"/>
        <n v="6896"/>
        <n v="1348"/>
        <n v="17993"/>
        <n v="18287"/>
        <n v="12082"/>
        <n v="10645"/>
        <n v="7784"/>
        <n v="13655"/>
        <n v="1418"/>
        <n v="4450"/>
        <n v="13398"/>
        <n v="16763"/>
        <n v="5136"/>
        <n v="12459"/>
        <n v="16928"/>
        <n v="2154"/>
        <n v="3102"/>
        <n v="2059"/>
        <n v="17360"/>
        <n v="6081"/>
        <n v="4979"/>
        <n v="4590"/>
        <n v="13409"/>
        <n v="2018"/>
        <n v="1342"/>
        <n v="2190"/>
        <n v="4467"/>
        <n v="14284"/>
        <n v="17620"/>
        <n v="9315"/>
        <n v="15825"/>
        <n v="18516"/>
        <n v="10504"/>
        <n v="19013"/>
        <n v="12508"/>
        <n v="14567"/>
        <n v="15879"/>
        <n v="11461"/>
        <n v="5284"/>
        <n v="9920"/>
        <n v="17500"/>
        <n v="14188"/>
        <n v="3894"/>
        <n v="5206"/>
        <n v="12069"/>
        <n v="17714"/>
        <n v="19712"/>
        <n v="11856"/>
        <n v="6717"/>
        <n v="13112"/>
        <n v="14076"/>
        <n v="8901"/>
        <n v="8672"/>
        <n v="19532"/>
        <n v="1319"/>
        <n v="13665"/>
        <n v="18578"/>
        <n v="3520"/>
        <n v="12322"/>
        <n v="10150"/>
        <n v="13128"/>
        <n v="19888"/>
        <n v="13601"/>
        <n v="7579"/>
        <n v="6044"/>
        <n v="9115"/>
        <n v="14622"/>
        <n v="2277"/>
        <n v="4630"/>
        <n v="16885"/>
        <n v="11774"/>
        <n v="15273"/>
        <n v="18978"/>
        <n v="5533"/>
        <n v="1224"/>
        <n v="5548"/>
        <n v="4927"/>
        <n v="1004"/>
        <n v="6998"/>
        <n v="6112"/>
        <n v="6700"/>
        <n v="11114"/>
        <n v="5944"/>
        <n v="2460"/>
        <n v="4882"/>
        <n v="2433"/>
        <n v="10145"/>
        <n v="9888"/>
        <n v="13636"/>
        <n v="3137"/>
        <n v="2734"/>
        <n v="16618"/>
        <n v="15057"/>
        <n v="12812"/>
        <n v="13788"/>
        <n v="15176"/>
        <n v="1404"/>
        <n v="2155"/>
        <n v="10693"/>
        <n v="7169"/>
        <n v="4616"/>
        <n v="15481"/>
        <n v="6075"/>
        <n v="4767"/>
        <n v="18172"/>
        <n v="14756"/>
        <n v="7751"/>
        <n v="3107"/>
        <n v="3543"/>
        <n v="19471"/>
        <n v="15280"/>
        <n v="10752"/>
        <n v="2826"/>
        <n v="7306"/>
        <n v="14669"/>
        <n v="6595"/>
        <n v="12668"/>
        <n v="4461"/>
        <n v="8657"/>
        <n v="10328"/>
        <n v="11870"/>
        <n v="9837"/>
        <n v="13881"/>
        <n v="7650"/>
        <n v="16171"/>
        <n v="5842"/>
        <n v="15562"/>
        <n v="13985"/>
        <n v="11906"/>
        <n v="4514"/>
        <n v="6446"/>
        <n v="15714"/>
        <n v="15898"/>
        <n v="3687"/>
        <n v="8996"/>
        <n v="14493"/>
        <n v="5896"/>
        <n v="13338"/>
        <n v="14812"/>
        <n v="16437"/>
        <n v="15320"/>
        <n v="17159"/>
        <n v="8008"/>
        <n v="18368"/>
        <n v="4096"/>
        <n v="11240"/>
        <n v="9918"/>
        <n v="19027"/>
        <n v="10993"/>
        <n v="17819"/>
        <n v="18811"/>
        <n v="6213"/>
        <n v="14632"/>
        <n v="11779"/>
        <n v="3214"/>
        <n v="13264"/>
        <n v="2441"/>
        <n v="4152"/>
        <n v="7116"/>
        <n v="3282"/>
        <n v="13305"/>
        <n v="12686"/>
        <n v="15310"/>
        <n v="9256"/>
        <n v="17059"/>
        <n v="15463"/>
        <n v="11975"/>
        <n v="2223"/>
        <n v="5229"/>
        <n v="14864"/>
        <n v="7601"/>
        <n v="10168"/>
        <n v="19576"/>
        <n v="1350"/>
        <n v="12040"/>
        <n v="14360"/>
        <n v="14573"/>
        <n v="18132"/>
        <n v="3044"/>
        <n v="5047"/>
        <n v="7033"/>
        <n v="4604"/>
        <n v="13857"/>
        <n v="6020"/>
        <n v="7016"/>
        <n v="6440"/>
        <n v="16546"/>
        <n v="14727"/>
        <n v="4951"/>
        <n v="3567"/>
        <n v="9597"/>
        <n v="8479"/>
        <n v="12791"/>
        <n v="6788"/>
        <n v="14548"/>
        <n v="14827"/>
        <n v="10167"/>
        <n v="13693"/>
        <n v="9897"/>
        <n v="15006"/>
        <n v="1617"/>
        <n v="1904"/>
        <n v="14094"/>
        <n v="15950"/>
        <n v="1082"/>
        <n v="6111"/>
        <n v="16198"/>
        <n v="9424"/>
        <n v="10992"/>
        <n v="5605"/>
        <n v="7561"/>
        <n v="4235"/>
        <n v="13519"/>
        <n v="2058"/>
        <n v="16449"/>
        <n v="4231"/>
        <n v="11182"/>
        <n v="13097"/>
        <n v="13202"/>
        <n v="16777"/>
        <n v="17318"/>
        <n v="18848"/>
        <n v="13963"/>
        <n v="19041"/>
        <n v="17653"/>
        <n v="10872"/>
        <n v="12900"/>
        <n v="19516"/>
        <n v="3496"/>
        <n v="9059"/>
        <n v="11337"/>
        <n v="7412"/>
        <n v="7653"/>
        <n v="3522"/>
        <n v="17076"/>
        <n v="9054"/>
        <n v="8413"/>
        <n v="12394"/>
        <n v="7925"/>
        <n v="12062"/>
        <n v="18569"/>
        <n v="6362"/>
        <n v="17796"/>
        <n v="4706"/>
        <n v="11388"/>
        <n v="12015"/>
        <n v="2421"/>
        <n v="19503"/>
        <n v="2830"/>
        <n v="8163"/>
        <n v="4432"/>
        <n v="10355"/>
        <n v="13361"/>
        <n v="7692"/>
        <n v="12477"/>
        <n v="5357"/>
        <n v="13942"/>
        <n v="3650"/>
        <n v="12055"/>
        <n v="16293"/>
        <n v="3245"/>
        <n v="7455"/>
        <n v="1282"/>
        <n v="14281"/>
        <n v="19643"/>
        <n v="6974"/>
        <n v="6793"/>
        <n v="3985"/>
        <n v="1525"/>
        <n v="1325"/>
        <n v="13574"/>
        <n v="4941"/>
        <n v="9569"/>
        <n v="14926"/>
        <n v="18598"/>
        <n v="16313"/>
        <n v="1371"/>
        <n v="4238"/>
        <n v="19937"/>
        <n v="15021"/>
        <n v="4122"/>
        <n v="12423"/>
        <n v="17132"/>
        <n v="13858"/>
        <n v="13677"/>
        <n v="17688"/>
        <n v="12363"/>
        <n v="7836"/>
        <n v="6782"/>
        <n v="8100"/>
        <n v="15252"/>
        <n v="17561"/>
        <n v="10997"/>
        <n v="12679"/>
        <n v="10343"/>
        <n v="12390"/>
        <n v="7807"/>
        <n v="5675"/>
        <n v="11688"/>
        <n v="15524"/>
        <n v="14349"/>
        <n v="10533"/>
        <n v="7569"/>
        <n v="11495"/>
        <n v="19542"/>
        <n v="10592"/>
        <n v="18554"/>
        <n v="18659"/>
        <n v="18892"/>
        <n v="14268"/>
        <n v="7944"/>
        <n v="6628"/>
        <n v="3156"/>
        <n v="16119"/>
        <n v="4912"/>
        <n v="19829"/>
        <n v="3500"/>
        <n v="10139"/>
        <n v="5787"/>
        <n v="8333"/>
      </sharedItems>
    </cacheField>
    <cacheField name="Offline_Revenue " numFmtId="0">
      <sharedItems containsSemiMixedTypes="0" containsString="0" containsNumber="1" containsInteger="1" minValue="10" maxValue="9994" count="2213">
        <n v="3338"/>
        <n v="9183"/>
        <n v="5739"/>
        <n v="3157"/>
        <n v="8202"/>
        <n v="9670"/>
        <n v="9353"/>
        <n v="2754"/>
        <n v="4788"/>
        <n v="8747"/>
        <n v="4612"/>
        <n v="9493"/>
        <n v="4887"/>
        <n v="4518"/>
        <n v="9727"/>
        <n v="5545"/>
        <n v="5599"/>
        <n v="5132"/>
        <n v="9159"/>
        <n v="3516"/>
        <n v="321"/>
        <n v="8499"/>
        <n v="1681"/>
        <n v="9335"/>
        <n v="1534"/>
        <n v="9787"/>
        <n v="3654"/>
        <n v="9162"/>
        <n v="1646"/>
        <n v="6535"/>
        <n v="9872"/>
        <n v="3887"/>
        <n v="3801"/>
        <n v="9928"/>
        <n v="3937"/>
        <n v="6892"/>
        <n v="9521"/>
        <n v="1527"/>
        <n v="6944"/>
        <n v="6819"/>
        <n v="3933"/>
        <n v="238"/>
        <n v="3952"/>
        <n v="369"/>
        <n v="8182"/>
        <n v="9942"/>
        <n v="6713"/>
        <n v="2289"/>
        <n v="8683"/>
        <n v="7481"/>
        <n v="768"/>
        <n v="2859"/>
        <n v="5288"/>
        <n v="2128"/>
        <n v="7107"/>
        <n v="8888"/>
        <n v="5585"/>
        <n v="2689"/>
        <n v="7284"/>
        <n v="5103"/>
        <n v="6246"/>
        <n v="832"/>
        <n v="9977"/>
        <n v="312"/>
        <n v="2981"/>
        <n v="9161"/>
        <n v="8331"/>
        <n v="4472"/>
        <n v="799"/>
        <n v="8410"/>
        <n v="165"/>
        <n v="2843"/>
        <n v="3114"/>
        <n v="3368"/>
        <n v="9268"/>
        <n v="2084"/>
        <n v="4910"/>
        <n v="2846"/>
        <n v="7909"/>
        <n v="2409"/>
        <n v="1838"/>
        <n v="1398"/>
        <n v="2651"/>
        <n v="6264"/>
        <n v="897"/>
        <n v="1984"/>
        <n v="1572"/>
        <n v="8510"/>
        <n v="1552"/>
        <n v="8982"/>
        <n v="7174"/>
        <n v="801"/>
        <n v="5262"/>
        <n v="4798"/>
        <n v="1873"/>
        <n v="1637"/>
        <n v="6776"/>
        <n v="5705"/>
        <n v="6541"/>
        <n v="1384"/>
        <n v="9219"/>
        <n v="8149"/>
        <n v="427"/>
        <n v="1208"/>
        <n v="1069"/>
        <n v="3891"/>
        <n v="8726"/>
        <n v="545"/>
        <n v="985"/>
        <n v="201"/>
        <n v="8415"/>
        <n v="3551"/>
        <n v="2467"/>
        <n v="9044"/>
        <n v="4118"/>
        <n v="4280"/>
        <n v="3844"/>
        <n v="1913"/>
        <n v="717"/>
        <n v="4768"/>
        <n v="6754"/>
        <n v="8898"/>
        <n v="5045"/>
        <n v="2774"/>
        <n v="5624"/>
        <n v="9184"/>
        <n v="1982"/>
        <n v="1909"/>
        <n v="7653"/>
        <n v="5536"/>
        <n v="1887"/>
        <n v="3129"/>
        <n v="505"/>
        <n v="8547"/>
        <n v="2347"/>
        <n v="6210"/>
        <n v="722"/>
        <n v="1650"/>
        <n v="2490"/>
        <n v="4727"/>
        <n v="4154"/>
        <n v="6162"/>
        <n v="9615"/>
        <n v="943"/>
        <n v="1672"/>
        <n v="8557"/>
        <n v="7762"/>
        <n v="1022"/>
        <n v="5671"/>
        <n v="2350"/>
        <n v="7868"/>
        <n v="7750"/>
        <n v="1596"/>
        <n v="6578"/>
        <n v="8404"/>
        <n v="291"/>
        <n v="5201"/>
        <n v="8578"/>
        <n v="4721"/>
        <n v="6934"/>
        <n v="1042"/>
        <n v="9655"/>
        <n v="792"/>
        <n v="2453"/>
        <n v="5868"/>
        <n v="2139"/>
        <n v="2656"/>
        <n v="3427"/>
        <n v="518"/>
        <n v="819"/>
        <n v="9067"/>
        <n v="3276"/>
        <n v="8109"/>
        <n v="3344"/>
        <n v="5780"/>
        <n v="1972"/>
        <n v="5619"/>
        <n v="6561"/>
        <n v="1788"/>
        <n v="2602"/>
        <n v="7545"/>
        <n v="17"/>
        <n v="8608"/>
        <n v="927"/>
        <n v="951"/>
        <n v="8064"/>
        <n v="3966"/>
        <n v="7674"/>
        <n v="4729"/>
        <n v="2663"/>
        <n v="5618"/>
        <n v="2372"/>
        <n v="7041"/>
        <n v="1124"/>
        <n v="1275"/>
        <n v="2045"/>
        <n v="9265"/>
        <n v="136"/>
        <n v="1867"/>
        <n v="3831"/>
        <n v="7311"/>
        <n v="2796"/>
        <n v="5732"/>
        <n v="9527"/>
        <n v="2002"/>
        <n v="4251"/>
        <n v="1841"/>
        <n v="484"/>
        <n v="7229"/>
        <n v="8023"/>
        <n v="5492"/>
        <n v="2828"/>
        <n v="731"/>
        <n v="9104"/>
        <n v="7292"/>
        <n v="2352"/>
        <n v="2938"/>
        <n v="8277"/>
        <n v="9871"/>
        <n v="893"/>
        <n v="9486"/>
        <n v="2595"/>
        <n v="9002"/>
        <n v="5597"/>
        <n v="6601"/>
        <n v="5349"/>
        <n v="9534"/>
        <n v="9712"/>
        <n v="6296"/>
        <n v="1181"/>
        <n v="7555"/>
        <n v="7994"/>
        <n v="4301"/>
        <n v="8652"/>
        <n v="5989"/>
        <n v="6955"/>
        <n v="8183"/>
        <n v="7244"/>
        <n v="8355"/>
        <n v="7705"/>
        <n v="8428"/>
        <n v="1318"/>
        <n v="2311"/>
        <n v="3087"/>
        <n v="4194"/>
        <n v="526"/>
        <n v="2379"/>
        <n v="622"/>
        <n v="9542"/>
        <n v="4738"/>
        <n v="9234"/>
        <n v="2270"/>
        <n v="359"/>
        <n v="6023"/>
        <n v="2021"/>
        <n v="9837"/>
        <n v="8209"/>
        <n v="8616"/>
        <n v="8968"/>
        <n v="9600"/>
        <n v="1671"/>
        <n v="2161"/>
        <n v="8735"/>
        <n v="1780"/>
        <n v="6006"/>
        <n v="5954"/>
        <n v="9736"/>
        <n v="520"/>
        <n v="5250"/>
        <n v="9458"/>
        <n v="5537"/>
        <n v="5404"/>
        <n v="7199"/>
        <n v="667"/>
        <n v="6391"/>
        <n v="7215"/>
        <n v="6781"/>
        <n v="2043"/>
        <n v="3458"/>
        <n v="567"/>
        <n v="4064"/>
        <n v="6342"/>
        <n v="2647"/>
        <n v="3501"/>
        <n v="4037"/>
        <n v="1078"/>
        <n v="9795"/>
        <n v="3369"/>
        <n v="6888"/>
        <n v="8153"/>
        <n v="5264"/>
        <n v="7424"/>
        <n v="2257"/>
        <n v="1366"/>
        <n v="9883"/>
        <n v="3641"/>
        <n v="6627"/>
        <n v="4466"/>
        <n v="9317"/>
        <n v="4264"/>
        <n v="4141"/>
        <n v="2567"/>
        <n v="2850"/>
        <n v="4767"/>
        <n v="653"/>
        <n v="4349"/>
        <n v="1718"/>
        <n v="3155"/>
        <n v="1143"/>
        <n v="9751"/>
        <n v="3939"/>
        <n v="3459"/>
        <n v="4048"/>
        <n v="2730"/>
        <n v="7916"/>
        <n v="9441"/>
        <n v="6998"/>
        <n v="9148"/>
        <n v="8196"/>
        <n v="2300"/>
        <n v="531"/>
        <n v="1434"/>
        <n v="9251"/>
        <n v="4801"/>
        <n v="7129"/>
        <n v="9887"/>
        <n v="5214"/>
        <n v="5731"/>
        <n v="9796"/>
        <n v="5361"/>
        <n v="345"/>
        <n v="4174"/>
        <n v="1355"/>
        <n v="240"/>
        <n v="7579"/>
        <n v="4862"/>
        <n v="4944"/>
        <n v="6947"/>
        <n v="9943"/>
        <n v="2665"/>
        <n v="7760"/>
        <n v="8597"/>
        <n v="4684"/>
        <n v="6681"/>
        <n v="2954"/>
        <n v="2928"/>
        <n v="4007"/>
        <n v="3146"/>
        <n v="6894"/>
        <n v="4443"/>
        <n v="9185"/>
        <n v="5344"/>
        <n v="2140"/>
        <n v="3789"/>
        <n v="4753"/>
        <n v="8168"/>
        <n v="802"/>
        <n v="39"/>
        <n v="5490"/>
        <n v="3890"/>
        <n v="2248"/>
        <n v="975"/>
        <n v="5044"/>
        <n v="7140"/>
        <n v="611"/>
        <n v="6931"/>
        <n v="9056"/>
        <n v="2071"/>
        <n v="1947"/>
        <n v="6212"/>
        <n v="9404"/>
        <n v="2657"/>
        <n v="3894"/>
        <n v="4465"/>
        <n v="7936"/>
        <n v="3011"/>
        <n v="5631"/>
        <n v="6486"/>
        <n v="6673"/>
        <n v="6698"/>
        <n v="9762"/>
        <n v="734"/>
        <n v="3305"/>
        <n v="4130"/>
        <n v="3289"/>
        <n v="8607"/>
        <n v="7205"/>
        <n v="7917"/>
        <n v="8817"/>
        <n v="7526"/>
        <n v="2512"/>
        <n v="286"/>
        <n v="7080"/>
        <n v="9365"/>
        <n v="6228"/>
        <n v="7237"/>
        <n v="9848"/>
        <n v="8010"/>
        <n v="166"/>
        <n v="8816"/>
        <n v="3478"/>
        <n v="1595"/>
        <n v="8582"/>
        <n v="6153"/>
        <n v="793"/>
        <n v="4651"/>
        <n v="6624"/>
        <n v="5117"/>
        <n v="7781"/>
        <n v="2173"/>
        <n v="5295"/>
        <n v="75"/>
        <n v="1766"/>
        <n v="730"/>
        <n v="5243"/>
        <n v="7839"/>
        <n v="8874"/>
        <n v="2100"/>
        <n v="2068"/>
        <n v="1633"/>
        <n v="8948"/>
        <n v="7134"/>
        <n v="7338"/>
        <n v="2278"/>
        <n v="8711"/>
        <n v="8056"/>
        <n v="1090"/>
        <n v="8051"/>
        <n v="144"/>
        <n v="8180"/>
        <n v="6750"/>
        <n v="1674"/>
        <n v="5043"/>
        <n v="2198"/>
        <n v="1845"/>
        <n v="7429"/>
        <n v="2520"/>
        <n v="3242"/>
        <n v="6814"/>
        <n v="462"/>
        <n v="936"/>
        <n v="301"/>
        <n v="1265"/>
        <n v="8156"/>
        <n v="1921"/>
        <n v="1101"/>
        <n v="1226"/>
        <n v="4560"/>
        <n v="2533"/>
        <n v="9321"/>
        <n v="8262"/>
        <n v="6820"/>
        <n v="3204"/>
        <n v="4761"/>
        <n v="7662"/>
        <n v="6675"/>
        <n v="680"/>
        <n v="3956"/>
        <n v="419"/>
        <n v="7915"/>
        <n v="9309"/>
        <n v="9133"/>
        <n v="626"/>
        <n v="1580"/>
        <n v="7352"/>
        <n v="9941"/>
        <n v="4580"/>
        <n v="8491"/>
        <n v="8542"/>
        <n v="9636"/>
        <n v="6504"/>
        <n v="8000"/>
        <n v="1026"/>
        <n v="3490"/>
        <n v="346"/>
        <n v="8906"/>
        <n v="2403"/>
        <n v="9158"/>
        <n v="8165"/>
        <n v="7712"/>
        <n v="4290"/>
        <n v="4907"/>
        <n v="1148"/>
        <n v="932"/>
        <n v="8901"/>
        <n v="553"/>
        <n v="6110"/>
        <n v="1305"/>
        <n v="5485"/>
        <n v="4641"/>
        <n v="2313"/>
        <n v="3692"/>
        <n v="4492"/>
        <n v="1802"/>
        <n v="6326"/>
        <n v="3567"/>
        <n v="2472"/>
        <n v="4602"/>
        <n v="9062"/>
        <n v="6020"/>
        <n v="6149"/>
        <n v="1465"/>
        <n v="4166"/>
        <n v="3033"/>
        <n v="1430"/>
        <n v="122"/>
        <n v="9919"/>
        <n v="6532"/>
        <n v="6905"/>
        <n v="2807"/>
        <n v="1673"/>
        <n v="8432"/>
        <n v="8740"/>
        <n v="4920"/>
        <n v="5628"/>
        <n v="9049"/>
        <n v="7290"/>
        <n v="5563"/>
        <n v="4135"/>
        <n v="1084"/>
        <n v="4868"/>
        <n v="8280"/>
        <n v="6288"/>
        <n v="3464"/>
        <n v="3608"/>
        <n v="8884"/>
        <n v="2728"/>
        <n v="5513"/>
        <n v="9958"/>
        <n v="3505"/>
        <n v="3136"/>
        <n v="3075"/>
        <n v="7884"/>
        <n v="2485"/>
        <n v="7820"/>
        <n v="8247"/>
        <n v="8001"/>
        <n v="6346"/>
        <n v="1791"/>
        <n v="5859"/>
        <n v="4974"/>
        <n v="4334"/>
        <n v="1328"/>
        <n v="5395"/>
        <n v="8622"/>
        <n v="6827"/>
        <n v="4487"/>
        <n v="4522"/>
        <n v="8184"/>
        <n v="2645"/>
        <n v="7514"/>
        <n v="7083"/>
        <n v="3794"/>
        <n v="1241"/>
        <n v="2686"/>
        <n v="1269"/>
        <n v="3940"/>
        <n v="9467"/>
        <n v="5141"/>
        <n v="4365"/>
        <n v="4256"/>
        <n v="9174"/>
        <n v="8568"/>
        <n v="7755"/>
        <n v="1893"/>
        <n v="3777"/>
        <n v="9565"/>
        <n v="3197"/>
        <n v="2523"/>
        <n v="1379"/>
        <n v="6757"/>
        <n v="7376"/>
        <n v="2564"/>
        <n v="5976"/>
        <n v="1949"/>
        <n v="3285"/>
        <n v="2708"/>
        <n v="5877"/>
        <n v="7177"/>
        <n v="2670"/>
        <n v="3372"/>
        <n v="425"/>
        <n v="1408"/>
        <n v="840"/>
        <n v="2819"/>
        <n v="5127"/>
        <n v="8148"/>
        <n v="6177"/>
        <n v="7369"/>
        <n v="8174"/>
        <n v="9668"/>
        <n v="6692"/>
        <n v="7727"/>
        <n v="1854"/>
        <n v="6536"/>
        <n v="890"/>
        <n v="1994"/>
        <n v="1699"/>
        <n v="206"/>
        <n v="8345"/>
        <n v="1494"/>
        <n v="4047"/>
        <n v="5373"/>
        <n v="3426"/>
        <n v="8605"/>
        <n v="9863"/>
        <n v="6538"/>
        <n v="9179"/>
        <n v="2164"/>
        <n v="7456"/>
        <n v="3864"/>
        <n v="946"/>
        <n v="3842"/>
        <n v="3986"/>
        <n v="4603"/>
        <n v="6355"/>
        <n v="7940"/>
        <n v="9101"/>
        <n v="4679"/>
        <n v="3471"/>
        <n v="1906"/>
        <n v="7354"/>
        <n v="6503"/>
        <n v="3345"/>
        <n v="5334"/>
        <n v="2177"/>
        <n v="7837"/>
        <n v="5709"/>
        <n v="5995"/>
        <n v="9953"/>
        <n v="8146"/>
        <n v="9147"/>
        <n v="9637"/>
        <n v="6870"/>
        <n v="5420"/>
        <n v="1232"/>
        <n v="2927"/>
        <n v="9772"/>
        <n v="4719"/>
        <n v="6918"/>
        <n v="6441"/>
        <n v="9449"/>
        <n v="438"/>
        <n v="4551"/>
        <n v="7802"/>
        <n v="2527"/>
        <n v="847"/>
        <n v="4341"/>
        <n v="4051"/>
        <n v="1288"/>
        <n v="2367"/>
        <n v="679"/>
        <n v="7166"/>
        <n v="98"/>
        <n v="4540"/>
        <n v="8357"/>
        <n v="1935"/>
        <n v="4279"/>
        <n v="5012"/>
        <n v="4430"/>
        <n v="2143"/>
        <n v="4849"/>
        <n v="5966"/>
        <n v="2377"/>
        <n v="4461"/>
        <n v="2095"/>
        <n v="3906"/>
        <n v="1656"/>
        <n v="6182"/>
        <n v="5570"/>
        <n v="767"/>
        <n v="7323"/>
        <n v="8296"/>
        <n v="3612"/>
        <n v="8407"/>
        <n v="7036"/>
        <n v="2913"/>
        <n v="3175"/>
        <n v="4482"/>
        <n v="7900"/>
        <n v="7460"/>
        <n v="7327"/>
        <n v="2862"/>
        <n v="7031"/>
        <n v="6371"/>
        <n v="6271"/>
        <n v="9005"/>
        <n v="8303"/>
        <n v="4903"/>
        <n v="1895"/>
        <n v="5575"/>
        <n v="8751"/>
        <n v="2238"/>
        <n v="7035"/>
        <n v="7392"/>
        <n v="1426"/>
        <n v="839"/>
        <n v="1958"/>
        <n v="701"/>
        <n v="5093"/>
        <n v="4659"/>
        <n v="5000"/>
        <n v="3452"/>
        <n v="5316"/>
        <n v="9105"/>
        <n v="1066"/>
        <n v="5378"/>
        <n v="3833"/>
        <n v="6085"/>
        <n v="6758"/>
        <n v="4328"/>
        <n v="8969"/>
        <n v="6580"/>
        <n v="4933"/>
        <n v="2382"/>
        <n v="3609"/>
        <n v="8680"/>
        <n v="849"/>
        <n v="8617"/>
        <n v="3500"/>
        <n v="3144"/>
        <n v="6445"/>
        <n v="8449"/>
        <n v="455"/>
        <n v="4841"/>
        <n v="4109"/>
        <n v="1827"/>
        <n v="4098"/>
        <n v="9567"/>
        <n v="5981"/>
        <n v="4027"/>
        <n v="5539"/>
        <n v="8831"/>
        <n v="8738"/>
        <n v="4159"/>
        <n v="4824"/>
        <n v="5116"/>
        <n v="6609"/>
        <n v="3557"/>
        <n v="4477"/>
        <n v="468"/>
        <n v="4436"/>
        <n v="9155"/>
        <n v="7748"/>
        <n v="7143"/>
        <n v="9333"/>
        <n v="3030"/>
        <n v="5721"/>
        <n v="2291"/>
        <n v="6976"/>
        <n v="4854"/>
        <n v="2768"/>
        <n v="8694"/>
        <n v="384"/>
        <n v="3340"/>
        <n v="6552"/>
        <n v="486"/>
        <n v="4266"/>
        <n v="7071"/>
        <n v="4462"/>
        <n v="9698"/>
        <n v="6625"/>
        <n v="4277"/>
        <n v="9618"/>
        <n v="3514"/>
        <n v="6730"/>
        <n v="3448"/>
        <n v="9438"/>
        <n v="598"/>
        <n v="1612"/>
        <n v="2740"/>
        <n v="3678"/>
        <n v="3317"/>
        <n v="4981"/>
        <n v="7949"/>
        <n v="816"/>
        <n v="7648"/>
        <n v="9026"/>
        <n v="8979"/>
        <n v="8800"/>
        <n v="3417"/>
        <n v="1370"/>
        <n v="8379"/>
        <n v="2086"/>
        <n v="1737"/>
        <n v="673"/>
        <n v="7346"/>
        <n v="1299"/>
        <n v="9989"/>
        <n v="4346"/>
        <n v="3885"/>
        <n v="5031"/>
        <n v="1743"/>
        <n v="6458"/>
        <n v="24"/>
        <n v="6311"/>
        <n v="9046"/>
        <n v="4671"/>
        <n v="7472"/>
        <n v="6855"/>
        <n v="8931"/>
        <n v="4219"/>
        <n v="179"/>
        <n v="2936"/>
        <n v="7192"/>
        <n v="7379"/>
        <n v="8126"/>
        <n v="6365"/>
        <n v="6431"/>
        <n v="3274"/>
        <n v="7716"/>
        <n v="7319"/>
        <n v="5092"/>
        <n v="8311"/>
        <n v="5519"/>
        <n v="52"/>
        <n v="5551"/>
        <n v="5667"/>
        <n v="2923"/>
        <n v="6808"/>
        <n v="5642"/>
        <n v="8648"/>
        <n v="9059"/>
        <n v="989"/>
        <n v="4669"/>
        <n v="424"/>
        <n v="1301"/>
        <n v="7598"/>
        <n v="1666"/>
        <n v="4664"/>
        <n v="777"/>
        <n v="6764"/>
        <n v="5887"/>
        <n v="2914"/>
        <n v="3851"/>
        <n v="187"/>
        <n v="7202"/>
        <n v="1745"/>
        <n v="6779"/>
        <n v="4633"/>
        <n v="4856"/>
        <n v="347"/>
        <n v="3378"/>
        <n v="9212"/>
        <n v="9421"/>
        <n v="7817"/>
        <n v="2634"/>
        <n v="9836"/>
        <n v="1496"/>
        <n v="9364"/>
        <n v="3962"/>
        <n v="2575"/>
        <n v="6130"/>
        <n v="2225"/>
        <n v="3036"/>
        <n v="405"/>
        <n v="6129"/>
        <n v="9801"/>
        <n v="8160"/>
        <n v="967"/>
        <n v="5053"/>
        <n v="5383"/>
        <n v="6734"/>
        <n v="9491"/>
        <n v="1848"/>
        <n v="2994"/>
        <n v="3687"/>
        <n v="3437"/>
        <n v="4917"/>
        <n v="2127"/>
        <n v="891"/>
        <n v="1230"/>
        <n v="7706"/>
        <n v="4804"/>
        <n v="3208"/>
        <n v="2833"/>
        <n v="5636"/>
        <n v="5486"/>
        <n v="8397"/>
        <n v="9738"/>
        <n v="9597"/>
        <n v="231"/>
        <n v="7425"/>
        <n v="1017"/>
        <n v="8157"/>
        <n v="62"/>
        <n v="2445"/>
        <n v="3812"/>
        <n v="1177"/>
        <n v="6680"/>
        <n v="8398"/>
        <n v="4988"/>
        <n v="1714"/>
        <n v="4918"/>
        <n v="7030"/>
        <n v="8883"/>
        <n v="6583"/>
        <n v="6772"/>
        <n v="9296"/>
        <n v="2752"/>
        <n v="5883"/>
        <n v="6729"/>
        <n v="4846"/>
        <n v="5427"/>
        <n v="7380"/>
        <n v="1367"/>
        <n v="1876"/>
        <n v="6482"/>
        <n v="8162"/>
        <n v="1538"/>
        <n v="5190"/>
        <n v="9946"/>
        <n v="3115"/>
        <n v="9994"/>
        <n v="9284"/>
        <n v="2221"/>
        <n v="469"/>
        <n v="2259"/>
        <n v="4938"/>
        <n v="1008"/>
        <n v="3848"/>
        <n v="4456"/>
        <n v="9962"/>
        <n v="6494"/>
        <n v="5740"/>
        <n v="2152"/>
        <n v="3632"/>
        <n v="6104"/>
        <n v="9196"/>
        <n v="6333"/>
        <n v="2881"/>
        <n v="9460"/>
        <n v="5113"/>
        <n v="620"/>
        <n v="9379"/>
        <n v="8686"/>
        <n v="7586"/>
        <n v="7566"/>
        <n v="6640"/>
        <n v="8809"/>
        <n v="3306"/>
        <n v="1451"/>
        <n v="6481"/>
        <n v="2233"/>
        <n v="8264"/>
        <n v="1067"/>
        <n v="9507"/>
        <n v="9498"/>
        <n v="6152"/>
        <n v="7305"/>
        <n v="8841"/>
        <n v="2254"/>
        <n v="4616"/>
        <n v="6590"/>
        <n v="483"/>
        <n v="7805"/>
        <n v="8560"/>
        <n v="627"/>
        <n v="2539"/>
        <n v="6921"/>
        <n v="4905"/>
        <n v="930"/>
        <n v="6790"/>
        <n v="6498"/>
        <n v="7028"/>
        <n v="480"/>
        <n v="43"/>
        <n v="4417"/>
        <n v="4859"/>
        <n v="6055"/>
        <n v="8032"/>
        <n v="2811"/>
        <n v="7643"/>
        <n v="4635"/>
        <n v="8763"/>
        <n v="7937"/>
        <n v="2835"/>
        <n v="7502"/>
        <n v="8241"/>
        <n v="257"/>
        <n v="7873"/>
        <n v="3450"/>
        <n v="1032"/>
        <n v="7467"/>
        <n v="2932"/>
        <n v="221"/>
        <n v="5596"/>
        <n v="5991"/>
        <n v="7646"/>
        <n v="2847"/>
        <n v="7700"/>
        <n v="3076"/>
        <n v="5409"/>
        <n v="298"/>
        <n v="7161"/>
        <n v="235"/>
        <n v="3206"/>
        <n v="6791"/>
        <n v="348"/>
        <n v="3046"/>
        <n v="613"/>
        <n v="4396"/>
        <n v="8403"/>
        <n v="577"/>
        <n v="7452"/>
        <n v="6426"/>
        <n v="412"/>
        <n v="1268"/>
        <n v="3095"/>
        <n v="7575"/>
        <n v="811"/>
        <n v="4300"/>
        <n v="1843"/>
        <n v="8821"/>
        <n v="6063"/>
        <n v="3422"/>
        <n v="1522"/>
        <n v="4384"/>
        <n v="2284"/>
        <n v="6684"/>
        <n v="4245"/>
        <n v="2713"/>
        <n v="3711"/>
        <n v="6840"/>
        <n v="5634"/>
        <n v="2515"/>
        <n v="7602"/>
        <n v="2454"/>
        <n v="2237"/>
        <n v="735"/>
        <n v="3374"/>
        <n v="8227"/>
        <n v="8826"/>
        <n v="4319"/>
        <n v="6774"/>
        <n v="1740"/>
        <n v="4368"/>
        <n v="4307"/>
        <n v="3832"/>
        <n v="3544"/>
        <n v="3223"/>
        <n v="9697"/>
        <n v="4693"/>
        <n v="8093"/>
        <n v="2508"/>
        <n v="3781"/>
        <n v="1139"/>
        <n v="4913"/>
        <n v="4217"/>
        <n v="3283"/>
        <n v="9153"/>
        <n v="6444"/>
        <n v="3504"/>
        <n v="4272"/>
        <n v="7717"/>
        <n v="7417"/>
        <n v="6891"/>
        <n v="2627"/>
        <n v="2950"/>
        <n v="902"/>
        <n v="1789"/>
        <n v="634"/>
        <n v="355"/>
        <n v="8265"/>
        <n v="4909"/>
        <n v="8730"/>
        <n v="5944"/>
        <n v="9811"/>
        <n v="2054"/>
        <n v="7200"/>
        <n v="8079"/>
        <n v="9004"/>
        <n v="5389"/>
        <n v="9163"/>
        <n v="8273"/>
        <n v="8235"/>
        <n v="2682"/>
        <n v="1716"/>
        <n v="4873"/>
        <n v="4370"/>
        <n v="8983"/>
        <n v="917"/>
        <n v="1833"/>
        <n v="3774"/>
        <n v="3051"/>
        <n v="9917"/>
        <n v="6014"/>
        <n v="6510"/>
        <n v="9633"/>
        <n v="2321"/>
        <n v="7840"/>
        <n v="8553"/>
        <n v="1629"/>
        <n v="638"/>
        <n v="6796"/>
        <n v="2857"/>
        <n v="6989"/>
        <n v="8720"/>
        <n v="9735"/>
        <n v="8917"/>
        <n v="2060"/>
        <n v="4674"/>
        <n v="8620"/>
        <n v="9843"/>
        <n v="2260"/>
        <n v="4650"/>
        <n v="140"/>
        <n v="8624"/>
        <n v="6236"/>
        <n v="6767"/>
        <n v="9431"/>
        <n v="8558"/>
        <n v="1216"/>
        <n v="1750"/>
        <n v="5936"/>
        <n v="5819"/>
        <n v="1515"/>
        <n v="8062"/>
        <n v="9428"/>
        <n v="9723"/>
        <n v="6726"/>
        <n v="3218"/>
        <n v="9907"/>
        <n v="660"/>
        <n v="5391"/>
        <n v="4214"/>
        <n v="2961"/>
        <n v="5959"/>
        <n v="6753"/>
        <n v="9851"/>
        <n v="7741"/>
        <n v="7329"/>
        <n v="6589"/>
        <n v="856"/>
        <n v="5888"/>
        <n v="7063"/>
        <n v="2786"/>
        <n v="1814"/>
        <n v="5106"/>
        <n v="3867"/>
        <n v="4447"/>
        <n v="9648"/>
        <n v="1322"/>
        <n v="2393"/>
        <n v="8688"/>
        <n v="34"/>
        <n v="6598"/>
        <n v="5284"/>
        <n v="1431"/>
        <n v="8990"/>
        <n v="5704"/>
        <n v="9741"/>
        <n v="4039"/>
        <n v="5893"/>
        <n v="2478"/>
        <n v="6591"/>
        <n v="9475"/>
        <n v="9361"/>
        <n v="1850"/>
        <n v="7294"/>
        <n v="6567"/>
        <n v="1581"/>
        <n v="4187"/>
        <n v="4526"/>
        <n v="2792"/>
        <n v="6809"/>
        <n v="9387"/>
        <n v="7185"/>
        <n v="1196"/>
        <n v="678"/>
        <n v="4805"/>
        <n v="1475"/>
        <n v="1392"/>
        <n v="2616"/>
        <n v="7689"/>
        <n v="1068"/>
        <n v="3761"/>
        <n v="8601"/>
        <n v="9730"/>
        <n v="2855"/>
        <n v="3462"/>
        <n v="3322"/>
        <n v="8552"/>
        <n v="7710"/>
        <n v="3582"/>
        <n v="2885"/>
        <n v="9099"/>
        <n v="8923"/>
        <n v="4247"/>
        <n v="3015"/>
        <n v="1302"/>
        <n v="1726"/>
        <n v="3019"/>
        <n v="2487"/>
        <n v="7517"/>
        <n v="9380"/>
        <n v="9442"/>
        <n v="5555"/>
        <n v="3713"/>
        <n v="5173"/>
        <n v="2619"/>
        <n v="67"/>
        <n v="1340"/>
        <n v="5274"/>
        <n v="941"/>
        <n v="8843"/>
        <n v="9940"/>
        <n v="1114"/>
        <n v="2991"/>
        <n v="6977"/>
        <n v="5670"/>
        <n v="1550"/>
        <n v="8774"/>
        <n v="3988"/>
        <n v="8506"/>
        <n v="4967"/>
        <n v="532"/>
        <n v="3954"/>
        <n v="5488"/>
        <n v="3380"/>
        <n v="1670"/>
        <n v="4016"/>
        <n v="1054"/>
        <n v="1658"/>
        <n v="1360"/>
        <n v="8172"/>
        <n v="1436"/>
        <n v="6287"/>
        <n v="597"/>
        <n v="491"/>
        <n v="89"/>
        <n v="2493"/>
        <n v="2067"/>
        <n v="8005"/>
        <n v="3507"/>
        <n v="8962"/>
        <n v="2476"/>
        <n v="9830"/>
        <n v="7190"/>
        <n v="855"/>
        <n v="959"/>
        <n v="6407"/>
        <n v="8654"/>
        <n v="610"/>
        <n v="3418"/>
        <n v="5399"/>
        <n v="471"/>
        <n v="311"/>
        <n v="1891"/>
        <n v="8940"/>
        <n v="4773"/>
        <n v="2153"/>
        <n v="4766"/>
        <n v="2256"/>
        <n v="448"/>
        <n v="6834"/>
        <n v="4080"/>
        <n v="9932"/>
        <n v="2297"/>
        <n v="5697"/>
        <n v="1547"/>
        <n v="9682"/>
        <n v="7984"/>
        <n v="258"/>
        <n v="7433"/>
        <n v="2562"/>
        <n v="4514"/>
        <n v="8282"/>
        <n v="1198"/>
        <n v="5428"/>
        <n v="1968"/>
        <n v="6659"/>
        <n v="2890"/>
        <n v="5230"/>
        <n v="9517"/>
        <n v="7051"/>
        <n v="3431"/>
        <n v="596"/>
        <n v="8834"/>
        <n v="5261"/>
        <n v="177"/>
        <n v="5281"/>
        <n v="5967"/>
        <n v="508"/>
        <n v="3521"/>
        <n v="5136"/>
        <n v="4421"/>
        <n v="7219"/>
        <n v="6956"/>
        <n v="1278"/>
        <n v="6922"/>
        <n v="709"/>
        <n v="3958"/>
        <n v="5760"/>
        <n v="1460"/>
        <n v="8887"/>
        <n v="4161"/>
        <n v="1567"/>
        <n v="845"/>
        <n v="8857"/>
        <n v="863"/>
        <n v="5649"/>
        <n v="8306"/>
        <n v="1624"/>
        <n v="8259"/>
        <n v="6090"/>
        <n v="4248"/>
        <n v="9299"/>
        <n v="6204"/>
        <n v="7243"/>
        <n v="4730"/>
        <n v="3481"/>
        <n v="1617"/>
        <n v="4446"/>
        <n v="374"/>
        <n v="5055"/>
        <n v="3160"/>
        <n v="8328"/>
        <n v="9786"/>
        <n v="1325"/>
        <n v="8644"/>
        <n v="6771"/>
        <n v="9152"/>
        <n v="8796"/>
        <n v="1439"/>
        <n v="8022"/>
        <n v="8067"/>
        <n v="4427"/>
        <n v="1352"/>
        <n v="4951"/>
        <n v="4666"/>
        <n v="6145"/>
        <n v="2092"/>
        <n v="4889"/>
        <n v="4185"/>
        <n v="4739"/>
        <n v="1938"/>
        <n v="5236"/>
        <n v="6812"/>
        <n v="9324"/>
        <n v="2261"/>
        <n v="6539"/>
        <n v="2725"/>
        <n v="987"/>
        <n v="8512"/>
        <n v="5783"/>
        <n v="4703"/>
        <n v="8164"/>
        <n v="5660"/>
        <n v="315"/>
        <n v="1665"/>
        <n v="5495"/>
        <n v="1945"/>
        <n v="4569"/>
        <n v="7784"/>
        <n v="3541"/>
        <n v="4527"/>
        <n v="2761"/>
        <n v="7092"/>
        <n v="3433"/>
        <n v="4882"/>
        <n v="2516"/>
        <n v="5185"/>
        <n v="4385"/>
        <n v="2282"/>
        <n v="8999"/>
        <n v="2295"/>
        <n v="7282"/>
        <n v="322"/>
        <n v="9790"/>
        <n v="3977"/>
        <n v="6526"/>
        <n v="247"/>
        <n v="3254"/>
        <n v="7775"/>
        <n v="6057"/>
        <n v="3237"/>
        <n v="7809"/>
        <n v="1733"/>
        <n v="8190"/>
        <n v="2323"/>
        <n v="8013"/>
        <n v="8205"/>
        <n v="7137"/>
        <n v="4655"/>
        <n v="4073"/>
        <n v="813"/>
        <n v="3235"/>
        <n v="1757"/>
        <n v="5348"/>
        <n v="509"/>
        <n v="4597"/>
        <n v="1774"/>
        <n v="736"/>
        <n v="5755"/>
        <n v="3866"/>
        <n v="9502"/>
        <n v="4002"/>
        <n v="6403"/>
        <n v="2898"/>
        <n v="6370"/>
        <n v="6074"/>
        <n v="719"/>
        <n v="9207"/>
        <n v="8833"/>
        <n v="3508"/>
        <n v="2916"/>
        <n v="6405"/>
        <n v="4758"/>
        <n v="5890"/>
        <n v="5268"/>
        <n v="3138"/>
        <n v="3400"/>
        <n v="2062"/>
        <n v="7590"/>
        <n v="9357"/>
        <n v="54"/>
        <n v="534"/>
        <n v="4433"/>
        <n v="373"/>
        <n v="782"/>
        <n v="2549"/>
        <n v="8294"/>
        <n v="1900"/>
        <n v="9870"/>
        <n v="9313"/>
        <n v="9524"/>
        <n v="1855"/>
        <n v="6197"/>
        <n v="4142"/>
        <n v="4523"/>
        <n v="8526"/>
        <n v="6459"/>
        <n v="9580"/>
        <n v="9660"/>
        <n v="6147"/>
        <n v="381"/>
        <n v="2942"/>
        <n v="6106"/>
        <n v="9800"/>
        <n v="6132"/>
        <n v="918"/>
        <n v="6038"/>
        <n v="8981"/>
        <n v="362"/>
        <n v="7702"/>
        <n v="4812"/>
        <n v="6946"/>
        <n v="9700"/>
        <n v="1046"/>
        <n v="3809"/>
        <n v="3942"/>
        <n v="1195"/>
        <n v="9935"/>
        <n v="5054"/>
        <n v="3468"/>
        <n v="1649"/>
        <n v="434"/>
        <n v="3073"/>
        <n v="5170"/>
        <n v="9945"/>
        <n v="4354"/>
        <n v="2114"/>
        <n v="8567"/>
        <n v="6826"/>
        <n v="4677"/>
        <n v="9140"/>
        <n v="9873"/>
        <n v="7665"/>
        <n v="421"/>
        <n v="1314"/>
        <n v="9693"/>
        <n v="1214"/>
        <n v="3865"/>
        <n v="6519"/>
        <n v="4138"/>
        <n v="395"/>
        <n v="5249"/>
        <n v="197"/>
        <n v="3018"/>
        <n v="4403"/>
        <n v="6697"/>
        <n v="9238"/>
        <n v="7931"/>
        <n v="114"/>
        <n v="957"/>
        <n v="9889"/>
        <n v="9532"/>
        <n v="2908"/>
        <n v="4442"/>
        <n v="8903"/>
        <n v="5025"/>
        <n v="6240"/>
        <n v="3377"/>
        <n v="1655"/>
        <n v="5209"/>
        <n v="3072"/>
        <n v="3733"/>
        <n v="4117"/>
        <n v="6183"/>
        <n v="9531"/>
        <n v="9422"/>
        <n v="3916"/>
        <n v="8855"/>
        <n v="4155"/>
        <n v="3876"/>
        <n v="4269"/>
        <n v="4702"/>
        <n v="6512"/>
        <n v="8477"/>
        <n v="2228"/>
        <n v="9136"/>
        <n v="8609"/>
        <n v="3066"/>
        <n v="2726"/>
        <n v="9985"/>
        <n v="9753"/>
        <n v="6081"/>
        <n v="3454"/>
        <n v="6068"/>
        <n v="1941"/>
        <n v="439"/>
        <n v="6898"/>
        <n v="3943"/>
        <n v="4976"/>
        <n v="6759"/>
        <n v="2771"/>
        <n v="4412"/>
        <n v="3695"/>
        <n v="9200"/>
        <n v="6648"/>
        <n v="8949"/>
        <n v="8633"/>
        <n v="7938"/>
        <n v="4576"/>
        <n v="852"/>
        <n v="9926"/>
        <n v="3684"/>
        <n v="9227"/>
        <n v="2585"/>
        <n v="6438"/>
        <n v="4265"/>
        <n v="1045"/>
        <n v="563"/>
        <n v="6327"/>
        <n v="2149"/>
        <n v="2193"/>
        <n v="8977"/>
        <n v="7711"/>
        <n v="1362"/>
        <n v="5198"/>
        <n v="5405"/>
        <n v="7800"/>
        <n v="1662"/>
        <n v="7477"/>
        <n v="3548"/>
        <n v="1445"/>
        <n v="3090"/>
        <n v="6597"/>
        <n v="148"/>
        <n v="6322"/>
        <n v="6369"/>
        <n v="7358"/>
        <n v="9605"/>
        <n v="8657"/>
        <n v="8214"/>
        <n v="6071"/>
        <n v="8302"/>
        <n v="9058"/>
        <n v="2381"/>
        <n v="4645"/>
        <n v="8781"/>
        <n v="521"/>
        <n v="8604"/>
        <n v="9750"/>
        <n v="4587"/>
        <n v="4953"/>
        <n v="1351"/>
        <n v="5521"/>
        <n v="7072"/>
        <n v="9178"/>
        <n v="523"/>
        <n v="3862"/>
        <n v="8554"/>
        <n v="7754"/>
        <n v="2610"/>
        <n v="806"/>
        <n v="7060"/>
        <n v="4853"/>
        <n v="8503"/>
        <n v="3766"/>
        <n v="2946"/>
        <n v="687"/>
        <n v="5802"/>
        <n v="5905"/>
        <n v="3726"/>
        <n v="8932"/>
        <n v="8556"/>
        <n v="9991"/>
        <n v="1632"/>
        <n v="4454"/>
        <n v="1282"/>
        <n v="5390"/>
        <n v="5069"/>
        <n v="1043"/>
        <n v="1558"/>
        <n v="9085"/>
        <n v="9678"/>
        <n v="9138"/>
        <n v="4088"/>
        <n v="9518"/>
        <n v="4463"/>
        <n v="3688"/>
        <n v="4928"/>
        <n v="9029"/>
        <n v="6211"/>
        <n v="8840"/>
        <n v="3629"/>
        <n v="4066"/>
        <n v="4932"/>
        <n v="5165"/>
        <n v="1523"/>
        <n v="9617"/>
        <n v="9631"/>
        <n v="8848"/>
        <n v="1289"/>
        <n v="7216"/>
        <n v="4060"/>
        <n v="4573"/>
        <n v="2425"/>
        <n v="2907"/>
        <n v="8577"/>
        <n v="9253"/>
        <n v="9266"/>
        <n v="3216"/>
        <n v="5635"/>
        <n v="7400"/>
        <n v="7435"/>
        <n v="1697"/>
        <n v="1323"/>
        <n v="7427"/>
        <n v="2974"/>
        <n v="556"/>
        <n v="255"/>
        <n v="465"/>
        <n v="3337"/>
        <n v="5832"/>
        <n v="9395"/>
        <n v="3196"/>
        <n v="4532"/>
        <n v="7325"/>
        <n v="2468"/>
        <n v="7453"/>
        <n v="4675"/>
        <n v="433"/>
        <n v="6335"/>
        <n v="794"/>
        <n v="4629"/>
        <n v="3268"/>
        <n v="5434"/>
        <n v="7954"/>
        <n v="1387"/>
        <n v="6527"/>
        <n v="5528"/>
        <n v="5593"/>
        <n v="3135"/>
        <n v="9658"/>
        <n v="2431"/>
        <n v="6159"/>
        <n v="3861"/>
        <n v="4769"/>
        <n v="3770"/>
        <n v="970"/>
        <n v="9411"/>
        <n v="1132"/>
        <n v="5530"/>
        <n v="4460"/>
        <n v="5062"/>
        <n v="2171"/>
        <n v="2234"/>
        <n v="8586"/>
        <n v="3032"/>
        <n v="9376"/>
        <n v="3537"/>
        <n v="3329"/>
        <n v="1094"/>
        <n v="3869"/>
        <n v="3875"/>
        <n v="2395"/>
        <n v="3639"/>
        <n v="1648"/>
        <n v="7878"/>
        <n v="1147"/>
        <n v="8021"/>
        <n v="9768"/>
        <n v="1879"/>
        <n v="825"/>
        <n v="5853"/>
        <n v="5208"/>
        <n v="7950"/>
        <n v="3392"/>
        <n v="44"/>
        <n v="1203"/>
        <n v="837"/>
        <n v="3096"/>
        <n v="236"/>
        <n v="2061"/>
        <n v="1560"/>
        <n v="775"/>
        <n v="9349"/>
        <n v="3975"/>
        <n v="9312"/>
        <n v="3793"/>
        <n v="3277"/>
        <n v="4019"/>
        <n v="6344"/>
        <n v="8879"/>
        <n v="3758"/>
        <n v="3778"/>
        <n v="5248"/>
        <n v="6988"/>
        <n v="3720"/>
        <n v="6173"/>
        <n v="9665"/>
        <n v="2717"/>
        <n v="2979"/>
        <n v="586"/>
        <n v="1217"/>
        <n v="4870"/>
        <n v="5336"/>
        <n v="642"/>
        <n v="695"/>
        <n v="8980"/>
        <n v="3748"/>
        <n v="9912"/>
        <n v="5681"/>
        <n v="3646"/>
        <n v="4146"/>
        <n v="1048"/>
        <n v="615"/>
        <n v="1231"/>
        <n v="3319"/>
        <n v="6186"/>
        <n v="2332"/>
        <n v="1404"/>
        <n v="1736"/>
        <n v="4835"/>
        <n v="2960"/>
        <n v="1628"/>
        <n v="1623"/>
        <n v="8207"/>
        <n v="9175"/>
        <n v="1142"/>
        <n v="5762"/>
        <n v="858"/>
        <n v="2636"/>
        <n v="1363"/>
        <n v="7486"/>
        <n v="8271"/>
        <n v="2322"/>
        <n v="1285"/>
        <n v="7609"/>
        <n v="7957"/>
        <n v="8639"/>
        <n v="6689"/>
        <n v="9653"/>
        <n v="6376"/>
        <n v="5917"/>
        <n v="3428"/>
        <n v="3502"/>
        <n v="6345"/>
        <n v="3650"/>
        <n v="905"/>
        <n v="2305"/>
        <n v="8097"/>
        <n v="1562"/>
        <n v="6392"/>
        <n v="4078"/>
        <n v="3408"/>
        <n v="4036"/>
        <n v="2588"/>
        <n v="4072"/>
        <n v="8012"/>
        <n v="4335"/>
        <n v="9054"/>
        <n v="1928"/>
        <n v="498"/>
        <n v="7663"/>
        <n v="3558"/>
        <n v="1033"/>
        <n v="3729"/>
        <n v="8163"/>
        <n v="4623"/>
        <n v="6227"/>
        <n v="7371"/>
        <n v="2551"/>
        <n v="9903"/>
        <n v="414"/>
        <n v="2529"/>
        <n v="4382"/>
        <n v="7756"/>
        <n v="5945"/>
        <n v="6954"/>
        <n v="1369"/>
        <n v="4765"/>
        <n v="3252"/>
        <n v="3756"/>
        <n v="8973"/>
        <n v="585"/>
        <n v="2101"/>
        <n v="2871"/>
        <n v="3606"/>
        <n v="1061"/>
        <n v="3069"/>
        <n v="3078"/>
        <n v="3382"/>
        <n v="4618"/>
        <n v="3402"/>
        <n v="3750"/>
        <n v="382"/>
        <n v="3960"/>
        <n v="7570"/>
        <n v="227"/>
        <n v="2968"/>
        <n v="3972"/>
        <n v="9711"/>
        <n v="6030"/>
        <n v="6474"/>
        <n v="3556"/>
        <n v="3234"/>
        <n v="4390"/>
        <n v="5017"/>
        <n v="7286"/>
        <n v="7139"/>
        <n v="8537"/>
        <n v="4936"/>
        <n v="1411"/>
        <n v="6089"/>
        <n v="2596"/>
        <n v="4193"/>
        <n v="7693"/>
        <n v="1755"/>
        <n v="1375"/>
        <n v="4116"/>
        <n v="9192"/>
        <n v="3101"/>
        <n v="1709"/>
        <n v="2027"/>
        <n v="9225"/>
        <n v="7105"/>
        <n v="7589"/>
        <n v="8947"/>
        <n v="9165"/>
        <n v="8992"/>
        <n v="1991"/>
        <n v="3119"/>
        <n v="9568"/>
        <n v="3634"/>
        <n v="1813"/>
        <n v="7368"/>
        <n v="7540"/>
        <n v="2832"/>
        <n v="4423"/>
        <n v="6399"/>
        <n v="7000"/>
        <n v="7479"/>
        <n v="2109"/>
        <n v="1259"/>
        <n v="2320"/>
        <n v="5455"/>
        <n v="6587"/>
        <n v="1176"/>
        <n v="3591"/>
        <n v="1625"/>
        <n v="6214"/>
        <n v="7025"/>
        <n v="5543"/>
        <n v="2852"/>
        <n v="5656"/>
        <n v="5008"/>
        <n v="3121"/>
        <n v="2455"/>
        <n v="9948"/>
        <n v="9356"/>
        <n v="8672"/>
        <n v="2782"/>
        <n v="8347"/>
        <n v="1565"/>
        <n v="9120"/>
        <n v="6047"/>
        <n v="6662"/>
        <n v="9604"/>
        <n v="7654"/>
        <n v="5128"/>
        <n v="7191"/>
        <n v="9570"/>
        <n v="6466"/>
        <n v="6454"/>
        <n v="9332"/>
        <n v="1072"/>
        <n v="9562"/>
        <n v="7605"/>
        <n v="8289"/>
        <n v="6207"/>
        <n v="8812"/>
        <n v="8340"/>
        <n v="2102"/>
        <n v="6858"/>
        <n v="119"/>
        <n v="4202"/>
        <n v="5256"/>
        <n v="2522"/>
        <n v="8105"/>
        <n v="265"/>
        <n v="5060"/>
        <n v="9214"/>
        <n v="7733"/>
        <n v="5107"/>
        <n v="477"/>
        <n v="5126"/>
        <n v="1519"/>
        <n v="8615"/>
        <n v="4863"/>
        <n v="3855"/>
        <n v="8869"/>
        <n v="4572"/>
        <n v="8854"/>
        <n v="66"/>
        <n v="6744"/>
        <n v="3664"/>
        <n v="2563"/>
        <n v="3053"/>
        <n v="2309"/>
        <n v="4180"/>
        <n v="504"/>
        <n v="4094"/>
        <n v="8911"/>
        <n v="2955"/>
        <n v="2633"/>
        <n v="9557"/>
        <n v="3746"/>
        <n v="8651"/>
        <n v="4369"/>
        <n v="4644"/>
        <n v="6171"/>
        <n v="3339"/>
        <n v="7772"/>
        <n v="9769"/>
        <n v="2348"/>
        <n v="3491"/>
        <n v="4222"/>
        <n v="4361"/>
        <n v="9911"/>
        <n v="9824"/>
        <n v="6645"/>
        <n v="7725"/>
        <n v="895"/>
        <n v="1585"/>
        <n v="8159"/>
        <n v="1675"/>
        <n v="3573"/>
        <n v="1964"/>
        <n v="9729"/>
        <n v="8523"/>
        <n v="6198"/>
        <n v="3140"/>
        <n v="3187"/>
        <n v="6941"/>
        <n v="1826"/>
        <n v="4041"/>
        <n v="5684"/>
        <n v="877"/>
        <n v="7812"/>
        <n v="6964"/>
        <n v="429"/>
        <n v="10"/>
        <n v="1621"/>
        <n v="1807"/>
        <n v="3666"/>
        <n v="866"/>
        <n v="5782"/>
        <n v="399"/>
        <n v="7986"/>
        <n v="8771"/>
        <n v="3987"/>
        <n v="4452"/>
        <n v="5990"/>
        <n v="2664"/>
        <n v="8268"/>
        <n v="1936"/>
        <n v="5161"/>
        <n v="5861"/>
        <n v="1569"/>
        <n v="3016"/>
        <n v="5864"/>
        <n v="4196"/>
        <n v="5568"/>
        <n v="5286"/>
        <n v="7362"/>
        <n v="5602"/>
        <n v="1274"/>
        <n v="3805"/>
        <n v="4028"/>
        <n v="5240"/>
        <n v="6028"/>
        <n v="3911"/>
        <n v="3390"/>
        <n v="5184"/>
        <n v="6323"/>
        <n v="999"/>
        <n v="5415"/>
        <n v="5439"/>
        <n v="4533"/>
        <n v="7484"/>
        <n v="2944"/>
        <n v="7569"/>
        <n v="86"/>
        <n v="8446"/>
        <n v="5251"/>
        <n v="4437"/>
        <n v="6377"/>
        <n v="9468"/>
        <n v="3873"/>
        <n v="8767"/>
        <n v="2760"/>
        <n v="4448"/>
        <n v="8859"/>
        <n v="7801"/>
        <n v="4891"/>
        <n v="1844"/>
        <n v="8408"/>
        <n v="4965"/>
        <n v="4040"/>
        <n v="3863"/>
        <n v="8344"/>
        <n v="9471"/>
        <n v="934"/>
        <n v="2710"/>
        <n v="2613"/>
        <n v="1804"/>
        <n v="1520"/>
        <n v="6262"/>
        <n v="8118"/>
        <n v="7995"/>
        <n v="8372"/>
        <n v="1356"/>
        <n v="5396"/>
        <n v="6434"/>
        <n v="6411"/>
        <n v="1453"/>
        <n v="316"/>
        <n v="9452"/>
        <n v="2460"/>
        <n v="4278"/>
        <n v="2721"/>
        <n v="3536"/>
        <n v="1341"/>
        <n v="7111"/>
        <n v="5015"/>
        <n v="6416"/>
        <n v="6075"/>
        <n v="1085"/>
        <n v="1905"/>
        <n v="7393"/>
        <n v="1170"/>
        <n v="8536"/>
        <n v="3461"/>
        <n v="7298"/>
        <n v="8569"/>
        <n v="1117"/>
        <n v="6848"/>
        <n v="657"/>
        <n v="760"/>
        <n v="9844"/>
        <n v="2327"/>
        <n v="7774"/>
        <n v="538"/>
        <n v="1027"/>
        <n v="7241"/>
        <n v="3590"/>
        <n v="9455"/>
        <n v="8020"/>
        <n v="3077"/>
        <n v="4281"/>
        <n v="9021"/>
        <n v="7996"/>
        <n v="9752"/>
        <n v="6488"/>
        <n v="2899"/>
        <n v="1604"/>
        <n v="9254"/>
        <n v="1281"/>
        <n v="5918"/>
        <n v="5169"/>
        <n v="7628"/>
        <n v="8835"/>
        <n v="1548"/>
        <n v="1594"/>
        <n v="5436"/>
        <n v="1149"/>
        <n v="1924"/>
        <n v="8078"/>
        <n v="8941"/>
        <n v="9141"/>
        <n v="6245"/>
        <n v="5430"/>
        <n v="2298"/>
        <n v="2301"/>
        <n v="8546"/>
        <n v="5493"/>
        <n v="4237"/>
        <n v="911"/>
        <n v="3220"/>
        <n v="5588"/>
        <n v="9529"/>
        <n v="5798"/>
        <n v="8252"/>
        <n v="5538"/>
        <n v="4596"/>
        <n v="6577"/>
        <n v="5938"/>
        <n v="4898"/>
        <n v="2500"/>
        <n v="4736"/>
        <n v="5800"/>
        <n v="6226"/>
        <n v="6638"/>
        <n v="5719"/>
        <n v="8257"/>
        <n v="5272"/>
        <n v="5526"/>
        <n v="3813"/>
        <n v="3405"/>
        <n v="7714"/>
        <n v="1775"/>
        <n v="7612"/>
        <n v="32"/>
        <n v="708"/>
        <n v="1307"/>
        <n v="2329"/>
        <n v="7606"/>
        <n v="6965"/>
        <n v="1290"/>
        <n v="6418"/>
        <n v="1543"/>
        <n v="5617"/>
        <n v="3811"/>
        <n v="698"/>
        <n v="9937"/>
        <n v="6181"/>
        <n v="870"/>
        <n v="4380"/>
        <n v="5193"/>
        <n v="6963"/>
        <n v="2876"/>
        <n v="8765"/>
        <n v="5138"/>
        <n v="3310"/>
        <n v="5277"/>
        <n v="1207"/>
        <n v="2414"/>
        <n v="1684"/>
        <n v="3425"/>
        <n v="492"/>
        <n v="1860"/>
        <n v="2355"/>
        <n v="9703"/>
        <n v="632"/>
        <n v="1403"/>
        <n v="3233"/>
        <n v="6636"/>
        <n v="7588"/>
        <n v="8332"/>
        <n v="8267"/>
        <n v="6279"/>
        <n v="9310"/>
        <n v="7178"/>
        <n v="8488"/>
        <n v="2444"/>
        <n v="925"/>
        <n v="5789"/>
        <n v="5397"/>
        <n v="8993"/>
        <n v="3747"/>
        <n v="5089"/>
        <n v="242"/>
        <n v="2202"/>
        <n v="2019"/>
        <n v="2037"/>
        <n v="5484"/>
        <n v="7114"/>
        <n v="9847"/>
        <n v="904"/>
        <n v="7703"/>
        <n v="576"/>
        <n v="4837"/>
        <n v="9052"/>
        <n v="7342"/>
        <n v="2280"/>
        <n v="774"/>
        <n v="5465"/>
        <n v="4243"/>
        <n v="2075"/>
        <n v="5332"/>
        <n v="2269"/>
        <n v="6385"/>
        <n v="2435"/>
        <n v="8077"/>
        <n v="6970"/>
        <n v="5514"/>
        <n v="2966"/>
        <n v="4850"/>
        <n v="2004"/>
      </sharedItems>
    </cacheField>
    <cacheField name="Total_Revenue " numFmtId="0">
      <sharedItems containsSemiMixedTypes="0" containsString="0" containsNumber="1" containsInteger="1" minValue="1593" maxValue="29942"/>
    </cacheField>
    <cacheField name="Order count " numFmtId="0">
      <sharedItems containsSemiMixedTypes="0" containsString="0" containsNumber="1" containsInteger="1" minValue="30" maxValue="100"/>
    </cacheField>
    <cacheField name="OrderDate" numFmtId="14">
      <sharedItems containsSemiMixedTypes="0" containsNonDate="0" containsDate="1" containsString="0" minDate="2023-01-01T00:00:00" maxDate="2024-01-01T00:00:00" count="365">
        <d v="2023-02-28T00:00:00"/>
        <d v="2023-04-12T00:00:00"/>
        <d v="2023-06-09T00:00:00"/>
        <d v="2023-01-19T00:00:00"/>
        <d v="2023-07-30T00:00:00"/>
        <d v="2023-10-01T00:00:00"/>
        <d v="2023-10-09T00:00:00"/>
        <d v="2023-08-09T00:00:00"/>
        <d v="2023-03-13T00:00:00"/>
        <d v="2023-10-08T00:00:00"/>
        <d v="2023-02-26T00:00:00"/>
        <d v="2023-08-21T00:00:00"/>
        <d v="2023-07-24T00:00:00"/>
        <d v="2023-06-20T00:00:00"/>
        <d v="2023-05-14T00:00:00"/>
        <d v="2023-10-26T00:00:00"/>
        <d v="2023-05-27T00:00:00"/>
        <d v="2023-11-18T00:00:00"/>
        <d v="2023-05-03T00:00:00"/>
        <d v="2023-12-05T00:00:00"/>
        <d v="2023-01-23T00:00:00"/>
        <d v="2023-06-23T00:00:00"/>
        <d v="2023-05-25T00:00:00"/>
        <d v="2023-07-08T00:00:00"/>
        <d v="2023-12-24T00:00:00"/>
        <d v="2023-08-08T00:00:00"/>
        <d v="2023-01-10T00:00:00"/>
        <d v="2023-01-07T00:00:00"/>
        <d v="2023-02-09T00:00:00"/>
        <d v="2023-09-07T00:00:00"/>
        <d v="2023-08-29T00:00:00"/>
        <d v="2023-02-15T00:00:00"/>
        <d v="2023-05-08T00:00:00"/>
        <d v="2023-11-01T00:00:00"/>
        <d v="2023-08-23T00:00:00"/>
        <d v="2023-02-11T00:00:00"/>
        <d v="2023-11-08T00:00:00"/>
        <d v="2023-11-11T00:00:00"/>
        <d v="2023-08-25T00:00:00"/>
        <d v="2023-02-25T00:00:00"/>
        <d v="2023-07-28T00:00:00"/>
        <d v="2023-02-19T00:00:00"/>
        <d v="2023-05-11T00:00:00"/>
        <d v="2023-09-19T00:00:00"/>
        <d v="2023-05-01T00:00:00"/>
        <d v="2023-05-10T00:00:00"/>
        <d v="2023-05-15T00:00:00"/>
        <d v="2023-05-09T00:00:00"/>
        <d v="2023-03-19T00:00:00"/>
        <d v="2023-01-11T00:00:00"/>
        <d v="2023-03-08T00:00:00"/>
        <d v="2023-09-18T00:00:00"/>
        <d v="2023-12-12T00:00:00"/>
        <d v="2023-07-21T00:00:00"/>
        <d v="2023-01-28T00:00:00"/>
        <d v="2023-11-10T00:00:00"/>
        <d v="2023-08-02T00:00:00"/>
        <d v="2023-12-30T00:00:00"/>
        <d v="2023-08-20T00:00:00"/>
        <d v="2023-02-13T00:00:00"/>
        <d v="2023-06-10T00:00:00"/>
        <d v="2023-06-13T00:00:00"/>
        <d v="2023-03-11T00:00:00"/>
        <d v="2023-07-22T00:00:00"/>
        <d v="2023-01-26T00:00:00"/>
        <d v="2023-08-30T00:00:00"/>
        <d v="2023-05-26T00:00:00"/>
        <d v="2023-02-16T00:00:00"/>
        <d v="2023-06-04T00:00:00"/>
        <d v="2023-01-13T00:00:00"/>
        <d v="2023-04-03T00:00:00"/>
        <d v="2023-10-30T00:00:00"/>
        <d v="2023-02-04T00:00:00"/>
        <d v="2023-02-22T00:00:00"/>
        <d v="2023-04-25T00:00:00"/>
        <d v="2023-11-20T00:00:00"/>
        <d v="2023-09-25T00:00:00"/>
        <d v="2023-12-18T00:00:00"/>
        <d v="2023-12-03T00:00:00"/>
        <d v="2023-04-06T00:00:00"/>
        <d v="2023-11-24T00:00:00"/>
        <d v="2023-04-05T00:00:00"/>
        <d v="2023-04-14T00:00:00"/>
        <d v="2023-05-22T00:00:00"/>
        <d v="2023-05-20T00:00:00"/>
        <d v="2023-12-14T00:00:00"/>
        <d v="2023-07-10T00:00:00"/>
        <d v="2023-06-21T00:00:00"/>
        <d v="2023-07-13T00:00:00"/>
        <d v="2023-09-20T00:00:00"/>
        <d v="2023-05-07T00:00:00"/>
        <d v="2023-11-27T00:00:00"/>
        <d v="2023-10-28T00:00:00"/>
        <d v="2023-02-24T00:00:00"/>
        <d v="2023-05-19T00:00:00"/>
        <d v="2023-10-18T00:00:00"/>
        <d v="2023-09-05T00:00:00"/>
        <d v="2023-06-07T00:00:00"/>
        <d v="2023-03-21T00:00:00"/>
        <d v="2023-05-21T00:00:00"/>
        <d v="2023-01-14T00:00:00"/>
        <d v="2023-10-17T00:00:00"/>
        <d v="2023-01-29T00:00:00"/>
        <d v="2023-01-15T00:00:00"/>
        <d v="2023-07-01T00:00:00"/>
        <d v="2023-06-03T00:00:00"/>
        <d v="2023-03-15T00:00:00"/>
        <d v="2023-06-16T00:00:00"/>
        <d v="2023-03-26T00:00:00"/>
        <d v="2023-08-04T00:00:00"/>
        <d v="2023-12-10T00:00:00"/>
        <d v="2023-06-29T00:00:00"/>
        <d v="2023-08-13T00:00:00"/>
        <d v="2023-05-06T00:00:00"/>
        <d v="2023-04-23T00:00:00"/>
        <d v="2023-01-01T00:00:00"/>
        <d v="2023-10-16T00:00:00"/>
        <d v="2023-05-30T00:00:00"/>
        <d v="2023-12-04T00:00:00"/>
        <d v="2023-11-09T00:00:00"/>
        <d v="2023-03-30T00:00:00"/>
        <d v="2023-01-02T00:00:00"/>
        <d v="2023-03-16T00:00:00"/>
        <d v="2023-08-06T00:00:00"/>
        <d v="2023-04-13T00:00:00"/>
        <d v="2023-10-25T00:00:00"/>
        <d v="2023-07-06T00:00:00"/>
        <d v="2023-06-25T00:00:00"/>
        <d v="2023-08-28T00:00:00"/>
        <d v="2023-01-05T00:00:00"/>
        <d v="2023-02-06T00:00:00"/>
        <d v="2023-06-08T00:00:00"/>
        <d v="2023-03-06T00:00:00"/>
        <d v="2023-06-27T00:00:00"/>
        <d v="2023-10-15T00:00:00"/>
        <d v="2023-07-19T00:00:00"/>
        <d v="2023-12-17T00:00:00"/>
        <d v="2023-07-02T00:00:00"/>
        <d v="2023-02-20T00:00:00"/>
        <d v="2023-09-10T00:00:00"/>
        <d v="2023-01-30T00:00:00"/>
        <d v="2023-12-13T00:00:00"/>
        <d v="2023-04-04T00:00:00"/>
        <d v="2023-04-01T00:00:00"/>
        <d v="2023-10-20T00:00:00"/>
        <d v="2023-01-18T00:00:00"/>
        <d v="2023-03-25T00:00:00"/>
        <d v="2023-05-04T00:00:00"/>
        <d v="2023-02-01T00:00:00"/>
        <d v="2023-11-19T00:00:00"/>
        <d v="2023-12-16T00:00:00"/>
        <d v="2023-03-07T00:00:00"/>
        <d v="2023-04-17T00:00:00"/>
        <d v="2023-05-24T00:00:00"/>
        <d v="2023-03-17T00:00:00"/>
        <d v="2023-06-26T00:00:00"/>
        <d v="2023-11-21T00:00:00"/>
        <d v="2023-07-20T00:00:00"/>
        <d v="2023-05-13T00:00:00"/>
        <d v="2023-08-10T00:00:00"/>
        <d v="2023-09-26T00:00:00"/>
        <d v="2023-05-16T00:00:00"/>
        <d v="2023-09-24T00:00:00"/>
        <d v="2023-09-23T00:00:00"/>
        <d v="2023-10-29T00:00:00"/>
        <d v="2023-06-14T00:00:00"/>
        <d v="2023-11-04T00:00:00"/>
        <d v="2023-04-11T00:00:00"/>
        <d v="2023-01-24T00:00:00"/>
        <d v="2023-06-01T00:00:00"/>
        <d v="2023-02-21T00:00:00"/>
        <d v="2023-07-05T00:00:00"/>
        <d v="2023-03-27T00:00:00"/>
        <d v="2023-11-02T00:00:00"/>
        <d v="2023-11-25T00:00:00"/>
        <d v="2023-12-09T00:00:00"/>
        <d v="2023-09-13T00:00:00"/>
        <d v="2023-11-23T00:00:00"/>
        <d v="2023-11-17T00:00:00"/>
        <d v="2023-07-17T00:00:00"/>
        <d v="2023-02-02T00:00:00"/>
        <d v="2023-12-31T00:00:00"/>
        <d v="2023-12-29T00:00:00"/>
        <d v="2023-07-11T00:00:00"/>
        <d v="2023-08-31T00:00:00"/>
        <d v="2023-12-06T00:00:00"/>
        <d v="2023-10-21T00:00:00"/>
        <d v="2023-12-07T00:00:00"/>
        <d v="2023-04-15T00:00:00"/>
        <d v="2023-10-06T00:00:00"/>
        <d v="2023-07-04T00:00:00"/>
        <d v="2023-06-24T00:00:00"/>
        <d v="2023-10-27T00:00:00"/>
        <d v="2023-06-05T00:00:00"/>
        <d v="2023-06-06T00:00:00"/>
        <d v="2023-07-26T00:00:00"/>
        <d v="2023-12-02T00:00:00"/>
        <d v="2023-04-02T00:00:00"/>
        <d v="2023-04-26T00:00:00"/>
        <d v="2023-12-25T00:00:00"/>
        <d v="2023-09-29T00:00:00"/>
        <d v="2023-08-24T00:00:00"/>
        <d v="2023-08-22T00:00:00"/>
        <d v="2023-10-19T00:00:00"/>
        <d v="2023-06-30T00:00:00"/>
        <d v="2023-01-16T00:00:00"/>
        <d v="2023-06-15T00:00:00"/>
        <d v="2023-09-16T00:00:00"/>
        <d v="2023-09-14T00:00:00"/>
        <d v="2023-08-12T00:00:00"/>
        <d v="2023-03-14T00:00:00"/>
        <d v="2023-11-06T00:00:00"/>
        <d v="2023-07-15T00:00:00"/>
        <d v="2023-03-18T00:00:00"/>
        <d v="2023-09-06T00:00:00"/>
        <d v="2023-11-14T00:00:00"/>
        <d v="2023-10-14T00:00:00"/>
        <d v="2023-12-26T00:00:00"/>
        <d v="2023-12-23T00:00:00"/>
        <d v="2023-04-30T00:00:00"/>
        <d v="2023-11-12T00:00:00"/>
        <d v="2023-02-14T00:00:00"/>
        <d v="2023-10-23T00:00:00"/>
        <d v="2023-11-05T00:00:00"/>
        <d v="2023-08-26T00:00:00"/>
        <d v="2023-04-20T00:00:00"/>
        <d v="2023-01-04T00:00:00"/>
        <d v="2023-05-02T00:00:00"/>
        <d v="2023-08-07T00:00:00"/>
        <d v="2023-11-30T00:00:00"/>
        <d v="2023-01-17T00:00:00"/>
        <d v="2023-12-08T00:00:00"/>
        <d v="2023-11-16T00:00:00"/>
        <d v="2023-07-27T00:00:00"/>
        <d v="2023-06-22T00:00:00"/>
        <d v="2023-05-31T00:00:00"/>
        <d v="2023-03-09T00:00:00"/>
        <d v="2023-03-05T00:00:00"/>
        <d v="2023-05-17T00:00:00"/>
        <d v="2023-11-07T00:00:00"/>
        <d v="2023-08-18T00:00:00"/>
        <d v="2023-03-03T00:00:00"/>
        <d v="2023-12-11T00:00:00"/>
        <d v="2023-09-01T00:00:00"/>
        <d v="2023-09-11T00:00:00"/>
        <d v="2023-07-07T00:00:00"/>
        <d v="2023-12-19T00:00:00"/>
        <d v="2023-03-10T00:00:00"/>
        <d v="2023-01-25T00:00:00"/>
        <d v="2023-07-03T00:00:00"/>
        <d v="2023-04-10T00:00:00"/>
        <d v="2023-10-24T00:00:00"/>
        <d v="2023-05-12T00:00:00"/>
        <d v="2023-02-12T00:00:00"/>
        <d v="2023-05-05T00:00:00"/>
        <d v="2023-10-31T00:00:00"/>
        <d v="2023-08-01T00:00:00"/>
        <d v="2023-09-08T00:00:00"/>
        <d v="2023-01-21T00:00:00"/>
        <d v="2023-02-05T00:00:00"/>
        <d v="2023-10-03T00:00:00"/>
        <d v="2023-02-08T00:00:00"/>
        <d v="2023-06-28T00:00:00"/>
        <d v="2023-09-02T00:00:00"/>
        <d v="2023-03-31T00:00:00"/>
        <d v="2023-01-12T00:00:00"/>
        <d v="2023-07-16T00:00:00"/>
        <d v="2023-06-02T00:00:00"/>
        <d v="2023-02-03T00:00:00"/>
        <d v="2023-02-07T00:00:00"/>
        <d v="2023-08-03T00:00:00"/>
        <d v="2023-02-10T00:00:00"/>
        <d v="2023-04-19T00:00:00"/>
        <d v="2023-10-05T00:00:00"/>
        <d v="2023-02-23T00:00:00"/>
        <d v="2023-10-12T00:00:00"/>
        <d v="2023-04-16T00:00:00"/>
        <d v="2023-11-22T00:00:00"/>
        <d v="2023-08-19T00:00:00"/>
        <d v="2023-09-12T00:00:00"/>
        <d v="2023-02-27T00:00:00"/>
        <d v="2023-05-18T00:00:00"/>
        <d v="2023-09-04T00:00:00"/>
        <d v="2023-03-28T00:00:00"/>
        <d v="2023-07-18T00:00:00"/>
        <d v="2023-09-22T00:00:00"/>
        <d v="2023-03-12T00:00:00"/>
        <d v="2023-04-18T00:00:00"/>
        <d v="2023-12-28T00:00:00"/>
        <d v="2023-01-09T00:00:00"/>
        <d v="2023-11-26T00:00:00"/>
        <d v="2023-07-14T00:00:00"/>
        <d v="2023-08-15T00:00:00"/>
        <d v="2023-10-02T00:00:00"/>
        <d v="2023-03-22T00:00:00"/>
        <d v="2023-05-29T00:00:00"/>
        <d v="2023-10-22T00:00:00"/>
        <d v="2023-10-13T00:00:00"/>
        <d v="2023-01-22T00:00:00"/>
        <d v="2023-03-04T00:00:00"/>
        <d v="2023-06-12T00:00:00"/>
        <d v="2023-03-24T00:00:00"/>
        <d v="2023-11-29T00:00:00"/>
        <d v="2023-12-20T00:00:00"/>
        <d v="2023-04-27T00:00:00"/>
        <d v="2023-09-17T00:00:00"/>
        <d v="2023-01-31T00:00:00"/>
        <d v="2023-10-04T00:00:00"/>
        <d v="2023-09-03T00:00:00"/>
        <d v="2023-04-07T00:00:00"/>
        <d v="2023-08-17T00:00:00"/>
        <d v="2023-04-29T00:00:00"/>
        <d v="2023-12-01T00:00:00"/>
        <d v="2023-01-27T00:00:00"/>
        <d v="2023-01-06T00:00:00"/>
        <d v="2023-10-07T00:00:00"/>
        <d v="2023-01-03T00:00:00"/>
        <d v="2023-08-16T00:00:00"/>
        <d v="2023-07-23T00:00:00"/>
        <d v="2023-11-03T00:00:00"/>
        <d v="2023-07-09T00:00:00"/>
        <d v="2023-05-23T00:00:00"/>
        <d v="2023-03-23T00:00:00"/>
        <d v="2023-08-14T00:00:00"/>
        <d v="2023-06-19T00:00:00"/>
        <d v="2023-07-12T00:00:00"/>
        <d v="2023-03-20T00:00:00"/>
        <d v="2023-04-21T00:00:00"/>
        <d v="2023-08-05T00:00:00"/>
        <d v="2023-11-13T00:00:00"/>
        <d v="2023-09-30T00:00:00"/>
        <d v="2023-03-02T00:00:00"/>
        <d v="2023-03-01T00:00:00"/>
        <d v="2023-04-28T00:00:00"/>
        <d v="2023-09-15T00:00:00"/>
        <d v="2023-09-28T00:00:00"/>
        <d v="2023-11-28T00:00:00"/>
        <d v="2023-03-29T00:00:00"/>
        <d v="2023-02-17T00:00:00"/>
        <d v="2023-01-08T00:00:00"/>
        <d v="2023-07-31T00:00:00"/>
        <d v="2023-05-28T00:00:00"/>
        <d v="2023-06-18T00:00:00"/>
        <d v="2023-07-29T00:00:00"/>
        <d v="2023-12-15T00:00:00"/>
        <d v="2023-04-08T00:00:00"/>
        <d v="2023-09-27T00:00:00"/>
        <d v="2023-06-17T00:00:00"/>
        <d v="2023-01-20T00:00:00"/>
        <d v="2023-09-09T00:00:00"/>
        <d v="2023-11-15T00:00:00"/>
        <d v="2023-08-11T00:00:00"/>
        <d v="2023-02-18T00:00:00"/>
        <d v="2023-04-24T00:00:00"/>
        <d v="2023-07-25T00:00:00"/>
        <d v="2023-10-10T00:00:00"/>
        <d v="2023-12-27T00:00:00"/>
        <d v="2023-12-22T00:00:00"/>
        <d v="2023-09-21T00:00:00"/>
        <d v="2023-06-11T00:00:00"/>
        <d v="2023-12-21T00:00:00"/>
        <d v="2023-10-11T00:00:00"/>
        <d v="2023-08-27T00:00:00"/>
        <d v="2023-04-09T00:00:00"/>
        <d v="2023-04-22T00:00:00"/>
      </sharedItems>
      <fieldGroup par="16"/>
    </cacheField>
    <cacheField name="OrderTime" numFmtId="21">
      <sharedItems containsSemiMixedTypes="0" containsNonDate="0" containsDate="1" containsString="0" minDate="1899-12-30T00:00:00" maxDate="1899-12-30T23:59:00"/>
    </cacheField>
    <cacheField name="OrderMonth" numFmtId="0">
      <sharedItems containsSemiMixedTypes="0" containsString="0" containsNumber="1" containsInteger="1" minValue="1" maxValue="12"/>
    </cacheField>
    <cacheField name="Order Hours " numFmtId="0">
      <sharedItems containsSemiMixedTypes="0" containsString="0" containsNumber="1" containsInteger="1" minValue="0" maxValue="23" count="7">
        <n v="0"/>
        <n v="1"/>
        <n v="23"/>
        <n v="22"/>
        <n v="2"/>
        <n v="16"/>
        <n v="14"/>
      </sharedItems>
    </cacheField>
    <cacheField name="Odrer minutes" numFmtId="0">
      <sharedItems containsSemiMixedTypes="0" containsString="0" containsNumber="1" containsInteger="1" minValue="0" maxValue="59"/>
    </cacheField>
    <cacheField name="OrderDay" numFmtId="0">
      <sharedItems containsSemiMixedTypes="0" containsString="0" containsNumber="1" containsInteger="1" minValue="1" maxValue="31" count="31">
        <n v="28"/>
        <n v="12"/>
        <n v="9"/>
        <n v="19"/>
        <n v="30"/>
        <n v="1"/>
        <n v="13"/>
        <n v="8"/>
        <n v="26"/>
        <n v="21"/>
        <n v="24"/>
        <n v="20"/>
        <n v="14"/>
        <n v="27"/>
        <n v="18"/>
        <n v="3"/>
        <n v="5"/>
        <n v="23"/>
        <n v="25"/>
        <n v="10"/>
        <n v="7"/>
        <n v="29"/>
        <n v="15"/>
        <n v="11"/>
        <n v="2"/>
        <n v="22"/>
        <n v="16"/>
        <n v="4"/>
        <n v="6"/>
        <n v="17"/>
        <n v="31"/>
      </sharedItems>
    </cacheField>
    <cacheField name="Days (OrderDate)" numFmtId="0" databaseField="0">
      <fieldGroup base="9">
        <rangePr groupBy="days" startDate="2023-01-01T00:00:00" endDate="2024-01-01T00:00:00"/>
        <groupItems count="368">
          <s v="&lt;1/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4"/>
        </groupItems>
      </fieldGroup>
    </cacheField>
    <cacheField name="Months (OrderDate)" numFmtId="0" databaseField="0">
      <fieldGroup base="9">
        <rangePr groupBy="months" startDate="2023-01-01T00:00:00" endDate="2024-01-01T00:00:00"/>
        <groupItems count="14">
          <s v="&lt;1/1/2023"/>
          <s v="Jan"/>
          <s v="Feb"/>
          <s v="Mar"/>
          <s v="Apr"/>
          <s v="May"/>
          <s v="Jun"/>
          <s v="Jul"/>
          <s v="Aug"/>
          <s v="Sep"/>
          <s v="Oct"/>
          <s v="Nov"/>
          <s v="Dec"/>
          <s v="&gt;1/1/2024"/>
        </groupItems>
      </fieldGroup>
    </cacheField>
  </cacheFields>
  <extLst>
    <ext xmlns:x14="http://schemas.microsoft.com/office/spreadsheetml/2009/9/main" uri="{725AE2AE-9491-48be-B2B4-4EB974FC3084}">
      <x14:pivotCacheDefinition pivotCacheId="113536394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Jagbir" refreshedDate="45727.113419212961" createdVersion="8" refreshedVersion="8" minRefreshableVersion="3" recordCount="2500" xr:uid="{DC699736-6851-409C-82FA-6647DC77DE95}">
  <cacheSource type="worksheet">
    <worksheetSource ref="A1:O2501" sheet="Sales_performance_data "/>
  </cacheSource>
  <cacheFields count="17">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acheField>
    <cacheField name="Restaurant_Name " numFmtId="0">
      <sharedItems containsBlank="1" count="5">
        <s v="AKU,S Deference Colony"/>
        <s v="AKU,S Vasant Vihar"/>
        <s v="AKU,S DLF CyberHub"/>
        <s v="AKU,S Karnal "/>
        <m u="1"/>
      </sharedItems>
    </cacheField>
    <cacheField name="Order_Datetime" numFmtId="164">
      <sharedItems containsSemiMixedTypes="0" containsNonDate="0" containsDate="1" containsString="0" minDate="2023-01-01T00:44:00" maxDate="2023-12-31T23:34:00"/>
    </cacheField>
    <cacheField name="Order_Source" numFmtId="0">
      <sharedItems/>
    </cacheField>
    <cacheField name="Online_Revenue " numFmtId="0">
      <sharedItems containsSemiMixedTypes="0" containsString="0" containsNumber="1" containsInteger="1" minValue="1004" maxValue="19999"/>
    </cacheField>
    <cacheField name="Offline_Revenue " numFmtId="0">
      <sharedItems containsSemiMixedTypes="0" containsString="0" containsNumber="1" containsInteger="1" minValue="10" maxValue="9994"/>
    </cacheField>
    <cacheField name="Total_Revenue " numFmtId="0">
      <sharedItems containsSemiMixedTypes="0" containsString="0" containsNumber="1" containsInteger="1" minValue="1593" maxValue="29942"/>
    </cacheField>
    <cacheField name="Order count " numFmtId="0">
      <sharedItems containsSemiMixedTypes="0" containsString="0" containsNumber="1" containsInteger="1" minValue="30" maxValue="100"/>
    </cacheField>
    <cacheField name="OrderDate" numFmtId="14">
      <sharedItems containsSemiMixedTypes="0" containsNonDate="0" containsDate="1" containsString="0" minDate="2023-01-01T00:00:00" maxDate="2024-01-01T00:00:00" count="365">
        <d v="2023-02-28T00:00:00"/>
        <d v="2023-04-12T00:00:00"/>
        <d v="2023-06-09T00:00:00"/>
        <d v="2023-01-19T00:00:00"/>
        <d v="2023-07-30T00:00:00"/>
        <d v="2023-10-01T00:00:00"/>
        <d v="2023-10-09T00:00:00"/>
        <d v="2023-08-09T00:00:00"/>
        <d v="2023-03-13T00:00:00"/>
        <d v="2023-10-08T00:00:00"/>
        <d v="2023-02-26T00:00:00"/>
        <d v="2023-08-21T00:00:00"/>
        <d v="2023-07-24T00:00:00"/>
        <d v="2023-06-20T00:00:00"/>
        <d v="2023-05-14T00:00:00"/>
        <d v="2023-10-26T00:00:00"/>
        <d v="2023-05-27T00:00:00"/>
        <d v="2023-11-18T00:00:00"/>
        <d v="2023-05-03T00:00:00"/>
        <d v="2023-12-05T00:00:00"/>
        <d v="2023-01-23T00:00:00"/>
        <d v="2023-06-23T00:00:00"/>
        <d v="2023-05-25T00:00:00"/>
        <d v="2023-07-08T00:00:00"/>
        <d v="2023-12-24T00:00:00"/>
        <d v="2023-08-08T00:00:00"/>
        <d v="2023-01-10T00:00:00"/>
        <d v="2023-01-07T00:00:00"/>
        <d v="2023-02-09T00:00:00"/>
        <d v="2023-09-07T00:00:00"/>
        <d v="2023-08-29T00:00:00"/>
        <d v="2023-02-15T00:00:00"/>
        <d v="2023-05-08T00:00:00"/>
        <d v="2023-11-01T00:00:00"/>
        <d v="2023-08-23T00:00:00"/>
        <d v="2023-02-11T00:00:00"/>
        <d v="2023-11-08T00:00:00"/>
        <d v="2023-11-11T00:00:00"/>
        <d v="2023-08-25T00:00:00"/>
        <d v="2023-02-25T00:00:00"/>
        <d v="2023-07-28T00:00:00"/>
        <d v="2023-02-19T00:00:00"/>
        <d v="2023-05-11T00:00:00"/>
        <d v="2023-09-19T00:00:00"/>
        <d v="2023-05-01T00:00:00"/>
        <d v="2023-05-10T00:00:00"/>
        <d v="2023-05-15T00:00:00"/>
        <d v="2023-05-09T00:00:00"/>
        <d v="2023-03-19T00:00:00"/>
        <d v="2023-01-11T00:00:00"/>
        <d v="2023-03-08T00:00:00"/>
        <d v="2023-09-18T00:00:00"/>
        <d v="2023-12-12T00:00:00"/>
        <d v="2023-07-21T00:00:00"/>
        <d v="2023-01-28T00:00:00"/>
        <d v="2023-11-10T00:00:00"/>
        <d v="2023-08-02T00:00:00"/>
        <d v="2023-12-30T00:00:00"/>
        <d v="2023-08-20T00:00:00"/>
        <d v="2023-02-13T00:00:00"/>
        <d v="2023-06-10T00:00:00"/>
        <d v="2023-06-13T00:00:00"/>
        <d v="2023-03-11T00:00:00"/>
        <d v="2023-07-22T00:00:00"/>
        <d v="2023-01-26T00:00:00"/>
        <d v="2023-08-30T00:00:00"/>
        <d v="2023-05-26T00:00:00"/>
        <d v="2023-02-16T00:00:00"/>
        <d v="2023-06-04T00:00:00"/>
        <d v="2023-01-13T00:00:00"/>
        <d v="2023-04-03T00:00:00"/>
        <d v="2023-10-30T00:00:00"/>
        <d v="2023-02-04T00:00:00"/>
        <d v="2023-02-22T00:00:00"/>
        <d v="2023-04-25T00:00:00"/>
        <d v="2023-11-20T00:00:00"/>
        <d v="2023-09-25T00:00:00"/>
        <d v="2023-12-18T00:00:00"/>
        <d v="2023-12-03T00:00:00"/>
        <d v="2023-04-06T00:00:00"/>
        <d v="2023-11-24T00:00:00"/>
        <d v="2023-04-05T00:00:00"/>
        <d v="2023-04-14T00:00:00"/>
        <d v="2023-05-22T00:00:00"/>
        <d v="2023-05-20T00:00:00"/>
        <d v="2023-12-14T00:00:00"/>
        <d v="2023-07-10T00:00:00"/>
        <d v="2023-06-21T00:00:00"/>
        <d v="2023-07-13T00:00:00"/>
        <d v="2023-09-20T00:00:00"/>
        <d v="2023-05-07T00:00:00"/>
        <d v="2023-11-27T00:00:00"/>
        <d v="2023-10-28T00:00:00"/>
        <d v="2023-02-24T00:00:00"/>
        <d v="2023-05-19T00:00:00"/>
        <d v="2023-10-18T00:00:00"/>
        <d v="2023-09-05T00:00:00"/>
        <d v="2023-06-07T00:00:00"/>
        <d v="2023-03-21T00:00:00"/>
        <d v="2023-05-21T00:00:00"/>
        <d v="2023-01-14T00:00:00"/>
        <d v="2023-10-17T00:00:00"/>
        <d v="2023-01-29T00:00:00"/>
        <d v="2023-01-15T00:00:00"/>
        <d v="2023-07-01T00:00:00"/>
        <d v="2023-06-03T00:00:00"/>
        <d v="2023-03-15T00:00:00"/>
        <d v="2023-06-16T00:00:00"/>
        <d v="2023-03-26T00:00:00"/>
        <d v="2023-08-04T00:00:00"/>
        <d v="2023-12-10T00:00:00"/>
        <d v="2023-06-29T00:00:00"/>
        <d v="2023-08-13T00:00:00"/>
        <d v="2023-05-06T00:00:00"/>
        <d v="2023-04-23T00:00:00"/>
        <d v="2023-01-01T00:00:00"/>
        <d v="2023-10-16T00:00:00"/>
        <d v="2023-05-30T00:00:00"/>
        <d v="2023-12-04T00:00:00"/>
        <d v="2023-11-09T00:00:00"/>
        <d v="2023-03-30T00:00:00"/>
        <d v="2023-01-02T00:00:00"/>
        <d v="2023-03-16T00:00:00"/>
        <d v="2023-08-06T00:00:00"/>
        <d v="2023-04-13T00:00:00"/>
        <d v="2023-10-25T00:00:00"/>
        <d v="2023-07-06T00:00:00"/>
        <d v="2023-06-25T00:00:00"/>
        <d v="2023-08-28T00:00:00"/>
        <d v="2023-01-05T00:00:00"/>
        <d v="2023-02-06T00:00:00"/>
        <d v="2023-06-08T00:00:00"/>
        <d v="2023-03-06T00:00:00"/>
        <d v="2023-06-27T00:00:00"/>
        <d v="2023-10-15T00:00:00"/>
        <d v="2023-07-19T00:00:00"/>
        <d v="2023-12-17T00:00:00"/>
        <d v="2023-07-02T00:00:00"/>
        <d v="2023-02-20T00:00:00"/>
        <d v="2023-09-10T00:00:00"/>
        <d v="2023-01-30T00:00:00"/>
        <d v="2023-12-13T00:00:00"/>
        <d v="2023-04-04T00:00:00"/>
        <d v="2023-04-01T00:00:00"/>
        <d v="2023-10-20T00:00:00"/>
        <d v="2023-01-18T00:00:00"/>
        <d v="2023-03-25T00:00:00"/>
        <d v="2023-05-04T00:00:00"/>
        <d v="2023-02-01T00:00:00"/>
        <d v="2023-11-19T00:00:00"/>
        <d v="2023-12-16T00:00:00"/>
        <d v="2023-03-07T00:00:00"/>
        <d v="2023-04-17T00:00:00"/>
        <d v="2023-05-24T00:00:00"/>
        <d v="2023-03-17T00:00:00"/>
        <d v="2023-06-26T00:00:00"/>
        <d v="2023-11-21T00:00:00"/>
        <d v="2023-07-20T00:00:00"/>
        <d v="2023-05-13T00:00:00"/>
        <d v="2023-08-10T00:00:00"/>
        <d v="2023-09-26T00:00:00"/>
        <d v="2023-05-16T00:00:00"/>
        <d v="2023-09-24T00:00:00"/>
        <d v="2023-09-23T00:00:00"/>
        <d v="2023-10-29T00:00:00"/>
        <d v="2023-06-14T00:00:00"/>
        <d v="2023-11-04T00:00:00"/>
        <d v="2023-04-11T00:00:00"/>
        <d v="2023-01-24T00:00:00"/>
        <d v="2023-06-01T00:00:00"/>
        <d v="2023-02-21T00:00:00"/>
        <d v="2023-07-05T00:00:00"/>
        <d v="2023-03-27T00:00:00"/>
        <d v="2023-11-02T00:00:00"/>
        <d v="2023-11-25T00:00:00"/>
        <d v="2023-12-09T00:00:00"/>
        <d v="2023-09-13T00:00:00"/>
        <d v="2023-11-23T00:00:00"/>
        <d v="2023-11-17T00:00:00"/>
        <d v="2023-07-17T00:00:00"/>
        <d v="2023-02-02T00:00:00"/>
        <d v="2023-12-31T00:00:00"/>
        <d v="2023-12-29T00:00:00"/>
        <d v="2023-07-11T00:00:00"/>
        <d v="2023-08-31T00:00:00"/>
        <d v="2023-12-06T00:00:00"/>
        <d v="2023-10-21T00:00:00"/>
        <d v="2023-12-07T00:00:00"/>
        <d v="2023-04-15T00:00:00"/>
        <d v="2023-10-06T00:00:00"/>
        <d v="2023-07-04T00:00:00"/>
        <d v="2023-06-24T00:00:00"/>
        <d v="2023-10-27T00:00:00"/>
        <d v="2023-06-05T00:00:00"/>
        <d v="2023-06-06T00:00:00"/>
        <d v="2023-07-26T00:00:00"/>
        <d v="2023-12-02T00:00:00"/>
        <d v="2023-04-02T00:00:00"/>
        <d v="2023-04-26T00:00:00"/>
        <d v="2023-12-25T00:00:00"/>
        <d v="2023-09-29T00:00:00"/>
        <d v="2023-08-24T00:00:00"/>
        <d v="2023-08-22T00:00:00"/>
        <d v="2023-10-19T00:00:00"/>
        <d v="2023-06-30T00:00:00"/>
        <d v="2023-01-16T00:00:00"/>
        <d v="2023-06-15T00:00:00"/>
        <d v="2023-09-16T00:00:00"/>
        <d v="2023-09-14T00:00:00"/>
        <d v="2023-08-12T00:00:00"/>
        <d v="2023-03-14T00:00:00"/>
        <d v="2023-11-06T00:00:00"/>
        <d v="2023-07-15T00:00:00"/>
        <d v="2023-03-18T00:00:00"/>
        <d v="2023-09-06T00:00:00"/>
        <d v="2023-11-14T00:00:00"/>
        <d v="2023-10-14T00:00:00"/>
        <d v="2023-12-26T00:00:00"/>
        <d v="2023-12-23T00:00:00"/>
        <d v="2023-04-30T00:00:00"/>
        <d v="2023-11-12T00:00:00"/>
        <d v="2023-02-14T00:00:00"/>
        <d v="2023-10-23T00:00:00"/>
        <d v="2023-11-05T00:00:00"/>
        <d v="2023-08-26T00:00:00"/>
        <d v="2023-04-20T00:00:00"/>
        <d v="2023-01-04T00:00:00"/>
        <d v="2023-05-02T00:00:00"/>
        <d v="2023-08-07T00:00:00"/>
        <d v="2023-11-30T00:00:00"/>
        <d v="2023-01-17T00:00:00"/>
        <d v="2023-12-08T00:00:00"/>
        <d v="2023-11-16T00:00:00"/>
        <d v="2023-07-27T00:00:00"/>
        <d v="2023-06-22T00:00:00"/>
        <d v="2023-05-31T00:00:00"/>
        <d v="2023-03-09T00:00:00"/>
        <d v="2023-03-05T00:00:00"/>
        <d v="2023-05-17T00:00:00"/>
        <d v="2023-11-07T00:00:00"/>
        <d v="2023-08-18T00:00:00"/>
        <d v="2023-03-03T00:00:00"/>
        <d v="2023-12-11T00:00:00"/>
        <d v="2023-09-01T00:00:00"/>
        <d v="2023-09-11T00:00:00"/>
        <d v="2023-07-07T00:00:00"/>
        <d v="2023-12-19T00:00:00"/>
        <d v="2023-03-10T00:00:00"/>
        <d v="2023-01-25T00:00:00"/>
        <d v="2023-07-03T00:00:00"/>
        <d v="2023-04-10T00:00:00"/>
        <d v="2023-10-24T00:00:00"/>
        <d v="2023-05-12T00:00:00"/>
        <d v="2023-02-12T00:00:00"/>
        <d v="2023-05-05T00:00:00"/>
        <d v="2023-10-31T00:00:00"/>
        <d v="2023-08-01T00:00:00"/>
        <d v="2023-09-08T00:00:00"/>
        <d v="2023-01-21T00:00:00"/>
        <d v="2023-02-05T00:00:00"/>
        <d v="2023-10-03T00:00:00"/>
        <d v="2023-02-08T00:00:00"/>
        <d v="2023-06-28T00:00:00"/>
        <d v="2023-09-02T00:00:00"/>
        <d v="2023-03-31T00:00:00"/>
        <d v="2023-01-12T00:00:00"/>
        <d v="2023-07-16T00:00:00"/>
        <d v="2023-06-02T00:00:00"/>
        <d v="2023-02-03T00:00:00"/>
        <d v="2023-02-07T00:00:00"/>
        <d v="2023-08-03T00:00:00"/>
        <d v="2023-02-10T00:00:00"/>
        <d v="2023-04-19T00:00:00"/>
        <d v="2023-10-05T00:00:00"/>
        <d v="2023-02-23T00:00:00"/>
        <d v="2023-10-12T00:00:00"/>
        <d v="2023-04-16T00:00:00"/>
        <d v="2023-11-22T00:00:00"/>
        <d v="2023-08-19T00:00:00"/>
        <d v="2023-09-12T00:00:00"/>
        <d v="2023-02-27T00:00:00"/>
        <d v="2023-05-18T00:00:00"/>
        <d v="2023-09-04T00:00:00"/>
        <d v="2023-03-28T00:00:00"/>
        <d v="2023-07-18T00:00:00"/>
        <d v="2023-09-22T00:00:00"/>
        <d v="2023-03-12T00:00:00"/>
        <d v="2023-04-18T00:00:00"/>
        <d v="2023-12-28T00:00:00"/>
        <d v="2023-01-09T00:00:00"/>
        <d v="2023-11-26T00:00:00"/>
        <d v="2023-07-14T00:00:00"/>
        <d v="2023-08-15T00:00:00"/>
        <d v="2023-10-02T00:00:00"/>
        <d v="2023-03-22T00:00:00"/>
        <d v="2023-05-29T00:00:00"/>
        <d v="2023-10-22T00:00:00"/>
        <d v="2023-10-13T00:00:00"/>
        <d v="2023-01-22T00:00:00"/>
        <d v="2023-03-04T00:00:00"/>
        <d v="2023-06-12T00:00:00"/>
        <d v="2023-03-24T00:00:00"/>
        <d v="2023-11-29T00:00:00"/>
        <d v="2023-12-20T00:00:00"/>
        <d v="2023-04-27T00:00:00"/>
        <d v="2023-09-17T00:00:00"/>
        <d v="2023-01-31T00:00:00"/>
        <d v="2023-10-04T00:00:00"/>
        <d v="2023-09-03T00:00:00"/>
        <d v="2023-04-07T00:00:00"/>
        <d v="2023-08-17T00:00:00"/>
        <d v="2023-04-29T00:00:00"/>
        <d v="2023-12-01T00:00:00"/>
        <d v="2023-01-27T00:00:00"/>
        <d v="2023-01-06T00:00:00"/>
        <d v="2023-10-07T00:00:00"/>
        <d v="2023-01-03T00:00:00"/>
        <d v="2023-08-16T00:00:00"/>
        <d v="2023-07-23T00:00:00"/>
        <d v="2023-11-03T00:00:00"/>
        <d v="2023-07-09T00:00:00"/>
        <d v="2023-05-23T00:00:00"/>
        <d v="2023-03-23T00:00:00"/>
        <d v="2023-08-14T00:00:00"/>
        <d v="2023-06-19T00:00:00"/>
        <d v="2023-07-12T00:00:00"/>
        <d v="2023-03-20T00:00:00"/>
        <d v="2023-04-21T00:00:00"/>
        <d v="2023-08-05T00:00:00"/>
        <d v="2023-11-13T00:00:00"/>
        <d v="2023-09-30T00:00:00"/>
        <d v="2023-03-02T00:00:00"/>
        <d v="2023-03-01T00:00:00"/>
        <d v="2023-04-28T00:00:00"/>
        <d v="2023-09-15T00:00:00"/>
        <d v="2023-09-28T00:00:00"/>
        <d v="2023-11-28T00:00:00"/>
        <d v="2023-03-29T00:00:00"/>
        <d v="2023-02-17T00:00:00"/>
        <d v="2023-01-08T00:00:00"/>
        <d v="2023-07-31T00:00:00"/>
        <d v="2023-05-28T00:00:00"/>
        <d v="2023-06-18T00:00:00"/>
        <d v="2023-07-29T00:00:00"/>
        <d v="2023-12-15T00:00:00"/>
        <d v="2023-04-08T00:00:00"/>
        <d v="2023-09-27T00:00:00"/>
        <d v="2023-06-17T00:00:00"/>
        <d v="2023-01-20T00:00:00"/>
        <d v="2023-09-09T00:00:00"/>
        <d v="2023-11-15T00:00:00"/>
        <d v="2023-08-11T00:00:00"/>
        <d v="2023-02-18T00:00:00"/>
        <d v="2023-04-24T00:00:00"/>
        <d v="2023-07-25T00:00:00"/>
        <d v="2023-10-10T00:00:00"/>
        <d v="2023-12-27T00:00:00"/>
        <d v="2023-12-22T00:00:00"/>
        <d v="2023-09-21T00:00:00"/>
        <d v="2023-06-11T00:00:00"/>
        <d v="2023-12-21T00:00:00"/>
        <d v="2023-10-11T00:00:00"/>
        <d v="2023-08-27T00:00:00"/>
        <d v="2023-04-09T00:00:00"/>
        <d v="2023-04-22T00:00:00"/>
      </sharedItems>
      <fieldGroup par="16"/>
    </cacheField>
    <cacheField name="OrderTime" numFmtId="21">
      <sharedItems containsSemiMixedTypes="0" containsNonDate="0" containsDate="1" containsString="0" minDate="1899-12-30T00:00:00" maxDate="1899-12-30T23:59:00"/>
    </cacheField>
    <cacheField name="OrderMonth" numFmtId="0">
      <sharedItems containsSemiMixedTypes="0" containsString="0" containsNumber="1" containsInteger="1" minValue="1" maxValue="12"/>
    </cacheField>
    <cacheField name="Order Hours " numFmtId="0">
      <sharedItems containsSemiMixedTypes="0" containsString="0" containsNumber="1" containsInteger="1" minValue="0" maxValue="23"/>
    </cacheField>
    <cacheField name="Odrer minutes" numFmtId="0">
      <sharedItems containsSemiMixedTypes="0" containsString="0" containsNumber="1" containsInteger="1" minValue="0" maxValue="59"/>
    </cacheField>
    <cacheField name="OrderDay" numFmtId="0">
      <sharedItems containsSemiMixedTypes="0" containsString="0" containsNumber="1" containsInteger="1" minValue="1" maxValue="31"/>
    </cacheField>
    <cacheField name="Days (OrderDate)" numFmtId="0" databaseField="0">
      <fieldGroup base="9">
        <rangePr groupBy="days" startDate="2023-01-01T00:00:00" endDate="2024-01-01T00:00:00"/>
        <groupItems count="368">
          <s v="&lt;1/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4"/>
        </groupItems>
      </fieldGroup>
    </cacheField>
    <cacheField name="Months (OrderDate)" numFmtId="0" databaseField="0">
      <fieldGroup base="9">
        <rangePr groupBy="months" startDate="2023-01-01T00:00:00" endDate="2024-01-01T00:00:00"/>
        <groupItems count="14">
          <s v="&lt;1/1/2023"/>
          <s v="Jan"/>
          <s v="Feb"/>
          <s v="Mar"/>
          <s v="Apr"/>
          <s v="May"/>
          <s v="Jun"/>
          <s v="Jul"/>
          <s v="Aug"/>
          <s v="Sep"/>
          <s v="Oct"/>
          <s v="Nov"/>
          <s v="Dec"/>
          <s v="&gt;1/1/202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Jagbir" refreshedDate="45727.11443425926" createdVersion="8" refreshedVersion="8" minRefreshableVersion="3" recordCount="2500" xr:uid="{A3BFC5AE-F73B-4DD4-AFFC-7FA4F8B8F225}">
  <cacheSource type="worksheet">
    <worksheetSource ref="A1:N2501" sheet="Inventory_Management_Data"/>
  </cacheSource>
  <cacheFields count="14">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acheField>
    <cacheField name="Order_Datetime" numFmtId="164">
      <sharedItems containsSemiMixedTypes="0" containsNonDate="0" containsDate="1" containsString="0" minDate="2023-01-01T00:44:00" maxDate="2023-12-31T23:34:00" count="2454">
        <d v="2023-02-28T00:34:00"/>
        <d v="2023-04-12T01:01:00"/>
        <d v="2023-06-09T23:02:00"/>
        <d v="2023-01-19T22:33:00"/>
        <d v="2023-07-30T00:18:00"/>
        <d v="2023-10-01T01:03:00"/>
        <d v="2023-10-09T01:03:00"/>
        <d v="2023-08-09T00:58:00"/>
        <d v="2023-03-13T23:14:00"/>
        <d v="2023-10-08T00:57:00"/>
        <d v="2023-02-26T01:42:00"/>
        <d v="2023-08-21T00:12:00"/>
        <d v="2023-07-24T00:40:00"/>
        <d v="2023-06-20T02:00:00"/>
        <d v="2023-05-14T00:44:00"/>
        <d v="2023-10-26T23:11:00"/>
        <d v="2023-05-27T01:26:00"/>
        <d v="2023-11-18T22:41:00"/>
        <d v="2023-05-03T01:23:00"/>
        <d v="2023-12-05T01:41:00"/>
        <d v="2023-01-23T00:17:00"/>
        <d v="2023-06-23T22:33:00"/>
        <d v="2023-05-25T00:49:00"/>
        <d v="2023-07-08T23:57:00"/>
        <d v="2023-12-24T00:47:00"/>
        <d v="2023-08-08T02:00:00"/>
        <d v="2023-01-10T23:11:00"/>
        <d v="2023-01-07T22:29:00"/>
        <d v="2023-02-09T01:47:00"/>
        <d v="2023-09-07T23:40:00"/>
        <d v="2023-08-29T01:11:00"/>
        <d v="2023-02-15T01:30:00"/>
        <d v="2023-05-08T00:36:00"/>
        <d v="2023-11-01T00:21:00"/>
        <d v="2023-07-24T23:33:00"/>
        <d v="2023-08-23T01:13:00"/>
        <d v="2023-12-24T00:56:00"/>
        <d v="2023-02-11T23:42:00"/>
        <d v="2023-11-08T00:53:00"/>
        <d v="2023-11-11T01:39:00"/>
        <d v="2023-11-18T23:13:00"/>
        <d v="2023-08-25T00:20:00"/>
        <d v="2023-02-25T23:00:00"/>
        <d v="2023-07-28T00:28:00"/>
        <d v="2023-02-19T23:02:00"/>
        <d v="2023-05-11T01:05:00"/>
        <d v="2023-09-19T23:19:00"/>
        <d v="2023-05-01T23:54:00"/>
        <d v="2023-05-10T23:02:00"/>
        <d v="2023-09-07T00:41:00"/>
        <d v="2023-05-15T02:14:00"/>
        <d v="2023-05-09T01:13:00"/>
        <d v="2023-03-19T22:54:00"/>
        <d v="2023-07-24T01:33:00"/>
        <d v="2023-01-11T00:03:00"/>
        <d v="2023-03-08T00:34:00"/>
        <d v="2023-09-18T00:17:00"/>
        <d v="2023-12-12T22:12:00"/>
        <d v="2023-07-21T22:35:00"/>
        <d v="2023-01-28T23:33:00"/>
        <d v="2023-11-10T00:28:00"/>
        <d v="2023-08-02T00:39:00"/>
        <d v="2023-12-30T23:46:00"/>
        <d v="2023-08-20T01:30:00"/>
        <d v="2023-02-13T23:45:00"/>
        <d v="2023-06-10T23:54:00"/>
        <d v="2023-06-13T02:22:00"/>
        <d v="2023-03-11T22:29:00"/>
        <d v="2023-07-22T01:04:00"/>
        <d v="2023-01-26T01:29:00"/>
        <d v="2023-08-30T22:54:00"/>
        <d v="2023-05-26T01:38:00"/>
        <d v="2023-12-24T23:19:00"/>
        <d v="2023-02-16T23:51:00"/>
        <d v="2023-01-23T01:07:00"/>
        <d v="2023-06-04T01:59:00"/>
        <d v="2023-01-13T01:58:00"/>
        <d v="2023-04-03T00:10:00"/>
        <d v="2023-10-30T22:32:00"/>
        <d v="2023-02-04T01:04:00"/>
        <d v="2023-02-22T23:18:00"/>
        <d v="2023-04-25T01:07:00"/>
        <d v="2023-09-07T01:04:00"/>
        <d v="2023-11-20T23:40:00"/>
        <d v="2023-06-10T01:42:00"/>
        <d v="2023-09-25T22:43:00"/>
        <d v="2023-12-18T00:55:00"/>
        <d v="2023-12-03T23:20:00"/>
        <d v="2023-04-06T00:24:00"/>
        <d v="2023-11-24T00:54:00"/>
        <d v="2023-04-05T00:32:00"/>
        <d v="2023-06-04T01:54:00"/>
        <d v="2023-02-13T00:32:00"/>
        <d v="2023-04-14T00:28:00"/>
        <d v="2023-05-22T23:39:00"/>
        <d v="2023-05-20T00:55:00"/>
        <d v="2023-12-14T23:40:00"/>
        <d v="2023-02-15T00:55:00"/>
        <d v="2023-07-10T23:36:00"/>
        <d v="2023-06-21T23:31:00"/>
        <d v="2023-06-09T00:04:00"/>
        <d v="2023-02-04T01:30:00"/>
        <d v="2023-04-25T00:30:00"/>
        <d v="2023-07-13T02:12:00"/>
        <d v="2023-09-20T01:16:00"/>
        <d v="2023-02-15T23:01:00"/>
        <d v="2023-08-02T23:20:00"/>
        <d v="2023-05-07T01:19:00"/>
        <d v="2023-11-27T23:02:00"/>
        <d v="2023-10-28T00:10:00"/>
        <d v="2023-06-04T00:20:00"/>
        <d v="2023-10-08T01:28:00"/>
        <d v="2023-02-24T00:06:00"/>
        <d v="2023-05-19T23:41:00"/>
        <d v="2023-09-07T00:39:00"/>
        <d v="2023-10-18T01:39:00"/>
        <d v="2023-09-05T01:33:00"/>
        <d v="2023-06-07T00:45:00"/>
        <d v="2023-03-21T23:28:00"/>
        <d v="2023-05-03T00:55:00"/>
        <d v="2023-05-21T00:46:00"/>
        <d v="2023-01-14T00:54:00"/>
        <d v="2023-10-17T23:20:00"/>
        <d v="2023-01-29T01:26:00"/>
        <d v="2023-06-20T01:08:00"/>
        <d v="2023-01-15T23:10:00"/>
        <d v="2023-02-16T00:21:00"/>
        <d v="2023-05-10T01:40:00"/>
        <d v="2023-07-01T00:27:00"/>
        <d v="2023-01-07T00:48:00"/>
        <d v="2023-03-19T23:39:00"/>
        <d v="2023-06-03T00:22:00"/>
        <d v="2023-03-15T00:38:00"/>
        <d v="2023-06-16T00:34:00"/>
        <d v="2023-12-24T01:43:00"/>
        <d v="2023-09-05T00:24:00"/>
        <d v="2023-01-26T23:02:00"/>
        <d v="2023-03-26T00:36:00"/>
        <d v="2023-08-04T02:26:00"/>
        <d v="2023-12-10T23:18:00"/>
        <d v="2023-06-29T01:31:00"/>
        <d v="2023-08-13T01:25:00"/>
        <d v="2023-05-06T23:52:00"/>
        <d v="2023-04-23T01:37:00"/>
        <d v="2023-07-24T00:03:00"/>
        <d v="2023-01-01T01:31:00"/>
        <d v="2023-01-07T01:51:00"/>
        <d v="2023-10-16T01:28:00"/>
        <d v="2023-05-30T00:20:00"/>
        <d v="2023-05-06T23:34:00"/>
        <d v="2023-12-04T00:00:00"/>
        <d v="2023-11-10T02:07:00"/>
        <d v="2023-12-12T01:23:00"/>
        <d v="2023-11-09T00:10:00"/>
        <d v="2023-06-23T01:20:00"/>
        <d v="2023-05-08T01:26:00"/>
        <d v="2023-03-30T23:46:00"/>
        <d v="2023-01-14T00:29:00"/>
        <d v="2023-01-02T23:21:00"/>
        <d v="2023-03-16T00:42:00"/>
        <d v="2023-08-06T00:04:00"/>
        <d v="2023-08-09T23:14:00"/>
        <d v="2023-05-11T00:55:00"/>
        <d v="2023-04-13T23:22:00"/>
        <d v="2023-10-25T00:34:00"/>
        <d v="2023-07-06T23:37:00"/>
        <d v="2023-06-25T01:42:00"/>
        <d v="2023-08-28T23:02:00"/>
        <d v="2023-02-11T00:50:00"/>
        <d v="2023-01-05T23:47:00"/>
        <d v="2023-02-06T23:10:00"/>
        <d v="2023-10-28T00:17:00"/>
        <d v="2023-06-08T00:33:00"/>
        <d v="2023-03-26T01:01:00"/>
        <d v="2023-03-06T23:40:00"/>
        <d v="2023-06-27T00:48:00"/>
        <d v="2023-10-15T00:24:00"/>
        <d v="2023-07-19T01:33:00"/>
        <d v="2023-06-10T01:09:00"/>
        <d v="2023-12-17T23:21:00"/>
        <d v="2023-07-02T22:41:00"/>
        <d v="2023-02-20T00:36:00"/>
        <d v="2023-09-10T00:06:00"/>
        <d v="2023-01-30T22:50:00"/>
        <d v="2023-12-13T00:05:00"/>
        <d v="2023-04-04T01:12:00"/>
        <d v="2023-04-01T01:12:00"/>
        <d v="2023-10-20T01:40:00"/>
        <d v="2023-01-18T23:38:00"/>
        <d v="2023-03-25T00:51:00"/>
        <d v="2023-05-04T00:19:00"/>
        <d v="2023-02-01T00:20:00"/>
        <d v="2023-11-19T00:38:00"/>
        <d v="2023-12-16T00:15:00"/>
        <d v="2023-07-19T23:42:00"/>
        <d v="2023-03-07T22:36:00"/>
        <d v="2023-04-17T23:22:00"/>
        <d v="2023-05-24T00:16:00"/>
        <d v="2023-03-17T01:16:00"/>
        <d v="2023-06-26T01:26:00"/>
        <d v="2023-11-21T23:25:00"/>
        <d v="2023-07-20T00:29:00"/>
        <d v="2023-05-09T00:47:00"/>
        <d v="2023-12-24T01:53:00"/>
        <d v="2023-05-13T23:09:00"/>
        <d v="2023-08-10T23:03:00"/>
        <d v="2023-09-26T02:09:00"/>
        <d v="2023-05-16T00:23:00"/>
        <d v="2023-09-24T01:12:00"/>
        <d v="2023-09-23T01:05:00"/>
        <d v="2023-05-25T00:41:00"/>
        <d v="2023-10-29T00:36:00"/>
        <d v="2023-05-16T00:09:00"/>
        <d v="2023-06-14T23:14:00"/>
        <d v="2023-11-04T01:48:00"/>
        <d v="2023-12-04T00:05:00"/>
        <d v="2023-04-11T22:47:00"/>
        <d v="2023-10-15T23:37:00"/>
        <d v="2023-04-25T01:37:00"/>
        <d v="2023-01-24T22:55:00"/>
        <d v="2023-06-01T01:37:00"/>
        <d v="2023-08-09T00:11:00"/>
        <d v="2023-03-26T23:48:00"/>
        <d v="2023-02-21T00:53:00"/>
        <d v="2023-02-24T01:46:00"/>
        <d v="2023-04-04T01:19:00"/>
        <d v="2023-07-05T23:20:00"/>
        <d v="2023-03-27T01:08:00"/>
        <d v="2023-11-02T00:11:00"/>
        <d v="2023-11-25T01:20:00"/>
        <d v="2023-04-17T01:39:00"/>
        <d v="2023-09-24T00:49:00"/>
        <d v="2023-05-15T23:47:00"/>
        <d v="2023-02-13T01:23:00"/>
        <d v="2023-02-06T00:16:00"/>
        <d v="2023-12-09T23:20:00"/>
        <d v="2023-09-13T00:39:00"/>
        <d v="2023-11-23T00:49:00"/>
        <d v="2023-06-25T00:24:00"/>
        <d v="2023-02-06T23:45:00"/>
        <d v="2023-11-23T22:52:00"/>
        <d v="2023-10-26T23:32:00"/>
        <d v="2023-11-17T23:34:00"/>
        <d v="2023-07-21T01:58:00"/>
        <d v="2023-05-14T23:04:00"/>
        <d v="2023-07-17T01:39:00"/>
        <d v="2023-12-14T00:09:00"/>
        <d v="2023-11-02T01:26:00"/>
        <d v="2023-02-02T00:32:00"/>
        <d v="2023-12-31T01:02:00"/>
        <d v="2023-12-29T01:28:00"/>
        <d v="2023-09-10T23:42:00"/>
        <d v="2023-07-11T00:15:00"/>
        <d v="2023-07-13T23:39:00"/>
        <d v="2023-08-31T00:00:00"/>
        <d v="2023-12-06T23:57:00"/>
        <d v="2023-10-17T00:44:00"/>
        <d v="2023-02-28T00:53:00"/>
        <d v="2023-10-28T00:27:00"/>
        <d v="2023-10-21T00:56:00"/>
        <d v="2023-07-08T02:06:00"/>
        <d v="2023-12-07T23:48:00"/>
        <d v="2023-09-23T23:28:00"/>
        <d v="2023-04-15T01:58:00"/>
        <d v="2023-07-11T23:22:00"/>
        <d v="2023-01-23T00:13:00"/>
        <d v="2023-11-08T23:53:00"/>
        <d v="2023-10-21T00:48:00"/>
        <d v="2023-12-29T01:31:00"/>
        <d v="2023-11-23T01:10:00"/>
        <d v="2023-11-24T23:28:00"/>
        <d v="2023-06-23T23:56:00"/>
        <d v="2023-05-10T00:23:00"/>
        <d v="2023-01-07T23:19:00"/>
        <d v="2023-10-06T01:46:00"/>
        <d v="2023-11-23T23:33:00"/>
        <d v="2023-07-04T00:50:00"/>
        <d v="2023-06-24T23:59:00"/>
        <d v="2023-10-27T22:41:00"/>
        <d v="2023-06-05T01:05:00"/>
        <d v="2023-06-06T01:23:00"/>
        <d v="2023-07-26T00:20:00"/>
        <d v="2023-12-29T23:26:00"/>
        <d v="2023-12-02T23:13:00"/>
        <d v="2023-03-15T22:50:00"/>
        <d v="2023-04-02T01:12:00"/>
        <d v="2023-12-13T23:28:00"/>
        <d v="2023-10-01T23:00:00"/>
        <d v="2023-04-26T01:08:00"/>
        <d v="2023-06-16T01:08:00"/>
        <d v="2023-01-05T01:01:00"/>
        <d v="2023-12-25T23:28:00"/>
        <d v="2023-06-25T00:11:00"/>
        <d v="2023-09-29T00:26:00"/>
        <d v="2023-06-29T23:09:00"/>
        <d v="2023-08-24T23:18:00"/>
        <d v="2023-09-19T00:05:00"/>
        <d v="2023-06-01T00:12:00"/>
        <d v="2023-04-17T23:59:00"/>
        <d v="2023-08-22T01:00:00"/>
        <d v="2023-10-19T22:52:00"/>
        <d v="2023-06-30T01:13:00"/>
        <d v="2023-01-16T00:57:00"/>
        <d v="2023-06-15T00:40:00"/>
        <d v="2023-12-18T01:29:00"/>
        <d v="2023-09-16T00:56:00"/>
        <d v="2023-10-28T00:45:00"/>
        <d v="2023-07-13T00:26:00"/>
        <d v="2023-09-14T01:17:00"/>
        <d v="2023-08-12T01:43:00"/>
        <d v="2023-03-14T00:38:00"/>
        <d v="2023-11-06T00:26:00"/>
        <d v="2023-11-18T22:39:00"/>
        <d v="2023-01-11T01:46:00"/>
        <d v="2023-05-03T23:15:00"/>
        <d v="2023-07-15T22:47:00"/>
        <d v="2023-11-01T00:05:00"/>
        <d v="2023-03-18T02:00:00"/>
        <d v="2023-03-13T00:17:00"/>
        <d v="2023-09-06T00:01:00"/>
        <d v="2023-02-02T01:50:00"/>
        <d v="2023-09-24T23:34:00"/>
        <d v="2023-01-29T23:33:00"/>
        <d v="2023-11-14T01:12:00"/>
        <d v="2023-10-14T00:48:00"/>
        <d v="2023-08-23T01:22:00"/>
        <d v="2023-07-22T00:20:00"/>
        <d v="2023-04-01T23:57:00"/>
        <d v="2023-12-26T00:32:00"/>
        <d v="2023-12-23T01:20:00"/>
        <d v="2023-02-22T00:22:00"/>
        <d v="2023-04-30T00:17:00"/>
        <d v="2023-11-12T01:08:00"/>
        <d v="2023-01-10T23:28:00"/>
        <d v="2023-12-12T01:07:00"/>
        <d v="2023-03-11T00:55:00"/>
        <d v="2023-09-24T23:41:00"/>
        <d v="2023-02-14T01:50:00"/>
        <d v="2023-10-23T23:19:00"/>
        <d v="2023-07-06T00:10:00"/>
        <d v="2023-01-23T00:34:00"/>
        <d v="2023-11-27T22:29:00"/>
        <d v="2023-11-05T01:49:00"/>
        <d v="2023-06-26T00:49:00"/>
        <d v="2023-07-28T01:20:00"/>
        <d v="2023-08-26T23:16:00"/>
        <d v="2023-08-13T00:13:00"/>
        <d v="2023-04-20T01:03:00"/>
        <d v="2023-02-24T00:44:00"/>
        <d v="2023-02-02T23:45:00"/>
        <d v="2023-07-05T00:29:00"/>
        <d v="2023-05-20T00:36:00"/>
        <d v="2023-04-04T00:15:00"/>
        <d v="2023-06-08T00:51:00"/>
        <d v="2023-01-04T00:44:00"/>
        <d v="2023-08-08T22:55:00"/>
        <d v="2023-05-02T00:30:00"/>
        <d v="2023-05-10T01:04:00"/>
        <d v="2023-08-07T23:55:00"/>
        <d v="2023-11-30T22:47:00"/>
        <d v="2023-05-15T01:00:00"/>
        <d v="2023-08-12T23:36:00"/>
        <d v="2023-01-17T00:00:00"/>
        <d v="2023-12-08T23:15:00"/>
        <d v="2023-11-16T23:55:00"/>
        <d v="2023-10-20T01:05:00"/>
        <d v="2023-05-10T00:40:00"/>
        <d v="2023-07-27T00:48:00"/>
        <d v="2023-01-23T22:59:00"/>
        <d v="2023-06-22T00:55:00"/>
        <d v="2023-09-13T23:41:00"/>
        <d v="2023-07-04T01:12:00"/>
        <d v="2023-01-26T00:20:00"/>
        <d v="2023-05-31T01:58:00"/>
        <d v="2023-10-17T02:29:00"/>
        <d v="2023-03-09T01:26:00"/>
        <d v="2023-03-05T23:33:00"/>
        <d v="2023-05-17T02:22:00"/>
        <d v="2023-04-25T23:44:00"/>
        <d v="2023-11-07T00:55:00"/>
        <d v="2023-11-30T00:22:00"/>
        <d v="2023-08-18T00:49:00"/>
        <d v="2023-03-03T23:39:00"/>
        <d v="2023-11-30T22:59:00"/>
        <d v="2023-07-06T22:57:00"/>
        <d v="2023-11-05T23:02:00"/>
        <d v="2023-02-14T00:57:00"/>
        <d v="2023-12-11T23:14:00"/>
        <d v="2023-09-01T23:47:00"/>
        <d v="2023-07-17T00:44:00"/>
        <d v="2023-11-19T00:15:00"/>
        <d v="2023-09-11T00:35:00"/>
        <d v="2023-06-06T00:20:00"/>
        <d v="2023-11-02T00:18:00"/>
        <d v="2023-02-09T00:24:00"/>
        <d v="2023-05-16T01:12:00"/>
        <d v="2023-02-06T22:49:00"/>
        <d v="2023-02-11T00:23:00"/>
        <d v="2023-05-22T01:12:00"/>
        <d v="2023-07-07T01:21:00"/>
        <d v="2023-07-27T00:04:00"/>
        <d v="2023-10-30T23:13:00"/>
        <d v="2023-08-06T02:00:00"/>
        <d v="2023-01-15T01:09:00"/>
        <d v="2023-06-25T22:55:00"/>
        <d v="2023-12-19T23:40:00"/>
        <d v="2023-03-10T23:26:00"/>
        <d v="2023-10-21T01:26:00"/>
        <d v="2023-08-21T00:46:00"/>
        <d v="2023-06-20T01:20:00"/>
        <d v="2023-05-02T00:32:00"/>
        <d v="2023-12-18T23:26:00"/>
        <d v="2023-12-25T00:42:00"/>
        <d v="2023-01-25T00:12:00"/>
        <d v="2023-06-21T01:58:00"/>
        <d v="2023-07-03T01:12:00"/>
        <d v="2023-02-20T00:39:00"/>
        <d v="2023-05-14T00:29:00"/>
        <d v="2023-12-14T01:23:00"/>
        <d v="2023-01-17T23:25:00"/>
        <d v="2023-01-16T01:37:00"/>
        <d v="2023-11-19T01:52:00"/>
        <d v="2023-04-10T01:31:00"/>
        <d v="2023-09-05T23:54:00"/>
        <d v="2023-01-18T00:20:00"/>
        <d v="2023-05-10T00:15:00"/>
        <d v="2023-10-24T00:37:00"/>
        <d v="2023-08-20T02:07:00"/>
        <d v="2023-09-16T23:57:00"/>
        <d v="2023-03-08T00:19:00"/>
        <d v="2023-05-12T23:47:00"/>
        <d v="2023-06-13T00:53:00"/>
        <d v="2023-09-23T00:35:00"/>
        <d v="2023-02-12T00:39:00"/>
        <d v="2023-11-18T00:28:00"/>
        <d v="2023-05-05T00:03:00"/>
        <d v="2023-10-31T00:04:00"/>
        <d v="2023-08-01T00:56:00"/>
        <d v="2023-08-12T00:41:00"/>
        <d v="2023-09-08T00:38:00"/>
        <d v="2023-08-31T00:56:00"/>
        <d v="2023-11-02T23:43:00"/>
        <d v="2023-11-06T23:18:00"/>
        <d v="2023-09-14T00:25:00"/>
        <d v="2023-08-26T01:03:00"/>
        <d v="2023-12-06T23:51:00"/>
        <d v="2023-01-21T23:42:00"/>
        <d v="2023-01-10T23:00:00"/>
        <d v="2023-02-05T01:52:00"/>
        <d v="2023-10-26T01:40:00"/>
        <d v="2023-10-03T23:58:00"/>
        <d v="2023-02-08T23:14:00"/>
        <d v="2023-03-18T22:32:00"/>
        <d v="2023-10-16T00:11:00"/>
        <d v="2023-12-06T23:40:00"/>
        <d v="2023-06-28T00:11:00"/>
        <d v="2023-09-02T00:55:00"/>
        <d v="2023-06-28T00:50:00"/>
        <d v="2023-03-18T23:46:00"/>
        <d v="2023-03-31T00:28:00"/>
        <d v="2023-01-12T01:03:00"/>
        <d v="2023-07-30T00:12:00"/>
        <d v="2023-12-11T01:01:00"/>
        <d v="2023-04-04T22:53:00"/>
        <d v="2023-08-30T00:53:00"/>
        <d v="2023-08-31T23:57:00"/>
        <d v="2023-08-21T23:08:00"/>
        <d v="2023-04-26T22:39:00"/>
        <d v="2023-07-16T00:20:00"/>
        <d v="2023-03-09T00:47:00"/>
        <d v="2023-08-08T01:58:00"/>
        <d v="2023-12-18T01:13:00"/>
        <d v="2023-05-02T00:29:00"/>
        <d v="2023-03-30T23:21:00"/>
        <d v="2023-06-02T00:50:00"/>
        <d v="2023-02-03T01:12:00"/>
        <d v="2023-06-15T23:29:00"/>
        <d v="2023-02-07T23:22:00"/>
        <d v="2023-06-21T23:56:00"/>
        <d v="2023-10-09T01:49:00"/>
        <d v="2023-08-03T22:52:00"/>
        <d v="2023-02-10T00:06:00"/>
        <d v="2023-08-08T23:20:00"/>
        <d v="2023-04-19T00:22:00"/>
        <d v="2023-10-05T00:22:00"/>
        <d v="2023-11-12T23:00:00"/>
        <d v="2023-02-04T23:10:00"/>
        <d v="2023-07-24T23:45:00"/>
        <d v="2023-02-23T00:44:00"/>
        <d v="2023-09-23T00:53:00"/>
        <d v="2023-05-15T02:07:00"/>
        <d v="2023-03-26T23:56:00"/>
        <d v="2023-08-03T00:40:00"/>
        <d v="2023-12-29T01:34:00"/>
        <d v="2023-12-07T01:39:00"/>
        <d v="2023-01-28T00:18:00"/>
        <d v="2023-12-11T00:52:00"/>
        <d v="2023-09-19T01:12:00"/>
        <d v="2023-10-12T00:06:00"/>
        <d v="2023-03-15T01:33:00"/>
        <d v="2023-07-03T00:40:00"/>
        <d v="2023-03-10T01:04:00"/>
        <d v="2023-11-08T00:48:00"/>
        <d v="2023-02-07T00:58:00"/>
        <d v="2023-11-08T00:17:00"/>
        <d v="2023-05-24T00:54:00"/>
        <d v="2023-09-23T22:45:00"/>
        <d v="2023-11-21T01:16:00"/>
        <d v="2023-05-03T00:17:00"/>
        <d v="2023-10-19T02:09:00"/>
        <d v="2023-04-16T23:26:00"/>
        <d v="2023-12-07T23:06:00"/>
        <d v="2023-03-03T00:53:00"/>
        <d v="2023-11-22T00:52:00"/>
        <d v="2023-05-30T23:57:00"/>
        <d v="2023-01-19T00:56:00"/>
        <d v="2023-09-01T00:34:00"/>
        <d v="2023-02-09T01:38:00"/>
        <d v="2023-07-02T23:48:00"/>
        <d v="2023-12-10T00:16:00"/>
        <d v="2023-08-26T22:54:00"/>
        <d v="2023-08-19T00:03:00"/>
        <d v="2023-09-13T00:13:00"/>
        <d v="2023-11-21T01:00:00"/>
        <d v="2023-01-17T00:19:00"/>
        <d v="2023-11-30T01:30:00"/>
        <d v="2023-09-12T23:00:00"/>
        <d v="2023-05-27T23:59:00"/>
        <d v="2023-02-27T22:50:00"/>
        <d v="2023-03-31T01:45:00"/>
        <d v="2023-05-18T23:38:00"/>
        <d v="2023-09-04T23:49:00"/>
        <d v="2023-03-28T00:56:00"/>
        <d v="2023-02-27T00:22:00"/>
        <d v="2023-07-18T22:51:00"/>
        <d v="2023-03-14T23:25:00"/>
        <d v="2023-04-03T00:59:00"/>
        <d v="2023-03-13T23:51:00"/>
        <d v="2023-02-08T23:01:00"/>
        <d v="2023-10-26T23:23:00"/>
        <d v="2023-09-22T00:33:00"/>
        <d v="2023-08-04T01:09:00"/>
        <d v="2023-03-12T23:29:00"/>
        <d v="2023-04-18T01:22:00"/>
        <d v="2023-12-28T23:23:00"/>
        <d v="2023-06-24T01:28:00"/>
        <d v="2023-08-06T00:26:00"/>
        <d v="2023-01-09T00:24:00"/>
        <d v="2023-04-15T22:41:00"/>
        <d v="2023-02-24T23:21:00"/>
        <d v="2023-11-26T00:24:00"/>
        <d v="2023-04-30T23:10:00"/>
        <d v="2023-02-19T00:07:00"/>
        <d v="2023-07-14T00:48:00"/>
        <d v="2023-03-17T00:42:00"/>
        <d v="2023-07-17T00:31:00"/>
        <d v="2023-08-04T00:54:00"/>
        <d v="2023-03-07T23:24:00"/>
        <d v="2023-10-21T01:15:00"/>
        <d v="2023-08-15T23:40:00"/>
        <d v="2023-01-14T23:01:00"/>
        <d v="2023-03-16T23:20:00"/>
        <d v="2023-11-11T00:50:00"/>
        <d v="2023-01-11T01:22:00"/>
        <d v="2023-10-02T22:56:00"/>
        <d v="2023-10-30T00:45:00"/>
        <d v="2023-07-20T01:32:00"/>
        <d v="2023-08-02T23:47:00"/>
        <d v="2023-09-29T01:13:00"/>
        <d v="2023-04-11T00:46:00"/>
        <d v="2023-03-03T00:58:00"/>
        <d v="2023-04-13T23:39:00"/>
        <d v="2023-03-22T00:10:00"/>
        <d v="2023-01-14T00:46:00"/>
        <d v="2023-12-18T00:35:00"/>
        <d v="2023-04-11T23:11:00"/>
        <d v="2023-05-26T00:01:00"/>
        <d v="2023-01-14T23:51:00"/>
        <d v="2023-10-27T23:25:00"/>
        <d v="2023-02-03T23:46:00"/>
        <d v="2023-03-31T02:00:00"/>
        <d v="2023-05-29T01:20:00"/>
        <d v="2023-09-26T23:42:00"/>
        <d v="2023-07-17T00:03:00"/>
        <d v="2023-11-24T23:17:00"/>
        <d v="2023-04-13T22:55:00"/>
        <d v="2023-05-13T01:53:00"/>
        <d v="2023-10-12T23:57:00"/>
        <d v="2023-05-26T00:34:00"/>
        <d v="2023-01-07T01:23:00"/>
        <d v="2023-04-23T01:49:00"/>
        <d v="2023-08-09T01:26:00"/>
        <d v="2023-12-14T01:42:00"/>
        <d v="2023-03-21T00:54:00"/>
        <d v="2023-12-06T00:01:00"/>
        <d v="2023-06-16T02:10:00"/>
        <d v="2023-10-22T23:56:00"/>
        <d v="2023-03-12T01:07:00"/>
        <d v="2023-04-12T00:10:00"/>
        <d v="2023-10-13T01:01:00"/>
        <d v="2023-07-07T00:15:00"/>
        <d v="2023-06-02T23:47:00"/>
        <d v="2023-12-02T00:17:00"/>
        <d v="2023-10-05T01:21:00"/>
        <d v="2023-01-22T23:19:00"/>
        <d v="2023-05-21T23:11:00"/>
        <d v="2023-06-08T00:35:00"/>
        <d v="2023-01-12T23:35:00"/>
        <d v="2023-03-04T01:46:00"/>
        <d v="2023-01-02T00:46:00"/>
        <d v="2023-02-25T23:46:00"/>
        <d v="2023-05-02T23:57:00"/>
        <d v="2023-06-12T23:43:00"/>
        <d v="2023-03-26T00:35:00"/>
        <d v="2023-03-24T01:56:00"/>
        <d v="2023-11-09T00:19:00"/>
        <d v="2023-11-07T01:47:00"/>
        <d v="2023-11-29T01:52:00"/>
        <d v="2023-07-13T01:50:00"/>
        <d v="2023-01-04T23:36:00"/>
        <d v="2023-05-06T23:51:00"/>
        <d v="2023-11-02T01:10:00"/>
        <d v="2023-07-18T23:40:00"/>
        <d v="2023-07-14T00:01:00"/>
        <d v="2023-02-19T00:53:00"/>
        <d v="2023-03-21T22:56:00"/>
        <d v="2023-12-20T23:51:00"/>
        <d v="2023-04-27T23:01:00"/>
        <d v="2023-05-05T00:56:00"/>
        <d v="2023-10-21T00:12:00"/>
        <d v="2023-12-23T23:51:00"/>
        <d v="2023-07-16T01:51:00"/>
        <d v="2023-06-04T00:18:00"/>
        <d v="2023-01-25T16:44:00"/>
        <d v="2023-09-17T01:34:00"/>
        <d v="2023-07-15T00:39:00"/>
        <d v="2023-01-31T00:49:00"/>
        <d v="2023-11-26T01:29:00"/>
        <d v="2023-10-20T00:35:00"/>
        <d v="2023-10-04T23:49:00"/>
        <d v="2023-11-21T22:41:00"/>
        <d v="2023-10-14T23:47:00"/>
        <d v="2023-08-22T01:08:00"/>
        <d v="2023-11-21T01:53:00"/>
        <d v="2023-02-13T00:36:00"/>
        <d v="2023-02-11T01:24:00"/>
        <d v="2023-08-22T00:18:00"/>
        <d v="2023-09-03T00:51:00"/>
        <d v="2023-02-02T23:52:00"/>
        <d v="2023-04-07T01:00:00"/>
        <d v="2023-02-06T01:33:00"/>
        <d v="2023-07-20T01:09:00"/>
        <d v="2023-08-01T23:07:00"/>
        <d v="2023-09-18T01:37:00"/>
        <d v="2023-01-11T23:40:00"/>
        <d v="2023-10-05T00:05:00"/>
        <d v="2023-11-24T00:50:00"/>
        <d v="2023-12-04T00:22:00"/>
        <d v="2023-09-26T00:42:00"/>
        <d v="2023-08-17T01:05:00"/>
        <d v="2023-11-09T23:20:00"/>
        <d v="2023-09-06T02:05:00"/>
        <d v="2023-04-29T23:40:00"/>
        <d v="2023-10-28T00:04:00"/>
        <d v="2023-12-16T01:52:00"/>
        <d v="2023-12-01T01:21:00"/>
        <d v="2023-10-18T00:57:00"/>
        <d v="2023-05-05T01:21:00"/>
        <d v="2023-01-05T01:09:00"/>
        <d v="2023-02-15T23:57:00"/>
        <d v="2023-11-06T01:04:00"/>
        <d v="2023-10-09T01:32:00"/>
        <d v="2023-09-26T00:47:00"/>
        <d v="2023-04-20T23:35:00"/>
        <d v="2023-01-27T00:58:00"/>
        <d v="2023-12-06T00:44:00"/>
        <d v="2023-01-06T01:46:00"/>
        <d v="2023-12-02T00:38:00"/>
        <d v="2023-06-13T01:07:00"/>
        <d v="2023-08-28T00:16:00"/>
        <d v="2023-10-07T22:59:00"/>
        <d v="2023-02-06T00:40:00"/>
        <d v="2023-08-26T00:28:00"/>
        <d v="2023-12-23T01:10:00"/>
        <d v="2023-01-03T23:33:00"/>
        <d v="2023-08-18T00:04:00"/>
        <d v="2023-06-14T00:29:00"/>
        <d v="2023-08-31T00:27:00"/>
        <d v="2023-12-26T00:54:00"/>
        <d v="2023-05-25T00:58:00"/>
        <d v="2023-08-16T00:19:00"/>
        <d v="2023-03-16T00:54:00"/>
        <d v="2023-10-02T23:43:00"/>
        <d v="2023-07-23T02:16:00"/>
        <d v="2023-01-16T01:04:00"/>
        <d v="2023-10-20T00:40:00"/>
        <d v="2023-11-12T23:47:00"/>
        <d v="2023-05-06T01:13:00"/>
        <d v="2023-04-11T00:35:00"/>
        <d v="2023-02-26T00:16:00"/>
        <d v="2023-06-14T00:51:00"/>
        <d v="2023-07-08T01:22:00"/>
        <d v="2023-03-21T23:36:00"/>
        <d v="2023-08-23T23:26:00"/>
        <d v="2023-03-17T23:16:00"/>
        <d v="2023-07-10T00:08:00"/>
        <d v="2023-06-24T00:02:00"/>
        <d v="2023-11-19T23:24:00"/>
        <d v="2023-11-03T23:46:00"/>
        <d v="2023-12-07T23:10:00"/>
        <d v="2023-03-27T23:19:00"/>
        <d v="2023-08-08T00:12:00"/>
        <d v="2023-02-13T00:48:00"/>
        <d v="2023-03-19T00:25:00"/>
        <d v="2023-04-02T23:21:00"/>
        <d v="2023-10-13T00:33:00"/>
        <d v="2023-09-05T00:58:00"/>
        <d v="2023-11-18T22:53:00"/>
        <d v="2023-12-07T01:58:00"/>
        <d v="2023-05-10T23:04:00"/>
        <d v="2023-08-02T23:57:00"/>
        <d v="2023-02-13T01:07:00"/>
        <d v="2023-11-03T00:10:00"/>
        <d v="2023-04-23T00:03:00"/>
        <d v="2023-06-16T23:05:00"/>
        <d v="2023-10-03T01:12:00"/>
        <d v="2023-10-18T00:25:00"/>
        <d v="2023-11-23T23:16:00"/>
        <d v="2023-11-25T01:12:00"/>
        <d v="2023-01-26T23:40:00"/>
        <d v="2023-05-16T23:29:00"/>
        <d v="2023-06-06T23:48:00"/>
        <d v="2023-02-07T01:07:00"/>
        <d v="2023-06-06T01:58:00"/>
        <d v="2023-05-08T00:54:00"/>
        <d v="2023-11-06T00:03:00"/>
        <d v="2023-03-12T01:04:00"/>
        <d v="2023-11-17T01:14:00"/>
        <d v="2023-12-29T00:24:00"/>
        <d v="2023-09-05T01:39:00"/>
        <d v="2023-07-03T00:13:00"/>
        <d v="2023-03-03T23:49:00"/>
        <d v="2023-11-20T00:40:00"/>
        <d v="2023-07-09T00:41:00"/>
        <d v="2023-11-26T00:37:00"/>
        <d v="2023-07-10T23:24:00"/>
        <d v="2023-11-06T00:33:00"/>
        <d v="2023-01-04T00:48:00"/>
        <d v="2023-02-13T02:00:00"/>
        <d v="2023-05-01T00:10:00"/>
        <d v="2023-05-23T00:35:00"/>
        <d v="2023-09-07T00:11:00"/>
        <d v="2023-04-16T00:34:00"/>
        <d v="2023-04-26T00:11:00"/>
        <d v="2023-06-05T00:28:00"/>
        <d v="2023-02-21T01:01:00"/>
        <d v="2023-02-13T23:46:00"/>
        <d v="2023-11-29T00:34:00"/>
        <d v="2023-01-17T00:51:00"/>
        <d v="2023-03-23T00:04:00"/>
        <d v="2023-07-02T01:03:00"/>
        <d v="2023-06-01T23:55:00"/>
        <d v="2023-08-14T23:02:00"/>
        <d v="2023-10-05T01:34:00"/>
        <d v="2023-11-23T01:11:00"/>
        <d v="2023-04-11T00:36:00"/>
        <d v="2023-08-23T23:25:00"/>
        <d v="2023-01-17T00:54:00"/>
        <d v="2023-07-23T23:26:00"/>
        <d v="2023-02-28T22:36:00"/>
        <d v="2023-06-20T01:37:00"/>
        <d v="2023-01-26T23:58:00"/>
        <d v="2023-07-27T01:37:00"/>
        <d v="2023-10-01T01:43:00"/>
        <d v="2023-08-07T00:48:00"/>
        <d v="2023-05-03T00:22:00"/>
        <d v="2023-06-19T23:25:00"/>
        <d v="2023-02-24T00:15:00"/>
        <d v="2023-02-03T22:55:00"/>
        <d v="2023-09-18T00:30:00"/>
        <d v="2023-08-26T00:18:00"/>
        <d v="2023-07-12T00:16:00"/>
        <d v="2023-05-21T01:42:00"/>
        <d v="2023-10-18T00:07:00"/>
        <d v="2023-01-02T23:37:00"/>
        <d v="2023-08-15T00:10:00"/>
        <d v="2023-11-23T22:58:00"/>
        <d v="2023-03-11T01:23:00"/>
        <d v="2023-08-14T00:35:00"/>
        <d v="2023-05-24T00:50:00"/>
        <d v="2023-04-02T23:08:00"/>
        <d v="2023-09-24T22:47:00"/>
        <d v="2023-09-19T01:57:00"/>
        <d v="2023-02-26T00:40:00"/>
        <d v="2023-11-24T23:41:00"/>
        <d v="2023-11-08T00:52:00"/>
        <d v="2023-12-18T01:38:00"/>
        <d v="2023-09-23T01:56:00"/>
        <d v="2023-06-29T23:34:00"/>
        <d v="2023-03-20T00:05:00"/>
        <d v="2023-04-21T00:30:00"/>
        <d v="2023-12-20T23:25:00"/>
        <d v="2023-03-12T23:36:00"/>
        <d v="2023-06-07T01:04:00"/>
        <d v="2023-11-11T01:40:00"/>
        <d v="2023-02-16T00:23:00"/>
        <d v="2023-08-05T00:03:00"/>
        <d v="2023-08-01T00:20:00"/>
        <d v="2023-06-20T01:59:00"/>
        <d v="2023-05-11T00:31:00"/>
        <d v="2023-04-01T00:49:00"/>
        <d v="2023-06-08T00:18:00"/>
        <d v="2023-09-22T00:22:00"/>
        <d v="2023-11-13T23:33:00"/>
        <d v="2023-06-24T23:02:00"/>
        <d v="2023-09-30T01:26:00"/>
        <d v="2023-08-10T23:20:00"/>
        <d v="2023-05-25T01:24:00"/>
        <d v="2023-12-06T00:49:00"/>
        <d v="2023-02-26T23:36:00"/>
        <d v="2023-03-02T01:24:00"/>
        <d v="2023-11-21T22:31:00"/>
        <d v="2023-06-01T00:48:00"/>
        <d v="2023-05-07T00:28:00"/>
        <d v="2023-12-24T23:07:00"/>
        <d v="2023-09-03T23:27:00"/>
        <d v="2023-09-04T23:52:00"/>
        <d v="2023-12-05T00:38:00"/>
        <d v="2023-01-18T23:39:00"/>
        <d v="2023-10-31T23:56:00"/>
        <d v="2023-03-30T00:28:00"/>
        <d v="2023-07-09T00:52:00"/>
        <d v="2023-11-18T23:58:00"/>
        <d v="2023-02-19T01:04:00"/>
        <d v="2023-11-29T00:51:00"/>
        <d v="2023-03-01T00:30:00"/>
        <d v="2023-11-04T23:02:00"/>
        <d v="2023-01-14T23:38:00"/>
        <d v="2023-07-27T00:34:00"/>
        <d v="2023-11-06T00:11:00"/>
        <d v="2023-02-07T22:41:00"/>
        <d v="2023-01-18T23:36:00"/>
        <d v="2023-11-09T01:39:00"/>
        <d v="2023-06-26T23:54:00"/>
        <d v="2023-05-08T01:04:00"/>
        <d v="2023-04-28T01:04:00"/>
        <d v="2023-11-02T01:19:00"/>
        <d v="2023-03-07T00:57:00"/>
        <d v="2023-01-03T00:44:00"/>
        <d v="2023-12-01T01:15:00"/>
        <d v="2023-05-30T23:02:00"/>
        <d v="2023-01-23T00:23:00"/>
        <d v="2023-10-28T01:13:00"/>
        <d v="2023-09-19T23:58:00"/>
        <d v="2023-04-16T23:36:00"/>
        <d v="2023-05-29T02:00:00"/>
        <d v="2023-08-10T00:54:00"/>
        <d v="2023-08-31T01:16:00"/>
        <d v="2023-04-17T00:58:00"/>
        <d v="2023-02-08T23:15:00"/>
        <d v="2023-12-04T01:16:00"/>
        <d v="2023-03-22T01:31:00"/>
        <d v="2023-07-08T23:25:00"/>
        <d v="2023-09-05T01:46:00"/>
        <d v="2023-09-26T01:20:00"/>
        <d v="2023-11-01T23:36:00"/>
        <d v="2023-01-29T23:39:00"/>
        <d v="2023-09-24T23:05:00"/>
        <d v="2023-09-17T00:15:00"/>
        <d v="2023-03-27T01:24:00"/>
        <d v="2023-12-18T22:44:00"/>
        <d v="2023-12-14T01:36:00"/>
        <d v="2023-09-15T23:00:00"/>
        <d v="2023-11-01T23:19:00"/>
        <d v="2023-08-19T01:09:00"/>
        <d v="2023-12-23T23:22:00"/>
        <d v="2023-02-25T23:13:00"/>
        <d v="2023-08-01T23:24:00"/>
        <d v="2023-05-24T01:59:00"/>
        <d v="2023-06-24T00:53:00"/>
        <d v="2023-12-14T01:07:00"/>
        <d v="2023-12-07T00:09:00"/>
        <d v="2023-09-28T00:20:00"/>
        <d v="2023-08-29T00:48:00"/>
        <d v="2023-01-07T01:06:00"/>
        <d v="2023-01-13T00:07:00"/>
        <d v="2023-01-27T00:01:00"/>
        <d v="2023-09-13T23:47:00"/>
        <d v="2023-01-26T23:36:00"/>
        <d v="2023-02-23T00:53:00"/>
        <d v="2023-11-23T01:53:00"/>
        <d v="2023-01-15T22:36:00"/>
        <d v="2023-12-03T22:33:00"/>
        <d v="2023-10-03T23:22:00"/>
        <d v="2023-03-07T00:23:00"/>
        <d v="2023-05-06T00:39:00"/>
        <d v="2023-01-25T01:29:00"/>
        <d v="2023-04-06T01:09:00"/>
        <d v="2023-06-07T00:23:00"/>
        <d v="2023-01-25T00:31:00"/>
        <d v="2023-11-07T01:51:00"/>
        <d v="2023-04-10T23:51:00"/>
        <d v="2023-07-26T02:00:00"/>
        <d v="2023-11-01T23:25:00"/>
        <d v="2023-04-27T00:10:00"/>
        <d v="2023-04-05T23:51:00"/>
        <d v="2023-06-06T23:15:00"/>
        <d v="2023-04-27T23:58:00"/>
        <d v="2023-02-22T01:24:00"/>
        <d v="2023-08-02T00:34:00"/>
        <d v="2023-02-14T00:41:00"/>
        <d v="2023-11-05T00:12:00"/>
        <d v="2023-11-11T00:29:00"/>
        <d v="2023-01-09T01:36:00"/>
        <d v="2023-04-02T00:12:00"/>
        <d v="2023-11-28T00:31:00"/>
        <d v="2023-10-24T00:05:00"/>
        <d v="2023-02-21T00:20:00"/>
        <d v="2023-12-17T23:53:00"/>
        <d v="2023-11-20T22:55:00"/>
        <d v="2023-09-19T00:52:00"/>
        <d v="2023-04-19T22:50:00"/>
        <d v="2023-10-03T00:12:00"/>
        <d v="2023-05-13T23:32:00"/>
        <d v="2023-03-08T23:29:00"/>
        <d v="2023-12-01T01:41:00"/>
        <d v="2023-07-08T01:28:00"/>
        <d v="2023-03-29T23:19:00"/>
        <d v="2023-02-20T00:01:00"/>
        <d v="2023-10-13T00:00:00"/>
        <d v="2023-01-12T23:45:00"/>
        <d v="2023-05-24T22:53:00"/>
        <d v="2023-02-17T00:03:00"/>
        <d v="2023-01-08T01:04:00"/>
        <d v="2023-10-27T01:14:00"/>
        <d v="2023-11-10T23:46:00"/>
        <d v="2023-06-02T00:34:00"/>
        <d v="2023-06-06T22:40:00"/>
        <d v="2023-10-26T00:48:00"/>
        <d v="2023-05-31T00:25:00"/>
        <d v="2023-08-31T00:20:00"/>
        <d v="2023-03-28T23:27:00"/>
        <d v="2023-05-16T01:11:00"/>
        <d v="2023-06-15T00:52:00"/>
        <d v="2023-08-06T00:17:00"/>
        <d v="2023-08-30T01:20:00"/>
        <d v="2023-06-20T23:31:00"/>
        <d v="2023-02-14T01:37:00"/>
        <d v="2023-09-19T01:26:00"/>
        <d v="2023-02-07T23:14:00"/>
        <d v="2023-11-26T01:27:00"/>
        <d v="2023-09-02T00:44:00"/>
        <d v="2023-09-06T01:29:00"/>
        <d v="2023-07-16T23:57:00"/>
        <d v="2023-05-17T00:56:00"/>
        <d v="2023-01-30T01:58:00"/>
        <d v="2023-07-31T23:14:00"/>
        <d v="2023-03-04T01:32:00"/>
        <d v="2023-12-16T23:05:00"/>
        <d v="2023-12-28T00:58:00"/>
        <d v="2023-11-20T01:35:00"/>
        <d v="2023-10-18T01:28:00"/>
        <d v="2023-11-10T01:46:00"/>
        <d v="2023-01-10T23:46:00"/>
        <d v="2023-07-01T01:05:00"/>
        <d v="2023-08-28T23:18:00"/>
        <d v="2023-03-14T00:02:00"/>
        <d v="2023-05-13T00:46:00"/>
        <d v="2023-11-10T22:52:00"/>
        <d v="2023-01-30T01:50:00"/>
        <d v="2023-04-29T00:45:00"/>
        <d v="2023-02-08T01:35:00"/>
        <d v="2023-05-28T01:14:00"/>
        <d v="2023-05-07T00:02:00"/>
        <d v="2023-03-20T01:05:00"/>
        <d v="2023-08-06T00:44:00"/>
        <d v="2023-06-05T22:41:00"/>
        <d v="2023-07-07T00:26:00"/>
        <d v="2023-01-17T00:15:00"/>
        <d v="2023-02-16T00:54:00"/>
        <d v="2023-02-12T02:00:00"/>
        <d v="2023-10-15T00:32:00"/>
        <d v="2023-09-16T01:04:00"/>
        <d v="2023-11-06T00:09:00"/>
        <d v="2023-01-19T23:41:00"/>
        <d v="2023-06-18T23:39:00"/>
        <d v="2023-04-25T23:14:00"/>
        <d v="2023-11-22T23:17:00"/>
        <d v="2023-05-22T00:53:00"/>
        <d v="2023-11-16T22:35:00"/>
        <d v="2023-07-29T23:31:00"/>
        <d v="2023-08-02T00:13:00"/>
        <d v="2023-05-21T00:35:00"/>
        <d v="2023-01-16T00:45:00"/>
        <d v="2023-12-07T00:33:00"/>
        <d v="2023-11-25T01:04:00"/>
        <d v="2023-05-25T22:40:00"/>
        <d v="2023-08-20T00:57:00"/>
        <d v="2023-10-12T00:15:00"/>
        <d v="2023-05-26T23:22:00"/>
        <d v="2023-03-30T00:07:00"/>
        <d v="2023-12-31T01:14:00"/>
        <d v="2023-03-03T00:06:00"/>
        <d v="2023-02-10T01:26:00"/>
        <d v="2023-05-21T00:49:00"/>
        <d v="2023-05-09T01:14:00"/>
        <d v="2023-01-19T23:25:00"/>
        <d v="2023-12-08T00:16:00"/>
        <d v="2023-12-12T22:47:00"/>
        <d v="2023-01-25T02:12:00"/>
        <d v="2023-02-03T23:54:00"/>
        <d v="2023-08-02T02:26:00"/>
        <d v="2023-10-26T00:12:00"/>
        <d v="2023-04-17T00:40:00"/>
        <d v="2023-01-07T00:06:00"/>
        <d v="2023-05-06T00:49:00"/>
        <d v="2023-05-05T23:58:00"/>
        <d v="2023-09-25T01:13:00"/>
        <d v="2023-10-27T00:04:00"/>
        <d v="2023-02-19T23:18:00"/>
        <d v="2023-06-02T00:24:00"/>
        <d v="2023-02-25T23:52:00"/>
        <d v="2023-02-12T00:44:00"/>
        <d v="2023-04-18T22:55:00"/>
        <d v="2023-03-30T00:55:00"/>
        <d v="2023-12-25T01:25:00"/>
        <d v="2023-04-18T00:04:00"/>
        <d v="2023-07-03T01:46:00"/>
        <d v="2023-05-22T00:08:00"/>
        <d v="2023-09-10T23:34:00"/>
        <d v="2023-06-20T01:39:00"/>
        <d v="2023-12-09T00:00:00"/>
        <d v="2023-01-06T00:48:00"/>
        <d v="2023-01-22T23:47:00"/>
        <d v="2023-05-21T00:22:00"/>
        <d v="2023-01-15T22:54:00"/>
        <d v="2023-08-26T22:47:00"/>
        <d v="2023-01-23T22:39:00"/>
        <d v="2023-10-08T00:44:00"/>
        <d v="2023-08-24T00:25:00"/>
        <d v="2023-02-16T01:46:00"/>
        <d v="2023-05-15T23:16:00"/>
        <d v="2023-08-16T01:02:00"/>
        <d v="2023-07-21T00:02:00"/>
        <d v="2023-07-30T00:24:00"/>
        <d v="2023-05-07T00:23:00"/>
        <d v="2023-06-25T00:39:00"/>
        <d v="2023-09-10T00:52:00"/>
        <d v="2023-06-13T01:42:00"/>
        <d v="2023-03-31T01:46:00"/>
        <d v="2023-12-15T00:50:00"/>
        <d v="2023-03-01T23:29:00"/>
        <d v="2023-04-08T01:13:00"/>
        <d v="2023-04-12T23:39:00"/>
        <d v="2023-07-05T00:34:00"/>
        <d v="2023-02-05T22:35:00"/>
        <d v="2023-09-12T23:05:00"/>
        <d v="2023-11-25T00:08:00"/>
        <d v="2023-04-23T23:47:00"/>
        <d v="2023-02-26T01:40:00"/>
        <d v="2023-02-02T00:30:00"/>
        <d v="2023-01-13T00:39:00"/>
        <d v="2023-06-09T01:23:00"/>
        <d v="2023-05-08T23:56:00"/>
        <d v="2023-01-02T00:12:00"/>
        <d v="2023-05-29T00:15:00"/>
        <d v="2023-04-16T22:40:00"/>
        <d v="2023-09-23T01:31:00"/>
        <d v="2023-01-02T00:24:00"/>
        <d v="2023-09-27T01:35:00"/>
        <d v="2023-08-24T23:51:00"/>
        <d v="2023-10-06T00:00:00"/>
        <d v="2023-06-22T01:24:00"/>
        <d v="2023-01-08T00:38:00"/>
        <d v="2023-01-31T00:48:00"/>
        <d v="2023-05-12T00:22:00"/>
        <d v="2023-06-26T00:25:00"/>
        <d v="2023-06-17T23:20:00"/>
        <d v="2023-10-22T00:29:00"/>
        <d v="2023-09-01T14:20:00"/>
        <d v="2023-10-27T01:07:00"/>
        <d v="2023-05-28T01:55:00"/>
        <d v="2023-04-07T01:22:00"/>
        <d v="2023-01-19T01:26:00"/>
        <d v="2023-01-24T22:51:00"/>
        <d v="2023-06-20T00:02:00"/>
        <d v="2023-09-28T01:51:00"/>
        <d v="2023-11-28T23:29:00"/>
        <d v="2023-04-12T23:45:00"/>
        <d v="2023-08-20T00:41:00"/>
        <d v="2023-10-02T00:29:00"/>
        <d v="2023-09-19T00:12:00"/>
        <d v="2023-01-14T00:27:00"/>
        <d v="2023-04-04T02:58:00"/>
        <d v="2023-01-10T00:22:00"/>
        <d v="2023-05-13T00:44:00"/>
        <d v="2023-11-08T00:11:00"/>
        <d v="2023-04-14T22:50:00"/>
        <d v="2023-06-13T00:54:00"/>
        <d v="2023-02-07T01:43:00"/>
        <d v="2023-06-27T23:21:00"/>
        <d v="2023-01-20T00:00:00"/>
        <d v="2023-09-09T22:56:00"/>
        <d v="2023-11-23T00:28:00"/>
        <d v="2023-04-18T00:43:00"/>
        <d v="2023-07-20T01:02:00"/>
        <d v="2023-11-19T00:57:00"/>
        <d v="2023-01-31T00:58:00"/>
        <d v="2023-02-23T00:00:00"/>
        <d v="2023-07-27T23:49:00"/>
        <d v="2023-10-07T00:54:00"/>
        <d v="2023-11-05T00:01:00"/>
        <d v="2023-04-07T23:00:00"/>
        <d v="2023-07-31T00:49:00"/>
        <d v="2023-06-09T00:41:00"/>
        <d v="2023-06-04T01:36:00"/>
        <d v="2023-08-26T22:58:00"/>
        <d v="2023-11-07T22:47:00"/>
        <d v="2023-10-06T01:10:00"/>
        <d v="2023-01-04T00:03:00"/>
        <d v="2023-02-03T01:54:00"/>
        <d v="2023-12-14T00:57:00"/>
        <d v="2023-02-06T00:55:00"/>
        <d v="2023-11-08T00:09:00"/>
        <d v="2023-07-22T00:03:00"/>
        <d v="2023-02-08T01:49:00"/>
        <d v="2023-06-17T00:50:00"/>
        <d v="2023-04-28T23:59:00"/>
        <d v="2023-06-13T00:11:00"/>
        <d v="2023-08-18T23:37:00"/>
        <d v="2023-07-09T01:00:00"/>
        <d v="2023-03-01T00:51:00"/>
        <d v="2023-10-18T01:34:00"/>
        <d v="2023-03-17T00:04:00"/>
        <d v="2023-04-07T00:55:00"/>
        <d v="2023-06-05T00:51:00"/>
        <d v="2023-05-03T23:32:00"/>
        <d v="2023-01-13T23:22:00"/>
        <d v="2023-06-20T00:23:00"/>
        <d v="2023-05-09T00:37:00"/>
        <d v="2023-06-22T01:29:00"/>
        <d v="2023-06-18T23:31:00"/>
        <d v="2023-04-10T23:39:00"/>
        <d v="2023-09-17T00:38:00"/>
        <d v="2023-08-26T23:38:00"/>
        <d v="2023-11-15T00:23:00"/>
        <d v="2023-06-25T01:54:00"/>
        <d v="2023-07-19T01:46:00"/>
        <d v="2023-08-11T23:08:00"/>
        <d v="2023-11-05T00:23:00"/>
        <d v="2023-11-21T02:00:00"/>
        <d v="2023-08-10T00:22:00"/>
        <d v="2023-08-05T01:16:00"/>
        <d v="2023-08-21T01:23:00"/>
        <d v="2023-12-02T23:46:00"/>
        <d v="2023-02-08T00:23:00"/>
        <d v="2023-02-18T00:23:00"/>
        <d v="2023-09-16T23:07:00"/>
        <d v="2023-09-11T00:40:00"/>
        <d v="2023-04-05T23:41:00"/>
        <d v="2023-08-19T01:19:00"/>
        <d v="2023-01-06T00:29:00"/>
        <d v="2023-06-05T01:04:00"/>
        <d v="2023-11-20T01:42:00"/>
        <d v="2023-09-24T01:23:00"/>
        <d v="2023-01-19T01:08:00"/>
        <d v="2023-08-03T00:58:00"/>
        <d v="2023-03-22T00:34:00"/>
        <d v="2023-07-09T00:49:00"/>
        <d v="2023-02-06T01:53:00"/>
        <d v="2023-09-14T00:16:00"/>
        <d v="2023-04-05T23:14:00"/>
        <d v="2023-03-02T00:57:00"/>
        <d v="2023-02-26T23:38:00"/>
        <d v="2023-12-24T23:45:00"/>
        <d v="2023-12-10T23:55:00"/>
        <d v="2023-02-09T00:06:00"/>
        <d v="2023-07-01T23:42:00"/>
        <d v="2023-06-13T01:46:00"/>
        <d v="2023-05-21T00:27:00"/>
        <d v="2023-07-29T00:10:00"/>
        <d v="2023-03-10T01:10:00"/>
        <d v="2023-10-20T00:53:00"/>
        <d v="2023-01-03T00:39:00"/>
        <d v="2023-08-10T00:32:00"/>
        <d v="2023-09-17T00:13:00"/>
        <d v="2023-10-09T01:26:00"/>
        <d v="2023-11-01T02:06:00"/>
        <d v="2023-02-20T23:40:00"/>
        <d v="2023-03-05T01:51:00"/>
        <d v="2023-09-09T23:10:00"/>
        <d v="2023-07-20T01:58:00"/>
        <d v="2023-01-20T23:29:00"/>
        <d v="2023-05-15T23:21:00"/>
        <d v="2023-12-24T00:49:00"/>
        <d v="2023-01-09T23:45:00"/>
        <d v="2023-07-18T22:55:00"/>
        <d v="2023-04-27T01:16:00"/>
        <d v="2023-06-12T01:53:00"/>
        <d v="2023-07-14T23:32:00"/>
        <d v="2023-06-26T01:09:00"/>
        <d v="2023-10-16T01:12:00"/>
        <d v="2023-05-06T00:51:00"/>
        <d v="2023-02-17T00:49:00"/>
        <d v="2023-08-06T01:17:00"/>
        <d v="2023-07-06T23:41:00"/>
        <d v="2023-05-12T23:40:00"/>
        <d v="2023-08-29T00:07:00"/>
        <d v="2023-02-10T23:33:00"/>
        <d v="2023-06-17T01:01:00"/>
        <d v="2023-06-16T22:35:00"/>
        <d v="2023-04-24T01:43:00"/>
        <d v="2023-07-18T23:25:00"/>
        <d v="2023-12-25T01:35:00"/>
        <d v="2023-05-16T00:44:00"/>
        <d v="2023-02-09T00:04:00"/>
        <d v="2023-03-10T01:11:00"/>
        <d v="2023-05-15T22:36:00"/>
        <d v="2023-08-12T01:29:00"/>
        <d v="2023-09-05T01:14:00"/>
        <d v="2023-09-09T23:31:00"/>
        <d v="2023-01-14T00:18:00"/>
        <d v="2023-01-02T00:28:00"/>
        <d v="2023-01-21T00:03:00"/>
        <d v="2023-03-12T01:01:00"/>
        <d v="2023-12-06T00:48:00"/>
        <d v="2023-12-12T01:27:00"/>
        <d v="2023-08-20T01:06:00"/>
        <d v="2023-11-28T01:47:00"/>
        <d v="2023-10-06T00:15:00"/>
        <d v="2023-12-20T00:20:00"/>
        <d v="2023-03-16T01:14:00"/>
        <d v="2023-06-04T00:36:00"/>
        <d v="2023-02-06T00:03:00"/>
        <d v="2023-09-11T00:31:00"/>
        <d v="2023-07-30T23:40:00"/>
        <d v="2023-03-03T00:11:00"/>
        <d v="2023-08-11T00:11:00"/>
        <d v="2023-01-28T00:35:00"/>
        <d v="2023-06-26T00:29:00"/>
        <d v="2023-01-10T00:17:00"/>
        <d v="2023-03-22T23:33:00"/>
        <d v="2023-08-15T00:24:00"/>
        <d v="2023-07-25T23:44:00"/>
        <d v="2023-04-04T22:59:00"/>
        <d v="2023-08-24T00:18:00"/>
        <d v="2023-06-09T00:05:00"/>
        <d v="2023-01-04T00:29:00"/>
        <d v="2023-06-20T22:41:00"/>
        <d v="2023-11-07T00:06:00"/>
        <d v="2023-08-24T23:13:00"/>
        <d v="2023-10-10T00:52:00"/>
        <d v="2023-08-30T23:40:00"/>
        <d v="2023-10-25T00:53:00"/>
        <d v="2023-07-02T22:49:00"/>
        <d v="2023-10-08T00:48:00"/>
        <d v="2023-05-13T01:19:00"/>
        <d v="2023-02-25T22:36:00"/>
        <d v="2023-06-24T00:16:00"/>
        <d v="2023-11-05T23:05:00"/>
        <d v="2023-09-03T23:21:00"/>
        <d v="2023-09-30T23:50:00"/>
        <d v="2023-02-16T01:13:00"/>
        <d v="2023-05-27T23:34:00"/>
        <d v="2023-10-08T00:03:00"/>
        <d v="2023-10-30T23:49:00"/>
        <d v="2023-12-27T23:52:00"/>
        <d v="2023-12-28T01:31:00"/>
        <d v="2023-11-15T00:35:00"/>
        <d v="2023-07-16T23:16:00"/>
        <d v="2023-12-02T01:30:00"/>
        <d v="2023-04-12T00:48:00"/>
        <d v="2023-02-12T00:40:00"/>
        <d v="2023-09-28T00:35:00"/>
        <d v="2023-08-28T23:54:00"/>
        <d v="2023-09-25T00:02:00"/>
        <d v="2023-11-06T01:14:00"/>
        <d v="2023-11-28T00:26:00"/>
        <d v="2023-07-15T23:00:00"/>
        <d v="2023-11-21T23:15:00"/>
        <d v="2023-03-24T23:50:00"/>
        <d v="2023-04-27T23:54:00"/>
        <d v="2023-12-22T01:21:00"/>
        <d v="2023-10-02T01:19:00"/>
        <d v="2023-07-27T00:09:00"/>
        <d v="2023-07-09T00:58:00"/>
        <d v="2023-12-13T00:30:00"/>
        <d v="2023-01-12T23:54:00"/>
        <d v="2023-09-01T00:45:00"/>
        <d v="2023-11-24T00:52:00"/>
        <d v="2023-11-29T01:29:00"/>
        <d v="2023-01-10T01:15:00"/>
        <d v="2023-06-18T00:23:00"/>
        <d v="2023-11-19T23:54:00"/>
        <d v="2023-05-18T01:59:00"/>
        <d v="2023-06-24T01:41:00"/>
        <d v="2023-03-22T00:32:00"/>
        <d v="2023-04-08T23:56:00"/>
        <d v="2023-09-03T23:17:00"/>
        <d v="2023-08-22T00:44:00"/>
        <d v="2023-05-10T01:48:00"/>
        <d v="2023-02-05T23:44:00"/>
        <d v="2023-09-27T00:44:00"/>
        <d v="2023-01-01T00:44:00"/>
        <d v="2023-10-19T23:33:00"/>
        <d v="2023-12-20T22:59:00"/>
        <d v="2023-10-26T02:12:00"/>
        <d v="2023-01-24T23:39:00"/>
        <d v="2023-04-26T00:06:00"/>
        <d v="2023-07-24T00:23:00"/>
        <d v="2023-03-08T22:52:00"/>
        <d v="2023-03-25T00:58:00"/>
        <d v="2023-07-07T23:15:00"/>
        <d v="2023-10-30T22:33:00"/>
        <d v="2023-03-18T23:24:00"/>
        <d v="2023-11-06T23:47:00"/>
        <d v="2023-12-17T01:17:00"/>
        <d v="2023-01-16T00:23:00"/>
        <d v="2023-02-27T01:13:00"/>
        <d v="2023-12-13T22:59:00"/>
        <d v="2023-11-17T22:50:00"/>
        <d v="2023-10-16T01:22:00"/>
        <d v="2023-12-23T01:15:00"/>
        <d v="2023-04-24T01:12:00"/>
        <d v="2023-11-16T22:59:00"/>
        <d v="2023-10-27T01:09:00"/>
        <d v="2023-10-05T00:01:00"/>
        <d v="2023-08-01T23:22:00"/>
        <d v="2023-01-01T01:04:00"/>
        <d v="2023-10-03T23:26:00"/>
        <d v="2023-10-14T00:45:00"/>
        <d v="2023-04-17T23:39:00"/>
        <d v="2023-09-28T22:47:00"/>
        <d v="2023-04-07T00:29:00"/>
        <d v="2023-07-09T23:33:00"/>
        <d v="2023-04-24T23:00:00"/>
        <d v="2023-02-14T01:35:00"/>
        <d v="2023-07-12T00:36:00"/>
        <d v="2023-12-09T23:46:00"/>
        <d v="2023-10-01T00:58:00"/>
        <d v="2023-10-17T01:12:00"/>
        <d v="2023-01-18T00:11:00"/>
        <d v="2023-10-27T23:19:00"/>
        <d v="2023-03-28T01:26:00"/>
        <d v="2023-04-30T00:11:00"/>
        <d v="2023-05-29T00:52:00"/>
        <d v="2023-11-16T23:46:00"/>
        <d v="2023-09-22T00:11:00"/>
        <d v="2023-01-27T01:04:00"/>
        <d v="2023-01-10T00:01:00"/>
        <d v="2023-03-11T01:44:00"/>
        <d v="2023-06-04T01:16:00"/>
        <d v="2023-05-19T00:39:00"/>
        <d v="2023-08-04T01:23:00"/>
        <d v="2023-05-06T00:44:00"/>
        <d v="2023-04-19T23:47:00"/>
        <d v="2023-07-04T00:11:00"/>
        <d v="2023-04-03T23:29:00"/>
        <d v="2023-03-26T00:34:00"/>
        <d v="2023-03-08T01:22:00"/>
        <d v="2023-07-08T23:58:00"/>
        <d v="2023-09-24T23:49:00"/>
        <d v="2023-08-21T01:24:00"/>
        <d v="2023-06-09T00:08:00"/>
        <d v="2023-07-31T01:10:00"/>
        <d v="2023-03-01T23:28:00"/>
        <d v="2023-07-29T00:02:00"/>
        <d v="2023-10-17T23:44:00"/>
        <d v="2023-08-22T00:53:00"/>
        <d v="2023-09-21T01:16:00"/>
        <d v="2023-09-26T23:40:00"/>
        <d v="2023-10-27T00:35:00"/>
        <d v="2023-06-19T01:43:00"/>
        <d v="2023-10-07T00:04:00"/>
        <d v="2023-09-16T23:33:00"/>
        <d v="2023-10-07T00:29:00"/>
        <d v="2023-11-02T01:55:00"/>
        <d v="2023-05-29T00:08:00"/>
        <d v="2023-03-14T00:49:00"/>
        <d v="2023-07-28T23:32:00"/>
        <d v="2023-08-07T01:35:00"/>
        <d v="2023-08-17T01:17:00"/>
        <d v="2023-03-15T23:51:00"/>
        <d v="2023-04-05T00:17:00"/>
        <d v="2023-07-25T02:22:00"/>
        <d v="2023-09-09T23:38:00"/>
        <d v="2023-01-03T00:29:00"/>
        <d v="2023-04-04T01:16:00"/>
        <d v="2023-12-08T00:32:00"/>
        <d v="2023-06-13T00:35:00"/>
        <d v="2023-04-18T23:44:00"/>
        <d v="2023-07-30T23:31:00"/>
        <d v="2023-08-14T23:10:00"/>
        <d v="2023-01-09T23:33:00"/>
        <d v="2023-12-22T23:33:00"/>
        <d v="2023-03-18T00:39:00"/>
        <d v="2023-07-24T01:19:00"/>
        <d v="2023-02-06T00:27:00"/>
        <d v="2023-12-03T01:17:00"/>
        <d v="2023-09-27T23:28:00"/>
        <d v="2023-12-28T23:59:00"/>
        <d v="2023-01-31T23:56:00"/>
        <d v="2023-08-20T23:45:00"/>
        <d v="2023-03-30T01:28:00"/>
        <d v="2023-05-12T23:36:00"/>
        <d v="2023-09-11T23:28:00"/>
        <d v="2023-12-03T00:34:00"/>
        <d v="2023-04-01T01:23:00"/>
        <d v="2023-10-16T01:51:00"/>
        <d v="2023-07-13T23:48:00"/>
        <d v="2023-09-25T23:20:00"/>
        <d v="2023-06-04T00:53:00"/>
        <d v="2023-03-06T01:32:00"/>
        <d v="2023-02-14T00:30:00"/>
        <d v="2023-05-06T01:45:00"/>
        <d v="2023-07-21T23:34:00"/>
        <d v="2023-06-22T00:31:00"/>
        <d v="2023-06-24T02:05:00"/>
        <d v="2023-01-26T01:15:00"/>
        <d v="2023-10-26T02:00:00"/>
        <d v="2023-06-23T01:03:00"/>
        <d v="2023-09-11T23:41:00"/>
        <d v="2023-06-10T23:57:00"/>
        <d v="2023-12-04T00:39:00"/>
        <d v="2023-02-14T23:42:00"/>
        <d v="2023-05-29T22:43:00"/>
        <d v="2023-01-18T23:58:00"/>
        <d v="2023-04-29T00:10:00"/>
        <d v="2023-02-24T01:00:00"/>
        <d v="2023-02-25T02:00:00"/>
        <d v="2023-09-01T01:50:00"/>
        <d v="2023-09-01T01:16:00"/>
        <d v="2023-07-21T00:37:00"/>
        <d v="2023-11-09T00:31:00"/>
        <d v="2023-12-13T00:07:00"/>
        <d v="2023-08-14T00:11:00"/>
        <d v="2023-07-08T00:26:00"/>
        <d v="2023-06-04T01:21:00"/>
        <d v="2023-11-09T01:06:00"/>
        <d v="2023-04-17T00:26:00"/>
        <d v="2023-10-08T23:22:00"/>
        <d v="2023-11-04T01:04:00"/>
        <d v="2023-05-02T01:30:00"/>
        <d v="2023-10-12T00:39:00"/>
        <d v="2023-11-06T01:07:00"/>
        <d v="2023-11-02T00:27:00"/>
        <d v="2023-07-03T00:28:00"/>
        <d v="2023-11-26T22:59:00"/>
        <d v="2023-08-01T00:07:00"/>
        <d v="2023-06-15T22:57:00"/>
        <d v="2023-11-27T23:43:00"/>
        <d v="2023-08-13T23:18:00"/>
        <d v="2023-10-15T01:46:00"/>
        <d v="2023-11-25T00:15:00"/>
        <d v="2023-12-31T01:46:00"/>
        <d v="2023-05-31T00:16:00"/>
        <d v="2023-05-01T23:29:00"/>
        <d v="2023-02-02T00:54:00"/>
        <d v="2023-04-21T00:01:00"/>
        <d v="2023-12-16T01:10:00"/>
        <d v="2023-04-01T00:56:00"/>
        <d v="2023-03-26T23:02:00"/>
        <d v="2023-12-08T23:51:00"/>
        <d v="2023-11-25T22:36:00"/>
        <d v="2023-06-10T01:43:00"/>
        <d v="2023-11-27T00:22:00"/>
        <d v="2023-01-27T00:21:00"/>
        <d v="2023-02-26T23:50:00"/>
        <d v="2023-08-28T01:11:00"/>
        <d v="2023-03-14T00:51:00"/>
        <d v="2023-11-11T00:20:00"/>
        <d v="2023-04-20T01:26:00"/>
        <d v="2023-07-28T22:12:00"/>
        <d v="2023-05-27T00:50:00"/>
        <d v="2023-12-17T00:58:00"/>
        <d v="2023-11-06T22:44:00"/>
        <d v="2023-01-03T01:01:00"/>
        <d v="2023-01-11T00:54:00"/>
        <d v="2023-07-22T01:40:00"/>
        <d v="2023-05-28T00:41:00"/>
        <d v="2023-02-06T23:47:00"/>
        <d v="2023-09-23T01:20:00"/>
        <d v="2023-01-22T00:21:00"/>
        <d v="2023-12-15T00:55:00"/>
        <d v="2023-12-14T00:40:00"/>
        <d v="2023-06-11T00:12:00"/>
        <d v="2023-07-21T00:11:00"/>
        <d v="2023-09-11T01:36:00"/>
        <d v="2023-10-04T01:42:00"/>
        <d v="2023-11-04T01:06:00"/>
        <d v="2023-12-30T00:35:00"/>
        <d v="2023-05-24T00:07:00"/>
        <d v="2023-09-16T00:34:00"/>
        <d v="2023-03-03T00:04:00"/>
        <d v="2023-11-03T23:31:00"/>
        <d v="2023-02-08T00:10:00"/>
        <d v="2023-07-17T23:17:00"/>
        <d v="2023-03-26T22:55:00"/>
        <d v="2023-12-16T00:53:00"/>
        <d v="2023-11-03T00:22:00"/>
        <d v="2023-05-26T01:37:00"/>
        <d v="2023-06-13T01:26:00"/>
        <d v="2023-09-14T01:42:00"/>
        <d v="2023-08-05T00:57:00"/>
        <d v="2023-02-27T01:24:00"/>
        <d v="2023-02-01T00:27:00"/>
        <d v="2023-08-26T00:22:00"/>
        <d v="2023-04-17T00:36:00"/>
        <d v="2023-09-03T23:09:00"/>
        <d v="2023-06-10T00:50:00"/>
        <d v="2023-07-14T23:18:00"/>
        <d v="2023-08-28T00:25:00"/>
        <d v="2023-12-17T23:32:00"/>
        <d v="2023-06-05T00:58:00"/>
        <d v="2023-05-08T01:10:00"/>
        <d v="2023-12-06T22:37:00"/>
        <d v="2023-01-12T22:55:00"/>
        <d v="2023-09-25T23:46:00"/>
        <d v="2023-02-28T00:33:00"/>
        <d v="2023-12-21T00:51:00"/>
        <d v="2023-09-25T22:35:00"/>
        <d v="2023-07-10T00:29:00"/>
        <d v="2023-07-31T00:40:00"/>
        <d v="2023-07-12T23:36:00"/>
        <d v="2023-06-18T00:35:00"/>
        <d v="2023-07-17T01:14:00"/>
        <d v="2023-10-30T23:38:00"/>
        <d v="2023-03-17T00:39:00"/>
        <d v="2023-12-14T00:20:00"/>
        <d v="2023-04-17T23:41:00"/>
        <d v="2023-02-06T01:25:00"/>
        <d v="2023-09-23T00:23:00"/>
        <d v="2023-11-09T00:08:00"/>
        <d v="2023-10-06T23:40:00"/>
        <d v="2023-04-19T01:24:00"/>
        <d v="2023-11-16T02:09:00"/>
        <d v="2023-04-07T23:50:00"/>
        <d v="2023-05-04T23:40:00"/>
        <d v="2023-07-25T23:27:00"/>
        <d v="2023-01-22T00:24:00"/>
        <d v="2023-11-28T00:55:00"/>
        <d v="2023-07-22T00:53:00"/>
        <d v="2023-12-30T23:14:00"/>
        <d v="2023-04-14T01:28:00"/>
        <d v="2023-08-16T23:53:00"/>
        <d v="2023-10-31T00:20:00"/>
        <d v="2023-04-08T00:29:00"/>
        <d v="2023-05-14T01:40:00"/>
        <d v="2023-06-27T23:05:00"/>
        <d v="2023-02-16T00:25:00"/>
        <d v="2023-08-03T00:09:00"/>
        <d v="2023-04-29T01:37:00"/>
        <d v="2023-10-13T23:52:00"/>
        <d v="2023-02-21T01:19:00"/>
        <d v="2023-03-19T00:27:00"/>
        <d v="2023-01-01T02:58:00"/>
        <d v="2023-01-02T01:19:00"/>
        <d v="2023-07-09T01:19:00"/>
        <d v="2023-05-13T00:40:00"/>
        <d v="2023-08-12T00:34:00"/>
        <d v="2023-08-31T22:35:00"/>
        <d v="2023-11-11T23:14:00"/>
        <d v="2023-03-14T23:37:00"/>
        <d v="2023-02-20T00:58:00"/>
        <d v="2023-12-31T23:34:00"/>
        <d v="2023-02-16T01:53:00"/>
        <d v="2023-05-08T00:53:00"/>
        <d v="2023-06-23T00:26:00"/>
        <d v="2023-04-10T00:40:00"/>
        <d v="2023-03-24T22:54:00"/>
        <d v="2023-06-14T00:13:00"/>
        <d v="2023-04-11T01:24:00"/>
        <d v="2023-04-16T02:00:00"/>
        <d v="2023-04-10T01:45:00"/>
        <d v="2023-10-13T00:35:00"/>
        <d v="2023-07-23T00:15:00"/>
        <d v="2023-06-07T00:55:00"/>
        <d v="2023-07-01T22:52:00"/>
        <d v="2023-01-31T01:24:00"/>
        <d v="2023-10-23T00:17:00"/>
        <d v="2023-12-24T22:53:00"/>
        <d v="2023-08-02T00:55:00"/>
        <d v="2023-05-12T00:04:00"/>
        <d v="2023-11-13T01:24:00"/>
        <d v="2023-01-06T00:40:00"/>
        <d v="2023-08-06T23:38:00"/>
        <d v="2023-07-31T00:47:00"/>
        <d v="2023-05-04T01:52:00"/>
        <d v="2023-04-26T23:40:00"/>
        <d v="2023-01-31T01:32:00"/>
        <d v="2023-12-25T23:02:00"/>
        <d v="2023-01-17T00:34:00"/>
        <d v="2023-11-23T23:39:00"/>
        <d v="2023-05-24T23:18:00"/>
        <d v="2023-10-27T23:58:00"/>
        <d v="2023-08-02T16:44:00"/>
        <d v="2023-05-27T22:52:00"/>
        <d v="2023-03-04T01:05:00"/>
        <d v="2023-01-08T01:08:00"/>
        <d v="2023-03-01T23:52:00"/>
        <d v="2023-06-01T23:03:00"/>
        <d v="2023-06-23T00:29:00"/>
        <d v="2023-03-03T01:06:00"/>
        <d v="2023-12-31T01:51:00"/>
        <d v="2023-08-09T01:16:00"/>
        <d v="2023-09-19T23:27:00"/>
        <d v="2023-07-13T23:53:00"/>
        <d v="2023-07-03T00:45:00"/>
        <d v="2023-10-03T01:05:00"/>
        <d v="2023-10-03T00:25:00"/>
        <d v="2023-01-04T01:50:00"/>
        <d v="2023-05-26T01:04:00"/>
        <d v="2023-11-19T23:37:00"/>
        <d v="2023-11-16T23:08:00"/>
        <d v="2023-06-21T23:34:00"/>
        <d v="2023-02-07T00:48:00"/>
        <d v="2023-07-04T00:54:00"/>
        <d v="2023-02-27T00:04:00"/>
        <d v="2023-08-25T23:04:00"/>
        <d v="2023-03-02T00:12:00"/>
        <d v="2023-09-10T00:40:00"/>
        <d v="2023-04-19T00:13:00"/>
        <d v="2023-09-08T01:01:00"/>
        <d v="2023-03-14T00:57:00"/>
        <d v="2023-08-06T23:01:00"/>
        <d v="2023-10-04T01:32:00"/>
        <d v="2023-07-08T00:02:00"/>
        <d v="2023-02-24T23:00:00"/>
        <d v="2023-10-17T00:00:00"/>
        <d v="2023-07-28T00:35:00"/>
        <d v="2023-05-22T00:35:00"/>
        <d v="2023-05-24T23:32:00"/>
        <d v="2023-02-24T23:36:00"/>
        <d v="2023-08-23T00:11:00"/>
        <d v="2023-04-15T23:54:00"/>
        <d v="2023-07-05T01:06:00"/>
        <d v="2023-07-03T01:22:00"/>
        <d v="2023-05-05T02:00:00"/>
        <d v="2023-04-04T01:09:00"/>
        <d v="2023-08-12T00:58:00"/>
        <d v="2023-01-15T02:22:00"/>
        <d v="2023-05-26T00:12:00"/>
        <d v="2023-04-29T01:00:00"/>
        <d v="2023-09-27T00:27:00"/>
        <d v="2023-09-14T23:58:00"/>
        <d v="2023-05-28T01:23:00"/>
        <d v="2023-10-15T01:26:00"/>
        <d v="2023-09-12T22:55:00"/>
        <d v="2023-05-31T00:05:00"/>
        <d v="2023-07-23T00:26:00"/>
        <d v="2023-01-22T00:28:00"/>
        <d v="2023-11-15T00:25:00"/>
        <d v="2023-05-17T00:51:00"/>
        <d v="2023-01-14T00:17:00"/>
        <d v="2023-07-23T01:21:00"/>
        <d v="2023-01-23T23:24:00"/>
        <d v="2023-01-09T23:49:00"/>
        <d v="2023-09-02T23:27:00"/>
        <d v="2023-04-24T00:04:00"/>
        <d v="2023-10-07T00:44:00"/>
        <d v="2023-11-17T23:58:00"/>
        <d v="2023-08-16T01:22:00"/>
        <d v="2023-12-23T00:23:00"/>
        <d v="2023-03-28T22:59:00"/>
        <d v="2023-12-15T00:04:00"/>
        <d v="2023-11-29T00:01:00"/>
        <d v="2023-09-15T00:01:00"/>
        <d v="2023-11-18T01:37:00"/>
        <d v="2023-06-02T00:09:00"/>
        <d v="2023-01-16T00:53:00"/>
        <d v="2023-02-26T00:26:00"/>
        <d v="2023-04-02T00:15:00"/>
        <d v="2023-10-04T01:20:00"/>
        <d v="2023-02-06T00:36:00"/>
        <d v="2023-06-17T01:33:00"/>
        <d v="2023-04-11T01:34:00"/>
        <d v="2023-07-23T23:02:00"/>
        <d v="2023-01-19T23:29:00"/>
        <d v="2023-02-12T00:10:00"/>
        <d v="2023-03-07T00:09:00"/>
        <d v="2023-01-19T23:07:00"/>
        <d v="2023-04-13T00:48:00"/>
        <d v="2023-03-21T00:18:00"/>
        <d v="2023-07-20T01:15:00"/>
        <d v="2023-11-10T23:05:00"/>
        <d v="2023-02-06T23:52:00"/>
        <d v="2023-07-30T23:43:00"/>
        <d v="2023-08-02T01:23:00"/>
        <d v="2023-03-31T00:48:00"/>
        <d v="2023-11-12T00:34:00"/>
        <d v="2023-10-24T00:34:00"/>
        <d v="2023-12-14T23:47:00"/>
        <d v="2023-09-14T23:18:00"/>
        <d v="2023-11-01T23:05:00"/>
        <d v="2023-08-08T00:34:00"/>
        <d v="2023-02-24T23:08:00"/>
        <d v="2023-09-01T00:26:00"/>
        <d v="2023-11-08T23:45:00"/>
        <d v="2023-12-24T00:18:00"/>
        <d v="2023-05-12T00:44:00"/>
        <d v="2023-12-03T22:39:00"/>
        <d v="2023-10-25T00:08:00"/>
        <d v="2023-09-14T00:37:00"/>
        <d v="2023-03-31T00:50:00"/>
        <d v="2023-01-30T23:52:00"/>
        <d v="2023-07-02T01:04:00"/>
        <d v="2023-07-08T23:52:00"/>
        <d v="2023-06-08T22:55:00"/>
        <d v="2023-01-06T00:01:00"/>
        <d v="2023-12-17T22:32:00"/>
        <d v="2023-07-25T00:49:00"/>
        <d v="2023-11-21T01:48:00"/>
        <d v="2023-08-26T00:50:00"/>
        <d v="2023-07-17T23:52:00"/>
        <d v="2023-10-10T01:41:00"/>
        <d v="2023-07-01T01:46:00"/>
        <d v="2023-09-17T23:51:00"/>
        <d v="2023-07-26T00:11:00"/>
        <d v="2023-05-17T23:32:00"/>
        <d v="2023-10-19T02:29:00"/>
        <d v="2023-03-30T00:24:00"/>
        <d v="2023-03-25T23:35:00"/>
        <d v="2023-09-15T00:34:00"/>
        <d v="2023-09-27T02:23:00"/>
        <d v="2023-02-14T22:47:00"/>
        <d v="2023-03-19T00:16:00"/>
        <d v="2023-02-25T00:11:00"/>
        <d v="2023-04-08T22:59:00"/>
        <d v="2023-03-16T00:50:00"/>
        <d v="2023-11-20T22:52:00"/>
        <d v="2023-06-07T23:08:00"/>
        <d v="2023-10-11T23:51:00"/>
        <d v="2023-07-06T00:03:00"/>
        <d v="2023-09-07T23:07:00"/>
        <d v="2023-05-26T00:37:00"/>
        <d v="2023-08-09T01:02:00"/>
        <d v="2023-11-28T23:31:00"/>
        <d v="2023-01-10T00:53:00"/>
        <d v="2023-12-09T00:38:00"/>
        <d v="2023-06-13T00:58:00"/>
        <d v="2023-06-03T00:29:00"/>
        <d v="2023-06-26T01:16:00"/>
        <d v="2023-04-05T02:22:00"/>
        <d v="2023-03-08T02:00:00"/>
        <d v="2023-06-25T00:03:00"/>
        <d v="2023-11-01T01:52:00"/>
        <d v="2023-02-14T22:55:00"/>
        <d v="2023-11-09T23:58:00"/>
        <d v="2023-03-21T00:53:00"/>
        <d v="2023-08-18T00:09:00"/>
        <d v="2023-09-05T01:29:00"/>
        <d v="2023-09-18T01:06:00"/>
        <d v="2023-04-11T01:45:00"/>
        <d v="2023-04-19T00:48:00"/>
        <d v="2023-08-30T23:29:00"/>
        <d v="2023-10-06T00:36:00"/>
        <d v="2023-12-19T22:54:00"/>
        <d v="2023-10-07T23:21:00"/>
        <d v="2023-07-06T01:23:00"/>
        <d v="2023-02-27T01:00:00"/>
        <d v="2023-11-06T00:04:00"/>
        <d v="2023-10-24T23:19:00"/>
        <d v="2023-01-28T00:41:00"/>
        <d v="2023-08-12T00:46:00"/>
        <d v="2023-10-28T00:09:00"/>
        <d v="2023-08-23T23:48:00"/>
        <d v="2023-10-30T00:53:00"/>
        <d v="2023-06-26T00:42:00"/>
        <d v="2023-08-02T22:33:00"/>
        <d v="2023-10-10T00:55:00"/>
        <d v="2023-05-15T22:35:00"/>
        <d v="2023-01-03T23:34:00"/>
        <d v="2023-06-02T00:18:00"/>
        <d v="2023-09-12T01:12:00"/>
        <d v="2023-06-19T01:37:00"/>
        <d v="2023-11-18T00:16:00"/>
        <d v="2023-12-01T23:15:00"/>
        <d v="2023-05-26T00:18:00"/>
        <d v="2023-02-16T01:04:00"/>
        <d v="2023-07-11T23:35:00"/>
        <d v="2023-04-11T01:22:00"/>
        <d v="2023-03-19T23:46:00"/>
        <d v="2023-02-23T00:20:00"/>
        <d v="2023-06-04T02:23:00"/>
        <d v="2023-11-05T00:28:00"/>
        <d v="2023-07-08T01:42:00"/>
        <d v="2023-07-08T00:49:00"/>
        <d v="2023-01-31T00:40:00"/>
        <d v="2023-04-10T23:29:00"/>
        <d v="2023-11-01T00:44:00"/>
        <d v="2023-09-05T00:54:00"/>
        <d v="2023-02-14T23:04:00"/>
        <d v="2023-06-03T00:09:00"/>
        <d v="2023-10-01T00:30:00"/>
        <d v="2023-02-08T01:38:00"/>
        <d v="2023-04-03T00:54:00"/>
        <d v="2023-07-04T23:33:00"/>
        <d v="2023-08-18T01:17:00"/>
        <d v="2023-03-31T23:52:00"/>
        <d v="2023-04-26T00:28:00"/>
        <d v="2023-11-12T22:36:00"/>
        <d v="2023-03-15T01:01:00"/>
        <d v="2023-09-02T00:45:00"/>
        <d v="2023-11-09T23:05:00"/>
        <d v="2023-01-23T22:54:00"/>
        <d v="2023-01-26T00:09:00"/>
        <d v="2023-04-25T00:24:00"/>
        <d v="2023-06-20T22:33:00"/>
        <d v="2023-05-06T00:14:00"/>
        <d v="2023-05-27T23:14:00"/>
        <d v="2023-05-03T01:09:00"/>
        <d v="2023-01-23T23:14:00"/>
        <d v="2023-12-20T00:47:00"/>
        <d v="2023-12-13T01:41:00"/>
        <d v="2023-02-17T22:44:00"/>
        <d v="2023-04-29T23:00:00"/>
        <d v="2023-07-28T23:58:00"/>
        <d v="2023-10-28T01:45:00"/>
        <d v="2023-02-25T00:47:00"/>
        <d v="2023-01-14T00:06:00"/>
        <d v="2023-05-17T01:21:00"/>
        <d v="2023-11-16T00:34:00"/>
        <d v="2023-01-17T01:40:00"/>
        <d v="2023-04-21T00:24:00"/>
        <d v="2023-05-31T01:46:00"/>
        <d v="2023-02-04T01:35:00"/>
        <d v="2023-05-13T00:26:00"/>
        <d v="2023-04-25T23:56:00"/>
        <d v="2023-07-06T23:25:00"/>
        <d v="2023-09-13T00:27:00"/>
        <d v="2023-07-15T00:17:00"/>
        <d v="2023-09-30T00:04:00"/>
        <d v="2023-03-04T23:03:00"/>
        <d v="2023-12-31T00:39:00"/>
        <d v="2023-06-18T02:16:00"/>
        <d v="2023-12-08T00:45:00"/>
        <d v="2023-08-06T01:37:00"/>
        <d v="2023-09-15T01:25:00"/>
        <d v="2023-01-20T22:39:00"/>
        <d v="2023-02-01T00:17:00"/>
        <d v="2023-01-09T00:51:00"/>
        <d v="2023-03-13T01:04:00"/>
        <d v="2023-06-04T01:08:00"/>
        <d v="2023-07-10T00:20:00"/>
        <d v="2023-12-16T00:26:00"/>
        <d v="2023-10-14T00:39:00"/>
        <d v="2023-01-26T00:03:00"/>
        <d v="2023-05-18T22:31:00"/>
        <d v="2023-06-26T01:29:00"/>
        <d v="2023-09-09T22:47:00"/>
        <d v="2023-12-04T23:54:00"/>
        <d v="2023-02-11T00:21:00"/>
        <d v="2023-12-18T22:37:00"/>
        <d v="2023-11-24T23:39:00"/>
        <d v="2023-02-27T23:36:00"/>
        <d v="2023-06-24T00:09:00"/>
        <d v="2023-10-05T00:28:00"/>
        <d v="2023-12-06T00:58:00"/>
        <d v="2023-06-01T23:06:00"/>
        <d v="2023-02-05T01:37:00"/>
        <d v="2023-01-04T01:45:00"/>
        <d v="2023-05-08T01:31:00"/>
        <d v="2023-09-25T01:16:00"/>
        <d v="2023-08-22T23:10:00"/>
        <d v="2023-09-29T23:29:00"/>
        <d v="2023-04-23T22:50:00"/>
        <d v="2023-01-26T00:34:00"/>
        <d v="2023-11-06T00:46:00"/>
        <d v="2023-03-17T00:14:00"/>
        <d v="2023-06-30T23:33:00"/>
        <d v="2023-08-21T00:02:00"/>
        <d v="2023-06-03T01:01:00"/>
        <d v="2023-04-21T01:16:00"/>
        <d v="2023-02-04T23:32:00"/>
        <d v="2023-11-30T00:48:00"/>
        <d v="2023-03-01T01:28:00"/>
        <d v="2023-09-07T01:09:00"/>
        <d v="2023-03-17T22:58:00"/>
        <d v="2023-03-20T00:45:00"/>
        <d v="2023-09-26T01:01:00"/>
        <d v="2023-09-26T23:11:00"/>
        <d v="2023-09-12T00:12:00"/>
        <d v="2023-04-13T01:47:00"/>
        <d v="2023-07-31T00:50:00"/>
        <d v="2023-07-16T23:29:00"/>
        <d v="2023-04-10T23:31:00"/>
        <d v="2023-09-08T23:29:00"/>
        <d v="2023-08-16T00:17:00"/>
        <d v="2023-04-07T01:09:00"/>
        <d v="2023-02-12T00:41:00"/>
        <d v="2023-11-24T23:47:00"/>
        <d v="2023-06-15T00:04:00"/>
        <d v="2023-12-20T01:13:00"/>
        <d v="2023-05-18T00:40:00"/>
        <d v="2023-03-26T01:23:00"/>
        <d v="2023-09-08T23:30:00"/>
        <d v="2023-08-23T01:53:00"/>
        <d v="2023-08-08T02:09:00"/>
        <d v="2023-05-03T01:16:00"/>
        <d v="2023-08-30T01:53:00"/>
        <d v="2023-02-18T00:34:00"/>
        <d v="2023-12-12T01:37:00"/>
        <d v="2023-06-24T00:08:00"/>
        <d v="2023-04-04T01:54:00"/>
        <d v="2023-09-03T23:18:00"/>
        <d v="2023-06-10T01:02:00"/>
        <d v="2023-12-26T01:09:00"/>
        <d v="2023-02-06T00:54:00"/>
        <d v="2023-10-26T23:58:00"/>
        <d v="2023-09-10T01:31:00"/>
        <d v="2023-03-23T00:43:00"/>
        <d v="2023-01-20T01:51:00"/>
        <d v="2023-03-07T00:20:00"/>
        <d v="2023-12-22T00:24:00"/>
        <d v="2023-08-21T23:32:00"/>
        <d v="2023-12-10T00:57:00"/>
        <d v="2023-02-12T01:08:00"/>
        <d v="2023-05-20T23:34:00"/>
        <d v="2023-05-24T00:33:00"/>
        <d v="2023-04-30T23:52:00"/>
        <d v="2023-09-22T23:36:00"/>
        <d v="2023-06-20T01:50:00"/>
        <d v="2023-04-10T02:05:00"/>
        <d v="2023-07-21T00:08:00"/>
        <d v="2023-02-09T01:00:00"/>
        <d v="2023-02-04T01:22:00"/>
        <d v="2023-06-30T01:50:00"/>
        <d v="2023-04-19T00:44:00"/>
        <d v="2023-04-23T00:58:00"/>
        <d v="2023-07-30T23:57:00"/>
        <d v="2023-12-09T00:31:00"/>
        <d v="2023-10-10T23:27:00"/>
        <d v="2023-04-20T00:12:00"/>
        <d v="2023-05-20T23:31:00"/>
        <d v="2023-01-02T23:40:00"/>
        <d v="2023-03-10T01:20:00"/>
        <d v="2023-01-25T01:53:00"/>
        <d v="2023-04-03T02:26:00"/>
        <d v="2023-09-05T02:07:00"/>
        <d v="2023-05-15T00:57:00"/>
        <d v="2023-06-21T01:16:00"/>
        <d v="2023-05-17T00:53:00"/>
        <d v="2023-12-15T01:23:00"/>
        <d v="2023-12-08T00:09:00"/>
        <d v="2023-05-14T01:45:00"/>
        <d v="2023-07-17T00:46:00"/>
        <d v="2023-01-16T00:27:00"/>
        <d v="2023-04-08T00:27:00"/>
        <d v="2023-12-21T01:52:00"/>
        <d v="2023-04-02T23:05:00"/>
        <d v="2023-04-26T01:24:00"/>
        <d v="2023-10-21T22:35:00"/>
        <d v="2023-03-11T00:20:00"/>
        <d v="2023-02-26T01:29:00"/>
        <d v="2023-03-17T00:16:00"/>
        <d v="2023-03-25T23:29:00"/>
        <d v="2023-02-06T00:33:00"/>
        <d v="2023-05-23T00:43:00"/>
        <d v="2023-12-15T00:10:00"/>
        <d v="2023-10-03T00:05:00"/>
        <d v="2023-11-12T00:19:00"/>
        <d v="2023-10-27T00:23:00"/>
        <d v="2023-05-12T23:20:00"/>
        <d v="2023-09-13T01:24:00"/>
        <d v="2023-06-17T23:51:00"/>
        <d v="2023-04-05T00:14:00"/>
        <d v="2023-11-05T01:05:00"/>
        <d v="2023-09-01T01:34:00"/>
        <d v="2023-08-27T23:32:00"/>
        <d v="2023-07-06T01:58:00"/>
        <d v="2023-07-22T00:44:00"/>
        <d v="2023-02-22T00:29:00"/>
        <d v="2023-02-06T00:09:00"/>
        <d v="2023-05-28T23:55:00"/>
        <d v="2023-10-02T02:14:00"/>
        <d v="2023-12-30T23:54:00"/>
        <d v="2023-09-15T00:13:00"/>
        <d v="2023-12-02T23:54:00"/>
        <d v="2023-12-30T00:21:00"/>
        <d v="2023-11-03T01:48:00"/>
        <d v="2023-07-05T01:04:00"/>
        <d v="2023-12-08T00:21:00"/>
        <d v="2023-07-26T23:44:00"/>
        <d v="2023-04-30T00:58:00"/>
        <d v="2023-04-30T01:26:00"/>
        <d v="2023-11-23T01:14:00"/>
        <d v="2023-11-01T00:48:00"/>
        <d v="2023-11-03T01:59:00"/>
        <d v="2023-02-03T23:13:00"/>
        <d v="2023-10-07T01:42:00"/>
        <d v="2023-10-26T23:29:00"/>
        <d v="2023-09-26T23:22:00"/>
        <d v="2023-04-06T22:39:00"/>
        <d v="2023-02-11T00:54:00"/>
        <d v="2023-06-14T23:09:00"/>
        <d v="2023-06-12T00:50:00"/>
        <d v="2023-06-19T22:57:00"/>
        <d v="2023-04-29T00:55:00"/>
        <d v="2023-05-09T00:16:00"/>
        <d v="2023-07-23T01:42:00"/>
        <d v="2023-04-27T01:33:00"/>
        <d v="2023-10-09T00:27:00"/>
        <d v="2023-12-06T00:02:00"/>
        <d v="2023-06-18T23:56:00"/>
        <d v="2023-06-22T00:48:00"/>
        <d v="2023-11-17T00:56:00"/>
        <d v="2023-11-30T00:24:00"/>
        <d v="2023-09-25T23:27:00"/>
        <d v="2023-07-23T23:39:00"/>
        <d v="2023-01-19T00:26:00"/>
        <d v="2023-03-21T01:42:00"/>
        <d v="2023-07-31T00:23:00"/>
        <d v="2023-07-30T00:51:00"/>
        <d v="2023-10-07T00:33:00"/>
        <d v="2023-07-06T00:27:00"/>
        <d v="2023-06-10T01:41:00"/>
        <d v="2023-12-22T01:24:00"/>
        <d v="2023-03-06T00:29:00"/>
        <d v="2023-02-06T00:26:00"/>
        <d v="2023-08-27T01:43:00"/>
        <d v="2023-01-04T01:51:00"/>
        <d v="2023-10-16T23:33:00"/>
        <d v="2023-06-06T23:49:00"/>
        <d v="2023-04-04T23:52:00"/>
        <d v="2023-10-17T22:35:00"/>
        <d v="2023-12-09T00:24:00"/>
        <d v="2023-12-30T01:16:00"/>
        <d v="2023-11-23T23:40:00"/>
        <d v="2023-02-13T01:16:00"/>
        <d v="2023-05-20T00:43:00"/>
        <d v="2023-06-01T01:39:00"/>
        <d v="2023-07-06T23:49:00"/>
        <d v="2023-11-27T23:34:00"/>
        <d v="2023-01-03T01:15:00"/>
        <d v="2023-03-21T01:03:00"/>
        <d v="2023-06-10T00:40:00"/>
        <d v="2023-01-14T01:02:00"/>
        <d v="2023-01-23T01:33:00"/>
        <d v="2023-06-22T00:57:00"/>
        <d v="2023-11-24T00:53:00"/>
        <d v="2023-09-14T23:47:00"/>
        <d v="2023-07-03T00:01:00"/>
        <d v="2023-08-08T01:06:00"/>
        <d v="2023-03-25T01:58:00"/>
        <d v="2023-12-27T23:49:00"/>
        <d v="2023-03-29T23:56:00"/>
        <d v="2023-04-20T00:49:00"/>
        <d v="2023-09-13T00:44:00"/>
        <d v="2023-01-18T23:08:00"/>
        <d v="2023-08-01T22:32:00"/>
        <d v="2023-05-09T23:51:00"/>
        <d v="2023-04-11T23:58:00"/>
        <d v="2023-08-05T01:29:00"/>
        <d v="2023-05-03T00:16:00"/>
        <d v="2023-02-15T01:12:00"/>
        <d v="2023-12-18T00:39:00"/>
        <d v="2023-10-16T00:35:00"/>
        <d v="2023-08-08T23:26:00"/>
        <d v="2023-06-08T01:05:00"/>
        <d v="2023-04-13T00:58:00"/>
        <d v="2023-12-19T00:00:00"/>
        <d v="2023-08-25T01:26:00"/>
        <d v="2023-02-16T23:38:00"/>
        <d v="2023-04-18T01:45:00"/>
        <d v="2023-02-01T01:28:00"/>
        <d v="2023-01-15T00:20:00"/>
        <d v="2023-01-26T01:43:00"/>
        <d v="2023-10-13T23:37:00"/>
        <d v="2023-06-10T23:21:00"/>
        <d v="2023-06-29T00:34:00"/>
        <d v="2023-09-09T00:20:00"/>
        <d v="2023-06-12T01:28:00"/>
        <d v="2023-05-06T00:22:00"/>
        <d v="2023-12-18T23:01:00"/>
        <d v="2023-01-11T22:40:00"/>
        <d v="2023-07-31T23:32:00"/>
        <d v="2023-07-12T00:35:00"/>
        <d v="2023-09-16T00:17:00"/>
        <d v="2023-06-02T23:00:00"/>
        <d v="2023-08-05T23:20:00"/>
        <d v="2023-04-19T23:45:00"/>
        <d v="2023-07-17T00:38:00"/>
        <d v="2023-11-26T00:49:00"/>
        <d v="2023-10-25T00:58:00"/>
        <d v="2023-03-20T23:28:00"/>
        <d v="2023-07-15T00:46:00"/>
        <d v="2023-08-16T01:41:00"/>
        <d v="2023-04-03T23:48:00"/>
        <d v="2023-02-22T00:40:00"/>
        <d v="2023-04-01T23:52:00"/>
        <d v="2023-08-01T00:09:00"/>
        <d v="2023-03-14T00:17:00"/>
        <d v="2023-12-18T00:47:00"/>
        <d v="2023-04-09T23:37:00"/>
        <d v="2023-07-08T00:50:00"/>
        <d v="2023-11-12T01:06:00"/>
        <d v="2023-06-02T23:51:00"/>
        <d v="2023-03-11T01:15:00"/>
        <d v="2023-08-06T23:19:00"/>
        <d v="2023-09-25T00:11:00"/>
        <d v="2023-10-28T23:21:00"/>
        <d v="2023-12-05T23:33:00"/>
        <d v="2023-04-13T00:07:00"/>
        <d v="2023-03-28T00:54:00"/>
        <d v="2023-05-03T23:24:00"/>
        <d v="2023-07-27T01:36:00"/>
        <d v="2023-04-30T23:39:00"/>
        <d v="2023-12-15T23:26:00"/>
        <d v="2023-01-24T00:58:00"/>
        <d v="2023-10-13T23:51:00"/>
        <d v="2023-08-15T23:45:00"/>
        <d v="2023-03-01T23:36:00"/>
        <d v="2023-05-25T02:29:00"/>
        <d v="2023-01-22T00:15:00"/>
        <d v="2023-01-02T00:48:00"/>
        <d v="2023-11-05T23:32:00"/>
        <d v="2023-06-03T22:40:00"/>
        <d v="2023-10-10T01:24:00"/>
        <d v="2023-10-17T01:23:00"/>
        <d v="2023-01-15T01:37:00"/>
        <d v="2023-06-24T00:46:00"/>
        <d v="2023-05-03T00:42:00"/>
        <d v="2023-06-09T01:16:00"/>
        <d v="2023-07-24T01:23:00"/>
        <d v="2023-12-06T00:10:00"/>
        <d v="2023-01-22T01:21:00"/>
        <d v="2023-11-08T00:44:00"/>
        <d v="2023-02-11T01:11:00"/>
        <d v="2023-08-17T23:19:00"/>
        <d v="2023-04-07T23:33:00"/>
        <d v="2023-09-20T01:03:00"/>
        <d v="2023-12-26T01:08:00"/>
        <d v="2023-04-21T01:37:00"/>
        <d v="2023-05-07T00:20:00"/>
        <d v="2023-06-21T00:23:00"/>
        <d v="2023-04-23T00:56:00"/>
        <d v="2023-04-28T01:10:00"/>
        <d v="2023-11-27T01:53:00"/>
        <d v="2023-09-01T23:32:00"/>
        <d v="2023-12-27T01:00:00"/>
        <d v="2023-03-27T00:27:00"/>
        <d v="2023-05-16T00:47:00"/>
        <d v="2023-04-26T23:49:00"/>
        <d v="2023-12-12T00:33:00"/>
        <d v="2023-08-18T22:55:00"/>
        <d v="2023-10-20T23:44:00"/>
        <d v="2023-03-21T23:38:00"/>
        <d v="2023-11-21T00:03:00"/>
        <d v="2023-03-16T23:13:00"/>
        <d v="2023-10-20T23:19:00"/>
        <d v="2023-10-03T01:02:00"/>
        <d v="2023-02-09T00:50:00"/>
        <d v="2023-10-06T23:27:00"/>
        <d v="2023-09-21T01:13:00"/>
        <d v="2023-12-28T23:30:00"/>
        <d v="2023-10-18T22:56:00"/>
        <d v="2023-03-27T00:56:00"/>
        <d v="2023-12-26T00:13:00"/>
        <d v="2023-02-08T01:37:00"/>
        <d v="2023-12-21T00:34:00"/>
        <d v="2023-12-24T22:34:00"/>
        <d v="2023-12-09T01:35:00"/>
        <d v="2023-04-25T01:32:00"/>
        <d v="2023-12-30T23:47:00"/>
        <d v="2023-05-29T00:28:00"/>
        <d v="2023-06-23T00:44:00"/>
        <d v="2023-12-18T23:41:00"/>
        <d v="2023-03-24T22:52:00"/>
        <d v="2023-07-01T01:45:00"/>
        <d v="2023-09-23T23:52:00"/>
        <d v="2023-12-23T23:09:00"/>
        <d v="2023-09-26T01:13:00"/>
        <d v="2023-03-15T22:39:00"/>
        <d v="2023-01-09T23:51:00"/>
        <d v="2023-02-14T00:58:00"/>
        <d v="2023-02-11T00:03:00"/>
        <d v="2023-05-05T22:36:00"/>
        <d v="2023-07-24T00:17:00"/>
        <d v="2023-11-04T00:58:00"/>
        <d v="2023-07-16T00:51:00"/>
        <d v="2023-08-08T22:39:00"/>
        <d v="2023-05-02T00:25:00"/>
        <d v="2023-11-01T01:54:00"/>
        <d v="2023-04-22T00:58:00"/>
        <d v="2023-08-18T01:21:00"/>
        <d v="2023-11-09T23:41:00"/>
        <d v="2023-07-11T00:09:00"/>
        <d v="2023-05-29T00:53:00"/>
        <d v="2023-08-20T01:01:00"/>
        <d v="2023-08-21T23:33:00"/>
        <d v="2023-04-04T00:55:00"/>
        <d v="2023-11-24T01:51:00"/>
        <d v="2023-02-19T02:16:00"/>
        <d v="2023-12-28T01:14:00"/>
        <d v="2023-07-07T01:45:00"/>
        <d v="2023-03-03T00:33:00"/>
        <d v="2023-08-22T23:43:00"/>
        <d v="2023-05-03T01:32:00"/>
        <d v="2023-09-27T01:08:00"/>
        <d v="2023-01-12T00:01:00"/>
        <d v="2023-09-25T23:39:00"/>
        <d v="2023-02-17T23:34:00"/>
        <d v="2023-08-08T00:28:00"/>
        <d v="2023-02-27T01:23:00"/>
        <d v="2023-12-16T23:42:00"/>
        <d v="2023-09-08T23:31:00"/>
        <d v="2023-04-14T00:38:00"/>
        <d v="2023-04-15T00:19:00"/>
        <d v="2023-07-12T00:11:00"/>
        <d v="2023-04-24T00:07:00"/>
        <d v="2023-05-24T01:35:00"/>
        <d v="2023-01-02T00:35:00"/>
        <d v="2023-11-05T22:54:00"/>
        <d v="2023-12-15T23:13:00"/>
        <d v="2023-11-27T23:08:00"/>
        <d v="2023-07-28T01:58:00"/>
        <d v="2023-12-11T23:29:00"/>
        <d v="2023-01-17T00:07:00"/>
        <d v="2023-08-14T00:32:00"/>
        <d v="2023-07-31T23:19:00"/>
        <d v="2023-11-08T00:23:00"/>
        <d v="2023-10-09T01:28:00"/>
        <d v="2023-02-25T00:16:00"/>
        <d v="2023-10-26T02:07:00"/>
        <d v="2023-08-11T00:13:00"/>
        <d v="2023-10-30T01:22:00"/>
        <d v="2023-10-31T00:59:00"/>
        <d v="2023-03-30T00:48:00"/>
        <d v="2023-02-24T00:55:00"/>
        <d v="2023-11-20T00:57:00"/>
        <d v="2023-12-03T00:09:00"/>
        <d v="2023-07-03T00:46:00"/>
        <d v="2023-06-02T00:36:00"/>
        <d v="2023-05-30T23:52:00"/>
        <d v="2023-09-08T22:32:00"/>
        <d v="2023-02-03T23:01:00"/>
        <d v="2023-02-15T00:32:00"/>
        <d v="2023-01-04T23:17:00"/>
        <d v="2023-02-10T00:29:00"/>
        <d v="2023-11-29T23:40:00"/>
        <d v="2023-03-28T01:53:00"/>
        <d v="2023-11-06T00:54:00"/>
        <d v="2023-04-22T00:05:00"/>
        <d v="2023-03-08T02:07:00"/>
        <d v="2023-11-24T00:08:00"/>
        <d v="2023-02-17T01:44:00"/>
        <d v="2023-01-22T23:33:00"/>
        <d v="2023-08-28T23:25:00"/>
        <d v="2023-02-23T23:59:00"/>
        <d v="2023-09-21T00:48:00"/>
        <d v="2023-03-22T00:05:00"/>
        <d v="2023-09-03T00:01:00"/>
        <d v="2023-12-07T00:57:00"/>
        <d v="2023-12-08T00:11:00"/>
        <d v="2023-09-20T23:31:00"/>
        <d v="2023-06-09T01:03:00"/>
        <d v="2023-01-06T01:53:00"/>
        <d v="2023-08-14T00:15:00"/>
        <d v="2023-07-27T23:23:00"/>
        <d v="2023-02-14T23:03:00"/>
        <d v="2023-07-23T23:36:00"/>
        <d v="2023-01-12T00:34:00"/>
        <d v="2023-02-03T00:26:00"/>
        <d v="2023-08-02T00:45:00"/>
        <d v="2023-12-30T00:00:00"/>
        <d v="2023-07-02T23:42:00"/>
        <d v="2023-01-14T01:38:00"/>
        <d v="2023-01-14T00:23:00"/>
        <d v="2023-10-02T00:49:00"/>
        <d v="2023-04-29T23:25:00"/>
        <d v="2023-03-08T23:05:00"/>
        <d v="2023-08-28T00:33:00"/>
        <d v="2023-04-23T01:40:00"/>
        <d v="2023-05-16T00:05:00"/>
        <d v="2023-03-05T00:58:00"/>
        <d v="2023-02-04T00:50:00"/>
        <d v="2023-08-08T23:32:00"/>
        <d v="2023-07-04T00:34:00"/>
        <d v="2023-09-25T00:54:00"/>
        <d v="2023-08-27T01:11:00"/>
        <d v="2023-12-11T00:04:00"/>
        <d v="2023-06-14T23:57:00"/>
        <d v="2023-08-10T00:03:00"/>
        <d v="2023-06-21T01:14:00"/>
        <d v="2023-10-19T00:12:00"/>
        <d v="2023-04-07T00:11:00"/>
        <d v="2023-05-19T23:07:00"/>
        <d v="2023-10-28T00:40:00"/>
        <d v="2023-09-29T01:59:00"/>
        <d v="2023-06-03T00:33:00"/>
        <d v="2023-10-20T23:54:00"/>
        <d v="2023-03-05T01:04:00"/>
        <d v="2023-06-23T23:41:00"/>
        <d v="2023-01-30T23:40:00"/>
        <d v="2023-05-30T23:51:00"/>
        <d v="2023-10-19T23:24:00"/>
        <d v="2023-02-26T00:00:00"/>
        <d v="2023-07-05T00:11:00"/>
        <d v="2023-03-03T00:28:00"/>
        <d v="2023-06-22T23:37:00"/>
        <d v="2023-05-09T23:56:00"/>
        <d v="2023-08-21T00:03:00"/>
        <d v="2023-08-21T01:06:00"/>
        <d v="2023-05-27T00:25:00"/>
        <d v="2023-09-18T01:12:00"/>
        <d v="2023-07-11T23:27:00"/>
        <d v="2023-01-15T01:08:00"/>
        <d v="2023-06-25T00:38:00"/>
        <d v="2023-01-05T00:11:00"/>
        <d v="2023-02-08T23:33:00"/>
        <d v="2023-06-25T01:16:00"/>
        <d v="2023-06-15T00:43:00"/>
        <d v="2023-11-03T22:45:00"/>
        <d v="2023-08-23T00:05:00"/>
        <d v="2023-02-19T01:16:00"/>
        <d v="2023-03-22T01:51:00"/>
        <d v="2023-03-27T01:40:00"/>
        <d v="2023-03-25T22:47:00"/>
        <d v="2023-05-30T22:56:00"/>
        <d v="2023-04-08T23:06:00"/>
        <d v="2023-06-27T23:28:00"/>
        <d v="2023-11-10T23:17:00"/>
        <d v="2023-04-29T23:31:00"/>
        <d v="2023-09-27T01:05:00"/>
        <d v="2023-05-31T01:04:00"/>
        <d v="2023-12-02T00:35:00"/>
        <d v="2023-02-17T23:46:00"/>
        <d v="2023-02-25T00:50:00"/>
        <d v="2023-03-28T00:12:00"/>
        <d v="2023-05-24T00:29:00"/>
        <d v="2023-06-21T00:44:00"/>
        <d v="2023-10-05T00:32:00"/>
        <d v="2023-02-14T01:08:00"/>
        <d v="2023-07-16T23:55:00"/>
        <d v="2023-07-18T22:39:00"/>
        <d v="2023-08-03T00:27:00"/>
        <d v="2023-08-18T22:35:00"/>
        <d v="2023-02-11T23:52:00"/>
        <d v="2023-09-10T01:15:00"/>
        <d v="2023-06-09T01:40:00"/>
        <d v="2023-03-30T00:29:00"/>
        <d v="2023-03-12T00:54:00"/>
        <d v="2023-12-17T23:57:00"/>
        <d v="2023-11-12T01:14:00"/>
        <d v="2023-09-28T00:23:00"/>
        <d v="2023-05-26T22:53:00"/>
        <d v="2023-11-01T00:58:00"/>
        <d v="2023-11-14T02:00:00"/>
        <d v="2023-03-02T01:48:00"/>
        <d v="2023-03-06T23:55:00"/>
        <d v="2023-08-25T00:11:00"/>
        <d v="2023-10-31T23:40:00"/>
        <d v="2023-02-11T00:15:00"/>
        <d v="2023-02-22T00:19:00"/>
        <d v="2023-01-02T01:49:00"/>
        <d v="2023-12-06T02:10:00"/>
        <d v="2023-06-26T01:37:00"/>
        <d v="2023-04-01T01:46:00"/>
        <d v="2023-01-08T00:48:00"/>
        <d v="2023-04-16T22:31:00"/>
        <d v="2023-08-13T00:40:00"/>
        <d v="2023-08-26T00:46:00"/>
        <d v="2023-10-12T00:44:00"/>
        <d v="2023-10-17T00:15:00"/>
        <d v="2023-09-04T02:00:00"/>
        <d v="2023-09-07T23:47:00"/>
        <d v="2023-05-01T01:02:00"/>
        <d v="2023-01-06T00:47:00"/>
        <d v="2023-10-09T00:56:00"/>
        <d v="2023-03-25T00:01:00"/>
        <d v="2023-03-23T00:22:00"/>
        <d v="2023-11-27T01:28:00"/>
        <d v="2023-10-05T23:20:00"/>
        <d v="2023-09-18T22:35:00"/>
        <d v="2023-03-01T01:34:00"/>
        <d v="2023-05-18T00:47:00"/>
        <d v="2023-03-23T00:54:00"/>
        <d v="2023-05-11T01:57:00"/>
        <d v="2023-11-24T00:43:00"/>
        <d v="2023-06-15T23:45:00"/>
        <d v="2023-02-18T23:43:00"/>
        <d v="2023-07-24T00:35:00"/>
        <d v="2023-08-03T23:52:00"/>
        <d v="2023-05-03T01:40:00"/>
        <d v="2023-12-09T23:59:00"/>
        <d v="2023-11-09T01:38:00"/>
        <d v="2023-12-16T23:19:00"/>
        <d v="2023-01-28T23:35:00"/>
        <d v="2023-06-24T00:12:00"/>
        <d v="2023-10-28T00:16:00"/>
        <d v="2023-03-07T23:40:00"/>
        <d v="2023-08-03T01:04:00"/>
        <d v="2023-04-17T00:57:00"/>
        <d v="2023-10-27T23:34:00"/>
        <d v="2023-08-13T23:49:00"/>
        <d v="2023-03-16T23:31:00"/>
        <d v="2023-06-05T00:01:00"/>
        <d v="2023-08-01T00:06:00"/>
        <d v="2023-11-11T01:50:00"/>
        <d v="2023-12-17T22:31:00"/>
        <d v="2023-02-24T00:47:00"/>
        <d v="2023-01-02T00:40:00"/>
        <d v="2023-01-09T23:08:00"/>
        <d v="2023-12-11T00:12:00"/>
        <d v="2023-07-09T01:20:00"/>
        <d v="2023-09-26T00:45:00"/>
        <d v="2023-08-01T23:39:00"/>
        <d v="2023-11-29T00:12:00"/>
        <d v="2023-02-13T00:24:00"/>
        <d v="2023-10-15T01:05:00"/>
        <d v="2023-06-04T23:45:00"/>
        <d v="2023-03-14T23:46:00"/>
        <d v="2023-04-24T22:50:00"/>
        <d v="2023-06-14T00:45:00"/>
        <d v="2023-09-17T01:53:00"/>
        <d v="2023-03-17T01:43:00"/>
        <d v="2023-10-09T00:40:00"/>
        <d v="2023-08-21T01:09:00"/>
        <d v="2023-09-07T23:46:00"/>
        <d v="2023-02-06T01:19:00"/>
        <d v="2023-02-14T01:03:00"/>
        <d v="2023-04-01T01:10:00"/>
        <d v="2023-03-08T22:34:00"/>
        <d v="2023-08-05T01:48:00"/>
        <d v="2023-08-20T02:00:00"/>
        <d v="2023-10-07T01:14:00"/>
        <d v="2023-06-27T00:07:00"/>
        <d v="2023-04-15T01:24:00"/>
        <d v="2023-07-26T00:57:00"/>
        <d v="2023-06-03T01:35:00"/>
        <d v="2023-08-28T01:19:00"/>
        <d v="2023-02-09T01:39:00"/>
        <d v="2023-10-09T23:27:00"/>
        <d v="2023-02-24T22:52:00"/>
        <d v="2023-03-05T23:31:00"/>
        <d v="2023-11-21T23:01:00"/>
        <d v="2023-02-14T14:20:00"/>
        <d v="2023-03-17T00:55:00"/>
        <d v="2023-11-29T01:21:00"/>
        <d v="2023-11-29T01:42:00"/>
        <d v="2023-05-07T00:07:00"/>
        <d v="2023-12-18T22:59:00"/>
        <d v="2023-05-12T00:51:00"/>
        <d v="2023-04-28T01:23:00"/>
        <d v="2023-12-22T01:14:00"/>
        <d v="2023-01-03T00:04:00"/>
        <d v="2023-09-01T00:43:00"/>
        <d v="2023-12-09T01:09:00"/>
        <d v="2023-06-26T01:42:00"/>
        <d v="2023-02-15T23:37:00"/>
        <d v="2023-02-05T00:12:00"/>
        <d v="2023-07-28T01:59:00"/>
        <d v="2023-03-16T01:37:00"/>
        <d v="2023-06-04T23:51:00"/>
      </sharedItems>
    </cacheField>
    <cacheField name="Restaurant_Name " numFmtId="0">
      <sharedItems count="4">
        <s v="AKU,S Deference Colony"/>
        <s v="AKU,S Vasant Vihar"/>
        <s v="AKU,S DLF CyberHub"/>
        <s v="AKU,S Karnal "/>
      </sharedItems>
    </cacheField>
    <cacheField name="item_Name " numFmtId="0">
      <sharedItems count="8">
        <s v="Chicken"/>
        <s v="lettue "/>
        <s v="Mayonnise "/>
        <s v="Potato "/>
        <s v="Tomato Ketch "/>
        <s v="Onion"/>
        <s v="Tomato "/>
        <s v="Cucumber "/>
      </sharedItems>
    </cacheField>
    <cacheField name="Stock_Level" numFmtId="0">
      <sharedItems containsSemiMixedTypes="0" containsString="0" containsNumber="1" containsInteger="1" minValue="25" maxValue="40"/>
    </cacheField>
    <cacheField name="Wastage_Amount" numFmtId="0">
      <sharedItems containsSemiMixedTypes="0" containsString="0" containsNumber="1" containsInteger="1" minValue="0" maxValue="5"/>
    </cacheField>
    <cacheField name="Reason_for_Wastage " numFmtId="0">
      <sharedItems count="3">
        <s v="Spoiled "/>
        <s v="Overordered"/>
        <s v="Expired"/>
      </sharedItems>
    </cacheField>
    <cacheField name="OrderDate" numFmtId="14">
      <sharedItems containsSemiMixedTypes="0" containsNonDate="0" containsDate="1" containsString="0" minDate="2023-01-01T00:00:00" maxDate="2024-01-01T00:00:00"/>
    </cacheField>
    <cacheField name="OrderTime" numFmtId="21">
      <sharedItems containsSemiMixedTypes="0" containsNonDate="0" containsDate="1" containsString="0" minDate="1899-12-30T00:00:00" maxDate="1899-12-30T23:59:00"/>
    </cacheField>
    <cacheField name="OrderMonth" numFmtId="0">
      <sharedItems containsSemiMixedTypes="0" containsString="0" containsNumber="1" containsInteger="1" minValue="1" maxValue="12"/>
    </cacheField>
    <cacheField name="Order Hours " numFmtId="0">
      <sharedItems containsSemiMixedTypes="0" containsString="0" containsNumber="1" containsInteger="1" minValue="0" maxValue="23"/>
    </cacheField>
    <cacheField name="Odrer minutes" numFmtId="0">
      <sharedItems containsSemiMixedTypes="0" containsString="0" containsNumber="1" containsInteger="1" minValue="0" maxValue="59"/>
    </cacheField>
    <cacheField name="OrderDay"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59450167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Jagbir" refreshedDate="45727.126655439817" createdVersion="8" refreshedVersion="8" minRefreshableVersion="3" recordCount="2500" xr:uid="{8385533C-40A5-47C1-82A1-50E353ABDC3A}">
  <cacheSource type="worksheet">
    <worksheetSource ref="A1:M2501" sheet="Cutsomer_Feedback"/>
  </cacheSource>
  <cacheFields count="13">
    <cacheField name="Order ID" numFmtId="0">
      <sharedItems containsSemiMixedTypes="0" containsString="0" containsNumber="1" containsInteger="1" minValue="1597" maxValue="1682358"/>
    </cacheField>
    <cacheField name="Customer ID" numFmtId="0">
      <sharedItems containsSemiMixedTypes="0" containsString="0" containsNumber="1" containsInteger="1" minValue="1" maxValue="1998"/>
    </cacheField>
    <cacheField name="Restaurant_Name " numFmtId="0">
      <sharedItems count="4">
        <s v="AKU,S Deference Colony"/>
        <s v="AKU,S Vasant Vihar"/>
        <s v="AKU,S DLF CyberHub"/>
        <s v="AKU,S Karnal "/>
      </sharedItems>
    </cacheField>
    <cacheField name="Order_Datetime" numFmtId="164">
      <sharedItems containsSemiMixedTypes="0" containsNonDate="0" containsDate="1" containsString="0" minDate="2023-01-01T00:44:00" maxDate="2023-12-31T23:34:00"/>
    </cacheField>
    <cacheField name="Average_Order_value " numFmtId="0">
      <sharedItems containsSemiMixedTypes="0" containsString="0" containsNumber="1" containsInteger="1" minValue="500" maxValue="4998"/>
    </cacheField>
    <cacheField name="Rating " numFmtId="0">
      <sharedItems containsSemiMixedTypes="0" containsString="0" containsNumber="1" containsInteger="1" minValue="1" maxValue="5" count="5">
        <n v="2"/>
        <n v="5"/>
        <n v="3"/>
        <n v="4"/>
        <n v="1"/>
      </sharedItems>
    </cacheField>
    <cacheField name="Feedback" numFmtId="0">
      <sharedItems count="3">
        <s v="Need Improvement"/>
        <s v="Excellent"/>
        <s v="Good"/>
      </sharedItems>
    </cacheField>
    <cacheField name="OrderDate" numFmtId="14">
      <sharedItems containsSemiMixedTypes="0" containsNonDate="0" containsDate="1" containsString="0" minDate="2023-01-01T00:00:00" maxDate="2024-01-01T00:00:00"/>
    </cacheField>
    <cacheField name="OrderTime" numFmtId="21">
      <sharedItems containsSemiMixedTypes="0" containsNonDate="0" containsDate="1" containsString="0" minDate="1899-12-30T00:00:00" maxDate="1899-12-30T23:59:00"/>
    </cacheField>
    <cacheField name="OrderMonth" numFmtId="0">
      <sharedItems containsSemiMixedTypes="0" containsString="0" containsNumber="1" containsInteger="1" minValue="1" maxValue="12"/>
    </cacheField>
    <cacheField name="Order Hours " numFmtId="0">
      <sharedItems containsSemiMixedTypes="0" containsString="0" containsNumber="1" containsInteger="1" minValue="0" maxValue="23"/>
    </cacheField>
    <cacheField name="Odrer minutes" numFmtId="0">
      <sharedItems containsSemiMixedTypes="0" containsString="0" containsNumber="1" containsInteger="1" minValue="0" maxValue="59"/>
    </cacheField>
    <cacheField name="OrderDay"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8879457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n v="1"/>
    <x v="0"/>
    <d v="2023-02-28T00:34:00"/>
    <n v="1228"/>
    <n v="2761"/>
    <n v="1191"/>
    <n v="445"/>
    <n v="648"/>
    <n v="6273"/>
    <x v="0"/>
    <d v="1899-12-30T00:34:00"/>
    <n v="2"/>
    <n v="0"/>
    <n v="34"/>
    <n v="12"/>
  </r>
  <r>
    <n v="1068397"/>
    <n v="3"/>
    <x v="1"/>
    <d v="2023-04-12T01:01:00"/>
    <n v="6444"/>
    <n v="4531"/>
    <n v="1263"/>
    <n v="110"/>
    <n v="506"/>
    <n v="12854"/>
    <x v="1"/>
    <d v="1899-12-30T01:01:00"/>
    <n v="4"/>
    <n v="1"/>
    <n v="1"/>
    <n v="22"/>
  </r>
  <r>
    <n v="1130025"/>
    <n v="5"/>
    <x v="2"/>
    <d v="2023-06-09T23:02:00"/>
    <n v="9369"/>
    <n v="2237"/>
    <n v="1238"/>
    <n v="393"/>
    <n v="629"/>
    <n v="13866"/>
    <x v="2"/>
    <d v="1899-12-30T23:02:00"/>
    <n v="6"/>
    <n v="23"/>
    <n v="2"/>
    <n v="25"/>
  </r>
  <r>
    <n v="10922"/>
    <n v="7"/>
    <x v="3"/>
    <d v="2023-01-19T22:33:00"/>
    <n v="7437"/>
    <n v="1696"/>
    <n v="1339"/>
    <n v="359"/>
    <n v="887"/>
    <n v="11718"/>
    <x v="3"/>
    <d v="1899-12-30T22:33:00"/>
    <n v="1"/>
    <n v="22"/>
    <n v="33"/>
    <n v="11"/>
  </r>
  <r>
    <n v="990832"/>
    <n v="9"/>
    <x v="0"/>
    <d v="2023-07-30T00:18:00"/>
    <n v="9452"/>
    <n v="2438"/>
    <n v="1376"/>
    <n v="107"/>
    <n v="853"/>
    <n v="14226"/>
    <x v="4"/>
    <d v="1899-12-30T00:18:00"/>
    <n v="7"/>
    <n v="0"/>
    <n v="18"/>
    <n v="16"/>
  </r>
  <r>
    <n v="1004148"/>
    <n v="9"/>
    <x v="1"/>
    <d v="2023-10-01T01:03:00"/>
    <n v="6765"/>
    <n v="2202"/>
    <n v="1349"/>
    <n v="172"/>
    <n v="862"/>
    <n v="11350"/>
    <x v="5"/>
    <d v="1899-12-30T01:03:00"/>
    <n v="10"/>
    <n v="1"/>
    <n v="3"/>
    <n v="9"/>
  </r>
  <r>
    <n v="213090"/>
    <n v="10"/>
    <x v="2"/>
    <d v="2023-10-09T01:03:00"/>
    <n v="1455"/>
    <n v="4074"/>
    <n v="1327"/>
    <n v="285"/>
    <n v="661"/>
    <n v="7802"/>
    <x v="6"/>
    <d v="1899-12-30T01:03:00"/>
    <n v="10"/>
    <n v="1"/>
    <n v="3"/>
    <n v="25"/>
  </r>
  <r>
    <n v="390509"/>
    <n v="11"/>
    <x v="3"/>
    <d v="2023-08-09T00:58:00"/>
    <n v="5641"/>
    <n v="1127"/>
    <n v="1370"/>
    <n v="465"/>
    <n v="726"/>
    <n v="9329"/>
    <x v="7"/>
    <d v="1899-12-30T00:58:00"/>
    <n v="8"/>
    <n v="0"/>
    <n v="58"/>
    <n v="11"/>
  </r>
  <r>
    <n v="510478"/>
    <n v="12"/>
    <x v="0"/>
    <d v="2023-03-13T23:14:00"/>
    <n v="4769"/>
    <n v="1807"/>
    <n v="1390"/>
    <n v="122"/>
    <n v="979"/>
    <n v="9067"/>
    <x v="8"/>
    <d v="1899-12-30T23:14:00"/>
    <n v="3"/>
    <n v="23"/>
    <n v="14"/>
    <n v="20"/>
  </r>
  <r>
    <n v="537514"/>
    <n v="12"/>
    <x v="1"/>
    <d v="2023-10-08T00:57:00"/>
    <n v="3018"/>
    <n v="3377"/>
    <n v="1274"/>
    <n v="432"/>
    <n v="837"/>
    <n v="8938"/>
    <x v="9"/>
    <d v="1899-12-30T00:57:00"/>
    <n v="10"/>
    <n v="0"/>
    <n v="57"/>
    <n v="5"/>
  </r>
  <r>
    <n v="1033877"/>
    <n v="13"/>
    <x v="2"/>
    <d v="2023-02-26T01:42:00"/>
    <n v="7516"/>
    <n v="1334"/>
    <n v="1193"/>
    <n v="434"/>
    <n v="844"/>
    <n v="11321"/>
    <x v="10"/>
    <d v="1899-12-30T01:42:00"/>
    <n v="2"/>
    <n v="1"/>
    <n v="42"/>
    <n v="29"/>
  </r>
  <r>
    <n v="675864"/>
    <n v="15"/>
    <x v="3"/>
    <d v="2023-08-21T00:12:00"/>
    <n v="2357"/>
    <n v="2030"/>
    <n v="1160"/>
    <n v="109"/>
    <n v="511"/>
    <n v="6167"/>
    <x v="11"/>
    <d v="1899-12-30T00:12:00"/>
    <n v="8"/>
    <n v="0"/>
    <n v="12"/>
    <n v="14"/>
  </r>
  <r>
    <n v="844238"/>
    <n v="16"/>
    <x v="0"/>
    <d v="2023-07-24T00:40:00"/>
    <n v="5092"/>
    <n v="2959"/>
    <n v="1008"/>
    <n v="209"/>
    <n v="671"/>
    <n v="9939"/>
    <x v="12"/>
    <d v="1899-12-30T00:40:00"/>
    <n v="7"/>
    <n v="0"/>
    <n v="40"/>
    <n v="9"/>
  </r>
  <r>
    <n v="1132855"/>
    <n v="16"/>
    <x v="1"/>
    <d v="2023-06-20T02:00:00"/>
    <n v="3095"/>
    <n v="1294"/>
    <n v="1075"/>
    <n v="258"/>
    <n v="527"/>
    <n v="6249"/>
    <x v="13"/>
    <d v="1899-12-30T02:00:00"/>
    <n v="6"/>
    <n v="2"/>
    <n v="0"/>
    <n v="21"/>
  </r>
  <r>
    <n v="1547057"/>
    <n v="18"/>
    <x v="2"/>
    <d v="2023-05-14T00:44:00"/>
    <n v="9668"/>
    <n v="3284"/>
    <n v="1449"/>
    <n v="269"/>
    <n v="883"/>
    <n v="15553"/>
    <x v="14"/>
    <d v="1899-12-30T00:44:00"/>
    <n v="5"/>
    <n v="0"/>
    <n v="44"/>
    <n v="20"/>
  </r>
  <r>
    <n v="3971"/>
    <n v="20"/>
    <x v="3"/>
    <d v="2023-10-26T23:11:00"/>
    <n v="7435"/>
    <n v="1207"/>
    <n v="1102"/>
    <n v="117"/>
    <n v="518"/>
    <n v="10379"/>
    <x v="15"/>
    <d v="1899-12-30T23:11:00"/>
    <n v="10"/>
    <n v="23"/>
    <n v="11"/>
    <n v="9"/>
  </r>
  <r>
    <n v="1104509"/>
    <n v="20"/>
    <x v="0"/>
    <d v="2023-05-27T01:26:00"/>
    <n v="4436"/>
    <n v="4426"/>
    <n v="1008"/>
    <n v="245"/>
    <n v="980"/>
    <n v="11095"/>
    <x v="16"/>
    <d v="1899-12-30T01:26:00"/>
    <n v="5"/>
    <n v="1"/>
    <n v="26"/>
    <n v="22"/>
  </r>
  <r>
    <n v="813036"/>
    <n v="22"/>
    <x v="1"/>
    <d v="2023-11-18T22:41:00"/>
    <n v="8174"/>
    <n v="4123"/>
    <n v="1061"/>
    <n v="374"/>
    <n v="837"/>
    <n v="14569"/>
    <x v="17"/>
    <d v="1899-12-30T22:41:00"/>
    <n v="11"/>
    <n v="22"/>
    <n v="41"/>
    <n v="18"/>
  </r>
  <r>
    <n v="1036642"/>
    <n v="24"/>
    <x v="2"/>
    <d v="2023-05-03T01:23:00"/>
    <n v="4803"/>
    <n v="4394"/>
    <n v="1343"/>
    <n v="286"/>
    <n v="889"/>
    <n v="11715"/>
    <x v="18"/>
    <d v="1899-12-30T01:23:00"/>
    <n v="5"/>
    <n v="1"/>
    <n v="23"/>
    <n v="23"/>
  </r>
  <r>
    <n v="1288792"/>
    <n v="25"/>
    <x v="3"/>
    <d v="2023-12-05T01:41:00"/>
    <n v="3502"/>
    <n v="1880"/>
    <n v="1084"/>
    <n v="390"/>
    <n v="635"/>
    <n v="7491"/>
    <x v="19"/>
    <d v="1899-12-30T01:41:00"/>
    <n v="12"/>
    <n v="1"/>
    <n v="41"/>
    <n v="2"/>
  </r>
  <r>
    <n v="13586"/>
    <n v="26"/>
    <x v="0"/>
    <d v="2023-01-23T00:17:00"/>
    <n v="8415"/>
    <n v="3215"/>
    <n v="1145"/>
    <n v="133"/>
    <n v="649"/>
    <n v="13557"/>
    <x v="20"/>
    <d v="1899-12-30T00:17:00"/>
    <n v="1"/>
    <n v="0"/>
    <n v="17"/>
    <n v="14"/>
  </r>
  <r>
    <n v="675163"/>
    <n v="26"/>
    <x v="1"/>
    <d v="2023-06-23T22:33:00"/>
    <n v="7540"/>
    <n v="2512"/>
    <n v="1236"/>
    <n v="497"/>
    <n v="994"/>
    <n v="12779"/>
    <x v="21"/>
    <d v="1899-12-30T22:33:00"/>
    <n v="6"/>
    <n v="22"/>
    <n v="33"/>
    <n v="22"/>
  </r>
  <r>
    <n v="1453632"/>
    <n v="26"/>
    <x v="2"/>
    <d v="2023-05-25T00:49:00"/>
    <n v="6773"/>
    <n v="3866"/>
    <n v="1417"/>
    <n v="452"/>
    <n v="790"/>
    <n v="13298"/>
    <x v="22"/>
    <d v="1899-12-30T00:49:00"/>
    <n v="5"/>
    <n v="0"/>
    <n v="49"/>
    <n v="17"/>
  </r>
  <r>
    <n v="1480087"/>
    <n v="26"/>
    <x v="3"/>
    <d v="2023-07-08T23:57:00"/>
    <n v="7498"/>
    <n v="4458"/>
    <n v="1224"/>
    <n v="188"/>
    <n v="890"/>
    <n v="14258"/>
    <x v="23"/>
    <d v="1899-12-30T23:57:00"/>
    <n v="7"/>
    <n v="23"/>
    <n v="57"/>
    <n v="11"/>
  </r>
  <r>
    <n v="257849"/>
    <n v="27"/>
    <x v="0"/>
    <d v="2023-12-24T00:47:00"/>
    <n v="2162"/>
    <n v="2163"/>
    <n v="1108"/>
    <n v="260"/>
    <n v="952"/>
    <n v="6645"/>
    <x v="24"/>
    <d v="1899-12-30T00:47:00"/>
    <n v="12"/>
    <n v="0"/>
    <n v="47"/>
    <n v="1"/>
  </r>
  <r>
    <n v="531173"/>
    <n v="27"/>
    <x v="1"/>
    <d v="2023-08-08T02:00:00"/>
    <n v="7012"/>
    <n v="3356"/>
    <n v="1338"/>
    <n v="375"/>
    <n v="680"/>
    <n v="12761"/>
    <x v="25"/>
    <d v="1899-12-30T02:00:00"/>
    <n v="8"/>
    <n v="2"/>
    <n v="0"/>
    <n v="13"/>
  </r>
  <r>
    <n v="668693"/>
    <n v="27"/>
    <x v="2"/>
    <d v="2023-01-10T23:11:00"/>
    <n v="8834"/>
    <n v="4903"/>
    <n v="1201"/>
    <n v="336"/>
    <n v="961"/>
    <n v="16235"/>
    <x v="26"/>
    <d v="1899-12-30T23:11:00"/>
    <n v="1"/>
    <n v="23"/>
    <n v="11"/>
    <n v="8"/>
  </r>
  <r>
    <n v="672076"/>
    <n v="27"/>
    <x v="3"/>
    <d v="2023-01-07T22:29:00"/>
    <n v="3578"/>
    <n v="3336"/>
    <n v="1458"/>
    <n v="389"/>
    <n v="772"/>
    <n v="9533"/>
    <x v="27"/>
    <d v="1899-12-30T22:29:00"/>
    <n v="1"/>
    <n v="22"/>
    <n v="29"/>
    <n v="17"/>
  </r>
  <r>
    <n v="1292922"/>
    <n v="27"/>
    <x v="0"/>
    <d v="2023-02-09T01:47:00"/>
    <n v="4937"/>
    <n v="4964"/>
    <n v="1267"/>
    <n v="368"/>
    <n v="515"/>
    <n v="12051"/>
    <x v="28"/>
    <d v="1899-12-30T01:47:00"/>
    <n v="2"/>
    <n v="1"/>
    <n v="47"/>
    <n v="7"/>
  </r>
  <r>
    <n v="664724"/>
    <n v="29"/>
    <x v="1"/>
    <d v="2023-09-07T23:40:00"/>
    <n v="4048"/>
    <n v="3847"/>
    <n v="1014"/>
    <n v="375"/>
    <n v="697"/>
    <n v="9981"/>
    <x v="29"/>
    <d v="1899-12-30T23:40:00"/>
    <n v="9"/>
    <n v="23"/>
    <n v="40"/>
    <n v="30"/>
  </r>
  <r>
    <n v="788290"/>
    <n v="29"/>
    <x v="2"/>
    <d v="2023-08-29T01:11:00"/>
    <n v="4771"/>
    <n v="3108"/>
    <n v="1276"/>
    <n v="354"/>
    <n v="958"/>
    <n v="10467"/>
    <x v="30"/>
    <d v="1899-12-30T01:11:00"/>
    <n v="8"/>
    <n v="1"/>
    <n v="11"/>
    <n v="22"/>
  </r>
  <r>
    <n v="569318"/>
    <n v="30"/>
    <x v="3"/>
    <d v="2023-02-15T01:30:00"/>
    <n v="8186"/>
    <n v="3021"/>
    <n v="1062"/>
    <n v="293"/>
    <n v="735"/>
    <n v="13297"/>
    <x v="31"/>
    <d v="1899-12-30T01:30:00"/>
    <n v="2"/>
    <n v="1"/>
    <n v="30"/>
    <n v="30"/>
  </r>
  <r>
    <n v="998784"/>
    <n v="30"/>
    <x v="0"/>
    <d v="2023-05-08T00:36:00"/>
    <n v="2389"/>
    <n v="4610"/>
    <n v="1031"/>
    <n v="167"/>
    <n v="524"/>
    <n v="8721"/>
    <x v="32"/>
    <d v="1899-12-30T00:36:00"/>
    <n v="5"/>
    <n v="0"/>
    <n v="36"/>
    <n v="16"/>
  </r>
  <r>
    <n v="538560"/>
    <n v="31"/>
    <x v="1"/>
    <d v="2023-11-01T00:21:00"/>
    <n v="7052"/>
    <n v="4593"/>
    <n v="1482"/>
    <n v="161"/>
    <n v="986"/>
    <n v="14274"/>
    <x v="33"/>
    <d v="1899-12-30T00:21:00"/>
    <n v="11"/>
    <n v="0"/>
    <n v="21"/>
    <n v="22"/>
  </r>
  <r>
    <n v="552420"/>
    <n v="31"/>
    <x v="2"/>
    <d v="2023-07-24T23:33:00"/>
    <n v="6558"/>
    <n v="3039"/>
    <n v="1200"/>
    <n v="185"/>
    <n v="644"/>
    <n v="11626"/>
    <x v="12"/>
    <d v="1899-12-30T23:33:00"/>
    <n v="7"/>
    <n v="23"/>
    <n v="33"/>
    <n v="14"/>
  </r>
  <r>
    <n v="597539"/>
    <n v="31"/>
    <x v="3"/>
    <d v="2023-08-23T01:13:00"/>
    <n v="5755"/>
    <n v="2838"/>
    <n v="1483"/>
    <n v="359"/>
    <n v="589"/>
    <n v="11024"/>
    <x v="34"/>
    <d v="1899-12-30T01:13:00"/>
    <n v="8"/>
    <n v="1"/>
    <n v="13"/>
    <n v="3"/>
  </r>
  <r>
    <n v="1546512"/>
    <n v="33"/>
    <x v="0"/>
    <d v="2023-12-24T00:56:00"/>
    <n v="9637"/>
    <n v="2203"/>
    <n v="1329"/>
    <n v="222"/>
    <n v="539"/>
    <n v="13930"/>
    <x v="24"/>
    <d v="1899-12-30T00:56:00"/>
    <n v="12"/>
    <n v="0"/>
    <n v="56"/>
    <n v="20"/>
  </r>
  <r>
    <n v="1617524"/>
    <n v="34"/>
    <x v="1"/>
    <d v="2023-02-11T23:42:00"/>
    <n v="7133"/>
    <n v="1846"/>
    <n v="1364"/>
    <n v="442"/>
    <n v="970"/>
    <n v="11755"/>
    <x v="35"/>
    <d v="1899-12-30T23:42:00"/>
    <n v="2"/>
    <n v="23"/>
    <n v="42"/>
    <n v="12"/>
  </r>
  <r>
    <n v="604405"/>
    <n v="36"/>
    <x v="2"/>
    <d v="2023-11-08T00:53:00"/>
    <n v="2885"/>
    <n v="2779"/>
    <n v="1172"/>
    <n v="360"/>
    <n v="733"/>
    <n v="7929"/>
    <x v="36"/>
    <d v="1899-12-30T00:53:00"/>
    <n v="11"/>
    <n v="0"/>
    <n v="53"/>
    <n v="24"/>
  </r>
  <r>
    <n v="1243085"/>
    <n v="39"/>
    <x v="3"/>
    <d v="2023-11-11T01:39:00"/>
    <n v="4720"/>
    <n v="2156"/>
    <n v="1449"/>
    <n v="250"/>
    <n v="698"/>
    <n v="9273"/>
    <x v="37"/>
    <d v="1899-12-30T01:39:00"/>
    <n v="11"/>
    <n v="1"/>
    <n v="39"/>
    <n v="2"/>
  </r>
  <r>
    <n v="245474"/>
    <n v="40"/>
    <x v="0"/>
    <d v="2023-11-18T23:13:00"/>
    <n v="8582"/>
    <n v="1372"/>
    <n v="1474"/>
    <n v="205"/>
    <n v="595"/>
    <n v="12228"/>
    <x v="17"/>
    <d v="1899-12-30T23:13:00"/>
    <n v="11"/>
    <n v="23"/>
    <n v="13"/>
    <n v="30"/>
  </r>
  <r>
    <n v="588730"/>
    <n v="40"/>
    <x v="1"/>
    <d v="2023-08-25T00:20:00"/>
    <n v="8069"/>
    <n v="1630"/>
    <n v="1279"/>
    <n v="338"/>
    <n v="940"/>
    <n v="12256"/>
    <x v="38"/>
    <d v="1899-12-30T00:20:00"/>
    <n v="8"/>
    <n v="0"/>
    <n v="20"/>
    <n v="2"/>
  </r>
  <r>
    <n v="926206"/>
    <n v="41"/>
    <x v="2"/>
    <d v="2023-02-25T23:00:00"/>
    <n v="9541"/>
    <n v="1015"/>
    <n v="1266"/>
    <n v="261"/>
    <n v="502"/>
    <n v="12585"/>
    <x v="39"/>
    <d v="1899-12-30T23:00:00"/>
    <n v="2"/>
    <n v="23"/>
    <n v="0"/>
    <n v="13"/>
  </r>
  <r>
    <n v="310303"/>
    <n v="42"/>
    <x v="3"/>
    <d v="2023-07-28T00:28:00"/>
    <n v="3148"/>
    <n v="4509"/>
    <n v="1492"/>
    <n v="345"/>
    <n v="564"/>
    <n v="10058"/>
    <x v="40"/>
    <d v="1899-12-30T00:28:00"/>
    <n v="7"/>
    <n v="0"/>
    <n v="28"/>
    <n v="13"/>
  </r>
  <r>
    <n v="1641043"/>
    <n v="42"/>
    <x v="0"/>
    <d v="2023-02-19T23:02:00"/>
    <n v="6256"/>
    <n v="2156"/>
    <n v="1183"/>
    <n v="158"/>
    <n v="614"/>
    <n v="10367"/>
    <x v="41"/>
    <d v="1899-12-30T23:02:00"/>
    <n v="2"/>
    <n v="23"/>
    <n v="2"/>
    <n v="15"/>
  </r>
  <r>
    <n v="276698"/>
    <n v="43"/>
    <x v="1"/>
    <d v="2023-05-11T01:05:00"/>
    <n v="3778"/>
    <n v="4346"/>
    <n v="1142"/>
    <n v="441"/>
    <n v="816"/>
    <n v="10523"/>
    <x v="42"/>
    <d v="1899-12-30T01:05:00"/>
    <n v="5"/>
    <n v="1"/>
    <n v="5"/>
    <n v="5"/>
  </r>
  <r>
    <n v="372217"/>
    <n v="43"/>
    <x v="2"/>
    <d v="2023-09-19T23:19:00"/>
    <n v="2820"/>
    <n v="2546"/>
    <n v="1065"/>
    <n v="404"/>
    <n v="571"/>
    <n v="7406"/>
    <x v="43"/>
    <d v="1899-12-30T23:19:00"/>
    <n v="9"/>
    <n v="23"/>
    <n v="19"/>
    <n v="20"/>
  </r>
  <r>
    <n v="572449"/>
    <n v="43"/>
    <x v="3"/>
    <d v="2023-05-01T23:54:00"/>
    <n v="6955"/>
    <n v="4048"/>
    <n v="1066"/>
    <n v="363"/>
    <n v="935"/>
    <n v="13367"/>
    <x v="44"/>
    <d v="1899-12-30T23:54:00"/>
    <n v="5"/>
    <n v="23"/>
    <n v="54"/>
    <n v="15"/>
  </r>
  <r>
    <n v="1219662"/>
    <n v="45"/>
    <x v="0"/>
    <d v="2023-05-10T23:02:00"/>
    <n v="9830"/>
    <n v="2077"/>
    <n v="1008"/>
    <n v="286"/>
    <n v="732"/>
    <n v="13933"/>
    <x v="45"/>
    <d v="1899-12-30T23:02:00"/>
    <n v="5"/>
    <n v="23"/>
    <n v="2"/>
    <n v="29"/>
  </r>
  <r>
    <n v="1660467"/>
    <n v="46"/>
    <x v="1"/>
    <d v="2023-09-07T00:41:00"/>
    <n v="1431"/>
    <n v="2757"/>
    <n v="1361"/>
    <n v="169"/>
    <n v="562"/>
    <n v="6280"/>
    <x v="29"/>
    <d v="1899-12-30T00:41:00"/>
    <n v="9"/>
    <n v="0"/>
    <n v="41"/>
    <n v="1"/>
  </r>
  <r>
    <n v="443374"/>
    <n v="47"/>
    <x v="2"/>
    <d v="2023-05-15T02:14:00"/>
    <n v="2490"/>
    <n v="2784"/>
    <n v="1239"/>
    <n v="491"/>
    <n v="973"/>
    <n v="7977"/>
    <x v="46"/>
    <d v="1899-12-30T02:14:00"/>
    <n v="5"/>
    <n v="2"/>
    <n v="14"/>
    <n v="25"/>
  </r>
  <r>
    <n v="1050970"/>
    <n v="47"/>
    <x v="3"/>
    <d v="2023-05-09T01:13:00"/>
    <n v="8024"/>
    <n v="3164"/>
    <n v="1338"/>
    <n v="400"/>
    <n v="756"/>
    <n v="13682"/>
    <x v="47"/>
    <d v="1899-12-30T01:13:00"/>
    <n v="5"/>
    <n v="1"/>
    <n v="13"/>
    <n v="19"/>
  </r>
  <r>
    <n v="754474"/>
    <n v="48"/>
    <x v="0"/>
    <d v="2023-03-19T22:54:00"/>
    <n v="9297"/>
    <n v="2350"/>
    <n v="1104"/>
    <n v="281"/>
    <n v="706"/>
    <n v="13738"/>
    <x v="48"/>
    <d v="1899-12-30T22:54:00"/>
    <n v="3"/>
    <n v="22"/>
    <n v="54"/>
    <n v="14"/>
  </r>
  <r>
    <n v="915353"/>
    <n v="48"/>
    <x v="1"/>
    <d v="2023-07-24T01:33:00"/>
    <n v="9678"/>
    <n v="3165"/>
    <n v="1461"/>
    <n v="181"/>
    <n v="695"/>
    <n v="15180"/>
    <x v="12"/>
    <d v="1899-12-30T01:33:00"/>
    <n v="7"/>
    <n v="1"/>
    <n v="33"/>
    <n v="30"/>
  </r>
  <r>
    <n v="1135081"/>
    <n v="48"/>
    <x v="2"/>
    <d v="2023-01-11T00:03:00"/>
    <n v="6214"/>
    <n v="4837"/>
    <n v="1009"/>
    <n v="103"/>
    <n v="708"/>
    <n v="12871"/>
    <x v="49"/>
    <d v="1899-12-30T00:03:00"/>
    <n v="1"/>
    <n v="0"/>
    <n v="3"/>
    <n v="4"/>
  </r>
  <r>
    <n v="1670695"/>
    <n v="48"/>
    <x v="3"/>
    <d v="2023-03-08T00:34:00"/>
    <n v="8036"/>
    <n v="2672"/>
    <n v="1207"/>
    <n v="353"/>
    <n v="761"/>
    <n v="13029"/>
    <x v="50"/>
    <d v="1899-12-30T00:34:00"/>
    <n v="3"/>
    <n v="0"/>
    <n v="34"/>
    <n v="31"/>
  </r>
  <r>
    <n v="957446"/>
    <n v="49"/>
    <x v="0"/>
    <d v="2023-09-18T00:17:00"/>
    <n v="6750"/>
    <n v="4450"/>
    <n v="1445"/>
    <n v="117"/>
    <n v="952"/>
    <n v="13714"/>
    <x v="51"/>
    <d v="1899-12-30T00:17:00"/>
    <n v="9"/>
    <n v="0"/>
    <n v="17"/>
    <n v="24"/>
  </r>
  <r>
    <n v="1007141"/>
    <n v="50"/>
    <x v="1"/>
    <d v="2023-12-12T22:12:00"/>
    <n v="7256"/>
    <n v="3912"/>
    <n v="1478"/>
    <n v="160"/>
    <n v="572"/>
    <n v="13378"/>
    <x v="52"/>
    <d v="1899-12-30T22:12:00"/>
    <n v="12"/>
    <n v="22"/>
    <n v="12"/>
    <n v="12"/>
  </r>
  <r>
    <n v="537418"/>
    <n v="51"/>
    <x v="2"/>
    <d v="2023-07-21T22:35:00"/>
    <n v="8596"/>
    <n v="1408"/>
    <n v="1408"/>
    <n v="147"/>
    <n v="542"/>
    <n v="12101"/>
    <x v="53"/>
    <d v="1899-12-30T22:35:00"/>
    <n v="7"/>
    <n v="22"/>
    <n v="35"/>
    <n v="14"/>
  </r>
  <r>
    <n v="636616"/>
    <n v="51"/>
    <x v="3"/>
    <d v="2023-01-28T23:33:00"/>
    <n v="4262"/>
    <n v="2481"/>
    <n v="1274"/>
    <n v="167"/>
    <n v="597"/>
    <n v="8781"/>
    <x v="54"/>
    <d v="1899-12-30T23:33:00"/>
    <n v="1"/>
    <n v="23"/>
    <n v="33"/>
    <n v="1"/>
  </r>
  <r>
    <n v="871057"/>
    <n v="52"/>
    <x v="0"/>
    <d v="2023-11-10T00:28:00"/>
    <n v="9246"/>
    <n v="4904"/>
    <n v="1065"/>
    <n v="284"/>
    <n v="897"/>
    <n v="16396"/>
    <x v="55"/>
    <d v="1899-12-30T00:28:00"/>
    <n v="11"/>
    <n v="0"/>
    <n v="28"/>
    <n v="24"/>
  </r>
  <r>
    <n v="571695"/>
    <n v="53"/>
    <x v="1"/>
    <d v="2023-08-02T00:39:00"/>
    <n v="1527"/>
    <n v="1165"/>
    <n v="1226"/>
    <n v="340"/>
    <n v="609"/>
    <n v="4867"/>
    <x v="56"/>
    <d v="1899-12-30T00:39:00"/>
    <n v="8"/>
    <n v="0"/>
    <n v="39"/>
    <n v="6"/>
  </r>
  <r>
    <n v="1165962"/>
    <n v="53"/>
    <x v="2"/>
    <d v="2023-12-30T23:46:00"/>
    <n v="9749"/>
    <n v="1829"/>
    <n v="1210"/>
    <n v="206"/>
    <n v="595"/>
    <n v="13589"/>
    <x v="57"/>
    <d v="1899-12-30T23:46:00"/>
    <n v="12"/>
    <n v="23"/>
    <n v="46"/>
    <n v="9"/>
  </r>
  <r>
    <n v="1231036"/>
    <n v="53"/>
    <x v="3"/>
    <d v="2023-08-20T01:30:00"/>
    <n v="5216"/>
    <n v="2985"/>
    <n v="1217"/>
    <n v="459"/>
    <n v="548"/>
    <n v="10425"/>
    <x v="58"/>
    <d v="1899-12-30T01:30:00"/>
    <n v="8"/>
    <n v="1"/>
    <n v="30"/>
    <n v="12"/>
  </r>
  <r>
    <n v="1312635"/>
    <n v="55"/>
    <x v="0"/>
    <d v="2023-02-13T23:45:00"/>
    <n v="2648"/>
    <n v="4453"/>
    <n v="1229"/>
    <n v="176"/>
    <n v="920"/>
    <n v="9426"/>
    <x v="59"/>
    <d v="1899-12-30T23:45:00"/>
    <n v="2"/>
    <n v="23"/>
    <n v="45"/>
    <n v="1"/>
  </r>
  <r>
    <n v="1255723"/>
    <n v="57"/>
    <x v="1"/>
    <d v="2023-06-10T23:54:00"/>
    <n v="5587"/>
    <n v="4249"/>
    <n v="1475"/>
    <n v="395"/>
    <n v="855"/>
    <n v="12561"/>
    <x v="60"/>
    <d v="1899-12-30T23:54:00"/>
    <n v="6"/>
    <n v="23"/>
    <n v="54"/>
    <n v="18"/>
  </r>
  <r>
    <n v="695670"/>
    <n v="58"/>
    <x v="2"/>
    <d v="2023-06-13T02:22:00"/>
    <n v="4094"/>
    <n v="2117"/>
    <n v="1487"/>
    <n v="496"/>
    <n v="780"/>
    <n v="8974"/>
    <x v="61"/>
    <d v="1899-12-30T02:22:00"/>
    <n v="6"/>
    <n v="2"/>
    <n v="22"/>
    <n v="17"/>
  </r>
  <r>
    <n v="1356717"/>
    <n v="59"/>
    <x v="3"/>
    <d v="2023-03-11T22:29:00"/>
    <n v="4034"/>
    <n v="3649"/>
    <n v="1445"/>
    <n v="212"/>
    <n v="614"/>
    <n v="9954"/>
    <x v="62"/>
    <d v="1899-12-30T22:29:00"/>
    <n v="3"/>
    <n v="22"/>
    <n v="29"/>
    <n v="16"/>
  </r>
  <r>
    <n v="1093212"/>
    <n v="60"/>
    <x v="0"/>
    <d v="2023-07-22T01:04:00"/>
    <n v="1924"/>
    <n v="2890"/>
    <n v="1065"/>
    <n v="306"/>
    <n v="789"/>
    <n v="6974"/>
    <x v="63"/>
    <d v="1899-12-30T01:04:00"/>
    <n v="7"/>
    <n v="1"/>
    <n v="4"/>
    <n v="7"/>
  </r>
  <r>
    <n v="88069"/>
    <n v="61"/>
    <x v="1"/>
    <d v="2023-01-26T01:29:00"/>
    <n v="5278"/>
    <n v="3682"/>
    <n v="1177"/>
    <n v="151"/>
    <n v="886"/>
    <n v="11174"/>
    <x v="64"/>
    <d v="1899-12-30T01:29:00"/>
    <n v="1"/>
    <n v="1"/>
    <n v="29"/>
    <n v="13"/>
  </r>
  <r>
    <n v="499145"/>
    <n v="61"/>
    <x v="2"/>
    <d v="2023-08-30T22:54:00"/>
    <n v="1059"/>
    <n v="4481"/>
    <n v="1494"/>
    <n v="422"/>
    <n v="961"/>
    <n v="8417"/>
    <x v="65"/>
    <d v="1899-12-30T22:54:00"/>
    <n v="8"/>
    <n v="22"/>
    <n v="54"/>
    <n v="24"/>
  </r>
  <r>
    <n v="1253263"/>
    <n v="61"/>
    <x v="3"/>
    <d v="2023-05-26T01:38:00"/>
    <n v="5783"/>
    <n v="3304"/>
    <n v="1376"/>
    <n v="195"/>
    <n v="857"/>
    <n v="11515"/>
    <x v="66"/>
    <d v="1899-12-30T01:38:00"/>
    <n v="5"/>
    <n v="1"/>
    <n v="38"/>
    <n v="31"/>
  </r>
  <r>
    <n v="1362785"/>
    <n v="61"/>
    <x v="0"/>
    <d v="2023-12-24T23:19:00"/>
    <n v="3627"/>
    <n v="4259"/>
    <n v="1094"/>
    <n v="393"/>
    <n v="900"/>
    <n v="10273"/>
    <x v="24"/>
    <d v="1899-12-30T23:19:00"/>
    <n v="12"/>
    <n v="23"/>
    <n v="19"/>
    <n v="5"/>
  </r>
  <r>
    <n v="502404"/>
    <n v="62"/>
    <x v="1"/>
    <d v="2023-02-16T23:51:00"/>
    <n v="1438"/>
    <n v="4502"/>
    <n v="1010"/>
    <n v="393"/>
    <n v="641"/>
    <n v="7984"/>
    <x v="67"/>
    <d v="1899-12-30T23:51:00"/>
    <n v="2"/>
    <n v="23"/>
    <n v="51"/>
    <n v="8"/>
  </r>
  <r>
    <n v="752092"/>
    <n v="62"/>
    <x v="2"/>
    <d v="2023-01-23T01:07:00"/>
    <n v="4584"/>
    <n v="4815"/>
    <n v="1172"/>
    <n v="116"/>
    <n v="948"/>
    <n v="11635"/>
    <x v="20"/>
    <d v="1899-12-30T01:07:00"/>
    <n v="1"/>
    <n v="1"/>
    <n v="7"/>
    <n v="19"/>
  </r>
  <r>
    <n v="810114"/>
    <n v="62"/>
    <x v="3"/>
    <d v="2023-06-04T01:59:00"/>
    <n v="3908"/>
    <n v="3829"/>
    <n v="1384"/>
    <n v="492"/>
    <n v="673"/>
    <n v="10286"/>
    <x v="68"/>
    <d v="1899-12-30T01:59:00"/>
    <n v="6"/>
    <n v="1"/>
    <n v="59"/>
    <n v="12"/>
  </r>
  <r>
    <n v="1086327"/>
    <n v="62"/>
    <x v="0"/>
    <d v="2023-01-13T01:58:00"/>
    <n v="8323"/>
    <n v="2382"/>
    <n v="1305"/>
    <n v="401"/>
    <n v="522"/>
    <n v="12933"/>
    <x v="69"/>
    <d v="1899-12-30T01:58:00"/>
    <n v="1"/>
    <n v="1"/>
    <n v="58"/>
    <n v="14"/>
  </r>
  <r>
    <n v="760774"/>
    <n v="63"/>
    <x v="1"/>
    <d v="2023-04-03T00:10:00"/>
    <n v="7271"/>
    <n v="1309"/>
    <n v="1021"/>
    <n v="427"/>
    <n v="892"/>
    <n v="10920"/>
    <x v="70"/>
    <d v="1899-12-30T00:10:00"/>
    <n v="4"/>
    <n v="0"/>
    <n v="10"/>
    <n v="27"/>
  </r>
  <r>
    <n v="1615509"/>
    <n v="63"/>
    <x v="2"/>
    <d v="2023-10-30T22:32:00"/>
    <n v="4081"/>
    <n v="2584"/>
    <n v="1009"/>
    <n v="291"/>
    <n v="509"/>
    <n v="8474"/>
    <x v="71"/>
    <d v="1899-12-30T22:32:00"/>
    <n v="10"/>
    <n v="22"/>
    <n v="32"/>
    <n v="4"/>
  </r>
  <r>
    <n v="1289179"/>
    <n v="65"/>
    <x v="3"/>
    <d v="2023-02-04T01:04:00"/>
    <n v="1696"/>
    <n v="4933"/>
    <n v="1307"/>
    <n v="141"/>
    <n v="905"/>
    <n v="8982"/>
    <x v="72"/>
    <d v="1899-12-30T01:04:00"/>
    <n v="2"/>
    <n v="1"/>
    <n v="4"/>
    <n v="22"/>
  </r>
  <r>
    <n v="457087"/>
    <n v="66"/>
    <x v="0"/>
    <d v="2023-02-22T23:18:00"/>
    <n v="4795"/>
    <n v="1018"/>
    <n v="1319"/>
    <n v="326"/>
    <n v="807"/>
    <n v="8265"/>
    <x v="73"/>
    <d v="1899-12-30T23:18:00"/>
    <n v="2"/>
    <n v="23"/>
    <n v="18"/>
    <n v="15"/>
  </r>
  <r>
    <n v="1123688"/>
    <n v="66"/>
    <x v="1"/>
    <d v="2023-04-25T01:07:00"/>
    <n v="3951"/>
    <n v="4509"/>
    <n v="1402"/>
    <n v="206"/>
    <n v="537"/>
    <n v="10605"/>
    <x v="74"/>
    <d v="1899-12-30T01:07:00"/>
    <n v="4"/>
    <n v="1"/>
    <n v="7"/>
    <n v="25"/>
  </r>
  <r>
    <n v="195686"/>
    <n v="67"/>
    <x v="2"/>
    <d v="2023-09-07T01:04:00"/>
    <n v="7762"/>
    <n v="3003"/>
    <n v="1019"/>
    <n v="183"/>
    <n v="619"/>
    <n v="12586"/>
    <x v="29"/>
    <d v="1899-12-30T01:04:00"/>
    <n v="9"/>
    <n v="1"/>
    <n v="4"/>
    <n v="1"/>
  </r>
  <r>
    <n v="232129"/>
    <n v="67"/>
    <x v="3"/>
    <d v="2023-11-20T23:40:00"/>
    <n v="6644"/>
    <n v="3469"/>
    <n v="1195"/>
    <n v="440"/>
    <n v="873"/>
    <n v="12621"/>
    <x v="75"/>
    <d v="1899-12-30T23:40:00"/>
    <n v="11"/>
    <n v="23"/>
    <n v="40"/>
    <n v="10"/>
  </r>
  <r>
    <n v="1303658"/>
    <n v="67"/>
    <x v="0"/>
    <d v="2023-06-10T01:42:00"/>
    <n v="3191"/>
    <n v="3815"/>
    <n v="1499"/>
    <n v="424"/>
    <n v="809"/>
    <n v="9738"/>
    <x v="60"/>
    <d v="1899-12-30T01:42:00"/>
    <n v="6"/>
    <n v="1"/>
    <n v="42"/>
    <n v="25"/>
  </r>
  <r>
    <n v="1016456"/>
    <n v="69"/>
    <x v="1"/>
    <d v="2023-09-25T22:43:00"/>
    <n v="9197"/>
    <n v="1183"/>
    <n v="1484"/>
    <n v="344"/>
    <n v="730"/>
    <n v="12938"/>
    <x v="76"/>
    <d v="1899-12-30T22:43:00"/>
    <n v="9"/>
    <n v="22"/>
    <n v="43"/>
    <n v="6"/>
  </r>
  <r>
    <n v="1404963"/>
    <n v="69"/>
    <x v="2"/>
    <d v="2023-12-18T00:55:00"/>
    <n v="3128"/>
    <n v="3009"/>
    <n v="1145"/>
    <n v="156"/>
    <n v="779"/>
    <n v="8217"/>
    <x v="77"/>
    <d v="1899-12-30T00:55:00"/>
    <n v="12"/>
    <n v="0"/>
    <n v="55"/>
    <n v="24"/>
  </r>
  <r>
    <n v="200851"/>
    <n v="71"/>
    <x v="3"/>
    <d v="2023-12-03T23:20:00"/>
    <n v="2849"/>
    <n v="2665"/>
    <n v="1067"/>
    <n v="449"/>
    <n v="995"/>
    <n v="8025"/>
    <x v="78"/>
    <d v="1899-12-30T23:20:00"/>
    <n v="12"/>
    <n v="23"/>
    <n v="20"/>
    <n v="19"/>
  </r>
  <r>
    <n v="1681720"/>
    <n v="71"/>
    <x v="0"/>
    <d v="2023-04-06T00:24:00"/>
    <n v="2358"/>
    <n v="2150"/>
    <n v="1062"/>
    <n v="222"/>
    <n v="937"/>
    <n v="6729"/>
    <x v="79"/>
    <d v="1899-12-30T00:24:00"/>
    <n v="4"/>
    <n v="0"/>
    <n v="24"/>
    <n v="15"/>
  </r>
  <r>
    <n v="157882"/>
    <n v="72"/>
    <x v="1"/>
    <d v="2023-11-24T00:54:00"/>
    <n v="4567"/>
    <n v="1400"/>
    <n v="1308"/>
    <n v="309"/>
    <n v="642"/>
    <n v="8226"/>
    <x v="80"/>
    <d v="1899-12-30T00:54:00"/>
    <n v="11"/>
    <n v="0"/>
    <n v="54"/>
    <n v="2"/>
  </r>
  <r>
    <n v="1393397"/>
    <n v="73"/>
    <x v="2"/>
    <d v="2023-04-05T00:32:00"/>
    <n v="4435"/>
    <n v="2774"/>
    <n v="1104"/>
    <n v="475"/>
    <n v="908"/>
    <n v="9696"/>
    <x v="81"/>
    <d v="1899-12-30T00:32:00"/>
    <n v="4"/>
    <n v="0"/>
    <n v="32"/>
    <n v="21"/>
  </r>
  <r>
    <n v="182197"/>
    <n v="74"/>
    <x v="3"/>
    <d v="2023-06-04T01:54:00"/>
    <n v="5562"/>
    <n v="4116"/>
    <n v="1037"/>
    <n v="188"/>
    <n v="702"/>
    <n v="11605"/>
    <x v="68"/>
    <d v="1899-12-30T01:54:00"/>
    <n v="6"/>
    <n v="1"/>
    <n v="54"/>
    <n v="24"/>
  </r>
  <r>
    <n v="435768"/>
    <n v="74"/>
    <x v="0"/>
    <d v="2023-02-13T00:32:00"/>
    <n v="6196"/>
    <n v="3391"/>
    <n v="1252"/>
    <n v="424"/>
    <n v="705"/>
    <n v="11968"/>
    <x v="59"/>
    <d v="1899-12-30T00:32:00"/>
    <n v="2"/>
    <n v="0"/>
    <n v="32"/>
    <n v="17"/>
  </r>
  <r>
    <n v="1649120"/>
    <n v="74"/>
    <x v="1"/>
    <d v="2023-04-14T00:28:00"/>
    <n v="7293"/>
    <n v="3207"/>
    <n v="1189"/>
    <n v="427"/>
    <n v="945"/>
    <n v="13061"/>
    <x v="82"/>
    <d v="1899-12-30T00:28:00"/>
    <n v="4"/>
    <n v="0"/>
    <n v="28"/>
    <n v="19"/>
  </r>
  <r>
    <n v="1448694"/>
    <n v="75"/>
    <x v="2"/>
    <d v="2023-05-22T23:39:00"/>
    <n v="3585"/>
    <n v="3090"/>
    <n v="1095"/>
    <n v="368"/>
    <n v="871"/>
    <n v="9009"/>
    <x v="83"/>
    <d v="1899-12-30T23:39:00"/>
    <n v="5"/>
    <n v="23"/>
    <n v="39"/>
    <n v="24"/>
  </r>
  <r>
    <n v="1428296"/>
    <n v="80"/>
    <x v="3"/>
    <d v="2023-05-20T00:55:00"/>
    <n v="6362"/>
    <n v="1207"/>
    <n v="1282"/>
    <n v="268"/>
    <n v="730"/>
    <n v="9849"/>
    <x v="84"/>
    <d v="1899-12-30T00:55:00"/>
    <n v="5"/>
    <n v="0"/>
    <n v="55"/>
    <n v="1"/>
  </r>
  <r>
    <n v="1347720"/>
    <n v="82"/>
    <x v="0"/>
    <d v="2023-12-14T23:40:00"/>
    <n v="9076"/>
    <n v="4034"/>
    <n v="1058"/>
    <n v="164"/>
    <n v="958"/>
    <n v="15290"/>
    <x v="85"/>
    <d v="1899-12-30T23:40:00"/>
    <n v="12"/>
    <n v="23"/>
    <n v="40"/>
    <n v="5"/>
  </r>
  <r>
    <n v="734468"/>
    <n v="83"/>
    <x v="1"/>
    <d v="2023-02-15T00:55:00"/>
    <n v="3201"/>
    <n v="3927"/>
    <n v="1214"/>
    <n v="236"/>
    <n v="553"/>
    <n v="9131"/>
    <x v="31"/>
    <d v="1899-12-30T00:55:00"/>
    <n v="2"/>
    <n v="0"/>
    <n v="55"/>
    <n v="5"/>
  </r>
  <r>
    <n v="504938"/>
    <n v="84"/>
    <x v="2"/>
    <d v="2023-07-10T23:36:00"/>
    <n v="3296"/>
    <n v="4974"/>
    <n v="1232"/>
    <n v="100"/>
    <n v="593"/>
    <n v="10195"/>
    <x v="86"/>
    <d v="1899-12-30T23:36:00"/>
    <n v="7"/>
    <n v="23"/>
    <n v="36"/>
    <n v="8"/>
  </r>
  <r>
    <n v="1459990"/>
    <n v="85"/>
    <x v="3"/>
    <d v="2023-06-21T23:31:00"/>
    <n v="1851"/>
    <n v="4265"/>
    <n v="1161"/>
    <n v="193"/>
    <n v="836"/>
    <n v="8306"/>
    <x v="87"/>
    <d v="1899-12-30T23:31:00"/>
    <n v="6"/>
    <n v="23"/>
    <n v="31"/>
    <n v="24"/>
  </r>
  <r>
    <n v="1127154"/>
    <n v="87"/>
    <x v="0"/>
    <d v="2023-06-09T00:04:00"/>
    <n v="2460"/>
    <n v="2129"/>
    <n v="1355"/>
    <n v="120"/>
    <n v="656"/>
    <n v="6720"/>
    <x v="2"/>
    <d v="1899-12-30T00:04:00"/>
    <n v="6"/>
    <n v="0"/>
    <n v="4"/>
    <n v="25"/>
  </r>
  <r>
    <n v="1257018"/>
    <n v="87"/>
    <x v="1"/>
    <d v="2023-02-04T01:30:00"/>
    <n v="2151"/>
    <n v="4118"/>
    <n v="1305"/>
    <n v="172"/>
    <n v="779"/>
    <n v="8525"/>
    <x v="72"/>
    <d v="1899-12-30T01:30:00"/>
    <n v="2"/>
    <n v="1"/>
    <n v="30"/>
    <n v="20"/>
  </r>
  <r>
    <n v="1465193"/>
    <n v="87"/>
    <x v="2"/>
    <d v="2023-04-25T00:30:00"/>
    <n v="8078"/>
    <n v="3039"/>
    <n v="1440"/>
    <n v="418"/>
    <n v="890"/>
    <n v="13865"/>
    <x v="74"/>
    <d v="1899-12-30T00:30:00"/>
    <n v="4"/>
    <n v="0"/>
    <n v="30"/>
    <n v="11"/>
  </r>
  <r>
    <n v="72556"/>
    <n v="89"/>
    <x v="3"/>
    <d v="2023-07-13T02:12:00"/>
    <n v="7403"/>
    <n v="3117"/>
    <n v="1071"/>
    <n v="316"/>
    <n v="775"/>
    <n v="12682"/>
    <x v="88"/>
    <d v="1899-12-30T02:12:00"/>
    <n v="7"/>
    <n v="2"/>
    <n v="12"/>
    <n v="7"/>
  </r>
  <r>
    <n v="1665934"/>
    <n v="89"/>
    <x v="0"/>
    <d v="2023-09-20T01:16:00"/>
    <n v="9788"/>
    <n v="4991"/>
    <n v="1403"/>
    <n v="240"/>
    <n v="900"/>
    <n v="17322"/>
    <x v="89"/>
    <d v="1899-12-30T01:16:00"/>
    <n v="9"/>
    <n v="1"/>
    <n v="16"/>
    <n v="18"/>
  </r>
  <r>
    <n v="845718"/>
    <n v="90"/>
    <x v="1"/>
    <d v="2023-02-15T23:01:00"/>
    <n v="8554"/>
    <n v="3360"/>
    <n v="1454"/>
    <n v="265"/>
    <n v="847"/>
    <n v="14480"/>
    <x v="31"/>
    <d v="1899-12-30T23:01:00"/>
    <n v="2"/>
    <n v="23"/>
    <n v="1"/>
    <n v="2"/>
  </r>
  <r>
    <n v="1548735"/>
    <n v="90"/>
    <x v="2"/>
    <d v="2023-08-02T23:20:00"/>
    <n v="9520"/>
    <n v="1882"/>
    <n v="1287"/>
    <n v="296"/>
    <n v="746"/>
    <n v="13731"/>
    <x v="56"/>
    <d v="1899-12-30T23:20:00"/>
    <n v="8"/>
    <n v="23"/>
    <n v="20"/>
    <n v="23"/>
  </r>
  <r>
    <n v="287761"/>
    <n v="91"/>
    <x v="3"/>
    <d v="2023-05-07T01:19:00"/>
    <n v="2994"/>
    <n v="4575"/>
    <n v="1215"/>
    <n v="365"/>
    <n v="613"/>
    <n v="9762"/>
    <x v="90"/>
    <d v="1899-12-30T01:19:00"/>
    <n v="5"/>
    <n v="1"/>
    <n v="19"/>
    <n v="12"/>
  </r>
  <r>
    <n v="946580"/>
    <n v="91"/>
    <x v="0"/>
    <d v="2023-11-27T23:02:00"/>
    <n v="1498"/>
    <n v="3670"/>
    <n v="1321"/>
    <n v="297"/>
    <n v="541"/>
    <n v="7327"/>
    <x v="91"/>
    <d v="1899-12-30T23:02:00"/>
    <n v="11"/>
    <n v="23"/>
    <n v="2"/>
    <n v="6"/>
  </r>
  <r>
    <n v="759796"/>
    <n v="92"/>
    <x v="1"/>
    <d v="2023-10-28T00:10:00"/>
    <n v="1018"/>
    <n v="4564"/>
    <n v="1474"/>
    <n v="278"/>
    <n v="500"/>
    <n v="7834"/>
    <x v="92"/>
    <d v="1899-12-30T00:10:00"/>
    <n v="10"/>
    <n v="0"/>
    <n v="10"/>
    <n v="14"/>
  </r>
  <r>
    <n v="631266"/>
    <n v="94"/>
    <x v="2"/>
    <d v="2023-06-04T00:20:00"/>
    <n v="3581"/>
    <n v="3140"/>
    <n v="1387"/>
    <n v="157"/>
    <n v="526"/>
    <n v="8791"/>
    <x v="68"/>
    <d v="1899-12-30T00:20:00"/>
    <n v="6"/>
    <n v="0"/>
    <n v="20"/>
    <n v="20"/>
  </r>
  <r>
    <n v="635304"/>
    <n v="95"/>
    <x v="3"/>
    <d v="2023-10-08T01:28:00"/>
    <n v="1053"/>
    <n v="4013"/>
    <n v="1332"/>
    <n v="475"/>
    <n v="532"/>
    <n v="7405"/>
    <x v="9"/>
    <d v="1899-12-30T01:28:00"/>
    <n v="10"/>
    <n v="1"/>
    <n v="28"/>
    <n v="18"/>
  </r>
  <r>
    <n v="679845"/>
    <n v="95"/>
    <x v="0"/>
    <d v="2023-02-24T00:06:00"/>
    <n v="9455"/>
    <n v="3007"/>
    <n v="1309"/>
    <n v="176"/>
    <n v="934"/>
    <n v="14881"/>
    <x v="93"/>
    <d v="1899-12-30T00:06:00"/>
    <n v="2"/>
    <n v="0"/>
    <n v="6"/>
    <n v="19"/>
  </r>
  <r>
    <n v="573585"/>
    <n v="97"/>
    <x v="1"/>
    <d v="2023-05-19T23:41:00"/>
    <n v="2560"/>
    <n v="1152"/>
    <n v="1353"/>
    <n v="309"/>
    <n v="951"/>
    <n v="6325"/>
    <x v="94"/>
    <d v="1899-12-30T23:41:00"/>
    <n v="5"/>
    <n v="23"/>
    <n v="41"/>
    <n v="3"/>
  </r>
  <r>
    <n v="743961"/>
    <n v="98"/>
    <x v="2"/>
    <d v="2023-09-07T00:39:00"/>
    <n v="9407"/>
    <n v="2228"/>
    <n v="1144"/>
    <n v="489"/>
    <n v="877"/>
    <n v="14145"/>
    <x v="29"/>
    <d v="1899-12-30T00:39:00"/>
    <n v="9"/>
    <n v="0"/>
    <n v="39"/>
    <n v="2"/>
  </r>
  <r>
    <n v="1589664"/>
    <n v="98"/>
    <x v="3"/>
    <d v="2023-10-18T01:39:00"/>
    <n v="8776"/>
    <n v="4523"/>
    <n v="1054"/>
    <n v="416"/>
    <n v="759"/>
    <n v="15528"/>
    <x v="95"/>
    <d v="1899-12-30T01:39:00"/>
    <n v="10"/>
    <n v="1"/>
    <n v="39"/>
    <n v="10"/>
  </r>
  <r>
    <n v="1605621"/>
    <n v="98"/>
    <x v="0"/>
    <d v="2023-09-05T01:33:00"/>
    <n v="8509"/>
    <n v="1312"/>
    <n v="1332"/>
    <n v="398"/>
    <n v="938"/>
    <n v="12489"/>
    <x v="96"/>
    <d v="1899-12-30T01:33:00"/>
    <n v="9"/>
    <n v="1"/>
    <n v="33"/>
    <n v="18"/>
  </r>
  <r>
    <n v="512440"/>
    <n v="99"/>
    <x v="1"/>
    <d v="2023-06-07T00:45:00"/>
    <n v="2592"/>
    <n v="4782"/>
    <n v="1473"/>
    <n v="158"/>
    <n v="592"/>
    <n v="9597"/>
    <x v="97"/>
    <d v="1899-12-30T00:45:00"/>
    <n v="6"/>
    <n v="0"/>
    <n v="45"/>
    <n v="4"/>
  </r>
  <r>
    <n v="284363"/>
    <n v="100"/>
    <x v="2"/>
    <d v="2023-03-21T23:28:00"/>
    <n v="2771"/>
    <n v="3249"/>
    <n v="1227"/>
    <n v="159"/>
    <n v="989"/>
    <n v="8395"/>
    <x v="98"/>
    <d v="1899-12-30T23:28:00"/>
    <n v="3"/>
    <n v="23"/>
    <n v="28"/>
    <n v="2"/>
  </r>
  <r>
    <n v="774603"/>
    <n v="101"/>
    <x v="3"/>
    <d v="2023-05-03T00:55:00"/>
    <n v="2202"/>
    <n v="2865"/>
    <n v="1161"/>
    <n v="218"/>
    <n v="554"/>
    <n v="7000"/>
    <x v="18"/>
    <d v="1899-12-30T00:55:00"/>
    <n v="5"/>
    <n v="0"/>
    <n v="55"/>
    <n v="10"/>
  </r>
  <r>
    <n v="199110"/>
    <n v="104"/>
    <x v="0"/>
    <d v="2023-05-21T00:46:00"/>
    <n v="6362"/>
    <n v="2960"/>
    <n v="1097"/>
    <n v="152"/>
    <n v="726"/>
    <n v="11297"/>
    <x v="99"/>
    <d v="1899-12-30T00:46:00"/>
    <n v="5"/>
    <n v="0"/>
    <n v="46"/>
    <n v="1"/>
  </r>
  <r>
    <n v="279106"/>
    <n v="104"/>
    <x v="1"/>
    <d v="2023-01-14T00:54:00"/>
    <n v="7297"/>
    <n v="3273"/>
    <n v="1271"/>
    <n v="379"/>
    <n v="907"/>
    <n v="13127"/>
    <x v="100"/>
    <d v="1899-12-30T00:54:00"/>
    <n v="1"/>
    <n v="0"/>
    <n v="54"/>
    <n v="23"/>
  </r>
  <r>
    <n v="1524093"/>
    <n v="104"/>
    <x v="2"/>
    <d v="2023-10-17T23:20:00"/>
    <n v="1259"/>
    <n v="4988"/>
    <n v="1222"/>
    <n v="455"/>
    <n v="565"/>
    <n v="8489"/>
    <x v="101"/>
    <d v="1899-12-30T23:20:00"/>
    <n v="10"/>
    <n v="23"/>
    <n v="20"/>
    <n v="12"/>
  </r>
  <r>
    <n v="50199"/>
    <n v="105"/>
    <x v="3"/>
    <d v="2023-01-29T01:26:00"/>
    <n v="3375"/>
    <n v="3313"/>
    <n v="1205"/>
    <n v="271"/>
    <n v="671"/>
    <n v="8835"/>
    <x v="102"/>
    <d v="1899-12-30T01:26:00"/>
    <n v="1"/>
    <n v="1"/>
    <n v="26"/>
    <n v="28"/>
  </r>
  <r>
    <n v="272174"/>
    <n v="105"/>
    <x v="0"/>
    <d v="2023-06-20T01:08:00"/>
    <n v="9206"/>
    <n v="3011"/>
    <n v="1342"/>
    <n v="135"/>
    <n v="998"/>
    <n v="14692"/>
    <x v="13"/>
    <d v="1899-12-30T01:08:00"/>
    <n v="6"/>
    <n v="1"/>
    <n v="8"/>
    <n v="15"/>
  </r>
  <r>
    <n v="1256035"/>
    <n v="105"/>
    <x v="1"/>
    <d v="2023-01-15T23:10:00"/>
    <n v="9173"/>
    <n v="1563"/>
    <n v="1434"/>
    <n v="341"/>
    <n v="705"/>
    <n v="13216"/>
    <x v="103"/>
    <d v="1899-12-30T23:10:00"/>
    <n v="1"/>
    <n v="23"/>
    <n v="10"/>
    <n v="10"/>
  </r>
  <r>
    <n v="1347929"/>
    <n v="105"/>
    <x v="2"/>
    <d v="2023-02-16T00:21:00"/>
    <n v="9603"/>
    <n v="1388"/>
    <n v="1033"/>
    <n v="352"/>
    <n v="916"/>
    <n v="13292"/>
    <x v="67"/>
    <d v="1899-12-30T00:21:00"/>
    <n v="2"/>
    <n v="0"/>
    <n v="21"/>
    <n v="16"/>
  </r>
  <r>
    <n v="1660154"/>
    <n v="105"/>
    <x v="3"/>
    <d v="2023-05-10T01:40:00"/>
    <n v="2341"/>
    <n v="4593"/>
    <n v="1179"/>
    <n v="346"/>
    <n v="981"/>
    <n v="9440"/>
    <x v="45"/>
    <d v="1899-12-30T01:40:00"/>
    <n v="5"/>
    <n v="1"/>
    <n v="40"/>
    <n v="29"/>
  </r>
  <r>
    <n v="468652"/>
    <n v="106"/>
    <x v="0"/>
    <d v="2023-07-01T00:27:00"/>
    <n v="9290"/>
    <n v="2151"/>
    <n v="1362"/>
    <n v="449"/>
    <n v="576"/>
    <n v="13828"/>
    <x v="104"/>
    <d v="1899-12-30T00:27:00"/>
    <n v="7"/>
    <n v="0"/>
    <n v="27"/>
    <n v="7"/>
  </r>
  <r>
    <n v="1331311"/>
    <n v="106"/>
    <x v="1"/>
    <d v="2023-01-07T00:48:00"/>
    <n v="3413"/>
    <n v="1353"/>
    <n v="1110"/>
    <n v="338"/>
    <n v="860"/>
    <n v="7074"/>
    <x v="27"/>
    <d v="1899-12-30T00:48:00"/>
    <n v="1"/>
    <n v="0"/>
    <n v="48"/>
    <n v="5"/>
  </r>
  <r>
    <n v="315549"/>
    <n v="108"/>
    <x v="2"/>
    <d v="2023-03-19T23:39:00"/>
    <n v="1722"/>
    <n v="3667"/>
    <n v="1325"/>
    <n v="219"/>
    <n v="968"/>
    <n v="7901"/>
    <x v="48"/>
    <d v="1899-12-30T23:39:00"/>
    <n v="3"/>
    <n v="23"/>
    <n v="39"/>
    <n v="17"/>
  </r>
  <r>
    <n v="1516849"/>
    <n v="108"/>
    <x v="3"/>
    <d v="2023-06-03T00:22:00"/>
    <n v="5484"/>
    <n v="3180"/>
    <n v="1429"/>
    <n v="354"/>
    <n v="846"/>
    <n v="11293"/>
    <x v="105"/>
    <d v="1899-12-30T00:22:00"/>
    <n v="6"/>
    <n v="0"/>
    <n v="22"/>
    <n v="5"/>
  </r>
  <r>
    <n v="248737"/>
    <n v="109"/>
    <x v="0"/>
    <d v="2023-03-15T00:38:00"/>
    <n v="8823"/>
    <n v="2162"/>
    <n v="1443"/>
    <n v="398"/>
    <n v="575"/>
    <n v="13401"/>
    <x v="106"/>
    <d v="1899-12-30T00:38:00"/>
    <n v="3"/>
    <n v="0"/>
    <n v="38"/>
    <n v="26"/>
  </r>
  <r>
    <n v="534263"/>
    <n v="109"/>
    <x v="1"/>
    <d v="2023-06-16T00:34:00"/>
    <n v="8754"/>
    <n v="1043"/>
    <n v="1167"/>
    <n v="365"/>
    <n v="750"/>
    <n v="12079"/>
    <x v="107"/>
    <d v="1899-12-30T00:34:00"/>
    <n v="6"/>
    <n v="0"/>
    <n v="34"/>
    <n v="19"/>
  </r>
  <r>
    <n v="784475"/>
    <n v="109"/>
    <x v="2"/>
    <d v="2023-12-24T01:43:00"/>
    <n v="1708"/>
    <n v="2957"/>
    <n v="1022"/>
    <n v="103"/>
    <n v="657"/>
    <n v="6447"/>
    <x v="24"/>
    <d v="1899-12-30T01:43:00"/>
    <n v="12"/>
    <n v="1"/>
    <n v="43"/>
    <n v="3"/>
  </r>
  <r>
    <n v="444540"/>
    <n v="112"/>
    <x v="3"/>
    <d v="2023-09-05T00:24:00"/>
    <n v="5344"/>
    <n v="2120"/>
    <n v="1477"/>
    <n v="262"/>
    <n v="550"/>
    <n v="9753"/>
    <x v="96"/>
    <d v="1899-12-30T00:24:00"/>
    <n v="9"/>
    <n v="0"/>
    <n v="24"/>
    <n v="18"/>
  </r>
  <r>
    <n v="1534392"/>
    <n v="112"/>
    <x v="0"/>
    <d v="2023-01-26T23:02:00"/>
    <n v="2537"/>
    <n v="4362"/>
    <n v="1497"/>
    <n v="129"/>
    <n v="980"/>
    <n v="9505"/>
    <x v="64"/>
    <d v="1899-12-30T23:02:00"/>
    <n v="1"/>
    <n v="23"/>
    <n v="2"/>
    <n v="11"/>
  </r>
  <r>
    <n v="1221647"/>
    <n v="113"/>
    <x v="1"/>
    <d v="2023-03-26T00:36:00"/>
    <n v="5375"/>
    <n v="2770"/>
    <n v="1343"/>
    <n v="370"/>
    <n v="786"/>
    <n v="10644"/>
    <x v="108"/>
    <d v="1899-12-30T00:36:00"/>
    <n v="3"/>
    <n v="0"/>
    <n v="36"/>
    <n v="18"/>
  </r>
  <r>
    <n v="1467283"/>
    <n v="113"/>
    <x v="2"/>
    <d v="2023-08-04T02:26:00"/>
    <n v="5084"/>
    <n v="1300"/>
    <n v="1018"/>
    <n v="159"/>
    <n v="508"/>
    <n v="8069"/>
    <x v="109"/>
    <d v="1899-12-30T02:26:00"/>
    <n v="8"/>
    <n v="2"/>
    <n v="26"/>
    <n v="1"/>
  </r>
  <r>
    <n v="1594992"/>
    <n v="114"/>
    <x v="3"/>
    <d v="2023-12-10T23:18:00"/>
    <n v="7422"/>
    <n v="2694"/>
    <n v="1100"/>
    <n v="260"/>
    <n v="928"/>
    <n v="12404"/>
    <x v="110"/>
    <d v="1899-12-30T23:18:00"/>
    <n v="12"/>
    <n v="23"/>
    <n v="18"/>
    <n v="26"/>
  </r>
  <r>
    <n v="451541"/>
    <n v="116"/>
    <x v="0"/>
    <d v="2023-06-29T01:31:00"/>
    <n v="7322"/>
    <n v="2587"/>
    <n v="1223"/>
    <n v="250"/>
    <n v="734"/>
    <n v="12116"/>
    <x v="111"/>
    <d v="1899-12-30T01:31:00"/>
    <n v="6"/>
    <n v="1"/>
    <n v="31"/>
    <n v="17"/>
  </r>
  <r>
    <n v="425321"/>
    <n v="117"/>
    <x v="1"/>
    <d v="2023-08-13T01:25:00"/>
    <n v="2992"/>
    <n v="2109"/>
    <n v="1260"/>
    <n v="167"/>
    <n v="760"/>
    <n v="7288"/>
    <x v="112"/>
    <d v="1899-12-30T01:25:00"/>
    <n v="8"/>
    <n v="1"/>
    <n v="25"/>
    <n v="10"/>
  </r>
  <r>
    <n v="1441698"/>
    <n v="118"/>
    <x v="2"/>
    <d v="2023-05-06T23:52:00"/>
    <n v="1160"/>
    <n v="2962"/>
    <n v="1105"/>
    <n v="249"/>
    <n v="685"/>
    <n v="6161"/>
    <x v="113"/>
    <d v="1899-12-30T23:52:00"/>
    <n v="5"/>
    <n v="23"/>
    <n v="52"/>
    <n v="5"/>
  </r>
  <r>
    <n v="1494087"/>
    <n v="118"/>
    <x v="3"/>
    <d v="2023-04-23T01:37:00"/>
    <n v="4718"/>
    <n v="4681"/>
    <n v="1415"/>
    <n v="499"/>
    <n v="702"/>
    <n v="12015"/>
    <x v="114"/>
    <d v="1899-12-30T01:37:00"/>
    <n v="4"/>
    <n v="1"/>
    <n v="37"/>
    <n v="30"/>
  </r>
  <r>
    <n v="499444"/>
    <n v="122"/>
    <x v="0"/>
    <d v="2023-07-24T00:03:00"/>
    <n v="9206"/>
    <n v="2057"/>
    <n v="1209"/>
    <n v="488"/>
    <n v="771"/>
    <n v="13731"/>
    <x v="12"/>
    <d v="1899-12-30T00:03:00"/>
    <n v="7"/>
    <n v="0"/>
    <n v="3"/>
    <n v="15"/>
  </r>
  <r>
    <n v="1307458"/>
    <n v="122"/>
    <x v="1"/>
    <d v="2023-01-01T01:31:00"/>
    <n v="3165"/>
    <n v="1880"/>
    <n v="1076"/>
    <n v="259"/>
    <n v="927"/>
    <n v="7307"/>
    <x v="115"/>
    <d v="1899-12-30T01:31:00"/>
    <n v="1"/>
    <n v="1"/>
    <n v="31"/>
    <n v="30"/>
  </r>
  <r>
    <n v="1466316"/>
    <n v="122"/>
    <x v="2"/>
    <d v="2023-01-07T01:51:00"/>
    <n v="1100"/>
    <n v="1983"/>
    <n v="1075"/>
    <n v="126"/>
    <n v="730"/>
    <n v="5014"/>
    <x v="27"/>
    <d v="1899-12-30T01:51:00"/>
    <n v="1"/>
    <n v="1"/>
    <n v="51"/>
    <n v="4"/>
  </r>
  <r>
    <n v="499301"/>
    <n v="125"/>
    <x v="3"/>
    <d v="2023-10-16T01:28:00"/>
    <n v="1173"/>
    <n v="4007"/>
    <n v="1193"/>
    <n v="169"/>
    <n v="582"/>
    <n v="7124"/>
    <x v="116"/>
    <d v="1899-12-30T01:28:00"/>
    <n v="10"/>
    <n v="1"/>
    <n v="28"/>
    <n v="18"/>
  </r>
  <r>
    <n v="1433358"/>
    <n v="125"/>
    <x v="0"/>
    <d v="2023-05-30T00:20:00"/>
    <n v="7226"/>
    <n v="4371"/>
    <n v="1321"/>
    <n v="435"/>
    <n v="584"/>
    <n v="13937"/>
    <x v="117"/>
    <d v="1899-12-30T00:20:00"/>
    <n v="5"/>
    <n v="0"/>
    <n v="20"/>
    <n v="13"/>
  </r>
  <r>
    <n v="401879"/>
    <n v="126"/>
    <x v="1"/>
    <d v="2023-05-06T23:34:00"/>
    <n v="6088"/>
    <n v="3794"/>
    <n v="1186"/>
    <n v="193"/>
    <n v="962"/>
    <n v="12223"/>
    <x v="113"/>
    <d v="1899-12-30T23:34:00"/>
    <n v="5"/>
    <n v="23"/>
    <n v="34"/>
    <n v="31"/>
  </r>
  <r>
    <n v="1093757"/>
    <n v="127"/>
    <x v="2"/>
    <d v="2023-12-04T00:00:00"/>
    <n v="7460"/>
    <n v="2419"/>
    <n v="1366"/>
    <n v="396"/>
    <n v="521"/>
    <n v="12162"/>
    <x v="118"/>
    <d v="1899-12-30T00:00:00"/>
    <n v="12"/>
    <n v="0"/>
    <n v="0"/>
    <n v="3"/>
  </r>
  <r>
    <n v="1536698"/>
    <n v="127"/>
    <x v="3"/>
    <d v="2023-11-10T02:07:00"/>
    <n v="4064"/>
    <n v="2846"/>
    <n v="1187"/>
    <n v="239"/>
    <n v="934"/>
    <n v="9270"/>
    <x v="55"/>
    <d v="1899-12-30T02:07:00"/>
    <n v="11"/>
    <n v="2"/>
    <n v="7"/>
    <n v="15"/>
  </r>
  <r>
    <n v="73293"/>
    <n v="128"/>
    <x v="0"/>
    <d v="2023-12-12T01:23:00"/>
    <n v="5253"/>
    <n v="1031"/>
    <n v="1242"/>
    <n v="276"/>
    <n v="599"/>
    <n v="8401"/>
    <x v="52"/>
    <d v="1899-12-30T01:23:00"/>
    <n v="12"/>
    <n v="1"/>
    <n v="23"/>
    <n v="19"/>
  </r>
  <r>
    <n v="98856"/>
    <n v="129"/>
    <x v="1"/>
    <d v="2023-11-09T00:10:00"/>
    <n v="9127"/>
    <n v="1637"/>
    <n v="1007"/>
    <n v="379"/>
    <n v="954"/>
    <n v="13104"/>
    <x v="119"/>
    <d v="1899-12-30T00:10:00"/>
    <n v="11"/>
    <n v="0"/>
    <n v="10"/>
    <n v="26"/>
  </r>
  <r>
    <n v="1311114"/>
    <n v="130"/>
    <x v="2"/>
    <d v="2023-06-23T01:20:00"/>
    <n v="5723"/>
    <n v="3900"/>
    <n v="1337"/>
    <n v="484"/>
    <n v="653"/>
    <n v="12097"/>
    <x v="21"/>
    <d v="1899-12-30T01:20:00"/>
    <n v="6"/>
    <n v="1"/>
    <n v="20"/>
    <n v="1"/>
  </r>
  <r>
    <n v="552683"/>
    <n v="131"/>
    <x v="3"/>
    <d v="2023-05-08T01:26:00"/>
    <n v="2307"/>
    <n v="1150"/>
    <n v="1091"/>
    <n v="188"/>
    <n v="604"/>
    <n v="5340"/>
    <x v="32"/>
    <d v="1899-12-30T01:26:00"/>
    <n v="5"/>
    <n v="1"/>
    <n v="26"/>
    <n v="25"/>
  </r>
  <r>
    <n v="1590156"/>
    <n v="131"/>
    <x v="0"/>
    <d v="2023-03-30T23:46:00"/>
    <n v="6078"/>
    <n v="2735"/>
    <n v="1159"/>
    <n v="342"/>
    <n v="955"/>
    <n v="11269"/>
    <x v="120"/>
    <d v="1899-12-30T23:46:00"/>
    <n v="3"/>
    <n v="23"/>
    <n v="46"/>
    <n v="21"/>
  </r>
  <r>
    <n v="306798"/>
    <n v="132"/>
    <x v="1"/>
    <d v="2023-01-14T00:29:00"/>
    <n v="3020"/>
    <n v="4646"/>
    <n v="1008"/>
    <n v="274"/>
    <n v="645"/>
    <n v="9593"/>
    <x v="100"/>
    <d v="1899-12-30T00:29:00"/>
    <n v="1"/>
    <n v="0"/>
    <n v="29"/>
    <n v="7"/>
  </r>
  <r>
    <n v="322784"/>
    <n v="132"/>
    <x v="2"/>
    <d v="2023-01-02T23:21:00"/>
    <n v="8237"/>
    <n v="2512"/>
    <n v="1173"/>
    <n v="167"/>
    <n v="615"/>
    <n v="12704"/>
    <x v="121"/>
    <d v="1899-12-30T23:21:00"/>
    <n v="1"/>
    <n v="23"/>
    <n v="21"/>
    <n v="20"/>
  </r>
  <r>
    <n v="649787"/>
    <n v="132"/>
    <x v="3"/>
    <d v="2023-03-16T00:42:00"/>
    <n v="9642"/>
    <n v="1651"/>
    <n v="1104"/>
    <n v="317"/>
    <n v="750"/>
    <n v="13464"/>
    <x v="122"/>
    <d v="1899-12-30T00:42:00"/>
    <n v="3"/>
    <n v="0"/>
    <n v="42"/>
    <n v="25"/>
  </r>
  <r>
    <n v="730295"/>
    <n v="134"/>
    <x v="0"/>
    <d v="2023-08-06T00:04:00"/>
    <n v="3919"/>
    <n v="2400"/>
    <n v="1311"/>
    <n v="175"/>
    <n v="971"/>
    <n v="8776"/>
    <x v="123"/>
    <d v="1899-12-30T00:04:00"/>
    <n v="8"/>
    <n v="0"/>
    <n v="4"/>
    <n v="23"/>
  </r>
  <r>
    <n v="1343941"/>
    <n v="135"/>
    <x v="1"/>
    <d v="2023-08-09T23:14:00"/>
    <n v="3211"/>
    <n v="3949"/>
    <n v="1478"/>
    <n v="496"/>
    <n v="940"/>
    <n v="10074"/>
    <x v="7"/>
    <d v="1899-12-30T23:14:00"/>
    <n v="8"/>
    <n v="23"/>
    <n v="14"/>
    <n v="15"/>
  </r>
  <r>
    <n v="1516974"/>
    <n v="136"/>
    <x v="2"/>
    <d v="2023-05-11T00:55:00"/>
    <n v="3325"/>
    <n v="1432"/>
    <n v="1081"/>
    <n v="350"/>
    <n v="829"/>
    <n v="7017"/>
    <x v="42"/>
    <d v="1899-12-30T00:55:00"/>
    <n v="5"/>
    <n v="0"/>
    <n v="55"/>
    <n v="6"/>
  </r>
  <r>
    <n v="318630"/>
    <n v="137"/>
    <x v="3"/>
    <d v="2023-04-13T23:22:00"/>
    <n v="8675"/>
    <n v="1213"/>
    <n v="1408"/>
    <n v="203"/>
    <n v="935"/>
    <n v="12434"/>
    <x v="124"/>
    <d v="1899-12-30T23:22:00"/>
    <n v="4"/>
    <n v="23"/>
    <n v="22"/>
    <n v="1"/>
  </r>
  <r>
    <n v="1147846"/>
    <n v="137"/>
    <x v="0"/>
    <d v="2023-10-25T00:34:00"/>
    <n v="7284"/>
    <n v="2045"/>
    <n v="1443"/>
    <n v="351"/>
    <n v="554"/>
    <n v="11677"/>
    <x v="125"/>
    <d v="1899-12-30T00:34:00"/>
    <n v="10"/>
    <n v="0"/>
    <n v="34"/>
    <n v="10"/>
  </r>
  <r>
    <n v="280739"/>
    <n v="138"/>
    <x v="1"/>
    <d v="2023-07-06T23:37:00"/>
    <n v="9006"/>
    <n v="4865"/>
    <n v="1327"/>
    <n v="195"/>
    <n v="615"/>
    <n v="16008"/>
    <x v="126"/>
    <d v="1899-12-30T23:37:00"/>
    <n v="7"/>
    <n v="23"/>
    <n v="37"/>
    <n v="27"/>
  </r>
  <r>
    <n v="114309"/>
    <n v="139"/>
    <x v="2"/>
    <d v="2023-06-25T01:42:00"/>
    <n v="7266"/>
    <n v="4486"/>
    <n v="1166"/>
    <n v="444"/>
    <n v="795"/>
    <n v="14157"/>
    <x v="127"/>
    <d v="1899-12-30T01:42:00"/>
    <n v="6"/>
    <n v="1"/>
    <n v="42"/>
    <n v="22"/>
  </r>
  <r>
    <n v="1471380"/>
    <n v="139"/>
    <x v="3"/>
    <d v="2023-08-28T23:02:00"/>
    <n v="6346"/>
    <n v="1660"/>
    <n v="1412"/>
    <n v="275"/>
    <n v="584"/>
    <n v="10277"/>
    <x v="128"/>
    <d v="1899-12-30T23:02:00"/>
    <n v="8"/>
    <n v="23"/>
    <n v="2"/>
    <n v="16"/>
  </r>
  <r>
    <n v="131508"/>
    <n v="140"/>
    <x v="0"/>
    <d v="2023-02-11T00:50:00"/>
    <n v="7304"/>
    <n v="3318"/>
    <n v="1330"/>
    <n v="295"/>
    <n v="619"/>
    <n v="12866"/>
    <x v="35"/>
    <d v="1899-12-30T00:50:00"/>
    <n v="2"/>
    <n v="0"/>
    <n v="50"/>
    <n v="30"/>
  </r>
  <r>
    <n v="85703"/>
    <n v="142"/>
    <x v="1"/>
    <d v="2023-01-05T23:47:00"/>
    <n v="5196"/>
    <n v="1319"/>
    <n v="1168"/>
    <n v="315"/>
    <n v="760"/>
    <n v="8758"/>
    <x v="129"/>
    <d v="1899-12-30T23:47:00"/>
    <n v="1"/>
    <n v="23"/>
    <n v="47"/>
    <n v="23"/>
  </r>
  <r>
    <n v="1337570"/>
    <n v="143"/>
    <x v="2"/>
    <d v="2023-02-06T23:10:00"/>
    <n v="2415"/>
    <n v="2231"/>
    <n v="1128"/>
    <n v="404"/>
    <n v="789"/>
    <n v="6967"/>
    <x v="130"/>
    <d v="1899-12-30T23:10:00"/>
    <n v="2"/>
    <n v="23"/>
    <n v="10"/>
    <n v="11"/>
  </r>
  <r>
    <n v="1642122"/>
    <n v="143"/>
    <x v="3"/>
    <d v="2023-10-28T00:17:00"/>
    <n v="2360"/>
    <n v="3426"/>
    <n v="1251"/>
    <n v="318"/>
    <n v="784"/>
    <n v="8139"/>
    <x v="92"/>
    <d v="1899-12-30T00:17:00"/>
    <n v="10"/>
    <n v="0"/>
    <n v="17"/>
    <n v="17"/>
  </r>
  <r>
    <n v="1089032"/>
    <n v="144"/>
    <x v="0"/>
    <d v="2023-06-08T00:33:00"/>
    <n v="1545"/>
    <n v="3354"/>
    <n v="1070"/>
    <n v="202"/>
    <n v="814"/>
    <n v="6985"/>
    <x v="131"/>
    <d v="1899-12-30T00:33:00"/>
    <n v="6"/>
    <n v="0"/>
    <n v="33"/>
    <n v="24"/>
  </r>
  <r>
    <n v="1358679"/>
    <n v="144"/>
    <x v="1"/>
    <d v="2023-03-26T01:01:00"/>
    <n v="3430"/>
    <n v="3235"/>
    <n v="1062"/>
    <n v="131"/>
    <n v="640"/>
    <n v="8498"/>
    <x v="108"/>
    <d v="1899-12-30T01:01:00"/>
    <n v="3"/>
    <n v="1"/>
    <n v="1"/>
    <n v="22"/>
  </r>
  <r>
    <n v="1376435"/>
    <n v="145"/>
    <x v="2"/>
    <d v="2023-03-06T23:40:00"/>
    <n v="9942"/>
    <n v="1587"/>
    <n v="1220"/>
    <n v="361"/>
    <n v="799"/>
    <n v="13909"/>
    <x v="132"/>
    <d v="1899-12-30T23:40:00"/>
    <n v="3"/>
    <n v="23"/>
    <n v="40"/>
    <n v="21"/>
  </r>
  <r>
    <n v="566985"/>
    <n v="146"/>
    <x v="3"/>
    <d v="2023-06-27T00:48:00"/>
    <n v="5934"/>
    <n v="4719"/>
    <n v="1474"/>
    <n v="123"/>
    <n v="559"/>
    <n v="12809"/>
    <x v="133"/>
    <d v="1899-12-30T00:48:00"/>
    <n v="6"/>
    <n v="0"/>
    <n v="48"/>
    <n v="30"/>
  </r>
  <r>
    <n v="775856"/>
    <n v="146"/>
    <x v="0"/>
    <d v="2023-10-15T00:24:00"/>
    <n v="3972"/>
    <n v="3687"/>
    <n v="1309"/>
    <n v="202"/>
    <n v="730"/>
    <n v="9900"/>
    <x v="134"/>
    <d v="1899-12-30T00:24:00"/>
    <n v="10"/>
    <n v="0"/>
    <n v="24"/>
    <n v="15"/>
  </r>
  <r>
    <n v="1385078"/>
    <n v="146"/>
    <x v="1"/>
    <d v="2023-07-19T01:33:00"/>
    <n v="5242"/>
    <n v="2942"/>
    <n v="1272"/>
    <n v="268"/>
    <n v="874"/>
    <n v="10598"/>
    <x v="135"/>
    <d v="1899-12-30T01:33:00"/>
    <n v="7"/>
    <n v="1"/>
    <n v="33"/>
    <n v="8"/>
  </r>
  <r>
    <n v="1646930"/>
    <n v="146"/>
    <x v="2"/>
    <d v="2023-06-10T01:09:00"/>
    <n v="7588"/>
    <n v="1215"/>
    <n v="1079"/>
    <n v="152"/>
    <n v="781"/>
    <n v="10815"/>
    <x v="60"/>
    <d v="1899-12-30T01:09:00"/>
    <n v="6"/>
    <n v="1"/>
    <n v="9"/>
    <n v="9"/>
  </r>
  <r>
    <n v="54569"/>
    <n v="147"/>
    <x v="3"/>
    <d v="2023-12-17T23:21:00"/>
    <n v="9584"/>
    <n v="4121"/>
    <n v="1465"/>
    <n v="257"/>
    <n v="964"/>
    <n v="16391"/>
    <x v="136"/>
    <d v="1899-12-30T23:21:00"/>
    <n v="12"/>
    <n v="23"/>
    <n v="21"/>
    <n v="28"/>
  </r>
  <r>
    <n v="122492"/>
    <n v="147"/>
    <x v="0"/>
    <d v="2023-07-02T22:41:00"/>
    <n v="3530"/>
    <n v="2657"/>
    <n v="1434"/>
    <n v="310"/>
    <n v="712"/>
    <n v="8643"/>
    <x v="137"/>
    <d v="1899-12-30T22:41:00"/>
    <n v="7"/>
    <n v="22"/>
    <n v="41"/>
    <n v="30"/>
  </r>
  <r>
    <n v="361964"/>
    <n v="147"/>
    <x v="1"/>
    <d v="2023-02-20T00:36:00"/>
    <n v="8216"/>
    <n v="2569"/>
    <n v="1028"/>
    <n v="201"/>
    <n v="966"/>
    <n v="12980"/>
    <x v="138"/>
    <d v="1899-12-30T00:36:00"/>
    <n v="2"/>
    <n v="0"/>
    <n v="36"/>
    <n v="29"/>
  </r>
  <r>
    <n v="14971"/>
    <n v="148"/>
    <x v="2"/>
    <d v="2023-09-10T00:06:00"/>
    <n v="4265"/>
    <n v="3586"/>
    <n v="1184"/>
    <n v="353"/>
    <n v="798"/>
    <n v="10186"/>
    <x v="139"/>
    <d v="1899-12-30T00:06:00"/>
    <n v="9"/>
    <n v="0"/>
    <n v="6"/>
    <n v="4"/>
  </r>
  <r>
    <n v="226876"/>
    <n v="150"/>
    <x v="3"/>
    <d v="2023-01-30T22:50:00"/>
    <n v="5591"/>
    <n v="4519"/>
    <n v="1051"/>
    <n v="443"/>
    <n v="902"/>
    <n v="12506"/>
    <x v="140"/>
    <d v="1899-12-30T22:50:00"/>
    <n v="1"/>
    <n v="22"/>
    <n v="50"/>
    <n v="22"/>
  </r>
  <r>
    <n v="1528079"/>
    <n v="150"/>
    <x v="0"/>
    <d v="2023-12-13T00:05:00"/>
    <n v="9233"/>
    <n v="4067"/>
    <n v="1211"/>
    <n v="441"/>
    <n v="615"/>
    <n v="15567"/>
    <x v="141"/>
    <d v="1899-12-30T00:05:00"/>
    <n v="12"/>
    <n v="0"/>
    <n v="5"/>
    <n v="11"/>
  </r>
  <r>
    <n v="701802"/>
    <n v="151"/>
    <x v="1"/>
    <d v="2023-04-04T01:12:00"/>
    <n v="1744"/>
    <n v="4160"/>
    <n v="1178"/>
    <n v="249"/>
    <n v="947"/>
    <n v="8278"/>
    <x v="142"/>
    <d v="1899-12-30T01:12:00"/>
    <n v="4"/>
    <n v="1"/>
    <n v="12"/>
    <n v="9"/>
  </r>
  <r>
    <n v="238602"/>
    <n v="153"/>
    <x v="2"/>
    <d v="2023-04-01T01:12:00"/>
    <n v="5454"/>
    <n v="2457"/>
    <n v="1136"/>
    <n v="309"/>
    <n v="897"/>
    <n v="10253"/>
    <x v="143"/>
    <d v="1899-12-30T01:12:00"/>
    <n v="4"/>
    <n v="1"/>
    <n v="12"/>
    <n v="6"/>
  </r>
  <r>
    <n v="402508"/>
    <n v="155"/>
    <x v="3"/>
    <d v="2023-10-20T01:40:00"/>
    <n v="5695"/>
    <n v="2939"/>
    <n v="1149"/>
    <n v="138"/>
    <n v="989"/>
    <n v="10910"/>
    <x v="144"/>
    <d v="1899-12-30T01:40:00"/>
    <n v="10"/>
    <n v="1"/>
    <n v="40"/>
    <n v="4"/>
  </r>
  <r>
    <n v="585827"/>
    <n v="156"/>
    <x v="0"/>
    <d v="2023-01-18T23:38:00"/>
    <n v="1815"/>
    <n v="2361"/>
    <n v="1413"/>
    <n v="454"/>
    <n v="622"/>
    <n v="6665"/>
    <x v="145"/>
    <d v="1899-12-30T23:38:00"/>
    <n v="1"/>
    <n v="23"/>
    <n v="38"/>
    <n v="19"/>
  </r>
  <r>
    <n v="95500"/>
    <n v="158"/>
    <x v="1"/>
    <d v="2023-03-25T00:51:00"/>
    <n v="9130"/>
    <n v="2179"/>
    <n v="1139"/>
    <n v="146"/>
    <n v="762"/>
    <n v="13356"/>
    <x v="146"/>
    <d v="1899-12-30T00:51:00"/>
    <n v="3"/>
    <n v="0"/>
    <n v="51"/>
    <n v="29"/>
  </r>
  <r>
    <n v="1074617"/>
    <n v="158"/>
    <x v="2"/>
    <d v="2023-05-04T00:19:00"/>
    <n v="5382"/>
    <n v="4740"/>
    <n v="1078"/>
    <n v="351"/>
    <n v="549"/>
    <n v="12100"/>
    <x v="147"/>
    <d v="1899-12-30T00:19:00"/>
    <n v="5"/>
    <n v="0"/>
    <n v="19"/>
    <n v="25"/>
  </r>
  <r>
    <n v="1149537"/>
    <n v="158"/>
    <x v="3"/>
    <d v="2023-02-01T00:20:00"/>
    <n v="5724"/>
    <n v="2175"/>
    <n v="1292"/>
    <n v="448"/>
    <n v="777"/>
    <n v="10416"/>
    <x v="148"/>
    <d v="1899-12-30T00:20:00"/>
    <n v="2"/>
    <n v="0"/>
    <n v="20"/>
    <n v="2"/>
  </r>
  <r>
    <n v="649627"/>
    <n v="159"/>
    <x v="0"/>
    <d v="2023-11-19T00:38:00"/>
    <n v="3017"/>
    <n v="2415"/>
    <n v="1403"/>
    <n v="167"/>
    <n v="657"/>
    <n v="7659"/>
    <x v="149"/>
    <d v="1899-12-30T00:38:00"/>
    <n v="11"/>
    <n v="0"/>
    <n v="38"/>
    <n v="4"/>
  </r>
  <r>
    <n v="659390"/>
    <n v="159"/>
    <x v="1"/>
    <d v="2023-12-16T00:15:00"/>
    <n v="4778"/>
    <n v="4827"/>
    <n v="1474"/>
    <n v="426"/>
    <n v="617"/>
    <n v="12122"/>
    <x v="150"/>
    <d v="1899-12-30T00:15:00"/>
    <n v="12"/>
    <n v="0"/>
    <n v="15"/>
    <n v="29"/>
  </r>
  <r>
    <n v="692440"/>
    <n v="159"/>
    <x v="2"/>
    <d v="2023-07-19T23:42:00"/>
    <n v="2209"/>
    <n v="1739"/>
    <n v="1299"/>
    <n v="359"/>
    <n v="574"/>
    <n v="6180"/>
    <x v="135"/>
    <d v="1899-12-30T23:42:00"/>
    <n v="7"/>
    <n v="23"/>
    <n v="42"/>
    <n v="17"/>
  </r>
  <r>
    <n v="1075177"/>
    <n v="161"/>
    <x v="3"/>
    <d v="2023-03-07T22:36:00"/>
    <n v="9282"/>
    <n v="2670"/>
    <n v="1245"/>
    <n v="106"/>
    <n v="932"/>
    <n v="14235"/>
    <x v="151"/>
    <d v="1899-12-30T22:36:00"/>
    <n v="3"/>
    <n v="22"/>
    <n v="36"/>
    <n v="30"/>
  </r>
  <r>
    <n v="964075"/>
    <n v="162"/>
    <x v="0"/>
    <d v="2023-04-17T23:22:00"/>
    <n v="7107"/>
    <n v="1257"/>
    <n v="1188"/>
    <n v="101"/>
    <n v="574"/>
    <n v="10227"/>
    <x v="152"/>
    <d v="1899-12-30T23:22:00"/>
    <n v="4"/>
    <n v="23"/>
    <n v="22"/>
    <n v="16"/>
  </r>
  <r>
    <n v="1395839"/>
    <n v="163"/>
    <x v="1"/>
    <d v="2023-05-24T00:16:00"/>
    <n v="8527"/>
    <n v="4254"/>
    <n v="1334"/>
    <n v="174"/>
    <n v="502"/>
    <n v="14791"/>
    <x v="153"/>
    <d v="1899-12-30T00:16:00"/>
    <n v="5"/>
    <n v="0"/>
    <n v="16"/>
    <n v="6"/>
  </r>
  <r>
    <n v="332513"/>
    <n v="164"/>
    <x v="2"/>
    <d v="2023-03-17T01:16:00"/>
    <n v="7615"/>
    <n v="1256"/>
    <n v="1409"/>
    <n v="376"/>
    <n v="588"/>
    <n v="11244"/>
    <x v="154"/>
    <d v="1899-12-30T01:16:00"/>
    <n v="3"/>
    <n v="1"/>
    <n v="16"/>
    <n v="5"/>
  </r>
  <r>
    <n v="754402"/>
    <n v="164"/>
    <x v="3"/>
    <d v="2023-06-26T01:26:00"/>
    <n v="7129"/>
    <n v="4622"/>
    <n v="1431"/>
    <n v="150"/>
    <n v="534"/>
    <n v="13866"/>
    <x v="155"/>
    <d v="1899-12-30T01:26:00"/>
    <n v="6"/>
    <n v="1"/>
    <n v="26"/>
    <n v="8"/>
  </r>
  <r>
    <n v="1289947"/>
    <n v="164"/>
    <x v="0"/>
    <d v="2023-11-21T23:25:00"/>
    <n v="4816"/>
    <n v="4190"/>
    <n v="1170"/>
    <n v="334"/>
    <n v="605"/>
    <n v="11115"/>
    <x v="156"/>
    <d v="1899-12-30T23:25:00"/>
    <n v="11"/>
    <n v="23"/>
    <n v="25"/>
    <n v="8"/>
  </r>
  <r>
    <n v="1644933"/>
    <n v="164"/>
    <x v="1"/>
    <d v="2023-07-20T00:29:00"/>
    <n v="4529"/>
    <n v="2416"/>
    <n v="1282"/>
    <n v="341"/>
    <n v="977"/>
    <n v="9545"/>
    <x v="157"/>
    <d v="1899-12-30T00:29:00"/>
    <n v="7"/>
    <n v="0"/>
    <n v="29"/>
    <n v="25"/>
  </r>
  <r>
    <n v="325850"/>
    <n v="166"/>
    <x v="2"/>
    <d v="2023-05-09T00:47:00"/>
    <n v="7681"/>
    <n v="4893"/>
    <n v="1424"/>
    <n v="229"/>
    <n v="683"/>
    <n v="14910"/>
    <x v="47"/>
    <d v="1899-12-30T00:47:00"/>
    <n v="5"/>
    <n v="0"/>
    <n v="47"/>
    <n v="10"/>
  </r>
  <r>
    <n v="877681"/>
    <n v="166"/>
    <x v="3"/>
    <d v="2023-12-24T01:53:00"/>
    <n v="1853"/>
    <n v="3166"/>
    <n v="1329"/>
    <n v="242"/>
    <n v="718"/>
    <n v="7308"/>
    <x v="24"/>
    <d v="1899-12-30T01:53:00"/>
    <n v="12"/>
    <n v="1"/>
    <n v="53"/>
    <n v="26"/>
  </r>
  <r>
    <n v="296324"/>
    <n v="167"/>
    <x v="0"/>
    <d v="2023-05-13T23:09:00"/>
    <n v="7523"/>
    <n v="1285"/>
    <n v="1471"/>
    <n v="116"/>
    <n v="591"/>
    <n v="10986"/>
    <x v="158"/>
    <d v="1899-12-30T23:09:00"/>
    <n v="5"/>
    <n v="23"/>
    <n v="9"/>
    <n v="5"/>
  </r>
  <r>
    <n v="1029432"/>
    <n v="169"/>
    <x v="1"/>
    <d v="2023-08-10T23:03:00"/>
    <n v="9725"/>
    <n v="2311"/>
    <n v="1473"/>
    <n v="117"/>
    <n v="850"/>
    <n v="14476"/>
    <x v="159"/>
    <d v="1899-12-30T23:03:00"/>
    <n v="8"/>
    <n v="23"/>
    <n v="3"/>
    <n v="16"/>
  </r>
  <r>
    <n v="582139"/>
    <n v="170"/>
    <x v="2"/>
    <d v="2023-09-26T02:09:00"/>
    <n v="1514"/>
    <n v="4858"/>
    <n v="1310"/>
    <n v="249"/>
    <n v="689"/>
    <n v="8620"/>
    <x v="160"/>
    <d v="1899-12-30T02:09:00"/>
    <n v="9"/>
    <n v="2"/>
    <n v="9"/>
    <n v="22"/>
  </r>
  <r>
    <n v="670697"/>
    <n v="171"/>
    <x v="3"/>
    <d v="2023-05-16T00:23:00"/>
    <n v="7444"/>
    <n v="1188"/>
    <n v="1076"/>
    <n v="353"/>
    <n v="567"/>
    <n v="10628"/>
    <x v="161"/>
    <d v="1899-12-30T00:23:00"/>
    <n v="5"/>
    <n v="0"/>
    <n v="23"/>
    <n v="18"/>
  </r>
  <r>
    <n v="40114"/>
    <n v="172"/>
    <x v="0"/>
    <d v="2023-09-24T01:12:00"/>
    <n v="6798"/>
    <n v="3795"/>
    <n v="1116"/>
    <n v="154"/>
    <n v="957"/>
    <n v="12820"/>
    <x v="162"/>
    <d v="1899-12-30T01:12:00"/>
    <n v="9"/>
    <n v="1"/>
    <n v="12"/>
    <n v="11"/>
  </r>
  <r>
    <n v="463922"/>
    <n v="172"/>
    <x v="1"/>
    <d v="2023-09-23T01:05:00"/>
    <n v="6242"/>
    <n v="2653"/>
    <n v="1119"/>
    <n v="348"/>
    <n v="888"/>
    <n v="11250"/>
    <x v="163"/>
    <d v="1899-12-30T01:05:00"/>
    <n v="9"/>
    <n v="1"/>
    <n v="5"/>
    <n v="1"/>
  </r>
  <r>
    <n v="320353"/>
    <n v="173"/>
    <x v="2"/>
    <d v="2023-05-25T00:41:00"/>
    <n v="9100"/>
    <n v="2862"/>
    <n v="1095"/>
    <n v="151"/>
    <n v="612"/>
    <n v="13820"/>
    <x v="22"/>
    <d v="1899-12-30T00:41:00"/>
    <n v="5"/>
    <n v="0"/>
    <n v="41"/>
    <n v="29"/>
  </r>
  <r>
    <n v="563443"/>
    <n v="173"/>
    <x v="3"/>
    <d v="2023-10-29T00:36:00"/>
    <n v="8810"/>
    <n v="2030"/>
    <n v="1089"/>
    <n v="341"/>
    <n v="580"/>
    <n v="12850"/>
    <x v="164"/>
    <d v="1899-12-30T00:36:00"/>
    <n v="10"/>
    <n v="0"/>
    <n v="36"/>
    <n v="13"/>
  </r>
  <r>
    <n v="640945"/>
    <n v="174"/>
    <x v="0"/>
    <d v="2023-05-16T00:09:00"/>
    <n v="8505"/>
    <n v="3949"/>
    <n v="1136"/>
    <n v="120"/>
    <n v="826"/>
    <n v="14536"/>
    <x v="161"/>
    <d v="1899-12-30T00:09:00"/>
    <n v="5"/>
    <n v="0"/>
    <n v="9"/>
    <n v="14"/>
  </r>
  <r>
    <n v="1155724"/>
    <n v="174"/>
    <x v="1"/>
    <d v="2023-06-14T23:14:00"/>
    <n v="3768"/>
    <n v="4963"/>
    <n v="1249"/>
    <n v="169"/>
    <n v="577"/>
    <n v="10726"/>
    <x v="165"/>
    <d v="1899-12-30T23:14:00"/>
    <n v="6"/>
    <n v="23"/>
    <n v="14"/>
    <n v="25"/>
  </r>
  <r>
    <n v="698048"/>
    <n v="175"/>
    <x v="2"/>
    <d v="2023-11-04T01:48:00"/>
    <n v="1832"/>
    <n v="4756"/>
    <n v="1321"/>
    <n v="268"/>
    <n v="945"/>
    <n v="9122"/>
    <x v="166"/>
    <d v="1899-12-30T01:48:00"/>
    <n v="11"/>
    <n v="1"/>
    <n v="48"/>
    <n v="5"/>
  </r>
  <r>
    <n v="1424927"/>
    <n v="176"/>
    <x v="3"/>
    <d v="2023-12-04T00:05:00"/>
    <n v="9408"/>
    <n v="2168"/>
    <n v="1348"/>
    <n v="101"/>
    <n v="993"/>
    <n v="14018"/>
    <x v="118"/>
    <d v="1899-12-30T00:05:00"/>
    <n v="12"/>
    <n v="0"/>
    <n v="5"/>
    <n v="3"/>
  </r>
  <r>
    <n v="299065"/>
    <n v="177"/>
    <x v="0"/>
    <d v="2023-04-11T22:47:00"/>
    <n v="8508"/>
    <n v="3090"/>
    <n v="1184"/>
    <n v="388"/>
    <n v="720"/>
    <n v="13890"/>
    <x v="167"/>
    <d v="1899-12-30T22:47:00"/>
    <n v="4"/>
    <n v="22"/>
    <n v="47"/>
    <n v="17"/>
  </r>
  <r>
    <n v="661822"/>
    <n v="177"/>
    <x v="1"/>
    <d v="2023-10-15T23:37:00"/>
    <n v="1418"/>
    <n v="1147"/>
    <n v="1407"/>
    <n v="262"/>
    <n v="557"/>
    <n v="4791"/>
    <x v="134"/>
    <d v="1899-12-30T23:37:00"/>
    <n v="10"/>
    <n v="23"/>
    <n v="37"/>
    <n v="18"/>
  </r>
  <r>
    <n v="983456"/>
    <n v="177"/>
    <x v="2"/>
    <d v="2023-04-25T01:37:00"/>
    <n v="1293"/>
    <n v="3984"/>
    <n v="1305"/>
    <n v="297"/>
    <n v="934"/>
    <n v="7813"/>
    <x v="74"/>
    <d v="1899-12-30T01:37:00"/>
    <n v="4"/>
    <n v="1"/>
    <n v="37"/>
    <n v="16"/>
  </r>
  <r>
    <n v="477337"/>
    <n v="178"/>
    <x v="3"/>
    <d v="2023-01-24T22:55:00"/>
    <n v="8862"/>
    <n v="3214"/>
    <n v="1135"/>
    <n v="203"/>
    <n v="684"/>
    <n v="14098"/>
    <x v="168"/>
    <d v="1899-12-30T22:55:00"/>
    <n v="1"/>
    <n v="22"/>
    <n v="55"/>
    <n v="5"/>
  </r>
  <r>
    <n v="514550"/>
    <n v="178"/>
    <x v="0"/>
    <d v="2023-06-01T01:37:00"/>
    <n v="8082"/>
    <n v="3305"/>
    <n v="1209"/>
    <n v="441"/>
    <n v="789"/>
    <n v="13826"/>
    <x v="169"/>
    <d v="1899-12-30T01:37:00"/>
    <n v="6"/>
    <n v="1"/>
    <n v="37"/>
    <n v="15"/>
  </r>
  <r>
    <n v="1156199"/>
    <n v="179"/>
    <x v="1"/>
    <d v="2023-08-09T00:11:00"/>
    <n v="4112"/>
    <n v="3508"/>
    <n v="1180"/>
    <n v="156"/>
    <n v="772"/>
    <n v="9728"/>
    <x v="7"/>
    <d v="1899-12-30T00:11:00"/>
    <n v="8"/>
    <n v="0"/>
    <n v="11"/>
    <n v="4"/>
  </r>
  <r>
    <n v="479589"/>
    <n v="180"/>
    <x v="2"/>
    <d v="2023-03-26T23:48:00"/>
    <n v="4529"/>
    <n v="4871"/>
    <n v="1398"/>
    <n v="148"/>
    <n v="809"/>
    <n v="11755"/>
    <x v="108"/>
    <d v="1899-12-30T23:48:00"/>
    <n v="3"/>
    <n v="23"/>
    <n v="48"/>
    <n v="25"/>
  </r>
  <r>
    <n v="717493"/>
    <n v="180"/>
    <x v="3"/>
    <d v="2023-02-21T00:53:00"/>
    <n v="2484"/>
    <n v="2423"/>
    <n v="1400"/>
    <n v="393"/>
    <n v="741"/>
    <n v="7441"/>
    <x v="170"/>
    <d v="1899-12-30T00:53:00"/>
    <n v="2"/>
    <n v="0"/>
    <n v="53"/>
    <n v="19"/>
  </r>
  <r>
    <n v="146917"/>
    <n v="183"/>
    <x v="0"/>
    <d v="2023-02-24T01:46:00"/>
    <n v="6792"/>
    <n v="4636"/>
    <n v="1056"/>
    <n v="349"/>
    <n v="613"/>
    <n v="13446"/>
    <x v="93"/>
    <d v="1899-12-30T01:46:00"/>
    <n v="2"/>
    <n v="1"/>
    <n v="46"/>
    <n v="5"/>
  </r>
  <r>
    <n v="1312407"/>
    <n v="183"/>
    <x v="1"/>
    <d v="2023-04-04T01:19:00"/>
    <n v="8252"/>
    <n v="3517"/>
    <n v="1258"/>
    <n v="359"/>
    <n v="963"/>
    <n v="14349"/>
    <x v="142"/>
    <d v="1899-12-30T01:19:00"/>
    <n v="4"/>
    <n v="1"/>
    <n v="19"/>
    <n v="4"/>
  </r>
  <r>
    <n v="686575"/>
    <n v="184"/>
    <x v="2"/>
    <d v="2023-07-05T23:20:00"/>
    <n v="5349"/>
    <n v="3481"/>
    <n v="1408"/>
    <n v="414"/>
    <n v="579"/>
    <n v="11231"/>
    <x v="171"/>
    <d v="1899-12-30T23:20:00"/>
    <n v="7"/>
    <n v="23"/>
    <n v="20"/>
    <n v="23"/>
  </r>
  <r>
    <n v="749692"/>
    <n v="184"/>
    <x v="3"/>
    <d v="2023-03-27T01:08:00"/>
    <n v="6277"/>
    <n v="1426"/>
    <n v="1403"/>
    <n v="312"/>
    <n v="533"/>
    <n v="9951"/>
    <x v="172"/>
    <d v="1899-12-30T01:08:00"/>
    <n v="3"/>
    <n v="1"/>
    <n v="8"/>
    <n v="8"/>
  </r>
  <r>
    <n v="781195"/>
    <n v="184"/>
    <x v="0"/>
    <d v="2023-11-02T00:11:00"/>
    <n v="8948"/>
    <n v="3071"/>
    <n v="1320"/>
    <n v="272"/>
    <n v="892"/>
    <n v="14503"/>
    <x v="173"/>
    <d v="1899-12-30T00:11:00"/>
    <n v="11"/>
    <n v="0"/>
    <n v="11"/>
    <n v="30"/>
  </r>
  <r>
    <n v="561027"/>
    <n v="185"/>
    <x v="1"/>
    <d v="2023-11-25T01:20:00"/>
    <n v="2967"/>
    <n v="4019"/>
    <n v="1132"/>
    <n v="480"/>
    <n v="861"/>
    <n v="9459"/>
    <x v="174"/>
    <d v="1899-12-30T01:20:00"/>
    <n v="11"/>
    <n v="1"/>
    <n v="20"/>
    <n v="14"/>
  </r>
  <r>
    <n v="208396"/>
    <n v="186"/>
    <x v="2"/>
    <d v="2023-04-17T01:39:00"/>
    <n v="5647"/>
    <n v="3500"/>
    <n v="1122"/>
    <n v="453"/>
    <n v="883"/>
    <n v="11605"/>
    <x v="152"/>
    <d v="1899-12-30T01:39:00"/>
    <n v="4"/>
    <n v="1"/>
    <n v="39"/>
    <n v="17"/>
  </r>
  <r>
    <n v="1668581"/>
    <n v="186"/>
    <x v="3"/>
    <d v="2023-09-24T00:49:00"/>
    <n v="9500"/>
    <n v="4658"/>
    <n v="1321"/>
    <n v="200"/>
    <n v="659"/>
    <n v="16338"/>
    <x v="162"/>
    <d v="1899-12-30T00:49:00"/>
    <n v="9"/>
    <n v="0"/>
    <n v="49"/>
    <n v="3"/>
  </r>
  <r>
    <n v="272255"/>
    <n v="187"/>
    <x v="0"/>
    <d v="2023-05-15T23:47:00"/>
    <n v="5222"/>
    <n v="3690"/>
    <n v="1477"/>
    <n v="492"/>
    <n v="778"/>
    <n v="11659"/>
    <x v="46"/>
    <d v="1899-12-30T23:47:00"/>
    <n v="5"/>
    <n v="23"/>
    <n v="47"/>
    <n v="18"/>
  </r>
  <r>
    <n v="1017548"/>
    <n v="187"/>
    <x v="1"/>
    <d v="2023-02-13T01:23:00"/>
    <n v="9879"/>
    <n v="2785"/>
    <n v="1404"/>
    <n v="245"/>
    <n v="634"/>
    <n v="14947"/>
    <x v="59"/>
    <d v="1899-12-30T01:23:00"/>
    <n v="2"/>
    <n v="1"/>
    <n v="23"/>
    <n v="17"/>
  </r>
  <r>
    <n v="1585229"/>
    <n v="187"/>
    <x v="2"/>
    <d v="2023-02-06T00:16:00"/>
    <n v="7734"/>
    <n v="3386"/>
    <n v="1179"/>
    <n v="332"/>
    <n v="709"/>
    <n v="13340"/>
    <x v="130"/>
    <d v="1899-12-30T00:16:00"/>
    <n v="2"/>
    <n v="0"/>
    <n v="16"/>
    <n v="4"/>
  </r>
  <r>
    <n v="148706"/>
    <n v="188"/>
    <x v="3"/>
    <d v="2023-12-09T23:20:00"/>
    <n v="8417"/>
    <n v="3781"/>
    <n v="1284"/>
    <n v="248"/>
    <n v="915"/>
    <n v="14645"/>
    <x v="175"/>
    <d v="1899-12-30T23:20:00"/>
    <n v="12"/>
    <n v="23"/>
    <n v="20"/>
    <n v="16"/>
  </r>
  <r>
    <n v="471520"/>
    <n v="188"/>
    <x v="0"/>
    <d v="2023-09-13T00:39:00"/>
    <n v="6784"/>
    <n v="4109"/>
    <n v="1080"/>
    <n v="239"/>
    <n v="809"/>
    <n v="13021"/>
    <x v="176"/>
    <d v="1899-12-30T00:39:00"/>
    <n v="9"/>
    <n v="0"/>
    <n v="39"/>
    <n v="28"/>
  </r>
  <r>
    <n v="824598"/>
    <n v="189"/>
    <x v="1"/>
    <d v="2023-11-23T00:49:00"/>
    <n v="2563"/>
    <n v="4877"/>
    <n v="1102"/>
    <n v="338"/>
    <n v="989"/>
    <n v="9869"/>
    <x v="177"/>
    <d v="1899-12-30T00:49:00"/>
    <n v="11"/>
    <n v="0"/>
    <n v="49"/>
    <n v="6"/>
  </r>
  <r>
    <n v="1169043"/>
    <n v="189"/>
    <x v="2"/>
    <d v="2023-06-25T00:24:00"/>
    <n v="2338"/>
    <n v="3967"/>
    <n v="1164"/>
    <n v="221"/>
    <n v="710"/>
    <n v="8400"/>
    <x v="127"/>
    <d v="1899-12-30T00:24:00"/>
    <n v="6"/>
    <n v="0"/>
    <n v="24"/>
    <n v="26"/>
  </r>
  <r>
    <n v="386283"/>
    <n v="190"/>
    <x v="3"/>
    <d v="2023-02-06T23:45:00"/>
    <n v="7753"/>
    <n v="3906"/>
    <n v="1472"/>
    <n v="293"/>
    <n v="660"/>
    <n v="14084"/>
    <x v="130"/>
    <d v="1899-12-30T23:45:00"/>
    <n v="2"/>
    <n v="23"/>
    <n v="45"/>
    <n v="23"/>
  </r>
  <r>
    <n v="1230246"/>
    <n v="190"/>
    <x v="0"/>
    <d v="2023-11-23T22:52:00"/>
    <n v="9163"/>
    <n v="4351"/>
    <n v="1185"/>
    <n v="252"/>
    <n v="573"/>
    <n v="15524"/>
    <x v="177"/>
    <d v="1899-12-30T22:52:00"/>
    <n v="11"/>
    <n v="22"/>
    <n v="52"/>
    <n v="31"/>
  </r>
  <r>
    <n v="1598652"/>
    <n v="191"/>
    <x v="1"/>
    <d v="2023-10-26T23:32:00"/>
    <n v="5809"/>
    <n v="2250"/>
    <n v="1281"/>
    <n v="290"/>
    <n v="508"/>
    <n v="10138"/>
    <x v="15"/>
    <d v="1899-12-30T23:32:00"/>
    <n v="10"/>
    <n v="23"/>
    <n v="32"/>
    <n v="26"/>
  </r>
  <r>
    <n v="750732"/>
    <n v="194"/>
    <x v="2"/>
    <d v="2023-11-17T23:34:00"/>
    <n v="8656"/>
    <n v="1351"/>
    <n v="1097"/>
    <n v="496"/>
    <n v="874"/>
    <n v="12474"/>
    <x v="178"/>
    <d v="1899-12-30T23:34:00"/>
    <n v="11"/>
    <n v="23"/>
    <n v="34"/>
    <n v="12"/>
  </r>
  <r>
    <n v="878771"/>
    <n v="194"/>
    <x v="3"/>
    <d v="2023-07-21T01:58:00"/>
    <n v="8325"/>
    <n v="2894"/>
    <n v="1381"/>
    <n v="245"/>
    <n v="979"/>
    <n v="13824"/>
    <x v="53"/>
    <d v="1899-12-30T01:58:00"/>
    <n v="7"/>
    <n v="1"/>
    <n v="58"/>
    <n v="16"/>
  </r>
  <r>
    <n v="1039481"/>
    <n v="194"/>
    <x v="0"/>
    <d v="2023-05-14T23:04:00"/>
    <n v="4039"/>
    <n v="2755"/>
    <n v="1325"/>
    <n v="370"/>
    <n v="657"/>
    <n v="9146"/>
    <x v="14"/>
    <d v="1899-12-30T23:04:00"/>
    <n v="5"/>
    <n v="23"/>
    <n v="4"/>
    <n v="21"/>
  </r>
  <r>
    <n v="901917"/>
    <n v="195"/>
    <x v="1"/>
    <d v="2023-07-17T01:39:00"/>
    <n v="6882"/>
    <n v="2671"/>
    <n v="1376"/>
    <n v="387"/>
    <n v="789"/>
    <n v="12105"/>
    <x v="179"/>
    <d v="1899-12-30T01:39:00"/>
    <n v="7"/>
    <n v="1"/>
    <n v="39"/>
    <n v="3"/>
  </r>
  <r>
    <n v="1472256"/>
    <n v="196"/>
    <x v="2"/>
    <d v="2023-12-14T00:09:00"/>
    <n v="2932"/>
    <n v="1300"/>
    <n v="1200"/>
    <n v="315"/>
    <n v="988"/>
    <n v="6735"/>
    <x v="85"/>
    <d v="1899-12-30T00:09:00"/>
    <n v="12"/>
    <n v="0"/>
    <n v="9"/>
    <n v="10"/>
  </r>
  <r>
    <n v="506882"/>
    <n v="197"/>
    <x v="3"/>
    <d v="2023-11-02T01:26:00"/>
    <n v="6880"/>
    <n v="4797"/>
    <n v="1397"/>
    <n v="167"/>
    <n v="978"/>
    <n v="14219"/>
    <x v="173"/>
    <d v="1899-12-30T01:26:00"/>
    <n v="11"/>
    <n v="1"/>
    <n v="26"/>
    <n v="1"/>
  </r>
  <r>
    <n v="971123"/>
    <n v="197"/>
    <x v="0"/>
    <d v="2023-02-02T00:32:00"/>
    <n v="5931"/>
    <n v="4394"/>
    <n v="1377"/>
    <n v="406"/>
    <n v="853"/>
    <n v="12961"/>
    <x v="180"/>
    <d v="1899-12-30T00:32:00"/>
    <n v="2"/>
    <n v="0"/>
    <n v="32"/>
    <n v="27"/>
  </r>
  <r>
    <n v="380866"/>
    <n v="202"/>
    <x v="1"/>
    <d v="2023-12-31T01:02:00"/>
    <n v="4126"/>
    <n v="2834"/>
    <n v="1305"/>
    <n v="163"/>
    <n v="667"/>
    <n v="9095"/>
    <x v="181"/>
    <d v="1899-12-30T01:02:00"/>
    <n v="12"/>
    <n v="1"/>
    <n v="2"/>
    <n v="18"/>
  </r>
  <r>
    <n v="699766"/>
    <n v="202"/>
    <x v="2"/>
    <d v="2023-12-29T01:28:00"/>
    <n v="2917"/>
    <n v="1595"/>
    <n v="1318"/>
    <n v="182"/>
    <n v="668"/>
    <n v="6680"/>
    <x v="182"/>
    <d v="1899-12-30T01:28:00"/>
    <n v="12"/>
    <n v="1"/>
    <n v="28"/>
    <n v="26"/>
  </r>
  <r>
    <n v="1374086"/>
    <n v="206"/>
    <x v="3"/>
    <d v="2023-09-10T23:42:00"/>
    <n v="6461"/>
    <n v="3636"/>
    <n v="1063"/>
    <n v="340"/>
    <n v="701"/>
    <n v="12201"/>
    <x v="139"/>
    <d v="1899-12-30T23:42:00"/>
    <n v="9"/>
    <n v="23"/>
    <n v="42"/>
    <n v="8"/>
  </r>
  <r>
    <n v="130805"/>
    <n v="207"/>
    <x v="0"/>
    <d v="2023-07-11T00:15:00"/>
    <n v="8734"/>
    <n v="2238"/>
    <n v="1068"/>
    <n v="267"/>
    <n v="553"/>
    <n v="12860"/>
    <x v="183"/>
    <d v="1899-12-30T00:15:00"/>
    <n v="7"/>
    <n v="0"/>
    <n v="15"/>
    <n v="29"/>
  </r>
  <r>
    <n v="222114"/>
    <n v="208"/>
    <x v="1"/>
    <d v="2023-07-13T23:39:00"/>
    <n v="5417"/>
    <n v="1370"/>
    <n v="1302"/>
    <n v="342"/>
    <n v="640"/>
    <n v="9071"/>
    <x v="88"/>
    <d v="1899-12-30T23:39:00"/>
    <n v="7"/>
    <n v="23"/>
    <n v="39"/>
    <n v="30"/>
  </r>
  <r>
    <n v="458560"/>
    <n v="210"/>
    <x v="2"/>
    <d v="2023-08-31T00:00:00"/>
    <n v="5288"/>
    <n v="1665"/>
    <n v="1009"/>
    <n v="369"/>
    <n v="886"/>
    <n v="9217"/>
    <x v="184"/>
    <d v="1899-12-30T00:00:00"/>
    <n v="8"/>
    <n v="0"/>
    <n v="0"/>
    <n v="23"/>
  </r>
  <r>
    <n v="113132"/>
    <n v="211"/>
    <x v="3"/>
    <d v="2023-12-06T23:57:00"/>
    <n v="2179"/>
    <n v="2852"/>
    <n v="1012"/>
    <n v="346"/>
    <n v="894"/>
    <n v="7283"/>
    <x v="185"/>
    <d v="1899-12-30T23:57:00"/>
    <n v="12"/>
    <n v="23"/>
    <n v="57"/>
    <n v="18"/>
  </r>
  <r>
    <n v="1063742"/>
    <n v="212"/>
    <x v="0"/>
    <d v="2023-10-17T00:44:00"/>
    <n v="7074"/>
    <n v="2567"/>
    <n v="1455"/>
    <n v="196"/>
    <n v="899"/>
    <n v="12191"/>
    <x v="101"/>
    <d v="1899-12-30T00:44:00"/>
    <n v="10"/>
    <n v="0"/>
    <n v="44"/>
    <n v="14"/>
  </r>
  <r>
    <n v="125939"/>
    <n v="213"/>
    <x v="1"/>
    <d v="2023-02-28T00:53:00"/>
    <n v="9402"/>
    <n v="1515"/>
    <n v="1425"/>
    <n v="308"/>
    <n v="788"/>
    <n v="13438"/>
    <x v="0"/>
    <d v="1899-12-30T00:53:00"/>
    <n v="2"/>
    <n v="0"/>
    <n v="53"/>
    <n v="27"/>
  </r>
  <r>
    <n v="1103132"/>
    <n v="213"/>
    <x v="2"/>
    <d v="2023-10-28T00:27:00"/>
    <n v="9001"/>
    <n v="4130"/>
    <n v="1232"/>
    <n v="415"/>
    <n v="643"/>
    <n v="15421"/>
    <x v="92"/>
    <d v="1899-12-30T00:27:00"/>
    <n v="10"/>
    <n v="0"/>
    <n v="27"/>
    <n v="22"/>
  </r>
  <r>
    <n v="478198"/>
    <n v="214"/>
    <x v="3"/>
    <d v="2023-10-21T00:56:00"/>
    <n v="4437"/>
    <n v="1051"/>
    <n v="1205"/>
    <n v="452"/>
    <n v="795"/>
    <n v="7940"/>
    <x v="186"/>
    <d v="1899-12-30T00:56:00"/>
    <n v="10"/>
    <n v="0"/>
    <n v="56"/>
    <n v="23"/>
  </r>
  <r>
    <n v="602700"/>
    <n v="214"/>
    <x v="0"/>
    <d v="2023-07-08T02:06:00"/>
    <n v="6014"/>
    <n v="2384"/>
    <n v="1143"/>
    <n v="201"/>
    <n v="570"/>
    <n v="10312"/>
    <x v="23"/>
    <d v="1899-12-30T02:06:00"/>
    <n v="7"/>
    <n v="2"/>
    <n v="6"/>
    <n v="18"/>
  </r>
  <r>
    <n v="999352"/>
    <n v="214"/>
    <x v="1"/>
    <d v="2023-12-07T23:48:00"/>
    <n v="2097"/>
    <n v="1232"/>
    <n v="1470"/>
    <n v="449"/>
    <n v="805"/>
    <n v="6053"/>
    <x v="187"/>
    <d v="1899-12-30T23:48:00"/>
    <n v="12"/>
    <n v="23"/>
    <n v="48"/>
    <n v="27"/>
  </r>
  <r>
    <n v="1502119"/>
    <n v="214"/>
    <x v="2"/>
    <d v="2023-09-23T23:28:00"/>
    <n v="6228"/>
    <n v="4275"/>
    <n v="1443"/>
    <n v="467"/>
    <n v="776"/>
    <n v="13189"/>
    <x v="163"/>
    <d v="1899-12-30T23:28:00"/>
    <n v="9"/>
    <n v="23"/>
    <n v="28"/>
    <n v="18"/>
  </r>
  <r>
    <n v="1604289"/>
    <n v="214"/>
    <x v="3"/>
    <d v="2023-04-15T01:58:00"/>
    <n v="5666"/>
    <n v="3950"/>
    <n v="1139"/>
    <n v="292"/>
    <n v="908"/>
    <n v="11955"/>
    <x v="188"/>
    <d v="1899-12-30T01:58:00"/>
    <n v="4"/>
    <n v="1"/>
    <n v="58"/>
    <n v="6"/>
  </r>
  <r>
    <n v="1659401"/>
    <n v="214"/>
    <x v="0"/>
    <d v="2023-07-11T23:22:00"/>
    <n v="3689"/>
    <n v="4594"/>
    <n v="1429"/>
    <n v="381"/>
    <n v="612"/>
    <n v="10705"/>
    <x v="183"/>
    <d v="1899-12-30T23:22:00"/>
    <n v="7"/>
    <n v="23"/>
    <n v="22"/>
    <n v="5"/>
  </r>
  <r>
    <n v="98968"/>
    <n v="215"/>
    <x v="1"/>
    <d v="2023-01-23T00:13:00"/>
    <n v="4750"/>
    <n v="2728"/>
    <n v="1312"/>
    <n v="467"/>
    <n v="572"/>
    <n v="9829"/>
    <x v="20"/>
    <d v="1899-12-30T00:13:00"/>
    <n v="1"/>
    <n v="0"/>
    <n v="13"/>
    <n v="1"/>
  </r>
  <r>
    <n v="1016563"/>
    <n v="216"/>
    <x v="2"/>
    <d v="2023-11-08T23:53:00"/>
    <n v="3854"/>
    <n v="3605"/>
    <n v="1299"/>
    <n v="207"/>
    <n v="519"/>
    <n v="9484"/>
    <x v="36"/>
    <d v="1899-12-30T23:53:00"/>
    <n v="11"/>
    <n v="23"/>
    <n v="53"/>
    <n v="20"/>
  </r>
  <r>
    <n v="388268"/>
    <n v="217"/>
    <x v="3"/>
    <d v="2023-10-21T00:48:00"/>
    <n v="3783"/>
    <n v="1783"/>
    <n v="1264"/>
    <n v="241"/>
    <n v="785"/>
    <n v="7856"/>
    <x v="186"/>
    <d v="1899-12-30T00:48:00"/>
    <n v="10"/>
    <n v="0"/>
    <n v="48"/>
    <n v="10"/>
  </r>
  <r>
    <n v="1085556"/>
    <n v="217"/>
    <x v="0"/>
    <d v="2023-12-29T01:31:00"/>
    <n v="7897"/>
    <n v="2108"/>
    <n v="1360"/>
    <n v="321"/>
    <n v="512"/>
    <n v="12198"/>
    <x v="182"/>
    <d v="1899-12-30T01:31:00"/>
    <n v="12"/>
    <n v="1"/>
    <n v="31"/>
    <n v="14"/>
  </r>
  <r>
    <n v="5719"/>
    <n v="218"/>
    <x v="1"/>
    <d v="2023-11-23T01:10:00"/>
    <n v="6552"/>
    <n v="1869"/>
    <n v="1082"/>
    <n v="113"/>
    <n v="976"/>
    <n v="10592"/>
    <x v="177"/>
    <d v="1899-12-30T01:10:00"/>
    <n v="11"/>
    <n v="1"/>
    <n v="10"/>
    <n v="8"/>
  </r>
  <r>
    <n v="174652"/>
    <n v="218"/>
    <x v="2"/>
    <d v="2023-11-24T23:28:00"/>
    <n v="5877"/>
    <n v="4226"/>
    <n v="1250"/>
    <n v="285"/>
    <n v="712"/>
    <n v="12350"/>
    <x v="80"/>
    <d v="1899-12-30T23:28:00"/>
    <n v="11"/>
    <n v="23"/>
    <n v="28"/>
    <n v="2"/>
  </r>
  <r>
    <n v="1513796"/>
    <n v="218"/>
    <x v="3"/>
    <d v="2023-06-23T23:56:00"/>
    <n v="5011"/>
    <n v="4016"/>
    <n v="1081"/>
    <n v="364"/>
    <n v="838"/>
    <n v="11310"/>
    <x v="21"/>
    <d v="1899-12-30T23:56:00"/>
    <n v="6"/>
    <n v="23"/>
    <n v="56"/>
    <n v="19"/>
  </r>
  <r>
    <n v="765994"/>
    <n v="220"/>
    <x v="0"/>
    <d v="2023-05-10T00:23:00"/>
    <n v="1550"/>
    <n v="4442"/>
    <n v="1338"/>
    <n v="282"/>
    <n v="589"/>
    <n v="8201"/>
    <x v="45"/>
    <d v="1899-12-30T00:23:00"/>
    <n v="5"/>
    <n v="0"/>
    <n v="23"/>
    <n v="29"/>
  </r>
  <r>
    <n v="1299122"/>
    <n v="220"/>
    <x v="1"/>
    <d v="2023-01-07T23:19:00"/>
    <n v="3028"/>
    <n v="4424"/>
    <n v="1109"/>
    <n v="359"/>
    <n v="788"/>
    <n v="9708"/>
    <x v="27"/>
    <d v="1899-12-30T23:19:00"/>
    <n v="1"/>
    <n v="23"/>
    <n v="19"/>
    <n v="15"/>
  </r>
  <r>
    <n v="328597"/>
    <n v="221"/>
    <x v="2"/>
    <d v="2023-10-06T01:46:00"/>
    <n v="2451"/>
    <n v="1669"/>
    <n v="1101"/>
    <n v="276"/>
    <n v="614"/>
    <n v="6111"/>
    <x v="189"/>
    <d v="1899-12-30T01:46:00"/>
    <n v="10"/>
    <n v="1"/>
    <n v="46"/>
    <n v="16"/>
  </r>
  <r>
    <n v="783822"/>
    <n v="221"/>
    <x v="3"/>
    <d v="2023-11-23T23:33:00"/>
    <n v="9103"/>
    <n v="4511"/>
    <n v="1358"/>
    <n v="404"/>
    <n v="857"/>
    <n v="16233"/>
    <x v="177"/>
    <d v="1899-12-30T23:33:00"/>
    <n v="11"/>
    <n v="23"/>
    <n v="33"/>
    <n v="2"/>
  </r>
  <r>
    <n v="794297"/>
    <n v="221"/>
    <x v="0"/>
    <d v="2023-07-04T00:50:00"/>
    <n v="5201"/>
    <n v="4130"/>
    <n v="1108"/>
    <n v="243"/>
    <n v="874"/>
    <n v="11556"/>
    <x v="190"/>
    <d v="1899-12-30T00:50:00"/>
    <n v="7"/>
    <n v="0"/>
    <n v="50"/>
    <n v="28"/>
  </r>
  <r>
    <n v="1309990"/>
    <n v="221"/>
    <x v="1"/>
    <d v="2023-06-24T23:59:00"/>
    <n v="8800"/>
    <n v="4387"/>
    <n v="1095"/>
    <n v="281"/>
    <n v="682"/>
    <n v="15245"/>
    <x v="191"/>
    <d v="1899-12-30T23:59:00"/>
    <n v="6"/>
    <n v="23"/>
    <n v="59"/>
    <n v="3"/>
  </r>
  <r>
    <n v="784839"/>
    <n v="222"/>
    <x v="2"/>
    <d v="2023-10-27T22:41:00"/>
    <n v="3547"/>
    <n v="1635"/>
    <n v="1373"/>
    <n v="438"/>
    <n v="870"/>
    <n v="7863"/>
    <x v="192"/>
    <d v="1899-12-30T22:41:00"/>
    <n v="10"/>
    <n v="22"/>
    <n v="41"/>
    <n v="16"/>
  </r>
  <r>
    <n v="9839"/>
    <n v="223"/>
    <x v="3"/>
    <d v="2023-06-05T01:05:00"/>
    <n v="9678"/>
    <n v="2967"/>
    <n v="1266"/>
    <n v="460"/>
    <n v="920"/>
    <n v="15291"/>
    <x v="193"/>
    <d v="1899-12-30T01:05:00"/>
    <n v="6"/>
    <n v="1"/>
    <n v="5"/>
    <n v="30"/>
  </r>
  <r>
    <n v="904533"/>
    <n v="223"/>
    <x v="0"/>
    <d v="2023-06-06T01:23:00"/>
    <n v="5724"/>
    <n v="2359"/>
    <n v="1059"/>
    <n v="478"/>
    <n v="698"/>
    <n v="10318"/>
    <x v="194"/>
    <d v="1899-12-30T01:23:00"/>
    <n v="6"/>
    <n v="1"/>
    <n v="23"/>
    <n v="2"/>
  </r>
  <r>
    <n v="314254"/>
    <n v="224"/>
    <x v="1"/>
    <d v="2023-07-26T00:20:00"/>
    <n v="1882"/>
    <n v="3932"/>
    <n v="1483"/>
    <n v="153"/>
    <n v="890"/>
    <n v="8340"/>
    <x v="195"/>
    <d v="1899-12-30T00:20:00"/>
    <n v="7"/>
    <n v="0"/>
    <n v="20"/>
    <n v="24"/>
  </r>
  <r>
    <n v="394768"/>
    <n v="224"/>
    <x v="2"/>
    <d v="2023-12-29T23:26:00"/>
    <n v="5250"/>
    <n v="1028"/>
    <n v="1461"/>
    <n v="456"/>
    <n v="868"/>
    <n v="9063"/>
    <x v="182"/>
    <d v="1899-12-30T23:26:00"/>
    <n v="12"/>
    <n v="23"/>
    <n v="26"/>
    <n v="16"/>
  </r>
  <r>
    <n v="1182341"/>
    <n v="225"/>
    <x v="3"/>
    <d v="2023-12-02T23:13:00"/>
    <n v="7237"/>
    <n v="2313"/>
    <n v="1022"/>
    <n v="309"/>
    <n v="581"/>
    <n v="11462"/>
    <x v="196"/>
    <d v="1899-12-30T23:13:00"/>
    <n v="12"/>
    <n v="23"/>
    <n v="13"/>
    <n v="24"/>
  </r>
  <r>
    <n v="442842"/>
    <n v="226"/>
    <x v="0"/>
    <d v="2023-03-15T22:50:00"/>
    <n v="9847"/>
    <n v="1973"/>
    <n v="1157"/>
    <n v="302"/>
    <n v="866"/>
    <n v="14145"/>
    <x v="106"/>
    <d v="1899-12-30T22:50:00"/>
    <n v="3"/>
    <n v="22"/>
    <n v="50"/>
    <n v="16"/>
  </r>
  <r>
    <n v="762584"/>
    <n v="226"/>
    <x v="1"/>
    <d v="2023-04-02T01:12:00"/>
    <n v="7578"/>
    <n v="2923"/>
    <n v="1356"/>
    <n v="187"/>
    <n v="657"/>
    <n v="12701"/>
    <x v="197"/>
    <d v="1899-12-30T01:12:00"/>
    <n v="4"/>
    <n v="1"/>
    <n v="12"/>
    <n v="29"/>
  </r>
  <r>
    <n v="837273"/>
    <n v="226"/>
    <x v="2"/>
    <d v="2023-12-13T23:28:00"/>
    <n v="6697"/>
    <n v="1604"/>
    <n v="1024"/>
    <n v="281"/>
    <n v="775"/>
    <n v="10381"/>
    <x v="141"/>
    <d v="1899-12-30T23:28:00"/>
    <n v="12"/>
    <n v="23"/>
    <n v="28"/>
    <n v="2"/>
  </r>
  <r>
    <n v="1133062"/>
    <n v="226"/>
    <x v="3"/>
    <d v="2023-10-01T23:00:00"/>
    <n v="1775"/>
    <n v="4146"/>
    <n v="1444"/>
    <n v="477"/>
    <n v="629"/>
    <n v="8471"/>
    <x v="5"/>
    <d v="1899-12-30T23:00:00"/>
    <n v="10"/>
    <n v="23"/>
    <n v="0"/>
    <n v="9"/>
  </r>
  <r>
    <n v="1445405"/>
    <n v="226"/>
    <x v="0"/>
    <d v="2023-04-26T01:08:00"/>
    <n v="3459"/>
    <n v="3409"/>
    <n v="1433"/>
    <n v="178"/>
    <n v="817"/>
    <n v="9296"/>
    <x v="198"/>
    <d v="1899-12-30T01:08:00"/>
    <n v="4"/>
    <n v="1"/>
    <n v="8"/>
    <n v="20"/>
  </r>
  <r>
    <n v="1199289"/>
    <n v="228"/>
    <x v="1"/>
    <d v="2023-06-16T01:08:00"/>
    <n v="3491"/>
    <n v="4134"/>
    <n v="1419"/>
    <n v="288"/>
    <n v="833"/>
    <n v="10165"/>
    <x v="107"/>
    <d v="1899-12-30T01:08:00"/>
    <n v="6"/>
    <n v="1"/>
    <n v="8"/>
    <n v="22"/>
  </r>
  <r>
    <n v="1362369"/>
    <n v="230"/>
    <x v="2"/>
    <d v="2023-01-05T01:01:00"/>
    <n v="6748"/>
    <n v="4213"/>
    <n v="1161"/>
    <n v="107"/>
    <n v="807"/>
    <n v="13036"/>
    <x v="129"/>
    <d v="1899-12-30T01:01:00"/>
    <n v="1"/>
    <n v="1"/>
    <n v="1"/>
    <n v="22"/>
  </r>
  <r>
    <n v="1626780"/>
    <n v="230"/>
    <x v="3"/>
    <d v="2023-12-25T23:28:00"/>
    <n v="7473"/>
    <n v="2461"/>
    <n v="1342"/>
    <n v="461"/>
    <n v="893"/>
    <n v="12630"/>
    <x v="199"/>
    <d v="1899-12-30T23:28:00"/>
    <n v="12"/>
    <n v="23"/>
    <n v="28"/>
    <n v="16"/>
  </r>
  <r>
    <n v="337678"/>
    <n v="231"/>
    <x v="0"/>
    <d v="2023-06-25T00:11:00"/>
    <n v="7351"/>
    <n v="3268"/>
    <n v="1456"/>
    <n v="195"/>
    <n v="824"/>
    <n v="13094"/>
    <x v="127"/>
    <d v="1899-12-30T00:11:00"/>
    <n v="6"/>
    <n v="0"/>
    <n v="11"/>
    <n v="15"/>
  </r>
  <r>
    <n v="1051553"/>
    <n v="231"/>
    <x v="1"/>
    <d v="2023-09-29T00:26:00"/>
    <n v="1216"/>
    <n v="4479"/>
    <n v="1088"/>
    <n v="366"/>
    <n v="799"/>
    <n v="7948"/>
    <x v="200"/>
    <d v="1899-12-30T00:26:00"/>
    <n v="9"/>
    <n v="0"/>
    <n v="26"/>
    <n v="30"/>
  </r>
  <r>
    <n v="942544"/>
    <n v="233"/>
    <x v="2"/>
    <d v="2023-06-29T23:09:00"/>
    <n v="4930"/>
    <n v="3644"/>
    <n v="1414"/>
    <n v="297"/>
    <n v="857"/>
    <n v="11142"/>
    <x v="111"/>
    <d v="1899-12-30T23:09:00"/>
    <n v="6"/>
    <n v="23"/>
    <n v="9"/>
    <n v="30"/>
  </r>
  <r>
    <n v="1561588"/>
    <n v="237"/>
    <x v="3"/>
    <d v="2023-08-24T23:18:00"/>
    <n v="5571"/>
    <n v="3658"/>
    <n v="1089"/>
    <n v="157"/>
    <n v="553"/>
    <n v="11028"/>
    <x v="201"/>
    <d v="1899-12-30T23:18:00"/>
    <n v="8"/>
    <n v="23"/>
    <n v="18"/>
    <n v="2"/>
  </r>
  <r>
    <n v="940084"/>
    <n v="239"/>
    <x v="0"/>
    <d v="2023-09-19T00:05:00"/>
    <n v="3319"/>
    <n v="2324"/>
    <n v="1007"/>
    <n v="304"/>
    <n v="629"/>
    <n v="7583"/>
    <x v="43"/>
    <d v="1899-12-30T00:05:00"/>
    <n v="9"/>
    <n v="0"/>
    <n v="5"/>
    <n v="31"/>
  </r>
  <r>
    <n v="1625678"/>
    <n v="239"/>
    <x v="1"/>
    <d v="2023-06-01T00:12:00"/>
    <n v="4490"/>
    <n v="1411"/>
    <n v="1109"/>
    <n v="328"/>
    <n v="543"/>
    <n v="7881"/>
    <x v="169"/>
    <d v="1899-12-30T00:12:00"/>
    <n v="6"/>
    <n v="0"/>
    <n v="12"/>
    <n v="16"/>
  </r>
  <r>
    <n v="628471"/>
    <n v="240"/>
    <x v="2"/>
    <d v="2023-04-17T23:59:00"/>
    <n v="6049"/>
    <n v="4096"/>
    <n v="1360"/>
    <n v="298"/>
    <n v="780"/>
    <n v="12583"/>
    <x v="152"/>
    <d v="1899-12-30T23:59:00"/>
    <n v="4"/>
    <n v="23"/>
    <n v="59"/>
    <n v="23"/>
  </r>
  <r>
    <n v="1000209"/>
    <n v="240"/>
    <x v="3"/>
    <d v="2023-08-22T01:00:00"/>
    <n v="8023"/>
    <n v="1166"/>
    <n v="1257"/>
    <n v="320"/>
    <n v="648"/>
    <n v="11414"/>
    <x v="202"/>
    <d v="1899-12-30T01:00:00"/>
    <n v="8"/>
    <n v="1"/>
    <n v="0"/>
    <n v="18"/>
  </r>
  <r>
    <n v="10526"/>
    <n v="241"/>
    <x v="0"/>
    <d v="2023-10-19T22:52:00"/>
    <n v="1703"/>
    <n v="3000"/>
    <n v="1065"/>
    <n v="341"/>
    <n v="661"/>
    <n v="6770"/>
    <x v="203"/>
    <d v="1899-12-30T22:52:00"/>
    <n v="10"/>
    <n v="22"/>
    <n v="52"/>
    <n v="29"/>
  </r>
  <r>
    <n v="27076"/>
    <n v="242"/>
    <x v="1"/>
    <d v="2023-06-30T01:13:00"/>
    <n v="3980"/>
    <n v="2765"/>
    <n v="1041"/>
    <n v="414"/>
    <n v="804"/>
    <n v="9004"/>
    <x v="204"/>
    <d v="1899-12-30T01:13:00"/>
    <n v="6"/>
    <n v="1"/>
    <n v="13"/>
    <n v="23"/>
  </r>
  <r>
    <n v="170046"/>
    <n v="242"/>
    <x v="2"/>
    <d v="2023-01-16T00:57:00"/>
    <n v="9996"/>
    <n v="3076"/>
    <n v="1354"/>
    <n v="249"/>
    <n v="805"/>
    <n v="15480"/>
    <x v="205"/>
    <d v="1899-12-30T00:57:00"/>
    <n v="1"/>
    <n v="0"/>
    <n v="57"/>
    <n v="14"/>
  </r>
  <r>
    <n v="246988"/>
    <n v="243"/>
    <x v="3"/>
    <d v="2023-06-15T00:40:00"/>
    <n v="5090"/>
    <n v="4908"/>
    <n v="1177"/>
    <n v="204"/>
    <n v="914"/>
    <n v="12293"/>
    <x v="206"/>
    <d v="1899-12-30T00:40:00"/>
    <n v="6"/>
    <n v="0"/>
    <n v="40"/>
    <n v="7"/>
  </r>
  <r>
    <n v="922883"/>
    <n v="243"/>
    <x v="0"/>
    <d v="2023-12-18T01:29:00"/>
    <n v="3652"/>
    <n v="3204"/>
    <n v="1239"/>
    <n v="253"/>
    <n v="675"/>
    <n v="9023"/>
    <x v="77"/>
    <d v="1899-12-30T01:29:00"/>
    <n v="12"/>
    <n v="1"/>
    <n v="29"/>
    <n v="30"/>
  </r>
  <r>
    <n v="1256855"/>
    <n v="243"/>
    <x v="1"/>
    <d v="2023-09-16T00:56:00"/>
    <n v="8330"/>
    <n v="2710"/>
    <n v="1193"/>
    <n v="357"/>
    <n v="671"/>
    <n v="13261"/>
    <x v="207"/>
    <d v="1899-12-30T00:56:00"/>
    <n v="9"/>
    <n v="0"/>
    <n v="56"/>
    <n v="21"/>
  </r>
  <r>
    <n v="1462495"/>
    <n v="243"/>
    <x v="2"/>
    <d v="2023-10-28T00:45:00"/>
    <n v="2294"/>
    <n v="3413"/>
    <n v="1363"/>
    <n v="426"/>
    <n v="528"/>
    <n v="8024"/>
    <x v="92"/>
    <d v="1899-12-30T00:45:00"/>
    <n v="10"/>
    <n v="0"/>
    <n v="45"/>
    <n v="12"/>
  </r>
  <r>
    <n v="390345"/>
    <n v="245"/>
    <x v="3"/>
    <d v="2023-07-13T00:26:00"/>
    <n v="9482"/>
    <n v="4991"/>
    <n v="1371"/>
    <n v="102"/>
    <n v="501"/>
    <n v="16447"/>
    <x v="88"/>
    <d v="1899-12-30T00:26:00"/>
    <n v="7"/>
    <n v="0"/>
    <n v="26"/>
    <n v="16"/>
  </r>
  <r>
    <n v="1239461"/>
    <n v="245"/>
    <x v="0"/>
    <d v="2023-09-14T01:17:00"/>
    <n v="3652"/>
    <n v="2189"/>
    <n v="1398"/>
    <n v="238"/>
    <n v="511"/>
    <n v="7988"/>
    <x v="208"/>
    <d v="1899-12-30T01:17:00"/>
    <n v="9"/>
    <n v="1"/>
    <n v="17"/>
    <n v="30"/>
  </r>
  <r>
    <n v="604805"/>
    <n v="246"/>
    <x v="1"/>
    <d v="2023-08-12T01:43:00"/>
    <n v="3112"/>
    <n v="2888"/>
    <n v="1479"/>
    <n v="194"/>
    <n v="570"/>
    <n v="8243"/>
    <x v="209"/>
    <d v="1899-12-30T01:43:00"/>
    <n v="8"/>
    <n v="1"/>
    <n v="43"/>
    <n v="8"/>
  </r>
  <r>
    <n v="1008914"/>
    <n v="247"/>
    <x v="2"/>
    <d v="2023-03-14T00:38:00"/>
    <n v="8271"/>
    <n v="2909"/>
    <n v="1252"/>
    <n v="337"/>
    <n v="647"/>
    <n v="13416"/>
    <x v="210"/>
    <d v="1899-12-30T00:38:00"/>
    <n v="3"/>
    <n v="0"/>
    <n v="38"/>
    <n v="23"/>
  </r>
  <r>
    <n v="541612"/>
    <n v="248"/>
    <x v="3"/>
    <d v="2023-11-06T00:26:00"/>
    <n v="2601"/>
    <n v="2370"/>
    <n v="1162"/>
    <n v="413"/>
    <n v="576"/>
    <n v="7122"/>
    <x v="211"/>
    <d v="1899-12-30T00:26:00"/>
    <n v="11"/>
    <n v="0"/>
    <n v="26"/>
    <n v="13"/>
  </r>
  <r>
    <n v="1275891"/>
    <n v="248"/>
    <x v="0"/>
    <d v="2023-11-18T22:39:00"/>
    <n v="8131"/>
    <n v="2809"/>
    <n v="1221"/>
    <n v="157"/>
    <n v="617"/>
    <n v="12935"/>
    <x v="17"/>
    <d v="1899-12-30T22:39:00"/>
    <n v="11"/>
    <n v="22"/>
    <n v="39"/>
    <n v="5"/>
  </r>
  <r>
    <n v="141306"/>
    <n v="249"/>
    <x v="1"/>
    <d v="2023-01-11T01:46:00"/>
    <n v="5887"/>
    <n v="2742"/>
    <n v="1013"/>
    <n v="424"/>
    <n v="875"/>
    <n v="10941"/>
    <x v="49"/>
    <d v="1899-12-30T01:46:00"/>
    <n v="1"/>
    <n v="1"/>
    <n v="46"/>
    <n v="12"/>
  </r>
  <r>
    <n v="534259"/>
    <n v="249"/>
    <x v="2"/>
    <d v="2023-05-03T23:15:00"/>
    <n v="5998"/>
    <n v="1443"/>
    <n v="1371"/>
    <n v="281"/>
    <n v="504"/>
    <n v="9597"/>
    <x v="18"/>
    <d v="1899-12-30T23:15:00"/>
    <n v="5"/>
    <n v="23"/>
    <n v="15"/>
    <n v="2"/>
  </r>
  <r>
    <n v="990534"/>
    <n v="249"/>
    <x v="3"/>
    <d v="2023-07-15T22:47:00"/>
    <n v="5863"/>
    <n v="4949"/>
    <n v="1140"/>
    <n v="147"/>
    <n v="994"/>
    <n v="13093"/>
    <x v="212"/>
    <d v="1899-12-30T22:47:00"/>
    <n v="7"/>
    <n v="22"/>
    <n v="47"/>
    <n v="19"/>
  </r>
  <r>
    <n v="732301"/>
    <n v="250"/>
    <x v="0"/>
    <d v="2023-11-01T00:05:00"/>
    <n v="4942"/>
    <n v="3864"/>
    <n v="1089"/>
    <n v="142"/>
    <n v="598"/>
    <n v="10635"/>
    <x v="33"/>
    <d v="1899-12-30T00:05:00"/>
    <n v="11"/>
    <n v="0"/>
    <n v="5"/>
    <n v="12"/>
  </r>
  <r>
    <n v="15113"/>
    <n v="252"/>
    <x v="1"/>
    <d v="2023-03-18T02:00:00"/>
    <n v="7836"/>
    <n v="2311"/>
    <n v="1030"/>
    <n v="100"/>
    <n v="613"/>
    <n v="11890"/>
    <x v="213"/>
    <d v="1899-12-30T02:00:00"/>
    <n v="3"/>
    <n v="2"/>
    <n v="0"/>
    <n v="14"/>
  </r>
  <r>
    <n v="685513"/>
    <n v="252"/>
    <x v="2"/>
    <d v="2023-03-13T00:17:00"/>
    <n v="8553"/>
    <n v="3304"/>
    <n v="1439"/>
    <n v="420"/>
    <n v="920"/>
    <n v="14636"/>
    <x v="8"/>
    <d v="1899-12-30T00:17:00"/>
    <n v="3"/>
    <n v="0"/>
    <n v="17"/>
    <n v="1"/>
  </r>
  <r>
    <n v="709317"/>
    <n v="253"/>
    <x v="3"/>
    <d v="2023-09-06T00:01:00"/>
    <n v="4489"/>
    <n v="3032"/>
    <n v="1103"/>
    <n v="285"/>
    <n v="978"/>
    <n v="9887"/>
    <x v="214"/>
    <d v="1899-12-30T00:01:00"/>
    <n v="9"/>
    <n v="0"/>
    <n v="1"/>
    <n v="15"/>
  </r>
  <r>
    <n v="426461"/>
    <n v="254"/>
    <x v="0"/>
    <d v="2023-02-02T01:50:00"/>
    <n v="3473"/>
    <n v="4601"/>
    <n v="1383"/>
    <n v="290"/>
    <n v="998"/>
    <n v="10745"/>
    <x v="180"/>
    <d v="1899-12-30T01:50:00"/>
    <n v="2"/>
    <n v="1"/>
    <n v="50"/>
    <n v="4"/>
  </r>
  <r>
    <n v="1346080"/>
    <n v="254"/>
    <x v="1"/>
    <d v="2023-09-24T23:34:00"/>
    <n v="7186"/>
    <n v="3682"/>
    <n v="1046"/>
    <n v="291"/>
    <n v="852"/>
    <n v="13057"/>
    <x v="162"/>
    <d v="1899-12-30T23:34:00"/>
    <n v="9"/>
    <n v="23"/>
    <n v="34"/>
    <n v="3"/>
  </r>
  <r>
    <n v="638044"/>
    <n v="255"/>
    <x v="2"/>
    <d v="2023-01-29T23:33:00"/>
    <n v="1611"/>
    <n v="2278"/>
    <n v="1042"/>
    <n v="465"/>
    <n v="854"/>
    <n v="6250"/>
    <x v="102"/>
    <d v="1899-12-30T23:33:00"/>
    <n v="1"/>
    <n v="23"/>
    <n v="33"/>
    <n v="29"/>
  </r>
  <r>
    <n v="1108968"/>
    <n v="255"/>
    <x v="3"/>
    <d v="2023-11-14T01:12:00"/>
    <n v="7136"/>
    <n v="1149"/>
    <n v="1312"/>
    <n v="103"/>
    <n v="880"/>
    <n v="10580"/>
    <x v="215"/>
    <d v="1899-12-30T01:12:00"/>
    <n v="11"/>
    <n v="1"/>
    <n v="12"/>
    <n v="15"/>
  </r>
  <r>
    <n v="1228563"/>
    <n v="255"/>
    <x v="0"/>
    <d v="2023-10-14T00:48:00"/>
    <n v="1999"/>
    <n v="1054"/>
    <n v="1084"/>
    <n v="207"/>
    <n v="953"/>
    <n v="5297"/>
    <x v="216"/>
    <d v="1899-12-30T00:48:00"/>
    <n v="10"/>
    <n v="0"/>
    <n v="48"/>
    <n v="21"/>
  </r>
  <r>
    <n v="1525718"/>
    <n v="255"/>
    <x v="1"/>
    <d v="2023-08-23T01:22:00"/>
    <n v="7546"/>
    <n v="4469"/>
    <n v="1302"/>
    <n v="123"/>
    <n v="939"/>
    <n v="14379"/>
    <x v="34"/>
    <d v="1899-12-30T01:22:00"/>
    <n v="8"/>
    <n v="1"/>
    <n v="22"/>
    <n v="28"/>
  </r>
  <r>
    <n v="565931"/>
    <n v="256"/>
    <x v="2"/>
    <d v="2023-07-22T00:20:00"/>
    <n v="1637"/>
    <n v="1212"/>
    <n v="1050"/>
    <n v="380"/>
    <n v="896"/>
    <n v="5175"/>
    <x v="63"/>
    <d v="1899-12-30T00:20:00"/>
    <n v="7"/>
    <n v="0"/>
    <n v="20"/>
    <n v="24"/>
  </r>
  <r>
    <n v="411108"/>
    <n v="258"/>
    <x v="3"/>
    <d v="2023-04-01T23:57:00"/>
    <n v="1208"/>
    <n v="3933"/>
    <n v="1276"/>
    <n v="219"/>
    <n v="751"/>
    <n v="7387"/>
    <x v="143"/>
    <d v="1899-12-30T23:57:00"/>
    <n v="4"/>
    <n v="23"/>
    <n v="57"/>
    <n v="22"/>
  </r>
  <r>
    <n v="61504"/>
    <n v="260"/>
    <x v="0"/>
    <d v="2023-12-26T00:32:00"/>
    <n v="8259"/>
    <n v="1142"/>
    <n v="1248"/>
    <n v="115"/>
    <n v="818"/>
    <n v="11582"/>
    <x v="217"/>
    <d v="1899-12-30T00:32:00"/>
    <n v="12"/>
    <n v="0"/>
    <n v="32"/>
    <n v="11"/>
  </r>
  <r>
    <n v="5846"/>
    <n v="264"/>
    <x v="1"/>
    <d v="2023-12-23T01:20:00"/>
    <n v="4761"/>
    <n v="3708"/>
    <n v="1116"/>
    <n v="180"/>
    <n v="980"/>
    <n v="10745"/>
    <x v="218"/>
    <d v="1899-12-30T01:20:00"/>
    <n v="12"/>
    <n v="1"/>
    <n v="20"/>
    <n v="12"/>
  </r>
  <r>
    <n v="172114"/>
    <n v="264"/>
    <x v="2"/>
    <d v="2023-02-22T00:22:00"/>
    <n v="7786"/>
    <n v="2163"/>
    <n v="1106"/>
    <n v="131"/>
    <n v="883"/>
    <n v="12069"/>
    <x v="73"/>
    <d v="1899-12-30T00:22:00"/>
    <n v="2"/>
    <n v="0"/>
    <n v="22"/>
    <n v="25"/>
  </r>
  <r>
    <n v="1604175"/>
    <n v="265"/>
    <x v="3"/>
    <d v="2023-04-30T00:17:00"/>
    <n v="2301"/>
    <n v="3357"/>
    <n v="1300"/>
    <n v="111"/>
    <n v="705"/>
    <n v="7774"/>
    <x v="219"/>
    <d v="1899-12-30T00:17:00"/>
    <n v="4"/>
    <n v="0"/>
    <n v="17"/>
    <n v="19"/>
  </r>
  <r>
    <n v="85001"/>
    <n v="266"/>
    <x v="0"/>
    <d v="2023-11-12T01:08:00"/>
    <n v="1553"/>
    <n v="3016"/>
    <n v="1313"/>
    <n v="419"/>
    <n v="745"/>
    <n v="7046"/>
    <x v="220"/>
    <d v="1899-12-30T01:08:00"/>
    <n v="11"/>
    <n v="1"/>
    <n v="8"/>
    <n v="1"/>
  </r>
  <r>
    <n v="1519463"/>
    <n v="266"/>
    <x v="1"/>
    <d v="2023-01-10T23:28:00"/>
    <n v="6966"/>
    <n v="3340"/>
    <n v="1040"/>
    <n v="209"/>
    <n v="544"/>
    <n v="12099"/>
    <x v="26"/>
    <d v="1899-12-30T23:28:00"/>
    <n v="1"/>
    <n v="23"/>
    <n v="28"/>
    <n v="26"/>
  </r>
  <r>
    <n v="688366"/>
    <n v="268"/>
    <x v="2"/>
    <d v="2023-12-12T01:07:00"/>
    <n v="8829"/>
    <n v="2604"/>
    <n v="1216"/>
    <n v="166"/>
    <n v="980"/>
    <n v="13795"/>
    <x v="52"/>
    <d v="1899-12-30T01:07:00"/>
    <n v="12"/>
    <n v="1"/>
    <n v="7"/>
    <n v="3"/>
  </r>
  <r>
    <n v="696860"/>
    <n v="270"/>
    <x v="3"/>
    <d v="2023-03-11T00:55:00"/>
    <n v="6642"/>
    <n v="3751"/>
    <n v="1035"/>
    <n v="393"/>
    <n v="568"/>
    <n v="12389"/>
    <x v="62"/>
    <d v="1899-12-30T00:55:00"/>
    <n v="3"/>
    <n v="0"/>
    <n v="55"/>
    <n v="8"/>
  </r>
  <r>
    <n v="1239298"/>
    <n v="270"/>
    <x v="0"/>
    <d v="2023-09-24T23:41:00"/>
    <n v="3602"/>
    <n v="3004"/>
    <n v="1230"/>
    <n v="498"/>
    <n v="853"/>
    <n v="9187"/>
    <x v="162"/>
    <d v="1899-12-30T23:41:00"/>
    <n v="9"/>
    <n v="23"/>
    <n v="41"/>
    <n v="10"/>
  </r>
  <r>
    <n v="1383688"/>
    <n v="271"/>
    <x v="1"/>
    <d v="2023-02-14T01:50:00"/>
    <n v="1973"/>
    <n v="4011"/>
    <n v="1054"/>
    <n v="211"/>
    <n v="939"/>
    <n v="8188"/>
    <x v="221"/>
    <d v="1899-12-30T01:50:00"/>
    <n v="2"/>
    <n v="1"/>
    <n v="50"/>
    <n v="26"/>
  </r>
  <r>
    <n v="765043"/>
    <n v="273"/>
    <x v="2"/>
    <d v="2023-10-23T23:19:00"/>
    <n v="1699"/>
    <n v="2990"/>
    <n v="1345"/>
    <n v="193"/>
    <n v="697"/>
    <n v="6924"/>
    <x v="222"/>
    <d v="1899-12-30T23:19:00"/>
    <n v="10"/>
    <n v="23"/>
    <n v="19"/>
    <n v="25"/>
  </r>
  <r>
    <n v="1456673"/>
    <n v="275"/>
    <x v="3"/>
    <d v="2023-07-06T00:10:00"/>
    <n v="9465"/>
    <n v="2893"/>
    <n v="1132"/>
    <n v="246"/>
    <n v="733"/>
    <n v="14469"/>
    <x v="126"/>
    <d v="1899-12-30T00:10:00"/>
    <n v="7"/>
    <n v="0"/>
    <n v="10"/>
    <n v="29"/>
  </r>
  <r>
    <n v="1646954"/>
    <n v="275"/>
    <x v="0"/>
    <d v="2023-01-23T00:34:00"/>
    <n v="7226"/>
    <n v="3455"/>
    <n v="1169"/>
    <n v="392"/>
    <n v="618"/>
    <n v="12860"/>
    <x v="20"/>
    <d v="1899-12-30T00:34:00"/>
    <n v="1"/>
    <n v="0"/>
    <n v="34"/>
    <n v="13"/>
  </r>
  <r>
    <n v="10101"/>
    <n v="276"/>
    <x v="1"/>
    <d v="2023-11-27T22:29:00"/>
    <n v="7901"/>
    <n v="2406"/>
    <n v="1481"/>
    <n v="428"/>
    <n v="990"/>
    <n v="13206"/>
    <x v="91"/>
    <d v="1899-12-30T22:29:00"/>
    <n v="11"/>
    <n v="22"/>
    <n v="29"/>
    <n v="18"/>
  </r>
  <r>
    <n v="27115"/>
    <n v="276"/>
    <x v="2"/>
    <d v="2023-11-05T01:49:00"/>
    <n v="3085"/>
    <n v="3706"/>
    <n v="1347"/>
    <n v="353"/>
    <n v="887"/>
    <n v="9378"/>
    <x v="223"/>
    <d v="1899-12-30T01:49:00"/>
    <n v="11"/>
    <n v="1"/>
    <n v="49"/>
    <n v="11"/>
  </r>
  <r>
    <n v="495680"/>
    <n v="276"/>
    <x v="3"/>
    <d v="2023-06-26T00:49:00"/>
    <n v="5358"/>
    <n v="3957"/>
    <n v="1129"/>
    <n v="123"/>
    <n v="717"/>
    <n v="11284"/>
    <x v="155"/>
    <d v="1899-12-30T00:49:00"/>
    <n v="6"/>
    <n v="0"/>
    <n v="49"/>
    <n v="1"/>
  </r>
  <r>
    <n v="1353569"/>
    <n v="276"/>
    <x v="0"/>
    <d v="2023-07-28T01:20:00"/>
    <n v="8551"/>
    <n v="4878"/>
    <n v="1456"/>
    <n v="198"/>
    <n v="614"/>
    <n v="15697"/>
    <x v="40"/>
    <d v="1899-12-30T01:20:00"/>
    <n v="7"/>
    <n v="1"/>
    <n v="20"/>
    <n v="30"/>
  </r>
  <r>
    <n v="600527"/>
    <n v="278"/>
    <x v="1"/>
    <d v="2023-08-26T23:16:00"/>
    <n v="5318"/>
    <n v="3716"/>
    <n v="1278"/>
    <n v="188"/>
    <n v="725"/>
    <n v="11225"/>
    <x v="224"/>
    <d v="1899-12-30T23:16:00"/>
    <n v="8"/>
    <n v="23"/>
    <n v="16"/>
    <n v="23"/>
  </r>
  <r>
    <n v="804076"/>
    <n v="279"/>
    <x v="2"/>
    <d v="2023-08-13T00:13:00"/>
    <n v="7058"/>
    <n v="1310"/>
    <n v="1291"/>
    <n v="440"/>
    <n v="558"/>
    <n v="10657"/>
    <x v="112"/>
    <d v="1899-12-30T00:13:00"/>
    <n v="8"/>
    <n v="0"/>
    <n v="13"/>
    <n v="28"/>
  </r>
  <r>
    <n v="152504"/>
    <n v="280"/>
    <x v="3"/>
    <d v="2023-04-20T01:03:00"/>
    <n v="4155"/>
    <n v="2443"/>
    <n v="1386"/>
    <n v="102"/>
    <n v="941"/>
    <n v="9027"/>
    <x v="225"/>
    <d v="1899-12-30T01:03:00"/>
    <n v="4"/>
    <n v="1"/>
    <n v="3"/>
    <n v="17"/>
  </r>
  <r>
    <n v="946964"/>
    <n v="281"/>
    <x v="0"/>
    <d v="2023-02-24T00:44:00"/>
    <n v="5353"/>
    <n v="3285"/>
    <n v="1006"/>
    <n v="132"/>
    <n v="915"/>
    <n v="10691"/>
    <x v="93"/>
    <d v="1899-12-30T00:44:00"/>
    <n v="2"/>
    <n v="0"/>
    <n v="44"/>
    <n v="27"/>
  </r>
  <r>
    <n v="1319964"/>
    <n v="281"/>
    <x v="1"/>
    <d v="2023-02-02T23:45:00"/>
    <n v="8086"/>
    <n v="3864"/>
    <n v="1119"/>
    <n v="152"/>
    <n v="739"/>
    <n v="13960"/>
    <x v="180"/>
    <d v="1899-12-30T23:45:00"/>
    <n v="2"/>
    <n v="23"/>
    <n v="45"/>
    <n v="19"/>
  </r>
  <r>
    <n v="1021024"/>
    <n v="283"/>
    <x v="2"/>
    <d v="2023-07-05T00:29:00"/>
    <n v="2526"/>
    <n v="2539"/>
    <n v="1250"/>
    <n v="143"/>
    <n v="562"/>
    <n v="7020"/>
    <x v="171"/>
    <d v="1899-12-30T00:29:00"/>
    <n v="7"/>
    <n v="0"/>
    <n v="29"/>
    <n v="30"/>
  </r>
  <r>
    <n v="788037"/>
    <n v="284"/>
    <x v="3"/>
    <d v="2023-05-20T00:36:00"/>
    <n v="8441"/>
    <n v="1108"/>
    <n v="1028"/>
    <n v="388"/>
    <n v="826"/>
    <n v="11791"/>
    <x v="84"/>
    <d v="1899-12-30T00:36:00"/>
    <n v="5"/>
    <n v="0"/>
    <n v="36"/>
    <n v="9"/>
  </r>
  <r>
    <n v="561976"/>
    <n v="286"/>
    <x v="0"/>
    <d v="2023-04-04T00:15:00"/>
    <n v="2025"/>
    <n v="2374"/>
    <n v="1186"/>
    <n v="341"/>
    <n v="629"/>
    <n v="6555"/>
    <x v="142"/>
    <d v="1899-12-30T00:15:00"/>
    <n v="4"/>
    <n v="0"/>
    <n v="15"/>
    <n v="17"/>
  </r>
  <r>
    <n v="879819"/>
    <n v="286"/>
    <x v="1"/>
    <d v="2023-06-08T00:51:00"/>
    <n v="6877"/>
    <n v="4326"/>
    <n v="1293"/>
    <n v="304"/>
    <n v="586"/>
    <n v="13386"/>
    <x v="131"/>
    <d v="1899-12-30T00:51:00"/>
    <n v="6"/>
    <n v="0"/>
    <n v="51"/>
    <n v="29"/>
  </r>
  <r>
    <n v="1432252"/>
    <n v="286"/>
    <x v="2"/>
    <d v="2023-01-04T00:44:00"/>
    <n v="5266"/>
    <n v="1944"/>
    <n v="1335"/>
    <n v="293"/>
    <n v="656"/>
    <n v="9494"/>
    <x v="226"/>
    <d v="1899-12-30T00:44:00"/>
    <n v="1"/>
    <n v="0"/>
    <n v="44"/>
    <n v="1"/>
  </r>
  <r>
    <n v="1043105"/>
    <n v="288"/>
    <x v="3"/>
    <d v="2023-08-08T22:55:00"/>
    <n v="3643"/>
    <n v="4798"/>
    <n v="1398"/>
    <n v="368"/>
    <n v="767"/>
    <n v="10974"/>
    <x v="25"/>
    <d v="1899-12-30T22:55:00"/>
    <n v="8"/>
    <n v="22"/>
    <n v="55"/>
    <n v="21"/>
  </r>
  <r>
    <n v="1101025"/>
    <n v="289"/>
    <x v="0"/>
    <d v="2023-05-02T00:30:00"/>
    <n v="6031"/>
    <n v="2226"/>
    <n v="1085"/>
    <n v="296"/>
    <n v="642"/>
    <n v="10280"/>
    <x v="227"/>
    <d v="1899-12-30T00:30:00"/>
    <n v="5"/>
    <n v="0"/>
    <n v="30"/>
    <n v="5"/>
  </r>
  <r>
    <n v="390821"/>
    <n v="291"/>
    <x v="1"/>
    <d v="2023-05-10T01:04:00"/>
    <n v="8964"/>
    <n v="2534"/>
    <n v="1011"/>
    <n v="266"/>
    <n v="665"/>
    <n v="13440"/>
    <x v="45"/>
    <d v="1899-12-30T01:04:00"/>
    <n v="5"/>
    <n v="1"/>
    <n v="4"/>
    <n v="16"/>
  </r>
  <r>
    <n v="1133882"/>
    <n v="291"/>
    <x v="2"/>
    <d v="2023-08-07T23:55:00"/>
    <n v="8185"/>
    <n v="1026"/>
    <n v="1297"/>
    <n v="438"/>
    <n v="669"/>
    <n v="11615"/>
    <x v="228"/>
    <d v="1899-12-30T23:55:00"/>
    <n v="8"/>
    <n v="23"/>
    <n v="55"/>
    <n v="29"/>
  </r>
  <r>
    <n v="1638003"/>
    <n v="291"/>
    <x v="3"/>
    <d v="2023-11-30T22:47:00"/>
    <n v="1738"/>
    <n v="3416"/>
    <n v="1319"/>
    <n v="418"/>
    <n v="866"/>
    <n v="7757"/>
    <x v="229"/>
    <d v="1899-12-30T22:47:00"/>
    <n v="11"/>
    <n v="22"/>
    <n v="47"/>
    <n v="3"/>
  </r>
  <r>
    <n v="1681214"/>
    <n v="291"/>
    <x v="0"/>
    <d v="2023-05-15T01:00:00"/>
    <n v="1794"/>
    <n v="2835"/>
    <n v="1076"/>
    <n v="241"/>
    <n v="990"/>
    <n v="6936"/>
    <x v="46"/>
    <d v="1899-12-30T01:00:00"/>
    <n v="5"/>
    <n v="1"/>
    <n v="0"/>
    <n v="28"/>
  </r>
  <r>
    <n v="477809"/>
    <n v="292"/>
    <x v="1"/>
    <d v="2023-08-12T23:36:00"/>
    <n v="1892"/>
    <n v="2423"/>
    <n v="1032"/>
    <n v="425"/>
    <n v="965"/>
    <n v="6737"/>
    <x v="209"/>
    <d v="1899-12-30T23:36:00"/>
    <n v="8"/>
    <n v="23"/>
    <n v="36"/>
    <n v="6"/>
  </r>
  <r>
    <n v="413305"/>
    <n v="294"/>
    <x v="2"/>
    <d v="2023-01-17T00:00:00"/>
    <n v="8218"/>
    <n v="4904"/>
    <n v="1405"/>
    <n v="185"/>
    <n v="651"/>
    <n v="15363"/>
    <x v="230"/>
    <d v="1899-12-30T00:00:00"/>
    <n v="1"/>
    <n v="0"/>
    <n v="0"/>
    <n v="1"/>
  </r>
  <r>
    <n v="1506385"/>
    <n v="294"/>
    <x v="3"/>
    <d v="2023-12-08T23:15:00"/>
    <n v="9540"/>
    <n v="1546"/>
    <n v="1191"/>
    <n v="488"/>
    <n v="846"/>
    <n v="13611"/>
    <x v="231"/>
    <d v="1899-12-30T23:15:00"/>
    <n v="12"/>
    <n v="23"/>
    <n v="15"/>
    <n v="12"/>
  </r>
  <r>
    <n v="258070"/>
    <n v="295"/>
    <x v="0"/>
    <d v="2023-11-16T23:55:00"/>
    <n v="8205"/>
    <n v="1434"/>
    <n v="1242"/>
    <n v="276"/>
    <n v="889"/>
    <n v="12046"/>
    <x v="232"/>
    <d v="1899-12-30T23:55:00"/>
    <n v="11"/>
    <n v="23"/>
    <n v="55"/>
    <n v="18"/>
  </r>
  <r>
    <n v="1613483"/>
    <n v="296"/>
    <x v="1"/>
    <d v="2023-10-20T01:05:00"/>
    <n v="1322"/>
    <n v="3400"/>
    <n v="1048"/>
    <n v="171"/>
    <n v="558"/>
    <n v="6499"/>
    <x v="144"/>
    <d v="1899-12-30T01:05:00"/>
    <n v="10"/>
    <n v="1"/>
    <n v="5"/>
    <n v="14"/>
  </r>
  <r>
    <n v="850897"/>
    <n v="297"/>
    <x v="2"/>
    <d v="2023-05-10T00:40:00"/>
    <n v="4743"/>
    <n v="4448"/>
    <n v="1400"/>
    <n v="160"/>
    <n v="749"/>
    <n v="11500"/>
    <x v="45"/>
    <d v="1899-12-30T00:40:00"/>
    <n v="5"/>
    <n v="0"/>
    <n v="40"/>
    <n v="25"/>
  </r>
  <r>
    <n v="252920"/>
    <n v="298"/>
    <x v="3"/>
    <d v="2023-07-27T00:48:00"/>
    <n v="1098"/>
    <n v="4514"/>
    <n v="1437"/>
    <n v="261"/>
    <n v="644"/>
    <n v="7954"/>
    <x v="233"/>
    <d v="1899-12-30T00:48:00"/>
    <n v="7"/>
    <n v="0"/>
    <n v="48"/>
    <n v="2"/>
  </r>
  <r>
    <n v="1365205"/>
    <n v="298"/>
    <x v="0"/>
    <d v="2023-01-23T22:59:00"/>
    <n v="6920"/>
    <n v="4643"/>
    <n v="1016"/>
    <n v="168"/>
    <n v="781"/>
    <n v="13528"/>
    <x v="20"/>
    <d v="1899-12-30T22:59:00"/>
    <n v="1"/>
    <n v="22"/>
    <n v="59"/>
    <n v="11"/>
  </r>
  <r>
    <n v="1500639"/>
    <n v="298"/>
    <x v="1"/>
    <d v="2023-06-22T00:55:00"/>
    <n v="4843"/>
    <n v="1096"/>
    <n v="1421"/>
    <n v="268"/>
    <n v="538"/>
    <n v="8166"/>
    <x v="234"/>
    <d v="1899-12-30T00:55:00"/>
    <n v="6"/>
    <n v="0"/>
    <n v="55"/>
    <n v="4"/>
  </r>
  <r>
    <n v="347767"/>
    <n v="299"/>
    <x v="2"/>
    <d v="2023-09-13T23:41:00"/>
    <n v="9597"/>
    <n v="2177"/>
    <n v="1131"/>
    <n v="133"/>
    <n v="630"/>
    <n v="13668"/>
    <x v="176"/>
    <d v="1899-12-30T23:41:00"/>
    <n v="9"/>
    <n v="23"/>
    <n v="41"/>
    <n v="10"/>
  </r>
  <r>
    <n v="525500"/>
    <n v="299"/>
    <x v="3"/>
    <d v="2023-07-04T01:12:00"/>
    <n v="5181"/>
    <n v="4238"/>
    <n v="1462"/>
    <n v="358"/>
    <n v="868"/>
    <n v="12107"/>
    <x v="190"/>
    <d v="1899-12-30T01:12:00"/>
    <n v="7"/>
    <n v="1"/>
    <n v="12"/>
    <n v="8"/>
  </r>
  <r>
    <n v="506560"/>
    <n v="301"/>
    <x v="0"/>
    <d v="2023-01-26T00:20:00"/>
    <n v="1906"/>
    <n v="4037"/>
    <n v="1167"/>
    <n v="278"/>
    <n v="509"/>
    <n v="7897"/>
    <x v="64"/>
    <d v="1899-12-30T00:20:00"/>
    <n v="1"/>
    <n v="0"/>
    <n v="20"/>
    <n v="20"/>
  </r>
  <r>
    <n v="386673"/>
    <n v="302"/>
    <x v="1"/>
    <d v="2023-05-31T01:58:00"/>
    <n v="2610"/>
    <n v="4885"/>
    <n v="1295"/>
    <n v="399"/>
    <n v="952"/>
    <n v="10141"/>
    <x v="235"/>
    <d v="1899-12-30T01:58:00"/>
    <n v="5"/>
    <n v="1"/>
    <n v="58"/>
    <n v="22"/>
  </r>
  <r>
    <n v="991744"/>
    <n v="303"/>
    <x v="2"/>
    <d v="2023-10-17T02:29:00"/>
    <n v="9078"/>
    <n v="3824"/>
    <n v="1490"/>
    <n v="178"/>
    <n v="502"/>
    <n v="15072"/>
    <x v="101"/>
    <d v="1899-12-30T02:29:00"/>
    <n v="10"/>
    <n v="2"/>
    <n v="29"/>
    <n v="7"/>
  </r>
  <r>
    <n v="1150741"/>
    <n v="304"/>
    <x v="3"/>
    <d v="2023-03-09T01:26:00"/>
    <n v="5965"/>
    <n v="2001"/>
    <n v="1124"/>
    <n v="181"/>
    <n v="514"/>
    <n v="9785"/>
    <x v="236"/>
    <d v="1899-12-30T01:26:00"/>
    <n v="3"/>
    <n v="1"/>
    <n v="26"/>
    <n v="30"/>
  </r>
  <r>
    <n v="1318274"/>
    <n v="304"/>
    <x v="0"/>
    <d v="2023-03-05T23:33:00"/>
    <n v="8908"/>
    <n v="4620"/>
    <n v="1227"/>
    <n v="149"/>
    <n v="849"/>
    <n v="15753"/>
    <x v="237"/>
    <d v="1899-12-30T23:33:00"/>
    <n v="3"/>
    <n v="23"/>
    <n v="33"/>
    <n v="21"/>
  </r>
  <r>
    <n v="33983"/>
    <n v="305"/>
    <x v="1"/>
    <d v="2023-05-17T02:22:00"/>
    <n v="7096"/>
    <n v="3247"/>
    <n v="1315"/>
    <n v="366"/>
    <n v="939"/>
    <n v="12963"/>
    <x v="238"/>
    <d v="1899-12-30T02:22:00"/>
    <n v="5"/>
    <n v="2"/>
    <n v="22"/>
    <n v="5"/>
  </r>
  <r>
    <n v="1004136"/>
    <n v="305"/>
    <x v="2"/>
    <d v="2023-04-25T23:44:00"/>
    <n v="4454"/>
    <n v="1432"/>
    <n v="1310"/>
    <n v="352"/>
    <n v="679"/>
    <n v="8227"/>
    <x v="74"/>
    <d v="1899-12-30T23:44:00"/>
    <n v="4"/>
    <n v="23"/>
    <n v="44"/>
    <n v="11"/>
  </r>
  <r>
    <n v="73057"/>
    <n v="306"/>
    <x v="3"/>
    <d v="2023-11-07T00:55:00"/>
    <n v="4213"/>
    <n v="4551"/>
    <n v="1250"/>
    <n v="323"/>
    <n v="609"/>
    <n v="10946"/>
    <x v="239"/>
    <d v="1899-12-30T00:55:00"/>
    <n v="11"/>
    <n v="0"/>
    <n v="55"/>
    <n v="14"/>
  </r>
  <r>
    <n v="540823"/>
    <n v="306"/>
    <x v="0"/>
    <d v="2023-11-30T00:22:00"/>
    <n v="3863"/>
    <n v="1328"/>
    <n v="1172"/>
    <n v="407"/>
    <n v="988"/>
    <n v="7758"/>
    <x v="229"/>
    <d v="1899-12-30T00:22:00"/>
    <n v="11"/>
    <n v="0"/>
    <n v="22"/>
    <n v="29"/>
  </r>
  <r>
    <n v="978704"/>
    <n v="307"/>
    <x v="1"/>
    <d v="2023-08-18T00:49:00"/>
    <n v="8974"/>
    <n v="4810"/>
    <n v="1143"/>
    <n v="173"/>
    <n v="690"/>
    <n v="15790"/>
    <x v="240"/>
    <d v="1899-12-30T00:49:00"/>
    <n v="8"/>
    <n v="0"/>
    <n v="49"/>
    <n v="26"/>
  </r>
  <r>
    <n v="1550175"/>
    <n v="308"/>
    <x v="2"/>
    <d v="2023-03-03T23:39:00"/>
    <n v="8173"/>
    <n v="3128"/>
    <n v="1423"/>
    <n v="365"/>
    <n v="630"/>
    <n v="13719"/>
    <x v="241"/>
    <d v="1899-12-30T23:39:00"/>
    <n v="3"/>
    <n v="23"/>
    <n v="39"/>
    <n v="17"/>
  </r>
  <r>
    <n v="16263"/>
    <n v="311"/>
    <x v="3"/>
    <d v="2023-11-30T22:59:00"/>
    <n v="7526"/>
    <n v="4503"/>
    <n v="1473"/>
    <n v="407"/>
    <n v="846"/>
    <n v="14755"/>
    <x v="229"/>
    <d v="1899-12-30T22:59:00"/>
    <n v="11"/>
    <n v="22"/>
    <n v="59"/>
    <n v="8"/>
  </r>
  <r>
    <n v="1461908"/>
    <n v="311"/>
    <x v="0"/>
    <d v="2023-07-06T22:57:00"/>
    <n v="1953"/>
    <n v="4947"/>
    <n v="1413"/>
    <n v="495"/>
    <n v="859"/>
    <n v="9667"/>
    <x v="126"/>
    <d v="1899-12-30T22:57:00"/>
    <n v="7"/>
    <n v="22"/>
    <n v="57"/>
    <n v="6"/>
  </r>
  <r>
    <n v="846198"/>
    <n v="312"/>
    <x v="1"/>
    <d v="2023-11-05T23:02:00"/>
    <n v="8046"/>
    <n v="1328"/>
    <n v="1172"/>
    <n v="252"/>
    <n v="716"/>
    <n v="11514"/>
    <x v="223"/>
    <d v="1899-12-30T23:02:00"/>
    <n v="11"/>
    <n v="23"/>
    <n v="2"/>
    <n v="10"/>
  </r>
  <r>
    <n v="1184082"/>
    <n v="312"/>
    <x v="2"/>
    <d v="2023-02-14T00:57:00"/>
    <n v="5947"/>
    <n v="1407"/>
    <n v="1337"/>
    <n v="493"/>
    <n v="506"/>
    <n v="9690"/>
    <x v="221"/>
    <d v="1899-12-30T00:57:00"/>
    <n v="2"/>
    <n v="0"/>
    <n v="57"/>
    <n v="12"/>
  </r>
  <r>
    <n v="1267084"/>
    <n v="312"/>
    <x v="3"/>
    <d v="2023-12-11T23:14:00"/>
    <n v="8209"/>
    <n v="3856"/>
    <n v="1320"/>
    <n v="174"/>
    <n v="548"/>
    <n v="14107"/>
    <x v="242"/>
    <d v="1899-12-30T23:14:00"/>
    <n v="12"/>
    <n v="23"/>
    <n v="14"/>
    <n v="22"/>
  </r>
  <r>
    <n v="794197"/>
    <n v="313"/>
    <x v="0"/>
    <d v="2023-09-01T23:47:00"/>
    <n v="1707"/>
    <n v="2265"/>
    <n v="1440"/>
    <n v="229"/>
    <n v="831"/>
    <n v="6472"/>
    <x v="243"/>
    <d v="1899-12-30T23:47:00"/>
    <n v="9"/>
    <n v="23"/>
    <n v="47"/>
    <n v="2"/>
  </r>
  <r>
    <n v="1013457"/>
    <n v="313"/>
    <x v="1"/>
    <d v="2023-07-17T00:44:00"/>
    <n v="1725"/>
    <n v="4325"/>
    <n v="1417"/>
    <n v="453"/>
    <n v="840"/>
    <n v="8760"/>
    <x v="179"/>
    <d v="1899-12-30T00:44:00"/>
    <n v="7"/>
    <n v="0"/>
    <n v="44"/>
    <n v="20"/>
  </r>
  <r>
    <n v="1600216"/>
    <n v="314"/>
    <x v="2"/>
    <d v="2023-11-19T00:15:00"/>
    <n v="9519"/>
    <n v="1040"/>
    <n v="1122"/>
    <n v="252"/>
    <n v="607"/>
    <n v="12540"/>
    <x v="149"/>
    <d v="1899-12-30T00:15:00"/>
    <n v="11"/>
    <n v="0"/>
    <n v="15"/>
    <n v="22"/>
  </r>
  <r>
    <n v="831130"/>
    <n v="315"/>
    <x v="3"/>
    <d v="2023-09-11T00:35:00"/>
    <n v="9884"/>
    <n v="1860"/>
    <n v="1005"/>
    <n v="221"/>
    <n v="926"/>
    <n v="13896"/>
    <x v="244"/>
    <d v="1899-12-30T00:35:00"/>
    <n v="9"/>
    <n v="0"/>
    <n v="35"/>
    <n v="22"/>
  </r>
  <r>
    <n v="1656749"/>
    <n v="316"/>
    <x v="0"/>
    <d v="2023-06-06T00:20:00"/>
    <n v="7793"/>
    <n v="2336"/>
    <n v="1401"/>
    <n v="196"/>
    <n v="696"/>
    <n v="12422"/>
    <x v="194"/>
    <d v="1899-12-30T00:20:00"/>
    <n v="6"/>
    <n v="0"/>
    <n v="20"/>
    <n v="2"/>
  </r>
  <r>
    <n v="251999"/>
    <n v="317"/>
    <x v="1"/>
    <d v="2023-11-02T00:18:00"/>
    <n v="8309"/>
    <n v="4290"/>
    <n v="1400"/>
    <n v="432"/>
    <n v="543"/>
    <n v="14974"/>
    <x v="173"/>
    <d v="1899-12-30T00:18:00"/>
    <n v="11"/>
    <n v="0"/>
    <n v="18"/>
    <n v="30"/>
  </r>
  <r>
    <n v="585616"/>
    <n v="318"/>
    <x v="2"/>
    <d v="2023-02-09T00:24:00"/>
    <n v="8127"/>
    <n v="3938"/>
    <n v="1426"/>
    <n v="483"/>
    <n v="580"/>
    <n v="14554"/>
    <x v="28"/>
    <d v="1899-12-30T00:24:00"/>
    <n v="2"/>
    <n v="0"/>
    <n v="24"/>
    <n v="1"/>
  </r>
  <r>
    <n v="1001243"/>
    <n v="318"/>
    <x v="3"/>
    <d v="2023-05-16T01:12:00"/>
    <n v="6615"/>
    <n v="3210"/>
    <n v="1454"/>
    <n v="284"/>
    <n v="725"/>
    <n v="12288"/>
    <x v="161"/>
    <d v="1899-12-30T01:12:00"/>
    <n v="5"/>
    <n v="1"/>
    <n v="12"/>
    <n v="9"/>
  </r>
  <r>
    <n v="501314"/>
    <n v="319"/>
    <x v="0"/>
    <d v="2023-02-06T22:49:00"/>
    <n v="3140"/>
    <n v="1082"/>
    <n v="1402"/>
    <n v="108"/>
    <n v="769"/>
    <n v="6501"/>
    <x v="130"/>
    <d v="1899-12-30T22:49:00"/>
    <n v="2"/>
    <n v="22"/>
    <n v="49"/>
    <n v="5"/>
  </r>
  <r>
    <n v="1240090"/>
    <n v="319"/>
    <x v="1"/>
    <d v="2023-02-11T00:23:00"/>
    <n v="4566"/>
    <n v="2800"/>
    <n v="1154"/>
    <n v="344"/>
    <n v="931"/>
    <n v="9795"/>
    <x v="35"/>
    <d v="1899-12-30T00:23:00"/>
    <n v="2"/>
    <n v="0"/>
    <n v="23"/>
    <n v="1"/>
  </r>
  <r>
    <n v="1387867"/>
    <n v="322"/>
    <x v="2"/>
    <d v="2023-05-22T01:12:00"/>
    <n v="9981"/>
    <n v="3149"/>
    <n v="1320"/>
    <n v="365"/>
    <n v="872"/>
    <n v="15687"/>
    <x v="83"/>
    <d v="1899-12-30T01:12:00"/>
    <n v="5"/>
    <n v="1"/>
    <n v="12"/>
    <n v="29"/>
  </r>
  <r>
    <n v="334028"/>
    <n v="323"/>
    <x v="3"/>
    <d v="2023-07-07T01:21:00"/>
    <n v="9781"/>
    <n v="3324"/>
    <n v="1275"/>
    <n v="390"/>
    <n v="586"/>
    <n v="15356"/>
    <x v="245"/>
    <d v="1899-12-30T01:21:00"/>
    <n v="7"/>
    <n v="1"/>
    <n v="21"/>
    <n v="11"/>
  </r>
  <r>
    <n v="1179872"/>
    <n v="323"/>
    <x v="0"/>
    <d v="2023-07-27T00:04:00"/>
    <n v="4622"/>
    <n v="2850"/>
    <n v="1359"/>
    <n v="189"/>
    <n v="898"/>
    <n v="9918"/>
    <x v="233"/>
    <d v="1899-12-30T00:04:00"/>
    <n v="7"/>
    <n v="0"/>
    <n v="4"/>
    <n v="26"/>
  </r>
  <r>
    <n v="535104"/>
    <n v="324"/>
    <x v="1"/>
    <d v="2023-10-30T23:13:00"/>
    <n v="4896"/>
    <n v="3190"/>
    <n v="1170"/>
    <n v="136"/>
    <n v="618"/>
    <n v="10010"/>
    <x v="71"/>
    <d v="1899-12-30T23:13:00"/>
    <n v="10"/>
    <n v="23"/>
    <n v="13"/>
    <n v="27"/>
  </r>
  <r>
    <n v="1004737"/>
    <n v="324"/>
    <x v="2"/>
    <d v="2023-08-06T02:00:00"/>
    <n v="8924"/>
    <n v="2475"/>
    <n v="1198"/>
    <n v="246"/>
    <n v="787"/>
    <n v="13630"/>
    <x v="123"/>
    <d v="1899-12-30T02:00:00"/>
    <n v="8"/>
    <n v="2"/>
    <n v="0"/>
    <n v="6"/>
  </r>
  <r>
    <n v="196148"/>
    <n v="325"/>
    <x v="3"/>
    <d v="2023-01-15T01:09:00"/>
    <n v="8647"/>
    <n v="2757"/>
    <n v="1066"/>
    <n v="483"/>
    <n v="809"/>
    <n v="13762"/>
    <x v="103"/>
    <d v="1899-12-30T01:09:00"/>
    <n v="1"/>
    <n v="1"/>
    <n v="9"/>
    <n v="3"/>
  </r>
  <r>
    <n v="401745"/>
    <n v="327"/>
    <x v="0"/>
    <d v="2023-06-25T22:55:00"/>
    <n v="2200"/>
    <n v="4385"/>
    <n v="1236"/>
    <n v="280"/>
    <n v="547"/>
    <n v="8648"/>
    <x v="127"/>
    <d v="1899-12-30T22:55:00"/>
    <n v="6"/>
    <n v="22"/>
    <n v="55"/>
    <n v="8"/>
  </r>
  <r>
    <n v="881346"/>
    <n v="327"/>
    <x v="1"/>
    <d v="2023-12-19T23:40:00"/>
    <n v="3708"/>
    <n v="4222"/>
    <n v="1119"/>
    <n v="415"/>
    <n v="654"/>
    <n v="10118"/>
    <x v="246"/>
    <d v="1899-12-30T23:40:00"/>
    <n v="12"/>
    <n v="23"/>
    <n v="40"/>
    <n v="24"/>
  </r>
  <r>
    <n v="1033000"/>
    <n v="327"/>
    <x v="2"/>
    <d v="2023-03-10T23:26:00"/>
    <n v="5180"/>
    <n v="3835"/>
    <n v="1487"/>
    <n v="403"/>
    <n v="840"/>
    <n v="11745"/>
    <x v="247"/>
    <d v="1899-12-30T23:26:00"/>
    <n v="3"/>
    <n v="23"/>
    <n v="26"/>
    <n v="7"/>
  </r>
  <r>
    <n v="1129422"/>
    <n v="327"/>
    <x v="3"/>
    <d v="2023-10-21T01:26:00"/>
    <n v="1025"/>
    <n v="2403"/>
    <n v="1468"/>
    <n v="336"/>
    <n v="902"/>
    <n v="6134"/>
    <x v="186"/>
    <d v="1899-12-30T01:26:00"/>
    <n v="10"/>
    <n v="1"/>
    <n v="26"/>
    <n v="21"/>
  </r>
  <r>
    <n v="1548655"/>
    <n v="327"/>
    <x v="0"/>
    <d v="2023-08-21T00:46:00"/>
    <n v="9079"/>
    <n v="1818"/>
    <n v="1181"/>
    <n v="457"/>
    <n v="559"/>
    <n v="13094"/>
    <x v="11"/>
    <d v="1899-12-30T00:46:00"/>
    <n v="8"/>
    <n v="0"/>
    <n v="46"/>
    <n v="8"/>
  </r>
  <r>
    <n v="628945"/>
    <n v="329"/>
    <x v="1"/>
    <d v="2023-06-20T01:20:00"/>
    <n v="6026"/>
    <n v="3301"/>
    <n v="1287"/>
    <n v="487"/>
    <n v="547"/>
    <n v="11648"/>
    <x v="13"/>
    <d v="1899-12-30T01:20:00"/>
    <n v="6"/>
    <n v="1"/>
    <n v="20"/>
    <n v="30"/>
  </r>
  <r>
    <n v="1665250"/>
    <n v="329"/>
    <x v="2"/>
    <d v="2023-05-02T00:32:00"/>
    <n v="2107"/>
    <n v="2374"/>
    <n v="1362"/>
    <n v="196"/>
    <n v="860"/>
    <n v="6899"/>
    <x v="227"/>
    <d v="1899-12-30T00:32:00"/>
    <n v="5"/>
    <n v="0"/>
    <n v="32"/>
    <n v="7"/>
  </r>
  <r>
    <n v="607197"/>
    <n v="330"/>
    <x v="3"/>
    <d v="2023-12-18T23:26:00"/>
    <n v="9761"/>
    <n v="2727"/>
    <n v="1405"/>
    <n v="264"/>
    <n v="779"/>
    <n v="14936"/>
    <x v="77"/>
    <d v="1899-12-30T23:26:00"/>
    <n v="12"/>
    <n v="23"/>
    <n v="26"/>
    <n v="21"/>
  </r>
  <r>
    <n v="627652"/>
    <n v="330"/>
    <x v="0"/>
    <d v="2023-12-25T00:42:00"/>
    <n v="7947"/>
    <n v="3164"/>
    <n v="1354"/>
    <n v="358"/>
    <n v="842"/>
    <n v="13665"/>
    <x v="199"/>
    <d v="1899-12-30T00:42:00"/>
    <n v="12"/>
    <n v="0"/>
    <n v="42"/>
    <n v="3"/>
  </r>
  <r>
    <n v="848551"/>
    <n v="330"/>
    <x v="1"/>
    <d v="2023-01-25T00:12:00"/>
    <n v="1228"/>
    <n v="1630"/>
    <n v="1496"/>
    <n v="143"/>
    <n v="709"/>
    <n v="5206"/>
    <x v="248"/>
    <d v="1899-12-30T00:12:00"/>
    <n v="1"/>
    <n v="0"/>
    <n v="12"/>
    <n v="12"/>
  </r>
  <r>
    <n v="281813"/>
    <n v="331"/>
    <x v="2"/>
    <d v="2023-06-21T01:58:00"/>
    <n v="8917"/>
    <n v="4191"/>
    <n v="1163"/>
    <n v="135"/>
    <n v="571"/>
    <n v="14977"/>
    <x v="87"/>
    <d v="1899-12-30T01:58:00"/>
    <n v="6"/>
    <n v="1"/>
    <n v="58"/>
    <n v="30"/>
  </r>
  <r>
    <n v="1460179"/>
    <n v="331"/>
    <x v="3"/>
    <d v="2023-07-03T01:12:00"/>
    <n v="1406"/>
    <n v="2875"/>
    <n v="1292"/>
    <n v="101"/>
    <n v="520"/>
    <n v="6194"/>
    <x v="249"/>
    <d v="1899-12-30T01:12:00"/>
    <n v="7"/>
    <n v="1"/>
    <n v="12"/>
    <n v="6"/>
  </r>
  <r>
    <n v="1355256"/>
    <n v="332"/>
    <x v="0"/>
    <d v="2023-02-20T00:39:00"/>
    <n v="2160"/>
    <n v="2560"/>
    <n v="1412"/>
    <n v="275"/>
    <n v="510"/>
    <n v="6917"/>
    <x v="138"/>
    <d v="1899-12-30T00:39:00"/>
    <n v="2"/>
    <n v="0"/>
    <n v="39"/>
    <n v="29"/>
  </r>
  <r>
    <n v="159503"/>
    <n v="333"/>
    <x v="1"/>
    <d v="2023-05-14T00:29:00"/>
    <n v="4244"/>
    <n v="2977"/>
    <n v="1095"/>
    <n v="378"/>
    <n v="966"/>
    <n v="9660"/>
    <x v="14"/>
    <d v="1899-12-30T00:29:00"/>
    <n v="5"/>
    <n v="0"/>
    <n v="29"/>
    <n v="14"/>
  </r>
  <r>
    <n v="383781"/>
    <n v="333"/>
    <x v="2"/>
    <d v="2023-12-14T01:23:00"/>
    <n v="3586"/>
    <n v="4619"/>
    <n v="1325"/>
    <n v="384"/>
    <n v="735"/>
    <n v="10649"/>
    <x v="85"/>
    <d v="1899-12-30T01:23:00"/>
    <n v="12"/>
    <n v="1"/>
    <n v="23"/>
    <n v="25"/>
  </r>
  <r>
    <n v="1524999"/>
    <n v="333"/>
    <x v="3"/>
    <d v="2023-01-17T23:25:00"/>
    <n v="7197"/>
    <n v="1355"/>
    <n v="1058"/>
    <n v="370"/>
    <n v="546"/>
    <n v="10526"/>
    <x v="230"/>
    <d v="1899-12-30T23:25:00"/>
    <n v="1"/>
    <n v="23"/>
    <n v="25"/>
    <n v="14"/>
  </r>
  <r>
    <n v="214073"/>
    <n v="336"/>
    <x v="0"/>
    <d v="2023-01-16T01:37:00"/>
    <n v="5537"/>
    <n v="4476"/>
    <n v="1018"/>
    <n v="281"/>
    <n v="822"/>
    <n v="12134"/>
    <x v="205"/>
    <d v="1899-12-30T01:37:00"/>
    <n v="1"/>
    <n v="1"/>
    <n v="37"/>
    <n v="27"/>
  </r>
  <r>
    <n v="389519"/>
    <n v="336"/>
    <x v="1"/>
    <d v="2023-11-19T01:52:00"/>
    <n v="4467"/>
    <n v="3407"/>
    <n v="1492"/>
    <n v="245"/>
    <n v="728"/>
    <n v="10339"/>
    <x v="149"/>
    <d v="1899-12-30T01:52:00"/>
    <n v="11"/>
    <n v="1"/>
    <n v="52"/>
    <n v="24"/>
  </r>
  <r>
    <n v="959447"/>
    <n v="336"/>
    <x v="2"/>
    <d v="2023-04-10T01:31:00"/>
    <n v="3053"/>
    <n v="1785"/>
    <n v="1292"/>
    <n v="331"/>
    <n v="939"/>
    <n v="7400"/>
    <x v="250"/>
    <d v="1899-12-30T01:31:00"/>
    <n v="4"/>
    <n v="1"/>
    <n v="31"/>
    <n v="10"/>
  </r>
  <r>
    <n v="1289588"/>
    <n v="336"/>
    <x v="3"/>
    <d v="2023-09-05T23:54:00"/>
    <n v="7359"/>
    <n v="4504"/>
    <n v="1104"/>
    <n v="266"/>
    <n v="932"/>
    <n v="14165"/>
    <x v="96"/>
    <d v="1899-12-30T23:54:00"/>
    <n v="9"/>
    <n v="23"/>
    <n v="54"/>
    <n v="23"/>
  </r>
  <r>
    <n v="1088292"/>
    <n v="337"/>
    <x v="0"/>
    <d v="2023-01-18T00:20:00"/>
    <n v="7238"/>
    <n v="1138"/>
    <n v="1232"/>
    <n v="313"/>
    <n v="857"/>
    <n v="10778"/>
    <x v="145"/>
    <d v="1899-12-30T00:20:00"/>
    <n v="1"/>
    <n v="0"/>
    <n v="20"/>
    <n v="25"/>
  </r>
  <r>
    <n v="1166715"/>
    <n v="337"/>
    <x v="1"/>
    <d v="2023-05-10T00:15:00"/>
    <n v="3085"/>
    <n v="4635"/>
    <n v="1279"/>
    <n v="353"/>
    <n v="567"/>
    <n v="9919"/>
    <x v="45"/>
    <d v="1899-12-30T00:15:00"/>
    <n v="5"/>
    <n v="0"/>
    <n v="15"/>
    <n v="11"/>
  </r>
  <r>
    <n v="1280199"/>
    <n v="337"/>
    <x v="2"/>
    <d v="2023-10-24T00:37:00"/>
    <n v="8203"/>
    <n v="2868"/>
    <n v="1270"/>
    <n v="332"/>
    <n v="878"/>
    <n v="13551"/>
    <x v="251"/>
    <d v="1899-12-30T00:37:00"/>
    <n v="10"/>
    <n v="0"/>
    <n v="37"/>
    <n v="16"/>
  </r>
  <r>
    <n v="846919"/>
    <n v="338"/>
    <x v="3"/>
    <d v="2023-08-20T02:07:00"/>
    <n v="2656"/>
    <n v="3230"/>
    <n v="1148"/>
    <n v="191"/>
    <n v="671"/>
    <n v="7896"/>
    <x v="58"/>
    <d v="1899-12-30T02:07:00"/>
    <n v="8"/>
    <n v="2"/>
    <n v="7"/>
    <n v="9"/>
  </r>
  <r>
    <n v="1472426"/>
    <n v="338"/>
    <x v="0"/>
    <d v="2023-09-16T23:57:00"/>
    <n v="8828"/>
    <n v="3069"/>
    <n v="1217"/>
    <n v="133"/>
    <n v="838"/>
    <n v="14085"/>
    <x v="207"/>
    <d v="1899-12-30T23:57:00"/>
    <n v="9"/>
    <n v="23"/>
    <n v="57"/>
    <n v="2"/>
  </r>
  <r>
    <n v="962712"/>
    <n v="340"/>
    <x v="1"/>
    <d v="2023-03-08T00:19:00"/>
    <n v="3533"/>
    <n v="3488"/>
    <n v="1272"/>
    <n v="119"/>
    <n v="893"/>
    <n v="9305"/>
    <x v="50"/>
    <d v="1899-12-30T00:19:00"/>
    <n v="3"/>
    <n v="0"/>
    <n v="19"/>
    <n v="2"/>
  </r>
  <r>
    <n v="1448149"/>
    <n v="340"/>
    <x v="2"/>
    <d v="2023-05-12T23:47:00"/>
    <n v="5975"/>
    <n v="4316"/>
    <n v="1382"/>
    <n v="308"/>
    <n v="873"/>
    <n v="12854"/>
    <x v="252"/>
    <d v="1899-12-30T23:47:00"/>
    <n v="5"/>
    <n v="23"/>
    <n v="47"/>
    <n v="10"/>
  </r>
  <r>
    <n v="1479812"/>
    <n v="340"/>
    <x v="3"/>
    <d v="2023-06-13T00:53:00"/>
    <n v="9052"/>
    <n v="1342"/>
    <n v="1018"/>
    <n v="420"/>
    <n v="840"/>
    <n v="12672"/>
    <x v="61"/>
    <d v="1899-12-30T00:53:00"/>
    <n v="6"/>
    <n v="0"/>
    <n v="53"/>
    <n v="12"/>
  </r>
  <r>
    <n v="66951"/>
    <n v="342"/>
    <x v="0"/>
    <d v="2023-07-27T00:04:00"/>
    <n v="1034"/>
    <n v="2700"/>
    <n v="1384"/>
    <n v="399"/>
    <n v="783"/>
    <n v="6300"/>
    <x v="233"/>
    <d v="1899-12-30T00:04:00"/>
    <n v="7"/>
    <n v="0"/>
    <n v="4"/>
    <n v="30"/>
  </r>
  <r>
    <n v="558573"/>
    <n v="342"/>
    <x v="1"/>
    <d v="2023-09-23T00:35:00"/>
    <n v="9991"/>
    <n v="3261"/>
    <n v="1172"/>
    <n v="217"/>
    <n v="607"/>
    <n v="15248"/>
    <x v="163"/>
    <d v="1899-12-30T00:35:00"/>
    <n v="9"/>
    <n v="0"/>
    <n v="35"/>
    <n v="9"/>
  </r>
  <r>
    <n v="671598"/>
    <n v="342"/>
    <x v="2"/>
    <d v="2023-02-12T00:39:00"/>
    <n v="2726"/>
    <n v="3784"/>
    <n v="1237"/>
    <n v="194"/>
    <n v="982"/>
    <n v="8923"/>
    <x v="253"/>
    <d v="1899-12-30T00:39:00"/>
    <n v="2"/>
    <n v="0"/>
    <n v="39"/>
    <n v="18"/>
  </r>
  <r>
    <n v="312250"/>
    <n v="343"/>
    <x v="3"/>
    <d v="2023-11-18T00:28:00"/>
    <n v="6983"/>
    <n v="2444"/>
    <n v="1343"/>
    <n v="392"/>
    <n v="948"/>
    <n v="12110"/>
    <x v="17"/>
    <d v="1899-12-30T00:28:00"/>
    <n v="11"/>
    <n v="0"/>
    <n v="28"/>
    <n v="12"/>
  </r>
  <r>
    <n v="554150"/>
    <n v="343"/>
    <x v="0"/>
    <d v="2023-05-05T00:03:00"/>
    <n v="1385"/>
    <n v="4738"/>
    <n v="1297"/>
    <n v="379"/>
    <n v="565"/>
    <n v="8364"/>
    <x v="254"/>
    <d v="1899-12-30T00:03:00"/>
    <n v="5"/>
    <n v="0"/>
    <n v="3"/>
    <n v="16"/>
  </r>
  <r>
    <n v="1202392"/>
    <n v="344"/>
    <x v="1"/>
    <d v="2023-10-31T00:04:00"/>
    <n v="5155"/>
    <n v="3402"/>
    <n v="1372"/>
    <n v="428"/>
    <n v="880"/>
    <n v="11237"/>
    <x v="255"/>
    <d v="1899-12-30T00:04:00"/>
    <n v="10"/>
    <n v="0"/>
    <n v="4"/>
    <n v="10"/>
  </r>
  <r>
    <n v="1308737"/>
    <n v="344"/>
    <x v="2"/>
    <d v="2023-08-01T00:56:00"/>
    <n v="9497"/>
    <n v="4359"/>
    <n v="1328"/>
    <n v="396"/>
    <n v="609"/>
    <n v="16189"/>
    <x v="256"/>
    <d v="1899-12-30T00:56:00"/>
    <n v="8"/>
    <n v="0"/>
    <n v="56"/>
    <n v="31"/>
  </r>
  <r>
    <n v="1395655"/>
    <n v="345"/>
    <x v="3"/>
    <d v="2023-08-12T00:41:00"/>
    <n v="3943"/>
    <n v="1452"/>
    <n v="1441"/>
    <n v="272"/>
    <n v="518"/>
    <n v="7626"/>
    <x v="209"/>
    <d v="1899-12-30T00:41:00"/>
    <n v="8"/>
    <n v="0"/>
    <n v="41"/>
    <n v="17"/>
  </r>
  <r>
    <n v="895436"/>
    <n v="346"/>
    <x v="0"/>
    <d v="2023-09-08T00:38:00"/>
    <n v="2197"/>
    <n v="4042"/>
    <n v="1153"/>
    <n v="248"/>
    <n v="715"/>
    <n v="8355"/>
    <x v="257"/>
    <d v="1899-12-30T00:38:00"/>
    <n v="9"/>
    <n v="0"/>
    <n v="38"/>
    <n v="5"/>
  </r>
  <r>
    <n v="197854"/>
    <n v="347"/>
    <x v="1"/>
    <d v="2023-08-31T00:56:00"/>
    <n v="4445"/>
    <n v="1469"/>
    <n v="1174"/>
    <n v="480"/>
    <n v="515"/>
    <n v="8083"/>
    <x v="184"/>
    <d v="1899-12-30T00:56:00"/>
    <n v="8"/>
    <n v="0"/>
    <n v="56"/>
    <n v="2"/>
  </r>
  <r>
    <n v="1102910"/>
    <n v="347"/>
    <x v="2"/>
    <d v="2023-11-02T23:43:00"/>
    <n v="7700"/>
    <n v="4082"/>
    <n v="1369"/>
    <n v="386"/>
    <n v="586"/>
    <n v="14123"/>
    <x v="173"/>
    <d v="1899-12-30T23:43:00"/>
    <n v="11"/>
    <n v="23"/>
    <n v="43"/>
    <n v="29"/>
  </r>
  <r>
    <n v="1521957"/>
    <n v="347"/>
    <x v="3"/>
    <d v="2023-11-06T23:18:00"/>
    <n v="8841"/>
    <n v="2594"/>
    <n v="1467"/>
    <n v="275"/>
    <n v="563"/>
    <n v="13740"/>
    <x v="211"/>
    <d v="1899-12-30T23:18:00"/>
    <n v="11"/>
    <n v="23"/>
    <n v="18"/>
    <n v="15"/>
  </r>
  <r>
    <n v="1562703"/>
    <n v="347"/>
    <x v="0"/>
    <d v="2023-09-14T00:25:00"/>
    <n v="9648"/>
    <n v="2425"/>
    <n v="1453"/>
    <n v="184"/>
    <n v="636"/>
    <n v="14346"/>
    <x v="208"/>
    <d v="1899-12-30T00:25:00"/>
    <n v="9"/>
    <n v="0"/>
    <n v="25"/>
    <n v="31"/>
  </r>
  <r>
    <n v="1490112"/>
    <n v="348"/>
    <x v="1"/>
    <d v="2023-08-26T01:03:00"/>
    <n v="8654"/>
    <n v="3727"/>
    <n v="1173"/>
    <n v="462"/>
    <n v="612"/>
    <n v="14628"/>
    <x v="224"/>
    <d v="1899-12-30T01:03:00"/>
    <n v="8"/>
    <n v="1"/>
    <n v="3"/>
    <n v="10"/>
  </r>
  <r>
    <n v="912904"/>
    <n v="349"/>
    <x v="2"/>
    <d v="2023-12-06T23:51:00"/>
    <n v="2304"/>
    <n v="1276"/>
    <n v="1458"/>
    <n v="360"/>
    <n v="668"/>
    <n v="6066"/>
    <x v="185"/>
    <d v="1899-12-30T23:51:00"/>
    <n v="12"/>
    <n v="23"/>
    <n v="51"/>
    <n v="22"/>
  </r>
  <r>
    <n v="929955"/>
    <n v="349"/>
    <x v="3"/>
    <d v="2023-01-21T23:42:00"/>
    <n v="9220"/>
    <n v="4183"/>
    <n v="1066"/>
    <n v="128"/>
    <n v="845"/>
    <n v="15442"/>
    <x v="258"/>
    <d v="1899-12-30T23:42:00"/>
    <n v="1"/>
    <n v="23"/>
    <n v="42"/>
    <n v="29"/>
  </r>
  <r>
    <n v="414191"/>
    <n v="350"/>
    <x v="0"/>
    <d v="2023-01-10T23:00:00"/>
    <n v="5206"/>
    <n v="2821"/>
    <n v="1196"/>
    <n v="380"/>
    <n v="658"/>
    <n v="10261"/>
    <x v="26"/>
    <d v="1899-12-30T23:00:00"/>
    <n v="1"/>
    <n v="23"/>
    <n v="0"/>
    <n v="2"/>
  </r>
  <r>
    <n v="1669358"/>
    <n v="351"/>
    <x v="1"/>
    <d v="2023-02-05T01:52:00"/>
    <n v="7968"/>
    <n v="1578"/>
    <n v="1289"/>
    <n v="323"/>
    <n v="577"/>
    <n v="11735"/>
    <x v="259"/>
    <d v="1899-12-30T01:52:00"/>
    <n v="2"/>
    <n v="1"/>
    <n v="52"/>
    <n v="24"/>
  </r>
  <r>
    <n v="60781"/>
    <n v="353"/>
    <x v="2"/>
    <d v="2023-10-26T01:40:00"/>
    <n v="1693"/>
    <n v="3058"/>
    <n v="1006"/>
    <n v="222"/>
    <n v="881"/>
    <n v="6860"/>
    <x v="15"/>
    <d v="1899-12-30T01:40:00"/>
    <n v="10"/>
    <n v="1"/>
    <n v="40"/>
    <n v="19"/>
  </r>
  <r>
    <n v="1237541"/>
    <n v="354"/>
    <x v="3"/>
    <d v="2023-10-03T23:58:00"/>
    <n v="6285"/>
    <n v="1753"/>
    <n v="1417"/>
    <n v="349"/>
    <n v="968"/>
    <n v="10772"/>
    <x v="260"/>
    <d v="1899-12-30T23:58:00"/>
    <n v="10"/>
    <n v="23"/>
    <n v="58"/>
    <n v="16"/>
  </r>
  <r>
    <n v="1288732"/>
    <n v="354"/>
    <x v="0"/>
    <d v="2023-02-08T23:14:00"/>
    <n v="7666"/>
    <n v="1545"/>
    <n v="1037"/>
    <n v="359"/>
    <n v="964"/>
    <n v="11571"/>
    <x v="261"/>
    <d v="1899-12-30T23:14:00"/>
    <n v="2"/>
    <n v="23"/>
    <n v="14"/>
    <n v="26"/>
  </r>
  <r>
    <n v="1228500"/>
    <n v="355"/>
    <x v="1"/>
    <d v="2023-03-18T22:32:00"/>
    <n v="9073"/>
    <n v="1525"/>
    <n v="1312"/>
    <n v="456"/>
    <n v="531"/>
    <n v="12897"/>
    <x v="213"/>
    <d v="1899-12-30T22:32:00"/>
    <n v="3"/>
    <n v="22"/>
    <n v="32"/>
    <n v="2"/>
  </r>
  <r>
    <n v="671412"/>
    <n v="356"/>
    <x v="2"/>
    <d v="2023-10-16T00:11:00"/>
    <n v="3764"/>
    <n v="4473"/>
    <n v="1224"/>
    <n v="213"/>
    <n v="799"/>
    <n v="10473"/>
    <x v="116"/>
    <d v="1899-12-30T00:11:00"/>
    <n v="10"/>
    <n v="0"/>
    <n v="11"/>
    <n v="21"/>
  </r>
  <r>
    <n v="574845"/>
    <n v="357"/>
    <x v="3"/>
    <d v="2023-12-06T23:40:00"/>
    <n v="6405"/>
    <n v="1044"/>
    <n v="1074"/>
    <n v="189"/>
    <n v="740"/>
    <n v="9452"/>
    <x v="185"/>
    <d v="1899-12-30T23:40:00"/>
    <n v="12"/>
    <n v="23"/>
    <n v="40"/>
    <n v="14"/>
  </r>
  <r>
    <n v="976870"/>
    <n v="357"/>
    <x v="0"/>
    <d v="2023-06-28T00:11:00"/>
    <n v="9274"/>
    <n v="4666"/>
    <n v="1138"/>
    <n v="141"/>
    <n v="599"/>
    <n v="15818"/>
    <x v="262"/>
    <d v="1899-12-30T00:11:00"/>
    <n v="6"/>
    <n v="0"/>
    <n v="11"/>
    <n v="22"/>
  </r>
  <r>
    <n v="202334"/>
    <n v="358"/>
    <x v="1"/>
    <d v="2023-09-02T00:55:00"/>
    <n v="6555"/>
    <n v="2616"/>
    <n v="1214"/>
    <n v="435"/>
    <n v="613"/>
    <n v="11433"/>
    <x v="263"/>
    <d v="1899-12-30T00:55:00"/>
    <n v="9"/>
    <n v="0"/>
    <n v="55"/>
    <n v="11"/>
  </r>
  <r>
    <n v="393917"/>
    <n v="359"/>
    <x v="2"/>
    <d v="2023-06-28T00:50:00"/>
    <n v="2450"/>
    <n v="3448"/>
    <n v="1276"/>
    <n v="237"/>
    <n v="894"/>
    <n v="8305"/>
    <x v="262"/>
    <d v="1899-12-30T00:50:00"/>
    <n v="6"/>
    <n v="0"/>
    <n v="50"/>
    <n v="15"/>
  </r>
  <r>
    <n v="447917"/>
    <n v="359"/>
    <x v="3"/>
    <d v="2023-03-18T23:46:00"/>
    <n v="9792"/>
    <n v="2263"/>
    <n v="1061"/>
    <n v="101"/>
    <n v="578"/>
    <n v="13795"/>
    <x v="213"/>
    <d v="1899-12-30T23:46:00"/>
    <n v="3"/>
    <n v="23"/>
    <n v="46"/>
    <n v="22"/>
  </r>
  <r>
    <n v="591821"/>
    <n v="359"/>
    <x v="0"/>
    <d v="2023-03-31T00:28:00"/>
    <n v="7400"/>
    <n v="2860"/>
    <n v="1069"/>
    <n v="410"/>
    <n v="813"/>
    <n v="12552"/>
    <x v="264"/>
    <d v="1899-12-30T00:28:00"/>
    <n v="3"/>
    <n v="0"/>
    <n v="28"/>
    <n v="4"/>
  </r>
  <r>
    <n v="867276"/>
    <n v="360"/>
    <x v="1"/>
    <d v="2023-01-12T01:03:00"/>
    <n v="4961"/>
    <n v="1082"/>
    <n v="1287"/>
    <n v="127"/>
    <n v="923"/>
    <n v="8380"/>
    <x v="265"/>
    <d v="1899-12-30T01:03:00"/>
    <n v="1"/>
    <n v="1"/>
    <n v="3"/>
    <n v="31"/>
  </r>
  <r>
    <n v="1675528"/>
    <n v="360"/>
    <x v="2"/>
    <d v="2023-07-30T00:12:00"/>
    <n v="6940"/>
    <n v="2439"/>
    <n v="1195"/>
    <n v="464"/>
    <n v="807"/>
    <n v="11845"/>
    <x v="4"/>
    <d v="1899-12-30T00:12:00"/>
    <n v="7"/>
    <n v="0"/>
    <n v="12"/>
    <n v="31"/>
  </r>
  <r>
    <n v="682438"/>
    <n v="361"/>
    <x v="3"/>
    <d v="2023-12-11T01:01:00"/>
    <n v="9839"/>
    <n v="3021"/>
    <n v="1160"/>
    <n v="486"/>
    <n v="758"/>
    <n v="15264"/>
    <x v="242"/>
    <d v="1899-12-30T01:01:00"/>
    <n v="12"/>
    <n v="1"/>
    <n v="1"/>
    <n v="8"/>
  </r>
  <r>
    <n v="968680"/>
    <n v="362"/>
    <x v="0"/>
    <d v="2023-04-04T22:53:00"/>
    <n v="3834"/>
    <n v="4960"/>
    <n v="1362"/>
    <n v="228"/>
    <n v="541"/>
    <n v="10925"/>
    <x v="142"/>
    <d v="1899-12-30T22:53:00"/>
    <n v="4"/>
    <n v="22"/>
    <n v="53"/>
    <n v="30"/>
  </r>
  <r>
    <n v="1130287"/>
    <n v="362"/>
    <x v="1"/>
    <d v="2023-08-30T00:53:00"/>
    <n v="1616"/>
    <n v="3949"/>
    <n v="1101"/>
    <n v="337"/>
    <n v="706"/>
    <n v="7709"/>
    <x v="65"/>
    <d v="1899-12-30T00:53:00"/>
    <n v="8"/>
    <n v="0"/>
    <n v="53"/>
    <n v="3"/>
  </r>
  <r>
    <n v="1629885"/>
    <n v="366"/>
    <x v="2"/>
    <d v="2023-08-31T23:57:00"/>
    <n v="8715"/>
    <n v="4851"/>
    <n v="1308"/>
    <n v="389"/>
    <n v="936"/>
    <n v="16199"/>
    <x v="184"/>
    <d v="1899-12-30T23:57:00"/>
    <n v="8"/>
    <n v="23"/>
    <n v="57"/>
    <n v="10"/>
  </r>
  <r>
    <n v="1400596"/>
    <n v="367"/>
    <x v="3"/>
    <d v="2023-08-21T23:08:00"/>
    <n v="1190"/>
    <n v="2918"/>
    <n v="1488"/>
    <n v="341"/>
    <n v="761"/>
    <n v="6698"/>
    <x v="11"/>
    <d v="1899-12-30T23:08:00"/>
    <n v="8"/>
    <n v="23"/>
    <n v="8"/>
    <n v="4"/>
  </r>
  <r>
    <n v="1438926"/>
    <n v="367"/>
    <x v="0"/>
    <d v="2023-04-26T22:39:00"/>
    <n v="1114"/>
    <n v="2621"/>
    <n v="1476"/>
    <n v="389"/>
    <n v="598"/>
    <n v="6198"/>
    <x v="198"/>
    <d v="1899-12-30T22:39:00"/>
    <n v="4"/>
    <n v="22"/>
    <n v="39"/>
    <n v="18"/>
  </r>
  <r>
    <n v="1642131"/>
    <n v="368"/>
    <x v="1"/>
    <d v="2023-07-16T00:20:00"/>
    <n v="2201"/>
    <n v="1519"/>
    <n v="1012"/>
    <n v="380"/>
    <n v="750"/>
    <n v="5862"/>
    <x v="266"/>
    <d v="1899-12-30T00:20:00"/>
    <n v="7"/>
    <n v="0"/>
    <n v="20"/>
    <n v="9"/>
  </r>
  <r>
    <n v="906886"/>
    <n v="373"/>
    <x v="2"/>
    <d v="2023-03-09T00:47:00"/>
    <n v="3953"/>
    <n v="4875"/>
    <n v="1416"/>
    <n v="425"/>
    <n v="667"/>
    <n v="11336"/>
    <x v="236"/>
    <d v="1899-12-30T00:47:00"/>
    <n v="3"/>
    <n v="0"/>
    <n v="47"/>
    <n v="27"/>
  </r>
  <r>
    <n v="452684"/>
    <n v="374"/>
    <x v="3"/>
    <d v="2023-08-08T01:58:00"/>
    <n v="9281"/>
    <n v="1572"/>
    <n v="1379"/>
    <n v="371"/>
    <n v="656"/>
    <n v="13259"/>
    <x v="25"/>
    <d v="1899-12-30T01:58:00"/>
    <n v="8"/>
    <n v="1"/>
    <n v="58"/>
    <n v="29"/>
  </r>
  <r>
    <n v="1370327"/>
    <n v="374"/>
    <x v="0"/>
    <d v="2023-12-18T01:13:00"/>
    <n v="3529"/>
    <n v="1111"/>
    <n v="1191"/>
    <n v="155"/>
    <n v="788"/>
    <n v="6774"/>
    <x v="77"/>
    <d v="1899-12-30T01:13:00"/>
    <n v="12"/>
    <n v="1"/>
    <n v="13"/>
    <n v="29"/>
  </r>
  <r>
    <n v="552382"/>
    <n v="375"/>
    <x v="1"/>
    <d v="2023-05-02T00:29:00"/>
    <n v="8091"/>
    <n v="4992"/>
    <n v="1230"/>
    <n v="151"/>
    <n v="686"/>
    <n v="15150"/>
    <x v="227"/>
    <d v="1899-12-30T00:29:00"/>
    <n v="5"/>
    <n v="0"/>
    <n v="29"/>
    <n v="24"/>
  </r>
  <r>
    <n v="718344"/>
    <n v="375"/>
    <x v="2"/>
    <d v="2023-03-30T23:21:00"/>
    <n v="3379"/>
    <n v="2983"/>
    <n v="1142"/>
    <n v="487"/>
    <n v="936"/>
    <n v="8927"/>
    <x v="120"/>
    <d v="1899-12-30T23:21:00"/>
    <n v="3"/>
    <n v="23"/>
    <n v="21"/>
    <n v="1"/>
  </r>
  <r>
    <n v="1513475"/>
    <n v="375"/>
    <x v="3"/>
    <d v="2023-06-02T00:50:00"/>
    <n v="5512"/>
    <n v="1606"/>
    <n v="1083"/>
    <n v="389"/>
    <n v="826"/>
    <n v="9416"/>
    <x v="267"/>
    <d v="1899-12-30T00:50:00"/>
    <n v="6"/>
    <n v="0"/>
    <n v="50"/>
    <n v="2"/>
  </r>
  <r>
    <n v="401887"/>
    <n v="376"/>
    <x v="0"/>
    <d v="2023-02-03T01:12:00"/>
    <n v="5158"/>
    <n v="1285"/>
    <n v="1034"/>
    <n v="363"/>
    <n v="691"/>
    <n v="8531"/>
    <x v="268"/>
    <d v="1899-12-30T01:12:00"/>
    <n v="2"/>
    <n v="1"/>
    <n v="12"/>
    <n v="13"/>
  </r>
  <r>
    <n v="1469052"/>
    <n v="376"/>
    <x v="1"/>
    <d v="2023-06-15T23:29:00"/>
    <n v="5553"/>
    <n v="2002"/>
    <n v="1033"/>
    <n v="216"/>
    <n v="675"/>
    <n v="9479"/>
    <x v="206"/>
    <d v="1899-12-30T23:29:00"/>
    <n v="6"/>
    <n v="23"/>
    <n v="29"/>
    <n v="15"/>
  </r>
  <r>
    <n v="1508707"/>
    <n v="376"/>
    <x v="2"/>
    <d v="2023-02-07T23:22:00"/>
    <n v="8586"/>
    <n v="3687"/>
    <n v="1326"/>
    <n v="321"/>
    <n v="688"/>
    <n v="14608"/>
    <x v="269"/>
    <d v="1899-12-30T23:22:00"/>
    <n v="2"/>
    <n v="23"/>
    <n v="22"/>
    <n v="4"/>
  </r>
  <r>
    <n v="1677717"/>
    <n v="376"/>
    <x v="3"/>
    <d v="2023-06-21T23:56:00"/>
    <n v="4693"/>
    <n v="3327"/>
    <n v="1481"/>
    <n v="162"/>
    <n v="879"/>
    <n v="10542"/>
    <x v="87"/>
    <d v="1899-12-30T23:56:00"/>
    <n v="6"/>
    <n v="23"/>
    <n v="56"/>
    <n v="5"/>
  </r>
  <r>
    <n v="595005"/>
    <n v="377"/>
    <x v="0"/>
    <d v="2023-10-09T01:49:00"/>
    <n v="7013"/>
    <n v="4202"/>
    <n v="1258"/>
    <n v="214"/>
    <n v="664"/>
    <n v="13351"/>
    <x v="6"/>
    <d v="1899-12-30T01:49:00"/>
    <n v="10"/>
    <n v="1"/>
    <n v="49"/>
    <n v="14"/>
  </r>
  <r>
    <n v="1106456"/>
    <n v="378"/>
    <x v="1"/>
    <d v="2023-08-03T22:52:00"/>
    <n v="5837"/>
    <n v="4552"/>
    <n v="1353"/>
    <n v="367"/>
    <n v="638"/>
    <n v="12747"/>
    <x v="270"/>
    <d v="1899-12-30T22:52:00"/>
    <n v="8"/>
    <n v="22"/>
    <n v="52"/>
    <n v="24"/>
  </r>
  <r>
    <n v="1115759"/>
    <n v="378"/>
    <x v="2"/>
    <d v="2023-02-10T00:06:00"/>
    <n v="3572"/>
    <n v="3811"/>
    <n v="1424"/>
    <n v="461"/>
    <n v="558"/>
    <n v="9826"/>
    <x v="271"/>
    <d v="1899-12-30T00:06:00"/>
    <n v="2"/>
    <n v="0"/>
    <n v="6"/>
    <n v="11"/>
  </r>
  <r>
    <n v="1493135"/>
    <n v="378"/>
    <x v="3"/>
    <d v="2023-08-08T23:20:00"/>
    <n v="5474"/>
    <n v="4097"/>
    <n v="1446"/>
    <n v="158"/>
    <n v="828"/>
    <n v="12003"/>
    <x v="25"/>
    <d v="1899-12-30T23:20:00"/>
    <n v="8"/>
    <n v="23"/>
    <n v="20"/>
    <n v="26"/>
  </r>
  <r>
    <n v="1244097"/>
    <n v="380"/>
    <x v="0"/>
    <d v="2023-04-19T00:22:00"/>
    <n v="3598"/>
    <n v="3414"/>
    <n v="1450"/>
    <n v="280"/>
    <n v="942"/>
    <n v="9684"/>
    <x v="272"/>
    <d v="1899-12-30T00:22:00"/>
    <n v="4"/>
    <n v="0"/>
    <n v="22"/>
    <n v="6"/>
  </r>
  <r>
    <n v="56703"/>
    <n v="381"/>
    <x v="1"/>
    <d v="2023-10-05T00:22:00"/>
    <n v="5234"/>
    <n v="4735"/>
    <n v="1105"/>
    <n v="149"/>
    <n v="714"/>
    <n v="11937"/>
    <x v="273"/>
    <d v="1899-12-30T00:22:00"/>
    <n v="10"/>
    <n v="0"/>
    <n v="22"/>
    <n v="30"/>
  </r>
  <r>
    <n v="300907"/>
    <n v="383"/>
    <x v="2"/>
    <d v="2023-11-12T23:00:00"/>
    <n v="9057"/>
    <n v="1067"/>
    <n v="1309"/>
    <n v="241"/>
    <n v="868"/>
    <n v="12542"/>
    <x v="220"/>
    <d v="1899-12-30T23:00:00"/>
    <n v="11"/>
    <n v="23"/>
    <n v="0"/>
    <n v="17"/>
  </r>
  <r>
    <n v="1642677"/>
    <n v="387"/>
    <x v="3"/>
    <d v="2023-02-04T23:10:00"/>
    <n v="4918"/>
    <n v="2095"/>
    <n v="1231"/>
    <n v="142"/>
    <n v="503"/>
    <n v="8889"/>
    <x v="72"/>
    <d v="1899-12-30T23:10:00"/>
    <n v="2"/>
    <n v="23"/>
    <n v="10"/>
    <n v="18"/>
  </r>
  <r>
    <n v="639027"/>
    <n v="390"/>
    <x v="0"/>
    <d v="2023-07-24T23:45:00"/>
    <n v="7570"/>
    <n v="1627"/>
    <n v="1196"/>
    <n v="173"/>
    <n v="714"/>
    <n v="11280"/>
    <x v="12"/>
    <d v="1899-12-30T23:45:00"/>
    <n v="7"/>
    <n v="23"/>
    <n v="45"/>
    <n v="21"/>
  </r>
  <r>
    <n v="1310379"/>
    <n v="390"/>
    <x v="1"/>
    <d v="2023-02-23T00:44:00"/>
    <n v="5839"/>
    <n v="1538"/>
    <n v="1175"/>
    <n v="199"/>
    <n v="765"/>
    <n v="9516"/>
    <x v="274"/>
    <d v="1899-12-30T00:44:00"/>
    <n v="2"/>
    <n v="0"/>
    <n v="44"/>
    <n v="26"/>
  </r>
  <r>
    <n v="53899"/>
    <n v="392"/>
    <x v="2"/>
    <d v="2023-09-23T00:53:00"/>
    <n v="4673"/>
    <n v="3185"/>
    <n v="1442"/>
    <n v="140"/>
    <n v="887"/>
    <n v="10327"/>
    <x v="163"/>
    <d v="1899-12-30T00:53:00"/>
    <n v="9"/>
    <n v="0"/>
    <n v="53"/>
    <n v="16"/>
  </r>
  <r>
    <n v="146599"/>
    <n v="393"/>
    <x v="3"/>
    <d v="2023-05-15T02:07:00"/>
    <n v="8676"/>
    <n v="1890"/>
    <n v="1449"/>
    <n v="358"/>
    <n v="579"/>
    <n v="12952"/>
    <x v="46"/>
    <d v="1899-12-30T02:07:00"/>
    <n v="5"/>
    <n v="2"/>
    <n v="7"/>
    <n v="2"/>
  </r>
  <r>
    <n v="352076"/>
    <n v="393"/>
    <x v="0"/>
    <d v="2023-03-26T23:56:00"/>
    <n v="3854"/>
    <n v="3465"/>
    <n v="1069"/>
    <n v="106"/>
    <n v="861"/>
    <n v="9355"/>
    <x v="108"/>
    <d v="1899-12-30T23:56:00"/>
    <n v="3"/>
    <n v="23"/>
    <n v="56"/>
    <n v="20"/>
  </r>
  <r>
    <n v="894762"/>
    <n v="393"/>
    <x v="1"/>
    <d v="2023-08-03T00:40:00"/>
    <n v="6000"/>
    <n v="1586"/>
    <n v="1137"/>
    <n v="154"/>
    <n v="686"/>
    <n v="9563"/>
    <x v="270"/>
    <d v="1899-12-30T00:40:00"/>
    <n v="8"/>
    <n v="0"/>
    <n v="40"/>
    <n v="4"/>
  </r>
  <r>
    <n v="1164686"/>
    <n v="393"/>
    <x v="2"/>
    <d v="2023-12-29T01:34:00"/>
    <n v="4581"/>
    <n v="1145"/>
    <n v="1011"/>
    <n v="500"/>
    <n v="518"/>
    <n v="7755"/>
    <x v="182"/>
    <d v="1899-12-30T01:34:00"/>
    <n v="12"/>
    <n v="1"/>
    <n v="34"/>
    <n v="16"/>
  </r>
  <r>
    <n v="1551563"/>
    <n v="394"/>
    <x v="3"/>
    <d v="2023-12-07T01:39:00"/>
    <n v="4012"/>
    <n v="3251"/>
    <n v="1494"/>
    <n v="344"/>
    <n v="585"/>
    <n v="9686"/>
    <x v="187"/>
    <d v="1899-12-30T01:39:00"/>
    <n v="12"/>
    <n v="1"/>
    <n v="39"/>
    <n v="25"/>
  </r>
  <r>
    <n v="556001"/>
    <n v="395"/>
    <x v="0"/>
    <d v="2023-01-28T00:18:00"/>
    <n v="2268"/>
    <n v="1781"/>
    <n v="1226"/>
    <n v="484"/>
    <n v="729"/>
    <n v="6488"/>
    <x v="54"/>
    <d v="1899-12-30T00:18:00"/>
    <n v="1"/>
    <n v="0"/>
    <n v="18"/>
    <n v="17"/>
  </r>
  <r>
    <n v="265772"/>
    <n v="396"/>
    <x v="1"/>
    <d v="2023-12-11T00:52:00"/>
    <n v="1443"/>
    <n v="2754"/>
    <n v="1331"/>
    <n v="388"/>
    <n v="853"/>
    <n v="6769"/>
    <x v="242"/>
    <d v="1899-12-30T00:52:00"/>
    <n v="12"/>
    <n v="0"/>
    <n v="52"/>
    <n v="13"/>
  </r>
  <r>
    <n v="477068"/>
    <n v="396"/>
    <x v="2"/>
    <d v="2023-09-19T01:12:00"/>
    <n v="5900"/>
    <n v="4362"/>
    <n v="1241"/>
    <n v="489"/>
    <n v="866"/>
    <n v="12858"/>
    <x v="43"/>
    <d v="1899-12-30T01:12:00"/>
    <n v="9"/>
    <n v="1"/>
    <n v="12"/>
    <n v="25"/>
  </r>
  <r>
    <n v="611265"/>
    <n v="396"/>
    <x v="3"/>
    <d v="2023-10-12T00:06:00"/>
    <n v="7610"/>
    <n v="3841"/>
    <n v="1132"/>
    <n v="128"/>
    <n v="746"/>
    <n v="13457"/>
    <x v="275"/>
    <d v="1899-12-30T00:06:00"/>
    <n v="10"/>
    <n v="0"/>
    <n v="6"/>
    <n v="31"/>
  </r>
  <r>
    <n v="485583"/>
    <n v="399"/>
    <x v="0"/>
    <d v="2023-03-15T01:33:00"/>
    <n v="3704"/>
    <n v="4360"/>
    <n v="1341"/>
    <n v="350"/>
    <n v="727"/>
    <n v="10482"/>
    <x v="106"/>
    <d v="1899-12-30T01:33:00"/>
    <n v="3"/>
    <n v="1"/>
    <n v="33"/>
    <n v="20"/>
  </r>
  <r>
    <n v="1325889"/>
    <n v="399"/>
    <x v="1"/>
    <d v="2023-07-03T00:40:00"/>
    <n v="7956"/>
    <n v="2378"/>
    <n v="1217"/>
    <n v="367"/>
    <n v="660"/>
    <n v="12578"/>
    <x v="249"/>
    <d v="1899-12-30T00:40:00"/>
    <n v="7"/>
    <n v="0"/>
    <n v="40"/>
    <n v="12"/>
  </r>
  <r>
    <n v="1630634"/>
    <n v="400"/>
    <x v="2"/>
    <d v="2023-03-10T01:04:00"/>
    <n v="9717"/>
    <n v="3404"/>
    <n v="1099"/>
    <n v="162"/>
    <n v="824"/>
    <n v="15206"/>
    <x v="247"/>
    <d v="1899-12-30T01:04:00"/>
    <n v="3"/>
    <n v="1"/>
    <n v="4"/>
    <n v="8"/>
  </r>
  <r>
    <n v="237369"/>
    <n v="401"/>
    <x v="3"/>
    <d v="2023-05-10T00:23:00"/>
    <n v="7407"/>
    <n v="1130"/>
    <n v="1493"/>
    <n v="171"/>
    <n v="719"/>
    <n v="10920"/>
    <x v="45"/>
    <d v="1899-12-30T00:23:00"/>
    <n v="5"/>
    <n v="0"/>
    <n v="23"/>
    <n v="11"/>
  </r>
  <r>
    <n v="1244841"/>
    <n v="402"/>
    <x v="0"/>
    <d v="2023-11-08T00:48:00"/>
    <n v="9980"/>
    <n v="1613"/>
    <n v="1266"/>
    <n v="403"/>
    <n v="728"/>
    <n v="13990"/>
    <x v="36"/>
    <d v="1899-12-30T00:48:00"/>
    <n v="11"/>
    <n v="0"/>
    <n v="48"/>
    <n v="28"/>
  </r>
  <r>
    <n v="487191"/>
    <n v="404"/>
    <x v="1"/>
    <d v="2023-02-07T00:58:00"/>
    <n v="6881"/>
    <n v="1018"/>
    <n v="1349"/>
    <n v="340"/>
    <n v="766"/>
    <n v="10354"/>
    <x v="269"/>
    <d v="1899-12-30T00:58:00"/>
    <n v="2"/>
    <n v="0"/>
    <n v="58"/>
    <n v="2"/>
  </r>
  <r>
    <n v="16847"/>
    <n v="406"/>
    <x v="2"/>
    <d v="2023-11-08T00:17:00"/>
    <n v="2933"/>
    <n v="4394"/>
    <n v="1405"/>
    <n v="411"/>
    <n v="762"/>
    <n v="9905"/>
    <x v="36"/>
    <d v="1899-12-30T00:17:00"/>
    <n v="11"/>
    <n v="0"/>
    <n v="17"/>
    <n v="11"/>
  </r>
  <r>
    <n v="968730"/>
    <n v="407"/>
    <x v="3"/>
    <d v="2023-05-24T00:54:00"/>
    <n v="8436"/>
    <n v="1075"/>
    <n v="1282"/>
    <n v="149"/>
    <n v="962"/>
    <n v="11904"/>
    <x v="153"/>
    <d v="1899-12-30T00:54:00"/>
    <n v="5"/>
    <n v="0"/>
    <n v="54"/>
    <n v="4"/>
  </r>
  <r>
    <n v="396721"/>
    <n v="410"/>
    <x v="0"/>
    <d v="2023-09-23T22:45:00"/>
    <n v="2196"/>
    <n v="2206"/>
    <n v="1270"/>
    <n v="206"/>
    <n v="749"/>
    <n v="6627"/>
    <x v="163"/>
    <d v="1899-12-30T22:45:00"/>
    <n v="9"/>
    <n v="22"/>
    <n v="45"/>
    <n v="4"/>
  </r>
  <r>
    <n v="735675"/>
    <n v="412"/>
    <x v="1"/>
    <d v="2023-11-21T01:16:00"/>
    <n v="5987"/>
    <n v="3937"/>
    <n v="1028"/>
    <n v="231"/>
    <n v="555"/>
    <n v="11738"/>
    <x v="156"/>
    <d v="1899-12-30T01:16:00"/>
    <n v="11"/>
    <n v="1"/>
    <n v="16"/>
    <n v="22"/>
  </r>
  <r>
    <n v="677135"/>
    <n v="413"/>
    <x v="2"/>
    <d v="2023-05-03T00:17:00"/>
    <n v="8788"/>
    <n v="3756"/>
    <n v="1137"/>
    <n v="288"/>
    <n v="808"/>
    <n v="14777"/>
    <x v="18"/>
    <d v="1899-12-30T00:17:00"/>
    <n v="5"/>
    <n v="0"/>
    <n v="17"/>
    <n v="22"/>
  </r>
  <r>
    <n v="1244975"/>
    <n v="413"/>
    <x v="3"/>
    <d v="2023-10-19T02:09:00"/>
    <n v="4317"/>
    <n v="3998"/>
    <n v="1472"/>
    <n v="474"/>
    <n v="761"/>
    <n v="11022"/>
    <x v="203"/>
    <d v="1899-12-30T02:09:00"/>
    <n v="10"/>
    <n v="2"/>
    <n v="9"/>
    <n v="26"/>
  </r>
  <r>
    <n v="1278929"/>
    <n v="413"/>
    <x v="0"/>
    <d v="2023-04-16T23:26:00"/>
    <n v="2481"/>
    <n v="4511"/>
    <n v="1047"/>
    <n v="160"/>
    <n v="950"/>
    <n v="9149"/>
    <x v="276"/>
    <d v="1899-12-30T23:26:00"/>
    <n v="4"/>
    <n v="23"/>
    <n v="26"/>
    <n v="16"/>
  </r>
  <r>
    <n v="251865"/>
    <n v="414"/>
    <x v="1"/>
    <d v="2023-12-07T23:06:00"/>
    <n v="4305"/>
    <n v="2577"/>
    <n v="1167"/>
    <n v="201"/>
    <n v="694"/>
    <n v="8944"/>
    <x v="187"/>
    <d v="1899-12-30T23:06:00"/>
    <n v="12"/>
    <n v="23"/>
    <n v="6"/>
    <n v="14"/>
  </r>
  <r>
    <n v="1276372"/>
    <n v="414"/>
    <x v="2"/>
    <d v="2023-03-03T00:53:00"/>
    <n v="7796"/>
    <n v="1906"/>
    <n v="1337"/>
    <n v="224"/>
    <n v="990"/>
    <n v="12253"/>
    <x v="241"/>
    <d v="1899-12-30T00:53:00"/>
    <n v="3"/>
    <n v="0"/>
    <n v="53"/>
    <n v="5"/>
  </r>
  <r>
    <n v="1368464"/>
    <n v="414"/>
    <x v="3"/>
    <d v="2023-11-22T00:52:00"/>
    <n v="9170"/>
    <n v="3306"/>
    <n v="1018"/>
    <n v="353"/>
    <n v="785"/>
    <n v="14632"/>
    <x v="277"/>
    <d v="1899-12-30T00:52:00"/>
    <n v="11"/>
    <n v="0"/>
    <n v="52"/>
    <n v="7"/>
  </r>
  <r>
    <n v="288186"/>
    <n v="415"/>
    <x v="0"/>
    <d v="2023-05-30T23:57:00"/>
    <n v="4104"/>
    <n v="1619"/>
    <n v="1416"/>
    <n v="178"/>
    <n v="794"/>
    <n v="8111"/>
    <x v="117"/>
    <d v="1899-12-30T23:57:00"/>
    <n v="5"/>
    <n v="23"/>
    <n v="57"/>
    <n v="27"/>
  </r>
  <r>
    <n v="363155"/>
    <n v="416"/>
    <x v="1"/>
    <d v="2023-01-19T00:56:00"/>
    <n v="7075"/>
    <n v="3159"/>
    <n v="1052"/>
    <n v="444"/>
    <n v="554"/>
    <n v="12284"/>
    <x v="3"/>
    <d v="1899-12-30T00:56:00"/>
    <n v="1"/>
    <n v="0"/>
    <n v="56"/>
    <n v="15"/>
  </r>
  <r>
    <n v="893771"/>
    <n v="416"/>
    <x v="2"/>
    <d v="2023-09-01T00:34:00"/>
    <n v="2149"/>
    <n v="4330"/>
    <n v="1105"/>
    <n v="485"/>
    <n v="946"/>
    <n v="9015"/>
    <x v="243"/>
    <d v="1899-12-30T00:34:00"/>
    <n v="9"/>
    <n v="0"/>
    <n v="34"/>
    <n v="18"/>
  </r>
  <r>
    <n v="587721"/>
    <n v="417"/>
    <x v="3"/>
    <d v="2023-02-09T01:38:00"/>
    <n v="8594"/>
    <n v="1942"/>
    <n v="1019"/>
    <n v="346"/>
    <n v="642"/>
    <n v="12543"/>
    <x v="28"/>
    <d v="1899-12-30T01:38:00"/>
    <n v="2"/>
    <n v="1"/>
    <n v="38"/>
    <n v="12"/>
  </r>
  <r>
    <n v="866403"/>
    <n v="417"/>
    <x v="0"/>
    <d v="2023-07-02T23:48:00"/>
    <n v="1496"/>
    <n v="2925"/>
    <n v="1020"/>
    <n v="243"/>
    <n v="822"/>
    <n v="6506"/>
    <x v="137"/>
    <d v="1899-12-30T23:48:00"/>
    <n v="7"/>
    <n v="23"/>
    <n v="48"/>
    <n v="4"/>
  </r>
  <r>
    <n v="892608"/>
    <n v="417"/>
    <x v="1"/>
    <d v="2023-12-10T00:16:00"/>
    <n v="3333"/>
    <n v="1164"/>
    <n v="1069"/>
    <n v="315"/>
    <n v="879"/>
    <n v="6760"/>
    <x v="110"/>
    <d v="1899-12-30T00:16:00"/>
    <n v="12"/>
    <n v="0"/>
    <n v="16"/>
    <n v="14"/>
  </r>
  <r>
    <n v="262192"/>
    <n v="418"/>
    <x v="2"/>
    <d v="2023-08-26T22:54:00"/>
    <n v="7550"/>
    <n v="2700"/>
    <n v="1404"/>
    <n v="363"/>
    <n v="523"/>
    <n v="12540"/>
    <x v="224"/>
    <d v="1899-12-30T22:54:00"/>
    <n v="8"/>
    <n v="22"/>
    <n v="54"/>
    <n v="1"/>
  </r>
  <r>
    <n v="622656"/>
    <n v="418"/>
    <x v="3"/>
    <d v="2023-08-19T00:03:00"/>
    <n v="7336"/>
    <n v="2826"/>
    <n v="1478"/>
    <n v="436"/>
    <n v="971"/>
    <n v="13047"/>
    <x v="278"/>
    <d v="1899-12-30T00:03:00"/>
    <n v="8"/>
    <n v="0"/>
    <n v="3"/>
    <n v="31"/>
  </r>
  <r>
    <n v="1457155"/>
    <n v="418"/>
    <x v="0"/>
    <d v="2023-09-13T00:13:00"/>
    <n v="4465"/>
    <n v="3714"/>
    <n v="1406"/>
    <n v="372"/>
    <n v="531"/>
    <n v="10488"/>
    <x v="176"/>
    <d v="1899-12-30T00:13:00"/>
    <n v="9"/>
    <n v="0"/>
    <n v="13"/>
    <n v="22"/>
  </r>
  <r>
    <n v="354532"/>
    <n v="419"/>
    <x v="1"/>
    <d v="2023-11-21T01:00:00"/>
    <n v="1498"/>
    <n v="1214"/>
    <n v="1042"/>
    <n v="210"/>
    <n v="737"/>
    <n v="4701"/>
    <x v="156"/>
    <d v="1899-12-30T01:00:00"/>
    <n v="11"/>
    <n v="1"/>
    <n v="0"/>
    <n v="6"/>
  </r>
  <r>
    <n v="440925"/>
    <n v="419"/>
    <x v="2"/>
    <d v="2023-01-17T00:19:00"/>
    <n v="6514"/>
    <n v="1775"/>
    <n v="1427"/>
    <n v="161"/>
    <n v="684"/>
    <n v="10561"/>
    <x v="230"/>
    <d v="1899-12-30T00:19:00"/>
    <n v="1"/>
    <n v="0"/>
    <n v="19"/>
    <n v="31"/>
  </r>
  <r>
    <n v="591570"/>
    <n v="419"/>
    <x v="3"/>
    <d v="2023-11-30T01:30:00"/>
    <n v="7025"/>
    <n v="3283"/>
    <n v="1395"/>
    <n v="242"/>
    <n v="758"/>
    <n v="12703"/>
    <x v="229"/>
    <d v="1899-12-30T01:30:00"/>
    <n v="11"/>
    <n v="1"/>
    <n v="30"/>
    <n v="26"/>
  </r>
  <r>
    <n v="1047874"/>
    <n v="420"/>
    <x v="0"/>
    <d v="2023-09-12T23:00:00"/>
    <n v="9439"/>
    <n v="2252"/>
    <n v="1176"/>
    <n v="423"/>
    <n v="808"/>
    <n v="14098"/>
    <x v="279"/>
    <d v="1899-12-30T23:00:00"/>
    <n v="9"/>
    <n v="23"/>
    <n v="0"/>
    <n v="3"/>
  </r>
  <r>
    <n v="1288279"/>
    <n v="420"/>
    <x v="1"/>
    <d v="2023-05-27T23:59:00"/>
    <n v="8758"/>
    <n v="4635"/>
    <n v="1211"/>
    <n v="450"/>
    <n v="575"/>
    <n v="15629"/>
    <x v="16"/>
    <d v="1899-12-30T23:59:00"/>
    <n v="5"/>
    <n v="23"/>
    <n v="59"/>
    <n v="23"/>
  </r>
  <r>
    <n v="877784"/>
    <n v="422"/>
    <x v="2"/>
    <d v="2023-02-27T22:50:00"/>
    <n v="5066"/>
    <n v="2468"/>
    <n v="1222"/>
    <n v="227"/>
    <n v="700"/>
    <n v="9683"/>
    <x v="280"/>
    <d v="1899-12-30T22:50:00"/>
    <n v="2"/>
    <n v="22"/>
    <n v="50"/>
    <n v="13"/>
  </r>
  <r>
    <n v="44275"/>
    <n v="423"/>
    <x v="3"/>
    <d v="2023-03-31T01:45:00"/>
    <n v="2406"/>
    <n v="4432"/>
    <n v="1289"/>
    <n v="403"/>
    <n v="611"/>
    <n v="9141"/>
    <x v="264"/>
    <d v="1899-12-30T01:45:00"/>
    <n v="3"/>
    <n v="1"/>
    <n v="45"/>
    <n v="2"/>
  </r>
  <r>
    <n v="139357"/>
    <n v="423"/>
    <x v="0"/>
    <d v="2023-05-18T23:38:00"/>
    <n v="6886"/>
    <n v="3728"/>
    <n v="1120"/>
    <n v="116"/>
    <n v="982"/>
    <n v="12832"/>
    <x v="281"/>
    <d v="1899-12-30T23:38:00"/>
    <n v="5"/>
    <n v="23"/>
    <n v="38"/>
    <n v="7"/>
  </r>
  <r>
    <n v="529816"/>
    <n v="424"/>
    <x v="1"/>
    <d v="2023-09-04T23:49:00"/>
    <n v="8887"/>
    <n v="1570"/>
    <n v="1008"/>
    <n v="378"/>
    <n v="742"/>
    <n v="12585"/>
    <x v="282"/>
    <d v="1899-12-30T23:49:00"/>
    <n v="9"/>
    <n v="23"/>
    <n v="49"/>
    <n v="30"/>
  </r>
  <r>
    <n v="961533"/>
    <n v="424"/>
    <x v="2"/>
    <d v="2023-03-28T00:56:00"/>
    <n v="7426"/>
    <n v="2079"/>
    <n v="1001"/>
    <n v="424"/>
    <n v="568"/>
    <n v="11498"/>
    <x v="283"/>
    <d v="1899-12-30T00:56:00"/>
    <n v="3"/>
    <n v="0"/>
    <n v="56"/>
    <n v="30"/>
  </r>
  <r>
    <n v="720311"/>
    <n v="425"/>
    <x v="3"/>
    <d v="2023-02-27T00:22:00"/>
    <n v="7581"/>
    <n v="2907"/>
    <n v="1454"/>
    <n v="177"/>
    <n v="993"/>
    <n v="13112"/>
    <x v="280"/>
    <d v="1899-12-30T00:22:00"/>
    <n v="2"/>
    <n v="0"/>
    <n v="22"/>
    <n v="2"/>
  </r>
  <r>
    <n v="1006791"/>
    <n v="425"/>
    <x v="0"/>
    <d v="2023-07-18T22:51:00"/>
    <n v="8834"/>
    <n v="2545"/>
    <n v="1033"/>
    <n v="152"/>
    <n v="989"/>
    <n v="13553"/>
    <x v="284"/>
    <d v="1899-12-30T22:51:00"/>
    <n v="7"/>
    <n v="22"/>
    <n v="51"/>
    <n v="8"/>
  </r>
  <r>
    <n v="598766"/>
    <n v="426"/>
    <x v="1"/>
    <d v="2023-03-14T23:25:00"/>
    <n v="2822"/>
    <n v="1337"/>
    <n v="1245"/>
    <n v="431"/>
    <n v="989"/>
    <n v="6824"/>
    <x v="210"/>
    <d v="1899-12-30T23:25:00"/>
    <n v="3"/>
    <n v="23"/>
    <n v="25"/>
    <n v="22"/>
  </r>
  <r>
    <n v="1034415"/>
    <n v="427"/>
    <x v="2"/>
    <d v="2023-04-03T00:59:00"/>
    <n v="5145"/>
    <n v="3528"/>
    <n v="1103"/>
    <n v="200"/>
    <n v="801"/>
    <n v="10777"/>
    <x v="70"/>
    <d v="1899-12-30T00:59:00"/>
    <n v="4"/>
    <n v="0"/>
    <n v="59"/>
    <n v="31"/>
  </r>
  <r>
    <n v="1599499"/>
    <n v="427"/>
    <x v="3"/>
    <d v="2023-03-13T23:51:00"/>
    <n v="3396"/>
    <n v="2852"/>
    <n v="1038"/>
    <n v="150"/>
    <n v="589"/>
    <n v="8025"/>
    <x v="8"/>
    <d v="1899-12-30T23:51:00"/>
    <n v="3"/>
    <n v="23"/>
    <n v="51"/>
    <n v="18"/>
  </r>
  <r>
    <n v="568627"/>
    <n v="428"/>
    <x v="0"/>
    <d v="2023-02-08T23:01:00"/>
    <n v="3394"/>
    <n v="4279"/>
    <n v="1448"/>
    <n v="436"/>
    <n v="836"/>
    <n v="10393"/>
    <x v="261"/>
    <d v="1899-12-30T23:01:00"/>
    <n v="2"/>
    <n v="23"/>
    <n v="1"/>
    <n v="16"/>
  </r>
  <r>
    <n v="870973"/>
    <n v="429"/>
    <x v="1"/>
    <d v="2023-10-26T23:23:00"/>
    <n v="9721"/>
    <n v="1458"/>
    <n v="1342"/>
    <n v="150"/>
    <n v="914"/>
    <n v="13585"/>
    <x v="15"/>
    <d v="1899-12-30T23:23:00"/>
    <n v="10"/>
    <n v="23"/>
    <n v="23"/>
    <n v="12"/>
  </r>
  <r>
    <n v="49060"/>
    <n v="430"/>
    <x v="2"/>
    <d v="2023-09-22T00:33:00"/>
    <n v="1620"/>
    <n v="3080"/>
    <n v="1280"/>
    <n v="439"/>
    <n v="775"/>
    <n v="7194"/>
    <x v="285"/>
    <d v="1899-12-30T00:33:00"/>
    <n v="9"/>
    <n v="0"/>
    <n v="33"/>
    <n v="7"/>
  </r>
  <r>
    <n v="988444"/>
    <n v="430"/>
    <x v="3"/>
    <d v="2023-08-04T01:09:00"/>
    <n v="8479"/>
    <n v="4341"/>
    <n v="1477"/>
    <n v="142"/>
    <n v="558"/>
    <n v="14997"/>
    <x v="109"/>
    <d v="1899-12-30T01:09:00"/>
    <n v="8"/>
    <n v="1"/>
    <n v="9"/>
    <n v="19"/>
  </r>
  <r>
    <n v="1134801"/>
    <n v="430"/>
    <x v="0"/>
    <d v="2023-03-12T23:29:00"/>
    <n v="5653"/>
    <n v="1650"/>
    <n v="1031"/>
    <n v="317"/>
    <n v="885"/>
    <n v="9536"/>
    <x v="286"/>
    <d v="1899-12-30T23:29:00"/>
    <n v="3"/>
    <n v="23"/>
    <n v="29"/>
    <n v="23"/>
  </r>
  <r>
    <n v="1290822"/>
    <n v="430"/>
    <x v="1"/>
    <d v="2023-04-18T01:22:00"/>
    <n v="4050"/>
    <n v="2438"/>
    <n v="1156"/>
    <n v="177"/>
    <n v="598"/>
    <n v="8419"/>
    <x v="287"/>
    <d v="1899-12-30T01:22:00"/>
    <n v="4"/>
    <n v="1"/>
    <n v="22"/>
    <n v="1"/>
  </r>
  <r>
    <n v="1558851"/>
    <n v="431"/>
    <x v="2"/>
    <d v="2023-12-28T23:23:00"/>
    <n v="8752"/>
    <n v="2741"/>
    <n v="1366"/>
    <n v="136"/>
    <n v="995"/>
    <n v="13990"/>
    <x v="288"/>
    <d v="1899-12-30T23:23:00"/>
    <n v="12"/>
    <n v="23"/>
    <n v="23"/>
    <n v="17"/>
  </r>
  <r>
    <n v="37971"/>
    <n v="433"/>
    <x v="3"/>
    <d v="2023-06-24T01:28:00"/>
    <n v="6975"/>
    <n v="4150"/>
    <n v="1214"/>
    <n v="256"/>
    <n v="663"/>
    <n v="13258"/>
    <x v="191"/>
    <d v="1899-12-30T01:28:00"/>
    <n v="6"/>
    <n v="1"/>
    <n v="28"/>
    <n v="4"/>
  </r>
  <r>
    <n v="411162"/>
    <n v="433"/>
    <x v="0"/>
    <d v="2023-08-06T00:26:00"/>
    <n v="2797"/>
    <n v="1060"/>
    <n v="1274"/>
    <n v="119"/>
    <n v="862"/>
    <n v="6112"/>
    <x v="123"/>
    <d v="1899-12-30T00:26:00"/>
    <n v="8"/>
    <n v="0"/>
    <n v="26"/>
    <n v="28"/>
  </r>
  <r>
    <n v="1238511"/>
    <n v="433"/>
    <x v="1"/>
    <d v="2023-01-09T00:24:00"/>
    <n v="6543"/>
    <n v="3919"/>
    <n v="1217"/>
    <n v="168"/>
    <n v="957"/>
    <n v="12804"/>
    <x v="289"/>
    <d v="1899-12-30T00:24:00"/>
    <n v="1"/>
    <n v="0"/>
    <n v="24"/>
    <n v="29"/>
  </r>
  <r>
    <n v="568873"/>
    <n v="435"/>
    <x v="2"/>
    <d v="2023-04-15T22:41:00"/>
    <n v="9643"/>
    <n v="4706"/>
    <n v="1232"/>
    <n v="195"/>
    <n v="690"/>
    <n v="16466"/>
    <x v="188"/>
    <d v="1899-12-30T22:41:00"/>
    <n v="4"/>
    <n v="22"/>
    <n v="41"/>
    <n v="26"/>
  </r>
  <r>
    <n v="813819"/>
    <n v="437"/>
    <x v="3"/>
    <d v="2023-02-24T23:21:00"/>
    <n v="3473"/>
    <n v="1378"/>
    <n v="1033"/>
    <n v="307"/>
    <n v="933"/>
    <n v="7124"/>
    <x v="93"/>
    <d v="1899-12-30T23:21:00"/>
    <n v="2"/>
    <n v="23"/>
    <n v="21"/>
    <n v="4"/>
  </r>
  <r>
    <n v="484489"/>
    <n v="439"/>
    <x v="0"/>
    <d v="2023-11-26T00:24:00"/>
    <n v="3841"/>
    <n v="4701"/>
    <n v="1412"/>
    <n v="169"/>
    <n v="929"/>
    <n v="11052"/>
    <x v="290"/>
    <d v="1899-12-30T00:24:00"/>
    <n v="11"/>
    <n v="0"/>
    <n v="24"/>
    <n v="7"/>
  </r>
  <r>
    <n v="421069"/>
    <n v="440"/>
    <x v="1"/>
    <d v="2023-04-30T23:10:00"/>
    <n v="5676"/>
    <n v="3713"/>
    <n v="1288"/>
    <n v="259"/>
    <n v="557"/>
    <n v="11493"/>
    <x v="219"/>
    <d v="1899-12-30T23:10:00"/>
    <n v="4"/>
    <n v="23"/>
    <n v="10"/>
    <n v="16"/>
  </r>
  <r>
    <n v="1083336"/>
    <n v="441"/>
    <x v="2"/>
    <d v="2023-02-19T00:07:00"/>
    <n v="2853"/>
    <n v="2208"/>
    <n v="1405"/>
    <n v="189"/>
    <n v="579"/>
    <n v="7234"/>
    <x v="41"/>
    <d v="1899-12-30T00:07:00"/>
    <n v="2"/>
    <n v="0"/>
    <n v="7"/>
    <n v="23"/>
  </r>
  <r>
    <n v="1595227"/>
    <n v="441"/>
    <x v="3"/>
    <d v="2023-07-14T00:48:00"/>
    <n v="3207"/>
    <n v="4732"/>
    <n v="1449"/>
    <n v="463"/>
    <n v="761"/>
    <n v="10612"/>
    <x v="291"/>
    <d v="1899-12-30T00:48:00"/>
    <n v="7"/>
    <n v="0"/>
    <n v="48"/>
    <n v="11"/>
  </r>
  <r>
    <n v="588548"/>
    <n v="442"/>
    <x v="0"/>
    <d v="2023-03-17T00:42:00"/>
    <n v="7305"/>
    <n v="3485"/>
    <n v="1292"/>
    <n v="385"/>
    <n v="744"/>
    <n v="13211"/>
    <x v="154"/>
    <d v="1899-12-30T00:42:00"/>
    <n v="3"/>
    <n v="0"/>
    <n v="42"/>
    <n v="31"/>
  </r>
  <r>
    <n v="692962"/>
    <n v="442"/>
    <x v="1"/>
    <d v="2023-07-17T00:31:00"/>
    <n v="8417"/>
    <n v="3906"/>
    <n v="1268"/>
    <n v="353"/>
    <n v="712"/>
    <n v="14656"/>
    <x v="179"/>
    <d v="1899-12-30T00:31:00"/>
    <n v="7"/>
    <n v="0"/>
    <n v="31"/>
    <n v="16"/>
  </r>
  <r>
    <n v="935674"/>
    <n v="442"/>
    <x v="2"/>
    <d v="2023-08-04T00:54:00"/>
    <n v="5138"/>
    <n v="4217"/>
    <n v="1002"/>
    <n v="170"/>
    <n v="638"/>
    <n v="11165"/>
    <x v="109"/>
    <d v="1899-12-30T00:54:00"/>
    <n v="8"/>
    <n v="0"/>
    <n v="54"/>
    <n v="24"/>
  </r>
  <r>
    <n v="1018548"/>
    <n v="442"/>
    <x v="3"/>
    <d v="2023-03-07T23:24:00"/>
    <n v="4800"/>
    <n v="1571"/>
    <n v="1494"/>
    <n v="104"/>
    <n v="611"/>
    <n v="8580"/>
    <x v="151"/>
    <d v="1899-12-30T23:24:00"/>
    <n v="3"/>
    <n v="23"/>
    <n v="24"/>
    <n v="20"/>
  </r>
  <r>
    <n v="139611"/>
    <n v="444"/>
    <x v="0"/>
    <d v="2023-10-21T01:15:00"/>
    <n v="4168"/>
    <n v="3383"/>
    <n v="1484"/>
    <n v="255"/>
    <n v="802"/>
    <n v="10092"/>
    <x v="186"/>
    <d v="1899-12-30T01:15:00"/>
    <n v="10"/>
    <n v="1"/>
    <n v="15"/>
    <n v="30"/>
  </r>
  <r>
    <n v="687364"/>
    <n v="444"/>
    <x v="1"/>
    <d v="2023-08-15T23:40:00"/>
    <n v="7468"/>
    <n v="1630"/>
    <n v="1498"/>
    <n v="413"/>
    <n v="653"/>
    <n v="11662"/>
    <x v="292"/>
    <d v="1899-12-30T23:40:00"/>
    <n v="8"/>
    <n v="23"/>
    <n v="40"/>
    <n v="11"/>
  </r>
  <r>
    <n v="849992"/>
    <n v="445"/>
    <x v="2"/>
    <d v="2023-01-14T23:01:00"/>
    <n v="3208"/>
    <n v="2235"/>
    <n v="1061"/>
    <n v="194"/>
    <n v="948"/>
    <n v="7646"/>
    <x v="100"/>
    <d v="1899-12-30T23:01:00"/>
    <n v="1"/>
    <n v="23"/>
    <n v="1"/>
    <n v="12"/>
  </r>
  <r>
    <n v="20076"/>
    <n v="446"/>
    <x v="3"/>
    <d v="2023-03-16T23:20:00"/>
    <n v="8014"/>
    <n v="2118"/>
    <n v="1167"/>
    <n v="451"/>
    <n v="577"/>
    <n v="12327"/>
    <x v="122"/>
    <d v="1899-12-30T23:20:00"/>
    <n v="3"/>
    <n v="23"/>
    <n v="20"/>
    <n v="9"/>
  </r>
  <r>
    <n v="170058"/>
    <n v="446"/>
    <x v="0"/>
    <d v="2023-11-11T00:50:00"/>
    <n v="9623"/>
    <n v="2816"/>
    <n v="1468"/>
    <n v="376"/>
    <n v="587"/>
    <n v="14870"/>
    <x v="37"/>
    <d v="1899-12-30T00:50:00"/>
    <n v="11"/>
    <n v="0"/>
    <n v="50"/>
    <n v="6"/>
  </r>
  <r>
    <n v="619879"/>
    <n v="446"/>
    <x v="1"/>
    <d v="2023-01-11T01:22:00"/>
    <n v="5937"/>
    <n v="4870"/>
    <n v="1412"/>
    <n v="154"/>
    <n v="933"/>
    <n v="13306"/>
    <x v="49"/>
    <d v="1899-12-30T01:22:00"/>
    <n v="1"/>
    <n v="1"/>
    <n v="22"/>
    <n v="2"/>
  </r>
  <r>
    <n v="685841"/>
    <n v="446"/>
    <x v="2"/>
    <d v="2023-10-02T22:56:00"/>
    <n v="6999"/>
    <n v="4613"/>
    <n v="1330"/>
    <n v="279"/>
    <n v="588"/>
    <n v="13809"/>
    <x v="293"/>
    <d v="1899-12-30T22:56:00"/>
    <n v="10"/>
    <n v="22"/>
    <n v="56"/>
    <n v="28"/>
  </r>
  <r>
    <n v="1311758"/>
    <n v="446"/>
    <x v="3"/>
    <d v="2023-10-30T00:45:00"/>
    <n v="2769"/>
    <n v="1243"/>
    <n v="1019"/>
    <n v="435"/>
    <n v="601"/>
    <n v="6067"/>
    <x v="71"/>
    <d v="1899-12-30T00:45:00"/>
    <n v="10"/>
    <n v="0"/>
    <n v="45"/>
    <n v="31"/>
  </r>
  <r>
    <n v="783763"/>
    <n v="447"/>
    <x v="0"/>
    <d v="2023-07-20T01:32:00"/>
    <n v="2758"/>
    <n v="1876"/>
    <n v="1472"/>
    <n v="197"/>
    <n v="634"/>
    <n v="6937"/>
    <x v="157"/>
    <d v="1899-12-30T01:32:00"/>
    <n v="7"/>
    <n v="1"/>
    <n v="32"/>
    <n v="20"/>
  </r>
  <r>
    <n v="918347"/>
    <n v="449"/>
    <x v="1"/>
    <d v="2023-08-02T23:47:00"/>
    <n v="7962"/>
    <n v="4891"/>
    <n v="1216"/>
    <n v="257"/>
    <n v="512"/>
    <n v="14838"/>
    <x v="56"/>
    <d v="1899-12-30T23:47:00"/>
    <n v="8"/>
    <n v="23"/>
    <n v="47"/>
    <n v="18"/>
  </r>
  <r>
    <n v="1271264"/>
    <n v="450"/>
    <x v="2"/>
    <d v="2023-09-29T01:13:00"/>
    <n v="1246"/>
    <n v="4400"/>
    <n v="1065"/>
    <n v="154"/>
    <n v="767"/>
    <n v="7632"/>
    <x v="200"/>
    <d v="1899-12-30T01:13:00"/>
    <n v="9"/>
    <n v="1"/>
    <n v="13"/>
    <n v="30"/>
  </r>
  <r>
    <n v="1630533"/>
    <n v="450"/>
    <x v="3"/>
    <d v="2023-04-11T00:46:00"/>
    <n v="7003"/>
    <n v="4002"/>
    <n v="1384"/>
    <n v="192"/>
    <n v="642"/>
    <n v="13223"/>
    <x v="167"/>
    <d v="1899-12-30T00:46:00"/>
    <n v="4"/>
    <n v="0"/>
    <n v="46"/>
    <n v="4"/>
  </r>
  <r>
    <n v="20342"/>
    <n v="451"/>
    <x v="0"/>
    <d v="2023-03-03T00:58:00"/>
    <n v="1895"/>
    <n v="4457"/>
    <n v="1486"/>
    <n v="192"/>
    <n v="676"/>
    <n v="8706"/>
    <x v="241"/>
    <d v="1899-12-30T00:58:00"/>
    <n v="3"/>
    <n v="0"/>
    <n v="58"/>
    <n v="9"/>
  </r>
  <r>
    <n v="750826"/>
    <n v="451"/>
    <x v="1"/>
    <d v="2023-04-13T23:39:00"/>
    <n v="1321"/>
    <n v="3247"/>
    <n v="1207"/>
    <n v="386"/>
    <n v="990"/>
    <n v="7151"/>
    <x v="124"/>
    <d v="1899-12-30T23:39:00"/>
    <n v="4"/>
    <n v="23"/>
    <n v="39"/>
    <n v="13"/>
  </r>
  <r>
    <n v="772763"/>
    <n v="452"/>
    <x v="2"/>
    <d v="2023-03-22T00:10:00"/>
    <n v="5224"/>
    <n v="1712"/>
    <n v="1405"/>
    <n v="160"/>
    <n v="876"/>
    <n v="9377"/>
    <x v="294"/>
    <d v="1899-12-30T00:10:00"/>
    <n v="3"/>
    <n v="0"/>
    <n v="10"/>
    <n v="20"/>
  </r>
  <r>
    <n v="936455"/>
    <n v="452"/>
    <x v="3"/>
    <d v="2023-01-14T00:46:00"/>
    <n v="1214"/>
    <n v="1617"/>
    <n v="1100"/>
    <n v="159"/>
    <n v="961"/>
    <n v="5051"/>
    <x v="100"/>
    <d v="1899-12-30T00:46:00"/>
    <n v="1"/>
    <n v="0"/>
    <n v="46"/>
    <n v="28"/>
  </r>
  <r>
    <n v="51688"/>
    <n v="453"/>
    <x v="0"/>
    <d v="2023-12-18T00:35:00"/>
    <n v="6666"/>
    <n v="2056"/>
    <n v="1361"/>
    <n v="177"/>
    <n v="657"/>
    <n v="10917"/>
    <x v="77"/>
    <d v="1899-12-30T00:35:00"/>
    <n v="12"/>
    <n v="0"/>
    <n v="35"/>
    <n v="1"/>
  </r>
  <r>
    <n v="1350108"/>
    <n v="453"/>
    <x v="1"/>
    <d v="2023-04-11T23:11:00"/>
    <n v="1525"/>
    <n v="2665"/>
    <n v="1474"/>
    <n v="136"/>
    <n v="600"/>
    <n v="6400"/>
    <x v="167"/>
    <d v="1899-12-30T23:11:00"/>
    <n v="4"/>
    <n v="23"/>
    <n v="11"/>
    <n v="4"/>
  </r>
  <r>
    <n v="1466718"/>
    <n v="453"/>
    <x v="2"/>
    <d v="2023-05-26T00:01:00"/>
    <n v="6653"/>
    <n v="2937"/>
    <n v="1029"/>
    <n v="159"/>
    <n v="990"/>
    <n v="11768"/>
    <x v="66"/>
    <d v="1899-12-30T00:01:00"/>
    <n v="5"/>
    <n v="0"/>
    <n v="1"/>
    <n v="19"/>
  </r>
  <r>
    <n v="1622599"/>
    <n v="453"/>
    <x v="3"/>
    <d v="2023-01-14T23:51:00"/>
    <n v="1072"/>
    <n v="4725"/>
    <n v="1343"/>
    <n v="431"/>
    <n v="810"/>
    <n v="8381"/>
    <x v="100"/>
    <d v="1899-12-30T23:51:00"/>
    <n v="1"/>
    <n v="23"/>
    <n v="51"/>
    <n v="7"/>
  </r>
  <r>
    <n v="1165654"/>
    <n v="454"/>
    <x v="0"/>
    <d v="2023-10-27T23:25:00"/>
    <n v="7170"/>
    <n v="4794"/>
    <n v="1193"/>
    <n v="267"/>
    <n v="621"/>
    <n v="14045"/>
    <x v="192"/>
    <d v="1899-12-30T23:25:00"/>
    <n v="10"/>
    <n v="23"/>
    <n v="25"/>
    <n v="18"/>
  </r>
  <r>
    <n v="691946"/>
    <n v="455"/>
    <x v="1"/>
    <d v="2023-02-03T23:46:00"/>
    <n v="8158"/>
    <n v="2494"/>
    <n v="1463"/>
    <n v="452"/>
    <n v="666"/>
    <n v="13233"/>
    <x v="268"/>
    <d v="1899-12-30T23:46:00"/>
    <n v="2"/>
    <n v="23"/>
    <n v="46"/>
    <n v="2"/>
  </r>
  <r>
    <n v="1643238"/>
    <n v="455"/>
    <x v="2"/>
    <d v="2023-03-31T02:00:00"/>
    <n v="3036"/>
    <n v="2336"/>
    <n v="1321"/>
    <n v="413"/>
    <n v="529"/>
    <n v="7635"/>
    <x v="264"/>
    <d v="1899-12-30T02:00:00"/>
    <n v="3"/>
    <n v="2"/>
    <n v="0"/>
    <n v="23"/>
  </r>
  <r>
    <n v="671201"/>
    <n v="456"/>
    <x v="3"/>
    <d v="2023-05-29T01:20:00"/>
    <n v="1113"/>
    <n v="3306"/>
    <n v="1037"/>
    <n v="268"/>
    <n v="894"/>
    <n v="6618"/>
    <x v="295"/>
    <d v="1899-12-30T01:20:00"/>
    <n v="5"/>
    <n v="1"/>
    <n v="20"/>
    <n v="17"/>
  </r>
  <r>
    <n v="280459"/>
    <n v="457"/>
    <x v="0"/>
    <d v="2023-09-26T23:42:00"/>
    <n v="7058"/>
    <n v="1798"/>
    <n v="1498"/>
    <n v="398"/>
    <n v="695"/>
    <n v="11447"/>
    <x v="160"/>
    <d v="1899-12-30T23:42:00"/>
    <n v="9"/>
    <n v="23"/>
    <n v="42"/>
    <n v="28"/>
  </r>
  <r>
    <n v="846161"/>
    <n v="458"/>
    <x v="1"/>
    <d v="2023-07-17T00:03:00"/>
    <n v="5193"/>
    <n v="1166"/>
    <n v="1384"/>
    <n v="387"/>
    <n v="510"/>
    <n v="8640"/>
    <x v="179"/>
    <d v="1899-12-30T00:03:00"/>
    <n v="7"/>
    <n v="0"/>
    <n v="3"/>
    <n v="20"/>
  </r>
  <r>
    <n v="1255175"/>
    <n v="458"/>
    <x v="2"/>
    <d v="2023-11-24T23:17:00"/>
    <n v="2338"/>
    <n v="3053"/>
    <n v="1477"/>
    <n v="421"/>
    <n v="935"/>
    <n v="8224"/>
    <x v="80"/>
    <d v="1899-12-30T23:17:00"/>
    <n v="11"/>
    <n v="23"/>
    <n v="17"/>
    <n v="26"/>
  </r>
  <r>
    <n v="517514"/>
    <n v="459"/>
    <x v="3"/>
    <d v="2023-04-13T22:55:00"/>
    <n v="4317"/>
    <n v="2472"/>
    <n v="1245"/>
    <n v="119"/>
    <n v="840"/>
    <n v="8993"/>
    <x v="124"/>
    <d v="1899-12-30T22:55:00"/>
    <n v="4"/>
    <n v="22"/>
    <n v="55"/>
    <n v="26"/>
  </r>
  <r>
    <n v="544675"/>
    <n v="459"/>
    <x v="0"/>
    <d v="2023-05-13T01:53:00"/>
    <n v="7739"/>
    <n v="2989"/>
    <n v="1170"/>
    <n v="411"/>
    <n v="886"/>
    <n v="13195"/>
    <x v="158"/>
    <d v="1899-12-30T01:53:00"/>
    <n v="5"/>
    <n v="1"/>
    <n v="53"/>
    <n v="9"/>
  </r>
  <r>
    <n v="1677075"/>
    <n v="460"/>
    <x v="1"/>
    <d v="2023-10-12T23:57:00"/>
    <n v="8550"/>
    <n v="1343"/>
    <n v="1387"/>
    <n v="463"/>
    <n v="997"/>
    <n v="12740"/>
    <x v="275"/>
    <d v="1899-12-30T23:57:00"/>
    <n v="10"/>
    <n v="23"/>
    <n v="57"/>
    <n v="29"/>
  </r>
  <r>
    <n v="871258"/>
    <n v="461"/>
    <x v="2"/>
    <d v="2023-05-26T00:34:00"/>
    <n v="1229"/>
    <n v="2405"/>
    <n v="1118"/>
    <n v="394"/>
    <n v="524"/>
    <n v="5670"/>
    <x v="66"/>
    <d v="1899-12-30T00:34:00"/>
    <n v="5"/>
    <n v="0"/>
    <n v="34"/>
    <n v="13"/>
  </r>
  <r>
    <n v="1291973"/>
    <n v="461"/>
    <x v="3"/>
    <d v="2023-01-07T01:23:00"/>
    <n v="7820"/>
    <n v="2372"/>
    <n v="1362"/>
    <n v="361"/>
    <n v="604"/>
    <n v="12519"/>
    <x v="27"/>
    <d v="1899-12-30T01:23:00"/>
    <n v="1"/>
    <n v="1"/>
    <n v="23"/>
    <n v="29"/>
  </r>
  <r>
    <n v="1370775"/>
    <n v="462"/>
    <x v="0"/>
    <d v="2023-04-23T01:49:00"/>
    <n v="7950"/>
    <n v="4198"/>
    <n v="1486"/>
    <n v="423"/>
    <n v="509"/>
    <n v="14566"/>
    <x v="114"/>
    <d v="1899-12-30T01:49:00"/>
    <n v="4"/>
    <n v="1"/>
    <n v="49"/>
    <n v="6"/>
  </r>
  <r>
    <n v="1059637"/>
    <n v="463"/>
    <x v="1"/>
    <d v="2023-08-09T01:26:00"/>
    <n v="1469"/>
    <n v="3149"/>
    <n v="1359"/>
    <n v="480"/>
    <n v="826"/>
    <n v="7283"/>
    <x v="7"/>
    <d v="1899-12-30T01:26:00"/>
    <n v="8"/>
    <n v="1"/>
    <n v="26"/>
    <n v="8"/>
  </r>
  <r>
    <n v="1357382"/>
    <n v="463"/>
    <x v="2"/>
    <d v="2023-12-14T01:42:00"/>
    <n v="9722"/>
    <n v="4820"/>
    <n v="1355"/>
    <n v="152"/>
    <n v="998"/>
    <n v="17047"/>
    <x v="85"/>
    <d v="1899-12-30T01:42:00"/>
    <n v="12"/>
    <n v="1"/>
    <n v="42"/>
    <n v="13"/>
  </r>
  <r>
    <n v="57568"/>
    <n v="464"/>
    <x v="3"/>
    <d v="2023-03-21T00:54:00"/>
    <n v="4610"/>
    <n v="3490"/>
    <n v="1478"/>
    <n v="113"/>
    <n v="574"/>
    <n v="10265"/>
    <x v="98"/>
    <d v="1899-12-30T00:54:00"/>
    <n v="3"/>
    <n v="0"/>
    <n v="54"/>
    <n v="14"/>
  </r>
  <r>
    <n v="884628"/>
    <n v="464"/>
    <x v="0"/>
    <d v="2023-12-06T00:01:00"/>
    <n v="7398"/>
    <n v="1710"/>
    <n v="1497"/>
    <n v="482"/>
    <n v="738"/>
    <n v="11825"/>
    <x v="185"/>
    <d v="1899-12-30T00:01:00"/>
    <n v="12"/>
    <n v="0"/>
    <n v="1"/>
    <n v="2"/>
  </r>
  <r>
    <n v="445200"/>
    <n v="465"/>
    <x v="1"/>
    <d v="2023-06-16T02:10:00"/>
    <n v="1859"/>
    <n v="3265"/>
    <n v="1184"/>
    <n v="465"/>
    <n v="945"/>
    <n v="7718"/>
    <x v="107"/>
    <d v="1899-12-30T02:10:00"/>
    <n v="6"/>
    <n v="2"/>
    <n v="10"/>
    <n v="1"/>
  </r>
  <r>
    <n v="541964"/>
    <n v="465"/>
    <x v="2"/>
    <d v="2023-10-22T23:56:00"/>
    <n v="8786"/>
    <n v="3374"/>
    <n v="1266"/>
    <n v="461"/>
    <n v="855"/>
    <n v="14742"/>
    <x v="296"/>
    <d v="1899-12-30T23:56:00"/>
    <n v="10"/>
    <n v="23"/>
    <n v="56"/>
    <n v="20"/>
  </r>
  <r>
    <n v="1449763"/>
    <n v="465"/>
    <x v="3"/>
    <d v="2023-03-12T01:07:00"/>
    <n v="7005"/>
    <n v="4613"/>
    <n v="1075"/>
    <n v="172"/>
    <n v="910"/>
    <n v="13775"/>
    <x v="286"/>
    <d v="1899-12-30T01:07:00"/>
    <n v="3"/>
    <n v="1"/>
    <n v="7"/>
    <n v="6"/>
  </r>
  <r>
    <n v="1475178"/>
    <n v="466"/>
    <x v="0"/>
    <d v="2023-04-12T00:10:00"/>
    <n v="2998"/>
    <n v="2668"/>
    <n v="1190"/>
    <n v="284"/>
    <n v="867"/>
    <n v="8007"/>
    <x v="1"/>
    <d v="1899-12-30T00:10:00"/>
    <n v="4"/>
    <n v="0"/>
    <n v="10"/>
    <n v="16"/>
  </r>
  <r>
    <n v="10667"/>
    <n v="467"/>
    <x v="1"/>
    <d v="2023-10-13T01:01:00"/>
    <n v="3553"/>
    <n v="1139"/>
    <n v="1044"/>
    <n v="227"/>
    <n v="522"/>
    <n v="6485"/>
    <x v="297"/>
    <d v="1899-12-30T01:01:00"/>
    <n v="10"/>
    <n v="1"/>
    <n v="1"/>
    <n v="22"/>
  </r>
  <r>
    <n v="1219899"/>
    <n v="469"/>
    <x v="2"/>
    <d v="2023-07-07T00:15:00"/>
    <n v="7073"/>
    <n v="3513"/>
    <n v="1095"/>
    <n v="328"/>
    <n v="957"/>
    <n v="12966"/>
    <x v="245"/>
    <d v="1899-12-30T00:15:00"/>
    <n v="7"/>
    <n v="0"/>
    <n v="15"/>
    <n v="13"/>
  </r>
  <r>
    <n v="347243"/>
    <n v="470"/>
    <x v="3"/>
    <d v="2023-06-02T23:47:00"/>
    <n v="5180"/>
    <n v="1918"/>
    <n v="1070"/>
    <n v="125"/>
    <n v="683"/>
    <n v="8976"/>
    <x v="267"/>
    <d v="1899-12-30T23:47:00"/>
    <n v="6"/>
    <n v="23"/>
    <n v="47"/>
    <n v="7"/>
  </r>
  <r>
    <n v="1650492"/>
    <n v="473"/>
    <x v="0"/>
    <d v="2023-12-02T00:17:00"/>
    <n v="7866"/>
    <n v="1378"/>
    <n v="1402"/>
    <n v="199"/>
    <n v="735"/>
    <n v="11580"/>
    <x v="196"/>
    <d v="1899-12-30T00:17:00"/>
    <n v="12"/>
    <n v="0"/>
    <n v="17"/>
    <n v="14"/>
  </r>
  <r>
    <n v="920294"/>
    <n v="474"/>
    <x v="1"/>
    <d v="2023-10-05T01:21:00"/>
    <n v="9443"/>
    <n v="1925"/>
    <n v="1186"/>
    <n v="129"/>
    <n v="814"/>
    <n v="13497"/>
    <x v="273"/>
    <d v="1899-12-30T01:21:00"/>
    <n v="10"/>
    <n v="1"/>
    <n v="21"/>
    <n v="7"/>
  </r>
  <r>
    <n v="997669"/>
    <n v="475"/>
    <x v="2"/>
    <d v="2023-01-22T23:19:00"/>
    <n v="3315"/>
    <n v="3596"/>
    <n v="1043"/>
    <n v="446"/>
    <n v="667"/>
    <n v="9067"/>
    <x v="298"/>
    <d v="1899-12-30T23:19:00"/>
    <n v="1"/>
    <n v="23"/>
    <n v="19"/>
    <n v="27"/>
  </r>
  <r>
    <n v="625994"/>
    <n v="476"/>
    <x v="3"/>
    <d v="2023-05-21T23:11:00"/>
    <n v="8100"/>
    <n v="4142"/>
    <n v="1249"/>
    <n v="206"/>
    <n v="835"/>
    <n v="14532"/>
    <x v="99"/>
    <d v="1899-12-30T23:11:00"/>
    <n v="5"/>
    <n v="23"/>
    <n v="11"/>
    <n v="5"/>
  </r>
  <r>
    <n v="551810"/>
    <n v="477"/>
    <x v="0"/>
    <d v="2023-06-08T00:35:00"/>
    <n v="7636"/>
    <n v="1810"/>
    <n v="1156"/>
    <n v="455"/>
    <n v="783"/>
    <n v="11840"/>
    <x v="131"/>
    <d v="1899-12-30T00:35:00"/>
    <n v="6"/>
    <n v="0"/>
    <n v="35"/>
    <n v="26"/>
  </r>
  <r>
    <n v="58309"/>
    <n v="479"/>
    <x v="1"/>
    <d v="2023-01-12T23:35:00"/>
    <n v="5067"/>
    <n v="3076"/>
    <n v="1323"/>
    <n v="287"/>
    <n v="561"/>
    <n v="10314"/>
    <x v="265"/>
    <d v="1899-12-30T23:35:00"/>
    <n v="1"/>
    <n v="23"/>
    <n v="35"/>
    <n v="14"/>
  </r>
  <r>
    <n v="1665167"/>
    <n v="479"/>
    <x v="2"/>
    <d v="2023-03-04T01:46:00"/>
    <n v="3747"/>
    <n v="3206"/>
    <n v="1005"/>
    <n v="236"/>
    <n v="672"/>
    <n v="8866"/>
    <x v="299"/>
    <d v="1899-12-30T01:46:00"/>
    <n v="3"/>
    <n v="1"/>
    <n v="46"/>
    <n v="4"/>
  </r>
  <r>
    <n v="61005"/>
    <n v="480"/>
    <x v="3"/>
    <d v="2023-01-02T00:46:00"/>
    <n v="3793"/>
    <n v="3376"/>
    <n v="1125"/>
    <n v="194"/>
    <n v="698"/>
    <n v="9186"/>
    <x v="121"/>
    <d v="1899-12-30T00:46:00"/>
    <n v="1"/>
    <n v="0"/>
    <n v="46"/>
    <n v="20"/>
  </r>
  <r>
    <n v="1322635"/>
    <n v="481"/>
    <x v="0"/>
    <d v="2023-02-25T23:46:00"/>
    <n v="4619"/>
    <n v="1626"/>
    <n v="1386"/>
    <n v="124"/>
    <n v="697"/>
    <n v="8452"/>
    <x v="39"/>
    <d v="1899-12-30T23:46:00"/>
    <n v="2"/>
    <n v="23"/>
    <n v="46"/>
    <n v="23"/>
  </r>
  <r>
    <n v="1051057"/>
    <n v="482"/>
    <x v="1"/>
    <d v="2023-05-02T23:57:00"/>
    <n v="4968"/>
    <n v="1435"/>
    <n v="1097"/>
    <n v="298"/>
    <n v="586"/>
    <n v="8384"/>
    <x v="227"/>
    <d v="1899-12-30T23:57:00"/>
    <n v="5"/>
    <n v="23"/>
    <n v="57"/>
    <n v="7"/>
  </r>
  <r>
    <n v="976000"/>
    <n v="484"/>
    <x v="2"/>
    <d v="2023-06-12T23:43:00"/>
    <n v="1027"/>
    <n v="4776"/>
    <n v="1219"/>
    <n v="189"/>
    <n v="910"/>
    <n v="8121"/>
    <x v="300"/>
    <d v="1899-12-30T23:43:00"/>
    <n v="6"/>
    <n v="23"/>
    <n v="43"/>
    <n v="23"/>
  </r>
  <r>
    <n v="1163680"/>
    <n v="485"/>
    <x v="3"/>
    <d v="2023-03-26T00:35:00"/>
    <n v="1276"/>
    <n v="4348"/>
    <n v="1253"/>
    <n v="419"/>
    <n v="763"/>
    <n v="8059"/>
    <x v="108"/>
    <d v="1899-12-30T00:35:00"/>
    <n v="3"/>
    <n v="0"/>
    <n v="35"/>
    <n v="29"/>
  </r>
  <r>
    <n v="1198103"/>
    <n v="485"/>
    <x v="0"/>
    <d v="2023-03-24T01:56:00"/>
    <n v="9980"/>
    <n v="4055"/>
    <n v="1089"/>
    <n v="443"/>
    <n v="764"/>
    <n v="16331"/>
    <x v="301"/>
    <d v="1899-12-30T01:56:00"/>
    <n v="3"/>
    <n v="1"/>
    <n v="56"/>
    <n v="28"/>
  </r>
  <r>
    <n v="316364"/>
    <n v="486"/>
    <x v="1"/>
    <d v="2023-11-09T00:19:00"/>
    <n v="5203"/>
    <n v="4646"/>
    <n v="1472"/>
    <n v="440"/>
    <n v="699"/>
    <n v="12460"/>
    <x v="119"/>
    <d v="1899-12-30T00:19:00"/>
    <n v="11"/>
    <n v="0"/>
    <n v="19"/>
    <n v="30"/>
  </r>
  <r>
    <n v="389725"/>
    <n v="487"/>
    <x v="2"/>
    <d v="2023-11-07T01:47:00"/>
    <n v="4434"/>
    <n v="4215"/>
    <n v="1276"/>
    <n v="161"/>
    <n v="919"/>
    <n v="11005"/>
    <x v="239"/>
    <d v="1899-12-30T01:47:00"/>
    <n v="11"/>
    <n v="1"/>
    <n v="47"/>
    <n v="20"/>
  </r>
  <r>
    <n v="539212"/>
    <n v="488"/>
    <x v="3"/>
    <d v="2023-11-29T01:52:00"/>
    <n v="4477"/>
    <n v="3627"/>
    <n v="1066"/>
    <n v="319"/>
    <n v="865"/>
    <n v="10354"/>
    <x v="302"/>
    <d v="1899-12-30T01:52:00"/>
    <n v="11"/>
    <n v="1"/>
    <n v="52"/>
    <n v="3"/>
  </r>
  <r>
    <n v="34978"/>
    <n v="492"/>
    <x v="0"/>
    <d v="2023-07-13T01:50:00"/>
    <n v="9525"/>
    <n v="4911"/>
    <n v="1232"/>
    <n v="328"/>
    <n v="633"/>
    <n v="16629"/>
    <x v="88"/>
    <d v="1899-12-30T01:50:00"/>
    <n v="7"/>
    <n v="1"/>
    <n v="50"/>
    <n v="28"/>
  </r>
  <r>
    <n v="817610"/>
    <n v="493"/>
    <x v="1"/>
    <d v="2023-01-04T23:36:00"/>
    <n v="7768"/>
    <n v="2316"/>
    <n v="1241"/>
    <n v="186"/>
    <n v="517"/>
    <n v="12028"/>
    <x v="226"/>
    <d v="1899-12-30T23:36:00"/>
    <n v="1"/>
    <n v="23"/>
    <n v="36"/>
    <n v="7"/>
  </r>
  <r>
    <n v="1437873"/>
    <n v="493"/>
    <x v="2"/>
    <d v="2023-05-06T23:51:00"/>
    <n v="7449"/>
    <n v="1485"/>
    <n v="1155"/>
    <n v="145"/>
    <n v="610"/>
    <n v="10844"/>
    <x v="113"/>
    <d v="1899-12-30T23:51:00"/>
    <n v="5"/>
    <n v="23"/>
    <n v="51"/>
    <n v="23"/>
  </r>
  <r>
    <n v="449457"/>
    <n v="494"/>
    <x v="3"/>
    <d v="2023-11-02T01:10:00"/>
    <n v="3903"/>
    <n v="3746"/>
    <n v="1452"/>
    <n v="415"/>
    <n v="624"/>
    <n v="10140"/>
    <x v="173"/>
    <d v="1899-12-30T01:10:00"/>
    <n v="11"/>
    <n v="1"/>
    <n v="10"/>
    <n v="7"/>
  </r>
  <r>
    <n v="759664"/>
    <n v="494"/>
    <x v="0"/>
    <d v="2023-07-18T23:40:00"/>
    <n v="1850"/>
    <n v="1815"/>
    <n v="1125"/>
    <n v="319"/>
    <n v="684"/>
    <n v="5793"/>
    <x v="284"/>
    <d v="1899-12-30T23:40:00"/>
    <n v="7"/>
    <n v="23"/>
    <n v="40"/>
    <n v="23"/>
  </r>
  <r>
    <n v="1050351"/>
    <n v="497"/>
    <x v="1"/>
    <d v="2023-07-14T00:01:00"/>
    <n v="3814"/>
    <n v="3723"/>
    <n v="1247"/>
    <n v="219"/>
    <n v="804"/>
    <n v="9807"/>
    <x v="291"/>
    <d v="1899-12-30T00:01:00"/>
    <n v="7"/>
    <n v="0"/>
    <n v="1"/>
    <n v="10"/>
  </r>
  <r>
    <n v="1290759"/>
    <n v="497"/>
    <x v="2"/>
    <d v="2023-02-19T00:53:00"/>
    <n v="5825"/>
    <n v="2354"/>
    <n v="1439"/>
    <n v="286"/>
    <n v="803"/>
    <n v="10707"/>
    <x v="41"/>
    <d v="1899-12-30T00:53:00"/>
    <n v="2"/>
    <n v="0"/>
    <n v="53"/>
    <n v="12"/>
  </r>
  <r>
    <n v="17912"/>
    <n v="498"/>
    <x v="3"/>
    <d v="2023-03-21T22:56:00"/>
    <n v="3172"/>
    <n v="2173"/>
    <n v="1253"/>
    <n v="448"/>
    <n v="699"/>
    <n v="7745"/>
    <x v="98"/>
    <d v="1899-12-30T22:56:00"/>
    <n v="3"/>
    <n v="22"/>
    <n v="56"/>
    <n v="6"/>
  </r>
  <r>
    <n v="921540"/>
    <n v="499"/>
    <x v="0"/>
    <d v="2023-12-20T23:51:00"/>
    <n v="4514"/>
    <n v="3211"/>
    <n v="1463"/>
    <n v="333"/>
    <n v="915"/>
    <n v="10436"/>
    <x v="303"/>
    <d v="1899-12-30T23:51:00"/>
    <n v="12"/>
    <n v="23"/>
    <n v="51"/>
    <n v="10"/>
  </r>
  <r>
    <n v="1530454"/>
    <n v="499"/>
    <x v="1"/>
    <d v="2023-04-27T23:01:00"/>
    <n v="9954"/>
    <n v="2676"/>
    <n v="1352"/>
    <n v="367"/>
    <n v="709"/>
    <n v="15058"/>
    <x v="304"/>
    <d v="1899-12-30T23:01:00"/>
    <n v="4"/>
    <n v="23"/>
    <n v="1"/>
    <n v="2"/>
  </r>
  <r>
    <n v="1655697"/>
    <n v="499"/>
    <x v="2"/>
    <d v="2023-05-05T00:56:00"/>
    <n v="6551"/>
    <n v="1630"/>
    <n v="1481"/>
    <n v="100"/>
    <n v="560"/>
    <n v="10322"/>
    <x v="254"/>
    <d v="1899-12-30T00:56:00"/>
    <n v="5"/>
    <n v="0"/>
    <n v="56"/>
    <n v="7"/>
  </r>
  <r>
    <n v="187746"/>
    <n v="500"/>
    <x v="3"/>
    <d v="2023-10-21T00:12:00"/>
    <n v="7298"/>
    <n v="1841"/>
    <n v="1211"/>
    <n v="126"/>
    <n v="778"/>
    <n v="11254"/>
    <x v="186"/>
    <d v="1899-12-30T00:12:00"/>
    <n v="10"/>
    <n v="0"/>
    <n v="12"/>
    <n v="24"/>
  </r>
  <r>
    <n v="114621"/>
    <n v="501"/>
    <x v="0"/>
    <d v="2023-12-23T23:51:00"/>
    <n v="5597"/>
    <n v="4691"/>
    <n v="1267"/>
    <n v="198"/>
    <n v="820"/>
    <n v="12573"/>
    <x v="218"/>
    <d v="1899-12-30T23:51:00"/>
    <n v="12"/>
    <n v="23"/>
    <n v="51"/>
    <n v="28"/>
  </r>
  <r>
    <n v="242256"/>
    <n v="504"/>
    <x v="1"/>
    <d v="2023-07-16T01:51:00"/>
    <n v="6795"/>
    <n v="3315"/>
    <n v="1085"/>
    <n v="251"/>
    <n v="901"/>
    <n v="12347"/>
    <x v="266"/>
    <d v="1899-12-30T01:51:00"/>
    <n v="7"/>
    <n v="1"/>
    <n v="51"/>
    <n v="8"/>
  </r>
  <r>
    <n v="1213344"/>
    <n v="504"/>
    <x v="2"/>
    <d v="2023-06-04T00:18:00"/>
    <n v="9271"/>
    <n v="1279"/>
    <n v="1348"/>
    <n v="100"/>
    <n v="745"/>
    <n v="12743"/>
    <x v="68"/>
    <d v="1899-12-30T00:18:00"/>
    <n v="6"/>
    <n v="0"/>
    <n v="18"/>
    <n v="19"/>
  </r>
  <r>
    <n v="482555"/>
    <n v="506"/>
    <x v="3"/>
    <d v="2023-01-25T16:44:00"/>
    <n v="4180"/>
    <n v="4125"/>
    <n v="1241"/>
    <n v="413"/>
    <n v="592"/>
    <n v="10551"/>
    <x v="248"/>
    <d v="1899-12-30T16:44:00"/>
    <n v="1"/>
    <n v="16"/>
    <n v="44"/>
    <n v="11"/>
  </r>
  <r>
    <n v="443577"/>
    <n v="507"/>
    <x v="0"/>
    <d v="2023-09-17T01:34:00"/>
    <n v="3424"/>
    <n v="1303"/>
    <n v="1013"/>
    <n v="362"/>
    <n v="584"/>
    <n v="6686"/>
    <x v="305"/>
    <d v="1899-12-30T01:34:00"/>
    <n v="9"/>
    <n v="1"/>
    <n v="34"/>
    <n v="16"/>
  </r>
  <r>
    <n v="81431"/>
    <n v="508"/>
    <x v="1"/>
    <d v="2023-07-15T00:39:00"/>
    <n v="3794"/>
    <n v="4520"/>
    <n v="1480"/>
    <n v="304"/>
    <n v="625"/>
    <n v="10723"/>
    <x v="212"/>
    <d v="1899-12-30T00:39:00"/>
    <n v="7"/>
    <n v="0"/>
    <n v="39"/>
    <n v="21"/>
  </r>
  <r>
    <n v="1557337"/>
    <n v="508"/>
    <x v="2"/>
    <d v="2023-01-31T00:49:00"/>
    <n v="5485"/>
    <n v="4379"/>
    <n v="1127"/>
    <n v="105"/>
    <n v="643"/>
    <n v="11739"/>
    <x v="306"/>
    <d v="1899-12-30T00:49:00"/>
    <n v="1"/>
    <n v="0"/>
    <n v="49"/>
    <n v="6"/>
  </r>
  <r>
    <n v="812612"/>
    <n v="509"/>
    <x v="3"/>
    <d v="2023-11-26T01:29:00"/>
    <n v="2580"/>
    <n v="2598"/>
    <n v="1438"/>
    <n v="309"/>
    <n v="511"/>
    <n v="7436"/>
    <x v="290"/>
    <d v="1899-12-30T01:29:00"/>
    <n v="11"/>
    <n v="1"/>
    <n v="29"/>
    <n v="23"/>
  </r>
  <r>
    <n v="845773"/>
    <n v="509"/>
    <x v="0"/>
    <d v="2023-10-20T00:35:00"/>
    <n v="5509"/>
    <n v="4454"/>
    <n v="1136"/>
    <n v="232"/>
    <n v="578"/>
    <n v="11909"/>
    <x v="144"/>
    <d v="1899-12-30T00:35:00"/>
    <n v="10"/>
    <n v="0"/>
    <n v="35"/>
    <n v="30"/>
  </r>
  <r>
    <n v="872066"/>
    <n v="510"/>
    <x v="1"/>
    <d v="2023-10-04T23:49:00"/>
    <n v="1613"/>
    <n v="3179"/>
    <n v="1203"/>
    <n v="306"/>
    <n v="753"/>
    <n v="7054"/>
    <x v="307"/>
    <d v="1899-12-30T23:49:00"/>
    <n v="10"/>
    <n v="23"/>
    <n v="49"/>
    <n v="31"/>
  </r>
  <r>
    <n v="1479085"/>
    <n v="510"/>
    <x v="2"/>
    <d v="2023-11-21T22:41:00"/>
    <n v="5479"/>
    <n v="4484"/>
    <n v="1383"/>
    <n v="395"/>
    <n v="766"/>
    <n v="12507"/>
    <x v="156"/>
    <d v="1899-12-30T22:41:00"/>
    <n v="11"/>
    <n v="22"/>
    <n v="41"/>
    <n v="31"/>
  </r>
  <r>
    <n v="311285"/>
    <n v="511"/>
    <x v="3"/>
    <d v="2023-10-14T23:47:00"/>
    <n v="1087"/>
    <n v="4701"/>
    <n v="1296"/>
    <n v="239"/>
    <n v="668"/>
    <n v="7991"/>
    <x v="216"/>
    <d v="1899-12-30T23:47:00"/>
    <n v="10"/>
    <n v="23"/>
    <n v="47"/>
    <n v="22"/>
  </r>
  <r>
    <n v="593583"/>
    <n v="513"/>
    <x v="0"/>
    <d v="2023-08-22T01:08:00"/>
    <n v="6050"/>
    <n v="4972"/>
    <n v="1421"/>
    <n v="482"/>
    <n v="915"/>
    <n v="13840"/>
    <x v="202"/>
    <d v="1899-12-30T01:08:00"/>
    <n v="8"/>
    <n v="1"/>
    <n v="8"/>
    <n v="24"/>
  </r>
  <r>
    <n v="175577"/>
    <n v="515"/>
    <x v="1"/>
    <d v="2023-11-21T01:53:00"/>
    <n v="7200"/>
    <n v="3023"/>
    <n v="1019"/>
    <n v="277"/>
    <n v="711"/>
    <n v="12230"/>
    <x v="156"/>
    <d v="1899-12-30T01:53:00"/>
    <n v="11"/>
    <n v="1"/>
    <n v="53"/>
    <n v="17"/>
  </r>
  <r>
    <n v="506188"/>
    <n v="515"/>
    <x v="2"/>
    <d v="2023-02-13T00:36:00"/>
    <n v="6124"/>
    <n v="2730"/>
    <n v="1084"/>
    <n v="128"/>
    <n v="705"/>
    <n v="10771"/>
    <x v="59"/>
    <d v="1899-12-30T00:36:00"/>
    <n v="2"/>
    <n v="0"/>
    <n v="36"/>
    <n v="6"/>
  </r>
  <r>
    <n v="133285"/>
    <n v="516"/>
    <x v="3"/>
    <d v="2023-02-11T01:24:00"/>
    <n v="4979"/>
    <n v="3036"/>
    <n v="1037"/>
    <n v="254"/>
    <n v="928"/>
    <n v="10234"/>
    <x v="35"/>
    <d v="1899-12-30T01:24:00"/>
    <n v="2"/>
    <n v="1"/>
    <n v="24"/>
    <n v="18"/>
  </r>
  <r>
    <n v="171269"/>
    <n v="516"/>
    <x v="0"/>
    <d v="2023-08-22T00:18:00"/>
    <n v="7318"/>
    <n v="2619"/>
    <n v="1445"/>
    <n v="367"/>
    <n v="999"/>
    <n v="12748"/>
    <x v="202"/>
    <d v="1899-12-30T00:18:00"/>
    <n v="8"/>
    <n v="0"/>
    <n v="18"/>
    <n v="13"/>
  </r>
  <r>
    <n v="596287"/>
    <n v="516"/>
    <x v="1"/>
    <d v="2023-09-03T00:51:00"/>
    <n v="3165"/>
    <n v="1826"/>
    <n v="1339"/>
    <n v="393"/>
    <n v="780"/>
    <n v="7503"/>
    <x v="308"/>
    <d v="1899-12-30T00:51:00"/>
    <n v="9"/>
    <n v="0"/>
    <n v="51"/>
    <n v="30"/>
  </r>
  <r>
    <n v="115590"/>
    <n v="517"/>
    <x v="2"/>
    <d v="2023-02-02T23:52:00"/>
    <n v="9634"/>
    <n v="3329"/>
    <n v="1141"/>
    <n v="436"/>
    <n v="769"/>
    <n v="15309"/>
    <x v="180"/>
    <d v="1899-12-30T23:52:00"/>
    <n v="2"/>
    <n v="23"/>
    <n v="52"/>
    <n v="17"/>
  </r>
  <r>
    <n v="1069668"/>
    <n v="517"/>
    <x v="3"/>
    <d v="2023-04-07T01:00:00"/>
    <n v="6201"/>
    <n v="2802"/>
    <n v="1166"/>
    <n v="142"/>
    <n v="985"/>
    <n v="11296"/>
    <x v="309"/>
    <d v="1899-12-30T01:00:00"/>
    <n v="4"/>
    <n v="1"/>
    <n v="0"/>
    <n v="22"/>
  </r>
  <r>
    <n v="268811"/>
    <n v="519"/>
    <x v="0"/>
    <d v="2023-02-06T01:33:00"/>
    <n v="5559"/>
    <n v="4265"/>
    <n v="1268"/>
    <n v="369"/>
    <n v="783"/>
    <n v="12244"/>
    <x v="130"/>
    <d v="1899-12-30T01:33:00"/>
    <n v="2"/>
    <n v="1"/>
    <n v="33"/>
    <n v="21"/>
  </r>
  <r>
    <n v="344182"/>
    <n v="519"/>
    <x v="1"/>
    <d v="2023-07-20T01:09:00"/>
    <n v="7100"/>
    <n v="4873"/>
    <n v="1144"/>
    <n v="355"/>
    <n v="858"/>
    <n v="14330"/>
    <x v="157"/>
    <d v="1899-12-30T01:09:00"/>
    <n v="7"/>
    <n v="1"/>
    <n v="9"/>
    <n v="9"/>
  </r>
  <r>
    <n v="694715"/>
    <n v="519"/>
    <x v="2"/>
    <d v="2023-08-01T23:07:00"/>
    <n v="4036"/>
    <n v="3845"/>
    <n v="1307"/>
    <n v="334"/>
    <n v="960"/>
    <n v="10482"/>
    <x v="256"/>
    <d v="1899-12-30T23:07:00"/>
    <n v="8"/>
    <n v="23"/>
    <n v="7"/>
    <n v="18"/>
  </r>
  <r>
    <n v="101815"/>
    <n v="520"/>
    <x v="3"/>
    <d v="2023-09-18T01:37:00"/>
    <n v="6551"/>
    <n v="1081"/>
    <n v="1045"/>
    <n v="473"/>
    <n v="715"/>
    <n v="9865"/>
    <x v="51"/>
    <d v="1899-12-30T01:37:00"/>
    <n v="9"/>
    <n v="1"/>
    <n v="37"/>
    <n v="7"/>
  </r>
  <r>
    <n v="695237"/>
    <n v="520"/>
    <x v="0"/>
    <d v="2023-01-11T23:40:00"/>
    <n v="8611"/>
    <n v="1613"/>
    <n v="1057"/>
    <n v="189"/>
    <n v="841"/>
    <n v="12311"/>
    <x v="49"/>
    <d v="1899-12-30T23:40:00"/>
    <n v="1"/>
    <n v="23"/>
    <n v="40"/>
    <n v="29"/>
  </r>
  <r>
    <n v="1632433"/>
    <n v="520"/>
    <x v="1"/>
    <d v="2023-10-05T00:05:00"/>
    <n v="2871"/>
    <n v="3173"/>
    <n v="1187"/>
    <n v="215"/>
    <n v="631"/>
    <n v="8077"/>
    <x v="273"/>
    <d v="1899-12-30T00:05:00"/>
    <n v="10"/>
    <n v="0"/>
    <n v="5"/>
    <n v="10"/>
  </r>
  <r>
    <n v="960685"/>
    <n v="522"/>
    <x v="2"/>
    <d v="2023-11-24T00:50:00"/>
    <n v="4565"/>
    <n v="3668"/>
    <n v="1365"/>
    <n v="218"/>
    <n v="996"/>
    <n v="10812"/>
    <x v="80"/>
    <d v="1899-12-30T00:50:00"/>
    <n v="11"/>
    <n v="0"/>
    <n v="50"/>
    <n v="30"/>
  </r>
  <r>
    <n v="1189996"/>
    <n v="522"/>
    <x v="3"/>
    <d v="2023-12-04T00:22:00"/>
    <n v="3189"/>
    <n v="2273"/>
    <n v="1079"/>
    <n v="429"/>
    <n v="608"/>
    <n v="7578"/>
    <x v="118"/>
    <d v="1899-12-30T00:22:00"/>
    <n v="12"/>
    <n v="0"/>
    <n v="22"/>
    <n v="23"/>
  </r>
  <r>
    <n v="1334431"/>
    <n v="522"/>
    <x v="0"/>
    <d v="2023-09-26T00:42:00"/>
    <n v="6423"/>
    <n v="3944"/>
    <n v="1169"/>
    <n v="482"/>
    <n v="603"/>
    <n v="12621"/>
    <x v="160"/>
    <d v="1899-12-30T00:42:00"/>
    <n v="9"/>
    <n v="0"/>
    <n v="42"/>
    <n v="1"/>
  </r>
  <r>
    <n v="671670"/>
    <n v="523"/>
    <x v="1"/>
    <d v="2023-08-17T01:05:00"/>
    <n v="5814"/>
    <n v="2256"/>
    <n v="1465"/>
    <n v="471"/>
    <n v="854"/>
    <n v="10860"/>
    <x v="310"/>
    <d v="1899-12-30T01:05:00"/>
    <n v="8"/>
    <n v="1"/>
    <n v="5"/>
    <n v="1"/>
  </r>
  <r>
    <n v="1018145"/>
    <n v="523"/>
    <x v="2"/>
    <d v="2023-11-09T23:20:00"/>
    <n v="3221"/>
    <n v="2367"/>
    <n v="1304"/>
    <n v="197"/>
    <n v="652"/>
    <n v="7741"/>
    <x v="119"/>
    <d v="1899-12-30T23:20:00"/>
    <n v="11"/>
    <n v="23"/>
    <n v="20"/>
    <n v="25"/>
  </r>
  <r>
    <n v="1580986"/>
    <n v="523"/>
    <x v="3"/>
    <d v="2023-09-06T02:05:00"/>
    <n v="4038"/>
    <n v="3958"/>
    <n v="1024"/>
    <n v="498"/>
    <n v="638"/>
    <n v="10156"/>
    <x v="214"/>
    <d v="1899-12-30T02:05:00"/>
    <n v="9"/>
    <n v="2"/>
    <n v="5"/>
    <n v="20"/>
  </r>
  <r>
    <n v="2011"/>
    <n v="525"/>
    <x v="0"/>
    <d v="2023-04-29T23:40:00"/>
    <n v="6235"/>
    <n v="4175"/>
    <n v="1402"/>
    <n v="126"/>
    <n v="815"/>
    <n v="12753"/>
    <x v="311"/>
    <d v="1899-12-30T23:40:00"/>
    <n v="4"/>
    <n v="23"/>
    <n v="40"/>
    <n v="25"/>
  </r>
  <r>
    <n v="49544"/>
    <n v="526"/>
    <x v="1"/>
    <d v="2023-10-28T00:04:00"/>
    <n v="5432"/>
    <n v="4316"/>
    <n v="1482"/>
    <n v="180"/>
    <n v="617"/>
    <n v="12027"/>
    <x v="92"/>
    <d v="1899-12-30T00:04:00"/>
    <n v="10"/>
    <n v="0"/>
    <n v="4"/>
    <n v="14"/>
  </r>
  <r>
    <n v="1188487"/>
    <n v="526"/>
    <x v="2"/>
    <d v="2023-12-16T01:52:00"/>
    <n v="3783"/>
    <n v="4893"/>
    <n v="1193"/>
    <n v="264"/>
    <n v="808"/>
    <n v="10941"/>
    <x v="150"/>
    <d v="1899-12-30T01:52:00"/>
    <n v="12"/>
    <n v="1"/>
    <n v="52"/>
    <n v="10"/>
  </r>
  <r>
    <n v="1609306"/>
    <n v="529"/>
    <x v="3"/>
    <d v="2023-12-01T01:21:00"/>
    <n v="1986"/>
    <n v="3267"/>
    <n v="1127"/>
    <n v="418"/>
    <n v="657"/>
    <n v="7455"/>
    <x v="312"/>
    <d v="1899-12-30T01:21:00"/>
    <n v="12"/>
    <n v="1"/>
    <n v="21"/>
    <n v="8"/>
  </r>
  <r>
    <n v="34125"/>
    <n v="530"/>
    <x v="0"/>
    <d v="2023-10-18T00:57:00"/>
    <n v="3039"/>
    <n v="2053"/>
    <n v="1401"/>
    <n v="396"/>
    <n v="769"/>
    <n v="7658"/>
    <x v="95"/>
    <d v="1899-12-30T00:57:00"/>
    <n v="10"/>
    <n v="0"/>
    <n v="57"/>
    <n v="26"/>
  </r>
  <r>
    <n v="273817"/>
    <n v="530"/>
    <x v="1"/>
    <d v="2023-05-05T01:21:00"/>
    <n v="2330"/>
    <n v="1517"/>
    <n v="1407"/>
    <n v="253"/>
    <n v="947"/>
    <n v="6454"/>
    <x v="254"/>
    <d v="1899-12-30T01:21:00"/>
    <n v="5"/>
    <n v="1"/>
    <n v="21"/>
    <n v="18"/>
  </r>
  <r>
    <n v="1440438"/>
    <n v="531"/>
    <x v="2"/>
    <d v="2023-01-05T01:09:00"/>
    <n v="6976"/>
    <n v="3818"/>
    <n v="1030"/>
    <n v="195"/>
    <n v="877"/>
    <n v="12896"/>
    <x v="129"/>
    <d v="1899-12-30T01:09:00"/>
    <n v="1"/>
    <n v="1"/>
    <n v="9"/>
    <n v="5"/>
  </r>
  <r>
    <n v="127157"/>
    <n v="532"/>
    <x v="3"/>
    <d v="2023-02-15T23:57:00"/>
    <n v="7289"/>
    <n v="3338"/>
    <n v="1382"/>
    <n v="310"/>
    <n v="787"/>
    <n v="13106"/>
    <x v="31"/>
    <d v="1899-12-30T23:57:00"/>
    <n v="2"/>
    <n v="23"/>
    <n v="57"/>
    <n v="15"/>
  </r>
  <r>
    <n v="160692"/>
    <n v="532"/>
    <x v="0"/>
    <d v="2023-11-06T01:04:00"/>
    <n v="5930"/>
    <n v="3174"/>
    <n v="1160"/>
    <n v="302"/>
    <n v="759"/>
    <n v="11325"/>
    <x v="211"/>
    <d v="1899-12-30T01:04:00"/>
    <n v="11"/>
    <n v="1"/>
    <n v="4"/>
    <n v="26"/>
  </r>
  <r>
    <n v="299700"/>
    <n v="533"/>
    <x v="1"/>
    <d v="2023-10-09T01:32:00"/>
    <n v="9181"/>
    <n v="1231"/>
    <n v="1299"/>
    <n v="494"/>
    <n v="561"/>
    <n v="12766"/>
    <x v="6"/>
    <d v="1899-12-30T01:32:00"/>
    <n v="10"/>
    <n v="1"/>
    <n v="32"/>
    <n v="18"/>
  </r>
  <r>
    <n v="968501"/>
    <n v="534"/>
    <x v="2"/>
    <d v="2023-09-26T00:47:00"/>
    <n v="6198"/>
    <n v="1228"/>
    <n v="1254"/>
    <n v="471"/>
    <n v="846"/>
    <n v="9997"/>
    <x v="160"/>
    <d v="1899-12-30T00:47:00"/>
    <n v="9"/>
    <n v="0"/>
    <n v="47"/>
    <n v="19"/>
  </r>
  <r>
    <n v="550510"/>
    <n v="536"/>
    <x v="3"/>
    <d v="2023-04-20T23:35:00"/>
    <n v="8285"/>
    <n v="1378"/>
    <n v="1262"/>
    <n v="362"/>
    <n v="982"/>
    <n v="12269"/>
    <x v="225"/>
    <d v="1899-12-30T23:35:00"/>
    <n v="4"/>
    <n v="23"/>
    <n v="35"/>
    <n v="6"/>
  </r>
  <r>
    <n v="1423052"/>
    <n v="536"/>
    <x v="0"/>
    <d v="2023-01-27T00:58:00"/>
    <n v="7748"/>
    <n v="3881"/>
    <n v="1062"/>
    <n v="379"/>
    <n v="605"/>
    <n v="13675"/>
    <x v="313"/>
    <d v="1899-12-30T00:58:00"/>
    <n v="1"/>
    <n v="0"/>
    <n v="58"/>
    <n v="18"/>
  </r>
  <r>
    <n v="1033341"/>
    <n v="537"/>
    <x v="1"/>
    <d v="2023-12-06T00:44:00"/>
    <n v="1155"/>
    <n v="2447"/>
    <n v="1013"/>
    <n v="388"/>
    <n v="587"/>
    <n v="5590"/>
    <x v="185"/>
    <d v="1899-12-30T00:44:00"/>
    <n v="12"/>
    <n v="0"/>
    <n v="44"/>
    <n v="28"/>
  </r>
  <r>
    <n v="1294009"/>
    <n v="538"/>
    <x v="2"/>
    <d v="2023-01-06T01:46:00"/>
    <n v="8199"/>
    <n v="3919"/>
    <n v="1492"/>
    <n v="173"/>
    <n v="577"/>
    <n v="14360"/>
    <x v="314"/>
    <d v="1899-12-30T01:46:00"/>
    <n v="1"/>
    <n v="1"/>
    <n v="46"/>
    <n v="12"/>
  </r>
  <r>
    <n v="1045700"/>
    <n v="539"/>
    <x v="3"/>
    <d v="2023-12-02T00:38:00"/>
    <n v="3913"/>
    <n v="3372"/>
    <n v="1334"/>
    <n v="200"/>
    <n v="546"/>
    <n v="9365"/>
    <x v="196"/>
    <d v="1899-12-30T00:38:00"/>
    <n v="12"/>
    <n v="0"/>
    <n v="38"/>
    <n v="17"/>
  </r>
  <r>
    <n v="498278"/>
    <n v="540"/>
    <x v="0"/>
    <d v="2023-06-13T01:07:00"/>
    <n v="6781"/>
    <n v="2523"/>
    <n v="1036"/>
    <n v="250"/>
    <n v="807"/>
    <n v="11397"/>
    <x v="61"/>
    <d v="1899-12-30T01:07:00"/>
    <n v="6"/>
    <n v="1"/>
    <n v="7"/>
    <n v="25"/>
  </r>
  <r>
    <n v="209185"/>
    <n v="541"/>
    <x v="1"/>
    <d v="2023-08-28T00:16:00"/>
    <n v="8183"/>
    <n v="4052"/>
    <n v="1379"/>
    <n v="194"/>
    <n v="838"/>
    <n v="14646"/>
    <x v="128"/>
    <d v="1899-12-30T00:16:00"/>
    <n v="8"/>
    <n v="0"/>
    <n v="16"/>
    <n v="27"/>
  </r>
  <r>
    <n v="769009"/>
    <n v="541"/>
    <x v="2"/>
    <d v="2023-10-07T22:59:00"/>
    <n v="7400"/>
    <n v="3438"/>
    <n v="1159"/>
    <n v="476"/>
    <n v="968"/>
    <n v="13441"/>
    <x v="315"/>
    <d v="1899-12-30T22:59:00"/>
    <n v="10"/>
    <n v="22"/>
    <n v="59"/>
    <n v="4"/>
  </r>
  <r>
    <n v="642754"/>
    <n v="542"/>
    <x v="3"/>
    <d v="2023-02-06T00:40:00"/>
    <n v="1981"/>
    <n v="4151"/>
    <n v="1271"/>
    <n v="368"/>
    <n v="529"/>
    <n v="8300"/>
    <x v="130"/>
    <d v="1899-12-30T00:40:00"/>
    <n v="2"/>
    <n v="0"/>
    <n v="40"/>
    <n v="3"/>
  </r>
  <r>
    <n v="743932"/>
    <n v="543"/>
    <x v="0"/>
    <d v="2023-08-26T00:28:00"/>
    <n v="2547"/>
    <n v="4641"/>
    <n v="1481"/>
    <n v="380"/>
    <n v="793"/>
    <n v="9842"/>
    <x v="224"/>
    <d v="1899-12-30T00:28:00"/>
    <n v="8"/>
    <n v="0"/>
    <n v="28"/>
    <n v="21"/>
  </r>
  <r>
    <n v="1486000"/>
    <n v="545"/>
    <x v="1"/>
    <d v="2023-12-23T01:10:00"/>
    <n v="9629"/>
    <n v="1427"/>
    <n v="1406"/>
    <n v="441"/>
    <n v="593"/>
    <n v="13496"/>
    <x v="218"/>
    <d v="1899-12-30T01:10:00"/>
    <n v="12"/>
    <n v="1"/>
    <n v="10"/>
    <n v="12"/>
  </r>
  <r>
    <n v="1330979"/>
    <n v="546"/>
    <x v="2"/>
    <d v="2023-01-03T23:33:00"/>
    <n v="5280"/>
    <n v="4814"/>
    <n v="1446"/>
    <n v="472"/>
    <n v="550"/>
    <n v="12562"/>
    <x v="316"/>
    <d v="1899-12-30T23:33:00"/>
    <n v="1"/>
    <n v="23"/>
    <n v="33"/>
    <n v="15"/>
  </r>
  <r>
    <n v="1617273"/>
    <n v="547"/>
    <x v="3"/>
    <d v="2023-08-18T00:04:00"/>
    <n v="7669"/>
    <n v="2088"/>
    <n v="1324"/>
    <n v="268"/>
    <n v="857"/>
    <n v="12206"/>
    <x v="240"/>
    <d v="1899-12-30T00:04:00"/>
    <n v="8"/>
    <n v="0"/>
    <n v="4"/>
    <n v="29"/>
  </r>
  <r>
    <n v="500630"/>
    <n v="548"/>
    <x v="0"/>
    <d v="2023-06-14T00:29:00"/>
    <n v="6671"/>
    <n v="1641"/>
    <n v="1190"/>
    <n v="284"/>
    <n v="534"/>
    <n v="10320"/>
    <x v="165"/>
    <d v="1899-12-30T00:29:00"/>
    <n v="6"/>
    <n v="0"/>
    <n v="29"/>
    <n v="6"/>
  </r>
  <r>
    <n v="588588"/>
    <n v="548"/>
    <x v="1"/>
    <d v="2023-08-31T00:27:00"/>
    <n v="5047"/>
    <n v="1666"/>
    <n v="1016"/>
    <n v="140"/>
    <n v="789"/>
    <n v="8658"/>
    <x v="184"/>
    <d v="1899-12-30T00:27:00"/>
    <n v="8"/>
    <n v="0"/>
    <n v="27"/>
    <n v="25"/>
  </r>
  <r>
    <n v="831974"/>
    <n v="548"/>
    <x v="2"/>
    <d v="2023-12-26T00:54:00"/>
    <n v="5918"/>
    <n v="4439"/>
    <n v="1316"/>
    <n v="440"/>
    <n v="803"/>
    <n v="12916"/>
    <x v="217"/>
    <d v="1899-12-30T00:54:00"/>
    <n v="12"/>
    <n v="0"/>
    <n v="54"/>
    <n v="14"/>
  </r>
  <r>
    <n v="1535140"/>
    <n v="548"/>
    <x v="3"/>
    <d v="2023-05-25T00:58:00"/>
    <n v="8642"/>
    <n v="3151"/>
    <n v="1362"/>
    <n v="439"/>
    <n v="831"/>
    <n v="14425"/>
    <x v="22"/>
    <d v="1899-12-30T00:58:00"/>
    <n v="5"/>
    <n v="0"/>
    <n v="58"/>
    <n v="29"/>
  </r>
  <r>
    <n v="910121"/>
    <n v="549"/>
    <x v="0"/>
    <d v="2023-08-16T00:19:00"/>
    <n v="3244"/>
    <n v="3170"/>
    <n v="1146"/>
    <n v="499"/>
    <n v="728"/>
    <n v="8787"/>
    <x v="317"/>
    <d v="1899-12-30T00:19:00"/>
    <n v="8"/>
    <n v="0"/>
    <n v="19"/>
    <n v="17"/>
  </r>
  <r>
    <n v="924612"/>
    <n v="549"/>
    <x v="1"/>
    <d v="2023-03-16T00:54:00"/>
    <n v="5535"/>
    <n v="2197"/>
    <n v="1137"/>
    <n v="500"/>
    <n v="824"/>
    <n v="10193"/>
    <x v="122"/>
    <d v="1899-12-30T00:54:00"/>
    <n v="3"/>
    <n v="0"/>
    <n v="54"/>
    <n v="25"/>
  </r>
  <r>
    <n v="467965"/>
    <n v="550"/>
    <x v="2"/>
    <d v="2023-10-02T23:43:00"/>
    <n v="5761"/>
    <n v="2672"/>
    <n v="1087"/>
    <n v="429"/>
    <n v="521"/>
    <n v="10470"/>
    <x v="293"/>
    <d v="1899-12-30T23:43:00"/>
    <n v="10"/>
    <n v="23"/>
    <n v="43"/>
    <n v="9"/>
  </r>
  <r>
    <n v="1445568"/>
    <n v="550"/>
    <x v="3"/>
    <d v="2023-07-23T02:16:00"/>
    <n v="2451"/>
    <n v="2381"/>
    <n v="1182"/>
    <n v="287"/>
    <n v="968"/>
    <n v="7269"/>
    <x v="318"/>
    <d v="1899-12-30T02:16:00"/>
    <n v="7"/>
    <n v="2"/>
    <n v="16"/>
    <n v="16"/>
  </r>
  <r>
    <n v="1480961"/>
    <n v="550"/>
    <x v="0"/>
    <d v="2023-01-16T01:04:00"/>
    <n v="5252"/>
    <n v="1052"/>
    <n v="1402"/>
    <n v="259"/>
    <n v="900"/>
    <n v="8865"/>
    <x v="205"/>
    <d v="1899-12-30T01:04:00"/>
    <n v="1"/>
    <n v="1"/>
    <n v="4"/>
    <n v="18"/>
  </r>
  <r>
    <n v="38528"/>
    <n v="551"/>
    <x v="1"/>
    <d v="2023-10-20T00:40:00"/>
    <n v="5603"/>
    <n v="1543"/>
    <n v="1314"/>
    <n v="186"/>
    <n v="968"/>
    <n v="9614"/>
    <x v="144"/>
    <d v="1899-12-30T00:40:00"/>
    <n v="10"/>
    <n v="0"/>
    <n v="40"/>
    <n v="4"/>
  </r>
  <r>
    <n v="1675193"/>
    <n v="552"/>
    <x v="2"/>
    <d v="2023-11-12T23:47:00"/>
    <n v="4215"/>
    <n v="4674"/>
    <n v="1184"/>
    <n v="217"/>
    <n v="642"/>
    <n v="10932"/>
    <x v="220"/>
    <d v="1899-12-30T23:47:00"/>
    <n v="11"/>
    <n v="23"/>
    <n v="47"/>
    <n v="16"/>
  </r>
  <r>
    <n v="410734"/>
    <n v="555"/>
    <x v="3"/>
    <d v="2023-05-06T01:13:00"/>
    <n v="4768"/>
    <n v="4127"/>
    <n v="1239"/>
    <n v="182"/>
    <n v="952"/>
    <n v="11268"/>
    <x v="113"/>
    <d v="1899-12-30T01:13:00"/>
    <n v="5"/>
    <n v="1"/>
    <n v="13"/>
    <n v="19"/>
  </r>
  <r>
    <n v="1556551"/>
    <n v="556"/>
    <x v="0"/>
    <d v="2023-04-11T00:35:00"/>
    <n v="7013"/>
    <n v="1592"/>
    <n v="1253"/>
    <n v="404"/>
    <n v="608"/>
    <n v="10870"/>
    <x v="167"/>
    <d v="1899-12-30T00:35:00"/>
    <n v="4"/>
    <n v="0"/>
    <n v="35"/>
    <n v="14"/>
  </r>
  <r>
    <n v="867012"/>
    <n v="557"/>
    <x v="1"/>
    <d v="2023-02-26T00:16:00"/>
    <n v="9991"/>
    <n v="2982"/>
    <n v="1352"/>
    <n v="133"/>
    <n v="633"/>
    <n v="15091"/>
    <x v="10"/>
    <d v="1899-12-30T00:16:00"/>
    <n v="2"/>
    <n v="0"/>
    <n v="16"/>
    <n v="9"/>
  </r>
  <r>
    <n v="1454722"/>
    <n v="557"/>
    <x v="2"/>
    <d v="2023-06-14T00:51:00"/>
    <n v="3628"/>
    <n v="4431"/>
    <n v="1057"/>
    <n v="128"/>
    <n v="676"/>
    <n v="9920"/>
    <x v="165"/>
    <d v="1899-12-30T00:51:00"/>
    <n v="6"/>
    <n v="0"/>
    <n v="51"/>
    <n v="6"/>
  </r>
  <r>
    <n v="847595"/>
    <n v="558"/>
    <x v="3"/>
    <d v="2023-07-08T01:22:00"/>
    <n v="7913"/>
    <n v="2558"/>
    <n v="1080"/>
    <n v="344"/>
    <n v="595"/>
    <n v="12490"/>
    <x v="23"/>
    <d v="1899-12-30T01:22:00"/>
    <n v="7"/>
    <n v="1"/>
    <n v="22"/>
    <n v="30"/>
  </r>
  <r>
    <n v="993889"/>
    <n v="562"/>
    <x v="0"/>
    <d v="2023-03-21T23:36:00"/>
    <n v="1762"/>
    <n v="1404"/>
    <n v="1193"/>
    <n v="176"/>
    <n v="736"/>
    <n v="5271"/>
    <x v="98"/>
    <d v="1899-12-30T23:36:00"/>
    <n v="3"/>
    <n v="23"/>
    <n v="36"/>
    <n v="27"/>
  </r>
  <r>
    <n v="1182819"/>
    <n v="562"/>
    <x v="1"/>
    <d v="2023-08-23T23:26:00"/>
    <n v="9646"/>
    <n v="4935"/>
    <n v="1035"/>
    <n v="321"/>
    <n v="649"/>
    <n v="16586"/>
    <x v="34"/>
    <d v="1899-12-30T23:26:00"/>
    <n v="8"/>
    <n v="23"/>
    <n v="26"/>
    <n v="29"/>
  </r>
  <r>
    <n v="11114"/>
    <n v="563"/>
    <x v="2"/>
    <d v="2023-03-17T23:16:00"/>
    <n v="2919"/>
    <n v="3225"/>
    <n v="1484"/>
    <n v="182"/>
    <n v="817"/>
    <n v="8627"/>
    <x v="154"/>
    <d v="1899-12-30T23:16:00"/>
    <n v="3"/>
    <n v="23"/>
    <n v="16"/>
    <n v="28"/>
  </r>
  <r>
    <n v="491960"/>
    <n v="564"/>
    <x v="3"/>
    <d v="2023-07-10T00:08:00"/>
    <n v="3084"/>
    <n v="4979"/>
    <n v="1127"/>
    <n v="150"/>
    <n v="771"/>
    <n v="10111"/>
    <x v="86"/>
    <d v="1899-12-30T00:08:00"/>
    <n v="7"/>
    <n v="0"/>
    <n v="8"/>
    <n v="10"/>
  </r>
  <r>
    <n v="1605731"/>
    <n v="564"/>
    <x v="0"/>
    <d v="2023-06-24T00:02:00"/>
    <n v="8491"/>
    <n v="4334"/>
    <n v="1481"/>
    <n v="373"/>
    <n v="552"/>
    <n v="15231"/>
    <x v="191"/>
    <d v="1899-12-30T00:02:00"/>
    <n v="6"/>
    <n v="0"/>
    <n v="2"/>
    <n v="31"/>
  </r>
  <r>
    <n v="385361"/>
    <n v="565"/>
    <x v="1"/>
    <d v="2023-11-19T23:24:00"/>
    <n v="4090"/>
    <n v="3731"/>
    <n v="1183"/>
    <n v="447"/>
    <n v="675"/>
    <n v="10126"/>
    <x v="149"/>
    <d v="1899-12-30T23:24:00"/>
    <n v="11"/>
    <n v="23"/>
    <n v="24"/>
    <n v="13"/>
  </r>
  <r>
    <n v="7615"/>
    <n v="566"/>
    <x v="2"/>
    <d v="2023-11-03T23:46:00"/>
    <n v="5430"/>
    <n v="2657"/>
    <n v="1251"/>
    <n v="414"/>
    <n v="933"/>
    <n v="10685"/>
    <x v="319"/>
    <d v="1899-12-30T23:46:00"/>
    <n v="11"/>
    <n v="23"/>
    <n v="46"/>
    <n v="12"/>
  </r>
  <r>
    <n v="950100"/>
    <n v="567"/>
    <x v="3"/>
    <d v="2023-12-07T23:10:00"/>
    <n v="8044"/>
    <n v="4649"/>
    <n v="1318"/>
    <n v="152"/>
    <n v="620"/>
    <n v="14783"/>
    <x v="187"/>
    <d v="1899-12-30T23:10:00"/>
    <n v="12"/>
    <n v="23"/>
    <n v="10"/>
    <n v="8"/>
  </r>
  <r>
    <n v="1682358"/>
    <n v="567"/>
    <x v="0"/>
    <d v="2023-03-27T23:19:00"/>
    <n v="4556"/>
    <n v="4718"/>
    <n v="1058"/>
    <n v="188"/>
    <n v="616"/>
    <n v="11136"/>
    <x v="172"/>
    <d v="1899-12-30T23:19:00"/>
    <n v="3"/>
    <n v="23"/>
    <n v="19"/>
    <n v="21"/>
  </r>
  <r>
    <n v="571764"/>
    <n v="568"/>
    <x v="1"/>
    <d v="2023-08-08T00:12:00"/>
    <n v="1319"/>
    <n v="3222"/>
    <n v="1394"/>
    <n v="204"/>
    <n v="817"/>
    <n v="6956"/>
    <x v="25"/>
    <d v="1899-12-30T00:12:00"/>
    <n v="8"/>
    <n v="0"/>
    <n v="12"/>
    <n v="11"/>
  </r>
  <r>
    <n v="740564"/>
    <n v="569"/>
    <x v="2"/>
    <d v="2023-02-13T00:48:00"/>
    <n v="8185"/>
    <n v="1123"/>
    <n v="1499"/>
    <n v="484"/>
    <n v="580"/>
    <n v="11871"/>
    <x v="59"/>
    <d v="1899-12-30T00:48:00"/>
    <n v="2"/>
    <n v="0"/>
    <n v="48"/>
    <n v="29"/>
  </r>
  <r>
    <n v="858083"/>
    <n v="569"/>
    <x v="3"/>
    <d v="2023-03-19T00:25:00"/>
    <n v="3636"/>
    <n v="4091"/>
    <n v="1162"/>
    <n v="477"/>
    <n v="969"/>
    <n v="10335"/>
    <x v="48"/>
    <d v="1899-12-30T00:25:00"/>
    <n v="3"/>
    <n v="0"/>
    <n v="25"/>
    <n v="14"/>
  </r>
  <r>
    <n v="1407976"/>
    <n v="569"/>
    <x v="0"/>
    <d v="2023-04-02T23:21:00"/>
    <n v="1017"/>
    <n v="2371"/>
    <n v="1305"/>
    <n v="391"/>
    <n v="629"/>
    <n v="5713"/>
    <x v="197"/>
    <d v="1899-12-30T23:21:00"/>
    <n v="4"/>
    <n v="23"/>
    <n v="21"/>
    <n v="13"/>
  </r>
  <r>
    <n v="182299"/>
    <n v="570"/>
    <x v="1"/>
    <d v="2023-10-13T00:33:00"/>
    <n v="7651"/>
    <n v="3845"/>
    <n v="1128"/>
    <n v="224"/>
    <n v="715"/>
    <n v="13563"/>
    <x v="297"/>
    <d v="1899-12-30T00:33:00"/>
    <n v="10"/>
    <n v="0"/>
    <n v="33"/>
    <n v="11"/>
  </r>
  <r>
    <n v="69722"/>
    <n v="571"/>
    <x v="2"/>
    <d v="2023-09-05T00:58:00"/>
    <n v="8788"/>
    <n v="4260"/>
    <n v="1463"/>
    <n v="348"/>
    <n v="768"/>
    <n v="15627"/>
    <x v="96"/>
    <d v="1899-12-30T00:58:00"/>
    <n v="9"/>
    <n v="0"/>
    <n v="58"/>
    <n v="22"/>
  </r>
  <r>
    <n v="583129"/>
    <n v="575"/>
    <x v="3"/>
    <d v="2023-11-18T22:53:00"/>
    <n v="4225"/>
    <n v="3687"/>
    <n v="1425"/>
    <n v="382"/>
    <n v="996"/>
    <n v="10715"/>
    <x v="17"/>
    <d v="1899-12-30T22:53:00"/>
    <n v="11"/>
    <n v="22"/>
    <n v="53"/>
    <n v="26"/>
  </r>
  <r>
    <n v="1020737"/>
    <n v="575"/>
    <x v="0"/>
    <d v="2023-12-07T01:58:00"/>
    <n v="5908"/>
    <n v="1382"/>
    <n v="1465"/>
    <n v="408"/>
    <n v="558"/>
    <n v="9721"/>
    <x v="187"/>
    <d v="1899-12-30T01:58:00"/>
    <n v="12"/>
    <n v="1"/>
    <n v="58"/>
    <n v="4"/>
  </r>
  <r>
    <n v="397428"/>
    <n v="576"/>
    <x v="1"/>
    <d v="2023-05-10T23:04:00"/>
    <n v="7990"/>
    <n v="3476"/>
    <n v="1218"/>
    <n v="340"/>
    <n v="890"/>
    <n v="13914"/>
    <x v="45"/>
    <d v="1899-12-30T23:04:00"/>
    <n v="5"/>
    <n v="23"/>
    <n v="4"/>
    <n v="15"/>
  </r>
  <r>
    <n v="992007"/>
    <n v="576"/>
    <x v="2"/>
    <d v="2023-08-02T23:57:00"/>
    <n v="5048"/>
    <n v="1534"/>
    <n v="1042"/>
    <n v="218"/>
    <n v="876"/>
    <n v="8718"/>
    <x v="56"/>
    <d v="1899-12-30T23:57:00"/>
    <n v="8"/>
    <n v="23"/>
    <n v="57"/>
    <n v="26"/>
  </r>
  <r>
    <n v="483229"/>
    <n v="577"/>
    <x v="3"/>
    <d v="2023-02-13T01:07:00"/>
    <n v="4009"/>
    <n v="3254"/>
    <n v="1133"/>
    <n v="440"/>
    <n v="865"/>
    <n v="9701"/>
    <x v="59"/>
    <d v="1899-12-30T01:07:00"/>
    <n v="2"/>
    <n v="1"/>
    <n v="7"/>
    <n v="22"/>
  </r>
  <r>
    <n v="1052606"/>
    <n v="577"/>
    <x v="0"/>
    <d v="2023-11-03T00:10:00"/>
    <n v="8261"/>
    <n v="3152"/>
    <n v="1375"/>
    <n v="266"/>
    <n v="803"/>
    <n v="13857"/>
    <x v="319"/>
    <d v="1899-12-30T00:10:00"/>
    <n v="11"/>
    <n v="0"/>
    <n v="10"/>
    <n v="13"/>
  </r>
  <r>
    <n v="721053"/>
    <n v="579"/>
    <x v="1"/>
    <d v="2023-04-23T00:03:00"/>
    <n v="6041"/>
    <n v="3219"/>
    <n v="1446"/>
    <n v="103"/>
    <n v="742"/>
    <n v="11551"/>
    <x v="114"/>
    <d v="1899-12-30T00:03:00"/>
    <n v="4"/>
    <n v="0"/>
    <n v="3"/>
    <n v="15"/>
  </r>
  <r>
    <n v="957373"/>
    <n v="580"/>
    <x v="2"/>
    <d v="2023-06-16T23:05:00"/>
    <n v="3342"/>
    <n v="2963"/>
    <n v="1217"/>
    <n v="359"/>
    <n v="923"/>
    <n v="8804"/>
    <x v="107"/>
    <d v="1899-12-30T23:05:00"/>
    <n v="6"/>
    <n v="23"/>
    <n v="5"/>
    <n v="23"/>
  </r>
  <r>
    <n v="886188"/>
    <n v="581"/>
    <x v="3"/>
    <d v="2023-10-03T01:12:00"/>
    <n v="7043"/>
    <n v="1839"/>
    <n v="1407"/>
    <n v="406"/>
    <n v="610"/>
    <n v="11305"/>
    <x v="260"/>
    <d v="1899-12-30T01:12:00"/>
    <n v="10"/>
    <n v="1"/>
    <n v="12"/>
    <n v="13"/>
  </r>
  <r>
    <n v="1107821"/>
    <n v="581"/>
    <x v="0"/>
    <d v="2023-10-18T00:25:00"/>
    <n v="4786"/>
    <n v="2502"/>
    <n v="1430"/>
    <n v="297"/>
    <n v="762"/>
    <n v="9777"/>
    <x v="95"/>
    <d v="1899-12-30T00:25:00"/>
    <n v="10"/>
    <n v="0"/>
    <n v="25"/>
    <n v="6"/>
  </r>
  <r>
    <n v="1273418"/>
    <n v="581"/>
    <x v="1"/>
    <d v="2023-11-23T23:16:00"/>
    <n v="1635"/>
    <n v="3032"/>
    <n v="1388"/>
    <n v="261"/>
    <n v="767"/>
    <n v="7083"/>
    <x v="177"/>
    <d v="1899-12-30T23:16:00"/>
    <n v="11"/>
    <n v="23"/>
    <n v="16"/>
    <n v="22"/>
  </r>
  <r>
    <n v="101471"/>
    <n v="584"/>
    <x v="2"/>
    <d v="2023-11-25T01:12:00"/>
    <n v="6567"/>
    <n v="4653"/>
    <n v="1426"/>
    <n v="108"/>
    <n v="681"/>
    <n v="13435"/>
    <x v="174"/>
    <d v="1899-12-30T01:12:00"/>
    <n v="11"/>
    <n v="1"/>
    <n v="12"/>
    <n v="23"/>
  </r>
  <r>
    <n v="1104723"/>
    <n v="584"/>
    <x v="3"/>
    <d v="2023-01-26T23:40:00"/>
    <n v="1180"/>
    <n v="2374"/>
    <n v="1279"/>
    <n v="358"/>
    <n v="841"/>
    <n v="6032"/>
    <x v="64"/>
    <d v="1899-12-30T23:40:00"/>
    <n v="1"/>
    <n v="23"/>
    <n v="40"/>
    <n v="25"/>
  </r>
  <r>
    <n v="1075036"/>
    <n v="587"/>
    <x v="0"/>
    <d v="2023-05-16T23:29:00"/>
    <n v="3183"/>
    <n v="2798"/>
    <n v="1013"/>
    <n v="462"/>
    <n v="737"/>
    <n v="8193"/>
    <x v="161"/>
    <d v="1899-12-30T23:29:00"/>
    <n v="5"/>
    <n v="23"/>
    <n v="29"/>
    <n v="17"/>
  </r>
  <r>
    <n v="1115751"/>
    <n v="587"/>
    <x v="1"/>
    <d v="2023-06-06T23:48:00"/>
    <n v="3432"/>
    <n v="3506"/>
    <n v="1054"/>
    <n v="125"/>
    <n v="949"/>
    <n v="9066"/>
    <x v="194"/>
    <d v="1899-12-30T23:48:00"/>
    <n v="6"/>
    <n v="23"/>
    <n v="48"/>
    <n v="24"/>
  </r>
  <r>
    <n v="1032588"/>
    <n v="588"/>
    <x v="2"/>
    <d v="2023-11-11T00:50:00"/>
    <n v="5537"/>
    <n v="3487"/>
    <n v="1151"/>
    <n v="114"/>
    <n v="526"/>
    <n v="10815"/>
    <x v="37"/>
    <d v="1899-12-30T00:50:00"/>
    <n v="11"/>
    <n v="0"/>
    <n v="50"/>
    <n v="27"/>
  </r>
  <r>
    <n v="1369791"/>
    <n v="588"/>
    <x v="3"/>
    <d v="2023-02-07T01:07:00"/>
    <n v="2358"/>
    <n v="4997"/>
    <n v="1012"/>
    <n v="393"/>
    <n v="578"/>
    <n v="9338"/>
    <x v="269"/>
    <d v="1899-12-30T01:07:00"/>
    <n v="2"/>
    <n v="1"/>
    <n v="7"/>
    <n v="15"/>
  </r>
  <r>
    <n v="229056"/>
    <n v="594"/>
    <x v="0"/>
    <d v="2023-06-06T01:58:00"/>
    <n v="6761"/>
    <n v="3292"/>
    <n v="1295"/>
    <n v="197"/>
    <n v="744"/>
    <n v="12289"/>
    <x v="194"/>
    <d v="1899-12-30T01:58:00"/>
    <n v="6"/>
    <n v="1"/>
    <n v="58"/>
    <n v="5"/>
  </r>
  <r>
    <n v="327243"/>
    <n v="595"/>
    <x v="1"/>
    <d v="2023-05-08T00:54:00"/>
    <n v="9907"/>
    <n v="3703"/>
    <n v="1346"/>
    <n v="464"/>
    <n v="883"/>
    <n v="16303"/>
    <x v="32"/>
    <d v="1899-12-30T00:54:00"/>
    <n v="5"/>
    <n v="0"/>
    <n v="54"/>
    <n v="14"/>
  </r>
  <r>
    <n v="497663"/>
    <n v="596"/>
    <x v="2"/>
    <d v="2023-11-06T00:03:00"/>
    <n v="7338"/>
    <n v="2197"/>
    <n v="1228"/>
    <n v="131"/>
    <n v="518"/>
    <n v="11412"/>
    <x v="211"/>
    <d v="1899-12-30T00:03:00"/>
    <n v="11"/>
    <n v="0"/>
    <n v="3"/>
    <n v="2"/>
  </r>
  <r>
    <n v="857496"/>
    <n v="597"/>
    <x v="3"/>
    <d v="2023-03-12T01:04:00"/>
    <n v="7192"/>
    <n v="4050"/>
    <n v="1247"/>
    <n v="326"/>
    <n v="545"/>
    <n v="13360"/>
    <x v="286"/>
    <d v="1899-12-30T01:04:00"/>
    <n v="3"/>
    <n v="1"/>
    <n v="4"/>
    <n v="9"/>
  </r>
  <r>
    <n v="1659771"/>
    <n v="597"/>
    <x v="0"/>
    <d v="2023-11-17T01:14:00"/>
    <n v="1454"/>
    <n v="2953"/>
    <n v="1076"/>
    <n v="324"/>
    <n v="965"/>
    <n v="6772"/>
    <x v="178"/>
    <d v="1899-12-30T01:14:00"/>
    <n v="11"/>
    <n v="1"/>
    <n v="14"/>
    <n v="24"/>
  </r>
  <r>
    <n v="375561"/>
    <n v="599"/>
    <x v="1"/>
    <d v="2023-12-29T00:24:00"/>
    <n v="6517"/>
    <n v="1997"/>
    <n v="1455"/>
    <n v="415"/>
    <n v="713"/>
    <n v="11097"/>
    <x v="182"/>
    <d v="1899-12-30T00:24:00"/>
    <n v="12"/>
    <n v="0"/>
    <n v="24"/>
    <n v="3"/>
  </r>
  <r>
    <n v="865712"/>
    <n v="599"/>
    <x v="2"/>
    <d v="2023-09-05T01:39:00"/>
    <n v="2630"/>
    <n v="4083"/>
    <n v="1211"/>
    <n v="234"/>
    <n v="898"/>
    <n v="9056"/>
    <x v="96"/>
    <d v="1899-12-30T01:39:00"/>
    <n v="9"/>
    <n v="1"/>
    <n v="39"/>
    <n v="14"/>
  </r>
  <r>
    <n v="1194493"/>
    <n v="600"/>
    <x v="3"/>
    <d v="2023-07-03T00:13:00"/>
    <n v="8407"/>
    <n v="4498"/>
    <n v="1449"/>
    <n v="284"/>
    <n v="849"/>
    <n v="15487"/>
    <x v="249"/>
    <d v="1899-12-30T00:13:00"/>
    <n v="7"/>
    <n v="0"/>
    <n v="13"/>
    <n v="6"/>
  </r>
  <r>
    <n v="1171525"/>
    <n v="602"/>
    <x v="0"/>
    <d v="2023-03-03T23:49:00"/>
    <n v="5837"/>
    <n v="2149"/>
    <n v="1424"/>
    <n v="316"/>
    <n v="639"/>
    <n v="10365"/>
    <x v="241"/>
    <d v="1899-12-30T23:49:00"/>
    <n v="3"/>
    <n v="23"/>
    <n v="49"/>
    <n v="24"/>
  </r>
  <r>
    <n v="1454237"/>
    <n v="604"/>
    <x v="1"/>
    <d v="2023-11-20T00:40:00"/>
    <n v="5744"/>
    <n v="4697"/>
    <n v="1457"/>
    <n v="212"/>
    <n v="715"/>
    <n v="12825"/>
    <x v="75"/>
    <d v="1899-12-30T00:40:00"/>
    <n v="11"/>
    <n v="0"/>
    <n v="40"/>
    <n v="22"/>
  </r>
  <r>
    <n v="706696"/>
    <n v="606"/>
    <x v="2"/>
    <d v="2023-07-09T00:41:00"/>
    <n v="9073"/>
    <n v="1699"/>
    <n v="1435"/>
    <n v="409"/>
    <n v="679"/>
    <n v="13295"/>
    <x v="320"/>
    <d v="1899-12-30T00:41:00"/>
    <n v="7"/>
    <n v="0"/>
    <n v="41"/>
    <n v="2"/>
  </r>
  <r>
    <n v="1088350"/>
    <n v="606"/>
    <x v="3"/>
    <d v="2023-11-26T00:37:00"/>
    <n v="1700"/>
    <n v="4178"/>
    <n v="1091"/>
    <n v="481"/>
    <n v="919"/>
    <n v="8369"/>
    <x v="290"/>
    <d v="1899-12-30T00:37:00"/>
    <n v="11"/>
    <n v="0"/>
    <n v="37"/>
    <n v="26"/>
  </r>
  <r>
    <n v="1391623"/>
    <n v="606"/>
    <x v="0"/>
    <d v="2023-07-10T23:24:00"/>
    <n v="6132"/>
    <n v="4660"/>
    <n v="1195"/>
    <n v="428"/>
    <n v="746"/>
    <n v="13161"/>
    <x v="86"/>
    <d v="1899-12-30T23:24:00"/>
    <n v="7"/>
    <n v="23"/>
    <n v="24"/>
    <n v="14"/>
  </r>
  <r>
    <n v="1389485"/>
    <n v="607"/>
    <x v="1"/>
    <d v="2023-11-06T00:33:00"/>
    <n v="9187"/>
    <n v="2194"/>
    <n v="1267"/>
    <n v="274"/>
    <n v="639"/>
    <n v="13561"/>
    <x v="211"/>
    <d v="1899-12-30T00:33:00"/>
    <n v="11"/>
    <n v="0"/>
    <n v="33"/>
    <n v="24"/>
  </r>
  <r>
    <n v="942316"/>
    <n v="608"/>
    <x v="2"/>
    <d v="2023-01-04T00:48:00"/>
    <n v="8253"/>
    <n v="2322"/>
    <n v="1268"/>
    <n v="365"/>
    <n v="932"/>
    <n v="13140"/>
    <x v="226"/>
    <d v="1899-12-30T00:48:00"/>
    <n v="1"/>
    <n v="0"/>
    <n v="48"/>
    <n v="5"/>
  </r>
  <r>
    <n v="950345"/>
    <n v="608"/>
    <x v="3"/>
    <d v="2023-02-13T02:00:00"/>
    <n v="7580"/>
    <n v="4138"/>
    <n v="1163"/>
    <n v="137"/>
    <n v="807"/>
    <n v="13825"/>
    <x v="59"/>
    <d v="1899-12-30T02:00:00"/>
    <n v="2"/>
    <n v="2"/>
    <n v="0"/>
    <n v="1"/>
  </r>
  <r>
    <n v="411449"/>
    <n v="609"/>
    <x v="0"/>
    <d v="2023-05-01T00:10:00"/>
    <n v="2629"/>
    <n v="1668"/>
    <n v="1025"/>
    <n v="446"/>
    <n v="803"/>
    <n v="6571"/>
    <x v="44"/>
    <d v="1899-12-30T00:10:00"/>
    <n v="5"/>
    <n v="0"/>
    <n v="10"/>
    <n v="13"/>
  </r>
  <r>
    <n v="831821"/>
    <n v="609"/>
    <x v="1"/>
    <d v="2023-05-23T00:35:00"/>
    <n v="2934"/>
    <n v="3438"/>
    <n v="1037"/>
    <n v="424"/>
    <n v="623"/>
    <n v="8456"/>
    <x v="321"/>
    <d v="1899-12-30T00:35:00"/>
    <n v="5"/>
    <n v="0"/>
    <n v="35"/>
    <n v="12"/>
  </r>
  <r>
    <n v="1412551"/>
    <n v="610"/>
    <x v="2"/>
    <d v="2023-09-07T00:11:00"/>
    <n v="3449"/>
    <n v="4890"/>
    <n v="1162"/>
    <n v="434"/>
    <n v="896"/>
    <n v="10831"/>
    <x v="29"/>
    <d v="1899-12-30T00:11:00"/>
    <n v="9"/>
    <n v="0"/>
    <n v="11"/>
    <n v="10"/>
  </r>
  <r>
    <n v="1509554"/>
    <n v="610"/>
    <x v="3"/>
    <d v="2023-04-16T00:34:00"/>
    <n v="2138"/>
    <n v="4504"/>
    <n v="1158"/>
    <n v="446"/>
    <n v="602"/>
    <n v="8848"/>
    <x v="276"/>
    <d v="1899-12-30T00:34:00"/>
    <n v="4"/>
    <n v="0"/>
    <n v="34"/>
    <n v="7"/>
  </r>
  <r>
    <n v="609375"/>
    <n v="612"/>
    <x v="0"/>
    <d v="2023-04-26T00:11:00"/>
    <n v="1742"/>
    <n v="4114"/>
    <n v="1445"/>
    <n v="408"/>
    <n v="970"/>
    <n v="8679"/>
    <x v="198"/>
    <d v="1899-12-30T00:11:00"/>
    <n v="4"/>
    <n v="0"/>
    <n v="11"/>
    <n v="7"/>
  </r>
  <r>
    <n v="214557"/>
    <n v="613"/>
    <x v="1"/>
    <d v="2023-06-05T00:28:00"/>
    <n v="2556"/>
    <n v="1199"/>
    <n v="1162"/>
    <n v="242"/>
    <n v="890"/>
    <n v="6049"/>
    <x v="193"/>
    <d v="1899-12-30T00:28:00"/>
    <n v="6"/>
    <n v="0"/>
    <n v="28"/>
    <n v="30"/>
  </r>
  <r>
    <n v="674745"/>
    <n v="613"/>
    <x v="2"/>
    <d v="2023-02-21T01:01:00"/>
    <n v="2334"/>
    <n v="2567"/>
    <n v="1030"/>
    <n v="386"/>
    <n v="898"/>
    <n v="7215"/>
    <x v="170"/>
    <d v="1899-12-30T01:01:00"/>
    <n v="2"/>
    <n v="1"/>
    <n v="1"/>
    <n v="22"/>
  </r>
  <r>
    <n v="1373414"/>
    <n v="613"/>
    <x v="3"/>
    <d v="2023-02-13T23:46:00"/>
    <n v="8681"/>
    <n v="4272"/>
    <n v="1088"/>
    <n v="124"/>
    <n v="641"/>
    <n v="14806"/>
    <x v="59"/>
    <d v="1899-12-30T23:46:00"/>
    <n v="2"/>
    <n v="23"/>
    <n v="46"/>
    <n v="7"/>
  </r>
  <r>
    <n v="165674"/>
    <n v="614"/>
    <x v="0"/>
    <d v="2023-11-29T00:34:00"/>
    <n v="1444"/>
    <n v="1877"/>
    <n v="1145"/>
    <n v="469"/>
    <n v="837"/>
    <n v="5772"/>
    <x v="302"/>
    <d v="1899-12-30T00:34:00"/>
    <n v="11"/>
    <n v="0"/>
    <n v="34"/>
    <n v="14"/>
  </r>
  <r>
    <n v="171420"/>
    <n v="614"/>
    <x v="1"/>
    <d v="2023-01-17T00:51:00"/>
    <n v="7993"/>
    <n v="3150"/>
    <n v="1195"/>
    <n v="412"/>
    <n v="754"/>
    <n v="13504"/>
    <x v="230"/>
    <d v="1899-12-30T00:51:00"/>
    <n v="1"/>
    <n v="0"/>
    <n v="51"/>
    <n v="18"/>
  </r>
  <r>
    <n v="533511"/>
    <n v="615"/>
    <x v="2"/>
    <d v="2023-03-23T00:04:00"/>
    <n v="8599"/>
    <n v="1978"/>
    <n v="1465"/>
    <n v="488"/>
    <n v="851"/>
    <n v="13381"/>
    <x v="322"/>
    <d v="1899-12-30T00:04:00"/>
    <n v="3"/>
    <n v="0"/>
    <n v="4"/>
    <n v="17"/>
  </r>
  <r>
    <n v="1496982"/>
    <n v="616"/>
    <x v="3"/>
    <d v="2023-07-02T01:03:00"/>
    <n v="9097"/>
    <n v="2413"/>
    <n v="1079"/>
    <n v="213"/>
    <n v="817"/>
    <n v="13619"/>
    <x v="137"/>
    <d v="1899-12-30T01:03:00"/>
    <n v="7"/>
    <n v="1"/>
    <n v="3"/>
    <n v="26"/>
  </r>
  <r>
    <n v="908364"/>
    <n v="617"/>
    <x v="0"/>
    <d v="2023-06-01T23:55:00"/>
    <n v="5960"/>
    <n v="3506"/>
    <n v="1287"/>
    <n v="309"/>
    <n v="973"/>
    <n v="12035"/>
    <x v="169"/>
    <d v="1899-12-30T23:55:00"/>
    <n v="6"/>
    <n v="23"/>
    <n v="55"/>
    <n v="25"/>
  </r>
  <r>
    <n v="183654"/>
    <n v="618"/>
    <x v="1"/>
    <d v="2023-08-14T23:02:00"/>
    <n v="2796"/>
    <n v="3832"/>
    <n v="1386"/>
    <n v="315"/>
    <n v="550"/>
    <n v="8879"/>
    <x v="323"/>
    <d v="1899-12-30T23:02:00"/>
    <n v="8"/>
    <n v="23"/>
    <n v="2"/>
    <n v="27"/>
  </r>
  <r>
    <n v="1582591"/>
    <n v="618"/>
    <x v="2"/>
    <d v="2023-10-05T01:34:00"/>
    <n v="8075"/>
    <n v="2247"/>
    <n v="1367"/>
    <n v="136"/>
    <n v="993"/>
    <n v="12818"/>
    <x v="273"/>
    <d v="1899-12-30T01:34:00"/>
    <n v="10"/>
    <n v="1"/>
    <n v="34"/>
    <n v="8"/>
  </r>
  <r>
    <n v="1481396"/>
    <n v="619"/>
    <x v="3"/>
    <d v="2023-11-23T01:11:00"/>
    <n v="8655"/>
    <n v="2784"/>
    <n v="1264"/>
    <n v="418"/>
    <n v="864"/>
    <n v="13985"/>
    <x v="177"/>
    <d v="1899-12-30T01:11:00"/>
    <n v="11"/>
    <n v="1"/>
    <n v="11"/>
    <n v="11"/>
  </r>
  <r>
    <n v="127349"/>
    <n v="620"/>
    <x v="0"/>
    <d v="2023-04-11T00:36:00"/>
    <n v="4478"/>
    <n v="2893"/>
    <n v="1052"/>
    <n v="235"/>
    <n v="608"/>
    <n v="9266"/>
    <x v="167"/>
    <d v="1899-12-30T00:36:00"/>
    <n v="4"/>
    <n v="0"/>
    <n v="36"/>
    <n v="4"/>
  </r>
  <r>
    <n v="1347158"/>
    <n v="621"/>
    <x v="1"/>
    <d v="2023-08-23T23:25:00"/>
    <n v="2780"/>
    <n v="4348"/>
    <n v="1481"/>
    <n v="131"/>
    <n v="743"/>
    <n v="9483"/>
    <x v="34"/>
    <d v="1899-12-30T23:25:00"/>
    <n v="8"/>
    <n v="23"/>
    <n v="25"/>
    <n v="11"/>
  </r>
  <r>
    <n v="1503619"/>
    <n v="621"/>
    <x v="2"/>
    <d v="2023-01-17T00:54:00"/>
    <n v="4106"/>
    <n v="1268"/>
    <n v="1099"/>
    <n v="247"/>
    <n v="526"/>
    <n v="7246"/>
    <x v="230"/>
    <d v="1899-12-30T00:54:00"/>
    <n v="1"/>
    <n v="0"/>
    <n v="54"/>
    <n v="29"/>
  </r>
  <r>
    <n v="535352"/>
    <n v="622"/>
    <x v="3"/>
    <d v="2023-07-23T23:26:00"/>
    <n v="5686"/>
    <n v="2653"/>
    <n v="1215"/>
    <n v="335"/>
    <n v="668"/>
    <n v="10557"/>
    <x v="318"/>
    <d v="1899-12-30T23:26:00"/>
    <n v="7"/>
    <n v="23"/>
    <n v="26"/>
    <n v="26"/>
  </r>
  <r>
    <n v="841572"/>
    <n v="622"/>
    <x v="0"/>
    <d v="2023-02-28T22:36:00"/>
    <n v="2822"/>
    <n v="3313"/>
    <n v="1117"/>
    <n v="274"/>
    <n v="948"/>
    <n v="8474"/>
    <x v="0"/>
    <d v="1899-12-30T22:36:00"/>
    <n v="2"/>
    <n v="22"/>
    <n v="36"/>
    <n v="22"/>
  </r>
  <r>
    <n v="869899"/>
    <n v="623"/>
    <x v="1"/>
    <d v="2023-06-20T01:37:00"/>
    <n v="4757"/>
    <n v="4559"/>
    <n v="1404"/>
    <n v="313"/>
    <n v="563"/>
    <n v="11596"/>
    <x v="13"/>
    <d v="1899-12-30T01:37:00"/>
    <n v="6"/>
    <n v="1"/>
    <n v="37"/>
    <n v="8"/>
  </r>
  <r>
    <n v="1443815"/>
    <n v="623"/>
    <x v="2"/>
    <d v="2023-01-26T23:58:00"/>
    <n v="6572"/>
    <n v="2926"/>
    <n v="1134"/>
    <n v="489"/>
    <n v="609"/>
    <n v="11730"/>
    <x v="64"/>
    <d v="1899-12-30T23:58:00"/>
    <n v="1"/>
    <n v="23"/>
    <n v="58"/>
    <n v="28"/>
  </r>
  <r>
    <n v="1558722"/>
    <n v="623"/>
    <x v="3"/>
    <d v="2023-07-27T01:37:00"/>
    <n v="6719"/>
    <n v="1586"/>
    <n v="1475"/>
    <n v="331"/>
    <n v="500"/>
    <n v="10611"/>
    <x v="233"/>
    <d v="1899-12-30T01:37:00"/>
    <n v="7"/>
    <n v="1"/>
    <n v="37"/>
    <n v="24"/>
  </r>
  <r>
    <n v="122068"/>
    <n v="624"/>
    <x v="0"/>
    <d v="2023-10-01T01:43:00"/>
    <n v="2765"/>
    <n v="2053"/>
    <n v="1348"/>
    <n v="332"/>
    <n v="785"/>
    <n v="7283"/>
    <x v="5"/>
    <d v="1899-12-30T01:43:00"/>
    <n v="10"/>
    <n v="1"/>
    <n v="43"/>
    <n v="27"/>
  </r>
  <r>
    <n v="312581"/>
    <n v="624"/>
    <x v="1"/>
    <d v="2023-08-07T00:48:00"/>
    <n v="7902"/>
    <n v="2481"/>
    <n v="1079"/>
    <n v="369"/>
    <n v="538"/>
    <n v="12369"/>
    <x v="228"/>
    <d v="1899-12-30T00:48:00"/>
    <n v="8"/>
    <n v="0"/>
    <n v="48"/>
    <n v="19"/>
  </r>
  <r>
    <n v="148310"/>
    <n v="625"/>
    <x v="2"/>
    <d v="2023-05-03T00:22:00"/>
    <n v="3523"/>
    <n v="2700"/>
    <n v="1442"/>
    <n v="176"/>
    <n v="841"/>
    <n v="8682"/>
    <x v="18"/>
    <d v="1899-12-30T00:22:00"/>
    <n v="5"/>
    <n v="0"/>
    <n v="22"/>
    <n v="23"/>
  </r>
  <r>
    <n v="663055"/>
    <n v="626"/>
    <x v="3"/>
    <d v="2023-06-19T23:25:00"/>
    <n v="8584"/>
    <n v="4686"/>
    <n v="1020"/>
    <n v="269"/>
    <n v="993"/>
    <n v="15552"/>
    <x v="324"/>
    <d v="1899-12-30T23:25:00"/>
    <n v="6"/>
    <n v="23"/>
    <n v="25"/>
    <n v="2"/>
  </r>
  <r>
    <n v="1338945"/>
    <n v="627"/>
    <x v="0"/>
    <d v="2023-02-24T00:15:00"/>
    <n v="1396"/>
    <n v="3468"/>
    <n v="1222"/>
    <n v="123"/>
    <n v="596"/>
    <n v="6805"/>
    <x v="93"/>
    <d v="1899-12-30T00:15:00"/>
    <n v="2"/>
    <n v="0"/>
    <n v="15"/>
    <n v="27"/>
  </r>
  <r>
    <n v="134419"/>
    <n v="628"/>
    <x v="1"/>
    <d v="2023-02-03T22:55:00"/>
    <n v="9759"/>
    <n v="3325"/>
    <n v="1188"/>
    <n v="362"/>
    <n v="715"/>
    <n v="15349"/>
    <x v="268"/>
    <d v="1899-12-30T22:55:00"/>
    <n v="2"/>
    <n v="22"/>
    <n v="55"/>
    <n v="19"/>
  </r>
  <r>
    <n v="333900"/>
    <n v="629"/>
    <x v="2"/>
    <d v="2023-11-12T01:08:00"/>
    <n v="5822"/>
    <n v="3423"/>
    <n v="1493"/>
    <n v="396"/>
    <n v="753"/>
    <n v="11887"/>
    <x v="220"/>
    <d v="1899-12-30T01:08:00"/>
    <n v="11"/>
    <n v="1"/>
    <n v="8"/>
    <n v="9"/>
  </r>
  <r>
    <n v="1107986"/>
    <n v="632"/>
    <x v="3"/>
    <d v="2023-09-18T00:30:00"/>
    <n v="9879"/>
    <n v="3779"/>
    <n v="1195"/>
    <n v="493"/>
    <n v="633"/>
    <n v="15979"/>
    <x v="51"/>
    <d v="1899-12-30T00:30:00"/>
    <n v="9"/>
    <n v="0"/>
    <n v="30"/>
    <n v="17"/>
  </r>
  <r>
    <n v="1675253"/>
    <n v="632"/>
    <x v="0"/>
    <d v="2023-08-26T00:18:00"/>
    <n v="4844"/>
    <n v="3440"/>
    <n v="1197"/>
    <n v="344"/>
    <n v="903"/>
    <n v="10728"/>
    <x v="224"/>
    <d v="1899-12-30T00:18:00"/>
    <n v="8"/>
    <n v="0"/>
    <n v="18"/>
    <n v="5"/>
  </r>
  <r>
    <n v="243485"/>
    <n v="633"/>
    <x v="1"/>
    <d v="2023-07-12T00:16:00"/>
    <n v="9348"/>
    <n v="4787"/>
    <n v="1300"/>
    <n v="275"/>
    <n v="916"/>
    <n v="16626"/>
    <x v="325"/>
    <d v="1899-12-30T00:16:00"/>
    <n v="7"/>
    <n v="0"/>
    <n v="16"/>
    <n v="4"/>
  </r>
  <r>
    <n v="624736"/>
    <n v="633"/>
    <x v="2"/>
    <d v="2023-05-21T01:42:00"/>
    <n v="6501"/>
    <n v="1149"/>
    <n v="1005"/>
    <n v="224"/>
    <n v="504"/>
    <n v="9383"/>
    <x v="99"/>
    <d v="1899-12-30T01:42:00"/>
    <n v="5"/>
    <n v="1"/>
    <n v="42"/>
    <n v="18"/>
  </r>
  <r>
    <n v="1371439"/>
    <n v="633"/>
    <x v="3"/>
    <d v="2023-10-18T00:07:00"/>
    <n v="2199"/>
    <n v="1520"/>
    <n v="1321"/>
    <n v="261"/>
    <n v="668"/>
    <n v="5969"/>
    <x v="95"/>
    <d v="1899-12-30T00:07:00"/>
    <n v="10"/>
    <n v="0"/>
    <n v="7"/>
    <n v="7"/>
  </r>
  <r>
    <n v="725371"/>
    <n v="634"/>
    <x v="0"/>
    <d v="2023-01-02T23:37:00"/>
    <n v="3037"/>
    <n v="3390"/>
    <n v="1281"/>
    <n v="457"/>
    <n v="652"/>
    <n v="8817"/>
    <x v="121"/>
    <d v="1899-12-30T23:37:00"/>
    <n v="1"/>
    <n v="23"/>
    <n v="37"/>
    <n v="24"/>
  </r>
  <r>
    <n v="1052119"/>
    <n v="634"/>
    <x v="1"/>
    <d v="2023-08-15T00:10:00"/>
    <n v="1317"/>
    <n v="3163"/>
    <n v="1064"/>
    <n v="104"/>
    <n v="937"/>
    <n v="6585"/>
    <x v="292"/>
    <d v="1899-12-30T00:10:00"/>
    <n v="8"/>
    <n v="0"/>
    <n v="10"/>
    <n v="9"/>
  </r>
  <r>
    <n v="1567280"/>
    <n v="634"/>
    <x v="2"/>
    <d v="2023-11-23T22:58:00"/>
    <n v="1343"/>
    <n v="4139"/>
    <n v="1455"/>
    <n v="497"/>
    <n v="774"/>
    <n v="8208"/>
    <x v="177"/>
    <d v="1899-12-30T22:58:00"/>
    <n v="11"/>
    <n v="22"/>
    <n v="58"/>
    <n v="4"/>
  </r>
  <r>
    <n v="453466"/>
    <n v="637"/>
    <x v="3"/>
    <d v="2023-03-11T01:23:00"/>
    <n v="1921"/>
    <n v="1546"/>
    <n v="1299"/>
    <n v="441"/>
    <n v="520"/>
    <n v="5727"/>
    <x v="62"/>
    <d v="1899-12-30T01:23:00"/>
    <n v="3"/>
    <n v="1"/>
    <n v="23"/>
    <n v="4"/>
  </r>
  <r>
    <n v="1401727"/>
    <n v="637"/>
    <x v="0"/>
    <d v="2023-08-14T00:35:00"/>
    <n v="2710"/>
    <n v="3555"/>
    <n v="1164"/>
    <n v="127"/>
    <n v="728"/>
    <n v="8284"/>
    <x v="323"/>
    <d v="1899-12-30T00:35:00"/>
    <n v="8"/>
    <n v="0"/>
    <n v="35"/>
    <n v="2"/>
  </r>
  <r>
    <n v="360154"/>
    <n v="638"/>
    <x v="1"/>
    <d v="2023-05-24T00:50:00"/>
    <n v="8172"/>
    <n v="1491"/>
    <n v="1184"/>
    <n v="252"/>
    <n v="624"/>
    <n v="11723"/>
    <x v="153"/>
    <d v="1899-12-30T00:50:00"/>
    <n v="5"/>
    <n v="0"/>
    <n v="50"/>
    <n v="16"/>
  </r>
  <r>
    <n v="50499"/>
    <n v="639"/>
    <x v="2"/>
    <d v="2023-04-02T23:08:00"/>
    <n v="5686"/>
    <n v="1868"/>
    <n v="1251"/>
    <n v="458"/>
    <n v="892"/>
    <n v="10155"/>
    <x v="197"/>
    <d v="1899-12-30T23:08:00"/>
    <n v="4"/>
    <n v="23"/>
    <n v="8"/>
    <n v="26"/>
  </r>
  <r>
    <n v="943149"/>
    <n v="640"/>
    <x v="3"/>
    <d v="2023-09-24T22:47:00"/>
    <n v="4264"/>
    <n v="2780"/>
    <n v="1045"/>
    <n v="269"/>
    <n v="968"/>
    <n v="9326"/>
    <x v="162"/>
    <d v="1899-12-30T22:47:00"/>
    <n v="9"/>
    <n v="22"/>
    <n v="47"/>
    <n v="3"/>
  </r>
  <r>
    <n v="1274561"/>
    <n v="640"/>
    <x v="0"/>
    <d v="2023-09-19T01:57:00"/>
    <n v="4339"/>
    <n v="2592"/>
    <n v="1195"/>
    <n v="447"/>
    <n v="974"/>
    <n v="9547"/>
    <x v="43"/>
    <d v="1899-12-30T01:57:00"/>
    <n v="9"/>
    <n v="1"/>
    <n v="57"/>
    <n v="17"/>
  </r>
  <r>
    <n v="1297796"/>
    <n v="640"/>
    <x v="1"/>
    <d v="2023-02-26T00:40:00"/>
    <n v="4373"/>
    <n v="3153"/>
    <n v="1343"/>
    <n v="150"/>
    <n v="814"/>
    <n v="9833"/>
    <x v="10"/>
    <d v="1899-12-30T00:40:00"/>
    <n v="2"/>
    <n v="0"/>
    <n v="40"/>
    <n v="21"/>
  </r>
  <r>
    <n v="1676930"/>
    <n v="640"/>
    <x v="2"/>
    <d v="2023-11-24T23:41:00"/>
    <n v="6480"/>
    <n v="4787"/>
    <n v="1154"/>
    <n v="313"/>
    <n v="809"/>
    <n v="13543"/>
    <x v="80"/>
    <d v="1899-12-30T23:41:00"/>
    <n v="11"/>
    <n v="23"/>
    <n v="41"/>
    <n v="27"/>
  </r>
  <r>
    <n v="688175"/>
    <n v="642"/>
    <x v="3"/>
    <d v="2023-11-08T00:52:00"/>
    <n v="8242"/>
    <n v="1268"/>
    <n v="1133"/>
    <n v="270"/>
    <n v="737"/>
    <n v="11650"/>
    <x v="36"/>
    <d v="1899-12-30T00:52:00"/>
    <n v="11"/>
    <n v="0"/>
    <n v="52"/>
    <n v="25"/>
  </r>
  <r>
    <n v="1177486"/>
    <n v="642"/>
    <x v="0"/>
    <d v="2023-12-18T01:38:00"/>
    <n v="9880"/>
    <n v="2628"/>
    <n v="1310"/>
    <n v="430"/>
    <n v="905"/>
    <n v="15153"/>
    <x v="77"/>
    <d v="1899-12-30T01:38:00"/>
    <n v="12"/>
    <n v="1"/>
    <n v="38"/>
    <n v="18"/>
  </r>
  <r>
    <n v="544608"/>
    <n v="643"/>
    <x v="1"/>
    <d v="2023-09-23T01:56:00"/>
    <n v="9464"/>
    <n v="3662"/>
    <n v="1040"/>
    <n v="196"/>
    <n v="599"/>
    <n v="14961"/>
    <x v="163"/>
    <d v="1899-12-30T01:56:00"/>
    <n v="9"/>
    <n v="1"/>
    <n v="56"/>
    <n v="28"/>
  </r>
  <r>
    <n v="1043175"/>
    <n v="644"/>
    <x v="2"/>
    <d v="2023-06-29T23:34:00"/>
    <n v="5753"/>
    <n v="3021"/>
    <n v="1209"/>
    <n v="252"/>
    <n v="696"/>
    <n v="10931"/>
    <x v="111"/>
    <d v="1899-12-30T23:34:00"/>
    <n v="6"/>
    <n v="23"/>
    <n v="34"/>
    <n v="1"/>
  </r>
  <r>
    <n v="180775"/>
    <n v="645"/>
    <x v="3"/>
    <d v="2023-03-20T00:05:00"/>
    <n v="9597"/>
    <n v="2835"/>
    <n v="1252"/>
    <n v="315"/>
    <n v="865"/>
    <n v="14864"/>
    <x v="326"/>
    <d v="1899-12-30T00:05:00"/>
    <n v="3"/>
    <n v="0"/>
    <n v="5"/>
    <n v="10"/>
  </r>
  <r>
    <n v="476585"/>
    <n v="645"/>
    <x v="0"/>
    <d v="2023-04-21T00:30:00"/>
    <n v="9175"/>
    <n v="1056"/>
    <n v="1325"/>
    <n v="232"/>
    <n v="957"/>
    <n v="12745"/>
    <x v="327"/>
    <d v="1899-12-30T00:30:00"/>
    <n v="4"/>
    <n v="0"/>
    <n v="30"/>
    <n v="12"/>
  </r>
  <r>
    <n v="912973"/>
    <n v="646"/>
    <x v="1"/>
    <d v="2023-12-20T23:25:00"/>
    <n v="8811"/>
    <n v="1130"/>
    <n v="1108"/>
    <n v="240"/>
    <n v="579"/>
    <n v="11868"/>
    <x v="303"/>
    <d v="1899-12-30T23:25:00"/>
    <n v="12"/>
    <n v="23"/>
    <n v="25"/>
    <n v="14"/>
  </r>
  <r>
    <n v="1074708"/>
    <n v="647"/>
    <x v="2"/>
    <d v="2023-03-12T23:36:00"/>
    <n v="2056"/>
    <n v="2817"/>
    <n v="1085"/>
    <n v="479"/>
    <n v="522"/>
    <n v="6959"/>
    <x v="286"/>
    <d v="1899-12-30T23:36:00"/>
    <n v="3"/>
    <n v="23"/>
    <n v="36"/>
    <n v="17"/>
  </r>
  <r>
    <n v="1543135"/>
    <n v="647"/>
    <x v="3"/>
    <d v="2023-06-07T01:04:00"/>
    <n v="7589"/>
    <n v="1867"/>
    <n v="1305"/>
    <n v="247"/>
    <n v="678"/>
    <n v="11686"/>
    <x v="97"/>
    <d v="1899-12-30T01:04:00"/>
    <n v="6"/>
    <n v="1"/>
    <n v="4"/>
    <n v="10"/>
  </r>
  <r>
    <n v="320251"/>
    <n v="648"/>
    <x v="0"/>
    <d v="2023-11-11T01:40:00"/>
    <n v="7971"/>
    <n v="3878"/>
    <n v="1499"/>
    <n v="100"/>
    <n v="988"/>
    <n v="14436"/>
    <x v="37"/>
    <d v="1899-12-30T01:40:00"/>
    <n v="11"/>
    <n v="1"/>
    <n v="40"/>
    <n v="27"/>
  </r>
  <r>
    <n v="529245"/>
    <n v="650"/>
    <x v="1"/>
    <d v="2023-02-16T00:23:00"/>
    <n v="4199"/>
    <n v="3959"/>
    <n v="1022"/>
    <n v="173"/>
    <n v="859"/>
    <n v="10212"/>
    <x v="67"/>
    <d v="1899-12-30T00:23:00"/>
    <n v="2"/>
    <n v="0"/>
    <n v="23"/>
    <n v="30"/>
  </r>
  <r>
    <n v="402186"/>
    <n v="651"/>
    <x v="2"/>
    <d v="2023-08-05T00:03:00"/>
    <n v="2351"/>
    <n v="3375"/>
    <n v="1488"/>
    <n v="476"/>
    <n v="823"/>
    <n v="8513"/>
    <x v="328"/>
    <d v="1899-12-30T00:03:00"/>
    <n v="8"/>
    <n v="0"/>
    <n v="3"/>
    <n v="8"/>
  </r>
  <r>
    <n v="960053"/>
    <n v="651"/>
    <x v="3"/>
    <d v="2023-08-01T00:20:00"/>
    <n v="6381"/>
    <n v="2923"/>
    <n v="1289"/>
    <n v="427"/>
    <n v="681"/>
    <n v="11701"/>
    <x v="256"/>
    <d v="1899-12-30T00:20:00"/>
    <n v="8"/>
    <n v="0"/>
    <n v="20"/>
    <n v="20"/>
  </r>
  <r>
    <n v="1494544"/>
    <n v="651"/>
    <x v="0"/>
    <d v="2023-06-20T01:59:00"/>
    <n v="8867"/>
    <n v="4684"/>
    <n v="1083"/>
    <n v="339"/>
    <n v="557"/>
    <n v="15530"/>
    <x v="13"/>
    <d v="1899-12-30T01:59:00"/>
    <n v="6"/>
    <n v="1"/>
    <n v="59"/>
    <n v="10"/>
  </r>
  <r>
    <n v="31707"/>
    <n v="652"/>
    <x v="1"/>
    <d v="2023-05-11T00:31:00"/>
    <n v="6914"/>
    <n v="4644"/>
    <n v="1383"/>
    <n v="201"/>
    <n v="701"/>
    <n v="13843"/>
    <x v="42"/>
    <d v="1899-12-30T00:31:00"/>
    <n v="5"/>
    <n v="0"/>
    <n v="31"/>
    <n v="5"/>
  </r>
  <r>
    <n v="800145"/>
    <n v="653"/>
    <x v="2"/>
    <d v="2023-04-01T00:49:00"/>
    <n v="1293"/>
    <n v="3936"/>
    <n v="1079"/>
    <n v="482"/>
    <n v="546"/>
    <n v="7336"/>
    <x v="143"/>
    <d v="1899-12-30T00:49:00"/>
    <n v="4"/>
    <n v="0"/>
    <n v="49"/>
    <n v="16"/>
  </r>
  <r>
    <n v="347273"/>
    <n v="654"/>
    <x v="3"/>
    <d v="2023-06-08T00:18:00"/>
    <n v="1641"/>
    <n v="2634"/>
    <n v="1435"/>
    <n v="465"/>
    <n v="510"/>
    <n v="6685"/>
    <x v="131"/>
    <d v="1899-12-30T00:18:00"/>
    <n v="6"/>
    <n v="0"/>
    <n v="18"/>
    <n v="28"/>
  </r>
  <r>
    <n v="1086104"/>
    <n v="654"/>
    <x v="0"/>
    <d v="2023-09-22T00:22:00"/>
    <n v="3838"/>
    <n v="1746"/>
    <n v="1400"/>
    <n v="296"/>
    <n v="963"/>
    <n v="8243"/>
    <x v="285"/>
    <d v="1899-12-30T00:22:00"/>
    <n v="9"/>
    <n v="0"/>
    <n v="22"/>
    <n v="4"/>
  </r>
  <r>
    <n v="1646606"/>
    <n v="654"/>
    <x v="1"/>
    <d v="2023-11-13T23:33:00"/>
    <n v="1160"/>
    <n v="4614"/>
    <n v="1450"/>
    <n v="148"/>
    <n v="770"/>
    <n v="8142"/>
    <x v="329"/>
    <d v="1899-12-30T23:33:00"/>
    <n v="11"/>
    <n v="23"/>
    <n v="33"/>
    <n v="5"/>
  </r>
  <r>
    <n v="775306"/>
    <n v="655"/>
    <x v="2"/>
    <d v="2023-06-24T23:02:00"/>
    <n v="6168"/>
    <n v="2797"/>
    <n v="1079"/>
    <n v="321"/>
    <n v="942"/>
    <n v="11307"/>
    <x v="191"/>
    <d v="1899-12-30T23:02:00"/>
    <n v="6"/>
    <n v="23"/>
    <n v="2"/>
    <n v="19"/>
  </r>
  <r>
    <n v="1452068"/>
    <n v="658"/>
    <x v="3"/>
    <d v="2023-09-30T01:26:00"/>
    <n v="4248"/>
    <n v="3024"/>
    <n v="1226"/>
    <n v="213"/>
    <n v="847"/>
    <n v="9558"/>
    <x v="330"/>
    <d v="1899-12-30T01:26:00"/>
    <n v="9"/>
    <n v="1"/>
    <n v="26"/>
    <n v="18"/>
  </r>
  <r>
    <n v="1366020"/>
    <n v="659"/>
    <x v="0"/>
    <d v="2023-08-10T23:20:00"/>
    <n v="2390"/>
    <n v="3295"/>
    <n v="1453"/>
    <n v="256"/>
    <n v="919"/>
    <n v="8313"/>
    <x v="159"/>
    <d v="1899-12-30T23:20:00"/>
    <n v="8"/>
    <n v="23"/>
    <n v="20"/>
    <n v="17"/>
  </r>
  <r>
    <n v="1571075"/>
    <n v="660"/>
    <x v="1"/>
    <d v="2023-05-25T01:24:00"/>
    <n v="9964"/>
    <n v="1922"/>
    <n v="1340"/>
    <n v="236"/>
    <n v="939"/>
    <n v="14401"/>
    <x v="22"/>
    <d v="1899-12-30T01:24:00"/>
    <n v="5"/>
    <n v="1"/>
    <n v="24"/>
    <n v="12"/>
  </r>
  <r>
    <n v="1134072"/>
    <n v="662"/>
    <x v="2"/>
    <d v="2023-12-06T00:49:00"/>
    <n v="5598"/>
    <n v="4327"/>
    <n v="1109"/>
    <n v="266"/>
    <n v="815"/>
    <n v="12115"/>
    <x v="185"/>
    <d v="1899-12-30T00:49:00"/>
    <n v="12"/>
    <n v="0"/>
    <n v="49"/>
    <n v="29"/>
  </r>
  <r>
    <n v="1111675"/>
    <n v="665"/>
    <x v="3"/>
    <d v="2023-02-26T23:36:00"/>
    <n v="2312"/>
    <n v="4427"/>
    <n v="1374"/>
    <n v="127"/>
    <n v="907"/>
    <n v="9147"/>
    <x v="10"/>
    <d v="1899-12-30T23:36:00"/>
    <n v="2"/>
    <n v="23"/>
    <n v="36"/>
    <n v="30"/>
  </r>
  <r>
    <n v="1061512"/>
    <n v="666"/>
    <x v="0"/>
    <d v="2023-03-02T01:24:00"/>
    <n v="4596"/>
    <n v="3426"/>
    <n v="1072"/>
    <n v="275"/>
    <n v="950"/>
    <n v="10319"/>
    <x v="331"/>
    <d v="1899-12-30T01:24:00"/>
    <n v="3"/>
    <n v="1"/>
    <n v="24"/>
    <n v="31"/>
  </r>
  <r>
    <n v="515145"/>
    <n v="667"/>
    <x v="1"/>
    <d v="2023-11-21T22:31:00"/>
    <n v="2459"/>
    <n v="2992"/>
    <n v="1287"/>
    <n v="101"/>
    <n v="569"/>
    <n v="7408"/>
    <x v="156"/>
    <d v="1899-12-30T22:31:00"/>
    <n v="11"/>
    <n v="22"/>
    <n v="31"/>
    <n v="24"/>
  </r>
  <r>
    <n v="909180"/>
    <n v="667"/>
    <x v="2"/>
    <d v="2023-06-01T00:48:00"/>
    <n v="3527"/>
    <n v="2596"/>
    <n v="1111"/>
    <n v="299"/>
    <n v="974"/>
    <n v="8507"/>
    <x v="169"/>
    <d v="1899-12-30T00:48:00"/>
    <n v="6"/>
    <n v="0"/>
    <n v="48"/>
    <n v="27"/>
  </r>
  <r>
    <n v="539679"/>
    <n v="668"/>
    <x v="3"/>
    <d v="2023-05-07T00:28:00"/>
    <n v="1098"/>
    <n v="1986"/>
    <n v="1056"/>
    <n v="349"/>
    <n v="544"/>
    <n v="5033"/>
    <x v="90"/>
    <d v="1899-12-30T00:28:00"/>
    <n v="5"/>
    <n v="0"/>
    <n v="28"/>
    <n v="2"/>
  </r>
  <r>
    <n v="1471535"/>
    <n v="668"/>
    <x v="0"/>
    <d v="2023-12-24T23:07:00"/>
    <n v="8868"/>
    <n v="2016"/>
    <n v="1358"/>
    <n v="330"/>
    <n v="840"/>
    <n v="13412"/>
    <x v="24"/>
    <d v="1899-12-30T23:07:00"/>
    <n v="12"/>
    <n v="23"/>
    <n v="7"/>
    <n v="11"/>
  </r>
  <r>
    <n v="294015"/>
    <n v="669"/>
    <x v="1"/>
    <d v="2023-09-03T23:27:00"/>
    <n v="5552"/>
    <n v="4636"/>
    <n v="1447"/>
    <n v="343"/>
    <n v="814"/>
    <n v="12792"/>
    <x v="308"/>
    <d v="1899-12-30T23:27:00"/>
    <n v="9"/>
    <n v="23"/>
    <n v="27"/>
    <n v="14"/>
  </r>
  <r>
    <n v="837435"/>
    <n v="670"/>
    <x v="2"/>
    <d v="2023-09-04T23:52:00"/>
    <n v="7514"/>
    <n v="2899"/>
    <n v="1303"/>
    <n v="445"/>
    <n v="709"/>
    <n v="12870"/>
    <x v="282"/>
    <d v="1899-12-30T23:52:00"/>
    <n v="9"/>
    <n v="23"/>
    <n v="52"/>
    <n v="27"/>
  </r>
  <r>
    <n v="593240"/>
    <n v="672"/>
    <x v="3"/>
    <d v="2023-12-05T00:38:00"/>
    <n v="9929"/>
    <n v="1601"/>
    <n v="1048"/>
    <n v="188"/>
    <n v="574"/>
    <n v="13340"/>
    <x v="19"/>
    <d v="1899-12-30T00:38:00"/>
    <n v="12"/>
    <n v="0"/>
    <n v="38"/>
    <n v="8"/>
  </r>
  <r>
    <n v="655800"/>
    <n v="672"/>
    <x v="0"/>
    <d v="2023-01-18T23:39:00"/>
    <n v="2886"/>
    <n v="4587"/>
    <n v="1204"/>
    <n v="260"/>
    <n v="783"/>
    <n v="9720"/>
    <x v="145"/>
    <d v="1899-12-30T23:39:00"/>
    <n v="1"/>
    <n v="23"/>
    <n v="39"/>
    <n v="25"/>
  </r>
  <r>
    <n v="569033"/>
    <n v="674"/>
    <x v="1"/>
    <d v="2023-10-31T23:56:00"/>
    <n v="4681"/>
    <n v="4306"/>
    <n v="1084"/>
    <n v="423"/>
    <n v="696"/>
    <n v="11190"/>
    <x v="255"/>
    <d v="1899-12-30T23:56:00"/>
    <n v="10"/>
    <n v="23"/>
    <n v="56"/>
    <n v="24"/>
  </r>
  <r>
    <n v="81061"/>
    <n v="676"/>
    <x v="2"/>
    <d v="2023-03-30T00:28:00"/>
    <n v="6605"/>
    <n v="4464"/>
    <n v="1444"/>
    <n v="198"/>
    <n v="895"/>
    <n v="13606"/>
    <x v="120"/>
    <d v="1899-12-30T00:28:00"/>
    <n v="3"/>
    <n v="0"/>
    <n v="28"/>
    <n v="30"/>
  </r>
  <r>
    <n v="1602189"/>
    <n v="676"/>
    <x v="3"/>
    <d v="2023-07-09T00:52:00"/>
    <n v="3030"/>
    <n v="3585"/>
    <n v="1124"/>
    <n v="178"/>
    <n v="828"/>
    <n v="8745"/>
    <x v="320"/>
    <d v="1899-12-30T00:52:00"/>
    <n v="7"/>
    <n v="0"/>
    <n v="52"/>
    <n v="17"/>
  </r>
  <r>
    <n v="275961"/>
    <n v="679"/>
    <x v="0"/>
    <d v="2023-11-18T23:58:00"/>
    <n v="3540"/>
    <n v="2511"/>
    <n v="1242"/>
    <n v="412"/>
    <n v="695"/>
    <n v="8400"/>
    <x v="17"/>
    <d v="1899-12-30T23:58:00"/>
    <n v="11"/>
    <n v="23"/>
    <n v="58"/>
    <n v="9"/>
  </r>
  <r>
    <n v="510973"/>
    <n v="679"/>
    <x v="1"/>
    <d v="2023-02-19T01:04:00"/>
    <n v="9646"/>
    <n v="2337"/>
    <n v="1346"/>
    <n v="418"/>
    <n v="601"/>
    <n v="14348"/>
    <x v="41"/>
    <d v="1899-12-30T01:04:00"/>
    <n v="2"/>
    <n v="1"/>
    <n v="4"/>
    <n v="29"/>
  </r>
  <r>
    <n v="231094"/>
    <n v="680"/>
    <x v="2"/>
    <d v="2023-11-29T00:51:00"/>
    <n v="3714"/>
    <n v="2824"/>
    <n v="1251"/>
    <n v="462"/>
    <n v="592"/>
    <n v="8843"/>
    <x v="302"/>
    <d v="1899-12-30T00:51:00"/>
    <n v="11"/>
    <n v="0"/>
    <n v="51"/>
    <n v="2"/>
  </r>
  <r>
    <n v="768093"/>
    <n v="680"/>
    <x v="3"/>
    <d v="2023-03-01T00:30:00"/>
    <n v="7289"/>
    <n v="2010"/>
    <n v="1211"/>
    <n v="399"/>
    <n v="713"/>
    <n v="11622"/>
    <x v="332"/>
    <d v="1899-12-30T00:30:00"/>
    <n v="3"/>
    <n v="0"/>
    <n v="30"/>
    <n v="15"/>
  </r>
  <r>
    <n v="1343250"/>
    <n v="681"/>
    <x v="0"/>
    <d v="2023-11-04T23:02:00"/>
    <n v="3448"/>
    <n v="1725"/>
    <n v="1404"/>
    <n v="275"/>
    <n v="634"/>
    <n v="7486"/>
    <x v="166"/>
    <d v="1899-12-30T23:02:00"/>
    <n v="11"/>
    <n v="23"/>
    <n v="2"/>
    <n v="9"/>
  </r>
  <r>
    <n v="464859"/>
    <n v="683"/>
    <x v="1"/>
    <d v="2023-01-14T23:38:00"/>
    <n v="3341"/>
    <n v="1777"/>
    <n v="1371"/>
    <n v="220"/>
    <n v="820"/>
    <n v="7529"/>
    <x v="100"/>
    <d v="1899-12-30T23:38:00"/>
    <n v="1"/>
    <n v="23"/>
    <n v="38"/>
    <n v="22"/>
  </r>
  <r>
    <n v="1181602"/>
    <n v="683"/>
    <x v="2"/>
    <d v="2023-07-27T00:34:00"/>
    <n v="3220"/>
    <n v="2134"/>
    <n v="1428"/>
    <n v="308"/>
    <n v="825"/>
    <n v="7915"/>
    <x v="233"/>
    <d v="1899-12-30T00:34:00"/>
    <n v="7"/>
    <n v="0"/>
    <n v="34"/>
    <n v="24"/>
  </r>
  <r>
    <n v="1422378"/>
    <n v="684"/>
    <x v="3"/>
    <d v="2023-11-06T00:11:00"/>
    <n v="5089"/>
    <n v="3630"/>
    <n v="1396"/>
    <n v="222"/>
    <n v="864"/>
    <n v="11201"/>
    <x v="211"/>
    <d v="1899-12-30T00:11:00"/>
    <n v="11"/>
    <n v="0"/>
    <n v="11"/>
    <n v="6"/>
  </r>
  <r>
    <n v="1499914"/>
    <n v="684"/>
    <x v="0"/>
    <d v="2023-02-07T22:41:00"/>
    <n v="3406"/>
    <n v="4791"/>
    <n v="1259"/>
    <n v="476"/>
    <n v="694"/>
    <n v="10626"/>
    <x v="269"/>
    <d v="1899-12-30T22:41:00"/>
    <n v="2"/>
    <n v="22"/>
    <n v="41"/>
    <n v="28"/>
  </r>
  <r>
    <n v="441275"/>
    <n v="685"/>
    <x v="1"/>
    <d v="2023-01-18T23:36:00"/>
    <n v="6675"/>
    <n v="3147"/>
    <n v="1221"/>
    <n v="269"/>
    <n v="873"/>
    <n v="12185"/>
    <x v="145"/>
    <d v="1899-12-30T23:36:00"/>
    <n v="1"/>
    <n v="23"/>
    <n v="36"/>
    <n v="10"/>
  </r>
  <r>
    <n v="461731"/>
    <n v="685"/>
    <x v="2"/>
    <d v="2023-11-09T01:39:00"/>
    <n v="4452"/>
    <n v="2396"/>
    <n v="1265"/>
    <n v="165"/>
    <n v="611"/>
    <n v="8889"/>
    <x v="119"/>
    <d v="1899-12-30T01:39:00"/>
    <n v="11"/>
    <n v="1"/>
    <n v="39"/>
    <n v="9"/>
  </r>
  <r>
    <n v="549930"/>
    <n v="685"/>
    <x v="3"/>
    <d v="2023-06-26T23:54:00"/>
    <n v="6956"/>
    <n v="3789"/>
    <n v="1459"/>
    <n v="130"/>
    <n v="780"/>
    <n v="13114"/>
    <x v="155"/>
    <d v="1899-12-30T23:54:00"/>
    <n v="6"/>
    <n v="23"/>
    <n v="54"/>
    <n v="16"/>
  </r>
  <r>
    <n v="823885"/>
    <n v="687"/>
    <x v="0"/>
    <d v="2023-05-08T01:04:00"/>
    <n v="6295"/>
    <n v="3399"/>
    <n v="1453"/>
    <n v="165"/>
    <n v="843"/>
    <n v="12155"/>
    <x v="32"/>
    <d v="1899-12-30T01:04:00"/>
    <n v="5"/>
    <n v="1"/>
    <n v="4"/>
    <n v="26"/>
  </r>
  <r>
    <n v="1178982"/>
    <n v="687"/>
    <x v="1"/>
    <d v="2023-04-28T01:04:00"/>
    <n v="9403"/>
    <n v="3597"/>
    <n v="1370"/>
    <n v="385"/>
    <n v="840"/>
    <n v="15595"/>
    <x v="333"/>
    <d v="1899-12-30T01:04:00"/>
    <n v="4"/>
    <n v="1"/>
    <n v="4"/>
    <n v="28"/>
  </r>
  <r>
    <n v="82755"/>
    <n v="689"/>
    <x v="2"/>
    <d v="2023-11-02T01:19:00"/>
    <n v="5445"/>
    <n v="2144"/>
    <n v="1071"/>
    <n v="458"/>
    <n v="892"/>
    <n v="10010"/>
    <x v="173"/>
    <d v="1899-12-30T01:19:00"/>
    <n v="11"/>
    <n v="1"/>
    <n v="19"/>
    <n v="27"/>
  </r>
  <r>
    <n v="1580103"/>
    <n v="689"/>
    <x v="3"/>
    <d v="2023-03-07T00:57:00"/>
    <n v="9837"/>
    <n v="2686"/>
    <n v="1146"/>
    <n v="409"/>
    <n v="963"/>
    <n v="15041"/>
    <x v="151"/>
    <d v="1899-12-30T00:57:00"/>
    <n v="3"/>
    <n v="0"/>
    <n v="57"/>
    <n v="6"/>
  </r>
  <r>
    <n v="457958"/>
    <n v="690"/>
    <x v="0"/>
    <d v="2023-01-03T00:44:00"/>
    <n v="8938"/>
    <n v="4271"/>
    <n v="1106"/>
    <n v="155"/>
    <n v="592"/>
    <n v="15062"/>
    <x v="316"/>
    <d v="1899-12-30T00:44:00"/>
    <n v="1"/>
    <n v="0"/>
    <n v="44"/>
    <n v="20"/>
  </r>
  <r>
    <n v="561511"/>
    <n v="690"/>
    <x v="1"/>
    <d v="2023-12-01T01:15:00"/>
    <n v="6317"/>
    <n v="3316"/>
    <n v="1339"/>
    <n v="384"/>
    <n v="663"/>
    <n v="12019"/>
    <x v="312"/>
    <d v="1899-12-30T01:15:00"/>
    <n v="12"/>
    <n v="1"/>
    <n v="15"/>
    <n v="17"/>
  </r>
  <r>
    <n v="303923"/>
    <n v="691"/>
    <x v="2"/>
    <d v="2023-05-30T23:02:00"/>
    <n v="3014"/>
    <n v="3525"/>
    <n v="1159"/>
    <n v="450"/>
    <n v="887"/>
    <n v="9035"/>
    <x v="117"/>
    <d v="1899-12-30T23:02:00"/>
    <n v="5"/>
    <n v="23"/>
    <n v="2"/>
    <n v="1"/>
  </r>
  <r>
    <n v="1039541"/>
    <n v="694"/>
    <x v="3"/>
    <d v="2023-01-23T00:23:00"/>
    <n v="4884"/>
    <n v="1665"/>
    <n v="1136"/>
    <n v="423"/>
    <n v="926"/>
    <n v="9034"/>
    <x v="20"/>
    <d v="1899-12-30T00:23:00"/>
    <n v="1"/>
    <n v="0"/>
    <n v="23"/>
    <n v="15"/>
  </r>
  <r>
    <n v="1551349"/>
    <n v="694"/>
    <x v="0"/>
    <d v="2023-10-28T01:13:00"/>
    <n v="3568"/>
    <n v="4363"/>
    <n v="1205"/>
    <n v="370"/>
    <n v="775"/>
    <n v="10281"/>
    <x v="92"/>
    <d v="1899-12-30T01:13:00"/>
    <n v="10"/>
    <n v="1"/>
    <n v="13"/>
    <n v="7"/>
  </r>
  <r>
    <n v="573406"/>
    <n v="695"/>
    <x v="1"/>
    <d v="2023-09-19T23:58:00"/>
    <n v="5121"/>
    <n v="4605"/>
    <n v="1157"/>
    <n v="164"/>
    <n v="827"/>
    <n v="11874"/>
    <x v="43"/>
    <d v="1899-12-30T23:58:00"/>
    <n v="9"/>
    <n v="23"/>
    <n v="58"/>
    <n v="7"/>
  </r>
  <r>
    <n v="1679147"/>
    <n v="696"/>
    <x v="2"/>
    <d v="2023-04-16T23:36:00"/>
    <n v="6639"/>
    <n v="3712"/>
    <n v="1433"/>
    <n v="416"/>
    <n v="740"/>
    <n v="12940"/>
    <x v="276"/>
    <d v="1899-12-30T23:36:00"/>
    <n v="4"/>
    <n v="23"/>
    <n v="36"/>
    <n v="5"/>
  </r>
  <r>
    <n v="158217"/>
    <n v="698"/>
    <x v="3"/>
    <d v="2023-05-29T02:00:00"/>
    <n v="5239"/>
    <n v="1145"/>
    <n v="1472"/>
    <n v="436"/>
    <n v="682"/>
    <n v="8974"/>
    <x v="295"/>
    <d v="1899-12-30T02:00:00"/>
    <n v="5"/>
    <n v="2"/>
    <n v="0"/>
    <n v="5"/>
  </r>
  <r>
    <n v="1664973"/>
    <n v="698"/>
    <x v="0"/>
    <d v="2023-08-10T00:54:00"/>
    <n v="5705"/>
    <n v="4887"/>
    <n v="1041"/>
    <n v="297"/>
    <n v="803"/>
    <n v="12733"/>
    <x v="159"/>
    <d v="1899-12-30T00:54:00"/>
    <n v="8"/>
    <n v="0"/>
    <n v="54"/>
    <n v="14"/>
  </r>
  <r>
    <n v="1553858"/>
    <n v="699"/>
    <x v="1"/>
    <d v="2023-08-31T01:16:00"/>
    <n v="2447"/>
    <n v="1857"/>
    <n v="1294"/>
    <n v="402"/>
    <n v="591"/>
    <n v="6591"/>
    <x v="184"/>
    <d v="1899-12-30T01:16:00"/>
    <n v="8"/>
    <n v="1"/>
    <n v="16"/>
    <n v="12"/>
  </r>
  <r>
    <n v="823894"/>
    <n v="700"/>
    <x v="2"/>
    <d v="2023-04-17T00:58:00"/>
    <n v="5538"/>
    <n v="4390"/>
    <n v="1039"/>
    <n v="223"/>
    <n v="795"/>
    <n v="11985"/>
    <x v="152"/>
    <d v="1899-12-30T00:58:00"/>
    <n v="4"/>
    <n v="0"/>
    <n v="58"/>
    <n v="28"/>
  </r>
  <r>
    <n v="1242334"/>
    <n v="701"/>
    <x v="3"/>
    <d v="2023-02-08T23:15:00"/>
    <n v="8293"/>
    <n v="3709"/>
    <n v="1425"/>
    <n v="198"/>
    <n v="632"/>
    <n v="14257"/>
    <x v="261"/>
    <d v="1899-12-30T23:15:00"/>
    <n v="2"/>
    <n v="23"/>
    <n v="15"/>
    <n v="14"/>
  </r>
  <r>
    <n v="1429209"/>
    <n v="701"/>
    <x v="0"/>
    <d v="2023-12-04T01:16:00"/>
    <n v="8027"/>
    <n v="4894"/>
    <n v="1202"/>
    <n v="194"/>
    <n v="566"/>
    <n v="14883"/>
    <x v="118"/>
    <d v="1899-12-30T01:16:00"/>
    <n v="12"/>
    <n v="1"/>
    <n v="16"/>
    <n v="22"/>
  </r>
  <r>
    <n v="423933"/>
    <n v="703"/>
    <x v="1"/>
    <d v="2023-03-22T01:31:00"/>
    <n v="1387"/>
    <n v="4212"/>
    <n v="1121"/>
    <n v="298"/>
    <n v="595"/>
    <n v="7613"/>
    <x v="294"/>
    <d v="1899-12-30T01:31:00"/>
    <n v="3"/>
    <n v="1"/>
    <n v="31"/>
    <n v="18"/>
  </r>
  <r>
    <n v="617035"/>
    <n v="704"/>
    <x v="2"/>
    <d v="2023-07-08T23:25:00"/>
    <n v="4034"/>
    <n v="1226"/>
    <n v="1469"/>
    <n v="228"/>
    <n v="981"/>
    <n v="7938"/>
    <x v="23"/>
    <d v="1899-12-30T23:25:00"/>
    <n v="7"/>
    <n v="23"/>
    <n v="25"/>
    <n v="16"/>
  </r>
  <r>
    <n v="805121"/>
    <n v="704"/>
    <x v="3"/>
    <d v="2023-09-05T01:46:00"/>
    <n v="6350"/>
    <n v="4678"/>
    <n v="1053"/>
    <n v="338"/>
    <n v="946"/>
    <n v="13365"/>
    <x v="96"/>
    <d v="1899-12-30T01:46:00"/>
    <n v="9"/>
    <n v="1"/>
    <n v="46"/>
    <n v="20"/>
  </r>
  <r>
    <n v="976435"/>
    <n v="704"/>
    <x v="0"/>
    <d v="2023-09-26T01:20:00"/>
    <n v="3167"/>
    <n v="4553"/>
    <n v="1332"/>
    <n v="426"/>
    <n v="757"/>
    <n v="10235"/>
    <x v="160"/>
    <d v="1899-12-30T01:20:00"/>
    <n v="9"/>
    <n v="1"/>
    <n v="20"/>
    <n v="1"/>
  </r>
  <r>
    <n v="576171"/>
    <n v="707"/>
    <x v="1"/>
    <d v="2023-11-01T23:36:00"/>
    <n v="1091"/>
    <n v="2340"/>
    <n v="1490"/>
    <n v="184"/>
    <n v="843"/>
    <n v="5948"/>
    <x v="33"/>
    <d v="1899-12-30T23:36:00"/>
    <n v="11"/>
    <n v="23"/>
    <n v="36"/>
    <n v="26"/>
  </r>
  <r>
    <n v="864744"/>
    <n v="709"/>
    <x v="2"/>
    <d v="2023-01-29T23:39:00"/>
    <n v="9009"/>
    <n v="4311"/>
    <n v="1357"/>
    <n v="412"/>
    <n v="844"/>
    <n v="15933"/>
    <x v="102"/>
    <d v="1899-12-30T23:39:00"/>
    <n v="1"/>
    <n v="23"/>
    <n v="39"/>
    <n v="30"/>
  </r>
  <r>
    <n v="897460"/>
    <n v="711"/>
    <x v="3"/>
    <d v="2023-09-24T23:05:00"/>
    <n v="9493"/>
    <n v="4150"/>
    <n v="1234"/>
    <n v="484"/>
    <n v="874"/>
    <n v="16235"/>
    <x v="162"/>
    <d v="1899-12-30T23:05:00"/>
    <n v="9"/>
    <n v="23"/>
    <n v="5"/>
    <n v="27"/>
  </r>
  <r>
    <n v="968469"/>
    <n v="711"/>
    <x v="0"/>
    <d v="2023-09-17T00:15:00"/>
    <n v="1337"/>
    <n v="1642"/>
    <n v="1231"/>
    <n v="394"/>
    <n v="636"/>
    <n v="5240"/>
    <x v="305"/>
    <d v="1899-12-30T00:15:00"/>
    <n v="9"/>
    <n v="0"/>
    <n v="15"/>
    <n v="29"/>
  </r>
  <r>
    <n v="202059"/>
    <n v="712"/>
    <x v="1"/>
    <d v="2023-03-27T01:24:00"/>
    <n v="7071"/>
    <n v="2614"/>
    <n v="1304"/>
    <n v="382"/>
    <n v="778"/>
    <n v="12149"/>
    <x v="172"/>
    <d v="1899-12-30T01:24:00"/>
    <n v="3"/>
    <n v="1"/>
    <n v="24"/>
    <n v="11"/>
  </r>
  <r>
    <n v="854481"/>
    <n v="712"/>
    <x v="2"/>
    <d v="2023-12-18T22:44:00"/>
    <n v="9892"/>
    <n v="1721"/>
    <n v="1342"/>
    <n v="155"/>
    <n v="997"/>
    <n v="14107"/>
    <x v="77"/>
    <d v="1899-12-30T22:44:00"/>
    <n v="12"/>
    <n v="22"/>
    <n v="44"/>
    <n v="30"/>
  </r>
  <r>
    <n v="935551"/>
    <n v="712"/>
    <x v="3"/>
    <d v="2023-12-14T01:36:00"/>
    <n v="2556"/>
    <n v="3674"/>
    <n v="1118"/>
    <n v="259"/>
    <n v="658"/>
    <n v="8265"/>
    <x v="85"/>
    <d v="1899-12-30T01:36:00"/>
    <n v="12"/>
    <n v="1"/>
    <n v="36"/>
    <n v="30"/>
  </r>
  <r>
    <n v="279515"/>
    <n v="713"/>
    <x v="0"/>
    <d v="2023-09-15T23:00:00"/>
    <n v="8186"/>
    <n v="1700"/>
    <n v="1387"/>
    <n v="337"/>
    <n v="924"/>
    <n v="12534"/>
    <x v="334"/>
    <d v="1899-12-30T23:00:00"/>
    <n v="9"/>
    <n v="23"/>
    <n v="0"/>
    <n v="30"/>
  </r>
  <r>
    <n v="1165475"/>
    <n v="713"/>
    <x v="1"/>
    <d v="2023-11-01T23:19:00"/>
    <n v="4300"/>
    <n v="1586"/>
    <n v="1064"/>
    <n v="477"/>
    <n v="821"/>
    <n v="8248"/>
    <x v="33"/>
    <d v="1899-12-30T23:19:00"/>
    <n v="11"/>
    <n v="23"/>
    <n v="19"/>
    <n v="9"/>
  </r>
  <r>
    <n v="1544633"/>
    <n v="714"/>
    <x v="2"/>
    <d v="2023-08-19T01:09:00"/>
    <n v="7697"/>
    <n v="4549"/>
    <n v="1207"/>
    <n v="241"/>
    <n v="560"/>
    <n v="14254"/>
    <x v="278"/>
    <d v="1899-12-30T01:09:00"/>
    <n v="8"/>
    <n v="1"/>
    <n v="9"/>
    <n v="26"/>
  </r>
  <r>
    <n v="165080"/>
    <n v="715"/>
    <x v="3"/>
    <d v="2023-12-23T23:22:00"/>
    <n v="9823"/>
    <n v="3228"/>
    <n v="1375"/>
    <n v="457"/>
    <n v="527"/>
    <n v="15410"/>
    <x v="218"/>
    <d v="1899-12-30T23:22:00"/>
    <n v="12"/>
    <n v="23"/>
    <n v="22"/>
    <n v="22"/>
  </r>
  <r>
    <n v="1585349"/>
    <n v="716"/>
    <x v="0"/>
    <d v="2023-02-25T23:13:00"/>
    <n v="4522"/>
    <n v="2150"/>
    <n v="1165"/>
    <n v="450"/>
    <n v="858"/>
    <n v="9145"/>
    <x v="39"/>
    <d v="1899-12-30T23:13:00"/>
    <n v="2"/>
    <n v="23"/>
    <n v="13"/>
    <n v="18"/>
  </r>
  <r>
    <n v="812395"/>
    <n v="717"/>
    <x v="1"/>
    <d v="2023-08-01T23:24:00"/>
    <n v="9293"/>
    <n v="3280"/>
    <n v="1306"/>
    <n v="461"/>
    <n v="991"/>
    <n v="15331"/>
    <x v="256"/>
    <d v="1899-12-30T23:24:00"/>
    <n v="8"/>
    <n v="23"/>
    <n v="24"/>
    <n v="10"/>
  </r>
  <r>
    <n v="151746"/>
    <n v="718"/>
    <x v="2"/>
    <d v="2023-05-24T01:59:00"/>
    <n v="4142"/>
    <n v="4288"/>
    <n v="1231"/>
    <n v="451"/>
    <n v="739"/>
    <n v="10851"/>
    <x v="153"/>
    <d v="1899-12-30T01:59:00"/>
    <n v="5"/>
    <n v="1"/>
    <n v="59"/>
    <n v="4"/>
  </r>
  <r>
    <n v="1373309"/>
    <n v="718"/>
    <x v="3"/>
    <d v="2023-06-24T00:53:00"/>
    <n v="8204"/>
    <n v="3449"/>
    <n v="1056"/>
    <n v="297"/>
    <n v="562"/>
    <n v="13568"/>
    <x v="191"/>
    <d v="1899-12-30T00:53:00"/>
    <n v="6"/>
    <n v="0"/>
    <n v="53"/>
    <n v="17"/>
  </r>
  <r>
    <n v="88156"/>
    <n v="719"/>
    <x v="0"/>
    <d v="2023-12-14T01:07:00"/>
    <n v="1704"/>
    <n v="4881"/>
    <n v="1091"/>
    <n v="457"/>
    <n v="665"/>
    <n v="8798"/>
    <x v="85"/>
    <d v="1899-12-30T01:07:00"/>
    <n v="12"/>
    <n v="1"/>
    <n v="7"/>
    <n v="30"/>
  </r>
  <r>
    <n v="1061210"/>
    <n v="721"/>
    <x v="1"/>
    <d v="2023-12-07T00:09:00"/>
    <n v="9660"/>
    <n v="2798"/>
    <n v="1307"/>
    <n v="248"/>
    <n v="782"/>
    <n v="14795"/>
    <x v="187"/>
    <d v="1899-12-30T00:09:00"/>
    <n v="12"/>
    <n v="0"/>
    <n v="9"/>
    <n v="12"/>
  </r>
  <r>
    <n v="1312340"/>
    <n v="721"/>
    <x v="2"/>
    <d v="2023-09-28T00:20:00"/>
    <n v="1282"/>
    <n v="4938"/>
    <n v="1488"/>
    <n v="411"/>
    <n v="916"/>
    <n v="9035"/>
    <x v="335"/>
    <d v="1899-12-30T00:20:00"/>
    <n v="9"/>
    <n v="0"/>
    <n v="20"/>
    <n v="5"/>
  </r>
  <r>
    <n v="296042"/>
    <n v="722"/>
    <x v="3"/>
    <d v="2023-08-29T00:48:00"/>
    <n v="6399"/>
    <n v="2182"/>
    <n v="1467"/>
    <n v="436"/>
    <n v="949"/>
    <n v="11433"/>
    <x v="30"/>
    <d v="1899-12-30T00:48:00"/>
    <n v="8"/>
    <n v="0"/>
    <n v="48"/>
    <n v="8"/>
  </r>
  <r>
    <n v="1182759"/>
    <n v="722"/>
    <x v="0"/>
    <d v="2023-01-07T01:06:00"/>
    <n v="8589"/>
    <n v="2565"/>
    <n v="1222"/>
    <n v="489"/>
    <n v="935"/>
    <n v="13800"/>
    <x v="27"/>
    <d v="1899-12-30T01:06:00"/>
    <n v="1"/>
    <n v="1"/>
    <n v="6"/>
    <n v="7"/>
  </r>
  <r>
    <n v="60635"/>
    <n v="723"/>
    <x v="1"/>
    <d v="2023-01-13T00:07:00"/>
    <n v="2723"/>
    <n v="3715"/>
    <n v="1419"/>
    <n v="435"/>
    <n v="824"/>
    <n v="9116"/>
    <x v="69"/>
    <d v="1899-12-30T00:07:00"/>
    <n v="1"/>
    <n v="0"/>
    <n v="7"/>
    <n v="15"/>
  </r>
  <r>
    <n v="106529"/>
    <n v="723"/>
    <x v="2"/>
    <d v="2023-01-27T00:01:00"/>
    <n v="8744"/>
    <n v="4895"/>
    <n v="1319"/>
    <n v="133"/>
    <n v="934"/>
    <n v="16025"/>
    <x v="313"/>
    <d v="1899-12-30T00:01:00"/>
    <n v="1"/>
    <n v="0"/>
    <n v="1"/>
    <n v="9"/>
  </r>
  <r>
    <n v="630634"/>
    <n v="723"/>
    <x v="3"/>
    <d v="2023-09-13T23:47:00"/>
    <n v="4289"/>
    <n v="3780"/>
    <n v="1443"/>
    <n v="412"/>
    <n v="783"/>
    <n v="10707"/>
    <x v="176"/>
    <d v="1899-12-30T23:47:00"/>
    <n v="9"/>
    <n v="23"/>
    <n v="47"/>
    <n v="28"/>
  </r>
  <r>
    <n v="1242726"/>
    <n v="724"/>
    <x v="0"/>
    <d v="2023-01-26T23:36:00"/>
    <n v="1999"/>
    <n v="4694"/>
    <n v="1050"/>
    <n v="269"/>
    <n v="563"/>
    <n v="8575"/>
    <x v="64"/>
    <d v="1899-12-30T23:36:00"/>
    <n v="1"/>
    <n v="23"/>
    <n v="36"/>
    <n v="21"/>
  </r>
  <r>
    <n v="28720"/>
    <n v="725"/>
    <x v="1"/>
    <d v="2023-02-23T00:53:00"/>
    <n v="6153"/>
    <n v="3552"/>
    <n v="1289"/>
    <n v="181"/>
    <n v="690"/>
    <n v="11865"/>
    <x v="274"/>
    <d v="1899-12-30T00:53:00"/>
    <n v="2"/>
    <n v="0"/>
    <n v="53"/>
    <n v="4"/>
  </r>
  <r>
    <n v="86258"/>
    <n v="726"/>
    <x v="2"/>
    <d v="2023-11-23T01:53:00"/>
    <n v="2267"/>
    <n v="2712"/>
    <n v="1438"/>
    <n v="384"/>
    <n v="926"/>
    <n v="7727"/>
    <x v="177"/>
    <d v="1899-12-30T01:53:00"/>
    <n v="11"/>
    <n v="1"/>
    <n v="53"/>
    <n v="16"/>
  </r>
  <r>
    <n v="1453804"/>
    <n v="727"/>
    <x v="3"/>
    <d v="2023-01-15T22:36:00"/>
    <n v="1910"/>
    <n v="3516"/>
    <n v="1312"/>
    <n v="275"/>
    <n v="837"/>
    <n v="7850"/>
    <x v="103"/>
    <d v="1899-12-30T22:36:00"/>
    <n v="1"/>
    <n v="22"/>
    <n v="36"/>
    <n v="24"/>
  </r>
  <r>
    <n v="1672683"/>
    <n v="727"/>
    <x v="0"/>
    <d v="2023-12-03T22:33:00"/>
    <n v="5333"/>
    <n v="3729"/>
    <n v="1464"/>
    <n v="220"/>
    <n v="998"/>
    <n v="11744"/>
    <x v="78"/>
    <d v="1899-12-30T22:33:00"/>
    <n v="12"/>
    <n v="22"/>
    <n v="33"/>
    <n v="7"/>
  </r>
  <r>
    <n v="1206775"/>
    <n v="728"/>
    <x v="1"/>
    <d v="2023-10-03T23:22:00"/>
    <n v="8784"/>
    <n v="3019"/>
    <n v="1489"/>
    <n v="327"/>
    <n v="987"/>
    <n v="14606"/>
    <x v="260"/>
    <d v="1899-12-30T23:22:00"/>
    <n v="10"/>
    <n v="23"/>
    <n v="22"/>
    <n v="18"/>
  </r>
  <r>
    <n v="1213449"/>
    <n v="729"/>
    <x v="2"/>
    <d v="2023-03-07T00:23:00"/>
    <n v="8778"/>
    <n v="3381"/>
    <n v="1335"/>
    <n v="236"/>
    <n v="696"/>
    <n v="14426"/>
    <x v="151"/>
    <d v="1899-12-30T00:23:00"/>
    <n v="3"/>
    <n v="0"/>
    <n v="23"/>
    <n v="12"/>
  </r>
  <r>
    <n v="1583961"/>
    <n v="729"/>
    <x v="3"/>
    <d v="2023-05-06T00:39:00"/>
    <n v="7738"/>
    <n v="2869"/>
    <n v="1182"/>
    <n v="177"/>
    <n v="897"/>
    <n v="12863"/>
    <x v="113"/>
    <d v="1899-12-30T00:39:00"/>
    <n v="5"/>
    <n v="0"/>
    <n v="39"/>
    <n v="8"/>
  </r>
  <r>
    <n v="1612026"/>
    <n v="730"/>
    <x v="0"/>
    <d v="2023-01-25T01:29:00"/>
    <n v="3755"/>
    <n v="4157"/>
    <n v="1077"/>
    <n v="119"/>
    <n v="749"/>
    <n v="9857"/>
    <x v="248"/>
    <d v="1899-12-30T01:29:00"/>
    <n v="1"/>
    <n v="1"/>
    <n v="29"/>
    <n v="12"/>
  </r>
  <r>
    <n v="308888"/>
    <n v="731"/>
    <x v="1"/>
    <d v="2023-04-06T01:09:00"/>
    <n v="1393"/>
    <n v="4779"/>
    <n v="1146"/>
    <n v="482"/>
    <n v="998"/>
    <n v="8798"/>
    <x v="79"/>
    <d v="1899-12-30T01:09:00"/>
    <n v="4"/>
    <n v="1"/>
    <n v="9"/>
    <n v="24"/>
  </r>
  <r>
    <n v="936199"/>
    <n v="734"/>
    <x v="2"/>
    <d v="2023-06-07T00:23:00"/>
    <n v="5826"/>
    <n v="2950"/>
    <n v="1211"/>
    <n v="267"/>
    <n v="990"/>
    <n v="11244"/>
    <x v="97"/>
    <d v="1899-12-30T00:23:00"/>
    <n v="6"/>
    <n v="0"/>
    <n v="23"/>
    <n v="13"/>
  </r>
  <r>
    <n v="1348880"/>
    <n v="735"/>
    <x v="3"/>
    <d v="2023-01-25T00:31:00"/>
    <n v="1617"/>
    <n v="1143"/>
    <n v="1200"/>
    <n v="242"/>
    <n v="827"/>
    <n v="5029"/>
    <x v="248"/>
    <d v="1899-12-30T00:31:00"/>
    <n v="1"/>
    <n v="0"/>
    <n v="31"/>
    <n v="4"/>
  </r>
  <r>
    <n v="557919"/>
    <n v="736"/>
    <x v="0"/>
    <d v="2023-11-07T01:51:00"/>
    <n v="4588"/>
    <n v="2110"/>
    <n v="1053"/>
    <n v="414"/>
    <n v="906"/>
    <n v="9071"/>
    <x v="239"/>
    <d v="1899-12-30T01:51:00"/>
    <n v="11"/>
    <n v="1"/>
    <n v="51"/>
    <n v="23"/>
  </r>
  <r>
    <n v="740082"/>
    <n v="736"/>
    <x v="1"/>
    <d v="2023-04-10T23:51:00"/>
    <n v="8495"/>
    <n v="1178"/>
    <n v="1320"/>
    <n v="306"/>
    <n v="774"/>
    <n v="12073"/>
    <x v="250"/>
    <d v="1899-12-30T23:51:00"/>
    <n v="4"/>
    <n v="23"/>
    <n v="51"/>
    <n v="4"/>
  </r>
  <r>
    <n v="800421"/>
    <n v="736"/>
    <x v="2"/>
    <d v="2023-07-26T02:00:00"/>
    <n v="9625"/>
    <n v="2740"/>
    <n v="1136"/>
    <n v="228"/>
    <n v="907"/>
    <n v="14636"/>
    <x v="195"/>
    <d v="1899-12-30T02:00:00"/>
    <n v="7"/>
    <n v="2"/>
    <n v="0"/>
    <n v="8"/>
  </r>
  <r>
    <n v="840743"/>
    <n v="736"/>
    <x v="3"/>
    <d v="2023-11-01T23:25:00"/>
    <n v="1058"/>
    <n v="1214"/>
    <n v="1476"/>
    <n v="432"/>
    <n v="612"/>
    <n v="4792"/>
    <x v="33"/>
    <d v="1899-12-30T23:25:00"/>
    <n v="11"/>
    <n v="23"/>
    <n v="25"/>
    <n v="23"/>
  </r>
  <r>
    <n v="1469471"/>
    <n v="736"/>
    <x v="0"/>
    <d v="2023-04-27T00:10:00"/>
    <n v="9594"/>
    <n v="4748"/>
    <n v="1325"/>
    <n v="203"/>
    <n v="617"/>
    <n v="16487"/>
    <x v="304"/>
    <d v="1899-12-30T00:10:00"/>
    <n v="4"/>
    <n v="0"/>
    <n v="10"/>
    <n v="7"/>
  </r>
  <r>
    <n v="75706"/>
    <n v="737"/>
    <x v="1"/>
    <d v="2023-04-05T23:51:00"/>
    <n v="2049"/>
    <n v="1173"/>
    <n v="1249"/>
    <n v="483"/>
    <n v="577"/>
    <n v="5531"/>
    <x v="81"/>
    <d v="1899-12-30T23:51:00"/>
    <n v="4"/>
    <n v="23"/>
    <n v="51"/>
    <n v="10"/>
  </r>
  <r>
    <n v="160435"/>
    <n v="737"/>
    <x v="2"/>
    <d v="2023-06-06T23:15:00"/>
    <n v="4858"/>
    <n v="1878"/>
    <n v="1437"/>
    <n v="408"/>
    <n v="587"/>
    <n v="9168"/>
    <x v="194"/>
    <d v="1899-12-30T23:15:00"/>
    <n v="6"/>
    <n v="23"/>
    <n v="15"/>
    <n v="19"/>
  </r>
  <r>
    <n v="536530"/>
    <n v="738"/>
    <x v="3"/>
    <d v="2023-04-27T23:58:00"/>
    <n v="5112"/>
    <n v="2844"/>
    <n v="1451"/>
    <n v="350"/>
    <n v="834"/>
    <n v="10591"/>
    <x v="304"/>
    <d v="1899-12-30T23:58:00"/>
    <n v="4"/>
    <n v="23"/>
    <n v="58"/>
    <n v="29"/>
  </r>
  <r>
    <n v="794975"/>
    <n v="738"/>
    <x v="0"/>
    <d v="2023-02-22T01:24:00"/>
    <n v="9988"/>
    <n v="3537"/>
    <n v="1410"/>
    <n v="253"/>
    <n v="764"/>
    <n v="15952"/>
    <x v="73"/>
    <d v="1899-12-30T01:24:00"/>
    <n v="2"/>
    <n v="1"/>
    <n v="24"/>
    <n v="6"/>
  </r>
  <r>
    <n v="1503185"/>
    <n v="738"/>
    <x v="1"/>
    <d v="2023-08-02T00:34:00"/>
    <n v="1414"/>
    <n v="1489"/>
    <n v="1426"/>
    <n v="174"/>
    <n v="637"/>
    <n v="5140"/>
    <x v="56"/>
    <d v="1899-12-30T00:34:00"/>
    <n v="8"/>
    <n v="0"/>
    <n v="34"/>
    <n v="14"/>
  </r>
  <r>
    <n v="1069023"/>
    <n v="739"/>
    <x v="2"/>
    <d v="2023-02-14T00:41:00"/>
    <n v="7674"/>
    <n v="4534"/>
    <n v="1124"/>
    <n v="246"/>
    <n v="526"/>
    <n v="14104"/>
    <x v="221"/>
    <d v="1899-12-30T00:41:00"/>
    <n v="2"/>
    <n v="0"/>
    <n v="41"/>
    <n v="3"/>
  </r>
  <r>
    <n v="896228"/>
    <n v="741"/>
    <x v="3"/>
    <d v="2023-11-05T00:12:00"/>
    <n v="3729"/>
    <n v="2402"/>
    <n v="1244"/>
    <n v="134"/>
    <n v="738"/>
    <n v="8247"/>
    <x v="223"/>
    <d v="1899-12-30T00:12:00"/>
    <n v="11"/>
    <n v="0"/>
    <n v="12"/>
    <n v="17"/>
  </r>
  <r>
    <n v="1140822"/>
    <n v="741"/>
    <x v="0"/>
    <d v="2023-11-11T00:29:00"/>
    <n v="3482"/>
    <n v="2930"/>
    <n v="1183"/>
    <n v="376"/>
    <n v="624"/>
    <n v="8595"/>
    <x v="37"/>
    <d v="1899-12-30T00:29:00"/>
    <n v="11"/>
    <n v="0"/>
    <n v="29"/>
    <n v="13"/>
  </r>
  <r>
    <n v="1627081"/>
    <n v="741"/>
    <x v="1"/>
    <d v="2023-01-09T01:36:00"/>
    <n v="8095"/>
    <n v="3243"/>
    <n v="1296"/>
    <n v="496"/>
    <n v="884"/>
    <n v="14014"/>
    <x v="289"/>
    <d v="1899-12-30T01:36:00"/>
    <n v="1"/>
    <n v="1"/>
    <n v="36"/>
    <n v="28"/>
  </r>
  <r>
    <n v="1536982"/>
    <n v="742"/>
    <x v="2"/>
    <d v="2023-04-02T00:12:00"/>
    <n v="2497"/>
    <n v="1349"/>
    <n v="1357"/>
    <n v="476"/>
    <n v="541"/>
    <n v="6220"/>
    <x v="197"/>
    <d v="1899-12-30T00:12:00"/>
    <n v="4"/>
    <n v="0"/>
    <n v="12"/>
    <n v="1"/>
  </r>
  <r>
    <n v="2889"/>
    <n v="743"/>
    <x v="3"/>
    <d v="2023-11-28T00:31:00"/>
    <n v="2780"/>
    <n v="2113"/>
    <n v="1281"/>
    <n v="114"/>
    <n v="603"/>
    <n v="6891"/>
    <x v="336"/>
    <d v="1899-12-30T00:31:00"/>
    <n v="11"/>
    <n v="0"/>
    <n v="31"/>
    <n v="11"/>
  </r>
  <r>
    <n v="37737"/>
    <n v="744"/>
    <x v="0"/>
    <d v="2023-10-24T00:05:00"/>
    <n v="5572"/>
    <n v="2449"/>
    <n v="1105"/>
    <n v="488"/>
    <n v="821"/>
    <n v="10435"/>
    <x v="251"/>
    <d v="1899-12-30T00:05:00"/>
    <n v="10"/>
    <n v="0"/>
    <n v="5"/>
    <n v="3"/>
  </r>
  <r>
    <n v="737066"/>
    <n v="744"/>
    <x v="1"/>
    <d v="2023-02-21T00:20:00"/>
    <n v="1635"/>
    <n v="4916"/>
    <n v="1058"/>
    <n v="138"/>
    <n v="692"/>
    <n v="8439"/>
    <x v="170"/>
    <d v="1899-12-30T00:20:00"/>
    <n v="2"/>
    <n v="0"/>
    <n v="20"/>
    <n v="22"/>
  </r>
  <r>
    <n v="1014724"/>
    <n v="744"/>
    <x v="2"/>
    <d v="2023-12-17T23:53:00"/>
    <n v="3836"/>
    <n v="1211"/>
    <n v="1000"/>
    <n v="305"/>
    <n v="966"/>
    <n v="7318"/>
    <x v="136"/>
    <d v="1899-12-30T23:53:00"/>
    <n v="12"/>
    <n v="23"/>
    <n v="53"/>
    <n v="2"/>
  </r>
  <r>
    <n v="1130380"/>
    <n v="745"/>
    <x v="3"/>
    <d v="2023-11-20T22:55:00"/>
    <n v="3027"/>
    <n v="2798"/>
    <n v="1417"/>
    <n v="120"/>
    <n v="958"/>
    <n v="8320"/>
    <x v="75"/>
    <d v="1899-12-30T22:55:00"/>
    <n v="11"/>
    <n v="22"/>
    <n v="55"/>
    <n v="14"/>
  </r>
  <r>
    <n v="888702"/>
    <n v="746"/>
    <x v="0"/>
    <d v="2023-09-19T00:52:00"/>
    <n v="6226"/>
    <n v="2386"/>
    <n v="1345"/>
    <n v="106"/>
    <n v="668"/>
    <n v="10731"/>
    <x v="43"/>
    <d v="1899-12-30T00:52:00"/>
    <n v="9"/>
    <n v="0"/>
    <n v="52"/>
    <n v="16"/>
  </r>
  <r>
    <n v="1500373"/>
    <n v="746"/>
    <x v="1"/>
    <d v="2023-04-19T22:50:00"/>
    <n v="7896"/>
    <n v="1045"/>
    <n v="1182"/>
    <n v="421"/>
    <n v="835"/>
    <n v="11379"/>
    <x v="272"/>
    <d v="1899-12-30T22:50:00"/>
    <n v="4"/>
    <n v="22"/>
    <n v="50"/>
    <n v="13"/>
  </r>
  <r>
    <n v="1234702"/>
    <n v="747"/>
    <x v="2"/>
    <d v="2023-10-03T00:12:00"/>
    <n v="1243"/>
    <n v="3049"/>
    <n v="1486"/>
    <n v="413"/>
    <n v="504"/>
    <n v="6695"/>
    <x v="260"/>
    <d v="1899-12-30T00:12:00"/>
    <n v="10"/>
    <n v="0"/>
    <n v="12"/>
    <n v="27"/>
  </r>
  <r>
    <n v="80630"/>
    <n v="748"/>
    <x v="3"/>
    <d v="2023-05-13T23:32:00"/>
    <n v="5095"/>
    <n v="1552"/>
    <n v="1394"/>
    <n v="144"/>
    <n v="560"/>
    <n v="8745"/>
    <x v="158"/>
    <d v="1899-12-30T23:32:00"/>
    <n v="5"/>
    <n v="23"/>
    <n v="32"/>
    <n v="12"/>
  </r>
  <r>
    <n v="719899"/>
    <n v="748"/>
    <x v="0"/>
    <d v="2023-03-08T23:29:00"/>
    <n v="2290"/>
    <n v="3481"/>
    <n v="1240"/>
    <n v="321"/>
    <n v="755"/>
    <n v="8087"/>
    <x v="50"/>
    <d v="1899-12-30T23:29:00"/>
    <n v="3"/>
    <n v="23"/>
    <n v="29"/>
    <n v="8"/>
  </r>
  <r>
    <n v="1252899"/>
    <n v="749"/>
    <x v="1"/>
    <d v="2023-12-01T01:41:00"/>
    <n v="9412"/>
    <n v="2270"/>
    <n v="1242"/>
    <n v="343"/>
    <n v="995"/>
    <n v="14262"/>
    <x v="312"/>
    <d v="1899-12-30T01:41:00"/>
    <n v="12"/>
    <n v="1"/>
    <n v="41"/>
    <n v="7"/>
  </r>
  <r>
    <n v="1405341"/>
    <n v="749"/>
    <x v="2"/>
    <d v="2023-07-08T01:28:00"/>
    <n v="4682"/>
    <n v="1923"/>
    <n v="1182"/>
    <n v="228"/>
    <n v="893"/>
    <n v="8908"/>
    <x v="23"/>
    <d v="1899-12-30T01:28:00"/>
    <n v="7"/>
    <n v="1"/>
    <n v="28"/>
    <n v="25"/>
  </r>
  <r>
    <n v="1005091"/>
    <n v="750"/>
    <x v="3"/>
    <d v="2023-03-29T23:19:00"/>
    <n v="3564"/>
    <n v="1842"/>
    <n v="1279"/>
    <n v="109"/>
    <n v="799"/>
    <n v="7593"/>
    <x v="337"/>
    <d v="1899-12-30T23:19:00"/>
    <n v="3"/>
    <n v="23"/>
    <n v="19"/>
    <n v="3"/>
  </r>
  <r>
    <n v="408889"/>
    <n v="751"/>
    <x v="0"/>
    <d v="2023-02-20T00:01:00"/>
    <n v="5042"/>
    <n v="4926"/>
    <n v="1336"/>
    <n v="428"/>
    <n v="968"/>
    <n v="12700"/>
    <x v="138"/>
    <d v="1899-12-30T00:01:00"/>
    <n v="2"/>
    <n v="0"/>
    <n v="1"/>
    <n v="20"/>
  </r>
  <r>
    <n v="224155"/>
    <n v="753"/>
    <x v="1"/>
    <d v="2023-10-13T00:00:00"/>
    <n v="6058"/>
    <n v="4914"/>
    <n v="1172"/>
    <n v="338"/>
    <n v="704"/>
    <n v="13186"/>
    <x v="297"/>
    <d v="1899-12-30T00:00:00"/>
    <n v="10"/>
    <n v="0"/>
    <n v="0"/>
    <n v="1"/>
  </r>
  <r>
    <n v="951047"/>
    <n v="753"/>
    <x v="2"/>
    <d v="2023-01-12T23:45:00"/>
    <n v="5042"/>
    <n v="3471"/>
    <n v="1280"/>
    <n v="477"/>
    <n v="974"/>
    <n v="11244"/>
    <x v="265"/>
    <d v="1899-12-30T23:45:00"/>
    <n v="1"/>
    <n v="23"/>
    <n v="45"/>
    <n v="20"/>
  </r>
  <r>
    <n v="1664960"/>
    <n v="754"/>
    <x v="3"/>
    <d v="2023-05-24T22:53:00"/>
    <n v="7243"/>
    <n v="1492"/>
    <n v="1020"/>
    <n v="180"/>
    <n v="788"/>
    <n v="10723"/>
    <x v="153"/>
    <d v="1899-12-30T22:53:00"/>
    <n v="5"/>
    <n v="22"/>
    <n v="53"/>
    <n v="30"/>
  </r>
  <r>
    <n v="1292166"/>
    <n v="758"/>
    <x v="0"/>
    <d v="2023-02-17T00:03:00"/>
    <n v="5494"/>
    <n v="1982"/>
    <n v="1466"/>
    <n v="104"/>
    <n v="818"/>
    <n v="9864"/>
    <x v="338"/>
    <d v="1899-12-30T00:03:00"/>
    <n v="2"/>
    <n v="0"/>
    <n v="3"/>
    <n v="15"/>
  </r>
  <r>
    <n v="788263"/>
    <n v="759"/>
    <x v="1"/>
    <d v="2023-01-08T01:04:00"/>
    <n v="8097"/>
    <n v="3798"/>
    <n v="1100"/>
    <n v="156"/>
    <n v="591"/>
    <n v="13742"/>
    <x v="339"/>
    <d v="1899-12-30T01:04:00"/>
    <n v="1"/>
    <n v="1"/>
    <n v="4"/>
    <n v="2"/>
  </r>
  <r>
    <n v="964231"/>
    <n v="759"/>
    <x v="2"/>
    <d v="2023-10-27T01:14:00"/>
    <n v="4779"/>
    <n v="3281"/>
    <n v="1418"/>
    <n v="359"/>
    <n v="979"/>
    <n v="10816"/>
    <x v="192"/>
    <d v="1899-12-30T01:14:00"/>
    <n v="10"/>
    <n v="1"/>
    <n v="14"/>
    <n v="30"/>
  </r>
  <r>
    <n v="1140100"/>
    <n v="759"/>
    <x v="3"/>
    <d v="2023-06-07T01:04:00"/>
    <n v="8526"/>
    <n v="1242"/>
    <n v="1352"/>
    <n v="146"/>
    <n v="546"/>
    <n v="11812"/>
    <x v="97"/>
    <d v="1899-12-30T01:04:00"/>
    <n v="6"/>
    <n v="1"/>
    <n v="4"/>
    <n v="5"/>
  </r>
  <r>
    <n v="522201"/>
    <n v="760"/>
    <x v="0"/>
    <d v="2023-11-10T23:46:00"/>
    <n v="1824"/>
    <n v="3646"/>
    <n v="1426"/>
    <n v="199"/>
    <n v="551"/>
    <n v="7646"/>
    <x v="55"/>
    <d v="1899-12-30T23:46:00"/>
    <n v="11"/>
    <n v="23"/>
    <n v="46"/>
    <n v="28"/>
  </r>
  <r>
    <n v="1360843"/>
    <n v="760"/>
    <x v="1"/>
    <d v="2023-06-02T00:34:00"/>
    <n v="1088"/>
    <n v="3982"/>
    <n v="1308"/>
    <n v="277"/>
    <n v="750"/>
    <n v="7405"/>
    <x v="267"/>
    <d v="1899-12-30T00:34:00"/>
    <n v="6"/>
    <n v="0"/>
    <n v="34"/>
    <n v="23"/>
  </r>
  <r>
    <n v="1536418"/>
    <n v="760"/>
    <x v="2"/>
    <d v="2023-06-06T22:40:00"/>
    <n v="4810"/>
    <n v="1890"/>
    <n v="1244"/>
    <n v="296"/>
    <n v="644"/>
    <n v="8884"/>
    <x v="194"/>
    <d v="1899-12-30T22:40:00"/>
    <n v="6"/>
    <n v="22"/>
    <n v="40"/>
    <n v="2"/>
  </r>
  <r>
    <n v="561399"/>
    <n v="761"/>
    <x v="3"/>
    <d v="2023-10-26T00:48:00"/>
    <n v="4671"/>
    <n v="2944"/>
    <n v="1106"/>
    <n v="177"/>
    <n v="972"/>
    <n v="9870"/>
    <x v="15"/>
    <d v="1899-12-30T00:48:00"/>
    <n v="10"/>
    <n v="0"/>
    <n v="48"/>
    <n v="14"/>
  </r>
  <r>
    <n v="387103"/>
    <n v="762"/>
    <x v="0"/>
    <d v="2023-05-31T00:25:00"/>
    <n v="5896"/>
    <n v="4314"/>
    <n v="1109"/>
    <n v="159"/>
    <n v="712"/>
    <n v="12190"/>
    <x v="235"/>
    <d v="1899-12-30T00:25:00"/>
    <n v="5"/>
    <n v="0"/>
    <n v="25"/>
    <n v="21"/>
  </r>
  <r>
    <n v="1654315"/>
    <n v="762"/>
    <x v="1"/>
    <d v="2023-08-31T00:20:00"/>
    <n v="8888"/>
    <n v="3358"/>
    <n v="1309"/>
    <n v="373"/>
    <n v="884"/>
    <n v="14812"/>
    <x v="184"/>
    <d v="1899-12-30T00:20:00"/>
    <n v="8"/>
    <n v="0"/>
    <n v="20"/>
    <n v="1"/>
  </r>
  <r>
    <n v="63153"/>
    <n v="765"/>
    <x v="2"/>
    <d v="2023-03-28T23:27:00"/>
    <n v="8627"/>
    <n v="1935"/>
    <n v="1454"/>
    <n v="117"/>
    <n v="644"/>
    <n v="12777"/>
    <x v="283"/>
    <d v="1899-12-30T23:27:00"/>
    <n v="3"/>
    <n v="23"/>
    <n v="27"/>
    <n v="14"/>
  </r>
  <r>
    <n v="130037"/>
    <n v="765"/>
    <x v="3"/>
    <d v="2023-05-16T01:11:00"/>
    <n v="1180"/>
    <n v="3020"/>
    <n v="1010"/>
    <n v="395"/>
    <n v="809"/>
    <n v="6414"/>
    <x v="161"/>
    <d v="1899-12-30T01:11:00"/>
    <n v="5"/>
    <n v="1"/>
    <n v="11"/>
    <n v="25"/>
  </r>
  <r>
    <n v="238839"/>
    <n v="766"/>
    <x v="0"/>
    <d v="2023-06-15T00:52:00"/>
    <n v="8297"/>
    <n v="4150"/>
    <n v="1413"/>
    <n v="258"/>
    <n v="543"/>
    <n v="14661"/>
    <x v="206"/>
    <d v="1899-12-30T00:52:00"/>
    <n v="6"/>
    <n v="0"/>
    <n v="52"/>
    <n v="18"/>
  </r>
  <r>
    <n v="305175"/>
    <n v="766"/>
    <x v="1"/>
    <d v="2023-08-06T00:17:00"/>
    <n v="6713"/>
    <n v="3998"/>
    <n v="1191"/>
    <n v="132"/>
    <n v="901"/>
    <n v="12935"/>
    <x v="123"/>
    <d v="1899-12-30T00:17:00"/>
    <n v="8"/>
    <n v="0"/>
    <n v="17"/>
    <n v="18"/>
  </r>
  <r>
    <n v="659698"/>
    <n v="767"/>
    <x v="2"/>
    <d v="2023-08-30T01:20:00"/>
    <n v="6819"/>
    <n v="3004"/>
    <n v="1395"/>
    <n v="311"/>
    <n v="858"/>
    <n v="12387"/>
    <x v="65"/>
    <d v="1899-12-30T01:20:00"/>
    <n v="8"/>
    <n v="1"/>
    <n v="20"/>
    <n v="1"/>
  </r>
  <r>
    <n v="978487"/>
    <n v="767"/>
    <x v="3"/>
    <d v="2023-06-20T23:31:00"/>
    <n v="2107"/>
    <n v="4681"/>
    <n v="1440"/>
    <n v="306"/>
    <n v="906"/>
    <n v="9440"/>
    <x v="13"/>
    <d v="1899-12-30T23:31:00"/>
    <n v="6"/>
    <n v="23"/>
    <n v="31"/>
    <n v="7"/>
  </r>
  <r>
    <n v="807901"/>
    <n v="768"/>
    <x v="0"/>
    <d v="2023-02-14T01:37:00"/>
    <n v="5723"/>
    <n v="3161"/>
    <n v="1118"/>
    <n v="301"/>
    <n v="523"/>
    <n v="10826"/>
    <x v="221"/>
    <d v="1899-12-30T01:37:00"/>
    <n v="2"/>
    <n v="1"/>
    <n v="37"/>
    <n v="1"/>
  </r>
  <r>
    <n v="1400564"/>
    <n v="768"/>
    <x v="1"/>
    <d v="2023-09-19T01:26:00"/>
    <n v="6467"/>
    <n v="4500"/>
    <n v="1030"/>
    <n v="335"/>
    <n v="591"/>
    <n v="12923"/>
    <x v="43"/>
    <d v="1899-12-30T01:26:00"/>
    <n v="9"/>
    <n v="1"/>
    <n v="26"/>
    <n v="14"/>
  </r>
  <r>
    <n v="55920"/>
    <n v="769"/>
    <x v="2"/>
    <d v="2023-02-07T23:14:00"/>
    <n v="7570"/>
    <n v="1811"/>
    <n v="1057"/>
    <n v="184"/>
    <n v="751"/>
    <n v="11373"/>
    <x v="269"/>
    <d v="1899-12-30T23:14:00"/>
    <n v="2"/>
    <n v="23"/>
    <n v="14"/>
    <n v="21"/>
  </r>
  <r>
    <n v="636888"/>
    <n v="770"/>
    <x v="3"/>
    <d v="2023-11-26T01:27:00"/>
    <n v="1014"/>
    <n v="3496"/>
    <n v="1086"/>
    <n v="399"/>
    <n v="906"/>
    <n v="6901"/>
    <x v="290"/>
    <d v="1899-12-30T01:27:00"/>
    <n v="11"/>
    <n v="1"/>
    <n v="27"/>
    <n v="10"/>
  </r>
  <r>
    <n v="429796"/>
    <n v="771"/>
    <x v="0"/>
    <d v="2023-09-02T00:44:00"/>
    <n v="9776"/>
    <n v="3699"/>
    <n v="1488"/>
    <n v="317"/>
    <n v="578"/>
    <n v="15858"/>
    <x v="263"/>
    <d v="1899-12-30T00:44:00"/>
    <n v="9"/>
    <n v="0"/>
    <n v="44"/>
    <n v="6"/>
  </r>
  <r>
    <n v="1099712"/>
    <n v="772"/>
    <x v="1"/>
    <d v="2023-09-06T01:29:00"/>
    <n v="9743"/>
    <n v="4074"/>
    <n v="1074"/>
    <n v="212"/>
    <n v="971"/>
    <n v="16074"/>
    <x v="214"/>
    <d v="1899-12-30T01:29:00"/>
    <n v="9"/>
    <n v="1"/>
    <n v="29"/>
    <n v="3"/>
  </r>
  <r>
    <n v="76181"/>
    <n v="773"/>
    <x v="2"/>
    <d v="2023-10-21T00:48:00"/>
    <n v="3270"/>
    <n v="3692"/>
    <n v="1264"/>
    <n v="374"/>
    <n v="738"/>
    <n v="9338"/>
    <x v="186"/>
    <d v="1899-12-30T00:48:00"/>
    <n v="10"/>
    <n v="0"/>
    <n v="48"/>
    <n v="13"/>
  </r>
  <r>
    <n v="602695"/>
    <n v="773"/>
    <x v="3"/>
    <d v="2023-07-16T23:57:00"/>
    <n v="5504"/>
    <n v="2488"/>
    <n v="1264"/>
    <n v="115"/>
    <n v="615"/>
    <n v="9986"/>
    <x v="266"/>
    <d v="1899-12-30T23:57:00"/>
    <n v="7"/>
    <n v="23"/>
    <n v="57"/>
    <n v="25"/>
  </r>
  <r>
    <n v="999060"/>
    <n v="773"/>
    <x v="0"/>
    <d v="2023-05-17T00:56:00"/>
    <n v="9152"/>
    <n v="4912"/>
    <n v="1144"/>
    <n v="343"/>
    <n v="884"/>
    <n v="16435"/>
    <x v="238"/>
    <d v="1899-12-30T00:56:00"/>
    <n v="5"/>
    <n v="0"/>
    <n v="56"/>
    <n v="20"/>
  </r>
  <r>
    <n v="268063"/>
    <n v="775"/>
    <x v="1"/>
    <d v="2023-01-30T01:58:00"/>
    <n v="4031"/>
    <n v="2267"/>
    <n v="1300"/>
    <n v="226"/>
    <n v="672"/>
    <n v="8496"/>
    <x v="140"/>
    <d v="1899-12-30T01:58:00"/>
    <n v="1"/>
    <n v="1"/>
    <n v="58"/>
    <n v="13"/>
  </r>
  <r>
    <n v="382755"/>
    <n v="777"/>
    <x v="2"/>
    <d v="2023-07-31T23:14:00"/>
    <n v="8205"/>
    <n v="1372"/>
    <n v="1221"/>
    <n v="101"/>
    <n v="741"/>
    <n v="11640"/>
    <x v="340"/>
    <d v="1899-12-30T23:14:00"/>
    <n v="7"/>
    <n v="23"/>
    <n v="14"/>
    <n v="18"/>
  </r>
  <r>
    <n v="943915"/>
    <n v="778"/>
    <x v="3"/>
    <d v="2023-03-04T01:32:00"/>
    <n v="2500"/>
    <n v="3302"/>
    <n v="1078"/>
    <n v="180"/>
    <n v="984"/>
    <n v="8044"/>
    <x v="299"/>
    <d v="1899-12-30T01:32:00"/>
    <n v="3"/>
    <n v="1"/>
    <n v="32"/>
    <n v="4"/>
  </r>
  <r>
    <n v="312391"/>
    <n v="780"/>
    <x v="0"/>
    <d v="2023-12-16T23:05:00"/>
    <n v="7528"/>
    <n v="3214"/>
    <n v="1481"/>
    <n v="380"/>
    <n v="650"/>
    <n v="13253"/>
    <x v="150"/>
    <d v="1899-12-30T23:05:00"/>
    <n v="12"/>
    <n v="23"/>
    <n v="5"/>
    <n v="10"/>
  </r>
  <r>
    <n v="427737"/>
    <n v="780"/>
    <x v="1"/>
    <d v="2023-12-28T00:58:00"/>
    <n v="2906"/>
    <n v="4145"/>
    <n v="1258"/>
    <n v="269"/>
    <n v="891"/>
    <n v="9469"/>
    <x v="288"/>
    <d v="1899-12-30T00:58:00"/>
    <n v="12"/>
    <n v="0"/>
    <n v="58"/>
    <n v="15"/>
  </r>
  <r>
    <n v="618196"/>
    <n v="780"/>
    <x v="2"/>
    <d v="2023-11-20T01:35:00"/>
    <n v="4622"/>
    <n v="2653"/>
    <n v="1349"/>
    <n v="175"/>
    <n v="718"/>
    <n v="9517"/>
    <x v="75"/>
    <d v="1899-12-30T01:35:00"/>
    <n v="11"/>
    <n v="1"/>
    <n v="35"/>
    <n v="26"/>
  </r>
  <r>
    <n v="878658"/>
    <n v="780"/>
    <x v="3"/>
    <d v="2023-10-18T01:28:00"/>
    <n v="1788"/>
    <n v="2611"/>
    <n v="1324"/>
    <n v="323"/>
    <n v="693"/>
    <n v="6739"/>
    <x v="95"/>
    <d v="1899-12-30T01:28:00"/>
    <n v="10"/>
    <n v="1"/>
    <n v="28"/>
    <n v="22"/>
  </r>
  <r>
    <n v="623784"/>
    <n v="781"/>
    <x v="0"/>
    <d v="2023-11-10T01:46:00"/>
    <n v="3607"/>
    <n v="4119"/>
    <n v="1396"/>
    <n v="211"/>
    <n v="679"/>
    <n v="10012"/>
    <x v="55"/>
    <d v="1899-12-30T01:46:00"/>
    <n v="11"/>
    <n v="1"/>
    <n v="46"/>
    <n v="15"/>
  </r>
  <r>
    <n v="641229"/>
    <n v="781"/>
    <x v="1"/>
    <d v="2023-01-10T23:46:00"/>
    <n v="5749"/>
    <n v="2518"/>
    <n v="1291"/>
    <n v="142"/>
    <n v="894"/>
    <n v="10594"/>
    <x v="26"/>
    <d v="1899-12-30T23:46:00"/>
    <n v="1"/>
    <n v="23"/>
    <n v="46"/>
    <n v="27"/>
  </r>
  <r>
    <n v="1198743"/>
    <n v="782"/>
    <x v="2"/>
    <d v="2023-07-01T01:05:00"/>
    <n v="6501"/>
    <n v="3940"/>
    <n v="1474"/>
    <n v="134"/>
    <n v="942"/>
    <n v="12991"/>
    <x v="104"/>
    <d v="1899-12-30T01:05:00"/>
    <n v="7"/>
    <n v="1"/>
    <n v="5"/>
    <n v="18"/>
  </r>
  <r>
    <n v="837731"/>
    <n v="783"/>
    <x v="3"/>
    <d v="2023-08-28T23:18:00"/>
    <n v="6590"/>
    <n v="2627"/>
    <n v="1237"/>
    <n v="255"/>
    <n v="714"/>
    <n v="11423"/>
    <x v="128"/>
    <d v="1899-12-30T23:18:00"/>
    <n v="8"/>
    <n v="23"/>
    <n v="18"/>
    <n v="15"/>
  </r>
  <r>
    <n v="78613"/>
    <n v="784"/>
    <x v="0"/>
    <d v="2023-03-14T00:02:00"/>
    <n v="2401"/>
    <n v="1412"/>
    <n v="1284"/>
    <n v="227"/>
    <n v="549"/>
    <n v="5873"/>
    <x v="210"/>
    <d v="1899-12-30T00:02:00"/>
    <n v="3"/>
    <n v="0"/>
    <n v="2"/>
    <n v="28"/>
  </r>
  <r>
    <n v="559015"/>
    <n v="785"/>
    <x v="1"/>
    <d v="2023-05-13T00:46:00"/>
    <n v="5231"/>
    <n v="2221"/>
    <n v="1128"/>
    <n v="125"/>
    <n v="964"/>
    <n v="9669"/>
    <x v="158"/>
    <d v="1899-12-30T00:46:00"/>
    <n v="5"/>
    <n v="0"/>
    <n v="46"/>
    <n v="27"/>
  </r>
  <r>
    <n v="583059"/>
    <n v="786"/>
    <x v="2"/>
    <d v="2023-11-10T22:52:00"/>
    <n v="4536"/>
    <n v="3366"/>
    <n v="1181"/>
    <n v="416"/>
    <n v="523"/>
    <n v="10022"/>
    <x v="55"/>
    <d v="1899-12-30T22:52:00"/>
    <n v="11"/>
    <n v="22"/>
    <n v="52"/>
    <n v="1"/>
  </r>
  <r>
    <n v="1253641"/>
    <n v="786"/>
    <x v="3"/>
    <d v="2023-01-30T01:50:00"/>
    <n v="5030"/>
    <n v="2543"/>
    <n v="1305"/>
    <n v="318"/>
    <n v="711"/>
    <n v="9907"/>
    <x v="140"/>
    <d v="1899-12-30T01:50:00"/>
    <n v="1"/>
    <n v="1"/>
    <n v="50"/>
    <n v="8"/>
  </r>
  <r>
    <n v="629953"/>
    <n v="787"/>
    <x v="0"/>
    <d v="2023-04-29T00:45:00"/>
    <n v="9565"/>
    <n v="3491"/>
    <n v="1109"/>
    <n v="179"/>
    <n v="665"/>
    <n v="15009"/>
    <x v="311"/>
    <d v="1899-12-30T00:45:00"/>
    <n v="4"/>
    <n v="0"/>
    <n v="45"/>
    <n v="9"/>
  </r>
  <r>
    <n v="1081894"/>
    <n v="787"/>
    <x v="1"/>
    <d v="2023-02-08T01:35:00"/>
    <n v="5714"/>
    <n v="3080"/>
    <n v="1333"/>
    <n v="145"/>
    <n v="920"/>
    <n v="11192"/>
    <x v="261"/>
    <d v="1899-12-30T01:35:00"/>
    <n v="2"/>
    <n v="1"/>
    <n v="35"/>
    <n v="23"/>
  </r>
  <r>
    <n v="610023"/>
    <n v="789"/>
    <x v="2"/>
    <d v="2023-05-28T01:14:00"/>
    <n v="3858"/>
    <n v="3074"/>
    <n v="1032"/>
    <n v="239"/>
    <n v="661"/>
    <n v="8864"/>
    <x v="341"/>
    <d v="1899-12-30T01:14:00"/>
    <n v="5"/>
    <n v="1"/>
    <n v="14"/>
    <n v="24"/>
  </r>
  <r>
    <n v="917785"/>
    <n v="789"/>
    <x v="3"/>
    <d v="2023-05-07T00:02:00"/>
    <n v="9814"/>
    <n v="2980"/>
    <n v="1117"/>
    <n v="380"/>
    <n v="636"/>
    <n v="14927"/>
    <x v="90"/>
    <d v="1899-12-30T00:02:00"/>
    <n v="5"/>
    <n v="0"/>
    <n v="2"/>
    <n v="13"/>
  </r>
  <r>
    <n v="1414158"/>
    <n v="789"/>
    <x v="0"/>
    <d v="2023-03-20T01:05:00"/>
    <n v="1800"/>
    <n v="2619"/>
    <n v="1446"/>
    <n v="276"/>
    <n v="828"/>
    <n v="6969"/>
    <x v="326"/>
    <d v="1899-12-30T01:05:00"/>
    <n v="3"/>
    <n v="1"/>
    <n v="5"/>
    <n v="4"/>
  </r>
  <r>
    <n v="177753"/>
    <n v="790"/>
    <x v="1"/>
    <d v="2023-08-06T00:44:00"/>
    <n v="5691"/>
    <n v="2845"/>
    <n v="1391"/>
    <n v="441"/>
    <n v="790"/>
    <n v="11158"/>
    <x v="123"/>
    <d v="1899-12-30T00:44:00"/>
    <n v="8"/>
    <n v="0"/>
    <n v="44"/>
    <n v="31"/>
  </r>
  <r>
    <n v="1230163"/>
    <n v="793"/>
    <x v="2"/>
    <d v="2023-06-05T22:41:00"/>
    <n v="1517"/>
    <n v="3003"/>
    <n v="1286"/>
    <n v="464"/>
    <n v="648"/>
    <n v="6918"/>
    <x v="193"/>
    <d v="1899-12-30T22:41:00"/>
    <n v="6"/>
    <n v="22"/>
    <n v="41"/>
    <n v="25"/>
  </r>
  <r>
    <n v="635137"/>
    <n v="795"/>
    <x v="3"/>
    <d v="2023-07-07T00:26:00"/>
    <n v="4434"/>
    <n v="3751"/>
    <n v="1063"/>
    <n v="375"/>
    <n v="682"/>
    <n v="10305"/>
    <x v="245"/>
    <d v="1899-12-30T00:26:00"/>
    <n v="7"/>
    <n v="0"/>
    <n v="26"/>
    <n v="20"/>
  </r>
  <r>
    <n v="525405"/>
    <n v="796"/>
    <x v="0"/>
    <d v="2023-01-17T00:15:00"/>
    <n v="6331"/>
    <n v="2482"/>
    <n v="1009"/>
    <n v="464"/>
    <n v="883"/>
    <n v="11169"/>
    <x v="230"/>
    <d v="1899-12-30T00:15:00"/>
    <n v="1"/>
    <n v="0"/>
    <n v="15"/>
    <n v="1"/>
  </r>
  <r>
    <n v="1579155"/>
    <n v="796"/>
    <x v="1"/>
    <d v="2023-02-16T00:54:00"/>
    <n v="7870"/>
    <n v="1136"/>
    <n v="1114"/>
    <n v="354"/>
    <n v="906"/>
    <n v="11380"/>
    <x v="67"/>
    <d v="1899-12-30T00:54:00"/>
    <n v="2"/>
    <n v="0"/>
    <n v="54"/>
    <n v="18"/>
  </r>
  <r>
    <n v="493809"/>
    <n v="799"/>
    <x v="2"/>
    <d v="2023-02-12T02:00:00"/>
    <n v="4554"/>
    <n v="1359"/>
    <n v="1022"/>
    <n v="128"/>
    <n v="718"/>
    <n v="7781"/>
    <x v="253"/>
    <d v="1899-12-30T02:00:00"/>
    <n v="2"/>
    <n v="2"/>
    <n v="0"/>
    <n v="19"/>
  </r>
  <r>
    <n v="44241"/>
    <n v="800"/>
    <x v="3"/>
    <d v="2023-10-15T00:32:00"/>
    <n v="9915"/>
    <n v="4029"/>
    <n v="1494"/>
    <n v="345"/>
    <n v="763"/>
    <n v="16546"/>
    <x v="134"/>
    <d v="1899-12-30T00:32:00"/>
    <n v="10"/>
    <n v="0"/>
    <n v="32"/>
    <n v="22"/>
  </r>
  <r>
    <n v="614468"/>
    <n v="801"/>
    <x v="0"/>
    <d v="2023-09-16T01:04:00"/>
    <n v="1252"/>
    <n v="4825"/>
    <n v="1290"/>
    <n v="399"/>
    <n v="505"/>
    <n v="8271"/>
    <x v="207"/>
    <d v="1899-12-30T01:04:00"/>
    <n v="9"/>
    <n v="1"/>
    <n v="4"/>
    <n v="5"/>
  </r>
  <r>
    <n v="959426"/>
    <n v="801"/>
    <x v="1"/>
    <d v="2023-11-06T00:09:00"/>
    <n v="7531"/>
    <n v="1643"/>
    <n v="1268"/>
    <n v="127"/>
    <n v="838"/>
    <n v="11407"/>
    <x v="211"/>
    <d v="1899-12-30T00:09:00"/>
    <n v="11"/>
    <n v="0"/>
    <n v="9"/>
    <n v="13"/>
  </r>
  <r>
    <n v="219884"/>
    <n v="802"/>
    <x v="2"/>
    <d v="2023-01-19T23:41:00"/>
    <n v="7114"/>
    <n v="2575"/>
    <n v="1136"/>
    <n v="456"/>
    <n v="518"/>
    <n v="11799"/>
    <x v="3"/>
    <d v="1899-12-30T23:41:00"/>
    <n v="1"/>
    <n v="23"/>
    <n v="41"/>
    <n v="23"/>
  </r>
  <r>
    <n v="1654679"/>
    <n v="804"/>
    <x v="3"/>
    <d v="2023-06-18T23:39:00"/>
    <n v="5155"/>
    <n v="4969"/>
    <n v="1274"/>
    <n v="415"/>
    <n v="845"/>
    <n v="12658"/>
    <x v="342"/>
    <d v="1899-12-30T23:39:00"/>
    <n v="6"/>
    <n v="23"/>
    <n v="39"/>
    <n v="10"/>
  </r>
  <r>
    <n v="1409071"/>
    <n v="807"/>
    <x v="0"/>
    <d v="2023-04-25T23:14:00"/>
    <n v="5711"/>
    <n v="2183"/>
    <n v="1288"/>
    <n v="118"/>
    <n v="546"/>
    <n v="9846"/>
    <x v="74"/>
    <d v="1899-12-30T23:14:00"/>
    <n v="4"/>
    <n v="23"/>
    <n v="14"/>
    <n v="20"/>
  </r>
  <r>
    <n v="246834"/>
    <n v="808"/>
    <x v="1"/>
    <d v="2023-07-27T00:34:00"/>
    <n v="5933"/>
    <n v="4687"/>
    <n v="1041"/>
    <n v="162"/>
    <n v="970"/>
    <n v="12793"/>
    <x v="233"/>
    <d v="1899-12-30T00:34:00"/>
    <n v="7"/>
    <n v="0"/>
    <n v="34"/>
    <n v="29"/>
  </r>
  <r>
    <n v="1031465"/>
    <n v="808"/>
    <x v="2"/>
    <d v="2023-11-22T23:17:00"/>
    <n v="1154"/>
    <n v="4724"/>
    <n v="1348"/>
    <n v="140"/>
    <n v="779"/>
    <n v="8145"/>
    <x v="277"/>
    <d v="1899-12-30T23:17:00"/>
    <n v="11"/>
    <n v="23"/>
    <n v="17"/>
    <n v="27"/>
  </r>
  <r>
    <n v="691268"/>
    <n v="809"/>
    <x v="3"/>
    <d v="2023-05-22T00:53:00"/>
    <n v="5391"/>
    <n v="2162"/>
    <n v="1068"/>
    <n v="418"/>
    <n v="527"/>
    <n v="9566"/>
    <x v="83"/>
    <d v="1899-12-30T00:53:00"/>
    <n v="5"/>
    <n v="0"/>
    <n v="53"/>
    <n v="4"/>
  </r>
  <r>
    <n v="1391439"/>
    <n v="811"/>
    <x v="0"/>
    <d v="2023-11-16T22:35:00"/>
    <n v="3634"/>
    <n v="2888"/>
    <n v="1350"/>
    <n v="383"/>
    <n v="758"/>
    <n v="9013"/>
    <x v="232"/>
    <d v="1899-12-30T22:35:00"/>
    <n v="11"/>
    <n v="22"/>
    <n v="35"/>
    <n v="12"/>
  </r>
  <r>
    <n v="139755"/>
    <n v="813"/>
    <x v="1"/>
    <d v="2023-07-29T23:31:00"/>
    <n v="4487"/>
    <n v="4366"/>
    <n v="1322"/>
    <n v="289"/>
    <n v="931"/>
    <n v="11395"/>
    <x v="343"/>
    <d v="1899-12-30T23:31:00"/>
    <n v="7"/>
    <n v="23"/>
    <n v="31"/>
    <n v="13"/>
  </r>
  <r>
    <n v="145667"/>
    <n v="813"/>
    <x v="2"/>
    <d v="2023-08-02T00:13:00"/>
    <n v="3440"/>
    <n v="3119"/>
    <n v="1004"/>
    <n v="181"/>
    <n v="753"/>
    <n v="8497"/>
    <x v="56"/>
    <d v="1899-12-30T00:13:00"/>
    <n v="8"/>
    <n v="0"/>
    <n v="13"/>
    <n v="1"/>
  </r>
  <r>
    <n v="166687"/>
    <n v="813"/>
    <x v="3"/>
    <d v="2023-05-21T00:35:00"/>
    <n v="7873"/>
    <n v="4157"/>
    <n v="1229"/>
    <n v="281"/>
    <n v="923"/>
    <n v="14463"/>
    <x v="99"/>
    <d v="1899-12-30T00:35:00"/>
    <n v="5"/>
    <n v="0"/>
    <n v="35"/>
    <n v="21"/>
  </r>
  <r>
    <n v="687698"/>
    <n v="814"/>
    <x v="0"/>
    <d v="2023-01-16T00:45:00"/>
    <n v="4737"/>
    <n v="2231"/>
    <n v="1320"/>
    <n v="224"/>
    <n v="885"/>
    <n v="9397"/>
    <x v="205"/>
    <d v="1899-12-30T00:45:00"/>
    <n v="1"/>
    <n v="0"/>
    <n v="45"/>
    <n v="19"/>
  </r>
  <r>
    <n v="1018282"/>
    <n v="814"/>
    <x v="1"/>
    <d v="2023-12-07T00:33:00"/>
    <n v="9381"/>
    <n v="2956"/>
    <n v="1193"/>
    <n v="431"/>
    <n v="994"/>
    <n v="14955"/>
    <x v="187"/>
    <d v="1899-12-30T00:33:00"/>
    <n v="12"/>
    <n v="0"/>
    <n v="33"/>
    <n v="6"/>
  </r>
  <r>
    <n v="128831"/>
    <n v="816"/>
    <x v="2"/>
    <d v="2023-11-25T01:04:00"/>
    <n v="4220"/>
    <n v="4395"/>
    <n v="1046"/>
    <n v="367"/>
    <n v="863"/>
    <n v="10891"/>
    <x v="174"/>
    <d v="1899-12-30T01:04:00"/>
    <n v="11"/>
    <n v="1"/>
    <n v="4"/>
    <n v="21"/>
  </r>
  <r>
    <n v="1256522"/>
    <n v="816"/>
    <x v="3"/>
    <d v="2023-05-25T22:40:00"/>
    <n v="7326"/>
    <n v="1884"/>
    <n v="1065"/>
    <n v="129"/>
    <n v="969"/>
    <n v="11373"/>
    <x v="22"/>
    <d v="1899-12-30T22:40:00"/>
    <n v="5"/>
    <n v="22"/>
    <n v="40"/>
    <n v="21"/>
  </r>
  <r>
    <n v="517712"/>
    <n v="817"/>
    <x v="0"/>
    <d v="2023-08-20T00:57:00"/>
    <n v="5927"/>
    <n v="3513"/>
    <n v="1488"/>
    <n v="374"/>
    <n v="902"/>
    <n v="12204"/>
    <x v="58"/>
    <d v="1899-12-30T00:57:00"/>
    <n v="8"/>
    <n v="0"/>
    <n v="57"/>
    <n v="23"/>
  </r>
  <r>
    <n v="789675"/>
    <n v="817"/>
    <x v="1"/>
    <d v="2023-10-12T00:15:00"/>
    <n v="6971"/>
    <n v="1672"/>
    <n v="1092"/>
    <n v="266"/>
    <n v="649"/>
    <n v="10650"/>
    <x v="275"/>
    <d v="1899-12-30T00:15:00"/>
    <n v="10"/>
    <n v="0"/>
    <n v="15"/>
    <n v="31"/>
  </r>
  <r>
    <n v="243319"/>
    <n v="818"/>
    <x v="2"/>
    <d v="2023-05-26T23:22:00"/>
    <n v="1126"/>
    <n v="4261"/>
    <n v="1191"/>
    <n v="142"/>
    <n v="699"/>
    <n v="7419"/>
    <x v="66"/>
    <d v="1899-12-30T23:22:00"/>
    <n v="5"/>
    <n v="23"/>
    <n v="22"/>
    <n v="30"/>
  </r>
  <r>
    <n v="599162"/>
    <n v="818"/>
    <x v="3"/>
    <d v="2023-03-30T00:07:00"/>
    <n v="6432"/>
    <n v="3581"/>
    <n v="1343"/>
    <n v="236"/>
    <n v="933"/>
    <n v="12525"/>
    <x v="120"/>
    <d v="1899-12-30T00:07:00"/>
    <n v="3"/>
    <n v="0"/>
    <n v="7"/>
    <n v="10"/>
  </r>
  <r>
    <n v="1665135"/>
    <n v="818"/>
    <x v="0"/>
    <d v="2023-12-31T01:14:00"/>
    <n v="1145"/>
    <n v="2503"/>
    <n v="1219"/>
    <n v="278"/>
    <n v="953"/>
    <n v="6098"/>
    <x v="181"/>
    <d v="1899-12-30T01:14:00"/>
    <n v="12"/>
    <n v="1"/>
    <n v="14"/>
    <n v="18"/>
  </r>
  <r>
    <n v="1287324"/>
    <n v="819"/>
    <x v="1"/>
    <d v="2023-03-03T00:06:00"/>
    <n v="3400"/>
    <n v="2152"/>
    <n v="1375"/>
    <n v="452"/>
    <n v="579"/>
    <n v="7958"/>
    <x v="241"/>
    <d v="1899-12-30T00:06:00"/>
    <n v="3"/>
    <n v="0"/>
    <n v="6"/>
    <n v="22"/>
  </r>
  <r>
    <n v="92317"/>
    <n v="820"/>
    <x v="2"/>
    <d v="2023-02-10T01:26:00"/>
    <n v="3270"/>
    <n v="4548"/>
    <n v="1120"/>
    <n v="185"/>
    <n v="951"/>
    <n v="10074"/>
    <x v="271"/>
    <d v="1899-12-30T01:26:00"/>
    <n v="2"/>
    <n v="1"/>
    <n v="26"/>
    <n v="13"/>
  </r>
  <r>
    <n v="164155"/>
    <n v="820"/>
    <x v="3"/>
    <d v="2023-05-21T00:49:00"/>
    <n v="8188"/>
    <n v="3611"/>
    <n v="1112"/>
    <n v="475"/>
    <n v="719"/>
    <n v="14105"/>
    <x v="99"/>
    <d v="1899-12-30T00:49:00"/>
    <n v="5"/>
    <n v="0"/>
    <n v="49"/>
    <n v="1"/>
  </r>
  <r>
    <n v="318961"/>
    <n v="821"/>
    <x v="0"/>
    <d v="2023-05-09T01:14:00"/>
    <n v="4346"/>
    <n v="2927"/>
    <n v="1091"/>
    <n v="248"/>
    <n v="674"/>
    <n v="9286"/>
    <x v="47"/>
    <d v="1899-12-30T01:14:00"/>
    <n v="5"/>
    <n v="1"/>
    <n v="14"/>
    <n v="24"/>
  </r>
  <r>
    <n v="1599786"/>
    <n v="821"/>
    <x v="1"/>
    <d v="2023-01-19T23:25:00"/>
    <n v="2560"/>
    <n v="3914"/>
    <n v="1166"/>
    <n v="325"/>
    <n v="947"/>
    <n v="8912"/>
    <x v="3"/>
    <d v="1899-12-30T23:25:00"/>
    <n v="1"/>
    <n v="23"/>
    <n v="25"/>
    <n v="3"/>
  </r>
  <r>
    <n v="1509587"/>
    <n v="822"/>
    <x v="2"/>
    <d v="2023-12-08T00:16:00"/>
    <n v="2889"/>
    <n v="4049"/>
    <n v="1063"/>
    <n v="156"/>
    <n v="722"/>
    <n v="8879"/>
    <x v="231"/>
    <d v="1899-12-30T00:16:00"/>
    <n v="12"/>
    <n v="0"/>
    <n v="16"/>
    <n v="28"/>
  </r>
  <r>
    <n v="1594427"/>
    <n v="822"/>
    <x v="3"/>
    <d v="2023-12-12T22:47:00"/>
    <n v="9607"/>
    <n v="1275"/>
    <n v="1182"/>
    <n v="170"/>
    <n v="696"/>
    <n v="12930"/>
    <x v="52"/>
    <d v="1899-12-30T22:47:00"/>
    <n v="12"/>
    <n v="22"/>
    <n v="47"/>
    <n v="20"/>
  </r>
  <r>
    <n v="1427947"/>
    <n v="823"/>
    <x v="0"/>
    <d v="2023-01-25T02:12:00"/>
    <n v="7854"/>
    <n v="3653"/>
    <n v="1115"/>
    <n v="278"/>
    <n v="939"/>
    <n v="13839"/>
    <x v="248"/>
    <d v="1899-12-30T02:12:00"/>
    <n v="1"/>
    <n v="2"/>
    <n v="12"/>
    <n v="2"/>
  </r>
  <r>
    <n v="1640444"/>
    <n v="823"/>
    <x v="1"/>
    <d v="2023-02-03T23:54:00"/>
    <n v="2988"/>
    <n v="3150"/>
    <n v="1221"/>
    <n v="183"/>
    <n v="522"/>
    <n v="8064"/>
    <x v="268"/>
    <d v="1899-12-30T23:54:00"/>
    <n v="2"/>
    <n v="23"/>
    <n v="54"/>
    <n v="6"/>
  </r>
  <r>
    <n v="770892"/>
    <n v="824"/>
    <x v="2"/>
    <d v="2023-08-02T02:26:00"/>
    <n v="6479"/>
    <n v="3664"/>
    <n v="1270"/>
    <n v="304"/>
    <n v="537"/>
    <n v="12254"/>
    <x v="56"/>
    <d v="1899-12-30T02:26:00"/>
    <n v="8"/>
    <n v="2"/>
    <n v="26"/>
    <n v="26"/>
  </r>
  <r>
    <n v="27493"/>
    <n v="827"/>
    <x v="3"/>
    <d v="2023-10-26T00:12:00"/>
    <n v="1594"/>
    <n v="2024"/>
    <n v="1477"/>
    <n v="309"/>
    <n v="724"/>
    <n v="6128"/>
    <x v="15"/>
    <d v="1899-12-30T00:12:00"/>
    <n v="10"/>
    <n v="0"/>
    <n v="12"/>
    <n v="12"/>
  </r>
  <r>
    <n v="83818"/>
    <n v="827"/>
    <x v="0"/>
    <d v="2023-04-17T00:40:00"/>
    <n v="3196"/>
    <n v="3077"/>
    <n v="1029"/>
    <n v="192"/>
    <n v="867"/>
    <n v="8361"/>
    <x v="152"/>
    <d v="1899-12-30T00:40:00"/>
    <n v="4"/>
    <n v="0"/>
    <n v="40"/>
    <n v="30"/>
  </r>
  <r>
    <n v="611594"/>
    <n v="827"/>
    <x v="1"/>
    <d v="2023-01-07T00:06:00"/>
    <n v="9975"/>
    <n v="3522"/>
    <n v="1102"/>
    <n v="302"/>
    <n v="828"/>
    <n v="15729"/>
    <x v="27"/>
    <d v="1899-12-30T00:06:00"/>
    <n v="1"/>
    <n v="0"/>
    <n v="6"/>
    <n v="23"/>
  </r>
  <r>
    <n v="1488818"/>
    <n v="827"/>
    <x v="2"/>
    <d v="2023-05-06T00:49:00"/>
    <n v="2899"/>
    <n v="4620"/>
    <n v="1124"/>
    <n v="332"/>
    <n v="922"/>
    <n v="9897"/>
    <x v="113"/>
    <d v="1899-12-30T00:49:00"/>
    <n v="5"/>
    <n v="0"/>
    <n v="49"/>
    <n v="8"/>
  </r>
  <r>
    <n v="83365"/>
    <n v="829"/>
    <x v="3"/>
    <d v="2023-05-05T23:58:00"/>
    <n v="1494"/>
    <n v="3938"/>
    <n v="1101"/>
    <n v="497"/>
    <n v="655"/>
    <n v="7685"/>
    <x v="254"/>
    <d v="1899-12-30T23:58:00"/>
    <n v="5"/>
    <n v="23"/>
    <n v="58"/>
    <n v="2"/>
  </r>
  <r>
    <n v="688473"/>
    <n v="829"/>
    <x v="0"/>
    <d v="2023-09-25T01:13:00"/>
    <n v="3771"/>
    <n v="1858"/>
    <n v="1467"/>
    <n v="199"/>
    <n v="948"/>
    <n v="8243"/>
    <x v="76"/>
    <d v="1899-12-30T01:13:00"/>
    <n v="9"/>
    <n v="1"/>
    <n v="13"/>
    <n v="28"/>
  </r>
  <r>
    <n v="1422755"/>
    <n v="830"/>
    <x v="1"/>
    <d v="2023-10-27T00:04:00"/>
    <n v="5459"/>
    <n v="4588"/>
    <n v="1380"/>
    <n v="477"/>
    <n v="725"/>
    <n v="12629"/>
    <x v="192"/>
    <d v="1899-12-30T00:04:00"/>
    <n v="10"/>
    <n v="0"/>
    <n v="4"/>
    <n v="11"/>
  </r>
  <r>
    <n v="218379"/>
    <n v="831"/>
    <x v="2"/>
    <d v="2023-02-19T23:18:00"/>
    <n v="9371"/>
    <n v="2847"/>
    <n v="1025"/>
    <n v="104"/>
    <n v="697"/>
    <n v="14044"/>
    <x v="41"/>
    <d v="1899-12-30T23:18:00"/>
    <n v="2"/>
    <n v="23"/>
    <n v="18"/>
    <n v="27"/>
  </r>
  <r>
    <n v="525782"/>
    <n v="833"/>
    <x v="3"/>
    <d v="2023-06-02T00:24:00"/>
    <n v="1969"/>
    <n v="2130"/>
    <n v="1339"/>
    <n v="483"/>
    <n v="993"/>
    <n v="6914"/>
    <x v="267"/>
    <d v="1899-12-30T00:24:00"/>
    <n v="6"/>
    <n v="0"/>
    <n v="24"/>
    <n v="22"/>
  </r>
  <r>
    <n v="606775"/>
    <n v="834"/>
    <x v="0"/>
    <d v="2023-02-25T23:52:00"/>
    <n v="5934"/>
    <n v="2903"/>
    <n v="1205"/>
    <n v="408"/>
    <n v="637"/>
    <n v="11087"/>
    <x v="39"/>
    <d v="1899-12-30T23:52:00"/>
    <n v="2"/>
    <n v="23"/>
    <n v="52"/>
    <n v="30"/>
  </r>
  <r>
    <n v="304668"/>
    <n v="835"/>
    <x v="1"/>
    <d v="2023-02-12T00:44:00"/>
    <n v="3475"/>
    <n v="1435"/>
    <n v="1245"/>
    <n v="374"/>
    <n v="984"/>
    <n v="7513"/>
    <x v="253"/>
    <d v="1899-12-30T00:44:00"/>
    <n v="2"/>
    <n v="0"/>
    <n v="44"/>
    <n v="6"/>
  </r>
  <r>
    <n v="795276"/>
    <n v="836"/>
    <x v="2"/>
    <d v="2023-04-18T22:55:00"/>
    <n v="4401"/>
    <n v="2049"/>
    <n v="1247"/>
    <n v="490"/>
    <n v="851"/>
    <n v="9038"/>
    <x v="287"/>
    <d v="1899-12-30T22:55:00"/>
    <n v="4"/>
    <n v="22"/>
    <n v="55"/>
    <n v="18"/>
  </r>
  <r>
    <n v="814175"/>
    <n v="836"/>
    <x v="3"/>
    <d v="2023-03-30T00:55:00"/>
    <n v="5675"/>
    <n v="4116"/>
    <n v="1155"/>
    <n v="499"/>
    <n v="580"/>
    <n v="12025"/>
    <x v="120"/>
    <d v="1899-12-30T00:55:00"/>
    <n v="3"/>
    <n v="0"/>
    <n v="55"/>
    <n v="15"/>
  </r>
  <r>
    <n v="1119156"/>
    <n v="837"/>
    <x v="0"/>
    <d v="2023-12-25T01:25:00"/>
    <n v="9148"/>
    <n v="3218"/>
    <n v="1194"/>
    <n v="169"/>
    <n v="584"/>
    <n v="14313"/>
    <x v="199"/>
    <d v="1899-12-30T01:25:00"/>
    <n v="12"/>
    <n v="1"/>
    <n v="25"/>
    <n v="16"/>
  </r>
  <r>
    <n v="310236"/>
    <n v="839"/>
    <x v="1"/>
    <d v="2023-04-18T00:04:00"/>
    <n v="9428"/>
    <n v="1226"/>
    <n v="1246"/>
    <n v="166"/>
    <n v="706"/>
    <n v="12772"/>
    <x v="287"/>
    <d v="1899-12-30T00:04:00"/>
    <n v="4"/>
    <n v="0"/>
    <n v="4"/>
    <n v="23"/>
  </r>
  <r>
    <n v="1038558"/>
    <n v="840"/>
    <x v="2"/>
    <d v="2023-07-03T01:46:00"/>
    <n v="1012"/>
    <n v="4971"/>
    <n v="1449"/>
    <n v="478"/>
    <n v="898"/>
    <n v="8808"/>
    <x v="249"/>
    <d v="1899-12-30T01:46:00"/>
    <n v="7"/>
    <n v="1"/>
    <n v="46"/>
    <n v="8"/>
  </r>
  <r>
    <n v="484688"/>
    <n v="841"/>
    <x v="3"/>
    <d v="2023-05-22T00:08:00"/>
    <n v="1860"/>
    <n v="3751"/>
    <n v="1007"/>
    <n v="290"/>
    <n v="723"/>
    <n v="7631"/>
    <x v="83"/>
    <d v="1899-12-30T00:08:00"/>
    <n v="5"/>
    <n v="0"/>
    <n v="8"/>
    <n v="2"/>
  </r>
  <r>
    <n v="1007700"/>
    <n v="841"/>
    <x v="0"/>
    <d v="2023-09-10T23:34:00"/>
    <n v="4204"/>
    <n v="1130"/>
    <n v="1063"/>
    <n v="205"/>
    <n v="974"/>
    <n v="7576"/>
    <x v="139"/>
    <d v="1899-12-30T23:34:00"/>
    <n v="9"/>
    <n v="23"/>
    <n v="34"/>
    <n v="5"/>
  </r>
  <r>
    <n v="576486"/>
    <n v="842"/>
    <x v="1"/>
    <d v="2023-06-20T01:39:00"/>
    <n v="6423"/>
    <n v="3126"/>
    <n v="1458"/>
    <n v="461"/>
    <n v="629"/>
    <n v="12097"/>
    <x v="13"/>
    <d v="1899-12-30T01:39:00"/>
    <n v="6"/>
    <n v="1"/>
    <n v="39"/>
    <n v="1"/>
  </r>
  <r>
    <n v="797415"/>
    <n v="842"/>
    <x v="2"/>
    <d v="2023-12-09T00:00:00"/>
    <n v="3085"/>
    <n v="1669"/>
    <n v="1263"/>
    <n v="229"/>
    <n v="715"/>
    <n v="6961"/>
    <x v="175"/>
    <d v="1899-12-30T00:00:00"/>
    <n v="12"/>
    <n v="0"/>
    <n v="0"/>
    <n v="11"/>
  </r>
  <r>
    <n v="899739"/>
    <n v="842"/>
    <x v="3"/>
    <d v="2023-01-06T00:48:00"/>
    <n v="9589"/>
    <n v="4261"/>
    <n v="1206"/>
    <n v="268"/>
    <n v="581"/>
    <n v="15905"/>
    <x v="314"/>
    <d v="1899-12-30T00:48:00"/>
    <n v="1"/>
    <n v="0"/>
    <n v="48"/>
    <n v="2"/>
  </r>
  <r>
    <n v="1648466"/>
    <n v="842"/>
    <x v="0"/>
    <d v="2023-01-22T23:47:00"/>
    <n v="7000"/>
    <n v="3224"/>
    <n v="1144"/>
    <n v="242"/>
    <n v="652"/>
    <n v="12262"/>
    <x v="298"/>
    <d v="1899-12-30T23:47:00"/>
    <n v="1"/>
    <n v="23"/>
    <n v="47"/>
    <n v="1"/>
  </r>
  <r>
    <n v="1409459"/>
    <n v="843"/>
    <x v="1"/>
    <d v="2023-05-21T00:22:00"/>
    <n v="2405"/>
    <n v="3852"/>
    <n v="1066"/>
    <n v="310"/>
    <n v="942"/>
    <n v="8575"/>
    <x v="99"/>
    <d v="1899-12-30T00:22:00"/>
    <n v="5"/>
    <n v="0"/>
    <n v="22"/>
    <n v="1"/>
  </r>
  <r>
    <n v="911597"/>
    <n v="844"/>
    <x v="2"/>
    <d v="2023-01-15T22:54:00"/>
    <n v="6191"/>
    <n v="4825"/>
    <n v="1367"/>
    <n v="459"/>
    <n v="649"/>
    <n v="13491"/>
    <x v="103"/>
    <d v="1899-12-30T22:54:00"/>
    <n v="1"/>
    <n v="22"/>
    <n v="54"/>
    <n v="12"/>
  </r>
  <r>
    <n v="255781"/>
    <n v="847"/>
    <x v="3"/>
    <d v="2023-08-26T22:47:00"/>
    <n v="6880"/>
    <n v="3470"/>
    <n v="1462"/>
    <n v="307"/>
    <n v="524"/>
    <n v="12643"/>
    <x v="224"/>
    <d v="1899-12-30T22:47:00"/>
    <n v="8"/>
    <n v="22"/>
    <n v="47"/>
    <n v="1"/>
  </r>
  <r>
    <n v="520860"/>
    <n v="848"/>
    <x v="0"/>
    <d v="2023-01-23T22:39:00"/>
    <n v="5167"/>
    <n v="4919"/>
    <n v="1111"/>
    <n v="247"/>
    <n v="665"/>
    <n v="12109"/>
    <x v="20"/>
    <d v="1899-12-30T22:39:00"/>
    <n v="1"/>
    <n v="22"/>
    <n v="39"/>
    <n v="22"/>
  </r>
  <r>
    <n v="737059"/>
    <n v="849"/>
    <x v="1"/>
    <d v="2023-10-08T00:44:00"/>
    <n v="8722"/>
    <n v="4870"/>
    <n v="1308"/>
    <n v="126"/>
    <n v="504"/>
    <n v="15530"/>
    <x v="9"/>
    <d v="1899-12-30T00:44:00"/>
    <n v="10"/>
    <n v="0"/>
    <n v="44"/>
    <n v="17"/>
  </r>
  <r>
    <n v="875015"/>
    <n v="849"/>
    <x v="2"/>
    <d v="2023-08-24T00:25:00"/>
    <n v="6749"/>
    <n v="2537"/>
    <n v="1115"/>
    <n v="167"/>
    <n v="736"/>
    <n v="11304"/>
    <x v="201"/>
    <d v="1899-12-30T00:25:00"/>
    <n v="8"/>
    <n v="0"/>
    <n v="25"/>
    <n v="23"/>
  </r>
  <r>
    <n v="969765"/>
    <n v="850"/>
    <x v="3"/>
    <d v="2023-02-16T01:46:00"/>
    <n v="7066"/>
    <n v="1535"/>
    <n v="1434"/>
    <n v="215"/>
    <n v="766"/>
    <n v="11016"/>
    <x v="67"/>
    <d v="1899-12-30T01:46:00"/>
    <n v="2"/>
    <n v="1"/>
    <n v="46"/>
    <n v="6"/>
  </r>
  <r>
    <n v="675362"/>
    <n v="851"/>
    <x v="0"/>
    <d v="2023-05-15T23:16:00"/>
    <n v="5206"/>
    <n v="1759"/>
    <n v="1084"/>
    <n v="484"/>
    <n v="595"/>
    <n v="9128"/>
    <x v="46"/>
    <d v="1899-12-30T23:16:00"/>
    <n v="5"/>
    <n v="23"/>
    <n v="16"/>
    <n v="2"/>
  </r>
  <r>
    <n v="482282"/>
    <n v="852"/>
    <x v="1"/>
    <d v="2023-08-16T01:02:00"/>
    <n v="8192"/>
    <n v="1600"/>
    <n v="1016"/>
    <n v="396"/>
    <n v="607"/>
    <n v="11811"/>
    <x v="317"/>
    <d v="1899-12-30T01:02:00"/>
    <n v="8"/>
    <n v="1"/>
    <n v="2"/>
    <n v="5"/>
  </r>
  <r>
    <n v="562295"/>
    <n v="853"/>
    <x v="2"/>
    <d v="2023-07-21T00:02:00"/>
    <n v="1956"/>
    <n v="3645"/>
    <n v="1458"/>
    <n v="190"/>
    <n v="994"/>
    <n v="8243"/>
    <x v="53"/>
    <d v="1899-12-30T00:02:00"/>
    <n v="7"/>
    <n v="0"/>
    <n v="2"/>
    <n v="9"/>
  </r>
  <r>
    <n v="637916"/>
    <n v="853"/>
    <x v="3"/>
    <d v="2023-07-30T00:24:00"/>
    <n v="2075"/>
    <n v="4820"/>
    <n v="1002"/>
    <n v="150"/>
    <n v="984"/>
    <n v="9031"/>
    <x v="4"/>
    <d v="1899-12-30T00:24:00"/>
    <n v="7"/>
    <n v="0"/>
    <n v="24"/>
    <n v="5"/>
  </r>
  <r>
    <n v="1171504"/>
    <n v="853"/>
    <x v="0"/>
    <d v="2023-05-07T00:23:00"/>
    <n v="6543"/>
    <n v="4426"/>
    <n v="1463"/>
    <n v="419"/>
    <n v="722"/>
    <n v="13573"/>
    <x v="90"/>
    <d v="1899-12-30T00:23:00"/>
    <n v="5"/>
    <n v="0"/>
    <n v="23"/>
    <n v="29"/>
  </r>
  <r>
    <n v="1657910"/>
    <n v="853"/>
    <x v="1"/>
    <d v="2023-06-25T00:39:00"/>
    <n v="4090"/>
    <n v="4831"/>
    <n v="1275"/>
    <n v="466"/>
    <n v="872"/>
    <n v="11534"/>
    <x v="127"/>
    <d v="1899-12-30T00:39:00"/>
    <n v="6"/>
    <n v="0"/>
    <n v="39"/>
    <n v="13"/>
  </r>
  <r>
    <n v="534708"/>
    <n v="854"/>
    <x v="2"/>
    <d v="2023-09-10T00:52:00"/>
    <n v="2473"/>
    <n v="2350"/>
    <n v="1489"/>
    <n v="340"/>
    <n v="958"/>
    <n v="7610"/>
    <x v="139"/>
    <d v="1899-12-30T00:52:00"/>
    <n v="9"/>
    <n v="0"/>
    <n v="52"/>
    <n v="8"/>
  </r>
  <r>
    <n v="895383"/>
    <n v="854"/>
    <x v="3"/>
    <d v="2023-06-13T01:42:00"/>
    <n v="4888"/>
    <n v="1270"/>
    <n v="1033"/>
    <n v="372"/>
    <n v="678"/>
    <n v="8241"/>
    <x v="61"/>
    <d v="1899-12-30T01:42:00"/>
    <n v="6"/>
    <n v="1"/>
    <n v="42"/>
    <n v="19"/>
  </r>
  <r>
    <n v="972030"/>
    <n v="854"/>
    <x v="0"/>
    <d v="2023-03-31T01:46:00"/>
    <n v="4049"/>
    <n v="3864"/>
    <n v="1228"/>
    <n v="322"/>
    <n v="612"/>
    <n v="10075"/>
    <x v="264"/>
    <d v="1899-12-30T01:46:00"/>
    <n v="3"/>
    <n v="1"/>
    <n v="46"/>
    <n v="31"/>
  </r>
  <r>
    <n v="1597"/>
    <n v="856"/>
    <x v="1"/>
    <d v="2023-12-15T00:50:00"/>
    <n v="1683"/>
    <n v="2624"/>
    <n v="1117"/>
    <n v="214"/>
    <n v="958"/>
    <n v="6596"/>
    <x v="344"/>
    <d v="1899-12-30T00:50:00"/>
    <n v="12"/>
    <n v="0"/>
    <n v="50"/>
    <n v="9"/>
  </r>
  <r>
    <n v="109103"/>
    <n v="856"/>
    <x v="2"/>
    <d v="2023-03-01T23:29:00"/>
    <n v="2065"/>
    <n v="4163"/>
    <n v="1267"/>
    <n v="122"/>
    <n v="788"/>
    <n v="8405"/>
    <x v="332"/>
    <d v="1899-12-30T23:29:00"/>
    <n v="3"/>
    <n v="23"/>
    <n v="29"/>
    <n v="26"/>
  </r>
  <r>
    <n v="1056320"/>
    <n v="856"/>
    <x v="3"/>
    <d v="2023-04-08T01:13:00"/>
    <n v="9705"/>
    <n v="1503"/>
    <n v="1060"/>
    <n v="182"/>
    <n v="985"/>
    <n v="13435"/>
    <x v="345"/>
    <d v="1899-12-30T01:13:00"/>
    <n v="4"/>
    <n v="1"/>
    <n v="13"/>
    <n v="27"/>
  </r>
  <r>
    <n v="1336012"/>
    <n v="856"/>
    <x v="0"/>
    <d v="2023-04-12T23:39:00"/>
    <n v="1985"/>
    <n v="1430"/>
    <n v="1402"/>
    <n v="293"/>
    <n v="537"/>
    <n v="5647"/>
    <x v="1"/>
    <d v="1899-12-30T23:39:00"/>
    <n v="4"/>
    <n v="23"/>
    <n v="39"/>
    <n v="7"/>
  </r>
  <r>
    <n v="818956"/>
    <n v="857"/>
    <x v="1"/>
    <d v="2023-07-05T00:34:00"/>
    <n v="8633"/>
    <n v="1231"/>
    <n v="1494"/>
    <n v="375"/>
    <n v="668"/>
    <n v="12401"/>
    <x v="171"/>
    <d v="1899-12-30T00:34:00"/>
    <n v="7"/>
    <n v="0"/>
    <n v="34"/>
    <n v="20"/>
  </r>
  <r>
    <n v="1183427"/>
    <n v="857"/>
    <x v="2"/>
    <d v="2023-02-05T22:35:00"/>
    <n v="7555"/>
    <n v="3941"/>
    <n v="1264"/>
    <n v="361"/>
    <n v="690"/>
    <n v="13811"/>
    <x v="259"/>
    <d v="1899-12-30T22:35:00"/>
    <n v="2"/>
    <n v="22"/>
    <n v="35"/>
    <n v="6"/>
  </r>
  <r>
    <n v="1214829"/>
    <n v="859"/>
    <x v="3"/>
    <d v="2023-10-20T00:35:00"/>
    <n v="3021"/>
    <n v="2122"/>
    <n v="1044"/>
    <n v="259"/>
    <n v="647"/>
    <n v="7093"/>
    <x v="144"/>
    <d v="1899-12-30T00:35:00"/>
    <n v="10"/>
    <n v="0"/>
    <n v="35"/>
    <n v="8"/>
  </r>
  <r>
    <n v="1649225"/>
    <n v="859"/>
    <x v="0"/>
    <d v="2023-09-12T23:05:00"/>
    <n v="7076"/>
    <n v="2777"/>
    <n v="1005"/>
    <n v="437"/>
    <n v="520"/>
    <n v="11815"/>
    <x v="279"/>
    <d v="1899-12-30T23:05:00"/>
    <n v="9"/>
    <n v="23"/>
    <n v="5"/>
    <n v="16"/>
  </r>
  <r>
    <n v="1671351"/>
    <n v="861"/>
    <x v="1"/>
    <d v="2023-11-25T00:08:00"/>
    <n v="3157"/>
    <n v="1453"/>
    <n v="1099"/>
    <n v="226"/>
    <n v="801"/>
    <n v="6736"/>
    <x v="174"/>
    <d v="1899-12-30T00:08:00"/>
    <n v="11"/>
    <n v="0"/>
    <n v="8"/>
    <n v="22"/>
  </r>
  <r>
    <n v="750814"/>
    <n v="862"/>
    <x v="2"/>
    <d v="2023-04-23T23:47:00"/>
    <n v="6729"/>
    <n v="1929"/>
    <n v="1321"/>
    <n v="376"/>
    <n v="512"/>
    <n v="10867"/>
    <x v="114"/>
    <d v="1899-12-30T23:47:00"/>
    <n v="4"/>
    <n v="23"/>
    <n v="47"/>
    <n v="3"/>
  </r>
  <r>
    <n v="1045182"/>
    <n v="862"/>
    <x v="3"/>
    <d v="2023-02-26T01:40:00"/>
    <n v="6806"/>
    <n v="1460"/>
    <n v="1252"/>
    <n v="231"/>
    <n v="899"/>
    <n v="10648"/>
    <x v="10"/>
    <d v="1899-12-30T01:40:00"/>
    <n v="2"/>
    <n v="1"/>
    <n v="40"/>
    <n v="19"/>
  </r>
  <r>
    <n v="1086091"/>
    <n v="863"/>
    <x v="0"/>
    <d v="2023-09-10T23:34:00"/>
    <n v="5375"/>
    <n v="4844"/>
    <n v="1127"/>
    <n v="260"/>
    <n v="791"/>
    <n v="12397"/>
    <x v="139"/>
    <d v="1899-12-30T23:34:00"/>
    <n v="9"/>
    <n v="23"/>
    <n v="34"/>
    <n v="18"/>
  </r>
  <r>
    <n v="1163316"/>
    <n v="863"/>
    <x v="1"/>
    <d v="2023-02-02T00:30:00"/>
    <n v="3769"/>
    <n v="1094"/>
    <n v="1477"/>
    <n v="311"/>
    <n v="731"/>
    <n v="7382"/>
    <x v="180"/>
    <d v="1899-12-30T00:30:00"/>
    <n v="2"/>
    <n v="0"/>
    <n v="30"/>
    <n v="26"/>
  </r>
  <r>
    <n v="241334"/>
    <n v="864"/>
    <x v="2"/>
    <d v="2023-01-13T00:39:00"/>
    <n v="8677"/>
    <n v="4546"/>
    <n v="1144"/>
    <n v="467"/>
    <n v="697"/>
    <n v="15531"/>
    <x v="69"/>
    <d v="1899-12-30T00:39:00"/>
    <n v="1"/>
    <n v="0"/>
    <n v="39"/>
    <n v="3"/>
  </r>
  <r>
    <n v="508458"/>
    <n v="864"/>
    <x v="3"/>
    <d v="2023-06-09T01:23:00"/>
    <n v="4761"/>
    <n v="4192"/>
    <n v="1247"/>
    <n v="179"/>
    <n v="877"/>
    <n v="11256"/>
    <x v="2"/>
    <d v="1899-12-30T01:23:00"/>
    <n v="6"/>
    <n v="1"/>
    <n v="23"/>
    <n v="12"/>
  </r>
  <r>
    <n v="993121"/>
    <n v="864"/>
    <x v="0"/>
    <d v="2023-05-08T23:56:00"/>
    <n v="2410"/>
    <n v="1568"/>
    <n v="1052"/>
    <n v="485"/>
    <n v="640"/>
    <n v="6155"/>
    <x v="32"/>
    <d v="1899-12-30T23:56:00"/>
    <n v="5"/>
    <n v="23"/>
    <n v="56"/>
    <n v="6"/>
  </r>
  <r>
    <n v="1480900"/>
    <n v="866"/>
    <x v="1"/>
    <d v="2023-01-02T00:12:00"/>
    <n v="5772"/>
    <n v="2267"/>
    <n v="1127"/>
    <n v="500"/>
    <n v="855"/>
    <n v="10521"/>
    <x v="121"/>
    <d v="1899-12-30T00:12:00"/>
    <n v="1"/>
    <n v="0"/>
    <n v="12"/>
    <n v="20"/>
  </r>
  <r>
    <n v="323100"/>
    <n v="867"/>
    <x v="2"/>
    <d v="2023-05-29T00:15:00"/>
    <n v="3858"/>
    <n v="3170"/>
    <n v="1013"/>
    <n v="473"/>
    <n v="590"/>
    <n v="9104"/>
    <x v="295"/>
    <d v="1899-12-30T00:15:00"/>
    <n v="5"/>
    <n v="0"/>
    <n v="15"/>
    <n v="24"/>
  </r>
  <r>
    <n v="185213"/>
    <n v="868"/>
    <x v="3"/>
    <d v="2023-04-16T22:40:00"/>
    <n v="3819"/>
    <n v="3357"/>
    <n v="1388"/>
    <n v="182"/>
    <n v="656"/>
    <n v="9402"/>
    <x v="276"/>
    <d v="1899-12-30T22:40:00"/>
    <n v="4"/>
    <n v="22"/>
    <n v="40"/>
    <n v="15"/>
  </r>
  <r>
    <n v="626705"/>
    <n v="868"/>
    <x v="0"/>
    <d v="2023-09-23T01:31:00"/>
    <n v="8434"/>
    <n v="2408"/>
    <n v="1343"/>
    <n v="141"/>
    <n v="896"/>
    <n v="13222"/>
    <x v="163"/>
    <d v="1899-12-30T01:31:00"/>
    <n v="9"/>
    <n v="1"/>
    <n v="31"/>
    <n v="2"/>
  </r>
  <r>
    <n v="1077723"/>
    <n v="868"/>
    <x v="1"/>
    <d v="2023-01-02T00:24:00"/>
    <n v="4007"/>
    <n v="4725"/>
    <n v="1041"/>
    <n v="245"/>
    <n v="789"/>
    <n v="10807"/>
    <x v="121"/>
    <d v="1899-12-30T00:24:00"/>
    <n v="1"/>
    <n v="0"/>
    <n v="24"/>
    <n v="20"/>
  </r>
  <r>
    <n v="1157103"/>
    <n v="868"/>
    <x v="2"/>
    <d v="2023-09-27T01:35:00"/>
    <n v="5781"/>
    <n v="1021"/>
    <n v="1189"/>
    <n v="327"/>
    <n v="773"/>
    <n v="9091"/>
    <x v="346"/>
    <d v="1899-12-30T01:35:00"/>
    <n v="9"/>
    <n v="1"/>
    <n v="35"/>
    <n v="29"/>
  </r>
  <r>
    <n v="275855"/>
    <n v="869"/>
    <x v="3"/>
    <d v="2023-08-24T23:51:00"/>
    <n v="1409"/>
    <n v="3642"/>
    <n v="1463"/>
    <n v="477"/>
    <n v="608"/>
    <n v="7599"/>
    <x v="201"/>
    <d v="1899-12-30T23:51:00"/>
    <n v="8"/>
    <n v="23"/>
    <n v="51"/>
    <n v="9"/>
  </r>
  <r>
    <n v="395235"/>
    <n v="869"/>
    <x v="0"/>
    <d v="2023-10-06T00:00:00"/>
    <n v="5716"/>
    <n v="1428"/>
    <n v="1482"/>
    <n v="421"/>
    <n v="901"/>
    <n v="9948"/>
    <x v="189"/>
    <d v="1899-12-30T00:00:00"/>
    <n v="10"/>
    <n v="0"/>
    <n v="0"/>
    <n v="25"/>
  </r>
  <r>
    <n v="1243807"/>
    <n v="869"/>
    <x v="1"/>
    <d v="2023-06-22T01:24:00"/>
    <n v="9163"/>
    <n v="1012"/>
    <n v="1113"/>
    <n v="202"/>
    <n v="958"/>
    <n v="12448"/>
    <x v="234"/>
    <d v="1899-12-30T01:24:00"/>
    <n v="6"/>
    <n v="1"/>
    <n v="24"/>
    <n v="31"/>
  </r>
  <r>
    <n v="424517"/>
    <n v="870"/>
    <x v="2"/>
    <d v="2023-01-08T00:38:00"/>
    <n v="1495"/>
    <n v="3739"/>
    <n v="1413"/>
    <n v="405"/>
    <n v="608"/>
    <n v="7660"/>
    <x v="339"/>
    <d v="1899-12-30T00:38:00"/>
    <n v="1"/>
    <n v="0"/>
    <n v="38"/>
    <n v="3"/>
  </r>
  <r>
    <n v="1218457"/>
    <n v="870"/>
    <x v="3"/>
    <d v="2023-01-31T00:48:00"/>
    <n v="9255"/>
    <n v="2833"/>
    <n v="1356"/>
    <n v="293"/>
    <n v="921"/>
    <n v="14658"/>
    <x v="306"/>
    <d v="1899-12-30T00:48:00"/>
    <n v="1"/>
    <n v="0"/>
    <n v="48"/>
    <n v="3"/>
  </r>
  <r>
    <n v="41478"/>
    <n v="871"/>
    <x v="0"/>
    <d v="2023-05-12T00:22:00"/>
    <n v="8758"/>
    <n v="3437"/>
    <n v="1474"/>
    <n v="283"/>
    <n v="545"/>
    <n v="14497"/>
    <x v="252"/>
    <d v="1899-12-30T00:22:00"/>
    <n v="5"/>
    <n v="0"/>
    <n v="22"/>
    <n v="23"/>
  </r>
  <r>
    <n v="1543232"/>
    <n v="871"/>
    <x v="1"/>
    <d v="2023-06-26T00:25:00"/>
    <n v="1963"/>
    <n v="4060"/>
    <n v="1481"/>
    <n v="299"/>
    <n v="686"/>
    <n v="8489"/>
    <x v="155"/>
    <d v="1899-12-30T00:25:00"/>
    <n v="6"/>
    <n v="0"/>
    <n v="25"/>
    <n v="16"/>
  </r>
  <r>
    <n v="862868"/>
    <n v="872"/>
    <x v="2"/>
    <d v="2023-06-17T23:20:00"/>
    <n v="8708"/>
    <n v="2526"/>
    <n v="1136"/>
    <n v="475"/>
    <n v="698"/>
    <n v="13543"/>
    <x v="347"/>
    <d v="1899-12-30T23:20:00"/>
    <n v="6"/>
    <n v="23"/>
    <n v="20"/>
    <n v="3"/>
  </r>
  <r>
    <n v="1180153"/>
    <n v="873"/>
    <x v="3"/>
    <d v="2023-10-22T00:29:00"/>
    <n v="4272"/>
    <n v="4921"/>
    <n v="1012"/>
    <n v="400"/>
    <n v="570"/>
    <n v="11175"/>
    <x v="296"/>
    <d v="1899-12-30T00:29:00"/>
    <n v="10"/>
    <n v="0"/>
    <n v="29"/>
    <n v="11"/>
  </r>
  <r>
    <n v="1102591"/>
    <n v="874"/>
    <x v="0"/>
    <d v="2023-09-01T14:20:00"/>
    <n v="4936"/>
    <n v="2769"/>
    <n v="1321"/>
    <n v="343"/>
    <n v="663"/>
    <n v="10032"/>
    <x v="243"/>
    <d v="1899-12-30T14:20:00"/>
    <n v="9"/>
    <n v="14"/>
    <n v="20"/>
    <n v="6"/>
  </r>
  <r>
    <n v="25923"/>
    <n v="875"/>
    <x v="1"/>
    <d v="2023-10-27T01:07:00"/>
    <n v="4062"/>
    <n v="2456"/>
    <n v="1394"/>
    <n v="222"/>
    <n v="973"/>
    <n v="9107"/>
    <x v="192"/>
    <d v="1899-12-30T01:07:00"/>
    <n v="10"/>
    <n v="1"/>
    <n v="7"/>
    <n v="13"/>
  </r>
  <r>
    <n v="638603"/>
    <n v="876"/>
    <x v="2"/>
    <d v="2023-05-28T01:55:00"/>
    <n v="2553"/>
    <n v="2904"/>
    <n v="1465"/>
    <n v="430"/>
    <n v="991"/>
    <n v="8343"/>
    <x v="341"/>
    <d v="1899-12-30T01:55:00"/>
    <n v="5"/>
    <n v="1"/>
    <n v="55"/>
    <n v="27"/>
  </r>
  <r>
    <n v="187527"/>
    <n v="877"/>
    <x v="3"/>
    <d v="2023-04-07T01:22:00"/>
    <n v="1704"/>
    <n v="1179"/>
    <n v="1249"/>
    <n v="135"/>
    <n v="685"/>
    <n v="4952"/>
    <x v="309"/>
    <d v="1899-12-30T01:22:00"/>
    <n v="4"/>
    <n v="1"/>
    <n v="22"/>
    <n v="30"/>
  </r>
  <r>
    <n v="471801"/>
    <n v="878"/>
    <x v="0"/>
    <d v="2023-01-19T01:26:00"/>
    <n v="9787"/>
    <n v="2441"/>
    <n v="1426"/>
    <n v="302"/>
    <n v="520"/>
    <n v="14476"/>
    <x v="3"/>
    <d v="1899-12-30T01:26:00"/>
    <n v="1"/>
    <n v="1"/>
    <n v="26"/>
    <n v="17"/>
  </r>
  <r>
    <n v="373284"/>
    <n v="879"/>
    <x v="1"/>
    <d v="2023-01-24T22:51:00"/>
    <n v="1524"/>
    <n v="3340"/>
    <n v="1008"/>
    <n v="494"/>
    <n v="861"/>
    <n v="7227"/>
    <x v="168"/>
    <d v="1899-12-30T22:51:00"/>
    <n v="1"/>
    <n v="22"/>
    <n v="51"/>
    <n v="3"/>
  </r>
  <r>
    <n v="741193"/>
    <n v="879"/>
    <x v="2"/>
    <d v="2023-06-20T00:02:00"/>
    <n v="2164"/>
    <n v="3147"/>
    <n v="1205"/>
    <n v="459"/>
    <n v="749"/>
    <n v="7724"/>
    <x v="13"/>
    <d v="1899-12-30T00:02:00"/>
    <n v="6"/>
    <n v="0"/>
    <n v="2"/>
    <n v="3"/>
  </r>
  <r>
    <n v="890131"/>
    <n v="879"/>
    <x v="3"/>
    <d v="2023-09-28T01:51:00"/>
    <n v="9337"/>
    <n v="1917"/>
    <n v="1500"/>
    <n v="388"/>
    <n v="635"/>
    <n v="13777"/>
    <x v="335"/>
    <d v="1899-12-30T01:51:00"/>
    <n v="9"/>
    <n v="1"/>
    <n v="51"/>
    <n v="24"/>
  </r>
  <r>
    <n v="441310"/>
    <n v="880"/>
    <x v="0"/>
    <d v="2023-11-28T23:29:00"/>
    <n v="2718"/>
    <n v="3717"/>
    <n v="1500"/>
    <n v="413"/>
    <n v="777"/>
    <n v="9125"/>
    <x v="336"/>
    <d v="1899-12-30T23:29:00"/>
    <n v="11"/>
    <n v="23"/>
    <n v="29"/>
    <n v="10"/>
  </r>
  <r>
    <n v="1589657"/>
    <n v="880"/>
    <x v="1"/>
    <d v="2023-04-12T23:45:00"/>
    <n v="4854"/>
    <n v="1908"/>
    <n v="1051"/>
    <n v="431"/>
    <n v="988"/>
    <n v="9232"/>
    <x v="1"/>
    <d v="1899-12-30T23:45:00"/>
    <n v="4"/>
    <n v="23"/>
    <n v="45"/>
    <n v="15"/>
  </r>
  <r>
    <n v="733263"/>
    <n v="881"/>
    <x v="2"/>
    <d v="2023-10-25T00:34:00"/>
    <n v="3406"/>
    <n v="4823"/>
    <n v="1480"/>
    <n v="353"/>
    <n v="855"/>
    <n v="10917"/>
    <x v="125"/>
    <d v="1899-12-30T00:34:00"/>
    <n v="10"/>
    <n v="0"/>
    <n v="34"/>
    <n v="28"/>
  </r>
  <r>
    <n v="966739"/>
    <n v="881"/>
    <x v="3"/>
    <d v="2023-08-20T00:41:00"/>
    <n v="3794"/>
    <n v="1643"/>
    <n v="1014"/>
    <n v="445"/>
    <n v="991"/>
    <n v="7887"/>
    <x v="58"/>
    <d v="1899-12-30T00:41:00"/>
    <n v="8"/>
    <n v="0"/>
    <n v="41"/>
    <n v="21"/>
  </r>
  <r>
    <n v="822906"/>
    <n v="882"/>
    <x v="0"/>
    <d v="2023-10-02T00:29:00"/>
    <n v="5626"/>
    <n v="2474"/>
    <n v="1270"/>
    <n v="372"/>
    <n v="833"/>
    <n v="10575"/>
    <x v="293"/>
    <d v="1899-12-30T00:29:00"/>
    <n v="10"/>
    <n v="0"/>
    <n v="29"/>
    <n v="27"/>
  </r>
  <r>
    <n v="1359599"/>
    <n v="883"/>
    <x v="1"/>
    <d v="2023-09-19T00:12:00"/>
    <n v="4440"/>
    <n v="1398"/>
    <n v="1296"/>
    <n v="263"/>
    <n v="922"/>
    <n v="8319"/>
    <x v="43"/>
    <d v="1899-12-30T00:12:00"/>
    <n v="9"/>
    <n v="0"/>
    <n v="12"/>
    <n v="26"/>
  </r>
  <r>
    <n v="153794"/>
    <n v="887"/>
    <x v="2"/>
    <d v="2023-01-14T00:27:00"/>
    <n v="9365"/>
    <n v="3241"/>
    <n v="1327"/>
    <n v="484"/>
    <n v="872"/>
    <n v="15289"/>
    <x v="100"/>
    <d v="1899-12-30T00:27:00"/>
    <n v="1"/>
    <n v="0"/>
    <n v="27"/>
    <n v="21"/>
  </r>
  <r>
    <n v="1232656"/>
    <n v="888"/>
    <x v="3"/>
    <d v="2023-04-04T02:58:00"/>
    <n v="5640"/>
    <n v="1307"/>
    <n v="1252"/>
    <n v="144"/>
    <n v="950"/>
    <n v="9293"/>
    <x v="142"/>
    <d v="1899-12-30T02:58:00"/>
    <n v="4"/>
    <n v="2"/>
    <n v="58"/>
    <n v="10"/>
  </r>
  <r>
    <n v="1389680"/>
    <n v="888"/>
    <x v="0"/>
    <d v="2023-01-10T00:22:00"/>
    <n v="2515"/>
    <n v="2572"/>
    <n v="1050"/>
    <n v="457"/>
    <n v="696"/>
    <n v="7290"/>
    <x v="26"/>
    <d v="1899-12-30T00:22:00"/>
    <n v="1"/>
    <n v="0"/>
    <n v="22"/>
    <n v="19"/>
  </r>
  <r>
    <n v="396045"/>
    <n v="892"/>
    <x v="1"/>
    <d v="2023-05-13T00:44:00"/>
    <n v="6760"/>
    <n v="1301"/>
    <n v="1315"/>
    <n v="221"/>
    <n v="557"/>
    <n v="10154"/>
    <x v="158"/>
    <d v="1899-12-30T00:44:00"/>
    <n v="5"/>
    <n v="0"/>
    <n v="44"/>
    <n v="4"/>
  </r>
  <r>
    <n v="1354758"/>
    <n v="892"/>
    <x v="2"/>
    <d v="2023-11-08T00:11:00"/>
    <n v="5129"/>
    <n v="2684"/>
    <n v="1291"/>
    <n v="486"/>
    <n v="666"/>
    <n v="10256"/>
    <x v="36"/>
    <d v="1899-12-30T00:11:00"/>
    <n v="11"/>
    <n v="0"/>
    <n v="11"/>
    <n v="15"/>
  </r>
  <r>
    <n v="813822"/>
    <n v="894"/>
    <x v="3"/>
    <d v="2023-04-14T22:50:00"/>
    <n v="2776"/>
    <n v="1849"/>
    <n v="1453"/>
    <n v="444"/>
    <n v="616"/>
    <n v="7138"/>
    <x v="82"/>
    <d v="1899-12-30T22:50:00"/>
    <n v="4"/>
    <n v="22"/>
    <n v="50"/>
    <n v="7"/>
  </r>
  <r>
    <n v="1616083"/>
    <n v="894"/>
    <x v="0"/>
    <d v="2023-06-13T00:54:00"/>
    <n v="2093"/>
    <n v="3298"/>
    <n v="1200"/>
    <n v="333"/>
    <n v="766"/>
    <n v="7690"/>
    <x v="61"/>
    <d v="1899-12-30T00:54:00"/>
    <n v="6"/>
    <n v="0"/>
    <n v="54"/>
    <n v="23"/>
  </r>
  <r>
    <n v="1478839"/>
    <n v="896"/>
    <x v="1"/>
    <d v="2023-02-07T01:43:00"/>
    <n v="1826"/>
    <n v="3345"/>
    <n v="1341"/>
    <n v="263"/>
    <n v="619"/>
    <n v="7394"/>
    <x v="269"/>
    <d v="1899-12-30T01:43:00"/>
    <n v="2"/>
    <n v="1"/>
    <n v="43"/>
    <n v="30"/>
  </r>
  <r>
    <n v="967619"/>
    <n v="897"/>
    <x v="2"/>
    <d v="2023-06-27T23:21:00"/>
    <n v="3915"/>
    <n v="1454"/>
    <n v="1347"/>
    <n v="463"/>
    <n v="610"/>
    <n v="7789"/>
    <x v="133"/>
    <d v="1899-12-30T23:21:00"/>
    <n v="6"/>
    <n v="23"/>
    <n v="21"/>
    <n v="19"/>
  </r>
  <r>
    <n v="1036614"/>
    <n v="898"/>
    <x v="3"/>
    <d v="2023-01-20T00:00:00"/>
    <n v="9158"/>
    <n v="3722"/>
    <n v="1249"/>
    <n v="211"/>
    <n v="614"/>
    <n v="14954"/>
    <x v="348"/>
    <d v="1899-12-30T00:00:00"/>
    <n v="1"/>
    <n v="0"/>
    <n v="0"/>
    <n v="26"/>
  </r>
  <r>
    <n v="1180567"/>
    <n v="898"/>
    <x v="0"/>
    <d v="2023-09-09T22:56:00"/>
    <n v="4654"/>
    <n v="1400"/>
    <n v="1114"/>
    <n v="315"/>
    <n v="514"/>
    <n v="7997"/>
    <x v="349"/>
    <d v="1899-12-30T22:56:00"/>
    <n v="9"/>
    <n v="22"/>
    <n v="56"/>
    <n v="27"/>
  </r>
  <r>
    <n v="1440486"/>
    <n v="898"/>
    <x v="1"/>
    <d v="2023-11-23T00:28:00"/>
    <n v="9995"/>
    <n v="1390"/>
    <n v="1462"/>
    <n v="482"/>
    <n v="841"/>
    <n v="14170"/>
    <x v="177"/>
    <d v="1899-12-30T00:28:00"/>
    <n v="11"/>
    <n v="0"/>
    <n v="28"/>
    <n v="13"/>
  </r>
  <r>
    <n v="400313"/>
    <n v="899"/>
    <x v="2"/>
    <d v="2023-04-18T00:43:00"/>
    <n v="1619"/>
    <n v="3510"/>
    <n v="1484"/>
    <n v="194"/>
    <n v="687"/>
    <n v="7494"/>
    <x v="287"/>
    <d v="1899-12-30T00:43:00"/>
    <n v="4"/>
    <n v="0"/>
    <n v="43"/>
    <n v="6"/>
  </r>
  <r>
    <n v="445784"/>
    <n v="899"/>
    <x v="3"/>
    <d v="2023-07-20T01:02:00"/>
    <n v="4988"/>
    <n v="2358"/>
    <n v="1248"/>
    <n v="115"/>
    <n v="887"/>
    <n v="9596"/>
    <x v="157"/>
    <d v="1899-12-30T01:02:00"/>
    <n v="7"/>
    <n v="1"/>
    <n v="2"/>
    <n v="27"/>
  </r>
  <r>
    <n v="696736"/>
    <n v="899"/>
    <x v="0"/>
    <d v="2023-11-19T00:57:00"/>
    <n v="8768"/>
    <n v="3721"/>
    <n v="1185"/>
    <n v="482"/>
    <n v="609"/>
    <n v="14765"/>
    <x v="149"/>
    <d v="1899-12-30T00:57:00"/>
    <n v="11"/>
    <n v="0"/>
    <n v="57"/>
    <n v="2"/>
  </r>
  <r>
    <n v="1026611"/>
    <n v="899"/>
    <x v="1"/>
    <d v="2023-01-31T00:58:00"/>
    <n v="3783"/>
    <n v="1993"/>
    <n v="1099"/>
    <n v="323"/>
    <n v="943"/>
    <n v="8141"/>
    <x v="306"/>
    <d v="1899-12-30T00:58:00"/>
    <n v="1"/>
    <n v="0"/>
    <n v="58"/>
    <n v="10"/>
  </r>
  <r>
    <n v="1485939"/>
    <n v="899"/>
    <x v="2"/>
    <d v="2023-02-23T00:00:00"/>
    <n v="6791"/>
    <n v="1213"/>
    <n v="1313"/>
    <n v="196"/>
    <n v="726"/>
    <n v="10239"/>
    <x v="274"/>
    <d v="1899-12-30T00:00:00"/>
    <n v="2"/>
    <n v="0"/>
    <n v="0"/>
    <n v="4"/>
  </r>
  <r>
    <n v="1383231"/>
    <n v="900"/>
    <x v="3"/>
    <d v="2023-07-27T23:49:00"/>
    <n v="2139"/>
    <n v="3247"/>
    <n v="1081"/>
    <n v="280"/>
    <n v="880"/>
    <n v="7627"/>
    <x v="233"/>
    <d v="1899-12-30T23:49:00"/>
    <n v="7"/>
    <n v="23"/>
    <n v="49"/>
    <n v="8"/>
  </r>
  <r>
    <n v="642874"/>
    <n v="901"/>
    <x v="0"/>
    <d v="2023-10-07T00:54:00"/>
    <n v="5788"/>
    <n v="2029"/>
    <n v="1217"/>
    <n v="282"/>
    <n v="818"/>
    <n v="10134"/>
    <x v="315"/>
    <d v="1899-12-30T00:54:00"/>
    <n v="10"/>
    <n v="0"/>
    <n v="54"/>
    <n v="5"/>
  </r>
  <r>
    <n v="1656071"/>
    <n v="901"/>
    <x v="1"/>
    <d v="2023-11-05T00:01:00"/>
    <n v="3200"/>
    <n v="2313"/>
    <n v="1221"/>
    <n v="242"/>
    <n v="911"/>
    <n v="7887"/>
    <x v="223"/>
    <d v="1899-12-30T00:01:00"/>
    <n v="11"/>
    <n v="0"/>
    <n v="1"/>
    <n v="4"/>
  </r>
  <r>
    <n v="1335910"/>
    <n v="902"/>
    <x v="2"/>
    <d v="2023-12-18T23:26:00"/>
    <n v="3880"/>
    <n v="1233"/>
    <n v="1083"/>
    <n v="323"/>
    <n v="837"/>
    <n v="7356"/>
    <x v="77"/>
    <d v="1899-12-30T23:26:00"/>
    <n v="12"/>
    <n v="23"/>
    <n v="26"/>
    <n v="15"/>
  </r>
  <r>
    <n v="1616804"/>
    <n v="902"/>
    <x v="3"/>
    <d v="2023-04-07T23:00:00"/>
    <n v="9320"/>
    <n v="4287"/>
    <n v="1438"/>
    <n v="168"/>
    <n v="767"/>
    <n v="15980"/>
    <x v="309"/>
    <d v="1899-12-30T23:00:00"/>
    <n v="4"/>
    <n v="23"/>
    <n v="0"/>
    <n v="7"/>
  </r>
  <r>
    <n v="339088"/>
    <n v="904"/>
    <x v="0"/>
    <d v="2023-07-31T00:49:00"/>
    <n v="8070"/>
    <n v="2696"/>
    <n v="1406"/>
    <n v="368"/>
    <n v="840"/>
    <n v="13380"/>
    <x v="340"/>
    <d v="1899-12-30T00:49:00"/>
    <n v="7"/>
    <n v="0"/>
    <n v="49"/>
    <n v="3"/>
  </r>
  <r>
    <n v="44486"/>
    <n v="905"/>
    <x v="1"/>
    <d v="2023-06-09T00:41:00"/>
    <n v="2392"/>
    <n v="1091"/>
    <n v="1202"/>
    <n v="173"/>
    <n v="695"/>
    <n v="5553"/>
    <x v="2"/>
    <d v="1899-12-30T00:41:00"/>
    <n v="6"/>
    <n v="0"/>
    <n v="41"/>
    <n v="19"/>
  </r>
  <r>
    <n v="593879"/>
    <n v="907"/>
    <x v="2"/>
    <d v="2023-06-04T01:36:00"/>
    <n v="8852"/>
    <n v="4258"/>
    <n v="1026"/>
    <n v="417"/>
    <n v="771"/>
    <n v="15324"/>
    <x v="68"/>
    <d v="1899-12-30T01:36:00"/>
    <n v="6"/>
    <n v="1"/>
    <n v="36"/>
    <n v="26"/>
  </r>
  <r>
    <n v="879541"/>
    <n v="907"/>
    <x v="3"/>
    <d v="2023-08-26T22:58:00"/>
    <n v="5104"/>
    <n v="1241"/>
    <n v="1123"/>
    <n v="424"/>
    <n v="947"/>
    <n v="8839"/>
    <x v="224"/>
    <d v="1899-12-30T22:58:00"/>
    <n v="8"/>
    <n v="22"/>
    <n v="58"/>
    <n v="21"/>
  </r>
  <r>
    <n v="904997"/>
    <n v="909"/>
    <x v="0"/>
    <d v="2023-11-07T22:47:00"/>
    <n v="6341"/>
    <n v="3660"/>
    <n v="1438"/>
    <n v="304"/>
    <n v="533"/>
    <n v="12276"/>
    <x v="239"/>
    <d v="1899-12-30T22:47:00"/>
    <n v="11"/>
    <n v="22"/>
    <n v="47"/>
    <n v="11"/>
  </r>
  <r>
    <n v="1280103"/>
    <n v="909"/>
    <x v="1"/>
    <d v="2023-10-06T01:10:00"/>
    <n v="8316"/>
    <n v="3025"/>
    <n v="1083"/>
    <n v="272"/>
    <n v="766"/>
    <n v="13462"/>
    <x v="189"/>
    <d v="1899-12-30T01:10:00"/>
    <n v="10"/>
    <n v="1"/>
    <n v="10"/>
    <n v="7"/>
  </r>
  <r>
    <n v="1358621"/>
    <n v="909"/>
    <x v="2"/>
    <d v="2023-11-23T22:52:00"/>
    <n v="6139"/>
    <n v="2907"/>
    <n v="1318"/>
    <n v="331"/>
    <n v="788"/>
    <n v="11483"/>
    <x v="177"/>
    <d v="1899-12-30T22:52:00"/>
    <n v="11"/>
    <n v="22"/>
    <n v="52"/>
    <n v="21"/>
  </r>
  <r>
    <n v="1288824"/>
    <n v="912"/>
    <x v="3"/>
    <d v="2023-01-04T00:03:00"/>
    <n v="8422"/>
    <n v="1739"/>
    <n v="1261"/>
    <n v="441"/>
    <n v="542"/>
    <n v="12405"/>
    <x v="226"/>
    <d v="1899-12-30T00:03:00"/>
    <n v="1"/>
    <n v="0"/>
    <n v="3"/>
    <n v="21"/>
  </r>
  <r>
    <n v="1528540"/>
    <n v="913"/>
    <x v="0"/>
    <d v="2023-02-03T01:54:00"/>
    <n v="6283"/>
    <n v="2370"/>
    <n v="1229"/>
    <n v="164"/>
    <n v="691"/>
    <n v="10737"/>
    <x v="268"/>
    <d v="1899-12-30T01:54:00"/>
    <n v="2"/>
    <n v="1"/>
    <n v="54"/>
    <n v="14"/>
  </r>
  <r>
    <n v="1380014"/>
    <n v="914"/>
    <x v="1"/>
    <d v="2023-12-14T00:57:00"/>
    <n v="5061"/>
    <n v="3681"/>
    <n v="1134"/>
    <n v="248"/>
    <n v="705"/>
    <n v="10829"/>
    <x v="85"/>
    <d v="1899-12-30T00:57:00"/>
    <n v="12"/>
    <n v="0"/>
    <n v="57"/>
    <n v="8"/>
  </r>
  <r>
    <n v="34504"/>
    <n v="915"/>
    <x v="2"/>
    <d v="2023-02-06T00:55:00"/>
    <n v="2786"/>
    <n v="4380"/>
    <n v="1226"/>
    <n v="494"/>
    <n v="819"/>
    <n v="9705"/>
    <x v="130"/>
    <d v="1899-12-30T00:55:00"/>
    <n v="2"/>
    <n v="0"/>
    <n v="55"/>
    <n v="17"/>
  </r>
  <r>
    <n v="778907"/>
    <n v="915"/>
    <x v="3"/>
    <d v="2023-11-08T00:09:00"/>
    <n v="9313"/>
    <n v="4082"/>
    <n v="1184"/>
    <n v="452"/>
    <n v="727"/>
    <n v="15758"/>
    <x v="36"/>
    <d v="1899-12-30T00:09:00"/>
    <n v="11"/>
    <n v="0"/>
    <n v="9"/>
    <n v="30"/>
  </r>
  <r>
    <n v="1409549"/>
    <n v="915"/>
    <x v="0"/>
    <d v="2023-07-22T00:03:00"/>
    <n v="6174"/>
    <n v="4040"/>
    <n v="1312"/>
    <n v="377"/>
    <n v="653"/>
    <n v="12556"/>
    <x v="63"/>
    <d v="1899-12-30T00:03:00"/>
    <n v="7"/>
    <n v="0"/>
    <n v="3"/>
    <n v="25"/>
  </r>
  <r>
    <n v="689972"/>
    <n v="916"/>
    <x v="1"/>
    <d v="2023-02-08T01:49:00"/>
    <n v="1480"/>
    <n v="3740"/>
    <n v="1064"/>
    <n v="414"/>
    <n v="524"/>
    <n v="7222"/>
    <x v="261"/>
    <d v="1899-12-30T01:49:00"/>
    <n v="2"/>
    <n v="1"/>
    <n v="49"/>
    <n v="19"/>
  </r>
  <r>
    <n v="825424"/>
    <n v="916"/>
    <x v="2"/>
    <d v="2023-06-17T00:50:00"/>
    <n v="7954"/>
    <n v="4172"/>
    <n v="1347"/>
    <n v="232"/>
    <n v="652"/>
    <n v="14357"/>
    <x v="347"/>
    <d v="1899-12-30T00:50:00"/>
    <n v="6"/>
    <n v="0"/>
    <n v="50"/>
    <n v="10"/>
  </r>
  <r>
    <n v="611767"/>
    <n v="917"/>
    <x v="3"/>
    <d v="2023-04-28T23:59:00"/>
    <n v="1547"/>
    <n v="4186"/>
    <n v="1297"/>
    <n v="268"/>
    <n v="629"/>
    <n v="7927"/>
    <x v="333"/>
    <d v="1899-12-30T23:59:00"/>
    <n v="4"/>
    <n v="23"/>
    <n v="59"/>
    <n v="26"/>
  </r>
  <r>
    <n v="1562821"/>
    <n v="917"/>
    <x v="0"/>
    <d v="2023-06-13T00:11:00"/>
    <n v="9183"/>
    <n v="1442"/>
    <n v="1371"/>
    <n v="391"/>
    <n v="999"/>
    <n v="13386"/>
    <x v="61"/>
    <d v="1899-12-30T00:11:00"/>
    <n v="6"/>
    <n v="0"/>
    <n v="11"/>
    <n v="20"/>
  </r>
  <r>
    <n v="930116"/>
    <n v="918"/>
    <x v="1"/>
    <d v="2023-08-18T23:37:00"/>
    <n v="9545"/>
    <n v="1923"/>
    <n v="1154"/>
    <n v="209"/>
    <n v="555"/>
    <n v="13386"/>
    <x v="240"/>
    <d v="1899-12-30T23:37:00"/>
    <n v="8"/>
    <n v="23"/>
    <n v="37"/>
    <n v="17"/>
  </r>
  <r>
    <n v="268861"/>
    <n v="919"/>
    <x v="2"/>
    <d v="2023-07-09T01:00:00"/>
    <n v="2072"/>
    <n v="4525"/>
    <n v="1086"/>
    <n v="356"/>
    <n v="676"/>
    <n v="8715"/>
    <x v="320"/>
    <d v="1899-12-30T01:00:00"/>
    <n v="7"/>
    <n v="1"/>
    <n v="0"/>
    <n v="2"/>
  </r>
  <r>
    <n v="745795"/>
    <n v="919"/>
    <x v="3"/>
    <d v="2023-03-01T00:51:00"/>
    <n v="8301"/>
    <n v="3384"/>
    <n v="1498"/>
    <n v="398"/>
    <n v="880"/>
    <n v="14461"/>
    <x v="332"/>
    <d v="1899-12-30T00:51:00"/>
    <n v="3"/>
    <n v="0"/>
    <n v="51"/>
    <n v="22"/>
  </r>
  <r>
    <n v="520080"/>
    <n v="922"/>
    <x v="0"/>
    <d v="2023-10-18T01:34:00"/>
    <n v="5752"/>
    <n v="4661"/>
    <n v="1087"/>
    <n v="425"/>
    <n v="878"/>
    <n v="12803"/>
    <x v="95"/>
    <d v="1899-12-30T01:34:00"/>
    <n v="10"/>
    <n v="1"/>
    <n v="34"/>
    <n v="30"/>
  </r>
  <r>
    <n v="721384"/>
    <n v="922"/>
    <x v="1"/>
    <d v="2023-03-17T00:04:00"/>
    <n v="1223"/>
    <n v="4224"/>
    <n v="1472"/>
    <n v="398"/>
    <n v="648"/>
    <n v="7965"/>
    <x v="154"/>
    <d v="1899-12-30T00:04:00"/>
    <n v="3"/>
    <n v="0"/>
    <n v="4"/>
    <n v="7"/>
  </r>
  <r>
    <n v="837272"/>
    <n v="924"/>
    <x v="2"/>
    <d v="2023-04-07T00:55:00"/>
    <n v="8270"/>
    <n v="3022"/>
    <n v="1374"/>
    <n v="165"/>
    <n v="545"/>
    <n v="13376"/>
    <x v="309"/>
    <d v="1899-12-30T00:55:00"/>
    <n v="4"/>
    <n v="0"/>
    <n v="55"/>
    <n v="22"/>
  </r>
  <r>
    <n v="531700"/>
    <n v="925"/>
    <x v="3"/>
    <d v="2023-06-05T00:51:00"/>
    <n v="4762"/>
    <n v="3343"/>
    <n v="1372"/>
    <n v="170"/>
    <n v="720"/>
    <n v="10367"/>
    <x v="193"/>
    <d v="1899-12-30T00:51:00"/>
    <n v="6"/>
    <n v="0"/>
    <n v="51"/>
    <n v="13"/>
  </r>
  <r>
    <n v="391564"/>
    <n v="926"/>
    <x v="0"/>
    <d v="2023-05-03T23:32:00"/>
    <n v="7993"/>
    <n v="4848"/>
    <n v="1345"/>
    <n v="220"/>
    <n v="972"/>
    <n v="15378"/>
    <x v="18"/>
    <d v="1899-12-30T23:32:00"/>
    <n v="5"/>
    <n v="23"/>
    <n v="32"/>
    <n v="18"/>
  </r>
  <r>
    <n v="825270"/>
    <n v="926"/>
    <x v="1"/>
    <d v="2023-01-13T23:22:00"/>
    <n v="7083"/>
    <n v="3918"/>
    <n v="1111"/>
    <n v="273"/>
    <n v="737"/>
    <n v="13122"/>
    <x v="69"/>
    <d v="1899-12-30T23:22:00"/>
    <n v="1"/>
    <n v="23"/>
    <n v="22"/>
    <n v="23"/>
  </r>
  <r>
    <n v="363764"/>
    <n v="927"/>
    <x v="2"/>
    <d v="2023-06-20T00:23:00"/>
    <n v="2921"/>
    <n v="2621"/>
    <n v="1274"/>
    <n v="443"/>
    <n v="533"/>
    <n v="7792"/>
    <x v="13"/>
    <d v="1899-12-30T00:23:00"/>
    <n v="6"/>
    <n v="0"/>
    <n v="23"/>
    <n v="30"/>
  </r>
  <r>
    <n v="650459"/>
    <n v="928"/>
    <x v="3"/>
    <d v="2023-05-09T00:37:00"/>
    <n v="8909"/>
    <n v="1933"/>
    <n v="1358"/>
    <n v="368"/>
    <n v="975"/>
    <n v="13543"/>
    <x v="47"/>
    <d v="1899-12-30T00:37:00"/>
    <n v="5"/>
    <n v="0"/>
    <n v="37"/>
    <n v="22"/>
  </r>
  <r>
    <n v="751921"/>
    <n v="928"/>
    <x v="0"/>
    <d v="2023-06-22T01:29:00"/>
    <n v="6856"/>
    <n v="3094"/>
    <n v="1466"/>
    <n v="297"/>
    <n v="619"/>
    <n v="12332"/>
    <x v="234"/>
    <d v="1899-12-30T01:29:00"/>
    <n v="6"/>
    <n v="1"/>
    <n v="29"/>
    <n v="8"/>
  </r>
  <r>
    <n v="761261"/>
    <n v="930"/>
    <x v="1"/>
    <d v="2023-06-18T23:31:00"/>
    <n v="7739"/>
    <n v="3600"/>
    <n v="1284"/>
    <n v="240"/>
    <n v="882"/>
    <n v="13745"/>
    <x v="342"/>
    <d v="1899-12-30T23:31:00"/>
    <n v="6"/>
    <n v="23"/>
    <n v="31"/>
    <n v="9"/>
  </r>
  <r>
    <n v="149497"/>
    <n v="931"/>
    <x v="2"/>
    <d v="2023-04-10T23:39:00"/>
    <n v="6969"/>
    <n v="2563"/>
    <n v="1331"/>
    <n v="305"/>
    <n v="792"/>
    <n v="11960"/>
    <x v="250"/>
    <d v="1899-12-30T23:39:00"/>
    <n v="4"/>
    <n v="23"/>
    <n v="39"/>
    <n v="29"/>
  </r>
  <r>
    <n v="374946"/>
    <n v="931"/>
    <x v="3"/>
    <d v="2023-09-17T00:38:00"/>
    <n v="6624"/>
    <n v="3061"/>
    <n v="1454"/>
    <n v="260"/>
    <n v="911"/>
    <n v="12310"/>
    <x v="305"/>
    <d v="1899-12-30T00:38:00"/>
    <n v="9"/>
    <n v="0"/>
    <n v="38"/>
    <n v="18"/>
  </r>
  <r>
    <n v="797824"/>
    <n v="931"/>
    <x v="0"/>
    <d v="2023-08-26T23:38:00"/>
    <n v="8569"/>
    <n v="2010"/>
    <n v="1159"/>
    <n v="210"/>
    <n v="894"/>
    <n v="12842"/>
    <x v="224"/>
    <d v="1899-12-30T23:38:00"/>
    <n v="8"/>
    <n v="23"/>
    <n v="38"/>
    <n v="17"/>
  </r>
  <r>
    <n v="1580615"/>
    <n v="932"/>
    <x v="1"/>
    <d v="2023-11-15T00:23:00"/>
    <n v="8333"/>
    <n v="4099"/>
    <n v="1200"/>
    <n v="264"/>
    <n v="586"/>
    <n v="14482"/>
    <x v="350"/>
    <d v="1899-12-30T00:23:00"/>
    <n v="11"/>
    <n v="0"/>
    <n v="23"/>
    <n v="24"/>
  </r>
  <r>
    <n v="1631401"/>
    <n v="932"/>
    <x v="2"/>
    <d v="2023-06-25T01:54:00"/>
    <n v="4265"/>
    <n v="2456"/>
    <n v="1028"/>
    <n v="287"/>
    <n v="834"/>
    <n v="8870"/>
    <x v="127"/>
    <d v="1899-12-30T01:54:00"/>
    <n v="6"/>
    <n v="1"/>
    <n v="54"/>
    <n v="4"/>
  </r>
  <r>
    <n v="507043"/>
    <n v="933"/>
    <x v="3"/>
    <d v="2023-07-19T01:46:00"/>
    <n v="1707"/>
    <n v="3952"/>
    <n v="1111"/>
    <n v="324"/>
    <n v="679"/>
    <n v="7773"/>
    <x v="135"/>
    <d v="1899-12-30T01:46:00"/>
    <n v="7"/>
    <n v="1"/>
    <n v="46"/>
    <n v="2"/>
  </r>
  <r>
    <n v="711277"/>
    <n v="933"/>
    <x v="0"/>
    <d v="2023-08-11T23:08:00"/>
    <n v="9838"/>
    <n v="3037"/>
    <n v="1409"/>
    <n v="346"/>
    <n v="557"/>
    <n v="15187"/>
    <x v="351"/>
    <d v="1899-12-30T23:08:00"/>
    <n v="8"/>
    <n v="23"/>
    <n v="8"/>
    <n v="7"/>
  </r>
  <r>
    <n v="1127964"/>
    <n v="934"/>
    <x v="1"/>
    <d v="2023-11-05T00:23:00"/>
    <n v="6168"/>
    <n v="2296"/>
    <n v="1339"/>
    <n v="292"/>
    <n v="530"/>
    <n v="10625"/>
    <x v="223"/>
    <d v="1899-12-30T00:23:00"/>
    <n v="11"/>
    <n v="0"/>
    <n v="23"/>
    <n v="19"/>
  </r>
  <r>
    <n v="305510"/>
    <n v="935"/>
    <x v="2"/>
    <d v="2023-11-21T02:00:00"/>
    <n v="2712"/>
    <n v="1575"/>
    <n v="1186"/>
    <n v="430"/>
    <n v="981"/>
    <n v="6884"/>
    <x v="156"/>
    <d v="1899-12-30T02:00:00"/>
    <n v="11"/>
    <n v="2"/>
    <n v="0"/>
    <n v="4"/>
  </r>
  <r>
    <n v="805282"/>
    <n v="935"/>
    <x v="3"/>
    <d v="2023-08-10T00:22:00"/>
    <n v="4946"/>
    <n v="2637"/>
    <n v="1249"/>
    <n v="185"/>
    <n v="899"/>
    <n v="9916"/>
    <x v="159"/>
    <d v="1899-12-30T00:22:00"/>
    <n v="8"/>
    <n v="0"/>
    <n v="22"/>
    <n v="16"/>
  </r>
  <r>
    <n v="211600"/>
    <n v="937"/>
    <x v="0"/>
    <d v="2023-08-05T01:16:00"/>
    <n v="1718"/>
    <n v="4636"/>
    <n v="1139"/>
    <n v="152"/>
    <n v="996"/>
    <n v="8641"/>
    <x v="328"/>
    <d v="1899-12-30T01:16:00"/>
    <n v="8"/>
    <n v="1"/>
    <n v="16"/>
    <n v="13"/>
  </r>
  <r>
    <n v="1086644"/>
    <n v="940"/>
    <x v="1"/>
    <d v="2023-08-21T01:23:00"/>
    <n v="6247"/>
    <n v="4772"/>
    <n v="1394"/>
    <n v="158"/>
    <n v="740"/>
    <n v="13311"/>
    <x v="11"/>
    <d v="1899-12-30T01:23:00"/>
    <n v="8"/>
    <n v="1"/>
    <n v="23"/>
    <n v="6"/>
  </r>
  <r>
    <n v="692957"/>
    <n v="941"/>
    <x v="2"/>
    <d v="2023-12-02T23:46:00"/>
    <n v="8394"/>
    <n v="3983"/>
    <n v="1095"/>
    <n v="358"/>
    <n v="596"/>
    <n v="14426"/>
    <x v="196"/>
    <d v="1899-12-30T23:46:00"/>
    <n v="12"/>
    <n v="23"/>
    <n v="46"/>
    <n v="24"/>
  </r>
  <r>
    <n v="1190887"/>
    <n v="942"/>
    <x v="3"/>
    <d v="2023-02-08T00:23:00"/>
    <n v="4025"/>
    <n v="4106"/>
    <n v="1352"/>
    <n v="380"/>
    <n v="541"/>
    <n v="10404"/>
    <x v="261"/>
    <d v="1899-12-30T00:23:00"/>
    <n v="2"/>
    <n v="0"/>
    <n v="23"/>
    <n v="7"/>
  </r>
  <r>
    <n v="4801"/>
    <n v="945"/>
    <x v="0"/>
    <d v="2023-02-18T00:23:00"/>
    <n v="3866"/>
    <n v="1318"/>
    <n v="1145"/>
    <n v="193"/>
    <n v="957"/>
    <n v="7479"/>
    <x v="352"/>
    <d v="1899-12-30T00:23:00"/>
    <n v="2"/>
    <n v="0"/>
    <n v="23"/>
    <n v="1"/>
  </r>
  <r>
    <n v="775387"/>
    <n v="945"/>
    <x v="1"/>
    <d v="2023-09-16T23:07:00"/>
    <n v="8005"/>
    <n v="3826"/>
    <n v="1045"/>
    <n v="206"/>
    <n v="784"/>
    <n v="13866"/>
    <x v="207"/>
    <d v="1899-12-30T23:07:00"/>
    <n v="9"/>
    <n v="23"/>
    <n v="7"/>
    <n v="30"/>
  </r>
  <r>
    <n v="748762"/>
    <n v="946"/>
    <x v="2"/>
    <d v="2023-09-11T00:40:00"/>
    <n v="1407"/>
    <n v="2964"/>
    <n v="1296"/>
    <n v="237"/>
    <n v="771"/>
    <n v="6675"/>
    <x v="244"/>
    <d v="1899-12-30T00:40:00"/>
    <n v="9"/>
    <n v="0"/>
    <n v="40"/>
    <n v="7"/>
  </r>
  <r>
    <n v="563575"/>
    <n v="947"/>
    <x v="3"/>
    <d v="2023-04-05T23:41:00"/>
    <n v="9493"/>
    <n v="2386"/>
    <n v="1482"/>
    <n v="266"/>
    <n v="721"/>
    <n v="14348"/>
    <x v="81"/>
    <d v="1899-12-30T23:41:00"/>
    <n v="4"/>
    <n v="23"/>
    <n v="41"/>
    <n v="27"/>
  </r>
  <r>
    <n v="85897"/>
    <n v="948"/>
    <x v="0"/>
    <d v="2023-01-29T23:39:00"/>
    <n v="9146"/>
    <n v="1435"/>
    <n v="1077"/>
    <n v="431"/>
    <n v="980"/>
    <n v="13069"/>
    <x v="102"/>
    <d v="1899-12-30T23:39:00"/>
    <n v="1"/>
    <n v="23"/>
    <n v="39"/>
    <n v="14"/>
  </r>
  <r>
    <n v="145440"/>
    <n v="948"/>
    <x v="1"/>
    <d v="2023-08-19T01:19:00"/>
    <n v="1234"/>
    <n v="1357"/>
    <n v="1269"/>
    <n v="343"/>
    <n v="635"/>
    <n v="4838"/>
    <x v="278"/>
    <d v="1899-12-30T01:19:00"/>
    <n v="8"/>
    <n v="1"/>
    <n v="19"/>
    <n v="18"/>
  </r>
  <r>
    <n v="1506022"/>
    <n v="949"/>
    <x v="2"/>
    <d v="2023-01-06T00:29:00"/>
    <n v="5269"/>
    <n v="4131"/>
    <n v="1221"/>
    <n v="407"/>
    <n v="780"/>
    <n v="11808"/>
    <x v="314"/>
    <d v="1899-12-30T00:29:00"/>
    <n v="1"/>
    <n v="0"/>
    <n v="29"/>
    <n v="4"/>
  </r>
  <r>
    <n v="1028549"/>
    <n v="950"/>
    <x v="3"/>
    <d v="2023-06-05T01:04:00"/>
    <n v="6338"/>
    <n v="2496"/>
    <n v="1066"/>
    <n v="495"/>
    <n v="501"/>
    <n v="10896"/>
    <x v="193"/>
    <d v="1899-12-30T01:04:00"/>
    <n v="6"/>
    <n v="1"/>
    <n v="4"/>
    <n v="8"/>
  </r>
  <r>
    <n v="1170043"/>
    <n v="950"/>
    <x v="0"/>
    <d v="2023-11-20T01:42:00"/>
    <n v="3381"/>
    <n v="2414"/>
    <n v="1183"/>
    <n v="453"/>
    <n v="885"/>
    <n v="8316"/>
    <x v="75"/>
    <d v="1899-12-30T01:42:00"/>
    <n v="11"/>
    <n v="1"/>
    <n v="42"/>
    <n v="3"/>
  </r>
  <r>
    <n v="622405"/>
    <n v="953"/>
    <x v="1"/>
    <d v="2023-09-24T01:23:00"/>
    <n v="7754"/>
    <n v="2428"/>
    <n v="1202"/>
    <n v="339"/>
    <n v="576"/>
    <n v="12299"/>
    <x v="162"/>
    <d v="1899-12-30T01:23:00"/>
    <n v="9"/>
    <n v="1"/>
    <n v="23"/>
    <n v="24"/>
  </r>
  <r>
    <n v="28841"/>
    <n v="954"/>
    <x v="2"/>
    <d v="2023-01-19T01:08:00"/>
    <n v="2488"/>
    <n v="2183"/>
    <n v="1277"/>
    <n v="181"/>
    <n v="830"/>
    <n v="6959"/>
    <x v="3"/>
    <d v="1899-12-30T01:08:00"/>
    <n v="1"/>
    <n v="1"/>
    <n v="8"/>
    <n v="23"/>
  </r>
  <r>
    <n v="883497"/>
    <n v="954"/>
    <x v="3"/>
    <d v="2023-08-03T00:58:00"/>
    <n v="7536"/>
    <n v="4627"/>
    <n v="1328"/>
    <n v="178"/>
    <n v="657"/>
    <n v="14326"/>
    <x v="270"/>
    <d v="1899-12-30T00:58:00"/>
    <n v="8"/>
    <n v="0"/>
    <n v="58"/>
    <n v="18"/>
  </r>
  <r>
    <n v="679362"/>
    <n v="955"/>
    <x v="0"/>
    <d v="2023-03-22T00:34:00"/>
    <n v="3236"/>
    <n v="2308"/>
    <n v="1198"/>
    <n v="492"/>
    <n v="884"/>
    <n v="8118"/>
    <x v="294"/>
    <d v="1899-12-30T00:34:00"/>
    <n v="3"/>
    <n v="0"/>
    <n v="34"/>
    <n v="9"/>
  </r>
  <r>
    <n v="691227"/>
    <n v="955"/>
    <x v="1"/>
    <d v="2023-07-09T00:49:00"/>
    <n v="7725"/>
    <n v="3585"/>
    <n v="1444"/>
    <n v="477"/>
    <n v="575"/>
    <n v="13806"/>
    <x v="320"/>
    <d v="1899-12-30T00:49:00"/>
    <n v="7"/>
    <n v="0"/>
    <n v="49"/>
    <n v="23"/>
  </r>
  <r>
    <n v="283066"/>
    <n v="956"/>
    <x v="2"/>
    <d v="2023-02-06T01:53:00"/>
    <n v="8600"/>
    <n v="2236"/>
    <n v="1332"/>
    <n v="445"/>
    <n v="927"/>
    <n v="13540"/>
    <x v="130"/>
    <d v="1899-12-30T01:53:00"/>
    <n v="2"/>
    <n v="1"/>
    <n v="53"/>
    <n v="18"/>
  </r>
  <r>
    <n v="829375"/>
    <n v="956"/>
    <x v="3"/>
    <d v="2023-09-14T00:16:00"/>
    <n v="8215"/>
    <n v="2053"/>
    <n v="1275"/>
    <n v="236"/>
    <n v="699"/>
    <n v="12478"/>
    <x v="208"/>
    <d v="1899-12-30T00:16:00"/>
    <n v="9"/>
    <n v="0"/>
    <n v="16"/>
    <n v="28"/>
  </r>
  <r>
    <n v="719496"/>
    <n v="958"/>
    <x v="0"/>
    <d v="2023-04-05T23:14:00"/>
    <n v="2392"/>
    <n v="1080"/>
    <n v="1491"/>
    <n v="386"/>
    <n v="649"/>
    <n v="5998"/>
    <x v="81"/>
    <d v="1899-12-30T23:14:00"/>
    <n v="4"/>
    <n v="23"/>
    <n v="14"/>
    <n v="19"/>
  </r>
  <r>
    <n v="1163648"/>
    <n v="958"/>
    <x v="1"/>
    <d v="2023-03-02T00:57:00"/>
    <n v="6876"/>
    <n v="2112"/>
    <n v="1478"/>
    <n v="282"/>
    <n v="684"/>
    <n v="11432"/>
    <x v="331"/>
    <d v="1899-12-30T00:57:00"/>
    <n v="3"/>
    <n v="0"/>
    <n v="57"/>
    <n v="28"/>
  </r>
  <r>
    <n v="1252385"/>
    <n v="958"/>
    <x v="2"/>
    <d v="2023-02-26T23:38:00"/>
    <n v="4498"/>
    <n v="4800"/>
    <n v="1067"/>
    <n v="376"/>
    <n v="878"/>
    <n v="11619"/>
    <x v="10"/>
    <d v="1899-12-30T23:38:00"/>
    <n v="2"/>
    <n v="23"/>
    <n v="38"/>
    <n v="24"/>
  </r>
  <r>
    <n v="1197422"/>
    <n v="960"/>
    <x v="3"/>
    <d v="2023-12-24T23:45:00"/>
    <n v="2209"/>
    <n v="2070"/>
    <n v="1386"/>
    <n v="209"/>
    <n v="770"/>
    <n v="6644"/>
    <x v="24"/>
    <d v="1899-12-30T23:45:00"/>
    <n v="12"/>
    <n v="23"/>
    <n v="45"/>
    <n v="17"/>
  </r>
  <r>
    <n v="484525"/>
    <n v="961"/>
    <x v="0"/>
    <d v="2023-12-10T23:55:00"/>
    <n v="6136"/>
    <n v="3007"/>
    <n v="1063"/>
    <n v="491"/>
    <n v="983"/>
    <n v="11680"/>
    <x v="110"/>
    <d v="1899-12-30T23:55:00"/>
    <n v="12"/>
    <n v="23"/>
    <n v="55"/>
    <n v="18"/>
  </r>
  <r>
    <n v="513459"/>
    <n v="961"/>
    <x v="1"/>
    <d v="2023-02-09T00:06:00"/>
    <n v="3631"/>
    <n v="2146"/>
    <n v="1351"/>
    <n v="228"/>
    <n v="836"/>
    <n v="8192"/>
    <x v="28"/>
    <d v="1899-12-30T00:06:00"/>
    <n v="2"/>
    <n v="0"/>
    <n v="6"/>
    <n v="9"/>
  </r>
  <r>
    <n v="30449"/>
    <n v="962"/>
    <x v="2"/>
    <d v="2023-07-01T23:42:00"/>
    <n v="8062"/>
    <n v="1351"/>
    <n v="1011"/>
    <n v="305"/>
    <n v="881"/>
    <n v="11610"/>
    <x v="104"/>
    <d v="1899-12-30T23:42:00"/>
    <n v="7"/>
    <n v="23"/>
    <n v="42"/>
    <n v="26"/>
  </r>
  <r>
    <n v="396352"/>
    <n v="965"/>
    <x v="3"/>
    <d v="2023-06-13T01:46:00"/>
    <n v="2964"/>
    <n v="3839"/>
    <n v="1431"/>
    <n v="266"/>
    <n v="595"/>
    <n v="9095"/>
    <x v="61"/>
    <d v="1899-12-30T01:46:00"/>
    <n v="6"/>
    <n v="1"/>
    <n v="46"/>
    <n v="11"/>
  </r>
  <r>
    <n v="477915"/>
    <n v="965"/>
    <x v="0"/>
    <d v="2023-05-21T00:27:00"/>
    <n v="2739"/>
    <n v="4431"/>
    <n v="1331"/>
    <n v="487"/>
    <n v="604"/>
    <n v="9592"/>
    <x v="99"/>
    <d v="1899-12-30T00:27:00"/>
    <n v="5"/>
    <n v="0"/>
    <n v="27"/>
    <n v="1"/>
  </r>
  <r>
    <n v="314530"/>
    <n v="967"/>
    <x v="1"/>
    <d v="2023-11-11T00:50:00"/>
    <n v="7635"/>
    <n v="3158"/>
    <n v="1346"/>
    <n v="316"/>
    <n v="834"/>
    <n v="13289"/>
    <x v="37"/>
    <d v="1899-12-30T00:50:00"/>
    <n v="11"/>
    <n v="0"/>
    <n v="50"/>
    <n v="25"/>
  </r>
  <r>
    <n v="411916"/>
    <n v="967"/>
    <x v="2"/>
    <d v="2023-07-29T00:10:00"/>
    <n v="2323"/>
    <n v="4630"/>
    <n v="1375"/>
    <n v="284"/>
    <n v="519"/>
    <n v="9131"/>
    <x v="343"/>
    <d v="1899-12-30T00:10:00"/>
    <n v="7"/>
    <n v="0"/>
    <n v="10"/>
    <n v="11"/>
  </r>
  <r>
    <n v="1085382"/>
    <n v="969"/>
    <x v="3"/>
    <d v="2023-03-10T01:10:00"/>
    <n v="5719"/>
    <n v="4836"/>
    <n v="1331"/>
    <n v="340"/>
    <n v="691"/>
    <n v="12917"/>
    <x v="247"/>
    <d v="1899-12-30T01:10:00"/>
    <n v="3"/>
    <n v="1"/>
    <n v="10"/>
    <n v="28"/>
  </r>
  <r>
    <n v="426515"/>
    <n v="971"/>
    <x v="0"/>
    <d v="2023-10-20T00:53:00"/>
    <n v="6045"/>
    <n v="3459"/>
    <n v="1007"/>
    <n v="209"/>
    <n v="864"/>
    <n v="11584"/>
    <x v="144"/>
    <d v="1899-12-30T00:53:00"/>
    <n v="10"/>
    <n v="0"/>
    <n v="53"/>
    <n v="19"/>
  </r>
  <r>
    <n v="1234676"/>
    <n v="972"/>
    <x v="1"/>
    <d v="2023-01-03T00:39:00"/>
    <n v="6299"/>
    <n v="2527"/>
    <n v="1107"/>
    <n v="220"/>
    <n v="758"/>
    <n v="10911"/>
    <x v="316"/>
    <d v="1899-12-30T00:39:00"/>
    <n v="1"/>
    <n v="0"/>
    <n v="39"/>
    <n v="30"/>
  </r>
  <r>
    <n v="1070209"/>
    <n v="973"/>
    <x v="2"/>
    <d v="2023-08-10T00:32:00"/>
    <n v="6924"/>
    <n v="3119"/>
    <n v="1146"/>
    <n v="141"/>
    <n v="606"/>
    <n v="11936"/>
    <x v="159"/>
    <d v="1899-12-30T00:32:00"/>
    <n v="8"/>
    <n v="0"/>
    <n v="32"/>
    <n v="15"/>
  </r>
  <r>
    <n v="1444921"/>
    <n v="973"/>
    <x v="3"/>
    <d v="2023-09-17T00:13:00"/>
    <n v="6758"/>
    <n v="3939"/>
    <n v="1288"/>
    <n v="212"/>
    <n v="747"/>
    <n v="12944"/>
    <x v="305"/>
    <d v="1899-12-30T00:13:00"/>
    <n v="9"/>
    <n v="0"/>
    <n v="13"/>
    <n v="2"/>
  </r>
  <r>
    <n v="489835"/>
    <n v="974"/>
    <x v="0"/>
    <d v="2023-10-09T01:26:00"/>
    <n v="3063"/>
    <n v="2775"/>
    <n v="1075"/>
    <n v="424"/>
    <n v="733"/>
    <n v="8070"/>
    <x v="6"/>
    <d v="1899-12-30T01:26:00"/>
    <n v="10"/>
    <n v="1"/>
    <n v="26"/>
    <n v="20"/>
  </r>
  <r>
    <n v="1274337"/>
    <n v="974"/>
    <x v="1"/>
    <d v="2023-11-01T02:06:00"/>
    <n v="2263"/>
    <n v="2954"/>
    <n v="1211"/>
    <n v="302"/>
    <n v="656"/>
    <n v="7386"/>
    <x v="33"/>
    <d v="1899-12-30T02:06:00"/>
    <n v="11"/>
    <n v="2"/>
    <n v="6"/>
    <n v="12"/>
  </r>
  <r>
    <n v="21461"/>
    <n v="975"/>
    <x v="2"/>
    <d v="2023-02-20T23:40:00"/>
    <n v="1916"/>
    <n v="3377"/>
    <n v="1061"/>
    <n v="492"/>
    <n v="968"/>
    <n v="7814"/>
    <x v="138"/>
    <d v="1899-12-30T23:40:00"/>
    <n v="2"/>
    <n v="23"/>
    <n v="40"/>
    <n v="30"/>
  </r>
  <r>
    <n v="754290"/>
    <n v="977"/>
    <x v="3"/>
    <d v="2023-03-05T01:51:00"/>
    <n v="7631"/>
    <n v="3442"/>
    <n v="1014"/>
    <n v="447"/>
    <n v="798"/>
    <n v="13332"/>
    <x v="237"/>
    <d v="1899-12-30T01:51:00"/>
    <n v="3"/>
    <n v="1"/>
    <n v="51"/>
    <n v="21"/>
  </r>
  <r>
    <n v="1058847"/>
    <n v="977"/>
    <x v="0"/>
    <d v="2023-09-09T23:10:00"/>
    <n v="1052"/>
    <n v="2486"/>
    <n v="1307"/>
    <n v="282"/>
    <n v="694"/>
    <n v="5821"/>
    <x v="349"/>
    <d v="1899-12-30T23:10:00"/>
    <n v="9"/>
    <n v="23"/>
    <n v="10"/>
    <n v="17"/>
  </r>
  <r>
    <n v="1624567"/>
    <n v="977"/>
    <x v="1"/>
    <d v="2023-07-20T01:58:00"/>
    <n v="5102"/>
    <n v="3120"/>
    <n v="1391"/>
    <n v="363"/>
    <n v="679"/>
    <n v="10655"/>
    <x v="157"/>
    <d v="1899-12-30T01:58:00"/>
    <n v="7"/>
    <n v="1"/>
    <n v="58"/>
    <n v="19"/>
  </r>
  <r>
    <n v="149877"/>
    <n v="978"/>
    <x v="2"/>
    <d v="2023-01-20T23:29:00"/>
    <n v="5827"/>
    <n v="1398"/>
    <n v="1010"/>
    <n v="484"/>
    <n v="804"/>
    <n v="9523"/>
    <x v="348"/>
    <d v="1899-12-30T23:29:00"/>
    <n v="1"/>
    <n v="23"/>
    <n v="29"/>
    <n v="14"/>
  </r>
  <r>
    <n v="1500165"/>
    <n v="979"/>
    <x v="3"/>
    <d v="2023-05-15T23:21:00"/>
    <n v="2843"/>
    <n v="2505"/>
    <n v="1407"/>
    <n v="286"/>
    <n v="775"/>
    <n v="7816"/>
    <x v="46"/>
    <d v="1899-12-30T23:21:00"/>
    <n v="5"/>
    <n v="23"/>
    <n v="21"/>
    <n v="13"/>
  </r>
  <r>
    <n v="1508568"/>
    <n v="979"/>
    <x v="0"/>
    <d v="2023-12-24T00:49:00"/>
    <n v="7918"/>
    <n v="3573"/>
    <n v="1481"/>
    <n v="184"/>
    <n v="900"/>
    <n v="14056"/>
    <x v="24"/>
    <d v="1899-12-30T00:49:00"/>
    <n v="12"/>
    <n v="0"/>
    <n v="49"/>
    <n v="4"/>
  </r>
  <r>
    <n v="899991"/>
    <n v="980"/>
    <x v="1"/>
    <d v="2023-01-09T23:45:00"/>
    <n v="3626"/>
    <n v="2452"/>
    <n v="1311"/>
    <n v="498"/>
    <n v="554"/>
    <n v="8441"/>
    <x v="289"/>
    <d v="1899-12-30T23:45:00"/>
    <n v="1"/>
    <n v="23"/>
    <n v="45"/>
    <n v="4"/>
  </r>
  <r>
    <n v="1485425"/>
    <n v="980"/>
    <x v="2"/>
    <d v="2023-07-18T22:55:00"/>
    <n v="6993"/>
    <n v="1797"/>
    <n v="1209"/>
    <n v="262"/>
    <n v="549"/>
    <n v="10810"/>
    <x v="284"/>
    <d v="1899-12-30T22:55:00"/>
    <n v="7"/>
    <n v="22"/>
    <n v="55"/>
    <n v="22"/>
  </r>
  <r>
    <n v="918151"/>
    <n v="981"/>
    <x v="3"/>
    <d v="2023-04-27T01:16:00"/>
    <n v="4950"/>
    <n v="2922"/>
    <n v="1381"/>
    <n v="165"/>
    <n v="925"/>
    <n v="10343"/>
    <x v="304"/>
    <d v="1899-12-30T01:16:00"/>
    <n v="4"/>
    <n v="1"/>
    <n v="16"/>
    <n v="20"/>
  </r>
  <r>
    <n v="931367"/>
    <n v="981"/>
    <x v="0"/>
    <d v="2023-06-12T01:53:00"/>
    <n v="8873"/>
    <n v="2727"/>
    <n v="1076"/>
    <n v="361"/>
    <n v="856"/>
    <n v="13893"/>
    <x v="300"/>
    <d v="1899-12-30T01:53:00"/>
    <n v="6"/>
    <n v="1"/>
    <n v="53"/>
    <n v="16"/>
  </r>
  <r>
    <n v="742778"/>
    <n v="982"/>
    <x v="1"/>
    <d v="2023-07-14T23:32:00"/>
    <n v="1586"/>
    <n v="3121"/>
    <n v="1340"/>
    <n v="409"/>
    <n v="538"/>
    <n v="6994"/>
    <x v="291"/>
    <d v="1899-12-30T23:32:00"/>
    <n v="7"/>
    <n v="23"/>
    <n v="32"/>
    <n v="4"/>
  </r>
  <r>
    <n v="859166"/>
    <n v="982"/>
    <x v="2"/>
    <d v="2023-06-26T01:09:00"/>
    <n v="7773"/>
    <n v="3957"/>
    <n v="1090"/>
    <n v="497"/>
    <n v="727"/>
    <n v="14044"/>
    <x v="155"/>
    <d v="1899-12-30T01:09:00"/>
    <n v="6"/>
    <n v="1"/>
    <n v="9"/>
    <n v="12"/>
  </r>
  <r>
    <n v="1168908"/>
    <n v="982"/>
    <x v="3"/>
    <d v="2023-10-16T01:12:00"/>
    <n v="5326"/>
    <n v="2596"/>
    <n v="1371"/>
    <n v="267"/>
    <n v="545"/>
    <n v="10105"/>
    <x v="116"/>
    <d v="1899-12-30T01:12:00"/>
    <n v="10"/>
    <n v="1"/>
    <n v="12"/>
    <n v="31"/>
  </r>
  <r>
    <n v="1515579"/>
    <n v="982"/>
    <x v="0"/>
    <d v="2023-05-06T00:51:00"/>
    <n v="4339"/>
    <n v="2041"/>
    <n v="1389"/>
    <n v="365"/>
    <n v="727"/>
    <n v="8861"/>
    <x v="113"/>
    <d v="1899-12-30T00:51:00"/>
    <n v="5"/>
    <n v="0"/>
    <n v="51"/>
    <n v="17"/>
  </r>
  <r>
    <n v="28318"/>
    <n v="983"/>
    <x v="1"/>
    <d v="2023-02-17T00:49:00"/>
    <n v="4863"/>
    <n v="1981"/>
    <n v="1057"/>
    <n v="441"/>
    <n v="794"/>
    <n v="9136"/>
    <x v="338"/>
    <d v="1899-12-30T00:49:00"/>
    <n v="2"/>
    <n v="0"/>
    <n v="49"/>
    <n v="24"/>
  </r>
  <r>
    <n v="659911"/>
    <n v="983"/>
    <x v="2"/>
    <d v="2023-08-06T01:17:00"/>
    <n v="3224"/>
    <n v="1813"/>
    <n v="1114"/>
    <n v="386"/>
    <n v="720"/>
    <n v="7257"/>
    <x v="123"/>
    <d v="1899-12-30T01:17:00"/>
    <n v="8"/>
    <n v="1"/>
    <n v="17"/>
    <n v="28"/>
  </r>
  <r>
    <n v="1562667"/>
    <n v="984"/>
    <x v="3"/>
    <d v="2023-07-06T23:41:00"/>
    <n v="1933"/>
    <n v="2692"/>
    <n v="1196"/>
    <n v="411"/>
    <n v="713"/>
    <n v="6945"/>
    <x v="126"/>
    <d v="1899-12-30T23:41:00"/>
    <n v="7"/>
    <n v="23"/>
    <n v="41"/>
    <n v="16"/>
  </r>
  <r>
    <n v="95657"/>
    <n v="985"/>
    <x v="0"/>
    <d v="2023-05-12T23:40:00"/>
    <n v="2176"/>
    <n v="4974"/>
    <n v="1420"/>
    <n v="336"/>
    <n v="649"/>
    <n v="9555"/>
    <x v="252"/>
    <d v="1899-12-30T23:40:00"/>
    <n v="5"/>
    <n v="23"/>
    <n v="40"/>
    <n v="15"/>
  </r>
  <r>
    <n v="690812"/>
    <n v="985"/>
    <x v="1"/>
    <d v="2023-08-29T00:07:00"/>
    <n v="2487"/>
    <n v="4267"/>
    <n v="1403"/>
    <n v="202"/>
    <n v="947"/>
    <n v="9306"/>
    <x v="30"/>
    <d v="1899-12-30T00:07:00"/>
    <n v="8"/>
    <n v="0"/>
    <n v="7"/>
    <n v="22"/>
  </r>
  <r>
    <n v="1329378"/>
    <n v="985"/>
    <x v="2"/>
    <d v="2023-02-10T23:33:00"/>
    <n v="1974"/>
    <n v="3836"/>
    <n v="1118"/>
    <n v="216"/>
    <n v="657"/>
    <n v="7801"/>
    <x v="271"/>
    <d v="1899-12-30T23:33:00"/>
    <n v="2"/>
    <n v="23"/>
    <n v="33"/>
    <n v="27"/>
  </r>
  <r>
    <n v="1101866"/>
    <n v="986"/>
    <x v="3"/>
    <d v="2023-06-17T01:01:00"/>
    <n v="2736"/>
    <n v="2628"/>
    <n v="1255"/>
    <n v="317"/>
    <n v="532"/>
    <n v="7468"/>
    <x v="347"/>
    <d v="1899-12-30T01:01:00"/>
    <n v="6"/>
    <n v="1"/>
    <n v="1"/>
    <n v="28"/>
  </r>
  <r>
    <n v="42094"/>
    <n v="987"/>
    <x v="0"/>
    <d v="2023-06-16T22:35:00"/>
    <n v="9920"/>
    <n v="4455"/>
    <n v="1050"/>
    <n v="150"/>
    <n v="521"/>
    <n v="16096"/>
    <x v="107"/>
    <d v="1899-12-30T22:35:00"/>
    <n v="6"/>
    <n v="22"/>
    <n v="35"/>
    <n v="27"/>
  </r>
  <r>
    <n v="592705"/>
    <n v="987"/>
    <x v="1"/>
    <d v="2023-04-24T01:43:00"/>
    <n v="3312"/>
    <n v="2059"/>
    <n v="1022"/>
    <n v="225"/>
    <n v="594"/>
    <n v="7212"/>
    <x v="353"/>
    <d v="1899-12-30T01:43:00"/>
    <n v="4"/>
    <n v="1"/>
    <n v="43"/>
    <n v="24"/>
  </r>
  <r>
    <n v="1271599"/>
    <n v="987"/>
    <x v="2"/>
    <d v="2023-07-18T23:25:00"/>
    <n v="5091"/>
    <n v="1069"/>
    <n v="1139"/>
    <n v="323"/>
    <n v="575"/>
    <n v="8197"/>
    <x v="284"/>
    <d v="1899-12-30T23:25:00"/>
    <n v="7"/>
    <n v="23"/>
    <n v="25"/>
    <n v="8"/>
  </r>
  <r>
    <n v="585826"/>
    <n v="988"/>
    <x v="3"/>
    <d v="2023-12-25T01:35:00"/>
    <n v="5613"/>
    <n v="1236"/>
    <n v="1068"/>
    <n v="211"/>
    <n v="647"/>
    <n v="8775"/>
    <x v="199"/>
    <d v="1899-12-30T01:35:00"/>
    <n v="12"/>
    <n v="1"/>
    <n v="35"/>
    <n v="14"/>
  </r>
  <r>
    <n v="123546"/>
    <n v="990"/>
    <x v="0"/>
    <d v="2023-05-16T00:44:00"/>
    <n v="4854"/>
    <n v="4168"/>
    <n v="1397"/>
    <n v="162"/>
    <n v="612"/>
    <n v="11193"/>
    <x v="161"/>
    <d v="1899-12-30T00:44:00"/>
    <n v="5"/>
    <n v="0"/>
    <n v="44"/>
    <n v="15"/>
  </r>
  <r>
    <n v="633156"/>
    <n v="990"/>
    <x v="1"/>
    <d v="2023-02-09T00:04:00"/>
    <n v="3103"/>
    <n v="4689"/>
    <n v="1323"/>
    <n v="277"/>
    <n v="900"/>
    <n v="10292"/>
    <x v="28"/>
    <d v="1899-12-30T00:04:00"/>
    <n v="2"/>
    <n v="0"/>
    <n v="4"/>
    <n v="29"/>
  </r>
  <r>
    <n v="1311873"/>
    <n v="990"/>
    <x v="2"/>
    <d v="2023-03-10T01:11:00"/>
    <n v="1359"/>
    <n v="4149"/>
    <n v="1040"/>
    <n v="284"/>
    <n v="567"/>
    <n v="7399"/>
    <x v="247"/>
    <d v="1899-12-30T01:11:00"/>
    <n v="3"/>
    <n v="1"/>
    <n v="11"/>
    <n v="20"/>
  </r>
  <r>
    <n v="94709"/>
    <n v="991"/>
    <x v="3"/>
    <d v="2023-05-15T22:36:00"/>
    <n v="6803"/>
    <n v="3670"/>
    <n v="1318"/>
    <n v="454"/>
    <n v="795"/>
    <n v="13040"/>
    <x v="46"/>
    <d v="1899-12-30T22:36:00"/>
    <n v="5"/>
    <n v="22"/>
    <n v="36"/>
    <n v="16"/>
  </r>
  <r>
    <n v="152609"/>
    <n v="991"/>
    <x v="0"/>
    <d v="2023-08-12T01:29:00"/>
    <n v="8197"/>
    <n v="3047"/>
    <n v="1037"/>
    <n v="162"/>
    <n v="978"/>
    <n v="13421"/>
    <x v="209"/>
    <d v="1899-12-30T01:29:00"/>
    <n v="8"/>
    <n v="1"/>
    <n v="29"/>
    <n v="10"/>
  </r>
  <r>
    <n v="875981"/>
    <n v="991"/>
    <x v="1"/>
    <d v="2023-09-05T01:14:00"/>
    <n v="1552"/>
    <n v="1265"/>
    <n v="1212"/>
    <n v="457"/>
    <n v="757"/>
    <n v="5243"/>
    <x v="96"/>
    <d v="1899-12-30T01:14:00"/>
    <n v="9"/>
    <n v="1"/>
    <n v="14"/>
    <n v="31"/>
  </r>
  <r>
    <n v="1667673"/>
    <n v="991"/>
    <x v="2"/>
    <d v="2023-09-09T23:31:00"/>
    <n v="6036"/>
    <n v="1852"/>
    <n v="1043"/>
    <n v="296"/>
    <n v="793"/>
    <n v="10020"/>
    <x v="349"/>
    <d v="1899-12-30T23:31:00"/>
    <n v="9"/>
    <n v="23"/>
    <n v="31"/>
    <n v="10"/>
  </r>
  <r>
    <n v="1514182"/>
    <n v="992"/>
    <x v="3"/>
    <d v="2023-01-14T00:18:00"/>
    <n v="3819"/>
    <n v="3882"/>
    <n v="1442"/>
    <n v="500"/>
    <n v="652"/>
    <n v="10295"/>
    <x v="100"/>
    <d v="1899-12-30T00:18:00"/>
    <n v="1"/>
    <n v="0"/>
    <n v="18"/>
    <n v="15"/>
  </r>
  <r>
    <n v="1648180"/>
    <n v="993"/>
    <x v="0"/>
    <d v="2023-01-02T00:28:00"/>
    <n v="4152"/>
    <n v="3786"/>
    <n v="1272"/>
    <n v="343"/>
    <n v="746"/>
    <n v="10299"/>
    <x v="121"/>
    <d v="1899-12-30T00:28:00"/>
    <n v="1"/>
    <n v="0"/>
    <n v="28"/>
    <n v="14"/>
  </r>
  <r>
    <n v="560929"/>
    <n v="995"/>
    <x v="1"/>
    <d v="2023-01-21T00:03:00"/>
    <n v="7818"/>
    <n v="2188"/>
    <n v="1368"/>
    <n v="244"/>
    <n v="777"/>
    <n v="12395"/>
    <x v="258"/>
    <d v="1899-12-30T00:03:00"/>
    <n v="1"/>
    <n v="0"/>
    <n v="3"/>
    <n v="27"/>
  </r>
  <r>
    <n v="979166"/>
    <n v="995"/>
    <x v="2"/>
    <d v="2023-03-12T23:36:00"/>
    <n v="9401"/>
    <n v="3000"/>
    <n v="1000"/>
    <n v="376"/>
    <n v="884"/>
    <n v="14661"/>
    <x v="286"/>
    <d v="1899-12-30T23:36:00"/>
    <n v="3"/>
    <n v="23"/>
    <n v="36"/>
    <n v="26"/>
  </r>
  <r>
    <n v="431955"/>
    <n v="997"/>
    <x v="3"/>
    <d v="2023-03-12T01:01:00"/>
    <n v="2631"/>
    <n v="2004"/>
    <n v="1145"/>
    <n v="439"/>
    <n v="920"/>
    <n v="7139"/>
    <x v="286"/>
    <d v="1899-12-30T01:01:00"/>
    <n v="3"/>
    <n v="1"/>
    <n v="1"/>
    <n v="15"/>
  </r>
  <r>
    <n v="1159317"/>
    <n v="997"/>
    <x v="0"/>
    <d v="2023-12-06T00:48:00"/>
    <n v="8251"/>
    <n v="1638"/>
    <n v="1216"/>
    <n v="347"/>
    <n v="936"/>
    <n v="12388"/>
    <x v="185"/>
    <d v="1899-12-30T00:48:00"/>
    <n v="12"/>
    <n v="0"/>
    <n v="48"/>
    <n v="3"/>
  </r>
  <r>
    <n v="1317983"/>
    <n v="997"/>
    <x v="1"/>
    <d v="2023-12-12T01:27:00"/>
    <n v="9641"/>
    <n v="2136"/>
    <n v="1474"/>
    <n v="287"/>
    <n v="685"/>
    <n v="14223"/>
    <x v="52"/>
    <d v="1899-12-30T01:27:00"/>
    <n v="12"/>
    <n v="1"/>
    <n v="27"/>
    <n v="24"/>
  </r>
  <r>
    <n v="535213"/>
    <n v="998"/>
    <x v="2"/>
    <d v="2023-08-20T01:06:00"/>
    <n v="2841"/>
    <n v="4956"/>
    <n v="1009"/>
    <n v="323"/>
    <n v="864"/>
    <n v="9993"/>
    <x v="58"/>
    <d v="1899-12-30T01:06:00"/>
    <n v="8"/>
    <n v="1"/>
    <n v="6"/>
    <n v="11"/>
  </r>
  <r>
    <n v="622835"/>
    <n v="998"/>
    <x v="3"/>
    <d v="2023-11-28T01:47:00"/>
    <n v="6301"/>
    <n v="1319"/>
    <n v="1474"/>
    <n v="214"/>
    <n v="990"/>
    <n v="10298"/>
    <x v="336"/>
    <d v="1899-12-30T01:47:00"/>
    <n v="11"/>
    <n v="1"/>
    <n v="47"/>
    <n v="1"/>
  </r>
  <r>
    <n v="1662668"/>
    <n v="1000"/>
    <x v="0"/>
    <d v="2023-10-06T00:15:00"/>
    <n v="1409"/>
    <n v="4783"/>
    <n v="1278"/>
    <n v="195"/>
    <n v="914"/>
    <n v="8579"/>
    <x v="189"/>
    <d v="1899-12-30T00:15:00"/>
    <n v="10"/>
    <n v="0"/>
    <n v="15"/>
    <n v="9"/>
  </r>
  <r>
    <n v="712741"/>
    <n v="1001"/>
    <x v="1"/>
    <d v="2023-12-20T00:20:00"/>
    <n v="5928"/>
    <n v="3731"/>
    <n v="1107"/>
    <n v="142"/>
    <n v="936"/>
    <n v="11844"/>
    <x v="303"/>
    <d v="1899-12-30T00:20:00"/>
    <n v="12"/>
    <n v="0"/>
    <n v="20"/>
    <n v="24"/>
  </r>
  <r>
    <n v="619949"/>
    <n v="1002"/>
    <x v="2"/>
    <d v="2023-03-16T01:14:00"/>
    <n v="5172"/>
    <n v="4862"/>
    <n v="1161"/>
    <n v="425"/>
    <n v="507"/>
    <n v="12127"/>
    <x v="122"/>
    <d v="1899-12-30T01:14:00"/>
    <n v="3"/>
    <n v="1"/>
    <n v="14"/>
    <n v="27"/>
  </r>
  <r>
    <n v="1480394"/>
    <n v="1003"/>
    <x v="3"/>
    <d v="2023-06-04T00:36:00"/>
    <n v="1710"/>
    <n v="3960"/>
    <n v="1308"/>
    <n v="309"/>
    <n v="597"/>
    <n v="7884"/>
    <x v="68"/>
    <d v="1899-12-30T00:36:00"/>
    <n v="6"/>
    <n v="0"/>
    <n v="36"/>
    <n v="5"/>
  </r>
  <r>
    <n v="57478"/>
    <n v="1004"/>
    <x v="0"/>
    <d v="2023-02-06T00:03:00"/>
    <n v="6080"/>
    <n v="4145"/>
    <n v="1067"/>
    <n v="239"/>
    <n v="557"/>
    <n v="12088"/>
    <x v="130"/>
    <d v="1899-12-30T00:03:00"/>
    <n v="2"/>
    <n v="0"/>
    <n v="3"/>
    <n v="23"/>
  </r>
  <r>
    <n v="1376269"/>
    <n v="1006"/>
    <x v="1"/>
    <d v="2023-09-11T00:31:00"/>
    <n v="1035"/>
    <n v="1627"/>
    <n v="1442"/>
    <n v="229"/>
    <n v="735"/>
    <n v="5068"/>
    <x v="244"/>
    <d v="1899-12-30T00:31:00"/>
    <n v="9"/>
    <n v="0"/>
    <n v="31"/>
    <n v="31"/>
  </r>
  <r>
    <n v="89811"/>
    <n v="1007"/>
    <x v="2"/>
    <d v="2023-07-30T23:40:00"/>
    <n v="5006"/>
    <n v="3456"/>
    <n v="1065"/>
    <n v="176"/>
    <n v="839"/>
    <n v="10542"/>
    <x v="4"/>
    <d v="1899-12-30T23:40:00"/>
    <n v="7"/>
    <n v="23"/>
    <n v="40"/>
    <n v="14"/>
  </r>
  <r>
    <n v="510541"/>
    <n v="1007"/>
    <x v="3"/>
    <d v="2023-03-03T00:11:00"/>
    <n v="4138"/>
    <n v="3647"/>
    <n v="1344"/>
    <n v="108"/>
    <n v="775"/>
    <n v="10012"/>
    <x v="241"/>
    <d v="1899-12-30T00:11:00"/>
    <n v="3"/>
    <n v="0"/>
    <n v="11"/>
    <n v="30"/>
  </r>
  <r>
    <n v="812864"/>
    <n v="1007"/>
    <x v="0"/>
    <d v="2023-08-11T00:11:00"/>
    <n v="1910"/>
    <n v="2615"/>
    <n v="1399"/>
    <n v="251"/>
    <n v="838"/>
    <n v="7013"/>
    <x v="351"/>
    <d v="1899-12-30T00:11:00"/>
    <n v="8"/>
    <n v="0"/>
    <n v="11"/>
    <n v="24"/>
  </r>
  <r>
    <n v="867382"/>
    <n v="1007"/>
    <x v="1"/>
    <d v="2023-01-28T00:35:00"/>
    <n v="9108"/>
    <n v="4927"/>
    <n v="1234"/>
    <n v="151"/>
    <n v="795"/>
    <n v="16215"/>
    <x v="54"/>
    <d v="1899-12-30T00:35:00"/>
    <n v="1"/>
    <n v="0"/>
    <n v="35"/>
    <n v="7"/>
  </r>
  <r>
    <n v="533763"/>
    <n v="1008"/>
    <x v="2"/>
    <d v="2023-06-26T00:29:00"/>
    <n v="3937"/>
    <n v="1715"/>
    <n v="1252"/>
    <n v="194"/>
    <n v="781"/>
    <n v="7879"/>
    <x v="155"/>
    <d v="1899-12-30T00:29:00"/>
    <n v="6"/>
    <n v="0"/>
    <n v="29"/>
    <n v="11"/>
  </r>
  <r>
    <n v="537900"/>
    <n v="1009"/>
    <x v="3"/>
    <d v="2023-01-10T00:17:00"/>
    <n v="4686"/>
    <n v="2672"/>
    <n v="1141"/>
    <n v="416"/>
    <n v="709"/>
    <n v="9624"/>
    <x v="26"/>
    <d v="1899-12-30T00:17:00"/>
    <n v="1"/>
    <n v="0"/>
    <n v="17"/>
    <n v="29"/>
  </r>
  <r>
    <n v="1585425"/>
    <n v="1009"/>
    <x v="0"/>
    <d v="2023-03-22T23:33:00"/>
    <n v="6157"/>
    <n v="1116"/>
    <n v="1235"/>
    <n v="192"/>
    <n v="791"/>
    <n v="9491"/>
    <x v="294"/>
    <d v="1899-12-30T23:33:00"/>
    <n v="3"/>
    <n v="23"/>
    <n v="33"/>
    <n v="8"/>
  </r>
  <r>
    <n v="573466"/>
    <n v="1010"/>
    <x v="1"/>
    <d v="2023-08-15T00:24:00"/>
    <n v="5801"/>
    <n v="2512"/>
    <n v="1327"/>
    <n v="150"/>
    <n v="703"/>
    <n v="10493"/>
    <x v="292"/>
    <d v="1899-12-30T00:24:00"/>
    <n v="8"/>
    <n v="0"/>
    <n v="24"/>
    <n v="18"/>
  </r>
  <r>
    <n v="848868"/>
    <n v="1010"/>
    <x v="2"/>
    <d v="2023-07-25T23:44:00"/>
    <n v="1821"/>
    <n v="4136"/>
    <n v="1434"/>
    <n v="297"/>
    <n v="872"/>
    <n v="8560"/>
    <x v="354"/>
    <d v="1899-12-30T23:44:00"/>
    <n v="7"/>
    <n v="23"/>
    <n v="44"/>
    <n v="25"/>
  </r>
  <r>
    <n v="106294"/>
    <n v="1011"/>
    <x v="3"/>
    <d v="2023-04-04T22:59:00"/>
    <n v="5624"/>
    <n v="2383"/>
    <n v="1255"/>
    <n v="301"/>
    <n v="670"/>
    <n v="10233"/>
    <x v="142"/>
    <d v="1899-12-30T22:59:00"/>
    <n v="4"/>
    <n v="22"/>
    <n v="59"/>
    <n v="25"/>
  </r>
  <r>
    <n v="1336024"/>
    <n v="1011"/>
    <x v="0"/>
    <d v="2023-08-24T00:18:00"/>
    <n v="8353"/>
    <n v="1813"/>
    <n v="1239"/>
    <n v="153"/>
    <n v="705"/>
    <n v="12263"/>
    <x v="201"/>
    <d v="1899-12-30T00:18:00"/>
    <n v="8"/>
    <n v="0"/>
    <n v="18"/>
    <n v="13"/>
  </r>
  <r>
    <n v="70005"/>
    <n v="1014"/>
    <x v="1"/>
    <d v="2023-06-09T00:05:00"/>
    <n v="6762"/>
    <n v="2021"/>
    <n v="1229"/>
    <n v="355"/>
    <n v="603"/>
    <n v="10970"/>
    <x v="2"/>
    <d v="1899-12-30T00:05:00"/>
    <n v="6"/>
    <n v="0"/>
    <n v="5"/>
    <n v="6"/>
  </r>
  <r>
    <n v="354439"/>
    <n v="1014"/>
    <x v="2"/>
    <d v="2023-01-04T00:29:00"/>
    <n v="5681"/>
    <n v="2466"/>
    <n v="1474"/>
    <n v="224"/>
    <n v="524"/>
    <n v="10369"/>
    <x v="226"/>
    <d v="1899-12-30T00:29:00"/>
    <n v="1"/>
    <n v="0"/>
    <n v="29"/>
    <n v="21"/>
  </r>
  <r>
    <n v="152762"/>
    <n v="1015"/>
    <x v="3"/>
    <d v="2023-06-20T22:41:00"/>
    <n v="4102"/>
    <n v="4577"/>
    <n v="1194"/>
    <n v="322"/>
    <n v="512"/>
    <n v="10707"/>
    <x v="13"/>
    <d v="1899-12-30T22:41:00"/>
    <n v="6"/>
    <n v="22"/>
    <n v="41"/>
    <n v="25"/>
  </r>
  <r>
    <n v="1284756"/>
    <n v="1015"/>
    <x v="0"/>
    <d v="2023-11-07T00:06:00"/>
    <n v="8268"/>
    <n v="3089"/>
    <n v="1395"/>
    <n v="422"/>
    <n v="845"/>
    <n v="14019"/>
    <x v="239"/>
    <d v="1899-12-30T00:06:00"/>
    <n v="11"/>
    <n v="0"/>
    <n v="6"/>
    <n v="20"/>
  </r>
  <r>
    <n v="10508"/>
    <n v="1016"/>
    <x v="1"/>
    <d v="2023-08-24T23:13:00"/>
    <n v="2861"/>
    <n v="1416"/>
    <n v="1219"/>
    <n v="215"/>
    <n v="840"/>
    <n v="6551"/>
    <x v="201"/>
    <d v="1899-12-30T23:13:00"/>
    <n v="8"/>
    <n v="23"/>
    <n v="13"/>
    <n v="31"/>
  </r>
  <r>
    <n v="23598"/>
    <n v="1017"/>
    <x v="2"/>
    <d v="2023-10-10T00:52:00"/>
    <n v="6882"/>
    <n v="4958"/>
    <n v="1327"/>
    <n v="138"/>
    <n v="597"/>
    <n v="13902"/>
    <x v="355"/>
    <d v="1899-12-30T00:52:00"/>
    <n v="10"/>
    <n v="0"/>
    <n v="52"/>
    <n v="3"/>
  </r>
  <r>
    <n v="1366911"/>
    <n v="1017"/>
    <x v="3"/>
    <d v="2023-08-30T23:40:00"/>
    <n v="1181"/>
    <n v="2997"/>
    <n v="1086"/>
    <n v="374"/>
    <n v="920"/>
    <n v="6558"/>
    <x v="65"/>
    <d v="1899-12-30T23:40:00"/>
    <n v="8"/>
    <n v="23"/>
    <n v="40"/>
    <n v="26"/>
  </r>
  <r>
    <n v="1064762"/>
    <n v="1018"/>
    <x v="0"/>
    <d v="2023-10-25T00:53:00"/>
    <n v="4889"/>
    <n v="2197"/>
    <n v="1324"/>
    <n v="125"/>
    <n v="500"/>
    <n v="9035"/>
    <x v="125"/>
    <d v="1899-12-30T00:53:00"/>
    <n v="10"/>
    <n v="0"/>
    <n v="53"/>
    <n v="20"/>
  </r>
  <r>
    <n v="1141931"/>
    <n v="1018"/>
    <x v="1"/>
    <d v="2023-07-02T22:49:00"/>
    <n v="2499"/>
    <n v="4222"/>
    <n v="1173"/>
    <n v="462"/>
    <n v="921"/>
    <n v="9277"/>
    <x v="137"/>
    <d v="1899-12-30T22:49:00"/>
    <n v="7"/>
    <n v="22"/>
    <n v="49"/>
    <n v="3"/>
  </r>
  <r>
    <n v="532196"/>
    <n v="1019"/>
    <x v="2"/>
    <d v="2023-10-08T00:48:00"/>
    <n v="2764"/>
    <n v="1269"/>
    <n v="1358"/>
    <n v="333"/>
    <n v="771"/>
    <n v="6495"/>
    <x v="9"/>
    <d v="1899-12-30T00:48:00"/>
    <n v="10"/>
    <n v="0"/>
    <n v="48"/>
    <n v="26"/>
  </r>
  <r>
    <n v="746275"/>
    <n v="1020"/>
    <x v="3"/>
    <d v="2023-05-13T01:19:00"/>
    <n v="7360"/>
    <n v="1935"/>
    <n v="1099"/>
    <n v="202"/>
    <n v="980"/>
    <n v="11576"/>
    <x v="158"/>
    <d v="1899-12-30T01:19:00"/>
    <n v="5"/>
    <n v="1"/>
    <n v="19"/>
    <n v="24"/>
  </r>
  <r>
    <n v="178761"/>
    <n v="1021"/>
    <x v="0"/>
    <d v="2023-02-25T22:36:00"/>
    <n v="8837"/>
    <n v="3213"/>
    <n v="1390"/>
    <n v="346"/>
    <n v="601"/>
    <n v="14387"/>
    <x v="39"/>
    <d v="1899-12-30T22:36:00"/>
    <n v="2"/>
    <n v="22"/>
    <n v="36"/>
    <n v="11"/>
  </r>
  <r>
    <n v="1665582"/>
    <n v="1022"/>
    <x v="1"/>
    <d v="2023-06-24T00:16:00"/>
    <n v="8855"/>
    <n v="4670"/>
    <n v="1140"/>
    <n v="418"/>
    <n v="985"/>
    <n v="16068"/>
    <x v="191"/>
    <d v="1899-12-30T00:16:00"/>
    <n v="6"/>
    <n v="0"/>
    <n v="16"/>
    <n v="29"/>
  </r>
  <r>
    <n v="883461"/>
    <n v="1023"/>
    <x v="2"/>
    <d v="2023-11-05T23:05:00"/>
    <n v="1628"/>
    <n v="3463"/>
    <n v="1385"/>
    <n v="272"/>
    <n v="726"/>
    <n v="7474"/>
    <x v="223"/>
    <d v="1899-12-30T23:05:00"/>
    <n v="11"/>
    <n v="23"/>
    <n v="5"/>
    <n v="15"/>
  </r>
  <r>
    <n v="1661217"/>
    <n v="1025"/>
    <x v="3"/>
    <d v="2023-09-03T23:21:00"/>
    <n v="6236"/>
    <n v="2860"/>
    <n v="1328"/>
    <n v="379"/>
    <n v="844"/>
    <n v="11647"/>
    <x v="308"/>
    <d v="1899-12-30T23:21:00"/>
    <n v="9"/>
    <n v="23"/>
    <n v="21"/>
    <n v="26"/>
  </r>
  <r>
    <n v="1057228"/>
    <n v="1029"/>
    <x v="0"/>
    <d v="2023-09-30T23:50:00"/>
    <n v="9621"/>
    <n v="3030"/>
    <n v="1375"/>
    <n v="413"/>
    <n v="922"/>
    <n v="15361"/>
    <x v="330"/>
    <d v="1899-12-30T23:50:00"/>
    <n v="9"/>
    <n v="23"/>
    <n v="50"/>
    <n v="4"/>
  </r>
  <r>
    <n v="416161"/>
    <n v="1030"/>
    <x v="1"/>
    <d v="2023-02-16T01:13:00"/>
    <n v="4830"/>
    <n v="2004"/>
    <n v="1070"/>
    <n v="280"/>
    <n v="880"/>
    <n v="9064"/>
    <x v="67"/>
    <d v="1899-12-30T01:13:00"/>
    <n v="2"/>
    <n v="1"/>
    <n v="13"/>
    <n v="22"/>
  </r>
  <r>
    <n v="451694"/>
    <n v="1031"/>
    <x v="2"/>
    <d v="2023-05-27T23:34:00"/>
    <n v="1072"/>
    <n v="4650"/>
    <n v="1293"/>
    <n v="247"/>
    <n v="593"/>
    <n v="7855"/>
    <x v="16"/>
    <d v="1899-12-30T23:34:00"/>
    <n v="5"/>
    <n v="23"/>
    <n v="34"/>
    <n v="7"/>
  </r>
  <r>
    <n v="1154586"/>
    <n v="1031"/>
    <x v="3"/>
    <d v="2023-10-08T00:03:00"/>
    <n v="1007"/>
    <n v="2601"/>
    <n v="1292"/>
    <n v="188"/>
    <n v="699"/>
    <n v="5787"/>
    <x v="9"/>
    <d v="1899-12-30T00:03:00"/>
    <n v="10"/>
    <n v="0"/>
    <n v="3"/>
    <n v="3"/>
  </r>
  <r>
    <n v="1561328"/>
    <n v="1031"/>
    <x v="0"/>
    <d v="2023-10-30T23:49:00"/>
    <n v="3667"/>
    <n v="3736"/>
    <n v="1467"/>
    <n v="338"/>
    <n v="607"/>
    <n v="9815"/>
    <x v="71"/>
    <d v="1899-12-30T23:49:00"/>
    <n v="10"/>
    <n v="23"/>
    <n v="49"/>
    <n v="14"/>
  </r>
  <r>
    <n v="1635802"/>
    <n v="1031"/>
    <x v="1"/>
    <d v="2023-12-27T23:52:00"/>
    <n v="7286"/>
    <n v="2701"/>
    <n v="1440"/>
    <n v="144"/>
    <n v="748"/>
    <n v="12319"/>
    <x v="356"/>
    <d v="1899-12-30T23:52:00"/>
    <n v="12"/>
    <n v="23"/>
    <n v="52"/>
    <n v="12"/>
  </r>
  <r>
    <n v="313756"/>
    <n v="1032"/>
    <x v="2"/>
    <d v="2023-12-28T01:31:00"/>
    <n v="6669"/>
    <n v="3709"/>
    <n v="1356"/>
    <n v="388"/>
    <n v="698"/>
    <n v="12820"/>
    <x v="288"/>
    <d v="1899-12-30T01:31:00"/>
    <n v="12"/>
    <n v="1"/>
    <n v="31"/>
    <n v="4"/>
  </r>
  <r>
    <n v="1532546"/>
    <n v="1032"/>
    <x v="3"/>
    <d v="2023-11-15T00:35:00"/>
    <n v="7732"/>
    <n v="4429"/>
    <n v="1471"/>
    <n v="327"/>
    <n v="785"/>
    <n v="14744"/>
    <x v="350"/>
    <d v="1899-12-30T00:35:00"/>
    <n v="11"/>
    <n v="0"/>
    <n v="35"/>
    <n v="2"/>
  </r>
  <r>
    <n v="1359304"/>
    <n v="1033"/>
    <x v="0"/>
    <d v="2023-07-16T23:16:00"/>
    <n v="4742"/>
    <n v="4315"/>
    <n v="1385"/>
    <n v="356"/>
    <n v="758"/>
    <n v="11556"/>
    <x v="266"/>
    <d v="1899-12-30T23:16:00"/>
    <n v="7"/>
    <n v="23"/>
    <n v="16"/>
    <n v="24"/>
  </r>
  <r>
    <n v="515694"/>
    <n v="1034"/>
    <x v="1"/>
    <d v="2023-12-02T01:30:00"/>
    <n v="6322"/>
    <n v="3441"/>
    <n v="1024"/>
    <n v="350"/>
    <n v="936"/>
    <n v="12073"/>
    <x v="196"/>
    <d v="1899-12-30T01:30:00"/>
    <n v="12"/>
    <n v="1"/>
    <n v="30"/>
    <n v="22"/>
  </r>
  <r>
    <n v="1650779"/>
    <n v="1034"/>
    <x v="2"/>
    <d v="2023-04-12T00:48:00"/>
    <n v="8086"/>
    <n v="3158"/>
    <n v="1496"/>
    <n v="394"/>
    <n v="532"/>
    <n v="13666"/>
    <x v="1"/>
    <d v="1899-12-30T00:48:00"/>
    <n v="4"/>
    <n v="0"/>
    <n v="48"/>
    <n v="19"/>
  </r>
  <r>
    <n v="1269964"/>
    <n v="1035"/>
    <x v="3"/>
    <d v="2023-02-12T00:40:00"/>
    <n v="1179"/>
    <n v="2443"/>
    <n v="1253"/>
    <n v="160"/>
    <n v="838"/>
    <n v="5873"/>
    <x v="253"/>
    <d v="1899-12-30T00:40:00"/>
    <n v="2"/>
    <n v="0"/>
    <n v="40"/>
    <n v="24"/>
  </r>
  <r>
    <n v="519130"/>
    <n v="1036"/>
    <x v="0"/>
    <d v="2023-09-28T00:35:00"/>
    <n v="4915"/>
    <n v="1366"/>
    <n v="1228"/>
    <n v="127"/>
    <n v="548"/>
    <n v="8184"/>
    <x v="335"/>
    <d v="1899-12-30T00:35:00"/>
    <n v="9"/>
    <n v="0"/>
    <n v="35"/>
    <n v="15"/>
  </r>
  <r>
    <n v="1236573"/>
    <n v="1036"/>
    <x v="1"/>
    <d v="2023-08-28T23:54:00"/>
    <n v="6411"/>
    <n v="2633"/>
    <n v="1309"/>
    <n v="102"/>
    <n v="641"/>
    <n v="11096"/>
    <x v="128"/>
    <d v="1899-12-30T23:54:00"/>
    <n v="8"/>
    <n v="23"/>
    <n v="54"/>
    <n v="20"/>
  </r>
  <r>
    <n v="1438726"/>
    <n v="1037"/>
    <x v="2"/>
    <d v="2023-09-25T00:02:00"/>
    <n v="4611"/>
    <n v="3390"/>
    <n v="1430"/>
    <n v="367"/>
    <n v="914"/>
    <n v="10712"/>
    <x v="76"/>
    <d v="1899-12-30T00:02:00"/>
    <n v="9"/>
    <n v="0"/>
    <n v="2"/>
    <n v="15"/>
  </r>
  <r>
    <n v="327268"/>
    <n v="1038"/>
    <x v="3"/>
    <d v="2023-11-06T01:14:00"/>
    <n v="6553"/>
    <n v="1256"/>
    <n v="1306"/>
    <n v="452"/>
    <n v="526"/>
    <n v="10093"/>
    <x v="211"/>
    <d v="1899-12-30T01:14:00"/>
    <n v="11"/>
    <n v="1"/>
    <n v="14"/>
    <n v="9"/>
  </r>
  <r>
    <n v="654071"/>
    <n v="1039"/>
    <x v="0"/>
    <d v="2023-11-28T00:26:00"/>
    <n v="3563"/>
    <n v="3477"/>
    <n v="1215"/>
    <n v="112"/>
    <n v="808"/>
    <n v="9175"/>
    <x v="336"/>
    <d v="1899-12-30T00:26:00"/>
    <n v="11"/>
    <n v="0"/>
    <n v="26"/>
    <n v="2"/>
  </r>
  <r>
    <n v="493810"/>
    <n v="1040"/>
    <x v="1"/>
    <d v="2023-07-15T23:00:00"/>
    <n v="4112"/>
    <n v="1181"/>
    <n v="1206"/>
    <n v="309"/>
    <n v="855"/>
    <n v="7663"/>
    <x v="212"/>
    <d v="1899-12-30T23:00:00"/>
    <n v="7"/>
    <n v="23"/>
    <n v="0"/>
    <n v="4"/>
  </r>
  <r>
    <n v="575162"/>
    <n v="1040"/>
    <x v="2"/>
    <d v="2023-11-21T23:15:00"/>
    <n v="5642"/>
    <n v="4484"/>
    <n v="1045"/>
    <n v="286"/>
    <n v="885"/>
    <n v="12342"/>
    <x v="156"/>
    <d v="1899-12-30T23:15:00"/>
    <n v="11"/>
    <n v="23"/>
    <n v="15"/>
    <n v="12"/>
  </r>
  <r>
    <n v="419211"/>
    <n v="1044"/>
    <x v="3"/>
    <d v="2023-03-24T23:50:00"/>
    <n v="4007"/>
    <n v="1023"/>
    <n v="1490"/>
    <n v="435"/>
    <n v="642"/>
    <n v="7597"/>
    <x v="301"/>
    <d v="1899-12-30T23:50:00"/>
    <n v="3"/>
    <n v="23"/>
    <n v="50"/>
    <n v="20"/>
  </r>
  <r>
    <n v="615484"/>
    <n v="1044"/>
    <x v="0"/>
    <d v="2023-04-27T23:54:00"/>
    <n v="8463"/>
    <n v="2301"/>
    <n v="1365"/>
    <n v="249"/>
    <n v="626"/>
    <n v="13004"/>
    <x v="304"/>
    <d v="1899-12-30T23:54:00"/>
    <n v="4"/>
    <n v="23"/>
    <n v="54"/>
    <n v="3"/>
  </r>
  <r>
    <n v="975249"/>
    <n v="1044"/>
    <x v="1"/>
    <d v="2023-12-22T01:21:00"/>
    <n v="6682"/>
    <n v="4525"/>
    <n v="1458"/>
    <n v="231"/>
    <n v="671"/>
    <n v="13567"/>
    <x v="357"/>
    <d v="1899-12-30T01:21:00"/>
    <n v="12"/>
    <n v="1"/>
    <n v="21"/>
    <n v="17"/>
  </r>
  <r>
    <n v="573331"/>
    <n v="1045"/>
    <x v="2"/>
    <d v="2023-10-02T01:19:00"/>
    <n v="3205"/>
    <n v="4398"/>
    <n v="1002"/>
    <n v="334"/>
    <n v="936"/>
    <n v="9875"/>
    <x v="293"/>
    <d v="1899-12-30T01:19:00"/>
    <n v="10"/>
    <n v="1"/>
    <n v="19"/>
    <n v="9"/>
  </r>
  <r>
    <n v="1321272"/>
    <n v="1045"/>
    <x v="3"/>
    <d v="2023-07-27T00:09:00"/>
    <n v="5302"/>
    <n v="3584"/>
    <n v="1266"/>
    <n v="303"/>
    <n v="734"/>
    <n v="11189"/>
    <x v="233"/>
    <d v="1899-12-30T00:09:00"/>
    <n v="7"/>
    <n v="0"/>
    <n v="9"/>
    <n v="7"/>
  </r>
  <r>
    <n v="448027"/>
    <n v="1046"/>
    <x v="0"/>
    <d v="2023-07-09T00:58:00"/>
    <n v="2908"/>
    <n v="1023"/>
    <n v="1433"/>
    <n v="146"/>
    <n v="611"/>
    <n v="6121"/>
    <x v="320"/>
    <d v="1899-12-30T00:58:00"/>
    <n v="7"/>
    <n v="0"/>
    <n v="58"/>
    <n v="17"/>
  </r>
  <r>
    <n v="103812"/>
    <n v="1047"/>
    <x v="1"/>
    <d v="2023-12-13T00:30:00"/>
    <n v="9834"/>
    <n v="4189"/>
    <n v="1495"/>
    <n v="272"/>
    <n v="560"/>
    <n v="16350"/>
    <x v="141"/>
    <d v="1899-12-30T00:30:00"/>
    <n v="12"/>
    <n v="0"/>
    <n v="30"/>
    <n v="3"/>
  </r>
  <r>
    <n v="1203312"/>
    <n v="1047"/>
    <x v="2"/>
    <d v="2023-01-12T23:54:00"/>
    <n v="2992"/>
    <n v="4407"/>
    <n v="1105"/>
    <n v="377"/>
    <n v="751"/>
    <n v="9632"/>
    <x v="265"/>
    <d v="1899-12-30T23:54:00"/>
    <n v="1"/>
    <n v="23"/>
    <n v="54"/>
    <n v="10"/>
  </r>
  <r>
    <n v="366394"/>
    <n v="1048"/>
    <x v="3"/>
    <d v="2023-09-01T00:45:00"/>
    <n v="9322"/>
    <n v="1946"/>
    <n v="1389"/>
    <n v="208"/>
    <n v="964"/>
    <n v="13829"/>
    <x v="243"/>
    <d v="1899-12-30T00:45:00"/>
    <n v="9"/>
    <n v="0"/>
    <n v="45"/>
    <n v="9"/>
  </r>
  <r>
    <n v="1582168"/>
    <n v="1048"/>
    <x v="0"/>
    <d v="2023-11-24T00:52:00"/>
    <n v="9751"/>
    <n v="2280"/>
    <n v="1363"/>
    <n v="171"/>
    <n v="923"/>
    <n v="14488"/>
    <x v="80"/>
    <d v="1899-12-30T00:52:00"/>
    <n v="11"/>
    <n v="0"/>
    <n v="52"/>
    <n v="11"/>
  </r>
  <r>
    <n v="1497326"/>
    <n v="1050"/>
    <x v="1"/>
    <d v="2023-11-29T01:29:00"/>
    <n v="1389"/>
    <n v="1417"/>
    <n v="1177"/>
    <n v="451"/>
    <n v="586"/>
    <n v="5020"/>
    <x v="302"/>
    <d v="1899-12-30T01:29:00"/>
    <n v="11"/>
    <n v="1"/>
    <n v="29"/>
    <n v="20"/>
  </r>
  <r>
    <n v="1219438"/>
    <n v="1051"/>
    <x v="2"/>
    <d v="2023-01-10T01:15:00"/>
    <n v="7235"/>
    <n v="1594"/>
    <n v="1207"/>
    <n v="421"/>
    <n v="957"/>
    <n v="11414"/>
    <x v="26"/>
    <d v="1899-12-30T01:15:00"/>
    <n v="1"/>
    <n v="1"/>
    <n v="15"/>
    <n v="22"/>
  </r>
  <r>
    <n v="1352087"/>
    <n v="1051"/>
    <x v="3"/>
    <d v="2023-06-18T00:23:00"/>
    <n v="2992"/>
    <n v="1513"/>
    <n v="1471"/>
    <n v="294"/>
    <n v="762"/>
    <n v="7032"/>
    <x v="342"/>
    <d v="1899-12-30T00:23:00"/>
    <n v="6"/>
    <n v="0"/>
    <n v="23"/>
    <n v="10"/>
  </r>
  <r>
    <n v="303207"/>
    <n v="1052"/>
    <x v="0"/>
    <d v="2023-11-19T23:54:00"/>
    <n v="5493"/>
    <n v="4744"/>
    <n v="1413"/>
    <n v="209"/>
    <n v="710"/>
    <n v="12569"/>
    <x v="149"/>
    <d v="1899-12-30T23:54:00"/>
    <n v="11"/>
    <n v="23"/>
    <n v="54"/>
    <n v="14"/>
  </r>
  <r>
    <n v="571316"/>
    <n v="1052"/>
    <x v="1"/>
    <d v="2023-05-18T01:59:00"/>
    <n v="7129"/>
    <n v="2194"/>
    <n v="1233"/>
    <n v="164"/>
    <n v="941"/>
    <n v="11661"/>
    <x v="281"/>
    <d v="1899-12-30T01:59:00"/>
    <n v="5"/>
    <n v="1"/>
    <n v="59"/>
    <n v="8"/>
  </r>
  <r>
    <n v="1436270"/>
    <n v="1052"/>
    <x v="2"/>
    <d v="2023-06-24T01:41:00"/>
    <n v="4645"/>
    <n v="1528"/>
    <n v="1114"/>
    <n v="154"/>
    <n v="774"/>
    <n v="8215"/>
    <x v="191"/>
    <d v="1899-12-30T01:41:00"/>
    <n v="6"/>
    <n v="1"/>
    <n v="41"/>
    <n v="18"/>
  </r>
  <r>
    <n v="706153"/>
    <n v="1053"/>
    <x v="3"/>
    <d v="2023-03-22T00:32:00"/>
    <n v="7736"/>
    <n v="3933"/>
    <n v="1290"/>
    <n v="164"/>
    <n v="850"/>
    <n v="13973"/>
    <x v="294"/>
    <d v="1899-12-30T00:32:00"/>
    <n v="3"/>
    <n v="0"/>
    <n v="32"/>
    <n v="6"/>
  </r>
  <r>
    <n v="1031756"/>
    <n v="1053"/>
    <x v="0"/>
    <d v="2023-04-08T23:56:00"/>
    <n v="3750"/>
    <n v="1423"/>
    <n v="1103"/>
    <n v="362"/>
    <n v="731"/>
    <n v="7369"/>
    <x v="345"/>
    <d v="1899-12-30T23:56:00"/>
    <n v="4"/>
    <n v="23"/>
    <n v="56"/>
    <n v="7"/>
  </r>
  <r>
    <n v="400062"/>
    <n v="1054"/>
    <x v="1"/>
    <d v="2023-09-03T23:17:00"/>
    <n v="4694"/>
    <n v="4144"/>
    <n v="1008"/>
    <n v="308"/>
    <n v="883"/>
    <n v="11037"/>
    <x v="308"/>
    <d v="1899-12-30T23:17:00"/>
    <n v="9"/>
    <n v="23"/>
    <n v="17"/>
    <n v="6"/>
  </r>
  <r>
    <n v="839161"/>
    <n v="1055"/>
    <x v="2"/>
    <d v="2023-08-22T00:44:00"/>
    <n v="4562"/>
    <n v="2188"/>
    <n v="1221"/>
    <n v="132"/>
    <n v="983"/>
    <n v="9086"/>
    <x v="202"/>
    <d v="1899-12-30T00:44:00"/>
    <n v="8"/>
    <n v="0"/>
    <n v="44"/>
    <n v="27"/>
  </r>
  <r>
    <n v="35391"/>
    <n v="1057"/>
    <x v="3"/>
    <d v="2023-05-10T01:48:00"/>
    <n v="4888"/>
    <n v="3473"/>
    <n v="1059"/>
    <n v="258"/>
    <n v="698"/>
    <n v="10376"/>
    <x v="45"/>
    <d v="1899-12-30T01:48:00"/>
    <n v="5"/>
    <n v="1"/>
    <n v="48"/>
    <n v="19"/>
  </r>
  <r>
    <n v="188610"/>
    <n v="1057"/>
    <x v="0"/>
    <d v="2023-02-05T23:44:00"/>
    <n v="4509"/>
    <n v="1321"/>
    <n v="1058"/>
    <n v="485"/>
    <n v="629"/>
    <n v="8002"/>
    <x v="259"/>
    <d v="1899-12-30T23:44:00"/>
    <n v="2"/>
    <n v="23"/>
    <n v="44"/>
    <n v="5"/>
  </r>
  <r>
    <n v="425673"/>
    <n v="1058"/>
    <x v="1"/>
    <d v="2023-09-27T00:44:00"/>
    <n v="4535"/>
    <n v="3669"/>
    <n v="1078"/>
    <n v="369"/>
    <n v="972"/>
    <n v="10623"/>
    <x v="346"/>
    <d v="1899-12-30T00:44:00"/>
    <n v="9"/>
    <n v="0"/>
    <n v="44"/>
    <n v="31"/>
  </r>
  <r>
    <n v="628608"/>
    <n v="1060"/>
    <x v="2"/>
    <d v="2023-01-01T00:44:00"/>
    <n v="2759"/>
    <n v="4023"/>
    <n v="1301"/>
    <n v="330"/>
    <n v="540"/>
    <n v="8953"/>
    <x v="115"/>
    <d v="1899-12-30T00:44:00"/>
    <n v="1"/>
    <n v="0"/>
    <n v="44"/>
    <n v="21"/>
  </r>
  <r>
    <n v="708480"/>
    <n v="1060"/>
    <x v="3"/>
    <d v="2023-10-19T23:33:00"/>
    <n v="1929"/>
    <n v="2253"/>
    <n v="1497"/>
    <n v="144"/>
    <n v="536"/>
    <n v="6359"/>
    <x v="203"/>
    <d v="1899-12-30T23:33:00"/>
    <n v="10"/>
    <n v="23"/>
    <n v="33"/>
    <n v="12"/>
  </r>
  <r>
    <n v="1046974"/>
    <n v="1060"/>
    <x v="0"/>
    <d v="2023-12-20T22:59:00"/>
    <n v="5476"/>
    <n v="4245"/>
    <n v="1369"/>
    <n v="155"/>
    <n v="690"/>
    <n v="11935"/>
    <x v="303"/>
    <d v="1899-12-30T22:59:00"/>
    <n v="12"/>
    <n v="22"/>
    <n v="59"/>
    <n v="28"/>
  </r>
  <r>
    <n v="734449"/>
    <n v="1061"/>
    <x v="1"/>
    <d v="2023-10-26T02:12:00"/>
    <n v="1078"/>
    <n v="1341"/>
    <n v="1323"/>
    <n v="453"/>
    <n v="960"/>
    <n v="5155"/>
    <x v="15"/>
    <d v="1899-12-30T02:12:00"/>
    <n v="10"/>
    <n v="2"/>
    <n v="12"/>
    <n v="13"/>
  </r>
  <r>
    <n v="876685"/>
    <n v="1061"/>
    <x v="2"/>
    <d v="2023-01-24T23:39:00"/>
    <n v="6875"/>
    <n v="4250"/>
    <n v="1350"/>
    <n v="174"/>
    <n v="866"/>
    <n v="13515"/>
    <x v="168"/>
    <d v="1899-12-30T23:39:00"/>
    <n v="1"/>
    <n v="23"/>
    <n v="39"/>
    <n v="27"/>
  </r>
  <r>
    <n v="1361770"/>
    <n v="1061"/>
    <x v="3"/>
    <d v="2023-04-26T00:06:00"/>
    <n v="9250"/>
    <n v="4949"/>
    <n v="1304"/>
    <n v="329"/>
    <n v="618"/>
    <n v="16450"/>
    <x v="198"/>
    <d v="1899-12-30T00:06:00"/>
    <n v="4"/>
    <n v="0"/>
    <n v="6"/>
    <n v="28"/>
  </r>
  <r>
    <n v="397931"/>
    <n v="1062"/>
    <x v="0"/>
    <d v="2023-07-24T00:23:00"/>
    <n v="2293"/>
    <n v="2238"/>
    <n v="1149"/>
    <n v="215"/>
    <n v="659"/>
    <n v="6554"/>
    <x v="12"/>
    <d v="1899-12-30T00:23:00"/>
    <n v="7"/>
    <n v="0"/>
    <n v="23"/>
    <n v="11"/>
  </r>
  <r>
    <n v="474022"/>
    <n v="1063"/>
    <x v="1"/>
    <d v="2023-03-08T22:52:00"/>
    <n v="3443"/>
    <n v="2306"/>
    <n v="1420"/>
    <n v="358"/>
    <n v="603"/>
    <n v="8130"/>
    <x v="50"/>
    <d v="1899-12-30T22:52:00"/>
    <n v="3"/>
    <n v="22"/>
    <n v="52"/>
    <n v="4"/>
  </r>
  <r>
    <n v="1064785"/>
    <n v="1063"/>
    <x v="2"/>
    <d v="2023-03-25T00:58:00"/>
    <n v="3834"/>
    <n v="1301"/>
    <n v="1058"/>
    <n v="432"/>
    <n v="969"/>
    <n v="7594"/>
    <x v="146"/>
    <d v="1899-12-30T00:58:00"/>
    <n v="3"/>
    <n v="0"/>
    <n v="58"/>
    <n v="30"/>
  </r>
  <r>
    <n v="1180828"/>
    <n v="1063"/>
    <x v="3"/>
    <d v="2023-07-07T23:15:00"/>
    <n v="5898"/>
    <n v="3850"/>
    <n v="1248"/>
    <n v="365"/>
    <n v="875"/>
    <n v="12236"/>
    <x v="245"/>
    <d v="1899-12-30T23:15:00"/>
    <n v="7"/>
    <n v="23"/>
    <n v="15"/>
    <n v="23"/>
  </r>
  <r>
    <n v="986036"/>
    <n v="1064"/>
    <x v="0"/>
    <d v="2023-10-30T22:33:00"/>
    <n v="2525"/>
    <n v="4652"/>
    <n v="1401"/>
    <n v="491"/>
    <n v="545"/>
    <n v="9614"/>
    <x v="71"/>
    <d v="1899-12-30T22:33:00"/>
    <n v="10"/>
    <n v="22"/>
    <n v="33"/>
    <n v="29"/>
  </r>
  <r>
    <n v="43427"/>
    <n v="1066"/>
    <x v="1"/>
    <d v="2023-03-18T23:24:00"/>
    <n v="9856"/>
    <n v="3415"/>
    <n v="1453"/>
    <n v="416"/>
    <n v="578"/>
    <n v="15718"/>
    <x v="213"/>
    <d v="1899-12-30T23:24:00"/>
    <n v="3"/>
    <n v="23"/>
    <n v="24"/>
    <n v="25"/>
  </r>
  <r>
    <n v="990780"/>
    <n v="1068"/>
    <x v="2"/>
    <d v="2023-11-06T23:47:00"/>
    <n v="5169"/>
    <n v="4594"/>
    <n v="1028"/>
    <n v="232"/>
    <n v="777"/>
    <n v="11800"/>
    <x v="211"/>
    <d v="1899-12-30T23:47:00"/>
    <n v="11"/>
    <n v="23"/>
    <n v="47"/>
    <n v="24"/>
  </r>
  <r>
    <n v="1173348"/>
    <n v="1068"/>
    <x v="3"/>
    <d v="2023-12-17T01:17:00"/>
    <n v="7020"/>
    <n v="4195"/>
    <n v="1155"/>
    <n v="275"/>
    <n v="688"/>
    <n v="13333"/>
    <x v="136"/>
    <d v="1899-12-30T01:17:00"/>
    <n v="12"/>
    <n v="1"/>
    <n v="17"/>
    <n v="21"/>
  </r>
  <r>
    <n v="288332"/>
    <n v="1069"/>
    <x v="0"/>
    <d v="2023-01-16T00:23:00"/>
    <n v="2169"/>
    <n v="3846"/>
    <n v="1185"/>
    <n v="276"/>
    <n v="805"/>
    <n v="8281"/>
    <x v="205"/>
    <d v="1899-12-30T00:23:00"/>
    <n v="1"/>
    <n v="0"/>
    <n v="23"/>
    <n v="8"/>
  </r>
  <r>
    <n v="1545246"/>
    <n v="1069"/>
    <x v="1"/>
    <d v="2023-02-27T01:13:00"/>
    <n v="7244"/>
    <n v="3728"/>
    <n v="1218"/>
    <n v="167"/>
    <n v="873"/>
    <n v="13230"/>
    <x v="280"/>
    <d v="1899-12-30T01:13:00"/>
    <n v="2"/>
    <n v="1"/>
    <n v="13"/>
    <n v="31"/>
  </r>
  <r>
    <n v="69942"/>
    <n v="1070"/>
    <x v="2"/>
    <d v="2023-12-13T22:59:00"/>
    <n v="8785"/>
    <n v="3905"/>
    <n v="1087"/>
    <n v="344"/>
    <n v="825"/>
    <n v="14946"/>
    <x v="141"/>
    <d v="1899-12-30T22:59:00"/>
    <n v="12"/>
    <n v="22"/>
    <n v="59"/>
    <n v="19"/>
  </r>
  <r>
    <n v="153440"/>
    <n v="1070"/>
    <x v="3"/>
    <d v="2023-11-17T22:50:00"/>
    <n v="4806"/>
    <n v="3730"/>
    <n v="1166"/>
    <n v="285"/>
    <n v="797"/>
    <n v="10784"/>
    <x v="178"/>
    <d v="1899-12-30T22:50:00"/>
    <n v="11"/>
    <n v="22"/>
    <n v="50"/>
    <n v="26"/>
  </r>
  <r>
    <n v="382563"/>
    <n v="1070"/>
    <x v="0"/>
    <d v="2023-10-16T01:22:00"/>
    <n v="6165"/>
    <n v="2238"/>
    <n v="1158"/>
    <n v="360"/>
    <n v="594"/>
    <n v="10515"/>
    <x v="116"/>
    <d v="1899-12-30T01:22:00"/>
    <n v="10"/>
    <n v="1"/>
    <n v="22"/>
    <n v="16"/>
  </r>
  <r>
    <n v="798176"/>
    <n v="1070"/>
    <x v="1"/>
    <d v="2023-12-23T01:15:00"/>
    <n v="3630"/>
    <n v="1543"/>
    <n v="1398"/>
    <n v="185"/>
    <n v="524"/>
    <n v="7280"/>
    <x v="218"/>
    <d v="1899-12-30T01:15:00"/>
    <n v="12"/>
    <n v="1"/>
    <n v="15"/>
    <n v="8"/>
  </r>
  <r>
    <n v="1044084"/>
    <n v="1073"/>
    <x v="2"/>
    <d v="2023-04-24T01:12:00"/>
    <n v="5461"/>
    <n v="1785"/>
    <n v="1286"/>
    <n v="477"/>
    <n v="553"/>
    <n v="9562"/>
    <x v="353"/>
    <d v="1899-12-30T01:12:00"/>
    <n v="4"/>
    <n v="1"/>
    <n v="12"/>
    <n v="13"/>
  </r>
  <r>
    <n v="1466372"/>
    <n v="1073"/>
    <x v="3"/>
    <d v="2023-11-16T22:59:00"/>
    <n v="2999"/>
    <n v="1696"/>
    <n v="1299"/>
    <n v="431"/>
    <n v="613"/>
    <n v="7038"/>
    <x v="232"/>
    <d v="1899-12-30T22:59:00"/>
    <n v="11"/>
    <n v="22"/>
    <n v="59"/>
    <n v="17"/>
  </r>
  <r>
    <n v="1283493"/>
    <n v="1075"/>
    <x v="0"/>
    <d v="2023-10-27T01:09:00"/>
    <n v="2455"/>
    <n v="1978"/>
    <n v="1062"/>
    <n v="138"/>
    <n v="546"/>
    <n v="6179"/>
    <x v="192"/>
    <d v="1899-12-30T01:09:00"/>
    <n v="10"/>
    <n v="1"/>
    <n v="9"/>
    <n v="20"/>
  </r>
  <r>
    <n v="961949"/>
    <n v="1076"/>
    <x v="1"/>
    <d v="2023-10-05T00:01:00"/>
    <n v="5694"/>
    <n v="2559"/>
    <n v="1323"/>
    <n v="465"/>
    <n v="923"/>
    <n v="10964"/>
    <x v="273"/>
    <d v="1899-12-30T00:01:00"/>
    <n v="10"/>
    <n v="0"/>
    <n v="1"/>
    <n v="3"/>
  </r>
  <r>
    <n v="1354438"/>
    <n v="1076"/>
    <x v="2"/>
    <d v="2023-02-03T23:46:00"/>
    <n v="1312"/>
    <n v="1833"/>
    <n v="1196"/>
    <n v="319"/>
    <n v="672"/>
    <n v="5332"/>
    <x v="268"/>
    <d v="1899-12-30T23:46:00"/>
    <n v="2"/>
    <n v="23"/>
    <n v="46"/>
    <n v="4"/>
  </r>
  <r>
    <n v="890922"/>
    <n v="1077"/>
    <x v="3"/>
    <d v="2023-08-01T23:22:00"/>
    <n v="9946"/>
    <n v="3266"/>
    <n v="1383"/>
    <n v="268"/>
    <n v="936"/>
    <n v="15799"/>
    <x v="256"/>
    <d v="1899-12-30T23:22:00"/>
    <n v="8"/>
    <n v="23"/>
    <n v="22"/>
    <n v="25"/>
  </r>
  <r>
    <n v="978518"/>
    <n v="1078"/>
    <x v="0"/>
    <d v="2023-01-01T01:04:00"/>
    <n v="5534"/>
    <n v="3312"/>
    <n v="1018"/>
    <n v="349"/>
    <n v="517"/>
    <n v="10730"/>
    <x v="115"/>
    <d v="1899-12-30T01:04:00"/>
    <n v="1"/>
    <n v="1"/>
    <n v="4"/>
    <n v="24"/>
  </r>
  <r>
    <n v="653986"/>
    <n v="1079"/>
    <x v="1"/>
    <d v="2023-10-03T23:26:00"/>
    <n v="6653"/>
    <n v="1039"/>
    <n v="1238"/>
    <n v="490"/>
    <n v="552"/>
    <n v="9972"/>
    <x v="260"/>
    <d v="1899-12-30T23:26:00"/>
    <n v="10"/>
    <n v="23"/>
    <n v="26"/>
    <n v="19"/>
  </r>
  <r>
    <n v="767976"/>
    <n v="1079"/>
    <x v="2"/>
    <d v="2023-10-14T00:45:00"/>
    <n v="2681"/>
    <n v="1588"/>
    <n v="1380"/>
    <n v="383"/>
    <n v="935"/>
    <n v="6967"/>
    <x v="216"/>
    <d v="1899-12-30T00:45:00"/>
    <n v="10"/>
    <n v="0"/>
    <n v="45"/>
    <n v="4"/>
  </r>
  <r>
    <n v="919424"/>
    <n v="1079"/>
    <x v="3"/>
    <d v="2023-06-12T23:43:00"/>
    <n v="8751"/>
    <n v="3490"/>
    <n v="1213"/>
    <n v="189"/>
    <n v="875"/>
    <n v="14518"/>
    <x v="300"/>
    <d v="1899-12-30T23:43:00"/>
    <n v="6"/>
    <n v="23"/>
    <n v="43"/>
    <n v="16"/>
  </r>
  <r>
    <n v="1563696"/>
    <n v="1079"/>
    <x v="0"/>
    <d v="2023-04-17T23:39:00"/>
    <n v="7201"/>
    <n v="4978"/>
    <n v="1341"/>
    <n v="433"/>
    <n v="753"/>
    <n v="14706"/>
    <x v="152"/>
    <d v="1899-12-30T23:39:00"/>
    <n v="4"/>
    <n v="23"/>
    <n v="39"/>
    <n v="18"/>
  </r>
  <r>
    <n v="365718"/>
    <n v="1080"/>
    <x v="1"/>
    <d v="2023-09-28T22:47:00"/>
    <n v="1794"/>
    <n v="2759"/>
    <n v="1456"/>
    <n v="255"/>
    <n v="511"/>
    <n v="6775"/>
    <x v="335"/>
    <d v="1899-12-30T22:47:00"/>
    <n v="9"/>
    <n v="22"/>
    <n v="47"/>
    <n v="28"/>
  </r>
  <r>
    <n v="700751"/>
    <n v="1082"/>
    <x v="2"/>
    <d v="2023-04-07T00:29:00"/>
    <n v="5642"/>
    <n v="1650"/>
    <n v="1415"/>
    <n v="441"/>
    <n v="819"/>
    <n v="9967"/>
    <x v="309"/>
    <d v="1899-12-30T00:29:00"/>
    <n v="4"/>
    <n v="0"/>
    <n v="29"/>
    <n v="12"/>
  </r>
  <r>
    <n v="47212"/>
    <n v="1083"/>
    <x v="3"/>
    <d v="2023-07-09T23:33:00"/>
    <n v="8543"/>
    <n v="4516"/>
    <n v="1131"/>
    <n v="170"/>
    <n v="873"/>
    <n v="15233"/>
    <x v="320"/>
    <d v="1899-12-30T23:33:00"/>
    <n v="7"/>
    <n v="23"/>
    <n v="33"/>
    <n v="22"/>
  </r>
  <r>
    <n v="406996"/>
    <n v="1083"/>
    <x v="0"/>
    <d v="2023-04-24T23:00:00"/>
    <n v="3097"/>
    <n v="4475"/>
    <n v="1173"/>
    <n v="382"/>
    <n v="626"/>
    <n v="9753"/>
    <x v="353"/>
    <d v="1899-12-30T23:00:00"/>
    <n v="4"/>
    <n v="23"/>
    <n v="0"/>
    <n v="23"/>
  </r>
  <r>
    <n v="1290448"/>
    <n v="1083"/>
    <x v="1"/>
    <d v="2023-02-14T01:35:00"/>
    <n v="5122"/>
    <n v="2200"/>
    <n v="1484"/>
    <n v="492"/>
    <n v="944"/>
    <n v="10242"/>
    <x v="221"/>
    <d v="1899-12-30T01:35:00"/>
    <n v="2"/>
    <n v="1"/>
    <n v="35"/>
    <n v="8"/>
  </r>
  <r>
    <n v="1291392"/>
    <n v="1083"/>
    <x v="2"/>
    <d v="2023-07-12T00:36:00"/>
    <n v="1062"/>
    <n v="3812"/>
    <n v="1136"/>
    <n v="170"/>
    <n v="747"/>
    <n v="6927"/>
    <x v="325"/>
    <d v="1899-12-30T00:36:00"/>
    <n v="7"/>
    <n v="0"/>
    <n v="36"/>
    <n v="27"/>
  </r>
  <r>
    <n v="671270"/>
    <n v="1084"/>
    <x v="3"/>
    <d v="2023-12-09T23:46:00"/>
    <n v="4070"/>
    <n v="4149"/>
    <n v="1263"/>
    <n v="454"/>
    <n v="500"/>
    <n v="10436"/>
    <x v="175"/>
    <d v="1899-12-30T23:46:00"/>
    <n v="12"/>
    <n v="23"/>
    <n v="46"/>
    <n v="21"/>
  </r>
  <r>
    <n v="1081409"/>
    <n v="1084"/>
    <x v="0"/>
    <d v="2023-10-01T00:58:00"/>
    <n v="7024"/>
    <n v="4478"/>
    <n v="1061"/>
    <n v="120"/>
    <n v="909"/>
    <n v="13592"/>
    <x v="5"/>
    <d v="1899-12-30T00:58:00"/>
    <n v="10"/>
    <n v="0"/>
    <n v="58"/>
    <n v="25"/>
  </r>
  <r>
    <n v="1580632"/>
    <n v="1084"/>
    <x v="1"/>
    <d v="2023-10-17T01:12:00"/>
    <n v="7440"/>
    <n v="3563"/>
    <n v="1355"/>
    <n v="286"/>
    <n v="826"/>
    <n v="13470"/>
    <x v="101"/>
    <d v="1899-12-30T01:12:00"/>
    <n v="10"/>
    <n v="1"/>
    <n v="12"/>
    <n v="14"/>
  </r>
  <r>
    <n v="295823"/>
    <n v="1085"/>
    <x v="2"/>
    <d v="2023-01-18T00:11:00"/>
    <n v="6740"/>
    <n v="2327"/>
    <n v="1383"/>
    <n v="483"/>
    <n v="594"/>
    <n v="11527"/>
    <x v="145"/>
    <d v="1899-12-30T00:11:00"/>
    <n v="1"/>
    <n v="0"/>
    <n v="11"/>
    <n v="14"/>
  </r>
  <r>
    <n v="964791"/>
    <n v="1085"/>
    <x v="3"/>
    <d v="2023-10-27T00:04:00"/>
    <n v="7420"/>
    <n v="1388"/>
    <n v="1354"/>
    <n v="127"/>
    <n v="895"/>
    <n v="11184"/>
    <x v="192"/>
    <d v="1899-12-30T00:04:00"/>
    <n v="10"/>
    <n v="0"/>
    <n v="4"/>
    <n v="24"/>
  </r>
  <r>
    <n v="1461613"/>
    <n v="1086"/>
    <x v="0"/>
    <d v="2023-10-27T23:19:00"/>
    <n v="7975"/>
    <n v="3089"/>
    <n v="1374"/>
    <n v="101"/>
    <n v="554"/>
    <n v="13093"/>
    <x v="192"/>
    <d v="1899-12-30T23:19:00"/>
    <n v="10"/>
    <n v="23"/>
    <n v="19"/>
    <n v="31"/>
  </r>
  <r>
    <n v="421505"/>
    <n v="1088"/>
    <x v="1"/>
    <d v="2023-03-28T01:26:00"/>
    <n v="8434"/>
    <n v="2297"/>
    <n v="1020"/>
    <n v="452"/>
    <n v="939"/>
    <n v="13142"/>
    <x v="283"/>
    <d v="1899-12-30T01:26:00"/>
    <n v="3"/>
    <n v="1"/>
    <n v="26"/>
    <n v="2"/>
  </r>
  <r>
    <n v="875813"/>
    <n v="1088"/>
    <x v="2"/>
    <d v="2023-04-30T00:11:00"/>
    <n v="2741"/>
    <n v="1988"/>
    <n v="1179"/>
    <n v="403"/>
    <n v="913"/>
    <n v="7224"/>
    <x v="219"/>
    <d v="1899-12-30T00:11:00"/>
    <n v="4"/>
    <n v="0"/>
    <n v="11"/>
    <n v="3"/>
  </r>
  <r>
    <n v="1629891"/>
    <n v="1088"/>
    <x v="3"/>
    <d v="2023-06-20T00:23:00"/>
    <n v="4063"/>
    <n v="1170"/>
    <n v="1408"/>
    <n v="424"/>
    <n v="905"/>
    <n v="7970"/>
    <x v="13"/>
    <d v="1899-12-30T00:23:00"/>
    <n v="6"/>
    <n v="0"/>
    <n v="23"/>
    <n v="14"/>
  </r>
  <r>
    <n v="914288"/>
    <n v="1090"/>
    <x v="0"/>
    <d v="2023-05-29T00:52:00"/>
    <n v="3686"/>
    <n v="2657"/>
    <n v="1419"/>
    <n v="231"/>
    <n v="949"/>
    <n v="8942"/>
    <x v="295"/>
    <d v="1899-12-30T00:52:00"/>
    <n v="5"/>
    <n v="0"/>
    <n v="52"/>
    <n v="2"/>
  </r>
  <r>
    <n v="28901"/>
    <n v="1093"/>
    <x v="1"/>
    <d v="2023-11-16T23:46:00"/>
    <n v="3126"/>
    <n v="1933"/>
    <n v="1103"/>
    <n v="401"/>
    <n v="915"/>
    <n v="7478"/>
    <x v="232"/>
    <d v="1899-12-30T23:46:00"/>
    <n v="11"/>
    <n v="23"/>
    <n v="46"/>
    <n v="22"/>
  </r>
  <r>
    <n v="1498622"/>
    <n v="1094"/>
    <x v="2"/>
    <d v="2023-09-22T00:11:00"/>
    <n v="2991"/>
    <n v="3022"/>
    <n v="1251"/>
    <n v="246"/>
    <n v="668"/>
    <n v="8178"/>
    <x v="285"/>
    <d v="1899-12-30T00:11:00"/>
    <n v="9"/>
    <n v="0"/>
    <n v="11"/>
    <n v="9"/>
  </r>
  <r>
    <n v="937222"/>
    <n v="1095"/>
    <x v="3"/>
    <d v="2023-01-27T01:04:00"/>
    <n v="6401"/>
    <n v="3846"/>
    <n v="1047"/>
    <n v="234"/>
    <n v="860"/>
    <n v="12388"/>
    <x v="313"/>
    <d v="1899-12-30T01:04:00"/>
    <n v="1"/>
    <n v="1"/>
    <n v="4"/>
    <n v="10"/>
  </r>
  <r>
    <n v="610367"/>
    <n v="1096"/>
    <x v="0"/>
    <d v="2023-01-10T00:01:00"/>
    <n v="8901"/>
    <n v="3509"/>
    <n v="1109"/>
    <n v="209"/>
    <n v="900"/>
    <n v="14628"/>
    <x v="26"/>
    <d v="1899-12-30T00:01:00"/>
    <n v="1"/>
    <n v="0"/>
    <n v="1"/>
    <n v="14"/>
  </r>
  <r>
    <n v="1097967"/>
    <n v="1097"/>
    <x v="1"/>
    <d v="2023-03-11T01:44:00"/>
    <n v="6851"/>
    <n v="2985"/>
    <n v="1065"/>
    <n v="488"/>
    <n v="799"/>
    <n v="12188"/>
    <x v="62"/>
    <d v="1899-12-30T01:44:00"/>
    <n v="3"/>
    <n v="1"/>
    <n v="44"/>
    <n v="3"/>
  </r>
  <r>
    <n v="1129509"/>
    <n v="1097"/>
    <x v="2"/>
    <d v="2023-06-04T01:16:00"/>
    <n v="3896"/>
    <n v="1572"/>
    <n v="1180"/>
    <n v="432"/>
    <n v="758"/>
    <n v="7838"/>
    <x v="68"/>
    <d v="1899-12-30T01:16:00"/>
    <n v="6"/>
    <n v="1"/>
    <n v="16"/>
    <n v="31"/>
  </r>
  <r>
    <n v="963906"/>
    <n v="1098"/>
    <x v="3"/>
    <d v="2023-05-19T00:39:00"/>
    <n v="1728"/>
    <n v="3481"/>
    <n v="1383"/>
    <n v="151"/>
    <n v="586"/>
    <n v="7329"/>
    <x v="94"/>
    <d v="1899-12-30T00:39:00"/>
    <n v="5"/>
    <n v="0"/>
    <n v="39"/>
    <n v="23"/>
  </r>
  <r>
    <n v="1152358"/>
    <n v="1098"/>
    <x v="0"/>
    <d v="2023-08-04T01:23:00"/>
    <n v="5955"/>
    <n v="2796"/>
    <n v="1388"/>
    <n v="102"/>
    <n v="947"/>
    <n v="11188"/>
    <x v="109"/>
    <d v="1899-12-30T01:23:00"/>
    <n v="8"/>
    <n v="1"/>
    <n v="23"/>
    <n v="20"/>
  </r>
  <r>
    <n v="1641217"/>
    <n v="1098"/>
    <x v="1"/>
    <d v="2023-05-06T00:44:00"/>
    <n v="3332"/>
    <n v="3149"/>
    <n v="1405"/>
    <n v="313"/>
    <n v="693"/>
    <n v="8892"/>
    <x v="113"/>
    <d v="1899-12-30T00:44:00"/>
    <n v="5"/>
    <n v="0"/>
    <n v="44"/>
    <n v="13"/>
  </r>
  <r>
    <n v="130920"/>
    <n v="1099"/>
    <x v="2"/>
    <d v="2023-04-19T23:47:00"/>
    <n v="4110"/>
    <n v="3736"/>
    <n v="1265"/>
    <n v="396"/>
    <n v="683"/>
    <n v="10190"/>
    <x v="272"/>
    <d v="1899-12-30T23:47:00"/>
    <n v="4"/>
    <n v="23"/>
    <n v="47"/>
    <n v="2"/>
  </r>
  <r>
    <n v="152738"/>
    <n v="1099"/>
    <x v="3"/>
    <d v="2023-07-04T00:11:00"/>
    <n v="9101"/>
    <n v="2544"/>
    <n v="1397"/>
    <n v="217"/>
    <n v="553"/>
    <n v="13812"/>
    <x v="190"/>
    <d v="1899-12-30T00:11:00"/>
    <n v="7"/>
    <n v="0"/>
    <n v="11"/>
    <n v="30"/>
  </r>
  <r>
    <n v="1409253"/>
    <n v="1099"/>
    <x v="0"/>
    <d v="2023-04-03T23:29:00"/>
    <n v="3602"/>
    <n v="1679"/>
    <n v="1042"/>
    <n v="163"/>
    <n v="683"/>
    <n v="7169"/>
    <x v="70"/>
    <d v="1899-12-30T23:29:00"/>
    <n v="4"/>
    <n v="23"/>
    <n v="29"/>
    <n v="10"/>
  </r>
  <r>
    <n v="157238"/>
    <n v="1100"/>
    <x v="1"/>
    <d v="2023-03-26T00:34:00"/>
    <n v="2955"/>
    <n v="2405"/>
    <n v="1335"/>
    <n v="387"/>
    <n v="597"/>
    <n v="7679"/>
    <x v="108"/>
    <d v="1899-12-30T00:34:00"/>
    <n v="3"/>
    <n v="0"/>
    <n v="34"/>
    <n v="2"/>
  </r>
  <r>
    <n v="1068168"/>
    <n v="1101"/>
    <x v="2"/>
    <d v="2023-03-08T01:22:00"/>
    <n v="8544"/>
    <n v="1482"/>
    <n v="1230"/>
    <n v="281"/>
    <n v="546"/>
    <n v="12083"/>
    <x v="50"/>
    <d v="1899-12-30T01:22:00"/>
    <n v="3"/>
    <n v="1"/>
    <n v="22"/>
    <n v="23"/>
  </r>
  <r>
    <n v="1611854"/>
    <n v="1101"/>
    <x v="3"/>
    <d v="2023-07-08T23:58:00"/>
    <n v="3657"/>
    <n v="1965"/>
    <n v="1138"/>
    <n v="306"/>
    <n v="638"/>
    <n v="7704"/>
    <x v="23"/>
    <d v="1899-12-30T23:58:00"/>
    <n v="7"/>
    <n v="23"/>
    <n v="58"/>
    <n v="4"/>
  </r>
  <r>
    <n v="217952"/>
    <n v="1102"/>
    <x v="0"/>
    <d v="2023-09-24T23:49:00"/>
    <n v="4129"/>
    <n v="4658"/>
    <n v="1368"/>
    <n v="265"/>
    <n v="821"/>
    <n v="11241"/>
    <x v="162"/>
    <d v="1899-12-30T23:49:00"/>
    <n v="9"/>
    <n v="23"/>
    <n v="49"/>
    <n v="21"/>
  </r>
  <r>
    <n v="863202"/>
    <n v="1103"/>
    <x v="1"/>
    <d v="2023-08-21T01:24:00"/>
    <n v="2697"/>
    <n v="3121"/>
    <n v="1170"/>
    <n v="446"/>
    <n v="665"/>
    <n v="8099"/>
    <x v="11"/>
    <d v="1899-12-30T01:24:00"/>
    <n v="8"/>
    <n v="1"/>
    <n v="24"/>
    <n v="20"/>
  </r>
  <r>
    <n v="858912"/>
    <n v="1105"/>
    <x v="2"/>
    <d v="2023-06-09T00:08:00"/>
    <n v="8589"/>
    <n v="4272"/>
    <n v="1448"/>
    <n v="216"/>
    <n v="892"/>
    <n v="15417"/>
    <x v="2"/>
    <d v="1899-12-30T00:08:00"/>
    <n v="6"/>
    <n v="0"/>
    <n v="8"/>
    <n v="7"/>
  </r>
  <r>
    <n v="138329"/>
    <n v="1108"/>
    <x v="3"/>
    <d v="2023-07-31T01:10:00"/>
    <n v="7159"/>
    <n v="2783"/>
    <n v="1488"/>
    <n v="278"/>
    <n v="857"/>
    <n v="12565"/>
    <x v="340"/>
    <d v="1899-12-30T01:10:00"/>
    <n v="7"/>
    <n v="1"/>
    <n v="10"/>
    <n v="7"/>
  </r>
  <r>
    <n v="584321"/>
    <n v="1108"/>
    <x v="0"/>
    <d v="2023-03-01T23:28:00"/>
    <n v="5881"/>
    <n v="2249"/>
    <n v="1276"/>
    <n v="384"/>
    <n v="568"/>
    <n v="10358"/>
    <x v="332"/>
    <d v="1899-12-30T23:28:00"/>
    <n v="3"/>
    <n v="23"/>
    <n v="28"/>
    <n v="6"/>
  </r>
  <r>
    <n v="1115197"/>
    <n v="1108"/>
    <x v="1"/>
    <d v="2023-07-29T00:02:00"/>
    <n v="3919"/>
    <n v="2354"/>
    <n v="1356"/>
    <n v="257"/>
    <n v="688"/>
    <n v="8574"/>
    <x v="343"/>
    <d v="1899-12-30T00:02:00"/>
    <n v="7"/>
    <n v="0"/>
    <n v="2"/>
    <n v="23"/>
  </r>
  <r>
    <n v="368675"/>
    <n v="1109"/>
    <x v="2"/>
    <d v="2023-10-17T23:44:00"/>
    <n v="2532"/>
    <n v="4999"/>
    <n v="1259"/>
    <n v="205"/>
    <n v="813"/>
    <n v="9808"/>
    <x v="101"/>
    <d v="1899-12-30T23:44:00"/>
    <n v="10"/>
    <n v="23"/>
    <n v="44"/>
    <n v="6"/>
  </r>
  <r>
    <n v="492948"/>
    <n v="1109"/>
    <x v="3"/>
    <d v="2023-08-22T00:53:00"/>
    <n v="5507"/>
    <n v="2690"/>
    <n v="1304"/>
    <n v="233"/>
    <n v="818"/>
    <n v="10552"/>
    <x v="202"/>
    <d v="1899-12-30T00:53:00"/>
    <n v="8"/>
    <n v="0"/>
    <n v="53"/>
    <n v="28"/>
  </r>
  <r>
    <n v="548423"/>
    <n v="1109"/>
    <x v="0"/>
    <d v="2023-09-21T01:16:00"/>
    <n v="9294"/>
    <n v="2911"/>
    <n v="1376"/>
    <n v="395"/>
    <n v="767"/>
    <n v="14743"/>
    <x v="358"/>
    <d v="1899-12-30T01:16:00"/>
    <n v="9"/>
    <n v="1"/>
    <n v="16"/>
    <n v="11"/>
  </r>
  <r>
    <n v="1454915"/>
    <n v="1109"/>
    <x v="1"/>
    <d v="2023-09-26T23:40:00"/>
    <n v="9742"/>
    <n v="3820"/>
    <n v="1480"/>
    <n v="425"/>
    <n v="987"/>
    <n v="16454"/>
    <x v="160"/>
    <d v="1899-12-30T23:40:00"/>
    <n v="9"/>
    <n v="23"/>
    <n v="40"/>
    <n v="2"/>
  </r>
  <r>
    <n v="1509701"/>
    <n v="1109"/>
    <x v="2"/>
    <d v="2023-10-27T00:35:00"/>
    <n v="3009"/>
    <n v="3389"/>
    <n v="1343"/>
    <n v="242"/>
    <n v="673"/>
    <n v="8656"/>
    <x v="192"/>
    <d v="1899-12-30T00:35:00"/>
    <n v="10"/>
    <n v="0"/>
    <n v="35"/>
    <n v="27"/>
  </r>
  <r>
    <n v="850122"/>
    <n v="1112"/>
    <x v="3"/>
    <d v="2023-06-19T01:43:00"/>
    <n v="1872"/>
    <n v="3886"/>
    <n v="1253"/>
    <n v="258"/>
    <n v="549"/>
    <n v="7818"/>
    <x v="324"/>
    <d v="1899-12-30T01:43:00"/>
    <n v="6"/>
    <n v="1"/>
    <n v="43"/>
    <n v="14"/>
  </r>
  <r>
    <n v="953922"/>
    <n v="1112"/>
    <x v="0"/>
    <d v="2023-10-07T00:04:00"/>
    <n v="3277"/>
    <n v="2796"/>
    <n v="1340"/>
    <n v="301"/>
    <n v="568"/>
    <n v="8282"/>
    <x v="315"/>
    <d v="1899-12-30T00:04:00"/>
    <n v="10"/>
    <n v="0"/>
    <n v="4"/>
    <n v="20"/>
  </r>
  <r>
    <n v="645557"/>
    <n v="1114"/>
    <x v="1"/>
    <d v="2023-09-16T23:33:00"/>
    <n v="1066"/>
    <n v="3546"/>
    <n v="1467"/>
    <n v="331"/>
    <n v="937"/>
    <n v="7347"/>
    <x v="207"/>
    <d v="1899-12-30T23:33:00"/>
    <n v="9"/>
    <n v="23"/>
    <n v="33"/>
    <n v="1"/>
  </r>
  <r>
    <n v="1211500"/>
    <n v="1120"/>
    <x v="2"/>
    <d v="2023-10-07T00:29:00"/>
    <n v="3826"/>
    <n v="4314"/>
    <n v="1064"/>
    <n v="492"/>
    <n v="541"/>
    <n v="10237"/>
    <x v="315"/>
    <d v="1899-12-30T00:29:00"/>
    <n v="10"/>
    <n v="0"/>
    <n v="29"/>
    <n v="22"/>
  </r>
  <r>
    <n v="1318579"/>
    <n v="1120"/>
    <x v="3"/>
    <d v="2023-11-02T01:55:00"/>
    <n v="9368"/>
    <n v="3777"/>
    <n v="1357"/>
    <n v="332"/>
    <n v="579"/>
    <n v="15413"/>
    <x v="173"/>
    <d v="1899-12-30T01:55:00"/>
    <n v="11"/>
    <n v="1"/>
    <n v="55"/>
    <n v="24"/>
  </r>
  <r>
    <n v="341843"/>
    <n v="1121"/>
    <x v="0"/>
    <d v="2023-05-29T00:08:00"/>
    <n v="8592"/>
    <n v="2804"/>
    <n v="1361"/>
    <n v="388"/>
    <n v="795"/>
    <n v="13940"/>
    <x v="295"/>
    <d v="1899-12-30T00:08:00"/>
    <n v="5"/>
    <n v="0"/>
    <n v="8"/>
    <n v="10"/>
  </r>
  <r>
    <n v="94344"/>
    <n v="1122"/>
    <x v="1"/>
    <d v="2023-03-14T00:49:00"/>
    <n v="5323"/>
    <n v="2301"/>
    <n v="1328"/>
    <n v="331"/>
    <n v="753"/>
    <n v="10036"/>
    <x v="210"/>
    <d v="1899-12-30T00:49:00"/>
    <n v="3"/>
    <n v="0"/>
    <n v="49"/>
    <n v="28"/>
  </r>
  <r>
    <n v="268418"/>
    <n v="1123"/>
    <x v="2"/>
    <d v="2023-07-28T23:32:00"/>
    <n v="5053"/>
    <n v="1747"/>
    <n v="1482"/>
    <n v="246"/>
    <n v="522"/>
    <n v="9050"/>
    <x v="40"/>
    <d v="1899-12-30T23:32:00"/>
    <n v="7"/>
    <n v="23"/>
    <n v="32"/>
    <n v="31"/>
  </r>
  <r>
    <n v="511431"/>
    <n v="1125"/>
    <x v="3"/>
    <d v="2023-08-07T01:35:00"/>
    <n v="9931"/>
    <n v="1653"/>
    <n v="1397"/>
    <n v="138"/>
    <n v="721"/>
    <n v="13840"/>
    <x v="228"/>
    <d v="1899-12-30T01:35:00"/>
    <n v="8"/>
    <n v="1"/>
    <n v="35"/>
    <n v="10"/>
  </r>
  <r>
    <n v="530067"/>
    <n v="1126"/>
    <x v="0"/>
    <d v="2023-08-17T01:17:00"/>
    <n v="5183"/>
    <n v="1046"/>
    <n v="1068"/>
    <n v="102"/>
    <n v="665"/>
    <n v="8064"/>
    <x v="310"/>
    <d v="1899-12-30T01:17:00"/>
    <n v="8"/>
    <n v="1"/>
    <n v="17"/>
    <n v="10"/>
  </r>
  <r>
    <n v="1610660"/>
    <n v="1126"/>
    <x v="1"/>
    <d v="2023-03-15T23:51:00"/>
    <n v="7527"/>
    <n v="2264"/>
    <n v="1179"/>
    <n v="458"/>
    <n v="929"/>
    <n v="12357"/>
    <x v="106"/>
    <d v="1899-12-30T23:51:00"/>
    <n v="3"/>
    <n v="23"/>
    <n v="51"/>
    <n v="9"/>
  </r>
  <r>
    <n v="914311"/>
    <n v="1127"/>
    <x v="2"/>
    <d v="2023-04-05T00:17:00"/>
    <n v="2109"/>
    <n v="1748"/>
    <n v="1149"/>
    <n v="284"/>
    <n v="815"/>
    <n v="6105"/>
    <x v="81"/>
    <d v="1899-12-30T00:17:00"/>
    <n v="4"/>
    <n v="0"/>
    <n v="17"/>
    <n v="9"/>
  </r>
  <r>
    <n v="1379500"/>
    <n v="1128"/>
    <x v="3"/>
    <d v="2023-07-25T02:22:00"/>
    <n v="1437"/>
    <n v="2852"/>
    <n v="1453"/>
    <n v="378"/>
    <n v="754"/>
    <n v="6874"/>
    <x v="354"/>
    <d v="1899-12-30T02:22:00"/>
    <n v="7"/>
    <n v="2"/>
    <n v="22"/>
    <n v="7"/>
  </r>
  <r>
    <n v="1421840"/>
    <n v="1128"/>
    <x v="0"/>
    <d v="2023-09-09T23:38:00"/>
    <n v="6132"/>
    <n v="4984"/>
    <n v="1285"/>
    <n v="469"/>
    <n v="514"/>
    <n v="13384"/>
    <x v="349"/>
    <d v="1899-12-30T23:38:00"/>
    <n v="9"/>
    <n v="23"/>
    <n v="38"/>
    <n v="14"/>
  </r>
  <r>
    <n v="38242"/>
    <n v="1131"/>
    <x v="1"/>
    <d v="2023-01-03T00:29:00"/>
    <n v="3945"/>
    <n v="4035"/>
    <n v="1364"/>
    <n v="421"/>
    <n v="659"/>
    <n v="10424"/>
    <x v="316"/>
    <d v="1899-12-30T00:29:00"/>
    <n v="1"/>
    <n v="0"/>
    <n v="29"/>
    <n v="19"/>
  </r>
  <r>
    <n v="272165"/>
    <n v="1133"/>
    <x v="2"/>
    <d v="2023-04-04T01:16:00"/>
    <n v="9118"/>
    <n v="1350"/>
    <n v="1474"/>
    <n v="177"/>
    <n v="747"/>
    <n v="12866"/>
    <x v="142"/>
    <d v="1899-12-30T01:16:00"/>
    <n v="4"/>
    <n v="1"/>
    <n v="16"/>
    <n v="17"/>
  </r>
  <r>
    <n v="329474"/>
    <n v="1133"/>
    <x v="3"/>
    <d v="2023-12-08T00:32:00"/>
    <n v="8539"/>
    <n v="4503"/>
    <n v="1263"/>
    <n v="494"/>
    <n v="559"/>
    <n v="15358"/>
    <x v="231"/>
    <d v="1899-12-30T00:32:00"/>
    <n v="12"/>
    <n v="0"/>
    <n v="32"/>
    <n v="18"/>
  </r>
  <r>
    <n v="306831"/>
    <n v="1135"/>
    <x v="0"/>
    <d v="2023-06-13T00:35:00"/>
    <n v="3858"/>
    <n v="4162"/>
    <n v="1326"/>
    <n v="261"/>
    <n v="932"/>
    <n v="10539"/>
    <x v="61"/>
    <d v="1899-12-30T00:35:00"/>
    <n v="6"/>
    <n v="0"/>
    <n v="35"/>
    <n v="24"/>
  </r>
  <r>
    <n v="426056"/>
    <n v="1138"/>
    <x v="1"/>
    <d v="2023-04-18T23:44:00"/>
    <n v="9418"/>
    <n v="1383"/>
    <n v="1041"/>
    <n v="426"/>
    <n v="742"/>
    <n v="13010"/>
    <x v="287"/>
    <d v="1899-12-30T23:44:00"/>
    <n v="4"/>
    <n v="23"/>
    <n v="44"/>
    <n v="13"/>
  </r>
  <r>
    <n v="1392838"/>
    <n v="1138"/>
    <x v="2"/>
    <d v="2023-07-30T23:31:00"/>
    <n v="9792"/>
    <n v="4361"/>
    <n v="1060"/>
    <n v="452"/>
    <n v="767"/>
    <n v="16432"/>
    <x v="4"/>
    <d v="1899-12-30T23:31:00"/>
    <n v="7"/>
    <n v="23"/>
    <n v="31"/>
    <n v="22"/>
  </r>
  <r>
    <n v="590513"/>
    <n v="1139"/>
    <x v="3"/>
    <d v="2023-08-14T23:10:00"/>
    <n v="2150"/>
    <n v="3337"/>
    <n v="1008"/>
    <n v="207"/>
    <n v="895"/>
    <n v="7597"/>
    <x v="323"/>
    <d v="1899-12-30T23:10:00"/>
    <n v="8"/>
    <n v="23"/>
    <n v="10"/>
    <n v="19"/>
  </r>
  <r>
    <n v="1212151"/>
    <n v="1139"/>
    <x v="0"/>
    <d v="2023-01-09T23:33:00"/>
    <n v="7917"/>
    <n v="2763"/>
    <n v="1303"/>
    <n v="481"/>
    <n v="663"/>
    <n v="13127"/>
    <x v="289"/>
    <d v="1899-12-30T23:33:00"/>
    <n v="1"/>
    <n v="23"/>
    <n v="33"/>
    <n v="3"/>
  </r>
  <r>
    <n v="1396020"/>
    <n v="1139"/>
    <x v="1"/>
    <d v="2023-12-22T23:33:00"/>
    <n v="8708"/>
    <n v="1249"/>
    <n v="1366"/>
    <n v="188"/>
    <n v="503"/>
    <n v="12014"/>
    <x v="357"/>
    <d v="1899-12-30T23:33:00"/>
    <n v="12"/>
    <n v="23"/>
    <n v="33"/>
    <n v="3"/>
  </r>
  <r>
    <n v="316858"/>
    <n v="1140"/>
    <x v="2"/>
    <d v="2023-03-18T00:39:00"/>
    <n v="1338"/>
    <n v="4891"/>
    <n v="1126"/>
    <n v="109"/>
    <n v="544"/>
    <n v="8008"/>
    <x v="213"/>
    <d v="1899-12-30T00:39:00"/>
    <n v="3"/>
    <n v="0"/>
    <n v="39"/>
    <n v="30"/>
  </r>
  <r>
    <n v="1443406"/>
    <n v="1141"/>
    <x v="3"/>
    <d v="2023-07-24T01:19:00"/>
    <n v="3659"/>
    <n v="4388"/>
    <n v="1457"/>
    <n v="152"/>
    <n v="692"/>
    <n v="10348"/>
    <x v="12"/>
    <d v="1899-12-30T01:19:00"/>
    <n v="7"/>
    <n v="1"/>
    <n v="19"/>
    <n v="6"/>
  </r>
  <r>
    <n v="1460925"/>
    <n v="1141"/>
    <x v="0"/>
    <d v="2023-02-06T00:27:00"/>
    <n v="7905"/>
    <n v="1225"/>
    <n v="1366"/>
    <n v="297"/>
    <n v="824"/>
    <n v="11617"/>
    <x v="130"/>
    <d v="1899-12-30T00:27:00"/>
    <n v="2"/>
    <n v="0"/>
    <n v="27"/>
    <n v="22"/>
  </r>
  <r>
    <n v="1340302"/>
    <n v="1142"/>
    <x v="1"/>
    <d v="2023-12-03T01:17:00"/>
    <n v="3242"/>
    <n v="2955"/>
    <n v="1294"/>
    <n v="318"/>
    <n v="548"/>
    <n v="8357"/>
    <x v="78"/>
    <d v="1899-12-30T01:17:00"/>
    <n v="12"/>
    <n v="1"/>
    <n v="17"/>
    <n v="15"/>
  </r>
  <r>
    <n v="935343"/>
    <n v="1143"/>
    <x v="2"/>
    <d v="2023-09-27T23:28:00"/>
    <n v="6544"/>
    <n v="2746"/>
    <n v="1283"/>
    <n v="190"/>
    <n v="986"/>
    <n v="11749"/>
    <x v="346"/>
    <d v="1899-12-30T23:28:00"/>
    <n v="9"/>
    <n v="23"/>
    <n v="28"/>
    <n v="30"/>
  </r>
  <r>
    <n v="993964"/>
    <n v="1143"/>
    <x v="3"/>
    <d v="2023-12-28T23:59:00"/>
    <n v="5134"/>
    <n v="4154"/>
    <n v="1044"/>
    <n v="161"/>
    <n v="853"/>
    <n v="11346"/>
    <x v="288"/>
    <d v="1899-12-30T23:59:00"/>
    <n v="12"/>
    <n v="23"/>
    <n v="59"/>
    <n v="20"/>
  </r>
  <r>
    <n v="1192105"/>
    <n v="1143"/>
    <x v="0"/>
    <d v="2023-01-31T23:56:00"/>
    <n v="3143"/>
    <n v="1110"/>
    <n v="1288"/>
    <n v="292"/>
    <n v="785"/>
    <n v="6618"/>
    <x v="306"/>
    <d v="1899-12-30T23:56:00"/>
    <n v="1"/>
    <n v="23"/>
    <n v="56"/>
    <n v="8"/>
  </r>
  <r>
    <n v="306677"/>
    <n v="1145"/>
    <x v="1"/>
    <d v="2023-08-20T23:45:00"/>
    <n v="5688"/>
    <n v="2850"/>
    <n v="1372"/>
    <n v="332"/>
    <n v="909"/>
    <n v="11151"/>
    <x v="58"/>
    <d v="1899-12-30T23:45:00"/>
    <n v="8"/>
    <n v="23"/>
    <n v="45"/>
    <n v="28"/>
  </r>
  <r>
    <n v="1314166"/>
    <n v="1145"/>
    <x v="2"/>
    <d v="2023-03-30T01:28:00"/>
    <n v="5745"/>
    <n v="3018"/>
    <n v="1443"/>
    <n v="399"/>
    <n v="524"/>
    <n v="11129"/>
    <x v="120"/>
    <d v="1899-12-30T01:28:00"/>
    <n v="3"/>
    <n v="1"/>
    <n v="28"/>
    <n v="23"/>
  </r>
  <r>
    <n v="1669169"/>
    <n v="1146"/>
    <x v="3"/>
    <d v="2023-05-12T23:36:00"/>
    <n v="8660"/>
    <n v="1995"/>
    <n v="1382"/>
    <n v="403"/>
    <n v="836"/>
    <n v="13276"/>
    <x v="252"/>
    <d v="1899-12-30T23:36:00"/>
    <n v="5"/>
    <n v="23"/>
    <n v="36"/>
    <n v="16"/>
  </r>
  <r>
    <n v="816536"/>
    <n v="1147"/>
    <x v="0"/>
    <d v="2023-09-11T23:28:00"/>
    <n v="1325"/>
    <n v="4852"/>
    <n v="1000"/>
    <n v="239"/>
    <n v="551"/>
    <n v="7967"/>
    <x v="244"/>
    <d v="1899-12-30T23:28:00"/>
    <n v="9"/>
    <n v="23"/>
    <n v="28"/>
    <n v="17"/>
  </r>
  <r>
    <n v="1197876"/>
    <n v="1148"/>
    <x v="1"/>
    <d v="2023-12-03T00:34:00"/>
    <n v="6890"/>
    <n v="4544"/>
    <n v="1394"/>
    <n v="368"/>
    <n v="618"/>
    <n v="13814"/>
    <x v="78"/>
    <d v="1899-12-30T00:34:00"/>
    <n v="12"/>
    <n v="0"/>
    <n v="34"/>
    <n v="11"/>
  </r>
  <r>
    <n v="1056575"/>
    <n v="1149"/>
    <x v="2"/>
    <d v="2023-04-01T01:23:00"/>
    <n v="1810"/>
    <n v="2409"/>
    <n v="1207"/>
    <n v="178"/>
    <n v="800"/>
    <n v="6404"/>
    <x v="143"/>
    <d v="1899-12-30T01:23:00"/>
    <n v="4"/>
    <n v="1"/>
    <n v="23"/>
    <n v="14"/>
  </r>
  <r>
    <n v="89864"/>
    <n v="1150"/>
    <x v="3"/>
    <d v="2023-10-16T01:51:00"/>
    <n v="1920"/>
    <n v="2667"/>
    <n v="1304"/>
    <n v="172"/>
    <n v="680"/>
    <n v="6743"/>
    <x v="116"/>
    <d v="1899-12-30T01:51:00"/>
    <n v="10"/>
    <n v="1"/>
    <n v="51"/>
    <n v="3"/>
  </r>
  <r>
    <n v="363439"/>
    <n v="1150"/>
    <x v="0"/>
    <d v="2023-07-13T23:48:00"/>
    <n v="2488"/>
    <n v="3567"/>
    <n v="1379"/>
    <n v="405"/>
    <n v="960"/>
    <n v="8799"/>
    <x v="88"/>
    <d v="1899-12-30T23:48:00"/>
    <n v="7"/>
    <n v="23"/>
    <n v="48"/>
    <n v="23"/>
  </r>
  <r>
    <n v="840518"/>
    <n v="1150"/>
    <x v="1"/>
    <d v="2023-09-25T23:20:00"/>
    <n v="7984"/>
    <n v="1916"/>
    <n v="1176"/>
    <n v="353"/>
    <n v="612"/>
    <n v="12041"/>
    <x v="76"/>
    <d v="1899-12-30T23:20:00"/>
    <n v="9"/>
    <n v="23"/>
    <n v="20"/>
    <n v="9"/>
  </r>
  <r>
    <n v="342057"/>
    <n v="1152"/>
    <x v="2"/>
    <d v="2023-06-04T00:53:00"/>
    <n v="8993"/>
    <n v="1427"/>
    <n v="1218"/>
    <n v="138"/>
    <n v="893"/>
    <n v="12669"/>
    <x v="68"/>
    <d v="1899-12-30T00:53:00"/>
    <n v="6"/>
    <n v="0"/>
    <n v="53"/>
    <n v="14"/>
  </r>
  <r>
    <n v="1638963"/>
    <n v="1152"/>
    <x v="3"/>
    <d v="2023-03-06T01:32:00"/>
    <n v="8788"/>
    <n v="2894"/>
    <n v="1067"/>
    <n v="332"/>
    <n v="635"/>
    <n v="13716"/>
    <x v="132"/>
    <d v="1899-12-30T01:32:00"/>
    <n v="3"/>
    <n v="1"/>
    <n v="32"/>
    <n v="22"/>
  </r>
  <r>
    <n v="464531"/>
    <n v="1153"/>
    <x v="0"/>
    <d v="2023-02-14T00:30:00"/>
    <n v="9093"/>
    <n v="3598"/>
    <n v="1186"/>
    <n v="194"/>
    <n v="717"/>
    <n v="14788"/>
    <x v="221"/>
    <d v="1899-12-30T00:30:00"/>
    <n v="2"/>
    <n v="0"/>
    <n v="30"/>
    <n v="22"/>
  </r>
  <r>
    <n v="706669"/>
    <n v="1153"/>
    <x v="1"/>
    <d v="2023-05-06T01:45:00"/>
    <n v="3778"/>
    <n v="4297"/>
    <n v="1359"/>
    <n v="158"/>
    <n v="884"/>
    <n v="10476"/>
    <x v="113"/>
    <d v="1899-12-30T01:45:00"/>
    <n v="5"/>
    <n v="1"/>
    <n v="45"/>
    <n v="5"/>
  </r>
  <r>
    <n v="1156227"/>
    <n v="1154"/>
    <x v="2"/>
    <d v="2023-07-21T23:34:00"/>
    <n v="8840"/>
    <n v="3505"/>
    <n v="1340"/>
    <n v="345"/>
    <n v="831"/>
    <n v="14861"/>
    <x v="53"/>
    <d v="1899-12-30T23:34:00"/>
    <n v="7"/>
    <n v="23"/>
    <n v="34"/>
    <n v="14"/>
  </r>
  <r>
    <n v="548714"/>
    <n v="1156"/>
    <x v="3"/>
    <d v="2023-06-22T00:31:00"/>
    <n v="3370"/>
    <n v="2333"/>
    <n v="1160"/>
    <n v="308"/>
    <n v="620"/>
    <n v="7791"/>
    <x v="234"/>
    <d v="1899-12-30T00:31:00"/>
    <n v="6"/>
    <n v="0"/>
    <n v="31"/>
    <n v="23"/>
  </r>
  <r>
    <n v="887239"/>
    <n v="1157"/>
    <x v="0"/>
    <d v="2023-06-24T02:05:00"/>
    <n v="1442"/>
    <n v="3021"/>
    <n v="1063"/>
    <n v="430"/>
    <n v="546"/>
    <n v="6502"/>
    <x v="191"/>
    <d v="1899-12-30T02:05:00"/>
    <n v="6"/>
    <n v="2"/>
    <n v="5"/>
    <n v="12"/>
  </r>
  <r>
    <n v="1487293"/>
    <n v="1157"/>
    <x v="1"/>
    <d v="2023-01-26T01:15:00"/>
    <n v="5600"/>
    <n v="1822"/>
    <n v="1170"/>
    <n v="444"/>
    <n v="810"/>
    <n v="9846"/>
    <x v="64"/>
    <d v="1899-12-30T01:15:00"/>
    <n v="1"/>
    <n v="1"/>
    <n v="15"/>
    <n v="1"/>
  </r>
  <r>
    <n v="1489446"/>
    <n v="1158"/>
    <x v="2"/>
    <d v="2023-10-26T02:00:00"/>
    <n v="9414"/>
    <n v="3538"/>
    <n v="1310"/>
    <n v="131"/>
    <n v="850"/>
    <n v="15243"/>
    <x v="15"/>
    <d v="1899-12-30T02:00:00"/>
    <n v="10"/>
    <n v="2"/>
    <n v="0"/>
    <n v="9"/>
  </r>
  <r>
    <n v="812558"/>
    <n v="1160"/>
    <x v="3"/>
    <d v="2023-06-23T01:03:00"/>
    <n v="5400"/>
    <n v="3019"/>
    <n v="1437"/>
    <n v="273"/>
    <n v="638"/>
    <n v="10767"/>
    <x v="21"/>
    <d v="1899-12-30T01:03:00"/>
    <n v="6"/>
    <n v="1"/>
    <n v="3"/>
    <n v="13"/>
  </r>
  <r>
    <n v="1223016"/>
    <n v="1161"/>
    <x v="0"/>
    <d v="2023-09-11T23:41:00"/>
    <n v="7559"/>
    <n v="3031"/>
    <n v="1463"/>
    <n v="147"/>
    <n v="801"/>
    <n v="13001"/>
    <x v="244"/>
    <d v="1899-12-30T23:41:00"/>
    <n v="9"/>
    <n v="23"/>
    <n v="41"/>
    <n v="10"/>
  </r>
  <r>
    <n v="779276"/>
    <n v="1162"/>
    <x v="1"/>
    <d v="2023-06-10T23:57:00"/>
    <n v="1812"/>
    <n v="4171"/>
    <n v="1070"/>
    <n v="323"/>
    <n v="634"/>
    <n v="8010"/>
    <x v="60"/>
    <d v="1899-12-30T23:57:00"/>
    <n v="6"/>
    <n v="23"/>
    <n v="57"/>
    <n v="16"/>
  </r>
  <r>
    <n v="1076764"/>
    <n v="1162"/>
    <x v="2"/>
    <d v="2023-12-04T00:39:00"/>
    <n v="9680"/>
    <n v="1144"/>
    <n v="1051"/>
    <n v="388"/>
    <n v="960"/>
    <n v="13223"/>
    <x v="118"/>
    <d v="1899-12-30T00:39:00"/>
    <n v="12"/>
    <n v="0"/>
    <n v="39"/>
    <n v="2"/>
  </r>
  <r>
    <n v="1513980"/>
    <n v="1164"/>
    <x v="3"/>
    <d v="2023-02-14T23:42:00"/>
    <n v="9234"/>
    <n v="1110"/>
    <n v="1485"/>
    <n v="361"/>
    <n v="858"/>
    <n v="13048"/>
    <x v="221"/>
    <d v="1899-12-30T23:42:00"/>
    <n v="2"/>
    <n v="23"/>
    <n v="42"/>
    <n v="12"/>
  </r>
  <r>
    <n v="383194"/>
    <n v="1167"/>
    <x v="0"/>
    <d v="2023-05-29T22:43:00"/>
    <n v="7664"/>
    <n v="4449"/>
    <n v="1408"/>
    <n v="328"/>
    <n v="809"/>
    <n v="14658"/>
    <x v="295"/>
    <d v="1899-12-30T22:43:00"/>
    <n v="5"/>
    <n v="22"/>
    <n v="43"/>
    <n v="24"/>
  </r>
  <r>
    <n v="1612028"/>
    <n v="1167"/>
    <x v="1"/>
    <d v="2023-01-18T23:58:00"/>
    <n v="7949"/>
    <n v="1167"/>
    <n v="1164"/>
    <n v="446"/>
    <n v="764"/>
    <n v="11490"/>
    <x v="145"/>
    <d v="1899-12-30T23:58:00"/>
    <n v="1"/>
    <n v="23"/>
    <n v="58"/>
    <n v="5"/>
  </r>
  <r>
    <n v="98453"/>
    <n v="1169"/>
    <x v="2"/>
    <d v="2023-04-29T00:10:00"/>
    <n v="2879"/>
    <n v="4651"/>
    <n v="1323"/>
    <n v="117"/>
    <n v="621"/>
    <n v="9591"/>
    <x v="311"/>
    <d v="1899-12-30T00:10:00"/>
    <n v="4"/>
    <n v="0"/>
    <n v="10"/>
    <n v="18"/>
  </r>
  <r>
    <n v="364332"/>
    <n v="1169"/>
    <x v="3"/>
    <d v="2023-02-24T01:00:00"/>
    <n v="5025"/>
    <n v="4011"/>
    <n v="1215"/>
    <n v="289"/>
    <n v="523"/>
    <n v="11063"/>
    <x v="93"/>
    <d v="1899-12-30T01:00:00"/>
    <n v="2"/>
    <n v="1"/>
    <n v="0"/>
    <n v="3"/>
  </r>
  <r>
    <n v="370729"/>
    <n v="1170"/>
    <x v="0"/>
    <d v="2023-02-25T02:00:00"/>
    <n v="7887"/>
    <n v="1485"/>
    <n v="1388"/>
    <n v="155"/>
    <n v="862"/>
    <n v="11777"/>
    <x v="39"/>
    <d v="1899-12-30T02:00:00"/>
    <n v="2"/>
    <n v="2"/>
    <n v="0"/>
    <n v="4"/>
  </r>
  <r>
    <n v="588329"/>
    <n v="1170"/>
    <x v="1"/>
    <d v="2023-09-01T01:50:00"/>
    <n v="7761"/>
    <n v="3333"/>
    <n v="1277"/>
    <n v="124"/>
    <n v="993"/>
    <n v="13488"/>
    <x v="243"/>
    <d v="1899-12-30T01:50:00"/>
    <n v="9"/>
    <n v="1"/>
    <n v="50"/>
    <n v="31"/>
  </r>
  <r>
    <n v="973367"/>
    <n v="1170"/>
    <x v="2"/>
    <d v="2023-09-01T01:16:00"/>
    <n v="4779"/>
    <n v="2963"/>
    <n v="1452"/>
    <n v="112"/>
    <n v="946"/>
    <n v="10252"/>
    <x v="243"/>
    <d v="1899-12-30T01:16:00"/>
    <n v="9"/>
    <n v="1"/>
    <n v="16"/>
    <n v="30"/>
  </r>
  <r>
    <n v="1335084"/>
    <n v="1170"/>
    <x v="3"/>
    <d v="2023-07-21T00:37:00"/>
    <n v="3622"/>
    <n v="2024"/>
    <n v="1076"/>
    <n v="290"/>
    <n v="584"/>
    <n v="7596"/>
    <x v="53"/>
    <d v="1899-12-30T00:37:00"/>
    <n v="7"/>
    <n v="0"/>
    <n v="37"/>
    <n v="30"/>
  </r>
  <r>
    <n v="1203146"/>
    <n v="1172"/>
    <x v="0"/>
    <d v="2023-11-09T00:31:00"/>
    <n v="8306"/>
    <n v="4881"/>
    <n v="1130"/>
    <n v="275"/>
    <n v="764"/>
    <n v="15356"/>
    <x v="119"/>
    <d v="1899-12-30T00:31:00"/>
    <n v="11"/>
    <n v="0"/>
    <n v="31"/>
    <n v="27"/>
  </r>
  <r>
    <n v="448776"/>
    <n v="1173"/>
    <x v="1"/>
    <d v="2023-12-13T00:07:00"/>
    <n v="5178"/>
    <n v="1637"/>
    <n v="1039"/>
    <n v="421"/>
    <n v="846"/>
    <n v="9121"/>
    <x v="141"/>
    <d v="1899-12-30T00:07:00"/>
    <n v="12"/>
    <n v="0"/>
    <n v="7"/>
    <n v="5"/>
  </r>
  <r>
    <n v="1667133"/>
    <n v="1173"/>
    <x v="2"/>
    <d v="2023-08-14T00:11:00"/>
    <n v="1525"/>
    <n v="2982"/>
    <n v="1064"/>
    <n v="317"/>
    <n v="714"/>
    <n v="6602"/>
    <x v="323"/>
    <d v="1899-12-30T00:11:00"/>
    <n v="8"/>
    <n v="0"/>
    <n v="11"/>
    <n v="4"/>
  </r>
  <r>
    <n v="1289856"/>
    <n v="1174"/>
    <x v="3"/>
    <d v="2023-07-08T00:26:00"/>
    <n v="6444"/>
    <n v="2201"/>
    <n v="1209"/>
    <n v="111"/>
    <n v="954"/>
    <n v="10919"/>
    <x v="23"/>
    <d v="1899-12-30T00:26:00"/>
    <n v="7"/>
    <n v="0"/>
    <n v="26"/>
    <n v="22"/>
  </r>
  <r>
    <n v="1004722"/>
    <n v="1176"/>
    <x v="0"/>
    <d v="2023-06-04T01:21:00"/>
    <n v="2422"/>
    <n v="1379"/>
    <n v="1116"/>
    <n v="314"/>
    <n v="860"/>
    <n v="6091"/>
    <x v="68"/>
    <d v="1899-12-30T01:21:00"/>
    <n v="6"/>
    <n v="1"/>
    <n v="21"/>
    <n v="18"/>
  </r>
  <r>
    <n v="1144813"/>
    <n v="1176"/>
    <x v="1"/>
    <d v="2023-11-09T01:06:00"/>
    <n v="5666"/>
    <n v="1953"/>
    <n v="1499"/>
    <n v="152"/>
    <n v="604"/>
    <n v="9874"/>
    <x v="119"/>
    <d v="1899-12-30T01:06:00"/>
    <n v="11"/>
    <n v="1"/>
    <n v="6"/>
    <n v="6"/>
  </r>
  <r>
    <n v="1190330"/>
    <n v="1176"/>
    <x v="2"/>
    <d v="2023-04-17T00:26:00"/>
    <n v="4483"/>
    <n v="2926"/>
    <n v="1272"/>
    <n v="465"/>
    <n v="978"/>
    <n v="10124"/>
    <x v="152"/>
    <d v="1899-12-30T00:26:00"/>
    <n v="4"/>
    <n v="0"/>
    <n v="26"/>
    <n v="9"/>
  </r>
  <r>
    <n v="1584769"/>
    <n v="1176"/>
    <x v="3"/>
    <d v="2023-10-08T23:22:00"/>
    <n v="3931"/>
    <n v="4372"/>
    <n v="1026"/>
    <n v="269"/>
    <n v="628"/>
    <n v="10226"/>
    <x v="9"/>
    <d v="1899-12-30T23:22:00"/>
    <n v="10"/>
    <n v="23"/>
    <n v="22"/>
    <n v="5"/>
  </r>
  <r>
    <n v="289882"/>
    <n v="1177"/>
    <x v="0"/>
    <d v="2023-11-04T01:04:00"/>
    <n v="2647"/>
    <n v="4767"/>
    <n v="1034"/>
    <n v="478"/>
    <n v="723"/>
    <n v="9649"/>
    <x v="166"/>
    <d v="1899-12-30T01:04:00"/>
    <n v="11"/>
    <n v="1"/>
    <n v="4"/>
    <n v="31"/>
  </r>
  <r>
    <n v="1162801"/>
    <n v="1177"/>
    <x v="1"/>
    <d v="2023-05-02T01:30:00"/>
    <n v="3002"/>
    <n v="1588"/>
    <n v="1072"/>
    <n v="276"/>
    <n v="794"/>
    <n v="6732"/>
    <x v="227"/>
    <d v="1899-12-30T01:30:00"/>
    <n v="5"/>
    <n v="1"/>
    <n v="30"/>
    <n v="20"/>
  </r>
  <r>
    <n v="443968"/>
    <n v="1179"/>
    <x v="2"/>
    <d v="2023-10-12T00:39:00"/>
    <n v="5501"/>
    <n v="3273"/>
    <n v="1040"/>
    <n v="470"/>
    <n v="686"/>
    <n v="10970"/>
    <x v="275"/>
    <d v="1899-12-30T00:39:00"/>
    <n v="10"/>
    <n v="0"/>
    <n v="39"/>
    <n v="22"/>
  </r>
  <r>
    <n v="1136468"/>
    <n v="1179"/>
    <x v="3"/>
    <d v="2023-11-06T01:07:00"/>
    <n v="7775"/>
    <n v="1780"/>
    <n v="1394"/>
    <n v="134"/>
    <n v="979"/>
    <n v="12062"/>
    <x v="211"/>
    <d v="1899-12-30T01:07:00"/>
    <n v="11"/>
    <n v="1"/>
    <n v="7"/>
    <n v="14"/>
  </r>
  <r>
    <n v="101807"/>
    <n v="1181"/>
    <x v="0"/>
    <d v="2023-11-02T00:27:00"/>
    <n v="8678"/>
    <n v="3718"/>
    <n v="1414"/>
    <n v="100"/>
    <n v="607"/>
    <n v="14517"/>
    <x v="173"/>
    <d v="1899-12-30T00:27:00"/>
    <n v="11"/>
    <n v="0"/>
    <n v="27"/>
    <n v="4"/>
  </r>
  <r>
    <n v="1189460"/>
    <n v="1181"/>
    <x v="1"/>
    <d v="2023-07-03T00:28:00"/>
    <n v="6598"/>
    <n v="2709"/>
    <n v="1439"/>
    <n v="297"/>
    <n v="643"/>
    <n v="11686"/>
    <x v="249"/>
    <d v="1899-12-30T00:28:00"/>
    <n v="7"/>
    <n v="0"/>
    <n v="28"/>
    <n v="23"/>
  </r>
  <r>
    <n v="404700"/>
    <n v="1182"/>
    <x v="2"/>
    <d v="2023-11-26T22:59:00"/>
    <n v="8508"/>
    <n v="1098"/>
    <n v="1412"/>
    <n v="455"/>
    <n v="783"/>
    <n v="12256"/>
    <x v="290"/>
    <d v="1899-12-30T22:59:00"/>
    <n v="11"/>
    <n v="22"/>
    <n v="59"/>
    <n v="17"/>
  </r>
  <r>
    <n v="1272310"/>
    <n v="1183"/>
    <x v="3"/>
    <d v="2023-08-01T00:07:00"/>
    <n v="3655"/>
    <n v="3444"/>
    <n v="1332"/>
    <n v="122"/>
    <n v="516"/>
    <n v="9069"/>
    <x v="256"/>
    <d v="1899-12-30T00:07:00"/>
    <n v="8"/>
    <n v="0"/>
    <n v="7"/>
    <n v="2"/>
  </r>
  <r>
    <n v="102931"/>
    <n v="1185"/>
    <x v="0"/>
    <d v="2023-06-15T22:57:00"/>
    <n v="1961"/>
    <n v="2868"/>
    <n v="1250"/>
    <n v="279"/>
    <n v="972"/>
    <n v="7330"/>
    <x v="206"/>
    <d v="1899-12-30T22:57:00"/>
    <n v="6"/>
    <n v="22"/>
    <n v="57"/>
    <n v="14"/>
  </r>
  <r>
    <n v="335011"/>
    <n v="1188"/>
    <x v="1"/>
    <d v="2023-11-27T23:43:00"/>
    <n v="7429"/>
    <n v="4759"/>
    <n v="1362"/>
    <n v="429"/>
    <n v="614"/>
    <n v="14593"/>
    <x v="91"/>
    <d v="1899-12-30T23:43:00"/>
    <n v="11"/>
    <n v="23"/>
    <n v="43"/>
    <n v="3"/>
  </r>
  <r>
    <n v="177047"/>
    <n v="1189"/>
    <x v="2"/>
    <d v="2023-08-13T23:18:00"/>
    <n v="9211"/>
    <n v="1494"/>
    <n v="1312"/>
    <n v="416"/>
    <n v="814"/>
    <n v="13247"/>
    <x v="112"/>
    <d v="1899-12-30T23:18:00"/>
    <n v="8"/>
    <n v="23"/>
    <n v="18"/>
    <n v="20"/>
  </r>
  <r>
    <n v="331797"/>
    <n v="1190"/>
    <x v="3"/>
    <d v="2023-10-15T01:46:00"/>
    <n v="5507"/>
    <n v="3972"/>
    <n v="1253"/>
    <n v="300"/>
    <n v="764"/>
    <n v="11796"/>
    <x v="134"/>
    <d v="1899-12-30T01:46:00"/>
    <n v="10"/>
    <n v="1"/>
    <n v="46"/>
    <n v="28"/>
  </r>
  <r>
    <n v="658815"/>
    <n v="1190"/>
    <x v="0"/>
    <d v="2023-11-25T00:15:00"/>
    <n v="9064"/>
    <n v="4035"/>
    <n v="1498"/>
    <n v="217"/>
    <n v="514"/>
    <n v="15328"/>
    <x v="174"/>
    <d v="1899-12-30T00:15:00"/>
    <n v="11"/>
    <n v="0"/>
    <n v="15"/>
    <n v="24"/>
  </r>
  <r>
    <n v="1151977"/>
    <n v="1190"/>
    <x v="1"/>
    <d v="2023-12-31T01:46:00"/>
    <n v="4272"/>
    <n v="1669"/>
    <n v="1127"/>
    <n v="345"/>
    <n v="604"/>
    <n v="8017"/>
    <x v="181"/>
    <d v="1899-12-30T01:46:00"/>
    <n v="12"/>
    <n v="1"/>
    <n v="46"/>
    <n v="11"/>
  </r>
  <r>
    <n v="165835"/>
    <n v="1191"/>
    <x v="2"/>
    <d v="2023-05-31T00:16:00"/>
    <n v="3900"/>
    <n v="2972"/>
    <n v="1388"/>
    <n v="266"/>
    <n v="982"/>
    <n v="9508"/>
    <x v="235"/>
    <d v="1899-12-30T00:16:00"/>
    <n v="5"/>
    <n v="0"/>
    <n v="16"/>
    <n v="4"/>
  </r>
  <r>
    <n v="772693"/>
    <n v="1191"/>
    <x v="3"/>
    <d v="2023-05-01T23:29:00"/>
    <n v="4168"/>
    <n v="4115"/>
    <n v="1016"/>
    <n v="275"/>
    <n v="914"/>
    <n v="10488"/>
    <x v="44"/>
    <d v="1899-12-30T23:29:00"/>
    <n v="5"/>
    <n v="23"/>
    <n v="29"/>
    <n v="30"/>
  </r>
  <r>
    <n v="1335543"/>
    <n v="1191"/>
    <x v="0"/>
    <d v="2023-02-02T00:54:00"/>
    <n v="3384"/>
    <n v="3806"/>
    <n v="1079"/>
    <n v="177"/>
    <n v="776"/>
    <n v="9222"/>
    <x v="180"/>
    <d v="1899-12-30T00:54:00"/>
    <n v="2"/>
    <n v="0"/>
    <n v="54"/>
    <n v="6"/>
  </r>
  <r>
    <n v="1343766"/>
    <n v="1191"/>
    <x v="1"/>
    <d v="2023-04-21T00:01:00"/>
    <n v="4353"/>
    <n v="4838"/>
    <n v="1362"/>
    <n v="419"/>
    <n v="513"/>
    <n v="11485"/>
    <x v="327"/>
    <d v="1899-12-30T00:01:00"/>
    <n v="4"/>
    <n v="0"/>
    <n v="1"/>
    <n v="1"/>
  </r>
  <r>
    <n v="797735"/>
    <n v="1192"/>
    <x v="2"/>
    <d v="2023-12-16T01:10:00"/>
    <n v="3560"/>
    <n v="2056"/>
    <n v="1211"/>
    <n v="176"/>
    <n v="664"/>
    <n v="7667"/>
    <x v="150"/>
    <d v="1899-12-30T01:10:00"/>
    <n v="12"/>
    <n v="1"/>
    <n v="10"/>
    <n v="29"/>
  </r>
  <r>
    <n v="1114314"/>
    <n v="1192"/>
    <x v="3"/>
    <d v="2023-04-01T00:56:00"/>
    <n v="8040"/>
    <n v="2983"/>
    <n v="1060"/>
    <n v="215"/>
    <n v="541"/>
    <n v="12839"/>
    <x v="143"/>
    <d v="1899-12-30T00:56:00"/>
    <n v="4"/>
    <n v="0"/>
    <n v="56"/>
    <n v="4"/>
  </r>
  <r>
    <n v="561728"/>
    <n v="1193"/>
    <x v="0"/>
    <d v="2023-03-26T23:02:00"/>
    <n v="6645"/>
    <n v="1124"/>
    <n v="1292"/>
    <n v="303"/>
    <n v="720"/>
    <n v="10084"/>
    <x v="108"/>
    <d v="1899-12-30T23:02:00"/>
    <n v="3"/>
    <n v="23"/>
    <n v="2"/>
    <n v="11"/>
  </r>
  <r>
    <n v="1229912"/>
    <n v="1193"/>
    <x v="1"/>
    <d v="2023-12-08T23:51:00"/>
    <n v="1090"/>
    <n v="1661"/>
    <n v="1292"/>
    <n v="300"/>
    <n v="508"/>
    <n v="4851"/>
    <x v="231"/>
    <d v="1899-12-30T23:51:00"/>
    <n v="12"/>
    <n v="23"/>
    <n v="51"/>
    <n v="25"/>
  </r>
  <r>
    <n v="442615"/>
    <n v="1196"/>
    <x v="2"/>
    <d v="2023-11-25T22:36:00"/>
    <n v="2121"/>
    <n v="4648"/>
    <n v="1020"/>
    <n v="210"/>
    <n v="688"/>
    <n v="8687"/>
    <x v="174"/>
    <d v="1899-12-30T22:36:00"/>
    <n v="11"/>
    <n v="22"/>
    <n v="36"/>
    <n v="21"/>
  </r>
  <r>
    <n v="1259011"/>
    <n v="1198"/>
    <x v="3"/>
    <d v="2023-06-10T01:43:00"/>
    <n v="6060"/>
    <n v="1473"/>
    <n v="1025"/>
    <n v="404"/>
    <n v="962"/>
    <n v="9924"/>
    <x v="60"/>
    <d v="1899-12-30T01:43:00"/>
    <n v="6"/>
    <n v="1"/>
    <n v="43"/>
    <n v="3"/>
  </r>
  <r>
    <n v="581118"/>
    <n v="1199"/>
    <x v="0"/>
    <d v="2023-11-27T00:22:00"/>
    <n v="9297"/>
    <n v="2509"/>
    <n v="1271"/>
    <n v="293"/>
    <n v="713"/>
    <n v="14083"/>
    <x v="91"/>
    <d v="1899-12-30T00:22:00"/>
    <n v="11"/>
    <n v="0"/>
    <n v="22"/>
    <n v="14"/>
  </r>
  <r>
    <n v="1259418"/>
    <n v="1199"/>
    <x v="1"/>
    <d v="2023-01-27T00:21:00"/>
    <n v="8891"/>
    <n v="4296"/>
    <n v="1382"/>
    <n v="141"/>
    <n v="734"/>
    <n v="15444"/>
    <x v="313"/>
    <d v="1899-12-30T00:21:00"/>
    <n v="1"/>
    <n v="0"/>
    <n v="21"/>
    <n v="4"/>
  </r>
  <r>
    <n v="423114"/>
    <n v="1201"/>
    <x v="2"/>
    <d v="2023-02-26T23:50:00"/>
    <n v="7119"/>
    <n v="4767"/>
    <n v="1465"/>
    <n v="465"/>
    <n v="831"/>
    <n v="14647"/>
    <x v="10"/>
    <d v="1899-12-30T23:50:00"/>
    <n v="2"/>
    <n v="23"/>
    <n v="50"/>
    <n v="28"/>
  </r>
  <r>
    <n v="630561"/>
    <n v="1201"/>
    <x v="3"/>
    <d v="2023-08-28T01:11:00"/>
    <n v="2675"/>
    <n v="4092"/>
    <n v="1117"/>
    <n v="462"/>
    <n v="642"/>
    <n v="8988"/>
    <x v="128"/>
    <d v="1899-12-30T01:11:00"/>
    <n v="8"/>
    <n v="1"/>
    <n v="11"/>
    <n v="28"/>
  </r>
  <r>
    <n v="834746"/>
    <n v="1204"/>
    <x v="0"/>
    <d v="2023-03-14T00:51:00"/>
    <n v="6725"/>
    <n v="3490"/>
    <n v="1334"/>
    <n v="485"/>
    <n v="940"/>
    <n v="12974"/>
    <x v="210"/>
    <d v="1899-12-30T00:51:00"/>
    <n v="3"/>
    <n v="0"/>
    <n v="51"/>
    <n v="30"/>
  </r>
  <r>
    <n v="1055786"/>
    <n v="1205"/>
    <x v="1"/>
    <d v="2023-08-05T01:16:00"/>
    <n v="5959"/>
    <n v="2280"/>
    <n v="1375"/>
    <n v="405"/>
    <n v="662"/>
    <n v="10681"/>
    <x v="328"/>
    <d v="1899-12-30T01:16:00"/>
    <n v="8"/>
    <n v="1"/>
    <n v="16"/>
    <n v="24"/>
  </r>
  <r>
    <n v="51913"/>
    <n v="1208"/>
    <x v="2"/>
    <d v="2023-11-11T00:20:00"/>
    <n v="8930"/>
    <n v="1091"/>
    <n v="1425"/>
    <n v="230"/>
    <n v="512"/>
    <n v="12188"/>
    <x v="37"/>
    <d v="1899-12-30T00:20:00"/>
    <n v="11"/>
    <n v="0"/>
    <n v="20"/>
    <n v="12"/>
  </r>
  <r>
    <n v="946141"/>
    <n v="1208"/>
    <x v="3"/>
    <d v="2023-04-20T01:26:00"/>
    <n v="1111"/>
    <n v="3872"/>
    <n v="1236"/>
    <n v="359"/>
    <n v="611"/>
    <n v="7189"/>
    <x v="225"/>
    <d v="1899-12-30T01:26:00"/>
    <n v="4"/>
    <n v="1"/>
    <n v="26"/>
    <n v="15"/>
  </r>
  <r>
    <n v="373452"/>
    <n v="1209"/>
    <x v="0"/>
    <d v="2023-07-28T22:12:00"/>
    <n v="1522"/>
    <n v="4581"/>
    <n v="1085"/>
    <n v="418"/>
    <n v="515"/>
    <n v="8121"/>
    <x v="40"/>
    <d v="1899-12-30T22:12:00"/>
    <n v="7"/>
    <n v="22"/>
    <n v="12"/>
    <n v="1"/>
  </r>
  <r>
    <n v="996929"/>
    <n v="1209"/>
    <x v="1"/>
    <d v="2023-05-27T00:50:00"/>
    <n v="6610"/>
    <n v="3853"/>
    <n v="1024"/>
    <n v="362"/>
    <n v="587"/>
    <n v="12436"/>
    <x v="16"/>
    <d v="1899-12-30T00:50:00"/>
    <n v="5"/>
    <n v="0"/>
    <n v="50"/>
    <n v="4"/>
  </r>
  <r>
    <n v="116342"/>
    <n v="1210"/>
    <x v="2"/>
    <d v="2023-12-17T00:58:00"/>
    <n v="9987"/>
    <n v="2905"/>
    <n v="1092"/>
    <n v="412"/>
    <n v="515"/>
    <n v="14911"/>
    <x v="136"/>
    <d v="1899-12-30T00:58:00"/>
    <n v="12"/>
    <n v="0"/>
    <n v="58"/>
    <n v="5"/>
  </r>
  <r>
    <n v="194894"/>
    <n v="1210"/>
    <x v="3"/>
    <d v="2023-11-06T22:44:00"/>
    <n v="4086"/>
    <n v="4264"/>
    <n v="1284"/>
    <n v="425"/>
    <n v="834"/>
    <n v="10893"/>
    <x v="211"/>
    <d v="1899-12-30T22:44:00"/>
    <n v="11"/>
    <n v="22"/>
    <n v="44"/>
    <n v="9"/>
  </r>
  <r>
    <n v="155731"/>
    <n v="1212"/>
    <x v="0"/>
    <d v="2023-11-01T23:36:00"/>
    <n v="4328"/>
    <n v="4440"/>
    <n v="1318"/>
    <n v="388"/>
    <n v="595"/>
    <n v="11069"/>
    <x v="33"/>
    <d v="1899-12-30T23:36:00"/>
    <n v="11"/>
    <n v="23"/>
    <n v="36"/>
    <n v="6"/>
  </r>
  <r>
    <n v="464722"/>
    <n v="1215"/>
    <x v="1"/>
    <d v="2023-01-03T01:01:00"/>
    <n v="4564"/>
    <n v="4285"/>
    <n v="1037"/>
    <n v="345"/>
    <n v="630"/>
    <n v="10861"/>
    <x v="316"/>
    <d v="1899-12-30T01:01:00"/>
    <n v="1"/>
    <n v="1"/>
    <n v="1"/>
    <n v="29"/>
  </r>
  <r>
    <n v="821575"/>
    <n v="1215"/>
    <x v="2"/>
    <d v="2023-01-11T00:54:00"/>
    <n v="8526"/>
    <n v="1395"/>
    <n v="1433"/>
    <n v="124"/>
    <n v="656"/>
    <n v="12134"/>
    <x v="49"/>
    <d v="1899-12-30T00:54:00"/>
    <n v="1"/>
    <n v="0"/>
    <n v="54"/>
    <n v="5"/>
  </r>
  <r>
    <n v="1058164"/>
    <n v="1215"/>
    <x v="3"/>
    <d v="2023-07-22T01:40:00"/>
    <n v="3634"/>
    <n v="1873"/>
    <n v="1165"/>
    <n v="139"/>
    <n v="998"/>
    <n v="7809"/>
    <x v="63"/>
    <d v="1899-12-30T01:40:00"/>
    <n v="7"/>
    <n v="1"/>
    <n v="40"/>
    <n v="12"/>
  </r>
  <r>
    <n v="1291584"/>
    <n v="1215"/>
    <x v="0"/>
    <d v="2023-05-28T00:41:00"/>
    <n v="8156"/>
    <n v="1348"/>
    <n v="1496"/>
    <n v="226"/>
    <n v="957"/>
    <n v="12183"/>
    <x v="341"/>
    <d v="1899-12-30T00:41:00"/>
    <n v="5"/>
    <n v="0"/>
    <n v="41"/>
    <n v="30"/>
  </r>
  <r>
    <n v="1273432"/>
    <n v="1216"/>
    <x v="1"/>
    <d v="2023-02-06T23:47:00"/>
    <n v="8024"/>
    <n v="4536"/>
    <n v="1450"/>
    <n v="368"/>
    <n v="686"/>
    <n v="15064"/>
    <x v="130"/>
    <d v="1899-12-30T23:47:00"/>
    <n v="2"/>
    <n v="23"/>
    <n v="47"/>
    <n v="19"/>
  </r>
  <r>
    <n v="1339556"/>
    <n v="1216"/>
    <x v="2"/>
    <d v="2023-09-23T01:20:00"/>
    <n v="3924"/>
    <n v="3112"/>
    <n v="1226"/>
    <n v="222"/>
    <n v="518"/>
    <n v="9002"/>
    <x v="163"/>
    <d v="1899-12-30T01:20:00"/>
    <n v="9"/>
    <n v="1"/>
    <n v="20"/>
    <n v="28"/>
  </r>
  <r>
    <n v="666564"/>
    <n v="1217"/>
    <x v="3"/>
    <d v="2023-01-22T00:21:00"/>
    <n v="3129"/>
    <n v="2890"/>
    <n v="1361"/>
    <n v="415"/>
    <n v="603"/>
    <n v="8398"/>
    <x v="298"/>
    <d v="1899-12-30T00:21:00"/>
    <n v="1"/>
    <n v="0"/>
    <n v="21"/>
    <n v="25"/>
  </r>
  <r>
    <n v="863877"/>
    <n v="1217"/>
    <x v="0"/>
    <d v="2023-12-15T00:55:00"/>
    <n v="6901"/>
    <n v="2832"/>
    <n v="1304"/>
    <n v="479"/>
    <n v="667"/>
    <n v="12183"/>
    <x v="344"/>
    <d v="1899-12-30T00:55:00"/>
    <n v="12"/>
    <n v="0"/>
    <n v="55"/>
    <n v="22"/>
  </r>
  <r>
    <n v="1444534"/>
    <n v="1217"/>
    <x v="1"/>
    <d v="2023-12-14T00:40:00"/>
    <n v="7101"/>
    <n v="3023"/>
    <n v="1327"/>
    <n v="181"/>
    <n v="534"/>
    <n v="12166"/>
    <x v="85"/>
    <d v="1899-12-30T00:40:00"/>
    <n v="12"/>
    <n v="0"/>
    <n v="40"/>
    <n v="10"/>
  </r>
  <r>
    <n v="12200"/>
    <n v="1218"/>
    <x v="2"/>
    <d v="2023-06-11T00:12:00"/>
    <n v="9750"/>
    <n v="2923"/>
    <n v="1006"/>
    <n v="382"/>
    <n v="802"/>
    <n v="14863"/>
    <x v="359"/>
    <d v="1899-12-30T00:12:00"/>
    <n v="6"/>
    <n v="0"/>
    <n v="12"/>
    <n v="10"/>
  </r>
  <r>
    <n v="58546"/>
    <n v="1218"/>
    <x v="3"/>
    <d v="2023-07-21T00:11:00"/>
    <n v="9102"/>
    <n v="4277"/>
    <n v="1204"/>
    <n v="224"/>
    <n v="870"/>
    <n v="15677"/>
    <x v="53"/>
    <d v="1899-12-30T00:11:00"/>
    <n v="7"/>
    <n v="0"/>
    <n v="11"/>
    <n v="1"/>
  </r>
  <r>
    <n v="284974"/>
    <n v="1218"/>
    <x v="0"/>
    <d v="2023-09-11T01:36:00"/>
    <n v="1188"/>
    <n v="1634"/>
    <n v="1191"/>
    <n v="290"/>
    <n v="641"/>
    <n v="4944"/>
    <x v="244"/>
    <d v="1899-12-30T01:36:00"/>
    <n v="9"/>
    <n v="1"/>
    <n v="36"/>
    <n v="2"/>
  </r>
  <r>
    <n v="10208"/>
    <n v="1219"/>
    <x v="1"/>
    <d v="2023-10-04T01:42:00"/>
    <n v="8023"/>
    <n v="4235"/>
    <n v="1328"/>
    <n v="270"/>
    <n v="500"/>
    <n v="14356"/>
    <x v="307"/>
    <d v="1899-12-30T01:42:00"/>
    <n v="10"/>
    <n v="1"/>
    <n v="42"/>
    <n v="18"/>
  </r>
  <r>
    <n v="631808"/>
    <n v="1219"/>
    <x v="2"/>
    <d v="2023-11-04T01:06:00"/>
    <n v="1430"/>
    <n v="4417"/>
    <n v="1485"/>
    <n v="326"/>
    <n v="874"/>
    <n v="8532"/>
    <x v="166"/>
    <d v="1899-12-30T01:06:00"/>
    <n v="11"/>
    <n v="1"/>
    <n v="6"/>
    <n v="30"/>
  </r>
  <r>
    <n v="767512"/>
    <n v="1219"/>
    <x v="3"/>
    <d v="2023-12-30T00:35:00"/>
    <n v="1020"/>
    <n v="4004"/>
    <n v="1119"/>
    <n v="361"/>
    <n v="749"/>
    <n v="7253"/>
    <x v="57"/>
    <d v="1899-12-30T00:35:00"/>
    <n v="12"/>
    <n v="0"/>
    <n v="35"/>
    <n v="16"/>
  </r>
  <r>
    <n v="1425405"/>
    <n v="1220"/>
    <x v="0"/>
    <d v="2023-05-24T00:07:00"/>
    <n v="5261"/>
    <n v="3357"/>
    <n v="1327"/>
    <n v="242"/>
    <n v="687"/>
    <n v="10874"/>
    <x v="153"/>
    <d v="1899-12-30T00:07:00"/>
    <n v="5"/>
    <n v="0"/>
    <n v="7"/>
    <n v="27"/>
  </r>
  <r>
    <n v="309642"/>
    <n v="1222"/>
    <x v="1"/>
    <d v="2023-09-16T00:34:00"/>
    <n v="7122"/>
    <n v="4809"/>
    <n v="1214"/>
    <n v="292"/>
    <n v="628"/>
    <n v="14065"/>
    <x v="207"/>
    <d v="1899-12-30T00:34:00"/>
    <n v="9"/>
    <n v="0"/>
    <n v="34"/>
    <n v="1"/>
  </r>
  <r>
    <n v="485658"/>
    <n v="1222"/>
    <x v="2"/>
    <d v="2023-03-03T00:04:00"/>
    <n v="8566"/>
    <n v="3004"/>
    <n v="1254"/>
    <n v="223"/>
    <n v="961"/>
    <n v="14008"/>
    <x v="241"/>
    <d v="1899-12-30T00:04:00"/>
    <n v="3"/>
    <n v="0"/>
    <n v="4"/>
    <n v="14"/>
  </r>
  <r>
    <n v="43722"/>
    <n v="1223"/>
    <x v="3"/>
    <d v="2023-11-03T23:31:00"/>
    <n v="8527"/>
    <n v="1634"/>
    <n v="1321"/>
    <n v="251"/>
    <n v="648"/>
    <n v="12381"/>
    <x v="319"/>
    <d v="1899-12-30T23:31:00"/>
    <n v="11"/>
    <n v="23"/>
    <n v="31"/>
    <n v="6"/>
  </r>
  <r>
    <n v="109547"/>
    <n v="1223"/>
    <x v="0"/>
    <d v="2023-02-08T00:10:00"/>
    <n v="2990"/>
    <n v="1751"/>
    <n v="1200"/>
    <n v="248"/>
    <n v="816"/>
    <n v="7005"/>
    <x v="261"/>
    <d v="1899-12-30T00:10:00"/>
    <n v="2"/>
    <n v="0"/>
    <n v="10"/>
    <n v="8"/>
  </r>
  <r>
    <n v="588686"/>
    <n v="1224"/>
    <x v="1"/>
    <d v="2023-07-17T23:17:00"/>
    <n v="4484"/>
    <n v="2351"/>
    <n v="1164"/>
    <n v="429"/>
    <n v="839"/>
    <n v="9267"/>
    <x v="179"/>
    <d v="1899-12-30T23:17:00"/>
    <n v="7"/>
    <n v="23"/>
    <n v="17"/>
    <n v="10"/>
  </r>
  <r>
    <n v="1677682"/>
    <n v="1224"/>
    <x v="2"/>
    <d v="2023-03-26T22:55:00"/>
    <n v="8560"/>
    <n v="3573"/>
    <n v="1198"/>
    <n v="280"/>
    <n v="919"/>
    <n v="14530"/>
    <x v="108"/>
    <d v="1899-12-30T22:55:00"/>
    <n v="3"/>
    <n v="22"/>
    <n v="55"/>
    <n v="8"/>
  </r>
  <r>
    <n v="985800"/>
    <n v="1225"/>
    <x v="3"/>
    <d v="2023-12-16T00:53:00"/>
    <n v="3201"/>
    <n v="2229"/>
    <n v="1179"/>
    <n v="324"/>
    <n v="754"/>
    <n v="7687"/>
    <x v="150"/>
    <d v="1899-12-30T00:53:00"/>
    <n v="12"/>
    <n v="0"/>
    <n v="53"/>
    <n v="5"/>
  </r>
  <r>
    <n v="703166"/>
    <n v="1228"/>
    <x v="0"/>
    <d v="2023-11-03T00:22:00"/>
    <n v="3633"/>
    <n v="2705"/>
    <n v="1171"/>
    <n v="300"/>
    <n v="614"/>
    <n v="8423"/>
    <x v="319"/>
    <d v="1899-12-30T00:22:00"/>
    <n v="11"/>
    <n v="0"/>
    <n v="22"/>
    <n v="11"/>
  </r>
  <r>
    <n v="480878"/>
    <n v="1229"/>
    <x v="1"/>
    <d v="2023-05-26T01:37:00"/>
    <n v="5280"/>
    <n v="2594"/>
    <n v="1070"/>
    <n v="462"/>
    <n v="689"/>
    <n v="10095"/>
    <x v="66"/>
    <d v="1899-12-30T01:37:00"/>
    <n v="5"/>
    <n v="1"/>
    <n v="37"/>
    <n v="15"/>
  </r>
  <r>
    <n v="710673"/>
    <n v="1229"/>
    <x v="2"/>
    <d v="2023-06-13T01:26:00"/>
    <n v="4016"/>
    <n v="4114"/>
    <n v="1154"/>
    <n v="484"/>
    <n v="835"/>
    <n v="10603"/>
    <x v="61"/>
    <d v="1899-12-30T01:26:00"/>
    <n v="6"/>
    <n v="1"/>
    <n v="26"/>
    <n v="29"/>
  </r>
  <r>
    <n v="1473392"/>
    <n v="1230"/>
    <x v="3"/>
    <d v="2023-09-14T01:42:00"/>
    <n v="8434"/>
    <n v="4576"/>
    <n v="1272"/>
    <n v="155"/>
    <n v="576"/>
    <n v="15013"/>
    <x v="208"/>
    <d v="1899-12-30T01:42:00"/>
    <n v="9"/>
    <n v="1"/>
    <n v="42"/>
    <n v="2"/>
  </r>
  <r>
    <n v="1558773"/>
    <n v="1230"/>
    <x v="0"/>
    <d v="2023-08-05T00:57:00"/>
    <n v="4155"/>
    <n v="3387"/>
    <n v="1496"/>
    <n v="489"/>
    <n v="838"/>
    <n v="10365"/>
    <x v="328"/>
    <d v="1899-12-30T00:57:00"/>
    <n v="8"/>
    <n v="0"/>
    <n v="57"/>
    <n v="17"/>
  </r>
  <r>
    <n v="425030"/>
    <n v="1231"/>
    <x v="1"/>
    <d v="2023-02-27T01:24:00"/>
    <n v="3259"/>
    <n v="2764"/>
    <n v="1152"/>
    <n v="359"/>
    <n v="666"/>
    <n v="8200"/>
    <x v="280"/>
    <d v="1899-12-30T01:24:00"/>
    <n v="2"/>
    <n v="1"/>
    <n v="24"/>
    <n v="2"/>
  </r>
  <r>
    <n v="1254623"/>
    <n v="1234"/>
    <x v="2"/>
    <d v="2023-02-01T00:27:00"/>
    <n v="9799"/>
    <n v="1362"/>
    <n v="1271"/>
    <n v="354"/>
    <n v="744"/>
    <n v="13530"/>
    <x v="148"/>
    <d v="1899-12-30T00:27:00"/>
    <n v="2"/>
    <n v="0"/>
    <n v="27"/>
    <n v="29"/>
  </r>
  <r>
    <n v="1492578"/>
    <n v="1234"/>
    <x v="3"/>
    <d v="2023-08-26T00:22:00"/>
    <n v="2904"/>
    <n v="4592"/>
    <n v="1312"/>
    <n v="155"/>
    <n v="740"/>
    <n v="9703"/>
    <x v="224"/>
    <d v="1899-12-30T00:22:00"/>
    <n v="8"/>
    <n v="0"/>
    <n v="22"/>
    <n v="13"/>
  </r>
  <r>
    <n v="1149488"/>
    <n v="1235"/>
    <x v="0"/>
    <d v="2023-04-17T00:36:00"/>
    <n v="9256"/>
    <n v="2207"/>
    <n v="1422"/>
    <n v="349"/>
    <n v="809"/>
    <n v="14043"/>
    <x v="152"/>
    <d v="1899-12-30T00:36:00"/>
    <n v="4"/>
    <n v="0"/>
    <n v="36"/>
    <n v="4"/>
  </r>
  <r>
    <n v="1635597"/>
    <n v="1235"/>
    <x v="1"/>
    <d v="2023-09-03T23:09:00"/>
    <n v="5026"/>
    <n v="1201"/>
    <n v="1349"/>
    <n v="153"/>
    <n v="675"/>
    <n v="8404"/>
    <x v="308"/>
    <d v="1899-12-30T23:09:00"/>
    <n v="9"/>
    <n v="23"/>
    <n v="9"/>
    <n v="4"/>
  </r>
  <r>
    <n v="664585"/>
    <n v="1236"/>
    <x v="2"/>
    <d v="2023-06-10T00:50:00"/>
    <n v="5005"/>
    <n v="2539"/>
    <n v="1224"/>
    <n v="445"/>
    <n v="841"/>
    <n v="10054"/>
    <x v="60"/>
    <d v="1899-12-30T00:50:00"/>
    <n v="6"/>
    <n v="0"/>
    <n v="50"/>
    <n v="13"/>
  </r>
  <r>
    <n v="874091"/>
    <n v="1236"/>
    <x v="3"/>
    <d v="2023-07-14T23:18:00"/>
    <n v="4837"/>
    <n v="3599"/>
    <n v="1147"/>
    <n v="273"/>
    <n v="676"/>
    <n v="10532"/>
    <x v="291"/>
    <d v="1899-12-30T23:18:00"/>
    <n v="7"/>
    <n v="23"/>
    <n v="18"/>
    <n v="29"/>
  </r>
  <r>
    <n v="1023043"/>
    <n v="1237"/>
    <x v="0"/>
    <d v="2023-08-28T00:25:00"/>
    <n v="9391"/>
    <n v="3273"/>
    <n v="1080"/>
    <n v="205"/>
    <n v="632"/>
    <n v="14581"/>
    <x v="128"/>
    <d v="1899-12-30T00:25:00"/>
    <n v="8"/>
    <n v="0"/>
    <n v="25"/>
    <n v="16"/>
  </r>
  <r>
    <n v="1604334"/>
    <n v="1237"/>
    <x v="1"/>
    <d v="2023-12-17T23:32:00"/>
    <n v="3596"/>
    <n v="4240"/>
    <n v="1059"/>
    <n v="417"/>
    <n v="585"/>
    <n v="9897"/>
    <x v="136"/>
    <d v="1899-12-30T23:32:00"/>
    <n v="12"/>
    <n v="23"/>
    <n v="32"/>
    <n v="4"/>
  </r>
  <r>
    <n v="1609928"/>
    <n v="1237"/>
    <x v="2"/>
    <d v="2023-06-05T00:58:00"/>
    <n v="3886"/>
    <n v="4952"/>
    <n v="1164"/>
    <n v="436"/>
    <n v="931"/>
    <n v="11369"/>
    <x v="193"/>
    <d v="1899-12-30T00:58:00"/>
    <n v="6"/>
    <n v="0"/>
    <n v="58"/>
    <n v="21"/>
  </r>
  <r>
    <n v="1352182"/>
    <n v="1238"/>
    <x v="3"/>
    <d v="2023-05-08T01:10:00"/>
    <n v="3508"/>
    <n v="2087"/>
    <n v="1275"/>
    <n v="260"/>
    <n v="848"/>
    <n v="7978"/>
    <x v="32"/>
    <d v="1899-12-30T01:10:00"/>
    <n v="5"/>
    <n v="1"/>
    <n v="10"/>
    <n v="8"/>
  </r>
  <r>
    <n v="635743"/>
    <n v="1239"/>
    <x v="0"/>
    <d v="2023-12-06T22:37:00"/>
    <n v="1665"/>
    <n v="3001"/>
    <n v="1428"/>
    <n v="475"/>
    <n v="713"/>
    <n v="7282"/>
    <x v="185"/>
    <d v="1899-12-30T22:37:00"/>
    <n v="12"/>
    <n v="22"/>
    <n v="37"/>
    <n v="22"/>
  </r>
  <r>
    <n v="992535"/>
    <n v="1239"/>
    <x v="1"/>
    <d v="2023-01-12T22:55:00"/>
    <n v="4528"/>
    <n v="1517"/>
    <n v="1046"/>
    <n v="145"/>
    <n v="846"/>
    <n v="8082"/>
    <x v="265"/>
    <d v="1899-12-30T22:55:00"/>
    <n v="1"/>
    <n v="22"/>
    <n v="55"/>
    <n v="24"/>
  </r>
  <r>
    <n v="31216"/>
    <n v="1240"/>
    <x v="2"/>
    <d v="2023-09-25T23:46:00"/>
    <n v="2674"/>
    <n v="1569"/>
    <n v="1497"/>
    <n v="135"/>
    <n v="680"/>
    <n v="6555"/>
    <x v="76"/>
    <d v="1899-12-30T23:46:00"/>
    <n v="9"/>
    <n v="23"/>
    <n v="46"/>
    <n v="27"/>
  </r>
  <r>
    <n v="456612"/>
    <n v="1240"/>
    <x v="3"/>
    <d v="2023-02-28T00:33:00"/>
    <n v="5923"/>
    <n v="1559"/>
    <n v="1107"/>
    <n v="342"/>
    <n v="987"/>
    <n v="9918"/>
    <x v="0"/>
    <d v="1899-12-30T00:33:00"/>
    <n v="2"/>
    <n v="0"/>
    <n v="33"/>
    <n v="19"/>
  </r>
  <r>
    <n v="82314"/>
    <n v="1242"/>
    <x v="0"/>
    <d v="2023-12-21T00:51:00"/>
    <n v="1698"/>
    <n v="2056"/>
    <n v="1319"/>
    <n v="111"/>
    <n v="925"/>
    <n v="6109"/>
    <x v="360"/>
    <d v="1899-12-30T00:51:00"/>
    <n v="12"/>
    <n v="0"/>
    <n v="51"/>
    <n v="24"/>
  </r>
  <r>
    <n v="704734"/>
    <n v="1243"/>
    <x v="1"/>
    <d v="2023-09-25T22:35:00"/>
    <n v="7435"/>
    <n v="2746"/>
    <n v="1190"/>
    <n v="446"/>
    <n v="729"/>
    <n v="12546"/>
    <x v="76"/>
    <d v="1899-12-30T22:35:00"/>
    <n v="9"/>
    <n v="22"/>
    <n v="35"/>
    <n v="9"/>
  </r>
  <r>
    <n v="951353"/>
    <n v="1243"/>
    <x v="2"/>
    <d v="2023-07-10T00:29:00"/>
    <n v="5082"/>
    <n v="1234"/>
    <n v="1016"/>
    <n v="352"/>
    <n v="915"/>
    <n v="8599"/>
    <x v="86"/>
    <d v="1899-12-30T00:29:00"/>
    <n v="7"/>
    <n v="0"/>
    <n v="29"/>
    <n v="29"/>
  </r>
  <r>
    <n v="1056710"/>
    <n v="1243"/>
    <x v="3"/>
    <d v="2023-07-31T00:40:00"/>
    <n v="5589"/>
    <n v="1997"/>
    <n v="1308"/>
    <n v="347"/>
    <n v="832"/>
    <n v="10073"/>
    <x v="340"/>
    <d v="1899-12-30T00:40:00"/>
    <n v="7"/>
    <n v="0"/>
    <n v="40"/>
    <n v="20"/>
  </r>
  <r>
    <n v="1320558"/>
    <n v="1243"/>
    <x v="0"/>
    <d v="2023-07-12T23:36:00"/>
    <n v="9263"/>
    <n v="2974"/>
    <n v="1026"/>
    <n v="327"/>
    <n v="887"/>
    <n v="14477"/>
    <x v="325"/>
    <d v="1899-12-30T23:36:00"/>
    <n v="7"/>
    <n v="23"/>
    <n v="36"/>
    <n v="11"/>
  </r>
  <r>
    <n v="1512442"/>
    <n v="1243"/>
    <x v="1"/>
    <d v="2023-06-18T00:35:00"/>
    <n v="8639"/>
    <n v="3136"/>
    <n v="1359"/>
    <n v="154"/>
    <n v="516"/>
    <n v="13804"/>
    <x v="342"/>
    <d v="1899-12-30T00:35:00"/>
    <n v="6"/>
    <n v="0"/>
    <n v="35"/>
    <n v="26"/>
  </r>
  <r>
    <n v="221857"/>
    <n v="1244"/>
    <x v="2"/>
    <d v="2023-07-17T01:14:00"/>
    <n v="2934"/>
    <n v="4572"/>
    <n v="1459"/>
    <n v="338"/>
    <n v="801"/>
    <n v="10104"/>
    <x v="179"/>
    <d v="1899-12-30T01:14:00"/>
    <n v="7"/>
    <n v="1"/>
    <n v="14"/>
    <n v="12"/>
  </r>
  <r>
    <n v="1486426"/>
    <n v="1244"/>
    <x v="3"/>
    <d v="2023-10-30T23:38:00"/>
    <n v="5415"/>
    <n v="3987"/>
    <n v="1181"/>
    <n v="482"/>
    <n v="848"/>
    <n v="11913"/>
    <x v="71"/>
    <d v="1899-12-30T23:38:00"/>
    <n v="10"/>
    <n v="23"/>
    <n v="38"/>
    <n v="28"/>
  </r>
  <r>
    <n v="889356"/>
    <n v="1246"/>
    <x v="0"/>
    <d v="2023-03-17T00:39:00"/>
    <n v="3618"/>
    <n v="3453"/>
    <n v="1032"/>
    <n v="156"/>
    <n v="616"/>
    <n v="8875"/>
    <x v="154"/>
    <d v="1899-12-30T00:39:00"/>
    <n v="3"/>
    <n v="0"/>
    <n v="39"/>
    <n v="26"/>
  </r>
  <r>
    <n v="74485"/>
    <n v="1247"/>
    <x v="1"/>
    <d v="2023-12-14T00:20:00"/>
    <n v="4404"/>
    <n v="2951"/>
    <n v="1003"/>
    <n v="211"/>
    <n v="759"/>
    <n v="9328"/>
    <x v="85"/>
    <d v="1899-12-30T00:20:00"/>
    <n v="12"/>
    <n v="0"/>
    <n v="20"/>
    <n v="21"/>
  </r>
  <r>
    <n v="1336827"/>
    <n v="1247"/>
    <x v="2"/>
    <d v="2023-04-17T23:41:00"/>
    <n v="3510"/>
    <n v="1684"/>
    <n v="1081"/>
    <n v="458"/>
    <n v="882"/>
    <n v="7615"/>
    <x v="152"/>
    <d v="1899-12-30T23:41:00"/>
    <n v="4"/>
    <n v="23"/>
    <n v="41"/>
    <n v="10"/>
  </r>
  <r>
    <n v="1062871"/>
    <n v="1248"/>
    <x v="3"/>
    <d v="2023-02-06T01:25:00"/>
    <n v="4453"/>
    <n v="2164"/>
    <n v="1023"/>
    <n v="449"/>
    <n v="978"/>
    <n v="9067"/>
    <x v="130"/>
    <d v="1899-12-30T01:25:00"/>
    <n v="2"/>
    <n v="1"/>
    <n v="25"/>
    <n v="10"/>
  </r>
  <r>
    <n v="489692"/>
    <n v="1249"/>
    <x v="0"/>
    <d v="2023-09-23T00:23:00"/>
    <n v="4562"/>
    <n v="1844"/>
    <n v="1042"/>
    <n v="444"/>
    <n v="565"/>
    <n v="8457"/>
    <x v="163"/>
    <d v="1899-12-30T00:23:00"/>
    <n v="9"/>
    <n v="0"/>
    <n v="23"/>
    <n v="27"/>
  </r>
  <r>
    <n v="196872"/>
    <n v="1250"/>
    <x v="1"/>
    <d v="2023-09-25T01:13:00"/>
    <n v="5093"/>
    <n v="4581"/>
    <n v="1147"/>
    <n v="374"/>
    <n v="830"/>
    <n v="12025"/>
    <x v="76"/>
    <d v="1899-12-30T01:13:00"/>
    <n v="9"/>
    <n v="1"/>
    <n v="13"/>
    <n v="10"/>
  </r>
  <r>
    <n v="1129725"/>
    <n v="1250"/>
    <x v="2"/>
    <d v="2023-11-09T00:08:00"/>
    <n v="2919"/>
    <n v="1335"/>
    <n v="1252"/>
    <n v="317"/>
    <n v="581"/>
    <n v="6404"/>
    <x v="119"/>
    <d v="1899-12-30T00:08:00"/>
    <n v="11"/>
    <n v="0"/>
    <n v="8"/>
    <n v="28"/>
  </r>
  <r>
    <n v="33963"/>
    <n v="1251"/>
    <x v="3"/>
    <d v="2023-10-06T23:40:00"/>
    <n v="7758"/>
    <n v="4665"/>
    <n v="1306"/>
    <n v="221"/>
    <n v="993"/>
    <n v="14943"/>
    <x v="189"/>
    <d v="1899-12-30T23:40:00"/>
    <n v="10"/>
    <n v="23"/>
    <n v="40"/>
    <n v="28"/>
  </r>
  <r>
    <n v="883228"/>
    <n v="1251"/>
    <x v="0"/>
    <d v="2023-04-19T01:24:00"/>
    <n v="5396"/>
    <n v="1745"/>
    <n v="1482"/>
    <n v="247"/>
    <n v="763"/>
    <n v="9633"/>
    <x v="272"/>
    <d v="1899-12-30T01:24:00"/>
    <n v="4"/>
    <n v="1"/>
    <n v="24"/>
    <n v="9"/>
  </r>
  <r>
    <n v="1095387"/>
    <n v="1251"/>
    <x v="1"/>
    <d v="2023-11-16T02:09:00"/>
    <n v="7520"/>
    <n v="3739"/>
    <n v="1425"/>
    <n v="461"/>
    <n v="774"/>
    <n v="13919"/>
    <x v="232"/>
    <d v="1899-12-30T02:09:00"/>
    <n v="11"/>
    <n v="2"/>
    <n v="9"/>
    <n v="2"/>
  </r>
  <r>
    <n v="1060684"/>
    <n v="1252"/>
    <x v="2"/>
    <d v="2023-04-07T23:50:00"/>
    <n v="4707"/>
    <n v="2946"/>
    <n v="1458"/>
    <n v="221"/>
    <n v="583"/>
    <n v="9915"/>
    <x v="309"/>
    <d v="1899-12-30T23:50:00"/>
    <n v="4"/>
    <n v="23"/>
    <n v="50"/>
    <n v="19"/>
  </r>
  <r>
    <n v="1241751"/>
    <n v="1252"/>
    <x v="3"/>
    <d v="2023-05-04T23:40:00"/>
    <n v="2095"/>
    <n v="1645"/>
    <n v="1215"/>
    <n v="164"/>
    <n v="556"/>
    <n v="5675"/>
    <x v="147"/>
    <d v="1899-12-30T23:40:00"/>
    <n v="5"/>
    <n v="23"/>
    <n v="40"/>
    <n v="25"/>
  </r>
  <r>
    <n v="572221"/>
    <n v="1253"/>
    <x v="0"/>
    <d v="2023-07-25T23:27:00"/>
    <n v="6107"/>
    <n v="4786"/>
    <n v="1071"/>
    <n v="316"/>
    <n v="980"/>
    <n v="13260"/>
    <x v="354"/>
    <d v="1899-12-30T23:27:00"/>
    <n v="7"/>
    <n v="23"/>
    <n v="27"/>
    <n v="19"/>
  </r>
  <r>
    <n v="1012304"/>
    <n v="1253"/>
    <x v="1"/>
    <d v="2023-01-22T00:24:00"/>
    <n v="5011"/>
    <n v="4750"/>
    <n v="1303"/>
    <n v="159"/>
    <n v="585"/>
    <n v="11808"/>
    <x v="298"/>
    <d v="1899-12-30T00:24:00"/>
    <n v="1"/>
    <n v="0"/>
    <n v="24"/>
    <n v="19"/>
  </r>
  <r>
    <n v="713425"/>
    <n v="1254"/>
    <x v="2"/>
    <d v="2023-11-28T00:55:00"/>
    <n v="8136"/>
    <n v="4744"/>
    <n v="1354"/>
    <n v="237"/>
    <n v="813"/>
    <n v="15284"/>
    <x v="336"/>
    <d v="1899-12-30T00:55:00"/>
    <n v="11"/>
    <n v="0"/>
    <n v="55"/>
    <n v="10"/>
  </r>
  <r>
    <n v="439986"/>
    <n v="1256"/>
    <x v="3"/>
    <d v="2023-07-22T00:53:00"/>
    <n v="8352"/>
    <n v="1720"/>
    <n v="1417"/>
    <n v="402"/>
    <n v="861"/>
    <n v="12752"/>
    <x v="63"/>
    <d v="1899-12-30T00:53:00"/>
    <n v="7"/>
    <n v="0"/>
    <n v="53"/>
    <n v="12"/>
  </r>
  <r>
    <n v="1016109"/>
    <n v="1256"/>
    <x v="0"/>
    <d v="2023-12-30T23:14:00"/>
    <n v="8385"/>
    <n v="1390"/>
    <n v="1230"/>
    <n v="222"/>
    <n v="546"/>
    <n v="11773"/>
    <x v="57"/>
    <d v="1899-12-30T23:14:00"/>
    <n v="12"/>
    <n v="23"/>
    <n v="14"/>
    <n v="15"/>
  </r>
  <r>
    <n v="53119"/>
    <n v="1257"/>
    <x v="1"/>
    <d v="2023-04-14T01:28:00"/>
    <n v="5462"/>
    <n v="2684"/>
    <n v="1195"/>
    <n v="299"/>
    <n v="551"/>
    <n v="10191"/>
    <x v="82"/>
    <d v="1899-12-30T01:28:00"/>
    <n v="4"/>
    <n v="1"/>
    <n v="28"/>
    <n v="14"/>
  </r>
  <r>
    <n v="383311"/>
    <n v="1257"/>
    <x v="2"/>
    <d v="2023-08-16T23:53:00"/>
    <n v="8363"/>
    <n v="3549"/>
    <n v="1421"/>
    <n v="371"/>
    <n v="917"/>
    <n v="14621"/>
    <x v="317"/>
    <d v="1899-12-30T23:53:00"/>
    <n v="8"/>
    <n v="23"/>
    <n v="53"/>
    <n v="23"/>
  </r>
  <r>
    <n v="1226095"/>
    <n v="1257"/>
    <x v="3"/>
    <d v="2023-10-31T00:20:00"/>
    <n v="8595"/>
    <n v="2381"/>
    <n v="1271"/>
    <n v="127"/>
    <n v="919"/>
    <n v="13293"/>
    <x v="255"/>
    <d v="1899-12-30T00:20:00"/>
    <n v="10"/>
    <n v="0"/>
    <n v="20"/>
    <n v="13"/>
  </r>
  <r>
    <n v="1046125"/>
    <n v="1258"/>
    <x v="0"/>
    <d v="2023-04-08T00:29:00"/>
    <n v="9296"/>
    <n v="1574"/>
    <n v="1126"/>
    <n v="209"/>
    <n v="867"/>
    <n v="13072"/>
    <x v="345"/>
    <d v="1899-12-30T00:29:00"/>
    <n v="4"/>
    <n v="0"/>
    <n v="29"/>
    <n v="13"/>
  </r>
  <r>
    <n v="419676"/>
    <n v="1259"/>
    <x v="1"/>
    <d v="2023-05-14T01:40:00"/>
    <n v="2933"/>
    <n v="3013"/>
    <n v="1369"/>
    <n v="231"/>
    <n v="745"/>
    <n v="8291"/>
    <x v="14"/>
    <d v="1899-12-30T01:40:00"/>
    <n v="5"/>
    <n v="1"/>
    <n v="40"/>
    <n v="11"/>
  </r>
  <r>
    <n v="1047821"/>
    <n v="1259"/>
    <x v="2"/>
    <d v="2023-06-27T23:05:00"/>
    <n v="4161"/>
    <n v="2410"/>
    <n v="1022"/>
    <n v="297"/>
    <n v="678"/>
    <n v="8568"/>
    <x v="133"/>
    <d v="1899-12-30T23:05:00"/>
    <n v="6"/>
    <n v="23"/>
    <n v="5"/>
    <n v="23"/>
  </r>
  <r>
    <n v="195704"/>
    <n v="1260"/>
    <x v="3"/>
    <d v="2023-02-16T00:25:00"/>
    <n v="8832"/>
    <n v="2335"/>
    <n v="1100"/>
    <n v="327"/>
    <n v="719"/>
    <n v="13313"/>
    <x v="67"/>
    <d v="1899-12-30T00:25:00"/>
    <n v="2"/>
    <n v="0"/>
    <n v="25"/>
    <n v="6"/>
  </r>
  <r>
    <n v="112919"/>
    <n v="1262"/>
    <x v="0"/>
    <d v="2023-08-03T00:09:00"/>
    <n v="2746"/>
    <n v="4100"/>
    <n v="1301"/>
    <n v="337"/>
    <n v="994"/>
    <n v="9478"/>
    <x v="270"/>
    <d v="1899-12-30T00:09:00"/>
    <n v="8"/>
    <n v="0"/>
    <n v="9"/>
    <n v="8"/>
  </r>
  <r>
    <n v="1461194"/>
    <n v="1262"/>
    <x v="1"/>
    <d v="2023-04-29T01:37:00"/>
    <n v="1513"/>
    <n v="3821"/>
    <n v="1104"/>
    <n v="201"/>
    <n v="929"/>
    <n v="7568"/>
    <x v="311"/>
    <d v="1899-12-30T01:37:00"/>
    <n v="4"/>
    <n v="1"/>
    <n v="37"/>
    <n v="21"/>
  </r>
  <r>
    <n v="942561"/>
    <n v="1263"/>
    <x v="2"/>
    <d v="2023-10-13T23:52:00"/>
    <n v="4171"/>
    <n v="1213"/>
    <n v="1188"/>
    <n v="216"/>
    <n v="779"/>
    <n v="7567"/>
    <x v="297"/>
    <d v="1899-12-30T23:52:00"/>
    <n v="10"/>
    <n v="23"/>
    <n v="52"/>
    <n v="2"/>
  </r>
  <r>
    <n v="1237283"/>
    <n v="1263"/>
    <x v="3"/>
    <d v="2023-02-21T01:19:00"/>
    <n v="8418"/>
    <n v="2259"/>
    <n v="1385"/>
    <n v="436"/>
    <n v="975"/>
    <n v="13473"/>
    <x v="170"/>
    <d v="1899-12-30T01:19:00"/>
    <n v="2"/>
    <n v="1"/>
    <n v="19"/>
    <n v="17"/>
  </r>
  <r>
    <n v="118960"/>
    <n v="1265"/>
    <x v="0"/>
    <d v="2023-03-19T00:27:00"/>
    <n v="5582"/>
    <n v="4540"/>
    <n v="1483"/>
    <n v="133"/>
    <n v="702"/>
    <n v="12440"/>
    <x v="48"/>
    <d v="1899-12-30T00:27:00"/>
    <n v="3"/>
    <n v="0"/>
    <n v="27"/>
    <n v="13"/>
  </r>
  <r>
    <n v="570816"/>
    <n v="1266"/>
    <x v="1"/>
    <d v="2023-01-01T02:58:00"/>
    <n v="8788"/>
    <n v="1480"/>
    <n v="1418"/>
    <n v="181"/>
    <n v="750"/>
    <n v="12617"/>
    <x v="115"/>
    <d v="1899-12-30T02:58:00"/>
    <n v="1"/>
    <n v="2"/>
    <n v="58"/>
    <n v="22"/>
  </r>
  <r>
    <n v="804031"/>
    <n v="1267"/>
    <x v="2"/>
    <d v="2023-01-02T01:19:00"/>
    <n v="8187"/>
    <n v="2725"/>
    <n v="1070"/>
    <n v="257"/>
    <n v="826"/>
    <n v="13065"/>
    <x v="121"/>
    <d v="1899-12-30T01:19:00"/>
    <n v="1"/>
    <n v="1"/>
    <n v="19"/>
    <n v="31"/>
  </r>
  <r>
    <n v="935947"/>
    <n v="1267"/>
    <x v="3"/>
    <d v="2023-07-09T01:19:00"/>
    <n v="3518"/>
    <n v="4660"/>
    <n v="1301"/>
    <n v="486"/>
    <n v="561"/>
    <n v="10526"/>
    <x v="320"/>
    <d v="1899-12-30T01:19:00"/>
    <n v="7"/>
    <n v="1"/>
    <n v="19"/>
    <n v="18"/>
  </r>
  <r>
    <n v="1542373"/>
    <n v="1267"/>
    <x v="0"/>
    <d v="2023-05-13T00:40:00"/>
    <n v="8942"/>
    <n v="3441"/>
    <n v="1039"/>
    <n v="258"/>
    <n v="925"/>
    <n v="14605"/>
    <x v="158"/>
    <d v="1899-12-30T00:40:00"/>
    <n v="5"/>
    <n v="0"/>
    <n v="40"/>
    <n v="24"/>
  </r>
  <r>
    <n v="341522"/>
    <n v="1268"/>
    <x v="1"/>
    <d v="2023-08-12T00:34:00"/>
    <n v="8777"/>
    <n v="3542"/>
    <n v="1038"/>
    <n v="135"/>
    <n v="746"/>
    <n v="14238"/>
    <x v="209"/>
    <d v="1899-12-30T00:34:00"/>
    <n v="8"/>
    <n v="0"/>
    <n v="34"/>
    <n v="11"/>
  </r>
  <r>
    <n v="232261"/>
    <n v="1269"/>
    <x v="2"/>
    <d v="2023-08-31T22:35:00"/>
    <n v="7771"/>
    <n v="3123"/>
    <n v="1098"/>
    <n v="332"/>
    <n v="851"/>
    <n v="13175"/>
    <x v="184"/>
    <d v="1899-12-30T22:35:00"/>
    <n v="8"/>
    <n v="22"/>
    <n v="35"/>
    <n v="10"/>
  </r>
  <r>
    <n v="611976"/>
    <n v="1269"/>
    <x v="3"/>
    <d v="2023-11-11T23:14:00"/>
    <n v="6830"/>
    <n v="2002"/>
    <n v="1009"/>
    <n v="410"/>
    <n v="560"/>
    <n v="10811"/>
    <x v="37"/>
    <d v="1899-12-30T23:14:00"/>
    <n v="11"/>
    <n v="23"/>
    <n v="14"/>
    <n v="12"/>
  </r>
  <r>
    <n v="1003833"/>
    <n v="1270"/>
    <x v="0"/>
    <d v="2023-03-14T23:37:00"/>
    <n v="2337"/>
    <n v="4677"/>
    <n v="1065"/>
    <n v="282"/>
    <n v="993"/>
    <n v="9354"/>
    <x v="210"/>
    <d v="1899-12-30T23:37:00"/>
    <n v="3"/>
    <n v="23"/>
    <n v="37"/>
    <n v="25"/>
  </r>
  <r>
    <n v="846209"/>
    <n v="1271"/>
    <x v="1"/>
    <d v="2023-02-20T00:58:00"/>
    <n v="9208"/>
    <n v="3052"/>
    <n v="1236"/>
    <n v="162"/>
    <n v="796"/>
    <n v="14454"/>
    <x v="138"/>
    <d v="1899-12-30T00:58:00"/>
    <n v="2"/>
    <n v="0"/>
    <n v="58"/>
    <n v="17"/>
  </r>
  <r>
    <n v="1446428"/>
    <n v="1271"/>
    <x v="2"/>
    <d v="2023-12-31T23:34:00"/>
    <n v="5969"/>
    <n v="3114"/>
    <n v="1196"/>
    <n v="462"/>
    <n v="932"/>
    <n v="11673"/>
    <x v="181"/>
    <d v="1899-12-30T23:34:00"/>
    <n v="12"/>
    <n v="23"/>
    <n v="34"/>
    <n v="4"/>
  </r>
  <r>
    <n v="1564843"/>
    <n v="1271"/>
    <x v="3"/>
    <d v="2023-02-16T01:53:00"/>
    <n v="4157"/>
    <n v="4752"/>
    <n v="1418"/>
    <n v="403"/>
    <n v="952"/>
    <n v="11682"/>
    <x v="67"/>
    <d v="1899-12-30T01:53:00"/>
    <n v="2"/>
    <n v="1"/>
    <n v="53"/>
    <n v="19"/>
  </r>
  <r>
    <n v="228177"/>
    <n v="1272"/>
    <x v="0"/>
    <d v="2023-05-08T00:53:00"/>
    <n v="8185"/>
    <n v="1428"/>
    <n v="1255"/>
    <n v="435"/>
    <n v="593"/>
    <n v="11896"/>
    <x v="32"/>
    <d v="1899-12-30T00:53:00"/>
    <n v="5"/>
    <n v="0"/>
    <n v="53"/>
    <n v="29"/>
  </r>
  <r>
    <n v="861120"/>
    <n v="1274"/>
    <x v="1"/>
    <d v="2023-06-23T00:26:00"/>
    <n v="4112"/>
    <n v="4044"/>
    <n v="1372"/>
    <n v="280"/>
    <n v="582"/>
    <n v="10390"/>
    <x v="21"/>
    <d v="1899-12-30T00:26:00"/>
    <n v="6"/>
    <n v="0"/>
    <n v="26"/>
    <n v="4"/>
  </r>
  <r>
    <n v="1386601"/>
    <n v="1276"/>
    <x v="2"/>
    <d v="2023-04-10T00:40:00"/>
    <n v="3022"/>
    <n v="1443"/>
    <n v="1109"/>
    <n v="111"/>
    <n v="714"/>
    <n v="6399"/>
    <x v="250"/>
    <d v="1899-12-30T00:40:00"/>
    <n v="4"/>
    <n v="0"/>
    <n v="40"/>
    <n v="9"/>
  </r>
  <r>
    <n v="1452251"/>
    <n v="1276"/>
    <x v="3"/>
    <d v="2023-03-24T22:54:00"/>
    <n v="5820"/>
    <n v="2221"/>
    <n v="1066"/>
    <n v="291"/>
    <n v="784"/>
    <n v="10182"/>
    <x v="301"/>
    <d v="1899-12-30T22:54:00"/>
    <n v="3"/>
    <n v="22"/>
    <n v="54"/>
    <n v="7"/>
  </r>
  <r>
    <n v="748997"/>
    <n v="1277"/>
    <x v="0"/>
    <d v="2023-06-14T00:13:00"/>
    <n v="3072"/>
    <n v="2908"/>
    <n v="1199"/>
    <n v="380"/>
    <n v="653"/>
    <n v="8212"/>
    <x v="165"/>
    <d v="1899-12-30T00:13:00"/>
    <n v="6"/>
    <n v="0"/>
    <n v="13"/>
    <n v="29"/>
  </r>
  <r>
    <n v="623935"/>
    <n v="1278"/>
    <x v="1"/>
    <d v="2023-04-11T01:24:00"/>
    <n v="9459"/>
    <n v="1279"/>
    <n v="1351"/>
    <n v="427"/>
    <n v="695"/>
    <n v="13211"/>
    <x v="167"/>
    <d v="1899-12-30T01:24:00"/>
    <n v="4"/>
    <n v="1"/>
    <n v="24"/>
    <n v="23"/>
  </r>
  <r>
    <n v="680722"/>
    <n v="1278"/>
    <x v="2"/>
    <d v="2023-04-16T02:00:00"/>
    <n v="9975"/>
    <n v="2844"/>
    <n v="1362"/>
    <n v="141"/>
    <n v="802"/>
    <n v="15124"/>
    <x v="276"/>
    <d v="1899-12-30T02:00:00"/>
    <n v="4"/>
    <n v="2"/>
    <n v="0"/>
    <n v="23"/>
  </r>
  <r>
    <n v="471691"/>
    <n v="1279"/>
    <x v="3"/>
    <d v="2023-04-10T01:45:00"/>
    <n v="3100"/>
    <n v="2580"/>
    <n v="1370"/>
    <n v="279"/>
    <n v="716"/>
    <n v="8045"/>
    <x v="250"/>
    <d v="1899-12-30T01:45:00"/>
    <n v="4"/>
    <n v="1"/>
    <n v="45"/>
    <n v="26"/>
  </r>
  <r>
    <n v="103462"/>
    <n v="1280"/>
    <x v="0"/>
    <d v="2023-10-13T00:35:00"/>
    <n v="2955"/>
    <n v="4990"/>
    <n v="1024"/>
    <n v="143"/>
    <n v="579"/>
    <n v="9691"/>
    <x v="297"/>
    <d v="1899-12-30T00:35:00"/>
    <n v="10"/>
    <n v="0"/>
    <n v="35"/>
    <n v="2"/>
  </r>
  <r>
    <n v="264917"/>
    <n v="1281"/>
    <x v="1"/>
    <d v="2023-07-23T00:15:00"/>
    <n v="3829"/>
    <n v="4805"/>
    <n v="1295"/>
    <n v="342"/>
    <n v="712"/>
    <n v="10983"/>
    <x v="318"/>
    <d v="1899-12-30T00:15:00"/>
    <n v="7"/>
    <n v="0"/>
    <n v="15"/>
    <n v="25"/>
  </r>
  <r>
    <n v="52659"/>
    <n v="1282"/>
    <x v="2"/>
    <d v="2023-06-07T00:55:00"/>
    <n v="8942"/>
    <n v="3865"/>
    <n v="1481"/>
    <n v="339"/>
    <n v="696"/>
    <n v="15323"/>
    <x v="97"/>
    <d v="1899-12-30T00:55:00"/>
    <n v="6"/>
    <n v="0"/>
    <n v="55"/>
    <n v="24"/>
  </r>
  <r>
    <n v="1350840"/>
    <n v="1282"/>
    <x v="3"/>
    <d v="2023-07-01T22:52:00"/>
    <n v="2299"/>
    <n v="3318"/>
    <n v="1260"/>
    <n v="333"/>
    <n v="837"/>
    <n v="8047"/>
    <x v="104"/>
    <d v="1899-12-30T22:52:00"/>
    <n v="7"/>
    <n v="22"/>
    <n v="52"/>
    <n v="17"/>
  </r>
  <r>
    <n v="577243"/>
    <n v="1283"/>
    <x v="0"/>
    <d v="2023-01-31T01:24:00"/>
    <n v="1441"/>
    <n v="1997"/>
    <n v="1437"/>
    <n v="276"/>
    <n v="706"/>
    <n v="5857"/>
    <x v="306"/>
    <d v="1899-12-30T01:24:00"/>
    <n v="1"/>
    <n v="1"/>
    <n v="24"/>
    <n v="11"/>
  </r>
  <r>
    <n v="267881"/>
    <n v="1284"/>
    <x v="1"/>
    <d v="2023-10-23T00:17:00"/>
    <n v="5617"/>
    <n v="3792"/>
    <n v="1206"/>
    <n v="465"/>
    <n v="827"/>
    <n v="11907"/>
    <x v="222"/>
    <d v="1899-12-30T00:17:00"/>
    <n v="10"/>
    <n v="0"/>
    <n v="17"/>
    <n v="18"/>
  </r>
  <r>
    <n v="325939"/>
    <n v="1285"/>
    <x v="2"/>
    <d v="2023-12-24T22:53:00"/>
    <n v="3396"/>
    <n v="1423"/>
    <n v="1043"/>
    <n v="208"/>
    <n v="969"/>
    <n v="7039"/>
    <x v="24"/>
    <d v="1899-12-30T22:53:00"/>
    <n v="12"/>
    <n v="22"/>
    <n v="53"/>
    <n v="18"/>
  </r>
  <r>
    <n v="1470933"/>
    <n v="1285"/>
    <x v="3"/>
    <d v="2023-08-02T00:55:00"/>
    <n v="8286"/>
    <n v="3843"/>
    <n v="1216"/>
    <n v="208"/>
    <n v="726"/>
    <n v="14279"/>
    <x v="56"/>
    <d v="1899-12-30T00:55:00"/>
    <n v="8"/>
    <n v="0"/>
    <n v="55"/>
    <n v="7"/>
  </r>
  <r>
    <n v="926690"/>
    <n v="1286"/>
    <x v="0"/>
    <d v="2023-05-12T00:04:00"/>
    <n v="9744"/>
    <n v="4444"/>
    <n v="1235"/>
    <n v="220"/>
    <n v="980"/>
    <n v="16623"/>
    <x v="252"/>
    <d v="1899-12-30T00:04:00"/>
    <n v="5"/>
    <n v="0"/>
    <n v="4"/>
    <n v="4"/>
  </r>
  <r>
    <n v="472645"/>
    <n v="1290"/>
    <x v="1"/>
    <d v="2023-11-13T01:24:00"/>
    <n v="2883"/>
    <n v="3843"/>
    <n v="1363"/>
    <n v="406"/>
    <n v="782"/>
    <n v="9277"/>
    <x v="329"/>
    <d v="1899-12-30T01:24:00"/>
    <n v="11"/>
    <n v="1"/>
    <n v="24"/>
    <n v="22"/>
  </r>
  <r>
    <n v="624499"/>
    <n v="1290"/>
    <x v="2"/>
    <d v="2023-01-06T00:40:00"/>
    <n v="9308"/>
    <n v="3866"/>
    <n v="1105"/>
    <n v="161"/>
    <n v="632"/>
    <n v="15072"/>
    <x v="314"/>
    <d v="1899-12-30T00:40:00"/>
    <n v="1"/>
    <n v="0"/>
    <n v="40"/>
    <n v="25"/>
  </r>
  <r>
    <n v="726616"/>
    <n v="1290"/>
    <x v="3"/>
    <d v="2023-08-06T23:38:00"/>
    <n v="3536"/>
    <n v="1506"/>
    <n v="1130"/>
    <n v="148"/>
    <n v="596"/>
    <n v="6916"/>
    <x v="123"/>
    <d v="1899-12-30T23:38:00"/>
    <n v="8"/>
    <n v="23"/>
    <n v="38"/>
    <n v="5"/>
  </r>
  <r>
    <n v="1587760"/>
    <n v="1290"/>
    <x v="0"/>
    <d v="2023-12-02T00:38:00"/>
    <n v="6908"/>
    <n v="3863"/>
    <n v="1317"/>
    <n v="184"/>
    <n v="994"/>
    <n v="13266"/>
    <x v="196"/>
    <d v="1899-12-30T00:38:00"/>
    <n v="12"/>
    <n v="0"/>
    <n v="38"/>
    <n v="29"/>
  </r>
  <r>
    <n v="75315"/>
    <n v="1291"/>
    <x v="1"/>
    <d v="2023-07-31T00:47:00"/>
    <n v="9394"/>
    <n v="2302"/>
    <n v="1442"/>
    <n v="343"/>
    <n v="808"/>
    <n v="14289"/>
    <x v="340"/>
    <d v="1899-12-30T00:47:00"/>
    <n v="7"/>
    <n v="0"/>
    <n v="47"/>
    <n v="19"/>
  </r>
  <r>
    <n v="1024270"/>
    <n v="1292"/>
    <x v="2"/>
    <d v="2023-05-04T01:52:00"/>
    <n v="9852"/>
    <n v="2908"/>
    <n v="1299"/>
    <n v="390"/>
    <n v="792"/>
    <n v="15241"/>
    <x v="147"/>
    <d v="1899-12-30T01:52:00"/>
    <n v="5"/>
    <n v="1"/>
    <n v="52"/>
    <n v="21"/>
  </r>
  <r>
    <n v="191639"/>
    <n v="1293"/>
    <x v="3"/>
    <d v="2023-04-26T23:40:00"/>
    <n v="9107"/>
    <n v="2211"/>
    <n v="1351"/>
    <n v="260"/>
    <n v="738"/>
    <n v="13667"/>
    <x v="198"/>
    <d v="1899-12-30T23:40:00"/>
    <n v="4"/>
    <n v="23"/>
    <n v="40"/>
    <n v="6"/>
  </r>
  <r>
    <n v="408798"/>
    <n v="1293"/>
    <x v="0"/>
    <d v="2023-01-31T01:32:00"/>
    <n v="1691"/>
    <n v="3222"/>
    <n v="1191"/>
    <n v="267"/>
    <n v="812"/>
    <n v="7183"/>
    <x v="306"/>
    <d v="1899-12-30T01:32:00"/>
    <n v="1"/>
    <n v="1"/>
    <n v="32"/>
    <n v="17"/>
  </r>
  <r>
    <n v="492855"/>
    <n v="1294"/>
    <x v="1"/>
    <d v="2023-12-25T23:02:00"/>
    <n v="4858"/>
    <n v="1747"/>
    <n v="1112"/>
    <n v="121"/>
    <n v="694"/>
    <n v="8532"/>
    <x v="199"/>
    <d v="1899-12-30T23:02:00"/>
    <n v="12"/>
    <n v="23"/>
    <n v="2"/>
    <n v="19"/>
  </r>
  <r>
    <n v="829148"/>
    <n v="1294"/>
    <x v="2"/>
    <d v="2023-01-17T00:34:00"/>
    <n v="8299"/>
    <n v="4968"/>
    <n v="1053"/>
    <n v="378"/>
    <n v="822"/>
    <n v="15520"/>
    <x v="230"/>
    <d v="1899-12-30T00:34:00"/>
    <n v="1"/>
    <n v="0"/>
    <n v="34"/>
    <n v="20"/>
  </r>
  <r>
    <n v="1013492"/>
    <n v="1294"/>
    <x v="3"/>
    <d v="2023-11-23T23:39:00"/>
    <n v="5893"/>
    <n v="2108"/>
    <n v="1079"/>
    <n v="275"/>
    <n v="669"/>
    <n v="10024"/>
    <x v="177"/>
    <d v="1899-12-30T23:39:00"/>
    <n v="11"/>
    <n v="23"/>
    <n v="39"/>
    <n v="18"/>
  </r>
  <r>
    <n v="1091560"/>
    <n v="1294"/>
    <x v="0"/>
    <d v="2023-05-24T23:18:00"/>
    <n v="7033"/>
    <n v="3124"/>
    <n v="1339"/>
    <n v="419"/>
    <n v="651"/>
    <n v="12566"/>
    <x v="153"/>
    <d v="1899-12-30T23:18:00"/>
    <n v="5"/>
    <n v="23"/>
    <n v="18"/>
    <n v="3"/>
  </r>
  <r>
    <n v="748106"/>
    <n v="1295"/>
    <x v="1"/>
    <d v="2023-10-27T23:58:00"/>
    <n v="6447"/>
    <n v="1612"/>
    <n v="1406"/>
    <n v="292"/>
    <n v="880"/>
    <n v="10637"/>
    <x v="192"/>
    <d v="1899-12-30T23:58:00"/>
    <n v="10"/>
    <n v="23"/>
    <n v="58"/>
    <n v="25"/>
  </r>
  <r>
    <n v="1122327"/>
    <n v="1295"/>
    <x v="2"/>
    <d v="2023-08-02T16:44:00"/>
    <n v="1221"/>
    <n v="2910"/>
    <n v="1446"/>
    <n v="408"/>
    <n v="832"/>
    <n v="6817"/>
    <x v="56"/>
    <d v="1899-12-30T16:44:00"/>
    <n v="8"/>
    <n v="16"/>
    <n v="44"/>
    <n v="5"/>
  </r>
  <r>
    <n v="568908"/>
    <n v="1297"/>
    <x v="3"/>
    <d v="2023-05-27T22:52:00"/>
    <n v="2784"/>
    <n v="4089"/>
    <n v="1087"/>
    <n v="360"/>
    <n v="756"/>
    <n v="9076"/>
    <x v="16"/>
    <d v="1899-12-30T22:52:00"/>
    <n v="5"/>
    <n v="22"/>
    <n v="52"/>
    <n v="15"/>
  </r>
  <r>
    <n v="723357"/>
    <n v="1297"/>
    <x v="0"/>
    <d v="2023-03-04T01:05:00"/>
    <n v="7482"/>
    <n v="1971"/>
    <n v="1285"/>
    <n v="351"/>
    <n v="881"/>
    <n v="11970"/>
    <x v="299"/>
    <d v="1899-12-30T01:05:00"/>
    <n v="3"/>
    <n v="1"/>
    <n v="5"/>
    <n v="25"/>
  </r>
  <r>
    <n v="1260670"/>
    <n v="1301"/>
    <x v="1"/>
    <d v="2023-01-08T01:08:00"/>
    <n v="2116"/>
    <n v="2225"/>
    <n v="1288"/>
    <n v="173"/>
    <n v="742"/>
    <n v="6544"/>
    <x v="339"/>
    <d v="1899-12-30T01:08:00"/>
    <n v="1"/>
    <n v="1"/>
    <n v="8"/>
    <n v="16"/>
  </r>
  <r>
    <n v="174998"/>
    <n v="1303"/>
    <x v="2"/>
    <d v="2023-03-01T23:52:00"/>
    <n v="5113"/>
    <n v="1463"/>
    <n v="1039"/>
    <n v="173"/>
    <n v="815"/>
    <n v="8603"/>
    <x v="332"/>
    <d v="1899-12-30T23:52:00"/>
    <n v="3"/>
    <n v="23"/>
    <n v="52"/>
    <n v="30"/>
  </r>
  <r>
    <n v="1001825"/>
    <n v="1304"/>
    <x v="3"/>
    <d v="2023-06-01T23:03:00"/>
    <n v="1339"/>
    <n v="4471"/>
    <n v="1060"/>
    <n v="227"/>
    <n v="834"/>
    <n v="7931"/>
    <x v="169"/>
    <d v="1899-12-30T23:03:00"/>
    <n v="6"/>
    <n v="23"/>
    <n v="3"/>
    <n v="31"/>
  </r>
  <r>
    <n v="1680806"/>
    <n v="1304"/>
    <x v="0"/>
    <d v="2023-06-23T00:29:00"/>
    <n v="2764"/>
    <n v="1478"/>
    <n v="1056"/>
    <n v="267"/>
    <n v="813"/>
    <n v="6378"/>
    <x v="21"/>
    <d v="1899-12-30T00:29:00"/>
    <n v="6"/>
    <n v="0"/>
    <n v="29"/>
    <n v="26"/>
  </r>
  <r>
    <n v="508989"/>
    <n v="1307"/>
    <x v="1"/>
    <d v="2023-03-03T01:06:00"/>
    <n v="9956"/>
    <n v="4904"/>
    <n v="1421"/>
    <n v="476"/>
    <n v="823"/>
    <n v="17580"/>
    <x v="241"/>
    <d v="1899-12-30T01:06:00"/>
    <n v="3"/>
    <n v="1"/>
    <n v="6"/>
    <n v="4"/>
  </r>
  <r>
    <n v="1666083"/>
    <n v="1307"/>
    <x v="2"/>
    <d v="2023-01-19T01:08:00"/>
    <n v="7238"/>
    <n v="4101"/>
    <n v="1245"/>
    <n v="384"/>
    <n v="700"/>
    <n v="13668"/>
    <x v="3"/>
    <d v="1899-12-30T01:08:00"/>
    <n v="1"/>
    <n v="1"/>
    <n v="8"/>
    <n v="25"/>
  </r>
  <r>
    <n v="769005"/>
    <n v="1308"/>
    <x v="3"/>
    <d v="2023-12-31T01:51:00"/>
    <n v="2959"/>
    <n v="3000"/>
    <n v="1341"/>
    <n v="145"/>
    <n v="817"/>
    <n v="8262"/>
    <x v="181"/>
    <d v="1899-12-30T01:51:00"/>
    <n v="12"/>
    <n v="1"/>
    <n v="51"/>
    <n v="6"/>
  </r>
  <r>
    <n v="867108"/>
    <n v="1310"/>
    <x v="0"/>
    <d v="2023-08-09T01:16:00"/>
    <n v="2010"/>
    <n v="3844"/>
    <n v="1366"/>
    <n v="414"/>
    <n v="582"/>
    <n v="8216"/>
    <x v="7"/>
    <d v="1899-12-30T01:16:00"/>
    <n v="8"/>
    <n v="1"/>
    <n v="16"/>
    <n v="2"/>
  </r>
  <r>
    <n v="941028"/>
    <n v="1311"/>
    <x v="1"/>
    <d v="2023-09-19T23:27:00"/>
    <n v="4597"/>
    <n v="1586"/>
    <n v="1271"/>
    <n v="326"/>
    <n v="687"/>
    <n v="8467"/>
    <x v="43"/>
    <d v="1899-12-30T23:27:00"/>
    <n v="9"/>
    <n v="23"/>
    <n v="27"/>
    <n v="1"/>
  </r>
  <r>
    <n v="381897"/>
    <n v="1314"/>
    <x v="2"/>
    <d v="2023-07-13T23:53:00"/>
    <n v="7477"/>
    <n v="3441"/>
    <n v="1415"/>
    <n v="485"/>
    <n v="505"/>
    <n v="13323"/>
    <x v="88"/>
    <d v="1899-12-30T23:53:00"/>
    <n v="7"/>
    <n v="23"/>
    <n v="53"/>
    <n v="20"/>
  </r>
  <r>
    <n v="22486"/>
    <n v="1315"/>
    <x v="3"/>
    <d v="2023-07-03T00:45:00"/>
    <n v="8656"/>
    <n v="1824"/>
    <n v="1030"/>
    <n v="184"/>
    <n v="990"/>
    <n v="12684"/>
    <x v="249"/>
    <d v="1899-12-30T00:45:00"/>
    <n v="7"/>
    <n v="0"/>
    <n v="45"/>
    <n v="12"/>
  </r>
  <r>
    <n v="1355679"/>
    <n v="1315"/>
    <x v="0"/>
    <d v="2023-10-03T01:05:00"/>
    <n v="1928"/>
    <n v="4285"/>
    <n v="1423"/>
    <n v="372"/>
    <n v="720"/>
    <n v="8728"/>
    <x v="260"/>
    <d v="1899-12-30T01:05:00"/>
    <n v="10"/>
    <n v="1"/>
    <n v="5"/>
    <n v="11"/>
  </r>
  <r>
    <n v="474847"/>
    <n v="1316"/>
    <x v="1"/>
    <d v="2023-10-03T00:25:00"/>
    <n v="3228"/>
    <n v="2546"/>
    <n v="1191"/>
    <n v="466"/>
    <n v="597"/>
    <n v="8028"/>
    <x v="260"/>
    <d v="1899-12-30T00:25:00"/>
    <n v="10"/>
    <n v="0"/>
    <n v="25"/>
    <n v="1"/>
  </r>
  <r>
    <n v="1268060"/>
    <n v="1316"/>
    <x v="2"/>
    <d v="2023-01-04T01:50:00"/>
    <n v="1199"/>
    <n v="1596"/>
    <n v="1175"/>
    <n v="478"/>
    <n v="804"/>
    <n v="5252"/>
    <x v="226"/>
    <d v="1899-12-30T01:50:00"/>
    <n v="1"/>
    <n v="1"/>
    <n v="50"/>
    <n v="13"/>
  </r>
  <r>
    <n v="500116"/>
    <n v="1317"/>
    <x v="3"/>
    <d v="2023-05-26T01:04:00"/>
    <n v="8518"/>
    <n v="1310"/>
    <n v="1032"/>
    <n v="477"/>
    <n v="615"/>
    <n v="11952"/>
    <x v="66"/>
    <d v="1899-12-30T01:04:00"/>
    <n v="5"/>
    <n v="1"/>
    <n v="4"/>
    <n v="27"/>
  </r>
  <r>
    <n v="368229"/>
    <n v="1318"/>
    <x v="0"/>
    <d v="2023-11-19T23:37:00"/>
    <n v="7410"/>
    <n v="1669"/>
    <n v="1492"/>
    <n v="270"/>
    <n v="863"/>
    <n v="11704"/>
    <x v="149"/>
    <d v="1899-12-30T23:37:00"/>
    <n v="11"/>
    <n v="23"/>
    <n v="37"/>
    <n v="14"/>
  </r>
  <r>
    <n v="447240"/>
    <n v="1318"/>
    <x v="1"/>
    <d v="2023-11-16T23:08:00"/>
    <n v="3491"/>
    <n v="3521"/>
    <n v="1203"/>
    <n v="403"/>
    <n v="807"/>
    <n v="9425"/>
    <x v="232"/>
    <d v="1899-12-30T23:08:00"/>
    <n v="11"/>
    <n v="23"/>
    <n v="8"/>
    <n v="22"/>
  </r>
  <r>
    <n v="662950"/>
    <n v="1320"/>
    <x v="2"/>
    <d v="2023-06-21T23:34:00"/>
    <n v="8417"/>
    <n v="3550"/>
    <n v="1280"/>
    <n v="342"/>
    <n v="678"/>
    <n v="14267"/>
    <x v="87"/>
    <d v="1899-12-30T23:34:00"/>
    <n v="6"/>
    <n v="23"/>
    <n v="34"/>
    <n v="16"/>
  </r>
  <r>
    <n v="1024120"/>
    <n v="1323"/>
    <x v="3"/>
    <d v="2023-02-07T00:48:00"/>
    <n v="7391"/>
    <n v="2178"/>
    <n v="1070"/>
    <n v="129"/>
    <n v="892"/>
    <n v="11660"/>
    <x v="269"/>
    <d v="1899-12-30T00:48:00"/>
    <n v="2"/>
    <n v="0"/>
    <n v="48"/>
    <n v="26"/>
  </r>
  <r>
    <n v="169945"/>
    <n v="1325"/>
    <x v="0"/>
    <d v="2023-07-04T00:54:00"/>
    <n v="3213"/>
    <n v="2098"/>
    <n v="1106"/>
    <n v="395"/>
    <n v="544"/>
    <n v="7356"/>
    <x v="190"/>
    <d v="1899-12-30T00:54:00"/>
    <n v="7"/>
    <n v="0"/>
    <n v="54"/>
    <n v="17"/>
  </r>
  <r>
    <n v="1313997"/>
    <n v="1327"/>
    <x v="1"/>
    <d v="2023-02-27T00:04:00"/>
    <n v="9252"/>
    <n v="4858"/>
    <n v="1396"/>
    <n v="110"/>
    <n v="585"/>
    <n v="16201"/>
    <x v="280"/>
    <d v="1899-12-30T00:04:00"/>
    <n v="2"/>
    <n v="0"/>
    <n v="4"/>
    <n v="30"/>
  </r>
  <r>
    <n v="1000225"/>
    <n v="1329"/>
    <x v="2"/>
    <d v="2023-08-25T23:04:00"/>
    <n v="3156"/>
    <n v="2332"/>
    <n v="1148"/>
    <n v="411"/>
    <n v="940"/>
    <n v="7987"/>
    <x v="38"/>
    <d v="1899-12-30T23:04:00"/>
    <n v="8"/>
    <n v="23"/>
    <n v="4"/>
    <n v="21"/>
  </r>
  <r>
    <n v="690697"/>
    <n v="1330"/>
    <x v="3"/>
    <d v="2023-03-02T00:12:00"/>
    <n v="3609"/>
    <n v="4686"/>
    <n v="1232"/>
    <n v="161"/>
    <n v="735"/>
    <n v="10423"/>
    <x v="331"/>
    <d v="1899-12-30T00:12:00"/>
    <n v="3"/>
    <n v="0"/>
    <n v="12"/>
    <n v="17"/>
  </r>
  <r>
    <n v="1586073"/>
    <n v="1330"/>
    <x v="0"/>
    <d v="2023-09-10T00:40:00"/>
    <n v="8743"/>
    <n v="1701"/>
    <n v="1277"/>
    <n v="452"/>
    <n v="614"/>
    <n v="12787"/>
    <x v="139"/>
    <d v="1899-12-30T00:40:00"/>
    <n v="9"/>
    <n v="0"/>
    <n v="40"/>
    <n v="8"/>
  </r>
  <r>
    <n v="84351"/>
    <n v="1331"/>
    <x v="1"/>
    <d v="2023-04-19T00:13:00"/>
    <n v="9980"/>
    <n v="4431"/>
    <n v="1443"/>
    <n v="201"/>
    <n v="563"/>
    <n v="16618"/>
    <x v="272"/>
    <d v="1899-12-30T00:13:00"/>
    <n v="4"/>
    <n v="0"/>
    <n v="13"/>
    <n v="28"/>
  </r>
  <r>
    <n v="1279393"/>
    <n v="1340"/>
    <x v="2"/>
    <d v="2023-09-08T01:01:00"/>
    <n v="7159"/>
    <n v="3999"/>
    <n v="1192"/>
    <n v="314"/>
    <n v="590"/>
    <n v="13254"/>
    <x v="257"/>
    <d v="1899-12-30T01:01:00"/>
    <n v="9"/>
    <n v="1"/>
    <n v="1"/>
    <n v="7"/>
  </r>
  <r>
    <n v="1201138"/>
    <n v="1342"/>
    <x v="3"/>
    <d v="2023-03-14T00:57:00"/>
    <n v="5970"/>
    <n v="4115"/>
    <n v="1284"/>
    <n v="369"/>
    <n v="839"/>
    <n v="12577"/>
    <x v="210"/>
    <d v="1899-12-30T00:57:00"/>
    <n v="3"/>
    <n v="0"/>
    <n v="57"/>
    <n v="5"/>
  </r>
  <r>
    <n v="1229877"/>
    <n v="1342"/>
    <x v="0"/>
    <d v="2023-08-06T23:01:00"/>
    <n v="5165"/>
    <n v="4821"/>
    <n v="1113"/>
    <n v="277"/>
    <n v="576"/>
    <n v="11952"/>
    <x v="123"/>
    <d v="1899-12-30T23:01:00"/>
    <n v="8"/>
    <n v="23"/>
    <n v="1"/>
    <n v="20"/>
  </r>
  <r>
    <n v="1477405"/>
    <n v="1342"/>
    <x v="1"/>
    <d v="2023-10-04T01:32:00"/>
    <n v="5775"/>
    <n v="2735"/>
    <n v="1231"/>
    <n v="276"/>
    <n v="999"/>
    <n v="11016"/>
    <x v="307"/>
    <d v="1899-12-30T01:32:00"/>
    <n v="10"/>
    <n v="1"/>
    <n v="32"/>
    <n v="23"/>
  </r>
  <r>
    <n v="479363"/>
    <n v="1343"/>
    <x v="2"/>
    <d v="2023-07-08T00:02:00"/>
    <n v="2119"/>
    <n v="4191"/>
    <n v="1287"/>
    <n v="462"/>
    <n v="938"/>
    <n v="8997"/>
    <x v="23"/>
    <d v="1899-12-30T00:02:00"/>
    <n v="7"/>
    <n v="0"/>
    <n v="2"/>
    <n v="19"/>
  </r>
  <r>
    <n v="944561"/>
    <n v="1343"/>
    <x v="3"/>
    <d v="2023-02-24T23:00:00"/>
    <n v="4655"/>
    <n v="1119"/>
    <n v="1389"/>
    <n v="133"/>
    <n v="928"/>
    <n v="8224"/>
    <x v="93"/>
    <d v="1899-12-30T23:00:00"/>
    <n v="2"/>
    <n v="23"/>
    <n v="0"/>
    <n v="28"/>
  </r>
  <r>
    <n v="137231"/>
    <n v="1344"/>
    <x v="0"/>
    <d v="2023-10-17T00:00:00"/>
    <n v="7845"/>
    <n v="4891"/>
    <n v="1177"/>
    <n v="249"/>
    <n v="883"/>
    <n v="15045"/>
    <x v="101"/>
    <d v="1899-12-30T00:00:00"/>
    <n v="10"/>
    <n v="0"/>
    <n v="0"/>
    <n v="23"/>
  </r>
  <r>
    <n v="213254"/>
    <n v="1344"/>
    <x v="1"/>
    <d v="2023-07-28T00:35:00"/>
    <n v="3208"/>
    <n v="3750"/>
    <n v="1353"/>
    <n v="350"/>
    <n v="809"/>
    <n v="9470"/>
    <x v="40"/>
    <d v="1899-12-30T00:35:00"/>
    <n v="7"/>
    <n v="0"/>
    <n v="35"/>
    <n v="12"/>
  </r>
  <r>
    <n v="711681"/>
    <n v="1344"/>
    <x v="2"/>
    <d v="2023-05-22T00:35:00"/>
    <n v="4457"/>
    <n v="2435"/>
    <n v="1324"/>
    <n v="337"/>
    <n v="859"/>
    <n v="9412"/>
    <x v="83"/>
    <d v="1899-12-30T00:35:00"/>
    <n v="5"/>
    <n v="0"/>
    <n v="35"/>
    <n v="14"/>
  </r>
  <r>
    <n v="1000578"/>
    <n v="1344"/>
    <x v="3"/>
    <d v="2023-05-24T23:32:00"/>
    <n v="7198"/>
    <n v="1318"/>
    <n v="1215"/>
    <n v="195"/>
    <n v="996"/>
    <n v="10922"/>
    <x v="153"/>
    <d v="1899-12-30T23:32:00"/>
    <n v="5"/>
    <n v="23"/>
    <n v="32"/>
    <n v="15"/>
  </r>
  <r>
    <n v="353572"/>
    <n v="1346"/>
    <x v="0"/>
    <d v="2023-02-24T23:36:00"/>
    <n v="6749"/>
    <n v="1820"/>
    <n v="1311"/>
    <n v="228"/>
    <n v="888"/>
    <n v="10996"/>
    <x v="93"/>
    <d v="1899-12-30T23:36:00"/>
    <n v="2"/>
    <n v="23"/>
    <n v="36"/>
    <n v="23"/>
  </r>
  <r>
    <n v="723244"/>
    <n v="1347"/>
    <x v="1"/>
    <d v="2023-08-23T00:11:00"/>
    <n v="2565"/>
    <n v="3329"/>
    <n v="1020"/>
    <n v="256"/>
    <n v="945"/>
    <n v="8115"/>
    <x v="34"/>
    <d v="1899-12-30T00:11:00"/>
    <n v="8"/>
    <n v="0"/>
    <n v="11"/>
    <n v="8"/>
  </r>
  <r>
    <n v="289906"/>
    <n v="1349"/>
    <x v="2"/>
    <d v="2023-04-15T23:54:00"/>
    <n v="6634"/>
    <n v="2921"/>
    <n v="1096"/>
    <n v="297"/>
    <n v="568"/>
    <n v="11516"/>
    <x v="188"/>
    <d v="1899-12-30T23:54:00"/>
    <n v="4"/>
    <n v="23"/>
    <n v="54"/>
    <n v="28"/>
  </r>
  <r>
    <n v="1153425"/>
    <n v="1349"/>
    <x v="3"/>
    <d v="2023-07-05T01:06:00"/>
    <n v="9302"/>
    <n v="4305"/>
    <n v="1343"/>
    <n v="362"/>
    <n v="791"/>
    <n v="16103"/>
    <x v="171"/>
    <d v="1899-12-30T01:06:00"/>
    <n v="7"/>
    <n v="1"/>
    <n v="6"/>
    <n v="19"/>
  </r>
  <r>
    <n v="841079"/>
    <n v="1350"/>
    <x v="0"/>
    <d v="2023-07-03T01:22:00"/>
    <n v="8298"/>
    <n v="3408"/>
    <n v="1402"/>
    <n v="399"/>
    <n v="802"/>
    <n v="14309"/>
    <x v="249"/>
    <d v="1899-12-30T01:22:00"/>
    <n v="7"/>
    <n v="1"/>
    <n v="22"/>
    <n v="19"/>
  </r>
  <r>
    <n v="1361969"/>
    <n v="1350"/>
    <x v="1"/>
    <d v="2023-05-05T02:00:00"/>
    <n v="1002"/>
    <n v="3452"/>
    <n v="1094"/>
    <n v="302"/>
    <n v="504"/>
    <n v="6354"/>
    <x v="254"/>
    <d v="1899-12-30T02:00:00"/>
    <n v="5"/>
    <n v="2"/>
    <n v="0"/>
    <n v="28"/>
  </r>
  <r>
    <n v="521015"/>
    <n v="1351"/>
    <x v="2"/>
    <d v="2023-04-04T01:09:00"/>
    <n v="2820"/>
    <n v="2951"/>
    <n v="1257"/>
    <n v="347"/>
    <n v="947"/>
    <n v="8322"/>
    <x v="142"/>
    <d v="1899-12-30T01:09:00"/>
    <n v="4"/>
    <n v="1"/>
    <n v="9"/>
    <n v="20"/>
  </r>
  <r>
    <n v="184958"/>
    <n v="1354"/>
    <x v="3"/>
    <d v="2023-08-12T00:58:00"/>
    <n v="3097"/>
    <n v="3741"/>
    <n v="1015"/>
    <n v="488"/>
    <n v="923"/>
    <n v="9264"/>
    <x v="209"/>
    <d v="1899-12-30T00:58:00"/>
    <n v="8"/>
    <n v="0"/>
    <n v="58"/>
    <n v="23"/>
  </r>
  <r>
    <n v="367308"/>
    <n v="1355"/>
    <x v="0"/>
    <d v="2023-01-15T02:22:00"/>
    <n v="9769"/>
    <n v="1671"/>
    <n v="1382"/>
    <n v="236"/>
    <n v="809"/>
    <n v="13867"/>
    <x v="103"/>
    <d v="1899-12-30T02:22:00"/>
    <n v="1"/>
    <n v="2"/>
    <n v="22"/>
    <n v="29"/>
  </r>
  <r>
    <n v="931763"/>
    <n v="1355"/>
    <x v="1"/>
    <d v="2023-05-26T00:12:00"/>
    <n v="9730"/>
    <n v="4926"/>
    <n v="1223"/>
    <n v="102"/>
    <n v="963"/>
    <n v="16944"/>
    <x v="66"/>
    <d v="1899-12-30T00:12:00"/>
    <n v="5"/>
    <n v="0"/>
    <n v="12"/>
    <n v="21"/>
  </r>
  <r>
    <n v="995410"/>
    <n v="1355"/>
    <x v="2"/>
    <d v="2023-04-29T01:00:00"/>
    <n v="7947"/>
    <n v="3392"/>
    <n v="1323"/>
    <n v="433"/>
    <n v="913"/>
    <n v="14008"/>
    <x v="311"/>
    <d v="1899-12-30T01:00:00"/>
    <n v="4"/>
    <n v="1"/>
    <n v="0"/>
    <n v="3"/>
  </r>
  <r>
    <n v="1112646"/>
    <n v="1355"/>
    <x v="3"/>
    <d v="2023-09-27T00:27:00"/>
    <n v="8791"/>
    <n v="4802"/>
    <n v="1156"/>
    <n v="350"/>
    <n v="807"/>
    <n v="15906"/>
    <x v="346"/>
    <d v="1899-12-30T00:27:00"/>
    <n v="9"/>
    <n v="0"/>
    <n v="27"/>
    <n v="25"/>
  </r>
  <r>
    <n v="276403"/>
    <n v="1356"/>
    <x v="0"/>
    <d v="2023-09-14T23:58:00"/>
    <n v="1862"/>
    <n v="2708"/>
    <n v="1299"/>
    <n v="179"/>
    <n v="851"/>
    <n v="6899"/>
    <x v="208"/>
    <d v="1899-12-30T23:58:00"/>
    <n v="9"/>
    <n v="23"/>
    <n v="58"/>
    <n v="4"/>
  </r>
  <r>
    <n v="254795"/>
    <n v="1357"/>
    <x v="1"/>
    <d v="2023-05-28T01:23:00"/>
    <n v="6029"/>
    <n v="4340"/>
    <n v="1338"/>
    <n v="401"/>
    <n v="597"/>
    <n v="12705"/>
    <x v="341"/>
    <d v="1899-12-30T01:23:00"/>
    <n v="5"/>
    <n v="1"/>
    <n v="23"/>
    <n v="3"/>
  </r>
  <r>
    <n v="302110"/>
    <n v="1357"/>
    <x v="2"/>
    <d v="2023-10-15T01:26:00"/>
    <n v="2920"/>
    <n v="3084"/>
    <n v="1130"/>
    <n v="227"/>
    <n v="576"/>
    <n v="7937"/>
    <x v="134"/>
    <d v="1899-12-30T01:26:00"/>
    <n v="10"/>
    <n v="1"/>
    <n v="26"/>
    <n v="29"/>
  </r>
  <r>
    <n v="493043"/>
    <n v="1357"/>
    <x v="3"/>
    <d v="2023-09-12T22:55:00"/>
    <n v="2706"/>
    <n v="2842"/>
    <n v="1472"/>
    <n v="466"/>
    <n v="501"/>
    <n v="7987"/>
    <x v="279"/>
    <d v="1899-12-30T22:55:00"/>
    <n v="9"/>
    <n v="22"/>
    <n v="55"/>
    <n v="29"/>
  </r>
  <r>
    <n v="611621"/>
    <n v="1357"/>
    <x v="0"/>
    <d v="2023-05-31T00:05:00"/>
    <n v="8932"/>
    <n v="3103"/>
    <n v="1053"/>
    <n v="116"/>
    <n v="646"/>
    <n v="13850"/>
    <x v="235"/>
    <d v="1899-12-30T00:05:00"/>
    <n v="5"/>
    <n v="0"/>
    <n v="5"/>
    <n v="14"/>
  </r>
  <r>
    <n v="1314159"/>
    <n v="1357"/>
    <x v="1"/>
    <d v="2023-07-23T00:26:00"/>
    <n v="8493"/>
    <n v="4408"/>
    <n v="1324"/>
    <n v="149"/>
    <n v="920"/>
    <n v="15294"/>
    <x v="318"/>
    <d v="1899-12-30T00:26:00"/>
    <n v="7"/>
    <n v="0"/>
    <n v="26"/>
    <n v="2"/>
  </r>
  <r>
    <n v="1558891"/>
    <n v="1358"/>
    <x v="2"/>
    <d v="2023-01-22T00:28:00"/>
    <n v="6675"/>
    <n v="1355"/>
    <n v="1431"/>
    <n v="127"/>
    <n v="981"/>
    <n v="10569"/>
    <x v="298"/>
    <d v="1899-12-30T00:28:00"/>
    <n v="1"/>
    <n v="0"/>
    <n v="28"/>
    <n v="10"/>
  </r>
  <r>
    <n v="1014185"/>
    <n v="1359"/>
    <x v="3"/>
    <d v="2023-11-15T00:25:00"/>
    <n v="9248"/>
    <n v="4138"/>
    <n v="1233"/>
    <n v="294"/>
    <n v="825"/>
    <n v="15738"/>
    <x v="350"/>
    <d v="1899-12-30T00:25:00"/>
    <n v="11"/>
    <n v="0"/>
    <n v="25"/>
    <n v="26"/>
  </r>
  <r>
    <n v="1441631"/>
    <n v="1359"/>
    <x v="0"/>
    <d v="2023-05-17T00:51:00"/>
    <n v="8270"/>
    <n v="4464"/>
    <n v="1185"/>
    <n v="409"/>
    <n v="935"/>
    <n v="15263"/>
    <x v="238"/>
    <d v="1899-12-30T00:51:00"/>
    <n v="5"/>
    <n v="0"/>
    <n v="51"/>
    <n v="22"/>
  </r>
  <r>
    <n v="389648"/>
    <n v="1360"/>
    <x v="1"/>
    <d v="2023-01-14T00:17:00"/>
    <n v="9914"/>
    <n v="1861"/>
    <n v="1145"/>
    <n v="102"/>
    <n v="711"/>
    <n v="13733"/>
    <x v="100"/>
    <d v="1899-12-30T00:17:00"/>
    <n v="1"/>
    <n v="0"/>
    <n v="17"/>
    <n v="21"/>
  </r>
  <r>
    <n v="800248"/>
    <n v="1360"/>
    <x v="2"/>
    <d v="2023-07-23T01:21:00"/>
    <n v="1581"/>
    <n v="2477"/>
    <n v="1432"/>
    <n v="114"/>
    <n v="880"/>
    <n v="6484"/>
    <x v="318"/>
    <d v="1899-12-30T01:21:00"/>
    <n v="7"/>
    <n v="1"/>
    <n v="21"/>
    <n v="29"/>
  </r>
  <r>
    <n v="151991"/>
    <n v="1361"/>
    <x v="3"/>
    <d v="2023-01-23T23:24:00"/>
    <n v="1654"/>
    <n v="1133"/>
    <n v="1067"/>
    <n v="493"/>
    <n v="765"/>
    <n v="5112"/>
    <x v="20"/>
    <d v="1899-12-30T23:24:00"/>
    <n v="1"/>
    <n v="23"/>
    <n v="24"/>
    <n v="11"/>
  </r>
  <r>
    <n v="1055810"/>
    <n v="1362"/>
    <x v="0"/>
    <d v="2023-01-09T23:49:00"/>
    <n v="7390"/>
    <n v="3731"/>
    <n v="1488"/>
    <n v="406"/>
    <n v="720"/>
    <n v="13735"/>
    <x v="289"/>
    <d v="1899-12-30T23:49:00"/>
    <n v="1"/>
    <n v="23"/>
    <n v="49"/>
    <n v="25"/>
  </r>
  <r>
    <n v="425554"/>
    <n v="1363"/>
    <x v="1"/>
    <d v="2023-09-02T23:27:00"/>
    <n v="7902"/>
    <n v="3052"/>
    <n v="1290"/>
    <n v="284"/>
    <n v="1000"/>
    <n v="13528"/>
    <x v="263"/>
    <d v="1899-12-30T23:27:00"/>
    <n v="9"/>
    <n v="23"/>
    <n v="27"/>
    <n v="19"/>
  </r>
  <r>
    <n v="547283"/>
    <n v="1363"/>
    <x v="2"/>
    <d v="2023-04-24T00:04:00"/>
    <n v="9935"/>
    <n v="1086"/>
    <n v="1379"/>
    <n v="220"/>
    <n v="618"/>
    <n v="13238"/>
    <x v="353"/>
    <d v="1899-12-30T00:04:00"/>
    <n v="4"/>
    <n v="0"/>
    <n v="4"/>
    <n v="14"/>
  </r>
  <r>
    <n v="1479736"/>
    <n v="1363"/>
    <x v="3"/>
    <d v="2023-10-07T00:44:00"/>
    <n v="7717"/>
    <n v="4612"/>
    <n v="1451"/>
    <n v="258"/>
    <n v="643"/>
    <n v="14681"/>
    <x v="315"/>
    <d v="1899-12-30T00:44:00"/>
    <n v="10"/>
    <n v="0"/>
    <n v="44"/>
    <n v="15"/>
  </r>
  <r>
    <n v="1191785"/>
    <n v="1364"/>
    <x v="0"/>
    <d v="2023-11-17T23:58:00"/>
    <n v="1557"/>
    <n v="2080"/>
    <n v="1462"/>
    <n v="276"/>
    <n v="645"/>
    <n v="6020"/>
    <x v="178"/>
    <d v="1899-12-30T23:58:00"/>
    <n v="11"/>
    <n v="23"/>
    <n v="58"/>
    <n v="5"/>
  </r>
  <r>
    <n v="1536890"/>
    <n v="1364"/>
    <x v="1"/>
    <d v="2023-08-16T01:22:00"/>
    <n v="1206"/>
    <n v="3270"/>
    <n v="1482"/>
    <n v="397"/>
    <n v="811"/>
    <n v="7166"/>
    <x v="317"/>
    <d v="1899-12-30T01:22:00"/>
    <n v="8"/>
    <n v="1"/>
    <n v="22"/>
    <n v="20"/>
  </r>
  <r>
    <n v="541737"/>
    <n v="1365"/>
    <x v="2"/>
    <d v="2023-12-23T00:23:00"/>
    <n v="3174"/>
    <n v="3315"/>
    <n v="1185"/>
    <n v="459"/>
    <n v="515"/>
    <n v="8648"/>
    <x v="218"/>
    <d v="1899-12-30T00:23:00"/>
    <n v="12"/>
    <n v="0"/>
    <n v="23"/>
    <n v="8"/>
  </r>
  <r>
    <n v="731345"/>
    <n v="1365"/>
    <x v="3"/>
    <d v="2023-03-28T22:59:00"/>
    <n v="9055"/>
    <n v="2039"/>
    <n v="1242"/>
    <n v="294"/>
    <n v="815"/>
    <n v="13445"/>
    <x v="283"/>
    <d v="1899-12-30T22:59:00"/>
    <n v="3"/>
    <n v="22"/>
    <n v="59"/>
    <n v="15"/>
  </r>
  <r>
    <n v="710669"/>
    <n v="1366"/>
    <x v="0"/>
    <d v="2023-12-15T00:04:00"/>
    <n v="9060"/>
    <n v="4416"/>
    <n v="1286"/>
    <n v="252"/>
    <n v="796"/>
    <n v="15810"/>
    <x v="344"/>
    <d v="1899-12-30T00:04:00"/>
    <n v="12"/>
    <n v="0"/>
    <n v="4"/>
    <n v="20"/>
  </r>
  <r>
    <n v="1398659"/>
    <n v="1366"/>
    <x v="1"/>
    <d v="2023-11-29T00:01:00"/>
    <n v="5718"/>
    <n v="2468"/>
    <n v="1163"/>
    <n v="379"/>
    <n v="548"/>
    <n v="10276"/>
    <x v="302"/>
    <d v="1899-12-30T00:01:00"/>
    <n v="11"/>
    <n v="0"/>
    <n v="1"/>
    <n v="27"/>
  </r>
  <r>
    <n v="4111"/>
    <n v="1367"/>
    <x v="2"/>
    <d v="2023-03-08T22:52:00"/>
    <n v="4796"/>
    <n v="3723"/>
    <n v="1001"/>
    <n v="472"/>
    <n v="920"/>
    <n v="10912"/>
    <x v="50"/>
    <d v="1899-12-30T22:52:00"/>
    <n v="3"/>
    <n v="22"/>
    <n v="52"/>
    <n v="16"/>
  </r>
  <r>
    <n v="234705"/>
    <n v="1367"/>
    <x v="3"/>
    <d v="2023-09-15T00:01:00"/>
    <n v="9019"/>
    <n v="4255"/>
    <n v="1185"/>
    <n v="160"/>
    <n v="728"/>
    <n v="15347"/>
    <x v="334"/>
    <d v="1899-12-30T00:01:00"/>
    <n v="9"/>
    <n v="0"/>
    <n v="1"/>
    <n v="9"/>
  </r>
  <r>
    <n v="341838"/>
    <n v="1367"/>
    <x v="0"/>
    <d v="2023-11-18T01:37:00"/>
    <n v="7140"/>
    <n v="2983"/>
    <n v="1353"/>
    <n v="454"/>
    <n v="900"/>
    <n v="12830"/>
    <x v="17"/>
    <d v="1899-12-30T01:37:00"/>
    <n v="11"/>
    <n v="1"/>
    <n v="37"/>
    <n v="19"/>
  </r>
  <r>
    <n v="731161"/>
    <n v="1367"/>
    <x v="1"/>
    <d v="2023-06-02T00:09:00"/>
    <n v="4733"/>
    <n v="4467"/>
    <n v="1390"/>
    <n v="146"/>
    <n v="911"/>
    <n v="11647"/>
    <x v="267"/>
    <d v="1899-12-30T00:09:00"/>
    <n v="6"/>
    <n v="0"/>
    <n v="9"/>
    <n v="15"/>
  </r>
  <r>
    <n v="1071701"/>
    <n v="1367"/>
    <x v="2"/>
    <d v="2023-01-16T00:53:00"/>
    <n v="2003"/>
    <n v="1697"/>
    <n v="1329"/>
    <n v="279"/>
    <n v="762"/>
    <n v="6070"/>
    <x v="205"/>
    <d v="1899-12-30T00:53:00"/>
    <n v="1"/>
    <n v="0"/>
    <n v="53"/>
    <n v="25"/>
  </r>
  <r>
    <n v="1254071"/>
    <n v="1367"/>
    <x v="3"/>
    <d v="2023-02-26T00:26:00"/>
    <n v="1744"/>
    <n v="4779"/>
    <n v="1201"/>
    <n v="378"/>
    <n v="788"/>
    <n v="8890"/>
    <x v="10"/>
    <d v="1899-12-30T00:26:00"/>
    <n v="2"/>
    <n v="0"/>
    <n v="26"/>
    <n v="9"/>
  </r>
  <r>
    <n v="1079090"/>
    <n v="1368"/>
    <x v="0"/>
    <d v="2023-04-02T00:15:00"/>
    <n v="3945"/>
    <n v="4218"/>
    <n v="1052"/>
    <n v="217"/>
    <n v="872"/>
    <n v="10304"/>
    <x v="197"/>
    <d v="1899-12-30T00:15:00"/>
    <n v="4"/>
    <n v="0"/>
    <n v="15"/>
    <n v="19"/>
  </r>
  <r>
    <n v="1666856"/>
    <n v="1370"/>
    <x v="1"/>
    <d v="2023-10-04T01:20:00"/>
    <n v="9740"/>
    <n v="3598"/>
    <n v="1230"/>
    <n v="335"/>
    <n v="670"/>
    <n v="15573"/>
    <x v="307"/>
    <d v="1899-12-30T01:20:00"/>
    <n v="10"/>
    <n v="1"/>
    <n v="20"/>
    <n v="31"/>
  </r>
  <r>
    <n v="1249517"/>
    <n v="1371"/>
    <x v="2"/>
    <d v="2023-02-06T00:36:00"/>
    <n v="9419"/>
    <n v="4405"/>
    <n v="1283"/>
    <n v="117"/>
    <n v="997"/>
    <n v="16221"/>
    <x v="130"/>
    <d v="1899-12-30T00:36:00"/>
    <n v="2"/>
    <n v="0"/>
    <n v="36"/>
    <n v="14"/>
  </r>
  <r>
    <n v="698175"/>
    <n v="1372"/>
    <x v="3"/>
    <d v="2023-06-17T01:33:00"/>
    <n v="1899"/>
    <n v="4450"/>
    <n v="1308"/>
    <n v="313"/>
    <n v="651"/>
    <n v="8621"/>
    <x v="347"/>
    <d v="1899-12-30T01:33:00"/>
    <n v="6"/>
    <n v="1"/>
    <n v="33"/>
    <n v="13"/>
  </r>
  <r>
    <n v="241257"/>
    <n v="1374"/>
    <x v="0"/>
    <d v="2023-04-11T01:34:00"/>
    <n v="8717"/>
    <n v="3384"/>
    <n v="1391"/>
    <n v="494"/>
    <n v="555"/>
    <n v="14541"/>
    <x v="167"/>
    <d v="1899-12-30T01:34:00"/>
    <n v="4"/>
    <n v="1"/>
    <n v="34"/>
    <n v="12"/>
  </r>
  <r>
    <n v="660187"/>
    <n v="1374"/>
    <x v="1"/>
    <d v="2023-07-23T23:02:00"/>
    <n v="9593"/>
    <n v="4489"/>
    <n v="1134"/>
    <n v="161"/>
    <n v="635"/>
    <n v="16012"/>
    <x v="318"/>
    <d v="1899-12-30T23:02:00"/>
    <n v="7"/>
    <n v="23"/>
    <n v="2"/>
    <n v="6"/>
  </r>
  <r>
    <n v="894938"/>
    <n v="1376"/>
    <x v="2"/>
    <d v="2023-01-19T23:29:00"/>
    <n v="9551"/>
    <n v="1452"/>
    <n v="1150"/>
    <n v="272"/>
    <n v="728"/>
    <n v="13153"/>
    <x v="3"/>
    <d v="1899-12-30T23:29:00"/>
    <n v="1"/>
    <n v="23"/>
    <n v="29"/>
    <n v="23"/>
  </r>
  <r>
    <n v="781771"/>
    <n v="1377"/>
    <x v="3"/>
    <d v="2023-02-12T00:10:00"/>
    <n v="4561"/>
    <n v="4658"/>
    <n v="1245"/>
    <n v="400"/>
    <n v="760"/>
    <n v="11624"/>
    <x v="253"/>
    <d v="1899-12-30T00:10:00"/>
    <n v="2"/>
    <n v="0"/>
    <n v="10"/>
    <n v="26"/>
  </r>
  <r>
    <n v="69918"/>
    <n v="1378"/>
    <x v="0"/>
    <d v="2023-03-07T00:09:00"/>
    <n v="6596"/>
    <n v="1285"/>
    <n v="1419"/>
    <n v="271"/>
    <n v="857"/>
    <n v="10428"/>
    <x v="151"/>
    <d v="1899-12-30T00:09:00"/>
    <n v="3"/>
    <n v="0"/>
    <n v="9"/>
    <n v="21"/>
  </r>
  <r>
    <n v="33662"/>
    <n v="1381"/>
    <x v="1"/>
    <d v="2023-01-19T23:07:00"/>
    <n v="4855"/>
    <n v="1177"/>
    <n v="1289"/>
    <n v="452"/>
    <n v="564"/>
    <n v="8337"/>
    <x v="3"/>
    <d v="1899-12-30T23:07:00"/>
    <n v="1"/>
    <n v="23"/>
    <n v="7"/>
    <n v="16"/>
  </r>
  <r>
    <n v="1589059"/>
    <n v="1381"/>
    <x v="2"/>
    <d v="2023-04-13T00:48:00"/>
    <n v="4354"/>
    <n v="2471"/>
    <n v="1404"/>
    <n v="157"/>
    <n v="584"/>
    <n v="8970"/>
    <x v="124"/>
    <d v="1899-12-30T00:48:00"/>
    <n v="4"/>
    <n v="0"/>
    <n v="48"/>
    <n v="2"/>
  </r>
  <r>
    <n v="899461"/>
    <n v="1382"/>
    <x v="3"/>
    <d v="2023-03-21T00:18:00"/>
    <n v="1702"/>
    <n v="1263"/>
    <n v="1058"/>
    <n v="207"/>
    <n v="567"/>
    <n v="4797"/>
    <x v="98"/>
    <d v="1899-12-30T00:18:00"/>
    <n v="3"/>
    <n v="0"/>
    <n v="18"/>
    <n v="28"/>
  </r>
  <r>
    <n v="1127861"/>
    <n v="1385"/>
    <x v="0"/>
    <d v="2023-07-20T01:15:00"/>
    <n v="1458"/>
    <n v="2996"/>
    <n v="1466"/>
    <n v="459"/>
    <n v="612"/>
    <n v="6991"/>
    <x v="157"/>
    <d v="1899-12-30T01:15:00"/>
    <n v="7"/>
    <n v="1"/>
    <n v="15"/>
    <n v="28"/>
  </r>
  <r>
    <n v="1576077"/>
    <n v="1385"/>
    <x v="1"/>
    <d v="2023-11-10T23:05:00"/>
    <n v="3972"/>
    <n v="3607"/>
    <n v="1305"/>
    <n v="421"/>
    <n v="775"/>
    <n v="10080"/>
    <x v="55"/>
    <d v="1899-12-30T23:05:00"/>
    <n v="11"/>
    <n v="23"/>
    <n v="5"/>
    <n v="15"/>
  </r>
  <r>
    <n v="592435"/>
    <n v="1386"/>
    <x v="2"/>
    <d v="2023-02-06T23:52:00"/>
    <n v="7728"/>
    <n v="1357"/>
    <n v="1020"/>
    <n v="160"/>
    <n v="654"/>
    <n v="10919"/>
    <x v="130"/>
    <d v="1899-12-30T23:52:00"/>
    <n v="2"/>
    <n v="23"/>
    <n v="52"/>
    <n v="26"/>
  </r>
  <r>
    <n v="1666521"/>
    <n v="1386"/>
    <x v="3"/>
    <d v="2023-07-30T23:43:00"/>
    <n v="9778"/>
    <n v="1213"/>
    <n v="1262"/>
    <n v="405"/>
    <n v="779"/>
    <n v="13437"/>
    <x v="4"/>
    <d v="1899-12-30T23:43:00"/>
    <n v="7"/>
    <n v="23"/>
    <n v="43"/>
    <n v="8"/>
  </r>
  <r>
    <n v="862127"/>
    <n v="1388"/>
    <x v="0"/>
    <d v="2023-08-02T01:23:00"/>
    <n v="5328"/>
    <n v="3034"/>
    <n v="1435"/>
    <n v="438"/>
    <n v="862"/>
    <n v="11097"/>
    <x v="56"/>
    <d v="1899-12-30T01:23:00"/>
    <n v="8"/>
    <n v="1"/>
    <n v="23"/>
    <n v="2"/>
  </r>
  <r>
    <n v="1438232"/>
    <n v="1388"/>
    <x v="1"/>
    <d v="2023-03-31T00:48:00"/>
    <n v="8418"/>
    <n v="1798"/>
    <n v="1218"/>
    <n v="488"/>
    <n v="752"/>
    <n v="12674"/>
    <x v="264"/>
    <d v="1899-12-30T00:48:00"/>
    <n v="3"/>
    <n v="0"/>
    <n v="48"/>
    <n v="17"/>
  </r>
  <r>
    <n v="1585483"/>
    <n v="1389"/>
    <x v="2"/>
    <d v="2023-11-12T00:34:00"/>
    <n v="5204"/>
    <n v="1362"/>
    <n v="1035"/>
    <n v="219"/>
    <n v="734"/>
    <n v="8554"/>
    <x v="220"/>
    <d v="1899-12-30T00:34:00"/>
    <n v="11"/>
    <n v="0"/>
    <n v="34"/>
    <n v="31"/>
  </r>
  <r>
    <n v="595284"/>
    <n v="1391"/>
    <x v="3"/>
    <d v="2023-10-24T00:34:00"/>
    <n v="4149"/>
    <n v="1310"/>
    <n v="1131"/>
    <n v="188"/>
    <n v="567"/>
    <n v="7345"/>
    <x v="251"/>
    <d v="1899-12-30T00:34:00"/>
    <n v="10"/>
    <n v="0"/>
    <n v="34"/>
    <n v="11"/>
  </r>
  <r>
    <n v="602342"/>
    <n v="1391"/>
    <x v="0"/>
    <d v="2023-12-14T23:47:00"/>
    <n v="9370"/>
    <n v="2990"/>
    <n v="1449"/>
    <n v="414"/>
    <n v="849"/>
    <n v="15072"/>
    <x v="85"/>
    <d v="1899-12-30T23:47:00"/>
    <n v="12"/>
    <n v="23"/>
    <n v="47"/>
    <n v="26"/>
  </r>
  <r>
    <n v="908702"/>
    <n v="1392"/>
    <x v="1"/>
    <d v="2023-09-14T23:18:00"/>
    <n v="2216"/>
    <n v="2079"/>
    <n v="1208"/>
    <n v="313"/>
    <n v="540"/>
    <n v="6356"/>
    <x v="208"/>
    <d v="1899-12-30T23:18:00"/>
    <n v="9"/>
    <n v="23"/>
    <n v="18"/>
    <n v="24"/>
  </r>
  <r>
    <n v="233409"/>
    <n v="1393"/>
    <x v="2"/>
    <d v="2023-11-01T23:05:00"/>
    <n v="7991"/>
    <n v="1203"/>
    <n v="1080"/>
    <n v="485"/>
    <n v="649"/>
    <n v="11408"/>
    <x v="33"/>
    <d v="1899-12-30T23:05:00"/>
    <n v="11"/>
    <n v="23"/>
    <n v="5"/>
    <n v="16"/>
  </r>
  <r>
    <n v="543688"/>
    <n v="1393"/>
    <x v="3"/>
    <d v="2023-08-08T00:34:00"/>
    <n v="2128"/>
    <n v="4747"/>
    <n v="1398"/>
    <n v="451"/>
    <n v="813"/>
    <n v="9537"/>
    <x v="25"/>
    <d v="1899-12-30T00:34:00"/>
    <n v="8"/>
    <n v="0"/>
    <n v="34"/>
    <n v="28"/>
  </r>
  <r>
    <n v="1079225"/>
    <n v="1393"/>
    <x v="0"/>
    <d v="2023-02-24T23:08:00"/>
    <n v="3262"/>
    <n v="1847"/>
    <n v="1364"/>
    <n v="169"/>
    <n v="969"/>
    <n v="7611"/>
    <x v="93"/>
    <d v="1899-12-30T23:08:00"/>
    <n v="2"/>
    <n v="23"/>
    <n v="8"/>
    <n v="5"/>
  </r>
  <r>
    <n v="1546802"/>
    <n v="1394"/>
    <x v="1"/>
    <d v="2023-09-01T00:26:00"/>
    <n v="6754"/>
    <n v="4927"/>
    <n v="1496"/>
    <n v="464"/>
    <n v="900"/>
    <n v="14541"/>
    <x v="243"/>
    <d v="1899-12-30T00:26:00"/>
    <n v="9"/>
    <n v="0"/>
    <n v="26"/>
    <n v="28"/>
  </r>
  <r>
    <n v="631614"/>
    <n v="1395"/>
    <x v="2"/>
    <d v="2023-11-08T23:45:00"/>
    <n v="4596"/>
    <n v="1349"/>
    <n v="1309"/>
    <n v="456"/>
    <n v="516"/>
    <n v="8226"/>
    <x v="36"/>
    <d v="1899-12-30T23:45:00"/>
    <n v="11"/>
    <n v="23"/>
    <n v="45"/>
    <n v="31"/>
  </r>
  <r>
    <n v="833957"/>
    <n v="1398"/>
    <x v="3"/>
    <d v="2023-12-24T00:18:00"/>
    <n v="6732"/>
    <n v="2379"/>
    <n v="1136"/>
    <n v="119"/>
    <n v="527"/>
    <n v="10893"/>
    <x v="24"/>
    <d v="1899-12-30T00:18:00"/>
    <n v="12"/>
    <n v="0"/>
    <n v="18"/>
    <n v="6"/>
  </r>
  <r>
    <n v="861875"/>
    <n v="1398"/>
    <x v="0"/>
    <d v="2023-05-12T00:44:00"/>
    <n v="6028"/>
    <n v="2536"/>
    <n v="1295"/>
    <n v="152"/>
    <n v="544"/>
    <n v="10555"/>
    <x v="252"/>
    <d v="1899-12-30T00:44:00"/>
    <n v="5"/>
    <n v="0"/>
    <n v="44"/>
    <n v="2"/>
  </r>
  <r>
    <n v="479407"/>
    <n v="1399"/>
    <x v="1"/>
    <d v="2023-12-03T22:39:00"/>
    <n v="6349"/>
    <n v="3417"/>
    <n v="1355"/>
    <n v="192"/>
    <n v="912"/>
    <n v="12225"/>
    <x v="78"/>
    <d v="1899-12-30T22:39:00"/>
    <n v="12"/>
    <n v="22"/>
    <n v="39"/>
    <n v="19"/>
  </r>
  <r>
    <n v="984155"/>
    <n v="1399"/>
    <x v="2"/>
    <d v="2023-10-25T00:08:00"/>
    <n v="6702"/>
    <n v="3531"/>
    <n v="1480"/>
    <n v="302"/>
    <n v="763"/>
    <n v="12778"/>
    <x v="125"/>
    <d v="1899-12-30T00:08:00"/>
    <n v="10"/>
    <n v="0"/>
    <n v="8"/>
    <n v="7"/>
  </r>
  <r>
    <n v="609243"/>
    <n v="1400"/>
    <x v="3"/>
    <d v="2023-09-14T00:37:00"/>
    <n v="7376"/>
    <n v="3597"/>
    <n v="1224"/>
    <n v="161"/>
    <n v="675"/>
    <n v="13033"/>
    <x v="208"/>
    <d v="1899-12-30T00:37:00"/>
    <n v="9"/>
    <n v="0"/>
    <n v="37"/>
    <n v="11"/>
  </r>
  <r>
    <n v="1343925"/>
    <n v="1400"/>
    <x v="0"/>
    <d v="2023-03-31T00:50:00"/>
    <n v="7300"/>
    <n v="4872"/>
    <n v="1351"/>
    <n v="163"/>
    <n v="772"/>
    <n v="14458"/>
    <x v="264"/>
    <d v="1899-12-30T00:50:00"/>
    <n v="3"/>
    <n v="0"/>
    <n v="50"/>
    <n v="26"/>
  </r>
  <r>
    <n v="1644988"/>
    <n v="1400"/>
    <x v="1"/>
    <d v="2023-10-27T00:35:00"/>
    <n v="4702"/>
    <n v="2880"/>
    <n v="1460"/>
    <n v="348"/>
    <n v="524"/>
    <n v="9914"/>
    <x v="192"/>
    <d v="1899-12-30T00:35:00"/>
    <n v="10"/>
    <n v="0"/>
    <n v="35"/>
    <n v="14"/>
  </r>
  <r>
    <n v="283610"/>
    <n v="1401"/>
    <x v="2"/>
    <d v="2023-01-30T23:52:00"/>
    <n v="4425"/>
    <n v="3779"/>
    <n v="1358"/>
    <n v="474"/>
    <n v="867"/>
    <n v="10903"/>
    <x v="140"/>
    <d v="1899-12-30T23:52:00"/>
    <n v="1"/>
    <n v="23"/>
    <n v="52"/>
    <n v="11"/>
  </r>
  <r>
    <n v="338722"/>
    <n v="1401"/>
    <x v="3"/>
    <d v="2023-07-02T01:04:00"/>
    <n v="4709"/>
    <n v="3179"/>
    <n v="1449"/>
    <n v="463"/>
    <n v="978"/>
    <n v="10778"/>
    <x v="137"/>
    <d v="1899-12-30T01:04:00"/>
    <n v="7"/>
    <n v="1"/>
    <n v="4"/>
    <n v="21"/>
  </r>
  <r>
    <n v="933463"/>
    <n v="1401"/>
    <x v="0"/>
    <d v="2023-07-08T23:52:00"/>
    <n v="8880"/>
    <n v="3923"/>
    <n v="1147"/>
    <n v="137"/>
    <n v="782"/>
    <n v="14869"/>
    <x v="23"/>
    <d v="1899-12-30T23:52:00"/>
    <n v="7"/>
    <n v="23"/>
    <n v="52"/>
    <n v="23"/>
  </r>
  <r>
    <n v="1162874"/>
    <n v="1403"/>
    <x v="1"/>
    <d v="2023-06-08T22:55:00"/>
    <n v="7351"/>
    <n v="2808"/>
    <n v="1165"/>
    <n v="103"/>
    <n v="753"/>
    <n v="12180"/>
    <x v="131"/>
    <d v="1899-12-30T22:55:00"/>
    <n v="6"/>
    <n v="22"/>
    <n v="55"/>
    <n v="15"/>
  </r>
  <r>
    <n v="660830"/>
    <n v="1404"/>
    <x v="2"/>
    <d v="2023-01-06T00:01:00"/>
    <n v="6319"/>
    <n v="4500"/>
    <n v="1198"/>
    <n v="245"/>
    <n v="882"/>
    <n v="13144"/>
    <x v="314"/>
    <d v="1899-12-30T00:01:00"/>
    <n v="1"/>
    <n v="0"/>
    <n v="1"/>
    <n v="19"/>
  </r>
  <r>
    <n v="566436"/>
    <n v="1406"/>
    <x v="3"/>
    <d v="2023-12-17T22:32:00"/>
    <n v="1572"/>
    <n v="3073"/>
    <n v="1439"/>
    <n v="224"/>
    <n v="874"/>
    <n v="7182"/>
    <x v="136"/>
    <d v="1899-12-30T22:32:00"/>
    <n v="12"/>
    <n v="22"/>
    <n v="32"/>
    <n v="20"/>
  </r>
  <r>
    <n v="1371917"/>
    <n v="1407"/>
    <x v="0"/>
    <d v="2023-07-25T00:49:00"/>
    <n v="4271"/>
    <n v="2422"/>
    <n v="1340"/>
    <n v="410"/>
    <n v="747"/>
    <n v="9190"/>
    <x v="354"/>
    <d v="1899-12-30T00:49:00"/>
    <n v="7"/>
    <n v="0"/>
    <n v="49"/>
    <n v="10"/>
  </r>
  <r>
    <n v="1384019"/>
    <n v="1408"/>
    <x v="1"/>
    <d v="2023-11-21T01:48:00"/>
    <n v="9841"/>
    <n v="2293"/>
    <n v="1189"/>
    <n v="183"/>
    <n v="633"/>
    <n v="14139"/>
    <x v="156"/>
    <d v="1899-12-30T01:48:00"/>
    <n v="11"/>
    <n v="1"/>
    <n v="48"/>
    <n v="10"/>
  </r>
  <r>
    <n v="1508738"/>
    <n v="1408"/>
    <x v="2"/>
    <d v="2023-08-26T00:50:00"/>
    <n v="7465"/>
    <n v="3598"/>
    <n v="1070"/>
    <n v="135"/>
    <n v="559"/>
    <n v="12827"/>
    <x v="224"/>
    <d v="1899-12-30T00:50:00"/>
    <n v="8"/>
    <n v="0"/>
    <n v="50"/>
    <n v="8"/>
  </r>
  <r>
    <n v="1625859"/>
    <n v="1409"/>
    <x v="3"/>
    <d v="2023-07-17T23:52:00"/>
    <n v="8053"/>
    <n v="4736"/>
    <n v="1231"/>
    <n v="345"/>
    <n v="649"/>
    <n v="15014"/>
    <x v="179"/>
    <d v="1899-12-30T23:52:00"/>
    <n v="7"/>
    <n v="23"/>
    <n v="52"/>
    <n v="17"/>
  </r>
  <r>
    <n v="612088"/>
    <n v="1411"/>
    <x v="0"/>
    <d v="2023-10-10T01:41:00"/>
    <n v="5115"/>
    <n v="4237"/>
    <n v="1043"/>
    <n v="280"/>
    <n v="665"/>
    <n v="11340"/>
    <x v="355"/>
    <d v="1899-12-30T01:41:00"/>
    <n v="10"/>
    <n v="1"/>
    <n v="41"/>
    <n v="1"/>
  </r>
  <r>
    <n v="1665843"/>
    <n v="1411"/>
    <x v="1"/>
    <d v="2023-07-01T01:46:00"/>
    <n v="9052"/>
    <n v="4878"/>
    <n v="1293"/>
    <n v="191"/>
    <n v="899"/>
    <n v="16313"/>
    <x v="104"/>
    <d v="1899-12-30T01:46:00"/>
    <n v="7"/>
    <n v="1"/>
    <n v="46"/>
    <n v="12"/>
  </r>
  <r>
    <n v="281454"/>
    <n v="1413"/>
    <x v="2"/>
    <d v="2023-09-17T23:51:00"/>
    <n v="3916"/>
    <n v="1091"/>
    <n v="1169"/>
    <n v="442"/>
    <n v="670"/>
    <n v="7288"/>
    <x v="305"/>
    <d v="1899-12-30T23:51:00"/>
    <n v="9"/>
    <n v="23"/>
    <n v="51"/>
    <n v="20"/>
  </r>
  <r>
    <n v="8568"/>
    <n v="1414"/>
    <x v="3"/>
    <d v="2023-07-26T00:11:00"/>
    <n v="5471"/>
    <n v="1827"/>
    <n v="1251"/>
    <n v="285"/>
    <n v="778"/>
    <n v="9612"/>
    <x v="195"/>
    <d v="1899-12-30T00:11:00"/>
    <n v="7"/>
    <n v="0"/>
    <n v="11"/>
    <n v="23"/>
  </r>
  <r>
    <n v="365117"/>
    <n v="1415"/>
    <x v="0"/>
    <d v="2023-05-17T23:32:00"/>
    <n v="6740"/>
    <n v="4345"/>
    <n v="1216"/>
    <n v="459"/>
    <n v="688"/>
    <n v="13448"/>
    <x v="238"/>
    <d v="1899-12-30T23:32:00"/>
    <n v="5"/>
    <n v="23"/>
    <n v="32"/>
    <n v="14"/>
  </r>
  <r>
    <n v="1677048"/>
    <n v="1415"/>
    <x v="1"/>
    <d v="2023-10-19T02:29:00"/>
    <n v="6315"/>
    <n v="3777"/>
    <n v="1146"/>
    <n v="451"/>
    <n v="544"/>
    <n v="12233"/>
    <x v="203"/>
    <d v="1899-12-30T02:29:00"/>
    <n v="10"/>
    <n v="2"/>
    <n v="29"/>
    <n v="15"/>
  </r>
  <r>
    <n v="996729"/>
    <n v="1416"/>
    <x v="2"/>
    <d v="2023-03-30T00:24:00"/>
    <n v="3987"/>
    <n v="2013"/>
    <n v="1259"/>
    <n v="257"/>
    <n v="835"/>
    <n v="8351"/>
    <x v="120"/>
    <d v="1899-12-30T00:24:00"/>
    <n v="3"/>
    <n v="0"/>
    <n v="24"/>
    <n v="30"/>
  </r>
  <r>
    <n v="1411455"/>
    <n v="1416"/>
    <x v="3"/>
    <d v="2023-03-25T23:35:00"/>
    <n v="6243"/>
    <n v="2177"/>
    <n v="1239"/>
    <n v="221"/>
    <n v="733"/>
    <n v="10613"/>
    <x v="146"/>
    <d v="1899-12-30T23:35:00"/>
    <n v="3"/>
    <n v="23"/>
    <n v="35"/>
    <n v="2"/>
  </r>
  <r>
    <n v="71722"/>
    <n v="1420"/>
    <x v="0"/>
    <d v="2023-09-15T00:34:00"/>
    <n v="7600"/>
    <n v="2873"/>
    <n v="1037"/>
    <n v="480"/>
    <n v="851"/>
    <n v="12841"/>
    <x v="334"/>
    <d v="1899-12-30T00:34:00"/>
    <n v="9"/>
    <n v="0"/>
    <n v="34"/>
    <n v="21"/>
  </r>
  <r>
    <n v="1070438"/>
    <n v="1420"/>
    <x v="1"/>
    <d v="2023-09-27T02:23:00"/>
    <n v="9409"/>
    <n v="2201"/>
    <n v="1021"/>
    <n v="365"/>
    <n v="654"/>
    <n v="13650"/>
    <x v="346"/>
    <d v="1899-12-30T02:23:00"/>
    <n v="9"/>
    <n v="2"/>
    <n v="23"/>
    <n v="4"/>
  </r>
  <r>
    <n v="347036"/>
    <n v="1424"/>
    <x v="2"/>
    <d v="2023-02-14T22:47:00"/>
    <n v="7594"/>
    <n v="4749"/>
    <n v="1430"/>
    <n v="172"/>
    <n v="712"/>
    <n v="14657"/>
    <x v="221"/>
    <d v="1899-12-30T22:47:00"/>
    <n v="2"/>
    <n v="22"/>
    <n v="47"/>
    <n v="15"/>
  </r>
  <r>
    <n v="971900"/>
    <n v="1424"/>
    <x v="3"/>
    <d v="2023-03-19T00:16:00"/>
    <n v="3181"/>
    <n v="3331"/>
    <n v="1458"/>
    <n v="248"/>
    <n v="698"/>
    <n v="8916"/>
    <x v="48"/>
    <d v="1899-12-30T00:16:00"/>
    <n v="3"/>
    <n v="0"/>
    <n v="16"/>
    <n v="15"/>
  </r>
  <r>
    <n v="66118"/>
    <n v="1425"/>
    <x v="0"/>
    <d v="2023-02-25T00:11:00"/>
    <n v="5662"/>
    <n v="1618"/>
    <n v="1112"/>
    <n v="260"/>
    <n v="728"/>
    <n v="9380"/>
    <x v="39"/>
    <d v="1899-12-30T00:11:00"/>
    <n v="2"/>
    <n v="0"/>
    <n v="11"/>
    <n v="2"/>
  </r>
  <r>
    <n v="1424531"/>
    <n v="1425"/>
    <x v="1"/>
    <d v="2023-04-08T22:59:00"/>
    <n v="3869"/>
    <n v="4207"/>
    <n v="1372"/>
    <n v="227"/>
    <n v="637"/>
    <n v="10312"/>
    <x v="345"/>
    <d v="1899-12-30T22:59:00"/>
    <n v="4"/>
    <n v="22"/>
    <n v="59"/>
    <n v="4"/>
  </r>
  <r>
    <n v="661163"/>
    <n v="1426"/>
    <x v="2"/>
    <d v="2023-03-16T00:50:00"/>
    <n v="2279"/>
    <n v="3377"/>
    <n v="1137"/>
    <n v="271"/>
    <n v="708"/>
    <n v="7772"/>
    <x v="122"/>
    <d v="1899-12-30T00:50:00"/>
    <n v="3"/>
    <n v="0"/>
    <n v="50"/>
    <n v="28"/>
  </r>
  <r>
    <n v="673915"/>
    <n v="1426"/>
    <x v="3"/>
    <d v="2023-11-20T22:52:00"/>
    <n v="1690"/>
    <n v="3829"/>
    <n v="1061"/>
    <n v="485"/>
    <n v="698"/>
    <n v="7763"/>
    <x v="75"/>
    <d v="1899-12-30T22:52:00"/>
    <n v="11"/>
    <n v="22"/>
    <n v="52"/>
    <n v="16"/>
  </r>
  <r>
    <n v="1119400"/>
    <n v="1428"/>
    <x v="0"/>
    <d v="2023-06-07T23:08:00"/>
    <n v="7141"/>
    <n v="3924"/>
    <n v="1479"/>
    <n v="278"/>
    <n v="938"/>
    <n v="13760"/>
    <x v="97"/>
    <d v="1899-12-30T23:08:00"/>
    <n v="6"/>
    <n v="23"/>
    <n v="8"/>
    <n v="20"/>
  </r>
  <r>
    <n v="568799"/>
    <n v="1429"/>
    <x v="1"/>
    <d v="2023-10-11T23:51:00"/>
    <n v="3643"/>
    <n v="1140"/>
    <n v="1319"/>
    <n v="130"/>
    <n v="847"/>
    <n v="7079"/>
    <x v="361"/>
    <d v="1899-12-30T23:51:00"/>
    <n v="10"/>
    <n v="23"/>
    <n v="51"/>
    <n v="21"/>
  </r>
  <r>
    <n v="1213103"/>
    <n v="1429"/>
    <x v="2"/>
    <d v="2023-07-06T00:03:00"/>
    <n v="2540"/>
    <n v="1111"/>
    <n v="1298"/>
    <n v="194"/>
    <n v="706"/>
    <n v="5849"/>
    <x v="126"/>
    <d v="1899-12-30T00:03:00"/>
    <n v="7"/>
    <n v="0"/>
    <n v="3"/>
    <n v="14"/>
  </r>
  <r>
    <n v="1376427"/>
    <n v="1430"/>
    <x v="3"/>
    <d v="2023-09-07T23:07:00"/>
    <n v="9091"/>
    <n v="3684"/>
    <n v="1272"/>
    <n v="329"/>
    <n v="990"/>
    <n v="15366"/>
    <x v="29"/>
    <d v="1899-12-30T23:07:00"/>
    <n v="9"/>
    <n v="23"/>
    <n v="7"/>
    <n v="20"/>
  </r>
  <r>
    <n v="455153"/>
    <n v="1431"/>
    <x v="0"/>
    <d v="2023-05-26T00:37:00"/>
    <n v="5812"/>
    <n v="2593"/>
    <n v="1250"/>
    <n v="433"/>
    <n v="998"/>
    <n v="11086"/>
    <x v="66"/>
    <d v="1899-12-30T00:37:00"/>
    <n v="5"/>
    <n v="0"/>
    <n v="37"/>
    <n v="29"/>
  </r>
  <r>
    <n v="1078820"/>
    <n v="1431"/>
    <x v="1"/>
    <d v="2023-08-09T01:02:00"/>
    <n v="2810"/>
    <n v="1552"/>
    <n v="1321"/>
    <n v="482"/>
    <n v="653"/>
    <n v="6818"/>
    <x v="7"/>
    <d v="1899-12-30T01:02:00"/>
    <n v="8"/>
    <n v="1"/>
    <n v="2"/>
    <n v="10"/>
  </r>
  <r>
    <n v="799277"/>
    <n v="1432"/>
    <x v="2"/>
    <d v="2023-11-28T23:31:00"/>
    <n v="3479"/>
    <n v="2507"/>
    <n v="1063"/>
    <n v="411"/>
    <n v="729"/>
    <n v="8189"/>
    <x v="336"/>
    <d v="1899-12-30T23:31:00"/>
    <n v="11"/>
    <n v="23"/>
    <n v="31"/>
    <n v="10"/>
  </r>
  <r>
    <n v="1565544"/>
    <n v="1432"/>
    <x v="3"/>
    <d v="2023-01-10T00:53:00"/>
    <n v="2909"/>
    <n v="3644"/>
    <n v="1457"/>
    <n v="243"/>
    <n v="830"/>
    <n v="9083"/>
    <x v="26"/>
    <d v="1899-12-30T00:53:00"/>
    <n v="1"/>
    <n v="0"/>
    <n v="53"/>
    <n v="18"/>
  </r>
  <r>
    <n v="1332449"/>
    <n v="1433"/>
    <x v="0"/>
    <d v="2023-12-09T00:38:00"/>
    <n v="7117"/>
    <n v="4928"/>
    <n v="1050"/>
    <n v="170"/>
    <n v="943"/>
    <n v="14208"/>
    <x v="175"/>
    <d v="1899-12-30T00:38:00"/>
    <n v="12"/>
    <n v="0"/>
    <n v="38"/>
    <n v="26"/>
  </r>
  <r>
    <n v="1366848"/>
    <n v="1433"/>
    <x v="1"/>
    <d v="2023-06-13T00:58:00"/>
    <n v="9574"/>
    <n v="1643"/>
    <n v="1102"/>
    <n v="112"/>
    <n v="963"/>
    <n v="13394"/>
    <x v="61"/>
    <d v="1899-12-30T00:58:00"/>
    <n v="6"/>
    <n v="0"/>
    <n v="58"/>
    <n v="18"/>
  </r>
  <r>
    <n v="995268"/>
    <n v="1434"/>
    <x v="2"/>
    <d v="2023-06-03T00:29:00"/>
    <n v="1226"/>
    <n v="2272"/>
    <n v="1157"/>
    <n v="389"/>
    <n v="897"/>
    <n v="5941"/>
    <x v="105"/>
    <d v="1899-12-30T00:29:00"/>
    <n v="6"/>
    <n v="0"/>
    <n v="29"/>
    <n v="10"/>
  </r>
  <r>
    <n v="1673913"/>
    <n v="1434"/>
    <x v="3"/>
    <d v="2023-06-26T01:16:00"/>
    <n v="9383"/>
    <n v="1156"/>
    <n v="1169"/>
    <n v="224"/>
    <n v="864"/>
    <n v="12796"/>
    <x v="155"/>
    <d v="1899-12-30T01:16:00"/>
    <n v="6"/>
    <n v="1"/>
    <n v="16"/>
    <n v="8"/>
  </r>
  <r>
    <n v="1003235"/>
    <n v="1435"/>
    <x v="0"/>
    <d v="2023-04-05T02:22:00"/>
    <n v="6880"/>
    <n v="4866"/>
    <n v="1280"/>
    <n v="316"/>
    <n v="698"/>
    <n v="14040"/>
    <x v="81"/>
    <d v="1899-12-30T02:22:00"/>
    <n v="4"/>
    <n v="2"/>
    <n v="22"/>
    <n v="1"/>
  </r>
  <r>
    <n v="141024"/>
    <n v="1436"/>
    <x v="1"/>
    <d v="2023-03-08T02:00:00"/>
    <n v="2054"/>
    <n v="3658"/>
    <n v="1263"/>
    <n v="108"/>
    <n v="634"/>
    <n v="7717"/>
    <x v="50"/>
    <d v="1899-12-30T02:00:00"/>
    <n v="3"/>
    <n v="2"/>
    <n v="0"/>
    <n v="15"/>
  </r>
  <r>
    <n v="509663"/>
    <n v="1437"/>
    <x v="2"/>
    <d v="2023-06-25T00:03:00"/>
    <n v="3760"/>
    <n v="1124"/>
    <n v="1265"/>
    <n v="400"/>
    <n v="989"/>
    <n v="7538"/>
    <x v="127"/>
    <d v="1899-12-30T00:03:00"/>
    <n v="6"/>
    <n v="0"/>
    <n v="3"/>
    <n v="17"/>
  </r>
  <r>
    <n v="341171"/>
    <n v="1438"/>
    <x v="3"/>
    <d v="2023-11-01T01:52:00"/>
    <n v="8869"/>
    <n v="3466"/>
    <n v="1009"/>
    <n v="112"/>
    <n v="540"/>
    <n v="13996"/>
    <x v="33"/>
    <d v="1899-12-30T01:52:00"/>
    <n v="11"/>
    <n v="1"/>
    <n v="52"/>
    <n v="12"/>
  </r>
  <r>
    <n v="1110547"/>
    <n v="1438"/>
    <x v="0"/>
    <d v="2023-02-14T22:55:00"/>
    <n v="6774"/>
    <n v="2535"/>
    <n v="1474"/>
    <n v="330"/>
    <n v="712"/>
    <n v="11825"/>
    <x v="221"/>
    <d v="1899-12-30T22:55:00"/>
    <n v="2"/>
    <n v="22"/>
    <n v="55"/>
    <n v="18"/>
  </r>
  <r>
    <n v="1182826"/>
    <n v="1439"/>
    <x v="1"/>
    <d v="2023-11-09T23:58:00"/>
    <n v="8375"/>
    <n v="3542"/>
    <n v="1317"/>
    <n v="346"/>
    <n v="783"/>
    <n v="14363"/>
    <x v="119"/>
    <d v="1899-12-30T23:58:00"/>
    <n v="11"/>
    <n v="23"/>
    <n v="58"/>
    <n v="5"/>
  </r>
  <r>
    <n v="1672350"/>
    <n v="1440"/>
    <x v="2"/>
    <d v="2023-03-21T00:53:00"/>
    <n v="1970"/>
    <n v="3913"/>
    <n v="1015"/>
    <n v="235"/>
    <n v="538"/>
    <n v="7671"/>
    <x v="98"/>
    <d v="1899-12-30T00:53:00"/>
    <n v="3"/>
    <n v="0"/>
    <n v="53"/>
    <n v="23"/>
  </r>
  <r>
    <n v="133922"/>
    <n v="1441"/>
    <x v="3"/>
    <d v="2023-08-18T00:09:00"/>
    <n v="5698"/>
    <n v="4107"/>
    <n v="1020"/>
    <n v="468"/>
    <n v="988"/>
    <n v="12281"/>
    <x v="240"/>
    <d v="1899-12-30T00:09:00"/>
    <n v="8"/>
    <n v="0"/>
    <n v="9"/>
    <n v="7"/>
  </r>
  <r>
    <n v="276276"/>
    <n v="1442"/>
    <x v="0"/>
    <d v="2023-09-05T01:29:00"/>
    <n v="1535"/>
    <n v="2140"/>
    <n v="1336"/>
    <n v="135"/>
    <n v="851"/>
    <n v="5997"/>
    <x v="96"/>
    <d v="1899-12-30T01:29:00"/>
    <n v="9"/>
    <n v="1"/>
    <n v="29"/>
    <n v="14"/>
  </r>
  <r>
    <n v="503957"/>
    <n v="1442"/>
    <x v="1"/>
    <d v="2023-09-18T01:06:00"/>
    <n v="9601"/>
    <n v="2921"/>
    <n v="1377"/>
    <n v="355"/>
    <n v="912"/>
    <n v="15166"/>
    <x v="51"/>
    <d v="1899-12-30T01:06:00"/>
    <n v="9"/>
    <n v="1"/>
    <n v="6"/>
    <n v="14"/>
  </r>
  <r>
    <n v="864174"/>
    <n v="1442"/>
    <x v="2"/>
    <d v="2023-04-11T01:45:00"/>
    <n v="4593"/>
    <n v="4005"/>
    <n v="1230"/>
    <n v="494"/>
    <n v="828"/>
    <n v="11150"/>
    <x v="167"/>
    <d v="1899-12-30T01:45:00"/>
    <n v="4"/>
    <n v="1"/>
    <n v="45"/>
    <n v="28"/>
  </r>
  <r>
    <n v="1175716"/>
    <n v="1442"/>
    <x v="3"/>
    <d v="2023-04-19T00:48:00"/>
    <n v="5210"/>
    <n v="3933"/>
    <n v="1277"/>
    <n v="273"/>
    <n v="565"/>
    <n v="11258"/>
    <x v="272"/>
    <d v="1899-12-30T00:48:00"/>
    <n v="4"/>
    <n v="0"/>
    <n v="48"/>
    <n v="6"/>
  </r>
  <r>
    <n v="56130"/>
    <n v="1446"/>
    <x v="0"/>
    <d v="2023-08-30T23:29:00"/>
    <n v="9349"/>
    <n v="4793"/>
    <n v="1071"/>
    <n v="308"/>
    <n v="730"/>
    <n v="16251"/>
    <x v="65"/>
    <d v="1899-12-30T23:29:00"/>
    <n v="8"/>
    <n v="23"/>
    <n v="29"/>
    <n v="5"/>
  </r>
  <r>
    <n v="585596"/>
    <n v="1447"/>
    <x v="1"/>
    <d v="2023-10-06T00:36:00"/>
    <n v="8016"/>
    <n v="1818"/>
    <n v="1087"/>
    <n v="440"/>
    <n v="857"/>
    <n v="12218"/>
    <x v="189"/>
    <d v="1899-12-30T00:36:00"/>
    <n v="10"/>
    <n v="0"/>
    <n v="36"/>
    <n v="11"/>
  </r>
  <r>
    <n v="1137891"/>
    <n v="1447"/>
    <x v="2"/>
    <d v="2023-12-19T22:54:00"/>
    <n v="7522"/>
    <n v="4730"/>
    <n v="1324"/>
    <n v="272"/>
    <n v="611"/>
    <n v="14459"/>
    <x v="246"/>
    <d v="1899-12-30T22:54:00"/>
    <n v="12"/>
    <n v="22"/>
    <n v="54"/>
    <n v="4"/>
  </r>
  <r>
    <n v="1225156"/>
    <n v="1447"/>
    <x v="3"/>
    <d v="2023-10-07T23:21:00"/>
    <n v="7034"/>
    <n v="1600"/>
    <n v="1030"/>
    <n v="194"/>
    <n v="639"/>
    <n v="10497"/>
    <x v="315"/>
    <d v="1899-12-30T23:21:00"/>
    <n v="10"/>
    <n v="23"/>
    <n v="21"/>
    <n v="4"/>
  </r>
  <r>
    <n v="1592825"/>
    <n v="1447"/>
    <x v="0"/>
    <d v="2023-07-06T01:23:00"/>
    <n v="1533"/>
    <n v="3217"/>
    <n v="1219"/>
    <n v="336"/>
    <n v="855"/>
    <n v="7160"/>
    <x v="126"/>
    <d v="1899-12-30T01:23:00"/>
    <n v="7"/>
    <n v="1"/>
    <n v="23"/>
    <n v="12"/>
  </r>
  <r>
    <n v="434591"/>
    <n v="1450"/>
    <x v="1"/>
    <d v="2023-02-27T01:00:00"/>
    <n v="3138"/>
    <n v="4167"/>
    <n v="1326"/>
    <n v="185"/>
    <n v="735"/>
    <n v="9551"/>
    <x v="280"/>
    <d v="1899-12-30T01:00:00"/>
    <n v="2"/>
    <n v="1"/>
    <n v="0"/>
    <n v="3"/>
  </r>
  <r>
    <n v="1647290"/>
    <n v="1451"/>
    <x v="2"/>
    <d v="2023-11-06T00:04:00"/>
    <n v="8517"/>
    <n v="4300"/>
    <n v="1225"/>
    <n v="321"/>
    <n v="566"/>
    <n v="14929"/>
    <x v="211"/>
    <d v="1899-12-30T00:04:00"/>
    <n v="11"/>
    <n v="0"/>
    <n v="4"/>
    <n v="26"/>
  </r>
  <r>
    <n v="361590"/>
    <n v="1452"/>
    <x v="3"/>
    <d v="2023-10-24T23:19:00"/>
    <n v="9981"/>
    <n v="1367"/>
    <n v="1308"/>
    <n v="267"/>
    <n v="778"/>
    <n v="13701"/>
    <x v="251"/>
    <d v="1899-12-30T23:19:00"/>
    <n v="10"/>
    <n v="23"/>
    <n v="19"/>
    <n v="29"/>
  </r>
  <r>
    <n v="621177"/>
    <n v="1452"/>
    <x v="0"/>
    <d v="2023-01-28T00:41:00"/>
    <n v="5051"/>
    <n v="3170"/>
    <n v="1474"/>
    <n v="315"/>
    <n v="937"/>
    <n v="10947"/>
    <x v="54"/>
    <d v="1899-12-30T00:41:00"/>
    <n v="1"/>
    <n v="0"/>
    <n v="41"/>
    <n v="29"/>
  </r>
  <r>
    <n v="993369"/>
    <n v="1454"/>
    <x v="1"/>
    <d v="2023-08-12T00:46:00"/>
    <n v="3364"/>
    <n v="4628"/>
    <n v="1065"/>
    <n v="320"/>
    <n v="669"/>
    <n v="10046"/>
    <x v="209"/>
    <d v="1899-12-30T00:46:00"/>
    <n v="8"/>
    <n v="0"/>
    <n v="46"/>
    <n v="17"/>
  </r>
  <r>
    <n v="1137562"/>
    <n v="1456"/>
    <x v="2"/>
    <d v="2023-10-28T00:09:00"/>
    <n v="3041"/>
    <n v="3399"/>
    <n v="1182"/>
    <n v="333"/>
    <n v="828"/>
    <n v="8783"/>
    <x v="92"/>
    <d v="1899-12-30T00:09:00"/>
    <n v="10"/>
    <n v="0"/>
    <n v="9"/>
    <n v="28"/>
  </r>
  <r>
    <n v="1552540"/>
    <n v="1457"/>
    <x v="3"/>
    <d v="2023-08-23T23:48:00"/>
    <n v="8647"/>
    <n v="1034"/>
    <n v="1481"/>
    <n v="220"/>
    <n v="761"/>
    <n v="12143"/>
    <x v="34"/>
    <d v="1899-12-30T23:48:00"/>
    <n v="8"/>
    <n v="23"/>
    <n v="48"/>
    <n v="3"/>
  </r>
  <r>
    <n v="618986"/>
    <n v="1458"/>
    <x v="0"/>
    <d v="2023-10-30T00:53:00"/>
    <n v="7056"/>
    <n v="1280"/>
    <n v="1272"/>
    <n v="304"/>
    <n v="803"/>
    <n v="10715"/>
    <x v="71"/>
    <d v="1899-12-30T00:53:00"/>
    <n v="10"/>
    <n v="0"/>
    <n v="53"/>
    <n v="26"/>
  </r>
  <r>
    <n v="1309217"/>
    <n v="1458"/>
    <x v="1"/>
    <d v="2023-06-26T00:42:00"/>
    <n v="6705"/>
    <n v="3088"/>
    <n v="1128"/>
    <n v="499"/>
    <n v="502"/>
    <n v="11922"/>
    <x v="155"/>
    <d v="1899-12-30T00:42:00"/>
    <n v="6"/>
    <n v="0"/>
    <n v="42"/>
    <n v="10"/>
  </r>
  <r>
    <n v="1359265"/>
    <n v="1458"/>
    <x v="2"/>
    <d v="2023-08-02T22:33:00"/>
    <n v="4197"/>
    <n v="2473"/>
    <n v="1308"/>
    <n v="465"/>
    <n v="746"/>
    <n v="9189"/>
    <x v="56"/>
    <d v="1899-12-30T22:33:00"/>
    <n v="8"/>
    <n v="22"/>
    <n v="33"/>
    <n v="28"/>
  </r>
  <r>
    <n v="153648"/>
    <n v="1459"/>
    <x v="3"/>
    <d v="2023-10-10T00:55:00"/>
    <n v="2449"/>
    <n v="1797"/>
    <n v="1193"/>
    <n v="245"/>
    <n v="587"/>
    <n v="6271"/>
    <x v="355"/>
    <d v="1899-12-30T00:55:00"/>
    <n v="10"/>
    <n v="0"/>
    <n v="55"/>
    <n v="14"/>
  </r>
  <r>
    <n v="180507"/>
    <n v="1459"/>
    <x v="0"/>
    <d v="2023-05-15T22:35:00"/>
    <n v="5406"/>
    <n v="4479"/>
    <n v="1302"/>
    <n v="482"/>
    <n v="655"/>
    <n v="12324"/>
    <x v="46"/>
    <d v="1899-12-30T22:35:00"/>
    <n v="5"/>
    <n v="22"/>
    <n v="35"/>
    <n v="19"/>
  </r>
  <r>
    <n v="510910"/>
    <n v="1461"/>
    <x v="1"/>
    <d v="2023-01-03T23:34:00"/>
    <n v="6097"/>
    <n v="3792"/>
    <n v="1040"/>
    <n v="111"/>
    <n v="644"/>
    <n v="11684"/>
    <x v="316"/>
    <d v="1899-12-30T23:34:00"/>
    <n v="1"/>
    <n v="23"/>
    <n v="34"/>
    <n v="9"/>
  </r>
  <r>
    <n v="656865"/>
    <n v="1462"/>
    <x v="2"/>
    <d v="2023-06-02T00:18:00"/>
    <n v="6270"/>
    <n v="1831"/>
    <n v="1492"/>
    <n v="130"/>
    <n v="890"/>
    <n v="10613"/>
    <x v="267"/>
    <d v="1899-12-30T00:18:00"/>
    <n v="6"/>
    <n v="0"/>
    <n v="18"/>
    <n v="1"/>
  </r>
  <r>
    <n v="447970"/>
    <n v="1464"/>
    <x v="3"/>
    <d v="2023-09-12T01:12:00"/>
    <n v="9979"/>
    <n v="4494"/>
    <n v="1178"/>
    <n v="440"/>
    <n v="569"/>
    <n v="16660"/>
    <x v="279"/>
    <d v="1899-12-30T01:12:00"/>
    <n v="9"/>
    <n v="1"/>
    <n v="12"/>
    <n v="27"/>
  </r>
  <r>
    <n v="1670797"/>
    <n v="1465"/>
    <x v="0"/>
    <d v="2023-06-19T01:37:00"/>
    <n v="5599"/>
    <n v="1097"/>
    <n v="1324"/>
    <n v="176"/>
    <n v="725"/>
    <n v="8921"/>
    <x v="324"/>
    <d v="1899-12-30T01:37:00"/>
    <n v="6"/>
    <n v="1"/>
    <n v="37"/>
    <n v="30"/>
  </r>
  <r>
    <n v="47050"/>
    <n v="1466"/>
    <x v="1"/>
    <d v="2023-11-18T00:16:00"/>
    <n v="3905"/>
    <n v="2722"/>
    <n v="1271"/>
    <n v="397"/>
    <n v="604"/>
    <n v="8899"/>
    <x v="17"/>
    <d v="1899-12-30T00:16:00"/>
    <n v="11"/>
    <n v="0"/>
    <n v="16"/>
    <n v="9"/>
  </r>
  <r>
    <n v="823294"/>
    <n v="1466"/>
    <x v="2"/>
    <d v="2023-12-01T23:15:00"/>
    <n v="8076"/>
    <n v="2827"/>
    <n v="1068"/>
    <n v="346"/>
    <n v="843"/>
    <n v="13160"/>
    <x v="312"/>
    <d v="1899-12-30T23:15:00"/>
    <n v="12"/>
    <n v="23"/>
    <n v="15"/>
    <n v="9"/>
  </r>
  <r>
    <n v="1587900"/>
    <n v="1466"/>
    <x v="3"/>
    <d v="2023-05-26T00:18:00"/>
    <n v="1963"/>
    <n v="1832"/>
    <n v="1201"/>
    <n v="366"/>
    <n v="553"/>
    <n v="5915"/>
    <x v="66"/>
    <d v="1899-12-30T00:18:00"/>
    <n v="5"/>
    <n v="0"/>
    <n v="18"/>
    <n v="16"/>
  </r>
  <r>
    <n v="457874"/>
    <n v="1467"/>
    <x v="0"/>
    <d v="2023-02-16T01:04:00"/>
    <n v="5070"/>
    <n v="2957"/>
    <n v="1107"/>
    <n v="106"/>
    <n v="634"/>
    <n v="9874"/>
    <x v="67"/>
    <d v="1899-12-30T01:04:00"/>
    <n v="2"/>
    <n v="1"/>
    <n v="4"/>
    <n v="17"/>
  </r>
  <r>
    <n v="1204548"/>
    <n v="1467"/>
    <x v="1"/>
    <d v="2023-07-11T23:35:00"/>
    <n v="7889"/>
    <n v="1513"/>
    <n v="1433"/>
    <n v="472"/>
    <n v="722"/>
    <n v="12029"/>
    <x v="183"/>
    <d v="1899-12-30T23:35:00"/>
    <n v="7"/>
    <n v="23"/>
    <n v="35"/>
    <n v="6"/>
  </r>
  <r>
    <n v="1015146"/>
    <n v="1469"/>
    <x v="2"/>
    <d v="2023-04-11T01:22:00"/>
    <n v="7897"/>
    <n v="2396"/>
    <n v="1385"/>
    <n v="272"/>
    <n v="899"/>
    <n v="12849"/>
    <x v="167"/>
    <d v="1899-12-30T01:22:00"/>
    <n v="4"/>
    <n v="1"/>
    <n v="22"/>
    <n v="14"/>
  </r>
  <r>
    <n v="1079355"/>
    <n v="1469"/>
    <x v="3"/>
    <d v="2023-03-19T23:46:00"/>
    <n v="1471"/>
    <n v="1921"/>
    <n v="1347"/>
    <n v="470"/>
    <n v="569"/>
    <n v="5778"/>
    <x v="48"/>
    <d v="1899-12-30T23:46:00"/>
    <n v="3"/>
    <n v="23"/>
    <n v="46"/>
    <n v="10"/>
  </r>
  <r>
    <n v="1404328"/>
    <n v="1469"/>
    <x v="0"/>
    <d v="2023-02-23T00:20:00"/>
    <n v="4969"/>
    <n v="3310"/>
    <n v="1094"/>
    <n v="447"/>
    <n v="623"/>
    <n v="10443"/>
    <x v="274"/>
    <d v="1899-12-30T00:20:00"/>
    <n v="2"/>
    <n v="0"/>
    <n v="20"/>
    <n v="8"/>
  </r>
  <r>
    <n v="439833"/>
    <n v="1472"/>
    <x v="1"/>
    <d v="2023-06-04T02:23:00"/>
    <n v="5702"/>
    <n v="2349"/>
    <n v="1162"/>
    <n v="322"/>
    <n v="585"/>
    <n v="10120"/>
    <x v="68"/>
    <d v="1899-12-30T02:23:00"/>
    <n v="6"/>
    <n v="2"/>
    <n v="23"/>
    <n v="11"/>
  </r>
  <r>
    <n v="1376137"/>
    <n v="1472"/>
    <x v="2"/>
    <d v="2023-11-05T00:28:00"/>
    <n v="1234"/>
    <n v="3505"/>
    <n v="1302"/>
    <n v="330"/>
    <n v="902"/>
    <n v="7273"/>
    <x v="223"/>
    <d v="1899-12-30T00:28:00"/>
    <n v="11"/>
    <n v="0"/>
    <n v="28"/>
    <n v="18"/>
  </r>
  <r>
    <n v="1586243"/>
    <n v="1472"/>
    <x v="3"/>
    <d v="2023-07-08T01:42:00"/>
    <n v="6835"/>
    <n v="2955"/>
    <n v="1116"/>
    <n v="132"/>
    <n v="943"/>
    <n v="11981"/>
    <x v="23"/>
    <d v="1899-12-30T01:42:00"/>
    <n v="7"/>
    <n v="1"/>
    <n v="42"/>
    <n v="17"/>
  </r>
  <r>
    <n v="213804"/>
    <n v="1473"/>
    <x v="0"/>
    <d v="2023-07-08T00:49:00"/>
    <n v="6884"/>
    <n v="4359"/>
    <n v="1175"/>
    <n v="386"/>
    <n v="632"/>
    <n v="13436"/>
    <x v="23"/>
    <d v="1899-12-30T00:49:00"/>
    <n v="7"/>
    <n v="0"/>
    <n v="49"/>
    <n v="5"/>
  </r>
  <r>
    <n v="417779"/>
    <n v="1473"/>
    <x v="1"/>
    <d v="2023-01-31T00:40:00"/>
    <n v="4949"/>
    <n v="1162"/>
    <n v="1385"/>
    <n v="488"/>
    <n v="521"/>
    <n v="8505"/>
    <x v="306"/>
    <d v="1899-12-30T00:40:00"/>
    <n v="1"/>
    <n v="0"/>
    <n v="40"/>
    <n v="19"/>
  </r>
  <r>
    <n v="1054349"/>
    <n v="1473"/>
    <x v="2"/>
    <d v="2023-04-10T23:29:00"/>
    <n v="8853"/>
    <n v="3404"/>
    <n v="1085"/>
    <n v="434"/>
    <n v="669"/>
    <n v="14445"/>
    <x v="250"/>
    <d v="1899-12-30T23:29:00"/>
    <n v="4"/>
    <n v="23"/>
    <n v="29"/>
    <n v="27"/>
  </r>
  <r>
    <n v="394773"/>
    <n v="1474"/>
    <x v="3"/>
    <d v="2023-11-01T00:44:00"/>
    <n v="9236"/>
    <n v="2902"/>
    <n v="1063"/>
    <n v="285"/>
    <n v="575"/>
    <n v="14061"/>
    <x v="33"/>
    <d v="1899-12-30T00:44:00"/>
    <n v="11"/>
    <n v="0"/>
    <n v="44"/>
    <n v="14"/>
  </r>
  <r>
    <n v="1628939"/>
    <n v="1474"/>
    <x v="0"/>
    <d v="2023-09-05T00:54:00"/>
    <n v="6721"/>
    <n v="1752"/>
    <n v="1264"/>
    <n v="297"/>
    <n v="617"/>
    <n v="10651"/>
    <x v="96"/>
    <d v="1899-12-30T00:54:00"/>
    <n v="9"/>
    <n v="0"/>
    <n v="54"/>
    <n v="26"/>
  </r>
  <r>
    <n v="365101"/>
    <n v="1475"/>
    <x v="1"/>
    <d v="2023-02-14T23:04:00"/>
    <n v="2168"/>
    <n v="2050"/>
    <n v="1108"/>
    <n v="346"/>
    <n v="561"/>
    <n v="6233"/>
    <x v="221"/>
    <d v="1899-12-30T23:04:00"/>
    <n v="2"/>
    <n v="23"/>
    <n v="4"/>
    <n v="7"/>
  </r>
  <r>
    <n v="498746"/>
    <n v="1475"/>
    <x v="2"/>
    <d v="2023-06-03T00:09:00"/>
    <n v="2781"/>
    <n v="3268"/>
    <n v="1003"/>
    <n v="384"/>
    <n v="967"/>
    <n v="8403"/>
    <x v="105"/>
    <d v="1899-12-30T00:09:00"/>
    <n v="6"/>
    <n v="0"/>
    <n v="9"/>
    <n v="12"/>
  </r>
  <r>
    <n v="517568"/>
    <n v="1475"/>
    <x v="3"/>
    <d v="2023-10-01T00:30:00"/>
    <n v="8558"/>
    <n v="4770"/>
    <n v="1287"/>
    <n v="202"/>
    <n v="709"/>
    <n v="15526"/>
    <x v="5"/>
    <d v="1899-12-30T00:30:00"/>
    <n v="10"/>
    <n v="0"/>
    <n v="30"/>
    <n v="6"/>
  </r>
  <r>
    <n v="1272986"/>
    <n v="1475"/>
    <x v="0"/>
    <d v="2023-02-08T01:38:00"/>
    <n v="1710"/>
    <n v="3124"/>
    <n v="1339"/>
    <n v="457"/>
    <n v="942"/>
    <n v="7572"/>
    <x v="261"/>
    <d v="1899-12-30T01:38:00"/>
    <n v="2"/>
    <n v="1"/>
    <n v="38"/>
    <n v="5"/>
  </r>
  <r>
    <n v="1409687"/>
    <n v="1475"/>
    <x v="1"/>
    <d v="2023-04-03T00:54:00"/>
    <n v="5873"/>
    <n v="1194"/>
    <n v="1338"/>
    <n v="430"/>
    <n v="913"/>
    <n v="9748"/>
    <x v="70"/>
    <d v="1899-12-30T00:54:00"/>
    <n v="4"/>
    <n v="0"/>
    <n v="54"/>
    <n v="29"/>
  </r>
  <r>
    <n v="307999"/>
    <n v="1476"/>
    <x v="2"/>
    <d v="2023-07-04T23:33:00"/>
    <n v="3113"/>
    <n v="3656"/>
    <n v="1489"/>
    <n v="116"/>
    <n v="987"/>
    <n v="9361"/>
    <x v="190"/>
    <d v="1899-12-30T23:33:00"/>
    <n v="7"/>
    <n v="23"/>
    <n v="33"/>
    <n v="9"/>
  </r>
  <r>
    <n v="573613"/>
    <n v="1477"/>
    <x v="3"/>
    <d v="2023-08-18T01:17:00"/>
    <n v="7195"/>
    <n v="4796"/>
    <n v="1021"/>
    <n v="471"/>
    <n v="505"/>
    <n v="13988"/>
    <x v="240"/>
    <d v="1899-12-30T01:17:00"/>
    <n v="8"/>
    <n v="1"/>
    <n v="17"/>
    <n v="12"/>
  </r>
  <r>
    <n v="746060"/>
    <n v="1477"/>
    <x v="0"/>
    <d v="2023-03-31T23:52:00"/>
    <n v="4343"/>
    <n v="3661"/>
    <n v="1344"/>
    <n v="488"/>
    <n v="832"/>
    <n v="10668"/>
    <x v="264"/>
    <d v="1899-12-30T23:52:00"/>
    <n v="3"/>
    <n v="23"/>
    <n v="52"/>
    <n v="21"/>
  </r>
  <r>
    <n v="1258064"/>
    <n v="1478"/>
    <x v="1"/>
    <d v="2023-04-26T00:28:00"/>
    <n v="8249"/>
    <n v="2066"/>
    <n v="1238"/>
    <n v="335"/>
    <n v="678"/>
    <n v="12566"/>
    <x v="198"/>
    <d v="1899-12-30T00:28:00"/>
    <n v="4"/>
    <n v="0"/>
    <n v="28"/>
    <n v="1"/>
  </r>
  <r>
    <n v="757855"/>
    <n v="1479"/>
    <x v="2"/>
    <d v="2023-11-12T22:36:00"/>
    <n v="8363"/>
    <n v="4282"/>
    <n v="1055"/>
    <n v="120"/>
    <n v="598"/>
    <n v="14418"/>
    <x v="220"/>
    <d v="1899-12-30T22:36:00"/>
    <n v="11"/>
    <n v="22"/>
    <n v="36"/>
    <n v="23"/>
  </r>
  <r>
    <n v="1059711"/>
    <n v="1479"/>
    <x v="3"/>
    <d v="2023-03-15T01:01:00"/>
    <n v="5348"/>
    <n v="4229"/>
    <n v="1332"/>
    <n v="249"/>
    <n v="609"/>
    <n v="11767"/>
    <x v="106"/>
    <d v="1899-12-30T01:01:00"/>
    <n v="3"/>
    <n v="1"/>
    <n v="1"/>
    <n v="22"/>
  </r>
  <r>
    <n v="1158886"/>
    <n v="1479"/>
    <x v="0"/>
    <d v="2023-09-02T00:45:00"/>
    <n v="5147"/>
    <n v="2670"/>
    <n v="1273"/>
    <n v="184"/>
    <n v="870"/>
    <n v="10144"/>
    <x v="263"/>
    <d v="1899-12-30T00:45:00"/>
    <n v="9"/>
    <n v="0"/>
    <n v="45"/>
    <n v="2"/>
  </r>
  <r>
    <n v="1587832"/>
    <n v="1483"/>
    <x v="1"/>
    <d v="2023-11-09T23:05:00"/>
    <n v="8688"/>
    <n v="3919"/>
    <n v="1186"/>
    <n v="129"/>
    <n v="531"/>
    <n v="14453"/>
    <x v="119"/>
    <d v="1899-12-30T23:05:00"/>
    <n v="11"/>
    <n v="23"/>
    <n v="5"/>
    <n v="14"/>
  </r>
  <r>
    <n v="1599039"/>
    <n v="1483"/>
    <x v="2"/>
    <d v="2023-01-23T22:54:00"/>
    <n v="4331"/>
    <n v="1055"/>
    <n v="1274"/>
    <n v="303"/>
    <n v="600"/>
    <n v="7563"/>
    <x v="20"/>
    <d v="1899-12-30T22:54:00"/>
    <n v="1"/>
    <n v="22"/>
    <n v="54"/>
    <n v="9"/>
  </r>
  <r>
    <n v="525192"/>
    <n v="1484"/>
    <x v="3"/>
    <d v="2023-01-26T00:09:00"/>
    <n v="5072"/>
    <n v="4605"/>
    <n v="1002"/>
    <n v="359"/>
    <n v="812"/>
    <n v="11850"/>
    <x v="64"/>
    <d v="1899-12-30T00:09:00"/>
    <n v="1"/>
    <n v="0"/>
    <n v="9"/>
    <n v="19"/>
  </r>
  <r>
    <n v="112565"/>
    <n v="1485"/>
    <x v="0"/>
    <d v="2023-04-25T00:24:00"/>
    <n v="3875"/>
    <n v="2245"/>
    <n v="1177"/>
    <n v="346"/>
    <n v="610"/>
    <n v="8253"/>
    <x v="74"/>
    <d v="1899-12-30T00:24:00"/>
    <n v="4"/>
    <n v="0"/>
    <n v="24"/>
    <n v="10"/>
  </r>
  <r>
    <n v="342826"/>
    <n v="1486"/>
    <x v="1"/>
    <d v="2023-06-20T22:33:00"/>
    <n v="2354"/>
    <n v="4335"/>
    <n v="1153"/>
    <n v="182"/>
    <n v="859"/>
    <n v="8883"/>
    <x v="13"/>
    <d v="1899-12-30T22:33:00"/>
    <n v="6"/>
    <n v="22"/>
    <n v="33"/>
    <n v="11"/>
  </r>
  <r>
    <n v="1622340"/>
    <n v="1487"/>
    <x v="2"/>
    <d v="2023-05-06T00:14:00"/>
    <n v="3620"/>
    <n v="1209"/>
    <n v="1039"/>
    <n v="231"/>
    <n v="723"/>
    <n v="6822"/>
    <x v="113"/>
    <d v="1899-12-30T00:14:00"/>
    <n v="5"/>
    <n v="0"/>
    <n v="14"/>
    <n v="28"/>
  </r>
  <r>
    <n v="595446"/>
    <n v="1488"/>
    <x v="3"/>
    <d v="2023-05-27T23:14:00"/>
    <n v="8695"/>
    <n v="1829"/>
    <n v="1390"/>
    <n v="388"/>
    <n v="704"/>
    <n v="13006"/>
    <x v="16"/>
    <d v="1899-12-30T23:14:00"/>
    <n v="5"/>
    <n v="23"/>
    <n v="14"/>
    <n v="21"/>
  </r>
  <r>
    <n v="609984"/>
    <n v="1488"/>
    <x v="0"/>
    <d v="2023-05-03T01:09:00"/>
    <n v="5773"/>
    <n v="1290"/>
    <n v="1121"/>
    <n v="471"/>
    <n v="880"/>
    <n v="9535"/>
    <x v="18"/>
    <d v="1899-12-30T01:09:00"/>
    <n v="5"/>
    <n v="1"/>
    <n v="9"/>
    <n v="21"/>
  </r>
  <r>
    <n v="661382"/>
    <n v="1488"/>
    <x v="1"/>
    <d v="2023-01-23T23:14:00"/>
    <n v="1722"/>
    <n v="1390"/>
    <n v="1286"/>
    <n v="337"/>
    <n v="641"/>
    <n v="5376"/>
    <x v="20"/>
    <d v="1899-12-30T23:14:00"/>
    <n v="1"/>
    <n v="23"/>
    <n v="14"/>
    <n v="17"/>
  </r>
  <r>
    <n v="1662944"/>
    <n v="1488"/>
    <x v="2"/>
    <d v="2023-12-20T00:47:00"/>
    <n v="8616"/>
    <n v="3123"/>
    <n v="1095"/>
    <n v="204"/>
    <n v="857"/>
    <n v="13895"/>
    <x v="303"/>
    <d v="1899-12-30T00:47:00"/>
    <n v="12"/>
    <n v="0"/>
    <n v="47"/>
    <n v="3"/>
  </r>
  <r>
    <n v="74526"/>
    <n v="1489"/>
    <x v="3"/>
    <d v="2023-12-13T01:41:00"/>
    <n v="7913"/>
    <n v="3930"/>
    <n v="1338"/>
    <n v="186"/>
    <n v="682"/>
    <n v="14049"/>
    <x v="141"/>
    <d v="1899-12-30T01:41:00"/>
    <n v="12"/>
    <n v="1"/>
    <n v="41"/>
    <n v="30"/>
  </r>
  <r>
    <n v="1543099"/>
    <n v="1489"/>
    <x v="0"/>
    <d v="2023-02-17T22:44:00"/>
    <n v="2505"/>
    <n v="1938"/>
    <n v="1256"/>
    <n v="246"/>
    <n v="502"/>
    <n v="6447"/>
    <x v="338"/>
    <d v="1899-12-30T22:44:00"/>
    <n v="2"/>
    <n v="22"/>
    <n v="44"/>
    <n v="9"/>
  </r>
  <r>
    <n v="1639546"/>
    <n v="1491"/>
    <x v="1"/>
    <d v="2023-04-29T23:00:00"/>
    <n v="3665"/>
    <n v="2283"/>
    <n v="1207"/>
    <n v="404"/>
    <n v="672"/>
    <n v="8231"/>
    <x v="311"/>
    <d v="1899-12-30T23:00:00"/>
    <n v="4"/>
    <n v="23"/>
    <n v="0"/>
    <n v="12"/>
  </r>
  <r>
    <n v="541762"/>
    <n v="1492"/>
    <x v="2"/>
    <d v="2023-07-28T23:58:00"/>
    <n v="8152"/>
    <n v="4746"/>
    <n v="1075"/>
    <n v="411"/>
    <n v="696"/>
    <n v="15080"/>
    <x v="40"/>
    <d v="1899-12-30T23:58:00"/>
    <n v="7"/>
    <n v="23"/>
    <n v="58"/>
    <n v="26"/>
  </r>
  <r>
    <n v="569689"/>
    <n v="1492"/>
    <x v="3"/>
    <d v="2023-10-28T01:45:00"/>
    <n v="8425"/>
    <n v="4322"/>
    <n v="1488"/>
    <n v="289"/>
    <n v="762"/>
    <n v="15286"/>
    <x v="92"/>
    <d v="1899-12-30T01:45:00"/>
    <n v="10"/>
    <n v="1"/>
    <n v="45"/>
    <n v="24"/>
  </r>
  <r>
    <n v="1437527"/>
    <n v="1495"/>
    <x v="0"/>
    <d v="2023-02-25T00:47:00"/>
    <n v="8071"/>
    <n v="3717"/>
    <n v="1040"/>
    <n v="321"/>
    <n v="805"/>
    <n v="13954"/>
    <x v="39"/>
    <d v="1899-12-30T00:47:00"/>
    <n v="2"/>
    <n v="0"/>
    <n v="47"/>
    <n v="4"/>
  </r>
  <r>
    <n v="1418125"/>
    <n v="1496"/>
    <x v="1"/>
    <d v="2023-08-12T00:46:00"/>
    <n v="3707"/>
    <n v="2312"/>
    <n v="1147"/>
    <n v="295"/>
    <n v="955"/>
    <n v="8416"/>
    <x v="209"/>
    <d v="1899-12-30T00:46:00"/>
    <n v="8"/>
    <n v="0"/>
    <n v="46"/>
    <n v="23"/>
  </r>
  <r>
    <n v="480827"/>
    <n v="1498"/>
    <x v="2"/>
    <d v="2023-01-14T00:06:00"/>
    <n v="3221"/>
    <n v="2849"/>
    <n v="1068"/>
    <n v="262"/>
    <n v="838"/>
    <n v="8238"/>
    <x v="100"/>
    <d v="1899-12-30T00:06:00"/>
    <n v="1"/>
    <n v="0"/>
    <n v="6"/>
    <n v="25"/>
  </r>
  <r>
    <n v="141004"/>
    <n v="1499"/>
    <x v="3"/>
    <d v="2023-05-17T01:21:00"/>
    <n v="4876"/>
    <n v="1640"/>
    <n v="1160"/>
    <n v="302"/>
    <n v="500"/>
    <n v="8478"/>
    <x v="238"/>
    <d v="1899-12-30T01:21:00"/>
    <n v="5"/>
    <n v="1"/>
    <n v="21"/>
    <n v="7"/>
  </r>
  <r>
    <n v="953006"/>
    <n v="1500"/>
    <x v="0"/>
    <d v="2023-11-16T00:34:00"/>
    <n v="1182"/>
    <n v="2727"/>
    <n v="1224"/>
    <n v="249"/>
    <n v="892"/>
    <n v="6274"/>
    <x v="232"/>
    <d v="1899-12-30T00:34:00"/>
    <n v="11"/>
    <n v="0"/>
    <n v="34"/>
    <n v="27"/>
  </r>
  <r>
    <n v="595956"/>
    <n v="1501"/>
    <x v="1"/>
    <d v="2023-01-17T01:40:00"/>
    <n v="2770"/>
    <n v="4717"/>
    <n v="1373"/>
    <n v="244"/>
    <n v="808"/>
    <n v="9912"/>
    <x v="230"/>
    <d v="1899-12-30T01:40:00"/>
    <n v="1"/>
    <n v="1"/>
    <n v="40"/>
    <n v="1"/>
  </r>
  <r>
    <n v="1124146"/>
    <n v="1501"/>
    <x v="2"/>
    <d v="2023-04-21T00:24:00"/>
    <n v="8343"/>
    <n v="3922"/>
    <n v="1147"/>
    <n v="419"/>
    <n v="987"/>
    <n v="14818"/>
    <x v="327"/>
    <d v="1899-12-30T00:24:00"/>
    <n v="4"/>
    <n v="0"/>
    <n v="24"/>
    <n v="3"/>
  </r>
  <r>
    <n v="1489846"/>
    <n v="1501"/>
    <x v="3"/>
    <d v="2023-05-31T01:46:00"/>
    <n v="4671"/>
    <n v="1233"/>
    <n v="1004"/>
    <n v="365"/>
    <n v="861"/>
    <n v="8134"/>
    <x v="235"/>
    <d v="1899-12-30T01:46:00"/>
    <n v="5"/>
    <n v="1"/>
    <n v="46"/>
    <n v="14"/>
  </r>
  <r>
    <n v="448164"/>
    <n v="1502"/>
    <x v="0"/>
    <d v="2023-02-04T01:35:00"/>
    <n v="7534"/>
    <n v="2956"/>
    <n v="1183"/>
    <n v="149"/>
    <n v="907"/>
    <n v="12729"/>
    <x v="72"/>
    <d v="1899-12-30T01:35:00"/>
    <n v="2"/>
    <n v="1"/>
    <n v="35"/>
    <n v="16"/>
  </r>
  <r>
    <n v="615675"/>
    <n v="1502"/>
    <x v="1"/>
    <d v="2023-05-13T00:26:00"/>
    <n v="8170"/>
    <n v="2148"/>
    <n v="1413"/>
    <n v="341"/>
    <n v="978"/>
    <n v="13050"/>
    <x v="158"/>
    <d v="1899-12-30T00:26:00"/>
    <n v="5"/>
    <n v="0"/>
    <n v="26"/>
    <n v="14"/>
  </r>
  <r>
    <n v="1230334"/>
    <n v="1502"/>
    <x v="2"/>
    <d v="2023-04-25T23:56:00"/>
    <n v="7593"/>
    <n v="2096"/>
    <n v="1334"/>
    <n v="445"/>
    <n v="808"/>
    <n v="12276"/>
    <x v="74"/>
    <d v="1899-12-30T23:56:00"/>
    <n v="4"/>
    <n v="23"/>
    <n v="56"/>
    <n v="14"/>
  </r>
  <r>
    <n v="521761"/>
    <n v="1504"/>
    <x v="3"/>
    <d v="2023-07-06T23:25:00"/>
    <n v="5231"/>
    <n v="2207"/>
    <n v="1164"/>
    <n v="322"/>
    <n v="504"/>
    <n v="9428"/>
    <x v="126"/>
    <d v="1899-12-30T23:25:00"/>
    <n v="7"/>
    <n v="23"/>
    <n v="25"/>
    <n v="27"/>
  </r>
  <r>
    <n v="543294"/>
    <n v="1504"/>
    <x v="0"/>
    <d v="2023-09-13T00:27:00"/>
    <n v="2057"/>
    <n v="2319"/>
    <n v="1365"/>
    <n v="381"/>
    <n v="742"/>
    <n v="6864"/>
    <x v="176"/>
    <d v="1899-12-30T00:27:00"/>
    <n v="9"/>
    <n v="0"/>
    <n v="27"/>
    <n v="18"/>
  </r>
  <r>
    <n v="1025204"/>
    <n v="1504"/>
    <x v="1"/>
    <d v="2023-07-15T00:17:00"/>
    <n v="8718"/>
    <n v="4493"/>
    <n v="1263"/>
    <n v="304"/>
    <n v="868"/>
    <n v="15646"/>
    <x v="212"/>
    <d v="1899-12-30T00:17:00"/>
    <n v="7"/>
    <n v="0"/>
    <n v="17"/>
    <n v="13"/>
  </r>
  <r>
    <n v="319587"/>
    <n v="1505"/>
    <x v="2"/>
    <d v="2023-09-30T00:04:00"/>
    <n v="1048"/>
    <n v="2080"/>
    <n v="1079"/>
    <n v="426"/>
    <n v="881"/>
    <n v="5514"/>
    <x v="330"/>
    <d v="1899-12-30T00:04:00"/>
    <n v="9"/>
    <n v="0"/>
    <n v="4"/>
    <n v="13"/>
  </r>
  <r>
    <n v="366719"/>
    <n v="1505"/>
    <x v="3"/>
    <d v="2023-03-04T23:03:00"/>
    <n v="8006"/>
    <n v="1328"/>
    <n v="1486"/>
    <n v="103"/>
    <n v="841"/>
    <n v="11764"/>
    <x v="299"/>
    <d v="1899-12-30T23:03:00"/>
    <n v="3"/>
    <n v="23"/>
    <n v="3"/>
    <n v="1"/>
  </r>
  <r>
    <n v="1103298"/>
    <n v="1505"/>
    <x v="0"/>
    <d v="2023-12-31T00:39:00"/>
    <n v="9755"/>
    <n v="4250"/>
    <n v="1495"/>
    <n v="313"/>
    <n v="873"/>
    <n v="16686"/>
    <x v="181"/>
    <d v="1899-12-30T00:39:00"/>
    <n v="12"/>
    <n v="0"/>
    <n v="39"/>
    <n v="15"/>
  </r>
  <r>
    <n v="749782"/>
    <n v="1506"/>
    <x v="1"/>
    <d v="2023-06-18T02:16:00"/>
    <n v="7890"/>
    <n v="1954"/>
    <n v="1139"/>
    <n v="381"/>
    <n v="890"/>
    <n v="12254"/>
    <x v="342"/>
    <d v="1899-12-30T02:16:00"/>
    <n v="6"/>
    <n v="2"/>
    <n v="16"/>
    <n v="7"/>
  </r>
  <r>
    <n v="1001621"/>
    <n v="1506"/>
    <x v="2"/>
    <d v="2023-12-08T00:45:00"/>
    <n v="4876"/>
    <n v="3703"/>
    <n v="1254"/>
    <n v="150"/>
    <n v="714"/>
    <n v="10697"/>
    <x v="231"/>
    <d v="1899-12-30T00:45:00"/>
    <n v="12"/>
    <n v="0"/>
    <n v="45"/>
    <n v="7"/>
  </r>
  <r>
    <n v="1275955"/>
    <n v="1506"/>
    <x v="3"/>
    <d v="2023-08-06T01:37:00"/>
    <n v="6890"/>
    <n v="2965"/>
    <n v="1017"/>
    <n v="101"/>
    <n v="500"/>
    <n v="11473"/>
    <x v="123"/>
    <d v="1899-12-30T01:37:00"/>
    <n v="8"/>
    <n v="1"/>
    <n v="37"/>
    <n v="11"/>
  </r>
  <r>
    <n v="482210"/>
    <n v="1507"/>
    <x v="0"/>
    <d v="2023-09-15T01:25:00"/>
    <n v="8961"/>
    <n v="2079"/>
    <n v="1319"/>
    <n v="486"/>
    <n v="963"/>
    <n v="13808"/>
    <x v="334"/>
    <d v="1899-12-30T01:25:00"/>
    <n v="9"/>
    <n v="1"/>
    <n v="25"/>
    <n v="13"/>
  </r>
  <r>
    <n v="742561"/>
    <n v="1509"/>
    <x v="1"/>
    <d v="2023-01-20T22:39:00"/>
    <n v="1059"/>
    <n v="4841"/>
    <n v="1235"/>
    <n v="203"/>
    <n v="940"/>
    <n v="8278"/>
    <x v="348"/>
    <d v="1899-12-30T22:39:00"/>
    <n v="1"/>
    <n v="22"/>
    <n v="39"/>
    <n v="24"/>
  </r>
  <r>
    <n v="1185440"/>
    <n v="1509"/>
    <x v="2"/>
    <d v="2023-02-01T00:17:00"/>
    <n v="7390"/>
    <n v="2945"/>
    <n v="1193"/>
    <n v="384"/>
    <n v="679"/>
    <n v="12591"/>
    <x v="148"/>
    <d v="1899-12-30T00:17:00"/>
    <n v="2"/>
    <n v="0"/>
    <n v="17"/>
    <n v="25"/>
  </r>
  <r>
    <n v="1271055"/>
    <n v="1509"/>
    <x v="3"/>
    <d v="2023-01-09T00:51:00"/>
    <n v="1494"/>
    <n v="1664"/>
    <n v="1435"/>
    <n v="288"/>
    <n v="631"/>
    <n v="5512"/>
    <x v="289"/>
    <d v="1899-12-30T00:51:00"/>
    <n v="1"/>
    <n v="0"/>
    <n v="51"/>
    <n v="2"/>
  </r>
  <r>
    <n v="533187"/>
    <n v="1510"/>
    <x v="0"/>
    <d v="2023-03-13T01:04:00"/>
    <n v="6530"/>
    <n v="3174"/>
    <n v="1369"/>
    <n v="457"/>
    <n v="578"/>
    <n v="12108"/>
    <x v="8"/>
    <d v="1899-12-30T01:04:00"/>
    <n v="3"/>
    <n v="1"/>
    <n v="4"/>
    <n v="16"/>
  </r>
  <r>
    <n v="546278"/>
    <n v="1510"/>
    <x v="1"/>
    <d v="2023-06-04T01:08:00"/>
    <n v="3442"/>
    <n v="1566"/>
    <n v="1267"/>
    <n v="261"/>
    <n v="692"/>
    <n v="7228"/>
    <x v="68"/>
    <d v="1899-12-30T01:08:00"/>
    <n v="6"/>
    <n v="1"/>
    <n v="8"/>
    <n v="3"/>
  </r>
  <r>
    <n v="947369"/>
    <n v="1510"/>
    <x v="2"/>
    <d v="2023-07-10T00:20:00"/>
    <n v="8384"/>
    <n v="1135"/>
    <n v="1019"/>
    <n v="109"/>
    <n v="640"/>
    <n v="11287"/>
    <x v="86"/>
    <d v="1899-12-30T00:20:00"/>
    <n v="7"/>
    <n v="0"/>
    <n v="20"/>
    <n v="14"/>
  </r>
  <r>
    <n v="1335994"/>
    <n v="1510"/>
    <x v="3"/>
    <d v="2023-12-16T00:26:00"/>
    <n v="8915"/>
    <n v="3537"/>
    <n v="1478"/>
    <n v="358"/>
    <n v="650"/>
    <n v="14938"/>
    <x v="150"/>
    <d v="1899-12-30T00:26:00"/>
    <n v="12"/>
    <n v="0"/>
    <n v="26"/>
    <n v="28"/>
  </r>
  <r>
    <n v="1441153"/>
    <n v="1510"/>
    <x v="0"/>
    <d v="2023-10-14T00:39:00"/>
    <n v="7706"/>
    <n v="1451"/>
    <n v="1117"/>
    <n v="114"/>
    <n v="706"/>
    <n v="11094"/>
    <x v="216"/>
    <d v="1899-12-30T00:39:00"/>
    <n v="10"/>
    <n v="0"/>
    <n v="39"/>
    <n v="4"/>
  </r>
  <r>
    <n v="1218374"/>
    <n v="1511"/>
    <x v="1"/>
    <d v="2023-01-26T00:03:00"/>
    <n v="3543"/>
    <n v="1344"/>
    <n v="1036"/>
    <n v="247"/>
    <n v="510"/>
    <n v="6680"/>
    <x v="64"/>
    <d v="1899-12-30T00:03:00"/>
    <n v="1"/>
    <n v="0"/>
    <n v="3"/>
    <n v="12"/>
  </r>
  <r>
    <n v="1236880"/>
    <n v="1511"/>
    <x v="2"/>
    <d v="2023-05-18T22:31:00"/>
    <n v="7950"/>
    <n v="3236"/>
    <n v="1264"/>
    <n v="317"/>
    <n v="660"/>
    <n v="13427"/>
    <x v="281"/>
    <d v="1899-12-30T22:31:00"/>
    <n v="5"/>
    <n v="22"/>
    <n v="31"/>
    <n v="6"/>
  </r>
  <r>
    <n v="1449298"/>
    <n v="1511"/>
    <x v="3"/>
    <d v="2023-06-26T01:29:00"/>
    <n v="3130"/>
    <n v="3234"/>
    <n v="1176"/>
    <n v="368"/>
    <n v="749"/>
    <n v="8657"/>
    <x v="155"/>
    <d v="1899-12-30T01:29:00"/>
    <n v="6"/>
    <n v="1"/>
    <n v="29"/>
    <n v="26"/>
  </r>
  <r>
    <n v="1674723"/>
    <n v="1511"/>
    <x v="0"/>
    <d v="2023-09-09T22:47:00"/>
    <n v="4126"/>
    <n v="2986"/>
    <n v="1394"/>
    <n v="210"/>
    <n v="507"/>
    <n v="9223"/>
    <x v="349"/>
    <d v="1899-12-30T22:47:00"/>
    <n v="9"/>
    <n v="22"/>
    <n v="47"/>
    <n v="18"/>
  </r>
  <r>
    <n v="946167"/>
    <n v="1512"/>
    <x v="1"/>
    <d v="2023-12-04T23:54:00"/>
    <n v="1257"/>
    <n v="3472"/>
    <n v="1410"/>
    <n v="385"/>
    <n v="642"/>
    <n v="7166"/>
    <x v="118"/>
    <d v="1899-12-30T23:54:00"/>
    <n v="12"/>
    <n v="23"/>
    <n v="54"/>
    <n v="10"/>
  </r>
  <r>
    <n v="1186707"/>
    <n v="1512"/>
    <x v="2"/>
    <d v="2023-02-11T00:21:00"/>
    <n v="8499"/>
    <n v="4781"/>
    <n v="1005"/>
    <n v="361"/>
    <n v="612"/>
    <n v="15258"/>
    <x v="35"/>
    <d v="1899-12-30T00:21:00"/>
    <n v="2"/>
    <n v="0"/>
    <n v="21"/>
    <n v="8"/>
  </r>
  <r>
    <n v="1314895"/>
    <n v="1512"/>
    <x v="3"/>
    <d v="2023-12-18T22:37:00"/>
    <n v="8379"/>
    <n v="1132"/>
    <n v="1394"/>
    <n v="185"/>
    <n v="791"/>
    <n v="11881"/>
    <x v="77"/>
    <d v="1899-12-30T22:37:00"/>
    <n v="12"/>
    <n v="22"/>
    <n v="37"/>
    <n v="9"/>
  </r>
  <r>
    <n v="1494182"/>
    <n v="1512"/>
    <x v="0"/>
    <d v="2023-11-24T23:39:00"/>
    <n v="6053"/>
    <n v="4329"/>
    <n v="1441"/>
    <n v="493"/>
    <n v="557"/>
    <n v="12873"/>
    <x v="80"/>
    <d v="1899-12-30T23:39:00"/>
    <n v="11"/>
    <n v="23"/>
    <n v="39"/>
    <n v="27"/>
  </r>
  <r>
    <n v="1502209"/>
    <n v="1512"/>
    <x v="1"/>
    <d v="2023-02-27T23:36:00"/>
    <n v="7363"/>
    <n v="2361"/>
    <n v="1291"/>
    <n v="430"/>
    <n v="613"/>
    <n v="12058"/>
    <x v="280"/>
    <d v="1899-12-30T23:36:00"/>
    <n v="2"/>
    <n v="23"/>
    <n v="36"/>
    <n v="27"/>
  </r>
  <r>
    <n v="313294"/>
    <n v="1513"/>
    <x v="2"/>
    <d v="2023-06-24T00:09:00"/>
    <n v="4096"/>
    <n v="4208"/>
    <n v="1016"/>
    <n v="363"/>
    <n v="989"/>
    <n v="10672"/>
    <x v="191"/>
    <d v="1899-12-30T00:09:00"/>
    <n v="6"/>
    <n v="0"/>
    <n v="9"/>
    <n v="19"/>
  </r>
  <r>
    <n v="953981"/>
    <n v="1513"/>
    <x v="3"/>
    <d v="2023-10-05T00:28:00"/>
    <n v="4342"/>
    <n v="4327"/>
    <n v="1442"/>
    <n v="158"/>
    <n v="665"/>
    <n v="10934"/>
    <x v="273"/>
    <d v="1899-12-30T00:28:00"/>
    <n v="10"/>
    <n v="0"/>
    <n v="28"/>
    <n v="20"/>
  </r>
  <r>
    <n v="111992"/>
    <n v="1515"/>
    <x v="0"/>
    <d v="2023-03-26T23:02:00"/>
    <n v="6529"/>
    <n v="2948"/>
    <n v="1342"/>
    <n v="185"/>
    <n v="682"/>
    <n v="11686"/>
    <x v="108"/>
    <d v="1899-12-30T23:02:00"/>
    <n v="3"/>
    <n v="23"/>
    <n v="2"/>
    <n v="15"/>
  </r>
  <r>
    <n v="162458"/>
    <n v="1515"/>
    <x v="1"/>
    <d v="2023-12-06T00:58:00"/>
    <n v="9811"/>
    <n v="3550"/>
    <n v="1348"/>
    <n v="375"/>
    <n v="807"/>
    <n v="15891"/>
    <x v="185"/>
    <d v="1899-12-30T00:58:00"/>
    <n v="12"/>
    <n v="0"/>
    <n v="58"/>
    <n v="10"/>
  </r>
  <r>
    <n v="1587870"/>
    <n v="1515"/>
    <x v="2"/>
    <d v="2023-06-01T23:06:00"/>
    <n v="7873"/>
    <n v="3052"/>
    <n v="1346"/>
    <n v="158"/>
    <n v="509"/>
    <n v="12938"/>
    <x v="169"/>
    <d v="1899-12-30T23:06:00"/>
    <n v="6"/>
    <n v="23"/>
    <n v="6"/>
    <n v="21"/>
  </r>
  <r>
    <n v="603880"/>
    <n v="1516"/>
    <x v="3"/>
    <d v="2023-02-05T01:37:00"/>
    <n v="5770"/>
    <n v="4840"/>
    <n v="1077"/>
    <n v="224"/>
    <n v="969"/>
    <n v="12880"/>
    <x v="259"/>
    <d v="1899-12-30T01:37:00"/>
    <n v="2"/>
    <n v="1"/>
    <n v="37"/>
    <n v="18"/>
  </r>
  <r>
    <n v="202315"/>
    <n v="1518"/>
    <x v="0"/>
    <d v="2023-01-04T01:45:00"/>
    <n v="5335"/>
    <n v="2290"/>
    <n v="1380"/>
    <n v="455"/>
    <n v="774"/>
    <n v="10234"/>
    <x v="226"/>
    <d v="1899-12-30T01:45:00"/>
    <n v="1"/>
    <n v="1"/>
    <n v="45"/>
    <n v="9"/>
  </r>
  <r>
    <n v="1653886"/>
    <n v="1518"/>
    <x v="1"/>
    <d v="2023-05-08T01:31:00"/>
    <n v="7360"/>
    <n v="2296"/>
    <n v="1491"/>
    <n v="139"/>
    <n v="527"/>
    <n v="11813"/>
    <x v="32"/>
    <d v="1899-12-30T01:31:00"/>
    <n v="5"/>
    <n v="1"/>
    <n v="31"/>
    <n v="24"/>
  </r>
  <r>
    <n v="73642"/>
    <n v="1519"/>
    <x v="2"/>
    <d v="2023-09-25T01:16:00"/>
    <n v="8470"/>
    <n v="3119"/>
    <n v="1090"/>
    <n v="373"/>
    <n v="924"/>
    <n v="13976"/>
    <x v="76"/>
    <d v="1899-12-30T01:16:00"/>
    <n v="9"/>
    <n v="1"/>
    <n v="16"/>
    <n v="10"/>
  </r>
  <r>
    <n v="305291"/>
    <n v="1519"/>
    <x v="3"/>
    <d v="2023-08-22T23:10:00"/>
    <n v="2186"/>
    <n v="2391"/>
    <n v="1183"/>
    <n v="262"/>
    <n v="511"/>
    <n v="6533"/>
    <x v="202"/>
    <d v="1899-12-30T23:10:00"/>
    <n v="8"/>
    <n v="23"/>
    <n v="10"/>
    <n v="25"/>
  </r>
  <r>
    <n v="1494501"/>
    <n v="1519"/>
    <x v="0"/>
    <d v="2023-09-29T23:29:00"/>
    <n v="8979"/>
    <n v="3365"/>
    <n v="1477"/>
    <n v="370"/>
    <n v="981"/>
    <n v="15172"/>
    <x v="200"/>
    <d v="1899-12-30T23:29:00"/>
    <n v="9"/>
    <n v="23"/>
    <n v="29"/>
    <n v="31"/>
  </r>
  <r>
    <n v="1564926"/>
    <n v="1519"/>
    <x v="1"/>
    <d v="2023-04-23T22:50:00"/>
    <n v="9032"/>
    <n v="4665"/>
    <n v="1001"/>
    <n v="213"/>
    <n v="545"/>
    <n v="15456"/>
    <x v="114"/>
    <d v="1899-12-30T22:50:00"/>
    <n v="4"/>
    <n v="22"/>
    <n v="50"/>
    <n v="22"/>
  </r>
  <r>
    <n v="216256"/>
    <n v="1521"/>
    <x v="2"/>
    <d v="2023-01-26T00:34:00"/>
    <n v="5751"/>
    <n v="4098"/>
    <n v="1083"/>
    <n v="206"/>
    <n v="618"/>
    <n v="11756"/>
    <x v="64"/>
    <d v="1899-12-30T00:34:00"/>
    <n v="1"/>
    <n v="0"/>
    <n v="34"/>
    <n v="29"/>
  </r>
  <r>
    <n v="1678550"/>
    <n v="1521"/>
    <x v="3"/>
    <d v="2023-11-06T00:46:00"/>
    <n v="5077"/>
    <n v="1650"/>
    <n v="1137"/>
    <n v="257"/>
    <n v="909"/>
    <n v="9030"/>
    <x v="211"/>
    <d v="1899-12-30T00:46:00"/>
    <n v="11"/>
    <n v="0"/>
    <n v="46"/>
    <n v="24"/>
  </r>
  <r>
    <n v="281193"/>
    <n v="1522"/>
    <x v="0"/>
    <d v="2023-03-17T00:14:00"/>
    <n v="6226"/>
    <n v="2083"/>
    <n v="1352"/>
    <n v="112"/>
    <n v="716"/>
    <n v="10489"/>
    <x v="154"/>
    <d v="1899-12-30T00:14:00"/>
    <n v="3"/>
    <n v="0"/>
    <n v="14"/>
    <n v="16"/>
  </r>
  <r>
    <n v="120567"/>
    <n v="1523"/>
    <x v="1"/>
    <d v="2023-06-30T23:33:00"/>
    <n v="1053"/>
    <n v="4116"/>
    <n v="1031"/>
    <n v="492"/>
    <n v="711"/>
    <n v="7403"/>
    <x v="204"/>
    <d v="1899-12-30T23:33:00"/>
    <n v="6"/>
    <n v="23"/>
    <n v="33"/>
    <n v="18"/>
  </r>
  <r>
    <n v="1221201"/>
    <n v="1523"/>
    <x v="2"/>
    <d v="2023-08-21T00:02:00"/>
    <n v="1683"/>
    <n v="1585"/>
    <n v="1254"/>
    <n v="347"/>
    <n v="742"/>
    <n v="5611"/>
    <x v="11"/>
    <d v="1899-12-30T00:02:00"/>
    <n v="8"/>
    <n v="0"/>
    <n v="2"/>
    <n v="9"/>
  </r>
  <r>
    <n v="15878"/>
    <n v="1524"/>
    <x v="3"/>
    <d v="2023-06-03T01:01:00"/>
    <n v="1772"/>
    <n v="1346"/>
    <n v="1398"/>
    <n v="150"/>
    <n v="922"/>
    <n v="5588"/>
    <x v="105"/>
    <d v="1899-12-30T01:01:00"/>
    <n v="6"/>
    <n v="1"/>
    <n v="1"/>
    <n v="6"/>
  </r>
  <r>
    <n v="375276"/>
    <n v="1524"/>
    <x v="0"/>
    <d v="2023-04-21T01:16:00"/>
    <n v="3820"/>
    <n v="3762"/>
    <n v="1000"/>
    <n v="118"/>
    <n v="711"/>
    <n v="9411"/>
    <x v="327"/>
    <d v="1899-12-30T01:16:00"/>
    <n v="4"/>
    <n v="1"/>
    <n v="16"/>
    <n v="16"/>
  </r>
  <r>
    <n v="1042847"/>
    <n v="1524"/>
    <x v="1"/>
    <d v="2023-02-04T23:32:00"/>
    <n v="1366"/>
    <n v="4826"/>
    <n v="1306"/>
    <n v="438"/>
    <n v="750"/>
    <n v="8686"/>
    <x v="72"/>
    <d v="1899-12-30T23:32:00"/>
    <n v="2"/>
    <n v="23"/>
    <n v="32"/>
    <n v="27"/>
  </r>
  <r>
    <n v="260160"/>
    <n v="1525"/>
    <x v="2"/>
    <d v="2023-11-30T00:48:00"/>
    <n v="3478"/>
    <n v="2763"/>
    <n v="1102"/>
    <n v="470"/>
    <n v="762"/>
    <n v="8575"/>
    <x v="229"/>
    <d v="1899-12-30T00:48:00"/>
    <n v="11"/>
    <n v="0"/>
    <n v="48"/>
    <n v="9"/>
  </r>
  <r>
    <n v="1138694"/>
    <n v="1525"/>
    <x v="3"/>
    <d v="2023-03-01T01:28:00"/>
    <n v="1303"/>
    <n v="1655"/>
    <n v="1291"/>
    <n v="129"/>
    <n v="806"/>
    <n v="5184"/>
    <x v="332"/>
    <d v="1899-12-30T01:28:00"/>
    <n v="3"/>
    <n v="1"/>
    <n v="28"/>
    <n v="26"/>
  </r>
  <r>
    <n v="1165350"/>
    <n v="1526"/>
    <x v="0"/>
    <d v="2023-09-07T01:09:00"/>
    <n v="6420"/>
    <n v="2087"/>
    <n v="1287"/>
    <n v="365"/>
    <n v="997"/>
    <n v="11156"/>
    <x v="29"/>
    <d v="1899-12-30T01:09:00"/>
    <n v="9"/>
    <n v="1"/>
    <n v="9"/>
    <n v="29"/>
  </r>
  <r>
    <n v="229843"/>
    <n v="1527"/>
    <x v="1"/>
    <d v="2023-03-17T22:58:00"/>
    <n v="9750"/>
    <n v="4670"/>
    <n v="1022"/>
    <n v="256"/>
    <n v="877"/>
    <n v="16575"/>
    <x v="154"/>
    <d v="1899-12-30T22:58:00"/>
    <n v="3"/>
    <n v="22"/>
    <n v="58"/>
    <n v="10"/>
  </r>
  <r>
    <n v="1366955"/>
    <n v="1529"/>
    <x v="2"/>
    <d v="2023-03-20T00:45:00"/>
    <n v="1385"/>
    <n v="2468"/>
    <n v="1083"/>
    <n v="496"/>
    <n v="529"/>
    <n v="5961"/>
    <x v="326"/>
    <d v="1899-12-30T00:45:00"/>
    <n v="3"/>
    <n v="0"/>
    <n v="45"/>
    <n v="16"/>
  </r>
  <r>
    <n v="422786"/>
    <n v="1530"/>
    <x v="3"/>
    <d v="2023-09-26T01:01:00"/>
    <n v="2163"/>
    <n v="1271"/>
    <n v="1021"/>
    <n v="402"/>
    <n v="535"/>
    <n v="5392"/>
    <x v="160"/>
    <d v="1899-12-30T01:01:00"/>
    <n v="9"/>
    <n v="1"/>
    <n v="1"/>
    <n v="2"/>
  </r>
  <r>
    <n v="1305831"/>
    <n v="1531"/>
    <x v="0"/>
    <d v="2023-09-26T23:11:00"/>
    <n v="2668"/>
    <n v="2955"/>
    <n v="1103"/>
    <n v="271"/>
    <n v="630"/>
    <n v="7627"/>
    <x v="160"/>
    <d v="1899-12-30T23:11:00"/>
    <n v="9"/>
    <n v="23"/>
    <n v="11"/>
    <n v="21"/>
  </r>
  <r>
    <n v="127352"/>
    <n v="1534"/>
    <x v="1"/>
    <d v="2023-09-12T00:12:00"/>
    <n v="5074"/>
    <n v="1080"/>
    <n v="1330"/>
    <n v="260"/>
    <n v="561"/>
    <n v="8305"/>
    <x v="279"/>
    <d v="1899-12-30T00:12:00"/>
    <n v="9"/>
    <n v="0"/>
    <n v="12"/>
    <n v="21"/>
  </r>
  <r>
    <n v="1025560"/>
    <n v="1534"/>
    <x v="2"/>
    <d v="2023-04-13T01:47:00"/>
    <n v="4084"/>
    <n v="2512"/>
    <n v="1054"/>
    <n v="185"/>
    <n v="638"/>
    <n v="8473"/>
    <x v="124"/>
    <d v="1899-12-30T01:47:00"/>
    <n v="4"/>
    <n v="1"/>
    <n v="47"/>
    <n v="7"/>
  </r>
  <r>
    <n v="1682186"/>
    <n v="1537"/>
    <x v="3"/>
    <d v="2023-07-31T00:50:00"/>
    <n v="9268"/>
    <n v="1273"/>
    <n v="1455"/>
    <n v="103"/>
    <n v="967"/>
    <n v="13066"/>
    <x v="340"/>
    <d v="1899-12-30T00:50:00"/>
    <n v="7"/>
    <n v="0"/>
    <n v="50"/>
    <n v="16"/>
  </r>
  <r>
    <n v="808789"/>
    <n v="1538"/>
    <x v="0"/>
    <d v="2023-07-16T23:29:00"/>
    <n v="9281"/>
    <n v="1451"/>
    <n v="1359"/>
    <n v="331"/>
    <n v="530"/>
    <n v="12952"/>
    <x v="266"/>
    <d v="1899-12-30T23:29:00"/>
    <n v="7"/>
    <n v="23"/>
    <n v="29"/>
    <n v="29"/>
  </r>
  <r>
    <n v="260615"/>
    <n v="1539"/>
    <x v="1"/>
    <d v="2023-04-10T23:31:00"/>
    <n v="9299"/>
    <n v="1664"/>
    <n v="1474"/>
    <n v="254"/>
    <n v="681"/>
    <n v="13372"/>
    <x v="250"/>
    <d v="1899-12-30T23:31:00"/>
    <n v="4"/>
    <n v="23"/>
    <n v="31"/>
    <n v="16"/>
  </r>
  <r>
    <n v="497302"/>
    <n v="1539"/>
    <x v="2"/>
    <d v="2023-09-08T23:29:00"/>
    <n v="6785"/>
    <n v="2225"/>
    <n v="1201"/>
    <n v="381"/>
    <n v="958"/>
    <n v="11550"/>
    <x v="257"/>
    <d v="1899-12-30T23:29:00"/>
    <n v="9"/>
    <n v="23"/>
    <n v="29"/>
    <n v="29"/>
  </r>
  <r>
    <n v="947335"/>
    <n v="1539"/>
    <x v="3"/>
    <d v="2023-08-16T00:17:00"/>
    <n v="2418"/>
    <n v="4514"/>
    <n v="1335"/>
    <n v="320"/>
    <n v="717"/>
    <n v="9304"/>
    <x v="317"/>
    <d v="1899-12-30T00:17:00"/>
    <n v="8"/>
    <n v="0"/>
    <n v="17"/>
    <n v="14"/>
  </r>
  <r>
    <n v="952618"/>
    <n v="1539"/>
    <x v="0"/>
    <d v="2023-04-07T01:09:00"/>
    <n v="9200"/>
    <n v="1595"/>
    <n v="1164"/>
    <n v="490"/>
    <n v="595"/>
    <n v="13044"/>
    <x v="309"/>
    <d v="1899-12-30T01:09:00"/>
    <n v="4"/>
    <n v="1"/>
    <n v="9"/>
    <n v="9"/>
  </r>
  <r>
    <n v="1420227"/>
    <n v="1540"/>
    <x v="1"/>
    <d v="2023-03-22T00:32:00"/>
    <n v="5004"/>
    <n v="2342"/>
    <n v="1118"/>
    <n v="424"/>
    <n v="554"/>
    <n v="9442"/>
    <x v="294"/>
    <d v="1899-12-30T00:32:00"/>
    <n v="3"/>
    <n v="0"/>
    <n v="32"/>
    <n v="12"/>
  </r>
  <r>
    <n v="57650"/>
    <n v="1542"/>
    <x v="2"/>
    <d v="2023-10-28T00:04:00"/>
    <n v="9943"/>
    <n v="3743"/>
    <n v="1162"/>
    <n v="374"/>
    <n v="802"/>
    <n v="16024"/>
    <x v="92"/>
    <d v="1899-12-30T00:04:00"/>
    <n v="10"/>
    <n v="0"/>
    <n v="4"/>
    <n v="22"/>
  </r>
  <r>
    <n v="432167"/>
    <n v="1543"/>
    <x v="3"/>
    <d v="2023-02-12T00:41:00"/>
    <n v="6725"/>
    <n v="2739"/>
    <n v="1077"/>
    <n v="490"/>
    <n v="813"/>
    <n v="11844"/>
    <x v="253"/>
    <d v="1899-12-30T00:41:00"/>
    <n v="2"/>
    <n v="0"/>
    <n v="41"/>
    <n v="30"/>
  </r>
  <r>
    <n v="954429"/>
    <n v="1544"/>
    <x v="0"/>
    <d v="2023-11-24T23:47:00"/>
    <n v="7985"/>
    <n v="2744"/>
    <n v="1002"/>
    <n v="222"/>
    <n v="570"/>
    <n v="12523"/>
    <x v="80"/>
    <d v="1899-12-30T23:47:00"/>
    <n v="11"/>
    <n v="23"/>
    <n v="47"/>
    <n v="10"/>
  </r>
  <r>
    <n v="1411077"/>
    <n v="1545"/>
    <x v="1"/>
    <d v="2023-06-15T00:04:00"/>
    <n v="9640"/>
    <n v="4080"/>
    <n v="1033"/>
    <n v="206"/>
    <n v="944"/>
    <n v="15903"/>
    <x v="206"/>
    <d v="1899-12-30T00:04:00"/>
    <n v="6"/>
    <n v="0"/>
    <n v="4"/>
    <n v="23"/>
  </r>
  <r>
    <n v="860417"/>
    <n v="1546"/>
    <x v="2"/>
    <d v="2023-12-20T01:13:00"/>
    <n v="3963"/>
    <n v="1522"/>
    <n v="1101"/>
    <n v="322"/>
    <n v="897"/>
    <n v="7805"/>
    <x v="303"/>
    <d v="1899-12-30T01:13:00"/>
    <n v="12"/>
    <n v="1"/>
    <n v="13"/>
    <n v="6"/>
  </r>
  <r>
    <n v="179974"/>
    <n v="1547"/>
    <x v="3"/>
    <d v="2023-05-18T00:40:00"/>
    <n v="9715"/>
    <n v="1674"/>
    <n v="1462"/>
    <n v="135"/>
    <n v="751"/>
    <n v="13737"/>
    <x v="281"/>
    <d v="1899-12-30T00:40:00"/>
    <n v="5"/>
    <n v="0"/>
    <n v="40"/>
    <n v="6"/>
  </r>
  <r>
    <n v="417613"/>
    <n v="1547"/>
    <x v="0"/>
    <d v="2023-03-26T01:23:00"/>
    <n v="8545"/>
    <n v="3302"/>
    <n v="1141"/>
    <n v="472"/>
    <n v="624"/>
    <n v="14084"/>
    <x v="108"/>
    <d v="1899-12-30T01:23:00"/>
    <n v="3"/>
    <n v="1"/>
    <n v="23"/>
    <n v="24"/>
  </r>
  <r>
    <n v="559948"/>
    <n v="1548"/>
    <x v="1"/>
    <d v="2023-09-08T23:30:00"/>
    <n v="1896"/>
    <n v="3662"/>
    <n v="1205"/>
    <n v="106"/>
    <n v="654"/>
    <n v="7523"/>
    <x v="257"/>
    <d v="1899-12-30T23:30:00"/>
    <n v="9"/>
    <n v="23"/>
    <n v="30"/>
    <n v="10"/>
  </r>
  <r>
    <n v="1198240"/>
    <n v="1548"/>
    <x v="2"/>
    <d v="2023-08-23T01:53:00"/>
    <n v="9559"/>
    <n v="3823"/>
    <n v="1162"/>
    <n v="267"/>
    <n v="620"/>
    <n v="15431"/>
    <x v="34"/>
    <d v="1899-12-30T01:53:00"/>
    <n v="8"/>
    <n v="1"/>
    <n v="53"/>
    <n v="3"/>
  </r>
  <r>
    <n v="461110"/>
    <n v="1549"/>
    <x v="3"/>
    <d v="2023-08-08T02:09:00"/>
    <n v="3943"/>
    <n v="2055"/>
    <n v="1477"/>
    <n v="226"/>
    <n v="628"/>
    <n v="8329"/>
    <x v="25"/>
    <d v="1899-12-30T02:09:00"/>
    <n v="8"/>
    <n v="2"/>
    <n v="9"/>
    <n v="17"/>
  </r>
  <r>
    <n v="413694"/>
    <n v="1551"/>
    <x v="0"/>
    <d v="2023-05-03T01:16:00"/>
    <n v="9379"/>
    <n v="2320"/>
    <n v="1159"/>
    <n v="231"/>
    <n v="885"/>
    <n v="13974"/>
    <x v="18"/>
    <d v="1899-12-30T01:16:00"/>
    <n v="5"/>
    <n v="1"/>
    <n v="16"/>
    <n v="4"/>
  </r>
  <r>
    <n v="1625256"/>
    <n v="1551"/>
    <x v="1"/>
    <d v="2023-08-30T01:53:00"/>
    <n v="1247"/>
    <n v="2058"/>
    <n v="1205"/>
    <n v="476"/>
    <n v="579"/>
    <n v="5565"/>
    <x v="65"/>
    <d v="1899-12-30T01:53:00"/>
    <n v="8"/>
    <n v="1"/>
    <n v="53"/>
    <n v="31"/>
  </r>
  <r>
    <n v="14287"/>
    <n v="1552"/>
    <x v="2"/>
    <d v="2023-02-18T00:34:00"/>
    <n v="8981"/>
    <n v="4814"/>
    <n v="1094"/>
    <n v="376"/>
    <n v="829"/>
    <n v="16094"/>
    <x v="352"/>
    <d v="1899-12-30T00:34:00"/>
    <n v="2"/>
    <n v="0"/>
    <n v="34"/>
    <n v="2"/>
  </r>
  <r>
    <n v="1118626"/>
    <n v="1552"/>
    <x v="3"/>
    <d v="2023-12-12T01:37:00"/>
    <n v="6288"/>
    <n v="1080"/>
    <n v="1231"/>
    <n v="368"/>
    <n v="602"/>
    <n v="9569"/>
    <x v="52"/>
    <d v="1899-12-30T01:37:00"/>
    <n v="12"/>
    <n v="1"/>
    <n v="37"/>
    <n v="19"/>
  </r>
  <r>
    <n v="647292"/>
    <n v="1553"/>
    <x v="0"/>
    <d v="2023-01-04T00:48:00"/>
    <n v="7986"/>
    <n v="1853"/>
    <n v="1230"/>
    <n v="294"/>
    <n v="760"/>
    <n v="12123"/>
    <x v="226"/>
    <d v="1899-12-30T00:48:00"/>
    <n v="1"/>
    <n v="0"/>
    <n v="48"/>
    <n v="11"/>
  </r>
  <r>
    <n v="1543526"/>
    <n v="1554"/>
    <x v="1"/>
    <d v="2023-06-24T00:08:00"/>
    <n v="3769"/>
    <n v="3150"/>
    <n v="1085"/>
    <n v="306"/>
    <n v="583"/>
    <n v="8893"/>
    <x v="191"/>
    <d v="1899-12-30T00:08:00"/>
    <n v="6"/>
    <n v="0"/>
    <n v="8"/>
    <n v="26"/>
  </r>
  <r>
    <n v="938620"/>
    <n v="1556"/>
    <x v="2"/>
    <d v="2023-04-04T01:54:00"/>
    <n v="5974"/>
    <n v="1138"/>
    <n v="1387"/>
    <n v="374"/>
    <n v="627"/>
    <n v="9500"/>
    <x v="142"/>
    <d v="1899-12-30T01:54:00"/>
    <n v="4"/>
    <n v="1"/>
    <n v="54"/>
    <n v="9"/>
  </r>
  <r>
    <n v="259823"/>
    <n v="1557"/>
    <x v="3"/>
    <d v="2023-09-03T23:18:00"/>
    <n v="5366"/>
    <n v="1961"/>
    <n v="1197"/>
    <n v="132"/>
    <n v="887"/>
    <n v="9543"/>
    <x v="308"/>
    <d v="1899-12-30T23:18:00"/>
    <n v="9"/>
    <n v="23"/>
    <n v="18"/>
    <n v="9"/>
  </r>
  <r>
    <n v="1014215"/>
    <n v="1558"/>
    <x v="0"/>
    <d v="2023-06-10T01:02:00"/>
    <n v="3799"/>
    <n v="4358"/>
    <n v="1353"/>
    <n v="222"/>
    <n v="782"/>
    <n v="10514"/>
    <x v="60"/>
    <d v="1899-12-30T01:02:00"/>
    <n v="6"/>
    <n v="1"/>
    <n v="2"/>
    <n v="26"/>
  </r>
  <r>
    <n v="743589"/>
    <n v="1559"/>
    <x v="1"/>
    <d v="2023-12-26T01:09:00"/>
    <n v="8560"/>
    <n v="2310"/>
    <n v="1156"/>
    <n v="456"/>
    <n v="994"/>
    <n v="13476"/>
    <x v="217"/>
    <d v="1899-12-30T01:09:00"/>
    <n v="12"/>
    <n v="1"/>
    <n v="9"/>
    <n v="8"/>
  </r>
  <r>
    <n v="1512481"/>
    <n v="1560"/>
    <x v="2"/>
    <d v="2023-02-06T00:54:00"/>
    <n v="3529"/>
    <n v="1249"/>
    <n v="1371"/>
    <n v="104"/>
    <n v="815"/>
    <n v="7068"/>
    <x v="130"/>
    <d v="1899-12-30T00:54:00"/>
    <n v="2"/>
    <n v="0"/>
    <n v="54"/>
    <n v="29"/>
  </r>
  <r>
    <n v="923178"/>
    <n v="1561"/>
    <x v="3"/>
    <d v="2023-10-26T23:58:00"/>
    <n v="9408"/>
    <n v="3014"/>
    <n v="1254"/>
    <n v="458"/>
    <n v="850"/>
    <n v="14984"/>
    <x v="15"/>
    <d v="1899-12-30T23:58:00"/>
    <n v="10"/>
    <n v="23"/>
    <n v="58"/>
    <n v="3"/>
  </r>
  <r>
    <n v="1061016"/>
    <n v="1561"/>
    <x v="0"/>
    <d v="2023-09-10T01:31:00"/>
    <n v="2642"/>
    <n v="1176"/>
    <n v="1154"/>
    <n v="461"/>
    <n v="667"/>
    <n v="6100"/>
    <x v="139"/>
    <d v="1899-12-30T01:31:00"/>
    <n v="9"/>
    <n v="1"/>
    <n v="31"/>
    <n v="26"/>
  </r>
  <r>
    <n v="1165044"/>
    <n v="1562"/>
    <x v="1"/>
    <d v="2023-03-23T00:43:00"/>
    <n v="2887"/>
    <n v="1347"/>
    <n v="1128"/>
    <n v="458"/>
    <n v="544"/>
    <n v="6364"/>
    <x v="322"/>
    <d v="1899-12-30T00:43:00"/>
    <n v="3"/>
    <n v="0"/>
    <n v="43"/>
    <n v="26"/>
  </r>
  <r>
    <n v="1214613"/>
    <n v="1563"/>
    <x v="2"/>
    <d v="2023-01-20T01:51:00"/>
    <n v="7553"/>
    <n v="2134"/>
    <n v="1332"/>
    <n v="210"/>
    <n v="927"/>
    <n v="12156"/>
    <x v="348"/>
    <d v="1899-12-30T01:51:00"/>
    <n v="1"/>
    <n v="1"/>
    <n v="51"/>
    <n v="4"/>
  </r>
  <r>
    <n v="316324"/>
    <n v="1564"/>
    <x v="3"/>
    <d v="2023-03-07T00:20:00"/>
    <n v="1032"/>
    <n v="1922"/>
    <n v="1039"/>
    <n v="368"/>
    <n v="578"/>
    <n v="4939"/>
    <x v="151"/>
    <d v="1899-12-30T00:20:00"/>
    <n v="3"/>
    <n v="0"/>
    <n v="20"/>
    <n v="28"/>
  </r>
  <r>
    <n v="1472021"/>
    <n v="1564"/>
    <x v="0"/>
    <d v="2023-12-22T00:24:00"/>
    <n v="8094"/>
    <n v="2269"/>
    <n v="1468"/>
    <n v="330"/>
    <n v="871"/>
    <n v="13032"/>
    <x v="357"/>
    <d v="1899-12-30T00:24:00"/>
    <n v="12"/>
    <n v="0"/>
    <n v="24"/>
    <n v="27"/>
  </r>
  <r>
    <n v="261671"/>
    <n v="1566"/>
    <x v="1"/>
    <d v="2023-08-21T23:32:00"/>
    <n v="1558"/>
    <n v="3627"/>
    <n v="1189"/>
    <n v="390"/>
    <n v="892"/>
    <n v="7656"/>
    <x v="11"/>
    <d v="1899-12-30T23:32:00"/>
    <n v="8"/>
    <n v="23"/>
    <n v="32"/>
    <n v="6"/>
  </r>
  <r>
    <n v="546839"/>
    <n v="1566"/>
    <x v="2"/>
    <d v="2023-12-10T00:57:00"/>
    <n v="1224"/>
    <n v="4865"/>
    <n v="1258"/>
    <n v="282"/>
    <n v="658"/>
    <n v="8287"/>
    <x v="110"/>
    <d v="1899-12-30T00:57:00"/>
    <n v="12"/>
    <n v="0"/>
    <n v="57"/>
    <n v="8"/>
  </r>
  <r>
    <n v="691913"/>
    <n v="1566"/>
    <x v="3"/>
    <d v="2023-02-12T01:08:00"/>
    <n v="9382"/>
    <n v="2264"/>
    <n v="1126"/>
    <n v="403"/>
    <n v="599"/>
    <n v="13774"/>
    <x v="253"/>
    <d v="1899-12-30T01:08:00"/>
    <n v="2"/>
    <n v="1"/>
    <n v="8"/>
    <n v="7"/>
  </r>
  <r>
    <n v="373612"/>
    <n v="1567"/>
    <x v="0"/>
    <d v="2023-05-20T23:34:00"/>
    <n v="1654"/>
    <n v="2425"/>
    <n v="1006"/>
    <n v="344"/>
    <n v="657"/>
    <n v="6086"/>
    <x v="84"/>
    <d v="1899-12-30T23:34:00"/>
    <n v="5"/>
    <n v="23"/>
    <n v="34"/>
    <n v="11"/>
  </r>
  <r>
    <n v="385164"/>
    <n v="1569"/>
    <x v="1"/>
    <d v="2023-05-24T00:33:00"/>
    <n v="5243"/>
    <n v="1809"/>
    <n v="1095"/>
    <n v="247"/>
    <n v="946"/>
    <n v="9340"/>
    <x v="153"/>
    <d v="1899-12-30T00:33:00"/>
    <n v="5"/>
    <n v="0"/>
    <n v="33"/>
    <n v="9"/>
  </r>
  <r>
    <n v="780895"/>
    <n v="1569"/>
    <x v="2"/>
    <d v="2023-04-30T23:52:00"/>
    <n v="9243"/>
    <n v="2403"/>
    <n v="1499"/>
    <n v="319"/>
    <n v="607"/>
    <n v="14071"/>
    <x v="219"/>
    <d v="1899-12-30T23:52:00"/>
    <n v="4"/>
    <n v="23"/>
    <n v="52"/>
    <n v="21"/>
  </r>
  <r>
    <n v="1182031"/>
    <n v="1569"/>
    <x v="3"/>
    <d v="2023-11-08T00:52:00"/>
    <n v="3963"/>
    <n v="3821"/>
    <n v="1352"/>
    <n v="306"/>
    <n v="788"/>
    <n v="10230"/>
    <x v="36"/>
    <d v="1899-12-30T00:52:00"/>
    <n v="11"/>
    <n v="0"/>
    <n v="52"/>
    <n v="6"/>
  </r>
  <r>
    <n v="340986"/>
    <n v="1570"/>
    <x v="0"/>
    <d v="2023-09-22T23:36:00"/>
    <n v="8194"/>
    <n v="1517"/>
    <n v="1062"/>
    <n v="259"/>
    <n v="543"/>
    <n v="11575"/>
    <x v="285"/>
    <d v="1899-12-30T23:36:00"/>
    <n v="9"/>
    <n v="23"/>
    <n v="36"/>
    <n v="7"/>
  </r>
  <r>
    <n v="1064483"/>
    <n v="1571"/>
    <x v="1"/>
    <d v="2023-06-20T01:50:00"/>
    <n v="1909"/>
    <n v="1468"/>
    <n v="1278"/>
    <n v="319"/>
    <n v="894"/>
    <n v="5868"/>
    <x v="13"/>
    <d v="1899-12-30T01:50:00"/>
    <n v="6"/>
    <n v="1"/>
    <n v="50"/>
    <n v="23"/>
  </r>
  <r>
    <n v="238793"/>
    <n v="1574"/>
    <x v="2"/>
    <d v="2023-04-10T02:05:00"/>
    <n v="1483"/>
    <n v="4846"/>
    <n v="1073"/>
    <n v="382"/>
    <n v="798"/>
    <n v="8582"/>
    <x v="250"/>
    <d v="1899-12-30T02:05:00"/>
    <n v="4"/>
    <n v="2"/>
    <n v="5"/>
    <n v="22"/>
  </r>
  <r>
    <n v="1125247"/>
    <n v="1574"/>
    <x v="3"/>
    <d v="2023-07-21T00:08:00"/>
    <n v="4968"/>
    <n v="2948"/>
    <n v="1209"/>
    <n v="348"/>
    <n v="821"/>
    <n v="10294"/>
    <x v="53"/>
    <d v="1899-12-30T00:08:00"/>
    <n v="7"/>
    <n v="0"/>
    <n v="8"/>
    <n v="7"/>
  </r>
  <r>
    <n v="1605700"/>
    <n v="1574"/>
    <x v="0"/>
    <d v="2023-02-09T01:00:00"/>
    <n v="6752"/>
    <n v="3606"/>
    <n v="1092"/>
    <n v="243"/>
    <n v="746"/>
    <n v="12439"/>
    <x v="28"/>
    <d v="1899-12-30T01:00:00"/>
    <n v="2"/>
    <n v="1"/>
    <n v="0"/>
    <n v="26"/>
  </r>
  <r>
    <n v="178044"/>
    <n v="1576"/>
    <x v="1"/>
    <d v="2023-02-04T01:22:00"/>
    <n v="6863"/>
    <n v="2826"/>
    <n v="1404"/>
    <n v="171"/>
    <n v="803"/>
    <n v="12067"/>
    <x v="72"/>
    <d v="1899-12-30T01:22:00"/>
    <n v="2"/>
    <n v="1"/>
    <n v="22"/>
    <n v="15"/>
  </r>
  <r>
    <n v="596143"/>
    <n v="1576"/>
    <x v="2"/>
    <d v="2023-06-30T01:50:00"/>
    <n v="5375"/>
    <n v="2033"/>
    <n v="1474"/>
    <n v="390"/>
    <n v="737"/>
    <n v="10009"/>
    <x v="204"/>
    <d v="1899-12-30T01:50:00"/>
    <n v="6"/>
    <n v="1"/>
    <n v="50"/>
    <n v="18"/>
  </r>
  <r>
    <n v="1093314"/>
    <n v="1576"/>
    <x v="3"/>
    <d v="2023-04-19T00:44:00"/>
    <n v="1704"/>
    <n v="3838"/>
    <n v="1219"/>
    <n v="353"/>
    <n v="934"/>
    <n v="8048"/>
    <x v="272"/>
    <d v="1899-12-30T00:44:00"/>
    <n v="4"/>
    <n v="0"/>
    <n v="44"/>
    <n v="30"/>
  </r>
  <r>
    <n v="233843"/>
    <n v="1577"/>
    <x v="0"/>
    <d v="2023-04-23T00:58:00"/>
    <n v="4700"/>
    <n v="1169"/>
    <n v="1423"/>
    <n v="486"/>
    <n v="555"/>
    <n v="8333"/>
    <x v="114"/>
    <d v="1899-12-30T00:58:00"/>
    <n v="4"/>
    <n v="0"/>
    <n v="58"/>
    <n v="12"/>
  </r>
  <r>
    <n v="935965"/>
    <n v="1578"/>
    <x v="1"/>
    <d v="2023-07-30T23:57:00"/>
    <n v="6780"/>
    <n v="4829"/>
    <n v="1014"/>
    <n v="135"/>
    <n v="752"/>
    <n v="13510"/>
    <x v="4"/>
    <d v="1899-12-30T23:57:00"/>
    <n v="7"/>
    <n v="23"/>
    <n v="57"/>
    <n v="24"/>
  </r>
  <r>
    <n v="666686"/>
    <n v="1580"/>
    <x v="2"/>
    <d v="2023-12-09T00:31:00"/>
    <n v="2597"/>
    <n v="3011"/>
    <n v="1466"/>
    <n v="287"/>
    <n v="763"/>
    <n v="8124"/>
    <x v="175"/>
    <d v="1899-12-30T00:31:00"/>
    <n v="12"/>
    <n v="0"/>
    <n v="31"/>
    <n v="9"/>
  </r>
  <r>
    <n v="1632791"/>
    <n v="1581"/>
    <x v="3"/>
    <d v="2023-10-10T23:27:00"/>
    <n v="7664"/>
    <n v="2587"/>
    <n v="1093"/>
    <n v="235"/>
    <n v="772"/>
    <n v="12351"/>
    <x v="355"/>
    <d v="1899-12-30T23:27:00"/>
    <n v="10"/>
    <n v="23"/>
    <n v="27"/>
    <n v="24"/>
  </r>
  <r>
    <n v="250181"/>
    <n v="1583"/>
    <x v="0"/>
    <d v="2023-04-20T00:12:00"/>
    <n v="1391"/>
    <n v="4950"/>
    <n v="1327"/>
    <n v="275"/>
    <n v="953"/>
    <n v="8896"/>
    <x v="225"/>
    <d v="1899-12-30T00:12:00"/>
    <n v="4"/>
    <n v="0"/>
    <n v="12"/>
    <n v="22"/>
  </r>
  <r>
    <n v="338433"/>
    <n v="1583"/>
    <x v="1"/>
    <d v="2023-05-20T23:31:00"/>
    <n v="5080"/>
    <n v="4819"/>
    <n v="1072"/>
    <n v="413"/>
    <n v="678"/>
    <n v="12062"/>
    <x v="84"/>
    <d v="1899-12-30T23:31:00"/>
    <n v="5"/>
    <n v="23"/>
    <n v="31"/>
    <n v="27"/>
  </r>
  <r>
    <n v="471886"/>
    <n v="1583"/>
    <x v="2"/>
    <d v="2023-01-02T23:40:00"/>
    <n v="2787"/>
    <n v="3906"/>
    <n v="1216"/>
    <n v="228"/>
    <n v="588"/>
    <n v="8725"/>
    <x v="121"/>
    <d v="1899-12-30T23:40:00"/>
    <n v="1"/>
    <n v="23"/>
    <n v="40"/>
    <n v="18"/>
  </r>
  <r>
    <n v="1218403"/>
    <n v="1583"/>
    <x v="3"/>
    <d v="2023-03-10T01:20:00"/>
    <n v="5377"/>
    <n v="4216"/>
    <n v="1169"/>
    <n v="135"/>
    <n v="822"/>
    <n v="11719"/>
    <x v="247"/>
    <d v="1899-12-30T01:20:00"/>
    <n v="3"/>
    <n v="1"/>
    <n v="20"/>
    <n v="20"/>
  </r>
  <r>
    <n v="1448727"/>
    <n v="1583"/>
    <x v="0"/>
    <d v="2023-01-25T01:53:00"/>
    <n v="8751"/>
    <n v="1265"/>
    <n v="1498"/>
    <n v="254"/>
    <n v="914"/>
    <n v="12682"/>
    <x v="248"/>
    <d v="1899-12-30T01:53:00"/>
    <n v="1"/>
    <n v="1"/>
    <n v="53"/>
    <n v="16"/>
  </r>
  <r>
    <n v="108586"/>
    <n v="1584"/>
    <x v="1"/>
    <d v="2023-04-03T02:26:00"/>
    <n v="7549"/>
    <n v="3687"/>
    <n v="1462"/>
    <n v="170"/>
    <n v="858"/>
    <n v="13726"/>
    <x v="70"/>
    <d v="1899-12-30T02:26:00"/>
    <n v="4"/>
    <n v="2"/>
    <n v="26"/>
    <n v="31"/>
  </r>
  <r>
    <n v="804356"/>
    <n v="1586"/>
    <x v="2"/>
    <d v="2023-09-05T02:07:00"/>
    <n v="6298"/>
    <n v="1973"/>
    <n v="1039"/>
    <n v="292"/>
    <n v="815"/>
    <n v="10417"/>
    <x v="96"/>
    <d v="1899-12-30T02:07:00"/>
    <n v="9"/>
    <n v="2"/>
    <n v="7"/>
    <n v="29"/>
  </r>
  <r>
    <n v="832154"/>
    <n v="1586"/>
    <x v="3"/>
    <d v="2023-05-15T00:57:00"/>
    <n v="8668"/>
    <n v="4226"/>
    <n v="1412"/>
    <n v="139"/>
    <n v="516"/>
    <n v="14961"/>
    <x v="46"/>
    <d v="1899-12-30T00:57:00"/>
    <n v="5"/>
    <n v="0"/>
    <n v="57"/>
    <n v="24"/>
  </r>
  <r>
    <n v="1011917"/>
    <n v="1586"/>
    <x v="0"/>
    <d v="2023-06-21T01:16:00"/>
    <n v="4798"/>
    <n v="4831"/>
    <n v="1363"/>
    <n v="197"/>
    <n v="590"/>
    <n v="11779"/>
    <x v="87"/>
    <d v="1899-12-30T01:16:00"/>
    <n v="6"/>
    <n v="1"/>
    <n v="16"/>
    <n v="18"/>
  </r>
  <r>
    <n v="787058"/>
    <n v="1587"/>
    <x v="1"/>
    <d v="2023-05-17T00:53:00"/>
    <n v="8539"/>
    <n v="4894"/>
    <n v="1226"/>
    <n v="161"/>
    <n v="754"/>
    <n v="15574"/>
    <x v="238"/>
    <d v="1899-12-30T00:53:00"/>
    <n v="5"/>
    <n v="0"/>
    <n v="53"/>
    <n v="18"/>
  </r>
  <r>
    <n v="396103"/>
    <n v="1588"/>
    <x v="2"/>
    <d v="2023-12-15T01:23:00"/>
    <n v="1927"/>
    <n v="4841"/>
    <n v="1115"/>
    <n v="291"/>
    <n v="614"/>
    <n v="8788"/>
    <x v="344"/>
    <d v="1899-12-30T01:23:00"/>
    <n v="12"/>
    <n v="1"/>
    <n v="23"/>
    <n v="10"/>
  </r>
  <r>
    <n v="658249"/>
    <n v="1588"/>
    <x v="3"/>
    <d v="2023-08-22T23:10:00"/>
    <n v="6991"/>
    <n v="2233"/>
    <n v="1173"/>
    <n v="384"/>
    <n v="853"/>
    <n v="11634"/>
    <x v="202"/>
    <d v="1899-12-30T23:10:00"/>
    <n v="8"/>
    <n v="23"/>
    <n v="10"/>
    <n v="20"/>
  </r>
  <r>
    <n v="795216"/>
    <n v="1588"/>
    <x v="0"/>
    <d v="2023-12-08T00:09:00"/>
    <n v="1267"/>
    <n v="2999"/>
    <n v="1293"/>
    <n v="150"/>
    <n v="988"/>
    <n v="6697"/>
    <x v="231"/>
    <d v="1899-12-30T00:09:00"/>
    <n v="12"/>
    <n v="0"/>
    <n v="9"/>
    <n v="20"/>
  </r>
  <r>
    <n v="198251"/>
    <n v="1589"/>
    <x v="1"/>
    <d v="2023-02-12T00:44:00"/>
    <n v="8641"/>
    <n v="4447"/>
    <n v="1170"/>
    <n v="226"/>
    <n v="620"/>
    <n v="15104"/>
    <x v="253"/>
    <d v="1899-12-30T00:44:00"/>
    <n v="2"/>
    <n v="0"/>
    <n v="44"/>
    <n v="28"/>
  </r>
  <r>
    <n v="1550154"/>
    <n v="1589"/>
    <x v="2"/>
    <d v="2023-05-14T01:45:00"/>
    <n v="5966"/>
    <n v="2064"/>
    <n v="1473"/>
    <n v="127"/>
    <n v="569"/>
    <n v="10199"/>
    <x v="14"/>
    <d v="1899-12-30T01:45:00"/>
    <n v="5"/>
    <n v="1"/>
    <n v="45"/>
    <n v="1"/>
  </r>
  <r>
    <n v="353096"/>
    <n v="1590"/>
    <x v="3"/>
    <d v="2023-07-17T00:46:00"/>
    <n v="1588"/>
    <n v="3877"/>
    <n v="1091"/>
    <n v="263"/>
    <n v="708"/>
    <n v="7527"/>
    <x v="179"/>
    <d v="1899-12-30T00:46:00"/>
    <n v="7"/>
    <n v="0"/>
    <n v="46"/>
    <n v="6"/>
  </r>
  <r>
    <n v="763962"/>
    <n v="1590"/>
    <x v="0"/>
    <d v="2023-01-16T00:27:00"/>
    <n v="8441"/>
    <n v="1626"/>
    <n v="1154"/>
    <n v="385"/>
    <n v="831"/>
    <n v="12437"/>
    <x v="205"/>
    <d v="1899-12-30T00:27:00"/>
    <n v="1"/>
    <n v="0"/>
    <n v="27"/>
    <n v="9"/>
  </r>
  <r>
    <n v="814705"/>
    <n v="1590"/>
    <x v="1"/>
    <d v="2023-04-08T00:27:00"/>
    <n v="7768"/>
    <n v="2345"/>
    <n v="1327"/>
    <n v="287"/>
    <n v="591"/>
    <n v="12318"/>
    <x v="345"/>
    <d v="1899-12-30T00:27:00"/>
    <n v="4"/>
    <n v="0"/>
    <n v="27"/>
    <n v="7"/>
  </r>
  <r>
    <n v="982672"/>
    <n v="1590"/>
    <x v="2"/>
    <d v="2023-12-21T01:52:00"/>
    <n v="3537"/>
    <n v="1635"/>
    <n v="1064"/>
    <n v="351"/>
    <n v="533"/>
    <n v="7120"/>
    <x v="360"/>
    <d v="1899-12-30T01:52:00"/>
    <n v="12"/>
    <n v="1"/>
    <n v="52"/>
    <n v="6"/>
  </r>
  <r>
    <n v="251278"/>
    <n v="1591"/>
    <x v="3"/>
    <d v="2023-04-02T23:05:00"/>
    <n v="5366"/>
    <n v="1105"/>
    <n v="1081"/>
    <n v="424"/>
    <n v="985"/>
    <n v="8961"/>
    <x v="197"/>
    <d v="1899-12-30T23:05:00"/>
    <n v="4"/>
    <n v="23"/>
    <n v="5"/>
    <n v="9"/>
  </r>
  <r>
    <n v="1105163"/>
    <n v="1591"/>
    <x v="0"/>
    <d v="2023-04-26T01:24:00"/>
    <n v="6463"/>
    <n v="1195"/>
    <n v="1258"/>
    <n v="339"/>
    <n v="537"/>
    <n v="9792"/>
    <x v="198"/>
    <d v="1899-12-30T01:24:00"/>
    <n v="4"/>
    <n v="1"/>
    <n v="24"/>
    <n v="10"/>
  </r>
  <r>
    <n v="1570720"/>
    <n v="1593"/>
    <x v="1"/>
    <d v="2023-10-21T22:35:00"/>
    <n v="6593"/>
    <n v="2398"/>
    <n v="1449"/>
    <n v="193"/>
    <n v="693"/>
    <n v="11326"/>
    <x v="186"/>
    <d v="1899-12-30T22:35:00"/>
    <n v="10"/>
    <n v="22"/>
    <n v="35"/>
    <n v="18"/>
  </r>
  <r>
    <n v="305282"/>
    <n v="1594"/>
    <x v="2"/>
    <d v="2023-03-11T00:20:00"/>
    <n v="9460"/>
    <n v="2355"/>
    <n v="1170"/>
    <n v="124"/>
    <n v="632"/>
    <n v="13741"/>
    <x v="62"/>
    <d v="1899-12-30T00:20:00"/>
    <n v="3"/>
    <n v="0"/>
    <n v="20"/>
    <n v="24"/>
  </r>
  <r>
    <n v="362049"/>
    <n v="1594"/>
    <x v="3"/>
    <d v="2023-02-26T01:29:00"/>
    <n v="3694"/>
    <n v="1727"/>
    <n v="1045"/>
    <n v="378"/>
    <n v="999"/>
    <n v="7843"/>
    <x v="10"/>
    <d v="1899-12-30T01:29:00"/>
    <n v="2"/>
    <n v="1"/>
    <n v="29"/>
    <n v="10"/>
  </r>
  <r>
    <n v="331297"/>
    <n v="1595"/>
    <x v="0"/>
    <d v="2023-03-17T00:16:00"/>
    <n v="3204"/>
    <n v="4680"/>
    <n v="1162"/>
    <n v="452"/>
    <n v="821"/>
    <n v="10319"/>
    <x v="154"/>
    <d v="1899-12-30T00:16:00"/>
    <n v="3"/>
    <n v="0"/>
    <n v="16"/>
    <n v="8"/>
  </r>
  <r>
    <n v="1586149"/>
    <n v="1596"/>
    <x v="1"/>
    <d v="2023-03-25T23:29:00"/>
    <n v="4177"/>
    <n v="4536"/>
    <n v="1439"/>
    <n v="382"/>
    <n v="796"/>
    <n v="11330"/>
    <x v="146"/>
    <d v="1899-12-30T23:29:00"/>
    <n v="3"/>
    <n v="23"/>
    <n v="29"/>
    <n v="8"/>
  </r>
  <r>
    <n v="844829"/>
    <n v="1597"/>
    <x v="2"/>
    <d v="2023-02-06T00:33:00"/>
    <n v="8787"/>
    <n v="3528"/>
    <n v="1123"/>
    <n v="267"/>
    <n v="686"/>
    <n v="14391"/>
    <x v="130"/>
    <d v="1899-12-30T00:33:00"/>
    <n v="2"/>
    <n v="0"/>
    <n v="33"/>
    <n v="21"/>
  </r>
  <r>
    <n v="1041266"/>
    <n v="1598"/>
    <x v="3"/>
    <d v="2023-05-23T00:43:00"/>
    <n v="7352"/>
    <n v="1985"/>
    <n v="1498"/>
    <n v="221"/>
    <n v="985"/>
    <n v="12041"/>
    <x v="321"/>
    <d v="1899-12-30T00:43:00"/>
    <n v="5"/>
    <n v="0"/>
    <n v="43"/>
    <n v="16"/>
  </r>
  <r>
    <n v="118716"/>
    <n v="1599"/>
    <x v="0"/>
    <d v="2023-12-15T00:10:00"/>
    <n v="4575"/>
    <n v="4489"/>
    <n v="1244"/>
    <n v="161"/>
    <n v="803"/>
    <n v="11272"/>
    <x v="344"/>
    <d v="1899-12-30T00:10:00"/>
    <n v="12"/>
    <n v="0"/>
    <n v="10"/>
    <n v="10"/>
  </r>
  <r>
    <n v="844669"/>
    <n v="1599"/>
    <x v="1"/>
    <d v="2023-10-03T00:05:00"/>
    <n v="6269"/>
    <n v="3836"/>
    <n v="1400"/>
    <n v="300"/>
    <n v="723"/>
    <n v="12528"/>
    <x v="260"/>
    <d v="1899-12-30T00:05:00"/>
    <n v="10"/>
    <n v="0"/>
    <n v="5"/>
    <n v="28"/>
  </r>
  <r>
    <n v="1597150"/>
    <n v="1599"/>
    <x v="2"/>
    <d v="2023-11-12T00:19:00"/>
    <n v="4570"/>
    <n v="3908"/>
    <n v="1178"/>
    <n v="455"/>
    <n v="993"/>
    <n v="11104"/>
    <x v="220"/>
    <d v="1899-12-30T00:19:00"/>
    <n v="11"/>
    <n v="0"/>
    <n v="19"/>
    <n v="5"/>
  </r>
  <r>
    <n v="885987"/>
    <n v="1601"/>
    <x v="3"/>
    <d v="2023-10-27T00:23:00"/>
    <n v="5180"/>
    <n v="2855"/>
    <n v="1322"/>
    <n v="136"/>
    <n v="622"/>
    <n v="10115"/>
    <x v="192"/>
    <d v="1899-12-30T00:23:00"/>
    <n v="10"/>
    <n v="0"/>
    <n v="23"/>
    <n v="7"/>
  </r>
  <r>
    <n v="806906"/>
    <n v="1603"/>
    <x v="0"/>
    <d v="2023-05-12T23:20:00"/>
    <n v="1749"/>
    <n v="2315"/>
    <n v="1296"/>
    <n v="306"/>
    <n v="977"/>
    <n v="6643"/>
    <x v="252"/>
    <d v="1899-12-30T23:20:00"/>
    <n v="5"/>
    <n v="23"/>
    <n v="20"/>
    <n v="14"/>
  </r>
  <r>
    <n v="1549353"/>
    <n v="1603"/>
    <x v="1"/>
    <d v="2023-09-13T01:24:00"/>
    <n v="3662"/>
    <n v="1758"/>
    <n v="1275"/>
    <n v="172"/>
    <n v="977"/>
    <n v="7844"/>
    <x v="176"/>
    <d v="1899-12-30T01:24:00"/>
    <n v="9"/>
    <n v="1"/>
    <n v="24"/>
    <n v="9"/>
  </r>
  <r>
    <n v="262661"/>
    <n v="1604"/>
    <x v="2"/>
    <d v="2023-06-17T23:51:00"/>
    <n v="6718"/>
    <n v="2934"/>
    <n v="1200"/>
    <n v="397"/>
    <n v="948"/>
    <n v="12197"/>
    <x v="347"/>
    <d v="1899-12-30T23:51:00"/>
    <n v="6"/>
    <n v="23"/>
    <n v="51"/>
    <n v="23"/>
  </r>
  <r>
    <n v="930552"/>
    <n v="1605"/>
    <x v="3"/>
    <d v="2023-04-05T00:14:00"/>
    <n v="3807"/>
    <n v="3653"/>
    <n v="1319"/>
    <n v="447"/>
    <n v="761"/>
    <n v="9987"/>
    <x v="81"/>
    <d v="1899-12-30T00:14:00"/>
    <n v="4"/>
    <n v="0"/>
    <n v="14"/>
    <n v="3"/>
  </r>
  <r>
    <n v="59723"/>
    <n v="1606"/>
    <x v="0"/>
    <d v="2023-11-05T01:05:00"/>
    <n v="2850"/>
    <n v="2400"/>
    <n v="1223"/>
    <n v="165"/>
    <n v="554"/>
    <n v="7192"/>
    <x v="223"/>
    <d v="1899-12-30T01:05:00"/>
    <n v="11"/>
    <n v="1"/>
    <n v="5"/>
    <n v="20"/>
  </r>
  <r>
    <n v="888938"/>
    <n v="1606"/>
    <x v="1"/>
    <d v="2023-09-01T01:34:00"/>
    <n v="2459"/>
    <n v="4025"/>
    <n v="1099"/>
    <n v="238"/>
    <n v="548"/>
    <n v="8369"/>
    <x v="243"/>
    <d v="1899-12-30T01:34:00"/>
    <n v="9"/>
    <n v="1"/>
    <n v="34"/>
    <n v="24"/>
  </r>
  <r>
    <n v="911307"/>
    <n v="1606"/>
    <x v="2"/>
    <d v="2023-08-27T23:32:00"/>
    <n v="8099"/>
    <n v="1812"/>
    <n v="1485"/>
    <n v="438"/>
    <n v="838"/>
    <n v="12672"/>
    <x v="362"/>
    <d v="1899-12-30T23:32:00"/>
    <n v="8"/>
    <n v="23"/>
    <n v="32"/>
    <n v="4"/>
  </r>
  <r>
    <n v="930878"/>
    <n v="1606"/>
    <x v="3"/>
    <d v="2023-07-06T01:58:00"/>
    <n v="7110"/>
    <n v="4609"/>
    <n v="1005"/>
    <n v="167"/>
    <n v="793"/>
    <n v="13684"/>
    <x v="126"/>
    <d v="1899-12-30T01:58:00"/>
    <n v="7"/>
    <n v="1"/>
    <n v="58"/>
    <n v="19"/>
  </r>
  <r>
    <n v="1036624"/>
    <n v="1607"/>
    <x v="0"/>
    <d v="2023-07-22T00:44:00"/>
    <n v="9055"/>
    <n v="4003"/>
    <n v="1148"/>
    <n v="274"/>
    <n v="525"/>
    <n v="15005"/>
    <x v="63"/>
    <d v="1899-12-30T00:44:00"/>
    <n v="7"/>
    <n v="0"/>
    <n v="44"/>
    <n v="15"/>
  </r>
  <r>
    <n v="1224367"/>
    <n v="1608"/>
    <x v="1"/>
    <d v="2023-02-22T00:29:00"/>
    <n v="4422"/>
    <n v="3072"/>
    <n v="1427"/>
    <n v="218"/>
    <n v="690"/>
    <n v="9829"/>
    <x v="73"/>
    <d v="1899-12-30T00:29:00"/>
    <n v="2"/>
    <n v="0"/>
    <n v="29"/>
    <n v="8"/>
  </r>
  <r>
    <n v="1485067"/>
    <n v="1608"/>
    <x v="2"/>
    <d v="2023-02-06T00:09:00"/>
    <n v="2976"/>
    <n v="3941"/>
    <n v="1196"/>
    <n v="391"/>
    <n v="716"/>
    <n v="9220"/>
    <x v="130"/>
    <d v="1899-12-30T00:09:00"/>
    <n v="2"/>
    <n v="0"/>
    <n v="9"/>
    <n v="23"/>
  </r>
  <r>
    <n v="1125245"/>
    <n v="1611"/>
    <x v="3"/>
    <d v="2023-05-28T23:55:00"/>
    <n v="7174"/>
    <n v="4406"/>
    <n v="1115"/>
    <n v="372"/>
    <n v="506"/>
    <n v="13573"/>
    <x v="341"/>
    <d v="1899-12-30T23:55:00"/>
    <n v="5"/>
    <n v="23"/>
    <n v="55"/>
    <n v="22"/>
  </r>
  <r>
    <n v="1075762"/>
    <n v="1612"/>
    <x v="0"/>
    <d v="2023-10-02T02:14:00"/>
    <n v="8166"/>
    <n v="4695"/>
    <n v="1216"/>
    <n v="181"/>
    <n v="634"/>
    <n v="14892"/>
    <x v="293"/>
    <d v="1899-12-30T02:14:00"/>
    <n v="10"/>
    <n v="2"/>
    <n v="14"/>
    <n v="10"/>
  </r>
  <r>
    <n v="589161"/>
    <n v="1613"/>
    <x v="1"/>
    <d v="2023-12-30T23:54:00"/>
    <n v="5577"/>
    <n v="3680"/>
    <n v="1229"/>
    <n v="287"/>
    <n v="735"/>
    <n v="11508"/>
    <x v="57"/>
    <d v="1899-12-30T23:54:00"/>
    <n v="12"/>
    <n v="23"/>
    <n v="54"/>
    <n v="8"/>
  </r>
  <r>
    <n v="1490598"/>
    <n v="1613"/>
    <x v="2"/>
    <d v="2023-09-15T00:13:00"/>
    <n v="4311"/>
    <n v="3336"/>
    <n v="1129"/>
    <n v="227"/>
    <n v="873"/>
    <n v="9876"/>
    <x v="334"/>
    <d v="1899-12-30T00:13:00"/>
    <n v="9"/>
    <n v="0"/>
    <n v="13"/>
    <n v="20"/>
  </r>
  <r>
    <n v="1631258"/>
    <n v="1613"/>
    <x v="3"/>
    <d v="2023-12-02T23:54:00"/>
    <n v="4167"/>
    <n v="3060"/>
    <n v="1149"/>
    <n v="218"/>
    <n v="851"/>
    <n v="9445"/>
    <x v="196"/>
    <d v="1899-12-30T23:54:00"/>
    <n v="12"/>
    <n v="23"/>
    <n v="54"/>
    <n v="29"/>
  </r>
  <r>
    <n v="2822"/>
    <n v="1614"/>
    <x v="0"/>
    <d v="2023-12-30T00:21:00"/>
    <n v="2625"/>
    <n v="2198"/>
    <n v="1116"/>
    <n v="435"/>
    <n v="601"/>
    <n v="6975"/>
    <x v="57"/>
    <d v="1899-12-30T00:21:00"/>
    <n v="12"/>
    <n v="0"/>
    <n v="21"/>
    <n v="9"/>
  </r>
  <r>
    <n v="1472446"/>
    <n v="1614"/>
    <x v="1"/>
    <d v="2023-11-03T01:48:00"/>
    <n v="8464"/>
    <n v="2006"/>
    <n v="1293"/>
    <n v="219"/>
    <n v="674"/>
    <n v="12656"/>
    <x v="319"/>
    <d v="1899-12-30T01:48:00"/>
    <n v="11"/>
    <n v="1"/>
    <n v="48"/>
    <n v="4"/>
  </r>
  <r>
    <n v="560179"/>
    <n v="1615"/>
    <x v="2"/>
    <d v="2023-07-05T01:04:00"/>
    <n v="3974"/>
    <n v="2706"/>
    <n v="1327"/>
    <n v="475"/>
    <n v="928"/>
    <n v="9410"/>
    <x v="171"/>
    <d v="1899-12-30T01:04:00"/>
    <n v="7"/>
    <n v="1"/>
    <n v="4"/>
    <n v="17"/>
  </r>
  <r>
    <n v="593188"/>
    <n v="1615"/>
    <x v="3"/>
    <d v="2023-12-08T00:21:00"/>
    <n v="8167"/>
    <n v="4579"/>
    <n v="1019"/>
    <n v="206"/>
    <n v="543"/>
    <n v="14514"/>
    <x v="231"/>
    <d v="1899-12-30T00:21:00"/>
    <n v="12"/>
    <n v="0"/>
    <n v="21"/>
    <n v="11"/>
  </r>
  <r>
    <n v="1063767"/>
    <n v="1616"/>
    <x v="0"/>
    <d v="2023-07-26T23:44:00"/>
    <n v="6841"/>
    <n v="3857"/>
    <n v="1265"/>
    <n v="104"/>
    <n v="539"/>
    <n v="12606"/>
    <x v="195"/>
    <d v="1899-12-30T23:44:00"/>
    <n v="7"/>
    <n v="23"/>
    <n v="44"/>
    <n v="23"/>
  </r>
  <r>
    <n v="1094900"/>
    <n v="1616"/>
    <x v="1"/>
    <d v="2023-04-30T00:58:00"/>
    <n v="8628"/>
    <n v="3157"/>
    <n v="1267"/>
    <n v="209"/>
    <n v="907"/>
    <n v="14168"/>
    <x v="219"/>
    <d v="1899-12-30T00:58:00"/>
    <n v="4"/>
    <n v="0"/>
    <n v="58"/>
    <n v="15"/>
  </r>
  <r>
    <n v="1639990"/>
    <n v="1616"/>
    <x v="2"/>
    <d v="2023-04-30T01:26:00"/>
    <n v="8079"/>
    <n v="1537"/>
    <n v="1248"/>
    <n v="465"/>
    <n v="612"/>
    <n v="11941"/>
    <x v="219"/>
    <d v="1899-12-30T01:26:00"/>
    <n v="4"/>
    <n v="1"/>
    <n v="26"/>
    <n v="12"/>
  </r>
  <r>
    <n v="514198"/>
    <n v="1617"/>
    <x v="3"/>
    <d v="2023-11-23T01:14:00"/>
    <n v="9003"/>
    <n v="1894"/>
    <n v="1209"/>
    <n v="206"/>
    <n v="596"/>
    <n v="12908"/>
    <x v="177"/>
    <d v="1899-12-30T01:14:00"/>
    <n v="11"/>
    <n v="1"/>
    <n v="14"/>
    <n v="24"/>
  </r>
  <r>
    <n v="581918"/>
    <n v="1617"/>
    <x v="0"/>
    <d v="2023-11-01T00:48:00"/>
    <n v="7563"/>
    <n v="3325"/>
    <n v="1394"/>
    <n v="370"/>
    <n v="759"/>
    <n v="13411"/>
    <x v="33"/>
    <d v="1899-12-30T00:48:00"/>
    <n v="11"/>
    <n v="0"/>
    <n v="48"/>
    <n v="14"/>
  </r>
  <r>
    <n v="1053680"/>
    <n v="1618"/>
    <x v="1"/>
    <d v="2023-11-03T01:59:00"/>
    <n v="4549"/>
    <n v="1662"/>
    <n v="1178"/>
    <n v="282"/>
    <n v="582"/>
    <n v="8253"/>
    <x v="319"/>
    <d v="1899-12-30T01:59:00"/>
    <n v="11"/>
    <n v="1"/>
    <n v="59"/>
    <n v="14"/>
  </r>
  <r>
    <n v="673115"/>
    <n v="1619"/>
    <x v="2"/>
    <d v="2023-02-03T23:13:00"/>
    <n v="1183"/>
    <n v="2639"/>
    <n v="1211"/>
    <n v="185"/>
    <n v="960"/>
    <n v="6178"/>
    <x v="268"/>
    <d v="1899-12-30T23:13:00"/>
    <n v="2"/>
    <n v="23"/>
    <n v="13"/>
    <n v="28"/>
  </r>
  <r>
    <n v="394904"/>
    <n v="1620"/>
    <x v="3"/>
    <d v="2023-10-07T01:42:00"/>
    <n v="9147"/>
    <n v="3346"/>
    <n v="1402"/>
    <n v="372"/>
    <n v="734"/>
    <n v="15001"/>
    <x v="315"/>
    <d v="1899-12-30T01:42:00"/>
    <n v="10"/>
    <n v="1"/>
    <n v="42"/>
    <n v="15"/>
  </r>
  <r>
    <n v="412431"/>
    <n v="1620"/>
    <x v="0"/>
    <d v="2023-10-26T23:29:00"/>
    <n v="5683"/>
    <n v="3241"/>
    <n v="1420"/>
    <n v="101"/>
    <n v="836"/>
    <n v="11281"/>
    <x v="15"/>
    <d v="1899-12-30T23:29:00"/>
    <n v="10"/>
    <n v="23"/>
    <n v="29"/>
    <n v="23"/>
  </r>
  <r>
    <n v="551997"/>
    <n v="1620"/>
    <x v="1"/>
    <d v="2023-09-26T23:22:00"/>
    <n v="7003"/>
    <n v="3371"/>
    <n v="1126"/>
    <n v="497"/>
    <n v="535"/>
    <n v="12532"/>
    <x v="160"/>
    <d v="1899-12-30T23:22:00"/>
    <n v="9"/>
    <n v="23"/>
    <n v="22"/>
    <n v="4"/>
  </r>
  <r>
    <n v="1164859"/>
    <n v="1620"/>
    <x v="2"/>
    <d v="2023-04-06T22:39:00"/>
    <n v="7396"/>
    <n v="1077"/>
    <n v="1188"/>
    <n v="163"/>
    <n v="654"/>
    <n v="10478"/>
    <x v="79"/>
    <d v="1899-12-30T22:39:00"/>
    <n v="4"/>
    <n v="22"/>
    <n v="39"/>
    <n v="31"/>
  </r>
  <r>
    <n v="885377"/>
    <n v="1622"/>
    <x v="3"/>
    <d v="2023-02-11T00:54:00"/>
    <n v="9067"/>
    <n v="4277"/>
    <n v="1447"/>
    <n v="423"/>
    <n v="739"/>
    <n v="15953"/>
    <x v="35"/>
    <d v="1899-12-30T00:54:00"/>
    <n v="2"/>
    <n v="0"/>
    <n v="54"/>
    <n v="27"/>
  </r>
  <r>
    <n v="453732"/>
    <n v="1623"/>
    <x v="0"/>
    <d v="2023-06-14T23:09:00"/>
    <n v="7504"/>
    <n v="4019"/>
    <n v="1237"/>
    <n v="198"/>
    <n v="960"/>
    <n v="13918"/>
    <x v="165"/>
    <d v="1899-12-30T23:09:00"/>
    <n v="6"/>
    <n v="23"/>
    <n v="9"/>
    <n v="17"/>
  </r>
  <r>
    <n v="1347250"/>
    <n v="1624"/>
    <x v="1"/>
    <d v="2023-06-12T00:50:00"/>
    <n v="3384"/>
    <n v="1223"/>
    <n v="1082"/>
    <n v="443"/>
    <n v="918"/>
    <n v="7050"/>
    <x v="300"/>
    <d v="1899-12-30T00:50:00"/>
    <n v="6"/>
    <n v="0"/>
    <n v="50"/>
    <n v="6"/>
  </r>
  <r>
    <n v="767130"/>
    <n v="1627"/>
    <x v="2"/>
    <d v="2023-06-19T22:57:00"/>
    <n v="3639"/>
    <n v="2602"/>
    <n v="1207"/>
    <n v="114"/>
    <n v="587"/>
    <n v="8149"/>
    <x v="324"/>
    <d v="1899-12-30T22:57:00"/>
    <n v="6"/>
    <n v="22"/>
    <n v="57"/>
    <n v="17"/>
  </r>
  <r>
    <n v="110341"/>
    <n v="1628"/>
    <x v="3"/>
    <d v="2023-04-29T00:55:00"/>
    <n v="7644"/>
    <n v="1978"/>
    <n v="1005"/>
    <n v="266"/>
    <n v="966"/>
    <n v="11859"/>
    <x v="311"/>
    <d v="1899-12-30T00:55:00"/>
    <n v="4"/>
    <n v="0"/>
    <n v="55"/>
    <n v="4"/>
  </r>
  <r>
    <n v="1553612"/>
    <n v="1628"/>
    <x v="0"/>
    <d v="2023-05-09T00:16:00"/>
    <n v="9604"/>
    <n v="2768"/>
    <n v="1384"/>
    <n v="100"/>
    <n v="653"/>
    <n v="14509"/>
    <x v="47"/>
    <d v="1899-12-30T00:16:00"/>
    <n v="5"/>
    <n v="0"/>
    <n v="16"/>
    <n v="17"/>
  </r>
  <r>
    <n v="780651"/>
    <n v="1630"/>
    <x v="1"/>
    <d v="2023-07-23T01:42:00"/>
    <n v="2988"/>
    <n v="4994"/>
    <n v="1187"/>
    <n v="170"/>
    <n v="923"/>
    <n v="10262"/>
    <x v="318"/>
    <d v="1899-12-30T01:42:00"/>
    <n v="7"/>
    <n v="1"/>
    <n v="42"/>
    <n v="6"/>
  </r>
  <r>
    <n v="1125352"/>
    <n v="1633"/>
    <x v="2"/>
    <d v="2023-04-27T01:33:00"/>
    <n v="9410"/>
    <n v="1363"/>
    <n v="1181"/>
    <n v="205"/>
    <n v="607"/>
    <n v="12766"/>
    <x v="304"/>
    <d v="1899-12-30T01:33:00"/>
    <n v="4"/>
    <n v="1"/>
    <n v="33"/>
    <n v="5"/>
  </r>
  <r>
    <n v="1475354"/>
    <n v="1633"/>
    <x v="3"/>
    <d v="2023-10-09T00:27:00"/>
    <n v="7872"/>
    <n v="4738"/>
    <n v="1021"/>
    <n v="489"/>
    <n v="595"/>
    <n v="14715"/>
    <x v="6"/>
    <d v="1899-12-30T00:27:00"/>
    <n v="10"/>
    <n v="0"/>
    <n v="27"/>
    <n v="20"/>
  </r>
  <r>
    <n v="271858"/>
    <n v="1634"/>
    <x v="0"/>
    <d v="2023-12-06T00:02:00"/>
    <n v="8093"/>
    <n v="4521"/>
    <n v="1080"/>
    <n v="357"/>
    <n v="549"/>
    <n v="14600"/>
    <x v="185"/>
    <d v="1899-12-30T00:02:00"/>
    <n v="12"/>
    <n v="0"/>
    <n v="2"/>
    <n v="26"/>
  </r>
  <r>
    <n v="832627"/>
    <n v="1634"/>
    <x v="1"/>
    <d v="2023-06-18T23:56:00"/>
    <n v="8339"/>
    <n v="4002"/>
    <n v="1213"/>
    <n v="417"/>
    <n v="512"/>
    <n v="14483"/>
    <x v="342"/>
    <d v="1899-12-30T23:56:00"/>
    <n v="6"/>
    <n v="23"/>
    <n v="56"/>
    <n v="30"/>
  </r>
  <r>
    <n v="163919"/>
    <n v="1635"/>
    <x v="2"/>
    <d v="2023-06-22T00:48:00"/>
    <n v="5463"/>
    <n v="1706"/>
    <n v="1170"/>
    <n v="380"/>
    <n v="514"/>
    <n v="9233"/>
    <x v="234"/>
    <d v="1899-12-30T00:48:00"/>
    <n v="6"/>
    <n v="0"/>
    <n v="48"/>
    <n v="15"/>
  </r>
  <r>
    <n v="860659"/>
    <n v="1635"/>
    <x v="3"/>
    <d v="2023-11-17T00:56:00"/>
    <n v="7229"/>
    <n v="4604"/>
    <n v="1282"/>
    <n v="387"/>
    <n v="520"/>
    <n v="14022"/>
    <x v="178"/>
    <d v="1899-12-30T00:56:00"/>
    <n v="11"/>
    <n v="0"/>
    <n v="56"/>
    <n v="16"/>
  </r>
  <r>
    <n v="356612"/>
    <n v="1636"/>
    <x v="0"/>
    <d v="2023-11-30T00:24:00"/>
    <n v="4357"/>
    <n v="1687"/>
    <n v="1183"/>
    <n v="194"/>
    <n v="546"/>
    <n v="7967"/>
    <x v="229"/>
    <d v="1899-12-30T00:24:00"/>
    <n v="11"/>
    <n v="0"/>
    <n v="24"/>
    <n v="5"/>
  </r>
  <r>
    <n v="1063239"/>
    <n v="1639"/>
    <x v="1"/>
    <d v="2023-09-25T23:27:00"/>
    <n v="8404"/>
    <n v="4329"/>
    <n v="1015"/>
    <n v="252"/>
    <n v="601"/>
    <n v="14601"/>
    <x v="76"/>
    <d v="1899-12-30T23:27:00"/>
    <n v="9"/>
    <n v="23"/>
    <n v="27"/>
    <n v="3"/>
  </r>
  <r>
    <n v="202389"/>
    <n v="1641"/>
    <x v="2"/>
    <d v="2023-07-23T23:39:00"/>
    <n v="7528"/>
    <n v="2883"/>
    <n v="1389"/>
    <n v="417"/>
    <n v="944"/>
    <n v="13161"/>
    <x v="318"/>
    <d v="1899-12-30T23:39:00"/>
    <n v="7"/>
    <n v="23"/>
    <n v="39"/>
    <n v="10"/>
  </r>
  <r>
    <n v="1026131"/>
    <n v="1642"/>
    <x v="3"/>
    <d v="2023-01-19T00:26:00"/>
    <n v="1371"/>
    <n v="4714"/>
    <n v="1496"/>
    <n v="332"/>
    <n v="664"/>
    <n v="8577"/>
    <x v="3"/>
    <d v="1899-12-30T00:26:00"/>
    <n v="1"/>
    <n v="0"/>
    <n v="26"/>
    <n v="2"/>
  </r>
  <r>
    <n v="247239"/>
    <n v="1643"/>
    <x v="0"/>
    <d v="2023-03-21T01:42:00"/>
    <n v="7166"/>
    <n v="1936"/>
    <n v="1183"/>
    <n v="159"/>
    <n v="767"/>
    <n v="11211"/>
    <x v="98"/>
    <d v="1899-12-30T01:42:00"/>
    <n v="3"/>
    <n v="1"/>
    <n v="42"/>
    <n v="14"/>
  </r>
  <r>
    <n v="999621"/>
    <n v="1643"/>
    <x v="1"/>
    <d v="2023-07-31T00:23:00"/>
    <n v="6470"/>
    <n v="2066"/>
    <n v="1488"/>
    <n v="388"/>
    <n v="740"/>
    <n v="11152"/>
    <x v="340"/>
    <d v="1899-12-30T00:23:00"/>
    <n v="7"/>
    <n v="0"/>
    <n v="23"/>
    <n v="17"/>
  </r>
  <r>
    <n v="1175258"/>
    <n v="1643"/>
    <x v="2"/>
    <d v="2023-07-30T00:51:00"/>
    <n v="7319"/>
    <n v="3866"/>
    <n v="1403"/>
    <n v="254"/>
    <n v="801"/>
    <n v="13643"/>
    <x v="4"/>
    <d v="1899-12-30T00:51:00"/>
    <n v="7"/>
    <n v="0"/>
    <n v="51"/>
    <n v="14"/>
  </r>
  <r>
    <n v="708846"/>
    <n v="1644"/>
    <x v="3"/>
    <d v="2023-10-07T00:33:00"/>
    <n v="6862"/>
    <n v="1330"/>
    <n v="1100"/>
    <n v="380"/>
    <n v="787"/>
    <n v="10459"/>
    <x v="315"/>
    <d v="1899-12-30T00:33:00"/>
    <n v="10"/>
    <n v="0"/>
    <n v="33"/>
    <n v="14"/>
  </r>
  <r>
    <n v="1501027"/>
    <n v="1645"/>
    <x v="0"/>
    <d v="2023-07-06T00:27:00"/>
    <n v="3066"/>
    <n v="1812"/>
    <n v="1480"/>
    <n v="170"/>
    <n v="521"/>
    <n v="7049"/>
    <x v="126"/>
    <d v="1899-12-30T00:27:00"/>
    <n v="7"/>
    <n v="0"/>
    <n v="27"/>
    <n v="23"/>
  </r>
  <r>
    <n v="737790"/>
    <n v="1646"/>
    <x v="1"/>
    <d v="2023-06-10T01:41:00"/>
    <n v="2181"/>
    <n v="4342"/>
    <n v="1168"/>
    <n v="222"/>
    <n v="572"/>
    <n v="8485"/>
    <x v="60"/>
    <d v="1899-12-30T01:41:00"/>
    <n v="6"/>
    <n v="1"/>
    <n v="41"/>
    <n v="20"/>
  </r>
  <r>
    <n v="232274"/>
    <n v="1647"/>
    <x v="2"/>
    <d v="2023-12-22T01:24:00"/>
    <n v="9153"/>
    <n v="2036"/>
    <n v="1298"/>
    <n v="172"/>
    <n v="665"/>
    <n v="13324"/>
    <x v="357"/>
    <d v="1899-12-30T01:24:00"/>
    <n v="12"/>
    <n v="1"/>
    <n v="24"/>
    <n v="21"/>
  </r>
  <r>
    <n v="386885"/>
    <n v="1647"/>
    <x v="3"/>
    <d v="2023-03-06T00:29:00"/>
    <n v="9395"/>
    <n v="1213"/>
    <n v="1097"/>
    <n v="170"/>
    <n v="756"/>
    <n v="12631"/>
    <x v="132"/>
    <d v="1899-12-30T00:29:00"/>
    <n v="3"/>
    <n v="0"/>
    <n v="29"/>
    <n v="20"/>
  </r>
  <r>
    <n v="588451"/>
    <n v="1647"/>
    <x v="0"/>
    <d v="2023-02-06T00:26:00"/>
    <n v="4266"/>
    <n v="1572"/>
    <n v="1236"/>
    <n v="457"/>
    <n v="532"/>
    <n v="8063"/>
    <x v="130"/>
    <d v="1899-12-30T00:26:00"/>
    <n v="2"/>
    <n v="0"/>
    <n v="26"/>
    <n v="5"/>
  </r>
  <r>
    <n v="1542275"/>
    <n v="1647"/>
    <x v="1"/>
    <d v="2023-08-27T01:43:00"/>
    <n v="2321"/>
    <n v="4142"/>
    <n v="1186"/>
    <n v="440"/>
    <n v="563"/>
    <n v="8652"/>
    <x v="362"/>
    <d v="1899-12-30T01:43:00"/>
    <n v="8"/>
    <n v="1"/>
    <n v="43"/>
    <n v="9"/>
  </r>
  <r>
    <n v="1584433"/>
    <n v="1648"/>
    <x v="2"/>
    <d v="2023-01-04T01:51:00"/>
    <n v="1807"/>
    <n v="4252"/>
    <n v="1486"/>
    <n v="231"/>
    <n v="929"/>
    <n v="8705"/>
    <x v="226"/>
    <d v="1899-12-30T01:51:00"/>
    <n v="1"/>
    <n v="1"/>
    <n v="51"/>
    <n v="11"/>
  </r>
  <r>
    <n v="952497"/>
    <n v="1649"/>
    <x v="3"/>
    <d v="2023-10-16T23:33:00"/>
    <n v="2593"/>
    <n v="4301"/>
    <n v="1433"/>
    <n v="423"/>
    <n v="568"/>
    <n v="9318"/>
    <x v="116"/>
    <d v="1899-12-30T23:33:00"/>
    <n v="10"/>
    <n v="23"/>
    <n v="33"/>
    <n v="5"/>
  </r>
  <r>
    <n v="1218028"/>
    <n v="1649"/>
    <x v="0"/>
    <d v="2023-01-01T01:04:00"/>
    <n v="7792"/>
    <n v="2671"/>
    <n v="1487"/>
    <n v="469"/>
    <n v="995"/>
    <n v="13414"/>
    <x v="115"/>
    <d v="1899-12-30T01:04:00"/>
    <n v="1"/>
    <n v="1"/>
    <n v="4"/>
    <n v="1"/>
  </r>
  <r>
    <n v="696792"/>
    <n v="1651"/>
    <x v="1"/>
    <d v="2023-06-06T23:49:00"/>
    <n v="3689"/>
    <n v="1801"/>
    <n v="1089"/>
    <n v="363"/>
    <n v="763"/>
    <n v="7705"/>
    <x v="194"/>
    <d v="1899-12-30T23:49:00"/>
    <n v="6"/>
    <n v="23"/>
    <n v="49"/>
    <n v="5"/>
  </r>
  <r>
    <n v="1258245"/>
    <n v="1654"/>
    <x v="2"/>
    <d v="2023-04-04T23:52:00"/>
    <n v="8880"/>
    <n v="1040"/>
    <n v="1370"/>
    <n v="242"/>
    <n v="632"/>
    <n v="12164"/>
    <x v="142"/>
    <d v="1899-12-30T23:52:00"/>
    <n v="4"/>
    <n v="23"/>
    <n v="52"/>
    <n v="23"/>
  </r>
  <r>
    <n v="1527612"/>
    <n v="1654"/>
    <x v="3"/>
    <d v="2023-10-17T22:35:00"/>
    <n v="4635"/>
    <n v="3133"/>
    <n v="1101"/>
    <n v="297"/>
    <n v="704"/>
    <n v="9870"/>
    <x v="101"/>
    <d v="1899-12-30T22:35:00"/>
    <n v="10"/>
    <n v="22"/>
    <n v="35"/>
    <n v="8"/>
  </r>
  <r>
    <n v="1318200"/>
    <n v="1657"/>
    <x v="0"/>
    <d v="2023-12-09T00:24:00"/>
    <n v="2691"/>
    <n v="1205"/>
    <n v="1039"/>
    <n v="109"/>
    <n v="972"/>
    <n v="6016"/>
    <x v="175"/>
    <d v="1899-12-30T00:24:00"/>
    <n v="12"/>
    <n v="0"/>
    <n v="24"/>
    <n v="14"/>
  </r>
  <r>
    <n v="490691"/>
    <n v="1658"/>
    <x v="1"/>
    <d v="2023-12-30T01:16:00"/>
    <n v="5539"/>
    <n v="1841"/>
    <n v="1447"/>
    <n v="343"/>
    <n v="739"/>
    <n v="9909"/>
    <x v="57"/>
    <d v="1899-12-30T01:16:00"/>
    <n v="12"/>
    <n v="1"/>
    <n v="16"/>
    <n v="1"/>
  </r>
  <r>
    <n v="752814"/>
    <n v="1661"/>
    <x v="2"/>
    <d v="2023-11-23T23:40:00"/>
    <n v="8811"/>
    <n v="4099"/>
    <n v="1243"/>
    <n v="241"/>
    <n v="834"/>
    <n v="15228"/>
    <x v="177"/>
    <d v="1899-12-30T23:40:00"/>
    <n v="11"/>
    <n v="23"/>
    <n v="40"/>
    <n v="14"/>
  </r>
  <r>
    <n v="1202375"/>
    <n v="1662"/>
    <x v="3"/>
    <d v="2023-02-13T01:16:00"/>
    <n v="4878"/>
    <n v="4552"/>
    <n v="1268"/>
    <n v="442"/>
    <n v="670"/>
    <n v="11810"/>
    <x v="59"/>
    <d v="1899-12-30T01:16:00"/>
    <n v="2"/>
    <n v="1"/>
    <n v="16"/>
    <n v="9"/>
  </r>
  <r>
    <n v="104755"/>
    <n v="1663"/>
    <x v="0"/>
    <d v="2023-05-20T00:43:00"/>
    <n v="3699"/>
    <n v="4299"/>
    <n v="1103"/>
    <n v="184"/>
    <n v="746"/>
    <n v="10031"/>
    <x v="84"/>
    <d v="1899-12-30T00:43:00"/>
    <n v="5"/>
    <n v="0"/>
    <n v="43"/>
    <n v="15"/>
  </r>
  <r>
    <n v="253341"/>
    <n v="1663"/>
    <x v="1"/>
    <d v="2023-06-01T01:39:00"/>
    <n v="4824"/>
    <n v="4556"/>
    <n v="1326"/>
    <n v="394"/>
    <n v="501"/>
    <n v="11601"/>
    <x v="169"/>
    <d v="1899-12-30T01:39:00"/>
    <n v="6"/>
    <n v="1"/>
    <n v="39"/>
    <n v="16"/>
  </r>
  <r>
    <n v="349131"/>
    <n v="1664"/>
    <x v="2"/>
    <d v="2023-07-08T23:57:00"/>
    <n v="6974"/>
    <n v="1946"/>
    <n v="1233"/>
    <n v="145"/>
    <n v="646"/>
    <n v="10944"/>
    <x v="23"/>
    <d v="1899-12-30T23:57:00"/>
    <n v="7"/>
    <n v="23"/>
    <n v="57"/>
    <n v="3"/>
  </r>
  <r>
    <n v="585445"/>
    <n v="1665"/>
    <x v="3"/>
    <d v="2023-07-06T23:49:00"/>
    <n v="1253"/>
    <n v="4615"/>
    <n v="1409"/>
    <n v="115"/>
    <n v="814"/>
    <n v="8206"/>
    <x v="126"/>
    <d v="1899-12-30T23:49:00"/>
    <n v="7"/>
    <n v="23"/>
    <n v="49"/>
    <n v="6"/>
  </r>
  <r>
    <n v="629227"/>
    <n v="1665"/>
    <x v="0"/>
    <d v="2023-11-27T23:34:00"/>
    <n v="2766"/>
    <n v="2615"/>
    <n v="1239"/>
    <n v="491"/>
    <n v="887"/>
    <n v="7998"/>
    <x v="91"/>
    <d v="1899-12-30T23:34:00"/>
    <n v="11"/>
    <n v="23"/>
    <n v="34"/>
    <n v="28"/>
  </r>
  <r>
    <n v="1240058"/>
    <n v="1665"/>
    <x v="1"/>
    <d v="2023-01-03T01:15:00"/>
    <n v="2454"/>
    <n v="2585"/>
    <n v="1209"/>
    <n v="139"/>
    <n v="667"/>
    <n v="7054"/>
    <x v="316"/>
    <d v="1899-12-30T01:15:00"/>
    <n v="1"/>
    <n v="1"/>
    <n v="15"/>
    <n v="19"/>
  </r>
  <r>
    <n v="1555572"/>
    <n v="1665"/>
    <x v="2"/>
    <d v="2023-03-21T01:03:00"/>
    <n v="9300"/>
    <n v="3215"/>
    <n v="1481"/>
    <n v="438"/>
    <n v="805"/>
    <n v="15239"/>
    <x v="98"/>
    <d v="1899-12-30T01:03:00"/>
    <n v="3"/>
    <n v="1"/>
    <n v="3"/>
    <n v="17"/>
  </r>
  <r>
    <n v="95054"/>
    <n v="1666"/>
    <x v="3"/>
    <d v="2023-06-10T00:40:00"/>
    <n v="1111"/>
    <n v="1979"/>
    <n v="1350"/>
    <n v="347"/>
    <n v="640"/>
    <n v="5427"/>
    <x v="60"/>
    <d v="1899-12-30T00:40:00"/>
    <n v="6"/>
    <n v="0"/>
    <n v="40"/>
    <n v="15"/>
  </r>
  <r>
    <n v="547144"/>
    <n v="1666"/>
    <x v="0"/>
    <d v="2023-01-14T01:02:00"/>
    <n v="1885"/>
    <n v="2532"/>
    <n v="1387"/>
    <n v="490"/>
    <n v="589"/>
    <n v="6883"/>
    <x v="100"/>
    <d v="1899-12-30T01:02:00"/>
    <n v="1"/>
    <n v="1"/>
    <n v="2"/>
    <n v="27"/>
  </r>
  <r>
    <n v="36759"/>
    <n v="1667"/>
    <x v="1"/>
    <d v="2023-01-23T01:33:00"/>
    <n v="2993"/>
    <n v="2694"/>
    <n v="1336"/>
    <n v="236"/>
    <n v="577"/>
    <n v="7836"/>
    <x v="20"/>
    <d v="1899-12-30T01:33:00"/>
    <n v="1"/>
    <n v="1"/>
    <n v="33"/>
    <n v="11"/>
  </r>
  <r>
    <n v="870081"/>
    <n v="1667"/>
    <x v="2"/>
    <d v="2023-06-22T00:57:00"/>
    <n v="1917"/>
    <n v="1155"/>
    <n v="1449"/>
    <n v="287"/>
    <n v="571"/>
    <n v="5379"/>
    <x v="234"/>
    <d v="1899-12-30T00:57:00"/>
    <n v="6"/>
    <n v="0"/>
    <n v="57"/>
    <n v="31"/>
  </r>
  <r>
    <n v="878611"/>
    <n v="1668"/>
    <x v="3"/>
    <d v="2023-11-24T00:53:00"/>
    <n v="8740"/>
    <n v="4931"/>
    <n v="1379"/>
    <n v="281"/>
    <n v="613"/>
    <n v="15944"/>
    <x v="80"/>
    <d v="1899-12-30T00:53:00"/>
    <n v="11"/>
    <n v="0"/>
    <n v="53"/>
    <n v="5"/>
  </r>
  <r>
    <n v="1483729"/>
    <n v="1668"/>
    <x v="0"/>
    <d v="2023-09-14T23:47:00"/>
    <n v="9827"/>
    <n v="1166"/>
    <n v="1269"/>
    <n v="446"/>
    <n v="612"/>
    <n v="13320"/>
    <x v="208"/>
    <d v="1899-12-30T23:47:00"/>
    <n v="9"/>
    <n v="23"/>
    <n v="47"/>
    <n v="26"/>
  </r>
  <r>
    <n v="49520"/>
    <n v="1670"/>
    <x v="1"/>
    <d v="2023-07-03T00:01:00"/>
    <n v="6148"/>
    <n v="2419"/>
    <n v="1111"/>
    <n v="422"/>
    <n v="632"/>
    <n v="10732"/>
    <x v="249"/>
    <d v="1899-12-30T00:01:00"/>
    <n v="7"/>
    <n v="0"/>
    <n v="1"/>
    <n v="30"/>
  </r>
  <r>
    <n v="581573"/>
    <n v="1670"/>
    <x v="2"/>
    <d v="2023-08-08T01:06:00"/>
    <n v="2334"/>
    <n v="1907"/>
    <n v="1121"/>
    <n v="288"/>
    <n v="576"/>
    <n v="6226"/>
    <x v="25"/>
    <d v="1899-12-30T01:06:00"/>
    <n v="8"/>
    <n v="1"/>
    <n v="6"/>
    <n v="22"/>
  </r>
  <r>
    <n v="914647"/>
    <n v="1671"/>
    <x v="3"/>
    <d v="2023-03-25T01:58:00"/>
    <n v="3502"/>
    <n v="2851"/>
    <n v="1312"/>
    <n v="226"/>
    <n v="665"/>
    <n v="8556"/>
    <x v="146"/>
    <d v="1899-12-30T01:58:00"/>
    <n v="3"/>
    <n v="1"/>
    <n v="58"/>
    <n v="2"/>
  </r>
  <r>
    <n v="1635379"/>
    <n v="1673"/>
    <x v="0"/>
    <d v="2023-04-12T00:48:00"/>
    <n v="9713"/>
    <n v="2291"/>
    <n v="1208"/>
    <n v="342"/>
    <n v="861"/>
    <n v="14415"/>
    <x v="1"/>
    <d v="1899-12-30T00:48:00"/>
    <n v="4"/>
    <n v="0"/>
    <n v="48"/>
    <n v="4"/>
  </r>
  <r>
    <n v="414161"/>
    <n v="1675"/>
    <x v="1"/>
    <d v="2023-12-27T23:49:00"/>
    <n v="3406"/>
    <n v="3025"/>
    <n v="1237"/>
    <n v="358"/>
    <n v="724"/>
    <n v="8750"/>
    <x v="356"/>
    <d v="1899-12-30T23:49:00"/>
    <n v="12"/>
    <n v="23"/>
    <n v="49"/>
    <n v="28"/>
  </r>
  <r>
    <n v="393726"/>
    <n v="1676"/>
    <x v="2"/>
    <d v="2023-03-29T23:56:00"/>
    <n v="2468"/>
    <n v="3624"/>
    <n v="1361"/>
    <n v="423"/>
    <n v="979"/>
    <n v="8855"/>
    <x v="337"/>
    <d v="1899-12-30T23:56:00"/>
    <n v="3"/>
    <n v="23"/>
    <n v="56"/>
    <n v="3"/>
  </r>
  <r>
    <n v="756887"/>
    <n v="1676"/>
    <x v="3"/>
    <d v="2023-04-20T00:49:00"/>
    <n v="4113"/>
    <n v="2351"/>
    <n v="1418"/>
    <n v="436"/>
    <n v="876"/>
    <n v="9194"/>
    <x v="225"/>
    <d v="1899-12-30T00:49:00"/>
    <n v="4"/>
    <n v="0"/>
    <n v="49"/>
    <n v="5"/>
  </r>
  <r>
    <n v="786170"/>
    <n v="1676"/>
    <x v="0"/>
    <d v="2023-09-13T00:44:00"/>
    <n v="2057"/>
    <n v="2099"/>
    <n v="1374"/>
    <n v="148"/>
    <n v="725"/>
    <n v="6403"/>
    <x v="176"/>
    <d v="1899-12-30T00:44:00"/>
    <n v="9"/>
    <n v="0"/>
    <n v="44"/>
    <n v="18"/>
  </r>
  <r>
    <n v="1131650"/>
    <n v="1676"/>
    <x v="1"/>
    <d v="2023-01-18T23:08:00"/>
    <n v="5143"/>
    <n v="2477"/>
    <n v="1246"/>
    <n v="422"/>
    <n v="844"/>
    <n v="10132"/>
    <x v="145"/>
    <d v="1899-12-30T23:08:00"/>
    <n v="1"/>
    <n v="23"/>
    <n v="8"/>
    <n v="29"/>
  </r>
  <r>
    <n v="277038"/>
    <n v="1677"/>
    <x v="2"/>
    <d v="2023-08-01T22:32:00"/>
    <n v="2953"/>
    <n v="2295"/>
    <n v="1438"/>
    <n v="310"/>
    <n v="581"/>
    <n v="7577"/>
    <x v="256"/>
    <d v="1899-12-30T22:32:00"/>
    <n v="8"/>
    <n v="22"/>
    <n v="32"/>
    <n v="31"/>
  </r>
  <r>
    <n v="780700"/>
    <n v="1677"/>
    <x v="3"/>
    <d v="2023-05-09T23:51:00"/>
    <n v="2889"/>
    <n v="1888"/>
    <n v="1148"/>
    <n v="215"/>
    <n v="935"/>
    <n v="7075"/>
    <x v="47"/>
    <d v="1899-12-30T23:51:00"/>
    <n v="5"/>
    <n v="23"/>
    <n v="51"/>
    <n v="28"/>
  </r>
  <r>
    <n v="921826"/>
    <n v="1677"/>
    <x v="0"/>
    <d v="2023-04-11T23:58:00"/>
    <n v="6555"/>
    <n v="1974"/>
    <n v="1433"/>
    <n v="248"/>
    <n v="649"/>
    <n v="10859"/>
    <x v="167"/>
    <d v="1899-12-30T23:58:00"/>
    <n v="4"/>
    <n v="23"/>
    <n v="58"/>
    <n v="11"/>
  </r>
  <r>
    <n v="998926"/>
    <n v="1677"/>
    <x v="1"/>
    <d v="2023-08-05T01:29:00"/>
    <n v="5624"/>
    <n v="3966"/>
    <n v="1478"/>
    <n v="103"/>
    <n v="901"/>
    <n v="12072"/>
    <x v="328"/>
    <d v="1899-12-30T01:29:00"/>
    <n v="8"/>
    <n v="1"/>
    <n v="29"/>
    <n v="25"/>
  </r>
  <r>
    <n v="626849"/>
    <n v="1679"/>
    <x v="2"/>
    <d v="2023-05-03T00:16:00"/>
    <n v="7694"/>
    <n v="2163"/>
    <n v="1386"/>
    <n v="425"/>
    <n v="990"/>
    <n v="12658"/>
    <x v="18"/>
    <d v="1899-12-30T00:16:00"/>
    <n v="5"/>
    <n v="0"/>
    <n v="16"/>
    <n v="23"/>
  </r>
  <r>
    <n v="366083"/>
    <n v="1680"/>
    <x v="3"/>
    <d v="2023-02-15T01:12:00"/>
    <n v="1420"/>
    <n v="4554"/>
    <n v="1236"/>
    <n v="492"/>
    <n v="845"/>
    <n v="8547"/>
    <x v="31"/>
    <d v="1899-12-30T01:12:00"/>
    <n v="2"/>
    <n v="1"/>
    <n v="12"/>
    <n v="20"/>
  </r>
  <r>
    <n v="9339"/>
    <n v="1681"/>
    <x v="0"/>
    <d v="2023-12-18T00:39:00"/>
    <n v="9074"/>
    <n v="2783"/>
    <n v="1157"/>
    <n v="319"/>
    <n v="613"/>
    <n v="13946"/>
    <x v="77"/>
    <d v="1899-12-30T00:39:00"/>
    <n v="12"/>
    <n v="0"/>
    <n v="39"/>
    <n v="3"/>
  </r>
  <r>
    <n v="183352"/>
    <n v="1682"/>
    <x v="1"/>
    <d v="2023-10-16T00:35:00"/>
    <n v="2731"/>
    <n v="4233"/>
    <n v="1101"/>
    <n v="136"/>
    <n v="510"/>
    <n v="8711"/>
    <x v="116"/>
    <d v="1899-12-30T00:35:00"/>
    <n v="10"/>
    <n v="0"/>
    <n v="35"/>
    <n v="23"/>
  </r>
  <r>
    <n v="473503"/>
    <n v="1682"/>
    <x v="2"/>
    <d v="2023-08-08T23:26:00"/>
    <n v="2521"/>
    <n v="1113"/>
    <n v="1280"/>
    <n v="239"/>
    <n v="981"/>
    <n v="6134"/>
    <x v="25"/>
    <d v="1899-12-30T23:26:00"/>
    <n v="8"/>
    <n v="23"/>
    <n v="26"/>
    <n v="25"/>
  </r>
  <r>
    <n v="545696"/>
    <n v="1682"/>
    <x v="3"/>
    <d v="2023-06-08T01:05:00"/>
    <n v="8208"/>
    <n v="2356"/>
    <n v="1275"/>
    <n v="496"/>
    <n v="654"/>
    <n v="12989"/>
    <x v="131"/>
    <d v="1899-12-30T01:05:00"/>
    <n v="6"/>
    <n v="1"/>
    <n v="5"/>
    <n v="21"/>
  </r>
  <r>
    <n v="686952"/>
    <n v="1685"/>
    <x v="0"/>
    <d v="2023-04-13T00:58:00"/>
    <n v="7022"/>
    <n v="1906"/>
    <n v="1320"/>
    <n v="479"/>
    <n v="899"/>
    <n v="11626"/>
    <x v="124"/>
    <d v="1899-12-30T00:58:00"/>
    <n v="4"/>
    <n v="0"/>
    <n v="58"/>
    <n v="23"/>
  </r>
  <r>
    <n v="877616"/>
    <n v="1685"/>
    <x v="1"/>
    <d v="2023-12-19T00:00:00"/>
    <n v="3438"/>
    <n v="3709"/>
    <n v="1466"/>
    <n v="426"/>
    <n v="941"/>
    <n v="9980"/>
    <x v="246"/>
    <d v="1899-12-30T00:00:00"/>
    <n v="12"/>
    <n v="0"/>
    <n v="0"/>
    <n v="30"/>
  </r>
  <r>
    <n v="1212775"/>
    <n v="1685"/>
    <x v="2"/>
    <d v="2023-08-25T01:26:00"/>
    <n v="6751"/>
    <n v="4348"/>
    <n v="1172"/>
    <n v="481"/>
    <n v="614"/>
    <n v="13366"/>
    <x v="38"/>
    <d v="1899-12-30T01:26:00"/>
    <n v="8"/>
    <n v="1"/>
    <n v="26"/>
    <n v="25"/>
  </r>
  <r>
    <n v="1102470"/>
    <n v="1686"/>
    <x v="3"/>
    <d v="2023-02-16T23:38:00"/>
    <n v="4088"/>
    <n v="4090"/>
    <n v="1105"/>
    <n v="122"/>
    <n v="951"/>
    <n v="10356"/>
    <x v="67"/>
    <d v="1899-12-30T23:38:00"/>
    <n v="2"/>
    <n v="23"/>
    <n v="38"/>
    <n v="11"/>
  </r>
  <r>
    <n v="1232244"/>
    <n v="1686"/>
    <x v="0"/>
    <d v="2023-04-18T01:45:00"/>
    <n v="5454"/>
    <n v="1886"/>
    <n v="1314"/>
    <n v="138"/>
    <n v="752"/>
    <n v="9544"/>
    <x v="287"/>
    <d v="1899-12-30T01:45:00"/>
    <n v="4"/>
    <n v="1"/>
    <n v="45"/>
    <n v="6"/>
  </r>
  <r>
    <n v="1385745"/>
    <n v="1686"/>
    <x v="1"/>
    <d v="2023-02-01T01:28:00"/>
    <n v="9887"/>
    <n v="3013"/>
    <n v="1010"/>
    <n v="302"/>
    <n v="510"/>
    <n v="14722"/>
    <x v="148"/>
    <d v="1899-12-30T01:28:00"/>
    <n v="2"/>
    <n v="1"/>
    <n v="28"/>
    <n v="25"/>
  </r>
  <r>
    <n v="454137"/>
    <n v="1687"/>
    <x v="2"/>
    <d v="2023-01-15T00:20:00"/>
    <n v="7254"/>
    <n v="1773"/>
    <n v="1500"/>
    <n v="490"/>
    <n v="906"/>
    <n v="11923"/>
    <x v="103"/>
    <d v="1899-12-30T00:20:00"/>
    <n v="1"/>
    <n v="0"/>
    <n v="20"/>
    <n v="10"/>
  </r>
  <r>
    <n v="1277957"/>
    <n v="1687"/>
    <x v="3"/>
    <d v="2023-01-26T01:43:00"/>
    <n v="5852"/>
    <n v="4681"/>
    <n v="1036"/>
    <n v="490"/>
    <n v="617"/>
    <n v="12676"/>
    <x v="64"/>
    <d v="1899-12-30T01:43:00"/>
    <n v="1"/>
    <n v="1"/>
    <n v="43"/>
    <n v="8"/>
  </r>
  <r>
    <n v="1620752"/>
    <n v="1687"/>
    <x v="0"/>
    <d v="2023-10-13T23:37:00"/>
    <n v="3258"/>
    <n v="4085"/>
    <n v="1192"/>
    <n v="335"/>
    <n v="803"/>
    <n v="9673"/>
    <x v="297"/>
    <d v="1899-12-30T23:37:00"/>
    <n v="10"/>
    <n v="23"/>
    <n v="37"/>
    <n v="1"/>
  </r>
  <r>
    <n v="565068"/>
    <n v="1689"/>
    <x v="1"/>
    <d v="2023-06-10T23:21:00"/>
    <n v="3089"/>
    <n v="1414"/>
    <n v="1366"/>
    <n v="302"/>
    <n v="767"/>
    <n v="6938"/>
    <x v="60"/>
    <d v="1899-12-30T23:21:00"/>
    <n v="6"/>
    <n v="23"/>
    <n v="21"/>
    <n v="15"/>
  </r>
  <r>
    <n v="1560730"/>
    <n v="1689"/>
    <x v="2"/>
    <d v="2023-06-29T00:34:00"/>
    <n v="1153"/>
    <n v="2034"/>
    <n v="1208"/>
    <n v="465"/>
    <n v="640"/>
    <n v="5500"/>
    <x v="111"/>
    <d v="1899-12-30T00:34:00"/>
    <n v="6"/>
    <n v="0"/>
    <n v="34"/>
    <n v="26"/>
  </r>
  <r>
    <n v="1255720"/>
    <n v="1690"/>
    <x v="3"/>
    <d v="2023-09-09T00:20:00"/>
    <n v="1878"/>
    <n v="3251"/>
    <n v="1067"/>
    <n v="196"/>
    <n v="939"/>
    <n v="7331"/>
    <x v="349"/>
    <d v="1899-12-30T00:20:00"/>
    <n v="9"/>
    <n v="0"/>
    <n v="20"/>
    <n v="20"/>
  </r>
  <r>
    <n v="716091"/>
    <n v="1691"/>
    <x v="0"/>
    <d v="2023-06-12T01:28:00"/>
    <n v="8569"/>
    <n v="2306"/>
    <n v="1055"/>
    <n v="126"/>
    <n v="893"/>
    <n v="12949"/>
    <x v="300"/>
    <d v="1899-12-30T01:28:00"/>
    <n v="6"/>
    <n v="1"/>
    <n v="28"/>
    <n v="17"/>
  </r>
  <r>
    <n v="452070"/>
    <n v="1693"/>
    <x v="1"/>
    <d v="2023-05-06T00:22:00"/>
    <n v="8921"/>
    <n v="3965"/>
    <n v="1218"/>
    <n v="182"/>
    <n v="988"/>
    <n v="15274"/>
    <x v="113"/>
    <d v="1899-12-30T00:22:00"/>
    <n v="5"/>
    <n v="0"/>
    <n v="22"/>
    <n v="3"/>
  </r>
  <r>
    <n v="182441"/>
    <n v="1694"/>
    <x v="2"/>
    <d v="2023-12-18T23:01:00"/>
    <n v="7615"/>
    <n v="1038"/>
    <n v="1224"/>
    <n v="266"/>
    <n v="930"/>
    <n v="11073"/>
    <x v="77"/>
    <d v="1899-12-30T23:01:00"/>
    <n v="12"/>
    <n v="23"/>
    <n v="1"/>
    <n v="5"/>
  </r>
  <r>
    <n v="590748"/>
    <n v="1695"/>
    <x v="3"/>
    <d v="2023-01-11T22:40:00"/>
    <n v="3533"/>
    <n v="2371"/>
    <n v="1119"/>
    <n v="463"/>
    <n v="972"/>
    <n v="8458"/>
    <x v="49"/>
    <d v="1899-12-30T22:40:00"/>
    <n v="1"/>
    <n v="22"/>
    <n v="40"/>
    <n v="2"/>
  </r>
  <r>
    <n v="1028877"/>
    <n v="1695"/>
    <x v="0"/>
    <d v="2023-07-31T23:32:00"/>
    <n v="8880"/>
    <n v="4077"/>
    <n v="1213"/>
    <n v="267"/>
    <n v="871"/>
    <n v="15308"/>
    <x v="340"/>
    <d v="1899-12-30T23:32:00"/>
    <n v="7"/>
    <n v="23"/>
    <n v="32"/>
    <n v="23"/>
  </r>
  <r>
    <n v="1205050"/>
    <n v="1695"/>
    <x v="1"/>
    <d v="2023-07-12T00:35:00"/>
    <n v="4867"/>
    <n v="2617"/>
    <n v="1462"/>
    <n v="238"/>
    <n v="856"/>
    <n v="10040"/>
    <x v="325"/>
    <d v="1899-12-30T00:35:00"/>
    <n v="7"/>
    <n v="0"/>
    <n v="35"/>
    <n v="28"/>
  </r>
  <r>
    <n v="312413"/>
    <n v="1696"/>
    <x v="2"/>
    <d v="2023-09-16T00:17:00"/>
    <n v="3226"/>
    <n v="1222"/>
    <n v="1291"/>
    <n v="498"/>
    <n v="904"/>
    <n v="7141"/>
    <x v="207"/>
    <d v="1899-12-30T00:17:00"/>
    <n v="9"/>
    <n v="0"/>
    <n v="17"/>
    <n v="30"/>
  </r>
  <r>
    <n v="1055817"/>
    <n v="1697"/>
    <x v="3"/>
    <d v="2023-06-02T23:00:00"/>
    <n v="6949"/>
    <n v="2288"/>
    <n v="1374"/>
    <n v="445"/>
    <n v="844"/>
    <n v="11900"/>
    <x v="267"/>
    <d v="1899-12-30T23:00:00"/>
    <n v="6"/>
    <n v="23"/>
    <n v="0"/>
    <n v="9"/>
  </r>
  <r>
    <n v="177897"/>
    <n v="1698"/>
    <x v="0"/>
    <d v="2023-08-05T23:20:00"/>
    <n v="9820"/>
    <n v="3782"/>
    <n v="1158"/>
    <n v="137"/>
    <n v="991"/>
    <n v="15888"/>
    <x v="328"/>
    <d v="1899-12-30T23:20:00"/>
    <n v="8"/>
    <n v="23"/>
    <n v="20"/>
    <n v="19"/>
  </r>
  <r>
    <n v="1643298"/>
    <n v="1699"/>
    <x v="1"/>
    <d v="2023-04-19T23:45:00"/>
    <n v="7463"/>
    <n v="2870"/>
    <n v="1009"/>
    <n v="482"/>
    <n v="725"/>
    <n v="12549"/>
    <x v="272"/>
    <d v="1899-12-30T23:45:00"/>
    <n v="4"/>
    <n v="23"/>
    <n v="45"/>
    <n v="6"/>
  </r>
  <r>
    <n v="403651"/>
    <n v="1700"/>
    <x v="2"/>
    <d v="2023-07-17T00:38:00"/>
    <n v="3568"/>
    <n v="1118"/>
    <n v="1289"/>
    <n v="200"/>
    <n v="612"/>
    <n v="6787"/>
    <x v="179"/>
    <d v="1899-12-30T00:38:00"/>
    <n v="7"/>
    <n v="0"/>
    <n v="38"/>
    <n v="7"/>
  </r>
  <r>
    <n v="869884"/>
    <n v="1701"/>
    <x v="3"/>
    <d v="2023-11-26T00:49:00"/>
    <n v="6195"/>
    <n v="4998"/>
    <n v="1030"/>
    <n v="370"/>
    <n v="501"/>
    <n v="13094"/>
    <x v="290"/>
    <d v="1899-12-30T00:49:00"/>
    <n v="11"/>
    <n v="0"/>
    <n v="49"/>
    <n v="16"/>
  </r>
  <r>
    <n v="1576972"/>
    <n v="1702"/>
    <x v="0"/>
    <d v="2023-10-25T00:58:00"/>
    <n v="4649"/>
    <n v="4386"/>
    <n v="1319"/>
    <n v="216"/>
    <n v="708"/>
    <n v="11278"/>
    <x v="125"/>
    <d v="1899-12-30T00:58:00"/>
    <n v="10"/>
    <n v="0"/>
    <n v="58"/>
    <n v="22"/>
  </r>
  <r>
    <n v="155501"/>
    <n v="1703"/>
    <x v="1"/>
    <d v="2023-03-20T23:28:00"/>
    <n v="4947"/>
    <n v="1938"/>
    <n v="1356"/>
    <n v="252"/>
    <n v="753"/>
    <n v="9246"/>
    <x v="326"/>
    <d v="1899-12-30T23:28:00"/>
    <n v="3"/>
    <n v="23"/>
    <n v="28"/>
    <n v="17"/>
  </r>
  <r>
    <n v="288335"/>
    <n v="1703"/>
    <x v="2"/>
    <d v="2023-07-15T00:46:00"/>
    <n v="6380"/>
    <n v="4560"/>
    <n v="1221"/>
    <n v="318"/>
    <n v="564"/>
    <n v="13043"/>
    <x v="212"/>
    <d v="1899-12-30T00:46:00"/>
    <n v="7"/>
    <n v="0"/>
    <n v="46"/>
    <n v="19"/>
  </r>
  <r>
    <n v="587346"/>
    <n v="1703"/>
    <x v="3"/>
    <d v="2023-08-16T01:41:00"/>
    <n v="7397"/>
    <n v="3055"/>
    <n v="1066"/>
    <n v="497"/>
    <n v="540"/>
    <n v="12555"/>
    <x v="317"/>
    <d v="1899-12-30T01:41:00"/>
    <n v="8"/>
    <n v="1"/>
    <n v="41"/>
    <n v="1"/>
  </r>
  <r>
    <n v="209068"/>
    <n v="1704"/>
    <x v="0"/>
    <d v="2023-04-03T23:48:00"/>
    <n v="7557"/>
    <n v="4704"/>
    <n v="1071"/>
    <n v="156"/>
    <n v="572"/>
    <n v="14060"/>
    <x v="70"/>
    <d v="1899-12-30T23:48:00"/>
    <n v="4"/>
    <n v="23"/>
    <n v="48"/>
    <n v="8"/>
  </r>
  <r>
    <n v="701790"/>
    <n v="1704"/>
    <x v="1"/>
    <d v="2023-02-22T00:40:00"/>
    <n v="9446"/>
    <n v="2948"/>
    <n v="1377"/>
    <n v="183"/>
    <n v="597"/>
    <n v="14551"/>
    <x v="73"/>
    <d v="1899-12-30T00:40:00"/>
    <n v="2"/>
    <n v="0"/>
    <n v="40"/>
    <n v="10"/>
  </r>
  <r>
    <n v="298715"/>
    <n v="1706"/>
    <x v="2"/>
    <d v="2023-04-01T23:52:00"/>
    <n v="3125"/>
    <n v="2860"/>
    <n v="1143"/>
    <n v="178"/>
    <n v="685"/>
    <n v="7991"/>
    <x v="143"/>
    <d v="1899-12-30T23:52:00"/>
    <n v="4"/>
    <n v="23"/>
    <n v="52"/>
    <n v="21"/>
  </r>
  <r>
    <n v="1424219"/>
    <n v="1706"/>
    <x v="3"/>
    <d v="2023-08-01T00:09:00"/>
    <n v="3802"/>
    <n v="4488"/>
    <n v="1156"/>
    <n v="415"/>
    <n v="790"/>
    <n v="10651"/>
    <x v="256"/>
    <d v="1899-12-30T00:09:00"/>
    <n v="8"/>
    <n v="0"/>
    <n v="9"/>
    <n v="29"/>
  </r>
  <r>
    <n v="1365442"/>
    <n v="1707"/>
    <x v="0"/>
    <d v="2023-03-14T00:17:00"/>
    <n v="2408"/>
    <n v="1735"/>
    <n v="1061"/>
    <n v="168"/>
    <n v="952"/>
    <n v="6324"/>
    <x v="210"/>
    <d v="1899-12-30T00:17:00"/>
    <n v="3"/>
    <n v="0"/>
    <n v="17"/>
    <n v="4"/>
  </r>
  <r>
    <n v="739012"/>
    <n v="1708"/>
    <x v="1"/>
    <d v="2023-12-18T00:47:00"/>
    <n v="2034"/>
    <n v="1091"/>
    <n v="1348"/>
    <n v="301"/>
    <n v="504"/>
    <n v="5278"/>
    <x v="77"/>
    <d v="1899-12-30T00:47:00"/>
    <n v="12"/>
    <n v="0"/>
    <n v="47"/>
    <n v="26"/>
  </r>
  <r>
    <n v="1420448"/>
    <n v="1708"/>
    <x v="2"/>
    <d v="2023-04-09T23:37:00"/>
    <n v="1127"/>
    <n v="1927"/>
    <n v="1356"/>
    <n v="125"/>
    <n v="901"/>
    <n v="5436"/>
    <x v="363"/>
    <d v="1899-12-30T23:37:00"/>
    <n v="4"/>
    <n v="23"/>
    <n v="37"/>
    <n v="31"/>
  </r>
  <r>
    <n v="1483901"/>
    <n v="1708"/>
    <x v="3"/>
    <d v="2023-07-08T00:50:00"/>
    <n v="8932"/>
    <n v="1125"/>
    <n v="1164"/>
    <n v="214"/>
    <n v="659"/>
    <n v="12094"/>
    <x v="23"/>
    <d v="1899-12-30T00:50:00"/>
    <n v="7"/>
    <n v="0"/>
    <n v="50"/>
    <n v="14"/>
  </r>
  <r>
    <n v="1313934"/>
    <n v="1710"/>
    <x v="0"/>
    <d v="2023-11-12T01:06:00"/>
    <n v="9679"/>
    <n v="1162"/>
    <n v="1320"/>
    <n v="464"/>
    <n v="895"/>
    <n v="13520"/>
    <x v="220"/>
    <d v="1899-12-30T01:06:00"/>
    <n v="11"/>
    <n v="1"/>
    <n v="6"/>
    <n v="1"/>
  </r>
  <r>
    <n v="1474092"/>
    <n v="1710"/>
    <x v="1"/>
    <d v="2023-06-02T23:51:00"/>
    <n v="8027"/>
    <n v="3237"/>
    <n v="1002"/>
    <n v="140"/>
    <n v="987"/>
    <n v="13393"/>
    <x v="267"/>
    <d v="1899-12-30T23:51:00"/>
    <n v="6"/>
    <n v="23"/>
    <n v="51"/>
    <n v="22"/>
  </r>
  <r>
    <n v="183380"/>
    <n v="1712"/>
    <x v="2"/>
    <d v="2023-07-06T00:03:00"/>
    <n v="4358"/>
    <n v="1437"/>
    <n v="1181"/>
    <n v="192"/>
    <n v="619"/>
    <n v="7787"/>
    <x v="126"/>
    <d v="1899-12-30T00:03:00"/>
    <n v="7"/>
    <n v="0"/>
    <n v="3"/>
    <n v="6"/>
  </r>
  <r>
    <n v="488698"/>
    <n v="1714"/>
    <x v="3"/>
    <d v="2023-03-11T01:15:00"/>
    <n v="8710"/>
    <n v="2946"/>
    <n v="1083"/>
    <n v="153"/>
    <n v="970"/>
    <n v="13862"/>
    <x v="62"/>
    <d v="1899-12-30T01:15:00"/>
    <n v="3"/>
    <n v="1"/>
    <n v="15"/>
    <n v="5"/>
  </r>
  <r>
    <n v="521330"/>
    <n v="1714"/>
    <x v="0"/>
    <d v="2023-08-06T23:19:00"/>
    <n v="4411"/>
    <n v="3253"/>
    <n v="1112"/>
    <n v="262"/>
    <n v="697"/>
    <n v="9735"/>
    <x v="123"/>
    <d v="1899-12-30T23:19:00"/>
    <n v="8"/>
    <n v="23"/>
    <n v="19"/>
    <n v="28"/>
  </r>
  <r>
    <n v="118335"/>
    <n v="1715"/>
    <x v="1"/>
    <d v="2023-09-25T00:11:00"/>
    <n v="9096"/>
    <n v="2510"/>
    <n v="1476"/>
    <n v="168"/>
    <n v="701"/>
    <n v="13951"/>
    <x v="76"/>
    <d v="1899-12-30T00:11:00"/>
    <n v="9"/>
    <n v="0"/>
    <n v="11"/>
    <n v="25"/>
  </r>
  <r>
    <n v="153389"/>
    <n v="1715"/>
    <x v="2"/>
    <d v="2023-10-28T23:21:00"/>
    <n v="4130"/>
    <n v="2581"/>
    <n v="1003"/>
    <n v="222"/>
    <n v="616"/>
    <n v="8552"/>
    <x v="92"/>
    <d v="1899-12-30T23:21:00"/>
    <n v="10"/>
    <n v="23"/>
    <n v="21"/>
    <n v="22"/>
  </r>
  <r>
    <n v="246033"/>
    <n v="1715"/>
    <x v="3"/>
    <d v="2023-12-05T23:33:00"/>
    <n v="7573"/>
    <n v="1544"/>
    <n v="1491"/>
    <n v="238"/>
    <n v="568"/>
    <n v="11414"/>
    <x v="19"/>
    <d v="1899-12-30T23:33:00"/>
    <n v="12"/>
    <n v="23"/>
    <n v="33"/>
    <n v="24"/>
  </r>
  <r>
    <n v="723458"/>
    <n v="1716"/>
    <x v="0"/>
    <d v="2023-04-13T00:07:00"/>
    <n v="2091"/>
    <n v="3089"/>
    <n v="1168"/>
    <n v="272"/>
    <n v="570"/>
    <n v="7190"/>
    <x v="124"/>
    <d v="1899-12-30T00:07:00"/>
    <n v="4"/>
    <n v="0"/>
    <n v="7"/>
    <n v="21"/>
  </r>
  <r>
    <n v="721298"/>
    <n v="1717"/>
    <x v="1"/>
    <d v="2023-03-28T00:54:00"/>
    <n v="4800"/>
    <n v="2305"/>
    <n v="1013"/>
    <n v="296"/>
    <n v="841"/>
    <n v="9255"/>
    <x v="283"/>
    <d v="1899-12-30T00:54:00"/>
    <n v="3"/>
    <n v="0"/>
    <n v="54"/>
    <n v="20"/>
  </r>
  <r>
    <n v="705322"/>
    <n v="1718"/>
    <x v="2"/>
    <d v="2023-05-03T23:24:00"/>
    <n v="4759"/>
    <n v="1943"/>
    <n v="1428"/>
    <n v="183"/>
    <n v="854"/>
    <n v="9167"/>
    <x v="18"/>
    <d v="1899-12-30T23:24:00"/>
    <n v="5"/>
    <n v="23"/>
    <n v="24"/>
    <n v="10"/>
  </r>
  <r>
    <n v="1262059"/>
    <n v="1719"/>
    <x v="3"/>
    <d v="2023-07-27T01:36:00"/>
    <n v="2426"/>
    <n v="2561"/>
    <n v="1346"/>
    <n v="282"/>
    <n v="794"/>
    <n v="7409"/>
    <x v="233"/>
    <d v="1899-12-30T01:36:00"/>
    <n v="7"/>
    <n v="1"/>
    <n v="36"/>
    <n v="22"/>
  </r>
  <r>
    <n v="961277"/>
    <n v="1721"/>
    <x v="0"/>
    <d v="2023-04-30T23:39:00"/>
    <n v="2263"/>
    <n v="3388"/>
    <n v="1469"/>
    <n v="169"/>
    <n v="960"/>
    <n v="8249"/>
    <x v="219"/>
    <d v="1899-12-30T23:39:00"/>
    <n v="4"/>
    <n v="23"/>
    <n v="39"/>
    <n v="12"/>
  </r>
  <r>
    <n v="1105875"/>
    <n v="1722"/>
    <x v="1"/>
    <d v="2023-12-15T23:26:00"/>
    <n v="5165"/>
    <n v="1344"/>
    <n v="1417"/>
    <n v="420"/>
    <n v="855"/>
    <n v="9201"/>
    <x v="344"/>
    <d v="1899-12-30T23:26:00"/>
    <n v="12"/>
    <n v="23"/>
    <n v="26"/>
    <n v="20"/>
  </r>
  <r>
    <n v="781125"/>
    <n v="1723"/>
    <x v="2"/>
    <d v="2023-01-24T00:58:00"/>
    <n v="1809"/>
    <n v="3217"/>
    <n v="1488"/>
    <n v="166"/>
    <n v="696"/>
    <n v="7376"/>
    <x v="168"/>
    <d v="1899-12-30T00:58:00"/>
    <n v="1"/>
    <n v="0"/>
    <n v="58"/>
    <n v="13"/>
  </r>
  <r>
    <n v="1223038"/>
    <n v="1723"/>
    <x v="3"/>
    <d v="2023-10-13T23:51:00"/>
    <n v="1802"/>
    <n v="4576"/>
    <n v="1323"/>
    <n v="391"/>
    <n v="789"/>
    <n v="8881"/>
    <x v="297"/>
    <d v="1899-12-30T23:51:00"/>
    <n v="10"/>
    <n v="23"/>
    <n v="51"/>
    <n v="6"/>
  </r>
  <r>
    <n v="253281"/>
    <n v="1725"/>
    <x v="0"/>
    <d v="2023-08-15T23:45:00"/>
    <n v="6354"/>
    <n v="3845"/>
    <n v="1436"/>
    <n v="260"/>
    <n v="713"/>
    <n v="12608"/>
    <x v="292"/>
    <d v="1899-12-30T23:45:00"/>
    <n v="8"/>
    <n v="23"/>
    <n v="45"/>
    <n v="24"/>
  </r>
  <r>
    <n v="640940"/>
    <n v="1725"/>
    <x v="1"/>
    <d v="2023-03-01T23:36:00"/>
    <n v="9859"/>
    <n v="3829"/>
    <n v="1136"/>
    <n v="222"/>
    <n v="548"/>
    <n v="15594"/>
    <x v="332"/>
    <d v="1899-12-30T23:36:00"/>
    <n v="3"/>
    <n v="23"/>
    <n v="36"/>
    <n v="28"/>
  </r>
  <r>
    <n v="348694"/>
    <n v="1726"/>
    <x v="2"/>
    <d v="2023-05-25T02:29:00"/>
    <n v="6622"/>
    <n v="3861"/>
    <n v="1040"/>
    <n v="371"/>
    <n v="558"/>
    <n v="12452"/>
    <x v="22"/>
    <d v="1899-12-30T02:29:00"/>
    <n v="5"/>
    <n v="2"/>
    <n v="29"/>
    <n v="16"/>
  </r>
  <r>
    <n v="446644"/>
    <n v="1728"/>
    <x v="3"/>
    <d v="2023-01-22T00:15:00"/>
    <n v="3217"/>
    <n v="2876"/>
    <n v="1145"/>
    <n v="113"/>
    <n v="918"/>
    <n v="8269"/>
    <x v="298"/>
    <d v="1899-12-30T00:15:00"/>
    <n v="1"/>
    <n v="0"/>
    <n v="15"/>
    <n v="21"/>
  </r>
  <r>
    <n v="824383"/>
    <n v="1728"/>
    <x v="0"/>
    <d v="2023-01-02T00:48:00"/>
    <n v="3796"/>
    <n v="4463"/>
    <n v="1075"/>
    <n v="220"/>
    <n v="911"/>
    <n v="10465"/>
    <x v="121"/>
    <d v="1899-12-30T00:48:00"/>
    <n v="1"/>
    <n v="0"/>
    <n v="48"/>
    <n v="23"/>
  </r>
  <r>
    <n v="914814"/>
    <n v="1729"/>
    <x v="1"/>
    <d v="2023-11-05T23:32:00"/>
    <n v="1061"/>
    <n v="4772"/>
    <n v="1318"/>
    <n v="113"/>
    <n v="843"/>
    <n v="8107"/>
    <x v="223"/>
    <d v="1899-12-30T23:32:00"/>
    <n v="11"/>
    <n v="23"/>
    <n v="32"/>
    <n v="26"/>
  </r>
  <r>
    <n v="846419"/>
    <n v="1731"/>
    <x v="2"/>
    <d v="2023-06-03T22:40:00"/>
    <n v="6121"/>
    <n v="1333"/>
    <n v="1196"/>
    <n v="209"/>
    <n v="524"/>
    <n v="9383"/>
    <x v="105"/>
    <d v="1899-12-30T22:40:00"/>
    <n v="6"/>
    <n v="22"/>
    <n v="40"/>
    <n v="3"/>
  </r>
  <r>
    <n v="1297610"/>
    <n v="1732"/>
    <x v="3"/>
    <d v="2023-10-10T01:24:00"/>
    <n v="4116"/>
    <n v="4003"/>
    <n v="1348"/>
    <n v="427"/>
    <n v="574"/>
    <n v="10468"/>
    <x v="355"/>
    <d v="1899-12-30T01:24:00"/>
    <n v="10"/>
    <n v="1"/>
    <n v="24"/>
    <n v="8"/>
  </r>
  <r>
    <n v="1548032"/>
    <n v="1733"/>
    <x v="0"/>
    <d v="2023-10-17T01:23:00"/>
    <n v="7712"/>
    <n v="4837"/>
    <n v="1243"/>
    <n v="344"/>
    <n v="602"/>
    <n v="14738"/>
    <x v="101"/>
    <d v="1899-12-30T01:23:00"/>
    <n v="10"/>
    <n v="1"/>
    <n v="23"/>
    <n v="10"/>
  </r>
  <r>
    <n v="149310"/>
    <n v="1734"/>
    <x v="1"/>
    <d v="2023-01-15T01:37:00"/>
    <n v="5096"/>
    <n v="3451"/>
    <n v="1205"/>
    <n v="312"/>
    <n v="576"/>
    <n v="10640"/>
    <x v="103"/>
    <d v="1899-12-30T01:37:00"/>
    <n v="1"/>
    <n v="1"/>
    <n v="37"/>
    <n v="13"/>
  </r>
  <r>
    <n v="862595"/>
    <n v="1734"/>
    <x v="2"/>
    <d v="2023-06-24T00:46:00"/>
    <n v="4201"/>
    <n v="1089"/>
    <n v="1336"/>
    <n v="452"/>
    <n v="595"/>
    <n v="7673"/>
    <x v="191"/>
    <d v="1899-12-30T00:46:00"/>
    <n v="6"/>
    <n v="0"/>
    <n v="46"/>
    <n v="2"/>
  </r>
  <r>
    <n v="1254601"/>
    <n v="1734"/>
    <x v="3"/>
    <d v="2023-05-03T00:42:00"/>
    <n v="7962"/>
    <n v="4807"/>
    <n v="1469"/>
    <n v="415"/>
    <n v="976"/>
    <n v="15629"/>
    <x v="18"/>
    <d v="1899-12-30T00:42:00"/>
    <n v="5"/>
    <n v="0"/>
    <n v="42"/>
    <n v="18"/>
  </r>
  <r>
    <n v="1605754"/>
    <n v="1734"/>
    <x v="0"/>
    <d v="2023-06-09T01:16:00"/>
    <n v="3050"/>
    <n v="2512"/>
    <n v="1481"/>
    <n v="217"/>
    <n v="534"/>
    <n v="7794"/>
    <x v="2"/>
    <d v="1899-12-30T01:16:00"/>
    <n v="6"/>
    <n v="1"/>
    <n v="16"/>
    <n v="7"/>
  </r>
  <r>
    <n v="198841"/>
    <n v="1735"/>
    <x v="1"/>
    <d v="2023-07-24T01:23:00"/>
    <n v="7803"/>
    <n v="2783"/>
    <n v="1252"/>
    <n v="497"/>
    <n v="761"/>
    <n v="13096"/>
    <x v="12"/>
    <d v="1899-12-30T01:23:00"/>
    <n v="7"/>
    <n v="1"/>
    <n v="23"/>
    <n v="12"/>
  </r>
  <r>
    <n v="1455334"/>
    <n v="1735"/>
    <x v="2"/>
    <d v="2023-12-06T00:10:00"/>
    <n v="5096"/>
    <n v="2579"/>
    <n v="1497"/>
    <n v="467"/>
    <n v="991"/>
    <n v="10630"/>
    <x v="185"/>
    <d v="1899-12-30T00:10:00"/>
    <n v="12"/>
    <n v="0"/>
    <n v="10"/>
    <n v="13"/>
  </r>
  <r>
    <n v="1666505"/>
    <n v="1736"/>
    <x v="3"/>
    <d v="2023-01-22T01:21:00"/>
    <n v="3956"/>
    <n v="3842"/>
    <n v="1278"/>
    <n v="250"/>
    <n v="804"/>
    <n v="10130"/>
    <x v="298"/>
    <d v="1899-12-30T01:21:00"/>
    <n v="1"/>
    <n v="1"/>
    <n v="21"/>
    <n v="30"/>
  </r>
  <r>
    <n v="1522932"/>
    <n v="1737"/>
    <x v="0"/>
    <d v="2023-11-08T00:44:00"/>
    <n v="2507"/>
    <n v="2438"/>
    <n v="1437"/>
    <n v="350"/>
    <n v="745"/>
    <n v="7477"/>
    <x v="36"/>
    <d v="1899-12-30T00:44:00"/>
    <n v="11"/>
    <n v="0"/>
    <n v="44"/>
    <n v="11"/>
  </r>
  <r>
    <n v="432633"/>
    <n v="1738"/>
    <x v="1"/>
    <d v="2023-02-11T01:11:00"/>
    <n v="6901"/>
    <n v="4064"/>
    <n v="1482"/>
    <n v="162"/>
    <n v="501"/>
    <n v="13110"/>
    <x v="35"/>
    <d v="1899-12-30T01:11:00"/>
    <n v="2"/>
    <n v="1"/>
    <n v="11"/>
    <n v="22"/>
  </r>
  <r>
    <n v="102053"/>
    <n v="1739"/>
    <x v="2"/>
    <d v="2023-08-17T23:19:00"/>
    <n v="2289"/>
    <n v="1064"/>
    <n v="1018"/>
    <n v="338"/>
    <n v="921"/>
    <n v="5630"/>
    <x v="310"/>
    <d v="1899-12-30T23:19:00"/>
    <n v="8"/>
    <n v="23"/>
    <n v="19"/>
    <n v="7"/>
  </r>
  <r>
    <n v="1316887"/>
    <n v="1739"/>
    <x v="3"/>
    <d v="2023-04-07T23:33:00"/>
    <n v="9989"/>
    <n v="2911"/>
    <n v="1123"/>
    <n v="385"/>
    <n v="779"/>
    <n v="15187"/>
    <x v="309"/>
    <d v="1899-12-30T23:33:00"/>
    <n v="4"/>
    <n v="23"/>
    <n v="33"/>
    <n v="7"/>
  </r>
  <r>
    <n v="369020"/>
    <n v="1740"/>
    <x v="0"/>
    <d v="2023-09-20T01:03:00"/>
    <n v="6065"/>
    <n v="1023"/>
    <n v="1240"/>
    <n v="204"/>
    <n v="971"/>
    <n v="9503"/>
    <x v="89"/>
    <d v="1899-12-30T01:03:00"/>
    <n v="9"/>
    <n v="1"/>
    <n v="3"/>
    <n v="8"/>
  </r>
  <r>
    <n v="1607015"/>
    <n v="1741"/>
    <x v="1"/>
    <d v="2023-12-26T01:08:00"/>
    <n v="9801"/>
    <n v="1691"/>
    <n v="1498"/>
    <n v="455"/>
    <n v="647"/>
    <n v="14092"/>
    <x v="217"/>
    <d v="1899-12-30T01:08:00"/>
    <n v="12"/>
    <n v="1"/>
    <n v="8"/>
    <n v="31"/>
  </r>
  <r>
    <n v="1323847"/>
    <n v="1742"/>
    <x v="2"/>
    <d v="2023-04-21T01:37:00"/>
    <n v="5111"/>
    <n v="3862"/>
    <n v="1222"/>
    <n v="429"/>
    <n v="904"/>
    <n v="11528"/>
    <x v="327"/>
    <d v="1899-12-30T01:37:00"/>
    <n v="4"/>
    <n v="1"/>
    <n v="37"/>
    <n v="28"/>
  </r>
  <r>
    <n v="962603"/>
    <n v="1743"/>
    <x v="3"/>
    <d v="2023-05-07T00:20:00"/>
    <n v="5597"/>
    <n v="4237"/>
    <n v="1136"/>
    <n v="176"/>
    <n v="984"/>
    <n v="12130"/>
    <x v="90"/>
    <d v="1899-12-30T00:20:00"/>
    <n v="5"/>
    <n v="0"/>
    <n v="20"/>
    <n v="28"/>
  </r>
  <r>
    <n v="1461756"/>
    <n v="1743"/>
    <x v="0"/>
    <d v="2023-06-21T00:23:00"/>
    <n v="5577"/>
    <n v="3200"/>
    <n v="1433"/>
    <n v="402"/>
    <n v="968"/>
    <n v="11580"/>
    <x v="87"/>
    <d v="1899-12-30T00:23:00"/>
    <n v="6"/>
    <n v="0"/>
    <n v="23"/>
    <n v="8"/>
  </r>
  <r>
    <n v="590947"/>
    <n v="1745"/>
    <x v="1"/>
    <d v="2023-04-23T00:56:00"/>
    <n v="6015"/>
    <n v="1185"/>
    <n v="1299"/>
    <n v="102"/>
    <n v="676"/>
    <n v="9277"/>
    <x v="114"/>
    <d v="1899-12-30T00:56:00"/>
    <n v="4"/>
    <n v="0"/>
    <n v="56"/>
    <n v="19"/>
  </r>
  <r>
    <n v="608296"/>
    <n v="1745"/>
    <x v="2"/>
    <d v="2023-04-28T01:10:00"/>
    <n v="6264"/>
    <n v="2747"/>
    <n v="1034"/>
    <n v="216"/>
    <n v="793"/>
    <n v="11054"/>
    <x v="333"/>
    <d v="1899-12-30T01:10:00"/>
    <n v="4"/>
    <n v="1"/>
    <n v="10"/>
    <n v="23"/>
  </r>
  <r>
    <n v="751811"/>
    <n v="1745"/>
    <x v="3"/>
    <d v="2023-11-27T01:53:00"/>
    <n v="9326"/>
    <n v="3114"/>
    <n v="1350"/>
    <n v="462"/>
    <n v="518"/>
    <n v="14770"/>
    <x v="91"/>
    <d v="1899-12-30T01:53:00"/>
    <n v="11"/>
    <n v="1"/>
    <n v="53"/>
    <n v="13"/>
  </r>
  <r>
    <n v="400957"/>
    <n v="1746"/>
    <x v="0"/>
    <d v="2023-09-01T23:32:00"/>
    <n v="8647"/>
    <n v="1323"/>
    <n v="1334"/>
    <n v="365"/>
    <n v="747"/>
    <n v="12416"/>
    <x v="243"/>
    <d v="1899-12-30T23:32:00"/>
    <n v="9"/>
    <n v="23"/>
    <n v="32"/>
    <n v="3"/>
  </r>
  <r>
    <n v="916383"/>
    <n v="1746"/>
    <x v="1"/>
    <d v="2023-12-27T01:00:00"/>
    <n v="1918"/>
    <n v="2511"/>
    <n v="1474"/>
    <n v="371"/>
    <n v="524"/>
    <n v="6798"/>
    <x v="356"/>
    <d v="1899-12-30T01:00:00"/>
    <n v="12"/>
    <n v="1"/>
    <n v="0"/>
    <n v="1"/>
  </r>
  <r>
    <n v="1196110"/>
    <n v="1746"/>
    <x v="2"/>
    <d v="2023-03-27T00:27:00"/>
    <n v="9613"/>
    <n v="1176"/>
    <n v="1364"/>
    <n v="467"/>
    <n v="585"/>
    <n v="13205"/>
    <x v="172"/>
    <d v="1899-12-30T00:27:00"/>
    <n v="3"/>
    <n v="0"/>
    <n v="27"/>
    <n v="26"/>
  </r>
  <r>
    <n v="1594617"/>
    <n v="1747"/>
    <x v="3"/>
    <d v="2023-05-16T00:47:00"/>
    <n v="5549"/>
    <n v="2120"/>
    <n v="1486"/>
    <n v="441"/>
    <n v="733"/>
    <n v="10329"/>
    <x v="161"/>
    <d v="1899-12-30T00:47:00"/>
    <n v="5"/>
    <n v="0"/>
    <n v="47"/>
    <n v="11"/>
  </r>
  <r>
    <n v="34477"/>
    <n v="1749"/>
    <x v="0"/>
    <d v="2023-04-26T23:49:00"/>
    <n v="5107"/>
    <n v="2516"/>
    <n v="1285"/>
    <n v="235"/>
    <n v="954"/>
    <n v="10097"/>
    <x v="198"/>
    <d v="1899-12-30T23:49:00"/>
    <n v="4"/>
    <n v="23"/>
    <n v="49"/>
    <n v="24"/>
  </r>
  <r>
    <n v="1396650"/>
    <n v="1751"/>
    <x v="1"/>
    <d v="2023-12-12T00:33:00"/>
    <n v="8313"/>
    <n v="2781"/>
    <n v="1407"/>
    <n v="305"/>
    <n v="597"/>
    <n v="13403"/>
    <x v="52"/>
    <d v="1899-12-30T00:33:00"/>
    <n v="12"/>
    <n v="0"/>
    <n v="33"/>
    <n v="4"/>
  </r>
  <r>
    <n v="350253"/>
    <n v="1752"/>
    <x v="2"/>
    <d v="2023-08-18T22:55:00"/>
    <n v="2857"/>
    <n v="4918"/>
    <n v="1302"/>
    <n v="350"/>
    <n v="642"/>
    <n v="10069"/>
    <x v="240"/>
    <d v="1899-12-30T22:55:00"/>
    <n v="8"/>
    <n v="22"/>
    <n v="55"/>
    <n v="27"/>
  </r>
  <r>
    <n v="1538322"/>
    <n v="1752"/>
    <x v="3"/>
    <d v="2023-10-20T23:44:00"/>
    <n v="5199"/>
    <n v="2800"/>
    <n v="1150"/>
    <n v="389"/>
    <n v="510"/>
    <n v="10048"/>
    <x v="144"/>
    <d v="1899-12-30T23:44:00"/>
    <n v="10"/>
    <n v="23"/>
    <n v="44"/>
    <n v="26"/>
  </r>
  <r>
    <n v="64461"/>
    <n v="1755"/>
    <x v="0"/>
    <d v="2023-03-21T23:38:00"/>
    <n v="8954"/>
    <n v="1459"/>
    <n v="1157"/>
    <n v="396"/>
    <n v="903"/>
    <n v="12869"/>
    <x v="98"/>
    <d v="1899-12-30T23:38:00"/>
    <n v="3"/>
    <n v="23"/>
    <n v="38"/>
    <n v="6"/>
  </r>
  <r>
    <n v="613070"/>
    <n v="1755"/>
    <x v="1"/>
    <d v="2023-11-21T00:03:00"/>
    <n v="5702"/>
    <n v="4579"/>
    <n v="1256"/>
    <n v="387"/>
    <n v="575"/>
    <n v="12499"/>
    <x v="156"/>
    <d v="1899-12-30T00:03:00"/>
    <n v="11"/>
    <n v="0"/>
    <n v="3"/>
    <n v="11"/>
  </r>
  <r>
    <n v="1358333"/>
    <n v="1755"/>
    <x v="2"/>
    <d v="2023-03-16T23:13:00"/>
    <n v="7678"/>
    <n v="1700"/>
    <n v="1440"/>
    <n v="430"/>
    <n v="698"/>
    <n v="11946"/>
    <x v="122"/>
    <d v="1899-12-30T23:13:00"/>
    <n v="3"/>
    <n v="23"/>
    <n v="13"/>
    <n v="7"/>
  </r>
  <r>
    <n v="683069"/>
    <n v="1757"/>
    <x v="3"/>
    <d v="2023-10-20T23:19:00"/>
    <n v="8337"/>
    <n v="2595"/>
    <n v="1261"/>
    <n v="179"/>
    <n v="942"/>
    <n v="13314"/>
    <x v="144"/>
    <d v="1899-12-30T23:19:00"/>
    <n v="10"/>
    <n v="23"/>
    <n v="19"/>
    <n v="28"/>
  </r>
  <r>
    <n v="1121011"/>
    <n v="1757"/>
    <x v="0"/>
    <d v="2023-10-03T01:02:00"/>
    <n v="3633"/>
    <n v="3074"/>
    <n v="1361"/>
    <n v="123"/>
    <n v="871"/>
    <n v="9062"/>
    <x v="260"/>
    <d v="1899-12-30T01:02:00"/>
    <n v="10"/>
    <n v="1"/>
    <n v="2"/>
    <n v="11"/>
  </r>
  <r>
    <n v="165318"/>
    <n v="1759"/>
    <x v="1"/>
    <d v="2023-02-09T00:50:00"/>
    <n v="3582"/>
    <n v="3647"/>
    <n v="1100"/>
    <n v="453"/>
    <n v="889"/>
    <n v="9671"/>
    <x v="28"/>
    <d v="1899-12-30T00:50:00"/>
    <n v="2"/>
    <n v="0"/>
    <n v="50"/>
    <n v="21"/>
  </r>
  <r>
    <n v="1420854"/>
    <n v="1759"/>
    <x v="2"/>
    <d v="2023-10-06T23:27:00"/>
    <n v="4824"/>
    <n v="4470"/>
    <n v="1291"/>
    <n v="316"/>
    <n v="971"/>
    <n v="11872"/>
    <x v="189"/>
    <d v="1899-12-30T23:27:00"/>
    <n v="10"/>
    <n v="23"/>
    <n v="27"/>
    <n v="16"/>
  </r>
  <r>
    <n v="205425"/>
    <n v="1760"/>
    <x v="3"/>
    <d v="2023-09-21T01:13:00"/>
    <n v="1441"/>
    <n v="3966"/>
    <n v="1118"/>
    <n v="110"/>
    <n v="949"/>
    <n v="7584"/>
    <x v="358"/>
    <d v="1899-12-30T01:13:00"/>
    <n v="9"/>
    <n v="1"/>
    <n v="13"/>
    <n v="11"/>
  </r>
  <r>
    <n v="1217144"/>
    <n v="1762"/>
    <x v="0"/>
    <d v="2023-12-28T23:30:00"/>
    <n v="5503"/>
    <n v="2410"/>
    <n v="1010"/>
    <n v="302"/>
    <n v="655"/>
    <n v="9880"/>
    <x v="288"/>
    <d v="1899-12-30T23:30:00"/>
    <n v="12"/>
    <n v="23"/>
    <n v="30"/>
    <n v="24"/>
  </r>
  <r>
    <n v="1365869"/>
    <n v="1763"/>
    <x v="1"/>
    <d v="2023-10-18T22:56:00"/>
    <n v="5307"/>
    <n v="1887"/>
    <n v="1032"/>
    <n v="272"/>
    <n v="603"/>
    <n v="9101"/>
    <x v="95"/>
    <d v="1899-12-30T22:56:00"/>
    <n v="10"/>
    <n v="22"/>
    <n v="56"/>
    <n v="12"/>
  </r>
  <r>
    <n v="627473"/>
    <n v="1766"/>
    <x v="2"/>
    <d v="2023-03-27T00:56:00"/>
    <n v="7119"/>
    <n v="1847"/>
    <n v="1085"/>
    <n v="287"/>
    <n v="668"/>
    <n v="11006"/>
    <x v="172"/>
    <d v="1899-12-30T00:56:00"/>
    <n v="3"/>
    <n v="0"/>
    <n v="56"/>
    <n v="28"/>
  </r>
  <r>
    <n v="542381"/>
    <n v="1767"/>
    <x v="3"/>
    <d v="2023-12-26T00:13:00"/>
    <n v="2980"/>
    <n v="1921"/>
    <n v="1309"/>
    <n v="451"/>
    <n v="805"/>
    <n v="7466"/>
    <x v="217"/>
    <d v="1899-12-30T00:13:00"/>
    <n v="12"/>
    <n v="0"/>
    <n v="13"/>
    <n v="27"/>
  </r>
  <r>
    <n v="641966"/>
    <n v="1767"/>
    <x v="0"/>
    <d v="2023-02-08T01:37:00"/>
    <n v="8172"/>
    <n v="4011"/>
    <n v="1071"/>
    <n v="318"/>
    <n v="637"/>
    <n v="14209"/>
    <x v="261"/>
    <d v="1899-12-30T01:37:00"/>
    <n v="2"/>
    <n v="1"/>
    <n v="37"/>
    <n v="16"/>
  </r>
  <r>
    <n v="1426596"/>
    <n v="1768"/>
    <x v="1"/>
    <d v="2023-12-21T00:34:00"/>
    <n v="8286"/>
    <n v="4198"/>
    <n v="1415"/>
    <n v="177"/>
    <n v="911"/>
    <n v="14987"/>
    <x v="360"/>
    <d v="1899-12-30T00:34:00"/>
    <n v="12"/>
    <n v="0"/>
    <n v="34"/>
    <n v="7"/>
  </r>
  <r>
    <n v="438673"/>
    <n v="1769"/>
    <x v="2"/>
    <d v="2023-12-24T22:34:00"/>
    <n v="6035"/>
    <n v="2676"/>
    <n v="1278"/>
    <n v="355"/>
    <n v="943"/>
    <n v="11287"/>
    <x v="24"/>
    <d v="1899-12-30T22:34:00"/>
    <n v="12"/>
    <n v="22"/>
    <n v="34"/>
    <n v="9"/>
  </r>
  <r>
    <n v="621694"/>
    <n v="1769"/>
    <x v="3"/>
    <d v="2023-12-09T01:35:00"/>
    <n v="7250"/>
    <n v="2503"/>
    <n v="1468"/>
    <n v="253"/>
    <n v="506"/>
    <n v="11980"/>
    <x v="175"/>
    <d v="1899-12-30T01:35:00"/>
    <n v="12"/>
    <n v="1"/>
    <n v="35"/>
    <n v="6"/>
  </r>
  <r>
    <n v="1050256"/>
    <n v="1770"/>
    <x v="0"/>
    <d v="2023-04-25T01:32:00"/>
    <n v="1730"/>
    <n v="2605"/>
    <n v="1209"/>
    <n v="318"/>
    <n v="666"/>
    <n v="6528"/>
    <x v="74"/>
    <d v="1899-12-30T01:32:00"/>
    <n v="4"/>
    <n v="1"/>
    <n v="32"/>
    <n v="25"/>
  </r>
  <r>
    <n v="1311950"/>
    <n v="1770"/>
    <x v="1"/>
    <d v="2023-12-30T23:47:00"/>
    <n v="9005"/>
    <n v="1492"/>
    <n v="1352"/>
    <n v="347"/>
    <n v="588"/>
    <n v="12784"/>
    <x v="57"/>
    <d v="1899-12-30T23:47:00"/>
    <n v="12"/>
    <n v="23"/>
    <n v="47"/>
    <n v="26"/>
  </r>
  <r>
    <n v="30739"/>
    <n v="1771"/>
    <x v="2"/>
    <d v="2023-05-29T00:28:00"/>
    <n v="3304"/>
    <n v="4172"/>
    <n v="1331"/>
    <n v="392"/>
    <n v="779"/>
    <n v="9978"/>
    <x v="295"/>
    <d v="1899-12-30T00:28:00"/>
    <n v="5"/>
    <n v="0"/>
    <n v="28"/>
    <n v="16"/>
  </r>
  <r>
    <n v="73914"/>
    <n v="1772"/>
    <x v="3"/>
    <d v="2023-06-23T00:44:00"/>
    <n v="9772"/>
    <n v="3309"/>
    <n v="1331"/>
    <n v="488"/>
    <n v="924"/>
    <n v="15824"/>
    <x v="21"/>
    <d v="1899-12-30T00:44:00"/>
    <n v="6"/>
    <n v="0"/>
    <n v="44"/>
    <n v="2"/>
  </r>
  <r>
    <n v="656929"/>
    <n v="1773"/>
    <x v="0"/>
    <d v="2023-12-18T23:41:00"/>
    <n v="3397"/>
    <n v="4183"/>
    <n v="1257"/>
    <n v="486"/>
    <n v="619"/>
    <n v="9942"/>
    <x v="77"/>
    <d v="1899-12-30T23:41:00"/>
    <n v="12"/>
    <n v="23"/>
    <n v="41"/>
    <n v="19"/>
  </r>
  <r>
    <n v="670170"/>
    <n v="1773"/>
    <x v="1"/>
    <d v="2023-03-24T22:52:00"/>
    <n v="6912"/>
    <n v="4442"/>
    <n v="1015"/>
    <n v="124"/>
    <n v="677"/>
    <n v="13170"/>
    <x v="301"/>
    <d v="1899-12-30T22:52:00"/>
    <n v="3"/>
    <n v="22"/>
    <n v="52"/>
    <n v="3"/>
  </r>
  <r>
    <n v="279963"/>
    <n v="1775"/>
    <x v="2"/>
    <d v="2023-10-27T00:04:00"/>
    <n v="4370"/>
    <n v="4686"/>
    <n v="1230"/>
    <n v="347"/>
    <n v="532"/>
    <n v="11165"/>
    <x v="192"/>
    <d v="1899-12-30T00:04:00"/>
    <n v="10"/>
    <n v="0"/>
    <n v="4"/>
    <n v="18"/>
  </r>
  <r>
    <n v="1104089"/>
    <n v="1775"/>
    <x v="3"/>
    <d v="2023-07-01T01:45:00"/>
    <n v="5722"/>
    <n v="4226"/>
    <n v="1072"/>
    <n v="131"/>
    <n v="987"/>
    <n v="12138"/>
    <x v="104"/>
    <d v="1899-12-30T01:45:00"/>
    <n v="7"/>
    <n v="1"/>
    <n v="45"/>
    <n v="31"/>
  </r>
  <r>
    <n v="1520253"/>
    <n v="1775"/>
    <x v="0"/>
    <d v="2023-09-23T23:52:00"/>
    <n v="7927"/>
    <n v="3938"/>
    <n v="1309"/>
    <n v="370"/>
    <n v="591"/>
    <n v="14135"/>
    <x v="163"/>
    <d v="1899-12-30T23:52:00"/>
    <n v="9"/>
    <n v="23"/>
    <n v="52"/>
    <n v="13"/>
  </r>
  <r>
    <n v="1087661"/>
    <n v="1776"/>
    <x v="1"/>
    <d v="2023-12-23T23:09:00"/>
    <n v="8303"/>
    <n v="4451"/>
    <n v="1066"/>
    <n v="292"/>
    <n v="658"/>
    <n v="14770"/>
    <x v="218"/>
    <d v="1899-12-30T23:09:00"/>
    <n v="12"/>
    <n v="23"/>
    <n v="9"/>
    <n v="24"/>
  </r>
  <r>
    <n v="864760"/>
    <n v="1777"/>
    <x v="2"/>
    <d v="2023-09-26T01:13:00"/>
    <n v="1455"/>
    <n v="1065"/>
    <n v="1101"/>
    <n v="435"/>
    <n v="824"/>
    <n v="4880"/>
    <x v="160"/>
    <d v="1899-12-30T01:13:00"/>
    <n v="9"/>
    <n v="1"/>
    <n v="13"/>
    <n v="25"/>
  </r>
  <r>
    <n v="1115208"/>
    <n v="1777"/>
    <x v="3"/>
    <d v="2023-03-15T22:39:00"/>
    <n v="2973"/>
    <n v="1285"/>
    <n v="1016"/>
    <n v="367"/>
    <n v="625"/>
    <n v="6266"/>
    <x v="106"/>
    <d v="1899-12-30T22:39:00"/>
    <n v="3"/>
    <n v="22"/>
    <n v="39"/>
    <n v="20"/>
  </r>
  <r>
    <n v="930811"/>
    <n v="1778"/>
    <x v="0"/>
    <d v="2023-01-09T23:51:00"/>
    <n v="1602"/>
    <n v="4920"/>
    <n v="1009"/>
    <n v="321"/>
    <n v="675"/>
    <n v="8527"/>
    <x v="289"/>
    <d v="1899-12-30T23:51:00"/>
    <n v="1"/>
    <n v="23"/>
    <n v="51"/>
    <n v="20"/>
  </r>
  <r>
    <n v="1127303"/>
    <n v="1778"/>
    <x v="1"/>
    <d v="2023-02-14T00:58:00"/>
    <n v="1251"/>
    <n v="4218"/>
    <n v="1237"/>
    <n v="373"/>
    <n v="786"/>
    <n v="7865"/>
    <x v="221"/>
    <d v="1899-12-30T00:58:00"/>
    <n v="2"/>
    <n v="0"/>
    <n v="58"/>
    <n v="4"/>
  </r>
  <r>
    <n v="1044744"/>
    <n v="1780"/>
    <x v="2"/>
    <d v="2023-02-11T00:03:00"/>
    <n v="2807"/>
    <n v="3992"/>
    <n v="1060"/>
    <n v="214"/>
    <n v="519"/>
    <n v="8592"/>
    <x v="35"/>
    <d v="1899-12-30T00:03:00"/>
    <n v="2"/>
    <n v="0"/>
    <n v="3"/>
    <n v="7"/>
  </r>
  <r>
    <n v="1526107"/>
    <n v="1781"/>
    <x v="3"/>
    <d v="2023-05-05T22:36:00"/>
    <n v="5554"/>
    <n v="1388"/>
    <n v="1248"/>
    <n v="131"/>
    <n v="690"/>
    <n v="9011"/>
    <x v="254"/>
    <d v="1899-12-30T22:36:00"/>
    <n v="5"/>
    <n v="22"/>
    <n v="36"/>
    <n v="16"/>
  </r>
  <r>
    <n v="1360263"/>
    <n v="1782"/>
    <x v="0"/>
    <d v="2023-07-24T00:17:00"/>
    <n v="2802"/>
    <n v="4122"/>
    <n v="1105"/>
    <n v="355"/>
    <n v="765"/>
    <n v="9149"/>
    <x v="12"/>
    <d v="1899-12-30T00:17:00"/>
    <n v="7"/>
    <n v="0"/>
    <n v="17"/>
    <n v="2"/>
  </r>
  <r>
    <n v="459426"/>
    <n v="1783"/>
    <x v="1"/>
    <d v="2023-11-04T00:58:00"/>
    <n v="1167"/>
    <n v="3286"/>
    <n v="1199"/>
    <n v="338"/>
    <n v="935"/>
    <n v="6925"/>
    <x v="166"/>
    <d v="1899-12-30T00:58:00"/>
    <n v="11"/>
    <n v="0"/>
    <n v="58"/>
    <n v="12"/>
  </r>
  <r>
    <n v="1568848"/>
    <n v="1783"/>
    <x v="2"/>
    <d v="2023-07-16T00:51:00"/>
    <n v="5279"/>
    <n v="3816"/>
    <n v="1429"/>
    <n v="281"/>
    <n v="691"/>
    <n v="11496"/>
    <x v="266"/>
    <d v="1899-12-30T00:51:00"/>
    <n v="7"/>
    <n v="0"/>
    <n v="51"/>
    <n v="14"/>
  </r>
  <r>
    <n v="79407"/>
    <n v="1784"/>
    <x v="3"/>
    <d v="2023-08-08T22:39:00"/>
    <n v="5937"/>
    <n v="4114"/>
    <n v="1190"/>
    <n v="385"/>
    <n v="944"/>
    <n v="12570"/>
    <x v="25"/>
    <d v="1899-12-30T22:39:00"/>
    <n v="8"/>
    <n v="22"/>
    <n v="39"/>
    <n v="2"/>
  </r>
  <r>
    <n v="220292"/>
    <n v="1785"/>
    <x v="0"/>
    <d v="2023-05-02T00:25:00"/>
    <n v="8767"/>
    <n v="1098"/>
    <n v="1242"/>
    <n v="419"/>
    <n v="866"/>
    <n v="12392"/>
    <x v="227"/>
    <d v="1899-12-30T00:25:00"/>
    <n v="5"/>
    <n v="0"/>
    <n v="25"/>
    <n v="1"/>
  </r>
  <r>
    <n v="844797"/>
    <n v="1785"/>
    <x v="1"/>
    <d v="2023-11-01T01:54:00"/>
    <n v="8372"/>
    <n v="1680"/>
    <n v="1456"/>
    <n v="278"/>
    <n v="763"/>
    <n v="12549"/>
    <x v="33"/>
    <d v="1899-12-30T01:54:00"/>
    <n v="11"/>
    <n v="1"/>
    <n v="54"/>
    <n v="2"/>
  </r>
  <r>
    <n v="1508121"/>
    <n v="1786"/>
    <x v="2"/>
    <d v="2023-04-22T00:58:00"/>
    <n v="4936"/>
    <n v="1635"/>
    <n v="1251"/>
    <n v="408"/>
    <n v="567"/>
    <n v="8797"/>
    <x v="364"/>
    <d v="1899-12-30T00:58:00"/>
    <n v="4"/>
    <n v="0"/>
    <n v="58"/>
    <n v="6"/>
  </r>
  <r>
    <n v="1488979"/>
    <n v="1787"/>
    <x v="3"/>
    <d v="2023-08-18T01:21:00"/>
    <n v="1892"/>
    <n v="4946"/>
    <n v="1329"/>
    <n v="421"/>
    <n v="620"/>
    <n v="9208"/>
    <x v="240"/>
    <d v="1899-12-30T01:21:00"/>
    <n v="8"/>
    <n v="1"/>
    <n v="21"/>
    <n v="6"/>
  </r>
  <r>
    <n v="991491"/>
    <n v="1789"/>
    <x v="0"/>
    <d v="2023-11-09T23:41:00"/>
    <n v="8863"/>
    <n v="1125"/>
    <n v="1029"/>
    <n v="496"/>
    <n v="885"/>
    <n v="12398"/>
    <x v="119"/>
    <d v="1899-12-30T23:41:00"/>
    <n v="11"/>
    <n v="23"/>
    <n v="41"/>
    <n v="6"/>
  </r>
  <r>
    <n v="1166621"/>
    <n v="1789"/>
    <x v="1"/>
    <d v="2023-07-11T00:09:00"/>
    <n v="9734"/>
    <n v="1191"/>
    <n v="1378"/>
    <n v="323"/>
    <n v="797"/>
    <n v="13423"/>
    <x v="183"/>
    <d v="1899-12-30T00:09:00"/>
    <n v="7"/>
    <n v="0"/>
    <n v="9"/>
    <n v="25"/>
  </r>
  <r>
    <n v="1405517"/>
    <n v="1790"/>
    <x v="2"/>
    <d v="2023-05-29T00:53:00"/>
    <n v="5589"/>
    <n v="3209"/>
    <n v="1208"/>
    <n v="201"/>
    <n v="630"/>
    <n v="10837"/>
    <x v="295"/>
    <d v="1899-12-30T00:53:00"/>
    <n v="5"/>
    <n v="0"/>
    <n v="53"/>
    <n v="20"/>
  </r>
  <r>
    <n v="608204"/>
    <n v="1791"/>
    <x v="3"/>
    <d v="2023-08-20T01:01:00"/>
    <n v="2982"/>
    <n v="4007"/>
    <n v="1125"/>
    <n v="447"/>
    <n v="628"/>
    <n v="9189"/>
    <x v="58"/>
    <d v="1899-12-30T01:01:00"/>
    <n v="8"/>
    <n v="1"/>
    <n v="1"/>
    <n v="29"/>
  </r>
  <r>
    <n v="646139"/>
    <n v="1792"/>
    <x v="0"/>
    <d v="2023-08-21T23:33:00"/>
    <n v="4215"/>
    <n v="3157"/>
    <n v="1247"/>
    <n v="453"/>
    <n v="928"/>
    <n v="10000"/>
    <x v="11"/>
    <d v="1899-12-30T23:33:00"/>
    <n v="8"/>
    <n v="23"/>
    <n v="33"/>
    <n v="16"/>
  </r>
  <r>
    <n v="1383522"/>
    <n v="1792"/>
    <x v="1"/>
    <d v="2023-04-04T00:55:00"/>
    <n v="6123"/>
    <n v="4465"/>
    <n v="1058"/>
    <n v="287"/>
    <n v="759"/>
    <n v="12692"/>
    <x v="142"/>
    <d v="1899-12-30T00:55:00"/>
    <n v="4"/>
    <n v="0"/>
    <n v="55"/>
    <n v="5"/>
  </r>
  <r>
    <n v="105735"/>
    <n v="1793"/>
    <x v="2"/>
    <d v="2023-11-24T01:51:00"/>
    <n v="5570"/>
    <n v="3763"/>
    <n v="1388"/>
    <n v="122"/>
    <n v="613"/>
    <n v="11456"/>
    <x v="80"/>
    <d v="1899-12-30T01:51:00"/>
    <n v="11"/>
    <n v="1"/>
    <n v="51"/>
    <n v="1"/>
  </r>
  <r>
    <n v="85142"/>
    <n v="1794"/>
    <x v="3"/>
    <d v="2023-02-19T02:16:00"/>
    <n v="2463"/>
    <n v="3514"/>
    <n v="1237"/>
    <n v="493"/>
    <n v="696"/>
    <n v="8403"/>
    <x v="41"/>
    <d v="1899-12-30T02:16:00"/>
    <n v="2"/>
    <n v="2"/>
    <n v="16"/>
    <n v="28"/>
  </r>
  <r>
    <n v="969517"/>
    <n v="1794"/>
    <x v="0"/>
    <d v="2023-12-28T01:14:00"/>
    <n v="8688"/>
    <n v="4749"/>
    <n v="1067"/>
    <n v="498"/>
    <n v="919"/>
    <n v="15921"/>
    <x v="288"/>
    <d v="1899-12-30T01:14:00"/>
    <n v="12"/>
    <n v="1"/>
    <n v="14"/>
    <n v="14"/>
  </r>
  <r>
    <n v="1393864"/>
    <n v="1794"/>
    <x v="1"/>
    <d v="2023-07-07T01:45:00"/>
    <n v="4824"/>
    <n v="4196"/>
    <n v="1098"/>
    <n v="356"/>
    <n v="973"/>
    <n v="11447"/>
    <x v="245"/>
    <d v="1899-12-30T01:45:00"/>
    <n v="7"/>
    <n v="1"/>
    <n v="45"/>
    <n v="16"/>
  </r>
  <r>
    <n v="1529840"/>
    <n v="1794"/>
    <x v="2"/>
    <d v="2023-03-03T00:33:00"/>
    <n v="8418"/>
    <n v="4262"/>
    <n v="1219"/>
    <n v="210"/>
    <n v="724"/>
    <n v="14833"/>
    <x v="241"/>
    <d v="1899-12-30T00:33:00"/>
    <n v="3"/>
    <n v="0"/>
    <n v="33"/>
    <n v="17"/>
  </r>
  <r>
    <n v="1608036"/>
    <n v="1794"/>
    <x v="3"/>
    <d v="2023-08-22T23:43:00"/>
    <n v="7273"/>
    <n v="3015"/>
    <n v="1296"/>
    <n v="213"/>
    <n v="745"/>
    <n v="12542"/>
    <x v="202"/>
    <d v="1899-12-30T23:43:00"/>
    <n v="8"/>
    <n v="23"/>
    <n v="43"/>
    <n v="29"/>
  </r>
  <r>
    <n v="120228"/>
    <n v="1795"/>
    <x v="0"/>
    <d v="2023-05-03T01:32:00"/>
    <n v="8269"/>
    <n v="2093"/>
    <n v="1064"/>
    <n v="365"/>
    <n v="825"/>
    <n v="12616"/>
    <x v="18"/>
    <d v="1899-12-30T01:32:00"/>
    <n v="5"/>
    <n v="1"/>
    <n v="32"/>
    <n v="21"/>
  </r>
  <r>
    <n v="918183"/>
    <n v="1795"/>
    <x v="1"/>
    <d v="2023-09-27T01:08:00"/>
    <n v="5586"/>
    <n v="2746"/>
    <n v="1075"/>
    <n v="394"/>
    <n v="591"/>
    <n v="10392"/>
    <x v="346"/>
    <d v="1899-12-30T01:08:00"/>
    <n v="9"/>
    <n v="1"/>
    <n v="8"/>
    <n v="17"/>
  </r>
  <r>
    <n v="1578400"/>
    <n v="1795"/>
    <x v="2"/>
    <d v="2023-01-12T00:01:00"/>
    <n v="8558"/>
    <n v="2562"/>
    <n v="1329"/>
    <n v="335"/>
    <n v="969"/>
    <n v="13753"/>
    <x v="265"/>
    <d v="1899-12-30T00:01:00"/>
    <n v="1"/>
    <n v="0"/>
    <n v="1"/>
    <n v="6"/>
  </r>
  <r>
    <n v="808278"/>
    <n v="1796"/>
    <x v="3"/>
    <d v="2023-09-25T23:39:00"/>
    <n v="5526"/>
    <n v="2134"/>
    <n v="1343"/>
    <n v="160"/>
    <n v="562"/>
    <n v="9725"/>
    <x v="76"/>
    <d v="1899-12-30T23:39:00"/>
    <n v="9"/>
    <n v="23"/>
    <n v="39"/>
    <n v="16"/>
  </r>
  <r>
    <n v="1311384"/>
    <n v="1796"/>
    <x v="0"/>
    <d v="2023-02-17T23:34:00"/>
    <n v="6200"/>
    <n v="4810"/>
    <n v="1364"/>
    <n v="455"/>
    <n v="516"/>
    <n v="13345"/>
    <x v="338"/>
    <d v="1899-12-30T23:34:00"/>
    <n v="2"/>
    <n v="23"/>
    <n v="34"/>
    <n v="21"/>
  </r>
  <r>
    <n v="692808"/>
    <n v="1797"/>
    <x v="1"/>
    <d v="2023-08-08T00:28:00"/>
    <n v="2649"/>
    <n v="1307"/>
    <n v="1089"/>
    <n v="424"/>
    <n v="678"/>
    <n v="6147"/>
    <x v="25"/>
    <d v="1899-12-30T00:28:00"/>
    <n v="8"/>
    <n v="0"/>
    <n v="28"/>
    <n v="2"/>
  </r>
  <r>
    <n v="734939"/>
    <n v="1797"/>
    <x v="2"/>
    <d v="2023-02-27T01:23:00"/>
    <n v="1600"/>
    <n v="4714"/>
    <n v="1354"/>
    <n v="172"/>
    <n v="894"/>
    <n v="8734"/>
    <x v="280"/>
    <d v="1899-12-30T01:23:00"/>
    <n v="2"/>
    <n v="1"/>
    <n v="23"/>
    <n v="18"/>
  </r>
  <r>
    <n v="833286"/>
    <n v="1797"/>
    <x v="3"/>
    <d v="2023-12-16T23:42:00"/>
    <n v="8829"/>
    <n v="4696"/>
    <n v="1113"/>
    <n v="434"/>
    <n v="501"/>
    <n v="15573"/>
    <x v="150"/>
    <d v="1899-12-30T23:42:00"/>
    <n v="12"/>
    <n v="23"/>
    <n v="42"/>
    <n v="3"/>
  </r>
  <r>
    <n v="910034"/>
    <n v="1798"/>
    <x v="0"/>
    <d v="2023-09-08T23:31:00"/>
    <n v="6128"/>
    <n v="4289"/>
    <n v="1325"/>
    <n v="373"/>
    <n v="650"/>
    <n v="12765"/>
    <x v="257"/>
    <d v="1899-12-30T23:31:00"/>
    <n v="9"/>
    <n v="23"/>
    <n v="31"/>
    <n v="10"/>
  </r>
  <r>
    <n v="1259696"/>
    <n v="1798"/>
    <x v="1"/>
    <d v="2023-04-14T00:38:00"/>
    <n v="3995"/>
    <n v="2116"/>
    <n v="1453"/>
    <n v="223"/>
    <n v="639"/>
    <n v="8426"/>
    <x v="82"/>
    <d v="1899-12-30T00:38:00"/>
    <n v="4"/>
    <n v="0"/>
    <n v="38"/>
    <n v="8"/>
  </r>
  <r>
    <n v="1657013"/>
    <n v="1799"/>
    <x v="2"/>
    <d v="2023-04-15T00:19:00"/>
    <n v="9069"/>
    <n v="3401"/>
    <n v="1432"/>
    <n v="452"/>
    <n v="651"/>
    <n v="15005"/>
    <x v="188"/>
    <d v="1899-12-30T00:19:00"/>
    <n v="4"/>
    <n v="0"/>
    <n v="19"/>
    <n v="29"/>
  </r>
  <r>
    <n v="1633524"/>
    <n v="1801"/>
    <x v="3"/>
    <d v="2023-07-12T00:11:00"/>
    <n v="4492"/>
    <n v="3623"/>
    <n v="1230"/>
    <n v="262"/>
    <n v="952"/>
    <n v="10559"/>
    <x v="325"/>
    <d v="1899-12-30T00:11:00"/>
    <n v="7"/>
    <n v="0"/>
    <n v="11"/>
    <n v="18"/>
  </r>
  <r>
    <n v="732319"/>
    <n v="1802"/>
    <x v="0"/>
    <d v="2023-04-24T00:07:00"/>
    <n v="8455"/>
    <n v="2095"/>
    <n v="1497"/>
    <n v="490"/>
    <n v="856"/>
    <n v="13393"/>
    <x v="353"/>
    <d v="1899-12-30T00:07:00"/>
    <n v="4"/>
    <n v="0"/>
    <n v="7"/>
    <n v="23"/>
  </r>
  <r>
    <n v="1250419"/>
    <n v="1802"/>
    <x v="1"/>
    <d v="2023-05-24T01:35:00"/>
    <n v="1549"/>
    <n v="4605"/>
    <n v="1016"/>
    <n v="200"/>
    <n v="575"/>
    <n v="7945"/>
    <x v="153"/>
    <d v="1899-12-30T01:35:00"/>
    <n v="5"/>
    <n v="1"/>
    <n v="35"/>
    <n v="28"/>
  </r>
  <r>
    <n v="1462009"/>
    <n v="1803"/>
    <x v="2"/>
    <d v="2023-01-02T00:35:00"/>
    <n v="4049"/>
    <n v="3000"/>
    <n v="1279"/>
    <n v="295"/>
    <n v="849"/>
    <n v="9472"/>
    <x v="121"/>
    <d v="1899-12-30T00:35:00"/>
    <n v="1"/>
    <n v="0"/>
    <n v="35"/>
    <n v="31"/>
  </r>
  <r>
    <n v="93408"/>
    <n v="1804"/>
    <x v="3"/>
    <d v="2023-11-05T22:54:00"/>
    <n v="2593"/>
    <n v="3515"/>
    <n v="1005"/>
    <n v="497"/>
    <n v="814"/>
    <n v="8424"/>
    <x v="223"/>
    <d v="1899-12-30T22:54:00"/>
    <n v="11"/>
    <n v="22"/>
    <n v="54"/>
    <n v="5"/>
  </r>
  <r>
    <n v="892773"/>
    <n v="1804"/>
    <x v="0"/>
    <d v="2023-12-15T23:13:00"/>
    <n v="7024"/>
    <n v="3409"/>
    <n v="1327"/>
    <n v="438"/>
    <n v="674"/>
    <n v="12872"/>
    <x v="344"/>
    <d v="1899-12-30T23:13:00"/>
    <n v="12"/>
    <n v="23"/>
    <n v="13"/>
    <n v="25"/>
  </r>
  <r>
    <n v="482277"/>
    <n v="1808"/>
    <x v="1"/>
    <d v="2023-11-27T23:08:00"/>
    <n v="1030"/>
    <n v="2480"/>
    <n v="1391"/>
    <n v="400"/>
    <n v="878"/>
    <n v="6179"/>
    <x v="91"/>
    <d v="1899-12-30T23:08:00"/>
    <n v="11"/>
    <n v="23"/>
    <n v="8"/>
    <n v="26"/>
  </r>
  <r>
    <n v="1567251"/>
    <n v="1808"/>
    <x v="2"/>
    <d v="2023-07-28T01:58:00"/>
    <n v="7860"/>
    <n v="4031"/>
    <n v="1487"/>
    <n v="463"/>
    <n v="943"/>
    <n v="14784"/>
    <x v="40"/>
    <d v="1899-12-30T01:58:00"/>
    <n v="7"/>
    <n v="1"/>
    <n v="58"/>
    <n v="8"/>
  </r>
  <r>
    <n v="247011"/>
    <n v="1809"/>
    <x v="3"/>
    <d v="2023-12-11T23:29:00"/>
    <n v="3782"/>
    <n v="1540"/>
    <n v="1137"/>
    <n v="343"/>
    <n v="833"/>
    <n v="7635"/>
    <x v="242"/>
    <d v="1899-12-30T23:29:00"/>
    <n v="12"/>
    <n v="23"/>
    <n v="29"/>
    <n v="9"/>
  </r>
  <r>
    <n v="70020"/>
    <n v="1811"/>
    <x v="0"/>
    <d v="2023-01-17T00:07:00"/>
    <n v="1466"/>
    <n v="2040"/>
    <n v="1392"/>
    <n v="186"/>
    <n v="590"/>
    <n v="5674"/>
    <x v="230"/>
    <d v="1899-12-30T00:07:00"/>
    <n v="1"/>
    <n v="0"/>
    <n v="7"/>
    <n v="5"/>
  </r>
  <r>
    <n v="504071"/>
    <n v="1811"/>
    <x v="1"/>
    <d v="2023-08-14T00:32:00"/>
    <n v="6451"/>
    <n v="4526"/>
    <n v="1282"/>
    <n v="470"/>
    <n v="1000"/>
    <n v="13729"/>
    <x v="323"/>
    <d v="1899-12-30T00:32:00"/>
    <n v="8"/>
    <n v="0"/>
    <n v="32"/>
    <n v="29"/>
  </r>
  <r>
    <n v="16243"/>
    <n v="1812"/>
    <x v="2"/>
    <d v="2023-07-31T23:19:00"/>
    <n v="9506"/>
    <n v="2587"/>
    <n v="1055"/>
    <n v="237"/>
    <n v="560"/>
    <n v="13945"/>
    <x v="340"/>
    <d v="1899-12-30T23:19:00"/>
    <n v="7"/>
    <n v="23"/>
    <n v="19"/>
    <n v="9"/>
  </r>
  <r>
    <n v="102252"/>
    <n v="1812"/>
    <x v="3"/>
    <d v="2023-11-08T00:23:00"/>
    <n v="3006"/>
    <n v="3209"/>
    <n v="1327"/>
    <n v="421"/>
    <n v="586"/>
    <n v="8549"/>
    <x v="36"/>
    <d v="1899-12-30T00:23:00"/>
    <n v="11"/>
    <n v="0"/>
    <n v="23"/>
    <n v="24"/>
  </r>
  <r>
    <n v="228562"/>
    <n v="1812"/>
    <x v="0"/>
    <d v="2023-10-09T01:28:00"/>
    <n v="3133"/>
    <n v="4442"/>
    <n v="1336"/>
    <n v="348"/>
    <n v="829"/>
    <n v="10088"/>
    <x v="6"/>
    <d v="1899-12-30T01:28:00"/>
    <n v="10"/>
    <n v="1"/>
    <n v="28"/>
    <n v="29"/>
  </r>
  <r>
    <n v="706725"/>
    <n v="1812"/>
    <x v="1"/>
    <d v="2023-02-25T00:16:00"/>
    <n v="2517"/>
    <n v="4644"/>
    <n v="1020"/>
    <n v="137"/>
    <n v="638"/>
    <n v="8956"/>
    <x v="39"/>
    <d v="1899-12-30T00:16:00"/>
    <n v="2"/>
    <n v="0"/>
    <n v="16"/>
    <n v="21"/>
  </r>
  <r>
    <n v="1491354"/>
    <n v="1812"/>
    <x v="2"/>
    <d v="2023-10-26T02:07:00"/>
    <n v="1569"/>
    <n v="3559"/>
    <n v="1193"/>
    <n v="454"/>
    <n v="588"/>
    <n v="7363"/>
    <x v="15"/>
    <d v="1899-12-30T02:07:00"/>
    <n v="10"/>
    <n v="2"/>
    <n v="7"/>
    <n v="17"/>
  </r>
  <r>
    <n v="761079"/>
    <n v="1813"/>
    <x v="3"/>
    <d v="2023-08-11T00:13:00"/>
    <n v="4534"/>
    <n v="4916"/>
    <n v="1325"/>
    <n v="171"/>
    <n v="747"/>
    <n v="11693"/>
    <x v="351"/>
    <d v="1899-12-30T00:13:00"/>
    <n v="8"/>
    <n v="0"/>
    <n v="13"/>
    <n v="30"/>
  </r>
  <r>
    <n v="430092"/>
    <n v="1814"/>
    <x v="0"/>
    <d v="2023-10-30T01:22:00"/>
    <n v="4792"/>
    <n v="1389"/>
    <n v="1224"/>
    <n v="399"/>
    <n v="938"/>
    <n v="8742"/>
    <x v="71"/>
    <d v="1899-12-30T01:22:00"/>
    <n v="10"/>
    <n v="1"/>
    <n v="22"/>
    <n v="12"/>
  </r>
  <r>
    <n v="394940"/>
    <n v="1815"/>
    <x v="1"/>
    <d v="2023-10-31T00:59:00"/>
    <n v="5796"/>
    <n v="1958"/>
    <n v="1189"/>
    <n v="414"/>
    <n v="736"/>
    <n v="10093"/>
    <x v="255"/>
    <d v="1899-12-30T00:59:00"/>
    <n v="10"/>
    <n v="0"/>
    <n v="59"/>
    <n v="13"/>
  </r>
  <r>
    <n v="1508428"/>
    <n v="1815"/>
    <x v="2"/>
    <d v="2023-03-30T00:48:00"/>
    <n v="3258"/>
    <n v="3830"/>
    <n v="1159"/>
    <n v="156"/>
    <n v="666"/>
    <n v="9069"/>
    <x v="120"/>
    <d v="1899-12-30T00:48:00"/>
    <n v="3"/>
    <n v="0"/>
    <n v="48"/>
    <n v="1"/>
  </r>
  <r>
    <n v="172649"/>
    <n v="1816"/>
    <x v="3"/>
    <d v="2023-02-24T00:55:00"/>
    <n v="2020"/>
    <n v="3344"/>
    <n v="1492"/>
    <n v="257"/>
    <n v="880"/>
    <n v="7993"/>
    <x v="93"/>
    <d v="1899-12-30T00:55:00"/>
    <n v="2"/>
    <n v="0"/>
    <n v="55"/>
    <n v="12"/>
  </r>
  <r>
    <n v="235760"/>
    <n v="1816"/>
    <x v="0"/>
    <d v="2023-11-20T00:57:00"/>
    <n v="1380"/>
    <n v="1693"/>
    <n v="1287"/>
    <n v="280"/>
    <n v="559"/>
    <n v="5199"/>
    <x v="75"/>
    <d v="1899-12-30T00:57:00"/>
    <n v="11"/>
    <n v="0"/>
    <n v="57"/>
    <n v="11"/>
  </r>
  <r>
    <n v="424079"/>
    <n v="1816"/>
    <x v="1"/>
    <d v="2023-12-03T00:09:00"/>
    <n v="4297"/>
    <n v="3360"/>
    <n v="1274"/>
    <n v="285"/>
    <n v="861"/>
    <n v="10077"/>
    <x v="78"/>
    <d v="1899-12-30T00:09:00"/>
    <n v="12"/>
    <n v="0"/>
    <n v="9"/>
    <n v="6"/>
  </r>
  <r>
    <n v="723623"/>
    <n v="1818"/>
    <x v="2"/>
    <d v="2023-07-03T00:46:00"/>
    <n v="1845"/>
    <n v="2087"/>
    <n v="1375"/>
    <n v="217"/>
    <n v="915"/>
    <n v="6439"/>
    <x v="249"/>
    <d v="1899-12-30T00:46:00"/>
    <n v="7"/>
    <n v="0"/>
    <n v="46"/>
    <n v="18"/>
  </r>
  <r>
    <n v="1490458"/>
    <n v="1820"/>
    <x v="3"/>
    <d v="2023-04-04T01:19:00"/>
    <n v="7337"/>
    <n v="1113"/>
    <n v="1275"/>
    <n v="401"/>
    <n v="627"/>
    <n v="10753"/>
    <x v="142"/>
    <d v="1899-12-30T01:19:00"/>
    <n v="4"/>
    <n v="1"/>
    <n v="19"/>
    <n v="1"/>
  </r>
  <r>
    <n v="620937"/>
    <n v="1822"/>
    <x v="0"/>
    <d v="2023-06-02T00:36:00"/>
    <n v="7886"/>
    <n v="3252"/>
    <n v="1381"/>
    <n v="205"/>
    <n v="859"/>
    <n v="13583"/>
    <x v="267"/>
    <d v="1899-12-30T00:36:00"/>
    <n v="6"/>
    <n v="0"/>
    <n v="36"/>
    <n v="3"/>
  </r>
  <r>
    <n v="1474156"/>
    <n v="1822"/>
    <x v="1"/>
    <d v="2023-05-30T23:52:00"/>
    <n v="6289"/>
    <n v="4519"/>
    <n v="1197"/>
    <n v="374"/>
    <n v="626"/>
    <n v="13005"/>
    <x v="117"/>
    <d v="1899-12-30T23:52:00"/>
    <n v="5"/>
    <n v="23"/>
    <n v="52"/>
    <n v="20"/>
  </r>
  <r>
    <n v="924407"/>
    <n v="1824"/>
    <x v="2"/>
    <d v="2023-09-08T22:32:00"/>
    <n v="8522"/>
    <n v="1983"/>
    <n v="1210"/>
    <n v="318"/>
    <n v="586"/>
    <n v="12619"/>
    <x v="257"/>
    <d v="1899-12-30T22:32:00"/>
    <n v="9"/>
    <n v="22"/>
    <n v="32"/>
    <n v="1"/>
  </r>
  <r>
    <n v="1538360"/>
    <n v="1824"/>
    <x v="3"/>
    <d v="2023-02-03T23:01:00"/>
    <n v="8655"/>
    <n v="2946"/>
    <n v="1251"/>
    <n v="177"/>
    <n v="735"/>
    <n v="13764"/>
    <x v="268"/>
    <d v="1899-12-30T23:01:00"/>
    <n v="2"/>
    <n v="23"/>
    <n v="1"/>
    <n v="11"/>
  </r>
  <r>
    <n v="725071"/>
    <n v="1825"/>
    <x v="0"/>
    <d v="2023-02-15T00:32:00"/>
    <n v="7129"/>
    <n v="2879"/>
    <n v="1069"/>
    <n v="495"/>
    <n v="569"/>
    <n v="12141"/>
    <x v="31"/>
    <d v="1899-12-30T00:32:00"/>
    <n v="2"/>
    <n v="0"/>
    <n v="32"/>
    <n v="8"/>
  </r>
  <r>
    <n v="1041039"/>
    <n v="1826"/>
    <x v="1"/>
    <d v="2023-01-04T23:17:00"/>
    <n v="6579"/>
    <n v="3404"/>
    <n v="1224"/>
    <n v="418"/>
    <n v="689"/>
    <n v="12314"/>
    <x v="226"/>
    <d v="1899-12-30T23:17:00"/>
    <n v="1"/>
    <n v="23"/>
    <n v="17"/>
    <n v="4"/>
  </r>
  <r>
    <n v="564478"/>
    <n v="1827"/>
    <x v="2"/>
    <d v="2023-02-10T00:29:00"/>
    <n v="7619"/>
    <n v="2886"/>
    <n v="1284"/>
    <n v="100"/>
    <n v="840"/>
    <n v="12729"/>
    <x v="271"/>
    <d v="1899-12-30T00:29:00"/>
    <n v="2"/>
    <n v="0"/>
    <n v="29"/>
    <n v="9"/>
  </r>
  <r>
    <n v="1449820"/>
    <n v="1828"/>
    <x v="3"/>
    <d v="2023-11-29T23:40:00"/>
    <n v="5118"/>
    <n v="1257"/>
    <n v="1182"/>
    <n v="118"/>
    <n v="676"/>
    <n v="8351"/>
    <x v="302"/>
    <d v="1899-12-30T23:40:00"/>
    <n v="11"/>
    <n v="23"/>
    <n v="40"/>
    <n v="4"/>
  </r>
  <r>
    <n v="1521124"/>
    <n v="1828"/>
    <x v="0"/>
    <d v="2023-03-28T01:53:00"/>
    <n v="4771"/>
    <n v="1009"/>
    <n v="1467"/>
    <n v="195"/>
    <n v="671"/>
    <n v="8113"/>
    <x v="283"/>
    <d v="1899-12-30T01:53:00"/>
    <n v="3"/>
    <n v="1"/>
    <n v="53"/>
    <n v="22"/>
  </r>
  <r>
    <n v="235219"/>
    <n v="1829"/>
    <x v="1"/>
    <d v="2023-11-06T00:54:00"/>
    <n v="2181"/>
    <n v="1541"/>
    <n v="1241"/>
    <n v="289"/>
    <n v="812"/>
    <n v="6064"/>
    <x v="211"/>
    <d v="1899-12-30T00:54:00"/>
    <n v="11"/>
    <n v="0"/>
    <n v="54"/>
    <n v="20"/>
  </r>
  <r>
    <n v="292907"/>
    <n v="1829"/>
    <x v="2"/>
    <d v="2023-04-22T00:05:00"/>
    <n v="5956"/>
    <n v="2948"/>
    <n v="1337"/>
    <n v="468"/>
    <n v="858"/>
    <n v="11567"/>
    <x v="364"/>
    <d v="1899-12-30T00:05:00"/>
    <n v="4"/>
    <n v="0"/>
    <n v="5"/>
    <n v="21"/>
  </r>
  <r>
    <n v="185809"/>
    <n v="1830"/>
    <x v="3"/>
    <d v="2023-03-08T02:07:00"/>
    <n v="1408"/>
    <n v="3689"/>
    <n v="1303"/>
    <n v="313"/>
    <n v="689"/>
    <n v="7402"/>
    <x v="50"/>
    <d v="1899-12-30T02:07:00"/>
    <n v="3"/>
    <n v="2"/>
    <n v="7"/>
    <n v="8"/>
  </r>
  <r>
    <n v="196116"/>
    <n v="1831"/>
    <x v="0"/>
    <d v="2023-11-24T00:08:00"/>
    <n v="4110"/>
    <n v="3452"/>
    <n v="1049"/>
    <n v="298"/>
    <n v="690"/>
    <n v="9599"/>
    <x v="80"/>
    <d v="1899-12-30T00:08:00"/>
    <n v="11"/>
    <n v="0"/>
    <n v="8"/>
    <n v="2"/>
  </r>
  <r>
    <n v="461537"/>
    <n v="1833"/>
    <x v="1"/>
    <d v="2023-02-17T01:44:00"/>
    <n v="6325"/>
    <n v="3018"/>
    <n v="1222"/>
    <n v="323"/>
    <n v="500"/>
    <n v="11388"/>
    <x v="338"/>
    <d v="1899-12-30T01:44:00"/>
    <n v="2"/>
    <n v="1"/>
    <n v="44"/>
    <n v="25"/>
  </r>
  <r>
    <n v="1477894"/>
    <n v="1834"/>
    <x v="2"/>
    <d v="2023-01-22T23:33:00"/>
    <n v="6209"/>
    <n v="4716"/>
    <n v="1393"/>
    <n v="198"/>
    <n v="655"/>
    <n v="13171"/>
    <x v="298"/>
    <d v="1899-12-30T23:33:00"/>
    <n v="1"/>
    <n v="23"/>
    <n v="33"/>
    <n v="30"/>
  </r>
  <r>
    <n v="262946"/>
    <n v="1835"/>
    <x v="3"/>
    <d v="2023-08-28T23:25:00"/>
    <n v="3803"/>
    <n v="4125"/>
    <n v="1238"/>
    <n v="179"/>
    <n v="681"/>
    <n v="10026"/>
    <x v="128"/>
    <d v="1899-12-30T23:25:00"/>
    <n v="8"/>
    <n v="23"/>
    <n v="25"/>
    <n v="30"/>
  </r>
  <r>
    <n v="1679923"/>
    <n v="1835"/>
    <x v="0"/>
    <d v="2023-02-23T23:59:00"/>
    <n v="6139"/>
    <n v="3839"/>
    <n v="1462"/>
    <n v="256"/>
    <n v="908"/>
    <n v="12604"/>
    <x v="274"/>
    <d v="1899-12-30T23:59:00"/>
    <n v="2"/>
    <n v="23"/>
    <n v="59"/>
    <n v="21"/>
  </r>
  <r>
    <n v="513417"/>
    <n v="1836"/>
    <x v="1"/>
    <d v="2023-09-21T00:48:00"/>
    <n v="4539"/>
    <n v="2521"/>
    <n v="1116"/>
    <n v="354"/>
    <n v="876"/>
    <n v="9406"/>
    <x v="358"/>
    <d v="1899-12-30T00:48:00"/>
    <n v="9"/>
    <n v="0"/>
    <n v="48"/>
    <n v="4"/>
  </r>
  <r>
    <n v="698222"/>
    <n v="1836"/>
    <x v="2"/>
    <d v="2023-03-22T00:05:00"/>
    <n v="5577"/>
    <n v="1218"/>
    <n v="1102"/>
    <n v="337"/>
    <n v="895"/>
    <n v="9129"/>
    <x v="294"/>
    <d v="1899-12-30T00:05:00"/>
    <n v="3"/>
    <n v="0"/>
    <n v="5"/>
    <n v="8"/>
  </r>
  <r>
    <n v="315977"/>
    <n v="1837"/>
    <x v="3"/>
    <d v="2023-09-03T00:01:00"/>
    <n v="2073"/>
    <n v="2140"/>
    <n v="1211"/>
    <n v="467"/>
    <n v="911"/>
    <n v="6802"/>
    <x v="308"/>
    <d v="1899-12-30T00:01:00"/>
    <n v="9"/>
    <n v="0"/>
    <n v="1"/>
    <n v="3"/>
  </r>
  <r>
    <n v="885750"/>
    <n v="1837"/>
    <x v="0"/>
    <d v="2023-12-07T00:57:00"/>
    <n v="4476"/>
    <n v="1189"/>
    <n v="1299"/>
    <n v="393"/>
    <n v="678"/>
    <n v="8035"/>
    <x v="187"/>
    <d v="1899-12-30T00:57:00"/>
    <n v="12"/>
    <n v="0"/>
    <n v="57"/>
    <n v="2"/>
  </r>
  <r>
    <n v="1474867"/>
    <n v="1837"/>
    <x v="1"/>
    <d v="2023-12-08T00:11:00"/>
    <n v="2840"/>
    <n v="1181"/>
    <n v="1362"/>
    <n v="359"/>
    <n v="538"/>
    <n v="6280"/>
    <x v="231"/>
    <d v="1899-12-30T00:11:00"/>
    <n v="12"/>
    <n v="0"/>
    <n v="11"/>
    <n v="10"/>
  </r>
  <r>
    <n v="1595262"/>
    <n v="1837"/>
    <x v="2"/>
    <d v="2023-09-20T23:31:00"/>
    <n v="4834"/>
    <n v="3367"/>
    <n v="1480"/>
    <n v="311"/>
    <n v="694"/>
    <n v="10686"/>
    <x v="89"/>
    <d v="1899-12-30T23:31:00"/>
    <n v="9"/>
    <n v="23"/>
    <n v="31"/>
    <n v="26"/>
  </r>
  <r>
    <n v="802352"/>
    <n v="1838"/>
    <x v="3"/>
    <d v="2023-06-09T01:03:00"/>
    <n v="8982"/>
    <n v="4234"/>
    <n v="1018"/>
    <n v="157"/>
    <n v="624"/>
    <n v="15015"/>
    <x v="2"/>
    <d v="1899-12-30T01:03:00"/>
    <n v="6"/>
    <n v="1"/>
    <n v="3"/>
    <n v="3"/>
  </r>
  <r>
    <n v="837592"/>
    <n v="1839"/>
    <x v="0"/>
    <d v="2023-01-06T01:53:00"/>
    <n v="7675"/>
    <n v="4397"/>
    <n v="1277"/>
    <n v="349"/>
    <n v="974"/>
    <n v="14672"/>
    <x v="314"/>
    <d v="1899-12-30T01:53:00"/>
    <n v="1"/>
    <n v="1"/>
    <n v="53"/>
    <n v="4"/>
  </r>
  <r>
    <n v="914101"/>
    <n v="1839"/>
    <x v="1"/>
    <d v="2023-08-14T00:15:00"/>
    <n v="8163"/>
    <n v="2151"/>
    <n v="1247"/>
    <n v="336"/>
    <n v="714"/>
    <n v="12611"/>
    <x v="323"/>
    <d v="1899-12-30T00:15:00"/>
    <n v="8"/>
    <n v="0"/>
    <n v="15"/>
    <n v="7"/>
  </r>
  <r>
    <n v="214516"/>
    <n v="1840"/>
    <x v="2"/>
    <d v="2023-07-27T23:23:00"/>
    <n v="3553"/>
    <n v="2061"/>
    <n v="1421"/>
    <n v="335"/>
    <n v="669"/>
    <n v="8039"/>
    <x v="233"/>
    <d v="1899-12-30T23:23:00"/>
    <n v="7"/>
    <n v="23"/>
    <n v="23"/>
    <n v="22"/>
  </r>
  <r>
    <n v="391706"/>
    <n v="1840"/>
    <x v="3"/>
    <d v="2023-02-14T23:03:00"/>
    <n v="3523"/>
    <n v="3616"/>
    <n v="1163"/>
    <n v="283"/>
    <n v="713"/>
    <n v="9298"/>
    <x v="221"/>
    <d v="1899-12-30T23:03:00"/>
    <n v="2"/>
    <n v="23"/>
    <n v="3"/>
    <n v="23"/>
  </r>
  <r>
    <n v="1146705"/>
    <n v="1840"/>
    <x v="0"/>
    <d v="2023-07-23T23:36:00"/>
    <n v="7369"/>
    <n v="4509"/>
    <n v="1010"/>
    <n v="248"/>
    <n v="761"/>
    <n v="13897"/>
    <x v="318"/>
    <d v="1899-12-30T23:36:00"/>
    <n v="7"/>
    <n v="23"/>
    <n v="36"/>
    <n v="4"/>
  </r>
  <r>
    <n v="982983"/>
    <n v="1842"/>
    <x v="1"/>
    <d v="2023-01-12T00:34:00"/>
    <n v="5278"/>
    <n v="1569"/>
    <n v="1132"/>
    <n v="313"/>
    <n v="938"/>
    <n v="9230"/>
    <x v="265"/>
    <d v="1899-12-30T00:34:00"/>
    <n v="1"/>
    <n v="0"/>
    <n v="34"/>
    <n v="13"/>
  </r>
  <r>
    <n v="197952"/>
    <n v="1843"/>
    <x v="2"/>
    <d v="2023-02-03T00:26:00"/>
    <n v="6133"/>
    <n v="3849"/>
    <n v="1381"/>
    <n v="137"/>
    <n v="619"/>
    <n v="12119"/>
    <x v="268"/>
    <d v="1899-12-30T00:26:00"/>
    <n v="2"/>
    <n v="0"/>
    <n v="26"/>
    <n v="15"/>
  </r>
  <r>
    <n v="546758"/>
    <n v="1844"/>
    <x v="3"/>
    <d v="2023-08-02T00:45:00"/>
    <n v="5652"/>
    <n v="4351"/>
    <n v="1214"/>
    <n v="219"/>
    <n v="590"/>
    <n v="12026"/>
    <x v="56"/>
    <d v="1899-12-30T00:45:00"/>
    <n v="8"/>
    <n v="0"/>
    <n v="45"/>
    <n v="22"/>
  </r>
  <r>
    <n v="1564030"/>
    <n v="1844"/>
    <x v="0"/>
    <d v="2023-12-30T00:00:00"/>
    <n v="7381"/>
    <n v="2221"/>
    <n v="1012"/>
    <n v="319"/>
    <n v="884"/>
    <n v="11817"/>
    <x v="57"/>
    <d v="1899-12-30T00:00:00"/>
    <n v="12"/>
    <n v="0"/>
    <n v="0"/>
    <n v="16"/>
  </r>
  <r>
    <n v="170991"/>
    <n v="1845"/>
    <x v="1"/>
    <d v="2023-07-02T23:42:00"/>
    <n v="2782"/>
    <n v="2095"/>
    <n v="1038"/>
    <n v="175"/>
    <n v="824"/>
    <n v="6914"/>
    <x v="137"/>
    <d v="1899-12-30T23:42:00"/>
    <n v="7"/>
    <n v="23"/>
    <n v="42"/>
    <n v="13"/>
  </r>
  <r>
    <n v="600465"/>
    <n v="1845"/>
    <x v="2"/>
    <d v="2023-01-14T01:38:00"/>
    <n v="8439"/>
    <n v="4288"/>
    <n v="1315"/>
    <n v="227"/>
    <n v="998"/>
    <n v="15267"/>
    <x v="100"/>
    <d v="1899-12-30T01:38:00"/>
    <n v="1"/>
    <n v="1"/>
    <n v="38"/>
    <n v="7"/>
  </r>
  <r>
    <n v="1651135"/>
    <n v="1845"/>
    <x v="3"/>
    <d v="2023-12-07T00:09:00"/>
    <n v="2469"/>
    <n v="2108"/>
    <n v="1438"/>
    <n v="377"/>
    <n v="795"/>
    <n v="7187"/>
    <x v="187"/>
    <d v="1899-12-30T00:09:00"/>
    <n v="12"/>
    <n v="0"/>
    <n v="9"/>
    <n v="4"/>
  </r>
  <r>
    <n v="556930"/>
    <n v="1847"/>
    <x v="0"/>
    <d v="2023-01-14T00:23:00"/>
    <n v="6361"/>
    <n v="3454"/>
    <n v="1069"/>
    <n v="105"/>
    <n v="512"/>
    <n v="11501"/>
    <x v="100"/>
    <d v="1899-12-30T00:23:00"/>
    <n v="1"/>
    <n v="0"/>
    <n v="23"/>
    <n v="31"/>
  </r>
  <r>
    <n v="140002"/>
    <n v="1848"/>
    <x v="1"/>
    <d v="2023-10-02T00:49:00"/>
    <n v="2319"/>
    <n v="3272"/>
    <n v="1257"/>
    <n v="390"/>
    <n v="832"/>
    <n v="8070"/>
    <x v="293"/>
    <d v="1899-12-30T00:49:00"/>
    <n v="10"/>
    <n v="0"/>
    <n v="49"/>
    <n v="7"/>
  </r>
  <r>
    <n v="177908"/>
    <n v="1848"/>
    <x v="2"/>
    <d v="2023-04-29T23:25:00"/>
    <n v="6969"/>
    <n v="3514"/>
    <n v="1164"/>
    <n v="470"/>
    <n v="552"/>
    <n v="12669"/>
    <x v="311"/>
    <d v="1899-12-30T23:25:00"/>
    <n v="4"/>
    <n v="23"/>
    <n v="25"/>
    <n v="29"/>
  </r>
  <r>
    <n v="405184"/>
    <n v="1848"/>
    <x v="3"/>
    <d v="2023-03-08T23:05:00"/>
    <n v="7021"/>
    <n v="4546"/>
    <n v="1298"/>
    <n v="272"/>
    <n v="875"/>
    <n v="14012"/>
    <x v="50"/>
    <d v="1899-12-30T23:05:00"/>
    <n v="3"/>
    <n v="23"/>
    <n v="5"/>
    <n v="22"/>
  </r>
  <r>
    <n v="702331"/>
    <n v="1848"/>
    <x v="0"/>
    <d v="2023-08-28T00:33:00"/>
    <n v="3840"/>
    <n v="3441"/>
    <n v="1014"/>
    <n v="335"/>
    <n v="978"/>
    <n v="9608"/>
    <x v="128"/>
    <d v="1899-12-30T00:33:00"/>
    <n v="8"/>
    <n v="0"/>
    <n v="33"/>
    <n v="6"/>
  </r>
  <r>
    <n v="723551"/>
    <n v="1849"/>
    <x v="1"/>
    <d v="2023-04-23T01:40:00"/>
    <n v="3867"/>
    <n v="3301"/>
    <n v="1371"/>
    <n v="336"/>
    <n v="505"/>
    <n v="9380"/>
    <x v="114"/>
    <d v="1899-12-30T01:40:00"/>
    <n v="4"/>
    <n v="1"/>
    <n v="40"/>
    <n v="2"/>
  </r>
  <r>
    <n v="1385605"/>
    <n v="1850"/>
    <x v="2"/>
    <d v="2023-05-16T00:05:00"/>
    <n v="1220"/>
    <n v="4561"/>
    <n v="1148"/>
    <n v="479"/>
    <n v="712"/>
    <n v="8120"/>
    <x v="161"/>
    <d v="1899-12-30T00:05:00"/>
    <n v="5"/>
    <n v="0"/>
    <n v="5"/>
    <n v="4"/>
  </r>
  <r>
    <n v="920645"/>
    <n v="1851"/>
    <x v="3"/>
    <d v="2023-03-05T00:58:00"/>
    <n v="4633"/>
    <n v="1223"/>
    <n v="1400"/>
    <n v="405"/>
    <n v="763"/>
    <n v="8424"/>
    <x v="237"/>
    <d v="1899-12-30T00:58:00"/>
    <n v="3"/>
    <n v="0"/>
    <n v="58"/>
    <n v="6"/>
  </r>
  <r>
    <n v="1654344"/>
    <n v="1851"/>
    <x v="0"/>
    <d v="2023-02-04T00:50:00"/>
    <n v="2010"/>
    <n v="3415"/>
    <n v="1423"/>
    <n v="421"/>
    <n v="919"/>
    <n v="8188"/>
    <x v="72"/>
    <d v="1899-12-30T00:50:00"/>
    <n v="2"/>
    <n v="0"/>
    <n v="50"/>
    <n v="2"/>
  </r>
  <r>
    <n v="1439951"/>
    <n v="1852"/>
    <x v="1"/>
    <d v="2023-08-08T23:32:00"/>
    <n v="9150"/>
    <n v="1866"/>
    <n v="1160"/>
    <n v="164"/>
    <n v="911"/>
    <n v="13251"/>
    <x v="25"/>
    <d v="1899-12-30T23:32:00"/>
    <n v="8"/>
    <n v="23"/>
    <n v="32"/>
    <n v="18"/>
  </r>
  <r>
    <n v="505298"/>
    <n v="1854"/>
    <x v="2"/>
    <d v="2023-07-04T00:34:00"/>
    <n v="4250"/>
    <n v="3070"/>
    <n v="1316"/>
    <n v="498"/>
    <n v="897"/>
    <n v="10031"/>
    <x v="190"/>
    <d v="1899-12-30T00:34:00"/>
    <n v="7"/>
    <n v="0"/>
    <n v="34"/>
    <n v="20"/>
  </r>
  <r>
    <n v="652344"/>
    <n v="1854"/>
    <x v="3"/>
    <d v="2023-09-25T00:54:00"/>
    <n v="1456"/>
    <n v="1984"/>
    <n v="1159"/>
    <n v="394"/>
    <n v="627"/>
    <n v="5620"/>
    <x v="76"/>
    <d v="1899-12-30T00:54:00"/>
    <n v="9"/>
    <n v="0"/>
    <n v="54"/>
    <n v="26"/>
  </r>
  <r>
    <n v="1069094"/>
    <n v="1854"/>
    <x v="0"/>
    <d v="2023-08-27T01:11:00"/>
    <n v="9275"/>
    <n v="3763"/>
    <n v="1218"/>
    <n v="183"/>
    <n v="819"/>
    <n v="15258"/>
    <x v="362"/>
    <d v="1899-12-30T01:11:00"/>
    <n v="8"/>
    <n v="1"/>
    <n v="11"/>
    <n v="23"/>
  </r>
  <r>
    <n v="1659887"/>
    <n v="1854"/>
    <x v="1"/>
    <d v="2023-12-11T00:04:00"/>
    <n v="5836"/>
    <n v="2500"/>
    <n v="1455"/>
    <n v="498"/>
    <n v="735"/>
    <n v="11024"/>
    <x v="242"/>
    <d v="1899-12-30T00:04:00"/>
    <n v="12"/>
    <n v="0"/>
    <n v="4"/>
    <n v="23"/>
  </r>
  <r>
    <n v="787848"/>
    <n v="1855"/>
    <x v="2"/>
    <d v="2023-06-14T23:57:00"/>
    <n v="8156"/>
    <n v="4535"/>
    <n v="1395"/>
    <n v="233"/>
    <n v="699"/>
    <n v="15018"/>
    <x v="165"/>
    <d v="1899-12-30T23:57:00"/>
    <n v="6"/>
    <n v="23"/>
    <n v="57"/>
    <n v="30"/>
  </r>
  <r>
    <n v="1139025"/>
    <n v="1855"/>
    <x v="3"/>
    <d v="2023-08-10T00:03:00"/>
    <n v="3924"/>
    <n v="3071"/>
    <n v="1370"/>
    <n v="155"/>
    <n v="737"/>
    <n v="9257"/>
    <x v="159"/>
    <d v="1899-12-30T00:03:00"/>
    <n v="8"/>
    <n v="0"/>
    <n v="3"/>
    <n v="28"/>
  </r>
  <r>
    <n v="1291386"/>
    <n v="1855"/>
    <x v="0"/>
    <d v="2023-06-21T01:14:00"/>
    <n v="6522"/>
    <n v="4681"/>
    <n v="1061"/>
    <n v="134"/>
    <n v="610"/>
    <n v="13008"/>
    <x v="87"/>
    <d v="1899-12-30T01:14:00"/>
    <n v="6"/>
    <n v="1"/>
    <n v="14"/>
    <n v="8"/>
  </r>
  <r>
    <n v="788243"/>
    <n v="1856"/>
    <x v="1"/>
    <d v="2023-10-19T00:12:00"/>
    <n v="1297"/>
    <n v="1806"/>
    <n v="1033"/>
    <n v="462"/>
    <n v="948"/>
    <n v="5546"/>
    <x v="203"/>
    <d v="1899-12-30T00:12:00"/>
    <n v="10"/>
    <n v="0"/>
    <n v="12"/>
    <n v="20"/>
  </r>
  <r>
    <n v="941315"/>
    <n v="1856"/>
    <x v="2"/>
    <d v="2023-04-07T00:11:00"/>
    <n v="9636"/>
    <n v="3385"/>
    <n v="1040"/>
    <n v="270"/>
    <n v="870"/>
    <n v="15201"/>
    <x v="309"/>
    <d v="1899-12-30T00:11:00"/>
    <n v="4"/>
    <n v="0"/>
    <n v="11"/>
    <n v="19"/>
  </r>
  <r>
    <n v="112219"/>
    <n v="1857"/>
    <x v="3"/>
    <d v="2023-05-19T23:07:00"/>
    <n v="4092"/>
    <n v="4100"/>
    <n v="1036"/>
    <n v="375"/>
    <n v="597"/>
    <n v="10200"/>
    <x v="94"/>
    <d v="1899-12-30T23:07:00"/>
    <n v="5"/>
    <n v="23"/>
    <n v="7"/>
    <n v="15"/>
  </r>
  <r>
    <n v="596235"/>
    <n v="1857"/>
    <x v="0"/>
    <d v="2023-10-28T00:40:00"/>
    <n v="5240"/>
    <n v="3568"/>
    <n v="1331"/>
    <n v="275"/>
    <n v="549"/>
    <n v="10963"/>
    <x v="92"/>
    <d v="1899-12-30T00:40:00"/>
    <n v="10"/>
    <n v="0"/>
    <n v="40"/>
    <n v="6"/>
  </r>
  <r>
    <n v="1234361"/>
    <n v="1857"/>
    <x v="1"/>
    <d v="2023-09-29T01:59:00"/>
    <n v="2169"/>
    <n v="3955"/>
    <n v="1401"/>
    <n v="303"/>
    <n v="887"/>
    <n v="8715"/>
    <x v="200"/>
    <d v="1899-12-30T01:59:00"/>
    <n v="9"/>
    <n v="1"/>
    <n v="59"/>
    <n v="8"/>
  </r>
  <r>
    <n v="41110"/>
    <n v="1858"/>
    <x v="2"/>
    <d v="2023-06-03T00:33:00"/>
    <n v="1213"/>
    <n v="3814"/>
    <n v="1222"/>
    <n v="326"/>
    <n v="737"/>
    <n v="7312"/>
    <x v="105"/>
    <d v="1899-12-30T00:33:00"/>
    <n v="6"/>
    <n v="0"/>
    <n v="33"/>
    <n v="27"/>
  </r>
  <r>
    <n v="937462"/>
    <n v="1858"/>
    <x v="3"/>
    <d v="2023-10-20T23:54:00"/>
    <n v="5986"/>
    <n v="4232"/>
    <n v="1126"/>
    <n v="112"/>
    <n v="979"/>
    <n v="12435"/>
    <x v="144"/>
    <d v="1899-12-30T23:54:00"/>
    <n v="10"/>
    <n v="23"/>
    <n v="54"/>
    <n v="21"/>
  </r>
  <r>
    <n v="1668081"/>
    <n v="1858"/>
    <x v="0"/>
    <d v="2023-03-05T01:04:00"/>
    <n v="3473"/>
    <n v="1848"/>
    <n v="1069"/>
    <n v="336"/>
    <n v="638"/>
    <n v="7364"/>
    <x v="237"/>
    <d v="1899-12-30T01:04:00"/>
    <n v="3"/>
    <n v="1"/>
    <n v="4"/>
    <n v="4"/>
  </r>
  <r>
    <n v="875005"/>
    <n v="1859"/>
    <x v="1"/>
    <d v="2023-06-23T23:41:00"/>
    <n v="1897"/>
    <n v="2224"/>
    <n v="1232"/>
    <n v="144"/>
    <n v="905"/>
    <n v="6402"/>
    <x v="21"/>
    <d v="1899-12-30T23:41:00"/>
    <n v="6"/>
    <n v="23"/>
    <n v="41"/>
    <n v="11"/>
  </r>
  <r>
    <n v="1541893"/>
    <n v="1860"/>
    <x v="2"/>
    <d v="2023-01-30T23:40:00"/>
    <n v="1402"/>
    <n v="2441"/>
    <n v="1103"/>
    <n v="379"/>
    <n v="581"/>
    <n v="5906"/>
    <x v="140"/>
    <d v="1899-12-30T23:40:00"/>
    <n v="1"/>
    <n v="23"/>
    <n v="40"/>
    <n v="2"/>
  </r>
  <r>
    <n v="564076"/>
    <n v="1862"/>
    <x v="3"/>
    <d v="2023-05-30T23:51:00"/>
    <n v="2336"/>
    <n v="4122"/>
    <n v="1051"/>
    <n v="488"/>
    <n v="600"/>
    <n v="8597"/>
    <x v="117"/>
    <d v="1899-12-30T23:51:00"/>
    <n v="5"/>
    <n v="23"/>
    <n v="51"/>
    <n v="24"/>
  </r>
  <r>
    <n v="1495611"/>
    <n v="1863"/>
    <x v="0"/>
    <d v="2023-10-19T23:24:00"/>
    <n v="6959"/>
    <n v="4677"/>
    <n v="1353"/>
    <n v="163"/>
    <n v="827"/>
    <n v="13979"/>
    <x v="203"/>
    <d v="1899-12-30T23:24:00"/>
    <n v="10"/>
    <n v="23"/>
    <n v="24"/>
    <n v="19"/>
  </r>
  <r>
    <n v="1054639"/>
    <n v="1865"/>
    <x v="1"/>
    <d v="2023-02-26T00:00:00"/>
    <n v="3902"/>
    <n v="4737"/>
    <n v="1405"/>
    <n v="450"/>
    <n v="682"/>
    <n v="11176"/>
    <x v="10"/>
    <d v="1899-12-30T00:00:00"/>
    <n v="2"/>
    <n v="0"/>
    <n v="0"/>
    <n v="6"/>
  </r>
  <r>
    <n v="1282426"/>
    <n v="1866"/>
    <x v="2"/>
    <d v="2023-07-05T00:11:00"/>
    <n v="3512"/>
    <n v="3032"/>
    <n v="1431"/>
    <n v="377"/>
    <n v="794"/>
    <n v="9146"/>
    <x v="171"/>
    <d v="1899-12-30T00:11:00"/>
    <n v="7"/>
    <n v="0"/>
    <n v="11"/>
    <n v="12"/>
  </r>
  <r>
    <n v="954631"/>
    <n v="1868"/>
    <x v="3"/>
    <d v="2023-03-03T00:28:00"/>
    <n v="4642"/>
    <n v="1748"/>
    <n v="1357"/>
    <n v="173"/>
    <n v="980"/>
    <n v="8900"/>
    <x v="241"/>
    <d v="1899-12-30T00:28:00"/>
    <n v="3"/>
    <n v="0"/>
    <n v="28"/>
    <n v="15"/>
  </r>
  <r>
    <n v="61520"/>
    <n v="1870"/>
    <x v="0"/>
    <d v="2023-06-22T23:37:00"/>
    <n v="5372"/>
    <n v="1800"/>
    <n v="1312"/>
    <n v="209"/>
    <n v="850"/>
    <n v="9543"/>
    <x v="234"/>
    <d v="1899-12-30T23:37:00"/>
    <n v="6"/>
    <n v="23"/>
    <n v="37"/>
    <n v="15"/>
  </r>
  <r>
    <n v="170864"/>
    <n v="1870"/>
    <x v="1"/>
    <d v="2023-05-09T23:56:00"/>
    <n v="5817"/>
    <n v="2569"/>
    <n v="1482"/>
    <n v="134"/>
    <n v="704"/>
    <n v="10706"/>
    <x v="47"/>
    <d v="1899-12-30T23:56:00"/>
    <n v="5"/>
    <n v="23"/>
    <n v="56"/>
    <n v="4"/>
  </r>
  <r>
    <n v="1532610"/>
    <n v="1871"/>
    <x v="2"/>
    <d v="2023-08-21T00:03:00"/>
    <n v="2179"/>
    <n v="1284"/>
    <n v="1237"/>
    <n v="378"/>
    <n v="890"/>
    <n v="5968"/>
    <x v="11"/>
    <d v="1899-12-30T00:03:00"/>
    <n v="8"/>
    <n v="0"/>
    <n v="3"/>
    <n v="18"/>
  </r>
  <r>
    <n v="1244668"/>
    <n v="1872"/>
    <x v="3"/>
    <d v="2023-08-21T01:06:00"/>
    <n v="3872"/>
    <n v="2355"/>
    <n v="1233"/>
    <n v="264"/>
    <n v="605"/>
    <n v="8329"/>
    <x v="11"/>
    <d v="1899-12-30T01:06:00"/>
    <n v="8"/>
    <n v="1"/>
    <n v="6"/>
    <n v="7"/>
  </r>
  <r>
    <n v="379416"/>
    <n v="1873"/>
    <x v="0"/>
    <d v="2023-05-27T00:25:00"/>
    <n v="5535"/>
    <n v="3749"/>
    <n v="1262"/>
    <n v="217"/>
    <n v="837"/>
    <n v="11600"/>
    <x v="16"/>
    <d v="1899-12-30T00:25:00"/>
    <n v="5"/>
    <n v="0"/>
    <n v="25"/>
    <n v="25"/>
  </r>
  <r>
    <n v="1079761"/>
    <n v="1873"/>
    <x v="1"/>
    <d v="2023-09-18T01:12:00"/>
    <n v="1661"/>
    <n v="3133"/>
    <n v="1291"/>
    <n v="321"/>
    <n v="976"/>
    <n v="7382"/>
    <x v="51"/>
    <d v="1899-12-30T01:12:00"/>
    <n v="9"/>
    <n v="1"/>
    <n v="12"/>
    <n v="18"/>
  </r>
  <r>
    <n v="725482"/>
    <n v="1874"/>
    <x v="2"/>
    <d v="2023-07-11T23:27:00"/>
    <n v="4550"/>
    <n v="2881"/>
    <n v="1488"/>
    <n v="352"/>
    <n v="789"/>
    <n v="10060"/>
    <x v="183"/>
    <d v="1899-12-30T23:27:00"/>
    <n v="7"/>
    <n v="23"/>
    <n v="27"/>
    <n v="15"/>
  </r>
  <r>
    <n v="974557"/>
    <n v="1874"/>
    <x v="3"/>
    <d v="2023-01-15T01:08:00"/>
    <n v="8101"/>
    <n v="3043"/>
    <n v="1359"/>
    <n v="315"/>
    <n v="626"/>
    <n v="13444"/>
    <x v="103"/>
    <d v="1899-12-30T01:08:00"/>
    <n v="1"/>
    <n v="1"/>
    <n v="8"/>
    <n v="6"/>
  </r>
  <r>
    <n v="1061320"/>
    <n v="1874"/>
    <x v="0"/>
    <d v="2023-06-25T00:38:00"/>
    <n v="7333"/>
    <n v="2127"/>
    <n v="1172"/>
    <n v="499"/>
    <n v="867"/>
    <n v="11998"/>
    <x v="127"/>
    <d v="1899-12-30T00:38:00"/>
    <n v="6"/>
    <n v="0"/>
    <n v="38"/>
    <n v="28"/>
  </r>
  <r>
    <n v="220733"/>
    <n v="1875"/>
    <x v="1"/>
    <d v="2023-01-05T00:11:00"/>
    <n v="7223"/>
    <n v="2681"/>
    <n v="1223"/>
    <n v="425"/>
    <n v="987"/>
    <n v="12539"/>
    <x v="129"/>
    <d v="1899-12-30T00:11:00"/>
    <n v="1"/>
    <n v="0"/>
    <n v="11"/>
    <n v="10"/>
  </r>
  <r>
    <n v="893103"/>
    <n v="1877"/>
    <x v="2"/>
    <d v="2023-02-08T23:33:00"/>
    <n v="1717"/>
    <n v="1551"/>
    <n v="1421"/>
    <n v="252"/>
    <n v="904"/>
    <n v="5845"/>
    <x v="261"/>
    <d v="1899-12-30T23:33:00"/>
    <n v="2"/>
    <n v="23"/>
    <n v="33"/>
    <n v="12"/>
  </r>
  <r>
    <n v="988105"/>
    <n v="1877"/>
    <x v="3"/>
    <d v="2023-06-25T01:16:00"/>
    <n v="2408"/>
    <n v="4943"/>
    <n v="1332"/>
    <n v="236"/>
    <n v="674"/>
    <n v="9593"/>
    <x v="127"/>
    <d v="1899-12-30T01:16:00"/>
    <n v="6"/>
    <n v="1"/>
    <n v="16"/>
    <n v="4"/>
  </r>
  <r>
    <n v="768435"/>
    <n v="1878"/>
    <x v="0"/>
    <d v="2023-06-15T00:43:00"/>
    <n v="2803"/>
    <n v="3071"/>
    <n v="1216"/>
    <n v="253"/>
    <n v="519"/>
    <n v="7862"/>
    <x v="206"/>
    <d v="1899-12-30T00:43:00"/>
    <n v="6"/>
    <n v="0"/>
    <n v="43"/>
    <n v="3"/>
  </r>
  <r>
    <n v="1038672"/>
    <n v="1878"/>
    <x v="1"/>
    <d v="2023-11-03T22:45:00"/>
    <n v="5056"/>
    <n v="4359"/>
    <n v="1031"/>
    <n v="353"/>
    <n v="948"/>
    <n v="11747"/>
    <x v="319"/>
    <d v="1899-12-30T22:45:00"/>
    <n v="11"/>
    <n v="22"/>
    <n v="45"/>
    <n v="3"/>
  </r>
  <r>
    <n v="1288242"/>
    <n v="1879"/>
    <x v="2"/>
    <d v="2023-08-23T00:05:00"/>
    <n v="7694"/>
    <n v="1751"/>
    <n v="1148"/>
    <n v="275"/>
    <n v="675"/>
    <n v="11543"/>
    <x v="34"/>
    <d v="1899-12-30T00:05:00"/>
    <n v="8"/>
    <n v="0"/>
    <n v="5"/>
    <n v="23"/>
  </r>
  <r>
    <n v="343003"/>
    <n v="1880"/>
    <x v="3"/>
    <d v="2023-02-19T01:16:00"/>
    <n v="3521"/>
    <n v="3261"/>
    <n v="1369"/>
    <n v="146"/>
    <n v="734"/>
    <n v="9031"/>
    <x v="41"/>
    <d v="1899-12-30T01:16:00"/>
    <n v="2"/>
    <n v="1"/>
    <n v="16"/>
    <n v="21"/>
  </r>
  <r>
    <n v="1449918"/>
    <n v="1881"/>
    <x v="0"/>
    <d v="2023-03-22T01:51:00"/>
    <n v="6560"/>
    <n v="3315"/>
    <n v="1440"/>
    <n v="479"/>
    <n v="891"/>
    <n v="12685"/>
    <x v="294"/>
    <d v="1899-12-30T01:51:00"/>
    <n v="3"/>
    <n v="1"/>
    <n v="51"/>
    <n v="16"/>
  </r>
  <r>
    <n v="965923"/>
    <n v="1883"/>
    <x v="1"/>
    <d v="2023-03-27T01:40:00"/>
    <n v="9481"/>
    <n v="3726"/>
    <n v="1107"/>
    <n v="360"/>
    <n v="642"/>
    <n v="15316"/>
    <x v="172"/>
    <d v="1899-12-30T01:40:00"/>
    <n v="3"/>
    <n v="1"/>
    <n v="40"/>
    <n v="15"/>
  </r>
  <r>
    <n v="1000651"/>
    <n v="1883"/>
    <x v="2"/>
    <d v="2023-03-25T22:47:00"/>
    <n v="3781"/>
    <n v="4098"/>
    <n v="1101"/>
    <n v="246"/>
    <n v="590"/>
    <n v="9816"/>
    <x v="146"/>
    <d v="1899-12-30T22:47:00"/>
    <n v="3"/>
    <n v="22"/>
    <n v="47"/>
    <n v="8"/>
  </r>
  <r>
    <n v="533914"/>
    <n v="1884"/>
    <x v="3"/>
    <d v="2023-05-30T22:56:00"/>
    <n v="2411"/>
    <n v="2074"/>
    <n v="1212"/>
    <n v="460"/>
    <n v="578"/>
    <n v="6735"/>
    <x v="117"/>
    <d v="1899-12-30T22:56:00"/>
    <n v="5"/>
    <n v="22"/>
    <n v="56"/>
    <n v="7"/>
  </r>
  <r>
    <n v="897997"/>
    <n v="1884"/>
    <x v="0"/>
    <d v="2023-04-08T23:06:00"/>
    <n v="5525"/>
    <n v="3485"/>
    <n v="1093"/>
    <n v="500"/>
    <n v="647"/>
    <n v="11250"/>
    <x v="345"/>
    <d v="1899-12-30T23:06:00"/>
    <n v="4"/>
    <n v="23"/>
    <n v="6"/>
    <n v="15"/>
  </r>
  <r>
    <n v="1246866"/>
    <n v="1884"/>
    <x v="1"/>
    <d v="2023-06-27T23:28:00"/>
    <n v="5375"/>
    <n v="2043"/>
    <n v="1239"/>
    <n v="267"/>
    <n v="986"/>
    <n v="9910"/>
    <x v="133"/>
    <d v="1899-12-30T23:28:00"/>
    <n v="6"/>
    <n v="23"/>
    <n v="28"/>
    <n v="18"/>
  </r>
  <r>
    <n v="391963"/>
    <n v="1885"/>
    <x v="2"/>
    <d v="2023-11-10T23:17:00"/>
    <n v="9109"/>
    <n v="4664"/>
    <n v="1382"/>
    <n v="214"/>
    <n v="613"/>
    <n v="15982"/>
    <x v="55"/>
    <d v="1899-12-30T23:17:00"/>
    <n v="11"/>
    <n v="23"/>
    <n v="17"/>
    <n v="8"/>
  </r>
  <r>
    <n v="705612"/>
    <n v="1886"/>
    <x v="3"/>
    <d v="2023-04-29T23:31:00"/>
    <n v="4361"/>
    <n v="4838"/>
    <n v="1156"/>
    <n v="174"/>
    <n v="950"/>
    <n v="11479"/>
    <x v="311"/>
    <d v="1899-12-30T23:31:00"/>
    <n v="4"/>
    <n v="23"/>
    <n v="31"/>
    <n v="9"/>
  </r>
  <r>
    <n v="1100277"/>
    <n v="1886"/>
    <x v="0"/>
    <d v="2023-09-27T01:05:00"/>
    <n v="5295"/>
    <n v="4565"/>
    <n v="1244"/>
    <n v="156"/>
    <n v="712"/>
    <n v="11972"/>
    <x v="346"/>
    <d v="1899-12-30T01:05:00"/>
    <n v="9"/>
    <n v="1"/>
    <n v="5"/>
    <n v="30"/>
  </r>
  <r>
    <n v="1507608"/>
    <n v="1886"/>
    <x v="1"/>
    <d v="2023-05-31T01:04:00"/>
    <n v="6307"/>
    <n v="1279"/>
    <n v="1314"/>
    <n v="317"/>
    <n v="711"/>
    <n v="9928"/>
    <x v="235"/>
    <d v="1899-12-30T01:04:00"/>
    <n v="5"/>
    <n v="1"/>
    <n v="4"/>
    <n v="7"/>
  </r>
  <r>
    <n v="167720"/>
    <n v="1887"/>
    <x v="2"/>
    <d v="2023-12-02T00:35:00"/>
    <n v="6930"/>
    <n v="3720"/>
    <n v="1184"/>
    <n v="255"/>
    <n v="723"/>
    <n v="12812"/>
    <x v="196"/>
    <d v="1899-12-30T00:35:00"/>
    <n v="12"/>
    <n v="0"/>
    <n v="35"/>
    <n v="21"/>
  </r>
  <r>
    <n v="1376176"/>
    <n v="1887"/>
    <x v="3"/>
    <d v="2023-02-17T23:46:00"/>
    <n v="4050"/>
    <n v="3631"/>
    <n v="1218"/>
    <n v="284"/>
    <n v="719"/>
    <n v="9902"/>
    <x v="338"/>
    <d v="1899-12-30T23:46:00"/>
    <n v="2"/>
    <n v="23"/>
    <n v="46"/>
    <n v="1"/>
  </r>
  <r>
    <n v="832361"/>
    <n v="1891"/>
    <x v="0"/>
    <d v="2023-02-25T00:50:00"/>
    <n v="3732"/>
    <n v="1391"/>
    <n v="1491"/>
    <n v="463"/>
    <n v="752"/>
    <n v="7829"/>
    <x v="39"/>
    <d v="1899-12-30T00:50:00"/>
    <n v="2"/>
    <n v="0"/>
    <n v="50"/>
    <n v="20"/>
  </r>
  <r>
    <n v="1371197"/>
    <n v="1891"/>
    <x v="1"/>
    <d v="2023-03-28T00:12:00"/>
    <n v="8993"/>
    <n v="2818"/>
    <n v="1125"/>
    <n v="430"/>
    <n v="955"/>
    <n v="14321"/>
    <x v="283"/>
    <d v="1899-12-30T00:12:00"/>
    <n v="3"/>
    <n v="0"/>
    <n v="12"/>
    <n v="14"/>
  </r>
  <r>
    <n v="1386514"/>
    <n v="1892"/>
    <x v="2"/>
    <d v="2023-05-24T00:29:00"/>
    <n v="9455"/>
    <n v="2898"/>
    <n v="1233"/>
    <n v="471"/>
    <n v="529"/>
    <n v="14586"/>
    <x v="153"/>
    <d v="1899-12-30T00:29:00"/>
    <n v="5"/>
    <n v="0"/>
    <n v="29"/>
    <n v="19"/>
  </r>
  <r>
    <n v="376848"/>
    <n v="1893"/>
    <x v="3"/>
    <d v="2023-06-21T00:44:00"/>
    <n v="4752"/>
    <n v="4436"/>
    <n v="1109"/>
    <n v="288"/>
    <n v="843"/>
    <n v="11428"/>
    <x v="87"/>
    <d v="1899-12-30T00:44:00"/>
    <n v="6"/>
    <n v="0"/>
    <n v="44"/>
    <n v="3"/>
  </r>
  <r>
    <n v="1145871"/>
    <n v="1893"/>
    <x v="0"/>
    <d v="2023-10-05T00:32:00"/>
    <n v="1252"/>
    <n v="4901"/>
    <n v="1364"/>
    <n v="292"/>
    <n v="846"/>
    <n v="8655"/>
    <x v="273"/>
    <d v="1899-12-30T00:32:00"/>
    <n v="10"/>
    <n v="0"/>
    <n v="32"/>
    <n v="5"/>
  </r>
  <r>
    <n v="1373323"/>
    <n v="1893"/>
    <x v="1"/>
    <d v="2023-02-14T01:08:00"/>
    <n v="5060"/>
    <n v="1776"/>
    <n v="1228"/>
    <n v="129"/>
    <n v="666"/>
    <n v="8859"/>
    <x v="221"/>
    <d v="1899-12-30T01:08:00"/>
    <n v="2"/>
    <n v="1"/>
    <n v="8"/>
    <n v="7"/>
  </r>
  <r>
    <n v="1594721"/>
    <n v="1894"/>
    <x v="2"/>
    <d v="2023-07-16T23:55:00"/>
    <n v="5493"/>
    <n v="2053"/>
    <n v="1245"/>
    <n v="109"/>
    <n v="525"/>
    <n v="9425"/>
    <x v="266"/>
    <d v="1899-12-30T23:55:00"/>
    <n v="7"/>
    <n v="23"/>
    <n v="55"/>
    <n v="14"/>
  </r>
  <r>
    <n v="603855"/>
    <n v="1895"/>
    <x v="3"/>
    <d v="2023-07-18T22:39:00"/>
    <n v="4371"/>
    <n v="1993"/>
    <n v="1492"/>
    <n v="456"/>
    <n v="598"/>
    <n v="8910"/>
    <x v="284"/>
    <d v="1899-12-30T22:39:00"/>
    <n v="7"/>
    <n v="22"/>
    <n v="39"/>
    <n v="19"/>
  </r>
  <r>
    <n v="782836"/>
    <n v="1896"/>
    <x v="0"/>
    <d v="2023-08-03T00:27:00"/>
    <n v="2239"/>
    <n v="1580"/>
    <n v="1153"/>
    <n v="490"/>
    <n v="573"/>
    <n v="6035"/>
    <x v="270"/>
    <d v="1899-12-30T00:27:00"/>
    <n v="8"/>
    <n v="0"/>
    <n v="27"/>
    <n v="16"/>
  </r>
  <r>
    <n v="844243"/>
    <n v="1897"/>
    <x v="1"/>
    <d v="2023-08-18T22:35:00"/>
    <n v="9958"/>
    <n v="1471"/>
    <n v="1205"/>
    <n v="290"/>
    <n v="699"/>
    <n v="13623"/>
    <x v="240"/>
    <d v="1899-12-30T22:35:00"/>
    <n v="8"/>
    <n v="22"/>
    <n v="35"/>
    <n v="6"/>
  </r>
  <r>
    <n v="82480"/>
    <n v="1899"/>
    <x v="2"/>
    <d v="2023-02-11T23:52:00"/>
    <n v="7494"/>
    <n v="3047"/>
    <n v="1037"/>
    <n v="274"/>
    <n v="534"/>
    <n v="12386"/>
    <x v="35"/>
    <d v="1899-12-30T23:52:00"/>
    <n v="2"/>
    <n v="23"/>
    <n v="52"/>
    <n v="7"/>
  </r>
  <r>
    <n v="573756"/>
    <n v="1900"/>
    <x v="3"/>
    <d v="2023-09-10T01:15:00"/>
    <n v="5378"/>
    <n v="2949"/>
    <n v="1170"/>
    <n v="250"/>
    <n v="762"/>
    <n v="10509"/>
    <x v="139"/>
    <d v="1899-12-30T01:15:00"/>
    <n v="9"/>
    <n v="1"/>
    <n v="15"/>
    <n v="21"/>
  </r>
  <r>
    <n v="1267886"/>
    <n v="1900"/>
    <x v="0"/>
    <d v="2023-06-09T01:40:00"/>
    <n v="7475"/>
    <n v="1828"/>
    <n v="1011"/>
    <n v="155"/>
    <n v="783"/>
    <n v="11252"/>
    <x v="2"/>
    <d v="1899-12-30T01:40:00"/>
    <n v="6"/>
    <n v="1"/>
    <n v="40"/>
    <n v="18"/>
  </r>
  <r>
    <n v="1474744"/>
    <n v="1900"/>
    <x v="1"/>
    <d v="2023-04-22T00:58:00"/>
    <n v="2865"/>
    <n v="4289"/>
    <n v="1404"/>
    <n v="347"/>
    <n v="975"/>
    <n v="9880"/>
    <x v="364"/>
    <d v="1899-12-30T00:58:00"/>
    <n v="4"/>
    <n v="0"/>
    <n v="58"/>
    <n v="4"/>
  </r>
  <r>
    <n v="404150"/>
    <n v="1902"/>
    <x v="2"/>
    <d v="2023-03-30T00:29:00"/>
    <n v="4399"/>
    <n v="1677"/>
    <n v="1222"/>
    <n v="150"/>
    <n v="662"/>
    <n v="8110"/>
    <x v="120"/>
    <d v="1899-12-30T00:29:00"/>
    <n v="3"/>
    <n v="0"/>
    <n v="29"/>
    <n v="16"/>
  </r>
  <r>
    <n v="286598"/>
    <n v="1903"/>
    <x v="3"/>
    <d v="2023-03-12T00:54:00"/>
    <n v="3433"/>
    <n v="4107"/>
    <n v="1440"/>
    <n v="177"/>
    <n v="862"/>
    <n v="10019"/>
    <x v="286"/>
    <d v="1899-12-30T00:54:00"/>
    <n v="3"/>
    <n v="0"/>
    <n v="54"/>
    <n v="25"/>
  </r>
  <r>
    <n v="1273811"/>
    <n v="1905"/>
    <x v="0"/>
    <d v="2023-12-17T23:57:00"/>
    <n v="8347"/>
    <n v="3171"/>
    <n v="1032"/>
    <n v="484"/>
    <n v="543"/>
    <n v="13577"/>
    <x v="136"/>
    <d v="1899-12-30T23:57:00"/>
    <n v="12"/>
    <n v="23"/>
    <n v="57"/>
    <n v="7"/>
  </r>
  <r>
    <n v="1563544"/>
    <n v="1905"/>
    <x v="1"/>
    <d v="2023-11-12T01:14:00"/>
    <n v="7191"/>
    <n v="4270"/>
    <n v="1270"/>
    <n v="488"/>
    <n v="964"/>
    <n v="14183"/>
    <x v="220"/>
    <d v="1899-12-30T01:14:00"/>
    <n v="11"/>
    <n v="1"/>
    <n v="14"/>
    <n v="8"/>
  </r>
  <r>
    <n v="574480"/>
    <n v="1907"/>
    <x v="2"/>
    <d v="2023-09-28T00:23:00"/>
    <n v="8854"/>
    <n v="1613"/>
    <n v="1003"/>
    <n v="457"/>
    <n v="807"/>
    <n v="12734"/>
    <x v="335"/>
    <d v="1899-12-30T00:23:00"/>
    <n v="9"/>
    <n v="0"/>
    <n v="23"/>
    <n v="28"/>
  </r>
  <r>
    <n v="1246551"/>
    <n v="1907"/>
    <x v="3"/>
    <d v="2023-05-26T22:53:00"/>
    <n v="5139"/>
    <n v="1958"/>
    <n v="1002"/>
    <n v="138"/>
    <n v="555"/>
    <n v="8792"/>
    <x v="66"/>
    <d v="1899-12-30T22:53:00"/>
    <n v="5"/>
    <n v="22"/>
    <n v="53"/>
    <n v="25"/>
  </r>
  <r>
    <n v="730976"/>
    <n v="1908"/>
    <x v="0"/>
    <d v="2023-11-01T00:58:00"/>
    <n v="6785"/>
    <n v="1770"/>
    <n v="1265"/>
    <n v="142"/>
    <n v="794"/>
    <n v="10756"/>
    <x v="33"/>
    <d v="1899-12-30T00:58:00"/>
    <n v="11"/>
    <n v="0"/>
    <n v="58"/>
    <n v="29"/>
  </r>
  <r>
    <n v="1503941"/>
    <n v="1910"/>
    <x v="1"/>
    <d v="2023-11-14T02:00:00"/>
    <n v="5922"/>
    <n v="1212"/>
    <n v="1009"/>
    <n v="400"/>
    <n v="891"/>
    <n v="9434"/>
    <x v="215"/>
    <d v="1899-12-30T02:00:00"/>
    <n v="11"/>
    <n v="2"/>
    <n v="0"/>
    <n v="18"/>
  </r>
  <r>
    <n v="113406"/>
    <n v="1911"/>
    <x v="2"/>
    <d v="2023-03-02T01:48:00"/>
    <n v="4650"/>
    <n v="1647"/>
    <n v="1116"/>
    <n v="143"/>
    <n v="733"/>
    <n v="8289"/>
    <x v="331"/>
    <d v="1899-12-30T01:48:00"/>
    <n v="3"/>
    <n v="1"/>
    <n v="48"/>
    <n v="23"/>
  </r>
  <r>
    <n v="273923"/>
    <n v="1911"/>
    <x v="3"/>
    <d v="2023-01-31T00:58:00"/>
    <n v="2513"/>
    <n v="4121"/>
    <n v="1002"/>
    <n v="429"/>
    <n v="825"/>
    <n v="8890"/>
    <x v="306"/>
    <d v="1899-12-30T00:58:00"/>
    <n v="1"/>
    <n v="0"/>
    <n v="58"/>
    <n v="17"/>
  </r>
  <r>
    <n v="495154"/>
    <n v="1911"/>
    <x v="0"/>
    <d v="2023-03-06T23:55:00"/>
    <n v="9287"/>
    <n v="3085"/>
    <n v="1250"/>
    <n v="148"/>
    <n v="548"/>
    <n v="14318"/>
    <x v="132"/>
    <d v="1899-12-30T23:55:00"/>
    <n v="3"/>
    <n v="23"/>
    <n v="55"/>
    <n v="4"/>
  </r>
  <r>
    <n v="728697"/>
    <n v="1913"/>
    <x v="1"/>
    <d v="2023-08-25T00:11:00"/>
    <n v="9171"/>
    <n v="4507"/>
    <n v="1407"/>
    <n v="336"/>
    <n v="588"/>
    <n v="16009"/>
    <x v="38"/>
    <d v="1899-12-30T00:11:00"/>
    <n v="8"/>
    <n v="0"/>
    <n v="11"/>
    <n v="8"/>
  </r>
  <r>
    <n v="850051"/>
    <n v="1914"/>
    <x v="2"/>
    <d v="2023-10-31T23:40:00"/>
    <n v="4600"/>
    <n v="3033"/>
    <n v="1056"/>
    <n v="120"/>
    <n v="587"/>
    <n v="9396"/>
    <x v="255"/>
    <d v="1899-12-30T23:40:00"/>
    <n v="10"/>
    <n v="23"/>
    <n v="40"/>
    <n v="4"/>
  </r>
  <r>
    <n v="1337603"/>
    <n v="1915"/>
    <x v="3"/>
    <d v="2023-02-11T00:15:00"/>
    <n v="2991"/>
    <n v="5000"/>
    <n v="1225"/>
    <n v="128"/>
    <n v="548"/>
    <n v="9892"/>
    <x v="35"/>
    <d v="1899-12-30T00:15:00"/>
    <n v="2"/>
    <n v="0"/>
    <n v="15"/>
    <n v="9"/>
  </r>
  <r>
    <n v="260991"/>
    <n v="1916"/>
    <x v="0"/>
    <d v="2023-02-22T00:19:00"/>
    <n v="7208"/>
    <n v="3009"/>
    <n v="1319"/>
    <n v="323"/>
    <n v="630"/>
    <n v="12489"/>
    <x v="73"/>
    <d v="1899-12-30T00:19:00"/>
    <n v="2"/>
    <n v="0"/>
    <n v="19"/>
    <n v="25"/>
  </r>
  <r>
    <n v="1265339"/>
    <n v="1916"/>
    <x v="1"/>
    <d v="2023-01-02T01:49:00"/>
    <n v="3020"/>
    <n v="4960"/>
    <n v="1480"/>
    <n v="152"/>
    <n v="792"/>
    <n v="10404"/>
    <x v="121"/>
    <d v="1899-12-30T01:49:00"/>
    <n v="1"/>
    <n v="1"/>
    <n v="49"/>
    <n v="7"/>
  </r>
  <r>
    <n v="1078422"/>
    <n v="1917"/>
    <x v="2"/>
    <d v="2023-12-06T02:10:00"/>
    <n v="9897"/>
    <n v="3862"/>
    <n v="1188"/>
    <n v="369"/>
    <n v="796"/>
    <n v="16112"/>
    <x v="185"/>
    <d v="1899-12-30T02:10:00"/>
    <n v="12"/>
    <n v="2"/>
    <n v="10"/>
    <n v="4"/>
  </r>
  <r>
    <n v="1162071"/>
    <n v="1920"/>
    <x v="3"/>
    <d v="2023-06-26T01:37:00"/>
    <n v="7259"/>
    <n v="3786"/>
    <n v="1049"/>
    <n v="287"/>
    <n v="664"/>
    <n v="13045"/>
    <x v="155"/>
    <d v="1899-12-30T01:37:00"/>
    <n v="6"/>
    <n v="1"/>
    <n v="37"/>
    <n v="15"/>
  </r>
  <r>
    <n v="801394"/>
    <n v="1922"/>
    <x v="0"/>
    <d v="2023-04-01T01:46:00"/>
    <n v="1679"/>
    <n v="4160"/>
    <n v="1061"/>
    <n v="217"/>
    <n v="738"/>
    <n v="7855"/>
    <x v="143"/>
    <d v="1899-12-30T01:46:00"/>
    <n v="4"/>
    <n v="1"/>
    <n v="46"/>
    <n v="5"/>
  </r>
  <r>
    <n v="958196"/>
    <n v="1922"/>
    <x v="1"/>
    <d v="2023-01-08T00:48:00"/>
    <n v="9166"/>
    <n v="4772"/>
    <n v="1003"/>
    <n v="415"/>
    <n v="773"/>
    <n v="16129"/>
    <x v="339"/>
    <d v="1899-12-30T00:48:00"/>
    <n v="1"/>
    <n v="0"/>
    <n v="48"/>
    <n v="3"/>
  </r>
  <r>
    <n v="1162786"/>
    <n v="1923"/>
    <x v="2"/>
    <d v="2023-04-16T22:31:00"/>
    <n v="5011"/>
    <n v="1344"/>
    <n v="1208"/>
    <n v="199"/>
    <n v="913"/>
    <n v="8675"/>
    <x v="276"/>
    <d v="1899-12-30T22:31:00"/>
    <n v="4"/>
    <n v="22"/>
    <n v="31"/>
    <n v="19"/>
  </r>
  <r>
    <n v="1526749"/>
    <n v="1926"/>
    <x v="3"/>
    <d v="2023-08-13T00:40:00"/>
    <n v="2543"/>
    <n v="4938"/>
    <n v="1445"/>
    <n v="158"/>
    <n v="500"/>
    <n v="9584"/>
    <x v="112"/>
    <d v="1899-12-30T00:40:00"/>
    <n v="8"/>
    <n v="0"/>
    <n v="40"/>
    <n v="17"/>
  </r>
  <r>
    <n v="1215680"/>
    <n v="1927"/>
    <x v="0"/>
    <d v="2023-08-26T00:46:00"/>
    <n v="7945"/>
    <n v="2027"/>
    <n v="1085"/>
    <n v="121"/>
    <n v="547"/>
    <n v="11725"/>
    <x v="224"/>
    <d v="1899-12-30T00:46:00"/>
    <n v="8"/>
    <n v="0"/>
    <n v="46"/>
    <n v="1"/>
  </r>
  <r>
    <n v="1064900"/>
    <n v="1928"/>
    <x v="1"/>
    <d v="2023-10-12T00:44:00"/>
    <n v="7038"/>
    <n v="3834"/>
    <n v="1172"/>
    <n v="348"/>
    <n v="800"/>
    <n v="13192"/>
    <x v="275"/>
    <d v="1899-12-30T00:44:00"/>
    <n v="10"/>
    <n v="0"/>
    <n v="44"/>
    <n v="8"/>
  </r>
  <r>
    <n v="1482389"/>
    <n v="1928"/>
    <x v="2"/>
    <d v="2023-10-17T00:15:00"/>
    <n v="5834"/>
    <n v="2269"/>
    <n v="1368"/>
    <n v="439"/>
    <n v="740"/>
    <n v="10650"/>
    <x v="101"/>
    <d v="1899-12-30T00:15:00"/>
    <n v="10"/>
    <n v="0"/>
    <n v="15"/>
    <n v="21"/>
  </r>
  <r>
    <n v="822544"/>
    <n v="1930"/>
    <x v="3"/>
    <d v="2023-09-04T02:00:00"/>
    <n v="1442"/>
    <n v="1769"/>
    <n v="1090"/>
    <n v="460"/>
    <n v="937"/>
    <n v="5698"/>
    <x v="282"/>
    <d v="1899-12-30T02:00:00"/>
    <n v="9"/>
    <n v="2"/>
    <n v="0"/>
    <n v="12"/>
  </r>
  <r>
    <n v="1607569"/>
    <n v="1930"/>
    <x v="0"/>
    <d v="2023-09-07T23:47:00"/>
    <n v="2550"/>
    <n v="3034"/>
    <n v="1100"/>
    <n v="362"/>
    <n v="669"/>
    <n v="7715"/>
    <x v="29"/>
    <d v="1899-12-30T23:47:00"/>
    <n v="9"/>
    <n v="23"/>
    <n v="47"/>
    <n v="24"/>
  </r>
  <r>
    <n v="1201156"/>
    <n v="1931"/>
    <x v="1"/>
    <d v="2023-05-01T01:02:00"/>
    <n v="1898"/>
    <n v="1028"/>
    <n v="1336"/>
    <n v="212"/>
    <n v="847"/>
    <n v="5321"/>
    <x v="44"/>
    <d v="1899-12-30T01:02:00"/>
    <n v="5"/>
    <n v="1"/>
    <n v="2"/>
    <n v="12"/>
  </r>
  <r>
    <n v="60770"/>
    <n v="1934"/>
    <x v="2"/>
    <d v="2023-01-06T00:47:00"/>
    <n v="5861"/>
    <n v="4147"/>
    <n v="1423"/>
    <n v="313"/>
    <n v="819"/>
    <n v="12563"/>
    <x v="314"/>
    <d v="1899-12-30T00:47:00"/>
    <n v="1"/>
    <n v="0"/>
    <n v="47"/>
    <n v="17"/>
  </r>
  <r>
    <n v="315899"/>
    <n v="1934"/>
    <x v="3"/>
    <d v="2023-10-09T00:56:00"/>
    <n v="4437"/>
    <n v="1366"/>
    <n v="1320"/>
    <n v="302"/>
    <n v="929"/>
    <n v="8354"/>
    <x v="6"/>
    <d v="1899-12-30T00:56:00"/>
    <n v="10"/>
    <n v="0"/>
    <n v="56"/>
    <n v="23"/>
  </r>
  <r>
    <n v="769050"/>
    <n v="1934"/>
    <x v="0"/>
    <d v="2023-03-25T00:01:00"/>
    <n v="7295"/>
    <n v="1560"/>
    <n v="1377"/>
    <n v="416"/>
    <n v="661"/>
    <n v="11309"/>
    <x v="146"/>
    <d v="1899-12-30T00:01:00"/>
    <n v="3"/>
    <n v="0"/>
    <n v="1"/>
    <n v="21"/>
  </r>
  <r>
    <n v="835376"/>
    <n v="1936"/>
    <x v="1"/>
    <d v="2023-03-23T00:22:00"/>
    <n v="9351"/>
    <n v="1168"/>
    <n v="1072"/>
    <n v="395"/>
    <n v="568"/>
    <n v="12554"/>
    <x v="322"/>
    <d v="1899-12-30T00:22:00"/>
    <n v="3"/>
    <n v="0"/>
    <n v="22"/>
    <n v="7"/>
  </r>
  <r>
    <n v="1566865"/>
    <n v="1937"/>
    <x v="2"/>
    <d v="2023-11-27T01:28:00"/>
    <n v="6988"/>
    <n v="1446"/>
    <n v="1142"/>
    <n v="451"/>
    <n v="680"/>
    <n v="10707"/>
    <x v="91"/>
    <d v="1899-12-30T01:28:00"/>
    <n v="11"/>
    <n v="1"/>
    <n v="28"/>
    <n v="17"/>
  </r>
  <r>
    <n v="384942"/>
    <n v="1938"/>
    <x v="3"/>
    <d v="2023-10-05T23:20:00"/>
    <n v="9732"/>
    <n v="4439"/>
    <n v="1384"/>
    <n v="129"/>
    <n v="737"/>
    <n v="16421"/>
    <x v="273"/>
    <d v="1899-12-30T23:20:00"/>
    <n v="10"/>
    <n v="23"/>
    <n v="20"/>
    <n v="23"/>
  </r>
  <r>
    <n v="882347"/>
    <n v="1938"/>
    <x v="0"/>
    <d v="2023-09-18T22:35:00"/>
    <n v="1574"/>
    <n v="2531"/>
    <n v="1472"/>
    <n v="236"/>
    <n v="508"/>
    <n v="6321"/>
    <x v="51"/>
    <d v="1899-12-30T22:35:00"/>
    <n v="9"/>
    <n v="22"/>
    <n v="35"/>
    <n v="22"/>
  </r>
  <r>
    <n v="1076092"/>
    <n v="1938"/>
    <x v="1"/>
    <d v="2023-03-01T01:34:00"/>
    <n v="1662"/>
    <n v="4902"/>
    <n v="1392"/>
    <n v="242"/>
    <n v="767"/>
    <n v="8965"/>
    <x v="332"/>
    <d v="1899-12-30T01:34:00"/>
    <n v="3"/>
    <n v="1"/>
    <n v="34"/>
    <n v="19"/>
  </r>
  <r>
    <n v="1417112"/>
    <n v="1938"/>
    <x v="2"/>
    <d v="2023-05-18T00:47:00"/>
    <n v="9751"/>
    <n v="2565"/>
    <n v="1177"/>
    <n v="101"/>
    <n v="672"/>
    <n v="14266"/>
    <x v="281"/>
    <d v="1899-12-30T00:47:00"/>
    <n v="5"/>
    <n v="0"/>
    <n v="47"/>
    <n v="11"/>
  </r>
  <r>
    <n v="1326076"/>
    <n v="1939"/>
    <x v="3"/>
    <d v="2023-03-23T00:54:00"/>
    <n v="4465"/>
    <n v="2644"/>
    <n v="1186"/>
    <n v="425"/>
    <n v="607"/>
    <n v="9327"/>
    <x v="322"/>
    <d v="1899-12-30T00:54:00"/>
    <n v="3"/>
    <n v="0"/>
    <n v="54"/>
    <n v="22"/>
  </r>
  <r>
    <n v="603758"/>
    <n v="1940"/>
    <x v="0"/>
    <d v="2023-05-11T01:57:00"/>
    <n v="1445"/>
    <n v="4908"/>
    <n v="1474"/>
    <n v="182"/>
    <n v="746"/>
    <n v="8755"/>
    <x v="42"/>
    <d v="1899-12-30T01:57:00"/>
    <n v="5"/>
    <n v="1"/>
    <n v="57"/>
    <n v="15"/>
  </r>
  <r>
    <n v="520868"/>
    <n v="1941"/>
    <x v="1"/>
    <d v="2023-11-24T00:43:00"/>
    <n v="4789"/>
    <n v="4532"/>
    <n v="1089"/>
    <n v="180"/>
    <n v="652"/>
    <n v="11242"/>
    <x v="80"/>
    <d v="1899-12-30T00:43:00"/>
    <n v="11"/>
    <n v="0"/>
    <n v="43"/>
    <n v="9"/>
  </r>
  <r>
    <n v="543420"/>
    <n v="1942"/>
    <x v="2"/>
    <d v="2023-06-15T23:45:00"/>
    <n v="9662"/>
    <n v="2225"/>
    <n v="1434"/>
    <n v="165"/>
    <n v="868"/>
    <n v="14354"/>
    <x v="206"/>
    <d v="1899-12-30T23:45:00"/>
    <n v="6"/>
    <n v="23"/>
    <n v="45"/>
    <n v="14"/>
  </r>
  <r>
    <n v="273538"/>
    <n v="1944"/>
    <x v="3"/>
    <d v="2023-02-18T23:43:00"/>
    <n v="4357"/>
    <n v="1018"/>
    <n v="1184"/>
    <n v="484"/>
    <n v="956"/>
    <n v="7999"/>
    <x v="352"/>
    <d v="1899-12-30T23:43:00"/>
    <n v="2"/>
    <n v="23"/>
    <n v="43"/>
    <n v="5"/>
  </r>
  <r>
    <n v="951780"/>
    <n v="1945"/>
    <x v="0"/>
    <d v="2023-07-24T00:35:00"/>
    <n v="1171"/>
    <n v="3632"/>
    <n v="1063"/>
    <n v="111"/>
    <n v="526"/>
    <n v="6503"/>
    <x v="12"/>
    <d v="1899-12-30T00:35:00"/>
    <n v="7"/>
    <n v="0"/>
    <n v="35"/>
    <n v="16"/>
  </r>
  <r>
    <n v="1278430"/>
    <n v="1947"/>
    <x v="1"/>
    <d v="2023-08-03T23:52:00"/>
    <n v="3108"/>
    <n v="2307"/>
    <n v="1465"/>
    <n v="329"/>
    <n v="591"/>
    <n v="7800"/>
    <x v="270"/>
    <d v="1899-12-30T23:52:00"/>
    <n v="8"/>
    <n v="23"/>
    <n v="52"/>
    <n v="4"/>
  </r>
  <r>
    <n v="1417673"/>
    <n v="1947"/>
    <x v="2"/>
    <d v="2023-05-03T01:40:00"/>
    <n v="3076"/>
    <n v="3148"/>
    <n v="1067"/>
    <n v="494"/>
    <n v="543"/>
    <n v="8328"/>
    <x v="18"/>
    <d v="1899-12-30T01:40:00"/>
    <n v="5"/>
    <n v="1"/>
    <n v="40"/>
    <n v="2"/>
  </r>
  <r>
    <n v="353582"/>
    <n v="1948"/>
    <x v="3"/>
    <d v="2023-12-09T23:59:00"/>
    <n v="1256"/>
    <n v="4786"/>
    <n v="1482"/>
    <n v="469"/>
    <n v="754"/>
    <n v="8747"/>
    <x v="175"/>
    <d v="1899-12-30T23:59:00"/>
    <n v="12"/>
    <n v="23"/>
    <n v="59"/>
    <n v="9"/>
  </r>
  <r>
    <n v="532654"/>
    <n v="1948"/>
    <x v="0"/>
    <d v="2023-11-09T01:38:00"/>
    <n v="8716"/>
    <n v="4626"/>
    <n v="1288"/>
    <n v="281"/>
    <n v="989"/>
    <n v="15900"/>
    <x v="119"/>
    <d v="1899-12-30T01:38:00"/>
    <n v="11"/>
    <n v="1"/>
    <n v="38"/>
    <n v="11"/>
  </r>
  <r>
    <n v="624700"/>
    <n v="1948"/>
    <x v="1"/>
    <d v="2023-12-16T23:19:00"/>
    <n v="6561"/>
    <n v="1430"/>
    <n v="1146"/>
    <n v="343"/>
    <n v="531"/>
    <n v="10011"/>
    <x v="150"/>
    <d v="1899-12-30T23:19:00"/>
    <n v="12"/>
    <n v="23"/>
    <n v="19"/>
    <n v="17"/>
  </r>
  <r>
    <n v="722572"/>
    <n v="1948"/>
    <x v="2"/>
    <d v="2023-01-28T23:35:00"/>
    <n v="4877"/>
    <n v="3271"/>
    <n v="1273"/>
    <n v="289"/>
    <n v="664"/>
    <n v="10374"/>
    <x v="54"/>
    <d v="1899-12-30T23:35:00"/>
    <n v="1"/>
    <n v="23"/>
    <n v="35"/>
    <n v="8"/>
  </r>
  <r>
    <n v="990950"/>
    <n v="1948"/>
    <x v="3"/>
    <d v="2023-06-24T00:12:00"/>
    <n v="2683"/>
    <n v="4926"/>
    <n v="1371"/>
    <n v="199"/>
    <n v="631"/>
    <n v="9810"/>
    <x v="191"/>
    <d v="1899-12-30T00:12:00"/>
    <n v="6"/>
    <n v="0"/>
    <n v="12"/>
    <n v="6"/>
  </r>
  <r>
    <n v="1308621"/>
    <n v="1948"/>
    <x v="0"/>
    <d v="2023-10-28T00:16:00"/>
    <n v="9094"/>
    <n v="1132"/>
    <n v="1324"/>
    <n v="263"/>
    <n v="778"/>
    <n v="12591"/>
    <x v="92"/>
    <d v="1899-12-30T00:16:00"/>
    <n v="10"/>
    <n v="0"/>
    <n v="16"/>
    <n v="23"/>
  </r>
  <r>
    <n v="1569922"/>
    <n v="1948"/>
    <x v="1"/>
    <d v="2023-03-07T23:40:00"/>
    <n v="2605"/>
    <n v="1414"/>
    <n v="1363"/>
    <n v="377"/>
    <n v="646"/>
    <n v="6405"/>
    <x v="151"/>
    <d v="1899-12-30T23:40:00"/>
    <n v="3"/>
    <n v="23"/>
    <n v="40"/>
    <n v="17"/>
  </r>
  <r>
    <n v="1156649"/>
    <n v="1950"/>
    <x v="2"/>
    <d v="2023-08-03T01:04:00"/>
    <n v="4046"/>
    <n v="1379"/>
    <n v="1358"/>
    <n v="473"/>
    <n v="988"/>
    <n v="8244"/>
    <x v="270"/>
    <d v="1899-12-30T01:04:00"/>
    <n v="8"/>
    <n v="1"/>
    <n v="4"/>
    <n v="28"/>
  </r>
  <r>
    <n v="214251"/>
    <n v="1952"/>
    <x v="3"/>
    <d v="2023-04-17T00:57:00"/>
    <n v="9518"/>
    <n v="4575"/>
    <n v="1344"/>
    <n v="102"/>
    <n v="997"/>
    <n v="16536"/>
    <x v="152"/>
    <d v="1899-12-30T00:57:00"/>
    <n v="4"/>
    <n v="0"/>
    <n v="57"/>
    <n v="21"/>
  </r>
  <r>
    <n v="85195"/>
    <n v="1954"/>
    <x v="0"/>
    <d v="2023-10-27T23:34:00"/>
    <n v="6985"/>
    <n v="4956"/>
    <n v="1263"/>
    <n v="190"/>
    <n v="616"/>
    <n v="14010"/>
    <x v="192"/>
    <d v="1899-12-30T23:34:00"/>
    <n v="10"/>
    <n v="23"/>
    <n v="34"/>
    <n v="14"/>
  </r>
  <r>
    <n v="290270"/>
    <n v="1955"/>
    <x v="1"/>
    <d v="2023-02-03T01:54:00"/>
    <n v="5726"/>
    <n v="1224"/>
    <n v="1368"/>
    <n v="167"/>
    <n v="654"/>
    <n v="9139"/>
    <x v="268"/>
    <d v="1899-12-30T01:54:00"/>
    <n v="2"/>
    <n v="1"/>
    <n v="54"/>
    <n v="4"/>
  </r>
  <r>
    <n v="1491897"/>
    <n v="1955"/>
    <x v="2"/>
    <d v="2023-10-06T01:46:00"/>
    <n v="3363"/>
    <n v="2668"/>
    <n v="1417"/>
    <n v="172"/>
    <n v="647"/>
    <n v="8267"/>
    <x v="189"/>
    <d v="1899-12-30T01:46:00"/>
    <n v="10"/>
    <n v="1"/>
    <n v="46"/>
    <n v="16"/>
  </r>
  <r>
    <n v="1247542"/>
    <n v="1956"/>
    <x v="3"/>
    <d v="2023-08-13T23:49:00"/>
    <n v="8047"/>
    <n v="2039"/>
    <n v="1234"/>
    <n v="378"/>
    <n v="847"/>
    <n v="12545"/>
    <x v="112"/>
    <d v="1899-12-30T23:49:00"/>
    <n v="8"/>
    <n v="23"/>
    <n v="49"/>
    <n v="11"/>
  </r>
  <r>
    <n v="99495"/>
    <n v="1957"/>
    <x v="0"/>
    <d v="2023-03-16T23:31:00"/>
    <n v="8070"/>
    <n v="4384"/>
    <n v="1094"/>
    <n v="210"/>
    <n v="613"/>
    <n v="14371"/>
    <x v="122"/>
    <d v="1899-12-30T23:31:00"/>
    <n v="3"/>
    <n v="23"/>
    <n v="31"/>
    <n v="3"/>
  </r>
  <r>
    <n v="1284352"/>
    <n v="1957"/>
    <x v="1"/>
    <d v="2023-06-05T00:01:00"/>
    <n v="6781"/>
    <n v="2181"/>
    <n v="1465"/>
    <n v="228"/>
    <n v="612"/>
    <n v="11267"/>
    <x v="193"/>
    <d v="1899-12-30T00:01:00"/>
    <n v="6"/>
    <n v="0"/>
    <n v="1"/>
    <n v="25"/>
  </r>
  <r>
    <n v="1160516"/>
    <n v="1958"/>
    <x v="2"/>
    <d v="2023-08-01T00:06:00"/>
    <n v="8401"/>
    <n v="4367"/>
    <n v="1045"/>
    <n v="238"/>
    <n v="965"/>
    <n v="15016"/>
    <x v="256"/>
    <d v="1899-12-30T00:06:00"/>
    <n v="8"/>
    <n v="0"/>
    <n v="6"/>
    <n v="31"/>
  </r>
  <r>
    <n v="697123"/>
    <n v="1959"/>
    <x v="3"/>
    <d v="2023-11-11T01:50:00"/>
    <n v="7610"/>
    <n v="2582"/>
    <n v="1333"/>
    <n v="372"/>
    <n v="676"/>
    <n v="12573"/>
    <x v="37"/>
    <d v="1899-12-30T01:50:00"/>
    <n v="11"/>
    <n v="1"/>
    <n v="50"/>
    <n v="31"/>
  </r>
  <r>
    <n v="573127"/>
    <n v="1960"/>
    <x v="0"/>
    <d v="2023-12-17T22:31:00"/>
    <n v="3638"/>
    <n v="3124"/>
    <n v="1398"/>
    <n v="136"/>
    <n v="639"/>
    <n v="8935"/>
    <x v="136"/>
    <d v="1899-12-30T22:31:00"/>
    <n v="12"/>
    <n v="22"/>
    <n v="31"/>
    <n v="16"/>
  </r>
  <r>
    <n v="723480"/>
    <n v="1961"/>
    <x v="1"/>
    <d v="2023-02-24T00:47:00"/>
    <n v="5220"/>
    <n v="2450"/>
    <n v="1100"/>
    <n v="311"/>
    <n v="623"/>
    <n v="9704"/>
    <x v="93"/>
    <d v="1899-12-30T00:47:00"/>
    <n v="2"/>
    <n v="0"/>
    <n v="47"/>
    <n v="16"/>
  </r>
  <r>
    <n v="194632"/>
    <n v="1962"/>
    <x v="2"/>
    <d v="2023-01-02T00:40:00"/>
    <n v="2813"/>
    <n v="2346"/>
    <n v="1491"/>
    <n v="129"/>
    <n v="551"/>
    <n v="7330"/>
    <x v="121"/>
    <d v="1899-12-30T00:40:00"/>
    <n v="1"/>
    <n v="0"/>
    <n v="40"/>
    <n v="13"/>
  </r>
  <r>
    <n v="493111"/>
    <n v="1962"/>
    <x v="3"/>
    <d v="2023-01-09T23:08:00"/>
    <n v="9630"/>
    <n v="4754"/>
    <n v="1112"/>
    <n v="176"/>
    <n v="996"/>
    <n v="16668"/>
    <x v="289"/>
    <d v="1899-12-30T23:08:00"/>
    <n v="1"/>
    <n v="23"/>
    <n v="8"/>
    <n v="13"/>
  </r>
  <r>
    <n v="1587777"/>
    <n v="1962"/>
    <x v="0"/>
    <d v="2023-12-11T00:12:00"/>
    <n v="9562"/>
    <n v="1510"/>
    <n v="1229"/>
    <n v="456"/>
    <n v="676"/>
    <n v="13433"/>
    <x v="242"/>
    <d v="1899-12-30T00:12:00"/>
    <n v="12"/>
    <n v="0"/>
    <n v="12"/>
    <n v="6"/>
  </r>
  <r>
    <n v="336670"/>
    <n v="1963"/>
    <x v="1"/>
    <d v="2023-07-09T01:20:00"/>
    <n v="3162"/>
    <n v="4237"/>
    <n v="1457"/>
    <n v="116"/>
    <n v="580"/>
    <n v="9552"/>
    <x v="320"/>
    <d v="1899-12-30T01:20:00"/>
    <n v="7"/>
    <n v="1"/>
    <n v="20"/>
    <n v="27"/>
  </r>
  <r>
    <n v="1200718"/>
    <n v="1963"/>
    <x v="2"/>
    <d v="2023-09-26T00:45:00"/>
    <n v="4647"/>
    <n v="4123"/>
    <n v="1246"/>
    <n v="326"/>
    <n v="879"/>
    <n v="11221"/>
    <x v="160"/>
    <d v="1899-12-30T00:45:00"/>
    <n v="9"/>
    <n v="0"/>
    <n v="45"/>
    <n v="20"/>
  </r>
  <r>
    <n v="378945"/>
    <n v="1964"/>
    <x v="3"/>
    <d v="2023-08-01T23:39:00"/>
    <n v="3084"/>
    <n v="4430"/>
    <n v="1395"/>
    <n v="478"/>
    <n v="966"/>
    <n v="10353"/>
    <x v="256"/>
    <d v="1899-12-30T23:39:00"/>
    <n v="8"/>
    <n v="23"/>
    <n v="39"/>
    <n v="10"/>
  </r>
  <r>
    <n v="283068"/>
    <n v="1967"/>
    <x v="0"/>
    <d v="2023-11-29T00:12:00"/>
    <n v="7362"/>
    <n v="3549"/>
    <n v="1249"/>
    <n v="214"/>
    <n v="842"/>
    <n v="13216"/>
    <x v="302"/>
    <d v="1899-12-30T00:12:00"/>
    <n v="11"/>
    <n v="0"/>
    <n v="12"/>
    <n v="26"/>
  </r>
  <r>
    <n v="1250394"/>
    <n v="1969"/>
    <x v="1"/>
    <d v="2023-02-13T00:24:00"/>
    <n v="5873"/>
    <n v="2895"/>
    <n v="1197"/>
    <n v="395"/>
    <n v="685"/>
    <n v="11045"/>
    <x v="59"/>
    <d v="1899-12-30T00:24:00"/>
    <n v="2"/>
    <n v="0"/>
    <n v="24"/>
    <n v="29"/>
  </r>
  <r>
    <n v="924191"/>
    <n v="1970"/>
    <x v="2"/>
    <d v="2023-10-15T01:05:00"/>
    <n v="1755"/>
    <n v="4244"/>
    <n v="1087"/>
    <n v="335"/>
    <n v="724"/>
    <n v="8145"/>
    <x v="134"/>
    <d v="1899-12-30T01:05:00"/>
    <n v="10"/>
    <n v="1"/>
    <n v="5"/>
    <n v="20"/>
  </r>
  <r>
    <n v="1019737"/>
    <n v="1970"/>
    <x v="3"/>
    <d v="2023-06-04T23:45:00"/>
    <n v="9658"/>
    <n v="2009"/>
    <n v="1294"/>
    <n v="148"/>
    <n v="909"/>
    <n v="14018"/>
    <x v="68"/>
    <d v="1899-12-30T23:45:00"/>
    <n v="6"/>
    <n v="23"/>
    <n v="45"/>
    <n v="10"/>
  </r>
  <r>
    <n v="462593"/>
    <n v="1971"/>
    <x v="0"/>
    <d v="2023-08-05T01:29:00"/>
    <n v="8231"/>
    <n v="2916"/>
    <n v="1013"/>
    <n v="347"/>
    <n v="930"/>
    <n v="13437"/>
    <x v="328"/>
    <d v="1899-12-30T01:29:00"/>
    <n v="8"/>
    <n v="1"/>
    <n v="29"/>
    <n v="14"/>
  </r>
  <r>
    <n v="903650"/>
    <n v="1971"/>
    <x v="1"/>
    <d v="2023-03-14T23:46:00"/>
    <n v="5410"/>
    <n v="3686"/>
    <n v="1161"/>
    <n v="208"/>
    <n v="717"/>
    <n v="11182"/>
    <x v="210"/>
    <d v="1899-12-30T23:46:00"/>
    <n v="3"/>
    <n v="23"/>
    <n v="46"/>
    <n v="23"/>
  </r>
  <r>
    <n v="1075183"/>
    <n v="1971"/>
    <x v="2"/>
    <d v="2023-04-24T22:50:00"/>
    <n v="1205"/>
    <n v="4193"/>
    <n v="1256"/>
    <n v="375"/>
    <n v="615"/>
    <n v="7644"/>
    <x v="353"/>
    <d v="1899-12-30T22:50:00"/>
    <n v="4"/>
    <n v="22"/>
    <n v="50"/>
    <n v="19"/>
  </r>
  <r>
    <n v="103711"/>
    <n v="1972"/>
    <x v="3"/>
    <d v="2023-06-14T00:45:00"/>
    <n v="9493"/>
    <n v="3908"/>
    <n v="1474"/>
    <n v="410"/>
    <n v="778"/>
    <n v="16063"/>
    <x v="165"/>
    <d v="1899-12-30T00:45:00"/>
    <n v="6"/>
    <n v="0"/>
    <n v="45"/>
    <n v="27"/>
  </r>
  <r>
    <n v="225264"/>
    <n v="1973"/>
    <x v="0"/>
    <d v="2023-09-17T01:53:00"/>
    <n v="6377"/>
    <n v="1778"/>
    <n v="1022"/>
    <n v="223"/>
    <n v="989"/>
    <n v="10389"/>
    <x v="305"/>
    <d v="1899-12-30T01:53:00"/>
    <n v="9"/>
    <n v="1"/>
    <n v="53"/>
    <n v="16"/>
  </r>
  <r>
    <n v="193342"/>
    <n v="1974"/>
    <x v="1"/>
    <d v="2023-03-17T01:43:00"/>
    <n v="3500"/>
    <n v="1654"/>
    <n v="1378"/>
    <n v="365"/>
    <n v="706"/>
    <n v="7603"/>
    <x v="154"/>
    <d v="1899-12-30T01:43:00"/>
    <n v="3"/>
    <n v="1"/>
    <n v="43"/>
    <n v="31"/>
  </r>
  <r>
    <n v="758496"/>
    <n v="1974"/>
    <x v="2"/>
    <d v="2023-10-09T00:40:00"/>
    <n v="8545"/>
    <n v="2377"/>
    <n v="1111"/>
    <n v="231"/>
    <n v="686"/>
    <n v="12950"/>
    <x v="6"/>
    <d v="1899-12-30T00:40:00"/>
    <n v="10"/>
    <n v="0"/>
    <n v="40"/>
    <n v="24"/>
  </r>
  <r>
    <n v="1674149"/>
    <n v="1974"/>
    <x v="3"/>
    <d v="2023-08-21T01:09:00"/>
    <n v="7171"/>
    <n v="2957"/>
    <n v="1040"/>
    <n v="213"/>
    <n v="704"/>
    <n v="12085"/>
    <x v="11"/>
    <d v="1899-12-30T01:09:00"/>
    <n v="8"/>
    <n v="1"/>
    <n v="9"/>
    <n v="19"/>
  </r>
  <r>
    <n v="254112"/>
    <n v="1975"/>
    <x v="0"/>
    <d v="2023-09-07T23:46:00"/>
    <n v="7758"/>
    <n v="1386"/>
    <n v="1276"/>
    <n v="233"/>
    <n v="701"/>
    <n v="11354"/>
    <x v="29"/>
    <d v="1899-12-30T23:46:00"/>
    <n v="9"/>
    <n v="23"/>
    <n v="46"/>
    <n v="28"/>
  </r>
  <r>
    <n v="631384"/>
    <n v="1975"/>
    <x v="1"/>
    <d v="2023-02-06T01:19:00"/>
    <n v="1910"/>
    <n v="4356"/>
    <n v="1407"/>
    <n v="270"/>
    <n v="516"/>
    <n v="8459"/>
    <x v="130"/>
    <d v="1899-12-30T01:19:00"/>
    <n v="2"/>
    <n v="1"/>
    <n v="19"/>
    <n v="24"/>
  </r>
  <r>
    <n v="142160"/>
    <n v="1976"/>
    <x v="2"/>
    <d v="2023-02-14T01:03:00"/>
    <n v="6594"/>
    <n v="1027"/>
    <n v="1060"/>
    <n v="110"/>
    <n v="969"/>
    <n v="9760"/>
    <x v="221"/>
    <d v="1899-12-30T01:03:00"/>
    <n v="2"/>
    <n v="1"/>
    <n v="3"/>
    <n v="19"/>
  </r>
  <r>
    <n v="670916"/>
    <n v="1977"/>
    <x v="3"/>
    <d v="2023-04-01T01:10:00"/>
    <n v="1288"/>
    <n v="4178"/>
    <n v="1268"/>
    <n v="259"/>
    <n v="913"/>
    <n v="7906"/>
    <x v="143"/>
    <d v="1899-12-30T01:10:00"/>
    <n v="4"/>
    <n v="1"/>
    <n v="10"/>
    <n v="11"/>
  </r>
  <r>
    <n v="1070297"/>
    <n v="1978"/>
    <x v="0"/>
    <d v="2023-03-08T22:34:00"/>
    <n v="6780"/>
    <n v="1109"/>
    <n v="1280"/>
    <n v="239"/>
    <n v="697"/>
    <n v="10105"/>
    <x v="50"/>
    <d v="1899-12-30T22:34:00"/>
    <n v="3"/>
    <n v="22"/>
    <n v="34"/>
    <n v="24"/>
  </r>
  <r>
    <n v="780193"/>
    <n v="1979"/>
    <x v="1"/>
    <d v="2023-08-05T01:48:00"/>
    <n v="1664"/>
    <n v="4266"/>
    <n v="1359"/>
    <n v="464"/>
    <n v="564"/>
    <n v="8317"/>
    <x v="328"/>
    <d v="1899-12-30T01:48:00"/>
    <n v="8"/>
    <n v="1"/>
    <n v="48"/>
    <n v="21"/>
  </r>
  <r>
    <n v="1173471"/>
    <n v="1979"/>
    <x v="2"/>
    <d v="2023-08-20T02:00:00"/>
    <n v="8557"/>
    <n v="4224"/>
    <n v="1481"/>
    <n v="360"/>
    <n v="599"/>
    <n v="15221"/>
    <x v="58"/>
    <d v="1899-12-30T02:00:00"/>
    <n v="8"/>
    <n v="2"/>
    <n v="0"/>
    <n v="5"/>
  </r>
  <r>
    <n v="1284119"/>
    <n v="1980"/>
    <x v="3"/>
    <d v="2023-10-07T01:14:00"/>
    <n v="5787"/>
    <n v="1385"/>
    <n v="1171"/>
    <n v="377"/>
    <n v="774"/>
    <n v="9494"/>
    <x v="315"/>
    <d v="1899-12-30T01:14:00"/>
    <n v="10"/>
    <n v="1"/>
    <n v="14"/>
    <n v="4"/>
  </r>
  <r>
    <n v="1416529"/>
    <n v="1980"/>
    <x v="0"/>
    <d v="2023-06-27T00:07:00"/>
    <n v="9804"/>
    <n v="3580"/>
    <n v="1081"/>
    <n v="260"/>
    <n v="581"/>
    <n v="15306"/>
    <x v="133"/>
    <d v="1899-12-30T00:07:00"/>
    <n v="6"/>
    <n v="0"/>
    <n v="7"/>
    <n v="3"/>
  </r>
  <r>
    <n v="1483931"/>
    <n v="1980"/>
    <x v="1"/>
    <d v="2023-04-15T01:24:00"/>
    <n v="5943"/>
    <n v="3510"/>
    <n v="1305"/>
    <n v="132"/>
    <n v="883"/>
    <n v="11773"/>
    <x v="188"/>
    <d v="1899-12-30T01:24:00"/>
    <n v="4"/>
    <n v="1"/>
    <n v="24"/>
    <n v="8"/>
  </r>
  <r>
    <n v="1513008"/>
    <n v="1980"/>
    <x v="2"/>
    <d v="2023-07-26T00:57:00"/>
    <n v="4040"/>
    <n v="1410"/>
    <n v="1319"/>
    <n v="500"/>
    <n v="847"/>
    <n v="8116"/>
    <x v="195"/>
    <d v="1899-12-30T00:57:00"/>
    <n v="7"/>
    <n v="0"/>
    <n v="57"/>
    <n v="22"/>
  </r>
  <r>
    <n v="1291650"/>
    <n v="1982"/>
    <x v="3"/>
    <d v="2023-06-03T01:35:00"/>
    <n v="3336"/>
    <n v="4491"/>
    <n v="1493"/>
    <n v="480"/>
    <n v="748"/>
    <n v="10548"/>
    <x v="105"/>
    <d v="1899-12-30T01:35:00"/>
    <n v="6"/>
    <n v="1"/>
    <n v="35"/>
    <n v="17"/>
  </r>
  <r>
    <n v="1629259"/>
    <n v="1982"/>
    <x v="0"/>
    <d v="2023-08-28T01:19:00"/>
    <n v="7023"/>
    <n v="3169"/>
    <n v="1234"/>
    <n v="463"/>
    <n v="636"/>
    <n v="12525"/>
    <x v="128"/>
    <d v="1899-12-30T01:19:00"/>
    <n v="8"/>
    <n v="1"/>
    <n v="19"/>
    <n v="24"/>
  </r>
  <r>
    <n v="1098350"/>
    <n v="1983"/>
    <x v="1"/>
    <d v="2023-02-09T01:39:00"/>
    <n v="1173"/>
    <n v="3567"/>
    <n v="1333"/>
    <n v="374"/>
    <n v="751"/>
    <n v="7198"/>
    <x v="28"/>
    <d v="1899-12-30T01:39:00"/>
    <n v="2"/>
    <n v="1"/>
    <n v="39"/>
    <n v="18"/>
  </r>
  <r>
    <n v="1234926"/>
    <n v="1983"/>
    <x v="2"/>
    <d v="2023-10-09T23:27:00"/>
    <n v="9522"/>
    <n v="2576"/>
    <n v="1318"/>
    <n v="499"/>
    <n v="803"/>
    <n v="14718"/>
    <x v="6"/>
    <d v="1899-12-30T23:27:00"/>
    <n v="10"/>
    <n v="23"/>
    <n v="27"/>
    <n v="25"/>
  </r>
  <r>
    <n v="1245959"/>
    <n v="1983"/>
    <x v="3"/>
    <d v="2023-02-24T22:52:00"/>
    <n v="5773"/>
    <n v="3557"/>
    <n v="1237"/>
    <n v="281"/>
    <n v="712"/>
    <n v="11560"/>
    <x v="93"/>
    <d v="1899-12-30T22:52:00"/>
    <n v="2"/>
    <n v="22"/>
    <n v="52"/>
    <n v="21"/>
  </r>
  <r>
    <n v="1487429"/>
    <n v="1983"/>
    <x v="0"/>
    <d v="2023-03-05T23:31:00"/>
    <n v="4364"/>
    <n v="1310"/>
    <n v="1197"/>
    <n v="363"/>
    <n v="914"/>
    <n v="8148"/>
    <x v="237"/>
    <d v="1899-12-30T23:31:00"/>
    <n v="3"/>
    <n v="23"/>
    <n v="31"/>
    <n v="12"/>
  </r>
  <r>
    <n v="188856"/>
    <n v="1984"/>
    <x v="1"/>
    <d v="2023-11-21T23:01:00"/>
    <n v="7040"/>
    <n v="1400"/>
    <n v="1021"/>
    <n v="268"/>
    <n v="927"/>
    <n v="10656"/>
    <x v="156"/>
    <d v="1899-12-30T23:01:00"/>
    <n v="11"/>
    <n v="23"/>
    <n v="1"/>
    <n v="10"/>
  </r>
  <r>
    <n v="466869"/>
    <n v="1984"/>
    <x v="2"/>
    <d v="2023-02-14T14:20:00"/>
    <n v="5631"/>
    <n v="4014"/>
    <n v="1095"/>
    <n v="291"/>
    <n v="764"/>
    <n v="11795"/>
    <x v="221"/>
    <d v="1899-12-30T14:20:00"/>
    <n v="2"/>
    <n v="14"/>
    <n v="20"/>
    <n v="1"/>
  </r>
  <r>
    <n v="1550005"/>
    <n v="1984"/>
    <x v="3"/>
    <d v="2023-03-17T00:55:00"/>
    <n v="5347"/>
    <n v="4635"/>
    <n v="1307"/>
    <n v="298"/>
    <n v="713"/>
    <n v="12300"/>
    <x v="154"/>
    <d v="1899-12-30T00:55:00"/>
    <n v="3"/>
    <n v="0"/>
    <n v="55"/>
    <n v="21"/>
  </r>
  <r>
    <n v="369311"/>
    <n v="1985"/>
    <x v="0"/>
    <d v="2023-11-29T01:21:00"/>
    <n v="9980"/>
    <n v="2824"/>
    <n v="1177"/>
    <n v="337"/>
    <n v="759"/>
    <n v="15077"/>
    <x v="302"/>
    <d v="1899-12-30T01:21:00"/>
    <n v="11"/>
    <n v="1"/>
    <n v="21"/>
    <n v="28"/>
  </r>
  <r>
    <n v="672686"/>
    <n v="1985"/>
    <x v="1"/>
    <d v="2023-11-29T01:42:00"/>
    <n v="6203"/>
    <n v="3990"/>
    <n v="1000"/>
    <n v="199"/>
    <n v="739"/>
    <n v="12131"/>
    <x v="302"/>
    <d v="1899-12-30T01:42:00"/>
    <n v="11"/>
    <n v="1"/>
    <n v="42"/>
    <n v="24"/>
  </r>
  <r>
    <n v="28066"/>
    <n v="1986"/>
    <x v="2"/>
    <d v="2023-05-07T00:07:00"/>
    <n v="3371"/>
    <n v="1504"/>
    <n v="1416"/>
    <n v="473"/>
    <n v="652"/>
    <n v="7416"/>
    <x v="90"/>
    <d v="1899-12-30T00:07:00"/>
    <n v="5"/>
    <n v="0"/>
    <n v="7"/>
    <n v="24"/>
  </r>
  <r>
    <n v="683536"/>
    <n v="1986"/>
    <x v="3"/>
    <d v="2023-12-18T22:59:00"/>
    <n v="9445"/>
    <n v="2010"/>
    <n v="1194"/>
    <n v="166"/>
    <n v="650"/>
    <n v="13465"/>
    <x v="77"/>
    <d v="1899-12-30T22:59:00"/>
    <n v="12"/>
    <n v="22"/>
    <n v="59"/>
    <n v="9"/>
  </r>
  <r>
    <n v="758962"/>
    <n v="1988"/>
    <x v="0"/>
    <d v="2023-05-12T00:51:00"/>
    <n v="9370"/>
    <n v="4771"/>
    <n v="1259"/>
    <n v="424"/>
    <n v="846"/>
    <n v="16670"/>
    <x v="252"/>
    <d v="1899-12-30T00:51:00"/>
    <n v="5"/>
    <n v="0"/>
    <n v="51"/>
    <n v="26"/>
  </r>
  <r>
    <n v="1428328"/>
    <n v="1988"/>
    <x v="1"/>
    <d v="2023-04-28T01:23:00"/>
    <n v="4847"/>
    <n v="2724"/>
    <n v="1430"/>
    <n v="280"/>
    <n v="781"/>
    <n v="10062"/>
    <x v="333"/>
    <d v="1899-12-30T01:23:00"/>
    <n v="4"/>
    <n v="1"/>
    <n v="23"/>
    <n v="8"/>
  </r>
  <r>
    <n v="1160613"/>
    <n v="1990"/>
    <x v="2"/>
    <d v="2023-12-22T01:14:00"/>
    <n v="2608"/>
    <n v="2997"/>
    <n v="1075"/>
    <n v="296"/>
    <n v="779"/>
    <n v="7755"/>
    <x v="357"/>
    <d v="1899-12-30T01:14:00"/>
    <n v="12"/>
    <n v="1"/>
    <n v="14"/>
    <n v="20"/>
  </r>
  <r>
    <n v="1399773"/>
    <n v="1990"/>
    <x v="3"/>
    <d v="2023-01-03T00:04:00"/>
    <n v="4304"/>
    <n v="2220"/>
    <n v="1466"/>
    <n v="400"/>
    <n v="690"/>
    <n v="9080"/>
    <x v="316"/>
    <d v="1899-12-30T00:04:00"/>
    <n v="1"/>
    <n v="0"/>
    <n v="4"/>
    <n v="13"/>
  </r>
  <r>
    <n v="1465254"/>
    <n v="1992"/>
    <x v="0"/>
    <d v="2023-09-01T00:43:00"/>
    <n v="1319"/>
    <n v="3485"/>
    <n v="1079"/>
    <n v="133"/>
    <n v="765"/>
    <n v="6781"/>
    <x v="243"/>
    <d v="1899-12-30T00:43:00"/>
    <n v="9"/>
    <n v="0"/>
    <n v="43"/>
    <n v="11"/>
  </r>
  <r>
    <n v="80707"/>
    <n v="1993"/>
    <x v="1"/>
    <d v="2023-12-09T01:09:00"/>
    <n v="9349"/>
    <n v="4396"/>
    <n v="1373"/>
    <n v="373"/>
    <n v="513"/>
    <n v="16004"/>
    <x v="175"/>
    <d v="1899-12-30T01:09:00"/>
    <n v="12"/>
    <n v="1"/>
    <n v="9"/>
    <n v="5"/>
  </r>
  <r>
    <n v="528569"/>
    <n v="1993"/>
    <x v="2"/>
    <d v="2023-06-26T01:42:00"/>
    <n v="4371"/>
    <n v="1382"/>
    <n v="1499"/>
    <n v="393"/>
    <n v="621"/>
    <n v="8266"/>
    <x v="155"/>
    <d v="1899-12-30T01:42:00"/>
    <n v="6"/>
    <n v="1"/>
    <n v="42"/>
    <n v="19"/>
  </r>
  <r>
    <n v="1345016"/>
    <n v="1994"/>
    <x v="3"/>
    <d v="2023-02-15T23:37:00"/>
    <n v="3330"/>
    <n v="1074"/>
    <n v="1343"/>
    <n v="246"/>
    <n v="890"/>
    <n v="6883"/>
    <x v="31"/>
    <d v="1899-12-30T23:37:00"/>
    <n v="2"/>
    <n v="23"/>
    <n v="37"/>
    <n v="11"/>
  </r>
  <r>
    <n v="347302"/>
    <n v="1997"/>
    <x v="0"/>
    <d v="2023-02-05T00:12:00"/>
    <n v="3369"/>
    <n v="2867"/>
    <n v="1287"/>
    <n v="340"/>
    <n v="601"/>
    <n v="8464"/>
    <x v="259"/>
    <d v="1899-12-30T00:12:00"/>
    <n v="2"/>
    <n v="0"/>
    <n v="12"/>
    <n v="22"/>
  </r>
  <r>
    <n v="412386"/>
    <n v="1997"/>
    <x v="1"/>
    <d v="2023-07-28T01:59:00"/>
    <n v="9781"/>
    <n v="4299"/>
    <n v="1012"/>
    <n v="173"/>
    <n v="561"/>
    <n v="15826"/>
    <x v="40"/>
    <d v="1899-12-30T01:59:00"/>
    <n v="7"/>
    <n v="1"/>
    <n v="59"/>
    <n v="11"/>
  </r>
  <r>
    <n v="764467"/>
    <n v="1998"/>
    <x v="2"/>
    <d v="2023-03-16T01:37:00"/>
    <n v="5655"/>
    <n v="4578"/>
    <n v="1419"/>
    <n v="157"/>
    <n v="630"/>
    <n v="12439"/>
    <x v="122"/>
    <d v="1899-12-30T01:37:00"/>
    <n v="3"/>
    <n v="1"/>
    <n v="37"/>
    <n v="25"/>
  </r>
  <r>
    <n v="1143333"/>
    <n v="1998"/>
    <x v="3"/>
    <d v="2023-06-04T23:51:00"/>
    <n v="3148"/>
    <n v="4142"/>
    <n v="1454"/>
    <n v="417"/>
    <n v="921"/>
    <n v="10082"/>
    <x v="68"/>
    <d v="1899-12-30T23:51:00"/>
    <n v="6"/>
    <n v="23"/>
    <n v="51"/>
    <n v="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n v="1"/>
    <x v="0"/>
    <d v="2023-02-28T00:34:00"/>
    <s v="Online"/>
    <x v="0"/>
    <x v="0"/>
    <n v="13324"/>
    <n v="82"/>
    <x v="0"/>
    <d v="1899-12-30T00:34:00"/>
    <n v="2"/>
    <x v="0"/>
    <n v="34"/>
    <x v="0"/>
  </r>
  <r>
    <n v="1068397"/>
    <n v="3"/>
    <x v="1"/>
    <d v="2023-04-12T01:01:00"/>
    <s v="Offline "/>
    <x v="1"/>
    <x v="1"/>
    <n v="18034"/>
    <n v="72"/>
    <x v="1"/>
    <d v="1899-12-30T01:01:00"/>
    <n v="4"/>
    <x v="1"/>
    <n v="1"/>
    <x v="1"/>
  </r>
  <r>
    <n v="1130025"/>
    <n v="5"/>
    <x v="2"/>
    <d v="2023-06-09T23:02:00"/>
    <s v="Online"/>
    <x v="2"/>
    <x v="2"/>
    <n v="12687"/>
    <n v="79"/>
    <x v="2"/>
    <d v="1899-12-30T23:02:00"/>
    <n v="6"/>
    <x v="2"/>
    <n v="2"/>
    <x v="2"/>
  </r>
  <r>
    <n v="10922"/>
    <n v="7"/>
    <x v="3"/>
    <d v="2023-01-19T22:33:00"/>
    <s v="Offline "/>
    <x v="3"/>
    <x v="3"/>
    <n v="21174"/>
    <n v="90"/>
    <x v="3"/>
    <d v="1899-12-30T22:33:00"/>
    <n v="1"/>
    <x v="3"/>
    <n v="33"/>
    <x v="3"/>
  </r>
  <r>
    <n v="990832"/>
    <n v="9"/>
    <x v="0"/>
    <d v="2023-07-30T00:18:00"/>
    <s v="Online"/>
    <x v="4"/>
    <x v="4"/>
    <n v="16648"/>
    <n v="65"/>
    <x v="4"/>
    <d v="1899-12-30T00:18:00"/>
    <n v="7"/>
    <x v="0"/>
    <n v="18"/>
    <x v="4"/>
  </r>
  <r>
    <n v="1004148"/>
    <n v="9"/>
    <x v="1"/>
    <d v="2023-10-01T01:03:00"/>
    <s v="Offline "/>
    <x v="5"/>
    <x v="5"/>
    <n v="18192"/>
    <n v="100"/>
    <x v="5"/>
    <d v="1899-12-30T01:03:00"/>
    <n v="10"/>
    <x v="1"/>
    <n v="3"/>
    <x v="5"/>
  </r>
  <r>
    <n v="213090"/>
    <n v="10"/>
    <x v="2"/>
    <d v="2023-10-09T01:03:00"/>
    <s v="Online"/>
    <x v="6"/>
    <x v="6"/>
    <n v="26445"/>
    <n v="43"/>
    <x v="6"/>
    <d v="1899-12-30T01:03:00"/>
    <n v="10"/>
    <x v="1"/>
    <n v="3"/>
    <x v="2"/>
  </r>
  <r>
    <n v="390509"/>
    <n v="11"/>
    <x v="3"/>
    <d v="2023-08-09T00:58:00"/>
    <s v="Offline "/>
    <x v="7"/>
    <x v="7"/>
    <n v="5078"/>
    <n v="95"/>
    <x v="7"/>
    <d v="1899-12-30T00:58:00"/>
    <n v="8"/>
    <x v="0"/>
    <n v="58"/>
    <x v="2"/>
  </r>
  <r>
    <n v="510478"/>
    <n v="12"/>
    <x v="0"/>
    <d v="2023-03-13T23:14:00"/>
    <s v="Online"/>
    <x v="8"/>
    <x v="8"/>
    <n v="6233"/>
    <n v="36"/>
    <x v="8"/>
    <d v="1899-12-30T23:14:00"/>
    <n v="3"/>
    <x v="2"/>
    <n v="14"/>
    <x v="6"/>
  </r>
  <r>
    <n v="537514"/>
    <n v="12"/>
    <x v="1"/>
    <d v="2023-10-08T00:57:00"/>
    <s v="Offline "/>
    <x v="9"/>
    <x v="9"/>
    <n v="18328"/>
    <n v="42"/>
    <x v="9"/>
    <d v="1899-12-30T00:57:00"/>
    <n v="10"/>
    <x v="0"/>
    <n v="57"/>
    <x v="7"/>
  </r>
  <r>
    <n v="1033877"/>
    <n v="13"/>
    <x v="2"/>
    <d v="2023-02-26T01:42:00"/>
    <s v="Online"/>
    <x v="10"/>
    <x v="10"/>
    <n v="11661"/>
    <n v="87"/>
    <x v="10"/>
    <d v="1899-12-30T01:42:00"/>
    <n v="2"/>
    <x v="1"/>
    <n v="42"/>
    <x v="8"/>
  </r>
  <r>
    <n v="675864"/>
    <n v="15"/>
    <x v="3"/>
    <d v="2023-08-21T00:12:00"/>
    <s v="Offline "/>
    <x v="11"/>
    <x v="11"/>
    <n v="26449"/>
    <n v="80"/>
    <x v="11"/>
    <d v="1899-12-30T00:12:00"/>
    <n v="8"/>
    <x v="0"/>
    <n v="12"/>
    <x v="9"/>
  </r>
  <r>
    <n v="844238"/>
    <n v="16"/>
    <x v="0"/>
    <d v="2023-07-24T00:40:00"/>
    <s v="Online"/>
    <x v="12"/>
    <x v="12"/>
    <n v="10366"/>
    <n v="77"/>
    <x v="12"/>
    <d v="1899-12-30T00:40:00"/>
    <n v="7"/>
    <x v="0"/>
    <n v="40"/>
    <x v="10"/>
  </r>
  <r>
    <n v="1132855"/>
    <n v="16"/>
    <x v="1"/>
    <d v="2023-06-20T02:00:00"/>
    <s v="Offline "/>
    <x v="13"/>
    <x v="13"/>
    <n v="15868"/>
    <n v="73"/>
    <x v="13"/>
    <d v="1899-12-30T02:00:00"/>
    <n v="6"/>
    <x v="4"/>
    <n v="0"/>
    <x v="11"/>
  </r>
  <r>
    <n v="1547057"/>
    <n v="18"/>
    <x v="2"/>
    <d v="2023-05-14T00:44:00"/>
    <s v="Online"/>
    <x v="14"/>
    <x v="14"/>
    <n v="21269"/>
    <n v="73"/>
    <x v="14"/>
    <d v="1899-12-30T00:44:00"/>
    <n v="5"/>
    <x v="0"/>
    <n v="44"/>
    <x v="12"/>
  </r>
  <r>
    <n v="3971"/>
    <n v="20"/>
    <x v="3"/>
    <d v="2023-10-26T23:11:00"/>
    <s v="Offline "/>
    <x v="15"/>
    <x v="15"/>
    <n v="16603"/>
    <n v="88"/>
    <x v="15"/>
    <d v="1899-12-30T23:11:00"/>
    <n v="10"/>
    <x v="2"/>
    <n v="11"/>
    <x v="8"/>
  </r>
  <r>
    <n v="1104509"/>
    <n v="20"/>
    <x v="0"/>
    <d v="2023-05-27T01:26:00"/>
    <s v="Online"/>
    <x v="16"/>
    <x v="16"/>
    <n v="11956"/>
    <n v="95"/>
    <x v="16"/>
    <d v="1899-12-30T01:26:00"/>
    <n v="5"/>
    <x v="1"/>
    <n v="26"/>
    <x v="13"/>
  </r>
  <r>
    <n v="813036"/>
    <n v="22"/>
    <x v="1"/>
    <d v="2023-11-18T22:41:00"/>
    <s v="Offline "/>
    <x v="17"/>
    <x v="17"/>
    <n v="23200"/>
    <n v="77"/>
    <x v="17"/>
    <d v="1899-12-30T22:41:00"/>
    <n v="11"/>
    <x v="3"/>
    <n v="41"/>
    <x v="14"/>
  </r>
  <r>
    <n v="1036642"/>
    <n v="24"/>
    <x v="2"/>
    <d v="2023-05-03T01:23:00"/>
    <s v="Online"/>
    <x v="18"/>
    <x v="18"/>
    <n v="21124"/>
    <n v="63"/>
    <x v="18"/>
    <d v="1899-12-30T01:23:00"/>
    <n v="5"/>
    <x v="1"/>
    <n v="23"/>
    <x v="15"/>
  </r>
  <r>
    <n v="1288792"/>
    <n v="25"/>
    <x v="3"/>
    <d v="2023-12-05T01:41:00"/>
    <s v="Offline "/>
    <x v="19"/>
    <x v="19"/>
    <n v="16448"/>
    <n v="83"/>
    <x v="19"/>
    <d v="1899-12-30T01:41:00"/>
    <n v="12"/>
    <x v="1"/>
    <n v="41"/>
    <x v="16"/>
  </r>
  <r>
    <n v="13586"/>
    <n v="26"/>
    <x v="0"/>
    <d v="2023-01-23T00:17:00"/>
    <s v="Online"/>
    <x v="20"/>
    <x v="20"/>
    <n v="19163"/>
    <n v="97"/>
    <x v="20"/>
    <d v="1899-12-30T00:17:00"/>
    <n v="1"/>
    <x v="0"/>
    <n v="17"/>
    <x v="17"/>
  </r>
  <r>
    <n v="675163"/>
    <n v="26"/>
    <x v="1"/>
    <d v="2023-06-23T22:33:00"/>
    <s v="Offline "/>
    <x v="21"/>
    <x v="21"/>
    <n v="27989"/>
    <n v="83"/>
    <x v="21"/>
    <d v="1899-12-30T22:33:00"/>
    <n v="6"/>
    <x v="3"/>
    <n v="33"/>
    <x v="17"/>
  </r>
  <r>
    <n v="1453632"/>
    <n v="26"/>
    <x v="2"/>
    <d v="2023-05-25T00:49:00"/>
    <s v="Online"/>
    <x v="22"/>
    <x v="22"/>
    <n v="14752"/>
    <n v="40"/>
    <x v="22"/>
    <d v="1899-12-30T00:49:00"/>
    <n v="5"/>
    <x v="0"/>
    <n v="49"/>
    <x v="18"/>
  </r>
  <r>
    <n v="1480087"/>
    <n v="26"/>
    <x v="3"/>
    <d v="2023-07-08T23:57:00"/>
    <s v="Offline "/>
    <x v="23"/>
    <x v="23"/>
    <n v="25017"/>
    <n v="100"/>
    <x v="23"/>
    <d v="1899-12-30T23:57:00"/>
    <n v="7"/>
    <x v="2"/>
    <n v="57"/>
    <x v="7"/>
  </r>
  <r>
    <n v="257849"/>
    <n v="27"/>
    <x v="0"/>
    <d v="2023-12-24T00:47:00"/>
    <s v="Online"/>
    <x v="24"/>
    <x v="24"/>
    <n v="15110"/>
    <n v="33"/>
    <x v="24"/>
    <d v="1899-12-30T00:47:00"/>
    <n v="12"/>
    <x v="0"/>
    <n v="47"/>
    <x v="10"/>
  </r>
  <r>
    <n v="531173"/>
    <n v="27"/>
    <x v="1"/>
    <d v="2023-08-08T02:00:00"/>
    <s v="Offline "/>
    <x v="25"/>
    <x v="25"/>
    <n v="12901"/>
    <n v="73"/>
    <x v="25"/>
    <d v="1899-12-30T02:00:00"/>
    <n v="8"/>
    <x v="4"/>
    <n v="0"/>
    <x v="7"/>
  </r>
  <r>
    <n v="668693"/>
    <n v="27"/>
    <x v="2"/>
    <d v="2023-01-10T23:11:00"/>
    <s v="Online"/>
    <x v="26"/>
    <x v="26"/>
    <n v="14873"/>
    <n v="53"/>
    <x v="26"/>
    <d v="1899-12-30T23:11:00"/>
    <n v="1"/>
    <x v="2"/>
    <n v="11"/>
    <x v="19"/>
  </r>
  <r>
    <n v="672076"/>
    <n v="27"/>
    <x v="3"/>
    <d v="2023-01-07T22:29:00"/>
    <s v="Offline "/>
    <x v="27"/>
    <x v="27"/>
    <n v="22690"/>
    <n v="31"/>
    <x v="27"/>
    <d v="1899-12-30T22:29:00"/>
    <n v="1"/>
    <x v="3"/>
    <n v="29"/>
    <x v="20"/>
  </r>
  <r>
    <n v="1292922"/>
    <n v="27"/>
    <x v="0"/>
    <d v="2023-02-09T01:47:00"/>
    <s v="Online"/>
    <x v="28"/>
    <x v="28"/>
    <n v="8100"/>
    <n v="62"/>
    <x v="28"/>
    <d v="1899-12-30T01:47:00"/>
    <n v="2"/>
    <x v="1"/>
    <n v="47"/>
    <x v="2"/>
  </r>
  <r>
    <n v="664724"/>
    <n v="29"/>
    <x v="1"/>
    <d v="2023-09-07T23:40:00"/>
    <s v="Offline "/>
    <x v="29"/>
    <x v="29"/>
    <n v="20319"/>
    <n v="88"/>
    <x v="29"/>
    <d v="1899-12-30T23:40:00"/>
    <n v="9"/>
    <x v="2"/>
    <n v="40"/>
    <x v="20"/>
  </r>
  <r>
    <n v="788290"/>
    <n v="29"/>
    <x v="2"/>
    <d v="2023-08-29T01:11:00"/>
    <s v="Online"/>
    <x v="30"/>
    <x v="30"/>
    <n v="18452"/>
    <n v="46"/>
    <x v="30"/>
    <d v="1899-12-30T01:11:00"/>
    <n v="8"/>
    <x v="1"/>
    <n v="11"/>
    <x v="21"/>
  </r>
  <r>
    <n v="569318"/>
    <n v="30"/>
    <x v="3"/>
    <d v="2023-02-15T01:30:00"/>
    <s v="Offline "/>
    <x v="31"/>
    <x v="31"/>
    <n v="5553"/>
    <n v="31"/>
    <x v="31"/>
    <d v="1899-12-30T01:30:00"/>
    <n v="2"/>
    <x v="1"/>
    <n v="30"/>
    <x v="22"/>
  </r>
  <r>
    <n v="998784"/>
    <n v="30"/>
    <x v="0"/>
    <d v="2023-05-08T00:36:00"/>
    <s v="Online"/>
    <x v="32"/>
    <x v="32"/>
    <n v="15346"/>
    <n v="52"/>
    <x v="32"/>
    <d v="1899-12-30T00:36:00"/>
    <n v="5"/>
    <x v="0"/>
    <n v="36"/>
    <x v="7"/>
  </r>
  <r>
    <n v="538560"/>
    <n v="31"/>
    <x v="1"/>
    <d v="2023-11-01T00:21:00"/>
    <s v="Offline "/>
    <x v="33"/>
    <x v="33"/>
    <n v="17516"/>
    <n v="60"/>
    <x v="33"/>
    <d v="1899-12-30T00:21:00"/>
    <n v="11"/>
    <x v="0"/>
    <n v="21"/>
    <x v="5"/>
  </r>
  <r>
    <n v="552420"/>
    <n v="31"/>
    <x v="2"/>
    <d v="2023-07-24T23:33:00"/>
    <s v="Online"/>
    <x v="34"/>
    <x v="34"/>
    <n v="20836"/>
    <n v="41"/>
    <x v="12"/>
    <d v="1899-12-30T23:33:00"/>
    <n v="7"/>
    <x v="2"/>
    <n v="33"/>
    <x v="10"/>
  </r>
  <r>
    <n v="597539"/>
    <n v="31"/>
    <x v="3"/>
    <d v="2023-08-23T01:13:00"/>
    <s v="Offline "/>
    <x v="35"/>
    <x v="35"/>
    <n v="14975"/>
    <n v="84"/>
    <x v="34"/>
    <d v="1899-12-30T01:13:00"/>
    <n v="8"/>
    <x v="1"/>
    <n v="13"/>
    <x v="17"/>
  </r>
  <r>
    <n v="1546512"/>
    <n v="33"/>
    <x v="0"/>
    <d v="2023-12-24T00:56:00"/>
    <s v="Online"/>
    <x v="36"/>
    <x v="36"/>
    <n v="28183"/>
    <n v="33"/>
    <x v="24"/>
    <d v="1899-12-30T00:56:00"/>
    <n v="12"/>
    <x v="0"/>
    <n v="56"/>
    <x v="10"/>
  </r>
  <r>
    <n v="1617524"/>
    <n v="34"/>
    <x v="1"/>
    <d v="2023-02-11T23:42:00"/>
    <s v="Offline "/>
    <x v="37"/>
    <x v="37"/>
    <n v="19805"/>
    <n v="87"/>
    <x v="35"/>
    <d v="1899-12-30T23:42:00"/>
    <n v="2"/>
    <x v="2"/>
    <n v="42"/>
    <x v="23"/>
  </r>
  <r>
    <n v="604405"/>
    <n v="36"/>
    <x v="2"/>
    <d v="2023-11-08T00:53:00"/>
    <s v="Online"/>
    <x v="38"/>
    <x v="38"/>
    <n v="14557"/>
    <n v="86"/>
    <x v="36"/>
    <d v="1899-12-30T00:53:00"/>
    <n v="11"/>
    <x v="0"/>
    <n v="53"/>
    <x v="7"/>
  </r>
  <r>
    <n v="1243085"/>
    <n v="39"/>
    <x v="3"/>
    <d v="2023-11-11T01:39:00"/>
    <s v="Offline "/>
    <x v="39"/>
    <x v="39"/>
    <n v="13107"/>
    <n v="63"/>
    <x v="37"/>
    <d v="1899-12-30T01:39:00"/>
    <n v="11"/>
    <x v="1"/>
    <n v="39"/>
    <x v="23"/>
  </r>
  <r>
    <n v="245474"/>
    <n v="40"/>
    <x v="0"/>
    <d v="2023-11-18T23:13:00"/>
    <s v="Online"/>
    <x v="40"/>
    <x v="40"/>
    <n v="20228"/>
    <n v="41"/>
    <x v="17"/>
    <d v="1899-12-30T23:13:00"/>
    <n v="11"/>
    <x v="2"/>
    <n v="13"/>
    <x v="14"/>
  </r>
  <r>
    <n v="588730"/>
    <n v="40"/>
    <x v="1"/>
    <d v="2023-08-25T00:20:00"/>
    <s v="Offline "/>
    <x v="41"/>
    <x v="41"/>
    <n v="13985"/>
    <n v="78"/>
    <x v="38"/>
    <d v="1899-12-30T00:20:00"/>
    <n v="8"/>
    <x v="0"/>
    <n v="20"/>
    <x v="18"/>
  </r>
  <r>
    <n v="926206"/>
    <n v="41"/>
    <x v="2"/>
    <d v="2023-02-25T23:00:00"/>
    <s v="Online"/>
    <x v="42"/>
    <x v="42"/>
    <n v="13419"/>
    <n v="62"/>
    <x v="39"/>
    <d v="1899-12-30T23:00:00"/>
    <n v="2"/>
    <x v="2"/>
    <n v="0"/>
    <x v="18"/>
  </r>
  <r>
    <n v="310303"/>
    <n v="42"/>
    <x v="3"/>
    <d v="2023-07-28T00:28:00"/>
    <s v="Offline "/>
    <x v="43"/>
    <x v="43"/>
    <n v="4336"/>
    <n v="49"/>
    <x v="40"/>
    <d v="1899-12-30T00:28:00"/>
    <n v="7"/>
    <x v="0"/>
    <n v="28"/>
    <x v="0"/>
  </r>
  <r>
    <n v="1641043"/>
    <n v="42"/>
    <x v="0"/>
    <d v="2023-02-19T23:02:00"/>
    <s v="Online"/>
    <x v="44"/>
    <x v="44"/>
    <n v="19637"/>
    <n v="63"/>
    <x v="41"/>
    <d v="1899-12-30T23:02:00"/>
    <n v="2"/>
    <x v="2"/>
    <n v="2"/>
    <x v="3"/>
  </r>
  <r>
    <n v="276698"/>
    <n v="43"/>
    <x v="1"/>
    <d v="2023-05-11T01:05:00"/>
    <s v="Offline "/>
    <x v="45"/>
    <x v="45"/>
    <n v="27002"/>
    <n v="54"/>
    <x v="42"/>
    <d v="1899-12-30T01:05:00"/>
    <n v="5"/>
    <x v="1"/>
    <n v="5"/>
    <x v="23"/>
  </r>
  <r>
    <n v="372217"/>
    <n v="43"/>
    <x v="2"/>
    <d v="2023-09-19T23:19:00"/>
    <s v="Online"/>
    <x v="46"/>
    <x v="46"/>
    <n v="15524"/>
    <n v="70"/>
    <x v="43"/>
    <d v="1899-12-30T23:19:00"/>
    <n v="9"/>
    <x v="2"/>
    <n v="19"/>
    <x v="3"/>
  </r>
  <r>
    <n v="572449"/>
    <n v="43"/>
    <x v="3"/>
    <d v="2023-05-01T23:54:00"/>
    <s v="Offline "/>
    <x v="47"/>
    <x v="47"/>
    <n v="10593"/>
    <n v="42"/>
    <x v="44"/>
    <d v="1899-12-30T23:54:00"/>
    <n v="5"/>
    <x v="2"/>
    <n v="54"/>
    <x v="5"/>
  </r>
  <r>
    <n v="1219662"/>
    <n v="45"/>
    <x v="0"/>
    <d v="2023-05-10T23:02:00"/>
    <s v="Online"/>
    <x v="48"/>
    <x v="48"/>
    <n v="23081"/>
    <n v="93"/>
    <x v="45"/>
    <d v="1899-12-30T23:02:00"/>
    <n v="5"/>
    <x v="2"/>
    <n v="2"/>
    <x v="19"/>
  </r>
  <r>
    <n v="1660467"/>
    <n v="46"/>
    <x v="1"/>
    <d v="2023-09-07T00:41:00"/>
    <s v="Offline "/>
    <x v="49"/>
    <x v="49"/>
    <n v="10151"/>
    <n v="57"/>
    <x v="29"/>
    <d v="1899-12-30T00:41:00"/>
    <n v="9"/>
    <x v="0"/>
    <n v="41"/>
    <x v="20"/>
  </r>
  <r>
    <n v="443374"/>
    <n v="47"/>
    <x v="2"/>
    <d v="2023-05-15T02:14:00"/>
    <s v="Online"/>
    <x v="50"/>
    <x v="50"/>
    <n v="3036"/>
    <n v="68"/>
    <x v="46"/>
    <d v="1899-12-30T02:14:00"/>
    <n v="5"/>
    <x v="4"/>
    <n v="14"/>
    <x v="22"/>
  </r>
  <r>
    <n v="1050970"/>
    <n v="47"/>
    <x v="3"/>
    <d v="2023-05-09T01:13:00"/>
    <s v="Offline "/>
    <x v="51"/>
    <x v="51"/>
    <n v="15655"/>
    <n v="93"/>
    <x v="47"/>
    <d v="1899-12-30T01:13:00"/>
    <n v="5"/>
    <x v="1"/>
    <n v="13"/>
    <x v="2"/>
  </r>
  <r>
    <n v="754474"/>
    <n v="48"/>
    <x v="0"/>
    <d v="2023-03-19T22:54:00"/>
    <s v="Online"/>
    <x v="52"/>
    <x v="52"/>
    <n v="20869"/>
    <n v="32"/>
    <x v="48"/>
    <d v="1899-12-30T22:54:00"/>
    <n v="3"/>
    <x v="3"/>
    <n v="54"/>
    <x v="3"/>
  </r>
  <r>
    <n v="915353"/>
    <n v="48"/>
    <x v="1"/>
    <d v="2023-07-24T01:33:00"/>
    <s v="Offline "/>
    <x v="53"/>
    <x v="53"/>
    <n v="21375"/>
    <n v="44"/>
    <x v="12"/>
    <d v="1899-12-30T01:33:00"/>
    <n v="7"/>
    <x v="1"/>
    <n v="33"/>
    <x v="10"/>
  </r>
  <r>
    <n v="1135081"/>
    <n v="48"/>
    <x v="2"/>
    <d v="2023-01-11T00:03:00"/>
    <s v="Online"/>
    <x v="54"/>
    <x v="54"/>
    <n v="23599"/>
    <n v="85"/>
    <x v="49"/>
    <d v="1899-12-30T00:03:00"/>
    <n v="1"/>
    <x v="0"/>
    <n v="3"/>
    <x v="23"/>
  </r>
  <r>
    <n v="1670695"/>
    <n v="48"/>
    <x v="3"/>
    <d v="2023-03-08T00:34:00"/>
    <s v="Offline "/>
    <x v="55"/>
    <x v="55"/>
    <n v="21824"/>
    <n v="68"/>
    <x v="50"/>
    <d v="1899-12-30T00:34:00"/>
    <n v="3"/>
    <x v="0"/>
    <n v="34"/>
    <x v="7"/>
  </r>
  <r>
    <n v="957446"/>
    <n v="49"/>
    <x v="0"/>
    <d v="2023-09-18T00:17:00"/>
    <s v="Online"/>
    <x v="56"/>
    <x v="56"/>
    <n v="9185"/>
    <n v="100"/>
    <x v="51"/>
    <d v="1899-12-30T00:17:00"/>
    <n v="9"/>
    <x v="0"/>
    <n v="17"/>
    <x v="14"/>
  </r>
  <r>
    <n v="1007141"/>
    <n v="50"/>
    <x v="1"/>
    <d v="2023-12-12T22:12:00"/>
    <s v="Offline "/>
    <x v="57"/>
    <x v="57"/>
    <n v="20385"/>
    <n v="34"/>
    <x v="52"/>
    <d v="1899-12-30T22:12:00"/>
    <n v="12"/>
    <x v="3"/>
    <n v="12"/>
    <x v="1"/>
  </r>
  <r>
    <n v="537418"/>
    <n v="51"/>
    <x v="2"/>
    <d v="2023-07-21T22:35:00"/>
    <s v="Online"/>
    <x v="58"/>
    <x v="58"/>
    <n v="18573"/>
    <n v="34"/>
    <x v="53"/>
    <d v="1899-12-30T22:35:00"/>
    <n v="7"/>
    <x v="3"/>
    <n v="35"/>
    <x v="9"/>
  </r>
  <r>
    <n v="636616"/>
    <n v="51"/>
    <x v="3"/>
    <d v="2023-01-28T23:33:00"/>
    <s v="Offline "/>
    <x v="59"/>
    <x v="59"/>
    <n v="22915"/>
    <n v="33"/>
    <x v="54"/>
    <d v="1899-12-30T23:33:00"/>
    <n v="1"/>
    <x v="2"/>
    <n v="33"/>
    <x v="0"/>
  </r>
  <r>
    <n v="871057"/>
    <n v="52"/>
    <x v="0"/>
    <d v="2023-11-10T00:28:00"/>
    <s v="Online"/>
    <x v="60"/>
    <x v="60"/>
    <n v="10433"/>
    <n v="48"/>
    <x v="55"/>
    <d v="1899-12-30T00:28:00"/>
    <n v="11"/>
    <x v="0"/>
    <n v="28"/>
    <x v="19"/>
  </r>
  <r>
    <n v="571695"/>
    <n v="53"/>
    <x v="1"/>
    <d v="2023-08-02T00:39:00"/>
    <s v="Offline "/>
    <x v="61"/>
    <x v="61"/>
    <n v="5478"/>
    <n v="39"/>
    <x v="56"/>
    <d v="1899-12-30T00:39:00"/>
    <n v="8"/>
    <x v="0"/>
    <n v="39"/>
    <x v="24"/>
  </r>
  <r>
    <n v="1165962"/>
    <n v="53"/>
    <x v="2"/>
    <d v="2023-12-30T23:46:00"/>
    <s v="Online"/>
    <x v="62"/>
    <x v="62"/>
    <n v="11267"/>
    <n v="55"/>
    <x v="57"/>
    <d v="1899-12-30T23:46:00"/>
    <n v="12"/>
    <x v="2"/>
    <n v="46"/>
    <x v="4"/>
  </r>
  <r>
    <n v="1231036"/>
    <n v="53"/>
    <x v="3"/>
    <d v="2023-08-20T01:30:00"/>
    <s v="Offline "/>
    <x v="63"/>
    <x v="63"/>
    <n v="10572"/>
    <n v="69"/>
    <x v="58"/>
    <d v="1899-12-30T01:30:00"/>
    <n v="8"/>
    <x v="1"/>
    <n v="30"/>
    <x v="11"/>
  </r>
  <r>
    <n v="1312635"/>
    <n v="55"/>
    <x v="0"/>
    <d v="2023-02-13T23:45:00"/>
    <s v="Online"/>
    <x v="64"/>
    <x v="64"/>
    <n v="12507"/>
    <n v="30"/>
    <x v="59"/>
    <d v="1899-12-30T23:45:00"/>
    <n v="2"/>
    <x v="2"/>
    <n v="45"/>
    <x v="6"/>
  </r>
  <r>
    <n v="1255723"/>
    <n v="57"/>
    <x v="1"/>
    <d v="2023-06-10T23:54:00"/>
    <s v="Offline "/>
    <x v="65"/>
    <x v="65"/>
    <n v="12516"/>
    <n v="38"/>
    <x v="60"/>
    <d v="1899-12-30T23:54:00"/>
    <n v="6"/>
    <x v="2"/>
    <n v="54"/>
    <x v="19"/>
  </r>
  <r>
    <n v="695670"/>
    <n v="58"/>
    <x v="2"/>
    <d v="2023-06-13T02:22:00"/>
    <s v="Online"/>
    <x v="66"/>
    <x v="66"/>
    <n v="16510"/>
    <n v="33"/>
    <x v="61"/>
    <d v="1899-12-30T02:22:00"/>
    <n v="6"/>
    <x v="4"/>
    <n v="22"/>
    <x v="6"/>
  </r>
  <r>
    <n v="1356717"/>
    <n v="59"/>
    <x v="3"/>
    <d v="2023-03-11T22:29:00"/>
    <s v="Offline "/>
    <x v="67"/>
    <x v="67"/>
    <n v="18814"/>
    <n v="69"/>
    <x v="62"/>
    <d v="1899-12-30T22:29:00"/>
    <n v="3"/>
    <x v="3"/>
    <n v="29"/>
    <x v="23"/>
  </r>
  <r>
    <n v="1093212"/>
    <n v="60"/>
    <x v="0"/>
    <d v="2023-07-22T01:04:00"/>
    <s v="Online"/>
    <x v="68"/>
    <x v="68"/>
    <n v="14303"/>
    <n v="58"/>
    <x v="63"/>
    <d v="1899-12-30T01:04:00"/>
    <n v="7"/>
    <x v="1"/>
    <n v="4"/>
    <x v="25"/>
  </r>
  <r>
    <n v="88069"/>
    <n v="61"/>
    <x v="1"/>
    <d v="2023-01-26T01:29:00"/>
    <s v="Offline "/>
    <x v="69"/>
    <x v="69"/>
    <n v="14437"/>
    <n v="72"/>
    <x v="64"/>
    <d v="1899-12-30T01:29:00"/>
    <n v="1"/>
    <x v="1"/>
    <n v="29"/>
    <x v="8"/>
  </r>
  <r>
    <n v="499145"/>
    <n v="61"/>
    <x v="2"/>
    <d v="2023-08-30T22:54:00"/>
    <s v="Online"/>
    <x v="70"/>
    <x v="70"/>
    <n v="7303"/>
    <n v="72"/>
    <x v="65"/>
    <d v="1899-12-30T22:54:00"/>
    <n v="8"/>
    <x v="3"/>
    <n v="54"/>
    <x v="4"/>
  </r>
  <r>
    <n v="1253263"/>
    <n v="61"/>
    <x v="3"/>
    <d v="2023-05-26T01:38:00"/>
    <s v="Offline "/>
    <x v="71"/>
    <x v="71"/>
    <n v="21705"/>
    <n v="80"/>
    <x v="66"/>
    <d v="1899-12-30T01:38:00"/>
    <n v="5"/>
    <x v="1"/>
    <n v="38"/>
    <x v="8"/>
  </r>
  <r>
    <n v="1362785"/>
    <n v="61"/>
    <x v="0"/>
    <d v="2023-12-24T23:19:00"/>
    <s v="Online"/>
    <x v="72"/>
    <x v="72"/>
    <n v="15847"/>
    <n v="92"/>
    <x v="24"/>
    <d v="1899-12-30T23:19:00"/>
    <n v="12"/>
    <x v="2"/>
    <n v="19"/>
    <x v="10"/>
  </r>
  <r>
    <n v="502404"/>
    <n v="62"/>
    <x v="1"/>
    <d v="2023-02-16T23:51:00"/>
    <s v="Offline "/>
    <x v="73"/>
    <x v="73"/>
    <n v="16559"/>
    <n v="33"/>
    <x v="67"/>
    <d v="1899-12-30T23:51:00"/>
    <n v="2"/>
    <x v="2"/>
    <n v="51"/>
    <x v="26"/>
  </r>
  <r>
    <n v="752092"/>
    <n v="62"/>
    <x v="2"/>
    <d v="2023-01-23T01:07:00"/>
    <s v="Online"/>
    <x v="19"/>
    <x v="74"/>
    <n v="22200"/>
    <n v="94"/>
    <x v="20"/>
    <d v="1899-12-30T01:07:00"/>
    <n v="1"/>
    <x v="1"/>
    <n v="7"/>
    <x v="17"/>
  </r>
  <r>
    <n v="810114"/>
    <n v="62"/>
    <x v="3"/>
    <d v="2023-06-04T01:59:00"/>
    <s v="Offline "/>
    <x v="74"/>
    <x v="75"/>
    <n v="16476"/>
    <n v="79"/>
    <x v="68"/>
    <d v="1899-12-30T01:59:00"/>
    <n v="6"/>
    <x v="1"/>
    <n v="59"/>
    <x v="27"/>
  </r>
  <r>
    <n v="1086327"/>
    <n v="62"/>
    <x v="0"/>
    <d v="2023-01-13T01:58:00"/>
    <s v="Online"/>
    <x v="75"/>
    <x v="76"/>
    <n v="12134"/>
    <n v="36"/>
    <x v="69"/>
    <d v="1899-12-30T01:58:00"/>
    <n v="1"/>
    <x v="1"/>
    <n v="58"/>
    <x v="6"/>
  </r>
  <r>
    <n v="760774"/>
    <n v="63"/>
    <x v="1"/>
    <d v="2023-04-03T00:10:00"/>
    <s v="Offline "/>
    <x v="76"/>
    <x v="77"/>
    <n v="4856"/>
    <n v="83"/>
    <x v="70"/>
    <d v="1899-12-30T00:10:00"/>
    <n v="4"/>
    <x v="0"/>
    <n v="10"/>
    <x v="15"/>
  </r>
  <r>
    <n v="1615509"/>
    <n v="63"/>
    <x v="2"/>
    <d v="2023-10-30T22:32:00"/>
    <s v="Online"/>
    <x v="77"/>
    <x v="78"/>
    <n v="22217"/>
    <n v="91"/>
    <x v="71"/>
    <d v="1899-12-30T22:32:00"/>
    <n v="10"/>
    <x v="3"/>
    <n v="32"/>
    <x v="4"/>
  </r>
  <r>
    <n v="1289179"/>
    <n v="65"/>
    <x v="3"/>
    <d v="2023-02-04T01:04:00"/>
    <s v="Offline "/>
    <x v="78"/>
    <x v="79"/>
    <n v="10591"/>
    <n v="52"/>
    <x v="72"/>
    <d v="1899-12-30T01:04:00"/>
    <n v="2"/>
    <x v="1"/>
    <n v="4"/>
    <x v="27"/>
  </r>
  <r>
    <n v="457087"/>
    <n v="66"/>
    <x v="0"/>
    <d v="2023-02-22T23:18:00"/>
    <s v="Online"/>
    <x v="79"/>
    <x v="80"/>
    <n v="14673"/>
    <n v="69"/>
    <x v="73"/>
    <d v="1899-12-30T23:18:00"/>
    <n v="2"/>
    <x v="2"/>
    <n v="18"/>
    <x v="25"/>
  </r>
  <r>
    <n v="1123688"/>
    <n v="66"/>
    <x v="1"/>
    <d v="2023-04-25T01:07:00"/>
    <s v="Offline "/>
    <x v="80"/>
    <x v="81"/>
    <n v="3317"/>
    <n v="79"/>
    <x v="74"/>
    <d v="1899-12-30T01:07:00"/>
    <n v="4"/>
    <x v="1"/>
    <n v="7"/>
    <x v="18"/>
  </r>
  <r>
    <n v="195686"/>
    <n v="67"/>
    <x v="2"/>
    <d v="2023-09-07T01:04:00"/>
    <s v="Online"/>
    <x v="81"/>
    <x v="82"/>
    <n v="11279"/>
    <n v="66"/>
    <x v="29"/>
    <d v="1899-12-30T01:04:00"/>
    <n v="9"/>
    <x v="1"/>
    <n v="4"/>
    <x v="20"/>
  </r>
  <r>
    <n v="232129"/>
    <n v="67"/>
    <x v="3"/>
    <d v="2023-11-20T23:40:00"/>
    <s v="Offline "/>
    <x v="82"/>
    <x v="83"/>
    <n v="9562"/>
    <n v="45"/>
    <x v="75"/>
    <d v="1899-12-30T23:40:00"/>
    <n v="11"/>
    <x v="2"/>
    <n v="40"/>
    <x v="11"/>
  </r>
  <r>
    <n v="1303658"/>
    <n v="67"/>
    <x v="0"/>
    <d v="2023-06-10T01:42:00"/>
    <s v="Online"/>
    <x v="83"/>
    <x v="84"/>
    <n v="5726"/>
    <n v="96"/>
    <x v="60"/>
    <d v="1899-12-30T01:42:00"/>
    <n v="6"/>
    <x v="1"/>
    <n v="42"/>
    <x v="19"/>
  </r>
  <r>
    <n v="1016456"/>
    <n v="69"/>
    <x v="1"/>
    <d v="2023-09-25T22:43:00"/>
    <s v="Offline "/>
    <x v="84"/>
    <x v="85"/>
    <n v="8155"/>
    <n v="65"/>
    <x v="76"/>
    <d v="1899-12-30T22:43:00"/>
    <n v="9"/>
    <x v="3"/>
    <n v="43"/>
    <x v="18"/>
  </r>
  <r>
    <n v="1404963"/>
    <n v="69"/>
    <x v="2"/>
    <d v="2023-12-18T00:55:00"/>
    <s v="Online"/>
    <x v="85"/>
    <x v="86"/>
    <n v="15859"/>
    <n v="87"/>
    <x v="77"/>
    <d v="1899-12-30T00:55:00"/>
    <n v="12"/>
    <x v="0"/>
    <n v="55"/>
    <x v="14"/>
  </r>
  <r>
    <n v="200851"/>
    <n v="71"/>
    <x v="3"/>
    <d v="2023-12-03T23:20:00"/>
    <s v="Offline "/>
    <x v="86"/>
    <x v="87"/>
    <n v="11534"/>
    <n v="38"/>
    <x v="78"/>
    <d v="1899-12-30T23:20:00"/>
    <n v="12"/>
    <x v="2"/>
    <n v="20"/>
    <x v="15"/>
  </r>
  <r>
    <n v="1681720"/>
    <n v="71"/>
    <x v="0"/>
    <d v="2023-04-06T00:24:00"/>
    <s v="Online"/>
    <x v="87"/>
    <x v="88"/>
    <n v="8434"/>
    <n v="77"/>
    <x v="79"/>
    <d v="1899-12-30T00:24:00"/>
    <n v="4"/>
    <x v="0"/>
    <n v="24"/>
    <x v="28"/>
  </r>
  <r>
    <n v="157882"/>
    <n v="72"/>
    <x v="1"/>
    <d v="2023-11-24T00:54:00"/>
    <s v="Offline "/>
    <x v="88"/>
    <x v="89"/>
    <n v="17823"/>
    <n v="36"/>
    <x v="80"/>
    <d v="1899-12-30T00:54:00"/>
    <n v="11"/>
    <x v="0"/>
    <n v="54"/>
    <x v="10"/>
  </r>
  <r>
    <n v="1393397"/>
    <n v="73"/>
    <x v="2"/>
    <d v="2023-04-05T00:32:00"/>
    <s v="Online"/>
    <x v="89"/>
    <x v="90"/>
    <n v="19064"/>
    <n v="55"/>
    <x v="81"/>
    <d v="1899-12-30T00:32:00"/>
    <n v="4"/>
    <x v="0"/>
    <n v="32"/>
    <x v="16"/>
  </r>
  <r>
    <n v="182197"/>
    <n v="74"/>
    <x v="3"/>
    <d v="2023-06-04T01:54:00"/>
    <s v="Offline "/>
    <x v="90"/>
    <x v="91"/>
    <n v="15372"/>
    <n v="83"/>
    <x v="68"/>
    <d v="1899-12-30T01:54:00"/>
    <n v="6"/>
    <x v="1"/>
    <n v="54"/>
    <x v="27"/>
  </r>
  <r>
    <n v="435768"/>
    <n v="74"/>
    <x v="0"/>
    <d v="2023-02-13T00:32:00"/>
    <s v="Online"/>
    <x v="91"/>
    <x v="92"/>
    <n v="15250"/>
    <n v="77"/>
    <x v="59"/>
    <d v="1899-12-30T00:32:00"/>
    <n v="2"/>
    <x v="0"/>
    <n v="32"/>
    <x v="6"/>
  </r>
  <r>
    <n v="1649120"/>
    <n v="74"/>
    <x v="1"/>
    <d v="2023-04-14T00:28:00"/>
    <s v="Offline "/>
    <x v="92"/>
    <x v="93"/>
    <n v="11191"/>
    <n v="77"/>
    <x v="82"/>
    <d v="1899-12-30T00:28:00"/>
    <n v="4"/>
    <x v="0"/>
    <n v="28"/>
    <x v="12"/>
  </r>
  <r>
    <n v="1448694"/>
    <n v="75"/>
    <x v="2"/>
    <d v="2023-05-22T23:39:00"/>
    <s v="Online"/>
    <x v="93"/>
    <x v="94"/>
    <n v="4248"/>
    <n v="96"/>
    <x v="83"/>
    <d v="1899-12-30T23:39:00"/>
    <n v="5"/>
    <x v="2"/>
    <n v="39"/>
    <x v="25"/>
  </r>
  <r>
    <n v="1428296"/>
    <n v="80"/>
    <x v="3"/>
    <d v="2023-05-20T00:55:00"/>
    <s v="Offline "/>
    <x v="94"/>
    <x v="95"/>
    <n v="19646"/>
    <n v="89"/>
    <x v="84"/>
    <d v="1899-12-30T00:55:00"/>
    <n v="5"/>
    <x v="0"/>
    <n v="55"/>
    <x v="11"/>
  </r>
  <r>
    <n v="1347720"/>
    <n v="82"/>
    <x v="0"/>
    <d v="2023-12-14T23:40:00"/>
    <s v="Online"/>
    <x v="95"/>
    <x v="96"/>
    <n v="22711"/>
    <n v="84"/>
    <x v="85"/>
    <d v="1899-12-30T23:40:00"/>
    <n v="12"/>
    <x v="2"/>
    <n v="40"/>
    <x v="12"/>
  </r>
  <r>
    <n v="734468"/>
    <n v="83"/>
    <x v="1"/>
    <d v="2023-02-15T00:55:00"/>
    <s v="Offline "/>
    <x v="96"/>
    <x v="97"/>
    <n v="22636"/>
    <n v="97"/>
    <x v="31"/>
    <d v="1899-12-30T00:55:00"/>
    <n v="2"/>
    <x v="0"/>
    <n v="55"/>
    <x v="22"/>
  </r>
  <r>
    <n v="504938"/>
    <n v="84"/>
    <x v="2"/>
    <d v="2023-07-10T23:36:00"/>
    <s v="Online"/>
    <x v="97"/>
    <x v="98"/>
    <n v="21425"/>
    <n v="85"/>
    <x v="86"/>
    <d v="1899-12-30T23:36:00"/>
    <n v="7"/>
    <x v="2"/>
    <n v="36"/>
    <x v="19"/>
  </r>
  <r>
    <n v="1459990"/>
    <n v="85"/>
    <x v="3"/>
    <d v="2023-06-21T23:31:00"/>
    <s v="Offline "/>
    <x v="98"/>
    <x v="99"/>
    <n v="5933"/>
    <n v="58"/>
    <x v="87"/>
    <d v="1899-12-30T23:31:00"/>
    <n v="6"/>
    <x v="2"/>
    <n v="31"/>
    <x v="9"/>
  </r>
  <r>
    <n v="1127154"/>
    <n v="87"/>
    <x v="0"/>
    <d v="2023-06-09T00:04:00"/>
    <s v="Online"/>
    <x v="99"/>
    <x v="100"/>
    <n v="17414"/>
    <n v="63"/>
    <x v="2"/>
    <d v="1899-12-30T00:04:00"/>
    <n v="6"/>
    <x v="0"/>
    <n v="4"/>
    <x v="2"/>
  </r>
  <r>
    <n v="1257018"/>
    <n v="87"/>
    <x v="1"/>
    <d v="2023-02-04T01:30:00"/>
    <s v="Offline "/>
    <x v="100"/>
    <x v="101"/>
    <n v="17338"/>
    <n v="65"/>
    <x v="72"/>
    <d v="1899-12-30T01:30:00"/>
    <n v="2"/>
    <x v="1"/>
    <n v="30"/>
    <x v="27"/>
  </r>
  <r>
    <n v="1465193"/>
    <n v="87"/>
    <x v="2"/>
    <d v="2023-04-25T00:30:00"/>
    <s v="Online"/>
    <x v="101"/>
    <x v="54"/>
    <n v="26648"/>
    <n v="72"/>
    <x v="74"/>
    <d v="1899-12-30T00:30:00"/>
    <n v="4"/>
    <x v="0"/>
    <n v="30"/>
    <x v="18"/>
  </r>
  <r>
    <n v="72556"/>
    <n v="89"/>
    <x v="3"/>
    <d v="2023-07-13T02:12:00"/>
    <s v="Offline "/>
    <x v="102"/>
    <x v="102"/>
    <n v="17690"/>
    <n v="58"/>
    <x v="88"/>
    <d v="1899-12-30T02:12:00"/>
    <n v="7"/>
    <x v="4"/>
    <n v="12"/>
    <x v="6"/>
  </r>
  <r>
    <n v="1665934"/>
    <n v="89"/>
    <x v="0"/>
    <d v="2023-09-20T01:16:00"/>
    <s v="Online"/>
    <x v="103"/>
    <x v="76"/>
    <n v="19983"/>
    <n v="55"/>
    <x v="89"/>
    <d v="1899-12-30T01:16:00"/>
    <n v="9"/>
    <x v="1"/>
    <n v="16"/>
    <x v="11"/>
  </r>
  <r>
    <n v="845718"/>
    <n v="90"/>
    <x v="1"/>
    <d v="2023-02-15T23:01:00"/>
    <s v="Offline "/>
    <x v="104"/>
    <x v="103"/>
    <n v="6625"/>
    <n v="69"/>
    <x v="31"/>
    <d v="1899-12-30T23:01:00"/>
    <n v="2"/>
    <x v="2"/>
    <n v="1"/>
    <x v="22"/>
  </r>
  <r>
    <n v="1548735"/>
    <n v="90"/>
    <x v="2"/>
    <d v="2023-08-02T23:20:00"/>
    <s v="Online"/>
    <x v="105"/>
    <x v="104"/>
    <n v="11933"/>
    <n v="63"/>
    <x v="56"/>
    <d v="1899-12-30T23:20:00"/>
    <n v="8"/>
    <x v="2"/>
    <n v="20"/>
    <x v="24"/>
  </r>
  <r>
    <n v="287761"/>
    <n v="91"/>
    <x v="3"/>
    <d v="2023-05-07T01:19:00"/>
    <s v="Offline "/>
    <x v="106"/>
    <x v="105"/>
    <n v="6900"/>
    <n v="39"/>
    <x v="90"/>
    <d v="1899-12-30T01:19:00"/>
    <n v="5"/>
    <x v="1"/>
    <n v="19"/>
    <x v="20"/>
  </r>
  <r>
    <n v="946580"/>
    <n v="91"/>
    <x v="0"/>
    <d v="2023-11-27T23:02:00"/>
    <s v="Online"/>
    <x v="107"/>
    <x v="106"/>
    <n v="21668"/>
    <n v="78"/>
    <x v="91"/>
    <d v="1899-12-30T23:02:00"/>
    <n v="11"/>
    <x v="2"/>
    <n v="2"/>
    <x v="13"/>
  </r>
  <r>
    <n v="759796"/>
    <n v="92"/>
    <x v="1"/>
    <d v="2023-10-28T00:10:00"/>
    <s v="Offline "/>
    <x v="108"/>
    <x v="107"/>
    <n v="6874"/>
    <n v="70"/>
    <x v="92"/>
    <d v="1899-12-30T00:10:00"/>
    <n v="10"/>
    <x v="0"/>
    <n v="10"/>
    <x v="0"/>
  </r>
  <r>
    <n v="631266"/>
    <n v="94"/>
    <x v="2"/>
    <d v="2023-06-04T00:20:00"/>
    <s v="Online"/>
    <x v="109"/>
    <x v="108"/>
    <n v="13660"/>
    <n v="48"/>
    <x v="68"/>
    <d v="1899-12-30T00:20:00"/>
    <n v="6"/>
    <x v="0"/>
    <n v="20"/>
    <x v="27"/>
  </r>
  <r>
    <n v="635304"/>
    <n v="95"/>
    <x v="3"/>
    <d v="2023-10-08T01:28:00"/>
    <s v="Offline "/>
    <x v="110"/>
    <x v="109"/>
    <n v="16624"/>
    <n v="40"/>
    <x v="9"/>
    <d v="1899-12-30T01:28:00"/>
    <n v="10"/>
    <x v="1"/>
    <n v="28"/>
    <x v="7"/>
  </r>
  <r>
    <n v="679845"/>
    <n v="95"/>
    <x v="0"/>
    <d v="2023-02-24T00:06:00"/>
    <s v="Online"/>
    <x v="111"/>
    <x v="110"/>
    <n v="24924"/>
    <n v="91"/>
    <x v="93"/>
    <d v="1899-12-30T00:06:00"/>
    <n v="2"/>
    <x v="0"/>
    <n v="6"/>
    <x v="10"/>
  </r>
  <r>
    <n v="573585"/>
    <n v="97"/>
    <x v="1"/>
    <d v="2023-05-19T23:41:00"/>
    <s v="Offline "/>
    <x v="112"/>
    <x v="111"/>
    <n v="21664"/>
    <n v="32"/>
    <x v="94"/>
    <d v="1899-12-30T23:41:00"/>
    <n v="5"/>
    <x v="2"/>
    <n v="41"/>
    <x v="3"/>
  </r>
  <r>
    <n v="743961"/>
    <n v="98"/>
    <x v="2"/>
    <d v="2023-09-07T00:39:00"/>
    <s v="Online"/>
    <x v="113"/>
    <x v="112"/>
    <n v="14258"/>
    <n v="73"/>
    <x v="29"/>
    <d v="1899-12-30T00:39:00"/>
    <n v="9"/>
    <x v="0"/>
    <n v="39"/>
    <x v="20"/>
  </r>
  <r>
    <n v="1589664"/>
    <n v="98"/>
    <x v="3"/>
    <d v="2023-10-18T01:39:00"/>
    <s v="Offline "/>
    <x v="114"/>
    <x v="113"/>
    <n v="20710"/>
    <n v="77"/>
    <x v="95"/>
    <d v="1899-12-30T01:39:00"/>
    <n v="10"/>
    <x v="1"/>
    <n v="39"/>
    <x v="14"/>
  </r>
  <r>
    <n v="1605621"/>
    <n v="98"/>
    <x v="0"/>
    <d v="2023-09-05T01:33:00"/>
    <s v="Online"/>
    <x v="115"/>
    <x v="114"/>
    <n v="18422"/>
    <n v="52"/>
    <x v="96"/>
    <d v="1899-12-30T01:33:00"/>
    <n v="9"/>
    <x v="1"/>
    <n v="33"/>
    <x v="16"/>
  </r>
  <r>
    <n v="512440"/>
    <n v="99"/>
    <x v="1"/>
    <d v="2023-06-07T00:45:00"/>
    <s v="Offline "/>
    <x v="116"/>
    <x v="115"/>
    <n v="16986"/>
    <n v="35"/>
    <x v="97"/>
    <d v="1899-12-30T00:45:00"/>
    <n v="6"/>
    <x v="0"/>
    <n v="45"/>
    <x v="20"/>
  </r>
  <r>
    <n v="284363"/>
    <n v="100"/>
    <x v="2"/>
    <d v="2023-03-21T23:28:00"/>
    <s v="Online"/>
    <x v="117"/>
    <x v="116"/>
    <n v="6856"/>
    <n v="60"/>
    <x v="98"/>
    <d v="1899-12-30T23:28:00"/>
    <n v="3"/>
    <x v="2"/>
    <n v="28"/>
    <x v="9"/>
  </r>
  <r>
    <n v="774603"/>
    <n v="101"/>
    <x v="3"/>
    <d v="2023-05-03T00:55:00"/>
    <s v="Offline "/>
    <x v="118"/>
    <x v="117"/>
    <n v="10709"/>
    <n v="81"/>
    <x v="18"/>
    <d v="1899-12-30T00:55:00"/>
    <n v="5"/>
    <x v="0"/>
    <n v="55"/>
    <x v="15"/>
  </r>
  <r>
    <n v="199110"/>
    <n v="104"/>
    <x v="0"/>
    <d v="2023-05-21T00:46:00"/>
    <s v="Online"/>
    <x v="119"/>
    <x v="118"/>
    <n v="3097"/>
    <n v="87"/>
    <x v="99"/>
    <d v="1899-12-30T00:46:00"/>
    <n v="5"/>
    <x v="0"/>
    <n v="46"/>
    <x v="9"/>
  </r>
  <r>
    <n v="279106"/>
    <n v="104"/>
    <x v="1"/>
    <d v="2023-01-14T00:54:00"/>
    <s v="Offline "/>
    <x v="120"/>
    <x v="119"/>
    <n v="24488"/>
    <n v="91"/>
    <x v="100"/>
    <d v="1899-12-30T00:54:00"/>
    <n v="1"/>
    <x v="0"/>
    <n v="54"/>
    <x v="12"/>
  </r>
  <r>
    <n v="1524093"/>
    <n v="104"/>
    <x v="2"/>
    <d v="2023-10-17T23:20:00"/>
    <s v="Online"/>
    <x v="121"/>
    <x v="120"/>
    <n v="11195"/>
    <n v="99"/>
    <x v="101"/>
    <d v="1899-12-30T23:20:00"/>
    <n v="10"/>
    <x v="2"/>
    <n v="20"/>
    <x v="29"/>
  </r>
  <r>
    <n v="50199"/>
    <n v="105"/>
    <x v="3"/>
    <d v="2023-01-29T01:26:00"/>
    <s v="Offline "/>
    <x v="122"/>
    <x v="121"/>
    <n v="19630"/>
    <n v="64"/>
    <x v="102"/>
    <d v="1899-12-30T01:26:00"/>
    <n v="1"/>
    <x v="1"/>
    <n v="26"/>
    <x v="21"/>
  </r>
  <r>
    <n v="272174"/>
    <n v="105"/>
    <x v="0"/>
    <d v="2023-06-20T01:08:00"/>
    <s v="Online"/>
    <x v="123"/>
    <x v="122"/>
    <n v="13071"/>
    <n v="94"/>
    <x v="13"/>
    <d v="1899-12-30T01:08:00"/>
    <n v="6"/>
    <x v="1"/>
    <n v="8"/>
    <x v="11"/>
  </r>
  <r>
    <n v="1256035"/>
    <n v="105"/>
    <x v="1"/>
    <d v="2023-01-15T23:10:00"/>
    <s v="Offline "/>
    <x v="124"/>
    <x v="123"/>
    <n v="10178"/>
    <n v="93"/>
    <x v="103"/>
    <d v="1899-12-30T23:10:00"/>
    <n v="1"/>
    <x v="2"/>
    <n v="10"/>
    <x v="22"/>
  </r>
  <r>
    <n v="1347929"/>
    <n v="105"/>
    <x v="2"/>
    <d v="2023-02-16T00:21:00"/>
    <s v="Online"/>
    <x v="125"/>
    <x v="124"/>
    <n v="16865"/>
    <n v="76"/>
    <x v="67"/>
    <d v="1899-12-30T00:21:00"/>
    <n v="2"/>
    <x v="0"/>
    <n v="21"/>
    <x v="26"/>
  </r>
  <r>
    <n v="1660154"/>
    <n v="105"/>
    <x v="3"/>
    <d v="2023-05-10T01:40:00"/>
    <s v="Offline "/>
    <x v="126"/>
    <x v="125"/>
    <n v="11567"/>
    <n v="54"/>
    <x v="45"/>
    <d v="1899-12-30T01:40:00"/>
    <n v="5"/>
    <x v="1"/>
    <n v="40"/>
    <x v="19"/>
  </r>
  <r>
    <n v="468652"/>
    <n v="106"/>
    <x v="0"/>
    <d v="2023-07-01T00:27:00"/>
    <s v="Online"/>
    <x v="127"/>
    <x v="126"/>
    <n v="4102"/>
    <n v="83"/>
    <x v="104"/>
    <d v="1899-12-30T00:27:00"/>
    <n v="7"/>
    <x v="0"/>
    <n v="27"/>
    <x v="5"/>
  </r>
  <r>
    <n v="1331311"/>
    <n v="106"/>
    <x v="1"/>
    <d v="2023-01-07T00:48:00"/>
    <s v="Offline "/>
    <x v="128"/>
    <x v="127"/>
    <n v="21072"/>
    <n v="63"/>
    <x v="27"/>
    <d v="1899-12-30T00:48:00"/>
    <n v="1"/>
    <x v="0"/>
    <n v="48"/>
    <x v="20"/>
  </r>
  <r>
    <n v="315549"/>
    <n v="108"/>
    <x v="2"/>
    <d v="2023-03-19T23:39:00"/>
    <s v="Online"/>
    <x v="129"/>
    <x v="128"/>
    <n v="16735"/>
    <n v="35"/>
    <x v="48"/>
    <d v="1899-12-30T23:39:00"/>
    <n v="3"/>
    <x v="2"/>
    <n v="39"/>
    <x v="3"/>
  </r>
  <r>
    <n v="1516849"/>
    <n v="108"/>
    <x v="3"/>
    <d v="2023-06-03T00:22:00"/>
    <s v="Offline "/>
    <x v="130"/>
    <x v="129"/>
    <n v="10447"/>
    <n v="32"/>
    <x v="105"/>
    <d v="1899-12-30T00:22:00"/>
    <n v="6"/>
    <x v="0"/>
    <n v="22"/>
    <x v="15"/>
  </r>
  <r>
    <n v="248737"/>
    <n v="109"/>
    <x v="0"/>
    <d v="2023-03-15T00:38:00"/>
    <s v="Online"/>
    <x v="131"/>
    <x v="130"/>
    <n v="21224"/>
    <n v="90"/>
    <x v="106"/>
    <d v="1899-12-30T00:38:00"/>
    <n v="3"/>
    <x v="0"/>
    <n v="38"/>
    <x v="22"/>
  </r>
  <r>
    <n v="534263"/>
    <n v="109"/>
    <x v="1"/>
    <d v="2023-06-16T00:34:00"/>
    <s v="Offline "/>
    <x v="132"/>
    <x v="131"/>
    <n v="6863"/>
    <n v="57"/>
    <x v="107"/>
    <d v="1899-12-30T00:34:00"/>
    <n v="6"/>
    <x v="0"/>
    <n v="34"/>
    <x v="26"/>
  </r>
  <r>
    <n v="784475"/>
    <n v="109"/>
    <x v="2"/>
    <d v="2023-12-24T01:43:00"/>
    <s v="Online"/>
    <x v="133"/>
    <x v="132"/>
    <n v="13768"/>
    <n v="61"/>
    <x v="24"/>
    <d v="1899-12-30T01:43:00"/>
    <n v="12"/>
    <x v="1"/>
    <n v="43"/>
    <x v="10"/>
  </r>
  <r>
    <n v="444540"/>
    <n v="112"/>
    <x v="3"/>
    <d v="2023-09-05T00:24:00"/>
    <s v="Offline "/>
    <x v="134"/>
    <x v="133"/>
    <n v="17951"/>
    <n v="87"/>
    <x v="96"/>
    <d v="1899-12-30T00:24:00"/>
    <n v="9"/>
    <x v="0"/>
    <n v="24"/>
    <x v="16"/>
  </r>
  <r>
    <n v="1534392"/>
    <n v="112"/>
    <x v="0"/>
    <d v="2023-01-26T23:02:00"/>
    <s v="Online"/>
    <x v="135"/>
    <x v="134"/>
    <n v="14739"/>
    <n v="70"/>
    <x v="64"/>
    <d v="1899-12-30T23:02:00"/>
    <n v="1"/>
    <x v="2"/>
    <n v="2"/>
    <x v="8"/>
  </r>
  <r>
    <n v="1221647"/>
    <n v="113"/>
    <x v="1"/>
    <d v="2023-03-26T00:36:00"/>
    <s v="Offline "/>
    <x v="136"/>
    <x v="135"/>
    <n v="7798"/>
    <n v="72"/>
    <x v="108"/>
    <d v="1899-12-30T00:36:00"/>
    <n v="3"/>
    <x v="0"/>
    <n v="36"/>
    <x v="8"/>
  </r>
  <r>
    <n v="1467283"/>
    <n v="113"/>
    <x v="2"/>
    <d v="2023-08-04T02:26:00"/>
    <s v="Online"/>
    <x v="137"/>
    <x v="136"/>
    <n v="16531"/>
    <n v="41"/>
    <x v="109"/>
    <d v="1899-12-30T02:26:00"/>
    <n v="8"/>
    <x v="4"/>
    <n v="26"/>
    <x v="27"/>
  </r>
  <r>
    <n v="1594992"/>
    <n v="114"/>
    <x v="3"/>
    <d v="2023-12-10T23:18:00"/>
    <s v="Offline "/>
    <x v="138"/>
    <x v="137"/>
    <n v="19255"/>
    <n v="33"/>
    <x v="110"/>
    <d v="1899-12-30T23:18:00"/>
    <n v="12"/>
    <x v="2"/>
    <n v="18"/>
    <x v="19"/>
  </r>
  <r>
    <n v="451541"/>
    <n v="116"/>
    <x v="0"/>
    <d v="2023-06-29T01:31:00"/>
    <s v="Online"/>
    <x v="139"/>
    <x v="138"/>
    <n v="19232"/>
    <n v="94"/>
    <x v="111"/>
    <d v="1899-12-30T01:31:00"/>
    <n v="6"/>
    <x v="1"/>
    <n v="31"/>
    <x v="21"/>
  </r>
  <r>
    <n v="425321"/>
    <n v="117"/>
    <x v="1"/>
    <d v="2023-08-13T01:25:00"/>
    <s v="Offline "/>
    <x v="140"/>
    <x v="139"/>
    <n v="6326"/>
    <n v="47"/>
    <x v="112"/>
    <d v="1899-12-30T01:25:00"/>
    <n v="8"/>
    <x v="1"/>
    <n v="25"/>
    <x v="6"/>
  </r>
  <r>
    <n v="1441698"/>
    <n v="118"/>
    <x v="2"/>
    <d v="2023-05-06T23:52:00"/>
    <s v="Online"/>
    <x v="141"/>
    <x v="140"/>
    <n v="19428"/>
    <n v="75"/>
    <x v="113"/>
    <d v="1899-12-30T23:52:00"/>
    <n v="5"/>
    <x v="2"/>
    <n v="52"/>
    <x v="28"/>
  </r>
  <r>
    <n v="1494087"/>
    <n v="118"/>
    <x v="3"/>
    <d v="2023-04-23T01:37:00"/>
    <s v="Offline "/>
    <x v="142"/>
    <x v="141"/>
    <n v="19859"/>
    <n v="36"/>
    <x v="114"/>
    <d v="1899-12-30T01:37:00"/>
    <n v="4"/>
    <x v="1"/>
    <n v="37"/>
    <x v="17"/>
  </r>
  <r>
    <n v="499444"/>
    <n v="122"/>
    <x v="0"/>
    <d v="2023-07-24T00:03:00"/>
    <s v="Online"/>
    <x v="143"/>
    <x v="142"/>
    <n v="22274"/>
    <n v="88"/>
    <x v="12"/>
    <d v="1899-12-30T00:03:00"/>
    <n v="7"/>
    <x v="0"/>
    <n v="3"/>
    <x v="10"/>
  </r>
  <r>
    <n v="1307458"/>
    <n v="122"/>
    <x v="1"/>
    <d v="2023-01-01T01:31:00"/>
    <s v="Offline "/>
    <x v="144"/>
    <x v="143"/>
    <n v="15841"/>
    <n v="61"/>
    <x v="115"/>
    <d v="1899-12-30T01:31:00"/>
    <n v="1"/>
    <x v="1"/>
    <n v="31"/>
    <x v="5"/>
  </r>
  <r>
    <n v="1466316"/>
    <n v="122"/>
    <x v="2"/>
    <d v="2023-01-07T01:51:00"/>
    <s v="Online"/>
    <x v="145"/>
    <x v="144"/>
    <n v="6749"/>
    <n v="92"/>
    <x v="27"/>
    <d v="1899-12-30T01:51:00"/>
    <n v="1"/>
    <x v="1"/>
    <n v="51"/>
    <x v="20"/>
  </r>
  <r>
    <n v="499301"/>
    <n v="125"/>
    <x v="3"/>
    <d v="2023-10-16T01:28:00"/>
    <s v="Offline "/>
    <x v="146"/>
    <x v="145"/>
    <n v="22759"/>
    <n v="75"/>
    <x v="116"/>
    <d v="1899-12-30T01:28:00"/>
    <n v="10"/>
    <x v="1"/>
    <n v="28"/>
    <x v="26"/>
  </r>
  <r>
    <n v="1433358"/>
    <n v="125"/>
    <x v="0"/>
    <d v="2023-05-30T00:20:00"/>
    <s v="Online"/>
    <x v="147"/>
    <x v="146"/>
    <n v="19790"/>
    <n v="78"/>
    <x v="117"/>
    <d v="1899-12-30T00:20:00"/>
    <n v="5"/>
    <x v="0"/>
    <n v="20"/>
    <x v="4"/>
  </r>
  <r>
    <n v="401879"/>
    <n v="126"/>
    <x v="1"/>
    <d v="2023-05-06T23:34:00"/>
    <s v="Offline "/>
    <x v="148"/>
    <x v="147"/>
    <n v="5908"/>
    <n v="58"/>
    <x v="113"/>
    <d v="1899-12-30T23:34:00"/>
    <n v="5"/>
    <x v="2"/>
    <n v="34"/>
    <x v="28"/>
  </r>
  <r>
    <n v="1093757"/>
    <n v="127"/>
    <x v="2"/>
    <d v="2023-12-04T00:00:00"/>
    <s v="Online"/>
    <x v="149"/>
    <x v="148"/>
    <n v="25640"/>
    <n v="44"/>
    <x v="118"/>
    <d v="1899-12-30T00:00:00"/>
    <n v="12"/>
    <x v="0"/>
    <n v="0"/>
    <x v="27"/>
  </r>
  <r>
    <n v="1536698"/>
    <n v="127"/>
    <x v="3"/>
    <d v="2023-11-10T02:07:00"/>
    <s v="Offline "/>
    <x v="150"/>
    <x v="149"/>
    <n v="19767"/>
    <n v="59"/>
    <x v="55"/>
    <d v="1899-12-30T02:07:00"/>
    <n v="11"/>
    <x v="4"/>
    <n v="7"/>
    <x v="19"/>
  </r>
  <r>
    <n v="73293"/>
    <n v="128"/>
    <x v="0"/>
    <d v="2023-12-12T01:23:00"/>
    <s v="Online"/>
    <x v="151"/>
    <x v="150"/>
    <n v="16391"/>
    <n v="97"/>
    <x v="52"/>
    <d v="1899-12-30T01:23:00"/>
    <n v="12"/>
    <x v="1"/>
    <n v="23"/>
    <x v="1"/>
  </r>
  <r>
    <n v="98856"/>
    <n v="129"/>
    <x v="1"/>
    <d v="2023-11-09T00:10:00"/>
    <s v="Offline "/>
    <x v="152"/>
    <x v="151"/>
    <n v="26098"/>
    <n v="69"/>
    <x v="119"/>
    <d v="1899-12-30T00:10:00"/>
    <n v="11"/>
    <x v="0"/>
    <n v="10"/>
    <x v="2"/>
  </r>
  <r>
    <n v="1311114"/>
    <n v="130"/>
    <x v="2"/>
    <d v="2023-06-23T01:20:00"/>
    <s v="Online"/>
    <x v="153"/>
    <x v="152"/>
    <n v="16428"/>
    <n v="86"/>
    <x v="21"/>
    <d v="1899-12-30T01:20:00"/>
    <n v="6"/>
    <x v="1"/>
    <n v="20"/>
    <x v="17"/>
  </r>
  <r>
    <n v="552683"/>
    <n v="131"/>
    <x v="3"/>
    <d v="2023-05-08T01:26:00"/>
    <s v="Offline "/>
    <x v="154"/>
    <x v="153"/>
    <n v="13043"/>
    <n v="75"/>
    <x v="32"/>
    <d v="1899-12-30T01:26:00"/>
    <n v="5"/>
    <x v="1"/>
    <n v="26"/>
    <x v="7"/>
  </r>
  <r>
    <n v="1590156"/>
    <n v="131"/>
    <x v="0"/>
    <d v="2023-03-30T23:46:00"/>
    <s v="Online"/>
    <x v="155"/>
    <x v="154"/>
    <n v="17858"/>
    <n v="62"/>
    <x v="120"/>
    <d v="1899-12-30T23:46:00"/>
    <n v="3"/>
    <x v="2"/>
    <n v="46"/>
    <x v="4"/>
  </r>
  <r>
    <n v="306798"/>
    <n v="132"/>
    <x v="1"/>
    <d v="2023-01-14T00:29:00"/>
    <s v="Offline "/>
    <x v="156"/>
    <x v="155"/>
    <n v="16416"/>
    <n v="78"/>
    <x v="100"/>
    <d v="1899-12-30T00:29:00"/>
    <n v="1"/>
    <x v="0"/>
    <n v="29"/>
    <x v="12"/>
  </r>
  <r>
    <n v="322784"/>
    <n v="132"/>
    <x v="2"/>
    <d v="2023-01-02T23:21:00"/>
    <s v="Online"/>
    <x v="157"/>
    <x v="156"/>
    <n v="21505"/>
    <n v="64"/>
    <x v="121"/>
    <d v="1899-12-30T23:21:00"/>
    <n v="1"/>
    <x v="2"/>
    <n v="21"/>
    <x v="24"/>
  </r>
  <r>
    <n v="649787"/>
    <n v="132"/>
    <x v="3"/>
    <d v="2023-03-16T00:42:00"/>
    <s v="Offline "/>
    <x v="158"/>
    <x v="157"/>
    <n v="25054"/>
    <n v="45"/>
    <x v="122"/>
    <d v="1899-12-30T00:42:00"/>
    <n v="3"/>
    <x v="0"/>
    <n v="42"/>
    <x v="26"/>
  </r>
  <r>
    <n v="730295"/>
    <n v="134"/>
    <x v="0"/>
    <d v="2023-08-06T00:04:00"/>
    <s v="Online"/>
    <x v="159"/>
    <x v="158"/>
    <n v="12712"/>
    <n v="92"/>
    <x v="123"/>
    <d v="1899-12-30T00:04:00"/>
    <n v="8"/>
    <x v="0"/>
    <n v="4"/>
    <x v="28"/>
  </r>
  <r>
    <n v="1343941"/>
    <n v="135"/>
    <x v="1"/>
    <d v="2023-08-09T23:14:00"/>
    <s v="Offline "/>
    <x v="160"/>
    <x v="159"/>
    <n v="9485"/>
    <n v="55"/>
    <x v="7"/>
    <d v="1899-12-30T23:14:00"/>
    <n v="8"/>
    <x v="2"/>
    <n v="14"/>
    <x v="2"/>
  </r>
  <r>
    <n v="1516974"/>
    <n v="136"/>
    <x v="2"/>
    <d v="2023-05-11T00:55:00"/>
    <s v="Online"/>
    <x v="161"/>
    <x v="160"/>
    <n v="8407"/>
    <n v="79"/>
    <x v="42"/>
    <d v="1899-12-30T00:55:00"/>
    <n v="5"/>
    <x v="0"/>
    <n v="55"/>
    <x v="23"/>
  </r>
  <r>
    <n v="318630"/>
    <n v="137"/>
    <x v="3"/>
    <d v="2023-04-13T23:22:00"/>
    <s v="Offline "/>
    <x v="162"/>
    <x v="161"/>
    <n v="16336"/>
    <n v="91"/>
    <x v="124"/>
    <d v="1899-12-30T23:22:00"/>
    <n v="4"/>
    <x v="2"/>
    <n v="22"/>
    <x v="6"/>
  </r>
  <r>
    <n v="1147846"/>
    <n v="137"/>
    <x v="0"/>
    <d v="2023-10-25T00:34:00"/>
    <s v="Online"/>
    <x v="163"/>
    <x v="162"/>
    <n v="12985"/>
    <n v="42"/>
    <x v="125"/>
    <d v="1899-12-30T00:34:00"/>
    <n v="10"/>
    <x v="0"/>
    <n v="34"/>
    <x v="18"/>
  </r>
  <r>
    <n v="280739"/>
    <n v="138"/>
    <x v="1"/>
    <d v="2023-07-06T23:37:00"/>
    <s v="Offline "/>
    <x v="164"/>
    <x v="163"/>
    <n v="21379"/>
    <n v="49"/>
    <x v="126"/>
    <d v="1899-12-30T23:37:00"/>
    <n v="7"/>
    <x v="2"/>
    <n v="37"/>
    <x v="28"/>
  </r>
  <r>
    <n v="114309"/>
    <n v="139"/>
    <x v="2"/>
    <d v="2023-06-25T01:42:00"/>
    <s v="Online"/>
    <x v="165"/>
    <x v="164"/>
    <n v="13886"/>
    <n v="54"/>
    <x v="127"/>
    <d v="1899-12-30T01:42:00"/>
    <n v="6"/>
    <x v="1"/>
    <n v="42"/>
    <x v="18"/>
  </r>
  <r>
    <n v="1471380"/>
    <n v="139"/>
    <x v="3"/>
    <d v="2023-08-28T23:02:00"/>
    <s v="Offline "/>
    <x v="166"/>
    <x v="165"/>
    <n v="16663"/>
    <n v="50"/>
    <x v="128"/>
    <d v="1899-12-30T23:02:00"/>
    <n v="8"/>
    <x v="2"/>
    <n v="2"/>
    <x v="0"/>
  </r>
  <r>
    <n v="131508"/>
    <n v="140"/>
    <x v="0"/>
    <d v="2023-02-11T00:50:00"/>
    <s v="Online"/>
    <x v="167"/>
    <x v="166"/>
    <n v="11758"/>
    <n v="30"/>
    <x v="35"/>
    <d v="1899-12-30T00:50:00"/>
    <n v="2"/>
    <x v="0"/>
    <n v="50"/>
    <x v="23"/>
  </r>
  <r>
    <n v="85703"/>
    <n v="142"/>
    <x v="1"/>
    <d v="2023-01-05T23:47:00"/>
    <s v="Offline "/>
    <x v="168"/>
    <x v="167"/>
    <n v="13404"/>
    <n v="99"/>
    <x v="129"/>
    <d v="1899-12-30T23:47:00"/>
    <n v="1"/>
    <x v="2"/>
    <n v="47"/>
    <x v="16"/>
  </r>
  <r>
    <n v="1337570"/>
    <n v="143"/>
    <x v="2"/>
    <d v="2023-02-06T23:10:00"/>
    <s v="Online"/>
    <x v="169"/>
    <x v="168"/>
    <n v="9240"/>
    <n v="47"/>
    <x v="130"/>
    <d v="1899-12-30T23:10:00"/>
    <n v="2"/>
    <x v="2"/>
    <n v="10"/>
    <x v="28"/>
  </r>
  <r>
    <n v="1642122"/>
    <n v="143"/>
    <x v="3"/>
    <d v="2023-10-28T00:17:00"/>
    <s v="Offline "/>
    <x v="170"/>
    <x v="169"/>
    <n v="19136"/>
    <n v="74"/>
    <x v="92"/>
    <d v="1899-12-30T00:17:00"/>
    <n v="10"/>
    <x v="0"/>
    <n v="17"/>
    <x v="0"/>
  </r>
  <r>
    <n v="1089032"/>
    <n v="144"/>
    <x v="0"/>
    <d v="2023-06-08T00:33:00"/>
    <s v="Online"/>
    <x v="171"/>
    <x v="170"/>
    <n v="18826"/>
    <n v="93"/>
    <x v="131"/>
    <d v="1899-12-30T00:33:00"/>
    <n v="6"/>
    <x v="0"/>
    <n v="33"/>
    <x v="7"/>
  </r>
  <r>
    <n v="1358679"/>
    <n v="144"/>
    <x v="1"/>
    <d v="2023-03-26T01:01:00"/>
    <s v="Offline "/>
    <x v="172"/>
    <x v="171"/>
    <n v="19735"/>
    <n v="58"/>
    <x v="108"/>
    <d v="1899-12-30T01:01:00"/>
    <n v="3"/>
    <x v="1"/>
    <n v="1"/>
    <x v="8"/>
  </r>
  <r>
    <n v="1376435"/>
    <n v="145"/>
    <x v="2"/>
    <d v="2023-03-06T23:40:00"/>
    <s v="Online"/>
    <x v="173"/>
    <x v="172"/>
    <n v="10473"/>
    <n v="76"/>
    <x v="132"/>
    <d v="1899-12-30T23:40:00"/>
    <n v="3"/>
    <x v="2"/>
    <n v="40"/>
    <x v="28"/>
  </r>
  <r>
    <n v="566985"/>
    <n v="146"/>
    <x v="3"/>
    <d v="2023-06-27T00:48:00"/>
    <s v="Offline "/>
    <x v="174"/>
    <x v="173"/>
    <n v="21365"/>
    <n v="33"/>
    <x v="133"/>
    <d v="1899-12-30T00:48:00"/>
    <n v="6"/>
    <x v="0"/>
    <n v="48"/>
    <x v="13"/>
  </r>
  <r>
    <n v="775856"/>
    <n v="146"/>
    <x v="0"/>
    <d v="2023-10-15T00:24:00"/>
    <s v="Online"/>
    <x v="175"/>
    <x v="174"/>
    <n v="18237"/>
    <n v="57"/>
    <x v="134"/>
    <d v="1899-12-30T00:24:00"/>
    <n v="10"/>
    <x v="0"/>
    <n v="24"/>
    <x v="22"/>
  </r>
  <r>
    <n v="1385078"/>
    <n v="146"/>
    <x v="1"/>
    <d v="2023-07-19T01:33:00"/>
    <s v="Offline "/>
    <x v="176"/>
    <x v="175"/>
    <n v="10260"/>
    <n v="78"/>
    <x v="135"/>
    <d v="1899-12-30T01:33:00"/>
    <n v="7"/>
    <x v="1"/>
    <n v="33"/>
    <x v="3"/>
  </r>
  <r>
    <n v="1646930"/>
    <n v="146"/>
    <x v="2"/>
    <d v="2023-06-10T01:09:00"/>
    <s v="Online"/>
    <x v="177"/>
    <x v="176"/>
    <n v="21135"/>
    <n v="34"/>
    <x v="60"/>
    <d v="1899-12-30T01:09:00"/>
    <n v="6"/>
    <x v="1"/>
    <n v="9"/>
    <x v="19"/>
  </r>
  <r>
    <n v="54569"/>
    <n v="147"/>
    <x v="3"/>
    <d v="2023-12-17T23:21:00"/>
    <s v="Offline "/>
    <x v="178"/>
    <x v="177"/>
    <n v="18438"/>
    <n v="62"/>
    <x v="136"/>
    <d v="1899-12-30T23:21:00"/>
    <n v="12"/>
    <x v="2"/>
    <n v="21"/>
    <x v="29"/>
  </r>
  <r>
    <n v="122492"/>
    <n v="147"/>
    <x v="0"/>
    <d v="2023-07-02T22:41:00"/>
    <s v="Online"/>
    <x v="179"/>
    <x v="178"/>
    <n v="14870"/>
    <n v="36"/>
    <x v="137"/>
    <d v="1899-12-30T22:41:00"/>
    <n v="7"/>
    <x v="3"/>
    <n v="41"/>
    <x v="24"/>
  </r>
  <r>
    <n v="361964"/>
    <n v="147"/>
    <x v="1"/>
    <d v="2023-02-20T00:36:00"/>
    <s v="Offline "/>
    <x v="180"/>
    <x v="179"/>
    <n v="8861"/>
    <n v="49"/>
    <x v="138"/>
    <d v="1899-12-30T00:36:00"/>
    <n v="2"/>
    <x v="0"/>
    <n v="36"/>
    <x v="11"/>
  </r>
  <r>
    <n v="14971"/>
    <n v="148"/>
    <x v="2"/>
    <d v="2023-09-10T00:06:00"/>
    <s v="Online"/>
    <x v="181"/>
    <x v="180"/>
    <n v="21010"/>
    <n v="30"/>
    <x v="139"/>
    <d v="1899-12-30T00:06:00"/>
    <n v="9"/>
    <x v="0"/>
    <n v="6"/>
    <x v="19"/>
  </r>
  <r>
    <n v="226876"/>
    <n v="150"/>
    <x v="3"/>
    <d v="2023-01-30T22:50:00"/>
    <s v="Offline "/>
    <x v="182"/>
    <x v="181"/>
    <n v="2561"/>
    <n v="31"/>
    <x v="140"/>
    <d v="1899-12-30T22:50:00"/>
    <n v="1"/>
    <x v="3"/>
    <n v="50"/>
    <x v="4"/>
  </r>
  <r>
    <n v="1528079"/>
    <n v="150"/>
    <x v="0"/>
    <d v="2023-12-13T00:05:00"/>
    <s v="Online"/>
    <x v="183"/>
    <x v="182"/>
    <n v="25426"/>
    <n v="37"/>
    <x v="141"/>
    <d v="1899-12-30T00:05:00"/>
    <n v="12"/>
    <x v="0"/>
    <n v="5"/>
    <x v="6"/>
  </r>
  <r>
    <n v="701802"/>
    <n v="151"/>
    <x v="1"/>
    <d v="2023-04-04T01:12:00"/>
    <s v="Offline "/>
    <x v="184"/>
    <x v="183"/>
    <n v="15661"/>
    <n v="45"/>
    <x v="142"/>
    <d v="1899-12-30T01:12:00"/>
    <n v="4"/>
    <x v="1"/>
    <n v="12"/>
    <x v="27"/>
  </r>
  <r>
    <n v="238602"/>
    <n v="153"/>
    <x v="2"/>
    <d v="2023-04-01T01:12:00"/>
    <s v="Online"/>
    <x v="185"/>
    <x v="184"/>
    <n v="3656"/>
    <n v="42"/>
    <x v="143"/>
    <d v="1899-12-30T01:12:00"/>
    <n v="4"/>
    <x v="1"/>
    <n v="12"/>
    <x v="5"/>
  </r>
  <r>
    <n v="402508"/>
    <n v="155"/>
    <x v="3"/>
    <d v="2023-10-20T01:40:00"/>
    <s v="Offline "/>
    <x v="186"/>
    <x v="185"/>
    <n v="24385"/>
    <n v="42"/>
    <x v="144"/>
    <d v="1899-12-30T01:40:00"/>
    <n v="10"/>
    <x v="1"/>
    <n v="40"/>
    <x v="11"/>
  </r>
  <r>
    <n v="585827"/>
    <n v="156"/>
    <x v="0"/>
    <d v="2023-01-18T23:38:00"/>
    <s v="Online"/>
    <x v="187"/>
    <x v="186"/>
    <n v="18263"/>
    <n v="92"/>
    <x v="145"/>
    <d v="1899-12-30T23:38:00"/>
    <n v="1"/>
    <x v="2"/>
    <n v="38"/>
    <x v="14"/>
  </r>
  <r>
    <n v="95500"/>
    <n v="158"/>
    <x v="1"/>
    <d v="2023-03-25T00:51:00"/>
    <s v="Offline "/>
    <x v="188"/>
    <x v="187"/>
    <n v="19592"/>
    <n v="100"/>
    <x v="146"/>
    <d v="1899-12-30T00:51:00"/>
    <n v="3"/>
    <x v="0"/>
    <n v="51"/>
    <x v="18"/>
  </r>
  <r>
    <n v="1074617"/>
    <n v="158"/>
    <x v="2"/>
    <d v="2023-05-04T00:19:00"/>
    <s v="Online"/>
    <x v="189"/>
    <x v="188"/>
    <n v="12772"/>
    <n v="57"/>
    <x v="147"/>
    <d v="1899-12-30T00:19:00"/>
    <n v="5"/>
    <x v="0"/>
    <n v="19"/>
    <x v="27"/>
  </r>
  <r>
    <n v="1149537"/>
    <n v="158"/>
    <x v="3"/>
    <d v="2023-02-01T00:20:00"/>
    <s v="Offline "/>
    <x v="190"/>
    <x v="189"/>
    <n v="4086"/>
    <n v="64"/>
    <x v="148"/>
    <d v="1899-12-30T00:20:00"/>
    <n v="2"/>
    <x v="0"/>
    <n v="20"/>
    <x v="5"/>
  </r>
  <r>
    <n v="649627"/>
    <n v="159"/>
    <x v="0"/>
    <d v="2023-11-19T00:38:00"/>
    <s v="Online"/>
    <x v="191"/>
    <x v="190"/>
    <n v="10913"/>
    <n v="85"/>
    <x v="149"/>
    <d v="1899-12-30T00:38:00"/>
    <n v="11"/>
    <x v="0"/>
    <n v="38"/>
    <x v="3"/>
  </r>
  <r>
    <n v="659390"/>
    <n v="159"/>
    <x v="1"/>
    <d v="2023-12-16T00:15:00"/>
    <s v="Offline "/>
    <x v="192"/>
    <x v="191"/>
    <n v="10051"/>
    <n v="54"/>
    <x v="150"/>
    <d v="1899-12-30T00:15:00"/>
    <n v="12"/>
    <x v="0"/>
    <n v="15"/>
    <x v="26"/>
  </r>
  <r>
    <n v="692440"/>
    <n v="159"/>
    <x v="2"/>
    <d v="2023-07-19T23:42:00"/>
    <s v="Online"/>
    <x v="193"/>
    <x v="192"/>
    <n v="16536"/>
    <n v="36"/>
    <x v="135"/>
    <d v="1899-12-30T23:42:00"/>
    <n v="7"/>
    <x v="2"/>
    <n v="42"/>
    <x v="3"/>
  </r>
  <r>
    <n v="1075177"/>
    <n v="161"/>
    <x v="3"/>
    <d v="2023-03-07T22:36:00"/>
    <s v="Offline "/>
    <x v="194"/>
    <x v="193"/>
    <n v="15013"/>
    <n v="53"/>
    <x v="151"/>
    <d v="1899-12-30T22:36:00"/>
    <n v="3"/>
    <x v="3"/>
    <n v="36"/>
    <x v="20"/>
  </r>
  <r>
    <n v="964075"/>
    <n v="162"/>
    <x v="0"/>
    <d v="2023-04-17T23:22:00"/>
    <s v="Online"/>
    <x v="195"/>
    <x v="194"/>
    <n v="4497"/>
    <n v="59"/>
    <x v="152"/>
    <d v="1899-12-30T23:22:00"/>
    <n v="4"/>
    <x v="2"/>
    <n v="22"/>
    <x v="29"/>
  </r>
  <r>
    <n v="1395839"/>
    <n v="163"/>
    <x v="1"/>
    <d v="2023-05-24T00:16:00"/>
    <s v="Offline "/>
    <x v="196"/>
    <x v="195"/>
    <n v="6245"/>
    <n v="73"/>
    <x v="153"/>
    <d v="1899-12-30T00:16:00"/>
    <n v="5"/>
    <x v="0"/>
    <n v="16"/>
    <x v="10"/>
  </r>
  <r>
    <n v="332513"/>
    <n v="164"/>
    <x v="2"/>
    <d v="2023-03-17T01:16:00"/>
    <s v="Online"/>
    <x v="197"/>
    <x v="196"/>
    <n v="21476"/>
    <n v="57"/>
    <x v="154"/>
    <d v="1899-12-30T01:16:00"/>
    <n v="3"/>
    <x v="1"/>
    <n v="16"/>
    <x v="29"/>
  </r>
  <r>
    <n v="754402"/>
    <n v="164"/>
    <x v="3"/>
    <d v="2023-06-26T01:26:00"/>
    <s v="Offline "/>
    <x v="198"/>
    <x v="197"/>
    <n v="11160"/>
    <n v="78"/>
    <x v="155"/>
    <d v="1899-12-30T01:26:00"/>
    <n v="6"/>
    <x v="1"/>
    <n v="26"/>
    <x v="8"/>
  </r>
  <r>
    <n v="1289947"/>
    <n v="164"/>
    <x v="0"/>
    <d v="2023-11-21T23:25:00"/>
    <s v="Online"/>
    <x v="199"/>
    <x v="198"/>
    <n v="19263"/>
    <n v="69"/>
    <x v="156"/>
    <d v="1899-12-30T23:25:00"/>
    <n v="11"/>
    <x v="2"/>
    <n v="25"/>
    <x v="9"/>
  </r>
  <r>
    <n v="1644933"/>
    <n v="164"/>
    <x v="1"/>
    <d v="2023-07-20T00:29:00"/>
    <s v="Offline "/>
    <x v="200"/>
    <x v="199"/>
    <n v="13002"/>
    <n v="40"/>
    <x v="157"/>
    <d v="1899-12-30T00:29:00"/>
    <n v="7"/>
    <x v="0"/>
    <n v="29"/>
    <x v="11"/>
  </r>
  <r>
    <n v="325850"/>
    <n v="166"/>
    <x v="2"/>
    <d v="2023-05-09T00:47:00"/>
    <s v="Online"/>
    <x v="201"/>
    <x v="200"/>
    <n v="11113"/>
    <n v="96"/>
    <x v="47"/>
    <d v="1899-12-30T00:47:00"/>
    <n v="5"/>
    <x v="0"/>
    <n v="47"/>
    <x v="2"/>
  </r>
  <r>
    <n v="877681"/>
    <n v="166"/>
    <x v="3"/>
    <d v="2023-12-24T01:53:00"/>
    <s v="Offline "/>
    <x v="202"/>
    <x v="201"/>
    <n v="20719"/>
    <n v="52"/>
    <x v="24"/>
    <d v="1899-12-30T01:53:00"/>
    <n v="12"/>
    <x v="1"/>
    <n v="53"/>
    <x v="10"/>
  </r>
  <r>
    <n v="296324"/>
    <n v="167"/>
    <x v="0"/>
    <d v="2023-05-13T23:09:00"/>
    <s v="Online"/>
    <x v="203"/>
    <x v="202"/>
    <n v="7033"/>
    <n v="36"/>
    <x v="158"/>
    <d v="1899-12-30T23:09:00"/>
    <n v="5"/>
    <x v="2"/>
    <n v="9"/>
    <x v="6"/>
  </r>
  <r>
    <n v="1029432"/>
    <n v="169"/>
    <x v="1"/>
    <d v="2023-08-10T23:03:00"/>
    <s v="Offline "/>
    <x v="204"/>
    <x v="203"/>
    <n v="27123"/>
    <n v="52"/>
    <x v="159"/>
    <d v="1899-12-30T23:03:00"/>
    <n v="8"/>
    <x v="2"/>
    <n v="3"/>
    <x v="19"/>
  </r>
  <r>
    <n v="582139"/>
    <n v="170"/>
    <x v="2"/>
    <d v="2023-09-26T02:09:00"/>
    <s v="Online"/>
    <x v="205"/>
    <x v="204"/>
    <n v="20087"/>
    <n v="66"/>
    <x v="160"/>
    <d v="1899-12-30T02:09:00"/>
    <n v="9"/>
    <x v="4"/>
    <n v="9"/>
    <x v="8"/>
  </r>
  <r>
    <n v="670697"/>
    <n v="171"/>
    <x v="3"/>
    <d v="2023-05-16T00:23:00"/>
    <s v="Offline "/>
    <x v="206"/>
    <x v="205"/>
    <n v="8914"/>
    <n v="45"/>
    <x v="161"/>
    <d v="1899-12-30T00:23:00"/>
    <n v="5"/>
    <x v="0"/>
    <n v="23"/>
    <x v="26"/>
  </r>
  <r>
    <n v="40114"/>
    <n v="172"/>
    <x v="0"/>
    <d v="2023-09-24T01:12:00"/>
    <s v="Online"/>
    <x v="207"/>
    <x v="206"/>
    <n v="20404"/>
    <n v="47"/>
    <x v="162"/>
    <d v="1899-12-30T01:12:00"/>
    <n v="9"/>
    <x v="1"/>
    <n v="12"/>
    <x v="10"/>
  </r>
  <r>
    <n v="463922"/>
    <n v="172"/>
    <x v="1"/>
    <d v="2023-09-23T01:05:00"/>
    <s v="Offline "/>
    <x v="208"/>
    <x v="207"/>
    <n v="19418"/>
    <n v="94"/>
    <x v="163"/>
    <d v="1899-12-30T01:05:00"/>
    <n v="9"/>
    <x v="1"/>
    <n v="5"/>
    <x v="17"/>
  </r>
  <r>
    <n v="320353"/>
    <n v="173"/>
    <x v="2"/>
    <d v="2023-05-25T00:41:00"/>
    <s v="Online"/>
    <x v="209"/>
    <x v="208"/>
    <n v="13677"/>
    <n v="33"/>
    <x v="22"/>
    <d v="1899-12-30T00:41:00"/>
    <n v="5"/>
    <x v="0"/>
    <n v="41"/>
    <x v="18"/>
  </r>
  <r>
    <n v="563443"/>
    <n v="173"/>
    <x v="3"/>
    <d v="2023-10-29T00:36:00"/>
    <s v="Offline "/>
    <x v="210"/>
    <x v="209"/>
    <n v="13108"/>
    <n v="43"/>
    <x v="164"/>
    <d v="1899-12-30T00:36:00"/>
    <n v="10"/>
    <x v="0"/>
    <n v="36"/>
    <x v="21"/>
  </r>
  <r>
    <n v="640945"/>
    <n v="174"/>
    <x v="0"/>
    <d v="2023-05-16T00:09:00"/>
    <s v="Online"/>
    <x v="211"/>
    <x v="210"/>
    <n v="9070"/>
    <n v="46"/>
    <x v="161"/>
    <d v="1899-12-30T00:09:00"/>
    <n v="5"/>
    <x v="0"/>
    <n v="9"/>
    <x v="26"/>
  </r>
  <r>
    <n v="1155724"/>
    <n v="174"/>
    <x v="1"/>
    <d v="2023-06-14T23:14:00"/>
    <s v="Offline "/>
    <x v="212"/>
    <x v="211"/>
    <n v="12071"/>
    <n v="84"/>
    <x v="165"/>
    <d v="1899-12-30T23:14:00"/>
    <n v="6"/>
    <x v="2"/>
    <n v="14"/>
    <x v="12"/>
  </r>
  <r>
    <n v="698048"/>
    <n v="175"/>
    <x v="2"/>
    <d v="2023-11-04T01:48:00"/>
    <s v="Online"/>
    <x v="213"/>
    <x v="212"/>
    <n v="5592"/>
    <n v="45"/>
    <x v="166"/>
    <d v="1899-12-30T01:48:00"/>
    <n v="11"/>
    <x v="1"/>
    <n v="48"/>
    <x v="27"/>
  </r>
  <r>
    <n v="1424927"/>
    <n v="176"/>
    <x v="3"/>
    <d v="2023-12-04T00:05:00"/>
    <s v="Offline "/>
    <x v="214"/>
    <x v="213"/>
    <n v="22677"/>
    <n v="40"/>
    <x v="118"/>
    <d v="1899-12-30T00:05:00"/>
    <n v="12"/>
    <x v="0"/>
    <n v="5"/>
    <x v="27"/>
  </r>
  <r>
    <n v="299065"/>
    <n v="177"/>
    <x v="0"/>
    <d v="2023-04-11T22:47:00"/>
    <s v="Online"/>
    <x v="215"/>
    <x v="214"/>
    <n v="24328"/>
    <n v="85"/>
    <x v="167"/>
    <d v="1899-12-30T22:47:00"/>
    <n v="4"/>
    <x v="3"/>
    <n v="47"/>
    <x v="23"/>
  </r>
  <r>
    <n v="661822"/>
    <n v="177"/>
    <x v="1"/>
    <d v="2023-10-15T23:37:00"/>
    <s v="Offline "/>
    <x v="216"/>
    <x v="215"/>
    <n v="12948"/>
    <n v="62"/>
    <x v="134"/>
    <d v="1899-12-30T23:37:00"/>
    <n v="10"/>
    <x v="2"/>
    <n v="37"/>
    <x v="22"/>
  </r>
  <r>
    <n v="983456"/>
    <n v="177"/>
    <x v="2"/>
    <d v="2023-04-25T01:37:00"/>
    <s v="Online"/>
    <x v="217"/>
    <x v="216"/>
    <n v="4603"/>
    <n v="31"/>
    <x v="74"/>
    <d v="1899-12-30T01:37:00"/>
    <n v="4"/>
    <x v="1"/>
    <n v="37"/>
    <x v="18"/>
  </r>
  <r>
    <n v="477337"/>
    <n v="178"/>
    <x v="3"/>
    <d v="2023-01-24T22:55:00"/>
    <s v="Offline "/>
    <x v="218"/>
    <x v="217"/>
    <n v="19890"/>
    <n v="75"/>
    <x v="168"/>
    <d v="1899-12-30T22:55:00"/>
    <n v="1"/>
    <x v="3"/>
    <n v="55"/>
    <x v="10"/>
  </r>
  <r>
    <n v="514550"/>
    <n v="178"/>
    <x v="0"/>
    <d v="2023-06-01T01:37:00"/>
    <s v="Online"/>
    <x v="219"/>
    <x v="218"/>
    <n v="13743"/>
    <n v="34"/>
    <x v="169"/>
    <d v="1899-12-30T01:37:00"/>
    <n v="6"/>
    <x v="1"/>
    <n v="37"/>
    <x v="5"/>
  </r>
  <r>
    <n v="1156199"/>
    <n v="179"/>
    <x v="1"/>
    <d v="2023-08-09T00:11:00"/>
    <s v="Offline "/>
    <x v="220"/>
    <x v="219"/>
    <n v="7134"/>
    <n v="69"/>
    <x v="7"/>
    <d v="1899-12-30T00:11:00"/>
    <n v="8"/>
    <x v="0"/>
    <n v="11"/>
    <x v="2"/>
  </r>
  <r>
    <n v="479589"/>
    <n v="180"/>
    <x v="2"/>
    <d v="2023-03-26T23:48:00"/>
    <s v="Online"/>
    <x v="221"/>
    <x v="220"/>
    <n v="21877"/>
    <n v="86"/>
    <x v="108"/>
    <d v="1899-12-30T23:48:00"/>
    <n v="3"/>
    <x v="2"/>
    <n v="48"/>
    <x v="8"/>
  </r>
  <r>
    <n v="717493"/>
    <n v="180"/>
    <x v="3"/>
    <d v="2023-02-21T00:53:00"/>
    <s v="Offline "/>
    <x v="222"/>
    <x v="178"/>
    <n v="15071"/>
    <n v="66"/>
    <x v="170"/>
    <d v="1899-12-30T00:53:00"/>
    <n v="2"/>
    <x v="0"/>
    <n v="53"/>
    <x v="9"/>
  </r>
  <r>
    <n v="146917"/>
    <n v="183"/>
    <x v="0"/>
    <d v="2023-02-24T01:46:00"/>
    <s v="Online"/>
    <x v="223"/>
    <x v="221"/>
    <n v="8067"/>
    <n v="61"/>
    <x v="93"/>
    <d v="1899-12-30T01:46:00"/>
    <n v="2"/>
    <x v="1"/>
    <n v="46"/>
    <x v="10"/>
  </r>
  <r>
    <n v="1312407"/>
    <n v="183"/>
    <x v="1"/>
    <d v="2023-04-04T01:19:00"/>
    <s v="Offline "/>
    <x v="224"/>
    <x v="222"/>
    <n v="24977"/>
    <n v="65"/>
    <x v="142"/>
    <d v="1899-12-30T01:19:00"/>
    <n v="4"/>
    <x v="1"/>
    <n v="19"/>
    <x v="27"/>
  </r>
  <r>
    <n v="686575"/>
    <n v="184"/>
    <x v="2"/>
    <d v="2023-07-05T23:20:00"/>
    <s v="Online"/>
    <x v="225"/>
    <x v="223"/>
    <n v="23888"/>
    <n v="48"/>
    <x v="171"/>
    <d v="1899-12-30T23:20:00"/>
    <n v="7"/>
    <x v="2"/>
    <n v="20"/>
    <x v="16"/>
  </r>
  <r>
    <n v="749692"/>
    <n v="184"/>
    <x v="3"/>
    <d v="2023-03-27T01:08:00"/>
    <s v="Offline "/>
    <x v="226"/>
    <x v="224"/>
    <n v="23663"/>
    <n v="76"/>
    <x v="172"/>
    <d v="1899-12-30T01:08:00"/>
    <n v="3"/>
    <x v="1"/>
    <n v="8"/>
    <x v="13"/>
  </r>
  <r>
    <n v="781195"/>
    <n v="184"/>
    <x v="0"/>
    <d v="2023-11-02T00:11:00"/>
    <s v="Online"/>
    <x v="227"/>
    <x v="225"/>
    <n v="10246"/>
    <n v="83"/>
    <x v="173"/>
    <d v="1899-12-30T00:11:00"/>
    <n v="11"/>
    <x v="0"/>
    <n v="11"/>
    <x v="24"/>
  </r>
  <r>
    <n v="561027"/>
    <n v="185"/>
    <x v="1"/>
    <d v="2023-11-25T01:20:00"/>
    <s v="Offline "/>
    <x v="228"/>
    <x v="226"/>
    <n v="11411"/>
    <n v="76"/>
    <x v="174"/>
    <d v="1899-12-30T01:20:00"/>
    <n v="11"/>
    <x v="1"/>
    <n v="20"/>
    <x v="18"/>
  </r>
  <r>
    <n v="208396"/>
    <n v="186"/>
    <x v="2"/>
    <d v="2023-04-17T01:39:00"/>
    <s v="Online"/>
    <x v="229"/>
    <x v="227"/>
    <n v="15012"/>
    <n v="89"/>
    <x v="152"/>
    <d v="1899-12-30T01:39:00"/>
    <n v="4"/>
    <x v="1"/>
    <n v="39"/>
    <x v="29"/>
  </r>
  <r>
    <n v="1668581"/>
    <n v="186"/>
    <x v="3"/>
    <d v="2023-09-24T00:49:00"/>
    <s v="Offline "/>
    <x v="230"/>
    <x v="228"/>
    <n v="15973"/>
    <n v="73"/>
    <x v="162"/>
    <d v="1899-12-30T00:49:00"/>
    <n v="9"/>
    <x v="0"/>
    <n v="49"/>
    <x v="10"/>
  </r>
  <r>
    <n v="272255"/>
    <n v="187"/>
    <x v="0"/>
    <d v="2023-05-15T23:47:00"/>
    <s v="Online"/>
    <x v="231"/>
    <x v="229"/>
    <n v="20526"/>
    <n v="72"/>
    <x v="46"/>
    <d v="1899-12-30T23:47:00"/>
    <n v="5"/>
    <x v="2"/>
    <n v="47"/>
    <x v="22"/>
  </r>
  <r>
    <n v="1017548"/>
    <n v="187"/>
    <x v="1"/>
    <d v="2023-02-13T01:23:00"/>
    <s v="Offline "/>
    <x v="232"/>
    <x v="230"/>
    <n v="11322"/>
    <n v="49"/>
    <x v="59"/>
    <d v="1899-12-30T01:23:00"/>
    <n v="2"/>
    <x v="1"/>
    <n v="23"/>
    <x v="6"/>
  </r>
  <r>
    <n v="1585229"/>
    <n v="187"/>
    <x v="2"/>
    <d v="2023-02-06T00:16:00"/>
    <s v="Online"/>
    <x v="233"/>
    <x v="231"/>
    <n v="12696"/>
    <n v="36"/>
    <x v="130"/>
    <d v="1899-12-30T00:16:00"/>
    <n v="2"/>
    <x v="0"/>
    <n v="16"/>
    <x v="28"/>
  </r>
  <r>
    <n v="148706"/>
    <n v="188"/>
    <x v="3"/>
    <d v="2023-12-09T23:20:00"/>
    <s v="Offline "/>
    <x v="234"/>
    <x v="232"/>
    <n v="19420"/>
    <n v="87"/>
    <x v="175"/>
    <d v="1899-12-30T23:20:00"/>
    <n v="12"/>
    <x v="2"/>
    <n v="20"/>
    <x v="2"/>
  </r>
  <r>
    <n v="471520"/>
    <n v="188"/>
    <x v="0"/>
    <d v="2023-09-13T00:39:00"/>
    <s v="Online"/>
    <x v="235"/>
    <x v="233"/>
    <n v="17158"/>
    <n v="63"/>
    <x v="176"/>
    <d v="1899-12-30T00:39:00"/>
    <n v="9"/>
    <x v="0"/>
    <n v="39"/>
    <x v="6"/>
  </r>
  <r>
    <n v="824598"/>
    <n v="189"/>
    <x v="1"/>
    <d v="2023-11-23T00:49:00"/>
    <s v="Offline "/>
    <x v="236"/>
    <x v="234"/>
    <n v="24958"/>
    <n v="66"/>
    <x v="177"/>
    <d v="1899-12-30T00:49:00"/>
    <n v="11"/>
    <x v="0"/>
    <n v="49"/>
    <x v="17"/>
  </r>
  <r>
    <n v="1169043"/>
    <n v="189"/>
    <x v="2"/>
    <d v="2023-06-25T00:24:00"/>
    <s v="Online"/>
    <x v="237"/>
    <x v="235"/>
    <n v="26862"/>
    <n v="58"/>
    <x v="127"/>
    <d v="1899-12-30T00:24:00"/>
    <n v="6"/>
    <x v="0"/>
    <n v="24"/>
    <x v="18"/>
  </r>
  <r>
    <n v="386283"/>
    <n v="190"/>
    <x v="3"/>
    <d v="2023-02-06T23:45:00"/>
    <s v="Offline "/>
    <x v="238"/>
    <x v="236"/>
    <n v="19199"/>
    <n v="31"/>
    <x v="130"/>
    <d v="1899-12-30T23:45:00"/>
    <n v="2"/>
    <x v="2"/>
    <n v="45"/>
    <x v="28"/>
  </r>
  <r>
    <n v="1230246"/>
    <n v="190"/>
    <x v="0"/>
    <d v="2023-11-23T22:52:00"/>
    <s v="Online"/>
    <x v="239"/>
    <x v="237"/>
    <n v="21098"/>
    <n v="78"/>
    <x v="177"/>
    <d v="1899-12-30T22:52:00"/>
    <n v="11"/>
    <x v="3"/>
    <n v="52"/>
    <x v="17"/>
  </r>
  <r>
    <n v="1598652"/>
    <n v="191"/>
    <x v="1"/>
    <d v="2023-10-26T23:32:00"/>
    <s v="Offline "/>
    <x v="240"/>
    <x v="75"/>
    <n v="11765"/>
    <n v="48"/>
    <x v="15"/>
    <d v="1899-12-30T23:32:00"/>
    <n v="10"/>
    <x v="2"/>
    <n v="32"/>
    <x v="8"/>
  </r>
  <r>
    <n v="750732"/>
    <n v="194"/>
    <x v="2"/>
    <d v="2023-11-17T23:34:00"/>
    <s v="Online"/>
    <x v="241"/>
    <x v="238"/>
    <n v="14428"/>
    <n v="94"/>
    <x v="178"/>
    <d v="1899-12-30T23:34:00"/>
    <n v="11"/>
    <x v="2"/>
    <n v="34"/>
    <x v="29"/>
  </r>
  <r>
    <n v="878771"/>
    <n v="194"/>
    <x v="3"/>
    <d v="2023-07-21T01:58:00"/>
    <s v="Offline "/>
    <x v="242"/>
    <x v="239"/>
    <n v="26950"/>
    <n v="36"/>
    <x v="53"/>
    <d v="1899-12-30T01:58:00"/>
    <n v="7"/>
    <x v="1"/>
    <n v="58"/>
    <x v="9"/>
  </r>
  <r>
    <n v="1039481"/>
    <n v="194"/>
    <x v="0"/>
    <d v="2023-05-14T23:04:00"/>
    <s v="Online"/>
    <x v="243"/>
    <x v="240"/>
    <n v="13592"/>
    <n v="62"/>
    <x v="14"/>
    <d v="1899-12-30T23:04:00"/>
    <n v="5"/>
    <x v="2"/>
    <n v="4"/>
    <x v="12"/>
  </r>
  <r>
    <n v="901917"/>
    <n v="195"/>
    <x v="1"/>
    <d v="2023-07-17T01:39:00"/>
    <s v="Offline "/>
    <x v="244"/>
    <x v="241"/>
    <n v="11224"/>
    <n v="50"/>
    <x v="179"/>
    <d v="1899-12-30T01:39:00"/>
    <n v="7"/>
    <x v="1"/>
    <n v="39"/>
    <x v="29"/>
  </r>
  <r>
    <n v="1472256"/>
    <n v="196"/>
    <x v="2"/>
    <d v="2023-12-14T00:09:00"/>
    <s v="Online"/>
    <x v="245"/>
    <x v="242"/>
    <n v="7402"/>
    <n v="59"/>
    <x v="85"/>
    <d v="1899-12-30T00:09:00"/>
    <n v="12"/>
    <x v="0"/>
    <n v="9"/>
    <x v="12"/>
  </r>
  <r>
    <n v="506882"/>
    <n v="197"/>
    <x v="3"/>
    <d v="2023-11-02T01:26:00"/>
    <s v="Offline "/>
    <x v="246"/>
    <x v="243"/>
    <n v="18681"/>
    <n v="92"/>
    <x v="173"/>
    <d v="1899-12-30T01:26:00"/>
    <n v="11"/>
    <x v="1"/>
    <n v="26"/>
    <x v="24"/>
  </r>
  <r>
    <n v="971123"/>
    <n v="197"/>
    <x v="0"/>
    <d v="2023-02-02T00:32:00"/>
    <s v="Online"/>
    <x v="247"/>
    <x v="244"/>
    <n v="11291"/>
    <n v="50"/>
    <x v="180"/>
    <d v="1899-12-30T00:32:00"/>
    <n v="2"/>
    <x v="0"/>
    <n v="32"/>
    <x v="24"/>
  </r>
  <r>
    <n v="380866"/>
    <n v="202"/>
    <x v="1"/>
    <d v="2023-12-31T01:02:00"/>
    <s v="Offline "/>
    <x v="248"/>
    <x v="245"/>
    <n v="10262"/>
    <n v="57"/>
    <x v="181"/>
    <d v="1899-12-30T01:02:00"/>
    <n v="12"/>
    <x v="1"/>
    <n v="2"/>
    <x v="30"/>
  </r>
  <r>
    <n v="699766"/>
    <n v="202"/>
    <x v="2"/>
    <d v="2023-12-29T01:28:00"/>
    <s v="Online"/>
    <x v="249"/>
    <x v="246"/>
    <n v="16618"/>
    <n v="82"/>
    <x v="182"/>
    <d v="1899-12-30T01:28:00"/>
    <n v="12"/>
    <x v="1"/>
    <n v="28"/>
    <x v="21"/>
  </r>
  <r>
    <n v="1374086"/>
    <n v="206"/>
    <x v="3"/>
    <d v="2023-09-10T23:42:00"/>
    <s v="Offline "/>
    <x v="250"/>
    <x v="247"/>
    <n v="12567"/>
    <n v="83"/>
    <x v="139"/>
    <d v="1899-12-30T23:42:00"/>
    <n v="9"/>
    <x v="2"/>
    <n v="42"/>
    <x v="19"/>
  </r>
  <r>
    <n v="130805"/>
    <n v="207"/>
    <x v="0"/>
    <d v="2023-07-11T00:15:00"/>
    <s v="Online"/>
    <x v="251"/>
    <x v="248"/>
    <n v="18865"/>
    <n v="86"/>
    <x v="183"/>
    <d v="1899-12-30T00:15:00"/>
    <n v="7"/>
    <x v="0"/>
    <n v="15"/>
    <x v="23"/>
  </r>
  <r>
    <n v="222114"/>
    <n v="208"/>
    <x v="1"/>
    <d v="2023-07-13T23:39:00"/>
    <s v="Offline "/>
    <x v="252"/>
    <x v="249"/>
    <n v="21393"/>
    <n v="30"/>
    <x v="88"/>
    <d v="1899-12-30T23:39:00"/>
    <n v="7"/>
    <x v="2"/>
    <n v="39"/>
    <x v="6"/>
  </r>
  <r>
    <n v="458560"/>
    <n v="210"/>
    <x v="2"/>
    <d v="2023-08-31T00:00:00"/>
    <s v="Online"/>
    <x v="253"/>
    <x v="250"/>
    <n v="12749"/>
    <n v="70"/>
    <x v="184"/>
    <d v="1899-12-30T00:00:00"/>
    <n v="8"/>
    <x v="0"/>
    <n v="0"/>
    <x v="30"/>
  </r>
  <r>
    <n v="113132"/>
    <n v="211"/>
    <x v="3"/>
    <d v="2023-12-06T23:57:00"/>
    <s v="Offline "/>
    <x v="254"/>
    <x v="251"/>
    <n v="14707"/>
    <n v="45"/>
    <x v="185"/>
    <d v="1899-12-30T23:57:00"/>
    <n v="12"/>
    <x v="2"/>
    <n v="57"/>
    <x v="28"/>
  </r>
  <r>
    <n v="1063742"/>
    <n v="212"/>
    <x v="0"/>
    <d v="2023-10-17T00:44:00"/>
    <s v="Online"/>
    <x v="255"/>
    <x v="252"/>
    <n v="3912"/>
    <n v="43"/>
    <x v="101"/>
    <d v="1899-12-30T00:44:00"/>
    <n v="10"/>
    <x v="0"/>
    <n v="44"/>
    <x v="29"/>
  </r>
  <r>
    <n v="125939"/>
    <n v="213"/>
    <x v="1"/>
    <d v="2023-02-28T00:53:00"/>
    <s v="Offline "/>
    <x v="256"/>
    <x v="253"/>
    <n v="12335"/>
    <n v="92"/>
    <x v="0"/>
    <d v="1899-12-30T00:53:00"/>
    <n v="2"/>
    <x v="0"/>
    <n v="53"/>
    <x v="0"/>
  </r>
  <r>
    <n v="1103132"/>
    <n v="213"/>
    <x v="2"/>
    <d v="2023-10-28T00:27:00"/>
    <s v="Online"/>
    <x v="257"/>
    <x v="254"/>
    <n v="15159"/>
    <n v="66"/>
    <x v="92"/>
    <d v="1899-12-30T00:27:00"/>
    <n v="10"/>
    <x v="0"/>
    <n v="27"/>
    <x v="0"/>
  </r>
  <r>
    <n v="478198"/>
    <n v="214"/>
    <x v="3"/>
    <d v="2023-10-21T00:56:00"/>
    <s v="Offline "/>
    <x v="258"/>
    <x v="255"/>
    <n v="26420"/>
    <n v="70"/>
    <x v="186"/>
    <d v="1899-12-30T00:56:00"/>
    <n v="10"/>
    <x v="0"/>
    <n v="56"/>
    <x v="9"/>
  </r>
  <r>
    <n v="602700"/>
    <n v="214"/>
    <x v="0"/>
    <d v="2023-07-08T02:06:00"/>
    <s v="Online"/>
    <x v="259"/>
    <x v="256"/>
    <n v="15256"/>
    <n v="55"/>
    <x v="23"/>
    <d v="1899-12-30T02:06:00"/>
    <n v="7"/>
    <x v="4"/>
    <n v="6"/>
    <x v="7"/>
  </r>
  <r>
    <n v="999352"/>
    <n v="214"/>
    <x v="1"/>
    <d v="2023-12-07T23:48:00"/>
    <s v="Offline "/>
    <x v="260"/>
    <x v="257"/>
    <n v="24379"/>
    <n v="39"/>
    <x v="187"/>
    <d v="1899-12-30T23:48:00"/>
    <n v="12"/>
    <x v="2"/>
    <n v="48"/>
    <x v="20"/>
  </r>
  <r>
    <n v="1502119"/>
    <n v="214"/>
    <x v="2"/>
    <d v="2023-09-23T23:28:00"/>
    <s v="Online"/>
    <x v="261"/>
    <x v="258"/>
    <n v="21017"/>
    <n v="66"/>
    <x v="163"/>
    <d v="1899-12-30T23:28:00"/>
    <n v="9"/>
    <x v="2"/>
    <n v="28"/>
    <x v="17"/>
  </r>
  <r>
    <n v="1604289"/>
    <n v="214"/>
    <x v="3"/>
    <d v="2023-04-15T01:58:00"/>
    <s v="Offline "/>
    <x v="262"/>
    <x v="259"/>
    <n v="20669"/>
    <n v="85"/>
    <x v="188"/>
    <d v="1899-12-30T01:58:00"/>
    <n v="4"/>
    <x v="1"/>
    <n v="58"/>
    <x v="22"/>
  </r>
  <r>
    <n v="1659401"/>
    <n v="214"/>
    <x v="0"/>
    <d v="2023-07-11T23:22:00"/>
    <s v="Online"/>
    <x v="263"/>
    <x v="260"/>
    <n v="4119"/>
    <n v="97"/>
    <x v="183"/>
    <d v="1899-12-30T23:22:00"/>
    <n v="7"/>
    <x v="2"/>
    <n v="22"/>
    <x v="23"/>
  </r>
  <r>
    <n v="98968"/>
    <n v="215"/>
    <x v="1"/>
    <d v="2023-01-23T00:13:00"/>
    <s v="Offline "/>
    <x v="264"/>
    <x v="261"/>
    <n v="8703"/>
    <n v="91"/>
    <x v="20"/>
    <d v="1899-12-30T00:13:00"/>
    <n v="1"/>
    <x v="0"/>
    <n v="13"/>
    <x v="17"/>
  </r>
  <r>
    <n v="1016563"/>
    <n v="216"/>
    <x v="2"/>
    <d v="2023-11-08T23:53:00"/>
    <s v="Online"/>
    <x v="265"/>
    <x v="262"/>
    <n v="10364"/>
    <n v="32"/>
    <x v="36"/>
    <d v="1899-12-30T23:53:00"/>
    <n v="11"/>
    <x v="2"/>
    <n v="53"/>
    <x v="7"/>
  </r>
  <r>
    <n v="388268"/>
    <n v="217"/>
    <x v="3"/>
    <d v="2023-10-21T00:48:00"/>
    <s v="Offline "/>
    <x v="266"/>
    <x v="263"/>
    <n v="12725"/>
    <n v="88"/>
    <x v="186"/>
    <d v="1899-12-30T00:48:00"/>
    <n v="10"/>
    <x v="0"/>
    <n v="48"/>
    <x v="9"/>
  </r>
  <r>
    <n v="1085556"/>
    <n v="217"/>
    <x v="0"/>
    <d v="2023-12-29T01:31:00"/>
    <s v="Online"/>
    <x v="267"/>
    <x v="264"/>
    <n v="19733"/>
    <n v="90"/>
    <x v="182"/>
    <d v="1899-12-30T01:31:00"/>
    <n v="12"/>
    <x v="1"/>
    <n v="31"/>
    <x v="21"/>
  </r>
  <r>
    <n v="5719"/>
    <n v="218"/>
    <x v="1"/>
    <d v="2023-11-23T01:10:00"/>
    <s v="Offline "/>
    <x v="268"/>
    <x v="265"/>
    <n v="22251"/>
    <n v="64"/>
    <x v="177"/>
    <d v="1899-12-30T01:10:00"/>
    <n v="11"/>
    <x v="1"/>
    <n v="10"/>
    <x v="17"/>
  </r>
  <r>
    <n v="174652"/>
    <n v="218"/>
    <x v="2"/>
    <d v="2023-11-24T23:28:00"/>
    <s v="Online"/>
    <x v="269"/>
    <x v="266"/>
    <n v="22429"/>
    <n v="64"/>
    <x v="80"/>
    <d v="1899-12-30T23:28:00"/>
    <n v="11"/>
    <x v="2"/>
    <n v="28"/>
    <x v="10"/>
  </r>
  <r>
    <n v="1513796"/>
    <n v="218"/>
    <x v="3"/>
    <d v="2023-06-23T23:56:00"/>
    <s v="Offline "/>
    <x v="270"/>
    <x v="267"/>
    <n v="8735"/>
    <n v="100"/>
    <x v="21"/>
    <d v="1899-12-30T23:56:00"/>
    <n v="6"/>
    <x v="2"/>
    <n v="56"/>
    <x v="17"/>
  </r>
  <r>
    <n v="765994"/>
    <n v="220"/>
    <x v="0"/>
    <d v="2023-05-10T00:23:00"/>
    <s v="Online"/>
    <x v="271"/>
    <x v="268"/>
    <n v="10080"/>
    <n v="56"/>
    <x v="45"/>
    <d v="1899-12-30T00:23:00"/>
    <n v="5"/>
    <x v="0"/>
    <n v="23"/>
    <x v="19"/>
  </r>
  <r>
    <n v="1299122"/>
    <n v="220"/>
    <x v="1"/>
    <d v="2023-01-07T23:19:00"/>
    <s v="Offline "/>
    <x v="272"/>
    <x v="269"/>
    <n v="28419"/>
    <n v="69"/>
    <x v="27"/>
    <d v="1899-12-30T23:19:00"/>
    <n v="1"/>
    <x v="2"/>
    <n v="19"/>
    <x v="20"/>
  </r>
  <r>
    <n v="328597"/>
    <n v="221"/>
    <x v="2"/>
    <d v="2023-10-06T01:46:00"/>
    <s v="Online"/>
    <x v="273"/>
    <x v="270"/>
    <n v="12457"/>
    <n v="62"/>
    <x v="189"/>
    <d v="1899-12-30T01:46:00"/>
    <n v="10"/>
    <x v="1"/>
    <n v="46"/>
    <x v="28"/>
  </r>
  <r>
    <n v="783822"/>
    <n v="221"/>
    <x v="3"/>
    <d v="2023-11-23T23:33:00"/>
    <s v="Offline "/>
    <x v="274"/>
    <x v="271"/>
    <n v="13437"/>
    <n v="32"/>
    <x v="177"/>
    <d v="1899-12-30T23:33:00"/>
    <n v="11"/>
    <x v="2"/>
    <n v="33"/>
    <x v="17"/>
  </r>
  <r>
    <n v="794297"/>
    <n v="221"/>
    <x v="0"/>
    <d v="2023-07-04T00:50:00"/>
    <s v="Online"/>
    <x v="275"/>
    <x v="272"/>
    <n v="16665"/>
    <n v="95"/>
    <x v="190"/>
    <d v="1899-12-30T00:50:00"/>
    <n v="7"/>
    <x v="0"/>
    <n v="50"/>
    <x v="27"/>
  </r>
  <r>
    <n v="1309990"/>
    <n v="221"/>
    <x v="1"/>
    <d v="2023-06-24T23:59:00"/>
    <s v="Offline "/>
    <x v="276"/>
    <x v="273"/>
    <n v="1712"/>
    <n v="35"/>
    <x v="191"/>
    <d v="1899-12-30T23:59:00"/>
    <n v="6"/>
    <x v="2"/>
    <n v="59"/>
    <x v="10"/>
  </r>
  <r>
    <n v="784839"/>
    <n v="222"/>
    <x v="2"/>
    <d v="2023-10-27T22:41:00"/>
    <s v="Online"/>
    <x v="277"/>
    <x v="274"/>
    <n v="22025"/>
    <n v="74"/>
    <x v="192"/>
    <d v="1899-12-30T22:41:00"/>
    <n v="10"/>
    <x v="3"/>
    <n v="41"/>
    <x v="13"/>
  </r>
  <r>
    <n v="9839"/>
    <n v="223"/>
    <x v="3"/>
    <d v="2023-06-05T01:05:00"/>
    <s v="Offline "/>
    <x v="278"/>
    <x v="275"/>
    <n v="25770"/>
    <n v="92"/>
    <x v="193"/>
    <d v="1899-12-30T01:05:00"/>
    <n v="6"/>
    <x v="1"/>
    <n v="5"/>
    <x v="16"/>
  </r>
  <r>
    <n v="904533"/>
    <n v="223"/>
    <x v="0"/>
    <d v="2023-06-06T01:23:00"/>
    <s v="Online"/>
    <x v="279"/>
    <x v="276"/>
    <n v="20471"/>
    <n v="53"/>
    <x v="194"/>
    <d v="1899-12-30T01:23:00"/>
    <n v="6"/>
    <x v="1"/>
    <n v="23"/>
    <x v="28"/>
  </r>
  <r>
    <n v="314254"/>
    <n v="224"/>
    <x v="1"/>
    <d v="2023-07-26T00:20:00"/>
    <s v="Offline "/>
    <x v="159"/>
    <x v="277"/>
    <n v="10034"/>
    <n v="70"/>
    <x v="195"/>
    <d v="1899-12-30T00:20:00"/>
    <n v="7"/>
    <x v="0"/>
    <n v="20"/>
    <x v="8"/>
  </r>
  <r>
    <n v="394768"/>
    <n v="224"/>
    <x v="2"/>
    <d v="2023-12-29T23:26:00"/>
    <s v="Online"/>
    <x v="280"/>
    <x v="278"/>
    <n v="21337"/>
    <n v="80"/>
    <x v="182"/>
    <d v="1899-12-30T23:26:00"/>
    <n v="12"/>
    <x v="2"/>
    <n v="26"/>
    <x v="21"/>
  </r>
  <r>
    <n v="1182341"/>
    <n v="225"/>
    <x v="3"/>
    <d v="2023-12-02T23:13:00"/>
    <s v="Offline "/>
    <x v="281"/>
    <x v="279"/>
    <n v="18825"/>
    <n v="86"/>
    <x v="196"/>
    <d v="1899-12-30T23:13:00"/>
    <n v="12"/>
    <x v="2"/>
    <n v="13"/>
    <x v="24"/>
  </r>
  <r>
    <n v="442842"/>
    <n v="226"/>
    <x v="0"/>
    <d v="2023-03-15T22:50:00"/>
    <s v="Online"/>
    <x v="282"/>
    <x v="280"/>
    <n v="22332"/>
    <n v="59"/>
    <x v="106"/>
    <d v="1899-12-30T22:50:00"/>
    <n v="3"/>
    <x v="3"/>
    <n v="50"/>
    <x v="22"/>
  </r>
  <r>
    <n v="762584"/>
    <n v="226"/>
    <x v="1"/>
    <d v="2023-04-02T01:12:00"/>
    <s v="Offline "/>
    <x v="283"/>
    <x v="281"/>
    <n v="19430"/>
    <n v="87"/>
    <x v="197"/>
    <d v="1899-12-30T01:12:00"/>
    <n v="4"/>
    <x v="1"/>
    <n v="12"/>
    <x v="24"/>
  </r>
  <r>
    <n v="837273"/>
    <n v="226"/>
    <x v="2"/>
    <d v="2023-12-13T23:28:00"/>
    <s v="Online"/>
    <x v="284"/>
    <x v="282"/>
    <n v="5392"/>
    <n v="74"/>
    <x v="141"/>
    <d v="1899-12-30T23:28:00"/>
    <n v="12"/>
    <x v="2"/>
    <n v="28"/>
    <x v="6"/>
  </r>
  <r>
    <n v="1133062"/>
    <n v="226"/>
    <x v="3"/>
    <d v="2023-10-01T23:00:00"/>
    <s v="Offline "/>
    <x v="285"/>
    <x v="283"/>
    <n v="20267"/>
    <n v="60"/>
    <x v="5"/>
    <d v="1899-12-30T23:00:00"/>
    <n v="10"/>
    <x v="2"/>
    <n v="0"/>
    <x v="5"/>
  </r>
  <r>
    <n v="1445405"/>
    <n v="226"/>
    <x v="0"/>
    <d v="2023-04-26T01:08:00"/>
    <s v="Online"/>
    <x v="286"/>
    <x v="284"/>
    <n v="13499"/>
    <n v="40"/>
    <x v="198"/>
    <d v="1899-12-30T01:08:00"/>
    <n v="4"/>
    <x v="1"/>
    <n v="8"/>
    <x v="8"/>
  </r>
  <r>
    <n v="1199289"/>
    <n v="228"/>
    <x v="1"/>
    <d v="2023-06-16T01:08:00"/>
    <s v="Offline "/>
    <x v="287"/>
    <x v="285"/>
    <n v="19998"/>
    <n v="93"/>
    <x v="107"/>
    <d v="1899-12-30T01:08:00"/>
    <n v="6"/>
    <x v="1"/>
    <n v="8"/>
    <x v="26"/>
  </r>
  <r>
    <n v="1362369"/>
    <n v="230"/>
    <x v="2"/>
    <d v="2023-01-05T01:01:00"/>
    <s v="Online"/>
    <x v="288"/>
    <x v="286"/>
    <n v="20626"/>
    <n v="97"/>
    <x v="129"/>
    <d v="1899-12-30T01:01:00"/>
    <n v="1"/>
    <x v="1"/>
    <n v="1"/>
    <x v="16"/>
  </r>
  <r>
    <n v="1626780"/>
    <n v="230"/>
    <x v="3"/>
    <d v="2023-12-25T23:28:00"/>
    <s v="Offline "/>
    <x v="289"/>
    <x v="287"/>
    <n v="22946"/>
    <n v="48"/>
    <x v="199"/>
    <d v="1899-12-30T23:28:00"/>
    <n v="12"/>
    <x v="2"/>
    <n v="28"/>
    <x v="18"/>
  </r>
  <r>
    <n v="337678"/>
    <n v="231"/>
    <x v="0"/>
    <d v="2023-06-25T00:11:00"/>
    <s v="Online"/>
    <x v="290"/>
    <x v="288"/>
    <n v="21554"/>
    <n v="73"/>
    <x v="127"/>
    <d v="1899-12-30T00:11:00"/>
    <n v="6"/>
    <x v="0"/>
    <n v="11"/>
    <x v="18"/>
  </r>
  <r>
    <n v="1051553"/>
    <n v="231"/>
    <x v="1"/>
    <d v="2023-09-29T00:26:00"/>
    <s v="Offline "/>
    <x v="291"/>
    <x v="289"/>
    <n v="12421"/>
    <n v="32"/>
    <x v="200"/>
    <d v="1899-12-30T00:26:00"/>
    <n v="9"/>
    <x v="0"/>
    <n v="26"/>
    <x v="21"/>
  </r>
  <r>
    <n v="942544"/>
    <n v="233"/>
    <x v="2"/>
    <d v="2023-06-29T23:09:00"/>
    <s v="Online"/>
    <x v="292"/>
    <x v="290"/>
    <n v="6957"/>
    <n v="66"/>
    <x v="111"/>
    <d v="1899-12-30T23:09:00"/>
    <n v="6"/>
    <x v="2"/>
    <n v="9"/>
    <x v="21"/>
  </r>
  <r>
    <n v="1561588"/>
    <n v="237"/>
    <x v="3"/>
    <d v="2023-08-24T23:18:00"/>
    <s v="Offline "/>
    <x v="293"/>
    <x v="291"/>
    <n v="16396"/>
    <n v="66"/>
    <x v="201"/>
    <d v="1899-12-30T23:18:00"/>
    <n v="8"/>
    <x v="2"/>
    <n v="18"/>
    <x v="10"/>
  </r>
  <r>
    <n v="940084"/>
    <n v="239"/>
    <x v="0"/>
    <d v="2023-09-19T00:05:00"/>
    <s v="Online"/>
    <x v="294"/>
    <x v="292"/>
    <n v="14345"/>
    <n v="67"/>
    <x v="43"/>
    <d v="1899-12-30T00:05:00"/>
    <n v="9"/>
    <x v="0"/>
    <n v="5"/>
    <x v="3"/>
  </r>
  <r>
    <n v="1625678"/>
    <n v="239"/>
    <x v="1"/>
    <d v="2023-06-01T00:12:00"/>
    <s v="Offline "/>
    <x v="295"/>
    <x v="293"/>
    <n v="16417"/>
    <n v="68"/>
    <x v="169"/>
    <d v="1899-12-30T00:12:00"/>
    <n v="6"/>
    <x v="0"/>
    <n v="12"/>
    <x v="5"/>
  </r>
  <r>
    <n v="628471"/>
    <n v="240"/>
    <x v="2"/>
    <d v="2023-04-17T23:59:00"/>
    <s v="Online"/>
    <x v="296"/>
    <x v="294"/>
    <n v="24137"/>
    <n v="34"/>
    <x v="152"/>
    <d v="1899-12-30T23:59:00"/>
    <n v="4"/>
    <x v="2"/>
    <n v="59"/>
    <x v="29"/>
  </r>
  <r>
    <n v="1000209"/>
    <n v="240"/>
    <x v="3"/>
    <d v="2023-08-22T01:00:00"/>
    <s v="Offline "/>
    <x v="297"/>
    <x v="295"/>
    <n v="22484"/>
    <n v="81"/>
    <x v="202"/>
    <d v="1899-12-30T01:00:00"/>
    <n v="8"/>
    <x v="1"/>
    <n v="0"/>
    <x v="25"/>
  </r>
  <r>
    <n v="10526"/>
    <n v="241"/>
    <x v="0"/>
    <d v="2023-10-19T22:52:00"/>
    <s v="Online"/>
    <x v="298"/>
    <x v="296"/>
    <n v="18945"/>
    <n v="72"/>
    <x v="203"/>
    <d v="1899-12-30T22:52:00"/>
    <n v="10"/>
    <x v="3"/>
    <n v="52"/>
    <x v="3"/>
  </r>
  <r>
    <n v="27076"/>
    <n v="242"/>
    <x v="1"/>
    <d v="2023-06-30T01:13:00"/>
    <s v="Offline "/>
    <x v="299"/>
    <x v="297"/>
    <n v="10905"/>
    <n v="43"/>
    <x v="204"/>
    <d v="1899-12-30T01:13:00"/>
    <n v="6"/>
    <x v="1"/>
    <n v="13"/>
    <x v="4"/>
  </r>
  <r>
    <n v="170046"/>
    <n v="242"/>
    <x v="2"/>
    <d v="2023-01-16T00:57:00"/>
    <s v="Online"/>
    <x v="300"/>
    <x v="298"/>
    <n v="28221"/>
    <n v="61"/>
    <x v="205"/>
    <d v="1899-12-30T00:57:00"/>
    <n v="1"/>
    <x v="0"/>
    <n v="57"/>
    <x v="26"/>
  </r>
  <r>
    <n v="246988"/>
    <n v="243"/>
    <x v="3"/>
    <d v="2023-06-15T00:40:00"/>
    <s v="Offline "/>
    <x v="301"/>
    <x v="299"/>
    <n v="18345"/>
    <n v="80"/>
    <x v="206"/>
    <d v="1899-12-30T00:40:00"/>
    <n v="6"/>
    <x v="0"/>
    <n v="40"/>
    <x v="22"/>
  </r>
  <r>
    <n v="922883"/>
    <n v="243"/>
    <x v="0"/>
    <d v="2023-12-18T01:29:00"/>
    <s v="Online"/>
    <x v="302"/>
    <x v="300"/>
    <n v="18893"/>
    <n v="55"/>
    <x v="77"/>
    <d v="1899-12-30T01:29:00"/>
    <n v="12"/>
    <x v="1"/>
    <n v="29"/>
    <x v="14"/>
  </r>
  <r>
    <n v="1256855"/>
    <n v="243"/>
    <x v="1"/>
    <d v="2023-09-16T00:56:00"/>
    <s v="Offline "/>
    <x v="303"/>
    <x v="301"/>
    <n v="6097"/>
    <n v="69"/>
    <x v="207"/>
    <d v="1899-12-30T00:56:00"/>
    <n v="9"/>
    <x v="0"/>
    <n v="56"/>
    <x v="26"/>
  </r>
  <r>
    <n v="1462495"/>
    <n v="243"/>
    <x v="2"/>
    <d v="2023-10-28T00:45:00"/>
    <s v="Online"/>
    <x v="304"/>
    <x v="302"/>
    <n v="15574"/>
    <n v="56"/>
    <x v="92"/>
    <d v="1899-12-30T00:45:00"/>
    <n v="10"/>
    <x v="0"/>
    <n v="45"/>
    <x v="0"/>
  </r>
  <r>
    <n v="390345"/>
    <n v="245"/>
    <x v="3"/>
    <d v="2023-07-13T00:26:00"/>
    <s v="Offline "/>
    <x v="305"/>
    <x v="303"/>
    <n v="7835"/>
    <n v="44"/>
    <x v="88"/>
    <d v="1899-12-30T00:26:00"/>
    <n v="7"/>
    <x v="0"/>
    <n v="26"/>
    <x v="6"/>
  </r>
  <r>
    <n v="1239461"/>
    <n v="245"/>
    <x v="0"/>
    <d v="2023-09-14T01:17:00"/>
    <s v="Online"/>
    <x v="306"/>
    <x v="304"/>
    <n v="5490"/>
    <n v="42"/>
    <x v="208"/>
    <d v="1899-12-30T01:17:00"/>
    <n v="9"/>
    <x v="1"/>
    <n v="17"/>
    <x v="12"/>
  </r>
  <r>
    <n v="604805"/>
    <n v="246"/>
    <x v="1"/>
    <d v="2023-08-12T01:43:00"/>
    <s v="Offline "/>
    <x v="307"/>
    <x v="305"/>
    <n v="18882"/>
    <n v="91"/>
    <x v="209"/>
    <d v="1899-12-30T01:43:00"/>
    <n v="8"/>
    <x v="1"/>
    <n v="43"/>
    <x v="1"/>
  </r>
  <r>
    <n v="1008914"/>
    <n v="247"/>
    <x v="2"/>
    <d v="2023-03-14T00:38:00"/>
    <s v="Online"/>
    <x v="308"/>
    <x v="306"/>
    <n v="9985"/>
    <n v="78"/>
    <x v="210"/>
    <d v="1899-12-30T00:38:00"/>
    <n v="3"/>
    <x v="0"/>
    <n v="38"/>
    <x v="12"/>
  </r>
  <r>
    <n v="541612"/>
    <n v="248"/>
    <x v="3"/>
    <d v="2023-11-06T00:26:00"/>
    <s v="Offline "/>
    <x v="309"/>
    <x v="307"/>
    <n v="13208"/>
    <n v="33"/>
    <x v="211"/>
    <d v="1899-12-30T00:26:00"/>
    <n v="11"/>
    <x v="0"/>
    <n v="26"/>
    <x v="28"/>
  </r>
  <r>
    <n v="1275891"/>
    <n v="248"/>
    <x v="0"/>
    <d v="2023-11-18T22:39:00"/>
    <s v="Online"/>
    <x v="310"/>
    <x v="308"/>
    <n v="16097"/>
    <n v="76"/>
    <x v="17"/>
    <d v="1899-12-30T22:39:00"/>
    <n v="11"/>
    <x v="3"/>
    <n v="39"/>
    <x v="14"/>
  </r>
  <r>
    <n v="141306"/>
    <n v="249"/>
    <x v="1"/>
    <d v="2023-01-11T01:46:00"/>
    <s v="Offline "/>
    <x v="311"/>
    <x v="309"/>
    <n v="22661"/>
    <n v="97"/>
    <x v="49"/>
    <d v="1899-12-30T01:46:00"/>
    <n v="1"/>
    <x v="1"/>
    <n v="46"/>
    <x v="23"/>
  </r>
  <r>
    <n v="534259"/>
    <n v="249"/>
    <x v="2"/>
    <d v="2023-05-03T23:15:00"/>
    <s v="Online"/>
    <x v="312"/>
    <x v="310"/>
    <n v="8122"/>
    <n v="72"/>
    <x v="18"/>
    <d v="1899-12-30T23:15:00"/>
    <n v="5"/>
    <x v="2"/>
    <n v="15"/>
    <x v="15"/>
  </r>
  <r>
    <n v="990534"/>
    <n v="249"/>
    <x v="3"/>
    <d v="2023-07-15T22:47:00"/>
    <s v="Offline "/>
    <x v="313"/>
    <x v="311"/>
    <n v="4480"/>
    <n v="59"/>
    <x v="212"/>
    <d v="1899-12-30T22:47:00"/>
    <n v="7"/>
    <x v="3"/>
    <n v="47"/>
    <x v="22"/>
  </r>
  <r>
    <n v="732301"/>
    <n v="250"/>
    <x v="0"/>
    <d v="2023-11-01T00:05:00"/>
    <s v="Online"/>
    <x v="314"/>
    <x v="312"/>
    <n v="14054"/>
    <n v="49"/>
    <x v="33"/>
    <d v="1899-12-30T00:05:00"/>
    <n v="11"/>
    <x v="0"/>
    <n v="5"/>
    <x v="5"/>
  </r>
  <r>
    <n v="15113"/>
    <n v="252"/>
    <x v="1"/>
    <d v="2023-03-18T02:00:00"/>
    <s v="Offline "/>
    <x v="315"/>
    <x v="313"/>
    <n v="16580"/>
    <n v="33"/>
    <x v="213"/>
    <d v="1899-12-30T02:00:00"/>
    <n v="3"/>
    <x v="4"/>
    <n v="0"/>
    <x v="14"/>
  </r>
  <r>
    <n v="685513"/>
    <n v="252"/>
    <x v="2"/>
    <d v="2023-03-13T00:17:00"/>
    <s v="Online"/>
    <x v="316"/>
    <x v="314"/>
    <n v="23376"/>
    <n v="39"/>
    <x v="8"/>
    <d v="1899-12-30T00:17:00"/>
    <n v="3"/>
    <x v="0"/>
    <n v="17"/>
    <x v="6"/>
  </r>
  <r>
    <n v="709317"/>
    <n v="253"/>
    <x v="3"/>
    <d v="2023-09-06T00:01:00"/>
    <s v="Offline "/>
    <x v="317"/>
    <x v="315"/>
    <n v="28671"/>
    <n v="87"/>
    <x v="214"/>
    <d v="1899-12-30T00:01:00"/>
    <n v="9"/>
    <x v="0"/>
    <n v="1"/>
    <x v="28"/>
  </r>
  <r>
    <n v="426461"/>
    <n v="254"/>
    <x v="0"/>
    <d v="2023-02-02T01:50:00"/>
    <s v="Online"/>
    <x v="318"/>
    <x v="316"/>
    <n v="12678"/>
    <n v="78"/>
    <x v="180"/>
    <d v="1899-12-30T01:50:00"/>
    <n v="2"/>
    <x v="1"/>
    <n v="50"/>
    <x v="24"/>
  </r>
  <r>
    <n v="1346080"/>
    <n v="254"/>
    <x v="1"/>
    <d v="2023-09-24T23:34:00"/>
    <s v="Offline "/>
    <x v="319"/>
    <x v="317"/>
    <n v="19432"/>
    <n v="75"/>
    <x v="162"/>
    <d v="1899-12-30T23:34:00"/>
    <n v="9"/>
    <x v="2"/>
    <n v="34"/>
    <x v="10"/>
  </r>
  <r>
    <n v="638044"/>
    <n v="255"/>
    <x v="2"/>
    <d v="2023-01-29T23:33:00"/>
    <s v="Online"/>
    <x v="320"/>
    <x v="318"/>
    <n v="27752"/>
    <n v="50"/>
    <x v="102"/>
    <d v="1899-12-30T23:33:00"/>
    <n v="1"/>
    <x v="2"/>
    <n v="33"/>
    <x v="21"/>
  </r>
  <r>
    <n v="1108968"/>
    <n v="255"/>
    <x v="3"/>
    <d v="2023-11-14T01:12:00"/>
    <s v="Offline "/>
    <x v="321"/>
    <x v="319"/>
    <n v="5434"/>
    <n v="52"/>
    <x v="215"/>
    <d v="1899-12-30T01:12:00"/>
    <n v="11"/>
    <x v="1"/>
    <n v="12"/>
    <x v="12"/>
  </r>
  <r>
    <n v="1228563"/>
    <n v="255"/>
    <x v="0"/>
    <d v="2023-10-14T00:48:00"/>
    <s v="Online"/>
    <x v="322"/>
    <x v="320"/>
    <n v="2323"/>
    <n v="56"/>
    <x v="216"/>
    <d v="1899-12-30T00:48:00"/>
    <n v="10"/>
    <x v="0"/>
    <n v="48"/>
    <x v="12"/>
  </r>
  <r>
    <n v="1525718"/>
    <n v="255"/>
    <x v="1"/>
    <d v="2023-08-23T01:22:00"/>
    <s v="Offline "/>
    <x v="323"/>
    <x v="321"/>
    <n v="8071"/>
    <n v="55"/>
    <x v="34"/>
    <d v="1899-12-30T01:22:00"/>
    <n v="8"/>
    <x v="1"/>
    <n v="22"/>
    <x v="17"/>
  </r>
  <r>
    <n v="565931"/>
    <n v="256"/>
    <x v="2"/>
    <d v="2023-07-22T00:20:00"/>
    <s v="Online"/>
    <x v="324"/>
    <x v="322"/>
    <n v="21990"/>
    <n v="51"/>
    <x v="63"/>
    <d v="1899-12-30T00:20:00"/>
    <n v="7"/>
    <x v="0"/>
    <n v="20"/>
    <x v="25"/>
  </r>
  <r>
    <n v="411108"/>
    <n v="258"/>
    <x v="3"/>
    <d v="2023-04-01T23:57:00"/>
    <s v="Offline "/>
    <x v="325"/>
    <x v="323"/>
    <n v="10190"/>
    <n v="63"/>
    <x v="143"/>
    <d v="1899-12-30T23:57:00"/>
    <n v="4"/>
    <x v="2"/>
    <n v="57"/>
    <x v="5"/>
  </r>
  <r>
    <n v="61504"/>
    <n v="260"/>
    <x v="0"/>
    <d v="2023-12-26T00:32:00"/>
    <s v="Online"/>
    <x v="326"/>
    <x v="324"/>
    <n v="19870"/>
    <n v="37"/>
    <x v="217"/>
    <d v="1899-12-30T00:32:00"/>
    <n v="12"/>
    <x v="0"/>
    <n v="32"/>
    <x v="8"/>
  </r>
  <r>
    <n v="5846"/>
    <n v="264"/>
    <x v="1"/>
    <d v="2023-12-23T01:20:00"/>
    <s v="Offline "/>
    <x v="327"/>
    <x v="325"/>
    <n v="21471"/>
    <n v="89"/>
    <x v="218"/>
    <d v="1899-12-30T01:20:00"/>
    <n v="12"/>
    <x v="1"/>
    <n v="20"/>
    <x v="17"/>
  </r>
  <r>
    <n v="172114"/>
    <n v="264"/>
    <x v="2"/>
    <d v="2023-02-22T00:22:00"/>
    <s v="Online"/>
    <x v="328"/>
    <x v="326"/>
    <n v="10483"/>
    <n v="79"/>
    <x v="73"/>
    <d v="1899-12-30T00:22:00"/>
    <n v="2"/>
    <x v="0"/>
    <n v="22"/>
    <x v="25"/>
  </r>
  <r>
    <n v="1604175"/>
    <n v="265"/>
    <x v="3"/>
    <d v="2023-04-30T00:17:00"/>
    <s v="Offline "/>
    <x v="329"/>
    <x v="327"/>
    <n v="18331"/>
    <n v="99"/>
    <x v="219"/>
    <d v="1899-12-30T00:17:00"/>
    <n v="4"/>
    <x v="0"/>
    <n v="17"/>
    <x v="4"/>
  </r>
  <r>
    <n v="85001"/>
    <n v="266"/>
    <x v="0"/>
    <d v="2023-11-12T01:08:00"/>
    <s v="Online"/>
    <x v="330"/>
    <x v="328"/>
    <n v="18015"/>
    <n v="51"/>
    <x v="220"/>
    <d v="1899-12-30T01:08:00"/>
    <n v="11"/>
    <x v="1"/>
    <n v="8"/>
    <x v="1"/>
  </r>
  <r>
    <n v="1519463"/>
    <n v="266"/>
    <x v="1"/>
    <d v="2023-01-10T23:28:00"/>
    <s v="Offline "/>
    <x v="331"/>
    <x v="329"/>
    <n v="18801"/>
    <n v="47"/>
    <x v="26"/>
    <d v="1899-12-30T23:28:00"/>
    <n v="1"/>
    <x v="2"/>
    <n v="28"/>
    <x v="19"/>
  </r>
  <r>
    <n v="688366"/>
    <n v="268"/>
    <x v="2"/>
    <d v="2023-12-12T01:07:00"/>
    <s v="Online"/>
    <x v="332"/>
    <x v="330"/>
    <n v="5411"/>
    <n v="59"/>
    <x v="52"/>
    <d v="1899-12-30T01:07:00"/>
    <n v="12"/>
    <x v="1"/>
    <n v="7"/>
    <x v="1"/>
  </r>
  <r>
    <n v="696860"/>
    <n v="270"/>
    <x v="3"/>
    <d v="2023-03-11T00:55:00"/>
    <s v="Offline "/>
    <x v="333"/>
    <x v="331"/>
    <n v="10416"/>
    <n v="74"/>
    <x v="62"/>
    <d v="1899-12-30T00:55:00"/>
    <n v="3"/>
    <x v="0"/>
    <n v="55"/>
    <x v="23"/>
  </r>
  <r>
    <n v="1239298"/>
    <n v="270"/>
    <x v="0"/>
    <d v="2023-09-24T23:41:00"/>
    <s v="Online"/>
    <x v="334"/>
    <x v="332"/>
    <n v="10003"/>
    <n v="94"/>
    <x v="162"/>
    <d v="1899-12-30T23:41:00"/>
    <n v="9"/>
    <x v="2"/>
    <n v="41"/>
    <x v="10"/>
  </r>
  <r>
    <n v="1383688"/>
    <n v="271"/>
    <x v="1"/>
    <d v="2023-02-14T01:50:00"/>
    <s v="Offline "/>
    <x v="335"/>
    <x v="333"/>
    <n v="10286"/>
    <n v="88"/>
    <x v="221"/>
    <d v="1899-12-30T01:50:00"/>
    <n v="2"/>
    <x v="1"/>
    <n v="50"/>
    <x v="12"/>
  </r>
  <r>
    <n v="765043"/>
    <n v="273"/>
    <x v="2"/>
    <d v="2023-10-23T23:19:00"/>
    <s v="Online"/>
    <x v="336"/>
    <x v="334"/>
    <n v="16989"/>
    <n v="91"/>
    <x v="222"/>
    <d v="1899-12-30T23:19:00"/>
    <n v="10"/>
    <x v="2"/>
    <n v="19"/>
    <x v="17"/>
  </r>
  <r>
    <n v="1456673"/>
    <n v="275"/>
    <x v="3"/>
    <d v="2023-07-06T00:10:00"/>
    <s v="Offline "/>
    <x v="337"/>
    <x v="335"/>
    <n v="7389"/>
    <n v="93"/>
    <x v="126"/>
    <d v="1899-12-30T00:10:00"/>
    <n v="7"/>
    <x v="0"/>
    <n v="10"/>
    <x v="28"/>
  </r>
  <r>
    <n v="1646954"/>
    <n v="275"/>
    <x v="0"/>
    <d v="2023-01-23T00:34:00"/>
    <s v="Online"/>
    <x v="338"/>
    <x v="336"/>
    <n v="9098"/>
    <n v="47"/>
    <x v="20"/>
    <d v="1899-12-30T00:34:00"/>
    <n v="1"/>
    <x v="0"/>
    <n v="34"/>
    <x v="17"/>
  </r>
  <r>
    <n v="10101"/>
    <n v="276"/>
    <x v="1"/>
    <d v="2023-11-27T22:29:00"/>
    <s v="Offline "/>
    <x v="339"/>
    <x v="337"/>
    <n v="13911"/>
    <n v="37"/>
    <x v="91"/>
    <d v="1899-12-30T22:29:00"/>
    <n v="11"/>
    <x v="3"/>
    <n v="29"/>
    <x v="13"/>
  </r>
  <r>
    <n v="27115"/>
    <n v="276"/>
    <x v="2"/>
    <d v="2023-11-05T01:49:00"/>
    <s v="Online"/>
    <x v="340"/>
    <x v="338"/>
    <n v="29942"/>
    <n v="31"/>
    <x v="223"/>
    <d v="1899-12-30T01:49:00"/>
    <n v="11"/>
    <x v="1"/>
    <n v="49"/>
    <x v="16"/>
  </r>
  <r>
    <n v="495680"/>
    <n v="276"/>
    <x v="3"/>
    <d v="2023-06-26T00:49:00"/>
    <s v="Offline "/>
    <x v="341"/>
    <x v="339"/>
    <n v="15669"/>
    <n v="66"/>
    <x v="155"/>
    <d v="1899-12-30T00:49:00"/>
    <n v="6"/>
    <x v="0"/>
    <n v="49"/>
    <x v="8"/>
  </r>
  <r>
    <n v="1353569"/>
    <n v="276"/>
    <x v="0"/>
    <d v="2023-07-28T01:20:00"/>
    <s v="Online"/>
    <x v="342"/>
    <x v="340"/>
    <n v="20553"/>
    <n v="39"/>
    <x v="40"/>
    <d v="1899-12-30T01:20:00"/>
    <n v="7"/>
    <x v="1"/>
    <n v="20"/>
    <x v="0"/>
  </r>
  <r>
    <n v="600527"/>
    <n v="278"/>
    <x v="1"/>
    <d v="2023-08-26T23:16:00"/>
    <s v="Offline "/>
    <x v="343"/>
    <x v="341"/>
    <n v="10102"/>
    <n v="73"/>
    <x v="224"/>
    <d v="1899-12-30T23:16:00"/>
    <n v="8"/>
    <x v="2"/>
    <n v="16"/>
    <x v="8"/>
  </r>
  <r>
    <n v="804076"/>
    <n v="279"/>
    <x v="2"/>
    <d v="2023-08-13T00:13:00"/>
    <s v="Online"/>
    <x v="344"/>
    <x v="342"/>
    <n v="19337"/>
    <n v="52"/>
    <x v="112"/>
    <d v="1899-12-30T00:13:00"/>
    <n v="8"/>
    <x v="0"/>
    <n v="13"/>
    <x v="6"/>
  </r>
  <r>
    <n v="152504"/>
    <n v="280"/>
    <x v="3"/>
    <d v="2023-04-20T01:03:00"/>
    <s v="Offline "/>
    <x v="345"/>
    <x v="343"/>
    <n v="12012"/>
    <n v="45"/>
    <x v="225"/>
    <d v="1899-12-30T01:03:00"/>
    <n v="4"/>
    <x v="1"/>
    <n v="3"/>
    <x v="11"/>
  </r>
  <r>
    <n v="946964"/>
    <n v="281"/>
    <x v="0"/>
    <d v="2023-02-24T00:44:00"/>
    <s v="Online"/>
    <x v="346"/>
    <x v="29"/>
    <n v="16313"/>
    <n v="55"/>
    <x v="93"/>
    <d v="1899-12-30T00:44:00"/>
    <n v="2"/>
    <x v="0"/>
    <n v="44"/>
    <x v="10"/>
  </r>
  <r>
    <n v="1319964"/>
    <n v="281"/>
    <x v="1"/>
    <d v="2023-02-02T23:45:00"/>
    <s v="Offline "/>
    <x v="347"/>
    <x v="344"/>
    <n v="8803"/>
    <n v="54"/>
    <x v="180"/>
    <d v="1899-12-30T23:45:00"/>
    <n v="2"/>
    <x v="2"/>
    <n v="45"/>
    <x v="24"/>
  </r>
  <r>
    <n v="1021024"/>
    <n v="283"/>
    <x v="2"/>
    <d v="2023-07-05T00:29:00"/>
    <s v="Online"/>
    <x v="348"/>
    <x v="345"/>
    <n v="21713"/>
    <n v="65"/>
    <x v="171"/>
    <d v="1899-12-30T00:29:00"/>
    <n v="7"/>
    <x v="0"/>
    <n v="29"/>
    <x v="16"/>
  </r>
  <r>
    <n v="788037"/>
    <n v="284"/>
    <x v="3"/>
    <d v="2023-05-20T00:36:00"/>
    <s v="Offline "/>
    <x v="349"/>
    <x v="346"/>
    <n v="19109"/>
    <n v="86"/>
    <x v="84"/>
    <d v="1899-12-30T00:36:00"/>
    <n v="5"/>
    <x v="0"/>
    <n v="36"/>
    <x v="11"/>
  </r>
  <r>
    <n v="561976"/>
    <n v="286"/>
    <x v="0"/>
    <d v="2023-04-04T00:15:00"/>
    <s v="Online"/>
    <x v="350"/>
    <x v="347"/>
    <n v="20531"/>
    <n v="86"/>
    <x v="142"/>
    <d v="1899-12-30T00:15:00"/>
    <n v="4"/>
    <x v="0"/>
    <n v="15"/>
    <x v="27"/>
  </r>
  <r>
    <n v="879819"/>
    <n v="286"/>
    <x v="1"/>
    <d v="2023-06-08T00:51:00"/>
    <s v="Offline "/>
    <x v="351"/>
    <x v="348"/>
    <n v="19720"/>
    <n v="66"/>
    <x v="131"/>
    <d v="1899-12-30T00:51:00"/>
    <n v="6"/>
    <x v="0"/>
    <n v="51"/>
    <x v="7"/>
  </r>
  <r>
    <n v="1432252"/>
    <n v="286"/>
    <x v="2"/>
    <d v="2023-01-04T00:44:00"/>
    <s v="Online"/>
    <x v="352"/>
    <x v="349"/>
    <n v="15338"/>
    <n v="36"/>
    <x v="226"/>
    <d v="1899-12-30T00:44:00"/>
    <n v="1"/>
    <x v="0"/>
    <n v="44"/>
    <x v="27"/>
  </r>
  <r>
    <n v="1043105"/>
    <n v="288"/>
    <x v="3"/>
    <d v="2023-08-08T22:55:00"/>
    <s v="Offline "/>
    <x v="353"/>
    <x v="350"/>
    <n v="12419"/>
    <n v="62"/>
    <x v="25"/>
    <d v="1899-12-30T22:55:00"/>
    <n v="8"/>
    <x v="3"/>
    <n v="55"/>
    <x v="7"/>
  </r>
  <r>
    <n v="1101025"/>
    <n v="289"/>
    <x v="0"/>
    <d v="2023-05-02T00:30:00"/>
    <s v="Online"/>
    <x v="354"/>
    <x v="351"/>
    <n v="12336"/>
    <n v="93"/>
    <x v="227"/>
    <d v="1899-12-30T00:30:00"/>
    <n v="5"/>
    <x v="0"/>
    <n v="30"/>
    <x v="24"/>
  </r>
  <r>
    <n v="390821"/>
    <n v="291"/>
    <x v="1"/>
    <d v="2023-05-10T01:04:00"/>
    <s v="Offline "/>
    <x v="355"/>
    <x v="352"/>
    <n v="8805"/>
    <n v="89"/>
    <x v="45"/>
    <d v="1899-12-30T01:04:00"/>
    <n v="5"/>
    <x v="1"/>
    <n v="4"/>
    <x v="19"/>
  </r>
  <r>
    <n v="1133882"/>
    <n v="291"/>
    <x v="2"/>
    <d v="2023-08-07T23:55:00"/>
    <s v="Online"/>
    <x v="356"/>
    <x v="353"/>
    <n v="18804"/>
    <n v="84"/>
    <x v="228"/>
    <d v="1899-12-30T23:55:00"/>
    <n v="8"/>
    <x v="2"/>
    <n v="55"/>
    <x v="20"/>
  </r>
  <r>
    <n v="1638003"/>
    <n v="291"/>
    <x v="3"/>
    <d v="2023-11-30T22:47:00"/>
    <s v="Offline "/>
    <x v="357"/>
    <x v="354"/>
    <n v="18692"/>
    <n v="41"/>
    <x v="229"/>
    <d v="1899-12-30T22:47:00"/>
    <n v="11"/>
    <x v="3"/>
    <n v="47"/>
    <x v="4"/>
  </r>
  <r>
    <n v="1681214"/>
    <n v="291"/>
    <x v="0"/>
    <d v="2023-05-15T01:00:00"/>
    <s v="Online"/>
    <x v="358"/>
    <x v="355"/>
    <n v="25692"/>
    <n v="47"/>
    <x v="46"/>
    <d v="1899-12-30T01:00:00"/>
    <n v="5"/>
    <x v="1"/>
    <n v="0"/>
    <x v="22"/>
  </r>
  <r>
    <n v="477809"/>
    <n v="292"/>
    <x v="1"/>
    <d v="2023-08-12T23:36:00"/>
    <s v="Offline "/>
    <x v="359"/>
    <x v="356"/>
    <n v="15532"/>
    <n v="85"/>
    <x v="209"/>
    <d v="1899-12-30T23:36:00"/>
    <n v="8"/>
    <x v="2"/>
    <n v="36"/>
    <x v="1"/>
  </r>
  <r>
    <n v="413305"/>
    <n v="294"/>
    <x v="2"/>
    <d v="2023-01-17T00:00:00"/>
    <s v="Online"/>
    <x v="360"/>
    <x v="357"/>
    <n v="8771"/>
    <n v="98"/>
    <x v="230"/>
    <d v="1899-12-30T00:00:00"/>
    <n v="1"/>
    <x v="0"/>
    <n v="0"/>
    <x v="29"/>
  </r>
  <r>
    <n v="1506385"/>
    <n v="294"/>
    <x v="3"/>
    <d v="2023-12-08T23:15:00"/>
    <s v="Offline "/>
    <x v="361"/>
    <x v="358"/>
    <n v="22378"/>
    <n v="40"/>
    <x v="231"/>
    <d v="1899-12-30T23:15:00"/>
    <n v="12"/>
    <x v="2"/>
    <n v="15"/>
    <x v="7"/>
  </r>
  <r>
    <n v="258070"/>
    <n v="295"/>
    <x v="0"/>
    <d v="2023-11-16T23:55:00"/>
    <s v="Online"/>
    <x v="362"/>
    <x v="359"/>
    <n v="13545"/>
    <n v="63"/>
    <x v="232"/>
    <d v="1899-12-30T23:55:00"/>
    <n v="11"/>
    <x v="2"/>
    <n v="55"/>
    <x v="26"/>
  </r>
  <r>
    <n v="1613483"/>
    <n v="296"/>
    <x v="1"/>
    <d v="2023-10-20T01:05:00"/>
    <s v="Offline "/>
    <x v="363"/>
    <x v="360"/>
    <n v="19390"/>
    <n v="31"/>
    <x v="144"/>
    <d v="1899-12-30T01:05:00"/>
    <n v="10"/>
    <x v="1"/>
    <n v="5"/>
    <x v="11"/>
  </r>
  <r>
    <n v="850897"/>
    <n v="297"/>
    <x v="2"/>
    <d v="2023-05-10T00:40:00"/>
    <s v="Online"/>
    <x v="364"/>
    <x v="361"/>
    <n v="20891"/>
    <n v="49"/>
    <x v="45"/>
    <d v="1899-12-30T00:40:00"/>
    <n v="5"/>
    <x v="0"/>
    <n v="40"/>
    <x v="19"/>
  </r>
  <r>
    <n v="252920"/>
    <n v="298"/>
    <x v="3"/>
    <d v="2023-07-27T00:48:00"/>
    <s v="Offline "/>
    <x v="365"/>
    <x v="362"/>
    <n v="11997"/>
    <n v="69"/>
    <x v="233"/>
    <d v="1899-12-30T00:48:00"/>
    <n v="7"/>
    <x v="0"/>
    <n v="48"/>
    <x v="13"/>
  </r>
  <r>
    <n v="1365205"/>
    <n v="298"/>
    <x v="0"/>
    <d v="2023-01-23T22:59:00"/>
    <s v="Online"/>
    <x v="366"/>
    <x v="363"/>
    <n v="19529"/>
    <n v="51"/>
    <x v="20"/>
    <d v="1899-12-30T22:59:00"/>
    <n v="1"/>
    <x v="3"/>
    <n v="59"/>
    <x v="17"/>
  </r>
  <r>
    <n v="1500639"/>
    <n v="298"/>
    <x v="1"/>
    <d v="2023-06-22T00:55:00"/>
    <s v="Offline "/>
    <x v="367"/>
    <x v="364"/>
    <n v="4248"/>
    <n v="85"/>
    <x v="234"/>
    <d v="1899-12-30T00:55:00"/>
    <n v="6"/>
    <x v="0"/>
    <n v="55"/>
    <x v="25"/>
  </r>
  <r>
    <n v="347767"/>
    <n v="299"/>
    <x v="2"/>
    <d v="2023-09-13T23:41:00"/>
    <s v="Online"/>
    <x v="368"/>
    <x v="365"/>
    <n v="8881"/>
    <n v="79"/>
    <x v="176"/>
    <d v="1899-12-30T23:41:00"/>
    <n v="9"/>
    <x v="2"/>
    <n v="41"/>
    <x v="6"/>
  </r>
  <r>
    <n v="525500"/>
    <n v="299"/>
    <x v="3"/>
    <d v="2023-07-04T01:12:00"/>
    <s v="Offline "/>
    <x v="369"/>
    <x v="366"/>
    <n v="14617"/>
    <n v="53"/>
    <x v="190"/>
    <d v="1899-12-30T01:12:00"/>
    <n v="7"/>
    <x v="1"/>
    <n v="12"/>
    <x v="27"/>
  </r>
  <r>
    <n v="506560"/>
    <n v="301"/>
    <x v="0"/>
    <d v="2023-01-26T00:20:00"/>
    <s v="Online"/>
    <x v="370"/>
    <x v="367"/>
    <n v="5742"/>
    <n v="68"/>
    <x v="64"/>
    <d v="1899-12-30T00:20:00"/>
    <n v="1"/>
    <x v="0"/>
    <n v="20"/>
    <x v="8"/>
  </r>
  <r>
    <n v="386673"/>
    <n v="302"/>
    <x v="1"/>
    <d v="2023-05-31T01:58:00"/>
    <s v="Offline "/>
    <x v="371"/>
    <x v="368"/>
    <n v="20227"/>
    <n v="41"/>
    <x v="235"/>
    <d v="1899-12-30T01:58:00"/>
    <n v="5"/>
    <x v="1"/>
    <n v="58"/>
    <x v="30"/>
  </r>
  <r>
    <n v="991744"/>
    <n v="303"/>
    <x v="2"/>
    <d v="2023-10-17T02:29:00"/>
    <s v="Online"/>
    <x v="372"/>
    <x v="369"/>
    <n v="19265"/>
    <n v="42"/>
    <x v="101"/>
    <d v="1899-12-30T02:29:00"/>
    <n v="10"/>
    <x v="4"/>
    <n v="29"/>
    <x v="29"/>
  </r>
  <r>
    <n v="1150741"/>
    <n v="304"/>
    <x v="3"/>
    <d v="2023-03-09T01:26:00"/>
    <s v="Offline "/>
    <x v="373"/>
    <x v="370"/>
    <n v="14875"/>
    <n v="92"/>
    <x v="236"/>
    <d v="1899-12-30T01:26:00"/>
    <n v="3"/>
    <x v="1"/>
    <n v="26"/>
    <x v="2"/>
  </r>
  <r>
    <n v="1318274"/>
    <n v="304"/>
    <x v="0"/>
    <d v="2023-03-05T23:33:00"/>
    <s v="Online"/>
    <x v="374"/>
    <x v="371"/>
    <n v="16039"/>
    <n v="97"/>
    <x v="237"/>
    <d v="1899-12-30T23:33:00"/>
    <n v="3"/>
    <x v="2"/>
    <n v="33"/>
    <x v="16"/>
  </r>
  <r>
    <n v="33983"/>
    <n v="305"/>
    <x v="1"/>
    <d v="2023-05-17T02:22:00"/>
    <s v="Offline "/>
    <x v="375"/>
    <x v="372"/>
    <n v="18257"/>
    <n v="40"/>
    <x v="238"/>
    <d v="1899-12-30T02:22:00"/>
    <n v="5"/>
    <x v="4"/>
    <n v="22"/>
    <x v="29"/>
  </r>
  <r>
    <n v="1004136"/>
    <n v="305"/>
    <x v="2"/>
    <d v="2023-04-25T23:44:00"/>
    <s v="Online"/>
    <x v="376"/>
    <x v="373"/>
    <n v="22805"/>
    <n v="97"/>
    <x v="74"/>
    <d v="1899-12-30T23:44:00"/>
    <n v="4"/>
    <x v="2"/>
    <n v="44"/>
    <x v="18"/>
  </r>
  <r>
    <n v="73057"/>
    <n v="306"/>
    <x v="3"/>
    <d v="2023-11-07T00:55:00"/>
    <s v="Offline "/>
    <x v="377"/>
    <x v="374"/>
    <n v="24024"/>
    <n v="30"/>
    <x v="239"/>
    <d v="1899-12-30T00:55:00"/>
    <n v="11"/>
    <x v="0"/>
    <n v="55"/>
    <x v="20"/>
  </r>
  <r>
    <n v="540823"/>
    <n v="306"/>
    <x v="0"/>
    <d v="2023-11-30T00:22:00"/>
    <s v="Online"/>
    <x v="378"/>
    <x v="375"/>
    <n v="16533"/>
    <n v="52"/>
    <x v="229"/>
    <d v="1899-12-30T00:22:00"/>
    <n v="11"/>
    <x v="0"/>
    <n v="22"/>
    <x v="4"/>
  </r>
  <r>
    <n v="978704"/>
    <n v="307"/>
    <x v="1"/>
    <d v="2023-08-18T00:49:00"/>
    <s v="Offline "/>
    <x v="379"/>
    <x v="376"/>
    <n v="15028"/>
    <n v="50"/>
    <x v="240"/>
    <d v="1899-12-30T00:49:00"/>
    <n v="8"/>
    <x v="0"/>
    <n v="49"/>
    <x v="14"/>
  </r>
  <r>
    <n v="1550175"/>
    <n v="308"/>
    <x v="2"/>
    <d v="2023-03-03T23:39:00"/>
    <s v="Online"/>
    <x v="380"/>
    <x v="377"/>
    <n v="21326"/>
    <n v="95"/>
    <x v="241"/>
    <d v="1899-12-30T23:39:00"/>
    <n v="3"/>
    <x v="2"/>
    <n v="39"/>
    <x v="15"/>
  </r>
  <r>
    <n v="16263"/>
    <n v="311"/>
    <x v="3"/>
    <d v="2023-11-30T22:59:00"/>
    <s v="Offline "/>
    <x v="381"/>
    <x v="378"/>
    <n v="21413"/>
    <n v="33"/>
    <x v="229"/>
    <d v="1899-12-30T22:59:00"/>
    <n v="11"/>
    <x v="3"/>
    <n v="59"/>
    <x v="4"/>
  </r>
  <r>
    <n v="1461908"/>
    <n v="311"/>
    <x v="0"/>
    <d v="2023-07-06T22:57:00"/>
    <s v="Online"/>
    <x v="382"/>
    <x v="379"/>
    <n v="24628"/>
    <n v="70"/>
    <x v="126"/>
    <d v="1899-12-30T22:57:00"/>
    <n v="7"/>
    <x v="3"/>
    <n v="57"/>
    <x v="28"/>
  </r>
  <r>
    <n v="846198"/>
    <n v="312"/>
    <x v="1"/>
    <d v="2023-11-05T23:02:00"/>
    <s v="Offline "/>
    <x v="383"/>
    <x v="380"/>
    <n v="29196"/>
    <n v="56"/>
    <x v="223"/>
    <d v="1899-12-30T23:02:00"/>
    <n v="11"/>
    <x v="2"/>
    <n v="2"/>
    <x v="16"/>
  </r>
  <r>
    <n v="1184082"/>
    <n v="312"/>
    <x v="2"/>
    <d v="2023-02-14T00:57:00"/>
    <s v="Online"/>
    <x v="384"/>
    <x v="381"/>
    <n v="5636"/>
    <n v="89"/>
    <x v="221"/>
    <d v="1899-12-30T00:57:00"/>
    <n v="2"/>
    <x v="0"/>
    <n v="57"/>
    <x v="12"/>
  </r>
  <r>
    <n v="1267084"/>
    <n v="312"/>
    <x v="3"/>
    <d v="2023-12-11T23:14:00"/>
    <s v="Offline "/>
    <x v="385"/>
    <x v="382"/>
    <n v="11008"/>
    <n v="58"/>
    <x v="242"/>
    <d v="1899-12-30T23:14:00"/>
    <n v="12"/>
    <x v="2"/>
    <n v="14"/>
    <x v="23"/>
  </r>
  <r>
    <n v="794197"/>
    <n v="313"/>
    <x v="0"/>
    <d v="2023-09-01T23:47:00"/>
    <s v="Online"/>
    <x v="386"/>
    <x v="383"/>
    <n v="20615"/>
    <n v="90"/>
    <x v="243"/>
    <d v="1899-12-30T23:47:00"/>
    <n v="9"/>
    <x v="2"/>
    <n v="47"/>
    <x v="5"/>
  </r>
  <r>
    <n v="1013457"/>
    <n v="313"/>
    <x v="1"/>
    <d v="2023-07-17T00:44:00"/>
    <s v="Offline "/>
    <x v="387"/>
    <x v="384"/>
    <n v="8874"/>
    <n v="60"/>
    <x v="179"/>
    <d v="1899-12-30T00:44:00"/>
    <n v="7"/>
    <x v="0"/>
    <n v="44"/>
    <x v="29"/>
  </r>
  <r>
    <n v="1600216"/>
    <n v="314"/>
    <x v="2"/>
    <d v="2023-11-19T00:15:00"/>
    <s v="Online"/>
    <x v="388"/>
    <x v="385"/>
    <n v="27977"/>
    <n v="33"/>
    <x v="149"/>
    <d v="1899-12-30T00:15:00"/>
    <n v="11"/>
    <x v="0"/>
    <n v="15"/>
    <x v="3"/>
  </r>
  <r>
    <n v="831130"/>
    <n v="315"/>
    <x v="3"/>
    <d v="2023-09-11T00:35:00"/>
    <s v="Offline "/>
    <x v="389"/>
    <x v="386"/>
    <n v="16999"/>
    <n v="79"/>
    <x v="244"/>
    <d v="1899-12-30T00:35:00"/>
    <n v="9"/>
    <x v="0"/>
    <n v="35"/>
    <x v="23"/>
  </r>
  <r>
    <n v="1656749"/>
    <n v="316"/>
    <x v="0"/>
    <d v="2023-06-06T00:20:00"/>
    <s v="Online"/>
    <x v="390"/>
    <x v="387"/>
    <n v="13932"/>
    <n v="63"/>
    <x v="194"/>
    <d v="1899-12-30T00:20:00"/>
    <n v="6"/>
    <x v="0"/>
    <n v="20"/>
    <x v="28"/>
  </r>
  <r>
    <n v="251999"/>
    <n v="317"/>
    <x v="1"/>
    <d v="2023-11-02T00:18:00"/>
    <s v="Offline "/>
    <x v="391"/>
    <x v="388"/>
    <n v="24889"/>
    <n v="51"/>
    <x v="173"/>
    <d v="1899-12-30T00:18:00"/>
    <n v="11"/>
    <x v="0"/>
    <n v="18"/>
    <x v="24"/>
  </r>
  <r>
    <n v="585616"/>
    <n v="318"/>
    <x v="2"/>
    <d v="2023-02-09T00:24:00"/>
    <s v="Online"/>
    <x v="392"/>
    <x v="389"/>
    <n v="13926"/>
    <n v="83"/>
    <x v="28"/>
    <d v="1899-12-30T00:24:00"/>
    <n v="2"/>
    <x v="0"/>
    <n v="24"/>
    <x v="2"/>
  </r>
  <r>
    <n v="1001243"/>
    <n v="318"/>
    <x v="3"/>
    <d v="2023-05-16T01:12:00"/>
    <s v="Offline "/>
    <x v="393"/>
    <x v="72"/>
    <n v="13685"/>
    <n v="46"/>
    <x v="161"/>
    <d v="1899-12-30T01:12:00"/>
    <n v="5"/>
    <x v="1"/>
    <n v="12"/>
    <x v="26"/>
  </r>
  <r>
    <n v="501314"/>
    <n v="319"/>
    <x v="0"/>
    <d v="2023-02-06T22:49:00"/>
    <s v="Online"/>
    <x v="394"/>
    <x v="390"/>
    <n v="4295"/>
    <n v="77"/>
    <x v="130"/>
    <d v="1899-12-30T22:49:00"/>
    <n v="2"/>
    <x v="3"/>
    <n v="49"/>
    <x v="28"/>
  </r>
  <r>
    <n v="1240090"/>
    <n v="319"/>
    <x v="1"/>
    <d v="2023-02-11T00:23:00"/>
    <s v="Offline "/>
    <x v="395"/>
    <x v="391"/>
    <n v="7519"/>
    <n v="93"/>
    <x v="35"/>
    <d v="1899-12-30T00:23:00"/>
    <n v="2"/>
    <x v="0"/>
    <n v="23"/>
    <x v="23"/>
  </r>
  <r>
    <n v="1387867"/>
    <n v="322"/>
    <x v="2"/>
    <d v="2023-05-22T01:12:00"/>
    <s v="Online"/>
    <x v="396"/>
    <x v="392"/>
    <n v="12283"/>
    <n v="81"/>
    <x v="83"/>
    <d v="1899-12-30T01:12:00"/>
    <n v="5"/>
    <x v="1"/>
    <n v="12"/>
    <x v="25"/>
  </r>
  <r>
    <n v="334028"/>
    <n v="323"/>
    <x v="3"/>
    <d v="2023-07-07T01:21:00"/>
    <s v="Offline "/>
    <x v="397"/>
    <x v="393"/>
    <n v="25296"/>
    <n v="38"/>
    <x v="245"/>
    <d v="1899-12-30T01:21:00"/>
    <n v="7"/>
    <x v="1"/>
    <n v="21"/>
    <x v="20"/>
  </r>
  <r>
    <n v="1179872"/>
    <n v="323"/>
    <x v="0"/>
    <d v="2023-07-27T00:04:00"/>
    <s v="Online"/>
    <x v="398"/>
    <x v="394"/>
    <n v="8890"/>
    <n v="45"/>
    <x v="233"/>
    <d v="1899-12-30T00:04:00"/>
    <n v="7"/>
    <x v="0"/>
    <n v="4"/>
    <x v="13"/>
  </r>
  <r>
    <n v="535104"/>
    <n v="324"/>
    <x v="1"/>
    <d v="2023-10-30T23:13:00"/>
    <s v="Offline "/>
    <x v="399"/>
    <x v="395"/>
    <n v="20240"/>
    <n v="78"/>
    <x v="71"/>
    <d v="1899-12-30T23:13:00"/>
    <n v="10"/>
    <x v="2"/>
    <n v="13"/>
    <x v="4"/>
  </r>
  <r>
    <n v="1004737"/>
    <n v="324"/>
    <x v="2"/>
    <d v="2023-08-06T02:00:00"/>
    <s v="Online"/>
    <x v="400"/>
    <x v="396"/>
    <n v="28238"/>
    <n v="75"/>
    <x v="123"/>
    <d v="1899-12-30T02:00:00"/>
    <n v="8"/>
    <x v="4"/>
    <n v="0"/>
    <x v="28"/>
  </r>
  <r>
    <n v="196148"/>
    <n v="325"/>
    <x v="3"/>
    <d v="2023-01-15T01:09:00"/>
    <s v="Offline "/>
    <x v="401"/>
    <x v="397"/>
    <n v="11856"/>
    <n v="70"/>
    <x v="103"/>
    <d v="1899-12-30T01:09:00"/>
    <n v="1"/>
    <x v="1"/>
    <n v="9"/>
    <x v="22"/>
  </r>
  <r>
    <n v="401745"/>
    <n v="327"/>
    <x v="0"/>
    <d v="2023-06-25T22:55:00"/>
    <s v="Online"/>
    <x v="402"/>
    <x v="398"/>
    <n v="18413"/>
    <n v="81"/>
    <x v="127"/>
    <d v="1899-12-30T22:55:00"/>
    <n v="6"/>
    <x v="3"/>
    <n v="55"/>
    <x v="18"/>
  </r>
  <r>
    <n v="881346"/>
    <n v="327"/>
    <x v="1"/>
    <d v="2023-12-19T23:40:00"/>
    <s v="Offline "/>
    <x v="403"/>
    <x v="399"/>
    <n v="23994"/>
    <n v="41"/>
    <x v="246"/>
    <d v="1899-12-30T23:40:00"/>
    <n v="12"/>
    <x v="2"/>
    <n v="40"/>
    <x v="3"/>
  </r>
  <r>
    <n v="1033000"/>
    <n v="327"/>
    <x v="2"/>
    <d v="2023-03-10T23:26:00"/>
    <s v="Online"/>
    <x v="404"/>
    <x v="400"/>
    <n v="18104"/>
    <n v="81"/>
    <x v="247"/>
    <d v="1899-12-30T23:26:00"/>
    <n v="3"/>
    <x v="2"/>
    <n v="26"/>
    <x v="19"/>
  </r>
  <r>
    <n v="1129422"/>
    <n v="327"/>
    <x v="3"/>
    <d v="2023-10-21T01:26:00"/>
    <s v="Offline "/>
    <x v="405"/>
    <x v="401"/>
    <n v="7194"/>
    <n v="93"/>
    <x v="186"/>
    <d v="1899-12-30T01:26:00"/>
    <n v="10"/>
    <x v="1"/>
    <n v="26"/>
    <x v="9"/>
  </r>
  <r>
    <n v="1548655"/>
    <n v="327"/>
    <x v="0"/>
    <d v="2023-08-21T00:46:00"/>
    <s v="Online"/>
    <x v="406"/>
    <x v="402"/>
    <n v="17716"/>
    <n v="30"/>
    <x v="11"/>
    <d v="1899-12-30T00:46:00"/>
    <n v="8"/>
    <x v="0"/>
    <n v="46"/>
    <x v="9"/>
  </r>
  <r>
    <n v="628945"/>
    <n v="329"/>
    <x v="1"/>
    <d v="2023-06-20T01:20:00"/>
    <s v="Offline "/>
    <x v="407"/>
    <x v="151"/>
    <n v="24044"/>
    <n v="99"/>
    <x v="13"/>
    <d v="1899-12-30T01:20:00"/>
    <n v="6"/>
    <x v="1"/>
    <n v="20"/>
    <x v="11"/>
  </r>
  <r>
    <n v="1665250"/>
    <n v="329"/>
    <x v="2"/>
    <d v="2023-05-02T00:32:00"/>
    <s v="Online"/>
    <x v="408"/>
    <x v="403"/>
    <n v="16063"/>
    <n v="100"/>
    <x v="227"/>
    <d v="1899-12-30T00:32:00"/>
    <n v="5"/>
    <x v="0"/>
    <n v="32"/>
    <x v="24"/>
  </r>
  <r>
    <n v="607197"/>
    <n v="330"/>
    <x v="3"/>
    <d v="2023-12-18T23:26:00"/>
    <s v="Offline "/>
    <x v="409"/>
    <x v="404"/>
    <n v="15631"/>
    <n v="46"/>
    <x v="77"/>
    <d v="1899-12-30T23:26:00"/>
    <n v="12"/>
    <x v="2"/>
    <n v="26"/>
    <x v="14"/>
  </r>
  <r>
    <n v="627652"/>
    <n v="330"/>
    <x v="0"/>
    <d v="2023-12-25T00:42:00"/>
    <s v="Online"/>
    <x v="410"/>
    <x v="405"/>
    <n v="19020"/>
    <n v="92"/>
    <x v="199"/>
    <d v="1899-12-30T00:42:00"/>
    <n v="12"/>
    <x v="0"/>
    <n v="42"/>
    <x v="18"/>
  </r>
  <r>
    <n v="848551"/>
    <n v="330"/>
    <x v="1"/>
    <d v="2023-01-25T00:12:00"/>
    <s v="Offline "/>
    <x v="411"/>
    <x v="406"/>
    <n v="20875"/>
    <n v="39"/>
    <x v="248"/>
    <d v="1899-12-30T00:12:00"/>
    <n v="1"/>
    <x v="0"/>
    <n v="12"/>
    <x v="18"/>
  </r>
  <r>
    <n v="281813"/>
    <n v="331"/>
    <x v="2"/>
    <d v="2023-06-21T01:58:00"/>
    <s v="Online"/>
    <x v="412"/>
    <x v="407"/>
    <n v="16262"/>
    <n v="80"/>
    <x v="87"/>
    <d v="1899-12-30T01:58:00"/>
    <n v="6"/>
    <x v="1"/>
    <n v="58"/>
    <x v="9"/>
  </r>
  <r>
    <n v="1460179"/>
    <n v="331"/>
    <x v="3"/>
    <d v="2023-07-03T01:12:00"/>
    <s v="Offline "/>
    <x v="413"/>
    <x v="408"/>
    <n v="23852"/>
    <n v="87"/>
    <x v="249"/>
    <d v="1899-12-30T01:12:00"/>
    <n v="7"/>
    <x v="1"/>
    <n v="12"/>
    <x v="15"/>
  </r>
  <r>
    <n v="1355256"/>
    <n v="332"/>
    <x v="0"/>
    <d v="2023-02-20T00:39:00"/>
    <s v="Online"/>
    <x v="414"/>
    <x v="409"/>
    <n v="10963"/>
    <n v="72"/>
    <x v="138"/>
    <d v="1899-12-30T00:39:00"/>
    <n v="2"/>
    <x v="0"/>
    <n v="39"/>
    <x v="11"/>
  </r>
  <r>
    <n v="159503"/>
    <n v="333"/>
    <x v="1"/>
    <d v="2023-05-14T00:29:00"/>
    <s v="Offline "/>
    <x v="415"/>
    <x v="410"/>
    <n v="20377"/>
    <n v="75"/>
    <x v="14"/>
    <d v="1899-12-30T00:29:00"/>
    <n v="5"/>
    <x v="0"/>
    <n v="29"/>
    <x v="12"/>
  </r>
  <r>
    <n v="383781"/>
    <n v="333"/>
    <x v="2"/>
    <d v="2023-12-14T01:23:00"/>
    <s v="Online"/>
    <x v="416"/>
    <x v="411"/>
    <n v="4888"/>
    <n v="47"/>
    <x v="85"/>
    <d v="1899-12-30T01:23:00"/>
    <n v="12"/>
    <x v="1"/>
    <n v="23"/>
    <x v="12"/>
  </r>
  <r>
    <n v="1524999"/>
    <n v="333"/>
    <x v="3"/>
    <d v="2023-01-17T23:25:00"/>
    <s v="Offline "/>
    <x v="417"/>
    <x v="412"/>
    <n v="21580"/>
    <n v="98"/>
    <x v="230"/>
    <d v="1899-12-30T23:25:00"/>
    <n v="1"/>
    <x v="2"/>
    <n v="25"/>
    <x v="29"/>
  </r>
  <r>
    <n v="214073"/>
    <n v="336"/>
    <x v="0"/>
    <d v="2023-01-16T01:37:00"/>
    <s v="Online"/>
    <x v="418"/>
    <x v="413"/>
    <n v="15235"/>
    <n v="91"/>
    <x v="205"/>
    <d v="1899-12-30T01:37:00"/>
    <n v="1"/>
    <x v="1"/>
    <n v="37"/>
    <x v="26"/>
  </r>
  <r>
    <n v="389519"/>
    <n v="336"/>
    <x v="1"/>
    <d v="2023-11-19T01:52:00"/>
    <s v="Offline "/>
    <x v="419"/>
    <x v="414"/>
    <n v="6838"/>
    <n v="94"/>
    <x v="149"/>
    <d v="1899-12-30T01:52:00"/>
    <n v="11"/>
    <x v="1"/>
    <n v="52"/>
    <x v="3"/>
  </r>
  <r>
    <n v="959447"/>
    <n v="336"/>
    <x v="2"/>
    <d v="2023-04-10T01:31:00"/>
    <s v="Online"/>
    <x v="420"/>
    <x v="415"/>
    <n v="25221"/>
    <n v="46"/>
    <x v="250"/>
    <d v="1899-12-30T01:31:00"/>
    <n v="4"/>
    <x v="1"/>
    <n v="31"/>
    <x v="19"/>
  </r>
  <r>
    <n v="1289588"/>
    <n v="336"/>
    <x v="3"/>
    <d v="2023-09-05T23:54:00"/>
    <s v="Offline "/>
    <x v="421"/>
    <x v="336"/>
    <n v="22799"/>
    <n v="60"/>
    <x v="96"/>
    <d v="1899-12-30T23:54:00"/>
    <n v="9"/>
    <x v="2"/>
    <n v="54"/>
    <x v="16"/>
  </r>
  <r>
    <n v="1088292"/>
    <n v="337"/>
    <x v="0"/>
    <d v="2023-01-18T00:20:00"/>
    <s v="Online"/>
    <x v="422"/>
    <x v="111"/>
    <n v="11357"/>
    <n v="79"/>
    <x v="145"/>
    <d v="1899-12-30T00:20:00"/>
    <n v="1"/>
    <x v="0"/>
    <n v="20"/>
    <x v="14"/>
  </r>
  <r>
    <n v="1166715"/>
    <n v="337"/>
    <x v="1"/>
    <d v="2023-05-10T00:15:00"/>
    <s v="Offline "/>
    <x v="423"/>
    <x v="416"/>
    <n v="23339"/>
    <n v="34"/>
    <x v="45"/>
    <d v="1899-12-30T00:15:00"/>
    <n v="5"/>
    <x v="0"/>
    <n v="15"/>
    <x v="19"/>
  </r>
  <r>
    <n v="1280199"/>
    <n v="337"/>
    <x v="2"/>
    <d v="2023-10-24T00:37:00"/>
    <s v="Online"/>
    <x v="424"/>
    <x v="247"/>
    <n v="5111"/>
    <n v="83"/>
    <x v="251"/>
    <d v="1899-12-30T00:37:00"/>
    <n v="10"/>
    <x v="0"/>
    <n v="37"/>
    <x v="10"/>
  </r>
  <r>
    <n v="846919"/>
    <n v="338"/>
    <x v="3"/>
    <d v="2023-08-20T02:07:00"/>
    <s v="Offline "/>
    <x v="425"/>
    <x v="417"/>
    <n v="14419"/>
    <n v="96"/>
    <x v="58"/>
    <d v="1899-12-30T02:07:00"/>
    <n v="8"/>
    <x v="4"/>
    <n v="7"/>
    <x v="11"/>
  </r>
  <r>
    <n v="1472426"/>
    <n v="338"/>
    <x v="0"/>
    <d v="2023-09-16T23:57:00"/>
    <s v="Online"/>
    <x v="426"/>
    <x v="418"/>
    <n v="14513"/>
    <n v="44"/>
    <x v="207"/>
    <d v="1899-12-30T23:57:00"/>
    <n v="9"/>
    <x v="2"/>
    <n v="57"/>
    <x v="26"/>
  </r>
  <r>
    <n v="962712"/>
    <n v="340"/>
    <x v="1"/>
    <d v="2023-03-08T00:19:00"/>
    <s v="Offline "/>
    <x v="427"/>
    <x v="419"/>
    <n v="11274"/>
    <n v="32"/>
    <x v="50"/>
    <d v="1899-12-30T00:19:00"/>
    <n v="3"/>
    <x v="0"/>
    <n v="19"/>
    <x v="7"/>
  </r>
  <r>
    <n v="1448149"/>
    <n v="340"/>
    <x v="2"/>
    <d v="2023-05-12T23:47:00"/>
    <s v="Online"/>
    <x v="428"/>
    <x v="420"/>
    <n v="20123"/>
    <n v="42"/>
    <x v="252"/>
    <d v="1899-12-30T23:47:00"/>
    <n v="5"/>
    <x v="2"/>
    <n v="47"/>
    <x v="1"/>
  </r>
  <r>
    <n v="1479812"/>
    <n v="340"/>
    <x v="3"/>
    <d v="2023-06-13T00:53:00"/>
    <s v="Offline "/>
    <x v="295"/>
    <x v="421"/>
    <n v="22185"/>
    <n v="100"/>
    <x v="61"/>
    <d v="1899-12-30T00:53:00"/>
    <n v="6"/>
    <x v="0"/>
    <n v="53"/>
    <x v="6"/>
  </r>
  <r>
    <n v="66951"/>
    <n v="342"/>
    <x v="0"/>
    <d v="2023-07-27T00:04:00"/>
    <s v="Online"/>
    <x v="429"/>
    <x v="422"/>
    <n v="22592"/>
    <n v="33"/>
    <x v="233"/>
    <d v="1899-12-30T00:04:00"/>
    <n v="7"/>
    <x v="0"/>
    <n v="4"/>
    <x v="13"/>
  </r>
  <r>
    <n v="558573"/>
    <n v="342"/>
    <x v="1"/>
    <d v="2023-09-23T00:35:00"/>
    <s v="Offline "/>
    <x v="430"/>
    <x v="423"/>
    <n v="15626"/>
    <n v="77"/>
    <x v="163"/>
    <d v="1899-12-30T00:35:00"/>
    <n v="9"/>
    <x v="0"/>
    <n v="35"/>
    <x v="17"/>
  </r>
  <r>
    <n v="671598"/>
    <n v="342"/>
    <x v="2"/>
    <d v="2023-02-12T00:39:00"/>
    <s v="Online"/>
    <x v="431"/>
    <x v="424"/>
    <n v="13192"/>
    <n v="80"/>
    <x v="253"/>
    <d v="1899-12-30T00:39:00"/>
    <n v="2"/>
    <x v="0"/>
    <n v="39"/>
    <x v="1"/>
  </r>
  <r>
    <n v="312250"/>
    <n v="343"/>
    <x v="3"/>
    <d v="2023-11-18T00:28:00"/>
    <s v="Offline "/>
    <x v="432"/>
    <x v="425"/>
    <n v="15651"/>
    <n v="45"/>
    <x v="17"/>
    <d v="1899-12-30T00:28:00"/>
    <n v="11"/>
    <x v="0"/>
    <n v="28"/>
    <x v="14"/>
  </r>
  <r>
    <n v="554150"/>
    <n v="343"/>
    <x v="0"/>
    <d v="2023-05-05T00:03:00"/>
    <s v="Online"/>
    <x v="433"/>
    <x v="426"/>
    <n v="8042"/>
    <n v="74"/>
    <x v="254"/>
    <d v="1899-12-30T00:03:00"/>
    <n v="5"/>
    <x v="0"/>
    <n v="3"/>
    <x v="16"/>
  </r>
  <r>
    <n v="1202392"/>
    <n v="344"/>
    <x v="1"/>
    <d v="2023-10-31T00:04:00"/>
    <s v="Offline "/>
    <x v="434"/>
    <x v="427"/>
    <n v="27117"/>
    <n v="84"/>
    <x v="255"/>
    <d v="1899-12-30T00:04:00"/>
    <n v="10"/>
    <x v="0"/>
    <n v="4"/>
    <x v="30"/>
  </r>
  <r>
    <n v="1308737"/>
    <n v="344"/>
    <x v="2"/>
    <d v="2023-08-01T00:56:00"/>
    <s v="Online"/>
    <x v="435"/>
    <x v="428"/>
    <n v="9381"/>
    <n v="83"/>
    <x v="256"/>
    <d v="1899-12-30T00:56:00"/>
    <n v="8"/>
    <x v="0"/>
    <n v="56"/>
    <x v="5"/>
  </r>
  <r>
    <n v="1395655"/>
    <n v="345"/>
    <x v="3"/>
    <d v="2023-08-12T00:41:00"/>
    <s v="Offline "/>
    <x v="436"/>
    <x v="429"/>
    <n v="22398"/>
    <n v="77"/>
    <x v="209"/>
    <d v="1899-12-30T00:41:00"/>
    <n v="8"/>
    <x v="0"/>
    <n v="41"/>
    <x v="1"/>
  </r>
  <r>
    <n v="895436"/>
    <n v="346"/>
    <x v="0"/>
    <d v="2023-09-08T00:38:00"/>
    <s v="Online"/>
    <x v="437"/>
    <x v="430"/>
    <n v="18974"/>
    <n v="31"/>
    <x v="257"/>
    <d v="1899-12-30T00:38:00"/>
    <n v="9"/>
    <x v="0"/>
    <n v="38"/>
    <x v="7"/>
  </r>
  <r>
    <n v="197854"/>
    <n v="347"/>
    <x v="1"/>
    <d v="2023-08-31T00:56:00"/>
    <s v="Offline "/>
    <x v="438"/>
    <x v="431"/>
    <n v="6305"/>
    <n v="42"/>
    <x v="184"/>
    <d v="1899-12-30T00:56:00"/>
    <n v="8"/>
    <x v="0"/>
    <n v="56"/>
    <x v="30"/>
  </r>
  <r>
    <n v="1102910"/>
    <n v="347"/>
    <x v="2"/>
    <d v="2023-11-02T23:43:00"/>
    <s v="Online"/>
    <x v="439"/>
    <x v="432"/>
    <n v="9111"/>
    <n v="54"/>
    <x v="173"/>
    <d v="1899-12-30T23:43:00"/>
    <n v="11"/>
    <x v="2"/>
    <n v="43"/>
    <x v="24"/>
  </r>
  <r>
    <n v="1521957"/>
    <n v="347"/>
    <x v="3"/>
    <d v="2023-11-06T23:18:00"/>
    <s v="Offline "/>
    <x v="440"/>
    <x v="433"/>
    <n v="4955"/>
    <n v="93"/>
    <x v="211"/>
    <d v="1899-12-30T23:18:00"/>
    <n v="11"/>
    <x v="2"/>
    <n v="18"/>
    <x v="28"/>
  </r>
  <r>
    <n v="1562703"/>
    <n v="347"/>
    <x v="0"/>
    <d v="2023-09-14T00:25:00"/>
    <s v="Online"/>
    <x v="441"/>
    <x v="434"/>
    <n v="15683"/>
    <n v="90"/>
    <x v="208"/>
    <d v="1899-12-30T00:25:00"/>
    <n v="9"/>
    <x v="0"/>
    <n v="25"/>
    <x v="12"/>
  </r>
  <r>
    <n v="1490112"/>
    <n v="348"/>
    <x v="1"/>
    <d v="2023-08-26T01:03:00"/>
    <s v="Offline "/>
    <x v="442"/>
    <x v="435"/>
    <n v="14372"/>
    <n v="68"/>
    <x v="224"/>
    <d v="1899-12-30T01:03:00"/>
    <n v="8"/>
    <x v="1"/>
    <n v="3"/>
    <x v="8"/>
  </r>
  <r>
    <n v="912904"/>
    <n v="349"/>
    <x v="2"/>
    <d v="2023-12-06T23:51:00"/>
    <s v="Online"/>
    <x v="443"/>
    <x v="436"/>
    <n v="13708"/>
    <n v="55"/>
    <x v="185"/>
    <d v="1899-12-30T23:51:00"/>
    <n v="12"/>
    <x v="2"/>
    <n v="51"/>
    <x v="28"/>
  </r>
  <r>
    <n v="929955"/>
    <n v="349"/>
    <x v="3"/>
    <d v="2023-01-21T23:42:00"/>
    <s v="Offline "/>
    <x v="444"/>
    <x v="437"/>
    <n v="12858"/>
    <n v="44"/>
    <x v="258"/>
    <d v="1899-12-30T23:42:00"/>
    <n v="1"/>
    <x v="2"/>
    <n v="42"/>
    <x v="9"/>
  </r>
  <r>
    <n v="414191"/>
    <n v="350"/>
    <x v="0"/>
    <d v="2023-01-10T23:00:00"/>
    <s v="Online"/>
    <x v="445"/>
    <x v="438"/>
    <n v="9730"/>
    <n v="58"/>
    <x v="26"/>
    <d v="1899-12-30T23:00:00"/>
    <n v="1"/>
    <x v="2"/>
    <n v="0"/>
    <x v="19"/>
  </r>
  <r>
    <n v="1669358"/>
    <n v="351"/>
    <x v="1"/>
    <d v="2023-02-05T01:52:00"/>
    <s v="Offline "/>
    <x v="446"/>
    <x v="439"/>
    <n v="4937"/>
    <n v="37"/>
    <x v="259"/>
    <d v="1899-12-30T01:52:00"/>
    <n v="2"/>
    <x v="1"/>
    <n v="52"/>
    <x v="16"/>
  </r>
  <r>
    <n v="60781"/>
    <n v="353"/>
    <x v="2"/>
    <d v="2023-10-26T01:40:00"/>
    <s v="Online"/>
    <x v="447"/>
    <x v="440"/>
    <n v="13151"/>
    <n v="50"/>
    <x v="15"/>
    <d v="1899-12-30T01:40:00"/>
    <n v="10"/>
    <x v="1"/>
    <n v="40"/>
    <x v="8"/>
  </r>
  <r>
    <n v="1237541"/>
    <n v="354"/>
    <x v="3"/>
    <d v="2023-10-03T23:58:00"/>
    <s v="Offline "/>
    <x v="448"/>
    <x v="441"/>
    <n v="2683"/>
    <n v="89"/>
    <x v="260"/>
    <d v="1899-12-30T23:58:00"/>
    <n v="10"/>
    <x v="2"/>
    <n v="58"/>
    <x v="15"/>
  </r>
  <r>
    <n v="1288732"/>
    <n v="354"/>
    <x v="0"/>
    <d v="2023-02-08T23:14:00"/>
    <s v="Online"/>
    <x v="449"/>
    <x v="442"/>
    <n v="18097"/>
    <n v="89"/>
    <x v="261"/>
    <d v="1899-12-30T23:14:00"/>
    <n v="2"/>
    <x v="2"/>
    <n v="14"/>
    <x v="7"/>
  </r>
  <r>
    <n v="1228500"/>
    <n v="355"/>
    <x v="1"/>
    <d v="2023-03-18T22:32:00"/>
    <s v="Offline "/>
    <x v="450"/>
    <x v="443"/>
    <n v="25995"/>
    <n v="86"/>
    <x v="213"/>
    <d v="1899-12-30T22:32:00"/>
    <n v="3"/>
    <x v="3"/>
    <n v="32"/>
    <x v="14"/>
  </r>
  <r>
    <n v="671412"/>
    <n v="356"/>
    <x v="2"/>
    <d v="2023-10-16T00:11:00"/>
    <s v="Online"/>
    <x v="451"/>
    <x v="444"/>
    <n v="7284"/>
    <n v="83"/>
    <x v="116"/>
    <d v="1899-12-30T00:11:00"/>
    <n v="10"/>
    <x v="0"/>
    <n v="11"/>
    <x v="26"/>
  </r>
  <r>
    <n v="574845"/>
    <n v="357"/>
    <x v="3"/>
    <d v="2023-12-06T23:40:00"/>
    <s v="Offline "/>
    <x v="452"/>
    <x v="445"/>
    <n v="14168"/>
    <n v="50"/>
    <x v="185"/>
    <d v="1899-12-30T23:40:00"/>
    <n v="12"/>
    <x v="2"/>
    <n v="40"/>
    <x v="28"/>
  </r>
  <r>
    <n v="976870"/>
    <n v="357"/>
    <x v="0"/>
    <d v="2023-06-28T00:11:00"/>
    <s v="Online"/>
    <x v="453"/>
    <x v="446"/>
    <n v="7180"/>
    <n v="33"/>
    <x v="262"/>
    <d v="1899-12-30T00:11:00"/>
    <n v="6"/>
    <x v="0"/>
    <n v="11"/>
    <x v="0"/>
  </r>
  <r>
    <n v="202334"/>
    <n v="358"/>
    <x v="1"/>
    <d v="2023-09-02T00:55:00"/>
    <s v="Offline "/>
    <x v="454"/>
    <x v="447"/>
    <n v="13938"/>
    <n v="92"/>
    <x v="263"/>
    <d v="1899-12-30T00:55:00"/>
    <n v="9"/>
    <x v="0"/>
    <n v="55"/>
    <x v="24"/>
  </r>
  <r>
    <n v="393917"/>
    <n v="359"/>
    <x v="2"/>
    <d v="2023-06-28T00:50:00"/>
    <s v="Online"/>
    <x v="455"/>
    <x v="448"/>
    <n v="14903"/>
    <n v="63"/>
    <x v="262"/>
    <d v="1899-12-30T00:50:00"/>
    <n v="6"/>
    <x v="0"/>
    <n v="50"/>
    <x v="0"/>
  </r>
  <r>
    <n v="447917"/>
    <n v="359"/>
    <x v="3"/>
    <d v="2023-03-18T23:46:00"/>
    <s v="Offline "/>
    <x v="456"/>
    <x v="449"/>
    <n v="18370"/>
    <n v="56"/>
    <x v="213"/>
    <d v="1899-12-30T23:46:00"/>
    <n v="3"/>
    <x v="2"/>
    <n v="46"/>
    <x v="14"/>
  </r>
  <r>
    <n v="591821"/>
    <n v="359"/>
    <x v="0"/>
    <d v="2023-03-31T00:28:00"/>
    <s v="Online"/>
    <x v="457"/>
    <x v="450"/>
    <n v="13972"/>
    <n v="38"/>
    <x v="264"/>
    <d v="1899-12-30T00:28:00"/>
    <n v="3"/>
    <x v="0"/>
    <n v="28"/>
    <x v="30"/>
  </r>
  <r>
    <n v="867276"/>
    <n v="360"/>
    <x v="1"/>
    <d v="2023-01-12T01:03:00"/>
    <s v="Offline "/>
    <x v="458"/>
    <x v="451"/>
    <n v="26619"/>
    <n v="82"/>
    <x v="265"/>
    <d v="1899-12-30T01:03:00"/>
    <n v="1"/>
    <x v="1"/>
    <n v="3"/>
    <x v="1"/>
  </r>
  <r>
    <n v="1675528"/>
    <n v="360"/>
    <x v="2"/>
    <d v="2023-07-30T00:12:00"/>
    <s v="Online"/>
    <x v="459"/>
    <x v="452"/>
    <n v="22680"/>
    <n v="97"/>
    <x v="4"/>
    <d v="1899-12-30T00:12:00"/>
    <n v="7"/>
    <x v="0"/>
    <n v="12"/>
    <x v="4"/>
  </r>
  <r>
    <n v="682438"/>
    <n v="361"/>
    <x v="3"/>
    <d v="2023-12-11T01:01:00"/>
    <s v="Offline "/>
    <x v="460"/>
    <x v="229"/>
    <n v="9483"/>
    <n v="41"/>
    <x v="242"/>
    <d v="1899-12-30T01:01:00"/>
    <n v="12"/>
    <x v="1"/>
    <n v="1"/>
    <x v="23"/>
  </r>
  <r>
    <n v="968680"/>
    <n v="362"/>
    <x v="0"/>
    <d v="2023-04-04T22:53:00"/>
    <s v="Online"/>
    <x v="461"/>
    <x v="453"/>
    <n v="12109"/>
    <n v="56"/>
    <x v="142"/>
    <d v="1899-12-30T22:53:00"/>
    <n v="4"/>
    <x v="3"/>
    <n v="53"/>
    <x v="27"/>
  </r>
  <r>
    <n v="1130287"/>
    <n v="362"/>
    <x v="1"/>
    <d v="2023-08-30T00:53:00"/>
    <s v="Offline "/>
    <x v="462"/>
    <x v="454"/>
    <n v="14602"/>
    <n v="51"/>
    <x v="65"/>
    <d v="1899-12-30T00:53:00"/>
    <n v="8"/>
    <x v="0"/>
    <n v="53"/>
    <x v="4"/>
  </r>
  <r>
    <n v="1629885"/>
    <n v="366"/>
    <x v="2"/>
    <d v="2023-08-31T23:57:00"/>
    <s v="Online"/>
    <x v="463"/>
    <x v="455"/>
    <n v="25605"/>
    <n v="65"/>
    <x v="184"/>
    <d v="1899-12-30T23:57:00"/>
    <n v="8"/>
    <x v="2"/>
    <n v="57"/>
    <x v="30"/>
  </r>
  <r>
    <n v="1400596"/>
    <n v="367"/>
    <x v="3"/>
    <d v="2023-08-21T23:08:00"/>
    <s v="Offline "/>
    <x v="464"/>
    <x v="456"/>
    <n v="2230"/>
    <n v="44"/>
    <x v="11"/>
    <d v="1899-12-30T23:08:00"/>
    <n v="8"/>
    <x v="2"/>
    <n v="8"/>
    <x v="9"/>
  </r>
  <r>
    <n v="1438926"/>
    <n v="367"/>
    <x v="0"/>
    <d v="2023-04-26T22:39:00"/>
    <s v="Online"/>
    <x v="465"/>
    <x v="457"/>
    <n v="15951"/>
    <n v="39"/>
    <x v="198"/>
    <d v="1899-12-30T22:39:00"/>
    <n v="4"/>
    <x v="3"/>
    <n v="39"/>
    <x v="8"/>
  </r>
  <r>
    <n v="1642131"/>
    <n v="368"/>
    <x v="1"/>
    <d v="2023-07-16T00:20:00"/>
    <s v="Offline "/>
    <x v="466"/>
    <x v="458"/>
    <n v="16214"/>
    <n v="60"/>
    <x v="266"/>
    <d v="1899-12-30T00:20:00"/>
    <n v="7"/>
    <x v="0"/>
    <n v="20"/>
    <x v="26"/>
  </r>
  <r>
    <n v="906886"/>
    <n v="373"/>
    <x v="2"/>
    <d v="2023-03-09T00:47:00"/>
    <s v="Online"/>
    <x v="467"/>
    <x v="459"/>
    <n v="17059"/>
    <n v="57"/>
    <x v="236"/>
    <d v="1899-12-30T00:47:00"/>
    <n v="3"/>
    <x v="0"/>
    <n v="47"/>
    <x v="2"/>
  </r>
  <r>
    <n v="452684"/>
    <n v="374"/>
    <x v="3"/>
    <d v="2023-08-08T01:58:00"/>
    <s v="Offline "/>
    <x v="468"/>
    <x v="460"/>
    <n v="12522"/>
    <n v="87"/>
    <x v="25"/>
    <d v="1899-12-30T01:58:00"/>
    <n v="8"/>
    <x v="1"/>
    <n v="58"/>
    <x v="7"/>
  </r>
  <r>
    <n v="1370327"/>
    <n v="374"/>
    <x v="0"/>
    <d v="2023-12-18T01:13:00"/>
    <s v="Online"/>
    <x v="469"/>
    <x v="461"/>
    <n v="28461"/>
    <n v="47"/>
    <x v="77"/>
    <d v="1899-12-30T01:13:00"/>
    <n v="12"/>
    <x v="1"/>
    <n v="13"/>
    <x v="14"/>
  </r>
  <r>
    <n v="552382"/>
    <n v="375"/>
    <x v="1"/>
    <d v="2023-05-02T00:29:00"/>
    <s v="Offline "/>
    <x v="470"/>
    <x v="462"/>
    <n v="10678"/>
    <n v="35"/>
    <x v="227"/>
    <d v="1899-12-30T00:29:00"/>
    <n v="5"/>
    <x v="0"/>
    <n v="29"/>
    <x v="24"/>
  </r>
  <r>
    <n v="718344"/>
    <n v="375"/>
    <x v="2"/>
    <d v="2023-03-30T23:21:00"/>
    <s v="Online"/>
    <x v="471"/>
    <x v="463"/>
    <n v="6291"/>
    <n v="37"/>
    <x v="120"/>
    <d v="1899-12-30T23:21:00"/>
    <n v="3"/>
    <x v="2"/>
    <n v="21"/>
    <x v="4"/>
  </r>
  <r>
    <n v="1513475"/>
    <n v="375"/>
    <x v="3"/>
    <d v="2023-06-02T00:50:00"/>
    <s v="Offline "/>
    <x v="472"/>
    <x v="464"/>
    <n v="11366"/>
    <n v="71"/>
    <x v="267"/>
    <d v="1899-12-30T00:50:00"/>
    <n v="6"/>
    <x v="0"/>
    <n v="50"/>
    <x v="24"/>
  </r>
  <r>
    <n v="401887"/>
    <n v="376"/>
    <x v="0"/>
    <d v="2023-02-03T01:12:00"/>
    <s v="Online"/>
    <x v="473"/>
    <x v="465"/>
    <n v="27169"/>
    <n v="38"/>
    <x v="268"/>
    <d v="1899-12-30T01:12:00"/>
    <n v="2"/>
    <x v="1"/>
    <n v="12"/>
    <x v="15"/>
  </r>
  <r>
    <n v="1469052"/>
    <n v="376"/>
    <x v="1"/>
    <d v="2023-06-15T23:29:00"/>
    <s v="Offline "/>
    <x v="474"/>
    <x v="466"/>
    <n v="6655"/>
    <n v="94"/>
    <x v="206"/>
    <d v="1899-12-30T23:29:00"/>
    <n v="6"/>
    <x v="2"/>
    <n v="29"/>
    <x v="22"/>
  </r>
  <r>
    <n v="1508707"/>
    <n v="376"/>
    <x v="2"/>
    <d v="2023-02-07T23:22:00"/>
    <s v="Online"/>
    <x v="475"/>
    <x v="467"/>
    <n v="22190"/>
    <n v="62"/>
    <x v="269"/>
    <d v="1899-12-30T23:22:00"/>
    <n v="2"/>
    <x v="2"/>
    <n v="22"/>
    <x v="20"/>
  </r>
  <r>
    <n v="1677717"/>
    <n v="376"/>
    <x v="3"/>
    <d v="2023-06-21T23:56:00"/>
    <s v="Offline "/>
    <x v="476"/>
    <x v="468"/>
    <n v="26836"/>
    <n v="39"/>
    <x v="87"/>
    <d v="1899-12-30T23:56:00"/>
    <n v="6"/>
    <x v="2"/>
    <n v="56"/>
    <x v="9"/>
  </r>
  <r>
    <n v="595005"/>
    <n v="377"/>
    <x v="0"/>
    <d v="2023-10-09T01:49:00"/>
    <s v="Online"/>
    <x v="477"/>
    <x v="434"/>
    <n v="11979"/>
    <n v="41"/>
    <x v="6"/>
    <d v="1899-12-30T01:49:00"/>
    <n v="10"/>
    <x v="1"/>
    <n v="49"/>
    <x v="2"/>
  </r>
  <r>
    <n v="1106456"/>
    <n v="378"/>
    <x v="1"/>
    <d v="2023-08-03T22:52:00"/>
    <s v="Offline "/>
    <x v="478"/>
    <x v="469"/>
    <n v="26802"/>
    <n v="37"/>
    <x v="270"/>
    <d v="1899-12-30T22:52:00"/>
    <n v="8"/>
    <x v="3"/>
    <n v="52"/>
    <x v="15"/>
  </r>
  <r>
    <n v="1115759"/>
    <n v="378"/>
    <x v="2"/>
    <d v="2023-02-10T00:06:00"/>
    <s v="Online"/>
    <x v="479"/>
    <x v="470"/>
    <n v="17209"/>
    <n v="60"/>
    <x v="271"/>
    <d v="1899-12-30T00:06:00"/>
    <n v="2"/>
    <x v="0"/>
    <n v="6"/>
    <x v="19"/>
  </r>
  <r>
    <n v="1493135"/>
    <n v="378"/>
    <x v="3"/>
    <d v="2023-08-08T23:20:00"/>
    <s v="Offline "/>
    <x v="480"/>
    <x v="471"/>
    <n v="11353"/>
    <n v="58"/>
    <x v="25"/>
    <d v="1899-12-30T23:20:00"/>
    <n v="8"/>
    <x v="2"/>
    <n v="20"/>
    <x v="7"/>
  </r>
  <r>
    <n v="1244097"/>
    <n v="380"/>
    <x v="0"/>
    <d v="2023-04-19T00:22:00"/>
    <s v="Online"/>
    <x v="481"/>
    <x v="472"/>
    <n v="17654"/>
    <n v="52"/>
    <x v="272"/>
    <d v="1899-12-30T00:22:00"/>
    <n v="4"/>
    <x v="0"/>
    <n v="22"/>
    <x v="3"/>
  </r>
  <r>
    <n v="56703"/>
    <n v="381"/>
    <x v="1"/>
    <d v="2023-10-05T00:22:00"/>
    <s v="Offline "/>
    <x v="482"/>
    <x v="473"/>
    <n v="10661"/>
    <n v="65"/>
    <x v="273"/>
    <d v="1899-12-30T00:22:00"/>
    <n v="10"/>
    <x v="0"/>
    <n v="22"/>
    <x v="16"/>
  </r>
  <r>
    <n v="300907"/>
    <n v="383"/>
    <x v="2"/>
    <d v="2023-11-12T23:00:00"/>
    <s v="Online"/>
    <x v="483"/>
    <x v="474"/>
    <n v="14988"/>
    <n v="99"/>
    <x v="220"/>
    <d v="1899-12-30T23:00:00"/>
    <n v="11"/>
    <x v="2"/>
    <n v="0"/>
    <x v="1"/>
  </r>
  <r>
    <n v="1642677"/>
    <n v="387"/>
    <x v="3"/>
    <d v="2023-02-04T23:10:00"/>
    <s v="Offline "/>
    <x v="484"/>
    <x v="475"/>
    <n v="18222"/>
    <n v="41"/>
    <x v="72"/>
    <d v="1899-12-30T23:10:00"/>
    <n v="2"/>
    <x v="2"/>
    <n v="10"/>
    <x v="27"/>
  </r>
  <r>
    <n v="639027"/>
    <n v="390"/>
    <x v="0"/>
    <d v="2023-07-24T23:45:00"/>
    <s v="Online"/>
    <x v="485"/>
    <x v="476"/>
    <n v="11959"/>
    <n v="39"/>
    <x v="12"/>
    <d v="1899-12-30T23:45:00"/>
    <n v="7"/>
    <x v="2"/>
    <n v="45"/>
    <x v="10"/>
  </r>
  <r>
    <n v="1310379"/>
    <n v="390"/>
    <x v="1"/>
    <d v="2023-02-23T00:44:00"/>
    <s v="Offline "/>
    <x v="486"/>
    <x v="477"/>
    <n v="24070"/>
    <n v="46"/>
    <x v="274"/>
    <d v="1899-12-30T00:44:00"/>
    <n v="2"/>
    <x v="0"/>
    <n v="44"/>
    <x v="17"/>
  </r>
  <r>
    <n v="53899"/>
    <n v="392"/>
    <x v="2"/>
    <d v="2023-09-23T00:53:00"/>
    <s v="Online"/>
    <x v="487"/>
    <x v="478"/>
    <n v="26352"/>
    <n v="54"/>
    <x v="163"/>
    <d v="1899-12-30T00:53:00"/>
    <n v="9"/>
    <x v="0"/>
    <n v="53"/>
    <x v="17"/>
  </r>
  <r>
    <n v="146599"/>
    <n v="393"/>
    <x v="3"/>
    <d v="2023-05-15T02:07:00"/>
    <s v="Offline "/>
    <x v="488"/>
    <x v="479"/>
    <n v="11206"/>
    <n v="94"/>
    <x v="46"/>
    <d v="1899-12-30T02:07:00"/>
    <n v="5"/>
    <x v="4"/>
    <n v="7"/>
    <x v="22"/>
  </r>
  <r>
    <n v="352076"/>
    <n v="393"/>
    <x v="0"/>
    <d v="2023-03-26T23:56:00"/>
    <s v="Online"/>
    <x v="489"/>
    <x v="480"/>
    <n v="22787"/>
    <n v="62"/>
    <x v="108"/>
    <d v="1899-12-30T23:56:00"/>
    <n v="3"/>
    <x v="2"/>
    <n v="56"/>
    <x v="8"/>
  </r>
  <r>
    <n v="894762"/>
    <n v="393"/>
    <x v="1"/>
    <d v="2023-08-03T00:40:00"/>
    <s v="Offline "/>
    <x v="490"/>
    <x v="481"/>
    <n v="8040"/>
    <n v="34"/>
    <x v="270"/>
    <d v="1899-12-30T00:40:00"/>
    <n v="8"/>
    <x v="0"/>
    <n v="40"/>
    <x v="15"/>
  </r>
  <r>
    <n v="1164686"/>
    <n v="393"/>
    <x v="2"/>
    <d v="2023-12-29T01:34:00"/>
    <s v="Online"/>
    <x v="491"/>
    <x v="482"/>
    <n v="7831"/>
    <n v="30"/>
    <x v="182"/>
    <d v="1899-12-30T01:34:00"/>
    <n v="12"/>
    <x v="1"/>
    <n v="34"/>
    <x v="21"/>
  </r>
  <r>
    <n v="1551563"/>
    <n v="394"/>
    <x v="3"/>
    <d v="2023-12-07T01:39:00"/>
    <s v="Offline "/>
    <x v="492"/>
    <x v="483"/>
    <n v="16728"/>
    <n v="98"/>
    <x v="187"/>
    <d v="1899-12-30T01:39:00"/>
    <n v="12"/>
    <x v="1"/>
    <n v="39"/>
    <x v="20"/>
  </r>
  <r>
    <n v="556001"/>
    <n v="395"/>
    <x v="0"/>
    <d v="2023-01-28T00:18:00"/>
    <s v="Online"/>
    <x v="493"/>
    <x v="484"/>
    <n v="18175"/>
    <n v="75"/>
    <x v="54"/>
    <d v="1899-12-30T00:18:00"/>
    <n v="1"/>
    <x v="0"/>
    <n v="18"/>
    <x v="0"/>
  </r>
  <r>
    <n v="265772"/>
    <n v="396"/>
    <x v="1"/>
    <d v="2023-12-11T00:52:00"/>
    <s v="Offline "/>
    <x v="494"/>
    <x v="485"/>
    <n v="2399"/>
    <n v="67"/>
    <x v="242"/>
    <d v="1899-12-30T00:52:00"/>
    <n v="12"/>
    <x v="0"/>
    <n v="52"/>
    <x v="23"/>
  </r>
  <r>
    <n v="477068"/>
    <n v="396"/>
    <x v="2"/>
    <d v="2023-09-19T01:12:00"/>
    <s v="Online"/>
    <x v="495"/>
    <x v="486"/>
    <n v="18750"/>
    <n v="82"/>
    <x v="43"/>
    <d v="1899-12-30T01:12:00"/>
    <n v="9"/>
    <x v="1"/>
    <n v="12"/>
    <x v="3"/>
  </r>
  <r>
    <n v="611265"/>
    <n v="396"/>
    <x v="3"/>
    <d v="2023-10-12T00:06:00"/>
    <s v="Offline "/>
    <x v="496"/>
    <x v="487"/>
    <n v="17192"/>
    <n v="45"/>
    <x v="275"/>
    <d v="1899-12-30T00:06:00"/>
    <n v="10"/>
    <x v="0"/>
    <n v="6"/>
    <x v="1"/>
  </r>
  <r>
    <n v="485583"/>
    <n v="399"/>
    <x v="0"/>
    <d v="2023-03-15T01:33:00"/>
    <s v="Online"/>
    <x v="497"/>
    <x v="488"/>
    <n v="16075"/>
    <n v="33"/>
    <x v="106"/>
    <d v="1899-12-30T01:33:00"/>
    <n v="3"/>
    <x v="1"/>
    <n v="33"/>
    <x v="22"/>
  </r>
  <r>
    <n v="1325889"/>
    <n v="399"/>
    <x v="1"/>
    <d v="2023-07-03T00:40:00"/>
    <s v="Offline "/>
    <x v="498"/>
    <x v="300"/>
    <n v="21322"/>
    <n v="92"/>
    <x v="249"/>
    <d v="1899-12-30T00:40:00"/>
    <n v="7"/>
    <x v="0"/>
    <n v="40"/>
    <x v="15"/>
  </r>
  <r>
    <n v="1630634"/>
    <n v="400"/>
    <x v="2"/>
    <d v="2023-03-10T01:04:00"/>
    <s v="Online"/>
    <x v="499"/>
    <x v="489"/>
    <n v="19606"/>
    <n v="80"/>
    <x v="247"/>
    <d v="1899-12-30T01:04:00"/>
    <n v="3"/>
    <x v="1"/>
    <n v="4"/>
    <x v="19"/>
  </r>
  <r>
    <n v="237369"/>
    <n v="401"/>
    <x v="3"/>
    <d v="2023-05-10T00:23:00"/>
    <s v="Offline "/>
    <x v="500"/>
    <x v="490"/>
    <n v="18210"/>
    <n v="68"/>
    <x v="45"/>
    <d v="1899-12-30T00:23:00"/>
    <n v="5"/>
    <x v="0"/>
    <n v="23"/>
    <x v="19"/>
  </r>
  <r>
    <n v="1244841"/>
    <n v="402"/>
    <x v="0"/>
    <d v="2023-11-08T00:48:00"/>
    <s v="Online"/>
    <x v="501"/>
    <x v="491"/>
    <n v="4863"/>
    <n v="71"/>
    <x v="36"/>
    <d v="1899-12-30T00:48:00"/>
    <n v="11"/>
    <x v="0"/>
    <n v="48"/>
    <x v="7"/>
  </r>
  <r>
    <n v="487191"/>
    <n v="404"/>
    <x v="1"/>
    <d v="2023-02-07T00:58:00"/>
    <s v="Offline "/>
    <x v="502"/>
    <x v="492"/>
    <n v="10122"/>
    <n v="92"/>
    <x v="269"/>
    <d v="1899-12-30T00:58:00"/>
    <n v="2"/>
    <x v="0"/>
    <n v="58"/>
    <x v="20"/>
  </r>
  <r>
    <n v="16847"/>
    <n v="406"/>
    <x v="2"/>
    <d v="2023-11-08T00:17:00"/>
    <s v="Online"/>
    <x v="503"/>
    <x v="493"/>
    <n v="20516"/>
    <n v="98"/>
    <x v="36"/>
    <d v="1899-12-30T00:17:00"/>
    <n v="11"/>
    <x v="0"/>
    <n v="17"/>
    <x v="7"/>
  </r>
  <r>
    <n v="968730"/>
    <n v="407"/>
    <x v="3"/>
    <d v="2023-05-24T00:54:00"/>
    <s v="Offline "/>
    <x v="504"/>
    <x v="494"/>
    <n v="23207"/>
    <n v="60"/>
    <x v="153"/>
    <d v="1899-12-30T00:54:00"/>
    <n v="5"/>
    <x v="0"/>
    <n v="54"/>
    <x v="10"/>
  </r>
  <r>
    <n v="396721"/>
    <n v="410"/>
    <x v="0"/>
    <d v="2023-09-23T22:45:00"/>
    <s v="Online"/>
    <x v="505"/>
    <x v="495"/>
    <n v="18673"/>
    <n v="59"/>
    <x v="163"/>
    <d v="1899-12-30T22:45:00"/>
    <n v="9"/>
    <x v="3"/>
    <n v="45"/>
    <x v="17"/>
  </r>
  <r>
    <n v="735675"/>
    <n v="412"/>
    <x v="1"/>
    <d v="2023-11-21T01:16:00"/>
    <s v="Offline "/>
    <x v="506"/>
    <x v="496"/>
    <n v="7286"/>
    <n v="73"/>
    <x v="156"/>
    <d v="1899-12-30T01:16:00"/>
    <n v="11"/>
    <x v="1"/>
    <n v="16"/>
    <x v="9"/>
  </r>
  <r>
    <n v="677135"/>
    <n v="413"/>
    <x v="2"/>
    <d v="2023-05-03T00:17:00"/>
    <s v="Online"/>
    <x v="507"/>
    <x v="497"/>
    <n v="12893"/>
    <n v="74"/>
    <x v="18"/>
    <d v="1899-12-30T00:17:00"/>
    <n v="5"/>
    <x v="0"/>
    <n v="17"/>
    <x v="15"/>
  </r>
  <r>
    <n v="1244975"/>
    <n v="413"/>
    <x v="3"/>
    <d v="2023-10-19T02:09:00"/>
    <s v="Offline "/>
    <x v="508"/>
    <x v="498"/>
    <n v="11631"/>
    <n v="58"/>
    <x v="203"/>
    <d v="1899-12-30T02:09:00"/>
    <n v="10"/>
    <x v="4"/>
    <n v="9"/>
    <x v="3"/>
  </r>
  <r>
    <n v="1278929"/>
    <n v="413"/>
    <x v="0"/>
    <d v="2023-04-16T23:26:00"/>
    <s v="Online"/>
    <x v="509"/>
    <x v="499"/>
    <n v="19722"/>
    <n v="79"/>
    <x v="276"/>
    <d v="1899-12-30T23:26:00"/>
    <n v="4"/>
    <x v="2"/>
    <n v="26"/>
    <x v="26"/>
  </r>
  <r>
    <n v="251865"/>
    <n v="414"/>
    <x v="1"/>
    <d v="2023-12-07T23:06:00"/>
    <s v="Offline "/>
    <x v="510"/>
    <x v="500"/>
    <n v="21618"/>
    <n v="61"/>
    <x v="187"/>
    <d v="1899-12-30T23:06:00"/>
    <n v="12"/>
    <x v="2"/>
    <n v="6"/>
    <x v="20"/>
  </r>
  <r>
    <n v="1276372"/>
    <n v="414"/>
    <x v="2"/>
    <d v="2023-03-03T00:53:00"/>
    <s v="Online"/>
    <x v="511"/>
    <x v="501"/>
    <n v="5081"/>
    <n v="37"/>
    <x v="241"/>
    <d v="1899-12-30T00:53:00"/>
    <n v="3"/>
    <x v="0"/>
    <n v="53"/>
    <x v="15"/>
  </r>
  <r>
    <n v="1368464"/>
    <n v="414"/>
    <x v="3"/>
    <d v="2023-11-22T00:52:00"/>
    <s v="Offline "/>
    <x v="512"/>
    <x v="291"/>
    <n v="18609"/>
    <n v="86"/>
    <x v="277"/>
    <d v="1899-12-30T00:52:00"/>
    <n v="11"/>
    <x v="0"/>
    <n v="52"/>
    <x v="25"/>
  </r>
  <r>
    <n v="288186"/>
    <n v="415"/>
    <x v="0"/>
    <d v="2023-05-30T23:57:00"/>
    <s v="Online"/>
    <x v="513"/>
    <x v="502"/>
    <n v="12303"/>
    <n v="80"/>
    <x v="117"/>
    <d v="1899-12-30T23:57:00"/>
    <n v="5"/>
    <x v="2"/>
    <n v="57"/>
    <x v="4"/>
  </r>
  <r>
    <n v="363155"/>
    <n v="416"/>
    <x v="1"/>
    <d v="2023-01-19T00:56:00"/>
    <s v="Offline "/>
    <x v="514"/>
    <x v="503"/>
    <n v="20697"/>
    <n v="98"/>
    <x v="3"/>
    <d v="1899-12-30T00:56:00"/>
    <n v="1"/>
    <x v="0"/>
    <n v="56"/>
    <x v="3"/>
  </r>
  <r>
    <n v="893771"/>
    <n v="416"/>
    <x v="2"/>
    <d v="2023-09-01T00:34:00"/>
    <s v="Online"/>
    <x v="515"/>
    <x v="81"/>
    <n v="3014"/>
    <n v="96"/>
    <x v="243"/>
    <d v="1899-12-30T00:34:00"/>
    <n v="9"/>
    <x v="0"/>
    <n v="34"/>
    <x v="5"/>
  </r>
  <r>
    <n v="587721"/>
    <n v="417"/>
    <x v="3"/>
    <d v="2023-02-09T01:38:00"/>
    <s v="Offline "/>
    <x v="516"/>
    <x v="504"/>
    <n v="14793"/>
    <n v="87"/>
    <x v="28"/>
    <d v="1899-12-30T01:38:00"/>
    <n v="2"/>
    <x v="1"/>
    <n v="38"/>
    <x v="2"/>
  </r>
  <r>
    <n v="866403"/>
    <n v="417"/>
    <x v="0"/>
    <d v="2023-07-02T23:48:00"/>
    <s v="Online"/>
    <x v="517"/>
    <x v="505"/>
    <n v="14118"/>
    <n v="31"/>
    <x v="137"/>
    <d v="1899-12-30T23:48:00"/>
    <n v="7"/>
    <x v="2"/>
    <n v="48"/>
    <x v="24"/>
  </r>
  <r>
    <n v="892608"/>
    <n v="417"/>
    <x v="1"/>
    <d v="2023-12-10T00:16:00"/>
    <s v="Offline "/>
    <x v="518"/>
    <x v="506"/>
    <n v="15785"/>
    <n v="36"/>
    <x v="110"/>
    <d v="1899-12-30T00:16:00"/>
    <n v="12"/>
    <x v="0"/>
    <n v="16"/>
    <x v="19"/>
  </r>
  <r>
    <n v="262192"/>
    <n v="418"/>
    <x v="2"/>
    <d v="2023-08-26T22:54:00"/>
    <s v="Online"/>
    <x v="519"/>
    <x v="507"/>
    <n v="19976"/>
    <n v="55"/>
    <x v="224"/>
    <d v="1899-12-30T22:54:00"/>
    <n v="8"/>
    <x v="3"/>
    <n v="54"/>
    <x v="8"/>
  </r>
  <r>
    <n v="622656"/>
    <n v="418"/>
    <x v="3"/>
    <d v="2023-08-19T00:03:00"/>
    <s v="Offline "/>
    <x v="520"/>
    <x v="508"/>
    <n v="14906"/>
    <n v="43"/>
    <x v="278"/>
    <d v="1899-12-30T00:03:00"/>
    <n v="8"/>
    <x v="0"/>
    <n v="3"/>
    <x v="3"/>
  </r>
  <r>
    <n v="1457155"/>
    <n v="418"/>
    <x v="0"/>
    <d v="2023-09-13T00:13:00"/>
    <s v="Online"/>
    <x v="521"/>
    <x v="509"/>
    <n v="8274"/>
    <n v="35"/>
    <x v="176"/>
    <d v="1899-12-30T00:13:00"/>
    <n v="9"/>
    <x v="0"/>
    <n v="13"/>
    <x v="6"/>
  </r>
  <r>
    <n v="354532"/>
    <n v="419"/>
    <x v="1"/>
    <d v="2023-11-21T01:00:00"/>
    <s v="Offline "/>
    <x v="522"/>
    <x v="510"/>
    <n v="10659"/>
    <n v="41"/>
    <x v="156"/>
    <d v="1899-12-30T01:00:00"/>
    <n v="11"/>
    <x v="1"/>
    <n v="0"/>
    <x v="9"/>
  </r>
  <r>
    <n v="440925"/>
    <n v="419"/>
    <x v="2"/>
    <d v="2023-01-17T00:19:00"/>
    <s v="Online"/>
    <x v="523"/>
    <x v="511"/>
    <n v="11029"/>
    <n v="44"/>
    <x v="230"/>
    <d v="1899-12-30T00:19:00"/>
    <n v="1"/>
    <x v="0"/>
    <n v="19"/>
    <x v="29"/>
  </r>
  <r>
    <n v="591570"/>
    <n v="419"/>
    <x v="3"/>
    <d v="2023-11-30T01:30:00"/>
    <s v="Offline "/>
    <x v="524"/>
    <x v="512"/>
    <n v="15570"/>
    <n v="40"/>
    <x v="229"/>
    <d v="1899-12-30T01:30:00"/>
    <n v="11"/>
    <x v="1"/>
    <n v="30"/>
    <x v="4"/>
  </r>
  <r>
    <n v="1047874"/>
    <n v="420"/>
    <x v="0"/>
    <d v="2023-09-12T23:00:00"/>
    <s v="Online"/>
    <x v="525"/>
    <x v="513"/>
    <n v="14819"/>
    <n v="81"/>
    <x v="279"/>
    <d v="1899-12-30T23:00:00"/>
    <n v="9"/>
    <x v="2"/>
    <n v="0"/>
    <x v="1"/>
  </r>
  <r>
    <n v="1288279"/>
    <n v="420"/>
    <x v="1"/>
    <d v="2023-05-27T23:59:00"/>
    <s v="Offline "/>
    <x v="526"/>
    <x v="514"/>
    <n v="24395"/>
    <n v="81"/>
    <x v="16"/>
    <d v="1899-12-30T23:59:00"/>
    <n v="5"/>
    <x v="2"/>
    <n v="59"/>
    <x v="13"/>
  </r>
  <r>
    <n v="877784"/>
    <n v="422"/>
    <x v="2"/>
    <d v="2023-02-27T22:50:00"/>
    <s v="Online"/>
    <x v="527"/>
    <x v="515"/>
    <n v="21427"/>
    <n v="71"/>
    <x v="280"/>
    <d v="1899-12-30T22:50:00"/>
    <n v="2"/>
    <x v="3"/>
    <n v="50"/>
    <x v="13"/>
  </r>
  <r>
    <n v="44275"/>
    <n v="423"/>
    <x v="3"/>
    <d v="2023-03-31T01:45:00"/>
    <s v="Offline "/>
    <x v="528"/>
    <x v="516"/>
    <n v="19503"/>
    <n v="69"/>
    <x v="264"/>
    <d v="1899-12-30T01:45:00"/>
    <n v="3"/>
    <x v="1"/>
    <n v="45"/>
    <x v="30"/>
  </r>
  <r>
    <n v="139357"/>
    <n v="423"/>
    <x v="0"/>
    <d v="2023-05-18T23:38:00"/>
    <s v="Online"/>
    <x v="529"/>
    <x v="517"/>
    <n v="18053"/>
    <n v="65"/>
    <x v="281"/>
    <d v="1899-12-30T23:38:00"/>
    <n v="5"/>
    <x v="2"/>
    <n v="38"/>
    <x v="14"/>
  </r>
  <r>
    <n v="529816"/>
    <n v="424"/>
    <x v="1"/>
    <d v="2023-09-04T23:49:00"/>
    <s v="Offline "/>
    <x v="530"/>
    <x v="518"/>
    <n v="9081"/>
    <n v="38"/>
    <x v="282"/>
    <d v="1899-12-30T23:49:00"/>
    <n v="9"/>
    <x v="2"/>
    <n v="49"/>
    <x v="27"/>
  </r>
  <r>
    <n v="961533"/>
    <n v="424"/>
    <x v="2"/>
    <d v="2023-03-28T00:56:00"/>
    <s v="Online"/>
    <x v="531"/>
    <x v="519"/>
    <n v="6243"/>
    <n v="73"/>
    <x v="283"/>
    <d v="1899-12-30T00:56:00"/>
    <n v="3"/>
    <x v="0"/>
    <n v="56"/>
    <x v="0"/>
  </r>
  <r>
    <n v="720311"/>
    <n v="425"/>
    <x v="3"/>
    <d v="2023-02-27T00:22:00"/>
    <s v="Offline "/>
    <x v="532"/>
    <x v="520"/>
    <n v="10091"/>
    <n v="90"/>
    <x v="280"/>
    <d v="1899-12-30T00:22:00"/>
    <n v="2"/>
    <x v="0"/>
    <n v="22"/>
    <x v="13"/>
  </r>
  <r>
    <n v="1006791"/>
    <n v="425"/>
    <x v="0"/>
    <d v="2023-07-18T22:51:00"/>
    <s v="Online"/>
    <x v="533"/>
    <x v="521"/>
    <n v="9902"/>
    <n v="64"/>
    <x v="284"/>
    <d v="1899-12-30T22:51:00"/>
    <n v="7"/>
    <x v="3"/>
    <n v="51"/>
    <x v="14"/>
  </r>
  <r>
    <n v="598766"/>
    <n v="426"/>
    <x v="1"/>
    <d v="2023-03-14T23:25:00"/>
    <s v="Offline "/>
    <x v="534"/>
    <x v="522"/>
    <n v="20110"/>
    <n v="89"/>
    <x v="210"/>
    <d v="1899-12-30T23:25:00"/>
    <n v="3"/>
    <x v="2"/>
    <n v="25"/>
    <x v="12"/>
  </r>
  <r>
    <n v="1034415"/>
    <n v="427"/>
    <x v="2"/>
    <d v="2023-04-03T00:59:00"/>
    <s v="Online"/>
    <x v="535"/>
    <x v="523"/>
    <n v="14697"/>
    <n v="59"/>
    <x v="70"/>
    <d v="1899-12-30T00:59:00"/>
    <n v="4"/>
    <x v="0"/>
    <n v="59"/>
    <x v="15"/>
  </r>
  <r>
    <n v="1599499"/>
    <n v="427"/>
    <x v="3"/>
    <d v="2023-03-13T23:51:00"/>
    <s v="Offline "/>
    <x v="536"/>
    <x v="524"/>
    <n v="15238"/>
    <n v="80"/>
    <x v="8"/>
    <d v="1899-12-30T23:51:00"/>
    <n v="3"/>
    <x v="2"/>
    <n v="51"/>
    <x v="6"/>
  </r>
  <r>
    <n v="568627"/>
    <n v="428"/>
    <x v="0"/>
    <d v="2023-02-08T23:01:00"/>
    <s v="Online"/>
    <x v="537"/>
    <x v="525"/>
    <n v="23539"/>
    <n v="81"/>
    <x v="261"/>
    <d v="1899-12-30T23:01:00"/>
    <n v="2"/>
    <x v="2"/>
    <n v="1"/>
    <x v="7"/>
  </r>
  <r>
    <n v="870973"/>
    <n v="429"/>
    <x v="1"/>
    <d v="2023-10-26T23:23:00"/>
    <s v="Offline "/>
    <x v="538"/>
    <x v="526"/>
    <n v="5577"/>
    <n v="73"/>
    <x v="15"/>
    <d v="1899-12-30T23:23:00"/>
    <n v="10"/>
    <x v="2"/>
    <n v="23"/>
    <x v="8"/>
  </r>
  <r>
    <n v="49060"/>
    <n v="430"/>
    <x v="2"/>
    <d v="2023-09-22T00:33:00"/>
    <s v="Online"/>
    <x v="539"/>
    <x v="527"/>
    <n v="6541"/>
    <n v="81"/>
    <x v="285"/>
    <d v="1899-12-30T00:33:00"/>
    <n v="9"/>
    <x v="0"/>
    <n v="33"/>
    <x v="25"/>
  </r>
  <r>
    <n v="988444"/>
    <n v="430"/>
    <x v="3"/>
    <d v="2023-08-04T01:09:00"/>
    <s v="Offline "/>
    <x v="540"/>
    <x v="528"/>
    <n v="24221"/>
    <n v="99"/>
    <x v="109"/>
    <d v="1899-12-30T01:09:00"/>
    <n v="8"/>
    <x v="1"/>
    <n v="9"/>
    <x v="27"/>
  </r>
  <r>
    <n v="1134801"/>
    <n v="430"/>
    <x v="0"/>
    <d v="2023-03-12T23:29:00"/>
    <s v="Online"/>
    <x v="541"/>
    <x v="529"/>
    <n v="9367"/>
    <n v="88"/>
    <x v="286"/>
    <d v="1899-12-30T23:29:00"/>
    <n v="3"/>
    <x v="2"/>
    <n v="29"/>
    <x v="1"/>
  </r>
  <r>
    <n v="1290822"/>
    <n v="430"/>
    <x v="1"/>
    <d v="2023-04-18T01:22:00"/>
    <s v="Offline "/>
    <x v="542"/>
    <x v="530"/>
    <n v="5987"/>
    <n v="40"/>
    <x v="287"/>
    <d v="1899-12-30T01:22:00"/>
    <n v="4"/>
    <x v="1"/>
    <n v="22"/>
    <x v="14"/>
  </r>
  <r>
    <n v="1558851"/>
    <n v="431"/>
    <x v="2"/>
    <d v="2023-12-28T23:23:00"/>
    <s v="Online"/>
    <x v="543"/>
    <x v="531"/>
    <n v="9822"/>
    <n v="51"/>
    <x v="288"/>
    <d v="1899-12-30T23:23:00"/>
    <n v="12"/>
    <x v="2"/>
    <n v="23"/>
    <x v="0"/>
  </r>
  <r>
    <n v="37971"/>
    <n v="433"/>
    <x v="3"/>
    <d v="2023-06-24T01:28:00"/>
    <s v="Offline "/>
    <x v="544"/>
    <x v="532"/>
    <n v="22964"/>
    <n v="56"/>
    <x v="191"/>
    <d v="1899-12-30T01:28:00"/>
    <n v="6"/>
    <x v="1"/>
    <n v="28"/>
    <x v="10"/>
  </r>
  <r>
    <n v="411162"/>
    <n v="433"/>
    <x v="0"/>
    <d v="2023-08-06T00:26:00"/>
    <s v="Online"/>
    <x v="545"/>
    <x v="533"/>
    <n v="9404"/>
    <n v="43"/>
    <x v="123"/>
    <d v="1899-12-30T00:26:00"/>
    <n v="8"/>
    <x v="0"/>
    <n v="26"/>
    <x v="28"/>
  </r>
  <r>
    <n v="1238511"/>
    <n v="433"/>
    <x v="1"/>
    <d v="2023-01-09T00:24:00"/>
    <s v="Offline "/>
    <x v="546"/>
    <x v="534"/>
    <n v="26799"/>
    <n v="100"/>
    <x v="289"/>
    <d v="1899-12-30T00:24:00"/>
    <n v="1"/>
    <x v="0"/>
    <n v="24"/>
    <x v="2"/>
  </r>
  <r>
    <n v="568873"/>
    <n v="435"/>
    <x v="2"/>
    <d v="2023-04-15T22:41:00"/>
    <s v="Online"/>
    <x v="547"/>
    <x v="535"/>
    <n v="11308"/>
    <n v="90"/>
    <x v="188"/>
    <d v="1899-12-30T22:41:00"/>
    <n v="4"/>
    <x v="3"/>
    <n v="41"/>
    <x v="22"/>
  </r>
  <r>
    <n v="813819"/>
    <n v="437"/>
    <x v="3"/>
    <d v="2023-02-24T23:21:00"/>
    <s v="Offline "/>
    <x v="548"/>
    <x v="536"/>
    <n v="14200"/>
    <n v="38"/>
    <x v="93"/>
    <d v="1899-12-30T23:21:00"/>
    <n v="2"/>
    <x v="2"/>
    <n v="21"/>
    <x v="10"/>
  </r>
  <r>
    <n v="484489"/>
    <n v="439"/>
    <x v="0"/>
    <d v="2023-11-26T00:24:00"/>
    <s v="Online"/>
    <x v="549"/>
    <x v="537"/>
    <n v="16317"/>
    <n v="91"/>
    <x v="290"/>
    <d v="1899-12-30T00:24:00"/>
    <n v="11"/>
    <x v="0"/>
    <n v="24"/>
    <x v="8"/>
  </r>
  <r>
    <n v="421069"/>
    <n v="440"/>
    <x v="1"/>
    <d v="2023-04-30T23:10:00"/>
    <s v="Offline "/>
    <x v="550"/>
    <x v="538"/>
    <n v="19654"/>
    <n v="62"/>
    <x v="219"/>
    <d v="1899-12-30T23:10:00"/>
    <n v="4"/>
    <x v="2"/>
    <n v="10"/>
    <x v="4"/>
  </r>
  <r>
    <n v="1083336"/>
    <n v="441"/>
    <x v="2"/>
    <d v="2023-02-19T00:07:00"/>
    <s v="Online"/>
    <x v="551"/>
    <x v="539"/>
    <n v="7641"/>
    <n v="86"/>
    <x v="41"/>
    <d v="1899-12-30T00:07:00"/>
    <n v="2"/>
    <x v="0"/>
    <n v="7"/>
    <x v="3"/>
  </r>
  <r>
    <n v="1595227"/>
    <n v="441"/>
    <x v="3"/>
    <d v="2023-07-14T00:48:00"/>
    <s v="Offline "/>
    <x v="552"/>
    <x v="540"/>
    <n v="13266"/>
    <n v="45"/>
    <x v="291"/>
    <d v="1899-12-30T00:48:00"/>
    <n v="7"/>
    <x v="0"/>
    <n v="48"/>
    <x v="12"/>
  </r>
  <r>
    <n v="588548"/>
    <n v="442"/>
    <x v="0"/>
    <d v="2023-03-17T00:42:00"/>
    <s v="Online"/>
    <x v="553"/>
    <x v="541"/>
    <n v="10539"/>
    <n v="76"/>
    <x v="154"/>
    <d v="1899-12-30T00:42:00"/>
    <n v="3"/>
    <x v="0"/>
    <n v="42"/>
    <x v="29"/>
  </r>
  <r>
    <n v="692962"/>
    <n v="442"/>
    <x v="1"/>
    <d v="2023-07-17T00:31:00"/>
    <s v="Offline "/>
    <x v="554"/>
    <x v="542"/>
    <n v="13583"/>
    <n v="67"/>
    <x v="179"/>
    <d v="1899-12-30T00:31:00"/>
    <n v="7"/>
    <x v="0"/>
    <n v="31"/>
    <x v="29"/>
  </r>
  <r>
    <n v="935674"/>
    <n v="442"/>
    <x v="2"/>
    <d v="2023-08-04T00:54:00"/>
    <s v="Online"/>
    <x v="555"/>
    <x v="543"/>
    <n v="10864"/>
    <n v="38"/>
    <x v="109"/>
    <d v="1899-12-30T00:54:00"/>
    <n v="8"/>
    <x v="0"/>
    <n v="54"/>
    <x v="27"/>
  </r>
  <r>
    <n v="1018548"/>
    <n v="442"/>
    <x v="3"/>
    <d v="2023-03-07T23:24:00"/>
    <s v="Offline "/>
    <x v="556"/>
    <x v="544"/>
    <n v="19626"/>
    <n v="68"/>
    <x v="151"/>
    <d v="1899-12-30T23:24:00"/>
    <n v="3"/>
    <x v="2"/>
    <n v="24"/>
    <x v="20"/>
  </r>
  <r>
    <n v="139611"/>
    <n v="444"/>
    <x v="0"/>
    <d v="2023-10-21T01:15:00"/>
    <s v="Online"/>
    <x v="557"/>
    <x v="545"/>
    <n v="8213"/>
    <n v="100"/>
    <x v="186"/>
    <d v="1899-12-30T01:15:00"/>
    <n v="10"/>
    <x v="1"/>
    <n v="15"/>
    <x v="9"/>
  </r>
  <r>
    <n v="687364"/>
    <n v="444"/>
    <x v="1"/>
    <d v="2023-08-15T23:40:00"/>
    <s v="Offline "/>
    <x v="558"/>
    <x v="546"/>
    <n v="23411"/>
    <n v="44"/>
    <x v="292"/>
    <d v="1899-12-30T23:40:00"/>
    <n v="8"/>
    <x v="2"/>
    <n v="40"/>
    <x v="22"/>
  </r>
  <r>
    <n v="849992"/>
    <n v="445"/>
    <x v="2"/>
    <d v="2023-01-14T23:01:00"/>
    <s v="Online"/>
    <x v="559"/>
    <x v="547"/>
    <n v="20110"/>
    <n v="77"/>
    <x v="100"/>
    <d v="1899-12-30T23:01:00"/>
    <n v="1"/>
    <x v="2"/>
    <n v="1"/>
    <x v="12"/>
  </r>
  <r>
    <n v="20076"/>
    <n v="446"/>
    <x v="3"/>
    <d v="2023-03-16T23:20:00"/>
    <s v="Offline "/>
    <x v="560"/>
    <x v="242"/>
    <n v="10502"/>
    <n v="62"/>
    <x v="122"/>
    <d v="1899-12-30T23:20:00"/>
    <n v="3"/>
    <x v="2"/>
    <n v="20"/>
    <x v="26"/>
  </r>
  <r>
    <n v="170058"/>
    <n v="446"/>
    <x v="0"/>
    <d v="2023-11-11T00:50:00"/>
    <s v="Online"/>
    <x v="561"/>
    <x v="548"/>
    <n v="19801"/>
    <n v="59"/>
    <x v="37"/>
    <d v="1899-12-30T00:50:00"/>
    <n v="11"/>
    <x v="0"/>
    <n v="50"/>
    <x v="23"/>
  </r>
  <r>
    <n v="619879"/>
    <n v="446"/>
    <x v="1"/>
    <d v="2023-01-11T01:22:00"/>
    <s v="Offline "/>
    <x v="562"/>
    <x v="549"/>
    <n v="7747"/>
    <n v="80"/>
    <x v="49"/>
    <d v="1899-12-30T01:22:00"/>
    <n v="1"/>
    <x v="1"/>
    <n v="22"/>
    <x v="23"/>
  </r>
  <r>
    <n v="685841"/>
    <n v="446"/>
    <x v="2"/>
    <d v="2023-10-02T22:56:00"/>
    <s v="Online"/>
    <x v="563"/>
    <x v="550"/>
    <n v="10439"/>
    <n v="84"/>
    <x v="293"/>
    <d v="1899-12-30T22:56:00"/>
    <n v="10"/>
    <x v="3"/>
    <n v="56"/>
    <x v="24"/>
  </r>
  <r>
    <n v="1311758"/>
    <n v="446"/>
    <x v="3"/>
    <d v="2023-10-30T00:45:00"/>
    <s v="Offline "/>
    <x v="564"/>
    <x v="551"/>
    <n v="26816"/>
    <n v="95"/>
    <x v="71"/>
    <d v="1899-12-30T00:45:00"/>
    <n v="10"/>
    <x v="0"/>
    <n v="45"/>
    <x v="4"/>
  </r>
  <r>
    <n v="783763"/>
    <n v="447"/>
    <x v="0"/>
    <d v="2023-07-20T01:32:00"/>
    <s v="Online"/>
    <x v="565"/>
    <x v="552"/>
    <n v="14062"/>
    <n v="73"/>
    <x v="157"/>
    <d v="1899-12-30T01:32:00"/>
    <n v="7"/>
    <x v="1"/>
    <n v="32"/>
    <x v="11"/>
  </r>
  <r>
    <n v="918347"/>
    <n v="449"/>
    <x v="1"/>
    <d v="2023-08-02T23:47:00"/>
    <s v="Offline "/>
    <x v="566"/>
    <x v="553"/>
    <n v="19564"/>
    <n v="41"/>
    <x v="56"/>
    <d v="1899-12-30T23:47:00"/>
    <n v="8"/>
    <x v="2"/>
    <n v="47"/>
    <x v="24"/>
  </r>
  <r>
    <n v="1271264"/>
    <n v="450"/>
    <x v="2"/>
    <d v="2023-09-29T01:13:00"/>
    <s v="Online"/>
    <x v="567"/>
    <x v="554"/>
    <n v="21234"/>
    <n v="30"/>
    <x v="200"/>
    <d v="1899-12-30T01:13:00"/>
    <n v="9"/>
    <x v="1"/>
    <n v="13"/>
    <x v="21"/>
  </r>
  <r>
    <n v="1630533"/>
    <n v="450"/>
    <x v="3"/>
    <d v="2023-04-11T00:46:00"/>
    <s v="Offline "/>
    <x v="568"/>
    <x v="555"/>
    <n v="19893"/>
    <n v="66"/>
    <x v="167"/>
    <d v="1899-12-30T00:46:00"/>
    <n v="4"/>
    <x v="0"/>
    <n v="46"/>
    <x v="23"/>
  </r>
  <r>
    <n v="20342"/>
    <n v="451"/>
    <x v="0"/>
    <d v="2023-03-03T00:58:00"/>
    <s v="Online"/>
    <x v="569"/>
    <x v="556"/>
    <n v="16603"/>
    <n v="48"/>
    <x v="241"/>
    <d v="1899-12-30T00:58:00"/>
    <n v="3"/>
    <x v="0"/>
    <n v="58"/>
    <x v="15"/>
  </r>
  <r>
    <n v="750826"/>
    <n v="451"/>
    <x v="1"/>
    <d v="2023-04-13T23:39:00"/>
    <s v="Offline "/>
    <x v="570"/>
    <x v="557"/>
    <n v="14065"/>
    <n v="80"/>
    <x v="124"/>
    <d v="1899-12-30T23:39:00"/>
    <n v="4"/>
    <x v="2"/>
    <n v="39"/>
    <x v="6"/>
  </r>
  <r>
    <n v="772763"/>
    <n v="452"/>
    <x v="2"/>
    <d v="2023-03-22T00:10:00"/>
    <s v="Online"/>
    <x v="571"/>
    <x v="558"/>
    <n v="11362"/>
    <n v="56"/>
    <x v="294"/>
    <d v="1899-12-30T00:10:00"/>
    <n v="3"/>
    <x v="0"/>
    <n v="10"/>
    <x v="25"/>
  </r>
  <r>
    <n v="936455"/>
    <n v="452"/>
    <x v="3"/>
    <d v="2023-01-14T00:46:00"/>
    <s v="Offline "/>
    <x v="572"/>
    <x v="203"/>
    <n v="27653"/>
    <n v="92"/>
    <x v="100"/>
    <d v="1899-12-30T00:46:00"/>
    <n v="1"/>
    <x v="0"/>
    <n v="46"/>
    <x v="12"/>
  </r>
  <r>
    <n v="51688"/>
    <n v="453"/>
    <x v="0"/>
    <d v="2023-12-18T00:35:00"/>
    <s v="Online"/>
    <x v="573"/>
    <x v="559"/>
    <n v="16678"/>
    <n v="55"/>
    <x v="77"/>
    <d v="1899-12-30T00:35:00"/>
    <n v="12"/>
    <x v="0"/>
    <n v="35"/>
    <x v="14"/>
  </r>
  <r>
    <n v="1350108"/>
    <n v="453"/>
    <x v="1"/>
    <d v="2023-04-11T23:11:00"/>
    <s v="Offline "/>
    <x v="70"/>
    <x v="560"/>
    <n v="11394"/>
    <n v="42"/>
    <x v="167"/>
    <d v="1899-12-30T23:11:00"/>
    <n v="4"/>
    <x v="2"/>
    <n v="11"/>
    <x v="23"/>
  </r>
  <r>
    <n v="1466718"/>
    <n v="453"/>
    <x v="2"/>
    <d v="2023-05-26T00:01:00"/>
    <s v="Online"/>
    <x v="574"/>
    <x v="561"/>
    <n v="29146"/>
    <n v="46"/>
    <x v="66"/>
    <d v="1899-12-30T00:01:00"/>
    <n v="5"/>
    <x v="0"/>
    <n v="1"/>
    <x v="8"/>
  </r>
  <r>
    <n v="1622599"/>
    <n v="453"/>
    <x v="3"/>
    <d v="2023-01-14T23:51:00"/>
    <s v="Offline "/>
    <x v="575"/>
    <x v="562"/>
    <n v="16646"/>
    <n v="53"/>
    <x v="100"/>
    <d v="1899-12-30T23:51:00"/>
    <n v="1"/>
    <x v="2"/>
    <n v="51"/>
    <x v="12"/>
  </r>
  <r>
    <n v="1165654"/>
    <n v="454"/>
    <x v="0"/>
    <d v="2023-10-27T23:25:00"/>
    <s v="Online"/>
    <x v="576"/>
    <x v="563"/>
    <n v="16240"/>
    <n v="51"/>
    <x v="192"/>
    <d v="1899-12-30T23:25:00"/>
    <n v="10"/>
    <x v="2"/>
    <n v="25"/>
    <x v="13"/>
  </r>
  <r>
    <n v="691946"/>
    <n v="455"/>
    <x v="1"/>
    <d v="2023-02-03T23:46:00"/>
    <s v="Offline "/>
    <x v="577"/>
    <x v="564"/>
    <n v="15521"/>
    <n v="44"/>
    <x v="268"/>
    <d v="1899-12-30T23:46:00"/>
    <n v="2"/>
    <x v="2"/>
    <n v="46"/>
    <x v="15"/>
  </r>
  <r>
    <n v="1643238"/>
    <n v="455"/>
    <x v="2"/>
    <d v="2023-03-31T02:00:00"/>
    <s v="Online"/>
    <x v="578"/>
    <x v="565"/>
    <n v="6666"/>
    <n v="72"/>
    <x v="264"/>
    <d v="1899-12-30T02:00:00"/>
    <n v="3"/>
    <x v="4"/>
    <n v="0"/>
    <x v="30"/>
  </r>
  <r>
    <n v="671201"/>
    <n v="456"/>
    <x v="3"/>
    <d v="2023-05-29T01:20:00"/>
    <s v="Offline "/>
    <x v="511"/>
    <x v="566"/>
    <n v="13181"/>
    <n v="57"/>
    <x v="295"/>
    <d v="1899-12-30T01:20:00"/>
    <n v="5"/>
    <x v="1"/>
    <n v="20"/>
    <x v="21"/>
  </r>
  <r>
    <n v="280459"/>
    <n v="457"/>
    <x v="0"/>
    <d v="2023-09-26T23:42:00"/>
    <s v="Online"/>
    <x v="579"/>
    <x v="567"/>
    <n v="6936"/>
    <n v="75"/>
    <x v="160"/>
    <d v="1899-12-30T23:42:00"/>
    <n v="9"/>
    <x v="2"/>
    <n v="42"/>
    <x v="8"/>
  </r>
  <r>
    <n v="846161"/>
    <n v="458"/>
    <x v="1"/>
    <d v="2023-07-17T00:03:00"/>
    <s v="Offline "/>
    <x v="580"/>
    <x v="568"/>
    <n v="9304"/>
    <n v="60"/>
    <x v="179"/>
    <d v="1899-12-30T00:03:00"/>
    <n v="7"/>
    <x v="0"/>
    <n v="3"/>
    <x v="29"/>
  </r>
  <r>
    <n v="1255175"/>
    <n v="458"/>
    <x v="2"/>
    <d v="2023-11-24T23:17:00"/>
    <s v="Online"/>
    <x v="581"/>
    <x v="132"/>
    <n v="20488"/>
    <n v="71"/>
    <x v="80"/>
    <d v="1899-12-30T23:17:00"/>
    <n v="11"/>
    <x v="2"/>
    <n v="17"/>
    <x v="10"/>
  </r>
  <r>
    <n v="517514"/>
    <n v="459"/>
    <x v="3"/>
    <d v="2023-04-13T22:55:00"/>
    <s v="Offline "/>
    <x v="582"/>
    <x v="569"/>
    <n v="5931"/>
    <n v="72"/>
    <x v="124"/>
    <d v="1899-12-30T22:55:00"/>
    <n v="4"/>
    <x v="3"/>
    <n v="55"/>
    <x v="6"/>
  </r>
  <r>
    <n v="544675"/>
    <n v="459"/>
    <x v="0"/>
    <d v="2023-05-13T01:53:00"/>
    <s v="Online"/>
    <x v="583"/>
    <x v="570"/>
    <n v="10565"/>
    <n v="41"/>
    <x v="158"/>
    <d v="1899-12-30T01:53:00"/>
    <n v="5"/>
    <x v="1"/>
    <n v="53"/>
    <x v="6"/>
  </r>
  <r>
    <n v="1677075"/>
    <n v="460"/>
    <x v="1"/>
    <d v="2023-10-12T23:57:00"/>
    <s v="Offline "/>
    <x v="584"/>
    <x v="571"/>
    <n v="14976"/>
    <n v="99"/>
    <x v="275"/>
    <d v="1899-12-30T23:57:00"/>
    <n v="10"/>
    <x v="2"/>
    <n v="57"/>
    <x v="1"/>
  </r>
  <r>
    <n v="871258"/>
    <n v="461"/>
    <x v="2"/>
    <d v="2023-05-26T00:34:00"/>
    <s v="Online"/>
    <x v="585"/>
    <x v="572"/>
    <n v="10621"/>
    <n v="42"/>
    <x v="66"/>
    <d v="1899-12-30T00:34:00"/>
    <n v="5"/>
    <x v="0"/>
    <n v="34"/>
    <x v="8"/>
  </r>
  <r>
    <n v="1291973"/>
    <n v="461"/>
    <x v="3"/>
    <d v="2023-01-07T01:23:00"/>
    <s v="Offline "/>
    <x v="586"/>
    <x v="573"/>
    <n v="11647"/>
    <n v="80"/>
    <x v="27"/>
    <d v="1899-12-30T01:23:00"/>
    <n v="1"/>
    <x v="1"/>
    <n v="23"/>
    <x v="20"/>
  </r>
  <r>
    <n v="1370775"/>
    <n v="462"/>
    <x v="0"/>
    <d v="2023-04-23T01:49:00"/>
    <s v="Online"/>
    <x v="587"/>
    <x v="574"/>
    <n v="4897"/>
    <n v="62"/>
    <x v="114"/>
    <d v="1899-12-30T01:49:00"/>
    <n v="4"/>
    <x v="1"/>
    <n v="49"/>
    <x v="17"/>
  </r>
  <r>
    <n v="1059637"/>
    <n v="463"/>
    <x v="1"/>
    <d v="2023-08-09T01:26:00"/>
    <s v="Offline "/>
    <x v="588"/>
    <x v="575"/>
    <n v="5163"/>
    <n v="84"/>
    <x v="7"/>
    <d v="1899-12-30T01:26:00"/>
    <n v="8"/>
    <x v="1"/>
    <n v="26"/>
    <x v="2"/>
  </r>
  <r>
    <n v="1357382"/>
    <n v="463"/>
    <x v="2"/>
    <d v="2023-12-14T01:42:00"/>
    <s v="Online"/>
    <x v="589"/>
    <x v="576"/>
    <n v="10962"/>
    <n v="78"/>
    <x v="85"/>
    <d v="1899-12-30T01:42:00"/>
    <n v="12"/>
    <x v="1"/>
    <n v="42"/>
    <x v="12"/>
  </r>
  <r>
    <n v="57568"/>
    <n v="464"/>
    <x v="3"/>
    <d v="2023-03-21T00:54:00"/>
    <s v="Offline "/>
    <x v="590"/>
    <x v="577"/>
    <n v="15395"/>
    <n v="62"/>
    <x v="98"/>
    <d v="1899-12-30T00:54:00"/>
    <n v="3"/>
    <x v="0"/>
    <n v="54"/>
    <x v="9"/>
  </r>
  <r>
    <n v="884628"/>
    <n v="464"/>
    <x v="0"/>
    <d v="2023-12-06T00:01:00"/>
    <s v="Online"/>
    <x v="591"/>
    <x v="578"/>
    <n v="13810"/>
    <n v="37"/>
    <x v="185"/>
    <d v="1899-12-30T00:01:00"/>
    <n v="12"/>
    <x v="0"/>
    <n v="1"/>
    <x v="28"/>
  </r>
  <r>
    <n v="445200"/>
    <n v="465"/>
    <x v="1"/>
    <d v="2023-06-16T02:10:00"/>
    <s v="Offline "/>
    <x v="592"/>
    <x v="579"/>
    <n v="17332"/>
    <n v="78"/>
    <x v="107"/>
    <d v="1899-12-30T02:10:00"/>
    <n v="6"/>
    <x v="4"/>
    <n v="10"/>
    <x v="26"/>
  </r>
  <r>
    <n v="541964"/>
    <n v="465"/>
    <x v="2"/>
    <d v="2023-10-22T23:56:00"/>
    <s v="Online"/>
    <x v="593"/>
    <x v="580"/>
    <n v="14351"/>
    <n v="64"/>
    <x v="296"/>
    <d v="1899-12-30T23:56:00"/>
    <n v="10"/>
    <x v="2"/>
    <n v="56"/>
    <x v="25"/>
  </r>
  <r>
    <n v="1449763"/>
    <n v="465"/>
    <x v="3"/>
    <d v="2023-03-12T01:07:00"/>
    <s v="Offline "/>
    <x v="110"/>
    <x v="581"/>
    <n v="16848"/>
    <n v="40"/>
    <x v="286"/>
    <d v="1899-12-30T01:07:00"/>
    <n v="3"/>
    <x v="1"/>
    <n v="7"/>
    <x v="1"/>
  </r>
  <r>
    <n v="1475178"/>
    <n v="466"/>
    <x v="0"/>
    <d v="2023-04-12T00:10:00"/>
    <s v="Online"/>
    <x v="594"/>
    <x v="582"/>
    <n v="15534"/>
    <n v="57"/>
    <x v="1"/>
    <d v="1899-12-30T00:10:00"/>
    <n v="4"/>
    <x v="0"/>
    <n v="10"/>
    <x v="1"/>
  </r>
  <r>
    <n v="10667"/>
    <n v="467"/>
    <x v="1"/>
    <d v="2023-10-13T01:01:00"/>
    <s v="Offline "/>
    <x v="595"/>
    <x v="583"/>
    <n v="13456"/>
    <n v="95"/>
    <x v="297"/>
    <d v="1899-12-30T01:01:00"/>
    <n v="10"/>
    <x v="1"/>
    <n v="1"/>
    <x v="6"/>
  </r>
  <r>
    <n v="1219899"/>
    <n v="469"/>
    <x v="2"/>
    <d v="2023-07-07T00:15:00"/>
    <s v="Online"/>
    <x v="596"/>
    <x v="584"/>
    <n v="21869"/>
    <n v="41"/>
    <x v="245"/>
    <d v="1899-12-30T00:15:00"/>
    <n v="7"/>
    <x v="0"/>
    <n v="15"/>
    <x v="20"/>
  </r>
  <r>
    <n v="347243"/>
    <n v="470"/>
    <x v="3"/>
    <d v="2023-06-02T23:47:00"/>
    <s v="Offline "/>
    <x v="597"/>
    <x v="585"/>
    <n v="21552"/>
    <n v="32"/>
    <x v="267"/>
    <d v="1899-12-30T23:47:00"/>
    <n v="6"/>
    <x v="2"/>
    <n v="47"/>
    <x v="24"/>
  </r>
  <r>
    <n v="1650492"/>
    <n v="473"/>
    <x v="0"/>
    <d v="2023-12-02T00:17:00"/>
    <s v="Online"/>
    <x v="598"/>
    <x v="586"/>
    <n v="23315"/>
    <n v="84"/>
    <x v="196"/>
    <d v="1899-12-30T00:17:00"/>
    <n v="12"/>
    <x v="0"/>
    <n v="17"/>
    <x v="24"/>
  </r>
  <r>
    <n v="920294"/>
    <n v="474"/>
    <x v="1"/>
    <d v="2023-10-05T01:21:00"/>
    <s v="Offline "/>
    <x v="599"/>
    <x v="587"/>
    <n v="11005"/>
    <n v="69"/>
    <x v="273"/>
    <d v="1899-12-30T01:21:00"/>
    <n v="10"/>
    <x v="1"/>
    <n v="21"/>
    <x v="16"/>
  </r>
  <r>
    <n v="997669"/>
    <n v="475"/>
    <x v="2"/>
    <d v="2023-01-22T23:19:00"/>
    <s v="Online"/>
    <x v="600"/>
    <x v="342"/>
    <n v="21307"/>
    <n v="77"/>
    <x v="298"/>
    <d v="1899-12-30T23:19:00"/>
    <n v="1"/>
    <x v="2"/>
    <n v="19"/>
    <x v="25"/>
  </r>
  <r>
    <n v="625994"/>
    <n v="476"/>
    <x v="3"/>
    <d v="2023-05-21T23:11:00"/>
    <s v="Offline "/>
    <x v="601"/>
    <x v="588"/>
    <n v="18599"/>
    <n v="81"/>
    <x v="99"/>
    <d v="1899-12-30T23:11:00"/>
    <n v="5"/>
    <x v="2"/>
    <n v="11"/>
    <x v="9"/>
  </r>
  <r>
    <n v="551810"/>
    <n v="477"/>
    <x v="0"/>
    <d v="2023-06-08T00:35:00"/>
    <s v="Online"/>
    <x v="602"/>
    <x v="589"/>
    <n v="18605"/>
    <n v="84"/>
    <x v="131"/>
    <d v="1899-12-30T00:35:00"/>
    <n v="6"/>
    <x v="0"/>
    <n v="35"/>
    <x v="7"/>
  </r>
  <r>
    <n v="58309"/>
    <n v="479"/>
    <x v="1"/>
    <d v="2023-01-12T23:35:00"/>
    <s v="Offline "/>
    <x v="603"/>
    <x v="590"/>
    <n v="11439"/>
    <n v="92"/>
    <x v="265"/>
    <d v="1899-12-30T23:35:00"/>
    <n v="1"/>
    <x v="2"/>
    <n v="35"/>
    <x v="1"/>
  </r>
  <r>
    <n v="1665167"/>
    <n v="479"/>
    <x v="2"/>
    <d v="2023-03-04T01:46:00"/>
    <s v="Online"/>
    <x v="604"/>
    <x v="591"/>
    <n v="12162"/>
    <n v="37"/>
    <x v="299"/>
    <d v="1899-12-30T01:46:00"/>
    <n v="3"/>
    <x v="1"/>
    <n v="46"/>
    <x v="27"/>
  </r>
  <r>
    <n v="61005"/>
    <n v="480"/>
    <x v="3"/>
    <d v="2023-01-02T00:46:00"/>
    <s v="Offline "/>
    <x v="605"/>
    <x v="592"/>
    <n v="13314"/>
    <n v="67"/>
    <x v="121"/>
    <d v="1899-12-30T00:46:00"/>
    <n v="1"/>
    <x v="0"/>
    <n v="46"/>
    <x v="24"/>
  </r>
  <r>
    <n v="1322635"/>
    <n v="481"/>
    <x v="0"/>
    <d v="2023-02-25T23:46:00"/>
    <s v="Online"/>
    <x v="606"/>
    <x v="593"/>
    <n v="19780"/>
    <n v="79"/>
    <x v="39"/>
    <d v="1899-12-30T23:46:00"/>
    <n v="2"/>
    <x v="2"/>
    <n v="46"/>
    <x v="18"/>
  </r>
  <r>
    <n v="1051057"/>
    <n v="482"/>
    <x v="1"/>
    <d v="2023-05-02T23:57:00"/>
    <s v="Offline "/>
    <x v="607"/>
    <x v="119"/>
    <n v="22932"/>
    <n v="94"/>
    <x v="227"/>
    <d v="1899-12-30T23:57:00"/>
    <n v="5"/>
    <x v="2"/>
    <n v="57"/>
    <x v="24"/>
  </r>
  <r>
    <n v="976000"/>
    <n v="484"/>
    <x v="2"/>
    <d v="2023-06-12T23:43:00"/>
    <s v="Online"/>
    <x v="608"/>
    <x v="594"/>
    <n v="21211"/>
    <n v="90"/>
    <x v="300"/>
    <d v="1899-12-30T23:43:00"/>
    <n v="6"/>
    <x v="2"/>
    <n v="43"/>
    <x v="1"/>
  </r>
  <r>
    <n v="1163680"/>
    <n v="485"/>
    <x v="3"/>
    <d v="2023-03-26T00:35:00"/>
    <s v="Offline "/>
    <x v="609"/>
    <x v="595"/>
    <n v="14494"/>
    <n v="87"/>
    <x v="108"/>
    <d v="1899-12-30T00:35:00"/>
    <n v="3"/>
    <x v="0"/>
    <n v="35"/>
    <x v="8"/>
  </r>
  <r>
    <n v="1198103"/>
    <n v="485"/>
    <x v="0"/>
    <d v="2023-03-24T01:56:00"/>
    <s v="Online"/>
    <x v="610"/>
    <x v="596"/>
    <n v="11443"/>
    <n v="54"/>
    <x v="301"/>
    <d v="1899-12-30T01:56:00"/>
    <n v="3"/>
    <x v="1"/>
    <n v="56"/>
    <x v="10"/>
  </r>
  <r>
    <n v="316364"/>
    <n v="486"/>
    <x v="1"/>
    <d v="2023-11-09T00:19:00"/>
    <s v="Offline "/>
    <x v="611"/>
    <x v="597"/>
    <n v="16251"/>
    <n v="75"/>
    <x v="119"/>
    <d v="1899-12-30T00:19:00"/>
    <n v="11"/>
    <x v="0"/>
    <n v="19"/>
    <x v="2"/>
  </r>
  <r>
    <n v="389725"/>
    <n v="487"/>
    <x v="2"/>
    <d v="2023-11-07T01:47:00"/>
    <s v="Online"/>
    <x v="612"/>
    <x v="598"/>
    <n v="2891"/>
    <n v="61"/>
    <x v="239"/>
    <d v="1899-12-30T01:47:00"/>
    <n v="11"/>
    <x v="1"/>
    <n v="47"/>
    <x v="20"/>
  </r>
  <r>
    <n v="539212"/>
    <n v="488"/>
    <x v="3"/>
    <d v="2023-11-29T01:52:00"/>
    <s v="Offline "/>
    <x v="613"/>
    <x v="599"/>
    <n v="20697"/>
    <n v="53"/>
    <x v="302"/>
    <d v="1899-12-30T01:52:00"/>
    <n v="11"/>
    <x v="1"/>
    <n v="52"/>
    <x v="21"/>
  </r>
  <r>
    <n v="34978"/>
    <n v="492"/>
    <x v="0"/>
    <d v="2023-07-13T01:50:00"/>
    <s v="Online"/>
    <x v="614"/>
    <x v="600"/>
    <n v="15377"/>
    <n v="62"/>
    <x v="88"/>
    <d v="1899-12-30T01:50:00"/>
    <n v="7"/>
    <x v="1"/>
    <n v="50"/>
    <x v="6"/>
  </r>
  <r>
    <n v="817610"/>
    <n v="493"/>
    <x v="1"/>
    <d v="2023-01-04T23:36:00"/>
    <s v="Offline "/>
    <x v="615"/>
    <x v="601"/>
    <n v="8052"/>
    <n v="94"/>
    <x v="226"/>
    <d v="1899-12-30T23:36:00"/>
    <n v="1"/>
    <x v="2"/>
    <n v="36"/>
    <x v="27"/>
  </r>
  <r>
    <n v="1437873"/>
    <n v="493"/>
    <x v="2"/>
    <d v="2023-05-06T23:51:00"/>
    <s v="Online"/>
    <x v="616"/>
    <x v="602"/>
    <n v="22192"/>
    <n v="74"/>
    <x v="113"/>
    <d v="1899-12-30T23:51:00"/>
    <n v="5"/>
    <x v="2"/>
    <n v="51"/>
    <x v="28"/>
  </r>
  <r>
    <n v="449457"/>
    <n v="494"/>
    <x v="3"/>
    <d v="2023-11-02T01:10:00"/>
    <s v="Offline "/>
    <x v="617"/>
    <x v="603"/>
    <n v="13461"/>
    <n v="32"/>
    <x v="173"/>
    <d v="1899-12-30T01:10:00"/>
    <n v="11"/>
    <x v="1"/>
    <n v="10"/>
    <x v="24"/>
  </r>
  <r>
    <n v="759664"/>
    <n v="494"/>
    <x v="0"/>
    <d v="2023-07-18T23:40:00"/>
    <s v="Online"/>
    <x v="618"/>
    <x v="604"/>
    <n v="20595"/>
    <n v="91"/>
    <x v="284"/>
    <d v="1899-12-30T23:40:00"/>
    <n v="7"/>
    <x v="2"/>
    <n v="40"/>
    <x v="14"/>
  </r>
  <r>
    <n v="1050351"/>
    <n v="497"/>
    <x v="1"/>
    <d v="2023-07-14T00:01:00"/>
    <s v="Offline "/>
    <x v="619"/>
    <x v="605"/>
    <n v="22565"/>
    <n v="92"/>
    <x v="291"/>
    <d v="1899-12-30T00:01:00"/>
    <n v="7"/>
    <x v="0"/>
    <n v="1"/>
    <x v="12"/>
  </r>
  <r>
    <n v="1290759"/>
    <n v="497"/>
    <x v="2"/>
    <d v="2023-02-19T00:53:00"/>
    <s v="Online"/>
    <x v="620"/>
    <x v="606"/>
    <n v="20587"/>
    <n v="82"/>
    <x v="41"/>
    <d v="1899-12-30T00:53:00"/>
    <n v="2"/>
    <x v="0"/>
    <n v="53"/>
    <x v="3"/>
  </r>
  <r>
    <n v="17912"/>
    <n v="498"/>
    <x v="3"/>
    <d v="2023-03-21T22:56:00"/>
    <s v="Offline "/>
    <x v="621"/>
    <x v="607"/>
    <n v="16220"/>
    <n v="65"/>
    <x v="98"/>
    <d v="1899-12-30T22:56:00"/>
    <n v="3"/>
    <x v="3"/>
    <n v="56"/>
    <x v="9"/>
  </r>
  <r>
    <n v="921540"/>
    <n v="499"/>
    <x v="0"/>
    <d v="2023-12-20T23:51:00"/>
    <s v="Online"/>
    <x v="622"/>
    <x v="608"/>
    <n v="21396"/>
    <n v="84"/>
    <x v="303"/>
    <d v="1899-12-30T23:51:00"/>
    <n v="12"/>
    <x v="2"/>
    <n v="51"/>
    <x v="11"/>
  </r>
  <r>
    <n v="1530454"/>
    <n v="499"/>
    <x v="1"/>
    <d v="2023-04-27T23:01:00"/>
    <s v="Offline "/>
    <x v="623"/>
    <x v="609"/>
    <n v="27076"/>
    <n v="88"/>
    <x v="304"/>
    <d v="1899-12-30T23:01:00"/>
    <n v="4"/>
    <x v="2"/>
    <n v="1"/>
    <x v="13"/>
  </r>
  <r>
    <n v="1655697"/>
    <n v="499"/>
    <x v="2"/>
    <d v="2023-05-05T00:56:00"/>
    <s v="Online"/>
    <x v="624"/>
    <x v="610"/>
    <n v="6658"/>
    <n v="43"/>
    <x v="254"/>
    <d v="1899-12-30T00:56:00"/>
    <n v="5"/>
    <x v="0"/>
    <n v="56"/>
    <x v="16"/>
  </r>
  <r>
    <n v="187746"/>
    <n v="500"/>
    <x v="3"/>
    <d v="2023-10-21T00:12:00"/>
    <s v="Offline "/>
    <x v="625"/>
    <x v="611"/>
    <n v="11226"/>
    <n v="94"/>
    <x v="186"/>
    <d v="1899-12-30T00:12:00"/>
    <n v="10"/>
    <x v="0"/>
    <n v="12"/>
    <x v="9"/>
  </r>
  <r>
    <n v="114621"/>
    <n v="501"/>
    <x v="0"/>
    <d v="2023-12-23T23:51:00"/>
    <s v="Online"/>
    <x v="626"/>
    <x v="612"/>
    <n v="5351"/>
    <n v="93"/>
    <x v="218"/>
    <d v="1899-12-30T23:51:00"/>
    <n v="12"/>
    <x v="2"/>
    <n v="51"/>
    <x v="17"/>
  </r>
  <r>
    <n v="242256"/>
    <n v="504"/>
    <x v="1"/>
    <d v="2023-07-16T01:51:00"/>
    <s v="Offline "/>
    <x v="627"/>
    <x v="613"/>
    <n v="23404"/>
    <n v="87"/>
    <x v="266"/>
    <d v="1899-12-30T01:51:00"/>
    <n v="7"/>
    <x v="1"/>
    <n v="51"/>
    <x v="26"/>
  </r>
  <r>
    <n v="1213344"/>
    <n v="504"/>
    <x v="2"/>
    <d v="2023-06-04T00:18:00"/>
    <s v="Online"/>
    <x v="628"/>
    <x v="614"/>
    <n v="14562"/>
    <n v="69"/>
    <x v="68"/>
    <d v="1899-12-30T00:18:00"/>
    <n v="6"/>
    <x v="0"/>
    <n v="18"/>
    <x v="27"/>
  </r>
  <r>
    <n v="482555"/>
    <n v="506"/>
    <x v="3"/>
    <d v="2023-01-25T16:44:00"/>
    <s v="Offline "/>
    <x v="629"/>
    <x v="615"/>
    <n v="12449"/>
    <n v="56"/>
    <x v="248"/>
    <d v="1899-12-30T16:44:00"/>
    <n v="1"/>
    <x v="5"/>
    <n v="44"/>
    <x v="18"/>
  </r>
  <r>
    <n v="443577"/>
    <n v="507"/>
    <x v="0"/>
    <d v="2023-09-17T01:34:00"/>
    <s v="Online"/>
    <x v="630"/>
    <x v="616"/>
    <n v="9830"/>
    <n v="61"/>
    <x v="305"/>
    <d v="1899-12-30T01:34:00"/>
    <n v="9"/>
    <x v="1"/>
    <n v="34"/>
    <x v="29"/>
  </r>
  <r>
    <n v="81431"/>
    <n v="508"/>
    <x v="1"/>
    <d v="2023-07-15T00:39:00"/>
    <s v="Offline "/>
    <x v="631"/>
    <x v="617"/>
    <n v="25619"/>
    <n v="57"/>
    <x v="212"/>
    <d v="1899-12-30T00:39:00"/>
    <n v="7"/>
    <x v="0"/>
    <n v="39"/>
    <x v="22"/>
  </r>
  <r>
    <n v="1557337"/>
    <n v="508"/>
    <x v="2"/>
    <d v="2023-01-31T00:49:00"/>
    <s v="Online"/>
    <x v="632"/>
    <x v="618"/>
    <n v="12182"/>
    <n v="76"/>
    <x v="306"/>
    <d v="1899-12-30T00:49:00"/>
    <n v="1"/>
    <x v="0"/>
    <n v="49"/>
    <x v="30"/>
  </r>
  <r>
    <n v="812612"/>
    <n v="509"/>
    <x v="3"/>
    <d v="2023-11-26T01:29:00"/>
    <s v="Offline "/>
    <x v="633"/>
    <x v="619"/>
    <n v="21748"/>
    <n v="44"/>
    <x v="290"/>
    <d v="1899-12-30T01:29:00"/>
    <n v="11"/>
    <x v="1"/>
    <n v="29"/>
    <x v="8"/>
  </r>
  <r>
    <n v="845773"/>
    <n v="509"/>
    <x v="0"/>
    <d v="2023-10-20T00:35:00"/>
    <s v="Online"/>
    <x v="634"/>
    <x v="620"/>
    <n v="19846"/>
    <n v="75"/>
    <x v="144"/>
    <d v="1899-12-30T00:35:00"/>
    <n v="10"/>
    <x v="0"/>
    <n v="35"/>
    <x v="11"/>
  </r>
  <r>
    <n v="872066"/>
    <n v="510"/>
    <x v="1"/>
    <d v="2023-10-04T23:49:00"/>
    <s v="Offline "/>
    <x v="635"/>
    <x v="621"/>
    <n v="15210"/>
    <n v="91"/>
    <x v="307"/>
    <d v="1899-12-30T23:49:00"/>
    <n v="10"/>
    <x v="2"/>
    <n v="49"/>
    <x v="27"/>
  </r>
  <r>
    <n v="1479085"/>
    <n v="510"/>
    <x v="2"/>
    <d v="2023-11-21T22:41:00"/>
    <s v="Online"/>
    <x v="636"/>
    <x v="622"/>
    <n v="21791"/>
    <n v="37"/>
    <x v="156"/>
    <d v="1899-12-30T22:41:00"/>
    <n v="11"/>
    <x v="3"/>
    <n v="41"/>
    <x v="9"/>
  </r>
  <r>
    <n v="311285"/>
    <n v="511"/>
    <x v="3"/>
    <d v="2023-10-14T23:47:00"/>
    <s v="Offline "/>
    <x v="637"/>
    <x v="623"/>
    <n v="7357"/>
    <n v="72"/>
    <x v="216"/>
    <d v="1899-12-30T23:47:00"/>
    <n v="10"/>
    <x v="2"/>
    <n v="47"/>
    <x v="12"/>
  </r>
  <r>
    <n v="593583"/>
    <n v="513"/>
    <x v="0"/>
    <d v="2023-08-22T01:08:00"/>
    <s v="Online"/>
    <x v="638"/>
    <x v="396"/>
    <n v="11228"/>
    <n v="82"/>
    <x v="202"/>
    <d v="1899-12-30T01:08:00"/>
    <n v="8"/>
    <x v="1"/>
    <n v="8"/>
    <x v="25"/>
  </r>
  <r>
    <n v="175577"/>
    <n v="515"/>
    <x v="1"/>
    <d v="2023-11-21T01:53:00"/>
    <s v="Offline "/>
    <x v="639"/>
    <x v="624"/>
    <n v="6484"/>
    <n v="72"/>
    <x v="156"/>
    <d v="1899-12-30T01:53:00"/>
    <n v="11"/>
    <x v="1"/>
    <n v="53"/>
    <x v="9"/>
  </r>
  <r>
    <n v="506188"/>
    <n v="515"/>
    <x v="2"/>
    <d v="2023-02-13T00:36:00"/>
    <s v="Online"/>
    <x v="640"/>
    <x v="625"/>
    <n v="15111"/>
    <n v="92"/>
    <x v="59"/>
    <d v="1899-12-30T00:36:00"/>
    <n v="2"/>
    <x v="0"/>
    <n v="36"/>
    <x v="6"/>
  </r>
  <r>
    <n v="133285"/>
    <n v="516"/>
    <x v="3"/>
    <d v="2023-02-11T01:24:00"/>
    <s v="Offline "/>
    <x v="641"/>
    <x v="626"/>
    <n v="13142"/>
    <n v="81"/>
    <x v="35"/>
    <d v="1899-12-30T01:24:00"/>
    <n v="2"/>
    <x v="1"/>
    <n v="24"/>
    <x v="23"/>
  </r>
  <r>
    <n v="171269"/>
    <n v="516"/>
    <x v="0"/>
    <d v="2023-08-22T00:18:00"/>
    <s v="Online"/>
    <x v="642"/>
    <x v="627"/>
    <n v="7614"/>
    <n v="77"/>
    <x v="202"/>
    <d v="1899-12-30T00:18:00"/>
    <n v="8"/>
    <x v="0"/>
    <n v="18"/>
    <x v="25"/>
  </r>
  <r>
    <n v="596287"/>
    <n v="516"/>
    <x v="1"/>
    <d v="2023-09-03T00:51:00"/>
    <s v="Offline "/>
    <x v="643"/>
    <x v="628"/>
    <n v="18673"/>
    <n v="92"/>
    <x v="308"/>
    <d v="1899-12-30T00:51:00"/>
    <n v="9"/>
    <x v="0"/>
    <n v="51"/>
    <x v="15"/>
  </r>
  <r>
    <n v="115590"/>
    <n v="517"/>
    <x v="2"/>
    <d v="2023-02-02T23:52:00"/>
    <s v="Online"/>
    <x v="644"/>
    <x v="629"/>
    <n v="24784"/>
    <n v="60"/>
    <x v="180"/>
    <d v="1899-12-30T23:52:00"/>
    <n v="2"/>
    <x v="2"/>
    <n v="52"/>
    <x v="24"/>
  </r>
  <r>
    <n v="1069668"/>
    <n v="517"/>
    <x v="3"/>
    <d v="2023-04-07T01:00:00"/>
    <s v="Offline "/>
    <x v="645"/>
    <x v="630"/>
    <n v="22729"/>
    <n v="50"/>
    <x v="309"/>
    <d v="1899-12-30T01:00:00"/>
    <n v="4"/>
    <x v="1"/>
    <n v="0"/>
    <x v="20"/>
  </r>
  <r>
    <n v="268811"/>
    <n v="519"/>
    <x v="0"/>
    <d v="2023-02-06T01:33:00"/>
    <s v="Online"/>
    <x v="646"/>
    <x v="631"/>
    <n v="12625"/>
    <n v="37"/>
    <x v="130"/>
    <d v="1899-12-30T01:33:00"/>
    <n v="2"/>
    <x v="1"/>
    <n v="33"/>
    <x v="28"/>
  </r>
  <r>
    <n v="344182"/>
    <n v="519"/>
    <x v="1"/>
    <d v="2023-07-20T01:09:00"/>
    <s v="Offline "/>
    <x v="361"/>
    <x v="632"/>
    <n v="26525"/>
    <n v="98"/>
    <x v="157"/>
    <d v="1899-12-30T01:09:00"/>
    <n v="7"/>
    <x v="1"/>
    <n v="9"/>
    <x v="11"/>
  </r>
  <r>
    <n v="694715"/>
    <n v="519"/>
    <x v="2"/>
    <d v="2023-08-01T23:07:00"/>
    <s v="Online"/>
    <x v="647"/>
    <x v="633"/>
    <n v="17887"/>
    <n v="38"/>
    <x v="256"/>
    <d v="1899-12-30T23:07:00"/>
    <n v="8"/>
    <x v="2"/>
    <n v="7"/>
    <x v="5"/>
  </r>
  <r>
    <n v="101815"/>
    <n v="520"/>
    <x v="3"/>
    <d v="2023-09-18T01:37:00"/>
    <s v="Offline "/>
    <x v="648"/>
    <x v="634"/>
    <n v="20621"/>
    <n v="55"/>
    <x v="51"/>
    <d v="1899-12-30T01:37:00"/>
    <n v="9"/>
    <x v="1"/>
    <n v="37"/>
    <x v="14"/>
  </r>
  <r>
    <n v="695237"/>
    <n v="520"/>
    <x v="0"/>
    <d v="2023-01-11T23:40:00"/>
    <s v="Online"/>
    <x v="649"/>
    <x v="635"/>
    <n v="9398"/>
    <n v="81"/>
    <x v="49"/>
    <d v="1899-12-30T23:40:00"/>
    <n v="1"/>
    <x v="2"/>
    <n v="40"/>
    <x v="23"/>
  </r>
  <r>
    <n v="1632433"/>
    <n v="520"/>
    <x v="1"/>
    <d v="2023-10-05T00:05:00"/>
    <s v="Offline "/>
    <x v="650"/>
    <x v="636"/>
    <n v="17499"/>
    <n v="66"/>
    <x v="273"/>
    <d v="1899-12-30T00:05:00"/>
    <n v="10"/>
    <x v="0"/>
    <n v="5"/>
    <x v="16"/>
  </r>
  <r>
    <n v="960685"/>
    <n v="522"/>
    <x v="2"/>
    <d v="2023-11-24T00:50:00"/>
    <s v="Online"/>
    <x v="598"/>
    <x v="637"/>
    <n v="24939"/>
    <n v="80"/>
    <x v="80"/>
    <d v="1899-12-30T00:50:00"/>
    <n v="11"/>
    <x v="0"/>
    <n v="50"/>
    <x v="10"/>
  </r>
  <r>
    <n v="1189996"/>
    <n v="522"/>
    <x v="3"/>
    <d v="2023-12-04T00:22:00"/>
    <s v="Offline "/>
    <x v="651"/>
    <x v="638"/>
    <n v="17556"/>
    <n v="46"/>
    <x v="118"/>
    <d v="1899-12-30T00:22:00"/>
    <n v="12"/>
    <x v="0"/>
    <n v="22"/>
    <x v="27"/>
  </r>
  <r>
    <n v="1334431"/>
    <n v="522"/>
    <x v="0"/>
    <d v="2023-09-26T00:42:00"/>
    <s v="Online"/>
    <x v="652"/>
    <x v="639"/>
    <n v="11386"/>
    <n v="98"/>
    <x v="160"/>
    <d v="1899-12-30T00:42:00"/>
    <n v="9"/>
    <x v="0"/>
    <n v="42"/>
    <x v="8"/>
  </r>
  <r>
    <n v="671670"/>
    <n v="523"/>
    <x v="1"/>
    <d v="2023-08-17T01:05:00"/>
    <s v="Offline "/>
    <x v="653"/>
    <x v="640"/>
    <n v="17587"/>
    <n v="62"/>
    <x v="310"/>
    <d v="1899-12-30T01:05:00"/>
    <n v="8"/>
    <x v="1"/>
    <n v="5"/>
    <x v="29"/>
  </r>
  <r>
    <n v="1018145"/>
    <n v="523"/>
    <x v="2"/>
    <d v="2023-11-09T23:20:00"/>
    <s v="Online"/>
    <x v="654"/>
    <x v="641"/>
    <n v="13889"/>
    <n v="74"/>
    <x v="119"/>
    <d v="1899-12-30T23:20:00"/>
    <n v="11"/>
    <x v="2"/>
    <n v="20"/>
    <x v="2"/>
  </r>
  <r>
    <n v="1580986"/>
    <n v="523"/>
    <x v="3"/>
    <d v="2023-09-06T02:05:00"/>
    <s v="Offline "/>
    <x v="655"/>
    <x v="642"/>
    <n v="15815"/>
    <n v="58"/>
    <x v="214"/>
    <d v="1899-12-30T02:05:00"/>
    <n v="9"/>
    <x v="4"/>
    <n v="5"/>
    <x v="28"/>
  </r>
  <r>
    <n v="2011"/>
    <n v="525"/>
    <x v="0"/>
    <d v="2023-04-29T23:40:00"/>
    <s v="Online"/>
    <x v="656"/>
    <x v="643"/>
    <n v="7209"/>
    <n v="34"/>
    <x v="311"/>
    <d v="1899-12-30T23:40:00"/>
    <n v="4"/>
    <x v="2"/>
    <n v="40"/>
    <x v="21"/>
  </r>
  <r>
    <n v="49544"/>
    <n v="526"/>
    <x v="1"/>
    <d v="2023-10-28T00:04:00"/>
    <s v="Offline "/>
    <x v="657"/>
    <x v="644"/>
    <n v="10041"/>
    <n v="41"/>
    <x v="92"/>
    <d v="1899-12-30T00:04:00"/>
    <n v="10"/>
    <x v="0"/>
    <n v="4"/>
    <x v="0"/>
  </r>
  <r>
    <n v="1188487"/>
    <n v="526"/>
    <x v="2"/>
    <d v="2023-12-16T01:52:00"/>
    <s v="Online"/>
    <x v="658"/>
    <x v="645"/>
    <n v="9730"/>
    <n v="56"/>
    <x v="150"/>
    <d v="1899-12-30T01:52:00"/>
    <n v="12"/>
    <x v="1"/>
    <n v="52"/>
    <x v="26"/>
  </r>
  <r>
    <n v="1609306"/>
    <n v="529"/>
    <x v="3"/>
    <d v="2023-12-01T01:21:00"/>
    <s v="Offline "/>
    <x v="659"/>
    <x v="646"/>
    <n v="2290"/>
    <n v="74"/>
    <x v="312"/>
    <d v="1899-12-30T01:21:00"/>
    <n v="12"/>
    <x v="1"/>
    <n v="21"/>
    <x v="5"/>
  </r>
  <r>
    <n v="34125"/>
    <n v="530"/>
    <x v="0"/>
    <d v="2023-10-18T00:57:00"/>
    <s v="Online"/>
    <x v="660"/>
    <x v="647"/>
    <n v="7676"/>
    <n v="70"/>
    <x v="95"/>
    <d v="1899-12-30T00:57:00"/>
    <n v="10"/>
    <x v="0"/>
    <n v="57"/>
    <x v="14"/>
  </r>
  <r>
    <n v="273817"/>
    <n v="530"/>
    <x v="1"/>
    <d v="2023-05-05T01:21:00"/>
    <s v="Offline "/>
    <x v="661"/>
    <x v="648"/>
    <n v="18904"/>
    <n v="57"/>
    <x v="254"/>
    <d v="1899-12-30T01:21:00"/>
    <n v="5"/>
    <x v="1"/>
    <n v="21"/>
    <x v="16"/>
  </r>
  <r>
    <n v="1440438"/>
    <n v="531"/>
    <x v="2"/>
    <d v="2023-01-05T01:09:00"/>
    <s v="Online"/>
    <x v="662"/>
    <x v="649"/>
    <n v="19358"/>
    <n v="74"/>
    <x v="129"/>
    <d v="1899-12-30T01:09:00"/>
    <n v="1"/>
    <x v="1"/>
    <n v="9"/>
    <x v="16"/>
  </r>
  <r>
    <n v="127157"/>
    <n v="532"/>
    <x v="3"/>
    <d v="2023-02-15T23:57:00"/>
    <s v="Offline "/>
    <x v="663"/>
    <x v="650"/>
    <n v="18478"/>
    <n v="47"/>
    <x v="31"/>
    <d v="1899-12-30T23:57:00"/>
    <n v="2"/>
    <x v="2"/>
    <n v="57"/>
    <x v="22"/>
  </r>
  <r>
    <n v="160692"/>
    <n v="532"/>
    <x v="0"/>
    <d v="2023-11-06T01:04:00"/>
    <s v="Online"/>
    <x v="664"/>
    <x v="651"/>
    <n v="3722"/>
    <n v="67"/>
    <x v="211"/>
    <d v="1899-12-30T01:04:00"/>
    <n v="11"/>
    <x v="1"/>
    <n v="4"/>
    <x v="28"/>
  </r>
  <r>
    <n v="299700"/>
    <n v="533"/>
    <x v="1"/>
    <d v="2023-10-09T01:32:00"/>
    <s v="Offline "/>
    <x v="595"/>
    <x v="652"/>
    <n v="19782"/>
    <n v="48"/>
    <x v="6"/>
    <d v="1899-12-30T01:32:00"/>
    <n v="10"/>
    <x v="1"/>
    <n v="32"/>
    <x v="2"/>
  </r>
  <r>
    <n v="968501"/>
    <n v="534"/>
    <x v="2"/>
    <d v="2023-09-26T00:47:00"/>
    <s v="Online"/>
    <x v="665"/>
    <x v="653"/>
    <n v="10326"/>
    <n v="88"/>
    <x v="160"/>
    <d v="1899-12-30T00:47:00"/>
    <n v="9"/>
    <x v="0"/>
    <n v="47"/>
    <x v="8"/>
  </r>
  <r>
    <n v="550510"/>
    <n v="536"/>
    <x v="3"/>
    <d v="2023-04-20T23:35:00"/>
    <s v="Offline "/>
    <x v="666"/>
    <x v="654"/>
    <n v="16554"/>
    <n v="49"/>
    <x v="225"/>
    <d v="1899-12-30T23:35:00"/>
    <n v="4"/>
    <x v="2"/>
    <n v="35"/>
    <x v="11"/>
  </r>
  <r>
    <n v="1423052"/>
    <n v="536"/>
    <x v="0"/>
    <d v="2023-01-27T00:58:00"/>
    <s v="Online"/>
    <x v="667"/>
    <x v="655"/>
    <n v="12008"/>
    <n v="49"/>
    <x v="313"/>
    <d v="1899-12-30T00:58:00"/>
    <n v="1"/>
    <x v="0"/>
    <n v="58"/>
    <x v="13"/>
  </r>
  <r>
    <n v="1033341"/>
    <n v="537"/>
    <x v="1"/>
    <d v="2023-12-06T00:44:00"/>
    <s v="Offline "/>
    <x v="668"/>
    <x v="656"/>
    <n v="12692"/>
    <n v="48"/>
    <x v="185"/>
    <d v="1899-12-30T00:44:00"/>
    <n v="12"/>
    <x v="0"/>
    <n v="44"/>
    <x v="28"/>
  </r>
  <r>
    <n v="1294009"/>
    <n v="538"/>
    <x v="2"/>
    <d v="2023-01-06T01:46:00"/>
    <s v="Online"/>
    <x v="669"/>
    <x v="657"/>
    <n v="16207"/>
    <n v="52"/>
    <x v="314"/>
    <d v="1899-12-30T01:46:00"/>
    <n v="1"/>
    <x v="1"/>
    <n v="46"/>
    <x v="28"/>
  </r>
  <r>
    <n v="1045700"/>
    <n v="539"/>
    <x v="3"/>
    <d v="2023-12-02T00:38:00"/>
    <s v="Offline "/>
    <x v="313"/>
    <x v="658"/>
    <n v="6033"/>
    <n v="44"/>
    <x v="196"/>
    <d v="1899-12-30T00:38:00"/>
    <n v="12"/>
    <x v="0"/>
    <n v="38"/>
    <x v="24"/>
  </r>
  <r>
    <n v="498278"/>
    <n v="540"/>
    <x v="0"/>
    <d v="2023-06-13T01:07:00"/>
    <s v="Online"/>
    <x v="670"/>
    <x v="540"/>
    <n v="18092"/>
    <n v="45"/>
    <x v="61"/>
    <d v="1899-12-30T01:07:00"/>
    <n v="6"/>
    <x v="1"/>
    <n v="7"/>
    <x v="6"/>
  </r>
  <r>
    <n v="209185"/>
    <n v="541"/>
    <x v="1"/>
    <d v="2023-08-28T00:16:00"/>
    <s v="Offline "/>
    <x v="671"/>
    <x v="659"/>
    <n v="23981"/>
    <n v="70"/>
    <x v="128"/>
    <d v="1899-12-30T00:16:00"/>
    <n v="8"/>
    <x v="0"/>
    <n v="16"/>
    <x v="0"/>
  </r>
  <r>
    <n v="769009"/>
    <n v="541"/>
    <x v="2"/>
    <d v="2023-10-07T22:59:00"/>
    <s v="Online"/>
    <x v="672"/>
    <x v="660"/>
    <n v="17333"/>
    <n v="84"/>
    <x v="315"/>
    <d v="1899-12-30T22:59:00"/>
    <n v="10"/>
    <x v="3"/>
    <n v="59"/>
    <x v="20"/>
  </r>
  <r>
    <n v="642754"/>
    <n v="542"/>
    <x v="3"/>
    <d v="2023-02-06T00:40:00"/>
    <s v="Offline "/>
    <x v="673"/>
    <x v="661"/>
    <n v="8609"/>
    <n v="82"/>
    <x v="130"/>
    <d v="1899-12-30T00:40:00"/>
    <n v="2"/>
    <x v="0"/>
    <n v="40"/>
    <x v="28"/>
  </r>
  <r>
    <n v="743932"/>
    <n v="543"/>
    <x v="0"/>
    <d v="2023-08-26T00:28:00"/>
    <s v="Online"/>
    <x v="674"/>
    <x v="662"/>
    <n v="24059"/>
    <n v="50"/>
    <x v="224"/>
    <d v="1899-12-30T00:28:00"/>
    <n v="8"/>
    <x v="0"/>
    <n v="28"/>
    <x v="8"/>
  </r>
  <r>
    <n v="1486000"/>
    <n v="545"/>
    <x v="1"/>
    <d v="2023-12-23T01:10:00"/>
    <s v="Offline "/>
    <x v="675"/>
    <x v="663"/>
    <n v="14736"/>
    <n v="94"/>
    <x v="218"/>
    <d v="1899-12-30T01:10:00"/>
    <n v="12"/>
    <x v="1"/>
    <n v="10"/>
    <x v="17"/>
  </r>
  <r>
    <n v="1330979"/>
    <n v="546"/>
    <x v="2"/>
    <d v="2023-01-03T23:33:00"/>
    <s v="Online"/>
    <x v="676"/>
    <x v="664"/>
    <n v="21446"/>
    <n v="59"/>
    <x v="316"/>
    <d v="1899-12-30T23:33:00"/>
    <n v="1"/>
    <x v="2"/>
    <n v="33"/>
    <x v="15"/>
  </r>
  <r>
    <n v="1617273"/>
    <n v="547"/>
    <x v="3"/>
    <d v="2023-08-18T00:04:00"/>
    <s v="Offline "/>
    <x v="677"/>
    <x v="665"/>
    <n v="7190"/>
    <n v="70"/>
    <x v="240"/>
    <d v="1899-12-30T00:04:00"/>
    <n v="8"/>
    <x v="0"/>
    <n v="4"/>
    <x v="14"/>
  </r>
  <r>
    <n v="500630"/>
    <n v="548"/>
    <x v="0"/>
    <d v="2023-06-14T00:29:00"/>
    <s v="Online"/>
    <x v="678"/>
    <x v="666"/>
    <n v="23659"/>
    <n v="80"/>
    <x v="165"/>
    <d v="1899-12-30T00:29:00"/>
    <n v="6"/>
    <x v="0"/>
    <n v="29"/>
    <x v="12"/>
  </r>
  <r>
    <n v="588588"/>
    <n v="548"/>
    <x v="1"/>
    <d v="2023-08-31T00:27:00"/>
    <s v="Offline "/>
    <x v="679"/>
    <x v="667"/>
    <n v="12572"/>
    <n v="92"/>
    <x v="184"/>
    <d v="1899-12-30T00:27:00"/>
    <n v="8"/>
    <x v="0"/>
    <n v="27"/>
    <x v="30"/>
  </r>
  <r>
    <n v="831974"/>
    <n v="548"/>
    <x v="2"/>
    <d v="2023-12-26T00:54:00"/>
    <s v="Online"/>
    <x v="680"/>
    <x v="668"/>
    <n v="19904"/>
    <n v="54"/>
    <x v="217"/>
    <d v="1899-12-30T00:54:00"/>
    <n v="12"/>
    <x v="0"/>
    <n v="54"/>
    <x v="8"/>
  </r>
  <r>
    <n v="1535140"/>
    <n v="548"/>
    <x v="3"/>
    <d v="2023-05-25T00:58:00"/>
    <s v="Offline "/>
    <x v="681"/>
    <x v="669"/>
    <n v="25092"/>
    <n v="80"/>
    <x v="22"/>
    <d v="1899-12-30T00:58:00"/>
    <n v="5"/>
    <x v="0"/>
    <n v="58"/>
    <x v="18"/>
  </r>
  <r>
    <n v="910121"/>
    <n v="549"/>
    <x v="0"/>
    <d v="2023-08-16T00:19:00"/>
    <s v="Online"/>
    <x v="682"/>
    <x v="670"/>
    <n v="13094"/>
    <n v="64"/>
    <x v="317"/>
    <d v="1899-12-30T00:19:00"/>
    <n v="8"/>
    <x v="0"/>
    <n v="19"/>
    <x v="26"/>
  </r>
  <r>
    <n v="924612"/>
    <n v="549"/>
    <x v="1"/>
    <d v="2023-03-16T00:54:00"/>
    <s v="Offline "/>
    <x v="683"/>
    <x v="671"/>
    <n v="17394"/>
    <n v="45"/>
    <x v="122"/>
    <d v="1899-12-30T00:54:00"/>
    <n v="3"/>
    <x v="0"/>
    <n v="54"/>
    <x v="26"/>
  </r>
  <r>
    <n v="467965"/>
    <n v="550"/>
    <x v="2"/>
    <d v="2023-10-02T23:43:00"/>
    <s v="Online"/>
    <x v="684"/>
    <x v="672"/>
    <n v="27423"/>
    <n v="81"/>
    <x v="293"/>
    <d v="1899-12-30T23:43:00"/>
    <n v="10"/>
    <x v="2"/>
    <n v="43"/>
    <x v="24"/>
  </r>
  <r>
    <n v="1445568"/>
    <n v="550"/>
    <x v="3"/>
    <d v="2023-07-23T02:16:00"/>
    <s v="Offline "/>
    <x v="685"/>
    <x v="673"/>
    <n v="5355"/>
    <n v="93"/>
    <x v="318"/>
    <d v="1899-12-30T02:16:00"/>
    <n v="7"/>
    <x v="4"/>
    <n v="16"/>
    <x v="17"/>
  </r>
  <r>
    <n v="1480961"/>
    <n v="550"/>
    <x v="0"/>
    <d v="2023-01-16T01:04:00"/>
    <s v="Online"/>
    <x v="686"/>
    <x v="674"/>
    <n v="22910"/>
    <n v="44"/>
    <x v="205"/>
    <d v="1899-12-30T01:04:00"/>
    <n v="1"/>
    <x v="1"/>
    <n v="4"/>
    <x v="26"/>
  </r>
  <r>
    <n v="38528"/>
    <n v="551"/>
    <x v="1"/>
    <d v="2023-10-20T00:40:00"/>
    <s v="Offline "/>
    <x v="687"/>
    <x v="675"/>
    <n v="23097"/>
    <n v="90"/>
    <x v="144"/>
    <d v="1899-12-30T00:40:00"/>
    <n v="10"/>
    <x v="0"/>
    <n v="40"/>
    <x v="11"/>
  </r>
  <r>
    <n v="1675193"/>
    <n v="552"/>
    <x v="2"/>
    <d v="2023-11-12T23:47:00"/>
    <s v="Online"/>
    <x v="688"/>
    <x v="676"/>
    <n v="8298"/>
    <n v="43"/>
    <x v="220"/>
    <d v="1899-12-30T23:47:00"/>
    <n v="11"/>
    <x v="2"/>
    <n v="47"/>
    <x v="1"/>
  </r>
  <r>
    <n v="410734"/>
    <n v="555"/>
    <x v="3"/>
    <d v="2023-05-06T01:13:00"/>
    <s v="Offline "/>
    <x v="689"/>
    <x v="677"/>
    <n v="17527"/>
    <n v="34"/>
    <x v="113"/>
    <d v="1899-12-30T01:13:00"/>
    <n v="5"/>
    <x v="1"/>
    <n v="13"/>
    <x v="28"/>
  </r>
  <r>
    <n v="1556551"/>
    <n v="556"/>
    <x v="0"/>
    <d v="2023-04-11T00:35:00"/>
    <s v="Online"/>
    <x v="690"/>
    <x v="678"/>
    <n v="11953"/>
    <n v="39"/>
    <x v="167"/>
    <d v="1899-12-30T00:35:00"/>
    <n v="4"/>
    <x v="0"/>
    <n v="35"/>
    <x v="23"/>
  </r>
  <r>
    <n v="867012"/>
    <n v="557"/>
    <x v="1"/>
    <d v="2023-02-26T00:16:00"/>
    <s v="Offline "/>
    <x v="691"/>
    <x v="679"/>
    <n v="17204"/>
    <n v="46"/>
    <x v="10"/>
    <d v="1899-12-30T00:16:00"/>
    <n v="2"/>
    <x v="0"/>
    <n v="16"/>
    <x v="8"/>
  </r>
  <r>
    <n v="1454722"/>
    <n v="557"/>
    <x v="2"/>
    <d v="2023-06-14T00:51:00"/>
    <s v="Online"/>
    <x v="692"/>
    <x v="680"/>
    <n v="25949"/>
    <n v="79"/>
    <x v="165"/>
    <d v="1899-12-30T00:51:00"/>
    <n v="6"/>
    <x v="0"/>
    <n v="51"/>
    <x v="12"/>
  </r>
  <r>
    <n v="847595"/>
    <n v="558"/>
    <x v="3"/>
    <d v="2023-07-08T01:22:00"/>
    <s v="Offline "/>
    <x v="693"/>
    <x v="681"/>
    <n v="21339"/>
    <n v="97"/>
    <x v="23"/>
    <d v="1899-12-30T01:22:00"/>
    <n v="7"/>
    <x v="1"/>
    <n v="22"/>
    <x v="7"/>
  </r>
  <r>
    <n v="993889"/>
    <n v="562"/>
    <x v="0"/>
    <d v="2023-03-21T23:36:00"/>
    <s v="Online"/>
    <x v="694"/>
    <x v="682"/>
    <n v="20867"/>
    <n v="73"/>
    <x v="98"/>
    <d v="1899-12-30T23:36:00"/>
    <n v="3"/>
    <x v="2"/>
    <n v="36"/>
    <x v="9"/>
  </r>
  <r>
    <n v="1182819"/>
    <n v="562"/>
    <x v="1"/>
    <d v="2023-08-23T23:26:00"/>
    <s v="Offline "/>
    <x v="695"/>
    <x v="683"/>
    <n v="16019"/>
    <n v="50"/>
    <x v="34"/>
    <d v="1899-12-30T23:26:00"/>
    <n v="8"/>
    <x v="2"/>
    <n v="26"/>
    <x v="17"/>
  </r>
  <r>
    <n v="11114"/>
    <n v="563"/>
    <x v="2"/>
    <d v="2023-03-17T23:16:00"/>
    <s v="Online"/>
    <x v="696"/>
    <x v="684"/>
    <n v="9020"/>
    <n v="37"/>
    <x v="154"/>
    <d v="1899-12-30T23:16:00"/>
    <n v="3"/>
    <x v="2"/>
    <n v="16"/>
    <x v="29"/>
  </r>
  <r>
    <n v="491960"/>
    <n v="564"/>
    <x v="3"/>
    <d v="2023-07-10T00:08:00"/>
    <s v="Offline "/>
    <x v="697"/>
    <x v="137"/>
    <n v="19685"/>
    <n v="59"/>
    <x v="86"/>
    <d v="1899-12-30T00:08:00"/>
    <n v="7"/>
    <x v="0"/>
    <n v="8"/>
    <x v="19"/>
  </r>
  <r>
    <n v="1605731"/>
    <n v="564"/>
    <x v="0"/>
    <d v="2023-06-24T00:02:00"/>
    <s v="Online"/>
    <x v="698"/>
    <x v="685"/>
    <n v="9126"/>
    <n v="37"/>
    <x v="191"/>
    <d v="1899-12-30T00:02:00"/>
    <n v="6"/>
    <x v="0"/>
    <n v="2"/>
    <x v="10"/>
  </r>
  <r>
    <n v="385361"/>
    <n v="565"/>
    <x v="1"/>
    <d v="2023-11-19T23:24:00"/>
    <s v="Offline "/>
    <x v="699"/>
    <x v="686"/>
    <n v="10511"/>
    <n v="40"/>
    <x v="149"/>
    <d v="1899-12-30T23:24:00"/>
    <n v="11"/>
    <x v="2"/>
    <n v="24"/>
    <x v="3"/>
  </r>
  <r>
    <n v="7615"/>
    <n v="566"/>
    <x v="2"/>
    <d v="2023-11-03T23:46:00"/>
    <s v="Online"/>
    <x v="700"/>
    <x v="687"/>
    <n v="27279"/>
    <n v="99"/>
    <x v="319"/>
    <d v="1899-12-30T23:46:00"/>
    <n v="11"/>
    <x v="2"/>
    <n v="46"/>
    <x v="15"/>
  </r>
  <r>
    <n v="950100"/>
    <n v="567"/>
    <x v="3"/>
    <d v="2023-12-07T23:10:00"/>
    <s v="Offline "/>
    <x v="701"/>
    <x v="688"/>
    <n v="21278"/>
    <n v="43"/>
    <x v="187"/>
    <d v="1899-12-30T23:10:00"/>
    <n v="12"/>
    <x v="2"/>
    <n v="10"/>
    <x v="20"/>
  </r>
  <r>
    <n v="1682358"/>
    <n v="567"/>
    <x v="0"/>
    <d v="2023-03-27T23:19:00"/>
    <s v="Online"/>
    <x v="702"/>
    <x v="654"/>
    <n v="9090"/>
    <n v="53"/>
    <x v="172"/>
    <d v="1899-12-30T23:19:00"/>
    <n v="3"/>
    <x v="2"/>
    <n v="19"/>
    <x v="13"/>
  </r>
  <r>
    <n v="571764"/>
    <n v="568"/>
    <x v="1"/>
    <d v="2023-08-08T00:12:00"/>
    <s v="Offline "/>
    <x v="703"/>
    <x v="689"/>
    <n v="20914"/>
    <n v="70"/>
    <x v="25"/>
    <d v="1899-12-30T00:12:00"/>
    <n v="8"/>
    <x v="0"/>
    <n v="12"/>
    <x v="7"/>
  </r>
  <r>
    <n v="740564"/>
    <n v="569"/>
    <x v="2"/>
    <d v="2023-02-13T00:48:00"/>
    <s v="Online"/>
    <x v="83"/>
    <x v="81"/>
    <n v="6227"/>
    <n v="97"/>
    <x v="59"/>
    <d v="1899-12-30T00:48:00"/>
    <n v="2"/>
    <x v="0"/>
    <n v="48"/>
    <x v="6"/>
  </r>
  <r>
    <n v="858083"/>
    <n v="569"/>
    <x v="3"/>
    <d v="2023-03-19T00:25:00"/>
    <s v="Offline "/>
    <x v="704"/>
    <x v="690"/>
    <n v="9768"/>
    <n v="53"/>
    <x v="48"/>
    <d v="1899-12-30T00:25:00"/>
    <n v="3"/>
    <x v="0"/>
    <n v="25"/>
    <x v="3"/>
  </r>
  <r>
    <n v="1407976"/>
    <n v="569"/>
    <x v="0"/>
    <d v="2023-04-02T23:21:00"/>
    <s v="Online"/>
    <x v="705"/>
    <x v="691"/>
    <n v="14910"/>
    <n v="41"/>
    <x v="197"/>
    <d v="1899-12-30T23:21:00"/>
    <n v="4"/>
    <x v="2"/>
    <n v="21"/>
    <x v="24"/>
  </r>
  <r>
    <n v="182299"/>
    <n v="570"/>
    <x v="1"/>
    <d v="2023-10-13T00:33:00"/>
    <s v="Offline "/>
    <x v="706"/>
    <x v="692"/>
    <n v="20770"/>
    <n v="33"/>
    <x v="297"/>
    <d v="1899-12-30T00:33:00"/>
    <n v="10"/>
    <x v="0"/>
    <n v="33"/>
    <x v="6"/>
  </r>
  <r>
    <n v="69722"/>
    <n v="571"/>
    <x v="2"/>
    <d v="2023-09-05T00:58:00"/>
    <s v="Online"/>
    <x v="707"/>
    <x v="555"/>
    <n v="7072"/>
    <n v="34"/>
    <x v="96"/>
    <d v="1899-12-30T00:58:00"/>
    <n v="9"/>
    <x v="0"/>
    <n v="58"/>
    <x v="16"/>
  </r>
  <r>
    <n v="583129"/>
    <n v="575"/>
    <x v="3"/>
    <d v="2023-11-18T22:53:00"/>
    <s v="Offline "/>
    <x v="708"/>
    <x v="693"/>
    <n v="18281"/>
    <n v="89"/>
    <x v="17"/>
    <d v="1899-12-30T22:53:00"/>
    <n v="11"/>
    <x v="3"/>
    <n v="53"/>
    <x v="14"/>
  </r>
  <r>
    <n v="1020737"/>
    <n v="575"/>
    <x v="0"/>
    <d v="2023-12-07T01:58:00"/>
    <s v="Online"/>
    <x v="709"/>
    <x v="694"/>
    <n v="15564"/>
    <n v="34"/>
    <x v="187"/>
    <d v="1899-12-30T01:58:00"/>
    <n v="12"/>
    <x v="1"/>
    <n v="58"/>
    <x v="20"/>
  </r>
  <r>
    <n v="397428"/>
    <n v="576"/>
    <x v="1"/>
    <d v="2023-05-10T23:04:00"/>
    <s v="Offline "/>
    <x v="710"/>
    <x v="695"/>
    <n v="12216"/>
    <n v="53"/>
    <x v="45"/>
    <d v="1899-12-30T23:04:00"/>
    <n v="5"/>
    <x v="2"/>
    <n v="4"/>
    <x v="19"/>
  </r>
  <r>
    <n v="992007"/>
    <n v="576"/>
    <x v="2"/>
    <d v="2023-08-02T23:57:00"/>
    <s v="Online"/>
    <x v="711"/>
    <x v="696"/>
    <n v="1980"/>
    <n v="84"/>
    <x v="56"/>
    <d v="1899-12-30T23:57:00"/>
    <n v="8"/>
    <x v="2"/>
    <n v="57"/>
    <x v="24"/>
  </r>
  <r>
    <n v="483229"/>
    <n v="577"/>
    <x v="3"/>
    <d v="2023-02-13T01:07:00"/>
    <s v="Offline "/>
    <x v="712"/>
    <x v="697"/>
    <n v="17112"/>
    <n v="72"/>
    <x v="59"/>
    <d v="1899-12-30T01:07:00"/>
    <n v="2"/>
    <x v="1"/>
    <n v="7"/>
    <x v="6"/>
  </r>
  <r>
    <n v="1052606"/>
    <n v="577"/>
    <x v="0"/>
    <d v="2023-11-03T00:10:00"/>
    <s v="Online"/>
    <x v="713"/>
    <x v="698"/>
    <n v="2497"/>
    <n v="80"/>
    <x v="319"/>
    <d v="1899-12-30T00:10:00"/>
    <n v="11"/>
    <x v="0"/>
    <n v="10"/>
    <x v="15"/>
  </r>
  <r>
    <n v="721053"/>
    <n v="579"/>
    <x v="1"/>
    <d v="2023-04-23T00:03:00"/>
    <s v="Offline "/>
    <x v="714"/>
    <x v="699"/>
    <n v="13167"/>
    <n v="45"/>
    <x v="114"/>
    <d v="1899-12-30T00:03:00"/>
    <n v="4"/>
    <x v="0"/>
    <n v="3"/>
    <x v="17"/>
  </r>
  <r>
    <n v="957373"/>
    <n v="580"/>
    <x v="2"/>
    <d v="2023-06-16T23:05:00"/>
    <s v="Online"/>
    <x v="715"/>
    <x v="700"/>
    <n v="17965"/>
    <n v="76"/>
    <x v="107"/>
    <d v="1899-12-30T23:05:00"/>
    <n v="6"/>
    <x v="2"/>
    <n v="5"/>
    <x v="26"/>
  </r>
  <r>
    <n v="886188"/>
    <n v="581"/>
    <x v="3"/>
    <d v="2023-10-03T01:12:00"/>
    <s v="Offline "/>
    <x v="716"/>
    <x v="701"/>
    <n v="16998"/>
    <n v="97"/>
    <x v="260"/>
    <d v="1899-12-30T01:12:00"/>
    <n v="10"/>
    <x v="1"/>
    <n v="12"/>
    <x v="15"/>
  </r>
  <r>
    <n v="1107821"/>
    <n v="581"/>
    <x v="0"/>
    <d v="2023-10-18T00:25:00"/>
    <s v="Online"/>
    <x v="28"/>
    <x v="702"/>
    <n v="9906"/>
    <n v="65"/>
    <x v="95"/>
    <d v="1899-12-30T00:25:00"/>
    <n v="10"/>
    <x v="0"/>
    <n v="25"/>
    <x v="14"/>
  </r>
  <r>
    <n v="1273418"/>
    <n v="581"/>
    <x v="1"/>
    <d v="2023-11-23T23:16:00"/>
    <s v="Offline "/>
    <x v="717"/>
    <x v="703"/>
    <n v="21412"/>
    <n v="49"/>
    <x v="177"/>
    <d v="1899-12-30T23:16:00"/>
    <n v="11"/>
    <x v="2"/>
    <n v="16"/>
    <x v="17"/>
  </r>
  <r>
    <n v="101471"/>
    <n v="584"/>
    <x v="2"/>
    <d v="2023-11-25T01:12:00"/>
    <s v="Online"/>
    <x v="718"/>
    <x v="704"/>
    <n v="19654"/>
    <n v="79"/>
    <x v="174"/>
    <d v="1899-12-30T01:12:00"/>
    <n v="11"/>
    <x v="1"/>
    <n v="12"/>
    <x v="18"/>
  </r>
  <r>
    <n v="1104723"/>
    <n v="584"/>
    <x v="3"/>
    <d v="2023-01-26T23:40:00"/>
    <s v="Offline "/>
    <x v="719"/>
    <x v="705"/>
    <n v="13942"/>
    <n v="52"/>
    <x v="64"/>
    <d v="1899-12-30T23:40:00"/>
    <n v="1"/>
    <x v="2"/>
    <n v="40"/>
    <x v="8"/>
  </r>
  <r>
    <n v="1075036"/>
    <n v="587"/>
    <x v="0"/>
    <d v="2023-05-16T23:29:00"/>
    <s v="Online"/>
    <x v="720"/>
    <x v="706"/>
    <n v="24157"/>
    <n v="49"/>
    <x v="161"/>
    <d v="1899-12-30T23:29:00"/>
    <n v="5"/>
    <x v="2"/>
    <n v="29"/>
    <x v="26"/>
  </r>
  <r>
    <n v="1115751"/>
    <n v="587"/>
    <x v="1"/>
    <d v="2023-06-06T23:48:00"/>
    <s v="Offline "/>
    <x v="721"/>
    <x v="707"/>
    <n v="13407"/>
    <n v="48"/>
    <x v="194"/>
    <d v="1899-12-30T23:48:00"/>
    <n v="6"/>
    <x v="2"/>
    <n v="48"/>
    <x v="28"/>
  </r>
  <r>
    <n v="1032588"/>
    <n v="588"/>
    <x v="2"/>
    <d v="2023-11-11T00:50:00"/>
    <s v="Online"/>
    <x v="722"/>
    <x v="708"/>
    <n v="12036"/>
    <n v="78"/>
    <x v="37"/>
    <d v="1899-12-30T00:50:00"/>
    <n v="11"/>
    <x v="0"/>
    <n v="50"/>
    <x v="23"/>
  </r>
  <r>
    <n v="1369791"/>
    <n v="588"/>
    <x v="3"/>
    <d v="2023-02-07T01:07:00"/>
    <s v="Offline "/>
    <x v="723"/>
    <x v="709"/>
    <n v="10769"/>
    <n v="93"/>
    <x v="269"/>
    <d v="1899-12-30T01:07:00"/>
    <n v="2"/>
    <x v="1"/>
    <n v="7"/>
    <x v="20"/>
  </r>
  <r>
    <n v="229056"/>
    <n v="594"/>
    <x v="0"/>
    <d v="2023-06-06T01:58:00"/>
    <s v="Online"/>
    <x v="724"/>
    <x v="710"/>
    <n v="17080"/>
    <n v="50"/>
    <x v="194"/>
    <d v="1899-12-30T01:58:00"/>
    <n v="6"/>
    <x v="1"/>
    <n v="58"/>
    <x v="28"/>
  </r>
  <r>
    <n v="327243"/>
    <n v="595"/>
    <x v="1"/>
    <d v="2023-05-08T00:54:00"/>
    <s v="Offline "/>
    <x v="725"/>
    <x v="711"/>
    <n v="25383"/>
    <n v="40"/>
    <x v="32"/>
    <d v="1899-12-30T00:54:00"/>
    <n v="5"/>
    <x v="0"/>
    <n v="54"/>
    <x v="7"/>
  </r>
  <r>
    <n v="497663"/>
    <n v="596"/>
    <x v="2"/>
    <d v="2023-11-06T00:03:00"/>
    <s v="Online"/>
    <x v="726"/>
    <x v="712"/>
    <n v="11214"/>
    <n v="64"/>
    <x v="211"/>
    <d v="1899-12-30T00:03:00"/>
    <n v="11"/>
    <x v="0"/>
    <n v="3"/>
    <x v="28"/>
  </r>
  <r>
    <n v="857496"/>
    <n v="597"/>
    <x v="3"/>
    <d v="2023-03-12T01:04:00"/>
    <s v="Offline "/>
    <x v="727"/>
    <x v="713"/>
    <n v="15380"/>
    <n v="63"/>
    <x v="286"/>
    <d v="1899-12-30T01:04:00"/>
    <n v="3"/>
    <x v="1"/>
    <n v="4"/>
    <x v="1"/>
  </r>
  <r>
    <n v="1659771"/>
    <n v="597"/>
    <x v="0"/>
    <d v="2023-11-17T01:14:00"/>
    <s v="Online"/>
    <x v="728"/>
    <x v="714"/>
    <n v="9642"/>
    <n v="55"/>
    <x v="178"/>
    <d v="1899-12-30T01:14:00"/>
    <n v="11"/>
    <x v="1"/>
    <n v="14"/>
    <x v="29"/>
  </r>
  <r>
    <n v="375561"/>
    <n v="599"/>
    <x v="1"/>
    <d v="2023-12-29T00:24:00"/>
    <s v="Offline "/>
    <x v="729"/>
    <x v="715"/>
    <n v="22072"/>
    <n v="33"/>
    <x v="182"/>
    <d v="1899-12-30T00:24:00"/>
    <n v="12"/>
    <x v="0"/>
    <n v="24"/>
    <x v="21"/>
  </r>
  <r>
    <n v="865712"/>
    <n v="599"/>
    <x v="2"/>
    <d v="2023-09-05T01:39:00"/>
    <s v="Online"/>
    <x v="730"/>
    <x v="716"/>
    <n v="23135"/>
    <n v="51"/>
    <x v="96"/>
    <d v="1899-12-30T01:39:00"/>
    <n v="9"/>
    <x v="1"/>
    <n v="39"/>
    <x v="16"/>
  </r>
  <r>
    <n v="1194493"/>
    <n v="600"/>
    <x v="3"/>
    <d v="2023-07-03T00:13:00"/>
    <s v="Offline "/>
    <x v="731"/>
    <x v="495"/>
    <n v="22015"/>
    <n v="87"/>
    <x v="249"/>
    <d v="1899-12-30T00:13:00"/>
    <n v="7"/>
    <x v="0"/>
    <n v="13"/>
    <x v="15"/>
  </r>
  <r>
    <n v="1171525"/>
    <n v="602"/>
    <x v="0"/>
    <d v="2023-03-03T23:49:00"/>
    <s v="Online"/>
    <x v="732"/>
    <x v="717"/>
    <n v="12593"/>
    <n v="78"/>
    <x v="241"/>
    <d v="1899-12-30T23:49:00"/>
    <n v="3"/>
    <x v="2"/>
    <n v="49"/>
    <x v="15"/>
  </r>
  <r>
    <n v="1454237"/>
    <n v="604"/>
    <x v="1"/>
    <d v="2023-11-20T00:40:00"/>
    <s v="Offline "/>
    <x v="733"/>
    <x v="718"/>
    <n v="11524"/>
    <n v="53"/>
    <x v="75"/>
    <d v="1899-12-30T00:40:00"/>
    <n v="11"/>
    <x v="0"/>
    <n v="40"/>
    <x v="11"/>
  </r>
  <r>
    <n v="706696"/>
    <n v="606"/>
    <x v="2"/>
    <d v="2023-07-09T00:41:00"/>
    <s v="Online"/>
    <x v="734"/>
    <x v="719"/>
    <n v="9620"/>
    <n v="75"/>
    <x v="320"/>
    <d v="1899-12-30T00:41:00"/>
    <n v="7"/>
    <x v="0"/>
    <n v="41"/>
    <x v="2"/>
  </r>
  <r>
    <n v="1088350"/>
    <n v="606"/>
    <x v="3"/>
    <d v="2023-11-26T00:37:00"/>
    <s v="Offline "/>
    <x v="735"/>
    <x v="720"/>
    <n v="14107"/>
    <n v="46"/>
    <x v="290"/>
    <d v="1899-12-30T00:37:00"/>
    <n v="11"/>
    <x v="0"/>
    <n v="37"/>
    <x v="8"/>
  </r>
  <r>
    <n v="1391623"/>
    <n v="606"/>
    <x v="0"/>
    <d v="2023-07-10T23:24:00"/>
    <s v="Online"/>
    <x v="736"/>
    <x v="721"/>
    <n v="16710"/>
    <n v="93"/>
    <x v="86"/>
    <d v="1899-12-30T23:24:00"/>
    <n v="7"/>
    <x v="2"/>
    <n v="24"/>
    <x v="19"/>
  </r>
  <r>
    <n v="1389485"/>
    <n v="607"/>
    <x v="1"/>
    <d v="2023-11-06T00:33:00"/>
    <s v="Offline "/>
    <x v="737"/>
    <x v="722"/>
    <n v="28435"/>
    <n v="52"/>
    <x v="211"/>
    <d v="1899-12-30T00:33:00"/>
    <n v="11"/>
    <x v="0"/>
    <n v="33"/>
    <x v="28"/>
  </r>
  <r>
    <n v="942316"/>
    <n v="608"/>
    <x v="2"/>
    <d v="2023-01-04T00:48:00"/>
    <s v="Online"/>
    <x v="738"/>
    <x v="723"/>
    <n v="1810"/>
    <n v="82"/>
    <x v="226"/>
    <d v="1899-12-30T00:48:00"/>
    <n v="1"/>
    <x v="0"/>
    <n v="48"/>
    <x v="27"/>
  </r>
  <r>
    <n v="950345"/>
    <n v="608"/>
    <x v="3"/>
    <d v="2023-02-13T02:00:00"/>
    <s v="Offline "/>
    <x v="739"/>
    <x v="724"/>
    <n v="19827"/>
    <n v="40"/>
    <x v="59"/>
    <d v="1899-12-30T02:00:00"/>
    <n v="2"/>
    <x v="4"/>
    <n v="0"/>
    <x v="6"/>
  </r>
  <r>
    <n v="411449"/>
    <n v="609"/>
    <x v="0"/>
    <d v="2023-05-01T00:10:00"/>
    <s v="Online"/>
    <x v="740"/>
    <x v="725"/>
    <n v="8509"/>
    <n v="40"/>
    <x v="44"/>
    <d v="1899-12-30T00:10:00"/>
    <n v="5"/>
    <x v="0"/>
    <n v="10"/>
    <x v="5"/>
  </r>
  <r>
    <n v="831821"/>
    <n v="609"/>
    <x v="1"/>
    <d v="2023-05-23T00:35:00"/>
    <s v="Offline "/>
    <x v="741"/>
    <x v="726"/>
    <n v="21783"/>
    <n v="95"/>
    <x v="321"/>
    <d v="1899-12-30T00:35:00"/>
    <n v="5"/>
    <x v="0"/>
    <n v="35"/>
    <x v="17"/>
  </r>
  <r>
    <n v="1412551"/>
    <n v="610"/>
    <x v="2"/>
    <d v="2023-09-07T00:11:00"/>
    <s v="Online"/>
    <x v="742"/>
    <x v="581"/>
    <n v="8840"/>
    <n v="57"/>
    <x v="29"/>
    <d v="1899-12-30T00:11:00"/>
    <n v="9"/>
    <x v="0"/>
    <n v="11"/>
    <x v="20"/>
  </r>
  <r>
    <n v="1509554"/>
    <n v="610"/>
    <x v="3"/>
    <d v="2023-04-16T00:34:00"/>
    <s v="Offline "/>
    <x v="743"/>
    <x v="727"/>
    <n v="9437"/>
    <n v="97"/>
    <x v="276"/>
    <d v="1899-12-30T00:34:00"/>
    <n v="4"/>
    <x v="0"/>
    <n v="34"/>
    <x v="26"/>
  </r>
  <r>
    <n v="609375"/>
    <n v="612"/>
    <x v="0"/>
    <d v="2023-04-26T00:11:00"/>
    <s v="Online"/>
    <x v="744"/>
    <x v="728"/>
    <n v="12522"/>
    <n v="53"/>
    <x v="198"/>
    <d v="1899-12-30T00:11:00"/>
    <n v="4"/>
    <x v="0"/>
    <n v="11"/>
    <x v="8"/>
  </r>
  <r>
    <n v="214557"/>
    <n v="613"/>
    <x v="1"/>
    <d v="2023-06-05T00:28:00"/>
    <s v="Offline "/>
    <x v="745"/>
    <x v="729"/>
    <n v="16204"/>
    <n v="63"/>
    <x v="193"/>
    <d v="1899-12-30T00:28:00"/>
    <n v="6"/>
    <x v="0"/>
    <n v="28"/>
    <x v="16"/>
  </r>
  <r>
    <n v="674745"/>
    <n v="613"/>
    <x v="2"/>
    <d v="2023-02-21T01:01:00"/>
    <s v="Online"/>
    <x v="746"/>
    <x v="730"/>
    <n v="7340"/>
    <n v="56"/>
    <x v="170"/>
    <d v="1899-12-30T01:01:00"/>
    <n v="2"/>
    <x v="1"/>
    <n v="1"/>
    <x v="9"/>
  </r>
  <r>
    <n v="1373414"/>
    <n v="613"/>
    <x v="3"/>
    <d v="2023-02-13T23:46:00"/>
    <s v="Offline "/>
    <x v="747"/>
    <x v="731"/>
    <n v="16583"/>
    <n v="85"/>
    <x v="59"/>
    <d v="1899-12-30T23:46:00"/>
    <n v="2"/>
    <x v="2"/>
    <n v="46"/>
    <x v="6"/>
  </r>
  <r>
    <n v="165674"/>
    <n v="614"/>
    <x v="0"/>
    <d v="2023-11-29T00:34:00"/>
    <s v="Online"/>
    <x v="748"/>
    <x v="732"/>
    <n v="27027"/>
    <n v="59"/>
    <x v="302"/>
    <d v="1899-12-30T00:34:00"/>
    <n v="11"/>
    <x v="0"/>
    <n v="34"/>
    <x v="21"/>
  </r>
  <r>
    <n v="171420"/>
    <n v="614"/>
    <x v="1"/>
    <d v="2023-01-17T00:51:00"/>
    <s v="Offline "/>
    <x v="749"/>
    <x v="733"/>
    <n v="27107"/>
    <n v="69"/>
    <x v="230"/>
    <d v="1899-12-30T00:51:00"/>
    <n v="1"/>
    <x v="0"/>
    <n v="51"/>
    <x v="29"/>
  </r>
  <r>
    <n v="533511"/>
    <n v="615"/>
    <x v="2"/>
    <d v="2023-03-23T00:04:00"/>
    <s v="Online"/>
    <x v="750"/>
    <x v="734"/>
    <n v="19854"/>
    <n v="84"/>
    <x v="322"/>
    <d v="1899-12-30T00:04:00"/>
    <n v="3"/>
    <x v="0"/>
    <n v="4"/>
    <x v="17"/>
  </r>
  <r>
    <n v="1496982"/>
    <n v="616"/>
    <x v="3"/>
    <d v="2023-07-02T01:03:00"/>
    <s v="Offline "/>
    <x v="751"/>
    <x v="735"/>
    <n v="7363"/>
    <n v="58"/>
    <x v="137"/>
    <d v="1899-12-30T01:03:00"/>
    <n v="7"/>
    <x v="1"/>
    <n v="3"/>
    <x v="24"/>
  </r>
  <r>
    <n v="908364"/>
    <n v="617"/>
    <x v="0"/>
    <d v="2023-06-01T23:55:00"/>
    <s v="Online"/>
    <x v="752"/>
    <x v="736"/>
    <n v="6440"/>
    <n v="60"/>
    <x v="169"/>
    <d v="1899-12-30T23:55:00"/>
    <n v="6"/>
    <x v="2"/>
    <n v="55"/>
    <x v="5"/>
  </r>
  <r>
    <n v="183654"/>
    <n v="618"/>
    <x v="1"/>
    <d v="2023-08-14T23:02:00"/>
    <s v="Offline "/>
    <x v="753"/>
    <x v="321"/>
    <n v="21200"/>
    <n v="74"/>
    <x v="323"/>
    <d v="1899-12-30T23:02:00"/>
    <n v="8"/>
    <x v="2"/>
    <n v="2"/>
    <x v="12"/>
  </r>
  <r>
    <n v="1582591"/>
    <n v="618"/>
    <x v="2"/>
    <d v="2023-10-05T01:34:00"/>
    <s v="Online"/>
    <x v="754"/>
    <x v="737"/>
    <n v="13554"/>
    <n v="69"/>
    <x v="273"/>
    <d v="1899-12-30T01:34:00"/>
    <n v="10"/>
    <x v="1"/>
    <n v="34"/>
    <x v="16"/>
  </r>
  <r>
    <n v="1481396"/>
    <n v="619"/>
    <x v="3"/>
    <d v="2023-11-23T01:11:00"/>
    <s v="Offline "/>
    <x v="755"/>
    <x v="738"/>
    <n v="7791"/>
    <n v="36"/>
    <x v="177"/>
    <d v="1899-12-30T01:11:00"/>
    <n v="11"/>
    <x v="1"/>
    <n v="11"/>
    <x v="17"/>
  </r>
  <r>
    <n v="127349"/>
    <n v="620"/>
    <x v="0"/>
    <d v="2023-04-11T00:36:00"/>
    <s v="Online"/>
    <x v="756"/>
    <x v="739"/>
    <n v="22976"/>
    <n v="39"/>
    <x v="167"/>
    <d v="1899-12-30T00:36:00"/>
    <n v="4"/>
    <x v="0"/>
    <n v="36"/>
    <x v="23"/>
  </r>
  <r>
    <n v="1347158"/>
    <n v="621"/>
    <x v="1"/>
    <d v="2023-08-23T23:25:00"/>
    <s v="Offline "/>
    <x v="757"/>
    <x v="740"/>
    <n v="16913"/>
    <n v="93"/>
    <x v="34"/>
    <d v="1899-12-30T23:25:00"/>
    <n v="8"/>
    <x v="2"/>
    <n v="25"/>
    <x v="17"/>
  </r>
  <r>
    <n v="1503619"/>
    <n v="621"/>
    <x v="2"/>
    <d v="2023-01-17T00:54:00"/>
    <s v="Online"/>
    <x v="758"/>
    <x v="741"/>
    <n v="16636"/>
    <n v="77"/>
    <x v="230"/>
    <d v="1899-12-30T00:54:00"/>
    <n v="1"/>
    <x v="0"/>
    <n v="54"/>
    <x v="29"/>
  </r>
  <r>
    <n v="535352"/>
    <n v="622"/>
    <x v="3"/>
    <d v="2023-07-23T23:26:00"/>
    <s v="Offline "/>
    <x v="759"/>
    <x v="742"/>
    <n v="17837"/>
    <n v="53"/>
    <x v="318"/>
    <d v="1899-12-30T23:26:00"/>
    <n v="7"/>
    <x v="2"/>
    <n v="26"/>
    <x v="17"/>
  </r>
  <r>
    <n v="841572"/>
    <n v="622"/>
    <x v="0"/>
    <d v="2023-02-28T22:36:00"/>
    <s v="Online"/>
    <x v="760"/>
    <x v="743"/>
    <n v="9861"/>
    <n v="80"/>
    <x v="0"/>
    <d v="1899-12-30T22:36:00"/>
    <n v="2"/>
    <x v="3"/>
    <n v="36"/>
    <x v="0"/>
  </r>
  <r>
    <n v="869899"/>
    <n v="623"/>
    <x v="1"/>
    <d v="2023-06-20T01:37:00"/>
    <s v="Offline "/>
    <x v="761"/>
    <x v="744"/>
    <n v="11043"/>
    <n v="98"/>
    <x v="13"/>
    <d v="1899-12-30T01:37:00"/>
    <n v="6"/>
    <x v="1"/>
    <n v="37"/>
    <x v="11"/>
  </r>
  <r>
    <n v="1443815"/>
    <n v="623"/>
    <x v="2"/>
    <d v="2023-01-26T23:58:00"/>
    <s v="Online"/>
    <x v="762"/>
    <x v="745"/>
    <n v="11705"/>
    <n v="43"/>
    <x v="64"/>
    <d v="1899-12-30T23:58:00"/>
    <n v="1"/>
    <x v="2"/>
    <n v="58"/>
    <x v="8"/>
  </r>
  <r>
    <n v="1558722"/>
    <n v="623"/>
    <x v="3"/>
    <d v="2023-07-27T01:37:00"/>
    <s v="Offline "/>
    <x v="763"/>
    <x v="635"/>
    <n v="15105"/>
    <n v="92"/>
    <x v="233"/>
    <d v="1899-12-30T01:37:00"/>
    <n v="7"/>
    <x v="1"/>
    <n v="37"/>
    <x v="13"/>
  </r>
  <r>
    <n v="122068"/>
    <n v="624"/>
    <x v="0"/>
    <d v="2023-10-01T01:43:00"/>
    <s v="Online"/>
    <x v="764"/>
    <x v="746"/>
    <n v="9522"/>
    <n v="78"/>
    <x v="5"/>
    <d v="1899-12-30T01:43:00"/>
    <n v="10"/>
    <x v="1"/>
    <n v="43"/>
    <x v="5"/>
  </r>
  <r>
    <n v="312581"/>
    <n v="624"/>
    <x v="1"/>
    <d v="2023-08-07T00:48:00"/>
    <s v="Offline "/>
    <x v="765"/>
    <x v="747"/>
    <n v="22074"/>
    <n v="34"/>
    <x v="228"/>
    <d v="1899-12-30T00:48:00"/>
    <n v="8"/>
    <x v="0"/>
    <n v="48"/>
    <x v="20"/>
  </r>
  <r>
    <n v="148310"/>
    <n v="625"/>
    <x v="2"/>
    <d v="2023-05-03T00:22:00"/>
    <s v="Online"/>
    <x v="766"/>
    <x v="748"/>
    <n v="22066"/>
    <n v="84"/>
    <x v="18"/>
    <d v="1899-12-30T00:22:00"/>
    <n v="5"/>
    <x v="0"/>
    <n v="22"/>
    <x v="15"/>
  </r>
  <r>
    <n v="663055"/>
    <n v="626"/>
    <x v="3"/>
    <d v="2023-06-19T23:25:00"/>
    <s v="Offline "/>
    <x v="767"/>
    <x v="749"/>
    <n v="10376"/>
    <n v="74"/>
    <x v="324"/>
    <d v="1899-12-30T23:25:00"/>
    <n v="6"/>
    <x v="2"/>
    <n v="25"/>
    <x v="3"/>
  </r>
  <r>
    <n v="1338945"/>
    <n v="627"/>
    <x v="0"/>
    <d v="2023-02-24T00:15:00"/>
    <s v="Online"/>
    <x v="768"/>
    <x v="750"/>
    <n v="22183"/>
    <n v="62"/>
    <x v="93"/>
    <d v="1899-12-30T00:15:00"/>
    <n v="2"/>
    <x v="0"/>
    <n v="15"/>
    <x v="10"/>
  </r>
  <r>
    <n v="134419"/>
    <n v="628"/>
    <x v="1"/>
    <d v="2023-02-03T22:55:00"/>
    <s v="Offline "/>
    <x v="769"/>
    <x v="751"/>
    <n v="16721"/>
    <n v="31"/>
    <x v="268"/>
    <d v="1899-12-30T22:55:00"/>
    <n v="2"/>
    <x v="3"/>
    <n v="55"/>
    <x v="15"/>
  </r>
  <r>
    <n v="333900"/>
    <n v="629"/>
    <x v="2"/>
    <d v="2023-11-12T01:08:00"/>
    <s v="Online"/>
    <x v="770"/>
    <x v="752"/>
    <n v="26539"/>
    <n v="92"/>
    <x v="220"/>
    <d v="1899-12-30T01:08:00"/>
    <n v="11"/>
    <x v="1"/>
    <n v="8"/>
    <x v="1"/>
  </r>
  <r>
    <n v="1107986"/>
    <n v="632"/>
    <x v="3"/>
    <d v="2023-09-18T00:30:00"/>
    <s v="Offline "/>
    <x v="771"/>
    <x v="753"/>
    <n v="16704"/>
    <n v="86"/>
    <x v="51"/>
    <d v="1899-12-30T00:30:00"/>
    <n v="9"/>
    <x v="0"/>
    <n v="30"/>
    <x v="14"/>
  </r>
  <r>
    <n v="1675253"/>
    <n v="632"/>
    <x v="0"/>
    <d v="2023-08-26T00:18:00"/>
    <s v="Online"/>
    <x v="772"/>
    <x v="754"/>
    <n v="6795"/>
    <n v="87"/>
    <x v="224"/>
    <d v="1899-12-30T00:18:00"/>
    <n v="8"/>
    <x v="0"/>
    <n v="18"/>
    <x v="8"/>
  </r>
  <r>
    <n v="243485"/>
    <n v="633"/>
    <x v="1"/>
    <d v="2023-07-12T00:16:00"/>
    <s v="Offline "/>
    <x v="773"/>
    <x v="755"/>
    <n v="9606"/>
    <n v="54"/>
    <x v="325"/>
    <d v="1899-12-30T00:16:00"/>
    <n v="7"/>
    <x v="0"/>
    <n v="16"/>
    <x v="1"/>
  </r>
  <r>
    <n v="624736"/>
    <n v="633"/>
    <x v="2"/>
    <d v="2023-05-21T01:42:00"/>
    <s v="Online"/>
    <x v="774"/>
    <x v="756"/>
    <n v="13596"/>
    <n v="62"/>
    <x v="99"/>
    <d v="1899-12-30T01:42:00"/>
    <n v="5"/>
    <x v="1"/>
    <n v="42"/>
    <x v="9"/>
  </r>
  <r>
    <n v="1371439"/>
    <n v="633"/>
    <x v="3"/>
    <d v="2023-10-18T00:07:00"/>
    <s v="Offline "/>
    <x v="775"/>
    <x v="757"/>
    <n v="16993"/>
    <n v="33"/>
    <x v="95"/>
    <d v="1899-12-30T00:07:00"/>
    <n v="10"/>
    <x v="0"/>
    <n v="7"/>
    <x v="14"/>
  </r>
  <r>
    <n v="725371"/>
    <n v="634"/>
    <x v="0"/>
    <d v="2023-01-02T23:37:00"/>
    <s v="Online"/>
    <x v="776"/>
    <x v="758"/>
    <n v="12811"/>
    <n v="44"/>
    <x v="121"/>
    <d v="1899-12-30T23:37:00"/>
    <n v="1"/>
    <x v="2"/>
    <n v="37"/>
    <x v="24"/>
  </r>
  <r>
    <n v="1052119"/>
    <n v="634"/>
    <x v="1"/>
    <d v="2023-08-15T00:10:00"/>
    <s v="Offline "/>
    <x v="188"/>
    <x v="759"/>
    <n v="16380"/>
    <n v="38"/>
    <x v="292"/>
    <d v="1899-12-30T00:10:00"/>
    <n v="8"/>
    <x v="0"/>
    <n v="10"/>
    <x v="22"/>
  </r>
  <r>
    <n v="1567280"/>
    <n v="634"/>
    <x v="2"/>
    <d v="2023-11-23T22:58:00"/>
    <s v="Online"/>
    <x v="777"/>
    <x v="760"/>
    <n v="15816"/>
    <n v="90"/>
    <x v="177"/>
    <d v="1899-12-30T22:58:00"/>
    <n v="11"/>
    <x v="3"/>
    <n v="58"/>
    <x v="17"/>
  </r>
  <r>
    <n v="453466"/>
    <n v="637"/>
    <x v="3"/>
    <d v="2023-03-11T01:23:00"/>
    <s v="Offline "/>
    <x v="778"/>
    <x v="761"/>
    <n v="9239"/>
    <n v="59"/>
    <x v="62"/>
    <d v="1899-12-30T01:23:00"/>
    <n v="3"/>
    <x v="1"/>
    <n v="23"/>
    <x v="23"/>
  </r>
  <r>
    <n v="1401727"/>
    <n v="637"/>
    <x v="0"/>
    <d v="2023-08-14T00:35:00"/>
    <s v="Online"/>
    <x v="779"/>
    <x v="762"/>
    <n v="13312"/>
    <n v="43"/>
    <x v="323"/>
    <d v="1899-12-30T00:35:00"/>
    <n v="8"/>
    <x v="0"/>
    <n v="35"/>
    <x v="12"/>
  </r>
  <r>
    <n v="360154"/>
    <n v="638"/>
    <x v="1"/>
    <d v="2023-05-24T00:50:00"/>
    <s v="Offline "/>
    <x v="780"/>
    <x v="763"/>
    <n v="20224"/>
    <n v="71"/>
    <x v="153"/>
    <d v="1899-12-30T00:50:00"/>
    <n v="5"/>
    <x v="0"/>
    <n v="50"/>
    <x v="10"/>
  </r>
  <r>
    <n v="50499"/>
    <n v="639"/>
    <x v="2"/>
    <d v="2023-04-02T23:08:00"/>
    <s v="Online"/>
    <x v="781"/>
    <x v="764"/>
    <n v="18731"/>
    <n v="91"/>
    <x v="197"/>
    <d v="1899-12-30T23:08:00"/>
    <n v="4"/>
    <x v="2"/>
    <n v="8"/>
    <x v="24"/>
  </r>
  <r>
    <n v="943149"/>
    <n v="640"/>
    <x v="3"/>
    <d v="2023-09-24T22:47:00"/>
    <s v="Offline "/>
    <x v="782"/>
    <x v="765"/>
    <n v="23290"/>
    <n v="88"/>
    <x v="162"/>
    <d v="1899-12-30T22:47:00"/>
    <n v="9"/>
    <x v="3"/>
    <n v="47"/>
    <x v="10"/>
  </r>
  <r>
    <n v="1274561"/>
    <n v="640"/>
    <x v="0"/>
    <d v="2023-09-19T01:57:00"/>
    <s v="Online"/>
    <x v="783"/>
    <x v="766"/>
    <n v="11834"/>
    <n v="41"/>
    <x v="43"/>
    <d v="1899-12-30T01:57:00"/>
    <n v="9"/>
    <x v="1"/>
    <n v="57"/>
    <x v="3"/>
  </r>
  <r>
    <n v="1297796"/>
    <n v="640"/>
    <x v="1"/>
    <d v="2023-02-26T00:40:00"/>
    <s v="Offline "/>
    <x v="784"/>
    <x v="767"/>
    <n v="14736"/>
    <n v="73"/>
    <x v="10"/>
    <d v="1899-12-30T00:40:00"/>
    <n v="2"/>
    <x v="0"/>
    <n v="40"/>
    <x v="8"/>
  </r>
  <r>
    <n v="1676930"/>
    <n v="640"/>
    <x v="2"/>
    <d v="2023-11-24T23:41:00"/>
    <s v="Online"/>
    <x v="785"/>
    <x v="768"/>
    <n v="20512"/>
    <n v="97"/>
    <x v="80"/>
    <d v="1899-12-30T23:41:00"/>
    <n v="11"/>
    <x v="2"/>
    <n v="41"/>
    <x v="10"/>
  </r>
  <r>
    <n v="688175"/>
    <n v="642"/>
    <x v="3"/>
    <d v="2023-11-08T00:52:00"/>
    <s v="Offline "/>
    <x v="786"/>
    <x v="769"/>
    <n v="11199"/>
    <n v="63"/>
    <x v="36"/>
    <d v="1899-12-30T00:52:00"/>
    <n v="11"/>
    <x v="0"/>
    <n v="52"/>
    <x v="7"/>
  </r>
  <r>
    <n v="1177486"/>
    <n v="642"/>
    <x v="0"/>
    <d v="2023-12-18T01:38:00"/>
    <s v="Online"/>
    <x v="787"/>
    <x v="770"/>
    <n v="12592"/>
    <n v="78"/>
    <x v="77"/>
    <d v="1899-12-30T01:38:00"/>
    <n v="12"/>
    <x v="1"/>
    <n v="38"/>
    <x v="14"/>
  </r>
  <r>
    <n v="544608"/>
    <n v="643"/>
    <x v="1"/>
    <d v="2023-09-23T01:56:00"/>
    <s v="Offline "/>
    <x v="788"/>
    <x v="771"/>
    <n v="23090"/>
    <n v="73"/>
    <x v="163"/>
    <d v="1899-12-30T01:56:00"/>
    <n v="9"/>
    <x v="1"/>
    <n v="56"/>
    <x v="17"/>
  </r>
  <r>
    <n v="1043175"/>
    <n v="644"/>
    <x v="2"/>
    <d v="2023-06-29T23:34:00"/>
    <s v="Online"/>
    <x v="789"/>
    <x v="772"/>
    <n v="11164"/>
    <n v="59"/>
    <x v="111"/>
    <d v="1899-12-30T23:34:00"/>
    <n v="6"/>
    <x v="2"/>
    <n v="34"/>
    <x v="21"/>
  </r>
  <r>
    <n v="180775"/>
    <n v="645"/>
    <x v="3"/>
    <d v="2023-03-20T00:05:00"/>
    <s v="Offline "/>
    <x v="790"/>
    <x v="773"/>
    <n v="10922"/>
    <n v="37"/>
    <x v="326"/>
    <d v="1899-12-30T00:05:00"/>
    <n v="3"/>
    <x v="0"/>
    <n v="5"/>
    <x v="11"/>
  </r>
  <r>
    <n v="476585"/>
    <n v="645"/>
    <x v="0"/>
    <d v="2023-04-21T00:30:00"/>
    <s v="Online"/>
    <x v="791"/>
    <x v="774"/>
    <n v="21825"/>
    <n v="84"/>
    <x v="327"/>
    <d v="1899-12-30T00:30:00"/>
    <n v="4"/>
    <x v="0"/>
    <n v="30"/>
    <x v="9"/>
  </r>
  <r>
    <n v="912973"/>
    <n v="646"/>
    <x v="1"/>
    <d v="2023-12-20T23:25:00"/>
    <s v="Offline "/>
    <x v="792"/>
    <x v="775"/>
    <n v="15439"/>
    <n v="80"/>
    <x v="303"/>
    <d v="1899-12-30T23:25:00"/>
    <n v="12"/>
    <x v="2"/>
    <n v="25"/>
    <x v="11"/>
  </r>
  <r>
    <n v="1074708"/>
    <n v="647"/>
    <x v="2"/>
    <d v="2023-03-12T23:36:00"/>
    <s v="Online"/>
    <x v="793"/>
    <x v="776"/>
    <n v="17728"/>
    <n v="80"/>
    <x v="286"/>
    <d v="1899-12-30T23:36:00"/>
    <n v="3"/>
    <x v="2"/>
    <n v="36"/>
    <x v="1"/>
  </r>
  <r>
    <n v="1543135"/>
    <n v="647"/>
    <x v="3"/>
    <d v="2023-06-07T01:04:00"/>
    <s v="Offline "/>
    <x v="794"/>
    <x v="777"/>
    <n v="24752"/>
    <n v="89"/>
    <x v="97"/>
    <d v="1899-12-30T01:04:00"/>
    <n v="6"/>
    <x v="1"/>
    <n v="4"/>
    <x v="20"/>
  </r>
  <r>
    <n v="320251"/>
    <n v="648"/>
    <x v="0"/>
    <d v="2023-11-11T01:40:00"/>
    <s v="Online"/>
    <x v="795"/>
    <x v="778"/>
    <n v="16738"/>
    <n v="57"/>
    <x v="37"/>
    <d v="1899-12-30T01:40:00"/>
    <n v="11"/>
    <x v="1"/>
    <n v="40"/>
    <x v="23"/>
  </r>
  <r>
    <n v="529245"/>
    <n v="650"/>
    <x v="1"/>
    <d v="2023-02-16T00:23:00"/>
    <s v="Offline "/>
    <x v="796"/>
    <x v="501"/>
    <n v="13571"/>
    <n v="46"/>
    <x v="67"/>
    <d v="1899-12-30T00:23:00"/>
    <n v="2"/>
    <x v="0"/>
    <n v="23"/>
    <x v="26"/>
  </r>
  <r>
    <n v="402186"/>
    <n v="651"/>
    <x v="2"/>
    <d v="2023-08-05T00:03:00"/>
    <s v="Online"/>
    <x v="797"/>
    <x v="779"/>
    <n v="12681"/>
    <n v="45"/>
    <x v="328"/>
    <d v="1899-12-30T00:03:00"/>
    <n v="8"/>
    <x v="0"/>
    <n v="3"/>
    <x v="16"/>
  </r>
  <r>
    <n v="960053"/>
    <n v="651"/>
    <x v="3"/>
    <d v="2023-08-01T00:20:00"/>
    <s v="Offline "/>
    <x v="798"/>
    <x v="780"/>
    <n v="21146"/>
    <n v="56"/>
    <x v="256"/>
    <d v="1899-12-30T00:20:00"/>
    <n v="8"/>
    <x v="0"/>
    <n v="20"/>
    <x v="5"/>
  </r>
  <r>
    <n v="1494544"/>
    <n v="651"/>
    <x v="0"/>
    <d v="2023-06-20T01:59:00"/>
    <s v="Online"/>
    <x v="799"/>
    <x v="781"/>
    <n v="15765"/>
    <n v="96"/>
    <x v="13"/>
    <d v="1899-12-30T01:59:00"/>
    <n v="6"/>
    <x v="1"/>
    <n v="59"/>
    <x v="11"/>
  </r>
  <r>
    <n v="31707"/>
    <n v="652"/>
    <x v="1"/>
    <d v="2023-05-11T00:31:00"/>
    <s v="Offline "/>
    <x v="800"/>
    <x v="782"/>
    <n v="27732"/>
    <n v="60"/>
    <x v="42"/>
    <d v="1899-12-30T00:31:00"/>
    <n v="5"/>
    <x v="0"/>
    <n v="31"/>
    <x v="23"/>
  </r>
  <r>
    <n v="800145"/>
    <n v="653"/>
    <x v="2"/>
    <d v="2023-04-01T00:49:00"/>
    <s v="Online"/>
    <x v="801"/>
    <x v="783"/>
    <n v="19321"/>
    <n v="82"/>
    <x v="143"/>
    <d v="1899-12-30T00:49:00"/>
    <n v="4"/>
    <x v="0"/>
    <n v="49"/>
    <x v="5"/>
  </r>
  <r>
    <n v="347273"/>
    <n v="654"/>
    <x v="3"/>
    <d v="2023-06-08T00:18:00"/>
    <s v="Offline "/>
    <x v="802"/>
    <x v="704"/>
    <n v="25075"/>
    <n v="42"/>
    <x v="131"/>
    <d v="1899-12-30T00:18:00"/>
    <n v="6"/>
    <x v="0"/>
    <n v="18"/>
    <x v="7"/>
  </r>
  <r>
    <n v="1086104"/>
    <n v="654"/>
    <x v="0"/>
    <d v="2023-09-22T00:22:00"/>
    <s v="Online"/>
    <x v="803"/>
    <x v="784"/>
    <n v="13274"/>
    <n v="72"/>
    <x v="285"/>
    <d v="1899-12-30T00:22:00"/>
    <n v="9"/>
    <x v="0"/>
    <n v="22"/>
    <x v="25"/>
  </r>
  <r>
    <n v="1646606"/>
    <n v="654"/>
    <x v="1"/>
    <d v="2023-11-13T23:33:00"/>
    <s v="Offline "/>
    <x v="804"/>
    <x v="785"/>
    <n v="11406"/>
    <n v="78"/>
    <x v="329"/>
    <d v="1899-12-30T23:33:00"/>
    <n v="11"/>
    <x v="2"/>
    <n v="33"/>
    <x v="6"/>
  </r>
  <r>
    <n v="775306"/>
    <n v="655"/>
    <x v="2"/>
    <d v="2023-06-24T23:02:00"/>
    <s v="Online"/>
    <x v="805"/>
    <x v="786"/>
    <n v="26512"/>
    <n v="41"/>
    <x v="191"/>
    <d v="1899-12-30T23:02:00"/>
    <n v="6"/>
    <x v="2"/>
    <n v="2"/>
    <x v="10"/>
  </r>
  <r>
    <n v="1452068"/>
    <n v="658"/>
    <x v="3"/>
    <d v="2023-09-30T01:26:00"/>
    <s v="Offline "/>
    <x v="806"/>
    <x v="787"/>
    <n v="13541"/>
    <n v="41"/>
    <x v="330"/>
    <d v="1899-12-30T01:26:00"/>
    <n v="9"/>
    <x v="1"/>
    <n v="26"/>
    <x v="4"/>
  </r>
  <r>
    <n v="1366020"/>
    <n v="659"/>
    <x v="0"/>
    <d v="2023-08-10T23:20:00"/>
    <s v="Online"/>
    <x v="807"/>
    <x v="788"/>
    <n v="12351"/>
    <n v="77"/>
    <x v="159"/>
    <d v="1899-12-30T23:20:00"/>
    <n v="8"/>
    <x v="2"/>
    <n v="20"/>
    <x v="19"/>
  </r>
  <r>
    <n v="1571075"/>
    <n v="660"/>
    <x v="1"/>
    <d v="2023-05-25T01:24:00"/>
    <s v="Offline "/>
    <x v="808"/>
    <x v="789"/>
    <n v="15899"/>
    <n v="80"/>
    <x v="22"/>
    <d v="1899-12-30T01:24:00"/>
    <n v="5"/>
    <x v="1"/>
    <n v="24"/>
    <x v="18"/>
  </r>
  <r>
    <n v="1134072"/>
    <n v="662"/>
    <x v="2"/>
    <d v="2023-12-06T00:49:00"/>
    <s v="Online"/>
    <x v="809"/>
    <x v="790"/>
    <n v="6527"/>
    <n v="37"/>
    <x v="185"/>
    <d v="1899-12-30T00:49:00"/>
    <n v="12"/>
    <x v="0"/>
    <n v="49"/>
    <x v="28"/>
  </r>
  <r>
    <n v="1111675"/>
    <n v="665"/>
    <x v="3"/>
    <d v="2023-02-26T23:36:00"/>
    <s v="Offline "/>
    <x v="810"/>
    <x v="791"/>
    <n v="19188"/>
    <n v="54"/>
    <x v="10"/>
    <d v="1899-12-30T23:36:00"/>
    <n v="2"/>
    <x v="2"/>
    <n v="36"/>
    <x v="8"/>
  </r>
  <r>
    <n v="1061512"/>
    <n v="666"/>
    <x v="0"/>
    <d v="2023-03-02T01:24:00"/>
    <s v="Online"/>
    <x v="811"/>
    <x v="792"/>
    <n v="13491"/>
    <n v="68"/>
    <x v="331"/>
    <d v="1899-12-30T01:24:00"/>
    <n v="3"/>
    <x v="1"/>
    <n v="24"/>
    <x v="24"/>
  </r>
  <r>
    <n v="515145"/>
    <n v="667"/>
    <x v="1"/>
    <d v="2023-11-21T22:31:00"/>
    <s v="Offline "/>
    <x v="812"/>
    <x v="793"/>
    <n v="13449"/>
    <n v="35"/>
    <x v="156"/>
    <d v="1899-12-30T22:31:00"/>
    <n v="11"/>
    <x v="3"/>
    <n v="31"/>
    <x v="9"/>
  </r>
  <r>
    <n v="909180"/>
    <n v="667"/>
    <x v="2"/>
    <d v="2023-06-01T00:48:00"/>
    <s v="Online"/>
    <x v="813"/>
    <x v="137"/>
    <n v="18681"/>
    <n v="38"/>
    <x v="169"/>
    <d v="1899-12-30T00:48:00"/>
    <n v="6"/>
    <x v="0"/>
    <n v="48"/>
    <x v="5"/>
  </r>
  <r>
    <n v="539679"/>
    <n v="668"/>
    <x v="3"/>
    <d v="2023-05-07T00:28:00"/>
    <s v="Offline "/>
    <x v="814"/>
    <x v="794"/>
    <n v="16876"/>
    <n v="70"/>
    <x v="90"/>
    <d v="1899-12-30T00:28:00"/>
    <n v="5"/>
    <x v="0"/>
    <n v="28"/>
    <x v="20"/>
  </r>
  <r>
    <n v="1471535"/>
    <n v="668"/>
    <x v="0"/>
    <d v="2023-12-24T23:07:00"/>
    <s v="Online"/>
    <x v="815"/>
    <x v="795"/>
    <n v="20744"/>
    <n v="56"/>
    <x v="24"/>
    <d v="1899-12-30T23:07:00"/>
    <n v="12"/>
    <x v="2"/>
    <n v="7"/>
    <x v="10"/>
  </r>
  <r>
    <n v="294015"/>
    <n v="669"/>
    <x v="1"/>
    <d v="2023-09-03T23:27:00"/>
    <s v="Offline "/>
    <x v="816"/>
    <x v="796"/>
    <n v="24945"/>
    <n v="32"/>
    <x v="308"/>
    <d v="1899-12-30T23:27:00"/>
    <n v="9"/>
    <x v="2"/>
    <n v="27"/>
    <x v="15"/>
  </r>
  <r>
    <n v="837435"/>
    <n v="670"/>
    <x v="2"/>
    <d v="2023-09-04T23:52:00"/>
    <s v="Online"/>
    <x v="817"/>
    <x v="797"/>
    <n v="13239"/>
    <n v="53"/>
    <x v="282"/>
    <d v="1899-12-30T23:52:00"/>
    <n v="9"/>
    <x v="2"/>
    <n v="52"/>
    <x v="27"/>
  </r>
  <r>
    <n v="593240"/>
    <n v="672"/>
    <x v="3"/>
    <d v="2023-12-05T00:38:00"/>
    <s v="Offline "/>
    <x v="818"/>
    <x v="798"/>
    <n v="10659"/>
    <n v="61"/>
    <x v="19"/>
    <d v="1899-12-30T00:38:00"/>
    <n v="12"/>
    <x v="0"/>
    <n v="38"/>
    <x v="16"/>
  </r>
  <r>
    <n v="655800"/>
    <n v="672"/>
    <x v="0"/>
    <d v="2023-01-18T23:39:00"/>
    <s v="Online"/>
    <x v="819"/>
    <x v="799"/>
    <n v="20603"/>
    <n v="44"/>
    <x v="145"/>
    <d v="1899-12-30T23:39:00"/>
    <n v="1"/>
    <x v="2"/>
    <n v="39"/>
    <x v="14"/>
  </r>
  <r>
    <n v="569033"/>
    <n v="674"/>
    <x v="1"/>
    <d v="2023-10-31T23:56:00"/>
    <s v="Offline "/>
    <x v="820"/>
    <x v="800"/>
    <n v="26483"/>
    <n v="55"/>
    <x v="255"/>
    <d v="1899-12-30T23:56:00"/>
    <n v="10"/>
    <x v="2"/>
    <n v="56"/>
    <x v="30"/>
  </r>
  <r>
    <n v="81061"/>
    <n v="676"/>
    <x v="2"/>
    <d v="2023-03-30T00:28:00"/>
    <s v="Online"/>
    <x v="821"/>
    <x v="801"/>
    <n v="21105"/>
    <n v="73"/>
    <x v="120"/>
    <d v="1899-12-30T00:28:00"/>
    <n v="3"/>
    <x v="0"/>
    <n v="28"/>
    <x v="4"/>
  </r>
  <r>
    <n v="1602189"/>
    <n v="676"/>
    <x v="3"/>
    <d v="2023-07-09T00:52:00"/>
    <s v="Offline "/>
    <x v="822"/>
    <x v="802"/>
    <n v="17012"/>
    <n v="96"/>
    <x v="320"/>
    <d v="1899-12-30T00:52:00"/>
    <n v="7"/>
    <x v="0"/>
    <n v="52"/>
    <x v="2"/>
  </r>
  <r>
    <n v="275961"/>
    <n v="679"/>
    <x v="0"/>
    <d v="2023-11-18T23:58:00"/>
    <s v="Online"/>
    <x v="823"/>
    <x v="803"/>
    <n v="6008"/>
    <n v="43"/>
    <x v="17"/>
    <d v="1899-12-30T23:58:00"/>
    <n v="11"/>
    <x v="2"/>
    <n v="58"/>
    <x v="14"/>
  </r>
  <r>
    <n v="510973"/>
    <n v="679"/>
    <x v="1"/>
    <d v="2023-02-19T01:04:00"/>
    <s v="Offline "/>
    <x v="824"/>
    <x v="804"/>
    <n v="21100"/>
    <n v="33"/>
    <x v="41"/>
    <d v="1899-12-30T01:04:00"/>
    <n v="2"/>
    <x v="1"/>
    <n v="4"/>
    <x v="3"/>
  </r>
  <r>
    <n v="231094"/>
    <n v="680"/>
    <x v="2"/>
    <d v="2023-11-29T00:51:00"/>
    <s v="Online"/>
    <x v="825"/>
    <x v="805"/>
    <n v="17404"/>
    <n v="68"/>
    <x v="302"/>
    <d v="1899-12-30T00:51:00"/>
    <n v="11"/>
    <x v="0"/>
    <n v="51"/>
    <x v="21"/>
  </r>
  <r>
    <n v="768093"/>
    <n v="680"/>
    <x v="3"/>
    <d v="2023-03-01T00:30:00"/>
    <s v="Offline "/>
    <x v="826"/>
    <x v="806"/>
    <n v="14243"/>
    <n v="58"/>
    <x v="332"/>
    <d v="1899-12-30T00:30:00"/>
    <n v="3"/>
    <x v="0"/>
    <n v="30"/>
    <x v="5"/>
  </r>
  <r>
    <n v="1343250"/>
    <n v="681"/>
    <x v="0"/>
    <d v="2023-11-04T23:02:00"/>
    <s v="Online"/>
    <x v="827"/>
    <x v="807"/>
    <n v="11532"/>
    <n v="37"/>
    <x v="166"/>
    <d v="1899-12-30T23:02:00"/>
    <n v="11"/>
    <x v="2"/>
    <n v="2"/>
    <x v="27"/>
  </r>
  <r>
    <n v="464859"/>
    <n v="683"/>
    <x v="1"/>
    <d v="2023-01-14T23:38:00"/>
    <s v="Offline "/>
    <x v="828"/>
    <x v="808"/>
    <n v="22307"/>
    <n v="69"/>
    <x v="100"/>
    <d v="1899-12-30T23:38:00"/>
    <n v="1"/>
    <x v="2"/>
    <n v="38"/>
    <x v="12"/>
  </r>
  <r>
    <n v="1181602"/>
    <n v="683"/>
    <x v="2"/>
    <d v="2023-07-27T00:34:00"/>
    <s v="Online"/>
    <x v="579"/>
    <x v="157"/>
    <n v="12317"/>
    <n v="34"/>
    <x v="233"/>
    <d v="1899-12-30T00:34:00"/>
    <n v="7"/>
    <x v="0"/>
    <n v="34"/>
    <x v="13"/>
  </r>
  <r>
    <n v="1422378"/>
    <n v="684"/>
    <x v="3"/>
    <d v="2023-11-06T00:11:00"/>
    <s v="Offline "/>
    <x v="829"/>
    <x v="809"/>
    <n v="9599"/>
    <n v="63"/>
    <x v="211"/>
    <d v="1899-12-30T00:11:00"/>
    <n v="11"/>
    <x v="0"/>
    <n v="11"/>
    <x v="28"/>
  </r>
  <r>
    <n v="1499914"/>
    <n v="684"/>
    <x v="0"/>
    <d v="2023-02-07T22:41:00"/>
    <s v="Online"/>
    <x v="830"/>
    <x v="810"/>
    <n v="12223"/>
    <n v="57"/>
    <x v="269"/>
    <d v="1899-12-30T22:41:00"/>
    <n v="2"/>
    <x v="3"/>
    <n v="41"/>
    <x v="20"/>
  </r>
  <r>
    <n v="441275"/>
    <n v="685"/>
    <x v="1"/>
    <d v="2023-01-18T23:36:00"/>
    <s v="Offline "/>
    <x v="831"/>
    <x v="811"/>
    <n v="16677"/>
    <n v="96"/>
    <x v="145"/>
    <d v="1899-12-30T23:36:00"/>
    <n v="1"/>
    <x v="2"/>
    <n v="36"/>
    <x v="14"/>
  </r>
  <r>
    <n v="461731"/>
    <n v="685"/>
    <x v="2"/>
    <d v="2023-11-09T01:39:00"/>
    <s v="Online"/>
    <x v="832"/>
    <x v="812"/>
    <n v="21000"/>
    <n v="60"/>
    <x v="119"/>
    <d v="1899-12-30T01:39:00"/>
    <n v="11"/>
    <x v="1"/>
    <n v="39"/>
    <x v="2"/>
  </r>
  <r>
    <n v="549930"/>
    <n v="685"/>
    <x v="3"/>
    <d v="2023-06-26T23:54:00"/>
    <s v="Offline "/>
    <x v="833"/>
    <x v="813"/>
    <n v="15453"/>
    <n v="45"/>
    <x v="155"/>
    <d v="1899-12-30T23:54:00"/>
    <n v="6"/>
    <x v="2"/>
    <n v="54"/>
    <x v="8"/>
  </r>
  <r>
    <n v="823885"/>
    <n v="687"/>
    <x v="0"/>
    <d v="2023-05-08T01:04:00"/>
    <s v="Online"/>
    <x v="834"/>
    <x v="814"/>
    <n v="9581"/>
    <n v="41"/>
    <x v="32"/>
    <d v="1899-12-30T01:04:00"/>
    <n v="5"/>
    <x v="1"/>
    <n v="4"/>
    <x v="7"/>
  </r>
  <r>
    <n v="1178982"/>
    <n v="687"/>
    <x v="1"/>
    <d v="2023-04-28T01:04:00"/>
    <s v="Offline "/>
    <x v="835"/>
    <x v="815"/>
    <n v="3825"/>
    <n v="69"/>
    <x v="333"/>
    <d v="1899-12-30T01:04:00"/>
    <n v="4"/>
    <x v="1"/>
    <n v="4"/>
    <x v="0"/>
  </r>
  <r>
    <n v="82755"/>
    <n v="689"/>
    <x v="2"/>
    <d v="2023-11-02T01:19:00"/>
    <s v="Online"/>
    <x v="836"/>
    <x v="816"/>
    <n v="9844"/>
    <n v="93"/>
    <x v="173"/>
    <d v="1899-12-30T01:19:00"/>
    <n v="11"/>
    <x v="1"/>
    <n v="19"/>
    <x v="24"/>
  </r>
  <r>
    <n v="1580103"/>
    <n v="689"/>
    <x v="3"/>
    <d v="2023-03-07T00:57:00"/>
    <s v="Offline "/>
    <x v="837"/>
    <x v="817"/>
    <n v="9345"/>
    <n v="55"/>
    <x v="151"/>
    <d v="1899-12-30T00:57:00"/>
    <n v="3"/>
    <x v="0"/>
    <n v="57"/>
    <x v="20"/>
  </r>
  <r>
    <n v="457958"/>
    <n v="690"/>
    <x v="0"/>
    <d v="2023-01-03T00:44:00"/>
    <s v="Online"/>
    <x v="838"/>
    <x v="818"/>
    <n v="14503"/>
    <n v="85"/>
    <x v="316"/>
    <d v="1899-12-30T00:44:00"/>
    <n v="1"/>
    <x v="0"/>
    <n v="44"/>
    <x v="15"/>
  </r>
  <r>
    <n v="561511"/>
    <n v="690"/>
    <x v="1"/>
    <d v="2023-12-01T01:15:00"/>
    <s v="Offline "/>
    <x v="839"/>
    <x v="819"/>
    <n v="15204"/>
    <n v="67"/>
    <x v="312"/>
    <d v="1899-12-30T01:15:00"/>
    <n v="12"/>
    <x v="1"/>
    <n v="15"/>
    <x v="5"/>
  </r>
  <r>
    <n v="303923"/>
    <n v="691"/>
    <x v="2"/>
    <d v="2023-05-30T23:02:00"/>
    <s v="Online"/>
    <x v="840"/>
    <x v="820"/>
    <n v="12093"/>
    <n v="48"/>
    <x v="117"/>
    <d v="1899-12-30T23:02:00"/>
    <n v="5"/>
    <x v="2"/>
    <n v="2"/>
    <x v="4"/>
  </r>
  <r>
    <n v="1039541"/>
    <n v="694"/>
    <x v="3"/>
    <d v="2023-01-23T00:23:00"/>
    <s v="Offline "/>
    <x v="841"/>
    <x v="821"/>
    <n v="17737"/>
    <n v="67"/>
    <x v="20"/>
    <d v="1899-12-30T00:23:00"/>
    <n v="1"/>
    <x v="0"/>
    <n v="23"/>
    <x v="17"/>
  </r>
  <r>
    <n v="1551349"/>
    <n v="694"/>
    <x v="0"/>
    <d v="2023-10-28T01:13:00"/>
    <s v="Online"/>
    <x v="842"/>
    <x v="822"/>
    <n v="20253"/>
    <n v="83"/>
    <x v="92"/>
    <d v="1899-12-30T01:13:00"/>
    <n v="10"/>
    <x v="1"/>
    <n v="13"/>
    <x v="0"/>
  </r>
  <r>
    <n v="573406"/>
    <n v="695"/>
    <x v="1"/>
    <d v="2023-09-19T23:58:00"/>
    <s v="Offline "/>
    <x v="806"/>
    <x v="823"/>
    <n v="13231"/>
    <n v="84"/>
    <x v="43"/>
    <d v="1899-12-30T23:58:00"/>
    <n v="9"/>
    <x v="2"/>
    <n v="58"/>
    <x v="3"/>
  </r>
  <r>
    <n v="1679147"/>
    <n v="696"/>
    <x v="2"/>
    <d v="2023-04-16T23:36:00"/>
    <s v="Online"/>
    <x v="843"/>
    <x v="824"/>
    <n v="7688"/>
    <n v="46"/>
    <x v="276"/>
    <d v="1899-12-30T23:36:00"/>
    <n v="4"/>
    <x v="2"/>
    <n v="36"/>
    <x v="26"/>
  </r>
  <r>
    <n v="158217"/>
    <n v="698"/>
    <x v="3"/>
    <d v="2023-05-29T02:00:00"/>
    <s v="Offline "/>
    <x v="844"/>
    <x v="825"/>
    <n v="17217"/>
    <n v="36"/>
    <x v="295"/>
    <d v="1899-12-30T02:00:00"/>
    <n v="5"/>
    <x v="4"/>
    <n v="0"/>
    <x v="21"/>
  </r>
  <r>
    <n v="1664973"/>
    <n v="698"/>
    <x v="0"/>
    <d v="2023-08-10T00:54:00"/>
    <s v="Online"/>
    <x v="845"/>
    <x v="826"/>
    <n v="12095"/>
    <n v="47"/>
    <x v="159"/>
    <d v="1899-12-30T00:54:00"/>
    <n v="8"/>
    <x v="0"/>
    <n v="54"/>
    <x v="19"/>
  </r>
  <r>
    <n v="1553858"/>
    <n v="699"/>
    <x v="1"/>
    <d v="2023-08-31T01:16:00"/>
    <s v="Offline "/>
    <x v="10"/>
    <x v="827"/>
    <n v="14647"/>
    <n v="96"/>
    <x v="184"/>
    <d v="1899-12-30T01:16:00"/>
    <n v="8"/>
    <x v="1"/>
    <n v="16"/>
    <x v="30"/>
  </r>
  <r>
    <n v="823894"/>
    <n v="700"/>
    <x v="2"/>
    <d v="2023-04-17T00:58:00"/>
    <s v="Online"/>
    <x v="846"/>
    <x v="828"/>
    <n v="21302"/>
    <n v="99"/>
    <x v="152"/>
    <d v="1899-12-30T00:58:00"/>
    <n v="4"/>
    <x v="0"/>
    <n v="58"/>
    <x v="29"/>
  </r>
  <r>
    <n v="1242334"/>
    <n v="701"/>
    <x v="3"/>
    <d v="2023-02-08T23:15:00"/>
    <s v="Offline "/>
    <x v="847"/>
    <x v="829"/>
    <n v="10048"/>
    <n v="47"/>
    <x v="261"/>
    <d v="1899-12-30T23:15:00"/>
    <n v="2"/>
    <x v="2"/>
    <n v="15"/>
    <x v="7"/>
  </r>
  <r>
    <n v="1429209"/>
    <n v="701"/>
    <x v="0"/>
    <d v="2023-12-04T01:16:00"/>
    <s v="Online"/>
    <x v="848"/>
    <x v="600"/>
    <n v="17406"/>
    <n v="48"/>
    <x v="118"/>
    <d v="1899-12-30T01:16:00"/>
    <n v="12"/>
    <x v="1"/>
    <n v="16"/>
    <x v="27"/>
  </r>
  <r>
    <n v="423933"/>
    <n v="703"/>
    <x v="1"/>
    <d v="2023-03-22T01:31:00"/>
    <s v="Offline "/>
    <x v="849"/>
    <x v="730"/>
    <n v="23823"/>
    <n v="85"/>
    <x v="294"/>
    <d v="1899-12-30T01:31:00"/>
    <n v="3"/>
    <x v="1"/>
    <n v="31"/>
    <x v="25"/>
  </r>
  <r>
    <n v="617035"/>
    <n v="704"/>
    <x v="2"/>
    <d v="2023-07-08T23:25:00"/>
    <s v="Online"/>
    <x v="850"/>
    <x v="830"/>
    <n v="20480"/>
    <n v="57"/>
    <x v="23"/>
    <d v="1899-12-30T23:25:00"/>
    <n v="7"/>
    <x v="2"/>
    <n v="25"/>
    <x v="7"/>
  </r>
  <r>
    <n v="805121"/>
    <n v="704"/>
    <x v="3"/>
    <d v="2023-09-05T01:46:00"/>
    <s v="Offline "/>
    <x v="851"/>
    <x v="831"/>
    <n v="22957"/>
    <n v="70"/>
    <x v="96"/>
    <d v="1899-12-30T01:46:00"/>
    <n v="9"/>
    <x v="1"/>
    <n v="46"/>
    <x v="16"/>
  </r>
  <r>
    <n v="976435"/>
    <n v="704"/>
    <x v="0"/>
    <d v="2023-09-26T01:20:00"/>
    <s v="Online"/>
    <x v="852"/>
    <x v="832"/>
    <n v="13559"/>
    <n v="77"/>
    <x v="160"/>
    <d v="1899-12-30T01:20:00"/>
    <n v="9"/>
    <x v="1"/>
    <n v="20"/>
    <x v="8"/>
  </r>
  <r>
    <n v="576171"/>
    <n v="707"/>
    <x v="1"/>
    <d v="2023-11-01T23:36:00"/>
    <s v="Offline "/>
    <x v="210"/>
    <x v="788"/>
    <n v="15074"/>
    <n v="92"/>
    <x v="33"/>
    <d v="1899-12-30T23:36:00"/>
    <n v="11"/>
    <x v="2"/>
    <n v="36"/>
    <x v="5"/>
  </r>
  <r>
    <n v="864744"/>
    <n v="709"/>
    <x v="2"/>
    <d v="2023-01-29T23:39:00"/>
    <s v="Online"/>
    <x v="853"/>
    <x v="833"/>
    <n v="10597"/>
    <n v="46"/>
    <x v="102"/>
    <d v="1899-12-30T23:39:00"/>
    <n v="1"/>
    <x v="2"/>
    <n v="39"/>
    <x v="21"/>
  </r>
  <r>
    <n v="897460"/>
    <n v="711"/>
    <x v="3"/>
    <d v="2023-09-24T23:05:00"/>
    <s v="Offline "/>
    <x v="829"/>
    <x v="834"/>
    <n v="10176"/>
    <n v="37"/>
    <x v="162"/>
    <d v="1899-12-30T23:05:00"/>
    <n v="9"/>
    <x v="2"/>
    <n v="5"/>
    <x v="10"/>
  </r>
  <r>
    <n v="968469"/>
    <n v="711"/>
    <x v="0"/>
    <d v="2023-09-17T00:15:00"/>
    <s v="Online"/>
    <x v="854"/>
    <x v="835"/>
    <n v="9959"/>
    <n v="93"/>
    <x v="305"/>
    <d v="1899-12-30T00:15:00"/>
    <n v="9"/>
    <x v="0"/>
    <n v="15"/>
    <x v="29"/>
  </r>
  <r>
    <n v="202059"/>
    <n v="712"/>
    <x v="1"/>
    <d v="2023-03-27T01:24:00"/>
    <s v="Offline "/>
    <x v="855"/>
    <x v="836"/>
    <n v="8762"/>
    <n v="71"/>
    <x v="172"/>
    <d v="1899-12-30T01:24:00"/>
    <n v="3"/>
    <x v="1"/>
    <n v="24"/>
    <x v="13"/>
  </r>
  <r>
    <n v="854481"/>
    <n v="712"/>
    <x v="2"/>
    <d v="2023-12-18T22:44:00"/>
    <s v="Online"/>
    <x v="856"/>
    <x v="837"/>
    <n v="11756"/>
    <n v="90"/>
    <x v="77"/>
    <d v="1899-12-30T22:44:00"/>
    <n v="12"/>
    <x v="3"/>
    <n v="44"/>
    <x v="14"/>
  </r>
  <r>
    <n v="935551"/>
    <n v="712"/>
    <x v="3"/>
    <d v="2023-12-14T01:36:00"/>
    <s v="Offline "/>
    <x v="675"/>
    <x v="838"/>
    <n v="19138"/>
    <n v="39"/>
    <x v="85"/>
    <d v="1899-12-30T01:36:00"/>
    <n v="12"/>
    <x v="1"/>
    <n v="36"/>
    <x v="12"/>
  </r>
  <r>
    <n v="279515"/>
    <n v="713"/>
    <x v="0"/>
    <d v="2023-09-15T23:00:00"/>
    <s v="Online"/>
    <x v="857"/>
    <x v="839"/>
    <n v="21174"/>
    <n v="30"/>
    <x v="334"/>
    <d v="1899-12-30T23:00:00"/>
    <n v="9"/>
    <x v="2"/>
    <n v="0"/>
    <x v="22"/>
  </r>
  <r>
    <n v="1165475"/>
    <n v="713"/>
    <x v="1"/>
    <d v="2023-11-01T23:19:00"/>
    <s v="Offline "/>
    <x v="858"/>
    <x v="840"/>
    <n v="21102"/>
    <n v="58"/>
    <x v="33"/>
    <d v="1899-12-30T23:19:00"/>
    <n v="11"/>
    <x v="2"/>
    <n v="19"/>
    <x v="5"/>
  </r>
  <r>
    <n v="1544633"/>
    <n v="714"/>
    <x v="2"/>
    <d v="2023-08-19T01:09:00"/>
    <s v="Online"/>
    <x v="859"/>
    <x v="841"/>
    <n v="12875"/>
    <n v="75"/>
    <x v="278"/>
    <d v="1899-12-30T01:09:00"/>
    <n v="8"/>
    <x v="1"/>
    <n v="9"/>
    <x v="3"/>
  </r>
  <r>
    <n v="165080"/>
    <n v="715"/>
    <x v="3"/>
    <d v="2023-12-23T23:22:00"/>
    <s v="Offline "/>
    <x v="860"/>
    <x v="842"/>
    <n v="4678"/>
    <n v="71"/>
    <x v="218"/>
    <d v="1899-12-30T23:22:00"/>
    <n v="12"/>
    <x v="2"/>
    <n v="22"/>
    <x v="17"/>
  </r>
  <r>
    <n v="1585349"/>
    <n v="716"/>
    <x v="0"/>
    <d v="2023-02-25T23:13:00"/>
    <s v="Online"/>
    <x v="861"/>
    <x v="843"/>
    <n v="26213"/>
    <n v="68"/>
    <x v="39"/>
    <d v="1899-12-30T23:13:00"/>
    <n v="2"/>
    <x v="2"/>
    <n v="13"/>
    <x v="18"/>
  </r>
  <r>
    <n v="812395"/>
    <n v="717"/>
    <x v="1"/>
    <d v="2023-08-01T23:24:00"/>
    <s v="Offline "/>
    <x v="862"/>
    <x v="844"/>
    <n v="12226"/>
    <n v="95"/>
    <x v="256"/>
    <d v="1899-12-30T23:24:00"/>
    <n v="8"/>
    <x v="2"/>
    <n v="24"/>
    <x v="5"/>
  </r>
  <r>
    <n v="151746"/>
    <n v="718"/>
    <x v="2"/>
    <d v="2023-05-24T01:59:00"/>
    <s v="Online"/>
    <x v="863"/>
    <x v="845"/>
    <n v="25730"/>
    <n v="97"/>
    <x v="153"/>
    <d v="1899-12-30T01:59:00"/>
    <n v="5"/>
    <x v="1"/>
    <n v="59"/>
    <x v="10"/>
  </r>
  <r>
    <n v="1373309"/>
    <n v="718"/>
    <x v="3"/>
    <d v="2023-06-24T00:53:00"/>
    <s v="Offline "/>
    <x v="864"/>
    <x v="846"/>
    <n v="12777"/>
    <n v="76"/>
    <x v="191"/>
    <d v="1899-12-30T00:53:00"/>
    <n v="6"/>
    <x v="0"/>
    <n v="53"/>
    <x v="10"/>
  </r>
  <r>
    <n v="88156"/>
    <n v="719"/>
    <x v="0"/>
    <d v="2023-12-14T01:07:00"/>
    <s v="Online"/>
    <x v="865"/>
    <x v="847"/>
    <n v="11444"/>
    <n v="55"/>
    <x v="85"/>
    <d v="1899-12-30T01:07:00"/>
    <n v="12"/>
    <x v="1"/>
    <n v="7"/>
    <x v="12"/>
  </r>
  <r>
    <n v="1061210"/>
    <n v="721"/>
    <x v="1"/>
    <d v="2023-12-07T00:09:00"/>
    <s v="Offline "/>
    <x v="866"/>
    <x v="848"/>
    <n v="10731"/>
    <n v="99"/>
    <x v="187"/>
    <d v="1899-12-30T00:09:00"/>
    <n v="12"/>
    <x v="0"/>
    <n v="9"/>
    <x v="20"/>
  </r>
  <r>
    <n v="1312340"/>
    <n v="721"/>
    <x v="2"/>
    <d v="2023-09-28T00:20:00"/>
    <s v="Online"/>
    <x v="867"/>
    <x v="849"/>
    <n v="16767"/>
    <n v="64"/>
    <x v="335"/>
    <d v="1899-12-30T00:20:00"/>
    <n v="9"/>
    <x v="0"/>
    <n v="20"/>
    <x v="0"/>
  </r>
  <r>
    <n v="296042"/>
    <n v="722"/>
    <x v="3"/>
    <d v="2023-08-29T00:48:00"/>
    <s v="Offline "/>
    <x v="868"/>
    <x v="850"/>
    <n v="7786"/>
    <n v="74"/>
    <x v="30"/>
    <d v="1899-12-30T00:48:00"/>
    <n v="8"/>
    <x v="0"/>
    <n v="48"/>
    <x v="21"/>
  </r>
  <r>
    <n v="1182759"/>
    <n v="722"/>
    <x v="0"/>
    <d v="2023-01-07T01:06:00"/>
    <s v="Online"/>
    <x v="869"/>
    <x v="549"/>
    <n v="7612"/>
    <n v="97"/>
    <x v="27"/>
    <d v="1899-12-30T01:06:00"/>
    <n v="1"/>
    <x v="1"/>
    <n v="6"/>
    <x v="20"/>
  </r>
  <r>
    <n v="60635"/>
    <n v="723"/>
    <x v="1"/>
    <d v="2023-01-13T00:07:00"/>
    <s v="Offline "/>
    <x v="870"/>
    <x v="851"/>
    <n v="5638"/>
    <n v="44"/>
    <x v="69"/>
    <d v="1899-12-30T00:07:00"/>
    <n v="1"/>
    <x v="0"/>
    <n v="7"/>
    <x v="6"/>
  </r>
  <r>
    <n v="106529"/>
    <n v="723"/>
    <x v="2"/>
    <d v="2023-01-27T00:01:00"/>
    <s v="Online"/>
    <x v="871"/>
    <x v="852"/>
    <n v="19267"/>
    <n v="38"/>
    <x v="313"/>
    <d v="1899-12-30T00:01:00"/>
    <n v="1"/>
    <x v="0"/>
    <n v="1"/>
    <x v="13"/>
  </r>
  <r>
    <n v="630634"/>
    <n v="723"/>
    <x v="3"/>
    <d v="2023-09-13T23:47:00"/>
    <s v="Offline "/>
    <x v="872"/>
    <x v="853"/>
    <n v="3336"/>
    <n v="67"/>
    <x v="176"/>
    <d v="1899-12-30T23:47:00"/>
    <n v="9"/>
    <x v="2"/>
    <n v="47"/>
    <x v="6"/>
  </r>
  <r>
    <n v="1242726"/>
    <n v="724"/>
    <x v="0"/>
    <d v="2023-01-26T23:36:00"/>
    <s v="Online"/>
    <x v="873"/>
    <x v="854"/>
    <n v="15364"/>
    <n v="74"/>
    <x v="64"/>
    <d v="1899-12-30T23:36:00"/>
    <n v="1"/>
    <x v="2"/>
    <n v="36"/>
    <x v="8"/>
  </r>
  <r>
    <n v="28720"/>
    <n v="725"/>
    <x v="1"/>
    <d v="2023-02-23T00:53:00"/>
    <s v="Offline "/>
    <x v="874"/>
    <x v="855"/>
    <n v="2828"/>
    <n v="51"/>
    <x v="274"/>
    <d v="1899-12-30T00:53:00"/>
    <n v="2"/>
    <x v="0"/>
    <n v="53"/>
    <x v="17"/>
  </r>
  <r>
    <n v="86258"/>
    <n v="726"/>
    <x v="2"/>
    <d v="2023-11-23T01:53:00"/>
    <s v="Online"/>
    <x v="875"/>
    <x v="856"/>
    <n v="20743"/>
    <n v="53"/>
    <x v="177"/>
    <d v="1899-12-30T01:53:00"/>
    <n v="11"/>
    <x v="1"/>
    <n v="53"/>
    <x v="17"/>
  </r>
  <r>
    <n v="1453804"/>
    <n v="727"/>
    <x v="3"/>
    <d v="2023-01-15T22:36:00"/>
    <s v="Offline "/>
    <x v="876"/>
    <x v="857"/>
    <n v="15065"/>
    <n v="42"/>
    <x v="103"/>
    <d v="1899-12-30T22:36:00"/>
    <n v="1"/>
    <x v="3"/>
    <n v="36"/>
    <x v="22"/>
  </r>
  <r>
    <n v="1672683"/>
    <n v="727"/>
    <x v="0"/>
    <d v="2023-12-03T22:33:00"/>
    <s v="Online"/>
    <x v="877"/>
    <x v="858"/>
    <n v="14601"/>
    <n v="80"/>
    <x v="78"/>
    <d v="1899-12-30T22:33:00"/>
    <n v="12"/>
    <x v="3"/>
    <n v="33"/>
    <x v="15"/>
  </r>
  <r>
    <n v="1206775"/>
    <n v="728"/>
    <x v="1"/>
    <d v="2023-10-03T23:22:00"/>
    <s v="Offline "/>
    <x v="878"/>
    <x v="859"/>
    <n v="12290"/>
    <n v="38"/>
    <x v="260"/>
    <d v="1899-12-30T23:22:00"/>
    <n v="10"/>
    <x v="2"/>
    <n v="22"/>
    <x v="15"/>
  </r>
  <r>
    <n v="1213449"/>
    <n v="729"/>
    <x v="2"/>
    <d v="2023-03-07T00:23:00"/>
    <s v="Online"/>
    <x v="879"/>
    <x v="173"/>
    <n v="9959"/>
    <n v="85"/>
    <x v="151"/>
    <d v="1899-12-30T00:23:00"/>
    <n v="3"/>
    <x v="0"/>
    <n v="23"/>
    <x v="20"/>
  </r>
  <r>
    <n v="1583961"/>
    <n v="729"/>
    <x v="3"/>
    <d v="2023-05-06T00:39:00"/>
    <s v="Offline "/>
    <x v="880"/>
    <x v="451"/>
    <n v="17201"/>
    <n v="94"/>
    <x v="113"/>
    <d v="1899-12-30T00:39:00"/>
    <n v="5"/>
    <x v="0"/>
    <n v="39"/>
    <x v="28"/>
  </r>
  <r>
    <n v="1612026"/>
    <n v="730"/>
    <x v="0"/>
    <d v="2023-01-25T01:29:00"/>
    <s v="Online"/>
    <x v="881"/>
    <x v="860"/>
    <n v="25003"/>
    <n v="49"/>
    <x v="248"/>
    <d v="1899-12-30T01:29:00"/>
    <n v="1"/>
    <x v="1"/>
    <n v="29"/>
    <x v="18"/>
  </r>
  <r>
    <n v="308888"/>
    <n v="731"/>
    <x v="1"/>
    <d v="2023-04-06T01:09:00"/>
    <s v="Offline "/>
    <x v="882"/>
    <x v="861"/>
    <n v="11573"/>
    <n v="93"/>
    <x v="79"/>
    <d v="1899-12-30T01:09:00"/>
    <n v="4"/>
    <x v="1"/>
    <n v="9"/>
    <x v="28"/>
  </r>
  <r>
    <n v="936199"/>
    <n v="734"/>
    <x v="2"/>
    <d v="2023-06-07T00:23:00"/>
    <s v="Online"/>
    <x v="883"/>
    <x v="862"/>
    <n v="26719"/>
    <n v="87"/>
    <x v="97"/>
    <d v="1899-12-30T00:23:00"/>
    <n v="6"/>
    <x v="0"/>
    <n v="23"/>
    <x v="20"/>
  </r>
  <r>
    <n v="1348880"/>
    <n v="735"/>
    <x v="3"/>
    <d v="2023-01-25T00:31:00"/>
    <s v="Offline "/>
    <x v="884"/>
    <x v="863"/>
    <n v="12460"/>
    <n v="47"/>
    <x v="248"/>
    <d v="1899-12-30T00:31:00"/>
    <n v="1"/>
    <x v="0"/>
    <n v="31"/>
    <x v="18"/>
  </r>
  <r>
    <n v="557919"/>
    <n v="736"/>
    <x v="0"/>
    <d v="2023-11-07T01:51:00"/>
    <s v="Online"/>
    <x v="588"/>
    <x v="864"/>
    <n v="3726"/>
    <n v="79"/>
    <x v="239"/>
    <d v="1899-12-30T01:51:00"/>
    <n v="11"/>
    <x v="1"/>
    <n v="51"/>
    <x v="20"/>
  </r>
  <r>
    <n v="740082"/>
    <n v="736"/>
    <x v="1"/>
    <d v="2023-04-10T23:51:00"/>
    <s v="Offline "/>
    <x v="885"/>
    <x v="865"/>
    <n v="13774"/>
    <n v="77"/>
    <x v="250"/>
    <d v="1899-12-30T23:51:00"/>
    <n v="4"/>
    <x v="2"/>
    <n v="51"/>
    <x v="19"/>
  </r>
  <r>
    <n v="800421"/>
    <n v="736"/>
    <x v="2"/>
    <d v="2023-07-26T02:00:00"/>
    <s v="Online"/>
    <x v="886"/>
    <x v="866"/>
    <n v="15325"/>
    <n v="90"/>
    <x v="195"/>
    <d v="1899-12-30T02:00:00"/>
    <n v="7"/>
    <x v="4"/>
    <n v="0"/>
    <x v="8"/>
  </r>
  <r>
    <n v="840743"/>
    <n v="736"/>
    <x v="3"/>
    <d v="2023-11-01T23:25:00"/>
    <s v="Offline "/>
    <x v="887"/>
    <x v="867"/>
    <n v="16023"/>
    <n v="53"/>
    <x v="33"/>
    <d v="1899-12-30T23:25:00"/>
    <n v="11"/>
    <x v="2"/>
    <n v="25"/>
    <x v="5"/>
  </r>
  <r>
    <n v="1469471"/>
    <n v="736"/>
    <x v="0"/>
    <d v="2023-04-27T00:10:00"/>
    <s v="Online"/>
    <x v="888"/>
    <x v="868"/>
    <n v="9749"/>
    <n v="52"/>
    <x v="304"/>
    <d v="1899-12-30T00:10:00"/>
    <n v="4"/>
    <x v="0"/>
    <n v="10"/>
    <x v="13"/>
  </r>
  <r>
    <n v="75706"/>
    <n v="737"/>
    <x v="1"/>
    <d v="2023-04-05T23:51:00"/>
    <s v="Offline "/>
    <x v="889"/>
    <x v="823"/>
    <n v="3699"/>
    <n v="41"/>
    <x v="81"/>
    <d v="1899-12-30T23:51:00"/>
    <n v="4"/>
    <x v="2"/>
    <n v="51"/>
    <x v="16"/>
  </r>
  <r>
    <n v="160435"/>
    <n v="737"/>
    <x v="2"/>
    <d v="2023-06-06T23:15:00"/>
    <s v="Online"/>
    <x v="890"/>
    <x v="869"/>
    <n v="14769"/>
    <n v="99"/>
    <x v="194"/>
    <d v="1899-12-30T23:15:00"/>
    <n v="6"/>
    <x v="2"/>
    <n v="15"/>
    <x v="28"/>
  </r>
  <r>
    <n v="536530"/>
    <n v="738"/>
    <x v="3"/>
    <d v="2023-04-27T23:58:00"/>
    <s v="Offline "/>
    <x v="891"/>
    <x v="870"/>
    <n v="12955"/>
    <n v="62"/>
    <x v="304"/>
    <d v="1899-12-30T23:58:00"/>
    <n v="4"/>
    <x v="2"/>
    <n v="58"/>
    <x v="13"/>
  </r>
  <r>
    <n v="794975"/>
    <n v="738"/>
    <x v="0"/>
    <d v="2023-02-22T01:24:00"/>
    <s v="Online"/>
    <x v="892"/>
    <x v="871"/>
    <n v="4838"/>
    <n v="50"/>
    <x v="73"/>
    <d v="1899-12-30T01:24:00"/>
    <n v="2"/>
    <x v="1"/>
    <n v="24"/>
    <x v="25"/>
  </r>
  <r>
    <n v="1503185"/>
    <n v="738"/>
    <x v="1"/>
    <d v="2023-08-02T00:34:00"/>
    <s v="Offline "/>
    <x v="893"/>
    <x v="872"/>
    <n v="9827"/>
    <n v="65"/>
    <x v="56"/>
    <d v="1899-12-30T00:34:00"/>
    <n v="8"/>
    <x v="0"/>
    <n v="34"/>
    <x v="24"/>
  </r>
  <r>
    <n v="1069023"/>
    <n v="739"/>
    <x v="2"/>
    <d v="2023-02-14T00:41:00"/>
    <s v="Online"/>
    <x v="894"/>
    <x v="873"/>
    <n v="14800"/>
    <n v="31"/>
    <x v="221"/>
    <d v="1899-12-30T00:41:00"/>
    <n v="2"/>
    <x v="0"/>
    <n v="41"/>
    <x v="12"/>
  </r>
  <r>
    <n v="896228"/>
    <n v="741"/>
    <x v="3"/>
    <d v="2023-11-05T00:12:00"/>
    <s v="Offline "/>
    <x v="895"/>
    <x v="874"/>
    <n v="22790"/>
    <n v="45"/>
    <x v="223"/>
    <d v="1899-12-30T00:12:00"/>
    <n v="11"/>
    <x v="0"/>
    <n v="12"/>
    <x v="16"/>
  </r>
  <r>
    <n v="1140822"/>
    <n v="741"/>
    <x v="0"/>
    <d v="2023-11-11T00:29:00"/>
    <s v="Online"/>
    <x v="896"/>
    <x v="875"/>
    <n v="19305"/>
    <n v="46"/>
    <x v="37"/>
    <d v="1899-12-30T00:29:00"/>
    <n v="11"/>
    <x v="0"/>
    <n v="29"/>
    <x v="23"/>
  </r>
  <r>
    <n v="1627081"/>
    <n v="741"/>
    <x v="1"/>
    <d v="2023-01-09T01:36:00"/>
    <s v="Offline "/>
    <x v="537"/>
    <x v="876"/>
    <n v="20291"/>
    <n v="79"/>
    <x v="289"/>
    <d v="1899-12-30T01:36:00"/>
    <n v="1"/>
    <x v="1"/>
    <n v="36"/>
    <x v="2"/>
  </r>
  <r>
    <n v="1536982"/>
    <n v="742"/>
    <x v="2"/>
    <d v="2023-04-02T00:12:00"/>
    <s v="Online"/>
    <x v="897"/>
    <x v="877"/>
    <n v="13563"/>
    <n v="71"/>
    <x v="197"/>
    <d v="1899-12-30T00:12:00"/>
    <n v="4"/>
    <x v="0"/>
    <n v="12"/>
    <x v="24"/>
  </r>
  <r>
    <n v="2889"/>
    <n v="743"/>
    <x v="3"/>
    <d v="2023-11-28T00:31:00"/>
    <s v="Offline "/>
    <x v="898"/>
    <x v="878"/>
    <n v="21347"/>
    <n v="60"/>
    <x v="336"/>
    <d v="1899-12-30T00:31:00"/>
    <n v="11"/>
    <x v="0"/>
    <n v="31"/>
    <x v="0"/>
  </r>
  <r>
    <n v="37737"/>
    <n v="744"/>
    <x v="0"/>
    <d v="2023-10-24T00:05:00"/>
    <s v="Online"/>
    <x v="899"/>
    <x v="879"/>
    <n v="27712"/>
    <n v="53"/>
    <x v="251"/>
    <d v="1899-12-30T00:05:00"/>
    <n v="10"/>
    <x v="0"/>
    <n v="5"/>
    <x v="10"/>
  </r>
  <r>
    <n v="737066"/>
    <n v="744"/>
    <x v="1"/>
    <d v="2023-02-21T00:20:00"/>
    <s v="Offline "/>
    <x v="900"/>
    <x v="880"/>
    <n v="25077"/>
    <n v="73"/>
    <x v="170"/>
    <d v="1899-12-30T00:20:00"/>
    <n v="2"/>
    <x v="0"/>
    <n v="20"/>
    <x v="9"/>
  </r>
  <r>
    <n v="1014724"/>
    <n v="744"/>
    <x v="2"/>
    <d v="2023-12-17T23:53:00"/>
    <s v="Online"/>
    <x v="901"/>
    <x v="881"/>
    <n v="3148"/>
    <n v="84"/>
    <x v="136"/>
    <d v="1899-12-30T23:53:00"/>
    <n v="12"/>
    <x v="2"/>
    <n v="53"/>
    <x v="29"/>
  </r>
  <r>
    <n v="1130380"/>
    <n v="745"/>
    <x v="3"/>
    <d v="2023-11-20T22:55:00"/>
    <s v="Offline "/>
    <x v="902"/>
    <x v="882"/>
    <n v="26664"/>
    <n v="83"/>
    <x v="75"/>
    <d v="1899-12-30T22:55:00"/>
    <n v="11"/>
    <x v="3"/>
    <n v="55"/>
    <x v="11"/>
  </r>
  <r>
    <n v="888702"/>
    <n v="746"/>
    <x v="0"/>
    <d v="2023-09-19T00:52:00"/>
    <s v="Online"/>
    <x v="903"/>
    <x v="653"/>
    <n v="9490"/>
    <n v="80"/>
    <x v="43"/>
    <d v="1899-12-30T00:52:00"/>
    <n v="9"/>
    <x v="0"/>
    <n v="52"/>
    <x v="3"/>
  </r>
  <r>
    <n v="1500373"/>
    <n v="746"/>
    <x v="1"/>
    <d v="2023-04-19T22:50:00"/>
    <s v="Offline "/>
    <x v="904"/>
    <x v="883"/>
    <n v="7868"/>
    <n v="34"/>
    <x v="272"/>
    <d v="1899-12-30T22:50:00"/>
    <n v="4"/>
    <x v="3"/>
    <n v="50"/>
    <x v="3"/>
  </r>
  <r>
    <n v="1234702"/>
    <n v="747"/>
    <x v="2"/>
    <d v="2023-10-03T00:12:00"/>
    <s v="Online"/>
    <x v="905"/>
    <x v="884"/>
    <n v="18804"/>
    <n v="95"/>
    <x v="260"/>
    <d v="1899-12-30T00:12:00"/>
    <n v="10"/>
    <x v="0"/>
    <n v="12"/>
    <x v="15"/>
  </r>
  <r>
    <n v="80630"/>
    <n v="748"/>
    <x v="3"/>
    <d v="2023-05-13T23:32:00"/>
    <s v="Offline "/>
    <x v="906"/>
    <x v="885"/>
    <n v="8428"/>
    <n v="88"/>
    <x v="158"/>
    <d v="1899-12-30T23:32:00"/>
    <n v="5"/>
    <x v="2"/>
    <n v="32"/>
    <x v="6"/>
  </r>
  <r>
    <n v="719899"/>
    <n v="748"/>
    <x v="0"/>
    <d v="2023-03-08T23:29:00"/>
    <s v="Online"/>
    <x v="514"/>
    <x v="886"/>
    <n v="20109"/>
    <n v="51"/>
    <x v="50"/>
    <d v="1899-12-30T23:29:00"/>
    <n v="3"/>
    <x v="2"/>
    <n v="29"/>
    <x v="7"/>
  </r>
  <r>
    <n v="1252899"/>
    <n v="749"/>
    <x v="1"/>
    <d v="2023-12-01T01:41:00"/>
    <s v="Offline "/>
    <x v="907"/>
    <x v="887"/>
    <n v="12736"/>
    <n v="75"/>
    <x v="312"/>
    <d v="1899-12-30T01:41:00"/>
    <n v="12"/>
    <x v="1"/>
    <n v="41"/>
    <x v="5"/>
  </r>
  <r>
    <n v="1405341"/>
    <n v="749"/>
    <x v="2"/>
    <d v="2023-07-08T01:28:00"/>
    <s v="Online"/>
    <x v="908"/>
    <x v="888"/>
    <n v="6836"/>
    <n v="50"/>
    <x v="23"/>
    <d v="1899-12-30T01:28:00"/>
    <n v="7"/>
    <x v="1"/>
    <n v="28"/>
    <x v="7"/>
  </r>
  <r>
    <n v="1005091"/>
    <n v="750"/>
    <x v="3"/>
    <d v="2023-03-29T23:19:00"/>
    <s v="Offline "/>
    <x v="909"/>
    <x v="889"/>
    <n v="20793"/>
    <n v="66"/>
    <x v="337"/>
    <d v="1899-12-30T23:19:00"/>
    <n v="3"/>
    <x v="2"/>
    <n v="19"/>
    <x v="21"/>
  </r>
  <r>
    <n v="408889"/>
    <n v="751"/>
    <x v="0"/>
    <d v="2023-02-20T00:01:00"/>
    <s v="Online"/>
    <x v="910"/>
    <x v="890"/>
    <n v="22989"/>
    <n v="97"/>
    <x v="138"/>
    <d v="1899-12-30T00:01:00"/>
    <n v="2"/>
    <x v="0"/>
    <n v="1"/>
    <x v="11"/>
  </r>
  <r>
    <n v="224155"/>
    <n v="753"/>
    <x v="1"/>
    <d v="2023-10-13T00:00:00"/>
    <s v="Offline "/>
    <x v="911"/>
    <x v="891"/>
    <n v="6531"/>
    <n v="82"/>
    <x v="297"/>
    <d v="1899-12-30T00:00:00"/>
    <n v="10"/>
    <x v="0"/>
    <n v="0"/>
    <x v="6"/>
  </r>
  <r>
    <n v="951047"/>
    <n v="753"/>
    <x v="2"/>
    <d v="2023-01-12T23:45:00"/>
    <s v="Online"/>
    <x v="782"/>
    <x v="892"/>
    <n v="18274"/>
    <n v="91"/>
    <x v="265"/>
    <d v="1899-12-30T23:45:00"/>
    <n v="1"/>
    <x v="2"/>
    <n v="45"/>
    <x v="1"/>
  </r>
  <r>
    <n v="1664960"/>
    <n v="754"/>
    <x v="3"/>
    <d v="2023-05-24T22:53:00"/>
    <s v="Offline "/>
    <x v="912"/>
    <x v="893"/>
    <n v="16998"/>
    <n v="74"/>
    <x v="153"/>
    <d v="1899-12-30T22:53:00"/>
    <n v="5"/>
    <x v="3"/>
    <n v="53"/>
    <x v="10"/>
  </r>
  <r>
    <n v="1292166"/>
    <n v="758"/>
    <x v="0"/>
    <d v="2023-02-17T00:03:00"/>
    <s v="Online"/>
    <x v="913"/>
    <x v="894"/>
    <n v="18241"/>
    <n v="81"/>
    <x v="338"/>
    <d v="1899-12-30T00:03:00"/>
    <n v="2"/>
    <x v="0"/>
    <n v="3"/>
    <x v="29"/>
  </r>
  <r>
    <n v="788263"/>
    <n v="759"/>
    <x v="1"/>
    <d v="2023-01-08T01:04:00"/>
    <s v="Offline "/>
    <x v="914"/>
    <x v="895"/>
    <n v="14442"/>
    <n v="39"/>
    <x v="339"/>
    <d v="1899-12-30T01:04:00"/>
    <n v="1"/>
    <x v="1"/>
    <n v="4"/>
    <x v="7"/>
  </r>
  <r>
    <n v="964231"/>
    <n v="759"/>
    <x v="2"/>
    <d v="2023-10-27T01:14:00"/>
    <s v="Online"/>
    <x v="915"/>
    <x v="896"/>
    <n v="23793"/>
    <n v="81"/>
    <x v="192"/>
    <d v="1899-12-30T01:14:00"/>
    <n v="10"/>
    <x v="1"/>
    <n v="14"/>
    <x v="13"/>
  </r>
  <r>
    <n v="1140100"/>
    <n v="759"/>
    <x v="3"/>
    <d v="2023-06-07T01:04:00"/>
    <s v="Offline "/>
    <x v="916"/>
    <x v="897"/>
    <n v="25743"/>
    <n v="100"/>
    <x v="97"/>
    <d v="1899-12-30T01:04:00"/>
    <n v="6"/>
    <x v="1"/>
    <n v="4"/>
    <x v="20"/>
  </r>
  <r>
    <n v="522201"/>
    <n v="760"/>
    <x v="0"/>
    <d v="2023-11-10T23:46:00"/>
    <s v="Online"/>
    <x v="917"/>
    <x v="898"/>
    <n v="13160"/>
    <n v="75"/>
    <x v="55"/>
    <d v="1899-12-30T23:46:00"/>
    <n v="11"/>
    <x v="2"/>
    <n v="46"/>
    <x v="19"/>
  </r>
  <r>
    <n v="1360843"/>
    <n v="760"/>
    <x v="1"/>
    <d v="2023-06-02T00:34:00"/>
    <s v="Offline "/>
    <x v="918"/>
    <x v="899"/>
    <n v="15279"/>
    <n v="44"/>
    <x v="267"/>
    <d v="1899-12-30T00:34:00"/>
    <n v="6"/>
    <x v="0"/>
    <n v="34"/>
    <x v="24"/>
  </r>
  <r>
    <n v="1536418"/>
    <n v="760"/>
    <x v="2"/>
    <d v="2023-06-06T22:40:00"/>
    <s v="Online"/>
    <x v="919"/>
    <x v="900"/>
    <n v="9714"/>
    <n v="43"/>
    <x v="194"/>
    <d v="1899-12-30T22:40:00"/>
    <n v="6"/>
    <x v="3"/>
    <n v="40"/>
    <x v="28"/>
  </r>
  <r>
    <n v="561399"/>
    <n v="761"/>
    <x v="3"/>
    <d v="2023-10-26T00:48:00"/>
    <s v="Offline "/>
    <x v="607"/>
    <x v="901"/>
    <n v="24893"/>
    <n v="41"/>
    <x v="15"/>
    <d v="1899-12-30T00:48:00"/>
    <n v="10"/>
    <x v="0"/>
    <n v="48"/>
    <x v="8"/>
  </r>
  <r>
    <n v="387103"/>
    <n v="762"/>
    <x v="0"/>
    <d v="2023-05-31T00:25:00"/>
    <s v="Online"/>
    <x v="920"/>
    <x v="569"/>
    <n v="15945"/>
    <n v="84"/>
    <x v="235"/>
    <d v="1899-12-30T00:25:00"/>
    <n v="5"/>
    <x v="0"/>
    <n v="25"/>
    <x v="30"/>
  </r>
  <r>
    <n v="1654315"/>
    <n v="762"/>
    <x v="1"/>
    <d v="2023-08-31T00:20:00"/>
    <s v="Offline "/>
    <x v="921"/>
    <x v="902"/>
    <n v="8702"/>
    <n v="43"/>
    <x v="184"/>
    <d v="1899-12-30T00:20:00"/>
    <n v="8"/>
    <x v="0"/>
    <n v="20"/>
    <x v="30"/>
  </r>
  <r>
    <n v="63153"/>
    <n v="765"/>
    <x v="2"/>
    <d v="2023-03-28T23:27:00"/>
    <s v="Online"/>
    <x v="922"/>
    <x v="903"/>
    <n v="24298"/>
    <n v="58"/>
    <x v="283"/>
    <d v="1899-12-30T23:27:00"/>
    <n v="3"/>
    <x v="2"/>
    <n v="27"/>
    <x v="0"/>
  </r>
  <r>
    <n v="130037"/>
    <n v="765"/>
    <x v="3"/>
    <d v="2023-05-16T01:11:00"/>
    <s v="Offline "/>
    <x v="601"/>
    <x v="904"/>
    <n v="18610"/>
    <n v="94"/>
    <x v="161"/>
    <d v="1899-12-30T01:11:00"/>
    <n v="5"/>
    <x v="1"/>
    <n v="11"/>
    <x v="26"/>
  </r>
  <r>
    <n v="238839"/>
    <n v="766"/>
    <x v="0"/>
    <d v="2023-06-15T00:52:00"/>
    <s v="Online"/>
    <x v="923"/>
    <x v="905"/>
    <n v="17784"/>
    <n v="35"/>
    <x v="206"/>
    <d v="1899-12-30T00:52:00"/>
    <n v="6"/>
    <x v="0"/>
    <n v="52"/>
    <x v="22"/>
  </r>
  <r>
    <n v="305175"/>
    <n v="766"/>
    <x v="1"/>
    <d v="2023-08-06T00:17:00"/>
    <s v="Offline "/>
    <x v="924"/>
    <x v="906"/>
    <n v="14411"/>
    <n v="71"/>
    <x v="123"/>
    <d v="1899-12-30T00:17:00"/>
    <n v="8"/>
    <x v="0"/>
    <n v="17"/>
    <x v="28"/>
  </r>
  <r>
    <n v="659698"/>
    <n v="767"/>
    <x v="2"/>
    <d v="2023-08-30T01:20:00"/>
    <s v="Online"/>
    <x v="925"/>
    <x v="907"/>
    <n v="22987"/>
    <n v="51"/>
    <x v="65"/>
    <d v="1899-12-30T01:20:00"/>
    <n v="8"/>
    <x v="1"/>
    <n v="20"/>
    <x v="4"/>
  </r>
  <r>
    <n v="978487"/>
    <n v="767"/>
    <x v="3"/>
    <d v="2023-06-20T23:31:00"/>
    <s v="Offline "/>
    <x v="926"/>
    <x v="908"/>
    <n v="20158"/>
    <n v="37"/>
    <x v="13"/>
    <d v="1899-12-30T23:31:00"/>
    <n v="6"/>
    <x v="2"/>
    <n v="31"/>
    <x v="11"/>
  </r>
  <r>
    <n v="807901"/>
    <n v="768"/>
    <x v="0"/>
    <d v="2023-02-14T01:37:00"/>
    <s v="Online"/>
    <x v="927"/>
    <x v="909"/>
    <n v="6999"/>
    <n v="52"/>
    <x v="221"/>
    <d v="1899-12-30T01:37:00"/>
    <n v="2"/>
    <x v="1"/>
    <n v="37"/>
    <x v="12"/>
  </r>
  <r>
    <n v="1400564"/>
    <n v="768"/>
    <x v="1"/>
    <d v="2023-09-19T01:26:00"/>
    <s v="Offline "/>
    <x v="928"/>
    <x v="910"/>
    <n v="21817"/>
    <n v="80"/>
    <x v="43"/>
    <d v="1899-12-30T01:26:00"/>
    <n v="9"/>
    <x v="1"/>
    <n v="26"/>
    <x v="3"/>
  </r>
  <r>
    <n v="55920"/>
    <n v="769"/>
    <x v="2"/>
    <d v="2023-02-07T23:14:00"/>
    <s v="Online"/>
    <x v="929"/>
    <x v="911"/>
    <n v="22494"/>
    <n v="51"/>
    <x v="269"/>
    <d v="1899-12-30T23:14:00"/>
    <n v="2"/>
    <x v="2"/>
    <n v="14"/>
    <x v="20"/>
  </r>
  <r>
    <n v="636888"/>
    <n v="770"/>
    <x v="3"/>
    <d v="2023-11-26T01:27:00"/>
    <s v="Offline "/>
    <x v="109"/>
    <x v="912"/>
    <n v="15790"/>
    <n v="77"/>
    <x v="290"/>
    <d v="1899-12-30T01:27:00"/>
    <n v="11"/>
    <x v="1"/>
    <n v="27"/>
    <x v="8"/>
  </r>
  <r>
    <n v="429796"/>
    <n v="771"/>
    <x v="0"/>
    <d v="2023-09-02T00:44:00"/>
    <s v="Online"/>
    <x v="930"/>
    <x v="913"/>
    <n v="12931"/>
    <n v="75"/>
    <x v="263"/>
    <d v="1899-12-30T00:44:00"/>
    <n v="9"/>
    <x v="0"/>
    <n v="44"/>
    <x v="24"/>
  </r>
  <r>
    <n v="1099712"/>
    <n v="772"/>
    <x v="1"/>
    <d v="2023-09-06T01:29:00"/>
    <s v="Offline "/>
    <x v="931"/>
    <x v="914"/>
    <n v="27149"/>
    <n v="93"/>
    <x v="214"/>
    <d v="1899-12-30T01:29:00"/>
    <n v="9"/>
    <x v="1"/>
    <n v="29"/>
    <x v="28"/>
  </r>
  <r>
    <n v="76181"/>
    <n v="773"/>
    <x v="2"/>
    <d v="2023-10-21T00:48:00"/>
    <s v="Online"/>
    <x v="932"/>
    <x v="915"/>
    <n v="7857"/>
    <n v="97"/>
    <x v="186"/>
    <d v="1899-12-30T00:48:00"/>
    <n v="10"/>
    <x v="0"/>
    <n v="48"/>
    <x v="9"/>
  </r>
  <r>
    <n v="602695"/>
    <n v="773"/>
    <x v="3"/>
    <d v="2023-07-16T23:57:00"/>
    <s v="Offline "/>
    <x v="933"/>
    <x v="916"/>
    <n v="16446"/>
    <n v="46"/>
    <x v="266"/>
    <d v="1899-12-30T23:57:00"/>
    <n v="7"/>
    <x v="2"/>
    <n v="57"/>
    <x v="26"/>
  </r>
  <r>
    <n v="999060"/>
    <n v="773"/>
    <x v="0"/>
    <d v="2023-05-17T00:56:00"/>
    <s v="Online"/>
    <x v="934"/>
    <x v="917"/>
    <n v="12489"/>
    <n v="60"/>
    <x v="238"/>
    <d v="1899-12-30T00:56:00"/>
    <n v="5"/>
    <x v="0"/>
    <n v="56"/>
    <x v="29"/>
  </r>
  <r>
    <n v="268063"/>
    <n v="775"/>
    <x v="1"/>
    <d v="2023-01-30T01:58:00"/>
    <s v="Offline "/>
    <x v="935"/>
    <x v="918"/>
    <n v="24064"/>
    <n v="78"/>
    <x v="140"/>
    <d v="1899-12-30T01:58:00"/>
    <n v="1"/>
    <x v="1"/>
    <n v="58"/>
    <x v="4"/>
  </r>
  <r>
    <n v="382755"/>
    <n v="777"/>
    <x v="2"/>
    <d v="2023-07-31T23:14:00"/>
    <s v="Online"/>
    <x v="936"/>
    <x v="919"/>
    <n v="13301"/>
    <n v="58"/>
    <x v="340"/>
    <d v="1899-12-30T23:14:00"/>
    <n v="7"/>
    <x v="2"/>
    <n v="14"/>
    <x v="30"/>
  </r>
  <r>
    <n v="943915"/>
    <n v="778"/>
    <x v="3"/>
    <d v="2023-03-04T01:32:00"/>
    <s v="Offline "/>
    <x v="937"/>
    <x v="185"/>
    <n v="19309"/>
    <n v="33"/>
    <x v="299"/>
    <d v="1899-12-30T01:32:00"/>
    <n v="3"/>
    <x v="1"/>
    <n v="32"/>
    <x v="27"/>
  </r>
  <r>
    <n v="312391"/>
    <n v="780"/>
    <x v="0"/>
    <d v="2023-12-16T23:05:00"/>
    <s v="Online"/>
    <x v="938"/>
    <x v="920"/>
    <n v="17135"/>
    <n v="44"/>
    <x v="150"/>
    <d v="1899-12-30T23:05:00"/>
    <n v="12"/>
    <x v="2"/>
    <n v="5"/>
    <x v="26"/>
  </r>
  <r>
    <n v="427737"/>
    <n v="780"/>
    <x v="1"/>
    <d v="2023-12-28T00:58:00"/>
    <s v="Offline "/>
    <x v="432"/>
    <x v="921"/>
    <n v="12051"/>
    <n v="99"/>
    <x v="288"/>
    <d v="1899-12-30T00:58:00"/>
    <n v="12"/>
    <x v="0"/>
    <n v="58"/>
    <x v="0"/>
  </r>
  <r>
    <n v="618196"/>
    <n v="780"/>
    <x v="2"/>
    <d v="2023-11-20T01:35:00"/>
    <s v="Online"/>
    <x v="939"/>
    <x v="922"/>
    <n v="26790"/>
    <n v="70"/>
    <x v="75"/>
    <d v="1899-12-30T01:35:00"/>
    <n v="11"/>
    <x v="1"/>
    <n v="35"/>
    <x v="11"/>
  </r>
  <r>
    <n v="878658"/>
    <n v="780"/>
    <x v="3"/>
    <d v="2023-10-18T01:28:00"/>
    <s v="Offline "/>
    <x v="940"/>
    <x v="72"/>
    <n v="10696"/>
    <n v="33"/>
    <x v="95"/>
    <d v="1899-12-30T01:28:00"/>
    <n v="10"/>
    <x v="1"/>
    <n v="28"/>
    <x v="14"/>
  </r>
  <r>
    <n v="623784"/>
    <n v="781"/>
    <x v="0"/>
    <d v="2023-11-10T01:46:00"/>
    <s v="Online"/>
    <x v="941"/>
    <x v="923"/>
    <n v="24797"/>
    <n v="33"/>
    <x v="55"/>
    <d v="1899-12-30T01:46:00"/>
    <n v="11"/>
    <x v="1"/>
    <n v="46"/>
    <x v="19"/>
  </r>
  <r>
    <n v="641229"/>
    <n v="781"/>
    <x v="1"/>
    <d v="2023-01-10T23:46:00"/>
    <s v="Offline "/>
    <x v="775"/>
    <x v="924"/>
    <n v="18467"/>
    <n v="31"/>
    <x v="26"/>
    <d v="1899-12-30T23:46:00"/>
    <n v="1"/>
    <x v="2"/>
    <n v="46"/>
    <x v="19"/>
  </r>
  <r>
    <n v="1198743"/>
    <n v="782"/>
    <x v="2"/>
    <d v="2023-07-01T01:05:00"/>
    <s v="Online"/>
    <x v="942"/>
    <x v="925"/>
    <n v="5194"/>
    <n v="92"/>
    <x v="104"/>
    <d v="1899-12-30T01:05:00"/>
    <n v="7"/>
    <x v="1"/>
    <n v="5"/>
    <x v="5"/>
  </r>
  <r>
    <n v="837731"/>
    <n v="783"/>
    <x v="3"/>
    <d v="2023-08-28T23:18:00"/>
    <s v="Offline "/>
    <x v="943"/>
    <x v="926"/>
    <n v="21566"/>
    <n v="58"/>
    <x v="128"/>
    <d v="1899-12-30T23:18:00"/>
    <n v="8"/>
    <x v="2"/>
    <n v="18"/>
    <x v="0"/>
  </r>
  <r>
    <n v="78613"/>
    <n v="784"/>
    <x v="0"/>
    <d v="2023-03-14T00:02:00"/>
    <s v="Online"/>
    <x v="944"/>
    <x v="927"/>
    <n v="23954"/>
    <n v="68"/>
    <x v="210"/>
    <d v="1899-12-30T00:02:00"/>
    <n v="3"/>
    <x v="0"/>
    <n v="2"/>
    <x v="12"/>
  </r>
  <r>
    <n v="559015"/>
    <n v="785"/>
    <x v="1"/>
    <d v="2023-05-13T00:46:00"/>
    <s v="Offline "/>
    <x v="945"/>
    <x v="928"/>
    <n v="12014"/>
    <n v="49"/>
    <x v="158"/>
    <d v="1899-12-30T00:46:00"/>
    <n v="5"/>
    <x v="0"/>
    <n v="46"/>
    <x v="6"/>
  </r>
  <r>
    <n v="583059"/>
    <n v="786"/>
    <x v="2"/>
    <d v="2023-11-10T22:52:00"/>
    <s v="Online"/>
    <x v="946"/>
    <x v="929"/>
    <n v="19787"/>
    <n v="58"/>
    <x v="55"/>
    <d v="1899-12-30T22:52:00"/>
    <n v="11"/>
    <x v="3"/>
    <n v="52"/>
    <x v="19"/>
  </r>
  <r>
    <n v="1253641"/>
    <n v="786"/>
    <x v="3"/>
    <d v="2023-01-30T01:50:00"/>
    <s v="Offline "/>
    <x v="947"/>
    <x v="930"/>
    <n v="9378"/>
    <n v="39"/>
    <x v="140"/>
    <d v="1899-12-30T01:50:00"/>
    <n v="1"/>
    <x v="1"/>
    <n v="50"/>
    <x v="4"/>
  </r>
  <r>
    <n v="629953"/>
    <n v="787"/>
    <x v="0"/>
    <d v="2023-04-29T00:45:00"/>
    <s v="Online"/>
    <x v="948"/>
    <x v="931"/>
    <n v="21107"/>
    <n v="59"/>
    <x v="311"/>
    <d v="1899-12-30T00:45:00"/>
    <n v="4"/>
    <x v="0"/>
    <n v="45"/>
    <x v="21"/>
  </r>
  <r>
    <n v="1081894"/>
    <n v="787"/>
    <x v="1"/>
    <d v="2023-02-08T01:35:00"/>
    <s v="Offline "/>
    <x v="949"/>
    <x v="932"/>
    <n v="18770"/>
    <n v="45"/>
    <x v="261"/>
    <d v="1899-12-30T01:35:00"/>
    <n v="2"/>
    <x v="1"/>
    <n v="35"/>
    <x v="7"/>
  </r>
  <r>
    <n v="610023"/>
    <n v="789"/>
    <x v="2"/>
    <d v="2023-05-28T01:14:00"/>
    <s v="Online"/>
    <x v="950"/>
    <x v="933"/>
    <n v="16449"/>
    <n v="77"/>
    <x v="341"/>
    <d v="1899-12-30T01:14:00"/>
    <n v="5"/>
    <x v="1"/>
    <n v="14"/>
    <x v="0"/>
  </r>
  <r>
    <n v="917785"/>
    <n v="789"/>
    <x v="3"/>
    <d v="2023-05-07T00:02:00"/>
    <s v="Offline "/>
    <x v="951"/>
    <x v="934"/>
    <n v="27074"/>
    <n v="70"/>
    <x v="90"/>
    <d v="1899-12-30T00:02:00"/>
    <n v="5"/>
    <x v="0"/>
    <n v="2"/>
    <x v="20"/>
  </r>
  <r>
    <n v="1414158"/>
    <n v="789"/>
    <x v="0"/>
    <d v="2023-03-20T01:05:00"/>
    <s v="Online"/>
    <x v="952"/>
    <x v="935"/>
    <n v="9954"/>
    <n v="92"/>
    <x v="326"/>
    <d v="1899-12-30T01:05:00"/>
    <n v="3"/>
    <x v="1"/>
    <n v="5"/>
    <x v="11"/>
  </r>
  <r>
    <n v="177753"/>
    <n v="790"/>
    <x v="1"/>
    <d v="2023-08-06T00:44:00"/>
    <s v="Offline "/>
    <x v="953"/>
    <x v="634"/>
    <n v="15879"/>
    <n v="59"/>
    <x v="123"/>
    <d v="1899-12-30T00:44:00"/>
    <n v="8"/>
    <x v="0"/>
    <n v="44"/>
    <x v="28"/>
  </r>
  <r>
    <n v="1230163"/>
    <n v="793"/>
    <x v="2"/>
    <d v="2023-06-05T22:41:00"/>
    <s v="Online"/>
    <x v="954"/>
    <x v="936"/>
    <n v="9481"/>
    <n v="94"/>
    <x v="193"/>
    <d v="1899-12-30T22:41:00"/>
    <n v="6"/>
    <x v="3"/>
    <n v="41"/>
    <x v="16"/>
  </r>
  <r>
    <n v="635137"/>
    <n v="795"/>
    <x v="3"/>
    <d v="2023-07-07T00:26:00"/>
    <s v="Offline "/>
    <x v="908"/>
    <x v="937"/>
    <n v="13225"/>
    <n v="84"/>
    <x v="245"/>
    <d v="1899-12-30T00:26:00"/>
    <n v="7"/>
    <x v="0"/>
    <n v="26"/>
    <x v="20"/>
  </r>
  <r>
    <n v="525405"/>
    <n v="796"/>
    <x v="0"/>
    <d v="2023-01-17T00:15:00"/>
    <s v="Online"/>
    <x v="955"/>
    <x v="938"/>
    <n v="16848"/>
    <n v="70"/>
    <x v="230"/>
    <d v="1899-12-30T00:15:00"/>
    <n v="1"/>
    <x v="0"/>
    <n v="15"/>
    <x v="29"/>
  </r>
  <r>
    <n v="1579155"/>
    <n v="796"/>
    <x v="1"/>
    <d v="2023-02-16T00:54:00"/>
    <s v="Offline "/>
    <x v="956"/>
    <x v="68"/>
    <n v="17020"/>
    <n v="39"/>
    <x v="67"/>
    <d v="1899-12-30T00:54:00"/>
    <n v="2"/>
    <x v="0"/>
    <n v="54"/>
    <x v="26"/>
  </r>
  <r>
    <n v="493809"/>
    <n v="799"/>
    <x v="2"/>
    <d v="2023-02-12T02:00:00"/>
    <s v="Online"/>
    <x v="957"/>
    <x v="939"/>
    <n v="28733"/>
    <n v="50"/>
    <x v="253"/>
    <d v="1899-12-30T02:00:00"/>
    <n v="2"/>
    <x v="4"/>
    <n v="0"/>
    <x v="1"/>
  </r>
  <r>
    <n v="44241"/>
    <n v="800"/>
    <x v="3"/>
    <d v="2023-10-15T00:32:00"/>
    <s v="Offline "/>
    <x v="958"/>
    <x v="940"/>
    <n v="21119"/>
    <n v="78"/>
    <x v="134"/>
    <d v="1899-12-30T00:32:00"/>
    <n v="10"/>
    <x v="0"/>
    <n v="32"/>
    <x v="22"/>
  </r>
  <r>
    <n v="614468"/>
    <n v="801"/>
    <x v="0"/>
    <d v="2023-09-16T01:04:00"/>
    <s v="Online"/>
    <x v="959"/>
    <x v="941"/>
    <n v="11876"/>
    <n v="43"/>
    <x v="207"/>
    <d v="1899-12-30T01:04:00"/>
    <n v="9"/>
    <x v="1"/>
    <n v="4"/>
    <x v="26"/>
  </r>
  <r>
    <n v="959426"/>
    <n v="801"/>
    <x v="1"/>
    <d v="2023-11-06T00:09:00"/>
    <s v="Offline "/>
    <x v="26"/>
    <x v="942"/>
    <n v="17700"/>
    <n v="55"/>
    <x v="211"/>
    <d v="1899-12-30T00:09:00"/>
    <n v="11"/>
    <x v="0"/>
    <n v="9"/>
    <x v="28"/>
  </r>
  <r>
    <n v="219884"/>
    <n v="802"/>
    <x v="2"/>
    <d v="2023-01-19T23:41:00"/>
    <s v="Online"/>
    <x v="960"/>
    <x v="943"/>
    <n v="9816"/>
    <n v="36"/>
    <x v="3"/>
    <d v="1899-12-30T23:41:00"/>
    <n v="1"/>
    <x v="2"/>
    <n v="41"/>
    <x v="3"/>
  </r>
  <r>
    <n v="1654679"/>
    <n v="804"/>
    <x v="3"/>
    <d v="2023-06-18T23:39:00"/>
    <s v="Offline "/>
    <x v="961"/>
    <x v="944"/>
    <n v="19646"/>
    <n v="77"/>
    <x v="342"/>
    <d v="1899-12-30T23:39:00"/>
    <n v="6"/>
    <x v="2"/>
    <n v="39"/>
    <x v="14"/>
  </r>
  <r>
    <n v="1409071"/>
    <n v="807"/>
    <x v="0"/>
    <d v="2023-04-25T23:14:00"/>
    <s v="Online"/>
    <x v="899"/>
    <x v="945"/>
    <n v="19041"/>
    <n v="35"/>
    <x v="74"/>
    <d v="1899-12-30T23:14:00"/>
    <n v="4"/>
    <x v="2"/>
    <n v="14"/>
    <x v="18"/>
  </r>
  <r>
    <n v="246834"/>
    <n v="808"/>
    <x v="1"/>
    <d v="2023-07-27T00:34:00"/>
    <s v="Offline "/>
    <x v="962"/>
    <x v="946"/>
    <n v="21394"/>
    <n v="40"/>
    <x v="233"/>
    <d v="1899-12-30T00:34:00"/>
    <n v="7"/>
    <x v="0"/>
    <n v="34"/>
    <x v="13"/>
  </r>
  <r>
    <n v="1031465"/>
    <n v="808"/>
    <x v="2"/>
    <d v="2023-11-22T23:17:00"/>
    <s v="Online"/>
    <x v="963"/>
    <x v="845"/>
    <n v="22972"/>
    <n v="58"/>
    <x v="277"/>
    <d v="1899-12-30T23:17:00"/>
    <n v="11"/>
    <x v="2"/>
    <n v="17"/>
    <x v="25"/>
  </r>
  <r>
    <n v="691268"/>
    <n v="809"/>
    <x v="3"/>
    <d v="2023-05-22T00:53:00"/>
    <s v="Offline "/>
    <x v="964"/>
    <x v="947"/>
    <n v="23261"/>
    <n v="50"/>
    <x v="83"/>
    <d v="1899-12-30T00:53:00"/>
    <n v="5"/>
    <x v="0"/>
    <n v="53"/>
    <x v="25"/>
  </r>
  <r>
    <n v="1391439"/>
    <n v="811"/>
    <x v="0"/>
    <d v="2023-11-16T22:35:00"/>
    <s v="Online"/>
    <x v="965"/>
    <x v="948"/>
    <n v="23761"/>
    <n v="83"/>
    <x v="232"/>
    <d v="1899-12-30T22:35:00"/>
    <n v="11"/>
    <x v="3"/>
    <n v="35"/>
    <x v="26"/>
  </r>
  <r>
    <n v="139755"/>
    <n v="813"/>
    <x v="1"/>
    <d v="2023-07-29T23:31:00"/>
    <s v="Offline "/>
    <x v="966"/>
    <x v="949"/>
    <n v="19804"/>
    <n v="61"/>
    <x v="343"/>
    <d v="1899-12-30T23:31:00"/>
    <n v="7"/>
    <x v="2"/>
    <n v="31"/>
    <x v="21"/>
  </r>
  <r>
    <n v="145667"/>
    <n v="813"/>
    <x v="2"/>
    <d v="2023-08-02T00:13:00"/>
    <s v="Online"/>
    <x v="967"/>
    <x v="950"/>
    <n v="22974"/>
    <n v="88"/>
    <x v="56"/>
    <d v="1899-12-30T00:13:00"/>
    <n v="8"/>
    <x v="0"/>
    <n v="13"/>
    <x v="24"/>
  </r>
  <r>
    <n v="166687"/>
    <n v="813"/>
    <x v="3"/>
    <d v="2023-05-21T00:35:00"/>
    <s v="Offline "/>
    <x v="968"/>
    <x v="951"/>
    <n v="3343"/>
    <n v="81"/>
    <x v="99"/>
    <d v="1899-12-30T00:35:00"/>
    <n v="5"/>
    <x v="0"/>
    <n v="35"/>
    <x v="9"/>
  </r>
  <r>
    <n v="687698"/>
    <n v="814"/>
    <x v="0"/>
    <d v="2023-01-16T00:45:00"/>
    <s v="Online"/>
    <x v="294"/>
    <x v="952"/>
    <n v="16704"/>
    <n v="53"/>
    <x v="205"/>
    <d v="1899-12-30T00:45:00"/>
    <n v="1"/>
    <x v="0"/>
    <n v="45"/>
    <x v="26"/>
  </r>
  <r>
    <n v="1018282"/>
    <n v="814"/>
    <x v="1"/>
    <d v="2023-12-07T00:33:00"/>
    <s v="Offline "/>
    <x v="969"/>
    <x v="953"/>
    <n v="10910"/>
    <n v="52"/>
    <x v="187"/>
    <d v="1899-12-30T00:33:00"/>
    <n v="12"/>
    <x v="0"/>
    <n v="33"/>
    <x v="20"/>
  </r>
  <r>
    <n v="128831"/>
    <n v="816"/>
    <x v="2"/>
    <d v="2023-11-25T01:04:00"/>
    <s v="Online"/>
    <x v="970"/>
    <x v="954"/>
    <n v="2423"/>
    <n v="33"/>
    <x v="174"/>
    <d v="1899-12-30T01:04:00"/>
    <n v="11"/>
    <x v="1"/>
    <n v="4"/>
    <x v="18"/>
  </r>
  <r>
    <n v="1256522"/>
    <n v="816"/>
    <x v="3"/>
    <d v="2023-05-25T22:40:00"/>
    <s v="Offline "/>
    <x v="971"/>
    <x v="955"/>
    <n v="25476"/>
    <n v="59"/>
    <x v="22"/>
    <d v="1899-12-30T22:40:00"/>
    <n v="5"/>
    <x v="3"/>
    <n v="40"/>
    <x v="18"/>
  </r>
  <r>
    <n v="517712"/>
    <n v="817"/>
    <x v="0"/>
    <d v="2023-08-20T00:57:00"/>
    <s v="Online"/>
    <x v="972"/>
    <x v="956"/>
    <n v="11983"/>
    <n v="33"/>
    <x v="58"/>
    <d v="1899-12-30T00:57:00"/>
    <n v="8"/>
    <x v="0"/>
    <n v="57"/>
    <x v="11"/>
  </r>
  <r>
    <n v="789675"/>
    <n v="817"/>
    <x v="1"/>
    <d v="2023-10-12T00:15:00"/>
    <s v="Offline "/>
    <x v="973"/>
    <x v="957"/>
    <n v="14705"/>
    <n v="32"/>
    <x v="275"/>
    <d v="1899-12-30T00:15:00"/>
    <n v="10"/>
    <x v="0"/>
    <n v="15"/>
    <x v="1"/>
  </r>
  <r>
    <n v="243319"/>
    <n v="818"/>
    <x v="2"/>
    <d v="2023-05-26T23:22:00"/>
    <s v="Online"/>
    <x v="974"/>
    <x v="958"/>
    <n v="5586"/>
    <n v="43"/>
    <x v="66"/>
    <d v="1899-12-30T23:22:00"/>
    <n v="5"/>
    <x v="2"/>
    <n v="22"/>
    <x v="8"/>
  </r>
  <r>
    <n v="599162"/>
    <n v="818"/>
    <x v="3"/>
    <d v="2023-03-30T00:07:00"/>
    <s v="Offline "/>
    <x v="975"/>
    <x v="959"/>
    <n v="20910"/>
    <n v="33"/>
    <x v="120"/>
    <d v="1899-12-30T00:07:00"/>
    <n v="3"/>
    <x v="0"/>
    <n v="7"/>
    <x v="4"/>
  </r>
  <r>
    <n v="1665135"/>
    <n v="818"/>
    <x v="0"/>
    <d v="2023-12-31T01:14:00"/>
    <s v="Online"/>
    <x v="976"/>
    <x v="960"/>
    <n v="18551"/>
    <n v="67"/>
    <x v="181"/>
    <d v="1899-12-30T01:14:00"/>
    <n v="12"/>
    <x v="1"/>
    <n v="14"/>
    <x v="30"/>
  </r>
  <r>
    <n v="1287324"/>
    <n v="819"/>
    <x v="1"/>
    <d v="2023-03-03T00:06:00"/>
    <s v="Offline "/>
    <x v="977"/>
    <x v="961"/>
    <n v="8861"/>
    <n v="60"/>
    <x v="241"/>
    <d v="1899-12-30T00:06:00"/>
    <n v="3"/>
    <x v="0"/>
    <n v="6"/>
    <x v="15"/>
  </r>
  <r>
    <n v="92317"/>
    <n v="820"/>
    <x v="2"/>
    <d v="2023-02-10T01:26:00"/>
    <s v="Online"/>
    <x v="978"/>
    <x v="962"/>
    <n v="24829"/>
    <n v="62"/>
    <x v="271"/>
    <d v="1899-12-30T01:26:00"/>
    <n v="2"/>
    <x v="1"/>
    <n v="26"/>
    <x v="19"/>
  </r>
  <r>
    <n v="164155"/>
    <n v="820"/>
    <x v="3"/>
    <d v="2023-05-21T00:49:00"/>
    <s v="Offline "/>
    <x v="979"/>
    <x v="963"/>
    <n v="24620"/>
    <n v="67"/>
    <x v="99"/>
    <d v="1899-12-30T00:49:00"/>
    <n v="5"/>
    <x v="0"/>
    <n v="49"/>
    <x v="9"/>
  </r>
  <r>
    <n v="318961"/>
    <n v="821"/>
    <x v="0"/>
    <d v="2023-05-09T01:14:00"/>
    <s v="Online"/>
    <x v="980"/>
    <x v="964"/>
    <n v="13607"/>
    <n v="86"/>
    <x v="47"/>
    <d v="1899-12-30T01:14:00"/>
    <n v="5"/>
    <x v="1"/>
    <n v="14"/>
    <x v="2"/>
  </r>
  <r>
    <n v="1599786"/>
    <n v="821"/>
    <x v="1"/>
    <d v="2023-01-19T23:25:00"/>
    <s v="Offline "/>
    <x v="981"/>
    <x v="965"/>
    <n v="19081"/>
    <n v="86"/>
    <x v="3"/>
    <d v="1899-12-30T23:25:00"/>
    <n v="1"/>
    <x v="2"/>
    <n v="25"/>
    <x v="3"/>
  </r>
  <r>
    <n v="1509587"/>
    <n v="822"/>
    <x v="2"/>
    <d v="2023-12-08T00:16:00"/>
    <s v="Online"/>
    <x v="982"/>
    <x v="966"/>
    <n v="19826"/>
    <n v="63"/>
    <x v="231"/>
    <d v="1899-12-30T00:16:00"/>
    <n v="12"/>
    <x v="0"/>
    <n v="16"/>
    <x v="7"/>
  </r>
  <r>
    <n v="1594427"/>
    <n v="822"/>
    <x v="3"/>
    <d v="2023-12-12T22:47:00"/>
    <s v="Offline "/>
    <x v="983"/>
    <x v="967"/>
    <n v="12216"/>
    <n v="98"/>
    <x v="52"/>
    <d v="1899-12-30T22:47:00"/>
    <n v="12"/>
    <x v="3"/>
    <n v="47"/>
    <x v="1"/>
  </r>
  <r>
    <n v="1427947"/>
    <n v="823"/>
    <x v="0"/>
    <d v="2023-01-25T02:12:00"/>
    <s v="Online"/>
    <x v="984"/>
    <x v="968"/>
    <n v="8680"/>
    <n v="80"/>
    <x v="248"/>
    <d v="1899-12-30T02:12:00"/>
    <n v="1"/>
    <x v="4"/>
    <n v="12"/>
    <x v="18"/>
  </r>
  <r>
    <n v="1640444"/>
    <n v="823"/>
    <x v="1"/>
    <d v="2023-02-03T23:54:00"/>
    <s v="Offline "/>
    <x v="985"/>
    <x v="969"/>
    <n v="15176"/>
    <n v="70"/>
    <x v="268"/>
    <d v="1899-12-30T23:54:00"/>
    <n v="2"/>
    <x v="2"/>
    <n v="54"/>
    <x v="15"/>
  </r>
  <r>
    <n v="770892"/>
    <n v="824"/>
    <x v="2"/>
    <d v="2023-08-02T02:26:00"/>
    <s v="Online"/>
    <x v="986"/>
    <x v="970"/>
    <n v="22695"/>
    <n v="78"/>
    <x v="56"/>
    <d v="1899-12-30T02:26:00"/>
    <n v="8"/>
    <x v="4"/>
    <n v="26"/>
    <x v="24"/>
  </r>
  <r>
    <n v="27493"/>
    <n v="827"/>
    <x v="3"/>
    <d v="2023-10-26T00:12:00"/>
    <s v="Offline "/>
    <x v="987"/>
    <x v="971"/>
    <n v="19831"/>
    <n v="32"/>
    <x v="15"/>
    <d v="1899-12-30T00:12:00"/>
    <n v="10"/>
    <x v="0"/>
    <n v="12"/>
    <x v="8"/>
  </r>
  <r>
    <n v="83818"/>
    <n v="827"/>
    <x v="0"/>
    <d v="2023-04-17T00:40:00"/>
    <s v="Online"/>
    <x v="988"/>
    <x v="972"/>
    <n v="11764"/>
    <n v="60"/>
    <x v="152"/>
    <d v="1899-12-30T00:40:00"/>
    <n v="4"/>
    <x v="0"/>
    <n v="40"/>
    <x v="29"/>
  </r>
  <r>
    <n v="611594"/>
    <n v="827"/>
    <x v="1"/>
    <d v="2023-01-07T00:06:00"/>
    <s v="Offline "/>
    <x v="989"/>
    <x v="973"/>
    <n v="7496"/>
    <n v="74"/>
    <x v="27"/>
    <d v="1899-12-30T00:06:00"/>
    <n v="1"/>
    <x v="0"/>
    <n v="6"/>
    <x v="20"/>
  </r>
  <r>
    <n v="1488818"/>
    <n v="827"/>
    <x v="2"/>
    <d v="2023-05-06T00:49:00"/>
    <s v="Online"/>
    <x v="990"/>
    <x v="974"/>
    <n v="22512"/>
    <n v="43"/>
    <x v="113"/>
    <d v="1899-12-30T00:49:00"/>
    <n v="5"/>
    <x v="0"/>
    <n v="49"/>
    <x v="28"/>
  </r>
  <r>
    <n v="83365"/>
    <n v="829"/>
    <x v="3"/>
    <d v="2023-05-05T23:58:00"/>
    <s v="Offline "/>
    <x v="991"/>
    <x v="975"/>
    <n v="9758"/>
    <n v="62"/>
    <x v="254"/>
    <d v="1899-12-30T23:58:00"/>
    <n v="5"/>
    <x v="2"/>
    <n v="58"/>
    <x v="16"/>
  </r>
  <r>
    <n v="688473"/>
    <n v="829"/>
    <x v="0"/>
    <d v="2023-09-25T01:13:00"/>
    <s v="Online"/>
    <x v="480"/>
    <x v="976"/>
    <n v="6188"/>
    <n v="45"/>
    <x v="76"/>
    <d v="1899-12-30T01:13:00"/>
    <n v="9"/>
    <x v="1"/>
    <n v="13"/>
    <x v="18"/>
  </r>
  <r>
    <n v="1422755"/>
    <n v="830"/>
    <x v="1"/>
    <d v="2023-10-27T00:04:00"/>
    <s v="Offline "/>
    <x v="992"/>
    <x v="977"/>
    <n v="20694"/>
    <n v="73"/>
    <x v="192"/>
    <d v="1899-12-30T00:04:00"/>
    <n v="10"/>
    <x v="0"/>
    <n v="4"/>
    <x v="13"/>
  </r>
  <r>
    <n v="218379"/>
    <n v="831"/>
    <x v="2"/>
    <d v="2023-02-19T23:18:00"/>
    <s v="Online"/>
    <x v="993"/>
    <x v="978"/>
    <n v="11639"/>
    <n v="89"/>
    <x v="41"/>
    <d v="1899-12-30T23:18:00"/>
    <n v="2"/>
    <x v="2"/>
    <n v="18"/>
    <x v="3"/>
  </r>
  <r>
    <n v="525782"/>
    <n v="833"/>
    <x v="3"/>
    <d v="2023-06-02T00:24:00"/>
    <s v="Offline "/>
    <x v="994"/>
    <x v="979"/>
    <n v="5229"/>
    <n v="66"/>
    <x v="267"/>
    <d v="1899-12-30T00:24:00"/>
    <n v="6"/>
    <x v="0"/>
    <n v="24"/>
    <x v="24"/>
  </r>
  <r>
    <n v="606775"/>
    <n v="834"/>
    <x v="0"/>
    <d v="2023-02-25T23:52:00"/>
    <s v="Online"/>
    <x v="995"/>
    <x v="980"/>
    <n v="23096"/>
    <n v="41"/>
    <x v="39"/>
    <d v="1899-12-30T23:52:00"/>
    <n v="2"/>
    <x v="2"/>
    <n v="52"/>
    <x v="18"/>
  </r>
  <r>
    <n v="304668"/>
    <n v="835"/>
    <x v="1"/>
    <d v="2023-02-12T00:44:00"/>
    <s v="Offline "/>
    <x v="996"/>
    <x v="981"/>
    <n v="8208"/>
    <n v="37"/>
    <x v="253"/>
    <d v="1899-12-30T00:44:00"/>
    <n v="2"/>
    <x v="0"/>
    <n v="44"/>
    <x v="1"/>
  </r>
  <r>
    <n v="795276"/>
    <n v="836"/>
    <x v="2"/>
    <d v="2023-04-18T22:55:00"/>
    <s v="Online"/>
    <x v="997"/>
    <x v="982"/>
    <n v="10584"/>
    <n v="40"/>
    <x v="287"/>
    <d v="1899-12-30T22:55:00"/>
    <n v="4"/>
    <x v="3"/>
    <n v="55"/>
    <x v="14"/>
  </r>
  <r>
    <n v="814175"/>
    <n v="836"/>
    <x v="3"/>
    <d v="2023-03-30T00:55:00"/>
    <s v="Offline "/>
    <x v="998"/>
    <x v="983"/>
    <n v="20132"/>
    <n v="60"/>
    <x v="120"/>
    <d v="1899-12-30T00:55:00"/>
    <n v="3"/>
    <x v="0"/>
    <n v="55"/>
    <x v="4"/>
  </r>
  <r>
    <n v="1119156"/>
    <n v="837"/>
    <x v="0"/>
    <d v="2023-12-25T01:25:00"/>
    <s v="Online"/>
    <x v="999"/>
    <x v="984"/>
    <n v="12644"/>
    <n v="78"/>
    <x v="199"/>
    <d v="1899-12-30T01:25:00"/>
    <n v="12"/>
    <x v="1"/>
    <n v="25"/>
    <x v="18"/>
  </r>
  <r>
    <n v="310236"/>
    <n v="839"/>
    <x v="1"/>
    <d v="2023-04-18T00:04:00"/>
    <s v="Offline "/>
    <x v="1000"/>
    <x v="985"/>
    <n v="8111"/>
    <n v="43"/>
    <x v="287"/>
    <d v="1899-12-30T00:04:00"/>
    <n v="4"/>
    <x v="0"/>
    <n v="4"/>
    <x v="14"/>
  </r>
  <r>
    <n v="1038558"/>
    <n v="840"/>
    <x v="2"/>
    <d v="2023-07-03T01:46:00"/>
    <s v="Online"/>
    <x v="1001"/>
    <x v="986"/>
    <n v="11899"/>
    <n v="52"/>
    <x v="249"/>
    <d v="1899-12-30T01:46:00"/>
    <n v="7"/>
    <x v="1"/>
    <n v="46"/>
    <x v="15"/>
  </r>
  <r>
    <n v="484688"/>
    <n v="841"/>
    <x v="3"/>
    <d v="2023-05-22T00:08:00"/>
    <s v="Offline "/>
    <x v="1002"/>
    <x v="987"/>
    <n v="22666"/>
    <n v="98"/>
    <x v="83"/>
    <d v="1899-12-30T00:08:00"/>
    <n v="5"/>
    <x v="0"/>
    <n v="8"/>
    <x v="25"/>
  </r>
  <r>
    <n v="1007700"/>
    <n v="841"/>
    <x v="0"/>
    <d v="2023-09-10T23:34:00"/>
    <s v="Online"/>
    <x v="1003"/>
    <x v="988"/>
    <n v="23288"/>
    <n v="51"/>
    <x v="139"/>
    <d v="1899-12-30T23:34:00"/>
    <n v="9"/>
    <x v="2"/>
    <n v="34"/>
    <x v="19"/>
  </r>
  <r>
    <n v="576486"/>
    <n v="842"/>
    <x v="1"/>
    <d v="2023-06-20T01:39:00"/>
    <s v="Offline "/>
    <x v="1004"/>
    <x v="989"/>
    <n v="5084"/>
    <n v="99"/>
    <x v="13"/>
    <d v="1899-12-30T01:39:00"/>
    <n v="6"/>
    <x v="1"/>
    <n v="39"/>
    <x v="11"/>
  </r>
  <r>
    <n v="797415"/>
    <n v="842"/>
    <x v="2"/>
    <d v="2023-12-09T00:00:00"/>
    <s v="Online"/>
    <x v="1005"/>
    <x v="990"/>
    <n v="15058"/>
    <n v="94"/>
    <x v="175"/>
    <d v="1899-12-30T00:00:00"/>
    <n v="12"/>
    <x v="0"/>
    <n v="0"/>
    <x v="2"/>
  </r>
  <r>
    <n v="899739"/>
    <n v="842"/>
    <x v="3"/>
    <d v="2023-01-06T00:48:00"/>
    <s v="Offline "/>
    <x v="1006"/>
    <x v="34"/>
    <n v="9315"/>
    <n v="63"/>
    <x v="314"/>
    <d v="1899-12-30T00:48:00"/>
    <n v="1"/>
    <x v="0"/>
    <n v="48"/>
    <x v="28"/>
  </r>
  <r>
    <n v="1648466"/>
    <n v="842"/>
    <x v="0"/>
    <d v="2023-01-22T23:47:00"/>
    <s v="Online"/>
    <x v="1007"/>
    <x v="991"/>
    <n v="15885"/>
    <n v="31"/>
    <x v="298"/>
    <d v="1899-12-30T23:47:00"/>
    <n v="1"/>
    <x v="2"/>
    <n v="47"/>
    <x v="25"/>
  </r>
  <r>
    <n v="1409459"/>
    <n v="843"/>
    <x v="1"/>
    <d v="2023-05-21T00:22:00"/>
    <s v="Offline "/>
    <x v="1008"/>
    <x v="235"/>
    <n v="25782"/>
    <n v="92"/>
    <x v="99"/>
    <d v="1899-12-30T00:22:00"/>
    <n v="5"/>
    <x v="0"/>
    <n v="22"/>
    <x v="9"/>
  </r>
  <r>
    <n v="911597"/>
    <n v="844"/>
    <x v="2"/>
    <d v="2023-01-15T22:54:00"/>
    <s v="Online"/>
    <x v="173"/>
    <x v="992"/>
    <n v="7773"/>
    <n v="44"/>
    <x v="103"/>
    <d v="1899-12-30T22:54:00"/>
    <n v="1"/>
    <x v="3"/>
    <n v="54"/>
    <x v="22"/>
  </r>
  <r>
    <n v="255781"/>
    <n v="847"/>
    <x v="3"/>
    <d v="2023-08-26T22:47:00"/>
    <s v="Offline "/>
    <x v="384"/>
    <x v="993"/>
    <n v="5200"/>
    <n v="99"/>
    <x v="224"/>
    <d v="1899-12-30T22:47:00"/>
    <n v="8"/>
    <x v="3"/>
    <n v="47"/>
    <x v="8"/>
  </r>
  <r>
    <n v="520860"/>
    <n v="848"/>
    <x v="0"/>
    <d v="2023-01-23T22:39:00"/>
    <s v="Online"/>
    <x v="859"/>
    <x v="994"/>
    <n v="19689"/>
    <n v="73"/>
    <x v="20"/>
    <d v="1899-12-30T22:39:00"/>
    <n v="1"/>
    <x v="3"/>
    <n v="39"/>
    <x v="17"/>
  </r>
  <r>
    <n v="737059"/>
    <n v="849"/>
    <x v="1"/>
    <d v="2023-10-08T00:44:00"/>
    <s v="Offline "/>
    <x v="1009"/>
    <x v="233"/>
    <n v="21306"/>
    <n v="33"/>
    <x v="9"/>
    <d v="1899-12-30T00:44:00"/>
    <n v="10"/>
    <x v="0"/>
    <n v="44"/>
    <x v="7"/>
  </r>
  <r>
    <n v="875015"/>
    <n v="849"/>
    <x v="2"/>
    <d v="2023-08-24T00:25:00"/>
    <s v="Online"/>
    <x v="1010"/>
    <x v="995"/>
    <n v="1620"/>
    <n v="65"/>
    <x v="201"/>
    <d v="1899-12-30T00:25:00"/>
    <n v="8"/>
    <x v="0"/>
    <n v="25"/>
    <x v="10"/>
  </r>
  <r>
    <n v="969765"/>
    <n v="850"/>
    <x v="3"/>
    <d v="2023-02-16T01:46:00"/>
    <s v="Offline "/>
    <x v="1011"/>
    <x v="996"/>
    <n v="22431"/>
    <n v="100"/>
    <x v="67"/>
    <d v="1899-12-30T01:46:00"/>
    <n v="2"/>
    <x v="1"/>
    <n v="46"/>
    <x v="26"/>
  </r>
  <r>
    <n v="675362"/>
    <n v="851"/>
    <x v="0"/>
    <d v="2023-05-15T23:16:00"/>
    <s v="Online"/>
    <x v="1012"/>
    <x v="997"/>
    <n v="7852"/>
    <n v="90"/>
    <x v="46"/>
    <d v="1899-12-30T23:16:00"/>
    <n v="5"/>
    <x v="2"/>
    <n v="16"/>
    <x v="22"/>
  </r>
  <r>
    <n v="482282"/>
    <n v="852"/>
    <x v="1"/>
    <d v="2023-08-16T01:02:00"/>
    <s v="Offline "/>
    <x v="1013"/>
    <x v="998"/>
    <n v="13338"/>
    <n v="95"/>
    <x v="317"/>
    <d v="1899-12-30T01:02:00"/>
    <n v="8"/>
    <x v="1"/>
    <n v="2"/>
    <x v="26"/>
  </r>
  <r>
    <n v="562295"/>
    <n v="853"/>
    <x v="2"/>
    <d v="2023-07-21T00:02:00"/>
    <s v="Online"/>
    <x v="1014"/>
    <x v="999"/>
    <n v="20396"/>
    <n v="45"/>
    <x v="53"/>
    <d v="1899-12-30T00:02:00"/>
    <n v="7"/>
    <x v="0"/>
    <n v="2"/>
    <x v="9"/>
  </r>
  <r>
    <n v="637916"/>
    <n v="853"/>
    <x v="3"/>
    <d v="2023-07-30T00:24:00"/>
    <s v="Offline "/>
    <x v="1015"/>
    <x v="1000"/>
    <n v="9129"/>
    <n v="90"/>
    <x v="4"/>
    <d v="1899-12-30T00:24:00"/>
    <n v="7"/>
    <x v="0"/>
    <n v="24"/>
    <x v="4"/>
  </r>
  <r>
    <n v="1171504"/>
    <n v="853"/>
    <x v="0"/>
    <d v="2023-05-07T00:23:00"/>
    <s v="Online"/>
    <x v="1016"/>
    <x v="1001"/>
    <n v="11248"/>
    <n v="45"/>
    <x v="90"/>
    <d v="1899-12-30T00:23:00"/>
    <n v="5"/>
    <x v="0"/>
    <n v="23"/>
    <x v="20"/>
  </r>
  <r>
    <n v="1657910"/>
    <n v="853"/>
    <x v="1"/>
    <d v="2023-06-25T00:39:00"/>
    <s v="Offline "/>
    <x v="1017"/>
    <x v="1002"/>
    <n v="14856"/>
    <n v="86"/>
    <x v="127"/>
    <d v="1899-12-30T00:39:00"/>
    <n v="6"/>
    <x v="0"/>
    <n v="39"/>
    <x v="18"/>
  </r>
  <r>
    <n v="534708"/>
    <n v="854"/>
    <x v="2"/>
    <d v="2023-09-10T00:52:00"/>
    <s v="Online"/>
    <x v="1018"/>
    <x v="1003"/>
    <n v="11661"/>
    <n v="89"/>
    <x v="139"/>
    <d v="1899-12-30T00:52:00"/>
    <n v="9"/>
    <x v="0"/>
    <n v="52"/>
    <x v="19"/>
  </r>
  <r>
    <n v="895383"/>
    <n v="854"/>
    <x v="3"/>
    <d v="2023-06-13T01:42:00"/>
    <s v="Offline "/>
    <x v="1019"/>
    <x v="1004"/>
    <n v="20192"/>
    <n v="49"/>
    <x v="61"/>
    <d v="1899-12-30T01:42:00"/>
    <n v="6"/>
    <x v="1"/>
    <n v="42"/>
    <x v="6"/>
  </r>
  <r>
    <n v="972030"/>
    <n v="854"/>
    <x v="0"/>
    <d v="2023-03-31T01:46:00"/>
    <s v="Online"/>
    <x v="1020"/>
    <x v="1005"/>
    <n v="14517"/>
    <n v="34"/>
    <x v="264"/>
    <d v="1899-12-30T01:46:00"/>
    <n v="3"/>
    <x v="1"/>
    <n v="46"/>
    <x v="30"/>
  </r>
  <r>
    <n v="1597"/>
    <n v="856"/>
    <x v="1"/>
    <d v="2023-12-15T00:50:00"/>
    <s v="Offline "/>
    <x v="1021"/>
    <x v="1006"/>
    <n v="6582"/>
    <n v="91"/>
    <x v="344"/>
    <d v="1899-12-30T00:50:00"/>
    <n v="12"/>
    <x v="0"/>
    <n v="50"/>
    <x v="22"/>
  </r>
  <r>
    <n v="109103"/>
    <n v="856"/>
    <x v="2"/>
    <d v="2023-03-01T23:29:00"/>
    <s v="Online"/>
    <x v="1022"/>
    <x v="440"/>
    <n v="7523"/>
    <n v="77"/>
    <x v="332"/>
    <d v="1899-12-30T23:29:00"/>
    <n v="3"/>
    <x v="2"/>
    <n v="29"/>
    <x v="5"/>
  </r>
  <r>
    <n v="1056320"/>
    <n v="856"/>
    <x v="3"/>
    <d v="2023-04-08T01:13:00"/>
    <s v="Offline "/>
    <x v="1023"/>
    <x v="29"/>
    <n v="20519"/>
    <n v="60"/>
    <x v="345"/>
    <d v="1899-12-30T01:13:00"/>
    <n v="4"/>
    <x v="1"/>
    <n v="13"/>
    <x v="7"/>
  </r>
  <r>
    <n v="1336012"/>
    <n v="856"/>
    <x v="0"/>
    <d v="2023-04-12T23:39:00"/>
    <s v="Online"/>
    <x v="1024"/>
    <x v="459"/>
    <n v="18883"/>
    <n v="35"/>
    <x v="1"/>
    <d v="1899-12-30T23:39:00"/>
    <n v="4"/>
    <x v="2"/>
    <n v="39"/>
    <x v="1"/>
  </r>
  <r>
    <n v="818956"/>
    <n v="857"/>
    <x v="1"/>
    <d v="2023-07-05T00:34:00"/>
    <s v="Offline "/>
    <x v="1025"/>
    <x v="1007"/>
    <n v="15143"/>
    <n v="94"/>
    <x v="171"/>
    <d v="1899-12-30T00:34:00"/>
    <n v="7"/>
    <x v="0"/>
    <n v="34"/>
    <x v="16"/>
  </r>
  <r>
    <n v="1183427"/>
    <n v="857"/>
    <x v="2"/>
    <d v="2023-02-05T22:35:00"/>
    <s v="Online"/>
    <x v="1026"/>
    <x v="1008"/>
    <n v="13658"/>
    <n v="89"/>
    <x v="259"/>
    <d v="1899-12-30T22:35:00"/>
    <n v="2"/>
    <x v="3"/>
    <n v="35"/>
    <x v="16"/>
  </r>
  <r>
    <n v="1214829"/>
    <n v="859"/>
    <x v="3"/>
    <d v="2023-10-20T00:35:00"/>
    <s v="Offline "/>
    <x v="1027"/>
    <x v="1009"/>
    <n v="13730"/>
    <n v="71"/>
    <x v="144"/>
    <d v="1899-12-30T00:35:00"/>
    <n v="10"/>
    <x v="0"/>
    <n v="35"/>
    <x v="11"/>
  </r>
  <r>
    <n v="1649225"/>
    <n v="859"/>
    <x v="0"/>
    <d v="2023-09-12T23:05:00"/>
    <s v="Online"/>
    <x v="1028"/>
    <x v="1010"/>
    <n v="7027"/>
    <n v="43"/>
    <x v="279"/>
    <d v="1899-12-30T23:05:00"/>
    <n v="9"/>
    <x v="2"/>
    <n v="5"/>
    <x v="1"/>
  </r>
  <r>
    <n v="1671351"/>
    <n v="861"/>
    <x v="1"/>
    <d v="2023-11-25T00:08:00"/>
    <s v="Offline "/>
    <x v="1029"/>
    <x v="1011"/>
    <n v="13549"/>
    <n v="48"/>
    <x v="174"/>
    <d v="1899-12-30T00:08:00"/>
    <n v="11"/>
    <x v="0"/>
    <n v="8"/>
    <x v="18"/>
  </r>
  <r>
    <n v="750814"/>
    <n v="862"/>
    <x v="2"/>
    <d v="2023-04-23T23:47:00"/>
    <s v="Online"/>
    <x v="1030"/>
    <x v="1012"/>
    <n v="13414"/>
    <n v="76"/>
    <x v="114"/>
    <d v="1899-12-30T23:47:00"/>
    <n v="4"/>
    <x v="2"/>
    <n v="47"/>
    <x v="17"/>
  </r>
  <r>
    <n v="1045182"/>
    <n v="862"/>
    <x v="3"/>
    <d v="2023-02-26T01:40:00"/>
    <s v="Offline "/>
    <x v="1031"/>
    <x v="1013"/>
    <n v="13610"/>
    <n v="55"/>
    <x v="10"/>
    <d v="1899-12-30T01:40:00"/>
    <n v="2"/>
    <x v="1"/>
    <n v="40"/>
    <x v="8"/>
  </r>
  <r>
    <n v="1086091"/>
    <n v="863"/>
    <x v="0"/>
    <d v="2023-09-10T23:34:00"/>
    <s v="Online"/>
    <x v="1032"/>
    <x v="1014"/>
    <n v="17461"/>
    <n v="82"/>
    <x v="139"/>
    <d v="1899-12-30T23:34:00"/>
    <n v="9"/>
    <x v="2"/>
    <n v="34"/>
    <x v="19"/>
  </r>
  <r>
    <n v="1163316"/>
    <n v="863"/>
    <x v="1"/>
    <d v="2023-02-02T00:30:00"/>
    <s v="Offline "/>
    <x v="1033"/>
    <x v="148"/>
    <n v="11116"/>
    <n v="61"/>
    <x v="180"/>
    <d v="1899-12-30T00:30:00"/>
    <n v="2"/>
    <x v="0"/>
    <n v="30"/>
    <x v="24"/>
  </r>
  <r>
    <n v="241334"/>
    <n v="864"/>
    <x v="2"/>
    <d v="2023-01-13T00:39:00"/>
    <s v="Online"/>
    <x v="1034"/>
    <x v="1015"/>
    <n v="17016"/>
    <n v="32"/>
    <x v="69"/>
    <d v="1899-12-30T00:39:00"/>
    <n v="1"/>
    <x v="0"/>
    <n v="39"/>
    <x v="6"/>
  </r>
  <r>
    <n v="508458"/>
    <n v="864"/>
    <x v="3"/>
    <d v="2023-06-09T01:23:00"/>
    <s v="Offline "/>
    <x v="1035"/>
    <x v="1016"/>
    <n v="8796"/>
    <n v="77"/>
    <x v="2"/>
    <d v="1899-12-30T01:23:00"/>
    <n v="6"/>
    <x v="1"/>
    <n v="23"/>
    <x v="2"/>
  </r>
  <r>
    <n v="993121"/>
    <n v="864"/>
    <x v="0"/>
    <d v="2023-05-08T23:56:00"/>
    <s v="Online"/>
    <x v="1036"/>
    <x v="1017"/>
    <n v="19125"/>
    <n v="73"/>
    <x v="32"/>
    <d v="1899-12-30T23:56:00"/>
    <n v="5"/>
    <x v="2"/>
    <n v="56"/>
    <x v="7"/>
  </r>
  <r>
    <n v="1480900"/>
    <n v="866"/>
    <x v="1"/>
    <d v="2023-01-02T00:12:00"/>
    <s v="Offline "/>
    <x v="1037"/>
    <x v="1018"/>
    <n v="3923"/>
    <n v="34"/>
    <x v="121"/>
    <d v="1899-12-30T00:12:00"/>
    <n v="1"/>
    <x v="0"/>
    <n v="12"/>
    <x v="24"/>
  </r>
  <r>
    <n v="323100"/>
    <n v="867"/>
    <x v="2"/>
    <d v="2023-05-29T00:15:00"/>
    <s v="Online"/>
    <x v="1038"/>
    <x v="1019"/>
    <n v="14392"/>
    <n v="32"/>
    <x v="295"/>
    <d v="1899-12-30T00:15:00"/>
    <n v="5"/>
    <x v="0"/>
    <n v="15"/>
    <x v="21"/>
  </r>
  <r>
    <n v="185213"/>
    <n v="868"/>
    <x v="3"/>
    <d v="2023-04-16T22:40:00"/>
    <s v="Offline "/>
    <x v="1039"/>
    <x v="1020"/>
    <n v="6758"/>
    <n v="32"/>
    <x v="276"/>
    <d v="1899-12-30T22:40:00"/>
    <n v="4"/>
    <x v="3"/>
    <n v="40"/>
    <x v="26"/>
  </r>
  <r>
    <n v="626705"/>
    <n v="868"/>
    <x v="0"/>
    <d v="2023-09-23T01:31:00"/>
    <s v="Online"/>
    <x v="1040"/>
    <x v="1021"/>
    <n v="20198"/>
    <n v="44"/>
    <x v="163"/>
    <d v="1899-12-30T01:31:00"/>
    <n v="9"/>
    <x v="1"/>
    <n v="31"/>
    <x v="17"/>
  </r>
  <r>
    <n v="1077723"/>
    <n v="868"/>
    <x v="1"/>
    <d v="2023-01-02T00:24:00"/>
    <s v="Offline "/>
    <x v="1041"/>
    <x v="1022"/>
    <n v="6700"/>
    <n v="46"/>
    <x v="121"/>
    <d v="1899-12-30T00:24:00"/>
    <n v="1"/>
    <x v="0"/>
    <n v="24"/>
    <x v="24"/>
  </r>
  <r>
    <n v="1157103"/>
    <n v="868"/>
    <x v="2"/>
    <d v="2023-09-27T01:35:00"/>
    <s v="Online"/>
    <x v="1042"/>
    <x v="1023"/>
    <n v="24926"/>
    <n v="78"/>
    <x v="346"/>
    <d v="1899-12-30T01:35:00"/>
    <n v="9"/>
    <x v="1"/>
    <n v="35"/>
    <x v="13"/>
  </r>
  <r>
    <n v="275855"/>
    <n v="869"/>
    <x v="3"/>
    <d v="2023-08-24T23:51:00"/>
    <s v="Offline "/>
    <x v="1043"/>
    <x v="990"/>
    <n v="19666"/>
    <n v="100"/>
    <x v="201"/>
    <d v="1899-12-30T23:51:00"/>
    <n v="8"/>
    <x v="2"/>
    <n v="51"/>
    <x v="10"/>
  </r>
  <r>
    <n v="395235"/>
    <n v="869"/>
    <x v="0"/>
    <d v="2023-10-06T00:00:00"/>
    <s v="Online"/>
    <x v="1044"/>
    <x v="959"/>
    <n v="17572"/>
    <n v="98"/>
    <x v="189"/>
    <d v="1899-12-30T00:00:00"/>
    <n v="10"/>
    <x v="0"/>
    <n v="0"/>
    <x v="28"/>
  </r>
  <r>
    <n v="1243807"/>
    <n v="869"/>
    <x v="1"/>
    <d v="2023-06-22T01:24:00"/>
    <s v="Offline "/>
    <x v="1045"/>
    <x v="1024"/>
    <n v="18255"/>
    <n v="55"/>
    <x v="234"/>
    <d v="1899-12-30T01:24:00"/>
    <n v="6"/>
    <x v="1"/>
    <n v="24"/>
    <x v="25"/>
  </r>
  <r>
    <n v="424517"/>
    <n v="870"/>
    <x v="2"/>
    <d v="2023-01-08T00:38:00"/>
    <s v="Online"/>
    <x v="1046"/>
    <x v="1025"/>
    <n v="7849"/>
    <n v="83"/>
    <x v="339"/>
    <d v="1899-12-30T00:38:00"/>
    <n v="1"/>
    <x v="0"/>
    <n v="38"/>
    <x v="7"/>
  </r>
  <r>
    <n v="1218457"/>
    <n v="870"/>
    <x v="3"/>
    <d v="2023-01-31T00:48:00"/>
    <s v="Offline "/>
    <x v="1047"/>
    <x v="1026"/>
    <n v="9915"/>
    <n v="45"/>
    <x v="306"/>
    <d v="1899-12-30T00:48:00"/>
    <n v="1"/>
    <x v="0"/>
    <n v="48"/>
    <x v="30"/>
  </r>
  <r>
    <n v="41478"/>
    <n v="871"/>
    <x v="0"/>
    <d v="2023-05-12T00:22:00"/>
    <s v="Online"/>
    <x v="1048"/>
    <x v="1027"/>
    <n v="11069"/>
    <n v="75"/>
    <x v="252"/>
    <d v="1899-12-30T00:22:00"/>
    <n v="5"/>
    <x v="0"/>
    <n v="22"/>
    <x v="1"/>
  </r>
  <r>
    <n v="1543232"/>
    <n v="871"/>
    <x v="1"/>
    <d v="2023-06-26T00:25:00"/>
    <s v="Offline "/>
    <x v="347"/>
    <x v="1028"/>
    <n v="8086"/>
    <n v="34"/>
    <x v="155"/>
    <d v="1899-12-30T00:25:00"/>
    <n v="6"/>
    <x v="0"/>
    <n v="25"/>
    <x v="8"/>
  </r>
  <r>
    <n v="862868"/>
    <n v="872"/>
    <x v="2"/>
    <d v="2023-06-17T23:20:00"/>
    <s v="Online"/>
    <x v="1049"/>
    <x v="1029"/>
    <n v="3876"/>
    <n v="50"/>
    <x v="347"/>
    <d v="1899-12-30T23:20:00"/>
    <n v="6"/>
    <x v="2"/>
    <n v="20"/>
    <x v="29"/>
  </r>
  <r>
    <n v="1180153"/>
    <n v="873"/>
    <x v="3"/>
    <d v="2023-10-22T00:29:00"/>
    <s v="Offline "/>
    <x v="1050"/>
    <x v="1030"/>
    <n v="13298"/>
    <n v="45"/>
    <x v="296"/>
    <d v="1899-12-30T00:29:00"/>
    <n v="10"/>
    <x v="0"/>
    <n v="29"/>
    <x v="25"/>
  </r>
  <r>
    <n v="1102591"/>
    <n v="874"/>
    <x v="0"/>
    <d v="2023-09-01T14:20:00"/>
    <s v="Online"/>
    <x v="315"/>
    <x v="1031"/>
    <n v="22077"/>
    <n v="60"/>
    <x v="243"/>
    <d v="1899-12-30T14:20:00"/>
    <n v="9"/>
    <x v="6"/>
    <n v="20"/>
    <x v="5"/>
  </r>
  <r>
    <n v="25923"/>
    <n v="875"/>
    <x v="1"/>
    <d v="2023-10-27T01:07:00"/>
    <s v="Offline "/>
    <x v="1051"/>
    <x v="1032"/>
    <n v="9980"/>
    <n v="81"/>
    <x v="192"/>
    <d v="1899-12-30T01:07:00"/>
    <n v="10"/>
    <x v="1"/>
    <n v="7"/>
    <x v="13"/>
  </r>
  <r>
    <n v="638603"/>
    <n v="876"/>
    <x v="2"/>
    <d v="2023-05-28T01:55:00"/>
    <s v="Online"/>
    <x v="1052"/>
    <x v="1033"/>
    <n v="18581"/>
    <n v="34"/>
    <x v="341"/>
    <d v="1899-12-30T01:55:00"/>
    <n v="5"/>
    <x v="1"/>
    <n v="55"/>
    <x v="0"/>
  </r>
  <r>
    <n v="187527"/>
    <n v="877"/>
    <x v="3"/>
    <d v="2023-04-07T01:22:00"/>
    <s v="Offline "/>
    <x v="1053"/>
    <x v="1034"/>
    <n v="7854"/>
    <n v="84"/>
    <x v="309"/>
    <d v="1899-12-30T01:22:00"/>
    <n v="4"/>
    <x v="1"/>
    <n v="22"/>
    <x v="20"/>
  </r>
  <r>
    <n v="471801"/>
    <n v="878"/>
    <x v="0"/>
    <d v="2023-01-19T01:26:00"/>
    <s v="Online"/>
    <x v="1054"/>
    <x v="1035"/>
    <n v="8954"/>
    <n v="96"/>
    <x v="3"/>
    <d v="1899-12-30T01:26:00"/>
    <n v="1"/>
    <x v="1"/>
    <n v="26"/>
    <x v="3"/>
  </r>
  <r>
    <n v="373284"/>
    <n v="879"/>
    <x v="1"/>
    <d v="2023-01-24T22:51:00"/>
    <s v="Offline "/>
    <x v="1055"/>
    <x v="1036"/>
    <n v="11103"/>
    <n v="78"/>
    <x v="168"/>
    <d v="1899-12-30T22:51:00"/>
    <n v="1"/>
    <x v="3"/>
    <n v="51"/>
    <x v="10"/>
  </r>
  <r>
    <n v="741193"/>
    <n v="879"/>
    <x v="2"/>
    <d v="2023-06-20T00:02:00"/>
    <s v="Online"/>
    <x v="1056"/>
    <x v="1037"/>
    <n v="23449"/>
    <n v="47"/>
    <x v="13"/>
    <d v="1899-12-30T00:02:00"/>
    <n v="6"/>
    <x v="0"/>
    <n v="2"/>
    <x v="11"/>
  </r>
  <r>
    <n v="890131"/>
    <n v="879"/>
    <x v="3"/>
    <d v="2023-09-28T01:51:00"/>
    <s v="Offline "/>
    <x v="1057"/>
    <x v="1038"/>
    <n v="18754"/>
    <n v="87"/>
    <x v="335"/>
    <d v="1899-12-30T01:51:00"/>
    <n v="9"/>
    <x v="1"/>
    <n v="51"/>
    <x v="0"/>
  </r>
  <r>
    <n v="441310"/>
    <n v="880"/>
    <x v="0"/>
    <d v="2023-11-28T23:29:00"/>
    <s v="Online"/>
    <x v="1038"/>
    <x v="1039"/>
    <n v="11252"/>
    <n v="45"/>
    <x v="336"/>
    <d v="1899-12-30T23:29:00"/>
    <n v="11"/>
    <x v="2"/>
    <n v="29"/>
    <x v="0"/>
  </r>
  <r>
    <n v="1589657"/>
    <n v="880"/>
    <x v="1"/>
    <d v="2023-04-12T23:45:00"/>
    <s v="Offline "/>
    <x v="1058"/>
    <x v="1040"/>
    <n v="18297"/>
    <n v="78"/>
    <x v="1"/>
    <d v="1899-12-30T23:45:00"/>
    <n v="4"/>
    <x v="2"/>
    <n v="45"/>
    <x v="1"/>
  </r>
  <r>
    <n v="733263"/>
    <n v="881"/>
    <x v="2"/>
    <d v="2023-10-25T00:34:00"/>
    <s v="Online"/>
    <x v="1059"/>
    <x v="1041"/>
    <n v="20186"/>
    <n v="55"/>
    <x v="125"/>
    <d v="1899-12-30T00:34:00"/>
    <n v="10"/>
    <x v="0"/>
    <n v="34"/>
    <x v="18"/>
  </r>
  <r>
    <n v="966739"/>
    <n v="881"/>
    <x v="3"/>
    <d v="2023-08-20T00:41:00"/>
    <s v="Offline "/>
    <x v="1060"/>
    <x v="1042"/>
    <n v="7552"/>
    <n v="93"/>
    <x v="58"/>
    <d v="1899-12-30T00:41:00"/>
    <n v="8"/>
    <x v="0"/>
    <n v="41"/>
    <x v="11"/>
  </r>
  <r>
    <n v="822906"/>
    <n v="882"/>
    <x v="0"/>
    <d v="2023-10-02T00:29:00"/>
    <s v="Online"/>
    <x v="1061"/>
    <x v="1043"/>
    <n v="19727"/>
    <n v="100"/>
    <x v="293"/>
    <d v="1899-12-30T00:29:00"/>
    <n v="10"/>
    <x v="0"/>
    <n v="29"/>
    <x v="24"/>
  </r>
  <r>
    <n v="1359599"/>
    <n v="883"/>
    <x v="1"/>
    <d v="2023-09-19T00:12:00"/>
    <s v="Offline "/>
    <x v="1062"/>
    <x v="1044"/>
    <n v="11501"/>
    <n v="100"/>
    <x v="43"/>
    <d v="1899-12-30T00:12:00"/>
    <n v="9"/>
    <x v="0"/>
    <n v="12"/>
    <x v="3"/>
  </r>
  <r>
    <n v="153794"/>
    <n v="887"/>
    <x v="2"/>
    <d v="2023-01-14T00:27:00"/>
    <s v="Online"/>
    <x v="1063"/>
    <x v="1045"/>
    <n v="20776"/>
    <n v="90"/>
    <x v="100"/>
    <d v="1899-12-30T00:27:00"/>
    <n v="1"/>
    <x v="0"/>
    <n v="27"/>
    <x v="12"/>
  </r>
  <r>
    <n v="1232656"/>
    <n v="888"/>
    <x v="3"/>
    <d v="2023-04-04T02:58:00"/>
    <s v="Offline "/>
    <x v="1064"/>
    <x v="1046"/>
    <n v="2367"/>
    <n v="60"/>
    <x v="142"/>
    <d v="1899-12-30T02:58:00"/>
    <n v="4"/>
    <x v="4"/>
    <n v="58"/>
    <x v="27"/>
  </r>
  <r>
    <n v="1389680"/>
    <n v="888"/>
    <x v="0"/>
    <d v="2023-01-10T00:22:00"/>
    <s v="Online"/>
    <x v="1065"/>
    <x v="5"/>
    <n v="25982"/>
    <n v="41"/>
    <x v="26"/>
    <d v="1899-12-30T00:22:00"/>
    <n v="1"/>
    <x v="0"/>
    <n v="22"/>
    <x v="19"/>
  </r>
  <r>
    <n v="396045"/>
    <n v="892"/>
    <x v="1"/>
    <d v="2023-05-13T00:44:00"/>
    <s v="Offline "/>
    <x v="1066"/>
    <x v="1047"/>
    <n v="9666"/>
    <n v="72"/>
    <x v="158"/>
    <d v="1899-12-30T00:44:00"/>
    <n v="5"/>
    <x v="0"/>
    <n v="44"/>
    <x v="6"/>
  </r>
  <r>
    <n v="1354758"/>
    <n v="892"/>
    <x v="2"/>
    <d v="2023-11-08T00:11:00"/>
    <s v="Online"/>
    <x v="487"/>
    <x v="1048"/>
    <n v="22404"/>
    <n v="52"/>
    <x v="36"/>
    <d v="1899-12-30T00:11:00"/>
    <n v="11"/>
    <x v="0"/>
    <n v="11"/>
    <x v="7"/>
  </r>
  <r>
    <n v="813822"/>
    <n v="894"/>
    <x v="3"/>
    <d v="2023-04-14T22:50:00"/>
    <s v="Offline "/>
    <x v="1067"/>
    <x v="1049"/>
    <n v="19629"/>
    <n v="88"/>
    <x v="82"/>
    <d v="1899-12-30T22:50:00"/>
    <n v="4"/>
    <x v="3"/>
    <n v="50"/>
    <x v="12"/>
  </r>
  <r>
    <n v="1616083"/>
    <n v="894"/>
    <x v="0"/>
    <d v="2023-06-13T00:54:00"/>
    <s v="Online"/>
    <x v="1068"/>
    <x v="1050"/>
    <n v="10246"/>
    <n v="54"/>
    <x v="61"/>
    <d v="1899-12-30T00:54:00"/>
    <n v="6"/>
    <x v="0"/>
    <n v="54"/>
    <x v="6"/>
  </r>
  <r>
    <n v="1478839"/>
    <n v="896"/>
    <x v="1"/>
    <d v="2023-02-07T01:43:00"/>
    <s v="Offline "/>
    <x v="1069"/>
    <x v="1051"/>
    <n v="10899"/>
    <n v="61"/>
    <x v="269"/>
    <d v="1899-12-30T01:43:00"/>
    <n v="2"/>
    <x v="1"/>
    <n v="43"/>
    <x v="20"/>
  </r>
  <r>
    <n v="967619"/>
    <n v="897"/>
    <x v="2"/>
    <d v="2023-06-27T23:21:00"/>
    <s v="Online"/>
    <x v="1070"/>
    <x v="1052"/>
    <n v="11794"/>
    <n v="85"/>
    <x v="133"/>
    <d v="1899-12-30T23:21:00"/>
    <n v="6"/>
    <x v="2"/>
    <n v="21"/>
    <x v="13"/>
  </r>
  <r>
    <n v="1036614"/>
    <n v="898"/>
    <x v="3"/>
    <d v="2023-01-20T00:00:00"/>
    <s v="Offline "/>
    <x v="1071"/>
    <x v="1053"/>
    <n v="23683"/>
    <n v="79"/>
    <x v="348"/>
    <d v="1899-12-30T00:00:00"/>
    <n v="1"/>
    <x v="0"/>
    <n v="0"/>
    <x v="11"/>
  </r>
  <r>
    <n v="1180567"/>
    <n v="898"/>
    <x v="0"/>
    <d v="2023-09-09T22:56:00"/>
    <s v="Online"/>
    <x v="1072"/>
    <x v="1054"/>
    <n v="22635"/>
    <n v="98"/>
    <x v="349"/>
    <d v="1899-12-30T22:56:00"/>
    <n v="9"/>
    <x v="3"/>
    <n v="56"/>
    <x v="2"/>
  </r>
  <r>
    <n v="1440486"/>
    <n v="898"/>
    <x v="1"/>
    <d v="2023-11-23T00:28:00"/>
    <s v="Offline "/>
    <x v="1073"/>
    <x v="1055"/>
    <n v="22589"/>
    <n v="79"/>
    <x v="177"/>
    <d v="1899-12-30T00:28:00"/>
    <n v="11"/>
    <x v="0"/>
    <n v="28"/>
    <x v="17"/>
  </r>
  <r>
    <n v="400313"/>
    <n v="899"/>
    <x v="2"/>
    <d v="2023-04-18T00:43:00"/>
    <s v="Online"/>
    <x v="1074"/>
    <x v="1056"/>
    <n v="20984"/>
    <n v="100"/>
    <x v="287"/>
    <d v="1899-12-30T00:43:00"/>
    <n v="4"/>
    <x v="0"/>
    <n v="43"/>
    <x v="14"/>
  </r>
  <r>
    <n v="445784"/>
    <n v="899"/>
    <x v="3"/>
    <d v="2023-07-20T01:02:00"/>
    <s v="Offline "/>
    <x v="1075"/>
    <x v="988"/>
    <n v="22924"/>
    <n v="85"/>
    <x v="157"/>
    <d v="1899-12-30T01:02:00"/>
    <n v="7"/>
    <x v="1"/>
    <n v="2"/>
    <x v="11"/>
  </r>
  <r>
    <n v="696736"/>
    <n v="899"/>
    <x v="0"/>
    <d v="2023-11-19T00:57:00"/>
    <s v="Online"/>
    <x v="1076"/>
    <x v="1057"/>
    <n v="17315"/>
    <n v="87"/>
    <x v="149"/>
    <d v="1899-12-30T00:57:00"/>
    <n v="11"/>
    <x v="0"/>
    <n v="57"/>
    <x v="3"/>
  </r>
  <r>
    <n v="1026611"/>
    <n v="899"/>
    <x v="1"/>
    <d v="2023-01-31T00:58:00"/>
    <s v="Offline "/>
    <x v="1077"/>
    <x v="1058"/>
    <n v="11911"/>
    <n v="92"/>
    <x v="306"/>
    <d v="1899-12-30T00:58:00"/>
    <n v="1"/>
    <x v="0"/>
    <n v="58"/>
    <x v="30"/>
  </r>
  <r>
    <n v="1485939"/>
    <n v="899"/>
    <x v="2"/>
    <d v="2023-02-23T00:00:00"/>
    <s v="Online"/>
    <x v="1078"/>
    <x v="1059"/>
    <n v="19983"/>
    <n v="38"/>
    <x v="274"/>
    <d v="1899-12-30T00:00:00"/>
    <n v="2"/>
    <x v="0"/>
    <n v="0"/>
    <x v="17"/>
  </r>
  <r>
    <n v="1383231"/>
    <n v="900"/>
    <x v="3"/>
    <d v="2023-07-27T23:49:00"/>
    <s v="Offline "/>
    <x v="1079"/>
    <x v="313"/>
    <n v="13674"/>
    <n v="65"/>
    <x v="233"/>
    <d v="1899-12-30T23:49:00"/>
    <n v="7"/>
    <x v="2"/>
    <n v="49"/>
    <x v="13"/>
  </r>
  <r>
    <n v="642874"/>
    <n v="901"/>
    <x v="0"/>
    <d v="2023-10-07T00:54:00"/>
    <s v="Online"/>
    <x v="1080"/>
    <x v="1060"/>
    <n v="14122"/>
    <n v="81"/>
    <x v="315"/>
    <d v="1899-12-30T00:54:00"/>
    <n v="10"/>
    <x v="0"/>
    <n v="54"/>
    <x v="20"/>
  </r>
  <r>
    <n v="1656071"/>
    <n v="901"/>
    <x v="1"/>
    <d v="2023-11-05T00:01:00"/>
    <s v="Offline "/>
    <x v="1081"/>
    <x v="1061"/>
    <n v="10003"/>
    <n v="72"/>
    <x v="223"/>
    <d v="1899-12-30T00:01:00"/>
    <n v="11"/>
    <x v="0"/>
    <n v="1"/>
    <x v="16"/>
  </r>
  <r>
    <n v="1335910"/>
    <n v="902"/>
    <x v="2"/>
    <d v="2023-12-18T23:26:00"/>
    <s v="Online"/>
    <x v="1082"/>
    <x v="1062"/>
    <n v="11610"/>
    <n v="86"/>
    <x v="77"/>
    <d v="1899-12-30T23:26:00"/>
    <n v="12"/>
    <x v="2"/>
    <n v="26"/>
    <x v="14"/>
  </r>
  <r>
    <n v="1616804"/>
    <n v="902"/>
    <x v="3"/>
    <d v="2023-04-07T23:00:00"/>
    <s v="Offline "/>
    <x v="1083"/>
    <x v="1063"/>
    <n v="27509"/>
    <n v="78"/>
    <x v="309"/>
    <d v="1899-12-30T23:00:00"/>
    <n v="4"/>
    <x v="2"/>
    <n v="0"/>
    <x v="20"/>
  </r>
  <r>
    <n v="339088"/>
    <n v="904"/>
    <x v="0"/>
    <d v="2023-07-31T00:49:00"/>
    <s v="Online"/>
    <x v="1084"/>
    <x v="1064"/>
    <n v="6008"/>
    <n v="100"/>
    <x v="340"/>
    <d v="1899-12-30T00:49:00"/>
    <n v="7"/>
    <x v="0"/>
    <n v="49"/>
    <x v="30"/>
  </r>
  <r>
    <n v="44486"/>
    <n v="905"/>
    <x v="1"/>
    <d v="2023-06-09T00:41:00"/>
    <s v="Offline "/>
    <x v="1085"/>
    <x v="1065"/>
    <n v="28424"/>
    <n v="81"/>
    <x v="2"/>
    <d v="1899-12-30T00:41:00"/>
    <n v="6"/>
    <x v="0"/>
    <n v="41"/>
    <x v="2"/>
  </r>
  <r>
    <n v="593879"/>
    <n v="907"/>
    <x v="2"/>
    <d v="2023-06-04T01:36:00"/>
    <s v="Online"/>
    <x v="1086"/>
    <x v="1066"/>
    <n v="25775"/>
    <n v="33"/>
    <x v="68"/>
    <d v="1899-12-30T01:36:00"/>
    <n v="6"/>
    <x v="1"/>
    <n v="36"/>
    <x v="27"/>
  </r>
  <r>
    <n v="879541"/>
    <n v="907"/>
    <x v="3"/>
    <d v="2023-08-26T22:58:00"/>
    <s v="Offline "/>
    <x v="1087"/>
    <x v="501"/>
    <n v="21236"/>
    <n v="88"/>
    <x v="224"/>
    <d v="1899-12-30T22:58:00"/>
    <n v="8"/>
    <x v="3"/>
    <n v="58"/>
    <x v="8"/>
  </r>
  <r>
    <n v="904997"/>
    <n v="909"/>
    <x v="0"/>
    <d v="2023-11-07T22:47:00"/>
    <s v="Online"/>
    <x v="1088"/>
    <x v="1067"/>
    <n v="27368"/>
    <n v="44"/>
    <x v="239"/>
    <d v="1899-12-30T22:47:00"/>
    <n v="11"/>
    <x v="3"/>
    <n v="47"/>
    <x v="20"/>
  </r>
  <r>
    <n v="1280103"/>
    <n v="909"/>
    <x v="1"/>
    <d v="2023-10-06T01:10:00"/>
    <s v="Offline "/>
    <x v="1089"/>
    <x v="1068"/>
    <n v="3785"/>
    <n v="75"/>
    <x v="189"/>
    <d v="1899-12-30T01:10:00"/>
    <n v="10"/>
    <x v="1"/>
    <n v="10"/>
    <x v="28"/>
  </r>
  <r>
    <n v="1358621"/>
    <n v="909"/>
    <x v="2"/>
    <d v="2023-11-23T22:52:00"/>
    <s v="Online"/>
    <x v="1090"/>
    <x v="1069"/>
    <n v="9087"/>
    <n v="77"/>
    <x v="177"/>
    <d v="1899-12-30T22:52:00"/>
    <n v="11"/>
    <x v="3"/>
    <n v="52"/>
    <x v="17"/>
  </r>
  <r>
    <n v="1288824"/>
    <n v="912"/>
    <x v="3"/>
    <d v="2023-01-04T00:03:00"/>
    <s v="Offline "/>
    <x v="316"/>
    <x v="1070"/>
    <n v="23539"/>
    <n v="35"/>
    <x v="226"/>
    <d v="1899-12-30T00:03:00"/>
    <n v="1"/>
    <x v="0"/>
    <n v="3"/>
    <x v="27"/>
  </r>
  <r>
    <n v="1528540"/>
    <n v="913"/>
    <x v="0"/>
    <d v="2023-02-03T01:54:00"/>
    <s v="Online"/>
    <x v="1091"/>
    <x v="1071"/>
    <n v="24877"/>
    <n v="39"/>
    <x v="268"/>
    <d v="1899-12-30T01:54:00"/>
    <n v="2"/>
    <x v="1"/>
    <n v="54"/>
    <x v="15"/>
  </r>
  <r>
    <n v="1380014"/>
    <n v="914"/>
    <x v="1"/>
    <d v="2023-12-14T00:57:00"/>
    <s v="Offline "/>
    <x v="1092"/>
    <x v="1072"/>
    <n v="16258"/>
    <n v="42"/>
    <x v="85"/>
    <d v="1899-12-30T00:57:00"/>
    <n v="12"/>
    <x v="0"/>
    <n v="57"/>
    <x v="12"/>
  </r>
  <r>
    <n v="34504"/>
    <n v="915"/>
    <x v="2"/>
    <d v="2023-02-06T00:55:00"/>
    <s v="Online"/>
    <x v="113"/>
    <x v="1073"/>
    <n v="20954"/>
    <n v="63"/>
    <x v="130"/>
    <d v="1899-12-30T00:55:00"/>
    <n v="2"/>
    <x v="0"/>
    <n v="55"/>
    <x v="28"/>
  </r>
  <r>
    <n v="778907"/>
    <n v="915"/>
    <x v="3"/>
    <d v="2023-11-08T00:09:00"/>
    <s v="Offline "/>
    <x v="1093"/>
    <x v="1074"/>
    <n v="10410"/>
    <n v="71"/>
    <x v="36"/>
    <d v="1899-12-30T00:09:00"/>
    <n v="11"/>
    <x v="0"/>
    <n v="9"/>
    <x v="7"/>
  </r>
  <r>
    <n v="1409549"/>
    <n v="915"/>
    <x v="0"/>
    <d v="2023-07-22T00:03:00"/>
    <s v="Online"/>
    <x v="1094"/>
    <x v="1075"/>
    <n v="20133"/>
    <n v="47"/>
    <x v="63"/>
    <d v="1899-12-30T00:03:00"/>
    <n v="7"/>
    <x v="0"/>
    <n v="3"/>
    <x v="25"/>
  </r>
  <r>
    <n v="689972"/>
    <n v="916"/>
    <x v="1"/>
    <d v="2023-02-08T01:49:00"/>
    <s v="Offline "/>
    <x v="1095"/>
    <x v="1076"/>
    <n v="14336"/>
    <n v="71"/>
    <x v="261"/>
    <d v="1899-12-30T01:49:00"/>
    <n v="2"/>
    <x v="1"/>
    <n v="49"/>
    <x v="7"/>
  </r>
  <r>
    <n v="825424"/>
    <n v="916"/>
    <x v="2"/>
    <d v="2023-06-17T00:50:00"/>
    <s v="Online"/>
    <x v="1096"/>
    <x v="744"/>
    <n v="13258"/>
    <n v="78"/>
    <x v="347"/>
    <d v="1899-12-30T00:50:00"/>
    <n v="6"/>
    <x v="0"/>
    <n v="50"/>
    <x v="29"/>
  </r>
  <r>
    <n v="611767"/>
    <n v="917"/>
    <x v="3"/>
    <d v="2023-04-28T23:59:00"/>
    <s v="Offline "/>
    <x v="1097"/>
    <x v="1077"/>
    <n v="13573"/>
    <n v="48"/>
    <x v="333"/>
    <d v="1899-12-30T23:59:00"/>
    <n v="4"/>
    <x v="2"/>
    <n v="59"/>
    <x v="0"/>
  </r>
  <r>
    <n v="1562821"/>
    <n v="917"/>
    <x v="0"/>
    <d v="2023-06-13T00:11:00"/>
    <s v="Online"/>
    <x v="1098"/>
    <x v="15"/>
    <n v="10031"/>
    <n v="71"/>
    <x v="61"/>
    <d v="1899-12-30T00:11:00"/>
    <n v="6"/>
    <x v="0"/>
    <n v="11"/>
    <x v="6"/>
  </r>
  <r>
    <n v="930116"/>
    <n v="918"/>
    <x v="1"/>
    <d v="2023-08-18T23:37:00"/>
    <s v="Offline "/>
    <x v="1099"/>
    <x v="1078"/>
    <n v="23467"/>
    <n v="47"/>
    <x v="240"/>
    <d v="1899-12-30T23:37:00"/>
    <n v="8"/>
    <x v="2"/>
    <n v="37"/>
    <x v="14"/>
  </r>
  <r>
    <n v="268861"/>
    <n v="919"/>
    <x v="2"/>
    <d v="2023-07-09T01:00:00"/>
    <s v="Online"/>
    <x v="1100"/>
    <x v="1079"/>
    <n v="9379"/>
    <n v="32"/>
    <x v="320"/>
    <d v="1899-12-30T01:00:00"/>
    <n v="7"/>
    <x v="1"/>
    <n v="0"/>
    <x v="2"/>
  </r>
  <r>
    <n v="745795"/>
    <n v="919"/>
    <x v="3"/>
    <d v="2023-03-01T00:51:00"/>
    <s v="Offline "/>
    <x v="1101"/>
    <x v="1080"/>
    <n v="19535"/>
    <n v="98"/>
    <x v="332"/>
    <d v="1899-12-30T00:51:00"/>
    <n v="3"/>
    <x v="0"/>
    <n v="51"/>
    <x v="5"/>
  </r>
  <r>
    <n v="520080"/>
    <n v="922"/>
    <x v="0"/>
    <d v="2023-10-18T01:34:00"/>
    <s v="Online"/>
    <x v="1102"/>
    <x v="1081"/>
    <n v="5906"/>
    <n v="55"/>
    <x v="95"/>
    <d v="1899-12-30T01:34:00"/>
    <n v="10"/>
    <x v="1"/>
    <n v="34"/>
    <x v="14"/>
  </r>
  <r>
    <n v="721384"/>
    <n v="922"/>
    <x v="1"/>
    <d v="2023-03-17T00:04:00"/>
    <s v="Offline "/>
    <x v="1103"/>
    <x v="1082"/>
    <n v="13321"/>
    <n v="51"/>
    <x v="154"/>
    <d v="1899-12-30T00:04:00"/>
    <n v="3"/>
    <x v="0"/>
    <n v="4"/>
    <x v="29"/>
  </r>
  <r>
    <n v="837272"/>
    <n v="924"/>
    <x v="2"/>
    <d v="2023-04-07T00:55:00"/>
    <s v="Online"/>
    <x v="1104"/>
    <x v="1083"/>
    <n v="11117"/>
    <n v="33"/>
    <x v="309"/>
    <d v="1899-12-30T00:55:00"/>
    <n v="4"/>
    <x v="0"/>
    <n v="55"/>
    <x v="20"/>
  </r>
  <r>
    <n v="531700"/>
    <n v="925"/>
    <x v="3"/>
    <d v="2023-06-05T00:51:00"/>
    <s v="Offline "/>
    <x v="1105"/>
    <x v="341"/>
    <n v="12533"/>
    <n v="46"/>
    <x v="193"/>
    <d v="1899-12-30T00:51:00"/>
    <n v="6"/>
    <x v="0"/>
    <n v="51"/>
    <x v="16"/>
  </r>
  <r>
    <n v="391564"/>
    <n v="926"/>
    <x v="0"/>
    <d v="2023-05-03T23:32:00"/>
    <s v="Online"/>
    <x v="1106"/>
    <x v="1084"/>
    <n v="16510"/>
    <n v="67"/>
    <x v="18"/>
    <d v="1899-12-30T23:32:00"/>
    <n v="5"/>
    <x v="2"/>
    <n v="32"/>
    <x v="15"/>
  </r>
  <r>
    <n v="825270"/>
    <n v="926"/>
    <x v="1"/>
    <d v="2023-01-13T23:22:00"/>
    <s v="Offline "/>
    <x v="1107"/>
    <x v="1085"/>
    <n v="16052"/>
    <n v="34"/>
    <x v="69"/>
    <d v="1899-12-30T23:22:00"/>
    <n v="1"/>
    <x v="2"/>
    <n v="22"/>
    <x v="6"/>
  </r>
  <r>
    <n v="363764"/>
    <n v="927"/>
    <x v="2"/>
    <d v="2023-06-20T00:23:00"/>
    <s v="Online"/>
    <x v="1108"/>
    <x v="1086"/>
    <n v="8919"/>
    <n v="51"/>
    <x v="13"/>
    <d v="1899-12-30T00:23:00"/>
    <n v="6"/>
    <x v="0"/>
    <n v="23"/>
    <x v="11"/>
  </r>
  <r>
    <n v="650459"/>
    <n v="928"/>
    <x v="3"/>
    <d v="2023-05-09T00:37:00"/>
    <s v="Offline "/>
    <x v="1109"/>
    <x v="1087"/>
    <n v="12485"/>
    <n v="86"/>
    <x v="47"/>
    <d v="1899-12-30T00:37:00"/>
    <n v="5"/>
    <x v="0"/>
    <n v="37"/>
    <x v="2"/>
  </r>
  <r>
    <n v="751921"/>
    <n v="928"/>
    <x v="0"/>
    <d v="2023-06-22T01:29:00"/>
    <s v="Online"/>
    <x v="1110"/>
    <x v="1088"/>
    <n v="18100"/>
    <n v="67"/>
    <x v="234"/>
    <d v="1899-12-30T01:29:00"/>
    <n v="6"/>
    <x v="1"/>
    <n v="29"/>
    <x v="25"/>
  </r>
  <r>
    <n v="761261"/>
    <n v="930"/>
    <x v="1"/>
    <d v="2023-06-18T23:31:00"/>
    <s v="Offline "/>
    <x v="1111"/>
    <x v="1089"/>
    <n v="17873"/>
    <n v="83"/>
    <x v="342"/>
    <d v="1899-12-30T23:31:00"/>
    <n v="6"/>
    <x v="2"/>
    <n v="31"/>
    <x v="14"/>
  </r>
  <r>
    <n v="149497"/>
    <n v="931"/>
    <x v="2"/>
    <d v="2023-04-10T23:39:00"/>
    <s v="Online"/>
    <x v="1112"/>
    <x v="1090"/>
    <n v="24170"/>
    <n v="75"/>
    <x v="250"/>
    <d v="1899-12-30T23:39:00"/>
    <n v="4"/>
    <x v="2"/>
    <n v="39"/>
    <x v="19"/>
  </r>
  <r>
    <n v="374946"/>
    <n v="931"/>
    <x v="3"/>
    <d v="2023-09-17T00:38:00"/>
    <s v="Offline "/>
    <x v="1113"/>
    <x v="1091"/>
    <n v="19701"/>
    <n v="82"/>
    <x v="305"/>
    <d v="1899-12-30T00:38:00"/>
    <n v="9"/>
    <x v="0"/>
    <n v="38"/>
    <x v="29"/>
  </r>
  <r>
    <n v="797824"/>
    <n v="931"/>
    <x v="0"/>
    <d v="2023-08-26T23:38:00"/>
    <s v="Online"/>
    <x v="1114"/>
    <x v="621"/>
    <n v="11853"/>
    <n v="96"/>
    <x v="224"/>
    <d v="1899-12-30T23:38:00"/>
    <n v="8"/>
    <x v="2"/>
    <n v="38"/>
    <x v="8"/>
  </r>
  <r>
    <n v="1580615"/>
    <n v="932"/>
    <x v="1"/>
    <d v="2023-11-15T00:23:00"/>
    <s v="Offline "/>
    <x v="1115"/>
    <x v="1092"/>
    <n v="15529"/>
    <n v="35"/>
    <x v="350"/>
    <d v="1899-12-30T00:23:00"/>
    <n v="11"/>
    <x v="0"/>
    <n v="23"/>
    <x v="22"/>
  </r>
  <r>
    <n v="1631401"/>
    <n v="932"/>
    <x v="2"/>
    <d v="2023-06-25T01:54:00"/>
    <s v="Online"/>
    <x v="1116"/>
    <x v="1093"/>
    <n v="11366"/>
    <n v="90"/>
    <x v="127"/>
    <d v="1899-12-30T01:54:00"/>
    <n v="6"/>
    <x v="1"/>
    <n v="54"/>
    <x v="18"/>
  </r>
  <r>
    <n v="507043"/>
    <n v="933"/>
    <x v="3"/>
    <d v="2023-07-19T01:46:00"/>
    <s v="Offline "/>
    <x v="1117"/>
    <x v="1094"/>
    <n v="9228"/>
    <n v="34"/>
    <x v="135"/>
    <d v="1899-12-30T01:46:00"/>
    <n v="7"/>
    <x v="1"/>
    <n v="46"/>
    <x v="3"/>
  </r>
  <r>
    <n v="711277"/>
    <n v="933"/>
    <x v="0"/>
    <d v="2023-08-11T23:08:00"/>
    <s v="Online"/>
    <x v="1118"/>
    <x v="1095"/>
    <n v="14221"/>
    <n v="92"/>
    <x v="351"/>
    <d v="1899-12-30T23:08:00"/>
    <n v="8"/>
    <x v="2"/>
    <n v="8"/>
    <x v="23"/>
  </r>
  <r>
    <n v="1127964"/>
    <n v="934"/>
    <x v="1"/>
    <d v="2023-11-05T00:23:00"/>
    <s v="Offline "/>
    <x v="1119"/>
    <x v="183"/>
    <n v="10338"/>
    <n v="49"/>
    <x v="223"/>
    <d v="1899-12-30T00:23:00"/>
    <n v="11"/>
    <x v="0"/>
    <n v="23"/>
    <x v="16"/>
  </r>
  <r>
    <n v="305510"/>
    <n v="935"/>
    <x v="2"/>
    <d v="2023-11-21T02:00:00"/>
    <s v="Online"/>
    <x v="1120"/>
    <x v="1096"/>
    <n v="13803"/>
    <n v="93"/>
    <x v="156"/>
    <d v="1899-12-30T02:00:00"/>
    <n v="11"/>
    <x v="4"/>
    <n v="0"/>
    <x v="9"/>
  </r>
  <r>
    <n v="805282"/>
    <n v="935"/>
    <x v="3"/>
    <d v="2023-08-10T00:22:00"/>
    <s v="Offline "/>
    <x v="1121"/>
    <x v="743"/>
    <n v="13642"/>
    <n v="67"/>
    <x v="159"/>
    <d v="1899-12-30T00:22:00"/>
    <n v="8"/>
    <x v="0"/>
    <n v="22"/>
    <x v="19"/>
  </r>
  <r>
    <n v="211600"/>
    <n v="937"/>
    <x v="0"/>
    <d v="2023-08-05T01:16:00"/>
    <s v="Online"/>
    <x v="1122"/>
    <x v="1097"/>
    <n v="25985"/>
    <n v="68"/>
    <x v="328"/>
    <d v="1899-12-30T01:16:00"/>
    <n v="8"/>
    <x v="1"/>
    <n v="16"/>
    <x v="16"/>
  </r>
  <r>
    <n v="1086644"/>
    <n v="940"/>
    <x v="1"/>
    <d v="2023-08-21T01:23:00"/>
    <s v="Offline "/>
    <x v="1123"/>
    <x v="1098"/>
    <n v="21357"/>
    <n v="44"/>
    <x v="11"/>
    <d v="1899-12-30T01:23:00"/>
    <n v="8"/>
    <x v="1"/>
    <n v="23"/>
    <x v="9"/>
  </r>
  <r>
    <n v="692957"/>
    <n v="941"/>
    <x v="2"/>
    <d v="2023-12-02T23:46:00"/>
    <s v="Online"/>
    <x v="1124"/>
    <x v="1099"/>
    <n v="22381"/>
    <n v="83"/>
    <x v="196"/>
    <d v="1899-12-30T23:46:00"/>
    <n v="12"/>
    <x v="2"/>
    <n v="46"/>
    <x v="24"/>
  </r>
  <r>
    <n v="1190887"/>
    <n v="942"/>
    <x v="3"/>
    <d v="2023-02-08T00:23:00"/>
    <s v="Offline "/>
    <x v="1125"/>
    <x v="1100"/>
    <n v="14535"/>
    <n v="69"/>
    <x v="261"/>
    <d v="1899-12-30T00:23:00"/>
    <n v="2"/>
    <x v="0"/>
    <n v="23"/>
    <x v="7"/>
  </r>
  <r>
    <n v="4801"/>
    <n v="945"/>
    <x v="0"/>
    <d v="2023-02-18T00:23:00"/>
    <s v="Online"/>
    <x v="1126"/>
    <x v="1101"/>
    <n v="10375"/>
    <n v="35"/>
    <x v="352"/>
    <d v="1899-12-30T00:23:00"/>
    <n v="2"/>
    <x v="0"/>
    <n v="23"/>
    <x v="14"/>
  </r>
  <r>
    <n v="775387"/>
    <n v="945"/>
    <x v="1"/>
    <d v="2023-09-16T23:07:00"/>
    <s v="Offline "/>
    <x v="1127"/>
    <x v="1102"/>
    <n v="12811"/>
    <n v="69"/>
    <x v="207"/>
    <d v="1899-12-30T23:07:00"/>
    <n v="9"/>
    <x v="2"/>
    <n v="7"/>
    <x v="26"/>
  </r>
  <r>
    <n v="748762"/>
    <n v="946"/>
    <x v="2"/>
    <d v="2023-09-11T00:40:00"/>
    <s v="Online"/>
    <x v="1128"/>
    <x v="1103"/>
    <n v="21147"/>
    <n v="58"/>
    <x v="244"/>
    <d v="1899-12-30T00:40:00"/>
    <n v="9"/>
    <x v="0"/>
    <n v="40"/>
    <x v="23"/>
  </r>
  <r>
    <n v="563575"/>
    <n v="947"/>
    <x v="3"/>
    <d v="2023-04-05T23:41:00"/>
    <s v="Offline "/>
    <x v="252"/>
    <x v="1104"/>
    <n v="18915"/>
    <n v="74"/>
    <x v="81"/>
    <d v="1899-12-30T23:41:00"/>
    <n v="4"/>
    <x v="2"/>
    <n v="41"/>
    <x v="16"/>
  </r>
  <r>
    <n v="85897"/>
    <n v="948"/>
    <x v="0"/>
    <d v="2023-01-29T23:39:00"/>
    <s v="Online"/>
    <x v="1129"/>
    <x v="1105"/>
    <n v="21577"/>
    <n v="33"/>
    <x v="102"/>
    <d v="1899-12-30T23:39:00"/>
    <n v="1"/>
    <x v="2"/>
    <n v="39"/>
    <x v="21"/>
  </r>
  <r>
    <n v="145440"/>
    <n v="948"/>
    <x v="1"/>
    <d v="2023-08-19T01:19:00"/>
    <s v="Offline "/>
    <x v="1130"/>
    <x v="1106"/>
    <n v="9378"/>
    <n v="74"/>
    <x v="278"/>
    <d v="1899-12-30T01:19:00"/>
    <n v="8"/>
    <x v="1"/>
    <n v="19"/>
    <x v="3"/>
  </r>
  <r>
    <n v="1506022"/>
    <n v="949"/>
    <x v="2"/>
    <d v="2023-01-06T00:29:00"/>
    <s v="Online"/>
    <x v="1131"/>
    <x v="1107"/>
    <n v="27921"/>
    <n v="46"/>
    <x v="314"/>
    <d v="1899-12-30T00:29:00"/>
    <n v="1"/>
    <x v="0"/>
    <n v="29"/>
    <x v="28"/>
  </r>
  <r>
    <n v="1028549"/>
    <n v="950"/>
    <x v="3"/>
    <d v="2023-06-05T01:04:00"/>
    <s v="Offline "/>
    <x v="1132"/>
    <x v="1108"/>
    <n v="16699"/>
    <n v="53"/>
    <x v="193"/>
    <d v="1899-12-30T01:04:00"/>
    <n v="6"/>
    <x v="1"/>
    <n v="4"/>
    <x v="16"/>
  </r>
  <r>
    <n v="1170043"/>
    <n v="950"/>
    <x v="0"/>
    <d v="2023-11-20T01:42:00"/>
    <s v="Online"/>
    <x v="1133"/>
    <x v="1109"/>
    <n v="20651"/>
    <n v="87"/>
    <x v="75"/>
    <d v="1899-12-30T01:42:00"/>
    <n v="11"/>
    <x v="1"/>
    <n v="42"/>
    <x v="11"/>
  </r>
  <r>
    <n v="622405"/>
    <n v="953"/>
    <x v="1"/>
    <d v="2023-09-24T01:23:00"/>
    <s v="Offline "/>
    <x v="544"/>
    <x v="1110"/>
    <n v="24511"/>
    <n v="65"/>
    <x v="162"/>
    <d v="1899-12-30T01:23:00"/>
    <n v="9"/>
    <x v="1"/>
    <n v="23"/>
    <x v="10"/>
  </r>
  <r>
    <n v="28841"/>
    <n v="954"/>
    <x v="2"/>
    <d v="2023-01-19T01:08:00"/>
    <s v="Online"/>
    <x v="1134"/>
    <x v="1111"/>
    <n v="26970"/>
    <n v="42"/>
    <x v="3"/>
    <d v="1899-12-30T01:08:00"/>
    <n v="1"/>
    <x v="1"/>
    <n v="8"/>
    <x v="3"/>
  </r>
  <r>
    <n v="883497"/>
    <n v="954"/>
    <x v="3"/>
    <d v="2023-08-03T00:58:00"/>
    <s v="Offline "/>
    <x v="1135"/>
    <x v="1112"/>
    <n v="4107"/>
    <n v="33"/>
    <x v="270"/>
    <d v="1899-12-30T00:58:00"/>
    <n v="8"/>
    <x v="0"/>
    <n v="58"/>
    <x v="15"/>
  </r>
  <r>
    <n v="679362"/>
    <n v="955"/>
    <x v="0"/>
    <d v="2023-03-22T00:34:00"/>
    <s v="Online"/>
    <x v="1136"/>
    <x v="1113"/>
    <n v="17724"/>
    <n v="84"/>
    <x v="294"/>
    <d v="1899-12-30T00:34:00"/>
    <n v="3"/>
    <x v="0"/>
    <n v="34"/>
    <x v="25"/>
  </r>
  <r>
    <n v="691227"/>
    <n v="955"/>
    <x v="1"/>
    <d v="2023-07-09T00:49:00"/>
    <s v="Offline "/>
    <x v="1137"/>
    <x v="1114"/>
    <n v="17319"/>
    <n v="94"/>
    <x v="320"/>
    <d v="1899-12-30T00:49:00"/>
    <n v="7"/>
    <x v="0"/>
    <n v="49"/>
    <x v="2"/>
  </r>
  <r>
    <n v="283066"/>
    <n v="956"/>
    <x v="2"/>
    <d v="2023-02-06T01:53:00"/>
    <s v="Online"/>
    <x v="1002"/>
    <x v="1115"/>
    <n v="22494"/>
    <n v="80"/>
    <x v="130"/>
    <d v="1899-12-30T01:53:00"/>
    <n v="2"/>
    <x v="1"/>
    <n v="53"/>
    <x v="28"/>
  </r>
  <r>
    <n v="829375"/>
    <n v="956"/>
    <x v="3"/>
    <d v="2023-09-14T00:16:00"/>
    <s v="Offline "/>
    <x v="1138"/>
    <x v="1116"/>
    <n v="11810"/>
    <n v="72"/>
    <x v="208"/>
    <d v="1899-12-30T00:16:00"/>
    <n v="9"/>
    <x v="0"/>
    <n v="16"/>
    <x v="12"/>
  </r>
  <r>
    <n v="719496"/>
    <n v="958"/>
    <x v="0"/>
    <d v="2023-04-05T23:14:00"/>
    <s v="Online"/>
    <x v="1139"/>
    <x v="1117"/>
    <n v="10029"/>
    <n v="44"/>
    <x v="81"/>
    <d v="1899-12-30T23:14:00"/>
    <n v="4"/>
    <x v="2"/>
    <n v="14"/>
    <x v="16"/>
  </r>
  <r>
    <n v="1163648"/>
    <n v="958"/>
    <x v="1"/>
    <d v="2023-03-02T00:57:00"/>
    <s v="Offline "/>
    <x v="1140"/>
    <x v="1118"/>
    <n v="14620"/>
    <n v="40"/>
    <x v="331"/>
    <d v="1899-12-30T00:57:00"/>
    <n v="3"/>
    <x v="0"/>
    <n v="57"/>
    <x v="24"/>
  </r>
  <r>
    <n v="1252385"/>
    <n v="958"/>
    <x v="2"/>
    <d v="2023-02-26T23:38:00"/>
    <s v="Online"/>
    <x v="1141"/>
    <x v="1119"/>
    <n v="28979"/>
    <n v="33"/>
    <x v="10"/>
    <d v="1899-12-30T23:38:00"/>
    <n v="2"/>
    <x v="2"/>
    <n v="38"/>
    <x v="8"/>
  </r>
  <r>
    <n v="1197422"/>
    <n v="960"/>
    <x v="3"/>
    <d v="2023-12-24T23:45:00"/>
    <s v="Offline "/>
    <x v="1142"/>
    <x v="1120"/>
    <n v="10069"/>
    <n v="59"/>
    <x v="24"/>
    <d v="1899-12-30T23:45:00"/>
    <n v="12"/>
    <x v="2"/>
    <n v="45"/>
    <x v="10"/>
  </r>
  <r>
    <n v="484525"/>
    <n v="961"/>
    <x v="0"/>
    <d v="2023-12-10T23:55:00"/>
    <s v="Online"/>
    <x v="1143"/>
    <x v="1121"/>
    <n v="17760"/>
    <n v="55"/>
    <x v="110"/>
    <d v="1899-12-30T23:55:00"/>
    <n v="12"/>
    <x v="2"/>
    <n v="55"/>
    <x v="19"/>
  </r>
  <r>
    <n v="513459"/>
    <n v="961"/>
    <x v="1"/>
    <d v="2023-02-09T00:06:00"/>
    <s v="Offline "/>
    <x v="1144"/>
    <x v="1122"/>
    <n v="24326"/>
    <n v="70"/>
    <x v="28"/>
    <d v="1899-12-30T00:06:00"/>
    <n v="2"/>
    <x v="0"/>
    <n v="6"/>
    <x v="2"/>
  </r>
  <r>
    <n v="30449"/>
    <n v="962"/>
    <x v="2"/>
    <d v="2023-07-01T23:42:00"/>
    <s v="Online"/>
    <x v="1145"/>
    <x v="1123"/>
    <n v="8404"/>
    <n v="89"/>
    <x v="104"/>
    <d v="1899-12-30T23:42:00"/>
    <n v="7"/>
    <x v="2"/>
    <n v="42"/>
    <x v="5"/>
  </r>
  <r>
    <n v="396352"/>
    <n v="965"/>
    <x v="3"/>
    <d v="2023-06-13T01:46:00"/>
    <s v="Offline "/>
    <x v="1146"/>
    <x v="799"/>
    <n v="14163"/>
    <n v="92"/>
    <x v="61"/>
    <d v="1899-12-30T01:46:00"/>
    <n v="6"/>
    <x v="1"/>
    <n v="46"/>
    <x v="6"/>
  </r>
  <r>
    <n v="477915"/>
    <n v="965"/>
    <x v="0"/>
    <d v="2023-05-21T00:27:00"/>
    <s v="Online"/>
    <x v="1147"/>
    <x v="1124"/>
    <n v="17396"/>
    <n v="93"/>
    <x v="99"/>
    <d v="1899-12-30T00:27:00"/>
    <n v="5"/>
    <x v="0"/>
    <n v="27"/>
    <x v="9"/>
  </r>
  <r>
    <n v="314530"/>
    <n v="967"/>
    <x v="1"/>
    <d v="2023-11-11T00:50:00"/>
    <s v="Offline "/>
    <x v="1148"/>
    <x v="1125"/>
    <n v="10327"/>
    <n v="70"/>
    <x v="37"/>
    <d v="1899-12-30T00:50:00"/>
    <n v="11"/>
    <x v="0"/>
    <n v="50"/>
    <x v="23"/>
  </r>
  <r>
    <n v="411916"/>
    <n v="967"/>
    <x v="2"/>
    <d v="2023-07-29T00:10:00"/>
    <s v="Online"/>
    <x v="1149"/>
    <x v="1126"/>
    <n v="17712"/>
    <n v="82"/>
    <x v="343"/>
    <d v="1899-12-30T00:10:00"/>
    <n v="7"/>
    <x v="0"/>
    <n v="10"/>
    <x v="21"/>
  </r>
  <r>
    <n v="1085382"/>
    <n v="969"/>
    <x v="3"/>
    <d v="2023-03-10T01:10:00"/>
    <s v="Offline "/>
    <x v="1150"/>
    <x v="1127"/>
    <n v="20185"/>
    <n v="95"/>
    <x v="247"/>
    <d v="1899-12-30T01:10:00"/>
    <n v="3"/>
    <x v="1"/>
    <n v="10"/>
    <x v="19"/>
  </r>
  <r>
    <n v="426515"/>
    <n v="971"/>
    <x v="0"/>
    <d v="2023-10-20T00:53:00"/>
    <s v="Online"/>
    <x v="1151"/>
    <x v="1128"/>
    <n v="21178"/>
    <n v="83"/>
    <x v="144"/>
    <d v="1899-12-30T00:53:00"/>
    <n v="10"/>
    <x v="0"/>
    <n v="53"/>
    <x v="11"/>
  </r>
  <r>
    <n v="1234676"/>
    <n v="972"/>
    <x v="1"/>
    <d v="2023-01-03T00:39:00"/>
    <s v="Offline "/>
    <x v="1152"/>
    <x v="1129"/>
    <n v="27852"/>
    <n v="57"/>
    <x v="316"/>
    <d v="1899-12-30T00:39:00"/>
    <n v="1"/>
    <x v="0"/>
    <n v="39"/>
    <x v="15"/>
  </r>
  <r>
    <n v="1070209"/>
    <n v="973"/>
    <x v="2"/>
    <d v="2023-08-10T00:32:00"/>
    <s v="Online"/>
    <x v="1153"/>
    <x v="1130"/>
    <n v="26269"/>
    <n v="79"/>
    <x v="159"/>
    <d v="1899-12-30T00:32:00"/>
    <n v="8"/>
    <x v="0"/>
    <n v="32"/>
    <x v="19"/>
  </r>
  <r>
    <n v="1444921"/>
    <n v="973"/>
    <x v="3"/>
    <d v="2023-09-17T00:13:00"/>
    <s v="Offline "/>
    <x v="1154"/>
    <x v="1131"/>
    <n v="25633"/>
    <n v="91"/>
    <x v="305"/>
    <d v="1899-12-30T00:13:00"/>
    <n v="9"/>
    <x v="0"/>
    <n v="13"/>
    <x v="29"/>
  </r>
  <r>
    <n v="489835"/>
    <n v="974"/>
    <x v="0"/>
    <d v="2023-10-09T01:26:00"/>
    <s v="Online"/>
    <x v="1155"/>
    <x v="1132"/>
    <n v="22403"/>
    <n v="86"/>
    <x v="6"/>
    <d v="1899-12-30T01:26:00"/>
    <n v="10"/>
    <x v="1"/>
    <n v="26"/>
    <x v="2"/>
  </r>
  <r>
    <n v="1274337"/>
    <n v="974"/>
    <x v="1"/>
    <d v="2023-11-01T02:06:00"/>
    <s v="Offline "/>
    <x v="1156"/>
    <x v="1133"/>
    <n v="6579"/>
    <n v="69"/>
    <x v="33"/>
    <d v="1899-12-30T02:06:00"/>
    <n v="11"/>
    <x v="4"/>
    <n v="6"/>
    <x v="5"/>
  </r>
  <r>
    <n v="21461"/>
    <n v="975"/>
    <x v="2"/>
    <d v="2023-02-20T23:40:00"/>
    <s v="Online"/>
    <x v="1157"/>
    <x v="1134"/>
    <n v="10959"/>
    <n v="39"/>
    <x v="138"/>
    <d v="1899-12-30T23:40:00"/>
    <n v="2"/>
    <x v="2"/>
    <n v="40"/>
    <x v="11"/>
  </r>
  <r>
    <n v="754290"/>
    <n v="977"/>
    <x v="3"/>
    <d v="2023-03-05T01:51:00"/>
    <s v="Offline "/>
    <x v="1158"/>
    <x v="1135"/>
    <n v="17911"/>
    <n v="36"/>
    <x v="237"/>
    <d v="1899-12-30T01:51:00"/>
    <n v="3"/>
    <x v="1"/>
    <n v="51"/>
    <x v="16"/>
  </r>
  <r>
    <n v="1058847"/>
    <n v="977"/>
    <x v="0"/>
    <d v="2023-09-09T23:10:00"/>
    <s v="Online"/>
    <x v="1159"/>
    <x v="1136"/>
    <n v="22773"/>
    <n v="86"/>
    <x v="349"/>
    <d v="1899-12-30T23:10:00"/>
    <n v="9"/>
    <x v="2"/>
    <n v="10"/>
    <x v="2"/>
  </r>
  <r>
    <n v="1624567"/>
    <n v="977"/>
    <x v="1"/>
    <d v="2023-07-20T01:58:00"/>
    <s v="Offline "/>
    <x v="1160"/>
    <x v="1137"/>
    <n v="10827"/>
    <n v="39"/>
    <x v="157"/>
    <d v="1899-12-30T01:58:00"/>
    <n v="7"/>
    <x v="1"/>
    <n v="58"/>
    <x v="11"/>
  </r>
  <r>
    <n v="149877"/>
    <n v="978"/>
    <x v="2"/>
    <d v="2023-01-20T23:29:00"/>
    <s v="Online"/>
    <x v="1161"/>
    <x v="1138"/>
    <n v="8116"/>
    <n v="87"/>
    <x v="348"/>
    <d v="1899-12-30T23:29:00"/>
    <n v="1"/>
    <x v="2"/>
    <n v="29"/>
    <x v="11"/>
  </r>
  <r>
    <n v="1500165"/>
    <n v="979"/>
    <x v="3"/>
    <d v="2023-05-15T23:21:00"/>
    <s v="Offline "/>
    <x v="1162"/>
    <x v="1139"/>
    <n v="20499"/>
    <n v="56"/>
    <x v="46"/>
    <d v="1899-12-30T23:21:00"/>
    <n v="5"/>
    <x v="2"/>
    <n v="21"/>
    <x v="22"/>
  </r>
  <r>
    <n v="1508568"/>
    <n v="979"/>
    <x v="0"/>
    <d v="2023-12-24T00:49:00"/>
    <s v="Online"/>
    <x v="1163"/>
    <x v="1121"/>
    <n v="11850"/>
    <n v="35"/>
    <x v="24"/>
    <d v="1899-12-30T00:49:00"/>
    <n v="12"/>
    <x v="0"/>
    <n v="49"/>
    <x v="10"/>
  </r>
  <r>
    <n v="899991"/>
    <n v="980"/>
    <x v="1"/>
    <d v="2023-01-09T23:45:00"/>
    <s v="Offline "/>
    <x v="1164"/>
    <x v="1140"/>
    <n v="14618"/>
    <n v="37"/>
    <x v="289"/>
    <d v="1899-12-30T23:45:00"/>
    <n v="1"/>
    <x v="2"/>
    <n v="45"/>
    <x v="2"/>
  </r>
  <r>
    <n v="1485425"/>
    <n v="980"/>
    <x v="2"/>
    <d v="2023-07-18T22:55:00"/>
    <s v="Online"/>
    <x v="1165"/>
    <x v="1141"/>
    <n v="23940"/>
    <n v="41"/>
    <x v="284"/>
    <d v="1899-12-30T22:55:00"/>
    <n v="7"/>
    <x v="3"/>
    <n v="55"/>
    <x v="14"/>
  </r>
  <r>
    <n v="918151"/>
    <n v="981"/>
    <x v="3"/>
    <d v="2023-04-27T01:16:00"/>
    <s v="Offline "/>
    <x v="1166"/>
    <x v="1142"/>
    <n v="6850"/>
    <n v="62"/>
    <x v="304"/>
    <d v="1899-12-30T01:16:00"/>
    <n v="4"/>
    <x v="1"/>
    <n v="16"/>
    <x v="13"/>
  </r>
  <r>
    <n v="931367"/>
    <n v="981"/>
    <x v="0"/>
    <d v="2023-06-12T01:53:00"/>
    <s v="Online"/>
    <x v="1167"/>
    <x v="1143"/>
    <n v="19476"/>
    <n v="68"/>
    <x v="300"/>
    <d v="1899-12-30T01:53:00"/>
    <n v="6"/>
    <x v="1"/>
    <n v="53"/>
    <x v="1"/>
  </r>
  <r>
    <n v="742778"/>
    <n v="982"/>
    <x v="1"/>
    <d v="2023-07-14T23:32:00"/>
    <s v="Offline "/>
    <x v="1168"/>
    <x v="1144"/>
    <n v="16910"/>
    <n v="98"/>
    <x v="291"/>
    <d v="1899-12-30T23:32:00"/>
    <n v="7"/>
    <x v="2"/>
    <n v="32"/>
    <x v="12"/>
  </r>
  <r>
    <n v="859166"/>
    <n v="982"/>
    <x v="2"/>
    <d v="2023-06-26T01:09:00"/>
    <s v="Online"/>
    <x v="1169"/>
    <x v="1145"/>
    <n v="6648"/>
    <n v="78"/>
    <x v="155"/>
    <d v="1899-12-30T01:09:00"/>
    <n v="6"/>
    <x v="1"/>
    <n v="9"/>
    <x v="8"/>
  </r>
  <r>
    <n v="1168908"/>
    <n v="982"/>
    <x v="3"/>
    <d v="2023-10-16T01:12:00"/>
    <s v="Offline "/>
    <x v="1170"/>
    <x v="1146"/>
    <n v="11799"/>
    <n v="82"/>
    <x v="116"/>
    <d v="1899-12-30T01:12:00"/>
    <n v="10"/>
    <x v="1"/>
    <n v="12"/>
    <x v="26"/>
  </r>
  <r>
    <n v="1515579"/>
    <n v="982"/>
    <x v="0"/>
    <d v="2023-05-06T00:51:00"/>
    <s v="Online"/>
    <x v="1171"/>
    <x v="1010"/>
    <n v="19196"/>
    <n v="80"/>
    <x v="113"/>
    <d v="1899-12-30T00:51:00"/>
    <n v="5"/>
    <x v="0"/>
    <n v="51"/>
    <x v="28"/>
  </r>
  <r>
    <n v="28318"/>
    <n v="983"/>
    <x v="1"/>
    <d v="2023-02-17T00:49:00"/>
    <s v="Offline "/>
    <x v="1172"/>
    <x v="1147"/>
    <n v="16862"/>
    <n v="42"/>
    <x v="338"/>
    <d v="1899-12-30T00:49:00"/>
    <n v="2"/>
    <x v="0"/>
    <n v="49"/>
    <x v="29"/>
  </r>
  <r>
    <n v="659911"/>
    <n v="983"/>
    <x v="2"/>
    <d v="2023-08-06T01:17:00"/>
    <s v="Online"/>
    <x v="1173"/>
    <x v="1148"/>
    <n v="19176"/>
    <n v="53"/>
    <x v="123"/>
    <d v="1899-12-30T01:17:00"/>
    <n v="8"/>
    <x v="1"/>
    <n v="17"/>
    <x v="28"/>
  </r>
  <r>
    <n v="1562667"/>
    <n v="984"/>
    <x v="3"/>
    <d v="2023-07-06T23:41:00"/>
    <s v="Offline "/>
    <x v="1174"/>
    <x v="825"/>
    <n v="7229"/>
    <n v="35"/>
    <x v="126"/>
    <d v="1899-12-30T23:41:00"/>
    <n v="7"/>
    <x v="2"/>
    <n v="41"/>
    <x v="28"/>
  </r>
  <r>
    <n v="95657"/>
    <n v="985"/>
    <x v="0"/>
    <d v="2023-05-12T23:40:00"/>
    <s v="Online"/>
    <x v="1175"/>
    <x v="1149"/>
    <n v="28664"/>
    <n v="37"/>
    <x v="252"/>
    <d v="1899-12-30T23:40:00"/>
    <n v="5"/>
    <x v="2"/>
    <n v="40"/>
    <x v="1"/>
  </r>
  <r>
    <n v="690812"/>
    <n v="985"/>
    <x v="1"/>
    <d v="2023-08-29T00:07:00"/>
    <s v="Offline "/>
    <x v="1176"/>
    <x v="31"/>
    <n v="8396"/>
    <n v="56"/>
    <x v="30"/>
    <d v="1899-12-30T00:07:00"/>
    <n v="8"/>
    <x v="0"/>
    <n v="7"/>
    <x v="21"/>
  </r>
  <r>
    <n v="1329378"/>
    <n v="985"/>
    <x v="2"/>
    <d v="2023-02-10T23:33:00"/>
    <s v="Online"/>
    <x v="1177"/>
    <x v="1150"/>
    <n v="24564"/>
    <n v="70"/>
    <x v="271"/>
    <d v="1899-12-30T23:33:00"/>
    <n v="2"/>
    <x v="2"/>
    <n v="33"/>
    <x v="19"/>
  </r>
  <r>
    <n v="1101866"/>
    <n v="986"/>
    <x v="3"/>
    <d v="2023-06-17T01:01:00"/>
    <s v="Offline "/>
    <x v="1178"/>
    <x v="1151"/>
    <n v="18062"/>
    <n v="55"/>
    <x v="347"/>
    <d v="1899-12-30T01:01:00"/>
    <n v="6"/>
    <x v="1"/>
    <n v="1"/>
    <x v="29"/>
  </r>
  <r>
    <n v="42094"/>
    <n v="987"/>
    <x v="0"/>
    <d v="2023-06-16T22:35:00"/>
    <s v="Online"/>
    <x v="1179"/>
    <x v="1152"/>
    <n v="19183"/>
    <n v="40"/>
    <x v="107"/>
    <d v="1899-12-30T22:35:00"/>
    <n v="6"/>
    <x v="3"/>
    <n v="35"/>
    <x v="26"/>
  </r>
  <r>
    <n v="592705"/>
    <n v="987"/>
    <x v="1"/>
    <d v="2023-04-24T01:43:00"/>
    <s v="Offline "/>
    <x v="1180"/>
    <x v="1153"/>
    <n v="18548"/>
    <n v="58"/>
    <x v="353"/>
    <d v="1899-12-30T01:43:00"/>
    <n v="4"/>
    <x v="1"/>
    <n v="43"/>
    <x v="10"/>
  </r>
  <r>
    <n v="1271599"/>
    <n v="987"/>
    <x v="2"/>
    <d v="2023-07-18T23:25:00"/>
    <s v="Online"/>
    <x v="1181"/>
    <x v="1154"/>
    <n v="6105"/>
    <n v="60"/>
    <x v="284"/>
    <d v="1899-12-30T23:25:00"/>
    <n v="7"/>
    <x v="2"/>
    <n v="25"/>
    <x v="14"/>
  </r>
  <r>
    <n v="585826"/>
    <n v="988"/>
    <x v="3"/>
    <d v="2023-12-25T01:35:00"/>
    <s v="Offline "/>
    <x v="1182"/>
    <x v="1155"/>
    <n v="18771"/>
    <n v="55"/>
    <x v="199"/>
    <d v="1899-12-30T01:35:00"/>
    <n v="12"/>
    <x v="1"/>
    <n v="35"/>
    <x v="18"/>
  </r>
  <r>
    <n v="123546"/>
    <n v="990"/>
    <x v="0"/>
    <d v="2023-05-16T00:44:00"/>
    <s v="Online"/>
    <x v="1183"/>
    <x v="1156"/>
    <n v="27580"/>
    <n v="61"/>
    <x v="161"/>
    <d v="1899-12-30T00:44:00"/>
    <n v="5"/>
    <x v="0"/>
    <n v="44"/>
    <x v="26"/>
  </r>
  <r>
    <n v="633156"/>
    <n v="990"/>
    <x v="1"/>
    <d v="2023-02-09T00:04:00"/>
    <s v="Offline "/>
    <x v="673"/>
    <x v="1157"/>
    <n v="13121"/>
    <n v="44"/>
    <x v="28"/>
    <d v="1899-12-30T00:04:00"/>
    <n v="2"/>
    <x v="0"/>
    <n v="4"/>
    <x v="2"/>
  </r>
  <r>
    <n v="1311873"/>
    <n v="990"/>
    <x v="2"/>
    <d v="2023-03-10T01:11:00"/>
    <s v="Online"/>
    <x v="1184"/>
    <x v="64"/>
    <n v="9277"/>
    <n v="78"/>
    <x v="247"/>
    <d v="1899-12-30T01:11:00"/>
    <n v="3"/>
    <x v="1"/>
    <n v="11"/>
    <x v="19"/>
  </r>
  <r>
    <n v="94709"/>
    <n v="991"/>
    <x v="3"/>
    <d v="2023-05-15T22:36:00"/>
    <s v="Offline "/>
    <x v="1185"/>
    <x v="1158"/>
    <n v="5493"/>
    <n v="89"/>
    <x v="46"/>
    <d v="1899-12-30T22:36:00"/>
    <n v="5"/>
    <x v="3"/>
    <n v="36"/>
    <x v="22"/>
  </r>
  <r>
    <n v="152609"/>
    <n v="991"/>
    <x v="0"/>
    <d v="2023-08-12T01:29:00"/>
    <s v="Online"/>
    <x v="1186"/>
    <x v="1159"/>
    <n v="17726"/>
    <n v="77"/>
    <x v="209"/>
    <d v="1899-12-30T01:29:00"/>
    <n v="8"/>
    <x v="1"/>
    <n v="29"/>
    <x v="1"/>
  </r>
  <r>
    <n v="875981"/>
    <n v="991"/>
    <x v="1"/>
    <d v="2023-09-05T01:14:00"/>
    <s v="Offline "/>
    <x v="1187"/>
    <x v="1160"/>
    <n v="20730"/>
    <n v="84"/>
    <x v="96"/>
    <d v="1899-12-30T01:14:00"/>
    <n v="9"/>
    <x v="1"/>
    <n v="14"/>
    <x v="16"/>
  </r>
  <r>
    <n v="1667673"/>
    <n v="991"/>
    <x v="2"/>
    <d v="2023-09-09T23:31:00"/>
    <s v="Online"/>
    <x v="1188"/>
    <x v="1161"/>
    <n v="12300"/>
    <n v="38"/>
    <x v="349"/>
    <d v="1899-12-30T23:31:00"/>
    <n v="9"/>
    <x v="2"/>
    <n v="31"/>
    <x v="2"/>
  </r>
  <r>
    <n v="1514182"/>
    <n v="992"/>
    <x v="3"/>
    <d v="2023-01-14T00:18:00"/>
    <s v="Offline "/>
    <x v="1189"/>
    <x v="1162"/>
    <n v="12681"/>
    <n v="79"/>
    <x v="100"/>
    <d v="1899-12-30T00:18:00"/>
    <n v="1"/>
    <x v="0"/>
    <n v="18"/>
    <x v="12"/>
  </r>
  <r>
    <n v="1648180"/>
    <n v="993"/>
    <x v="0"/>
    <d v="2023-01-02T00:28:00"/>
    <s v="Online"/>
    <x v="1190"/>
    <x v="1163"/>
    <n v="21352"/>
    <n v="81"/>
    <x v="121"/>
    <d v="1899-12-30T00:28:00"/>
    <n v="1"/>
    <x v="0"/>
    <n v="28"/>
    <x v="24"/>
  </r>
  <r>
    <n v="560929"/>
    <n v="995"/>
    <x v="1"/>
    <d v="2023-01-21T00:03:00"/>
    <s v="Offline "/>
    <x v="1191"/>
    <x v="1164"/>
    <n v="5972"/>
    <n v="30"/>
    <x v="258"/>
    <d v="1899-12-30T00:03:00"/>
    <n v="1"/>
    <x v="0"/>
    <n v="3"/>
    <x v="9"/>
  </r>
  <r>
    <n v="979166"/>
    <n v="995"/>
    <x v="2"/>
    <d v="2023-03-12T23:36:00"/>
    <s v="Online"/>
    <x v="1192"/>
    <x v="1165"/>
    <n v="12850"/>
    <n v="64"/>
    <x v="286"/>
    <d v="1899-12-30T23:36:00"/>
    <n v="3"/>
    <x v="2"/>
    <n v="36"/>
    <x v="1"/>
  </r>
  <r>
    <n v="431955"/>
    <n v="997"/>
    <x v="3"/>
    <d v="2023-03-12T01:01:00"/>
    <s v="Offline "/>
    <x v="1193"/>
    <x v="1166"/>
    <n v="19277"/>
    <n v="76"/>
    <x v="286"/>
    <d v="1899-12-30T01:01:00"/>
    <n v="3"/>
    <x v="1"/>
    <n v="1"/>
    <x v="1"/>
  </r>
  <r>
    <n v="1159317"/>
    <n v="997"/>
    <x v="0"/>
    <d v="2023-12-06T00:48:00"/>
    <s v="Online"/>
    <x v="1194"/>
    <x v="317"/>
    <n v="17978"/>
    <n v="54"/>
    <x v="185"/>
    <d v="1899-12-30T00:48:00"/>
    <n v="12"/>
    <x v="0"/>
    <n v="48"/>
    <x v="28"/>
  </r>
  <r>
    <n v="1317983"/>
    <n v="997"/>
    <x v="1"/>
    <d v="2023-12-12T01:27:00"/>
    <s v="Offline "/>
    <x v="1195"/>
    <x v="1167"/>
    <n v="22730"/>
    <n v="38"/>
    <x v="52"/>
    <d v="1899-12-30T01:27:00"/>
    <n v="12"/>
    <x v="1"/>
    <n v="27"/>
    <x v="1"/>
  </r>
  <r>
    <n v="535213"/>
    <n v="998"/>
    <x v="2"/>
    <d v="2023-08-20T01:06:00"/>
    <s v="Online"/>
    <x v="1196"/>
    <x v="1168"/>
    <n v="4814"/>
    <n v="86"/>
    <x v="58"/>
    <d v="1899-12-30T01:06:00"/>
    <n v="8"/>
    <x v="1"/>
    <n v="6"/>
    <x v="11"/>
  </r>
  <r>
    <n v="622835"/>
    <n v="998"/>
    <x v="3"/>
    <d v="2023-11-28T01:47:00"/>
    <s v="Offline "/>
    <x v="1197"/>
    <x v="1169"/>
    <n v="16807"/>
    <n v="62"/>
    <x v="336"/>
    <d v="1899-12-30T01:47:00"/>
    <n v="11"/>
    <x v="1"/>
    <n v="47"/>
    <x v="0"/>
  </r>
  <r>
    <n v="1662668"/>
    <n v="1000"/>
    <x v="0"/>
    <d v="2023-10-06T00:15:00"/>
    <s v="Online"/>
    <x v="1198"/>
    <x v="1170"/>
    <n v="23029"/>
    <n v="43"/>
    <x v="189"/>
    <d v="1899-12-30T00:15:00"/>
    <n v="10"/>
    <x v="0"/>
    <n v="15"/>
    <x v="28"/>
  </r>
  <r>
    <n v="712741"/>
    <n v="1001"/>
    <x v="1"/>
    <d v="2023-12-20T00:20:00"/>
    <s v="Offline "/>
    <x v="1199"/>
    <x v="1171"/>
    <n v="10234"/>
    <n v="74"/>
    <x v="303"/>
    <d v="1899-12-30T00:20:00"/>
    <n v="12"/>
    <x v="0"/>
    <n v="20"/>
    <x v="11"/>
  </r>
  <r>
    <n v="619949"/>
    <n v="1002"/>
    <x v="2"/>
    <d v="2023-03-16T01:14:00"/>
    <s v="Online"/>
    <x v="1200"/>
    <x v="1172"/>
    <n v="8524"/>
    <n v="79"/>
    <x v="122"/>
    <d v="1899-12-30T01:14:00"/>
    <n v="3"/>
    <x v="1"/>
    <n v="14"/>
    <x v="26"/>
  </r>
  <r>
    <n v="1480394"/>
    <n v="1003"/>
    <x v="3"/>
    <d v="2023-06-04T00:36:00"/>
    <s v="Offline "/>
    <x v="1201"/>
    <x v="1173"/>
    <n v="8864"/>
    <n v="58"/>
    <x v="68"/>
    <d v="1899-12-30T00:36:00"/>
    <n v="6"/>
    <x v="0"/>
    <n v="36"/>
    <x v="27"/>
  </r>
  <r>
    <n v="57478"/>
    <n v="1004"/>
    <x v="0"/>
    <d v="2023-02-06T00:03:00"/>
    <s v="Online"/>
    <x v="1202"/>
    <x v="1174"/>
    <n v="18187"/>
    <n v="33"/>
    <x v="130"/>
    <d v="1899-12-30T00:03:00"/>
    <n v="2"/>
    <x v="0"/>
    <n v="3"/>
    <x v="28"/>
  </r>
  <r>
    <n v="1376269"/>
    <n v="1006"/>
    <x v="1"/>
    <d v="2023-09-11T00:31:00"/>
    <s v="Offline "/>
    <x v="1203"/>
    <x v="1175"/>
    <n v="7418"/>
    <n v="81"/>
    <x v="244"/>
    <d v="1899-12-30T00:31:00"/>
    <n v="9"/>
    <x v="0"/>
    <n v="31"/>
    <x v="23"/>
  </r>
  <r>
    <n v="89811"/>
    <n v="1007"/>
    <x v="2"/>
    <d v="2023-07-30T23:40:00"/>
    <s v="Online"/>
    <x v="1204"/>
    <x v="1176"/>
    <n v="12266"/>
    <n v="72"/>
    <x v="4"/>
    <d v="1899-12-30T23:40:00"/>
    <n v="7"/>
    <x v="2"/>
    <n v="40"/>
    <x v="4"/>
  </r>
  <r>
    <n v="510541"/>
    <n v="1007"/>
    <x v="3"/>
    <d v="2023-03-03T00:11:00"/>
    <s v="Offline "/>
    <x v="1205"/>
    <x v="1177"/>
    <n v="22157"/>
    <n v="71"/>
    <x v="241"/>
    <d v="1899-12-30T00:11:00"/>
    <n v="3"/>
    <x v="0"/>
    <n v="11"/>
    <x v="15"/>
  </r>
  <r>
    <n v="812864"/>
    <n v="1007"/>
    <x v="0"/>
    <d v="2023-08-11T00:11:00"/>
    <s v="Online"/>
    <x v="1206"/>
    <x v="1178"/>
    <n v="16104"/>
    <n v="80"/>
    <x v="351"/>
    <d v="1899-12-30T00:11:00"/>
    <n v="8"/>
    <x v="0"/>
    <n v="11"/>
    <x v="23"/>
  </r>
  <r>
    <n v="867382"/>
    <n v="1007"/>
    <x v="1"/>
    <d v="2023-01-28T00:35:00"/>
    <s v="Offline "/>
    <x v="1207"/>
    <x v="1179"/>
    <n v="5363"/>
    <n v="75"/>
    <x v="54"/>
    <d v="1899-12-30T00:35:00"/>
    <n v="1"/>
    <x v="0"/>
    <n v="35"/>
    <x v="0"/>
  </r>
  <r>
    <n v="533763"/>
    <n v="1008"/>
    <x v="2"/>
    <d v="2023-06-26T00:29:00"/>
    <s v="Online"/>
    <x v="1208"/>
    <x v="1078"/>
    <n v="10645"/>
    <n v="74"/>
    <x v="155"/>
    <d v="1899-12-30T00:29:00"/>
    <n v="6"/>
    <x v="0"/>
    <n v="29"/>
    <x v="8"/>
  </r>
  <r>
    <n v="537900"/>
    <n v="1009"/>
    <x v="3"/>
    <d v="2023-01-10T00:17:00"/>
    <s v="Offline "/>
    <x v="1209"/>
    <x v="1180"/>
    <n v="11720"/>
    <n v="78"/>
    <x v="26"/>
    <d v="1899-12-30T00:17:00"/>
    <n v="1"/>
    <x v="0"/>
    <n v="17"/>
    <x v="19"/>
  </r>
  <r>
    <n v="1585425"/>
    <n v="1009"/>
    <x v="0"/>
    <d v="2023-03-22T23:33:00"/>
    <s v="Online"/>
    <x v="1210"/>
    <x v="1181"/>
    <n v="19708"/>
    <n v="80"/>
    <x v="294"/>
    <d v="1899-12-30T23:33:00"/>
    <n v="3"/>
    <x v="2"/>
    <n v="33"/>
    <x v="25"/>
  </r>
  <r>
    <n v="573466"/>
    <n v="1010"/>
    <x v="1"/>
    <d v="2023-08-15T00:24:00"/>
    <s v="Offline "/>
    <x v="1211"/>
    <x v="1182"/>
    <n v="19219"/>
    <n v="35"/>
    <x v="292"/>
    <d v="1899-12-30T00:24:00"/>
    <n v="8"/>
    <x v="0"/>
    <n v="24"/>
    <x v="22"/>
  </r>
  <r>
    <n v="848868"/>
    <n v="1010"/>
    <x v="2"/>
    <d v="2023-07-25T23:44:00"/>
    <s v="Online"/>
    <x v="1212"/>
    <x v="1183"/>
    <n v="17633"/>
    <n v="48"/>
    <x v="354"/>
    <d v="1899-12-30T23:44:00"/>
    <n v="7"/>
    <x v="2"/>
    <n v="44"/>
    <x v="18"/>
  </r>
  <r>
    <n v="106294"/>
    <n v="1011"/>
    <x v="3"/>
    <d v="2023-04-04T22:59:00"/>
    <s v="Offline "/>
    <x v="1213"/>
    <x v="659"/>
    <n v="18502"/>
    <n v="77"/>
    <x v="142"/>
    <d v="1899-12-30T22:59:00"/>
    <n v="4"/>
    <x v="3"/>
    <n v="59"/>
    <x v="27"/>
  </r>
  <r>
    <n v="1336024"/>
    <n v="1011"/>
    <x v="0"/>
    <d v="2023-08-24T00:18:00"/>
    <s v="Online"/>
    <x v="1214"/>
    <x v="55"/>
    <n v="10247"/>
    <n v="68"/>
    <x v="201"/>
    <d v="1899-12-30T00:18:00"/>
    <n v="8"/>
    <x v="0"/>
    <n v="18"/>
    <x v="10"/>
  </r>
  <r>
    <n v="70005"/>
    <n v="1014"/>
    <x v="1"/>
    <d v="2023-06-09T00:05:00"/>
    <s v="Offline "/>
    <x v="1215"/>
    <x v="1184"/>
    <n v="23494"/>
    <n v="49"/>
    <x v="2"/>
    <d v="1899-12-30T00:05:00"/>
    <n v="6"/>
    <x v="0"/>
    <n v="5"/>
    <x v="2"/>
  </r>
  <r>
    <n v="354439"/>
    <n v="1014"/>
    <x v="2"/>
    <d v="2023-01-04T00:29:00"/>
    <s v="Online"/>
    <x v="1216"/>
    <x v="1185"/>
    <n v="11772"/>
    <n v="49"/>
    <x v="226"/>
    <d v="1899-12-30T00:29:00"/>
    <n v="1"/>
    <x v="0"/>
    <n v="29"/>
    <x v="27"/>
  </r>
  <r>
    <n v="152762"/>
    <n v="1015"/>
    <x v="3"/>
    <d v="2023-06-20T22:41:00"/>
    <s v="Offline "/>
    <x v="1217"/>
    <x v="1186"/>
    <n v="28238"/>
    <n v="92"/>
    <x v="13"/>
    <d v="1899-12-30T22:41:00"/>
    <n v="6"/>
    <x v="3"/>
    <n v="41"/>
    <x v="11"/>
  </r>
  <r>
    <n v="1284756"/>
    <n v="1015"/>
    <x v="0"/>
    <d v="2023-11-07T00:06:00"/>
    <s v="Online"/>
    <x v="1218"/>
    <x v="1187"/>
    <n v="12089"/>
    <n v="36"/>
    <x v="239"/>
    <d v="1899-12-30T00:06:00"/>
    <n v="11"/>
    <x v="0"/>
    <n v="6"/>
    <x v="20"/>
  </r>
  <r>
    <n v="10508"/>
    <n v="1016"/>
    <x v="1"/>
    <d v="2023-08-24T23:13:00"/>
    <s v="Offline "/>
    <x v="451"/>
    <x v="1188"/>
    <n v="9610"/>
    <n v="38"/>
    <x v="201"/>
    <d v="1899-12-30T23:13:00"/>
    <n v="8"/>
    <x v="2"/>
    <n v="13"/>
    <x v="10"/>
  </r>
  <r>
    <n v="23598"/>
    <n v="1017"/>
    <x v="2"/>
    <d v="2023-10-10T00:52:00"/>
    <s v="Online"/>
    <x v="703"/>
    <x v="1189"/>
    <n v="22034"/>
    <n v="38"/>
    <x v="355"/>
    <d v="1899-12-30T00:52:00"/>
    <n v="10"/>
    <x v="0"/>
    <n v="52"/>
    <x v="19"/>
  </r>
  <r>
    <n v="1366911"/>
    <n v="1017"/>
    <x v="3"/>
    <d v="2023-08-30T23:40:00"/>
    <s v="Offline "/>
    <x v="1219"/>
    <x v="1190"/>
    <n v="17718"/>
    <n v="100"/>
    <x v="65"/>
    <d v="1899-12-30T23:40:00"/>
    <n v="8"/>
    <x v="2"/>
    <n v="40"/>
    <x v="4"/>
  </r>
  <r>
    <n v="1064762"/>
    <n v="1018"/>
    <x v="0"/>
    <d v="2023-10-25T00:53:00"/>
    <s v="Online"/>
    <x v="1220"/>
    <x v="1191"/>
    <n v="17620"/>
    <n v="35"/>
    <x v="125"/>
    <d v="1899-12-30T00:53:00"/>
    <n v="10"/>
    <x v="0"/>
    <n v="53"/>
    <x v="18"/>
  </r>
  <r>
    <n v="1141931"/>
    <n v="1018"/>
    <x v="1"/>
    <d v="2023-07-02T22:49:00"/>
    <s v="Offline "/>
    <x v="1221"/>
    <x v="100"/>
    <n v="25350"/>
    <n v="71"/>
    <x v="137"/>
    <d v="1899-12-30T22:49:00"/>
    <n v="7"/>
    <x v="3"/>
    <n v="49"/>
    <x v="24"/>
  </r>
  <r>
    <n v="532196"/>
    <n v="1019"/>
    <x v="2"/>
    <d v="2023-10-08T00:48:00"/>
    <s v="Online"/>
    <x v="1222"/>
    <x v="1192"/>
    <n v="9512"/>
    <n v="31"/>
    <x v="9"/>
    <d v="1899-12-30T00:48:00"/>
    <n v="10"/>
    <x v="0"/>
    <n v="48"/>
    <x v="7"/>
  </r>
  <r>
    <n v="746275"/>
    <n v="1020"/>
    <x v="3"/>
    <d v="2023-05-13T01:19:00"/>
    <s v="Offline "/>
    <x v="178"/>
    <x v="111"/>
    <n v="15428"/>
    <n v="52"/>
    <x v="158"/>
    <d v="1899-12-30T01:19:00"/>
    <n v="5"/>
    <x v="1"/>
    <n v="19"/>
    <x v="6"/>
  </r>
  <r>
    <n v="178761"/>
    <n v="1021"/>
    <x v="0"/>
    <d v="2023-02-25T22:36:00"/>
    <s v="Online"/>
    <x v="1223"/>
    <x v="1193"/>
    <n v="14508"/>
    <n v="59"/>
    <x v="39"/>
    <d v="1899-12-30T22:36:00"/>
    <n v="2"/>
    <x v="3"/>
    <n v="36"/>
    <x v="18"/>
  </r>
  <r>
    <n v="1665582"/>
    <n v="1022"/>
    <x v="1"/>
    <d v="2023-06-24T00:16:00"/>
    <s v="Offline "/>
    <x v="1224"/>
    <x v="1194"/>
    <n v="17848"/>
    <n v="32"/>
    <x v="191"/>
    <d v="1899-12-30T00:16:00"/>
    <n v="6"/>
    <x v="0"/>
    <n v="16"/>
    <x v="10"/>
  </r>
  <r>
    <n v="883461"/>
    <n v="1023"/>
    <x v="2"/>
    <d v="2023-11-05T23:05:00"/>
    <s v="Online"/>
    <x v="1225"/>
    <x v="804"/>
    <n v="12677"/>
    <n v="90"/>
    <x v="223"/>
    <d v="1899-12-30T23:05:00"/>
    <n v="11"/>
    <x v="2"/>
    <n v="5"/>
    <x v="16"/>
  </r>
  <r>
    <n v="1661217"/>
    <n v="1025"/>
    <x v="3"/>
    <d v="2023-09-03T23:21:00"/>
    <s v="Offline "/>
    <x v="1226"/>
    <x v="1195"/>
    <n v="18714"/>
    <n v="91"/>
    <x v="308"/>
    <d v="1899-12-30T23:21:00"/>
    <n v="9"/>
    <x v="2"/>
    <n v="21"/>
    <x v="15"/>
  </r>
  <r>
    <n v="1057228"/>
    <n v="1029"/>
    <x v="0"/>
    <d v="2023-09-30T23:50:00"/>
    <s v="Online"/>
    <x v="1227"/>
    <x v="1196"/>
    <n v="19652"/>
    <n v="30"/>
    <x v="330"/>
    <d v="1899-12-30T23:50:00"/>
    <n v="9"/>
    <x v="2"/>
    <n v="50"/>
    <x v="4"/>
  </r>
  <r>
    <n v="416161"/>
    <n v="1030"/>
    <x v="1"/>
    <d v="2023-02-16T01:13:00"/>
    <s v="Offline "/>
    <x v="1228"/>
    <x v="1197"/>
    <n v="18447"/>
    <n v="46"/>
    <x v="67"/>
    <d v="1899-12-30T01:13:00"/>
    <n v="2"/>
    <x v="1"/>
    <n v="13"/>
    <x v="26"/>
  </r>
  <r>
    <n v="451694"/>
    <n v="1031"/>
    <x v="2"/>
    <d v="2023-05-27T23:34:00"/>
    <s v="Online"/>
    <x v="1229"/>
    <x v="1198"/>
    <n v="7747"/>
    <n v="51"/>
    <x v="16"/>
    <d v="1899-12-30T23:34:00"/>
    <n v="5"/>
    <x v="2"/>
    <n v="34"/>
    <x v="13"/>
  </r>
  <r>
    <n v="1154586"/>
    <n v="1031"/>
    <x v="3"/>
    <d v="2023-10-08T00:03:00"/>
    <s v="Offline "/>
    <x v="1230"/>
    <x v="1199"/>
    <n v="12659"/>
    <n v="32"/>
    <x v="9"/>
    <d v="1899-12-30T00:03:00"/>
    <n v="10"/>
    <x v="0"/>
    <n v="3"/>
    <x v="7"/>
  </r>
  <r>
    <n v="1561328"/>
    <n v="1031"/>
    <x v="0"/>
    <d v="2023-10-30T23:49:00"/>
    <s v="Online"/>
    <x v="1231"/>
    <x v="1200"/>
    <n v="20120"/>
    <n v="45"/>
    <x v="71"/>
    <d v="1899-12-30T23:49:00"/>
    <n v="10"/>
    <x v="2"/>
    <n v="49"/>
    <x v="4"/>
  </r>
  <r>
    <n v="1635802"/>
    <n v="1031"/>
    <x v="1"/>
    <d v="2023-12-27T23:52:00"/>
    <s v="Offline "/>
    <x v="1232"/>
    <x v="1201"/>
    <n v="4892"/>
    <n v="38"/>
    <x v="356"/>
    <d v="1899-12-30T23:52:00"/>
    <n v="12"/>
    <x v="2"/>
    <n v="52"/>
    <x v="13"/>
  </r>
  <r>
    <n v="313756"/>
    <n v="1032"/>
    <x v="2"/>
    <d v="2023-12-28T01:31:00"/>
    <s v="Online"/>
    <x v="1233"/>
    <x v="1202"/>
    <n v="7584"/>
    <n v="44"/>
    <x v="288"/>
    <d v="1899-12-30T01:31:00"/>
    <n v="12"/>
    <x v="1"/>
    <n v="31"/>
    <x v="0"/>
  </r>
  <r>
    <n v="1532546"/>
    <n v="1032"/>
    <x v="3"/>
    <d v="2023-11-15T00:35:00"/>
    <s v="Offline "/>
    <x v="1234"/>
    <x v="1203"/>
    <n v="23082"/>
    <n v="41"/>
    <x v="350"/>
    <d v="1899-12-30T00:35:00"/>
    <n v="11"/>
    <x v="0"/>
    <n v="35"/>
    <x v="22"/>
  </r>
  <r>
    <n v="1359304"/>
    <n v="1033"/>
    <x v="0"/>
    <d v="2023-07-16T23:16:00"/>
    <s v="Online"/>
    <x v="972"/>
    <x v="1204"/>
    <n v="4364"/>
    <n v="87"/>
    <x v="266"/>
    <d v="1899-12-30T23:16:00"/>
    <n v="7"/>
    <x v="2"/>
    <n v="16"/>
    <x v="26"/>
  </r>
  <r>
    <n v="515694"/>
    <n v="1034"/>
    <x v="1"/>
    <d v="2023-12-02T01:30:00"/>
    <s v="Offline "/>
    <x v="1235"/>
    <x v="439"/>
    <n v="13702"/>
    <n v="85"/>
    <x v="196"/>
    <d v="1899-12-30T01:30:00"/>
    <n v="12"/>
    <x v="1"/>
    <n v="30"/>
    <x v="24"/>
  </r>
  <r>
    <n v="1650779"/>
    <n v="1034"/>
    <x v="2"/>
    <d v="2023-04-12T00:48:00"/>
    <s v="Online"/>
    <x v="1236"/>
    <x v="1205"/>
    <n v="27405"/>
    <n v="54"/>
    <x v="1"/>
    <d v="1899-12-30T00:48:00"/>
    <n v="4"/>
    <x v="0"/>
    <n v="48"/>
    <x v="1"/>
  </r>
  <r>
    <n v="1269964"/>
    <n v="1035"/>
    <x v="3"/>
    <d v="2023-02-12T00:40:00"/>
    <s v="Offline "/>
    <x v="1237"/>
    <x v="1206"/>
    <n v="26208"/>
    <n v="51"/>
    <x v="253"/>
    <d v="1899-12-30T00:40:00"/>
    <n v="2"/>
    <x v="0"/>
    <n v="40"/>
    <x v="1"/>
  </r>
  <r>
    <n v="519130"/>
    <n v="1036"/>
    <x v="0"/>
    <d v="2023-09-28T00:35:00"/>
    <s v="Online"/>
    <x v="1238"/>
    <x v="430"/>
    <n v="21294"/>
    <n v="44"/>
    <x v="335"/>
    <d v="1899-12-30T00:35:00"/>
    <n v="9"/>
    <x v="0"/>
    <n v="35"/>
    <x v="0"/>
  </r>
  <r>
    <n v="1236573"/>
    <n v="1036"/>
    <x v="1"/>
    <d v="2023-08-28T23:54:00"/>
    <s v="Offline "/>
    <x v="1239"/>
    <x v="1207"/>
    <n v="20613"/>
    <n v="35"/>
    <x v="128"/>
    <d v="1899-12-30T23:54:00"/>
    <n v="8"/>
    <x v="2"/>
    <n v="54"/>
    <x v="0"/>
  </r>
  <r>
    <n v="1438726"/>
    <n v="1037"/>
    <x v="2"/>
    <d v="2023-09-25T00:02:00"/>
    <s v="Online"/>
    <x v="1114"/>
    <x v="1208"/>
    <n v="7490"/>
    <n v="88"/>
    <x v="76"/>
    <d v="1899-12-30T00:02:00"/>
    <n v="9"/>
    <x v="0"/>
    <n v="2"/>
    <x v="18"/>
  </r>
  <r>
    <n v="327268"/>
    <n v="1038"/>
    <x v="3"/>
    <d v="2023-11-06T01:14:00"/>
    <s v="Offline "/>
    <x v="1240"/>
    <x v="1209"/>
    <n v="8618"/>
    <n v="46"/>
    <x v="211"/>
    <d v="1899-12-30T01:14:00"/>
    <n v="11"/>
    <x v="1"/>
    <n v="14"/>
    <x v="28"/>
  </r>
  <r>
    <n v="654071"/>
    <n v="1039"/>
    <x v="0"/>
    <d v="2023-11-28T00:26:00"/>
    <s v="Online"/>
    <x v="1241"/>
    <x v="1210"/>
    <n v="21928"/>
    <n v="92"/>
    <x v="336"/>
    <d v="1899-12-30T00:26:00"/>
    <n v="11"/>
    <x v="0"/>
    <n v="26"/>
    <x v="0"/>
  </r>
  <r>
    <n v="493810"/>
    <n v="1040"/>
    <x v="1"/>
    <d v="2023-07-15T23:00:00"/>
    <s v="Offline "/>
    <x v="1242"/>
    <x v="1211"/>
    <n v="3052"/>
    <n v="31"/>
    <x v="212"/>
    <d v="1899-12-30T23:00:00"/>
    <n v="7"/>
    <x v="2"/>
    <n v="0"/>
    <x v="22"/>
  </r>
  <r>
    <n v="575162"/>
    <n v="1040"/>
    <x v="2"/>
    <d v="2023-11-21T23:15:00"/>
    <s v="Online"/>
    <x v="1243"/>
    <x v="593"/>
    <n v="17681"/>
    <n v="66"/>
    <x v="156"/>
    <d v="1899-12-30T23:15:00"/>
    <n v="11"/>
    <x v="2"/>
    <n v="15"/>
    <x v="9"/>
  </r>
  <r>
    <n v="419211"/>
    <n v="1044"/>
    <x v="3"/>
    <d v="2023-03-24T23:50:00"/>
    <s v="Offline "/>
    <x v="1244"/>
    <x v="893"/>
    <n v="20056"/>
    <n v="34"/>
    <x v="301"/>
    <d v="1899-12-30T23:50:00"/>
    <n v="3"/>
    <x v="2"/>
    <n v="50"/>
    <x v="10"/>
  </r>
  <r>
    <n v="615484"/>
    <n v="1044"/>
    <x v="0"/>
    <d v="2023-04-27T23:54:00"/>
    <s v="Online"/>
    <x v="1245"/>
    <x v="1212"/>
    <n v="10428"/>
    <n v="55"/>
    <x v="304"/>
    <d v="1899-12-30T23:54:00"/>
    <n v="4"/>
    <x v="2"/>
    <n v="54"/>
    <x v="13"/>
  </r>
  <r>
    <n v="975249"/>
    <n v="1044"/>
    <x v="1"/>
    <d v="2023-12-22T01:21:00"/>
    <s v="Offline "/>
    <x v="1044"/>
    <x v="1213"/>
    <n v="14639"/>
    <n v="41"/>
    <x v="357"/>
    <d v="1899-12-30T01:21:00"/>
    <n v="12"/>
    <x v="1"/>
    <n v="21"/>
    <x v="25"/>
  </r>
  <r>
    <n v="573331"/>
    <n v="1045"/>
    <x v="2"/>
    <d v="2023-10-02T01:19:00"/>
    <s v="Online"/>
    <x v="1246"/>
    <x v="1214"/>
    <n v="22682"/>
    <n v="53"/>
    <x v="293"/>
    <d v="1899-12-30T01:19:00"/>
    <n v="10"/>
    <x v="1"/>
    <n v="19"/>
    <x v="24"/>
  </r>
  <r>
    <n v="1321272"/>
    <n v="1045"/>
    <x v="3"/>
    <d v="2023-07-27T00:09:00"/>
    <s v="Offline "/>
    <x v="1247"/>
    <x v="1215"/>
    <n v="16703"/>
    <n v="40"/>
    <x v="233"/>
    <d v="1899-12-30T00:09:00"/>
    <n v="7"/>
    <x v="0"/>
    <n v="9"/>
    <x v="13"/>
  </r>
  <r>
    <n v="448027"/>
    <n v="1046"/>
    <x v="0"/>
    <d v="2023-07-09T00:58:00"/>
    <s v="Online"/>
    <x v="1248"/>
    <x v="1216"/>
    <n v="12533"/>
    <n v="77"/>
    <x v="320"/>
    <d v="1899-12-30T00:58:00"/>
    <n v="7"/>
    <x v="0"/>
    <n v="58"/>
    <x v="2"/>
  </r>
  <r>
    <n v="103812"/>
    <n v="1047"/>
    <x v="1"/>
    <d v="2023-12-13T00:30:00"/>
    <s v="Offline "/>
    <x v="1249"/>
    <x v="1217"/>
    <n v="20923"/>
    <n v="99"/>
    <x v="141"/>
    <d v="1899-12-30T00:30:00"/>
    <n v="12"/>
    <x v="0"/>
    <n v="30"/>
    <x v="6"/>
  </r>
  <r>
    <n v="1203312"/>
    <n v="1047"/>
    <x v="2"/>
    <d v="2023-01-12T23:54:00"/>
    <s v="Online"/>
    <x v="1250"/>
    <x v="1218"/>
    <n v="18760"/>
    <n v="61"/>
    <x v="265"/>
    <d v="1899-12-30T23:54:00"/>
    <n v="1"/>
    <x v="2"/>
    <n v="54"/>
    <x v="1"/>
  </r>
  <r>
    <n v="366394"/>
    <n v="1048"/>
    <x v="3"/>
    <d v="2023-09-01T00:45:00"/>
    <s v="Offline "/>
    <x v="1251"/>
    <x v="1219"/>
    <n v="5039"/>
    <n v="98"/>
    <x v="243"/>
    <d v="1899-12-30T00:45:00"/>
    <n v="9"/>
    <x v="0"/>
    <n v="45"/>
    <x v="5"/>
  </r>
  <r>
    <n v="1582168"/>
    <n v="1048"/>
    <x v="0"/>
    <d v="2023-11-24T00:52:00"/>
    <s v="Online"/>
    <x v="1252"/>
    <x v="250"/>
    <n v="28114"/>
    <n v="41"/>
    <x v="80"/>
    <d v="1899-12-30T00:52:00"/>
    <n v="11"/>
    <x v="0"/>
    <n v="52"/>
    <x v="10"/>
  </r>
  <r>
    <n v="1497326"/>
    <n v="1050"/>
    <x v="1"/>
    <d v="2023-11-29T01:29:00"/>
    <s v="Offline "/>
    <x v="1253"/>
    <x v="1220"/>
    <n v="8013"/>
    <n v="63"/>
    <x v="302"/>
    <d v="1899-12-30T01:29:00"/>
    <n v="11"/>
    <x v="1"/>
    <n v="29"/>
    <x v="21"/>
  </r>
  <r>
    <n v="1219438"/>
    <n v="1051"/>
    <x v="2"/>
    <d v="2023-01-10T01:15:00"/>
    <s v="Online"/>
    <x v="1254"/>
    <x v="565"/>
    <n v="7504"/>
    <n v="39"/>
    <x v="26"/>
    <d v="1899-12-30T01:15:00"/>
    <n v="1"/>
    <x v="1"/>
    <n v="15"/>
    <x v="19"/>
  </r>
  <r>
    <n v="1352087"/>
    <n v="1051"/>
    <x v="3"/>
    <d v="2023-06-18T00:23:00"/>
    <s v="Offline "/>
    <x v="1255"/>
    <x v="1221"/>
    <n v="18819"/>
    <n v="67"/>
    <x v="342"/>
    <d v="1899-12-30T00:23:00"/>
    <n v="6"/>
    <x v="0"/>
    <n v="23"/>
    <x v="14"/>
  </r>
  <r>
    <n v="303207"/>
    <n v="1052"/>
    <x v="0"/>
    <d v="2023-11-19T23:54:00"/>
    <s v="Online"/>
    <x v="1256"/>
    <x v="1222"/>
    <n v="4899"/>
    <n v="41"/>
    <x v="149"/>
    <d v="1899-12-30T23:54:00"/>
    <n v="11"/>
    <x v="2"/>
    <n v="54"/>
    <x v="3"/>
  </r>
  <r>
    <n v="571316"/>
    <n v="1052"/>
    <x v="1"/>
    <d v="2023-05-18T01:59:00"/>
    <s v="Offline "/>
    <x v="1257"/>
    <x v="1223"/>
    <n v="15976"/>
    <n v="86"/>
    <x v="281"/>
    <d v="1899-12-30T01:59:00"/>
    <n v="5"/>
    <x v="1"/>
    <n v="59"/>
    <x v="14"/>
  </r>
  <r>
    <n v="1436270"/>
    <n v="1052"/>
    <x v="2"/>
    <d v="2023-06-24T01:41:00"/>
    <s v="Online"/>
    <x v="1258"/>
    <x v="1224"/>
    <n v="14653"/>
    <n v="99"/>
    <x v="191"/>
    <d v="1899-12-30T01:41:00"/>
    <n v="6"/>
    <x v="1"/>
    <n v="41"/>
    <x v="10"/>
  </r>
  <r>
    <n v="706153"/>
    <n v="1053"/>
    <x v="3"/>
    <d v="2023-03-22T00:32:00"/>
    <s v="Offline "/>
    <x v="1259"/>
    <x v="830"/>
    <n v="8027"/>
    <n v="69"/>
    <x v="294"/>
    <d v="1899-12-30T00:32:00"/>
    <n v="3"/>
    <x v="0"/>
    <n v="32"/>
    <x v="25"/>
  </r>
  <r>
    <n v="1031756"/>
    <n v="1053"/>
    <x v="0"/>
    <d v="2023-04-08T23:56:00"/>
    <s v="Online"/>
    <x v="1260"/>
    <x v="1225"/>
    <n v="18114"/>
    <n v="51"/>
    <x v="345"/>
    <d v="1899-12-30T23:56:00"/>
    <n v="4"/>
    <x v="2"/>
    <n v="56"/>
    <x v="7"/>
  </r>
  <r>
    <n v="400062"/>
    <n v="1054"/>
    <x v="1"/>
    <d v="2023-09-03T23:17:00"/>
    <s v="Offline "/>
    <x v="1261"/>
    <x v="1226"/>
    <n v="17165"/>
    <n v="88"/>
    <x v="308"/>
    <d v="1899-12-30T23:17:00"/>
    <n v="9"/>
    <x v="2"/>
    <n v="17"/>
    <x v="15"/>
  </r>
  <r>
    <n v="839161"/>
    <n v="1055"/>
    <x v="2"/>
    <d v="2023-08-22T00:44:00"/>
    <s v="Online"/>
    <x v="1262"/>
    <x v="266"/>
    <n v="16381"/>
    <n v="65"/>
    <x v="202"/>
    <d v="1899-12-30T00:44:00"/>
    <n v="8"/>
    <x v="0"/>
    <n v="44"/>
    <x v="25"/>
  </r>
  <r>
    <n v="35391"/>
    <n v="1057"/>
    <x v="3"/>
    <d v="2023-05-10T01:48:00"/>
    <s v="Offline "/>
    <x v="1263"/>
    <x v="1227"/>
    <n v="20695"/>
    <n v="74"/>
    <x v="45"/>
    <d v="1899-12-30T01:48:00"/>
    <n v="5"/>
    <x v="1"/>
    <n v="48"/>
    <x v="19"/>
  </r>
  <r>
    <n v="188610"/>
    <n v="1057"/>
    <x v="0"/>
    <d v="2023-02-05T23:44:00"/>
    <s v="Online"/>
    <x v="1264"/>
    <x v="1228"/>
    <n v="14867"/>
    <n v="91"/>
    <x v="259"/>
    <d v="1899-12-30T23:44:00"/>
    <n v="2"/>
    <x v="2"/>
    <n v="44"/>
    <x v="16"/>
  </r>
  <r>
    <n v="425673"/>
    <n v="1058"/>
    <x v="1"/>
    <d v="2023-09-27T00:44:00"/>
    <s v="Offline "/>
    <x v="1265"/>
    <x v="1229"/>
    <n v="16490"/>
    <n v="40"/>
    <x v="346"/>
    <d v="1899-12-30T00:44:00"/>
    <n v="9"/>
    <x v="0"/>
    <n v="44"/>
    <x v="13"/>
  </r>
  <r>
    <n v="628608"/>
    <n v="1060"/>
    <x v="2"/>
    <d v="2023-01-01T00:44:00"/>
    <s v="Online"/>
    <x v="1266"/>
    <x v="1230"/>
    <n v="8893"/>
    <n v="79"/>
    <x v="115"/>
    <d v="1899-12-30T00:44:00"/>
    <n v="1"/>
    <x v="0"/>
    <n v="44"/>
    <x v="5"/>
  </r>
  <r>
    <n v="708480"/>
    <n v="1060"/>
    <x v="3"/>
    <d v="2023-10-19T23:33:00"/>
    <s v="Offline "/>
    <x v="1267"/>
    <x v="1231"/>
    <n v="4185"/>
    <n v="37"/>
    <x v="203"/>
    <d v="1899-12-30T23:33:00"/>
    <n v="10"/>
    <x v="2"/>
    <n v="33"/>
    <x v="3"/>
  </r>
  <r>
    <n v="1046974"/>
    <n v="1060"/>
    <x v="0"/>
    <d v="2023-12-20T22:59:00"/>
    <s v="Online"/>
    <x v="1268"/>
    <x v="1232"/>
    <n v="21455"/>
    <n v="78"/>
    <x v="303"/>
    <d v="1899-12-30T22:59:00"/>
    <n v="12"/>
    <x v="3"/>
    <n v="59"/>
    <x v="11"/>
  </r>
  <r>
    <n v="734449"/>
    <n v="1061"/>
    <x v="1"/>
    <d v="2023-10-26T02:12:00"/>
    <s v="Offline "/>
    <x v="1269"/>
    <x v="1233"/>
    <n v="27329"/>
    <n v="36"/>
    <x v="15"/>
    <d v="1899-12-30T02:12:00"/>
    <n v="10"/>
    <x v="4"/>
    <n v="12"/>
    <x v="8"/>
  </r>
  <r>
    <n v="876685"/>
    <n v="1061"/>
    <x v="2"/>
    <d v="2023-01-24T23:39:00"/>
    <s v="Online"/>
    <x v="1270"/>
    <x v="1234"/>
    <n v="17107"/>
    <n v="50"/>
    <x v="168"/>
    <d v="1899-12-30T23:39:00"/>
    <n v="1"/>
    <x v="2"/>
    <n v="39"/>
    <x v="10"/>
  </r>
  <r>
    <n v="1361770"/>
    <n v="1061"/>
    <x v="3"/>
    <d v="2023-04-26T00:06:00"/>
    <s v="Offline "/>
    <x v="1271"/>
    <x v="1235"/>
    <n v="10950"/>
    <n v="38"/>
    <x v="198"/>
    <d v="1899-12-30T00:06:00"/>
    <n v="4"/>
    <x v="0"/>
    <n v="6"/>
    <x v="8"/>
  </r>
  <r>
    <n v="397931"/>
    <n v="1062"/>
    <x v="0"/>
    <d v="2023-07-24T00:23:00"/>
    <s v="Online"/>
    <x v="1272"/>
    <x v="674"/>
    <n v="27624"/>
    <n v="89"/>
    <x v="12"/>
    <d v="1899-12-30T00:23:00"/>
    <n v="7"/>
    <x v="0"/>
    <n v="23"/>
    <x v="10"/>
  </r>
  <r>
    <n v="474022"/>
    <n v="1063"/>
    <x v="1"/>
    <d v="2023-03-08T22:52:00"/>
    <s v="Offline "/>
    <x v="1273"/>
    <x v="1236"/>
    <n v="11794"/>
    <n v="30"/>
    <x v="50"/>
    <d v="1899-12-30T22:52:00"/>
    <n v="3"/>
    <x v="3"/>
    <n v="52"/>
    <x v="7"/>
  </r>
  <r>
    <n v="1064785"/>
    <n v="1063"/>
    <x v="2"/>
    <d v="2023-03-25T00:58:00"/>
    <s v="Online"/>
    <x v="1274"/>
    <x v="1237"/>
    <n v="13600"/>
    <n v="65"/>
    <x v="146"/>
    <d v="1899-12-30T00:58:00"/>
    <n v="3"/>
    <x v="0"/>
    <n v="58"/>
    <x v="18"/>
  </r>
  <r>
    <n v="1180828"/>
    <n v="1063"/>
    <x v="3"/>
    <d v="2023-07-07T23:15:00"/>
    <s v="Offline "/>
    <x v="1275"/>
    <x v="1238"/>
    <n v="22009"/>
    <n v="43"/>
    <x v="245"/>
    <d v="1899-12-30T23:15:00"/>
    <n v="7"/>
    <x v="2"/>
    <n v="15"/>
    <x v="20"/>
  </r>
  <r>
    <n v="986036"/>
    <n v="1064"/>
    <x v="0"/>
    <d v="2023-10-30T22:33:00"/>
    <s v="Online"/>
    <x v="1276"/>
    <x v="1239"/>
    <n v="13801"/>
    <n v="51"/>
    <x v="71"/>
    <d v="1899-12-30T22:33:00"/>
    <n v="10"/>
    <x v="3"/>
    <n v="33"/>
    <x v="4"/>
  </r>
  <r>
    <n v="43427"/>
    <n v="1066"/>
    <x v="1"/>
    <d v="2023-03-18T23:24:00"/>
    <s v="Offline "/>
    <x v="1277"/>
    <x v="1240"/>
    <n v="10072"/>
    <n v="63"/>
    <x v="213"/>
    <d v="1899-12-30T23:24:00"/>
    <n v="3"/>
    <x v="2"/>
    <n v="24"/>
    <x v="14"/>
  </r>
  <r>
    <n v="990780"/>
    <n v="1068"/>
    <x v="2"/>
    <d v="2023-11-06T23:47:00"/>
    <s v="Online"/>
    <x v="1278"/>
    <x v="1241"/>
    <n v="22141"/>
    <n v="48"/>
    <x v="211"/>
    <d v="1899-12-30T23:47:00"/>
    <n v="11"/>
    <x v="2"/>
    <n v="47"/>
    <x v="28"/>
  </r>
  <r>
    <n v="1173348"/>
    <n v="1068"/>
    <x v="3"/>
    <d v="2023-12-17T01:17:00"/>
    <s v="Offline "/>
    <x v="1279"/>
    <x v="1242"/>
    <n v="12764"/>
    <n v="35"/>
    <x v="136"/>
    <d v="1899-12-30T01:17:00"/>
    <n v="12"/>
    <x v="1"/>
    <n v="17"/>
    <x v="29"/>
  </r>
  <r>
    <n v="288332"/>
    <n v="1069"/>
    <x v="0"/>
    <d v="2023-01-16T00:23:00"/>
    <s v="Online"/>
    <x v="1280"/>
    <x v="1243"/>
    <n v="13734"/>
    <n v="58"/>
    <x v="205"/>
    <d v="1899-12-30T00:23:00"/>
    <n v="1"/>
    <x v="0"/>
    <n v="23"/>
    <x v="26"/>
  </r>
  <r>
    <n v="1545246"/>
    <n v="1069"/>
    <x v="1"/>
    <d v="2023-02-27T01:13:00"/>
    <s v="Offline "/>
    <x v="1281"/>
    <x v="17"/>
    <n v="10527"/>
    <n v="36"/>
    <x v="280"/>
    <d v="1899-12-30T01:13:00"/>
    <n v="2"/>
    <x v="1"/>
    <n v="13"/>
    <x v="13"/>
  </r>
  <r>
    <n v="69942"/>
    <n v="1070"/>
    <x v="2"/>
    <d v="2023-12-13T22:59:00"/>
    <s v="Online"/>
    <x v="1282"/>
    <x v="1244"/>
    <n v="13508"/>
    <n v="55"/>
    <x v="141"/>
    <d v="1899-12-30T22:59:00"/>
    <n v="12"/>
    <x v="3"/>
    <n v="59"/>
    <x v="6"/>
  </r>
  <r>
    <n v="153440"/>
    <n v="1070"/>
    <x v="3"/>
    <d v="2023-11-17T22:50:00"/>
    <s v="Offline "/>
    <x v="1283"/>
    <x v="1245"/>
    <n v="6691"/>
    <n v="68"/>
    <x v="178"/>
    <d v="1899-12-30T22:50:00"/>
    <n v="11"/>
    <x v="3"/>
    <n v="50"/>
    <x v="29"/>
  </r>
  <r>
    <n v="382563"/>
    <n v="1070"/>
    <x v="0"/>
    <d v="2023-10-16T01:22:00"/>
    <s v="Online"/>
    <x v="1284"/>
    <x v="1246"/>
    <n v="18202"/>
    <n v="95"/>
    <x v="116"/>
    <d v="1899-12-30T01:22:00"/>
    <n v="10"/>
    <x v="1"/>
    <n v="22"/>
    <x v="26"/>
  </r>
  <r>
    <n v="798176"/>
    <n v="1070"/>
    <x v="1"/>
    <d v="2023-12-23T01:15:00"/>
    <s v="Offline "/>
    <x v="1285"/>
    <x v="1247"/>
    <n v="12419"/>
    <n v="54"/>
    <x v="218"/>
    <d v="1899-12-30T01:15:00"/>
    <n v="12"/>
    <x v="1"/>
    <n v="15"/>
    <x v="17"/>
  </r>
  <r>
    <n v="1044084"/>
    <n v="1073"/>
    <x v="2"/>
    <d v="2023-04-24T01:12:00"/>
    <s v="Online"/>
    <x v="1286"/>
    <x v="1248"/>
    <n v="13086"/>
    <n v="74"/>
    <x v="353"/>
    <d v="1899-12-30T01:12:00"/>
    <n v="4"/>
    <x v="1"/>
    <n v="12"/>
    <x v="10"/>
  </r>
  <r>
    <n v="1466372"/>
    <n v="1073"/>
    <x v="3"/>
    <d v="2023-11-16T22:59:00"/>
    <s v="Offline "/>
    <x v="1287"/>
    <x v="1249"/>
    <n v="27567"/>
    <n v="57"/>
    <x v="232"/>
    <d v="1899-12-30T22:59:00"/>
    <n v="11"/>
    <x v="3"/>
    <n v="59"/>
    <x v="26"/>
  </r>
  <r>
    <n v="1283493"/>
    <n v="1075"/>
    <x v="0"/>
    <d v="2023-10-27T01:09:00"/>
    <s v="Online"/>
    <x v="1288"/>
    <x v="1250"/>
    <n v="16753"/>
    <n v="37"/>
    <x v="192"/>
    <d v="1899-12-30T01:09:00"/>
    <n v="10"/>
    <x v="1"/>
    <n v="9"/>
    <x v="13"/>
  </r>
  <r>
    <n v="961949"/>
    <n v="1076"/>
    <x v="1"/>
    <d v="2023-10-05T00:01:00"/>
    <s v="Offline "/>
    <x v="1289"/>
    <x v="1251"/>
    <n v="3768"/>
    <n v="99"/>
    <x v="273"/>
    <d v="1899-12-30T00:01:00"/>
    <n v="10"/>
    <x v="0"/>
    <n v="1"/>
    <x v="16"/>
  </r>
  <r>
    <n v="1354438"/>
    <n v="1076"/>
    <x v="2"/>
    <d v="2023-02-03T23:46:00"/>
    <s v="Online"/>
    <x v="1290"/>
    <x v="1252"/>
    <n v="7421"/>
    <n v="53"/>
    <x v="268"/>
    <d v="1899-12-30T23:46:00"/>
    <n v="2"/>
    <x v="2"/>
    <n v="46"/>
    <x v="15"/>
  </r>
  <r>
    <n v="890922"/>
    <n v="1077"/>
    <x v="3"/>
    <d v="2023-08-01T23:22:00"/>
    <s v="Offline "/>
    <x v="1291"/>
    <x v="1253"/>
    <n v="9586"/>
    <n v="60"/>
    <x v="256"/>
    <d v="1899-12-30T23:22:00"/>
    <n v="8"/>
    <x v="2"/>
    <n v="22"/>
    <x v="5"/>
  </r>
  <r>
    <n v="978518"/>
    <n v="1078"/>
    <x v="0"/>
    <d v="2023-01-01T01:04:00"/>
    <s v="Online"/>
    <x v="1292"/>
    <x v="1254"/>
    <n v="20298"/>
    <n v="80"/>
    <x v="115"/>
    <d v="1899-12-30T01:04:00"/>
    <n v="1"/>
    <x v="1"/>
    <n v="4"/>
    <x v="5"/>
  </r>
  <r>
    <n v="653986"/>
    <n v="1079"/>
    <x v="1"/>
    <d v="2023-10-03T23:26:00"/>
    <s v="Offline "/>
    <x v="1293"/>
    <x v="1255"/>
    <n v="12550"/>
    <n v="31"/>
    <x v="260"/>
    <d v="1899-12-30T23:26:00"/>
    <n v="10"/>
    <x v="2"/>
    <n v="26"/>
    <x v="15"/>
  </r>
  <r>
    <n v="767976"/>
    <n v="1079"/>
    <x v="2"/>
    <d v="2023-10-14T00:45:00"/>
    <s v="Online"/>
    <x v="1294"/>
    <x v="1256"/>
    <n v="23371"/>
    <n v="37"/>
    <x v="216"/>
    <d v="1899-12-30T00:45:00"/>
    <n v="10"/>
    <x v="0"/>
    <n v="45"/>
    <x v="12"/>
  </r>
  <r>
    <n v="919424"/>
    <n v="1079"/>
    <x v="3"/>
    <d v="2023-06-12T23:43:00"/>
    <s v="Offline "/>
    <x v="1295"/>
    <x v="1257"/>
    <n v="27439"/>
    <n v="40"/>
    <x v="300"/>
    <d v="1899-12-30T23:43:00"/>
    <n v="6"/>
    <x v="2"/>
    <n v="43"/>
    <x v="1"/>
  </r>
  <r>
    <n v="1563696"/>
    <n v="1079"/>
    <x v="0"/>
    <d v="2023-04-17T23:39:00"/>
    <s v="Online"/>
    <x v="1296"/>
    <x v="1258"/>
    <n v="21680"/>
    <n v="67"/>
    <x v="152"/>
    <d v="1899-12-30T23:39:00"/>
    <n v="4"/>
    <x v="2"/>
    <n v="39"/>
    <x v="29"/>
  </r>
  <r>
    <n v="365718"/>
    <n v="1080"/>
    <x v="1"/>
    <d v="2023-09-28T22:47:00"/>
    <s v="Offline "/>
    <x v="1297"/>
    <x v="1259"/>
    <n v="8826"/>
    <n v="43"/>
    <x v="335"/>
    <d v="1899-12-30T22:47:00"/>
    <n v="9"/>
    <x v="3"/>
    <n v="47"/>
    <x v="0"/>
  </r>
  <r>
    <n v="700751"/>
    <n v="1082"/>
    <x v="2"/>
    <d v="2023-04-07T00:29:00"/>
    <s v="Online"/>
    <x v="731"/>
    <x v="1260"/>
    <n v="19995"/>
    <n v="99"/>
    <x v="309"/>
    <d v="1899-12-30T00:29:00"/>
    <n v="4"/>
    <x v="0"/>
    <n v="29"/>
    <x v="20"/>
  </r>
  <r>
    <n v="47212"/>
    <n v="1083"/>
    <x v="3"/>
    <d v="2023-07-09T23:33:00"/>
    <s v="Offline "/>
    <x v="1092"/>
    <x v="945"/>
    <n v="11936"/>
    <n v="57"/>
    <x v="320"/>
    <d v="1899-12-30T23:33:00"/>
    <n v="7"/>
    <x v="2"/>
    <n v="33"/>
    <x v="2"/>
  </r>
  <r>
    <n v="406996"/>
    <n v="1083"/>
    <x v="0"/>
    <d v="2023-04-24T23:00:00"/>
    <s v="Online"/>
    <x v="1298"/>
    <x v="1261"/>
    <n v="13902"/>
    <n v="40"/>
    <x v="353"/>
    <d v="1899-12-30T23:00:00"/>
    <n v="4"/>
    <x v="2"/>
    <n v="0"/>
    <x v="10"/>
  </r>
  <r>
    <n v="1290448"/>
    <n v="1083"/>
    <x v="1"/>
    <d v="2023-02-14T01:35:00"/>
    <s v="Offline "/>
    <x v="1299"/>
    <x v="946"/>
    <n v="21071"/>
    <n v="50"/>
    <x v="221"/>
    <d v="1899-12-30T01:35:00"/>
    <n v="2"/>
    <x v="1"/>
    <n v="35"/>
    <x v="12"/>
  </r>
  <r>
    <n v="1291392"/>
    <n v="1083"/>
    <x v="2"/>
    <d v="2023-07-12T00:36:00"/>
    <s v="Online"/>
    <x v="1300"/>
    <x v="1262"/>
    <n v="14362"/>
    <n v="72"/>
    <x v="325"/>
    <d v="1899-12-30T00:36:00"/>
    <n v="7"/>
    <x v="0"/>
    <n v="36"/>
    <x v="1"/>
  </r>
  <r>
    <n v="671270"/>
    <n v="1084"/>
    <x v="3"/>
    <d v="2023-12-09T23:46:00"/>
    <s v="Offline "/>
    <x v="1301"/>
    <x v="1263"/>
    <n v="8439"/>
    <n v="71"/>
    <x v="175"/>
    <d v="1899-12-30T23:46:00"/>
    <n v="12"/>
    <x v="2"/>
    <n v="46"/>
    <x v="2"/>
  </r>
  <r>
    <n v="1081409"/>
    <n v="1084"/>
    <x v="0"/>
    <d v="2023-10-01T00:58:00"/>
    <s v="Online"/>
    <x v="1302"/>
    <x v="1264"/>
    <n v="26211"/>
    <n v="74"/>
    <x v="5"/>
    <d v="1899-12-30T00:58:00"/>
    <n v="10"/>
    <x v="0"/>
    <n v="58"/>
    <x v="5"/>
  </r>
  <r>
    <n v="1580632"/>
    <n v="1084"/>
    <x v="1"/>
    <d v="2023-10-17T01:12:00"/>
    <s v="Offline "/>
    <x v="1303"/>
    <x v="100"/>
    <n v="25004"/>
    <n v="50"/>
    <x v="101"/>
    <d v="1899-12-30T01:12:00"/>
    <n v="10"/>
    <x v="1"/>
    <n v="12"/>
    <x v="29"/>
  </r>
  <r>
    <n v="295823"/>
    <n v="1085"/>
    <x v="2"/>
    <d v="2023-01-18T00:11:00"/>
    <s v="Online"/>
    <x v="1304"/>
    <x v="1265"/>
    <n v="16013"/>
    <n v="86"/>
    <x v="145"/>
    <d v="1899-12-30T00:11:00"/>
    <n v="1"/>
    <x v="0"/>
    <n v="11"/>
    <x v="14"/>
  </r>
  <r>
    <n v="964791"/>
    <n v="1085"/>
    <x v="3"/>
    <d v="2023-10-27T00:04:00"/>
    <s v="Offline "/>
    <x v="1305"/>
    <x v="1266"/>
    <n v="14738"/>
    <n v="33"/>
    <x v="192"/>
    <d v="1899-12-30T00:04:00"/>
    <n v="10"/>
    <x v="0"/>
    <n v="4"/>
    <x v="13"/>
  </r>
  <r>
    <n v="1461613"/>
    <n v="1086"/>
    <x v="0"/>
    <d v="2023-10-27T23:19:00"/>
    <s v="Online"/>
    <x v="1306"/>
    <x v="1267"/>
    <n v="13945"/>
    <n v="44"/>
    <x v="192"/>
    <d v="1899-12-30T23:19:00"/>
    <n v="10"/>
    <x v="2"/>
    <n v="19"/>
    <x v="13"/>
  </r>
  <r>
    <n v="421505"/>
    <n v="1088"/>
    <x v="1"/>
    <d v="2023-03-28T01:26:00"/>
    <s v="Offline "/>
    <x v="1307"/>
    <x v="640"/>
    <n v="7750"/>
    <n v="64"/>
    <x v="283"/>
    <d v="1899-12-30T01:26:00"/>
    <n v="3"/>
    <x v="1"/>
    <n v="26"/>
    <x v="0"/>
  </r>
  <r>
    <n v="875813"/>
    <n v="1088"/>
    <x v="2"/>
    <d v="2023-04-30T00:11:00"/>
    <s v="Online"/>
    <x v="1308"/>
    <x v="1268"/>
    <n v="19141"/>
    <n v="89"/>
    <x v="219"/>
    <d v="1899-12-30T00:11:00"/>
    <n v="4"/>
    <x v="0"/>
    <n v="11"/>
    <x v="4"/>
  </r>
  <r>
    <n v="1629891"/>
    <n v="1088"/>
    <x v="3"/>
    <d v="2023-06-20T00:23:00"/>
    <s v="Offline "/>
    <x v="408"/>
    <x v="1269"/>
    <n v="15338"/>
    <n v="83"/>
    <x v="13"/>
    <d v="1899-12-30T00:23:00"/>
    <n v="6"/>
    <x v="0"/>
    <n v="23"/>
    <x v="11"/>
  </r>
  <r>
    <n v="914288"/>
    <n v="1090"/>
    <x v="0"/>
    <d v="2023-05-29T00:52:00"/>
    <s v="Online"/>
    <x v="478"/>
    <x v="1270"/>
    <n v="19134"/>
    <n v="37"/>
    <x v="295"/>
    <d v="1899-12-30T00:52:00"/>
    <n v="5"/>
    <x v="0"/>
    <n v="52"/>
    <x v="21"/>
  </r>
  <r>
    <n v="28901"/>
    <n v="1093"/>
    <x v="1"/>
    <d v="2023-11-16T23:46:00"/>
    <s v="Offline "/>
    <x v="1309"/>
    <x v="129"/>
    <n v="20546"/>
    <n v="66"/>
    <x v="232"/>
    <d v="1899-12-30T23:46:00"/>
    <n v="11"/>
    <x v="2"/>
    <n v="46"/>
    <x v="26"/>
  </r>
  <r>
    <n v="1498622"/>
    <n v="1094"/>
    <x v="2"/>
    <d v="2023-09-22T00:11:00"/>
    <s v="Online"/>
    <x v="1310"/>
    <x v="1271"/>
    <n v="13060"/>
    <n v="68"/>
    <x v="285"/>
    <d v="1899-12-30T00:11:00"/>
    <n v="9"/>
    <x v="0"/>
    <n v="11"/>
    <x v="25"/>
  </r>
  <r>
    <n v="937222"/>
    <n v="1095"/>
    <x v="3"/>
    <d v="2023-01-27T01:04:00"/>
    <s v="Offline "/>
    <x v="1311"/>
    <x v="1272"/>
    <n v="4007"/>
    <n v="65"/>
    <x v="313"/>
    <d v="1899-12-30T01:04:00"/>
    <n v="1"/>
    <x v="1"/>
    <n v="4"/>
    <x v="13"/>
  </r>
  <r>
    <n v="610367"/>
    <n v="1096"/>
    <x v="0"/>
    <d v="2023-01-10T00:01:00"/>
    <s v="Online"/>
    <x v="1312"/>
    <x v="1273"/>
    <n v="20306"/>
    <n v="46"/>
    <x v="26"/>
    <d v="1899-12-30T00:01:00"/>
    <n v="1"/>
    <x v="0"/>
    <n v="1"/>
    <x v="19"/>
  </r>
  <r>
    <n v="1097967"/>
    <n v="1097"/>
    <x v="1"/>
    <d v="2023-03-11T01:44:00"/>
    <s v="Offline "/>
    <x v="1313"/>
    <x v="1274"/>
    <n v="20012"/>
    <n v="89"/>
    <x v="62"/>
    <d v="1899-12-30T01:44:00"/>
    <n v="3"/>
    <x v="1"/>
    <n v="44"/>
    <x v="23"/>
  </r>
  <r>
    <n v="1129509"/>
    <n v="1097"/>
    <x v="2"/>
    <d v="2023-06-04T01:16:00"/>
    <s v="Online"/>
    <x v="1314"/>
    <x v="1275"/>
    <n v="15000"/>
    <n v="55"/>
    <x v="68"/>
    <d v="1899-12-30T01:16:00"/>
    <n v="6"/>
    <x v="1"/>
    <n v="16"/>
    <x v="27"/>
  </r>
  <r>
    <n v="963906"/>
    <n v="1098"/>
    <x v="3"/>
    <d v="2023-05-19T00:39:00"/>
    <s v="Offline "/>
    <x v="1315"/>
    <x v="1276"/>
    <n v="20773"/>
    <n v="31"/>
    <x v="94"/>
    <d v="1899-12-30T00:39:00"/>
    <n v="5"/>
    <x v="0"/>
    <n v="39"/>
    <x v="3"/>
  </r>
  <r>
    <n v="1152358"/>
    <n v="1098"/>
    <x v="0"/>
    <d v="2023-08-04T01:23:00"/>
    <s v="Online"/>
    <x v="1316"/>
    <x v="1277"/>
    <n v="8866"/>
    <n v="58"/>
    <x v="109"/>
    <d v="1899-12-30T01:23:00"/>
    <n v="8"/>
    <x v="1"/>
    <n v="23"/>
    <x v="27"/>
  </r>
  <r>
    <n v="1641217"/>
    <n v="1098"/>
    <x v="1"/>
    <d v="2023-05-06T00:44:00"/>
    <s v="Offline "/>
    <x v="1317"/>
    <x v="1278"/>
    <n v="26671"/>
    <n v="92"/>
    <x v="113"/>
    <d v="1899-12-30T00:44:00"/>
    <n v="5"/>
    <x v="0"/>
    <n v="44"/>
    <x v="28"/>
  </r>
  <r>
    <n v="130920"/>
    <n v="1099"/>
    <x v="2"/>
    <d v="2023-04-19T23:47:00"/>
    <s v="Online"/>
    <x v="1318"/>
    <x v="1279"/>
    <n v="11580"/>
    <n v="75"/>
    <x v="272"/>
    <d v="1899-12-30T23:47:00"/>
    <n v="4"/>
    <x v="2"/>
    <n v="47"/>
    <x v="3"/>
  </r>
  <r>
    <n v="152738"/>
    <n v="1099"/>
    <x v="3"/>
    <d v="2023-07-04T00:11:00"/>
    <s v="Offline "/>
    <x v="1319"/>
    <x v="1280"/>
    <n v="12415"/>
    <n v="80"/>
    <x v="190"/>
    <d v="1899-12-30T00:11:00"/>
    <n v="7"/>
    <x v="0"/>
    <n v="11"/>
    <x v="27"/>
  </r>
  <r>
    <n v="1409253"/>
    <n v="1099"/>
    <x v="0"/>
    <d v="2023-04-03T23:29:00"/>
    <s v="Online"/>
    <x v="500"/>
    <x v="197"/>
    <n v="16033"/>
    <n v="32"/>
    <x v="70"/>
    <d v="1899-12-30T23:29:00"/>
    <n v="4"/>
    <x v="2"/>
    <n v="29"/>
    <x v="15"/>
  </r>
  <r>
    <n v="157238"/>
    <n v="1100"/>
    <x v="1"/>
    <d v="2023-03-26T00:34:00"/>
    <s v="Offline "/>
    <x v="1320"/>
    <x v="1281"/>
    <n v="10490"/>
    <n v="41"/>
    <x v="108"/>
    <d v="1899-12-30T00:34:00"/>
    <n v="3"/>
    <x v="0"/>
    <n v="34"/>
    <x v="8"/>
  </r>
  <r>
    <n v="1068168"/>
    <n v="1101"/>
    <x v="2"/>
    <d v="2023-03-08T01:22:00"/>
    <s v="Online"/>
    <x v="1321"/>
    <x v="1282"/>
    <n v="7120"/>
    <n v="92"/>
    <x v="50"/>
    <d v="1899-12-30T01:22:00"/>
    <n v="3"/>
    <x v="1"/>
    <n v="22"/>
    <x v="7"/>
  </r>
  <r>
    <n v="1611854"/>
    <n v="1101"/>
    <x v="3"/>
    <d v="2023-07-08T23:58:00"/>
    <s v="Offline "/>
    <x v="1322"/>
    <x v="1283"/>
    <n v="1593"/>
    <n v="79"/>
    <x v="23"/>
    <d v="1899-12-30T23:58:00"/>
    <n v="7"/>
    <x v="2"/>
    <n v="58"/>
    <x v="7"/>
  </r>
  <r>
    <n v="217952"/>
    <n v="1102"/>
    <x v="0"/>
    <d v="2023-09-24T23:49:00"/>
    <s v="Online"/>
    <x v="1261"/>
    <x v="1284"/>
    <n v="19250"/>
    <n v="46"/>
    <x v="162"/>
    <d v="1899-12-30T23:49:00"/>
    <n v="9"/>
    <x v="2"/>
    <n v="49"/>
    <x v="10"/>
  </r>
  <r>
    <n v="863202"/>
    <n v="1103"/>
    <x v="1"/>
    <d v="2023-08-21T01:24:00"/>
    <s v="Offline "/>
    <x v="1323"/>
    <x v="1285"/>
    <n v="21215"/>
    <n v="30"/>
    <x v="11"/>
    <d v="1899-12-30T01:24:00"/>
    <n v="8"/>
    <x v="1"/>
    <n v="24"/>
    <x v="9"/>
  </r>
  <r>
    <n v="858912"/>
    <n v="1105"/>
    <x v="2"/>
    <d v="2023-06-09T00:08:00"/>
    <s v="Online"/>
    <x v="1324"/>
    <x v="1286"/>
    <n v="21775"/>
    <n v="41"/>
    <x v="2"/>
    <d v="1899-12-30T00:08:00"/>
    <n v="6"/>
    <x v="0"/>
    <n v="8"/>
    <x v="2"/>
  </r>
  <r>
    <n v="138329"/>
    <n v="1108"/>
    <x v="3"/>
    <d v="2023-07-31T01:10:00"/>
    <s v="Offline "/>
    <x v="1325"/>
    <x v="1287"/>
    <n v="25088"/>
    <n v="68"/>
    <x v="340"/>
    <d v="1899-12-30T01:10:00"/>
    <n v="7"/>
    <x v="1"/>
    <n v="10"/>
    <x v="30"/>
  </r>
  <r>
    <n v="584321"/>
    <n v="1108"/>
    <x v="0"/>
    <d v="2023-03-01T23:28:00"/>
    <s v="Online"/>
    <x v="1326"/>
    <x v="1288"/>
    <n v="9003"/>
    <n v="47"/>
    <x v="332"/>
    <d v="1899-12-30T23:28:00"/>
    <n v="3"/>
    <x v="2"/>
    <n v="28"/>
    <x v="5"/>
  </r>
  <r>
    <n v="1115197"/>
    <n v="1108"/>
    <x v="1"/>
    <d v="2023-07-29T00:02:00"/>
    <s v="Offline "/>
    <x v="1327"/>
    <x v="1289"/>
    <n v="4761"/>
    <n v="73"/>
    <x v="343"/>
    <d v="1899-12-30T00:02:00"/>
    <n v="7"/>
    <x v="0"/>
    <n v="2"/>
    <x v="21"/>
  </r>
  <r>
    <n v="368675"/>
    <n v="1109"/>
    <x v="2"/>
    <d v="2023-10-17T23:44:00"/>
    <s v="Online"/>
    <x v="1328"/>
    <x v="1290"/>
    <n v="14969"/>
    <n v="79"/>
    <x v="101"/>
    <d v="1899-12-30T23:44:00"/>
    <n v="10"/>
    <x v="2"/>
    <n v="44"/>
    <x v="29"/>
  </r>
  <r>
    <n v="492948"/>
    <n v="1109"/>
    <x v="3"/>
    <d v="2023-08-22T00:53:00"/>
    <s v="Offline "/>
    <x v="1329"/>
    <x v="1291"/>
    <n v="6733"/>
    <n v="78"/>
    <x v="202"/>
    <d v="1899-12-30T00:53:00"/>
    <n v="8"/>
    <x v="0"/>
    <n v="53"/>
    <x v="25"/>
  </r>
  <r>
    <n v="548423"/>
    <n v="1109"/>
    <x v="0"/>
    <d v="2023-09-21T01:16:00"/>
    <s v="Online"/>
    <x v="1330"/>
    <x v="1292"/>
    <n v="5680"/>
    <n v="33"/>
    <x v="358"/>
    <d v="1899-12-30T01:16:00"/>
    <n v="9"/>
    <x v="1"/>
    <n v="16"/>
    <x v="9"/>
  </r>
  <r>
    <n v="1454915"/>
    <n v="1109"/>
    <x v="1"/>
    <d v="2023-09-26T23:40:00"/>
    <s v="Offline "/>
    <x v="1331"/>
    <x v="1293"/>
    <n v="19530"/>
    <n v="69"/>
    <x v="160"/>
    <d v="1899-12-30T23:40:00"/>
    <n v="9"/>
    <x v="2"/>
    <n v="40"/>
    <x v="8"/>
  </r>
  <r>
    <n v="1509701"/>
    <n v="1109"/>
    <x v="2"/>
    <d v="2023-10-27T00:35:00"/>
    <s v="Online"/>
    <x v="1332"/>
    <x v="1294"/>
    <n v="8305"/>
    <n v="57"/>
    <x v="192"/>
    <d v="1899-12-30T00:35:00"/>
    <n v="10"/>
    <x v="0"/>
    <n v="35"/>
    <x v="13"/>
  </r>
  <r>
    <n v="850122"/>
    <n v="1112"/>
    <x v="3"/>
    <d v="2023-06-19T01:43:00"/>
    <s v="Offline "/>
    <x v="1333"/>
    <x v="1295"/>
    <n v="27583"/>
    <n v="52"/>
    <x v="324"/>
    <d v="1899-12-30T01:43:00"/>
    <n v="6"/>
    <x v="1"/>
    <n v="43"/>
    <x v="3"/>
  </r>
  <r>
    <n v="953922"/>
    <n v="1112"/>
    <x v="0"/>
    <d v="2023-10-07T00:04:00"/>
    <s v="Online"/>
    <x v="1334"/>
    <x v="1296"/>
    <n v="6479"/>
    <n v="45"/>
    <x v="315"/>
    <d v="1899-12-30T00:04:00"/>
    <n v="10"/>
    <x v="0"/>
    <n v="4"/>
    <x v="20"/>
  </r>
  <r>
    <n v="645557"/>
    <n v="1114"/>
    <x v="1"/>
    <d v="2023-09-16T23:33:00"/>
    <s v="Offline "/>
    <x v="1335"/>
    <x v="1297"/>
    <n v="14752"/>
    <n v="87"/>
    <x v="207"/>
    <d v="1899-12-30T23:33:00"/>
    <n v="9"/>
    <x v="2"/>
    <n v="33"/>
    <x v="26"/>
  </r>
  <r>
    <n v="1211500"/>
    <n v="1120"/>
    <x v="2"/>
    <d v="2023-10-07T00:29:00"/>
    <s v="Online"/>
    <x v="1336"/>
    <x v="1298"/>
    <n v="16196"/>
    <n v="64"/>
    <x v="315"/>
    <d v="1899-12-30T00:29:00"/>
    <n v="10"/>
    <x v="0"/>
    <n v="29"/>
    <x v="20"/>
  </r>
  <r>
    <n v="1318579"/>
    <n v="1120"/>
    <x v="3"/>
    <d v="2023-11-02T01:55:00"/>
    <s v="Offline "/>
    <x v="1337"/>
    <x v="1299"/>
    <n v="27311"/>
    <n v="30"/>
    <x v="173"/>
    <d v="1899-12-30T01:55:00"/>
    <n v="11"/>
    <x v="1"/>
    <n v="55"/>
    <x v="24"/>
  </r>
  <r>
    <n v="341843"/>
    <n v="1121"/>
    <x v="0"/>
    <d v="2023-05-29T00:08:00"/>
    <s v="Online"/>
    <x v="1338"/>
    <x v="1300"/>
    <n v="15592"/>
    <n v="92"/>
    <x v="295"/>
    <d v="1899-12-30T00:08:00"/>
    <n v="5"/>
    <x v="0"/>
    <n v="8"/>
    <x v="21"/>
  </r>
  <r>
    <n v="94344"/>
    <n v="1122"/>
    <x v="1"/>
    <d v="2023-03-14T00:49:00"/>
    <s v="Offline "/>
    <x v="1339"/>
    <x v="1301"/>
    <n v="13658"/>
    <n v="83"/>
    <x v="210"/>
    <d v="1899-12-30T00:49:00"/>
    <n v="3"/>
    <x v="0"/>
    <n v="49"/>
    <x v="12"/>
  </r>
  <r>
    <n v="268418"/>
    <n v="1123"/>
    <x v="2"/>
    <d v="2023-07-28T23:32:00"/>
    <s v="Online"/>
    <x v="1340"/>
    <x v="1302"/>
    <n v="21230"/>
    <n v="75"/>
    <x v="40"/>
    <d v="1899-12-30T23:32:00"/>
    <n v="7"/>
    <x v="2"/>
    <n v="32"/>
    <x v="0"/>
  </r>
  <r>
    <n v="511431"/>
    <n v="1125"/>
    <x v="3"/>
    <d v="2023-08-07T01:35:00"/>
    <s v="Offline "/>
    <x v="1341"/>
    <x v="1303"/>
    <n v="21153"/>
    <n v="75"/>
    <x v="228"/>
    <d v="1899-12-30T01:35:00"/>
    <n v="8"/>
    <x v="1"/>
    <n v="35"/>
    <x v="20"/>
  </r>
  <r>
    <n v="530067"/>
    <n v="1126"/>
    <x v="0"/>
    <d v="2023-08-17T01:17:00"/>
    <s v="Online"/>
    <x v="1342"/>
    <x v="1304"/>
    <n v="21304"/>
    <n v="83"/>
    <x v="310"/>
    <d v="1899-12-30T01:17:00"/>
    <n v="8"/>
    <x v="1"/>
    <n v="17"/>
    <x v="29"/>
  </r>
  <r>
    <n v="1610660"/>
    <n v="1126"/>
    <x v="1"/>
    <d v="2023-03-15T23:51:00"/>
    <s v="Offline "/>
    <x v="1343"/>
    <x v="466"/>
    <n v="10481"/>
    <n v="83"/>
    <x v="106"/>
    <d v="1899-12-30T23:51:00"/>
    <n v="3"/>
    <x v="2"/>
    <n v="51"/>
    <x v="22"/>
  </r>
  <r>
    <n v="914311"/>
    <n v="1127"/>
    <x v="2"/>
    <d v="2023-04-05T00:17:00"/>
    <s v="Online"/>
    <x v="1344"/>
    <x v="1305"/>
    <n v="22755"/>
    <n v="33"/>
    <x v="81"/>
    <d v="1899-12-30T00:17:00"/>
    <n v="4"/>
    <x v="0"/>
    <n v="17"/>
    <x v="16"/>
  </r>
  <r>
    <n v="1379500"/>
    <n v="1128"/>
    <x v="3"/>
    <d v="2023-07-25T02:22:00"/>
    <s v="Offline "/>
    <x v="1345"/>
    <x v="1306"/>
    <n v="22294"/>
    <n v="58"/>
    <x v="354"/>
    <d v="1899-12-30T02:22:00"/>
    <n v="7"/>
    <x v="4"/>
    <n v="22"/>
    <x v="18"/>
  </r>
  <r>
    <n v="1421840"/>
    <n v="1128"/>
    <x v="0"/>
    <d v="2023-09-09T23:38:00"/>
    <s v="Online"/>
    <x v="1346"/>
    <x v="519"/>
    <n v="7768"/>
    <n v="80"/>
    <x v="349"/>
    <d v="1899-12-30T23:38:00"/>
    <n v="9"/>
    <x v="2"/>
    <n v="38"/>
    <x v="2"/>
  </r>
  <r>
    <n v="38242"/>
    <n v="1131"/>
    <x v="1"/>
    <d v="2023-01-03T00:29:00"/>
    <s v="Offline "/>
    <x v="1347"/>
    <x v="1307"/>
    <n v="18711"/>
    <n v="53"/>
    <x v="316"/>
    <d v="1899-12-30T00:29:00"/>
    <n v="1"/>
    <x v="0"/>
    <n v="29"/>
    <x v="15"/>
  </r>
  <r>
    <n v="272165"/>
    <n v="1133"/>
    <x v="2"/>
    <d v="2023-04-04T01:16:00"/>
    <s v="Online"/>
    <x v="1348"/>
    <x v="1308"/>
    <n v="17689"/>
    <n v="63"/>
    <x v="142"/>
    <d v="1899-12-30T01:16:00"/>
    <n v="4"/>
    <x v="1"/>
    <n v="16"/>
    <x v="27"/>
  </r>
  <r>
    <n v="329474"/>
    <n v="1133"/>
    <x v="3"/>
    <d v="2023-12-08T00:32:00"/>
    <s v="Offline "/>
    <x v="810"/>
    <x v="1309"/>
    <n v="21400"/>
    <n v="45"/>
    <x v="231"/>
    <d v="1899-12-30T00:32:00"/>
    <n v="12"/>
    <x v="0"/>
    <n v="32"/>
    <x v="7"/>
  </r>
  <r>
    <n v="306831"/>
    <n v="1135"/>
    <x v="0"/>
    <d v="2023-06-13T00:35:00"/>
    <s v="Online"/>
    <x v="1349"/>
    <x v="1310"/>
    <n v="23768"/>
    <n v="61"/>
    <x v="61"/>
    <d v="1899-12-30T00:35:00"/>
    <n v="6"/>
    <x v="0"/>
    <n v="35"/>
    <x v="6"/>
  </r>
  <r>
    <n v="426056"/>
    <n v="1138"/>
    <x v="1"/>
    <d v="2023-04-18T23:44:00"/>
    <s v="Offline "/>
    <x v="1350"/>
    <x v="1311"/>
    <n v="22884"/>
    <n v="57"/>
    <x v="287"/>
    <d v="1899-12-30T23:44:00"/>
    <n v="4"/>
    <x v="2"/>
    <n v="44"/>
    <x v="14"/>
  </r>
  <r>
    <n v="1392838"/>
    <n v="1138"/>
    <x v="2"/>
    <d v="2023-07-30T23:31:00"/>
    <s v="Online"/>
    <x v="1351"/>
    <x v="1312"/>
    <n v="14931"/>
    <n v="45"/>
    <x v="4"/>
    <d v="1899-12-30T23:31:00"/>
    <n v="7"/>
    <x v="2"/>
    <n v="31"/>
    <x v="4"/>
  </r>
  <r>
    <n v="590513"/>
    <n v="1139"/>
    <x v="3"/>
    <d v="2023-08-14T23:10:00"/>
    <s v="Offline "/>
    <x v="1352"/>
    <x v="1313"/>
    <n v="6119"/>
    <n v="61"/>
    <x v="323"/>
    <d v="1899-12-30T23:10:00"/>
    <n v="8"/>
    <x v="2"/>
    <n v="10"/>
    <x v="12"/>
  </r>
  <r>
    <n v="1212151"/>
    <n v="1139"/>
    <x v="0"/>
    <d v="2023-01-09T23:33:00"/>
    <s v="Online"/>
    <x v="1353"/>
    <x v="1314"/>
    <n v="14381"/>
    <n v="40"/>
    <x v="289"/>
    <d v="1899-12-30T23:33:00"/>
    <n v="1"/>
    <x v="2"/>
    <n v="33"/>
    <x v="2"/>
  </r>
  <r>
    <n v="1396020"/>
    <n v="1139"/>
    <x v="1"/>
    <d v="2023-12-22T23:33:00"/>
    <s v="Offline "/>
    <x v="1354"/>
    <x v="1315"/>
    <n v="13563"/>
    <n v="79"/>
    <x v="357"/>
    <d v="1899-12-30T23:33:00"/>
    <n v="12"/>
    <x v="2"/>
    <n v="33"/>
    <x v="25"/>
  </r>
  <r>
    <n v="316858"/>
    <n v="1140"/>
    <x v="2"/>
    <d v="2023-03-18T00:39:00"/>
    <s v="Online"/>
    <x v="1355"/>
    <x v="1316"/>
    <n v="19302"/>
    <n v="100"/>
    <x v="213"/>
    <d v="1899-12-30T00:39:00"/>
    <n v="3"/>
    <x v="0"/>
    <n v="39"/>
    <x v="14"/>
  </r>
  <r>
    <n v="1443406"/>
    <n v="1141"/>
    <x v="3"/>
    <d v="2023-07-24T01:19:00"/>
    <s v="Offline "/>
    <x v="1356"/>
    <x v="1317"/>
    <n v="18820"/>
    <n v="79"/>
    <x v="12"/>
    <d v="1899-12-30T01:19:00"/>
    <n v="7"/>
    <x v="1"/>
    <n v="19"/>
    <x v="10"/>
  </r>
  <r>
    <n v="1460925"/>
    <n v="1141"/>
    <x v="0"/>
    <d v="2023-02-06T00:27:00"/>
    <s v="Online"/>
    <x v="1357"/>
    <x v="496"/>
    <n v="6433"/>
    <n v="74"/>
    <x v="130"/>
    <d v="1899-12-30T00:27:00"/>
    <n v="2"/>
    <x v="0"/>
    <n v="27"/>
    <x v="28"/>
  </r>
  <r>
    <n v="1340302"/>
    <n v="1142"/>
    <x v="1"/>
    <d v="2023-12-03T01:17:00"/>
    <s v="Offline "/>
    <x v="1358"/>
    <x v="1318"/>
    <n v="14130"/>
    <n v="66"/>
    <x v="78"/>
    <d v="1899-12-30T01:17:00"/>
    <n v="12"/>
    <x v="1"/>
    <n v="17"/>
    <x v="15"/>
  </r>
  <r>
    <n v="935343"/>
    <n v="1143"/>
    <x v="2"/>
    <d v="2023-09-27T23:28:00"/>
    <s v="Online"/>
    <x v="1359"/>
    <x v="1319"/>
    <n v="4714"/>
    <n v="63"/>
    <x v="346"/>
    <d v="1899-12-30T23:28:00"/>
    <n v="9"/>
    <x v="2"/>
    <n v="28"/>
    <x v="13"/>
  </r>
  <r>
    <n v="993964"/>
    <n v="1143"/>
    <x v="3"/>
    <d v="2023-12-28T23:59:00"/>
    <s v="Offline "/>
    <x v="1360"/>
    <x v="1320"/>
    <n v="19942"/>
    <n v="50"/>
    <x v="288"/>
    <d v="1899-12-30T23:59:00"/>
    <n v="12"/>
    <x v="2"/>
    <n v="59"/>
    <x v="0"/>
  </r>
  <r>
    <n v="1192105"/>
    <n v="1143"/>
    <x v="0"/>
    <d v="2023-01-31T23:56:00"/>
    <s v="Online"/>
    <x v="1361"/>
    <x v="254"/>
    <n v="3422"/>
    <n v="56"/>
    <x v="306"/>
    <d v="1899-12-30T23:56:00"/>
    <n v="1"/>
    <x v="2"/>
    <n v="56"/>
    <x v="30"/>
  </r>
  <r>
    <n v="306677"/>
    <n v="1145"/>
    <x v="1"/>
    <d v="2023-08-20T23:45:00"/>
    <s v="Offline "/>
    <x v="1362"/>
    <x v="1321"/>
    <n v="13632"/>
    <n v="75"/>
    <x v="58"/>
    <d v="1899-12-30T23:45:00"/>
    <n v="8"/>
    <x v="2"/>
    <n v="45"/>
    <x v="11"/>
  </r>
  <r>
    <n v="1314166"/>
    <n v="1145"/>
    <x v="2"/>
    <d v="2023-03-30T01:28:00"/>
    <s v="Online"/>
    <x v="1363"/>
    <x v="1322"/>
    <n v="18147"/>
    <n v="65"/>
    <x v="120"/>
    <d v="1899-12-30T01:28:00"/>
    <n v="3"/>
    <x v="1"/>
    <n v="28"/>
    <x v="4"/>
  </r>
  <r>
    <n v="1669169"/>
    <n v="1146"/>
    <x v="3"/>
    <d v="2023-05-12T23:36:00"/>
    <s v="Offline "/>
    <x v="1364"/>
    <x v="1323"/>
    <n v="25953"/>
    <n v="66"/>
    <x v="252"/>
    <d v="1899-12-30T23:36:00"/>
    <n v="5"/>
    <x v="2"/>
    <n v="36"/>
    <x v="1"/>
  </r>
  <r>
    <n v="816536"/>
    <n v="1147"/>
    <x v="0"/>
    <d v="2023-09-11T23:28:00"/>
    <s v="Online"/>
    <x v="1365"/>
    <x v="488"/>
    <n v="15775"/>
    <n v="31"/>
    <x v="244"/>
    <d v="1899-12-30T23:28:00"/>
    <n v="9"/>
    <x v="2"/>
    <n v="28"/>
    <x v="23"/>
  </r>
  <r>
    <n v="1197876"/>
    <n v="1148"/>
    <x v="1"/>
    <d v="2023-12-03T00:34:00"/>
    <s v="Offline "/>
    <x v="1366"/>
    <x v="969"/>
    <n v="17460"/>
    <n v="49"/>
    <x v="78"/>
    <d v="1899-12-30T00:34:00"/>
    <n v="12"/>
    <x v="0"/>
    <n v="34"/>
    <x v="15"/>
  </r>
  <r>
    <n v="1056575"/>
    <n v="1149"/>
    <x v="2"/>
    <d v="2023-04-01T01:23:00"/>
    <s v="Online"/>
    <x v="1367"/>
    <x v="1324"/>
    <n v="4003"/>
    <n v="47"/>
    <x v="143"/>
    <d v="1899-12-30T01:23:00"/>
    <n v="4"/>
    <x v="1"/>
    <n v="23"/>
    <x v="5"/>
  </r>
  <r>
    <n v="89864"/>
    <n v="1150"/>
    <x v="3"/>
    <d v="2023-10-16T01:51:00"/>
    <s v="Offline "/>
    <x v="1368"/>
    <x v="1325"/>
    <n v="23906"/>
    <n v="63"/>
    <x v="116"/>
    <d v="1899-12-30T01:51:00"/>
    <n v="10"/>
    <x v="1"/>
    <n v="51"/>
    <x v="26"/>
  </r>
  <r>
    <n v="363439"/>
    <n v="1150"/>
    <x v="0"/>
    <d v="2023-07-13T23:48:00"/>
    <s v="Online"/>
    <x v="1369"/>
    <x v="1326"/>
    <n v="19540"/>
    <n v="93"/>
    <x v="88"/>
    <d v="1899-12-30T23:48:00"/>
    <n v="7"/>
    <x v="2"/>
    <n v="48"/>
    <x v="6"/>
  </r>
  <r>
    <n v="840518"/>
    <n v="1150"/>
    <x v="1"/>
    <d v="2023-09-25T23:20:00"/>
    <s v="Offline "/>
    <x v="1370"/>
    <x v="1327"/>
    <n v="22421"/>
    <n v="73"/>
    <x v="76"/>
    <d v="1899-12-30T23:20:00"/>
    <n v="9"/>
    <x v="2"/>
    <n v="20"/>
    <x v="18"/>
  </r>
  <r>
    <n v="342057"/>
    <n v="1152"/>
    <x v="2"/>
    <d v="2023-06-04T00:53:00"/>
    <s v="Online"/>
    <x v="1371"/>
    <x v="465"/>
    <n v="14777"/>
    <n v="100"/>
    <x v="68"/>
    <d v="1899-12-30T00:53:00"/>
    <n v="6"/>
    <x v="0"/>
    <n v="53"/>
    <x v="27"/>
  </r>
  <r>
    <n v="1638963"/>
    <n v="1152"/>
    <x v="3"/>
    <d v="2023-03-06T01:32:00"/>
    <s v="Offline "/>
    <x v="163"/>
    <x v="1328"/>
    <n v="13545"/>
    <n v="55"/>
    <x v="132"/>
    <d v="1899-12-30T01:32:00"/>
    <n v="3"/>
    <x v="1"/>
    <n v="32"/>
    <x v="28"/>
  </r>
  <r>
    <n v="464531"/>
    <n v="1153"/>
    <x v="0"/>
    <d v="2023-02-14T00:30:00"/>
    <s v="Online"/>
    <x v="1372"/>
    <x v="1329"/>
    <n v="21609"/>
    <n v="80"/>
    <x v="221"/>
    <d v="1899-12-30T00:30:00"/>
    <n v="2"/>
    <x v="0"/>
    <n v="30"/>
    <x v="12"/>
  </r>
  <r>
    <n v="706669"/>
    <n v="1153"/>
    <x v="1"/>
    <d v="2023-05-06T01:45:00"/>
    <s v="Offline "/>
    <x v="1373"/>
    <x v="1330"/>
    <n v="17623"/>
    <n v="47"/>
    <x v="113"/>
    <d v="1899-12-30T01:45:00"/>
    <n v="5"/>
    <x v="1"/>
    <n v="45"/>
    <x v="28"/>
  </r>
  <r>
    <n v="1156227"/>
    <n v="1154"/>
    <x v="2"/>
    <d v="2023-07-21T23:34:00"/>
    <s v="Online"/>
    <x v="1374"/>
    <x v="138"/>
    <n v="12160"/>
    <n v="38"/>
    <x v="53"/>
    <d v="1899-12-30T23:34:00"/>
    <n v="7"/>
    <x v="2"/>
    <n v="34"/>
    <x v="9"/>
  </r>
  <r>
    <n v="548714"/>
    <n v="1156"/>
    <x v="3"/>
    <d v="2023-06-22T00:31:00"/>
    <s v="Offline "/>
    <x v="1375"/>
    <x v="1331"/>
    <n v="9219"/>
    <n v="92"/>
    <x v="234"/>
    <d v="1899-12-30T00:31:00"/>
    <n v="6"/>
    <x v="0"/>
    <n v="31"/>
    <x v="25"/>
  </r>
  <r>
    <n v="887239"/>
    <n v="1157"/>
    <x v="0"/>
    <d v="2023-06-24T02:05:00"/>
    <s v="Online"/>
    <x v="1376"/>
    <x v="686"/>
    <n v="16581"/>
    <n v="32"/>
    <x v="191"/>
    <d v="1899-12-30T02:05:00"/>
    <n v="6"/>
    <x v="4"/>
    <n v="5"/>
    <x v="10"/>
  </r>
  <r>
    <n v="1487293"/>
    <n v="1157"/>
    <x v="1"/>
    <d v="2023-01-26T01:15:00"/>
    <s v="Offline "/>
    <x v="1377"/>
    <x v="1332"/>
    <n v="21950"/>
    <n v="31"/>
    <x v="64"/>
    <d v="1899-12-30T01:15:00"/>
    <n v="1"/>
    <x v="1"/>
    <n v="15"/>
    <x v="8"/>
  </r>
  <r>
    <n v="1489446"/>
    <n v="1158"/>
    <x v="2"/>
    <d v="2023-10-26T02:00:00"/>
    <s v="Online"/>
    <x v="1378"/>
    <x v="1333"/>
    <n v="20256"/>
    <n v="35"/>
    <x v="15"/>
    <d v="1899-12-30T02:00:00"/>
    <n v="10"/>
    <x v="4"/>
    <n v="0"/>
    <x v="8"/>
  </r>
  <r>
    <n v="812558"/>
    <n v="1160"/>
    <x v="3"/>
    <d v="2023-06-23T01:03:00"/>
    <s v="Offline "/>
    <x v="1379"/>
    <x v="1334"/>
    <n v="16940"/>
    <n v="92"/>
    <x v="21"/>
    <d v="1899-12-30T01:03:00"/>
    <n v="6"/>
    <x v="1"/>
    <n v="3"/>
    <x v="17"/>
  </r>
  <r>
    <n v="1223016"/>
    <n v="1161"/>
    <x v="0"/>
    <d v="2023-09-11T23:41:00"/>
    <s v="Online"/>
    <x v="1380"/>
    <x v="1335"/>
    <n v="8050"/>
    <n v="83"/>
    <x v="244"/>
    <d v="1899-12-30T23:41:00"/>
    <n v="9"/>
    <x v="2"/>
    <n v="41"/>
    <x v="23"/>
  </r>
  <r>
    <n v="779276"/>
    <n v="1162"/>
    <x v="1"/>
    <d v="2023-06-10T23:57:00"/>
    <s v="Offline "/>
    <x v="1381"/>
    <x v="249"/>
    <n v="10547"/>
    <n v="95"/>
    <x v="60"/>
    <d v="1899-12-30T23:57:00"/>
    <n v="6"/>
    <x v="2"/>
    <n v="57"/>
    <x v="19"/>
  </r>
  <r>
    <n v="1076764"/>
    <n v="1162"/>
    <x v="2"/>
    <d v="2023-12-04T00:39:00"/>
    <s v="Online"/>
    <x v="1382"/>
    <x v="1336"/>
    <n v="8545"/>
    <n v="39"/>
    <x v="118"/>
    <d v="1899-12-30T00:39:00"/>
    <n v="12"/>
    <x v="0"/>
    <n v="39"/>
    <x v="27"/>
  </r>
  <r>
    <n v="1513980"/>
    <n v="1164"/>
    <x v="3"/>
    <d v="2023-02-14T23:42:00"/>
    <s v="Offline "/>
    <x v="1383"/>
    <x v="1337"/>
    <n v="11329"/>
    <n v="85"/>
    <x v="221"/>
    <d v="1899-12-30T23:42:00"/>
    <n v="2"/>
    <x v="2"/>
    <n v="42"/>
    <x v="12"/>
  </r>
  <r>
    <n v="383194"/>
    <n v="1167"/>
    <x v="0"/>
    <d v="2023-05-29T22:43:00"/>
    <s v="Online"/>
    <x v="1384"/>
    <x v="1338"/>
    <n v="15339"/>
    <n v="66"/>
    <x v="295"/>
    <d v="1899-12-30T22:43:00"/>
    <n v="5"/>
    <x v="3"/>
    <n v="43"/>
    <x v="21"/>
  </r>
  <r>
    <n v="1612028"/>
    <n v="1167"/>
    <x v="1"/>
    <d v="2023-01-18T23:58:00"/>
    <s v="Offline "/>
    <x v="1385"/>
    <x v="1339"/>
    <n v="10929"/>
    <n v="74"/>
    <x v="145"/>
    <d v="1899-12-30T23:58:00"/>
    <n v="1"/>
    <x v="2"/>
    <n v="58"/>
    <x v="14"/>
  </r>
  <r>
    <n v="98453"/>
    <n v="1169"/>
    <x v="2"/>
    <d v="2023-04-29T00:10:00"/>
    <s v="Online"/>
    <x v="1386"/>
    <x v="1340"/>
    <n v="11804"/>
    <n v="48"/>
    <x v="311"/>
    <d v="1899-12-30T00:10:00"/>
    <n v="4"/>
    <x v="0"/>
    <n v="10"/>
    <x v="21"/>
  </r>
  <r>
    <n v="364332"/>
    <n v="1169"/>
    <x v="3"/>
    <d v="2023-02-24T01:00:00"/>
    <s v="Offline "/>
    <x v="1387"/>
    <x v="1341"/>
    <n v="10868"/>
    <n v="37"/>
    <x v="93"/>
    <d v="1899-12-30T01:00:00"/>
    <n v="2"/>
    <x v="1"/>
    <n v="0"/>
    <x v="10"/>
  </r>
  <r>
    <n v="370729"/>
    <n v="1170"/>
    <x v="0"/>
    <d v="2023-02-25T02:00:00"/>
    <s v="Online"/>
    <x v="1388"/>
    <x v="1342"/>
    <n v="15871"/>
    <n v="33"/>
    <x v="39"/>
    <d v="1899-12-30T02:00:00"/>
    <n v="2"/>
    <x v="4"/>
    <n v="0"/>
    <x v="18"/>
  </r>
  <r>
    <n v="588329"/>
    <n v="1170"/>
    <x v="1"/>
    <d v="2023-09-01T01:50:00"/>
    <s v="Offline "/>
    <x v="1389"/>
    <x v="1343"/>
    <n v="6693"/>
    <n v="69"/>
    <x v="243"/>
    <d v="1899-12-30T01:50:00"/>
    <n v="9"/>
    <x v="1"/>
    <n v="50"/>
    <x v="5"/>
  </r>
  <r>
    <n v="973367"/>
    <n v="1170"/>
    <x v="2"/>
    <d v="2023-09-01T01:16:00"/>
    <s v="Online"/>
    <x v="1390"/>
    <x v="1344"/>
    <n v="23859"/>
    <n v="59"/>
    <x v="243"/>
    <d v="1899-12-30T01:16:00"/>
    <n v="9"/>
    <x v="1"/>
    <n v="16"/>
    <x v="5"/>
  </r>
  <r>
    <n v="1335084"/>
    <n v="1170"/>
    <x v="3"/>
    <d v="2023-07-21T00:37:00"/>
    <s v="Offline "/>
    <x v="1391"/>
    <x v="1345"/>
    <n v="24023"/>
    <n v="100"/>
    <x v="53"/>
    <d v="1899-12-30T00:37:00"/>
    <n v="7"/>
    <x v="0"/>
    <n v="37"/>
    <x v="9"/>
  </r>
  <r>
    <n v="1203146"/>
    <n v="1172"/>
    <x v="0"/>
    <d v="2023-11-09T00:31:00"/>
    <s v="Online"/>
    <x v="1392"/>
    <x v="948"/>
    <n v="13070"/>
    <n v="46"/>
    <x v="119"/>
    <d v="1899-12-30T00:31:00"/>
    <n v="11"/>
    <x v="0"/>
    <n v="31"/>
    <x v="2"/>
  </r>
  <r>
    <n v="448776"/>
    <n v="1173"/>
    <x v="1"/>
    <d v="2023-12-13T00:07:00"/>
    <s v="Offline "/>
    <x v="1393"/>
    <x v="1346"/>
    <n v="18106"/>
    <n v="54"/>
    <x v="141"/>
    <d v="1899-12-30T00:07:00"/>
    <n v="12"/>
    <x v="0"/>
    <n v="7"/>
    <x v="6"/>
  </r>
  <r>
    <n v="1667133"/>
    <n v="1173"/>
    <x v="2"/>
    <d v="2023-08-14T00:11:00"/>
    <s v="Online"/>
    <x v="1394"/>
    <x v="1347"/>
    <n v="9517"/>
    <n v="43"/>
    <x v="323"/>
    <d v="1899-12-30T00:11:00"/>
    <n v="8"/>
    <x v="0"/>
    <n v="11"/>
    <x v="12"/>
  </r>
  <r>
    <n v="1289856"/>
    <n v="1174"/>
    <x v="3"/>
    <d v="2023-07-08T00:26:00"/>
    <s v="Offline "/>
    <x v="1395"/>
    <x v="1348"/>
    <n v="21091"/>
    <n v="73"/>
    <x v="23"/>
    <d v="1899-12-30T00:26:00"/>
    <n v="7"/>
    <x v="0"/>
    <n v="26"/>
    <x v="7"/>
  </r>
  <r>
    <n v="1004722"/>
    <n v="1176"/>
    <x v="0"/>
    <d v="2023-06-04T01:21:00"/>
    <s v="Online"/>
    <x v="1396"/>
    <x v="1349"/>
    <n v="3863"/>
    <n v="79"/>
    <x v="68"/>
    <d v="1899-12-30T01:21:00"/>
    <n v="6"/>
    <x v="1"/>
    <n v="21"/>
    <x v="27"/>
  </r>
  <r>
    <n v="1144813"/>
    <n v="1176"/>
    <x v="1"/>
    <d v="2023-11-09T01:06:00"/>
    <s v="Offline "/>
    <x v="1271"/>
    <x v="1350"/>
    <n v="3653"/>
    <n v="99"/>
    <x v="119"/>
    <d v="1899-12-30T01:06:00"/>
    <n v="11"/>
    <x v="1"/>
    <n v="6"/>
    <x v="2"/>
  </r>
  <r>
    <n v="1190330"/>
    <n v="1176"/>
    <x v="2"/>
    <d v="2023-04-17T00:26:00"/>
    <s v="Online"/>
    <x v="1397"/>
    <x v="1351"/>
    <n v="7751"/>
    <n v="97"/>
    <x v="152"/>
    <d v="1899-12-30T00:26:00"/>
    <n v="4"/>
    <x v="0"/>
    <n v="26"/>
    <x v="29"/>
  </r>
  <r>
    <n v="1584769"/>
    <n v="1176"/>
    <x v="3"/>
    <d v="2023-10-08T23:22:00"/>
    <s v="Offline "/>
    <x v="1398"/>
    <x v="1352"/>
    <n v="14371"/>
    <n v="67"/>
    <x v="9"/>
    <d v="1899-12-30T23:22:00"/>
    <n v="10"/>
    <x v="2"/>
    <n v="22"/>
    <x v="7"/>
  </r>
  <r>
    <n v="289882"/>
    <n v="1177"/>
    <x v="0"/>
    <d v="2023-11-04T01:04:00"/>
    <s v="Online"/>
    <x v="1399"/>
    <x v="1353"/>
    <n v="8613"/>
    <n v="76"/>
    <x v="166"/>
    <d v="1899-12-30T01:04:00"/>
    <n v="11"/>
    <x v="1"/>
    <n v="4"/>
    <x v="27"/>
  </r>
  <r>
    <n v="1162801"/>
    <n v="1177"/>
    <x v="1"/>
    <d v="2023-05-02T01:30:00"/>
    <s v="Offline "/>
    <x v="1400"/>
    <x v="101"/>
    <n v="10211"/>
    <n v="86"/>
    <x v="227"/>
    <d v="1899-12-30T01:30:00"/>
    <n v="5"/>
    <x v="1"/>
    <n v="30"/>
    <x v="24"/>
  </r>
  <r>
    <n v="443968"/>
    <n v="1179"/>
    <x v="2"/>
    <d v="2023-10-12T00:39:00"/>
    <s v="Online"/>
    <x v="1401"/>
    <x v="1354"/>
    <n v="18897"/>
    <n v="89"/>
    <x v="275"/>
    <d v="1899-12-30T00:39:00"/>
    <n v="10"/>
    <x v="0"/>
    <n v="39"/>
    <x v="1"/>
  </r>
  <r>
    <n v="1136468"/>
    <n v="1179"/>
    <x v="3"/>
    <d v="2023-11-06T01:07:00"/>
    <s v="Offline "/>
    <x v="1402"/>
    <x v="691"/>
    <n v="18879"/>
    <n v="48"/>
    <x v="211"/>
    <d v="1899-12-30T01:07:00"/>
    <n v="11"/>
    <x v="1"/>
    <n v="7"/>
    <x v="28"/>
  </r>
  <r>
    <n v="101807"/>
    <n v="1181"/>
    <x v="0"/>
    <d v="2023-11-02T00:27:00"/>
    <s v="Online"/>
    <x v="1403"/>
    <x v="1355"/>
    <n v="15947"/>
    <n v="88"/>
    <x v="173"/>
    <d v="1899-12-30T00:27:00"/>
    <n v="11"/>
    <x v="0"/>
    <n v="27"/>
    <x v="24"/>
  </r>
  <r>
    <n v="1189460"/>
    <n v="1181"/>
    <x v="1"/>
    <d v="2023-07-03T00:28:00"/>
    <s v="Offline "/>
    <x v="1404"/>
    <x v="1356"/>
    <n v="22416"/>
    <n v="61"/>
    <x v="249"/>
    <d v="1899-12-30T00:28:00"/>
    <n v="7"/>
    <x v="0"/>
    <n v="28"/>
    <x v="15"/>
  </r>
  <r>
    <n v="404700"/>
    <n v="1182"/>
    <x v="2"/>
    <d v="2023-11-26T22:59:00"/>
    <s v="Online"/>
    <x v="1405"/>
    <x v="1357"/>
    <n v="14584"/>
    <n v="93"/>
    <x v="290"/>
    <d v="1899-12-30T22:59:00"/>
    <n v="11"/>
    <x v="3"/>
    <n v="59"/>
    <x v="8"/>
  </r>
  <r>
    <n v="1272310"/>
    <n v="1183"/>
    <x v="3"/>
    <d v="2023-08-01T00:07:00"/>
    <s v="Offline "/>
    <x v="1406"/>
    <x v="1358"/>
    <n v="14007"/>
    <n v="76"/>
    <x v="256"/>
    <d v="1899-12-30T00:07:00"/>
    <n v="8"/>
    <x v="0"/>
    <n v="7"/>
    <x v="5"/>
  </r>
  <r>
    <n v="102931"/>
    <n v="1185"/>
    <x v="0"/>
    <d v="2023-06-15T22:57:00"/>
    <s v="Online"/>
    <x v="1407"/>
    <x v="1359"/>
    <n v="5111"/>
    <n v="38"/>
    <x v="206"/>
    <d v="1899-12-30T22:57:00"/>
    <n v="6"/>
    <x v="3"/>
    <n v="57"/>
    <x v="22"/>
  </r>
  <r>
    <n v="335011"/>
    <n v="1188"/>
    <x v="1"/>
    <d v="2023-11-27T23:43:00"/>
    <s v="Offline "/>
    <x v="1408"/>
    <x v="1360"/>
    <n v="16786"/>
    <n v="70"/>
    <x v="91"/>
    <d v="1899-12-30T23:43:00"/>
    <n v="11"/>
    <x v="2"/>
    <n v="43"/>
    <x v="13"/>
  </r>
  <r>
    <n v="177047"/>
    <n v="1189"/>
    <x v="2"/>
    <d v="2023-08-13T23:18:00"/>
    <s v="Online"/>
    <x v="1409"/>
    <x v="1361"/>
    <n v="15080"/>
    <n v="91"/>
    <x v="112"/>
    <d v="1899-12-30T23:18:00"/>
    <n v="8"/>
    <x v="2"/>
    <n v="18"/>
    <x v="6"/>
  </r>
  <r>
    <n v="331797"/>
    <n v="1190"/>
    <x v="3"/>
    <d v="2023-10-15T01:46:00"/>
    <s v="Offline "/>
    <x v="1410"/>
    <x v="1362"/>
    <n v="6569"/>
    <n v="48"/>
    <x v="134"/>
    <d v="1899-12-30T01:46:00"/>
    <n v="10"/>
    <x v="1"/>
    <n v="46"/>
    <x v="22"/>
  </r>
  <r>
    <n v="658815"/>
    <n v="1190"/>
    <x v="0"/>
    <d v="2023-11-25T00:15:00"/>
    <s v="Online"/>
    <x v="1411"/>
    <x v="414"/>
    <n v="17150"/>
    <n v="80"/>
    <x v="174"/>
    <d v="1899-12-30T00:15:00"/>
    <n v="11"/>
    <x v="0"/>
    <n v="15"/>
    <x v="18"/>
  </r>
  <r>
    <n v="1151977"/>
    <n v="1190"/>
    <x v="1"/>
    <d v="2023-12-31T01:46:00"/>
    <s v="Offline "/>
    <x v="1412"/>
    <x v="1363"/>
    <n v="7714"/>
    <n v="90"/>
    <x v="181"/>
    <d v="1899-12-30T01:46:00"/>
    <n v="12"/>
    <x v="1"/>
    <n v="46"/>
    <x v="30"/>
  </r>
  <r>
    <n v="165835"/>
    <n v="1191"/>
    <x v="2"/>
    <d v="2023-05-31T00:16:00"/>
    <s v="Online"/>
    <x v="1413"/>
    <x v="1364"/>
    <n v="20721"/>
    <n v="92"/>
    <x v="235"/>
    <d v="1899-12-30T00:16:00"/>
    <n v="5"/>
    <x v="0"/>
    <n v="16"/>
    <x v="30"/>
  </r>
  <r>
    <n v="772693"/>
    <n v="1191"/>
    <x v="3"/>
    <d v="2023-05-01T23:29:00"/>
    <s v="Offline "/>
    <x v="1414"/>
    <x v="1365"/>
    <n v="16446"/>
    <n v="36"/>
    <x v="44"/>
    <d v="1899-12-30T23:29:00"/>
    <n v="5"/>
    <x v="2"/>
    <n v="29"/>
    <x v="5"/>
  </r>
  <r>
    <n v="1335543"/>
    <n v="1191"/>
    <x v="0"/>
    <d v="2023-02-02T00:54:00"/>
    <s v="Online"/>
    <x v="1415"/>
    <x v="1366"/>
    <n v="20750"/>
    <n v="42"/>
    <x v="180"/>
    <d v="1899-12-30T00:54:00"/>
    <n v="2"/>
    <x v="0"/>
    <n v="54"/>
    <x v="24"/>
  </r>
  <r>
    <n v="1343766"/>
    <n v="1191"/>
    <x v="1"/>
    <d v="2023-04-21T00:01:00"/>
    <s v="Offline "/>
    <x v="1416"/>
    <x v="1367"/>
    <n v="15860"/>
    <n v="54"/>
    <x v="327"/>
    <d v="1899-12-30T00:01:00"/>
    <n v="4"/>
    <x v="0"/>
    <n v="1"/>
    <x v="9"/>
  </r>
  <r>
    <n v="797735"/>
    <n v="1192"/>
    <x v="2"/>
    <d v="2023-12-16T01:10:00"/>
    <s v="Online"/>
    <x v="1417"/>
    <x v="1368"/>
    <n v="12137"/>
    <n v="92"/>
    <x v="150"/>
    <d v="1899-12-30T01:10:00"/>
    <n v="12"/>
    <x v="1"/>
    <n v="10"/>
    <x v="26"/>
  </r>
  <r>
    <n v="1114314"/>
    <n v="1192"/>
    <x v="3"/>
    <d v="2023-04-01T00:56:00"/>
    <s v="Offline "/>
    <x v="1418"/>
    <x v="850"/>
    <n v="20170"/>
    <n v="80"/>
    <x v="143"/>
    <d v="1899-12-30T00:56:00"/>
    <n v="4"/>
    <x v="0"/>
    <n v="56"/>
    <x v="5"/>
  </r>
  <r>
    <n v="561728"/>
    <n v="1193"/>
    <x v="0"/>
    <d v="2023-03-26T23:02:00"/>
    <s v="Online"/>
    <x v="1419"/>
    <x v="1369"/>
    <n v="12928"/>
    <n v="32"/>
    <x v="108"/>
    <d v="1899-12-30T23:02:00"/>
    <n v="3"/>
    <x v="2"/>
    <n v="2"/>
    <x v="8"/>
  </r>
  <r>
    <n v="1229912"/>
    <n v="1193"/>
    <x v="1"/>
    <d v="2023-12-08T23:51:00"/>
    <s v="Offline "/>
    <x v="1420"/>
    <x v="1370"/>
    <n v="14676"/>
    <n v="33"/>
    <x v="231"/>
    <d v="1899-12-30T23:51:00"/>
    <n v="12"/>
    <x v="2"/>
    <n v="51"/>
    <x v="7"/>
  </r>
  <r>
    <n v="442615"/>
    <n v="1196"/>
    <x v="2"/>
    <d v="2023-11-25T22:36:00"/>
    <s v="Online"/>
    <x v="1421"/>
    <x v="1371"/>
    <n v="21546"/>
    <n v="87"/>
    <x v="174"/>
    <d v="1899-12-30T22:36:00"/>
    <n v="11"/>
    <x v="3"/>
    <n v="36"/>
    <x v="18"/>
  </r>
  <r>
    <n v="1259011"/>
    <n v="1198"/>
    <x v="3"/>
    <d v="2023-06-10T01:43:00"/>
    <s v="Offline "/>
    <x v="1422"/>
    <x v="1372"/>
    <n v="17707"/>
    <n v="79"/>
    <x v="60"/>
    <d v="1899-12-30T01:43:00"/>
    <n v="6"/>
    <x v="1"/>
    <n v="43"/>
    <x v="19"/>
  </r>
  <r>
    <n v="581118"/>
    <n v="1199"/>
    <x v="0"/>
    <d v="2023-11-27T00:22:00"/>
    <s v="Online"/>
    <x v="1423"/>
    <x v="1373"/>
    <n v="6718"/>
    <n v="77"/>
    <x v="91"/>
    <d v="1899-12-30T00:22:00"/>
    <n v="11"/>
    <x v="0"/>
    <n v="22"/>
    <x v="13"/>
  </r>
  <r>
    <n v="1259418"/>
    <n v="1199"/>
    <x v="1"/>
    <d v="2023-01-27T00:21:00"/>
    <s v="Offline "/>
    <x v="1424"/>
    <x v="1374"/>
    <n v="24006"/>
    <n v="65"/>
    <x v="313"/>
    <d v="1899-12-30T00:21:00"/>
    <n v="1"/>
    <x v="0"/>
    <n v="21"/>
    <x v="13"/>
  </r>
  <r>
    <n v="423114"/>
    <n v="1201"/>
    <x v="2"/>
    <d v="2023-02-26T23:50:00"/>
    <s v="Online"/>
    <x v="1425"/>
    <x v="1375"/>
    <n v="14506"/>
    <n v="63"/>
    <x v="10"/>
    <d v="1899-12-30T23:50:00"/>
    <n v="2"/>
    <x v="2"/>
    <n v="50"/>
    <x v="8"/>
  </r>
  <r>
    <n v="630561"/>
    <n v="1201"/>
    <x v="3"/>
    <d v="2023-08-28T01:11:00"/>
    <s v="Offline "/>
    <x v="1426"/>
    <x v="159"/>
    <n v="22202"/>
    <n v="33"/>
    <x v="128"/>
    <d v="1899-12-30T01:11:00"/>
    <n v="8"/>
    <x v="1"/>
    <n v="11"/>
    <x v="0"/>
  </r>
  <r>
    <n v="834746"/>
    <n v="1204"/>
    <x v="0"/>
    <d v="2023-03-14T00:51:00"/>
    <s v="Online"/>
    <x v="1251"/>
    <x v="1376"/>
    <n v="4896"/>
    <n v="39"/>
    <x v="210"/>
    <d v="1899-12-30T00:51:00"/>
    <n v="3"/>
    <x v="0"/>
    <n v="51"/>
    <x v="12"/>
  </r>
  <r>
    <n v="1055786"/>
    <n v="1205"/>
    <x v="1"/>
    <d v="2023-08-05T01:16:00"/>
    <s v="Offline "/>
    <x v="1427"/>
    <x v="1377"/>
    <n v="26840"/>
    <n v="90"/>
    <x v="328"/>
    <d v="1899-12-30T01:16:00"/>
    <n v="8"/>
    <x v="1"/>
    <n v="16"/>
    <x v="16"/>
  </r>
  <r>
    <n v="51913"/>
    <n v="1208"/>
    <x v="2"/>
    <d v="2023-11-11T00:20:00"/>
    <s v="Online"/>
    <x v="1428"/>
    <x v="1378"/>
    <n v="21494"/>
    <n v="96"/>
    <x v="37"/>
    <d v="1899-12-30T00:20:00"/>
    <n v="11"/>
    <x v="0"/>
    <n v="20"/>
    <x v="23"/>
  </r>
  <r>
    <n v="946141"/>
    <n v="1208"/>
    <x v="3"/>
    <d v="2023-04-20T01:26:00"/>
    <s v="Offline "/>
    <x v="1429"/>
    <x v="365"/>
    <n v="10928"/>
    <n v="39"/>
    <x v="225"/>
    <d v="1899-12-30T01:26:00"/>
    <n v="4"/>
    <x v="1"/>
    <n v="26"/>
    <x v="11"/>
  </r>
  <r>
    <n v="373452"/>
    <n v="1209"/>
    <x v="0"/>
    <d v="2023-07-28T22:12:00"/>
    <s v="Online"/>
    <x v="1430"/>
    <x v="1379"/>
    <n v="10881"/>
    <n v="43"/>
    <x v="40"/>
    <d v="1899-12-30T22:12:00"/>
    <n v="7"/>
    <x v="3"/>
    <n v="12"/>
    <x v="0"/>
  </r>
  <r>
    <n v="996929"/>
    <n v="1209"/>
    <x v="1"/>
    <d v="2023-05-27T00:50:00"/>
    <s v="Offline "/>
    <x v="1431"/>
    <x v="720"/>
    <n v="11733"/>
    <n v="99"/>
    <x v="16"/>
    <d v="1899-12-30T00:50:00"/>
    <n v="5"/>
    <x v="0"/>
    <n v="50"/>
    <x v="13"/>
  </r>
  <r>
    <n v="116342"/>
    <n v="1210"/>
    <x v="2"/>
    <d v="2023-12-17T00:58:00"/>
    <s v="Online"/>
    <x v="1432"/>
    <x v="1380"/>
    <n v="8386"/>
    <n v="36"/>
    <x v="136"/>
    <d v="1899-12-30T00:58:00"/>
    <n v="12"/>
    <x v="0"/>
    <n v="58"/>
    <x v="29"/>
  </r>
  <r>
    <n v="194894"/>
    <n v="1210"/>
    <x v="3"/>
    <d v="2023-11-06T22:44:00"/>
    <s v="Offline "/>
    <x v="1433"/>
    <x v="1381"/>
    <n v="16240"/>
    <n v="43"/>
    <x v="211"/>
    <d v="1899-12-30T22:44:00"/>
    <n v="11"/>
    <x v="3"/>
    <n v="44"/>
    <x v="28"/>
  </r>
  <r>
    <n v="155731"/>
    <n v="1212"/>
    <x v="0"/>
    <d v="2023-11-01T23:36:00"/>
    <s v="Online"/>
    <x v="1434"/>
    <x v="1382"/>
    <n v="14615"/>
    <n v="61"/>
    <x v="33"/>
    <d v="1899-12-30T23:36:00"/>
    <n v="11"/>
    <x v="2"/>
    <n v="36"/>
    <x v="5"/>
  </r>
  <r>
    <n v="464722"/>
    <n v="1215"/>
    <x v="1"/>
    <d v="2023-01-03T01:01:00"/>
    <s v="Offline "/>
    <x v="1435"/>
    <x v="1383"/>
    <n v="15498"/>
    <n v="75"/>
    <x v="316"/>
    <d v="1899-12-30T01:01:00"/>
    <n v="1"/>
    <x v="1"/>
    <n v="1"/>
    <x v="15"/>
  </r>
  <r>
    <n v="821575"/>
    <n v="1215"/>
    <x v="2"/>
    <d v="2023-01-11T00:54:00"/>
    <s v="Online"/>
    <x v="1436"/>
    <x v="1384"/>
    <n v="19554"/>
    <n v="61"/>
    <x v="49"/>
    <d v="1899-12-30T00:54:00"/>
    <n v="1"/>
    <x v="0"/>
    <n v="54"/>
    <x v="23"/>
  </r>
  <r>
    <n v="1058164"/>
    <n v="1215"/>
    <x v="3"/>
    <d v="2023-07-22T01:40:00"/>
    <s v="Offline "/>
    <x v="1437"/>
    <x v="1385"/>
    <n v="20994"/>
    <n v="95"/>
    <x v="63"/>
    <d v="1899-12-30T01:40:00"/>
    <n v="7"/>
    <x v="1"/>
    <n v="40"/>
    <x v="25"/>
  </r>
  <r>
    <n v="1291584"/>
    <n v="1215"/>
    <x v="0"/>
    <d v="2023-05-28T00:41:00"/>
    <s v="Online"/>
    <x v="1438"/>
    <x v="1386"/>
    <n v="8955"/>
    <n v="98"/>
    <x v="341"/>
    <d v="1899-12-30T00:41:00"/>
    <n v="5"/>
    <x v="0"/>
    <n v="41"/>
    <x v="0"/>
  </r>
  <r>
    <n v="1273432"/>
    <n v="1216"/>
    <x v="1"/>
    <d v="2023-02-06T23:47:00"/>
    <s v="Offline "/>
    <x v="1439"/>
    <x v="1387"/>
    <n v="19821"/>
    <n v="85"/>
    <x v="130"/>
    <d v="1899-12-30T23:47:00"/>
    <n v="2"/>
    <x v="2"/>
    <n v="47"/>
    <x v="28"/>
  </r>
  <r>
    <n v="1339556"/>
    <n v="1216"/>
    <x v="2"/>
    <d v="2023-09-23T01:20:00"/>
    <s v="Online"/>
    <x v="1440"/>
    <x v="1388"/>
    <n v="13213"/>
    <n v="40"/>
    <x v="163"/>
    <d v="1899-12-30T01:20:00"/>
    <n v="9"/>
    <x v="1"/>
    <n v="20"/>
    <x v="17"/>
  </r>
  <r>
    <n v="666564"/>
    <n v="1217"/>
    <x v="3"/>
    <d v="2023-01-22T00:21:00"/>
    <s v="Offline "/>
    <x v="1441"/>
    <x v="1389"/>
    <n v="23490"/>
    <n v="74"/>
    <x v="298"/>
    <d v="1899-12-30T00:21:00"/>
    <n v="1"/>
    <x v="0"/>
    <n v="21"/>
    <x v="25"/>
  </r>
  <r>
    <n v="863877"/>
    <n v="1217"/>
    <x v="0"/>
    <d v="2023-12-15T00:55:00"/>
    <s v="Online"/>
    <x v="1442"/>
    <x v="1390"/>
    <n v="14017"/>
    <n v="32"/>
    <x v="344"/>
    <d v="1899-12-30T00:55:00"/>
    <n v="12"/>
    <x v="0"/>
    <n v="55"/>
    <x v="22"/>
  </r>
  <r>
    <n v="1444534"/>
    <n v="1217"/>
    <x v="1"/>
    <d v="2023-12-14T00:40:00"/>
    <s v="Offline "/>
    <x v="1443"/>
    <x v="1391"/>
    <n v="7964"/>
    <n v="53"/>
    <x v="85"/>
    <d v="1899-12-30T00:40:00"/>
    <n v="12"/>
    <x v="0"/>
    <n v="40"/>
    <x v="12"/>
  </r>
  <r>
    <n v="12200"/>
    <n v="1218"/>
    <x v="2"/>
    <d v="2023-06-11T00:12:00"/>
    <s v="Online"/>
    <x v="1444"/>
    <x v="1392"/>
    <n v="6173"/>
    <n v="74"/>
    <x v="359"/>
    <d v="1899-12-30T00:12:00"/>
    <n v="6"/>
    <x v="0"/>
    <n v="12"/>
    <x v="23"/>
  </r>
  <r>
    <n v="58546"/>
    <n v="1218"/>
    <x v="3"/>
    <d v="2023-07-21T00:11:00"/>
    <s v="Offline "/>
    <x v="1445"/>
    <x v="1393"/>
    <n v="4165"/>
    <n v="82"/>
    <x v="53"/>
    <d v="1899-12-30T00:11:00"/>
    <n v="7"/>
    <x v="0"/>
    <n v="11"/>
    <x v="9"/>
  </r>
  <r>
    <n v="284974"/>
    <n v="1218"/>
    <x v="0"/>
    <d v="2023-09-11T01:36:00"/>
    <s v="Online"/>
    <x v="1446"/>
    <x v="1394"/>
    <n v="8600"/>
    <n v="69"/>
    <x v="244"/>
    <d v="1899-12-30T01:36:00"/>
    <n v="9"/>
    <x v="1"/>
    <n v="36"/>
    <x v="23"/>
  </r>
  <r>
    <n v="10208"/>
    <n v="1219"/>
    <x v="1"/>
    <d v="2023-10-04T01:42:00"/>
    <s v="Offline "/>
    <x v="1447"/>
    <x v="1395"/>
    <n v="20953"/>
    <n v="81"/>
    <x v="307"/>
    <d v="1899-12-30T01:42:00"/>
    <n v="10"/>
    <x v="1"/>
    <n v="42"/>
    <x v="27"/>
  </r>
  <r>
    <n v="631808"/>
    <n v="1219"/>
    <x v="2"/>
    <d v="2023-11-04T01:06:00"/>
    <s v="Online"/>
    <x v="1448"/>
    <x v="1396"/>
    <n v="15937"/>
    <n v="63"/>
    <x v="166"/>
    <d v="1899-12-30T01:06:00"/>
    <n v="11"/>
    <x v="1"/>
    <n v="6"/>
    <x v="27"/>
  </r>
  <r>
    <n v="767512"/>
    <n v="1219"/>
    <x v="3"/>
    <d v="2023-12-30T00:35:00"/>
    <s v="Offline "/>
    <x v="1449"/>
    <x v="1397"/>
    <n v="17519"/>
    <n v="66"/>
    <x v="57"/>
    <d v="1899-12-30T00:35:00"/>
    <n v="12"/>
    <x v="0"/>
    <n v="35"/>
    <x v="4"/>
  </r>
  <r>
    <n v="1425405"/>
    <n v="1220"/>
    <x v="0"/>
    <d v="2023-05-24T00:07:00"/>
    <s v="Online"/>
    <x v="1450"/>
    <x v="1398"/>
    <n v="13177"/>
    <n v="81"/>
    <x v="153"/>
    <d v="1899-12-30T00:07:00"/>
    <n v="5"/>
    <x v="0"/>
    <n v="7"/>
    <x v="10"/>
  </r>
  <r>
    <n v="309642"/>
    <n v="1222"/>
    <x v="1"/>
    <d v="2023-09-16T00:34:00"/>
    <s v="Offline "/>
    <x v="1451"/>
    <x v="1399"/>
    <n v="8846"/>
    <n v="95"/>
    <x v="207"/>
    <d v="1899-12-30T00:34:00"/>
    <n v="9"/>
    <x v="0"/>
    <n v="34"/>
    <x v="26"/>
  </r>
  <r>
    <n v="485658"/>
    <n v="1222"/>
    <x v="2"/>
    <d v="2023-03-03T00:04:00"/>
    <s v="Online"/>
    <x v="1452"/>
    <x v="1400"/>
    <n v="12971"/>
    <n v="90"/>
    <x v="241"/>
    <d v="1899-12-30T00:04:00"/>
    <n v="3"/>
    <x v="0"/>
    <n v="4"/>
    <x v="15"/>
  </r>
  <r>
    <n v="43722"/>
    <n v="1223"/>
    <x v="3"/>
    <d v="2023-11-03T23:31:00"/>
    <s v="Offline "/>
    <x v="1453"/>
    <x v="1401"/>
    <n v="17439"/>
    <n v="48"/>
    <x v="319"/>
    <d v="1899-12-30T23:31:00"/>
    <n v="11"/>
    <x v="2"/>
    <n v="31"/>
    <x v="15"/>
  </r>
  <r>
    <n v="109547"/>
    <n v="1223"/>
    <x v="0"/>
    <d v="2023-02-08T00:10:00"/>
    <s v="Online"/>
    <x v="1454"/>
    <x v="1402"/>
    <n v="16984"/>
    <n v="68"/>
    <x v="261"/>
    <d v="1899-12-30T00:10:00"/>
    <n v="2"/>
    <x v="0"/>
    <n v="10"/>
    <x v="7"/>
  </r>
  <r>
    <n v="588686"/>
    <n v="1224"/>
    <x v="1"/>
    <d v="2023-07-17T23:17:00"/>
    <s v="Offline "/>
    <x v="1455"/>
    <x v="1403"/>
    <n v="28854"/>
    <n v="59"/>
    <x v="179"/>
    <d v="1899-12-30T23:17:00"/>
    <n v="7"/>
    <x v="2"/>
    <n v="17"/>
    <x v="29"/>
  </r>
  <r>
    <n v="1677682"/>
    <n v="1224"/>
    <x v="2"/>
    <d v="2023-03-26T22:55:00"/>
    <s v="Online"/>
    <x v="1456"/>
    <x v="1404"/>
    <n v="15154"/>
    <n v="51"/>
    <x v="108"/>
    <d v="1899-12-30T22:55:00"/>
    <n v="3"/>
    <x v="3"/>
    <n v="55"/>
    <x v="8"/>
  </r>
  <r>
    <n v="985800"/>
    <n v="1225"/>
    <x v="3"/>
    <d v="2023-12-16T00:53:00"/>
    <s v="Offline "/>
    <x v="1457"/>
    <x v="1405"/>
    <n v="12485"/>
    <n v="89"/>
    <x v="150"/>
    <d v="1899-12-30T00:53:00"/>
    <n v="12"/>
    <x v="0"/>
    <n v="53"/>
    <x v="26"/>
  </r>
  <r>
    <n v="703166"/>
    <n v="1228"/>
    <x v="0"/>
    <d v="2023-11-03T00:22:00"/>
    <s v="Online"/>
    <x v="1458"/>
    <x v="1406"/>
    <n v="17546"/>
    <n v="41"/>
    <x v="319"/>
    <d v="1899-12-30T00:22:00"/>
    <n v="11"/>
    <x v="0"/>
    <n v="22"/>
    <x v="15"/>
  </r>
  <r>
    <n v="480878"/>
    <n v="1229"/>
    <x v="1"/>
    <d v="2023-05-26T01:37:00"/>
    <s v="Offline "/>
    <x v="1459"/>
    <x v="1396"/>
    <n v="19784"/>
    <n v="78"/>
    <x v="66"/>
    <d v="1899-12-30T01:37:00"/>
    <n v="5"/>
    <x v="1"/>
    <n v="37"/>
    <x v="8"/>
  </r>
  <r>
    <n v="710673"/>
    <n v="1229"/>
    <x v="2"/>
    <d v="2023-06-13T01:26:00"/>
    <s v="Online"/>
    <x v="1460"/>
    <x v="1407"/>
    <n v="17125"/>
    <n v="89"/>
    <x v="61"/>
    <d v="1899-12-30T01:26:00"/>
    <n v="6"/>
    <x v="1"/>
    <n v="26"/>
    <x v="6"/>
  </r>
  <r>
    <n v="1473392"/>
    <n v="1230"/>
    <x v="3"/>
    <d v="2023-09-14T01:42:00"/>
    <s v="Offline "/>
    <x v="1461"/>
    <x v="1408"/>
    <n v="18708"/>
    <n v="37"/>
    <x v="208"/>
    <d v="1899-12-30T01:42:00"/>
    <n v="9"/>
    <x v="1"/>
    <n v="42"/>
    <x v="12"/>
  </r>
  <r>
    <n v="1558773"/>
    <n v="1230"/>
    <x v="0"/>
    <d v="2023-08-05T00:57:00"/>
    <s v="Online"/>
    <x v="1462"/>
    <x v="1409"/>
    <n v="13263"/>
    <n v="36"/>
    <x v="328"/>
    <d v="1899-12-30T00:57:00"/>
    <n v="8"/>
    <x v="0"/>
    <n v="57"/>
    <x v="16"/>
  </r>
  <r>
    <n v="425030"/>
    <n v="1231"/>
    <x v="1"/>
    <d v="2023-02-27T01:24:00"/>
    <s v="Offline "/>
    <x v="1463"/>
    <x v="1410"/>
    <n v="23535"/>
    <n v="49"/>
    <x v="280"/>
    <d v="1899-12-30T01:24:00"/>
    <n v="2"/>
    <x v="1"/>
    <n v="24"/>
    <x v="13"/>
  </r>
  <r>
    <n v="1254623"/>
    <n v="1234"/>
    <x v="2"/>
    <d v="2023-02-01T00:27:00"/>
    <s v="Online"/>
    <x v="1464"/>
    <x v="1411"/>
    <n v="17731"/>
    <n v="95"/>
    <x v="148"/>
    <d v="1899-12-30T00:27:00"/>
    <n v="2"/>
    <x v="0"/>
    <n v="27"/>
    <x v="5"/>
  </r>
  <r>
    <n v="1492578"/>
    <n v="1234"/>
    <x v="3"/>
    <d v="2023-08-26T00:22:00"/>
    <s v="Offline "/>
    <x v="1465"/>
    <x v="1412"/>
    <n v="10973"/>
    <n v="39"/>
    <x v="224"/>
    <d v="1899-12-30T00:22:00"/>
    <n v="8"/>
    <x v="0"/>
    <n v="22"/>
    <x v="8"/>
  </r>
  <r>
    <n v="1149488"/>
    <n v="1235"/>
    <x v="0"/>
    <d v="2023-04-17T00:36:00"/>
    <s v="Online"/>
    <x v="1466"/>
    <x v="1413"/>
    <n v="6176"/>
    <n v="47"/>
    <x v="152"/>
    <d v="1899-12-30T00:36:00"/>
    <n v="4"/>
    <x v="0"/>
    <n v="36"/>
    <x v="29"/>
  </r>
  <r>
    <n v="1635597"/>
    <n v="1235"/>
    <x v="1"/>
    <d v="2023-09-03T23:09:00"/>
    <s v="Offline "/>
    <x v="1467"/>
    <x v="1414"/>
    <n v="13352"/>
    <n v="43"/>
    <x v="308"/>
    <d v="1899-12-30T23:09:00"/>
    <n v="9"/>
    <x v="2"/>
    <n v="9"/>
    <x v="15"/>
  </r>
  <r>
    <n v="664585"/>
    <n v="1236"/>
    <x v="2"/>
    <d v="2023-06-10T00:50:00"/>
    <s v="Online"/>
    <x v="1468"/>
    <x v="1415"/>
    <n v="28486"/>
    <n v="56"/>
    <x v="60"/>
    <d v="1899-12-30T00:50:00"/>
    <n v="6"/>
    <x v="0"/>
    <n v="50"/>
    <x v="19"/>
  </r>
  <r>
    <n v="874091"/>
    <n v="1236"/>
    <x v="3"/>
    <d v="2023-07-14T23:18:00"/>
    <s v="Offline "/>
    <x v="1469"/>
    <x v="1416"/>
    <n v="17437"/>
    <n v="38"/>
    <x v="291"/>
    <d v="1899-12-30T23:18:00"/>
    <n v="7"/>
    <x v="2"/>
    <n v="18"/>
    <x v="12"/>
  </r>
  <r>
    <n v="1023043"/>
    <n v="1237"/>
    <x v="0"/>
    <d v="2023-08-28T00:25:00"/>
    <s v="Online"/>
    <x v="1470"/>
    <x v="1417"/>
    <n v="13181"/>
    <n v="89"/>
    <x v="128"/>
    <d v="1899-12-30T00:25:00"/>
    <n v="8"/>
    <x v="0"/>
    <n v="25"/>
    <x v="0"/>
  </r>
  <r>
    <n v="1604334"/>
    <n v="1237"/>
    <x v="1"/>
    <d v="2023-12-17T23:32:00"/>
    <s v="Offline "/>
    <x v="1471"/>
    <x v="1418"/>
    <n v="14352"/>
    <n v="78"/>
    <x v="136"/>
    <d v="1899-12-30T23:32:00"/>
    <n v="12"/>
    <x v="2"/>
    <n v="32"/>
    <x v="29"/>
  </r>
  <r>
    <n v="1609928"/>
    <n v="1237"/>
    <x v="2"/>
    <d v="2023-06-05T00:58:00"/>
    <s v="Online"/>
    <x v="1472"/>
    <x v="1419"/>
    <n v="17724"/>
    <n v="42"/>
    <x v="193"/>
    <d v="1899-12-30T00:58:00"/>
    <n v="6"/>
    <x v="0"/>
    <n v="58"/>
    <x v="16"/>
  </r>
  <r>
    <n v="1352182"/>
    <n v="1238"/>
    <x v="3"/>
    <d v="2023-05-08T01:10:00"/>
    <s v="Offline "/>
    <x v="1473"/>
    <x v="1044"/>
    <n v="7607"/>
    <n v="51"/>
    <x v="32"/>
    <d v="1899-12-30T01:10:00"/>
    <n v="5"/>
    <x v="1"/>
    <n v="10"/>
    <x v="7"/>
  </r>
  <r>
    <n v="635743"/>
    <n v="1239"/>
    <x v="0"/>
    <d v="2023-12-06T22:37:00"/>
    <s v="Online"/>
    <x v="155"/>
    <x v="1420"/>
    <n v="10236"/>
    <n v="69"/>
    <x v="185"/>
    <d v="1899-12-30T22:37:00"/>
    <n v="12"/>
    <x v="3"/>
    <n v="37"/>
    <x v="28"/>
  </r>
  <r>
    <n v="992535"/>
    <n v="1239"/>
    <x v="1"/>
    <d v="2023-01-12T22:55:00"/>
    <s v="Offline "/>
    <x v="46"/>
    <x v="1421"/>
    <n v="11360"/>
    <n v="92"/>
    <x v="265"/>
    <d v="1899-12-30T22:55:00"/>
    <n v="1"/>
    <x v="3"/>
    <n v="55"/>
    <x v="1"/>
  </r>
  <r>
    <n v="31216"/>
    <n v="1240"/>
    <x v="2"/>
    <d v="2023-09-25T23:46:00"/>
    <s v="Online"/>
    <x v="1474"/>
    <x v="1422"/>
    <n v="11684"/>
    <n v="71"/>
    <x v="76"/>
    <d v="1899-12-30T23:46:00"/>
    <n v="9"/>
    <x v="2"/>
    <n v="46"/>
    <x v="18"/>
  </r>
  <r>
    <n v="456612"/>
    <n v="1240"/>
    <x v="3"/>
    <d v="2023-02-28T00:33:00"/>
    <s v="Offline "/>
    <x v="776"/>
    <x v="1423"/>
    <n v="7640"/>
    <n v="64"/>
    <x v="0"/>
    <d v="1899-12-30T00:33:00"/>
    <n v="2"/>
    <x v="0"/>
    <n v="33"/>
    <x v="0"/>
  </r>
  <r>
    <n v="82314"/>
    <n v="1242"/>
    <x v="0"/>
    <d v="2023-12-21T00:51:00"/>
    <s v="Online"/>
    <x v="1475"/>
    <x v="1424"/>
    <n v="14087"/>
    <n v="91"/>
    <x v="360"/>
    <d v="1899-12-30T00:51:00"/>
    <n v="12"/>
    <x v="0"/>
    <n v="51"/>
    <x v="9"/>
  </r>
  <r>
    <n v="704734"/>
    <n v="1243"/>
    <x v="1"/>
    <d v="2023-09-25T22:35:00"/>
    <s v="Offline "/>
    <x v="1476"/>
    <x v="1425"/>
    <n v="14134"/>
    <n v="93"/>
    <x v="76"/>
    <d v="1899-12-30T22:35:00"/>
    <n v="9"/>
    <x v="3"/>
    <n v="35"/>
    <x v="18"/>
  </r>
  <r>
    <n v="951353"/>
    <n v="1243"/>
    <x v="2"/>
    <d v="2023-07-10T00:29:00"/>
    <s v="Online"/>
    <x v="1477"/>
    <x v="1426"/>
    <n v="22196"/>
    <n v="79"/>
    <x v="86"/>
    <d v="1899-12-30T00:29:00"/>
    <n v="7"/>
    <x v="0"/>
    <n v="29"/>
    <x v="19"/>
  </r>
  <r>
    <n v="1056710"/>
    <n v="1243"/>
    <x v="3"/>
    <d v="2023-07-31T00:40:00"/>
    <s v="Offline "/>
    <x v="1478"/>
    <x v="1427"/>
    <n v="20645"/>
    <n v="31"/>
    <x v="340"/>
    <d v="1899-12-30T00:40:00"/>
    <n v="7"/>
    <x v="0"/>
    <n v="40"/>
    <x v="30"/>
  </r>
  <r>
    <n v="1320558"/>
    <n v="1243"/>
    <x v="0"/>
    <d v="2023-07-12T23:36:00"/>
    <s v="Online"/>
    <x v="1479"/>
    <x v="1428"/>
    <n v="21433"/>
    <n v="92"/>
    <x v="325"/>
    <d v="1899-12-30T23:36:00"/>
    <n v="7"/>
    <x v="2"/>
    <n v="36"/>
    <x v="1"/>
  </r>
  <r>
    <n v="1512442"/>
    <n v="1243"/>
    <x v="1"/>
    <d v="2023-06-18T00:35:00"/>
    <s v="Offline "/>
    <x v="1480"/>
    <x v="805"/>
    <n v="24155"/>
    <n v="53"/>
    <x v="342"/>
    <d v="1899-12-30T00:35:00"/>
    <n v="6"/>
    <x v="0"/>
    <n v="35"/>
    <x v="14"/>
  </r>
  <r>
    <n v="221857"/>
    <n v="1244"/>
    <x v="2"/>
    <d v="2023-07-17T01:14:00"/>
    <s v="Online"/>
    <x v="1481"/>
    <x v="1429"/>
    <n v="10600"/>
    <n v="52"/>
    <x v="179"/>
    <d v="1899-12-30T01:14:00"/>
    <n v="7"/>
    <x v="1"/>
    <n v="14"/>
    <x v="29"/>
  </r>
  <r>
    <n v="1486426"/>
    <n v="1244"/>
    <x v="3"/>
    <d v="2023-10-30T23:38:00"/>
    <s v="Offline "/>
    <x v="1482"/>
    <x v="1031"/>
    <n v="9989"/>
    <n v="86"/>
    <x v="71"/>
    <d v="1899-12-30T23:38:00"/>
    <n v="10"/>
    <x v="2"/>
    <n v="38"/>
    <x v="4"/>
  </r>
  <r>
    <n v="889356"/>
    <n v="1246"/>
    <x v="0"/>
    <d v="2023-03-17T00:39:00"/>
    <s v="Online"/>
    <x v="1483"/>
    <x v="579"/>
    <n v="21199"/>
    <n v="47"/>
    <x v="154"/>
    <d v="1899-12-30T00:39:00"/>
    <n v="3"/>
    <x v="0"/>
    <n v="39"/>
    <x v="29"/>
  </r>
  <r>
    <n v="74485"/>
    <n v="1247"/>
    <x v="1"/>
    <d v="2023-12-14T00:20:00"/>
    <s v="Offline "/>
    <x v="1484"/>
    <x v="1430"/>
    <n v="20765"/>
    <n v="45"/>
    <x v="85"/>
    <d v="1899-12-30T00:20:00"/>
    <n v="12"/>
    <x v="0"/>
    <n v="20"/>
    <x v="12"/>
  </r>
  <r>
    <n v="1336827"/>
    <n v="1247"/>
    <x v="2"/>
    <d v="2023-04-17T23:41:00"/>
    <s v="Online"/>
    <x v="1485"/>
    <x v="1431"/>
    <n v="15067"/>
    <n v="74"/>
    <x v="152"/>
    <d v="1899-12-30T23:41:00"/>
    <n v="4"/>
    <x v="2"/>
    <n v="41"/>
    <x v="29"/>
  </r>
  <r>
    <n v="1062871"/>
    <n v="1248"/>
    <x v="3"/>
    <d v="2023-02-06T01:25:00"/>
    <s v="Offline "/>
    <x v="1486"/>
    <x v="1432"/>
    <n v="8877"/>
    <n v="77"/>
    <x v="130"/>
    <d v="1899-12-30T01:25:00"/>
    <n v="2"/>
    <x v="1"/>
    <n v="25"/>
    <x v="28"/>
  </r>
  <r>
    <n v="489692"/>
    <n v="1249"/>
    <x v="0"/>
    <d v="2023-09-23T00:23:00"/>
    <s v="Online"/>
    <x v="1487"/>
    <x v="1433"/>
    <n v="28314"/>
    <n v="43"/>
    <x v="163"/>
    <d v="1899-12-30T00:23:00"/>
    <n v="9"/>
    <x v="0"/>
    <n v="23"/>
    <x v="17"/>
  </r>
  <r>
    <n v="196872"/>
    <n v="1250"/>
    <x v="1"/>
    <d v="2023-09-25T01:13:00"/>
    <s v="Offline "/>
    <x v="62"/>
    <x v="1134"/>
    <n v="7178"/>
    <n v="56"/>
    <x v="76"/>
    <d v="1899-12-30T01:13:00"/>
    <n v="9"/>
    <x v="1"/>
    <n v="13"/>
    <x v="18"/>
  </r>
  <r>
    <n v="1129725"/>
    <n v="1250"/>
    <x v="2"/>
    <d v="2023-11-09T00:08:00"/>
    <s v="Online"/>
    <x v="1488"/>
    <x v="1434"/>
    <n v="18597"/>
    <n v="63"/>
    <x v="119"/>
    <d v="1899-12-30T00:08:00"/>
    <n v="11"/>
    <x v="0"/>
    <n v="8"/>
    <x v="2"/>
  </r>
  <r>
    <n v="33963"/>
    <n v="1251"/>
    <x v="3"/>
    <d v="2023-10-06T23:40:00"/>
    <s v="Offline "/>
    <x v="982"/>
    <x v="1435"/>
    <n v="25930"/>
    <n v="94"/>
    <x v="189"/>
    <d v="1899-12-30T23:40:00"/>
    <n v="10"/>
    <x v="2"/>
    <n v="40"/>
    <x v="28"/>
  </r>
  <r>
    <n v="883228"/>
    <n v="1251"/>
    <x v="0"/>
    <d v="2023-04-19T01:24:00"/>
    <s v="Online"/>
    <x v="1489"/>
    <x v="1436"/>
    <n v="7648"/>
    <n v="83"/>
    <x v="272"/>
    <d v="1899-12-30T01:24:00"/>
    <n v="4"/>
    <x v="1"/>
    <n v="24"/>
    <x v="3"/>
  </r>
  <r>
    <n v="1095387"/>
    <n v="1251"/>
    <x v="1"/>
    <d v="2023-11-16T02:09:00"/>
    <s v="Offline "/>
    <x v="1490"/>
    <x v="1437"/>
    <n v="9802"/>
    <n v="48"/>
    <x v="232"/>
    <d v="1899-12-30T02:09:00"/>
    <n v="11"/>
    <x v="4"/>
    <n v="9"/>
    <x v="26"/>
  </r>
  <r>
    <n v="1060684"/>
    <n v="1252"/>
    <x v="2"/>
    <d v="2023-04-07T23:50:00"/>
    <s v="Online"/>
    <x v="1491"/>
    <x v="342"/>
    <n v="9896"/>
    <n v="78"/>
    <x v="309"/>
    <d v="1899-12-30T23:50:00"/>
    <n v="4"/>
    <x v="2"/>
    <n v="50"/>
    <x v="20"/>
  </r>
  <r>
    <n v="1241751"/>
    <n v="1252"/>
    <x v="3"/>
    <d v="2023-05-04T23:40:00"/>
    <s v="Offline "/>
    <x v="351"/>
    <x v="1438"/>
    <n v="18932"/>
    <n v="86"/>
    <x v="147"/>
    <d v="1899-12-30T23:40:00"/>
    <n v="5"/>
    <x v="2"/>
    <n v="40"/>
    <x v="27"/>
  </r>
  <r>
    <n v="572221"/>
    <n v="1253"/>
    <x v="0"/>
    <d v="2023-07-25T23:27:00"/>
    <s v="Online"/>
    <x v="1492"/>
    <x v="1439"/>
    <n v="17415"/>
    <n v="96"/>
    <x v="354"/>
    <d v="1899-12-30T23:27:00"/>
    <n v="7"/>
    <x v="2"/>
    <n v="27"/>
    <x v="18"/>
  </r>
  <r>
    <n v="1012304"/>
    <n v="1253"/>
    <x v="1"/>
    <d v="2023-01-22T00:24:00"/>
    <s v="Offline "/>
    <x v="1493"/>
    <x v="1440"/>
    <n v="25525"/>
    <n v="92"/>
    <x v="298"/>
    <d v="1899-12-30T00:24:00"/>
    <n v="1"/>
    <x v="0"/>
    <n v="24"/>
    <x v="25"/>
  </r>
  <r>
    <n v="713425"/>
    <n v="1254"/>
    <x v="2"/>
    <d v="2023-11-28T00:55:00"/>
    <s v="Online"/>
    <x v="1494"/>
    <x v="1441"/>
    <n v="9615"/>
    <n v="37"/>
    <x v="336"/>
    <d v="1899-12-30T00:55:00"/>
    <n v="11"/>
    <x v="0"/>
    <n v="55"/>
    <x v="0"/>
  </r>
  <r>
    <n v="439986"/>
    <n v="1256"/>
    <x v="3"/>
    <d v="2023-07-22T00:53:00"/>
    <s v="Offline "/>
    <x v="1495"/>
    <x v="1442"/>
    <n v="14974"/>
    <n v="71"/>
    <x v="63"/>
    <d v="1899-12-30T00:53:00"/>
    <n v="7"/>
    <x v="0"/>
    <n v="53"/>
    <x v="25"/>
  </r>
  <r>
    <n v="1016109"/>
    <n v="1256"/>
    <x v="0"/>
    <d v="2023-12-30T23:14:00"/>
    <s v="Online"/>
    <x v="1496"/>
    <x v="1443"/>
    <n v="14681"/>
    <n v="85"/>
    <x v="57"/>
    <d v="1899-12-30T23:14:00"/>
    <n v="12"/>
    <x v="2"/>
    <n v="14"/>
    <x v="4"/>
  </r>
  <r>
    <n v="53119"/>
    <n v="1257"/>
    <x v="1"/>
    <d v="2023-04-14T01:28:00"/>
    <s v="Offline "/>
    <x v="1497"/>
    <x v="1398"/>
    <n v="15024"/>
    <n v="90"/>
    <x v="82"/>
    <d v="1899-12-30T01:28:00"/>
    <n v="4"/>
    <x v="1"/>
    <n v="28"/>
    <x v="12"/>
  </r>
  <r>
    <n v="383311"/>
    <n v="1257"/>
    <x v="2"/>
    <d v="2023-08-16T23:53:00"/>
    <s v="Online"/>
    <x v="1498"/>
    <x v="1444"/>
    <n v="15060"/>
    <n v="75"/>
    <x v="317"/>
    <d v="1899-12-30T23:53:00"/>
    <n v="8"/>
    <x v="2"/>
    <n v="53"/>
    <x v="26"/>
  </r>
  <r>
    <n v="1226095"/>
    <n v="1257"/>
    <x v="3"/>
    <d v="2023-10-31T00:20:00"/>
    <s v="Offline "/>
    <x v="1499"/>
    <x v="1420"/>
    <n v="9144"/>
    <n v="93"/>
    <x v="255"/>
    <d v="1899-12-30T00:20:00"/>
    <n v="10"/>
    <x v="0"/>
    <n v="20"/>
    <x v="30"/>
  </r>
  <r>
    <n v="1046125"/>
    <n v="1258"/>
    <x v="0"/>
    <d v="2023-04-08T00:29:00"/>
    <s v="Online"/>
    <x v="1500"/>
    <x v="213"/>
    <n v="21653"/>
    <n v="60"/>
    <x v="345"/>
    <d v="1899-12-30T00:29:00"/>
    <n v="4"/>
    <x v="0"/>
    <n v="29"/>
    <x v="7"/>
  </r>
  <r>
    <n v="419676"/>
    <n v="1259"/>
    <x v="1"/>
    <d v="2023-05-14T01:40:00"/>
    <s v="Offline "/>
    <x v="1501"/>
    <x v="1445"/>
    <n v="9112"/>
    <n v="59"/>
    <x v="14"/>
    <d v="1899-12-30T01:40:00"/>
    <n v="5"/>
    <x v="1"/>
    <n v="40"/>
    <x v="12"/>
  </r>
  <r>
    <n v="1047821"/>
    <n v="1259"/>
    <x v="2"/>
    <d v="2023-06-27T23:05:00"/>
    <s v="Online"/>
    <x v="1502"/>
    <x v="1446"/>
    <n v="22358"/>
    <n v="97"/>
    <x v="133"/>
    <d v="1899-12-30T23:05:00"/>
    <n v="6"/>
    <x v="2"/>
    <n v="5"/>
    <x v="13"/>
  </r>
  <r>
    <n v="195704"/>
    <n v="1260"/>
    <x v="3"/>
    <d v="2023-02-16T00:25:00"/>
    <s v="Offline "/>
    <x v="1503"/>
    <x v="1447"/>
    <n v="17764"/>
    <n v="90"/>
    <x v="67"/>
    <d v="1899-12-30T00:25:00"/>
    <n v="2"/>
    <x v="0"/>
    <n v="25"/>
    <x v="26"/>
  </r>
  <r>
    <n v="112919"/>
    <n v="1262"/>
    <x v="0"/>
    <d v="2023-08-03T00:09:00"/>
    <s v="Online"/>
    <x v="1487"/>
    <x v="307"/>
    <n v="21889"/>
    <n v="45"/>
    <x v="270"/>
    <d v="1899-12-30T00:09:00"/>
    <n v="8"/>
    <x v="0"/>
    <n v="9"/>
    <x v="15"/>
  </r>
  <r>
    <n v="1461194"/>
    <n v="1262"/>
    <x v="1"/>
    <d v="2023-04-29T01:37:00"/>
    <s v="Offline "/>
    <x v="1504"/>
    <x v="1448"/>
    <n v="27101"/>
    <n v="70"/>
    <x v="311"/>
    <d v="1899-12-30T01:37:00"/>
    <n v="4"/>
    <x v="1"/>
    <n v="37"/>
    <x v="21"/>
  </r>
  <r>
    <n v="942561"/>
    <n v="1263"/>
    <x v="2"/>
    <d v="2023-10-13T23:52:00"/>
    <s v="Online"/>
    <x v="1505"/>
    <x v="1449"/>
    <n v="11047"/>
    <n v="49"/>
    <x v="297"/>
    <d v="1899-12-30T23:52:00"/>
    <n v="10"/>
    <x v="2"/>
    <n v="52"/>
    <x v="6"/>
  </r>
  <r>
    <n v="1237283"/>
    <n v="1263"/>
    <x v="3"/>
    <d v="2023-02-21T01:19:00"/>
    <s v="Offline "/>
    <x v="1506"/>
    <x v="1450"/>
    <n v="22176"/>
    <n v="31"/>
    <x v="170"/>
    <d v="1899-12-30T01:19:00"/>
    <n v="2"/>
    <x v="1"/>
    <n v="19"/>
    <x v="9"/>
  </r>
  <r>
    <n v="118960"/>
    <n v="1265"/>
    <x v="0"/>
    <d v="2023-03-19T00:27:00"/>
    <s v="Online"/>
    <x v="1507"/>
    <x v="1451"/>
    <n v="6679"/>
    <n v="65"/>
    <x v="48"/>
    <d v="1899-12-30T00:27:00"/>
    <n v="3"/>
    <x v="0"/>
    <n v="27"/>
    <x v="3"/>
  </r>
  <r>
    <n v="570816"/>
    <n v="1266"/>
    <x v="1"/>
    <d v="2023-01-01T02:58:00"/>
    <s v="Offline "/>
    <x v="1508"/>
    <x v="1452"/>
    <n v="4165"/>
    <n v="41"/>
    <x v="115"/>
    <d v="1899-12-30T02:58:00"/>
    <n v="1"/>
    <x v="4"/>
    <n v="58"/>
    <x v="5"/>
  </r>
  <r>
    <n v="804031"/>
    <n v="1267"/>
    <x v="2"/>
    <d v="2023-01-02T01:19:00"/>
    <s v="Online"/>
    <x v="1509"/>
    <x v="1453"/>
    <n v="22044"/>
    <n v="79"/>
    <x v="121"/>
    <d v="1899-12-30T01:19:00"/>
    <n v="1"/>
    <x v="1"/>
    <n v="19"/>
    <x v="24"/>
  </r>
  <r>
    <n v="935947"/>
    <n v="1267"/>
    <x v="3"/>
    <d v="2023-07-09T01:19:00"/>
    <s v="Offline "/>
    <x v="1510"/>
    <x v="1454"/>
    <n v="8609"/>
    <n v="85"/>
    <x v="320"/>
    <d v="1899-12-30T01:19:00"/>
    <n v="7"/>
    <x v="1"/>
    <n v="19"/>
    <x v="2"/>
  </r>
  <r>
    <n v="1542373"/>
    <n v="1267"/>
    <x v="0"/>
    <d v="2023-05-13T00:40:00"/>
    <s v="Online"/>
    <x v="1511"/>
    <x v="1455"/>
    <n v="19873"/>
    <n v="96"/>
    <x v="158"/>
    <d v="1899-12-30T00:40:00"/>
    <n v="5"/>
    <x v="0"/>
    <n v="40"/>
    <x v="6"/>
  </r>
  <r>
    <n v="341522"/>
    <n v="1268"/>
    <x v="1"/>
    <d v="2023-08-12T00:34:00"/>
    <s v="Offline "/>
    <x v="1512"/>
    <x v="1456"/>
    <n v="18046"/>
    <n v="43"/>
    <x v="209"/>
    <d v="1899-12-30T00:34:00"/>
    <n v="8"/>
    <x v="0"/>
    <n v="34"/>
    <x v="1"/>
  </r>
  <r>
    <n v="232261"/>
    <n v="1269"/>
    <x v="2"/>
    <d v="2023-08-31T22:35:00"/>
    <s v="Online"/>
    <x v="947"/>
    <x v="1457"/>
    <n v="6931"/>
    <n v="66"/>
    <x v="184"/>
    <d v="1899-12-30T22:35:00"/>
    <n v="8"/>
    <x v="3"/>
    <n v="35"/>
    <x v="30"/>
  </r>
  <r>
    <n v="611976"/>
    <n v="1269"/>
    <x v="3"/>
    <d v="2023-11-11T23:14:00"/>
    <s v="Offline "/>
    <x v="1513"/>
    <x v="1458"/>
    <n v="18241"/>
    <n v="60"/>
    <x v="37"/>
    <d v="1899-12-30T23:14:00"/>
    <n v="11"/>
    <x v="2"/>
    <n v="14"/>
    <x v="23"/>
  </r>
  <r>
    <n v="1003833"/>
    <n v="1270"/>
    <x v="0"/>
    <d v="2023-03-14T23:37:00"/>
    <s v="Online"/>
    <x v="1514"/>
    <x v="1459"/>
    <n v="17972"/>
    <n v="91"/>
    <x v="210"/>
    <d v="1899-12-30T23:37:00"/>
    <n v="3"/>
    <x v="2"/>
    <n v="37"/>
    <x v="12"/>
  </r>
  <r>
    <n v="846209"/>
    <n v="1271"/>
    <x v="1"/>
    <d v="2023-02-20T00:58:00"/>
    <s v="Offline "/>
    <x v="1515"/>
    <x v="1460"/>
    <n v="25561"/>
    <n v="71"/>
    <x v="138"/>
    <d v="1899-12-30T00:58:00"/>
    <n v="2"/>
    <x v="0"/>
    <n v="58"/>
    <x v="11"/>
  </r>
  <r>
    <n v="1446428"/>
    <n v="1271"/>
    <x v="2"/>
    <d v="2023-12-31T23:34:00"/>
    <s v="Online"/>
    <x v="1516"/>
    <x v="1461"/>
    <n v="19337"/>
    <n v="78"/>
    <x v="181"/>
    <d v="1899-12-30T23:34:00"/>
    <n v="12"/>
    <x v="2"/>
    <n v="34"/>
    <x v="30"/>
  </r>
  <r>
    <n v="1564843"/>
    <n v="1271"/>
    <x v="3"/>
    <d v="2023-02-16T01:53:00"/>
    <s v="Offline "/>
    <x v="1517"/>
    <x v="1462"/>
    <n v="14896"/>
    <n v="42"/>
    <x v="67"/>
    <d v="1899-12-30T01:53:00"/>
    <n v="2"/>
    <x v="1"/>
    <n v="53"/>
    <x v="26"/>
  </r>
  <r>
    <n v="228177"/>
    <n v="1272"/>
    <x v="0"/>
    <d v="2023-05-08T00:53:00"/>
    <s v="Online"/>
    <x v="1518"/>
    <x v="1463"/>
    <n v="20482"/>
    <n v="41"/>
    <x v="32"/>
    <d v="1899-12-30T00:53:00"/>
    <n v="5"/>
    <x v="0"/>
    <n v="53"/>
    <x v="7"/>
  </r>
  <r>
    <n v="861120"/>
    <n v="1274"/>
    <x v="1"/>
    <d v="2023-06-23T00:26:00"/>
    <s v="Offline "/>
    <x v="1519"/>
    <x v="1464"/>
    <n v="11545"/>
    <n v="61"/>
    <x v="21"/>
    <d v="1899-12-30T00:26:00"/>
    <n v="6"/>
    <x v="0"/>
    <n v="26"/>
    <x v="17"/>
  </r>
  <r>
    <n v="1386601"/>
    <n v="1276"/>
    <x v="2"/>
    <d v="2023-04-10T00:40:00"/>
    <s v="Online"/>
    <x v="1520"/>
    <x v="1465"/>
    <n v="23643"/>
    <n v="92"/>
    <x v="250"/>
    <d v="1899-12-30T00:40:00"/>
    <n v="4"/>
    <x v="0"/>
    <n v="40"/>
    <x v="19"/>
  </r>
  <r>
    <n v="1452251"/>
    <n v="1276"/>
    <x v="3"/>
    <d v="2023-03-24T22:54:00"/>
    <s v="Offline "/>
    <x v="1521"/>
    <x v="1466"/>
    <n v="10192"/>
    <n v="45"/>
    <x v="301"/>
    <d v="1899-12-30T22:54:00"/>
    <n v="3"/>
    <x v="3"/>
    <n v="54"/>
    <x v="10"/>
  </r>
  <r>
    <n v="748997"/>
    <n v="1277"/>
    <x v="0"/>
    <d v="2023-06-14T00:13:00"/>
    <s v="Online"/>
    <x v="1522"/>
    <x v="1467"/>
    <n v="11563"/>
    <n v="97"/>
    <x v="165"/>
    <d v="1899-12-30T00:13:00"/>
    <n v="6"/>
    <x v="0"/>
    <n v="13"/>
    <x v="12"/>
  </r>
  <r>
    <n v="623935"/>
    <n v="1278"/>
    <x v="1"/>
    <d v="2023-04-11T01:24:00"/>
    <s v="Offline "/>
    <x v="1523"/>
    <x v="1468"/>
    <n v="16373"/>
    <n v="92"/>
    <x v="167"/>
    <d v="1899-12-30T01:24:00"/>
    <n v="4"/>
    <x v="1"/>
    <n v="24"/>
    <x v="23"/>
  </r>
  <r>
    <n v="680722"/>
    <n v="1278"/>
    <x v="2"/>
    <d v="2023-04-16T02:00:00"/>
    <s v="Online"/>
    <x v="1524"/>
    <x v="1469"/>
    <n v="3382"/>
    <n v="85"/>
    <x v="276"/>
    <d v="1899-12-30T02:00:00"/>
    <n v="4"/>
    <x v="4"/>
    <n v="0"/>
    <x v="26"/>
  </r>
  <r>
    <n v="471691"/>
    <n v="1279"/>
    <x v="3"/>
    <d v="2023-04-10T01:45:00"/>
    <s v="Offline "/>
    <x v="1525"/>
    <x v="1470"/>
    <n v="12109"/>
    <n v="90"/>
    <x v="250"/>
    <d v="1899-12-30T01:45:00"/>
    <n v="4"/>
    <x v="1"/>
    <n v="45"/>
    <x v="19"/>
  </r>
  <r>
    <n v="103462"/>
    <n v="1280"/>
    <x v="0"/>
    <d v="2023-10-13T00:35:00"/>
    <s v="Online"/>
    <x v="1526"/>
    <x v="1471"/>
    <n v="14655"/>
    <n v="79"/>
    <x v="297"/>
    <d v="1899-12-30T00:35:00"/>
    <n v="10"/>
    <x v="0"/>
    <n v="35"/>
    <x v="6"/>
  </r>
  <r>
    <n v="264917"/>
    <n v="1281"/>
    <x v="1"/>
    <d v="2023-07-23T00:15:00"/>
    <s v="Offline "/>
    <x v="1527"/>
    <x v="1472"/>
    <n v="19435"/>
    <n v="57"/>
    <x v="318"/>
    <d v="1899-12-30T00:15:00"/>
    <n v="7"/>
    <x v="0"/>
    <n v="15"/>
    <x v="17"/>
  </r>
  <r>
    <n v="52659"/>
    <n v="1282"/>
    <x v="2"/>
    <d v="2023-06-07T00:55:00"/>
    <s v="Online"/>
    <x v="1528"/>
    <x v="1473"/>
    <n v="18515"/>
    <n v="70"/>
    <x v="97"/>
    <d v="1899-12-30T00:55:00"/>
    <n v="6"/>
    <x v="0"/>
    <n v="55"/>
    <x v="20"/>
  </r>
  <r>
    <n v="1350840"/>
    <n v="1282"/>
    <x v="3"/>
    <d v="2023-07-01T22:52:00"/>
    <s v="Offline "/>
    <x v="1529"/>
    <x v="1474"/>
    <n v="9868"/>
    <n v="93"/>
    <x v="104"/>
    <d v="1899-12-30T22:52:00"/>
    <n v="7"/>
    <x v="3"/>
    <n v="52"/>
    <x v="5"/>
  </r>
  <r>
    <n v="577243"/>
    <n v="1283"/>
    <x v="0"/>
    <d v="2023-01-31T01:24:00"/>
    <s v="Online"/>
    <x v="1530"/>
    <x v="1475"/>
    <n v="12719"/>
    <n v="75"/>
    <x v="306"/>
    <d v="1899-12-30T01:24:00"/>
    <n v="1"/>
    <x v="1"/>
    <n v="24"/>
    <x v="30"/>
  </r>
  <r>
    <n v="267881"/>
    <n v="1284"/>
    <x v="1"/>
    <d v="2023-10-23T00:17:00"/>
    <s v="Offline "/>
    <x v="1531"/>
    <x v="1476"/>
    <n v="7244"/>
    <n v="84"/>
    <x v="222"/>
    <d v="1899-12-30T00:17:00"/>
    <n v="10"/>
    <x v="0"/>
    <n v="17"/>
    <x v="17"/>
  </r>
  <r>
    <n v="325939"/>
    <n v="1285"/>
    <x v="2"/>
    <d v="2023-12-24T22:53:00"/>
    <s v="Online"/>
    <x v="1532"/>
    <x v="1353"/>
    <n v="18750"/>
    <n v="37"/>
    <x v="24"/>
    <d v="1899-12-30T22:53:00"/>
    <n v="12"/>
    <x v="3"/>
    <n v="53"/>
    <x v="10"/>
  </r>
  <r>
    <n v="1470933"/>
    <n v="1285"/>
    <x v="3"/>
    <d v="2023-08-02T00:55:00"/>
    <s v="Offline "/>
    <x v="1533"/>
    <x v="1477"/>
    <n v="14050"/>
    <n v="86"/>
    <x v="56"/>
    <d v="1899-12-30T00:55:00"/>
    <n v="8"/>
    <x v="0"/>
    <n v="55"/>
    <x v="24"/>
  </r>
  <r>
    <n v="926690"/>
    <n v="1286"/>
    <x v="0"/>
    <d v="2023-05-12T00:04:00"/>
    <s v="Online"/>
    <x v="1534"/>
    <x v="1478"/>
    <n v="12450"/>
    <n v="30"/>
    <x v="252"/>
    <d v="1899-12-30T00:04:00"/>
    <n v="5"/>
    <x v="0"/>
    <n v="4"/>
    <x v="1"/>
  </r>
  <r>
    <n v="472645"/>
    <n v="1290"/>
    <x v="1"/>
    <d v="2023-11-13T01:24:00"/>
    <s v="Offline "/>
    <x v="1535"/>
    <x v="1479"/>
    <n v="4553"/>
    <n v="87"/>
    <x v="329"/>
    <d v="1899-12-30T01:24:00"/>
    <n v="11"/>
    <x v="1"/>
    <n v="24"/>
    <x v="6"/>
  </r>
  <r>
    <n v="624499"/>
    <n v="1290"/>
    <x v="2"/>
    <d v="2023-01-06T00:40:00"/>
    <s v="Online"/>
    <x v="1536"/>
    <x v="1480"/>
    <n v="5741"/>
    <n v="99"/>
    <x v="314"/>
    <d v="1899-12-30T00:40:00"/>
    <n v="1"/>
    <x v="0"/>
    <n v="40"/>
    <x v="28"/>
  </r>
  <r>
    <n v="726616"/>
    <n v="1290"/>
    <x v="3"/>
    <d v="2023-08-06T23:38:00"/>
    <s v="Offline "/>
    <x v="1537"/>
    <x v="1481"/>
    <n v="23676"/>
    <n v="50"/>
    <x v="123"/>
    <d v="1899-12-30T23:38:00"/>
    <n v="8"/>
    <x v="2"/>
    <n v="38"/>
    <x v="28"/>
  </r>
  <r>
    <n v="1587760"/>
    <n v="1290"/>
    <x v="0"/>
    <d v="2023-12-02T00:38:00"/>
    <s v="Online"/>
    <x v="1538"/>
    <x v="1482"/>
    <n v="17924"/>
    <n v="34"/>
    <x v="196"/>
    <d v="1899-12-30T00:38:00"/>
    <n v="12"/>
    <x v="0"/>
    <n v="38"/>
    <x v="24"/>
  </r>
  <r>
    <n v="75315"/>
    <n v="1291"/>
    <x v="1"/>
    <d v="2023-07-31T00:47:00"/>
    <s v="Offline "/>
    <x v="474"/>
    <x v="1483"/>
    <n v="10006"/>
    <n v="71"/>
    <x v="340"/>
    <d v="1899-12-30T00:47:00"/>
    <n v="7"/>
    <x v="0"/>
    <n v="47"/>
    <x v="30"/>
  </r>
  <r>
    <n v="1024270"/>
    <n v="1292"/>
    <x v="2"/>
    <d v="2023-05-04T01:52:00"/>
    <s v="Online"/>
    <x v="1539"/>
    <x v="1484"/>
    <n v="12796"/>
    <n v="74"/>
    <x v="147"/>
    <d v="1899-12-30T01:52:00"/>
    <n v="5"/>
    <x v="1"/>
    <n v="52"/>
    <x v="27"/>
  </r>
  <r>
    <n v="191639"/>
    <n v="1293"/>
    <x v="3"/>
    <d v="2023-04-26T23:40:00"/>
    <s v="Offline "/>
    <x v="1540"/>
    <x v="1485"/>
    <n v="19357"/>
    <n v="69"/>
    <x v="198"/>
    <d v="1899-12-30T23:40:00"/>
    <n v="4"/>
    <x v="2"/>
    <n v="40"/>
    <x v="8"/>
  </r>
  <r>
    <n v="408798"/>
    <n v="1293"/>
    <x v="0"/>
    <d v="2023-01-31T01:32:00"/>
    <s v="Online"/>
    <x v="1541"/>
    <x v="1486"/>
    <n v="26487"/>
    <n v="46"/>
    <x v="306"/>
    <d v="1899-12-30T01:32:00"/>
    <n v="1"/>
    <x v="1"/>
    <n v="32"/>
    <x v="30"/>
  </r>
  <r>
    <n v="492855"/>
    <n v="1294"/>
    <x v="1"/>
    <d v="2023-12-25T23:02:00"/>
    <s v="Offline "/>
    <x v="1542"/>
    <x v="1487"/>
    <n v="16722"/>
    <n v="77"/>
    <x v="199"/>
    <d v="1899-12-30T23:02:00"/>
    <n v="12"/>
    <x v="2"/>
    <n v="2"/>
    <x v="18"/>
  </r>
  <r>
    <n v="829148"/>
    <n v="1294"/>
    <x v="2"/>
    <d v="2023-01-17T00:34:00"/>
    <s v="Online"/>
    <x v="1229"/>
    <x v="1488"/>
    <n v="6942"/>
    <n v="90"/>
    <x v="230"/>
    <d v="1899-12-30T00:34:00"/>
    <n v="1"/>
    <x v="0"/>
    <n v="34"/>
    <x v="29"/>
  </r>
  <r>
    <n v="1013492"/>
    <n v="1294"/>
    <x v="3"/>
    <d v="2023-11-23T23:39:00"/>
    <s v="Offline "/>
    <x v="1284"/>
    <x v="1489"/>
    <n v="22173"/>
    <n v="73"/>
    <x v="177"/>
    <d v="1899-12-30T23:39:00"/>
    <n v="11"/>
    <x v="2"/>
    <n v="39"/>
    <x v="17"/>
  </r>
  <r>
    <n v="1091560"/>
    <n v="1294"/>
    <x v="0"/>
    <d v="2023-05-24T23:18:00"/>
    <s v="Online"/>
    <x v="1543"/>
    <x v="1490"/>
    <n v="11409"/>
    <n v="52"/>
    <x v="153"/>
    <d v="1899-12-30T23:18:00"/>
    <n v="5"/>
    <x v="2"/>
    <n v="18"/>
    <x v="10"/>
  </r>
  <r>
    <n v="748106"/>
    <n v="1295"/>
    <x v="1"/>
    <d v="2023-10-27T23:58:00"/>
    <s v="Offline "/>
    <x v="1544"/>
    <x v="1491"/>
    <n v="21324"/>
    <n v="76"/>
    <x v="192"/>
    <d v="1899-12-30T23:58:00"/>
    <n v="10"/>
    <x v="2"/>
    <n v="58"/>
    <x v="13"/>
  </r>
  <r>
    <n v="1122327"/>
    <n v="1295"/>
    <x v="2"/>
    <d v="2023-08-02T16:44:00"/>
    <s v="Online"/>
    <x v="1545"/>
    <x v="1492"/>
    <n v="26021"/>
    <n v="33"/>
    <x v="56"/>
    <d v="1899-12-30T16:44:00"/>
    <n v="8"/>
    <x v="5"/>
    <n v="44"/>
    <x v="24"/>
  </r>
  <r>
    <n v="568908"/>
    <n v="1297"/>
    <x v="3"/>
    <d v="2023-05-27T22:52:00"/>
    <s v="Offline "/>
    <x v="1546"/>
    <x v="1493"/>
    <n v="19396"/>
    <n v="38"/>
    <x v="16"/>
    <d v="1899-12-30T22:52:00"/>
    <n v="5"/>
    <x v="3"/>
    <n v="52"/>
    <x v="13"/>
  </r>
  <r>
    <n v="723357"/>
    <n v="1297"/>
    <x v="0"/>
    <d v="2023-03-04T01:05:00"/>
    <s v="Online"/>
    <x v="1547"/>
    <x v="1101"/>
    <n v="11717"/>
    <n v="62"/>
    <x v="299"/>
    <d v="1899-12-30T01:05:00"/>
    <n v="3"/>
    <x v="1"/>
    <n v="5"/>
    <x v="27"/>
  </r>
  <r>
    <n v="1260670"/>
    <n v="1301"/>
    <x v="1"/>
    <d v="2023-01-08T01:08:00"/>
    <s v="Offline "/>
    <x v="1548"/>
    <x v="1494"/>
    <n v="7143"/>
    <n v="86"/>
    <x v="339"/>
    <d v="1899-12-30T01:08:00"/>
    <n v="1"/>
    <x v="1"/>
    <n v="8"/>
    <x v="7"/>
  </r>
  <r>
    <n v="174998"/>
    <n v="1303"/>
    <x v="2"/>
    <d v="2023-03-01T23:52:00"/>
    <s v="Online"/>
    <x v="1549"/>
    <x v="1495"/>
    <n v="18736"/>
    <n v="37"/>
    <x v="332"/>
    <d v="1899-12-30T23:52:00"/>
    <n v="3"/>
    <x v="2"/>
    <n v="52"/>
    <x v="5"/>
  </r>
  <r>
    <n v="1001825"/>
    <n v="1304"/>
    <x v="3"/>
    <d v="2023-06-01T23:03:00"/>
    <s v="Offline "/>
    <x v="1550"/>
    <x v="90"/>
    <n v="16695"/>
    <n v="60"/>
    <x v="169"/>
    <d v="1899-12-30T23:03:00"/>
    <n v="6"/>
    <x v="2"/>
    <n v="3"/>
    <x v="5"/>
  </r>
  <r>
    <n v="1680806"/>
    <n v="1304"/>
    <x v="0"/>
    <d v="2023-06-23T00:29:00"/>
    <s v="Online"/>
    <x v="1551"/>
    <x v="1496"/>
    <n v="15353"/>
    <n v="47"/>
    <x v="21"/>
    <d v="1899-12-30T00:29:00"/>
    <n v="6"/>
    <x v="0"/>
    <n v="29"/>
    <x v="17"/>
  </r>
  <r>
    <n v="508989"/>
    <n v="1307"/>
    <x v="1"/>
    <d v="2023-03-03T01:06:00"/>
    <s v="Offline "/>
    <x v="1552"/>
    <x v="1497"/>
    <n v="7822"/>
    <n v="47"/>
    <x v="241"/>
    <d v="1899-12-30T01:06:00"/>
    <n v="3"/>
    <x v="1"/>
    <n v="6"/>
    <x v="15"/>
  </r>
  <r>
    <n v="1666083"/>
    <n v="1307"/>
    <x v="2"/>
    <d v="2023-01-19T01:08:00"/>
    <s v="Online"/>
    <x v="37"/>
    <x v="1498"/>
    <n v="22395"/>
    <n v="31"/>
    <x v="3"/>
    <d v="1899-12-30T01:08:00"/>
    <n v="1"/>
    <x v="1"/>
    <n v="8"/>
    <x v="3"/>
  </r>
  <r>
    <n v="769005"/>
    <n v="1308"/>
    <x v="3"/>
    <d v="2023-12-31T01:51:00"/>
    <s v="Offline "/>
    <x v="1553"/>
    <x v="1499"/>
    <n v="22315"/>
    <n v="67"/>
    <x v="181"/>
    <d v="1899-12-30T01:51:00"/>
    <n v="12"/>
    <x v="1"/>
    <n v="51"/>
    <x v="30"/>
  </r>
  <r>
    <n v="867108"/>
    <n v="1310"/>
    <x v="0"/>
    <d v="2023-08-09T01:16:00"/>
    <s v="Online"/>
    <x v="1554"/>
    <x v="1500"/>
    <n v="14890"/>
    <n v="45"/>
    <x v="7"/>
    <d v="1899-12-30T01:16:00"/>
    <n v="8"/>
    <x v="1"/>
    <n v="16"/>
    <x v="2"/>
  </r>
  <r>
    <n v="941028"/>
    <n v="1311"/>
    <x v="1"/>
    <d v="2023-09-19T23:27:00"/>
    <s v="Offline "/>
    <x v="1555"/>
    <x v="1501"/>
    <n v="11622"/>
    <n v="45"/>
    <x v="43"/>
    <d v="1899-12-30T23:27:00"/>
    <n v="9"/>
    <x v="2"/>
    <n v="27"/>
    <x v="3"/>
  </r>
  <r>
    <n v="381897"/>
    <n v="1314"/>
    <x v="2"/>
    <d v="2023-07-13T23:53:00"/>
    <s v="Online"/>
    <x v="1556"/>
    <x v="1502"/>
    <n v="12653"/>
    <n v="56"/>
    <x v="88"/>
    <d v="1899-12-30T23:53:00"/>
    <n v="7"/>
    <x v="2"/>
    <n v="53"/>
    <x v="6"/>
  </r>
  <r>
    <n v="22486"/>
    <n v="1315"/>
    <x v="3"/>
    <d v="2023-07-03T00:45:00"/>
    <s v="Offline "/>
    <x v="1557"/>
    <x v="584"/>
    <n v="20287"/>
    <n v="54"/>
    <x v="249"/>
    <d v="1899-12-30T00:45:00"/>
    <n v="7"/>
    <x v="0"/>
    <n v="45"/>
    <x v="15"/>
  </r>
  <r>
    <n v="1355679"/>
    <n v="1315"/>
    <x v="0"/>
    <d v="2023-10-03T01:05:00"/>
    <s v="Online"/>
    <x v="1558"/>
    <x v="1503"/>
    <n v="22356"/>
    <n v="58"/>
    <x v="260"/>
    <d v="1899-12-30T01:05:00"/>
    <n v="10"/>
    <x v="1"/>
    <n v="5"/>
    <x v="15"/>
  </r>
  <r>
    <n v="474847"/>
    <n v="1316"/>
    <x v="1"/>
    <d v="2023-10-03T00:25:00"/>
    <s v="Offline "/>
    <x v="1559"/>
    <x v="1504"/>
    <n v="14329"/>
    <n v="74"/>
    <x v="260"/>
    <d v="1899-12-30T00:25:00"/>
    <n v="10"/>
    <x v="0"/>
    <n v="25"/>
    <x v="15"/>
  </r>
  <r>
    <n v="1268060"/>
    <n v="1316"/>
    <x v="2"/>
    <d v="2023-01-04T01:50:00"/>
    <s v="Online"/>
    <x v="1560"/>
    <x v="1505"/>
    <n v="14924"/>
    <n v="96"/>
    <x v="226"/>
    <d v="1899-12-30T01:50:00"/>
    <n v="1"/>
    <x v="1"/>
    <n v="50"/>
    <x v="27"/>
  </r>
  <r>
    <n v="500116"/>
    <n v="1317"/>
    <x v="3"/>
    <d v="2023-05-26T01:04:00"/>
    <s v="Offline "/>
    <x v="1561"/>
    <x v="1506"/>
    <n v="15630"/>
    <n v="97"/>
    <x v="66"/>
    <d v="1899-12-30T01:04:00"/>
    <n v="5"/>
    <x v="1"/>
    <n v="4"/>
    <x v="8"/>
  </r>
  <r>
    <n v="368229"/>
    <n v="1318"/>
    <x v="0"/>
    <d v="2023-11-19T23:37:00"/>
    <s v="Online"/>
    <x v="1562"/>
    <x v="1507"/>
    <n v="6499"/>
    <n v="87"/>
    <x v="149"/>
    <d v="1899-12-30T23:37:00"/>
    <n v="11"/>
    <x v="2"/>
    <n v="37"/>
    <x v="3"/>
  </r>
  <r>
    <n v="447240"/>
    <n v="1318"/>
    <x v="1"/>
    <d v="2023-11-16T23:08:00"/>
    <s v="Offline "/>
    <x v="1563"/>
    <x v="1508"/>
    <n v="15731"/>
    <n v="45"/>
    <x v="232"/>
    <d v="1899-12-30T23:08:00"/>
    <n v="11"/>
    <x v="2"/>
    <n v="8"/>
    <x v="26"/>
  </r>
  <r>
    <n v="662950"/>
    <n v="1320"/>
    <x v="2"/>
    <d v="2023-06-21T23:34:00"/>
    <s v="Online"/>
    <x v="1564"/>
    <x v="1509"/>
    <n v="23590"/>
    <n v="85"/>
    <x v="87"/>
    <d v="1899-12-30T23:34:00"/>
    <n v="6"/>
    <x v="2"/>
    <n v="34"/>
    <x v="9"/>
  </r>
  <r>
    <n v="1024120"/>
    <n v="1323"/>
    <x v="3"/>
    <d v="2023-02-07T00:48:00"/>
    <s v="Offline "/>
    <x v="1565"/>
    <x v="1510"/>
    <n v="15522"/>
    <n v="92"/>
    <x v="269"/>
    <d v="1899-12-30T00:48:00"/>
    <n v="2"/>
    <x v="0"/>
    <n v="48"/>
    <x v="20"/>
  </r>
  <r>
    <n v="169945"/>
    <n v="1325"/>
    <x v="0"/>
    <d v="2023-07-04T00:54:00"/>
    <s v="Online"/>
    <x v="1566"/>
    <x v="1511"/>
    <n v="15382"/>
    <n v="39"/>
    <x v="190"/>
    <d v="1899-12-30T00:54:00"/>
    <n v="7"/>
    <x v="0"/>
    <n v="54"/>
    <x v="27"/>
  </r>
  <r>
    <n v="1313997"/>
    <n v="1327"/>
    <x v="1"/>
    <d v="2023-02-27T00:04:00"/>
    <s v="Offline "/>
    <x v="1567"/>
    <x v="1512"/>
    <n v="14111"/>
    <n v="44"/>
    <x v="280"/>
    <d v="1899-12-30T00:04:00"/>
    <n v="2"/>
    <x v="0"/>
    <n v="4"/>
    <x v="13"/>
  </r>
  <r>
    <n v="1000225"/>
    <n v="1329"/>
    <x v="2"/>
    <d v="2023-08-25T23:04:00"/>
    <s v="Online"/>
    <x v="1568"/>
    <x v="1513"/>
    <n v="4318"/>
    <n v="41"/>
    <x v="38"/>
    <d v="1899-12-30T23:04:00"/>
    <n v="8"/>
    <x v="2"/>
    <n v="4"/>
    <x v="18"/>
  </r>
  <r>
    <n v="690697"/>
    <n v="1330"/>
    <x v="3"/>
    <d v="2023-03-02T00:12:00"/>
    <s v="Offline "/>
    <x v="1569"/>
    <x v="1514"/>
    <n v="10926"/>
    <n v="39"/>
    <x v="331"/>
    <d v="1899-12-30T00:12:00"/>
    <n v="3"/>
    <x v="0"/>
    <n v="12"/>
    <x v="24"/>
  </r>
  <r>
    <n v="1586073"/>
    <n v="1330"/>
    <x v="0"/>
    <d v="2023-09-10T00:40:00"/>
    <s v="Online"/>
    <x v="1570"/>
    <x v="1515"/>
    <n v="18340"/>
    <n v="90"/>
    <x v="139"/>
    <d v="1899-12-30T00:40:00"/>
    <n v="9"/>
    <x v="0"/>
    <n v="40"/>
    <x v="19"/>
  </r>
  <r>
    <n v="84351"/>
    <n v="1331"/>
    <x v="1"/>
    <d v="2023-04-19T00:13:00"/>
    <s v="Offline "/>
    <x v="615"/>
    <x v="735"/>
    <n v="8829"/>
    <n v="91"/>
    <x v="272"/>
    <d v="1899-12-30T00:13:00"/>
    <n v="4"/>
    <x v="0"/>
    <n v="13"/>
    <x v="3"/>
  </r>
  <r>
    <n v="1279393"/>
    <n v="1340"/>
    <x v="2"/>
    <d v="2023-09-08T01:01:00"/>
    <s v="Online"/>
    <x v="1571"/>
    <x v="1516"/>
    <n v="14524"/>
    <n v="100"/>
    <x v="257"/>
    <d v="1899-12-30T01:01:00"/>
    <n v="9"/>
    <x v="1"/>
    <n v="1"/>
    <x v="7"/>
  </r>
  <r>
    <n v="1201138"/>
    <n v="1342"/>
    <x v="3"/>
    <d v="2023-03-14T00:57:00"/>
    <s v="Offline "/>
    <x v="1572"/>
    <x v="1517"/>
    <n v="12560"/>
    <n v="35"/>
    <x v="210"/>
    <d v="1899-12-30T00:57:00"/>
    <n v="3"/>
    <x v="0"/>
    <n v="57"/>
    <x v="12"/>
  </r>
  <r>
    <n v="1229877"/>
    <n v="1342"/>
    <x v="0"/>
    <d v="2023-08-06T23:01:00"/>
    <s v="Online"/>
    <x v="1573"/>
    <x v="1518"/>
    <n v="6930"/>
    <n v="65"/>
    <x v="123"/>
    <d v="1899-12-30T23:01:00"/>
    <n v="8"/>
    <x v="2"/>
    <n v="1"/>
    <x v="28"/>
  </r>
  <r>
    <n v="1477405"/>
    <n v="1342"/>
    <x v="1"/>
    <d v="2023-10-04T01:32:00"/>
    <s v="Offline "/>
    <x v="1574"/>
    <x v="1519"/>
    <n v="17710"/>
    <n v="67"/>
    <x v="307"/>
    <d v="1899-12-30T01:32:00"/>
    <n v="10"/>
    <x v="1"/>
    <n v="32"/>
    <x v="27"/>
  </r>
  <r>
    <n v="479363"/>
    <n v="1343"/>
    <x v="2"/>
    <d v="2023-07-08T00:02:00"/>
    <s v="Online"/>
    <x v="1575"/>
    <x v="1520"/>
    <n v="19600"/>
    <n v="34"/>
    <x v="23"/>
    <d v="1899-12-30T00:02:00"/>
    <n v="7"/>
    <x v="0"/>
    <n v="2"/>
    <x v="7"/>
  </r>
  <r>
    <n v="944561"/>
    <n v="1343"/>
    <x v="3"/>
    <d v="2023-02-24T23:00:00"/>
    <s v="Offline "/>
    <x v="1576"/>
    <x v="1521"/>
    <n v="3563"/>
    <n v="100"/>
    <x v="93"/>
    <d v="1899-12-30T23:00:00"/>
    <n v="2"/>
    <x v="2"/>
    <n v="0"/>
    <x v="10"/>
  </r>
  <r>
    <n v="137231"/>
    <n v="1344"/>
    <x v="0"/>
    <d v="2023-10-17T00:00:00"/>
    <s v="Online"/>
    <x v="1577"/>
    <x v="1522"/>
    <n v="18299"/>
    <n v="88"/>
    <x v="101"/>
    <d v="1899-12-30T00:00:00"/>
    <n v="10"/>
    <x v="0"/>
    <n v="0"/>
    <x v="29"/>
  </r>
  <r>
    <n v="213254"/>
    <n v="1344"/>
    <x v="1"/>
    <d v="2023-07-28T00:35:00"/>
    <s v="Offline "/>
    <x v="1578"/>
    <x v="1523"/>
    <n v="17441"/>
    <n v="56"/>
    <x v="40"/>
    <d v="1899-12-30T00:35:00"/>
    <n v="7"/>
    <x v="0"/>
    <n v="35"/>
    <x v="0"/>
  </r>
  <r>
    <n v="711681"/>
    <n v="1344"/>
    <x v="2"/>
    <d v="2023-05-22T00:35:00"/>
    <s v="Online"/>
    <x v="421"/>
    <x v="790"/>
    <n v="21740"/>
    <n v="34"/>
    <x v="83"/>
    <d v="1899-12-30T00:35:00"/>
    <n v="5"/>
    <x v="0"/>
    <n v="35"/>
    <x v="25"/>
  </r>
  <r>
    <n v="1000578"/>
    <n v="1344"/>
    <x v="3"/>
    <d v="2023-05-24T23:32:00"/>
    <s v="Offline "/>
    <x v="927"/>
    <x v="1025"/>
    <n v="7976"/>
    <n v="40"/>
    <x v="153"/>
    <d v="1899-12-30T23:32:00"/>
    <n v="5"/>
    <x v="2"/>
    <n v="32"/>
    <x v="10"/>
  </r>
  <r>
    <n v="353572"/>
    <n v="1346"/>
    <x v="0"/>
    <d v="2023-02-24T23:36:00"/>
    <s v="Online"/>
    <x v="1579"/>
    <x v="1524"/>
    <n v="21777"/>
    <n v="98"/>
    <x v="93"/>
    <d v="1899-12-30T23:36:00"/>
    <n v="2"/>
    <x v="2"/>
    <n v="36"/>
    <x v="10"/>
  </r>
  <r>
    <n v="723244"/>
    <n v="1347"/>
    <x v="1"/>
    <d v="2023-08-23T00:11:00"/>
    <s v="Offline "/>
    <x v="1580"/>
    <x v="1525"/>
    <n v="10142"/>
    <n v="83"/>
    <x v="34"/>
    <d v="1899-12-30T00:11:00"/>
    <n v="8"/>
    <x v="0"/>
    <n v="11"/>
    <x v="17"/>
  </r>
  <r>
    <n v="289906"/>
    <n v="1349"/>
    <x v="2"/>
    <d v="2023-04-15T23:54:00"/>
    <s v="Online"/>
    <x v="1581"/>
    <x v="1526"/>
    <n v="20825"/>
    <n v="40"/>
    <x v="188"/>
    <d v="1899-12-30T23:54:00"/>
    <n v="4"/>
    <x v="2"/>
    <n v="54"/>
    <x v="22"/>
  </r>
  <r>
    <n v="1153425"/>
    <n v="1349"/>
    <x v="3"/>
    <d v="2023-07-05T01:06:00"/>
    <s v="Offline "/>
    <x v="1582"/>
    <x v="1527"/>
    <n v="19563"/>
    <n v="39"/>
    <x v="171"/>
    <d v="1899-12-30T01:06:00"/>
    <n v="7"/>
    <x v="1"/>
    <n v="6"/>
    <x v="16"/>
  </r>
  <r>
    <n v="841079"/>
    <n v="1350"/>
    <x v="0"/>
    <d v="2023-07-03T01:22:00"/>
    <s v="Online"/>
    <x v="1505"/>
    <x v="461"/>
    <n v="19134"/>
    <n v="39"/>
    <x v="249"/>
    <d v="1899-12-30T01:22:00"/>
    <n v="7"/>
    <x v="1"/>
    <n v="22"/>
    <x v="15"/>
  </r>
  <r>
    <n v="1361969"/>
    <n v="1350"/>
    <x v="1"/>
    <d v="2023-05-05T02:00:00"/>
    <s v="Offline "/>
    <x v="1049"/>
    <x v="1528"/>
    <n v="6836"/>
    <n v="90"/>
    <x v="254"/>
    <d v="1899-12-30T02:00:00"/>
    <n v="5"/>
    <x v="4"/>
    <n v="0"/>
    <x v="16"/>
  </r>
  <r>
    <n v="521015"/>
    <n v="1351"/>
    <x v="2"/>
    <d v="2023-04-04T01:09:00"/>
    <s v="Online"/>
    <x v="1583"/>
    <x v="1529"/>
    <n v="10473"/>
    <n v="42"/>
    <x v="142"/>
    <d v="1899-12-30T01:09:00"/>
    <n v="4"/>
    <x v="1"/>
    <n v="9"/>
    <x v="27"/>
  </r>
  <r>
    <n v="184958"/>
    <n v="1354"/>
    <x v="3"/>
    <d v="2023-08-12T00:58:00"/>
    <s v="Offline "/>
    <x v="1584"/>
    <x v="357"/>
    <n v="12209"/>
    <n v="38"/>
    <x v="209"/>
    <d v="1899-12-30T00:58:00"/>
    <n v="8"/>
    <x v="0"/>
    <n v="58"/>
    <x v="1"/>
  </r>
  <r>
    <n v="367308"/>
    <n v="1355"/>
    <x v="0"/>
    <d v="2023-01-15T02:22:00"/>
    <s v="Online"/>
    <x v="1585"/>
    <x v="1530"/>
    <n v="18962"/>
    <n v="63"/>
    <x v="103"/>
    <d v="1899-12-30T02:22:00"/>
    <n v="1"/>
    <x v="4"/>
    <n v="22"/>
    <x v="22"/>
  </r>
  <r>
    <n v="931763"/>
    <n v="1355"/>
    <x v="1"/>
    <d v="2023-05-26T00:12:00"/>
    <s v="Offline "/>
    <x v="1586"/>
    <x v="191"/>
    <n v="14234"/>
    <n v="98"/>
    <x v="66"/>
    <d v="1899-12-30T00:12:00"/>
    <n v="5"/>
    <x v="0"/>
    <n v="12"/>
    <x v="8"/>
  </r>
  <r>
    <n v="995410"/>
    <n v="1355"/>
    <x v="2"/>
    <d v="2023-04-29T01:00:00"/>
    <s v="Online"/>
    <x v="1587"/>
    <x v="1484"/>
    <n v="8782"/>
    <n v="94"/>
    <x v="311"/>
    <d v="1899-12-30T01:00:00"/>
    <n v="4"/>
    <x v="1"/>
    <n v="0"/>
    <x v="21"/>
  </r>
  <r>
    <n v="1112646"/>
    <n v="1355"/>
    <x v="3"/>
    <d v="2023-09-27T00:27:00"/>
    <s v="Offline "/>
    <x v="1588"/>
    <x v="1531"/>
    <n v="21684"/>
    <n v="57"/>
    <x v="346"/>
    <d v="1899-12-30T00:27:00"/>
    <n v="9"/>
    <x v="0"/>
    <n v="27"/>
    <x v="13"/>
  </r>
  <r>
    <n v="276403"/>
    <n v="1356"/>
    <x v="0"/>
    <d v="2023-09-14T23:58:00"/>
    <s v="Online"/>
    <x v="529"/>
    <x v="1532"/>
    <n v="21123"/>
    <n v="73"/>
    <x v="208"/>
    <d v="1899-12-30T23:58:00"/>
    <n v="9"/>
    <x v="2"/>
    <n v="58"/>
    <x v="12"/>
  </r>
  <r>
    <n v="254795"/>
    <n v="1357"/>
    <x v="1"/>
    <d v="2023-05-28T01:23:00"/>
    <s v="Offline "/>
    <x v="1589"/>
    <x v="1533"/>
    <n v="9178"/>
    <n v="65"/>
    <x v="341"/>
    <d v="1899-12-30T01:23:00"/>
    <n v="5"/>
    <x v="1"/>
    <n v="23"/>
    <x v="0"/>
  </r>
  <r>
    <n v="302110"/>
    <n v="1357"/>
    <x v="2"/>
    <d v="2023-10-15T01:26:00"/>
    <s v="Online"/>
    <x v="1590"/>
    <x v="1534"/>
    <n v="23299"/>
    <n v="38"/>
    <x v="134"/>
    <d v="1899-12-30T01:26:00"/>
    <n v="10"/>
    <x v="1"/>
    <n v="26"/>
    <x v="22"/>
  </r>
  <r>
    <n v="493043"/>
    <n v="1357"/>
    <x v="3"/>
    <d v="2023-09-12T22:55:00"/>
    <s v="Offline "/>
    <x v="1591"/>
    <x v="1535"/>
    <n v="13431"/>
    <n v="58"/>
    <x v="279"/>
    <d v="1899-12-30T22:55:00"/>
    <n v="9"/>
    <x v="3"/>
    <n v="55"/>
    <x v="1"/>
  </r>
  <r>
    <n v="611621"/>
    <n v="1357"/>
    <x v="0"/>
    <d v="2023-05-31T00:05:00"/>
    <s v="Online"/>
    <x v="1592"/>
    <x v="1536"/>
    <n v="14680"/>
    <n v="67"/>
    <x v="235"/>
    <d v="1899-12-30T00:05:00"/>
    <n v="5"/>
    <x v="0"/>
    <n v="5"/>
    <x v="30"/>
  </r>
  <r>
    <n v="1314159"/>
    <n v="1357"/>
    <x v="1"/>
    <d v="2023-07-23T00:26:00"/>
    <s v="Offline "/>
    <x v="1593"/>
    <x v="1537"/>
    <n v="21509"/>
    <n v="66"/>
    <x v="318"/>
    <d v="1899-12-30T00:26:00"/>
    <n v="7"/>
    <x v="0"/>
    <n v="26"/>
    <x v="17"/>
  </r>
  <r>
    <n v="1558891"/>
    <n v="1358"/>
    <x v="2"/>
    <d v="2023-01-22T00:28:00"/>
    <s v="Online"/>
    <x v="5"/>
    <x v="1538"/>
    <n v="17749"/>
    <n v="47"/>
    <x v="298"/>
    <d v="1899-12-30T00:28:00"/>
    <n v="1"/>
    <x v="0"/>
    <n v="28"/>
    <x v="25"/>
  </r>
  <r>
    <n v="1014185"/>
    <n v="1359"/>
    <x v="3"/>
    <d v="2023-11-15T00:25:00"/>
    <s v="Offline "/>
    <x v="1594"/>
    <x v="1539"/>
    <n v="9427"/>
    <n v="100"/>
    <x v="350"/>
    <d v="1899-12-30T00:25:00"/>
    <n v="11"/>
    <x v="0"/>
    <n v="25"/>
    <x v="22"/>
  </r>
  <r>
    <n v="1441631"/>
    <n v="1359"/>
    <x v="0"/>
    <d v="2023-05-17T00:51:00"/>
    <s v="Online"/>
    <x v="1595"/>
    <x v="1540"/>
    <n v="7689"/>
    <n v="37"/>
    <x v="238"/>
    <d v="1899-12-30T00:51:00"/>
    <n v="5"/>
    <x v="0"/>
    <n v="51"/>
    <x v="29"/>
  </r>
  <r>
    <n v="389648"/>
    <n v="1360"/>
    <x v="1"/>
    <d v="2023-01-14T00:17:00"/>
    <s v="Offline "/>
    <x v="1596"/>
    <x v="403"/>
    <n v="24872"/>
    <n v="87"/>
    <x v="100"/>
    <d v="1899-12-30T00:17:00"/>
    <n v="1"/>
    <x v="0"/>
    <n v="17"/>
    <x v="12"/>
  </r>
  <r>
    <n v="800248"/>
    <n v="1360"/>
    <x v="2"/>
    <d v="2023-07-23T01:21:00"/>
    <s v="Online"/>
    <x v="1597"/>
    <x v="1541"/>
    <n v="17118"/>
    <n v="59"/>
    <x v="318"/>
    <d v="1899-12-30T01:21:00"/>
    <n v="7"/>
    <x v="1"/>
    <n v="21"/>
    <x v="17"/>
  </r>
  <r>
    <n v="151991"/>
    <n v="1361"/>
    <x v="3"/>
    <d v="2023-01-23T23:24:00"/>
    <s v="Offline "/>
    <x v="1598"/>
    <x v="1542"/>
    <n v="14119"/>
    <n v="60"/>
    <x v="20"/>
    <d v="1899-12-30T23:24:00"/>
    <n v="1"/>
    <x v="2"/>
    <n v="24"/>
    <x v="17"/>
  </r>
  <r>
    <n v="1055810"/>
    <n v="1362"/>
    <x v="0"/>
    <d v="2023-01-09T23:49:00"/>
    <s v="Online"/>
    <x v="1599"/>
    <x v="1543"/>
    <n v="11200"/>
    <n v="100"/>
    <x v="289"/>
    <d v="1899-12-30T23:49:00"/>
    <n v="1"/>
    <x v="2"/>
    <n v="49"/>
    <x v="2"/>
  </r>
  <r>
    <n v="425554"/>
    <n v="1363"/>
    <x v="1"/>
    <d v="2023-09-02T23:27:00"/>
    <s v="Offline "/>
    <x v="764"/>
    <x v="1544"/>
    <n v="12819"/>
    <n v="51"/>
    <x v="263"/>
    <d v="1899-12-30T23:27:00"/>
    <n v="9"/>
    <x v="2"/>
    <n v="27"/>
    <x v="24"/>
  </r>
  <r>
    <n v="547283"/>
    <n v="1363"/>
    <x v="2"/>
    <d v="2023-04-24T00:04:00"/>
    <s v="Online"/>
    <x v="1600"/>
    <x v="1545"/>
    <n v="7465"/>
    <n v="34"/>
    <x v="353"/>
    <d v="1899-12-30T00:04:00"/>
    <n v="4"/>
    <x v="0"/>
    <n v="4"/>
    <x v="10"/>
  </r>
  <r>
    <n v="1479736"/>
    <n v="1363"/>
    <x v="3"/>
    <d v="2023-10-07T00:44:00"/>
    <s v="Offline "/>
    <x v="1601"/>
    <x v="1546"/>
    <n v="5562"/>
    <n v="90"/>
    <x v="315"/>
    <d v="1899-12-30T00:44:00"/>
    <n v="10"/>
    <x v="0"/>
    <n v="44"/>
    <x v="20"/>
  </r>
  <r>
    <n v="1191785"/>
    <n v="1364"/>
    <x v="0"/>
    <d v="2023-11-17T23:58:00"/>
    <s v="Online"/>
    <x v="1602"/>
    <x v="1547"/>
    <n v="10060"/>
    <n v="89"/>
    <x v="178"/>
    <d v="1899-12-30T23:58:00"/>
    <n v="11"/>
    <x v="2"/>
    <n v="58"/>
    <x v="29"/>
  </r>
  <r>
    <n v="1536890"/>
    <n v="1364"/>
    <x v="1"/>
    <d v="2023-08-16T01:22:00"/>
    <s v="Offline "/>
    <x v="1603"/>
    <x v="1548"/>
    <n v="17172"/>
    <n v="44"/>
    <x v="317"/>
    <d v="1899-12-30T01:22:00"/>
    <n v="8"/>
    <x v="1"/>
    <n v="22"/>
    <x v="26"/>
  </r>
  <r>
    <n v="541737"/>
    <n v="1365"/>
    <x v="2"/>
    <d v="2023-12-23T00:23:00"/>
    <s v="Online"/>
    <x v="1604"/>
    <x v="1549"/>
    <n v="17953"/>
    <n v="79"/>
    <x v="218"/>
    <d v="1899-12-30T00:23:00"/>
    <n v="12"/>
    <x v="0"/>
    <n v="23"/>
    <x v="17"/>
  </r>
  <r>
    <n v="731345"/>
    <n v="1365"/>
    <x v="3"/>
    <d v="2023-03-28T22:59:00"/>
    <s v="Offline "/>
    <x v="1605"/>
    <x v="1550"/>
    <n v="21631"/>
    <n v="93"/>
    <x v="283"/>
    <d v="1899-12-30T22:59:00"/>
    <n v="3"/>
    <x v="3"/>
    <n v="59"/>
    <x v="0"/>
  </r>
  <r>
    <n v="710669"/>
    <n v="1366"/>
    <x v="0"/>
    <d v="2023-12-15T00:04:00"/>
    <s v="Online"/>
    <x v="1606"/>
    <x v="1551"/>
    <n v="12564"/>
    <n v="100"/>
    <x v="344"/>
    <d v="1899-12-30T00:04:00"/>
    <n v="12"/>
    <x v="0"/>
    <n v="4"/>
    <x v="22"/>
  </r>
  <r>
    <n v="1398659"/>
    <n v="1366"/>
    <x v="1"/>
    <d v="2023-11-29T00:01:00"/>
    <s v="Offline "/>
    <x v="505"/>
    <x v="434"/>
    <n v="16951"/>
    <n v="44"/>
    <x v="302"/>
    <d v="1899-12-30T00:01:00"/>
    <n v="11"/>
    <x v="0"/>
    <n v="1"/>
    <x v="21"/>
  </r>
  <r>
    <n v="4111"/>
    <n v="1367"/>
    <x v="2"/>
    <d v="2023-03-08T22:52:00"/>
    <s v="Online"/>
    <x v="1607"/>
    <x v="1552"/>
    <n v="14727"/>
    <n v="57"/>
    <x v="50"/>
    <d v="1899-12-30T22:52:00"/>
    <n v="3"/>
    <x v="3"/>
    <n v="52"/>
    <x v="7"/>
  </r>
  <r>
    <n v="234705"/>
    <n v="1367"/>
    <x v="3"/>
    <d v="2023-09-15T00:01:00"/>
    <s v="Offline "/>
    <x v="1608"/>
    <x v="1553"/>
    <n v="2716"/>
    <n v="85"/>
    <x v="334"/>
    <d v="1899-12-30T00:01:00"/>
    <n v="9"/>
    <x v="0"/>
    <n v="1"/>
    <x v="22"/>
  </r>
  <r>
    <n v="341838"/>
    <n v="1367"/>
    <x v="0"/>
    <d v="2023-11-18T01:37:00"/>
    <s v="Online"/>
    <x v="1609"/>
    <x v="1554"/>
    <n v="8835"/>
    <n v="33"/>
    <x v="17"/>
    <d v="1899-12-30T01:37:00"/>
    <n v="11"/>
    <x v="1"/>
    <n v="37"/>
    <x v="14"/>
  </r>
  <r>
    <n v="731161"/>
    <n v="1367"/>
    <x v="1"/>
    <d v="2023-06-02T00:09:00"/>
    <s v="Offline "/>
    <x v="1610"/>
    <x v="1555"/>
    <n v="16113"/>
    <n v="93"/>
    <x v="267"/>
    <d v="1899-12-30T00:09:00"/>
    <n v="6"/>
    <x v="0"/>
    <n v="9"/>
    <x v="24"/>
  </r>
  <r>
    <n v="1071701"/>
    <n v="1367"/>
    <x v="2"/>
    <d v="2023-01-16T00:53:00"/>
    <s v="Online"/>
    <x v="1611"/>
    <x v="1556"/>
    <n v="7513"/>
    <n v="95"/>
    <x v="205"/>
    <d v="1899-12-30T00:53:00"/>
    <n v="1"/>
    <x v="0"/>
    <n v="53"/>
    <x v="26"/>
  </r>
  <r>
    <n v="1254071"/>
    <n v="1367"/>
    <x v="3"/>
    <d v="2023-02-26T00:26:00"/>
    <s v="Offline "/>
    <x v="1612"/>
    <x v="1557"/>
    <n v="19714"/>
    <n v="82"/>
    <x v="10"/>
    <d v="1899-12-30T00:26:00"/>
    <n v="2"/>
    <x v="0"/>
    <n v="26"/>
    <x v="8"/>
  </r>
  <r>
    <n v="1079090"/>
    <n v="1368"/>
    <x v="0"/>
    <d v="2023-04-02T00:15:00"/>
    <s v="Online"/>
    <x v="1613"/>
    <x v="1558"/>
    <n v="17125"/>
    <n v="77"/>
    <x v="197"/>
    <d v="1899-12-30T00:15:00"/>
    <n v="4"/>
    <x v="0"/>
    <n v="15"/>
    <x v="24"/>
  </r>
  <r>
    <n v="1666856"/>
    <n v="1370"/>
    <x v="1"/>
    <d v="2023-10-04T01:20:00"/>
    <s v="Offline "/>
    <x v="1614"/>
    <x v="1559"/>
    <n v="15828"/>
    <n v="89"/>
    <x v="307"/>
    <d v="1899-12-30T01:20:00"/>
    <n v="10"/>
    <x v="1"/>
    <n v="20"/>
    <x v="27"/>
  </r>
  <r>
    <n v="1249517"/>
    <n v="1371"/>
    <x v="2"/>
    <d v="2023-02-06T00:36:00"/>
    <s v="Online"/>
    <x v="1615"/>
    <x v="108"/>
    <n v="17579"/>
    <n v="46"/>
    <x v="130"/>
    <d v="1899-12-30T00:36:00"/>
    <n v="2"/>
    <x v="0"/>
    <n v="36"/>
    <x v="28"/>
  </r>
  <r>
    <n v="698175"/>
    <n v="1372"/>
    <x v="3"/>
    <d v="2023-06-17T01:33:00"/>
    <s v="Offline "/>
    <x v="1616"/>
    <x v="1560"/>
    <n v="14032"/>
    <n v="77"/>
    <x v="347"/>
    <d v="1899-12-30T01:33:00"/>
    <n v="6"/>
    <x v="1"/>
    <n v="33"/>
    <x v="29"/>
  </r>
  <r>
    <n v="241257"/>
    <n v="1374"/>
    <x v="0"/>
    <d v="2023-04-11T01:34:00"/>
    <s v="Online"/>
    <x v="146"/>
    <x v="39"/>
    <n v="21021"/>
    <n v="85"/>
    <x v="167"/>
    <d v="1899-12-30T01:34:00"/>
    <n v="4"/>
    <x v="1"/>
    <n v="34"/>
    <x v="23"/>
  </r>
  <r>
    <n v="660187"/>
    <n v="1374"/>
    <x v="1"/>
    <d v="2023-07-23T23:02:00"/>
    <s v="Offline "/>
    <x v="1617"/>
    <x v="1561"/>
    <n v="18711"/>
    <n v="70"/>
    <x v="318"/>
    <d v="1899-12-30T23:02:00"/>
    <n v="7"/>
    <x v="2"/>
    <n v="2"/>
    <x v="17"/>
  </r>
  <r>
    <n v="894938"/>
    <n v="1376"/>
    <x v="2"/>
    <d v="2023-01-19T23:29:00"/>
    <s v="Online"/>
    <x v="1618"/>
    <x v="1562"/>
    <n v="22232"/>
    <n v="87"/>
    <x v="3"/>
    <d v="1899-12-30T23:29:00"/>
    <n v="1"/>
    <x v="2"/>
    <n v="29"/>
    <x v="3"/>
  </r>
  <r>
    <n v="781771"/>
    <n v="1377"/>
    <x v="3"/>
    <d v="2023-02-12T00:10:00"/>
    <s v="Offline "/>
    <x v="1619"/>
    <x v="1563"/>
    <n v="29333"/>
    <n v="95"/>
    <x v="253"/>
    <d v="1899-12-30T00:10:00"/>
    <n v="2"/>
    <x v="0"/>
    <n v="10"/>
    <x v="1"/>
  </r>
  <r>
    <n v="69918"/>
    <n v="1378"/>
    <x v="0"/>
    <d v="2023-03-07T00:09:00"/>
    <s v="Online"/>
    <x v="1620"/>
    <x v="1564"/>
    <n v="26558"/>
    <n v="73"/>
    <x v="151"/>
    <d v="1899-12-30T00:09:00"/>
    <n v="3"/>
    <x v="0"/>
    <n v="9"/>
    <x v="20"/>
  </r>
  <r>
    <n v="33662"/>
    <n v="1381"/>
    <x v="1"/>
    <d v="2023-01-19T23:07:00"/>
    <s v="Offline "/>
    <x v="913"/>
    <x v="1565"/>
    <n v="19425"/>
    <n v="52"/>
    <x v="3"/>
    <d v="1899-12-30T23:07:00"/>
    <n v="1"/>
    <x v="2"/>
    <n v="7"/>
    <x v="3"/>
  </r>
  <r>
    <n v="1589059"/>
    <n v="1381"/>
    <x v="2"/>
    <d v="2023-04-13T00:48:00"/>
    <s v="Online"/>
    <x v="1260"/>
    <x v="157"/>
    <n v="18520"/>
    <n v="34"/>
    <x v="124"/>
    <d v="1899-12-30T00:48:00"/>
    <n v="4"/>
    <x v="0"/>
    <n v="48"/>
    <x v="6"/>
  </r>
  <r>
    <n v="899461"/>
    <n v="1382"/>
    <x v="3"/>
    <d v="2023-03-21T00:18:00"/>
    <s v="Offline "/>
    <x v="1621"/>
    <x v="1566"/>
    <n v="7215"/>
    <n v="36"/>
    <x v="98"/>
    <d v="1899-12-30T00:18:00"/>
    <n v="3"/>
    <x v="0"/>
    <n v="18"/>
    <x v="9"/>
  </r>
  <r>
    <n v="1127861"/>
    <n v="1385"/>
    <x v="0"/>
    <d v="2023-07-20T01:15:00"/>
    <s v="Online"/>
    <x v="1622"/>
    <x v="1567"/>
    <n v="21465"/>
    <n v="60"/>
    <x v="157"/>
    <d v="1899-12-30T01:15:00"/>
    <n v="7"/>
    <x v="1"/>
    <n v="15"/>
    <x v="11"/>
  </r>
  <r>
    <n v="1576077"/>
    <n v="1385"/>
    <x v="1"/>
    <d v="2023-11-10T23:05:00"/>
    <s v="Offline "/>
    <x v="1623"/>
    <x v="1568"/>
    <n v="12837"/>
    <n v="32"/>
    <x v="55"/>
    <d v="1899-12-30T23:05:00"/>
    <n v="11"/>
    <x v="2"/>
    <n v="5"/>
    <x v="19"/>
  </r>
  <r>
    <n v="592435"/>
    <n v="1386"/>
    <x v="2"/>
    <d v="2023-02-06T23:52:00"/>
    <s v="Online"/>
    <x v="1624"/>
    <x v="1569"/>
    <n v="15648"/>
    <n v="54"/>
    <x v="130"/>
    <d v="1899-12-30T23:52:00"/>
    <n v="2"/>
    <x v="2"/>
    <n v="52"/>
    <x v="28"/>
  </r>
  <r>
    <n v="1666521"/>
    <n v="1386"/>
    <x v="3"/>
    <d v="2023-07-30T23:43:00"/>
    <s v="Offline "/>
    <x v="1625"/>
    <x v="1570"/>
    <n v="18620"/>
    <n v="91"/>
    <x v="4"/>
    <d v="1899-12-30T23:43:00"/>
    <n v="7"/>
    <x v="2"/>
    <n v="43"/>
    <x v="4"/>
  </r>
  <r>
    <n v="862127"/>
    <n v="1388"/>
    <x v="0"/>
    <d v="2023-08-02T01:23:00"/>
    <s v="Online"/>
    <x v="16"/>
    <x v="870"/>
    <n v="7248"/>
    <n v="85"/>
    <x v="56"/>
    <d v="1899-12-30T01:23:00"/>
    <n v="8"/>
    <x v="1"/>
    <n v="23"/>
    <x v="24"/>
  </r>
  <r>
    <n v="1438232"/>
    <n v="1388"/>
    <x v="1"/>
    <d v="2023-03-31T00:48:00"/>
    <s v="Offline "/>
    <x v="1626"/>
    <x v="1571"/>
    <n v="28680"/>
    <n v="68"/>
    <x v="264"/>
    <d v="1899-12-30T00:48:00"/>
    <n v="3"/>
    <x v="0"/>
    <n v="48"/>
    <x v="30"/>
  </r>
  <r>
    <n v="1585483"/>
    <n v="1389"/>
    <x v="2"/>
    <d v="2023-11-12T00:34:00"/>
    <s v="Online"/>
    <x v="1627"/>
    <x v="1572"/>
    <n v="2651"/>
    <n v="77"/>
    <x v="220"/>
    <d v="1899-12-30T00:34:00"/>
    <n v="11"/>
    <x v="0"/>
    <n v="34"/>
    <x v="1"/>
  </r>
  <r>
    <n v="595284"/>
    <n v="1391"/>
    <x v="3"/>
    <d v="2023-10-24T00:34:00"/>
    <s v="Offline "/>
    <x v="1628"/>
    <x v="1573"/>
    <n v="25447"/>
    <n v="91"/>
    <x v="251"/>
    <d v="1899-12-30T00:34:00"/>
    <n v="10"/>
    <x v="0"/>
    <n v="34"/>
    <x v="10"/>
  </r>
  <r>
    <n v="602342"/>
    <n v="1391"/>
    <x v="0"/>
    <d v="2023-12-14T23:47:00"/>
    <s v="Online"/>
    <x v="1629"/>
    <x v="497"/>
    <n v="14209"/>
    <n v="68"/>
    <x v="85"/>
    <d v="1899-12-30T23:47:00"/>
    <n v="12"/>
    <x v="2"/>
    <n v="47"/>
    <x v="12"/>
  </r>
  <r>
    <n v="908702"/>
    <n v="1392"/>
    <x v="1"/>
    <d v="2023-09-14T23:18:00"/>
    <s v="Offline "/>
    <x v="1630"/>
    <x v="782"/>
    <n v="19390"/>
    <n v="37"/>
    <x v="208"/>
    <d v="1899-12-30T23:18:00"/>
    <n v="9"/>
    <x v="2"/>
    <n v="18"/>
    <x v="12"/>
  </r>
  <r>
    <n v="233409"/>
    <n v="1393"/>
    <x v="2"/>
    <d v="2023-11-01T23:05:00"/>
    <s v="Online"/>
    <x v="1631"/>
    <x v="1574"/>
    <n v="28683"/>
    <n v="88"/>
    <x v="33"/>
    <d v="1899-12-30T23:05:00"/>
    <n v="11"/>
    <x v="2"/>
    <n v="5"/>
    <x v="5"/>
  </r>
  <r>
    <n v="543688"/>
    <n v="1393"/>
    <x v="3"/>
    <d v="2023-08-08T00:34:00"/>
    <s v="Offline "/>
    <x v="1632"/>
    <x v="847"/>
    <n v="19216"/>
    <n v="86"/>
    <x v="25"/>
    <d v="1899-12-30T00:34:00"/>
    <n v="8"/>
    <x v="0"/>
    <n v="34"/>
    <x v="7"/>
  </r>
  <r>
    <n v="1079225"/>
    <n v="1393"/>
    <x v="0"/>
    <d v="2023-02-24T23:08:00"/>
    <s v="Online"/>
    <x v="1633"/>
    <x v="623"/>
    <n v="15677"/>
    <n v="75"/>
    <x v="93"/>
    <d v="1899-12-30T23:08:00"/>
    <n v="2"/>
    <x v="2"/>
    <n v="8"/>
    <x v="10"/>
  </r>
  <r>
    <n v="1546802"/>
    <n v="1394"/>
    <x v="1"/>
    <d v="2023-09-01T00:26:00"/>
    <s v="Offline "/>
    <x v="1634"/>
    <x v="101"/>
    <n v="26955"/>
    <n v="81"/>
    <x v="243"/>
    <d v="1899-12-30T00:26:00"/>
    <n v="9"/>
    <x v="0"/>
    <n v="26"/>
    <x v="5"/>
  </r>
  <r>
    <n v="631614"/>
    <n v="1395"/>
    <x v="2"/>
    <d v="2023-11-08T23:45:00"/>
    <s v="Online"/>
    <x v="1635"/>
    <x v="1575"/>
    <n v="21574"/>
    <n v="99"/>
    <x v="36"/>
    <d v="1899-12-30T23:45:00"/>
    <n v="11"/>
    <x v="2"/>
    <n v="45"/>
    <x v="7"/>
  </r>
  <r>
    <n v="833957"/>
    <n v="1398"/>
    <x v="3"/>
    <d v="2023-12-24T00:18:00"/>
    <s v="Offline "/>
    <x v="1636"/>
    <x v="1576"/>
    <n v="17470"/>
    <n v="88"/>
    <x v="24"/>
    <d v="1899-12-30T00:18:00"/>
    <n v="12"/>
    <x v="0"/>
    <n v="18"/>
    <x v="10"/>
  </r>
  <r>
    <n v="861875"/>
    <n v="1398"/>
    <x v="0"/>
    <d v="2023-05-12T00:44:00"/>
    <s v="Online"/>
    <x v="1637"/>
    <x v="1083"/>
    <n v="21603"/>
    <n v="50"/>
    <x v="252"/>
    <d v="1899-12-30T00:44:00"/>
    <n v="5"/>
    <x v="0"/>
    <n v="44"/>
    <x v="1"/>
  </r>
  <r>
    <n v="479407"/>
    <n v="1399"/>
    <x v="1"/>
    <d v="2023-12-03T22:39:00"/>
    <s v="Offline "/>
    <x v="1638"/>
    <x v="1577"/>
    <n v="18615"/>
    <n v="37"/>
    <x v="78"/>
    <d v="1899-12-30T22:39:00"/>
    <n v="12"/>
    <x v="3"/>
    <n v="39"/>
    <x v="15"/>
  </r>
  <r>
    <n v="984155"/>
    <n v="1399"/>
    <x v="2"/>
    <d v="2023-10-25T00:08:00"/>
    <s v="Online"/>
    <x v="1639"/>
    <x v="1578"/>
    <n v="13419"/>
    <n v="89"/>
    <x v="125"/>
    <d v="1899-12-30T00:08:00"/>
    <n v="10"/>
    <x v="0"/>
    <n v="8"/>
    <x v="18"/>
  </r>
  <r>
    <n v="609243"/>
    <n v="1400"/>
    <x v="3"/>
    <d v="2023-09-14T00:37:00"/>
    <s v="Offline "/>
    <x v="1640"/>
    <x v="1579"/>
    <n v="17815"/>
    <n v="59"/>
    <x v="208"/>
    <d v="1899-12-30T00:37:00"/>
    <n v="9"/>
    <x v="0"/>
    <n v="37"/>
    <x v="12"/>
  </r>
  <r>
    <n v="1343925"/>
    <n v="1400"/>
    <x v="0"/>
    <d v="2023-03-31T00:50:00"/>
    <s v="Online"/>
    <x v="1641"/>
    <x v="1580"/>
    <n v="16321"/>
    <n v="77"/>
    <x v="264"/>
    <d v="1899-12-30T00:50:00"/>
    <n v="3"/>
    <x v="0"/>
    <n v="50"/>
    <x v="30"/>
  </r>
  <r>
    <n v="1644988"/>
    <n v="1400"/>
    <x v="1"/>
    <d v="2023-10-27T00:35:00"/>
    <s v="Offline "/>
    <x v="1642"/>
    <x v="1581"/>
    <n v="3362"/>
    <n v="77"/>
    <x v="192"/>
    <d v="1899-12-30T00:35:00"/>
    <n v="10"/>
    <x v="0"/>
    <n v="35"/>
    <x v="13"/>
  </r>
  <r>
    <n v="283610"/>
    <n v="1401"/>
    <x v="2"/>
    <d v="2023-01-30T23:52:00"/>
    <s v="Online"/>
    <x v="1643"/>
    <x v="1582"/>
    <n v="7434"/>
    <n v="45"/>
    <x v="140"/>
    <d v="1899-12-30T23:52:00"/>
    <n v="1"/>
    <x v="2"/>
    <n v="52"/>
    <x v="4"/>
  </r>
  <r>
    <n v="338722"/>
    <n v="1401"/>
    <x v="3"/>
    <d v="2023-07-02T01:04:00"/>
    <s v="Offline "/>
    <x v="1644"/>
    <x v="1583"/>
    <n v="22926"/>
    <n v="63"/>
    <x v="137"/>
    <d v="1899-12-30T01:04:00"/>
    <n v="7"/>
    <x v="1"/>
    <n v="4"/>
    <x v="24"/>
  </r>
  <r>
    <n v="933463"/>
    <n v="1401"/>
    <x v="0"/>
    <d v="2023-07-08T23:52:00"/>
    <s v="Online"/>
    <x v="1645"/>
    <x v="1584"/>
    <n v="24768"/>
    <n v="85"/>
    <x v="23"/>
    <d v="1899-12-30T23:52:00"/>
    <n v="7"/>
    <x v="2"/>
    <n v="52"/>
    <x v="7"/>
  </r>
  <r>
    <n v="1162874"/>
    <n v="1403"/>
    <x v="1"/>
    <d v="2023-06-08T22:55:00"/>
    <s v="Offline "/>
    <x v="1646"/>
    <x v="1585"/>
    <n v="8334"/>
    <n v="95"/>
    <x v="131"/>
    <d v="1899-12-30T22:55:00"/>
    <n v="6"/>
    <x v="3"/>
    <n v="55"/>
    <x v="7"/>
  </r>
  <r>
    <n v="660830"/>
    <n v="1404"/>
    <x v="2"/>
    <d v="2023-01-06T00:01:00"/>
    <s v="Online"/>
    <x v="1302"/>
    <x v="972"/>
    <n v="26421"/>
    <n v="56"/>
    <x v="314"/>
    <d v="1899-12-30T00:01:00"/>
    <n v="1"/>
    <x v="0"/>
    <n v="1"/>
    <x v="28"/>
  </r>
  <r>
    <n v="566436"/>
    <n v="1406"/>
    <x v="3"/>
    <d v="2023-12-17T22:32:00"/>
    <s v="Offline "/>
    <x v="1647"/>
    <x v="1586"/>
    <n v="17703"/>
    <n v="99"/>
    <x v="136"/>
    <d v="1899-12-30T22:32:00"/>
    <n v="12"/>
    <x v="3"/>
    <n v="32"/>
    <x v="29"/>
  </r>
  <r>
    <n v="1371917"/>
    <n v="1407"/>
    <x v="0"/>
    <d v="2023-07-25T00:49:00"/>
    <s v="Online"/>
    <x v="1648"/>
    <x v="1587"/>
    <n v="11649"/>
    <n v="81"/>
    <x v="354"/>
    <d v="1899-12-30T00:49:00"/>
    <n v="7"/>
    <x v="0"/>
    <n v="49"/>
    <x v="18"/>
  </r>
  <r>
    <n v="1384019"/>
    <n v="1408"/>
    <x v="1"/>
    <d v="2023-11-21T01:48:00"/>
    <s v="Offline "/>
    <x v="1649"/>
    <x v="1588"/>
    <n v="8244"/>
    <n v="58"/>
    <x v="156"/>
    <d v="1899-12-30T01:48:00"/>
    <n v="11"/>
    <x v="1"/>
    <n v="48"/>
    <x v="9"/>
  </r>
  <r>
    <n v="1508738"/>
    <n v="1408"/>
    <x v="2"/>
    <d v="2023-08-26T00:50:00"/>
    <s v="Online"/>
    <x v="1650"/>
    <x v="1589"/>
    <n v="24384"/>
    <n v="99"/>
    <x v="224"/>
    <d v="1899-12-30T00:50:00"/>
    <n v="8"/>
    <x v="0"/>
    <n v="50"/>
    <x v="8"/>
  </r>
  <r>
    <n v="1625859"/>
    <n v="1409"/>
    <x v="3"/>
    <d v="2023-07-17T23:52:00"/>
    <s v="Offline "/>
    <x v="1651"/>
    <x v="1590"/>
    <n v="8080"/>
    <n v="61"/>
    <x v="179"/>
    <d v="1899-12-30T23:52:00"/>
    <n v="7"/>
    <x v="2"/>
    <n v="52"/>
    <x v="29"/>
  </r>
  <r>
    <n v="612088"/>
    <n v="1411"/>
    <x v="0"/>
    <d v="2023-10-10T01:41:00"/>
    <s v="Online"/>
    <x v="1652"/>
    <x v="1591"/>
    <n v="16370"/>
    <n v="76"/>
    <x v="355"/>
    <d v="1899-12-30T01:41:00"/>
    <n v="10"/>
    <x v="1"/>
    <n v="41"/>
    <x v="19"/>
  </r>
  <r>
    <n v="1665843"/>
    <n v="1411"/>
    <x v="1"/>
    <d v="2023-07-01T01:46:00"/>
    <s v="Offline "/>
    <x v="1653"/>
    <x v="1592"/>
    <n v="5770"/>
    <n v="70"/>
    <x v="104"/>
    <d v="1899-12-30T01:46:00"/>
    <n v="7"/>
    <x v="1"/>
    <n v="46"/>
    <x v="5"/>
  </r>
  <r>
    <n v="281454"/>
    <n v="1413"/>
    <x v="2"/>
    <d v="2023-09-17T23:51:00"/>
    <s v="Online"/>
    <x v="1654"/>
    <x v="1593"/>
    <n v="12251"/>
    <n v="64"/>
    <x v="305"/>
    <d v="1899-12-30T23:51:00"/>
    <n v="9"/>
    <x v="2"/>
    <n v="51"/>
    <x v="29"/>
  </r>
  <r>
    <n v="8568"/>
    <n v="1414"/>
    <x v="3"/>
    <d v="2023-07-26T00:11:00"/>
    <s v="Offline "/>
    <x v="1655"/>
    <x v="711"/>
    <n v="16445"/>
    <n v="76"/>
    <x v="195"/>
    <d v="1899-12-30T00:11:00"/>
    <n v="7"/>
    <x v="0"/>
    <n v="11"/>
    <x v="8"/>
  </r>
  <r>
    <n v="365117"/>
    <n v="1415"/>
    <x v="0"/>
    <d v="2023-05-17T23:32:00"/>
    <s v="Online"/>
    <x v="1656"/>
    <x v="1594"/>
    <n v="9324"/>
    <n v="49"/>
    <x v="238"/>
    <d v="1899-12-30T23:32:00"/>
    <n v="5"/>
    <x v="2"/>
    <n v="32"/>
    <x v="29"/>
  </r>
  <r>
    <n v="1677048"/>
    <n v="1415"/>
    <x v="1"/>
    <d v="2023-10-19T02:29:00"/>
    <s v="Offline "/>
    <x v="1657"/>
    <x v="768"/>
    <n v="8839"/>
    <n v="59"/>
    <x v="203"/>
    <d v="1899-12-30T02:29:00"/>
    <n v="10"/>
    <x v="4"/>
    <n v="29"/>
    <x v="3"/>
  </r>
  <r>
    <n v="996729"/>
    <n v="1416"/>
    <x v="2"/>
    <d v="2023-03-30T00:24:00"/>
    <s v="Online"/>
    <x v="1658"/>
    <x v="1595"/>
    <n v="15700"/>
    <n v="57"/>
    <x v="120"/>
    <d v="1899-12-30T00:24:00"/>
    <n v="3"/>
    <x v="0"/>
    <n v="24"/>
    <x v="4"/>
  </r>
  <r>
    <n v="1411455"/>
    <n v="1416"/>
    <x v="3"/>
    <d v="2023-03-25T23:35:00"/>
    <s v="Offline "/>
    <x v="1659"/>
    <x v="1596"/>
    <n v="22755"/>
    <n v="31"/>
    <x v="146"/>
    <d v="1899-12-30T23:35:00"/>
    <n v="3"/>
    <x v="2"/>
    <n v="35"/>
    <x v="18"/>
  </r>
  <r>
    <n v="71722"/>
    <n v="1420"/>
    <x v="0"/>
    <d v="2023-09-15T00:34:00"/>
    <s v="Online"/>
    <x v="772"/>
    <x v="1597"/>
    <n v="12011"/>
    <n v="72"/>
    <x v="334"/>
    <d v="1899-12-30T00:34:00"/>
    <n v="9"/>
    <x v="0"/>
    <n v="34"/>
    <x v="22"/>
  </r>
  <r>
    <n v="1070438"/>
    <n v="1420"/>
    <x v="1"/>
    <d v="2023-09-27T02:23:00"/>
    <s v="Offline "/>
    <x v="1660"/>
    <x v="1598"/>
    <n v="25190"/>
    <n v="83"/>
    <x v="346"/>
    <d v="1899-12-30T02:23:00"/>
    <n v="9"/>
    <x v="4"/>
    <n v="23"/>
    <x v="13"/>
  </r>
  <r>
    <n v="347036"/>
    <n v="1424"/>
    <x v="2"/>
    <d v="2023-02-14T22:47:00"/>
    <s v="Online"/>
    <x v="1661"/>
    <x v="1599"/>
    <n v="10220"/>
    <n v="74"/>
    <x v="221"/>
    <d v="1899-12-30T22:47:00"/>
    <n v="2"/>
    <x v="3"/>
    <n v="47"/>
    <x v="12"/>
  </r>
  <r>
    <n v="971900"/>
    <n v="1424"/>
    <x v="3"/>
    <d v="2023-03-19T00:16:00"/>
    <s v="Offline "/>
    <x v="1662"/>
    <x v="1600"/>
    <n v="22605"/>
    <n v="45"/>
    <x v="48"/>
    <d v="1899-12-30T00:16:00"/>
    <n v="3"/>
    <x v="0"/>
    <n v="16"/>
    <x v="3"/>
  </r>
  <r>
    <n v="66118"/>
    <n v="1425"/>
    <x v="0"/>
    <d v="2023-02-25T00:11:00"/>
    <s v="Online"/>
    <x v="1663"/>
    <x v="1601"/>
    <n v="13899"/>
    <n v="91"/>
    <x v="39"/>
    <d v="1899-12-30T00:11:00"/>
    <n v="2"/>
    <x v="0"/>
    <n v="11"/>
    <x v="18"/>
  </r>
  <r>
    <n v="1424531"/>
    <n v="1425"/>
    <x v="1"/>
    <d v="2023-04-08T22:59:00"/>
    <s v="Offline "/>
    <x v="1664"/>
    <x v="1602"/>
    <n v="9438"/>
    <n v="33"/>
    <x v="345"/>
    <d v="1899-12-30T22:59:00"/>
    <n v="4"/>
    <x v="3"/>
    <n v="59"/>
    <x v="7"/>
  </r>
  <r>
    <n v="661163"/>
    <n v="1426"/>
    <x v="2"/>
    <d v="2023-03-16T00:50:00"/>
    <s v="Online"/>
    <x v="1665"/>
    <x v="1603"/>
    <n v="11585"/>
    <n v="54"/>
    <x v="122"/>
    <d v="1899-12-30T00:50:00"/>
    <n v="3"/>
    <x v="0"/>
    <n v="50"/>
    <x v="26"/>
  </r>
  <r>
    <n v="673915"/>
    <n v="1426"/>
    <x v="3"/>
    <d v="2023-11-20T22:52:00"/>
    <s v="Offline "/>
    <x v="1666"/>
    <x v="1604"/>
    <n v="4415"/>
    <n v="60"/>
    <x v="75"/>
    <d v="1899-12-30T22:52:00"/>
    <n v="11"/>
    <x v="3"/>
    <n v="52"/>
    <x v="11"/>
  </r>
  <r>
    <n v="1119400"/>
    <n v="1428"/>
    <x v="0"/>
    <d v="2023-06-07T23:08:00"/>
    <s v="Online"/>
    <x v="1667"/>
    <x v="1605"/>
    <n v="9759"/>
    <n v="49"/>
    <x v="97"/>
    <d v="1899-12-30T23:08:00"/>
    <n v="6"/>
    <x v="2"/>
    <n v="8"/>
    <x v="20"/>
  </r>
  <r>
    <n v="568799"/>
    <n v="1429"/>
    <x v="1"/>
    <d v="2023-10-11T23:51:00"/>
    <s v="Offline "/>
    <x v="1668"/>
    <x v="1606"/>
    <n v="23402"/>
    <n v="73"/>
    <x v="361"/>
    <d v="1899-12-30T23:51:00"/>
    <n v="10"/>
    <x v="2"/>
    <n v="51"/>
    <x v="23"/>
  </r>
  <r>
    <n v="1213103"/>
    <n v="1429"/>
    <x v="2"/>
    <d v="2023-07-06T00:03:00"/>
    <s v="Online"/>
    <x v="1669"/>
    <x v="1607"/>
    <n v="24330"/>
    <n v="30"/>
    <x v="126"/>
    <d v="1899-12-30T00:03:00"/>
    <n v="7"/>
    <x v="0"/>
    <n v="3"/>
    <x v="28"/>
  </r>
  <r>
    <n v="1376427"/>
    <n v="1430"/>
    <x v="3"/>
    <d v="2023-09-07T23:07:00"/>
    <s v="Offline "/>
    <x v="1670"/>
    <x v="1608"/>
    <n v="21328"/>
    <n v="95"/>
    <x v="29"/>
    <d v="1899-12-30T23:07:00"/>
    <n v="9"/>
    <x v="2"/>
    <n v="7"/>
    <x v="20"/>
  </r>
  <r>
    <n v="455153"/>
    <n v="1431"/>
    <x v="0"/>
    <d v="2023-05-26T00:37:00"/>
    <s v="Online"/>
    <x v="1671"/>
    <x v="1609"/>
    <n v="21185"/>
    <n v="82"/>
    <x v="66"/>
    <d v="1899-12-30T00:37:00"/>
    <n v="5"/>
    <x v="0"/>
    <n v="37"/>
    <x v="8"/>
  </r>
  <r>
    <n v="1078820"/>
    <n v="1431"/>
    <x v="1"/>
    <d v="2023-08-09T01:02:00"/>
    <s v="Offline "/>
    <x v="1672"/>
    <x v="1351"/>
    <n v="14776"/>
    <n v="34"/>
    <x v="7"/>
    <d v="1899-12-30T01:02:00"/>
    <n v="8"/>
    <x v="1"/>
    <n v="2"/>
    <x v="2"/>
  </r>
  <r>
    <n v="799277"/>
    <n v="1432"/>
    <x v="2"/>
    <d v="2023-11-28T23:31:00"/>
    <s v="Online"/>
    <x v="1673"/>
    <x v="1610"/>
    <n v="23387"/>
    <n v="90"/>
    <x v="336"/>
    <d v="1899-12-30T23:31:00"/>
    <n v="11"/>
    <x v="2"/>
    <n v="31"/>
    <x v="0"/>
  </r>
  <r>
    <n v="1565544"/>
    <n v="1432"/>
    <x v="3"/>
    <d v="2023-01-10T00:53:00"/>
    <s v="Offline "/>
    <x v="1674"/>
    <x v="635"/>
    <n v="10122"/>
    <n v="35"/>
    <x v="26"/>
    <d v="1899-12-30T00:53:00"/>
    <n v="1"/>
    <x v="0"/>
    <n v="53"/>
    <x v="19"/>
  </r>
  <r>
    <n v="1332449"/>
    <n v="1433"/>
    <x v="0"/>
    <d v="2023-12-09T00:38:00"/>
    <s v="Online"/>
    <x v="1675"/>
    <x v="1611"/>
    <n v="9649"/>
    <n v="78"/>
    <x v="175"/>
    <d v="1899-12-30T00:38:00"/>
    <n v="12"/>
    <x v="0"/>
    <n v="38"/>
    <x v="2"/>
  </r>
  <r>
    <n v="1366848"/>
    <n v="1433"/>
    <x v="1"/>
    <d v="2023-06-13T00:58:00"/>
    <s v="Offline "/>
    <x v="1676"/>
    <x v="1265"/>
    <n v="18048"/>
    <n v="87"/>
    <x v="61"/>
    <d v="1899-12-30T00:58:00"/>
    <n v="6"/>
    <x v="0"/>
    <n v="58"/>
    <x v="6"/>
  </r>
  <r>
    <n v="995268"/>
    <n v="1434"/>
    <x v="2"/>
    <d v="2023-06-03T00:29:00"/>
    <s v="Online"/>
    <x v="1677"/>
    <x v="1612"/>
    <n v="20678"/>
    <n v="59"/>
    <x v="105"/>
    <d v="1899-12-30T00:29:00"/>
    <n v="6"/>
    <x v="0"/>
    <n v="29"/>
    <x v="15"/>
  </r>
  <r>
    <n v="1673913"/>
    <n v="1434"/>
    <x v="3"/>
    <d v="2023-06-26T01:16:00"/>
    <s v="Offline "/>
    <x v="1678"/>
    <x v="1613"/>
    <n v="23326"/>
    <n v="80"/>
    <x v="155"/>
    <d v="1899-12-30T01:16:00"/>
    <n v="6"/>
    <x v="1"/>
    <n v="16"/>
    <x v="8"/>
  </r>
  <r>
    <n v="1003235"/>
    <n v="1435"/>
    <x v="0"/>
    <d v="2023-04-05T02:22:00"/>
    <s v="Online"/>
    <x v="1679"/>
    <x v="1614"/>
    <n v="14212"/>
    <n v="65"/>
    <x v="81"/>
    <d v="1899-12-30T02:22:00"/>
    <n v="4"/>
    <x v="4"/>
    <n v="22"/>
    <x v="16"/>
  </r>
  <r>
    <n v="141024"/>
    <n v="1436"/>
    <x v="1"/>
    <d v="2023-03-08T02:00:00"/>
    <s v="Offline "/>
    <x v="1680"/>
    <x v="863"/>
    <n v="29326"/>
    <n v="68"/>
    <x v="50"/>
    <d v="1899-12-30T02:00:00"/>
    <n v="3"/>
    <x v="4"/>
    <n v="0"/>
    <x v="7"/>
  </r>
  <r>
    <n v="509663"/>
    <n v="1437"/>
    <x v="2"/>
    <d v="2023-06-25T00:03:00"/>
    <s v="Online"/>
    <x v="1681"/>
    <x v="1615"/>
    <n v="20521"/>
    <n v="55"/>
    <x v="127"/>
    <d v="1899-12-30T00:03:00"/>
    <n v="6"/>
    <x v="0"/>
    <n v="3"/>
    <x v="18"/>
  </r>
  <r>
    <n v="341171"/>
    <n v="1438"/>
    <x v="3"/>
    <d v="2023-11-01T01:52:00"/>
    <s v="Offline "/>
    <x v="1682"/>
    <x v="152"/>
    <n v="5941"/>
    <n v="71"/>
    <x v="33"/>
    <d v="1899-12-30T01:52:00"/>
    <n v="11"/>
    <x v="1"/>
    <n v="52"/>
    <x v="5"/>
  </r>
  <r>
    <n v="1110547"/>
    <n v="1438"/>
    <x v="0"/>
    <d v="2023-02-14T22:55:00"/>
    <s v="Online"/>
    <x v="1683"/>
    <x v="1616"/>
    <n v="27261"/>
    <n v="88"/>
    <x v="221"/>
    <d v="1899-12-30T22:55:00"/>
    <n v="2"/>
    <x v="3"/>
    <n v="55"/>
    <x v="12"/>
  </r>
  <r>
    <n v="1182826"/>
    <n v="1439"/>
    <x v="1"/>
    <d v="2023-11-09T23:58:00"/>
    <s v="Offline "/>
    <x v="1684"/>
    <x v="1617"/>
    <n v="11882"/>
    <n v="80"/>
    <x v="119"/>
    <d v="1899-12-30T23:58:00"/>
    <n v="11"/>
    <x v="2"/>
    <n v="58"/>
    <x v="2"/>
  </r>
  <r>
    <n v="1672350"/>
    <n v="1440"/>
    <x v="2"/>
    <d v="2023-03-21T00:53:00"/>
    <s v="Online"/>
    <x v="1685"/>
    <x v="1618"/>
    <n v="10643"/>
    <n v="60"/>
    <x v="98"/>
    <d v="1899-12-30T00:53:00"/>
    <n v="3"/>
    <x v="0"/>
    <n v="53"/>
    <x v="9"/>
  </r>
  <r>
    <n v="133922"/>
    <n v="1441"/>
    <x v="3"/>
    <d v="2023-08-18T00:09:00"/>
    <s v="Offline "/>
    <x v="1686"/>
    <x v="1619"/>
    <n v="18798"/>
    <n v="79"/>
    <x v="240"/>
    <d v="1899-12-30T00:09:00"/>
    <n v="8"/>
    <x v="0"/>
    <n v="9"/>
    <x v="14"/>
  </r>
  <r>
    <n v="276276"/>
    <n v="1442"/>
    <x v="0"/>
    <d v="2023-09-05T01:29:00"/>
    <s v="Online"/>
    <x v="1687"/>
    <x v="1620"/>
    <n v="8498"/>
    <n v="84"/>
    <x v="96"/>
    <d v="1899-12-30T01:29:00"/>
    <n v="9"/>
    <x v="1"/>
    <n v="29"/>
    <x v="16"/>
  </r>
  <r>
    <n v="503957"/>
    <n v="1442"/>
    <x v="1"/>
    <d v="2023-09-18T01:06:00"/>
    <s v="Offline "/>
    <x v="1688"/>
    <x v="216"/>
    <n v="10457"/>
    <n v="30"/>
    <x v="51"/>
    <d v="1899-12-30T01:06:00"/>
    <n v="9"/>
    <x v="1"/>
    <n v="6"/>
    <x v="14"/>
  </r>
  <r>
    <n v="864174"/>
    <n v="1442"/>
    <x v="2"/>
    <d v="2023-04-11T01:45:00"/>
    <s v="Online"/>
    <x v="1689"/>
    <x v="1621"/>
    <n v="17382"/>
    <n v="99"/>
    <x v="167"/>
    <d v="1899-12-30T01:45:00"/>
    <n v="4"/>
    <x v="1"/>
    <n v="45"/>
    <x v="23"/>
  </r>
  <r>
    <n v="1175716"/>
    <n v="1442"/>
    <x v="3"/>
    <d v="2023-04-19T00:48:00"/>
    <s v="Offline "/>
    <x v="1690"/>
    <x v="1622"/>
    <n v="16011"/>
    <n v="48"/>
    <x v="272"/>
    <d v="1899-12-30T00:48:00"/>
    <n v="4"/>
    <x v="0"/>
    <n v="48"/>
    <x v="3"/>
  </r>
  <r>
    <n v="56130"/>
    <n v="1446"/>
    <x v="0"/>
    <d v="2023-08-30T23:29:00"/>
    <s v="Online"/>
    <x v="1691"/>
    <x v="1623"/>
    <n v="26320"/>
    <n v="80"/>
    <x v="65"/>
    <d v="1899-12-30T23:29:00"/>
    <n v="8"/>
    <x v="2"/>
    <n v="29"/>
    <x v="4"/>
  </r>
  <r>
    <n v="585596"/>
    <n v="1447"/>
    <x v="1"/>
    <d v="2023-10-06T00:36:00"/>
    <s v="Offline "/>
    <x v="1692"/>
    <x v="1624"/>
    <n v="17942"/>
    <n v="63"/>
    <x v="189"/>
    <d v="1899-12-30T00:36:00"/>
    <n v="10"/>
    <x v="0"/>
    <n v="36"/>
    <x v="28"/>
  </r>
  <r>
    <n v="1137891"/>
    <n v="1447"/>
    <x v="2"/>
    <d v="2023-12-19T22:54:00"/>
    <s v="Online"/>
    <x v="1693"/>
    <x v="1625"/>
    <n v="19035"/>
    <n v="65"/>
    <x v="246"/>
    <d v="1899-12-30T22:54:00"/>
    <n v="12"/>
    <x v="3"/>
    <n v="54"/>
    <x v="3"/>
  </r>
  <r>
    <n v="1225156"/>
    <n v="1447"/>
    <x v="3"/>
    <d v="2023-10-07T23:21:00"/>
    <s v="Offline "/>
    <x v="1694"/>
    <x v="267"/>
    <n v="13812"/>
    <n v="98"/>
    <x v="315"/>
    <d v="1899-12-30T23:21:00"/>
    <n v="10"/>
    <x v="2"/>
    <n v="21"/>
    <x v="20"/>
  </r>
  <r>
    <n v="1592825"/>
    <n v="1447"/>
    <x v="0"/>
    <d v="2023-07-06T01:23:00"/>
    <s v="Online"/>
    <x v="1695"/>
    <x v="1626"/>
    <n v="18691"/>
    <n v="65"/>
    <x v="126"/>
    <d v="1899-12-30T01:23:00"/>
    <n v="7"/>
    <x v="1"/>
    <n v="23"/>
    <x v="28"/>
  </r>
  <r>
    <n v="434591"/>
    <n v="1450"/>
    <x v="1"/>
    <d v="2023-02-27T01:00:00"/>
    <s v="Offline "/>
    <x v="1696"/>
    <x v="1627"/>
    <n v="10098"/>
    <n v="52"/>
    <x v="280"/>
    <d v="1899-12-30T01:00:00"/>
    <n v="2"/>
    <x v="1"/>
    <n v="0"/>
    <x v="13"/>
  </r>
  <r>
    <n v="1647290"/>
    <n v="1451"/>
    <x v="2"/>
    <d v="2023-11-06T00:04:00"/>
    <s v="Online"/>
    <x v="1697"/>
    <x v="1628"/>
    <n v="12201"/>
    <n v="69"/>
    <x v="211"/>
    <d v="1899-12-30T00:04:00"/>
    <n v="11"/>
    <x v="0"/>
    <n v="4"/>
    <x v="28"/>
  </r>
  <r>
    <n v="361590"/>
    <n v="1452"/>
    <x v="3"/>
    <d v="2023-10-24T23:19:00"/>
    <s v="Offline "/>
    <x v="1698"/>
    <x v="1629"/>
    <n v="22050"/>
    <n v="35"/>
    <x v="251"/>
    <d v="1899-12-30T23:19:00"/>
    <n v="10"/>
    <x v="2"/>
    <n v="19"/>
    <x v="10"/>
  </r>
  <r>
    <n v="621177"/>
    <n v="1452"/>
    <x v="0"/>
    <d v="2023-01-28T00:41:00"/>
    <s v="Online"/>
    <x v="1699"/>
    <x v="1630"/>
    <n v="10088"/>
    <n v="44"/>
    <x v="54"/>
    <d v="1899-12-30T00:41:00"/>
    <n v="1"/>
    <x v="0"/>
    <n v="41"/>
    <x v="0"/>
  </r>
  <r>
    <n v="993369"/>
    <n v="1454"/>
    <x v="1"/>
    <d v="2023-08-12T00:46:00"/>
    <s v="Offline "/>
    <x v="1700"/>
    <x v="1631"/>
    <n v="24468"/>
    <n v="54"/>
    <x v="209"/>
    <d v="1899-12-30T00:46:00"/>
    <n v="8"/>
    <x v="0"/>
    <n v="46"/>
    <x v="1"/>
  </r>
  <r>
    <n v="1137562"/>
    <n v="1456"/>
    <x v="2"/>
    <d v="2023-10-28T00:09:00"/>
    <s v="Online"/>
    <x v="1701"/>
    <x v="1632"/>
    <n v="11906"/>
    <n v="79"/>
    <x v="92"/>
    <d v="1899-12-30T00:09:00"/>
    <n v="10"/>
    <x v="0"/>
    <n v="9"/>
    <x v="0"/>
  </r>
  <r>
    <n v="1552540"/>
    <n v="1457"/>
    <x v="3"/>
    <d v="2023-08-23T23:48:00"/>
    <s v="Offline "/>
    <x v="1702"/>
    <x v="1633"/>
    <n v="13786"/>
    <n v="30"/>
    <x v="34"/>
    <d v="1899-12-30T23:48:00"/>
    <n v="8"/>
    <x v="2"/>
    <n v="48"/>
    <x v="17"/>
  </r>
  <r>
    <n v="618986"/>
    <n v="1458"/>
    <x v="0"/>
    <d v="2023-10-30T00:53:00"/>
    <s v="Online"/>
    <x v="1703"/>
    <x v="1634"/>
    <n v="13703"/>
    <n v="49"/>
    <x v="71"/>
    <d v="1899-12-30T00:53:00"/>
    <n v="10"/>
    <x v="0"/>
    <n v="53"/>
    <x v="4"/>
  </r>
  <r>
    <n v="1309217"/>
    <n v="1458"/>
    <x v="1"/>
    <d v="2023-06-26T00:42:00"/>
    <s v="Offline "/>
    <x v="1704"/>
    <x v="1635"/>
    <n v="16604"/>
    <n v="88"/>
    <x v="155"/>
    <d v="1899-12-30T00:42:00"/>
    <n v="6"/>
    <x v="0"/>
    <n v="42"/>
    <x v="8"/>
  </r>
  <r>
    <n v="1359265"/>
    <n v="1458"/>
    <x v="2"/>
    <d v="2023-08-02T22:33:00"/>
    <s v="Online"/>
    <x v="1705"/>
    <x v="1636"/>
    <n v="20725"/>
    <n v="83"/>
    <x v="56"/>
    <d v="1899-12-30T22:33:00"/>
    <n v="8"/>
    <x v="3"/>
    <n v="33"/>
    <x v="24"/>
  </r>
  <r>
    <n v="153648"/>
    <n v="1459"/>
    <x v="3"/>
    <d v="2023-10-10T00:55:00"/>
    <s v="Offline "/>
    <x v="1706"/>
    <x v="1637"/>
    <n v="25562"/>
    <n v="85"/>
    <x v="355"/>
    <d v="1899-12-30T00:55:00"/>
    <n v="10"/>
    <x v="0"/>
    <n v="55"/>
    <x v="19"/>
  </r>
  <r>
    <n v="180507"/>
    <n v="1459"/>
    <x v="0"/>
    <d v="2023-05-15T22:35:00"/>
    <s v="Online"/>
    <x v="1707"/>
    <x v="1638"/>
    <n v="4403"/>
    <n v="65"/>
    <x v="46"/>
    <d v="1899-12-30T22:35:00"/>
    <n v="5"/>
    <x v="3"/>
    <n v="35"/>
    <x v="22"/>
  </r>
  <r>
    <n v="510910"/>
    <n v="1461"/>
    <x v="1"/>
    <d v="2023-01-03T23:34:00"/>
    <s v="Offline "/>
    <x v="1708"/>
    <x v="1639"/>
    <n v="16798"/>
    <n v="77"/>
    <x v="316"/>
    <d v="1899-12-30T23:34:00"/>
    <n v="1"/>
    <x v="2"/>
    <n v="34"/>
    <x v="15"/>
  </r>
  <r>
    <n v="656865"/>
    <n v="1462"/>
    <x v="2"/>
    <d v="2023-06-02T00:18:00"/>
    <s v="Online"/>
    <x v="1709"/>
    <x v="1640"/>
    <n v="14646"/>
    <n v="54"/>
    <x v="267"/>
    <d v="1899-12-30T00:18:00"/>
    <n v="6"/>
    <x v="0"/>
    <n v="18"/>
    <x v="24"/>
  </r>
  <r>
    <n v="447970"/>
    <n v="1464"/>
    <x v="3"/>
    <d v="2023-09-12T01:12:00"/>
    <s v="Offline "/>
    <x v="969"/>
    <x v="1641"/>
    <n v="7294"/>
    <n v="80"/>
    <x v="279"/>
    <d v="1899-12-30T01:12:00"/>
    <n v="9"/>
    <x v="1"/>
    <n v="12"/>
    <x v="1"/>
  </r>
  <r>
    <n v="1670797"/>
    <n v="1465"/>
    <x v="0"/>
    <d v="2023-06-19T01:37:00"/>
    <s v="Online"/>
    <x v="1710"/>
    <x v="1642"/>
    <n v="3826"/>
    <n v="65"/>
    <x v="324"/>
    <d v="1899-12-30T01:37:00"/>
    <n v="6"/>
    <x v="1"/>
    <n v="37"/>
    <x v="3"/>
  </r>
  <r>
    <n v="47050"/>
    <n v="1466"/>
    <x v="1"/>
    <d v="2023-11-18T00:16:00"/>
    <s v="Offline "/>
    <x v="1711"/>
    <x v="591"/>
    <n v="12673"/>
    <n v="43"/>
    <x v="17"/>
    <d v="1899-12-30T00:16:00"/>
    <n v="11"/>
    <x v="0"/>
    <n v="16"/>
    <x v="14"/>
  </r>
  <r>
    <n v="823294"/>
    <n v="1466"/>
    <x v="2"/>
    <d v="2023-12-01T23:15:00"/>
    <s v="Online"/>
    <x v="1712"/>
    <x v="1643"/>
    <n v="11471"/>
    <n v="35"/>
    <x v="312"/>
    <d v="1899-12-30T23:15:00"/>
    <n v="12"/>
    <x v="2"/>
    <n v="15"/>
    <x v="5"/>
  </r>
  <r>
    <n v="1587900"/>
    <n v="1466"/>
    <x v="3"/>
    <d v="2023-05-26T00:18:00"/>
    <s v="Offline "/>
    <x v="1713"/>
    <x v="1644"/>
    <n v="7978"/>
    <n v="73"/>
    <x v="66"/>
    <d v="1899-12-30T00:18:00"/>
    <n v="5"/>
    <x v="0"/>
    <n v="18"/>
    <x v="8"/>
  </r>
  <r>
    <n v="457874"/>
    <n v="1467"/>
    <x v="0"/>
    <d v="2023-02-16T01:04:00"/>
    <s v="Online"/>
    <x v="1714"/>
    <x v="1645"/>
    <n v="5193"/>
    <n v="95"/>
    <x v="67"/>
    <d v="1899-12-30T01:04:00"/>
    <n v="2"/>
    <x v="1"/>
    <n v="4"/>
    <x v="26"/>
  </r>
  <r>
    <n v="1204548"/>
    <n v="1467"/>
    <x v="1"/>
    <d v="2023-07-11T23:35:00"/>
    <s v="Offline "/>
    <x v="419"/>
    <x v="1646"/>
    <n v="7427"/>
    <n v="86"/>
    <x v="183"/>
    <d v="1899-12-30T23:35:00"/>
    <n v="7"/>
    <x v="2"/>
    <n v="35"/>
    <x v="23"/>
  </r>
  <r>
    <n v="1015146"/>
    <n v="1469"/>
    <x v="2"/>
    <d v="2023-04-11T01:22:00"/>
    <s v="Online"/>
    <x v="1715"/>
    <x v="1647"/>
    <n v="23512"/>
    <n v="45"/>
    <x v="167"/>
    <d v="1899-12-30T01:22:00"/>
    <n v="4"/>
    <x v="1"/>
    <n v="22"/>
    <x v="23"/>
  </r>
  <r>
    <n v="1079355"/>
    <n v="1469"/>
    <x v="3"/>
    <d v="2023-03-19T23:46:00"/>
    <s v="Offline "/>
    <x v="1716"/>
    <x v="1648"/>
    <n v="9192"/>
    <n v="84"/>
    <x v="48"/>
    <d v="1899-12-30T23:46:00"/>
    <n v="3"/>
    <x v="2"/>
    <n v="46"/>
    <x v="3"/>
  </r>
  <r>
    <n v="1404328"/>
    <n v="1469"/>
    <x v="0"/>
    <d v="2023-02-23T00:20:00"/>
    <s v="Online"/>
    <x v="1717"/>
    <x v="1649"/>
    <n v="12852"/>
    <n v="88"/>
    <x v="274"/>
    <d v="1899-12-30T00:20:00"/>
    <n v="2"/>
    <x v="0"/>
    <n v="20"/>
    <x v="17"/>
  </r>
  <r>
    <n v="439833"/>
    <n v="1472"/>
    <x v="1"/>
    <d v="2023-06-04T02:23:00"/>
    <s v="Offline "/>
    <x v="1718"/>
    <x v="0"/>
    <n v="14172"/>
    <n v="100"/>
    <x v="68"/>
    <d v="1899-12-30T02:23:00"/>
    <n v="6"/>
    <x v="4"/>
    <n v="23"/>
    <x v="27"/>
  </r>
  <r>
    <n v="1376137"/>
    <n v="1472"/>
    <x v="2"/>
    <d v="2023-11-05T00:28:00"/>
    <s v="Online"/>
    <x v="1719"/>
    <x v="1650"/>
    <n v="18525"/>
    <n v="63"/>
    <x v="223"/>
    <d v="1899-12-30T00:28:00"/>
    <n v="11"/>
    <x v="0"/>
    <n v="28"/>
    <x v="16"/>
  </r>
  <r>
    <n v="1586243"/>
    <n v="1472"/>
    <x v="3"/>
    <d v="2023-07-08T01:42:00"/>
    <s v="Offline "/>
    <x v="1720"/>
    <x v="1651"/>
    <n v="17069"/>
    <n v="69"/>
    <x v="23"/>
    <d v="1899-12-30T01:42:00"/>
    <n v="7"/>
    <x v="1"/>
    <n v="42"/>
    <x v="7"/>
  </r>
  <r>
    <n v="213804"/>
    <n v="1473"/>
    <x v="0"/>
    <d v="2023-07-08T00:49:00"/>
    <s v="Online"/>
    <x v="1721"/>
    <x v="1652"/>
    <n v="13949"/>
    <n v="57"/>
    <x v="23"/>
    <d v="1899-12-30T00:49:00"/>
    <n v="7"/>
    <x v="0"/>
    <n v="49"/>
    <x v="7"/>
  </r>
  <r>
    <n v="417779"/>
    <n v="1473"/>
    <x v="1"/>
    <d v="2023-01-31T00:40:00"/>
    <s v="Offline "/>
    <x v="1722"/>
    <x v="23"/>
    <n v="10652"/>
    <n v="51"/>
    <x v="306"/>
    <d v="1899-12-30T00:40:00"/>
    <n v="1"/>
    <x v="0"/>
    <n v="40"/>
    <x v="30"/>
  </r>
  <r>
    <n v="1054349"/>
    <n v="1473"/>
    <x v="2"/>
    <d v="2023-04-10T23:29:00"/>
    <s v="Online"/>
    <x v="1723"/>
    <x v="1627"/>
    <n v="9857"/>
    <n v="95"/>
    <x v="250"/>
    <d v="1899-12-30T23:29:00"/>
    <n v="4"/>
    <x v="2"/>
    <n v="29"/>
    <x v="19"/>
  </r>
  <r>
    <n v="394773"/>
    <n v="1474"/>
    <x v="3"/>
    <d v="2023-11-01T00:44:00"/>
    <s v="Offline "/>
    <x v="1724"/>
    <x v="317"/>
    <n v="18378"/>
    <n v="91"/>
    <x v="33"/>
    <d v="1899-12-30T00:44:00"/>
    <n v="11"/>
    <x v="0"/>
    <n v="44"/>
    <x v="5"/>
  </r>
  <r>
    <n v="1628939"/>
    <n v="1474"/>
    <x v="0"/>
    <d v="2023-09-05T00:54:00"/>
    <s v="Online"/>
    <x v="1725"/>
    <x v="1653"/>
    <n v="11608"/>
    <n v="53"/>
    <x v="96"/>
    <d v="1899-12-30T00:54:00"/>
    <n v="9"/>
    <x v="0"/>
    <n v="54"/>
    <x v="16"/>
  </r>
  <r>
    <n v="365101"/>
    <n v="1475"/>
    <x v="1"/>
    <d v="2023-02-14T23:04:00"/>
    <s v="Offline "/>
    <x v="1726"/>
    <x v="1654"/>
    <n v="13186"/>
    <n v="94"/>
    <x v="221"/>
    <d v="1899-12-30T23:04:00"/>
    <n v="2"/>
    <x v="2"/>
    <n v="4"/>
    <x v="12"/>
  </r>
  <r>
    <n v="498746"/>
    <n v="1475"/>
    <x v="2"/>
    <d v="2023-06-03T00:09:00"/>
    <s v="Online"/>
    <x v="1572"/>
    <x v="1655"/>
    <n v="12814"/>
    <n v="50"/>
    <x v="105"/>
    <d v="1899-12-30T00:09:00"/>
    <n v="6"/>
    <x v="0"/>
    <n v="9"/>
    <x v="15"/>
  </r>
  <r>
    <n v="517568"/>
    <n v="1475"/>
    <x v="3"/>
    <d v="2023-10-01T00:30:00"/>
    <s v="Offline "/>
    <x v="1727"/>
    <x v="1656"/>
    <n v="2298"/>
    <n v="82"/>
    <x v="5"/>
    <d v="1899-12-30T00:30:00"/>
    <n v="10"/>
    <x v="0"/>
    <n v="30"/>
    <x v="5"/>
  </r>
  <r>
    <n v="1272986"/>
    <n v="1475"/>
    <x v="0"/>
    <d v="2023-02-08T01:38:00"/>
    <s v="Online"/>
    <x v="1728"/>
    <x v="1657"/>
    <n v="10464"/>
    <n v="68"/>
    <x v="261"/>
    <d v="1899-12-30T01:38:00"/>
    <n v="2"/>
    <x v="1"/>
    <n v="38"/>
    <x v="7"/>
  </r>
  <r>
    <n v="1409687"/>
    <n v="1475"/>
    <x v="1"/>
    <d v="2023-04-03T00:54:00"/>
    <s v="Offline "/>
    <x v="1729"/>
    <x v="1658"/>
    <n v="9384"/>
    <n v="61"/>
    <x v="70"/>
    <d v="1899-12-30T00:54:00"/>
    <n v="4"/>
    <x v="0"/>
    <n v="54"/>
    <x v="15"/>
  </r>
  <r>
    <n v="307999"/>
    <n v="1476"/>
    <x v="2"/>
    <d v="2023-07-04T23:33:00"/>
    <s v="Online"/>
    <x v="949"/>
    <x v="1659"/>
    <n v="19091"/>
    <n v="95"/>
    <x v="190"/>
    <d v="1899-12-30T23:33:00"/>
    <n v="7"/>
    <x v="2"/>
    <n v="33"/>
    <x v="27"/>
  </r>
  <r>
    <n v="573613"/>
    <n v="1477"/>
    <x v="3"/>
    <d v="2023-08-18T01:17:00"/>
    <s v="Offline "/>
    <x v="1730"/>
    <x v="1660"/>
    <n v="13938"/>
    <n v="44"/>
    <x v="240"/>
    <d v="1899-12-30T01:17:00"/>
    <n v="8"/>
    <x v="1"/>
    <n v="17"/>
    <x v="14"/>
  </r>
  <r>
    <n v="746060"/>
    <n v="1477"/>
    <x v="0"/>
    <d v="2023-03-31T23:52:00"/>
    <s v="Online"/>
    <x v="1731"/>
    <x v="1661"/>
    <n v="17976"/>
    <n v="73"/>
    <x v="264"/>
    <d v="1899-12-30T23:52:00"/>
    <n v="3"/>
    <x v="2"/>
    <n v="52"/>
    <x v="30"/>
  </r>
  <r>
    <n v="1258064"/>
    <n v="1478"/>
    <x v="1"/>
    <d v="2023-04-26T00:28:00"/>
    <s v="Offline "/>
    <x v="1732"/>
    <x v="1662"/>
    <n v="11306"/>
    <n v="67"/>
    <x v="198"/>
    <d v="1899-12-30T00:28:00"/>
    <n v="4"/>
    <x v="0"/>
    <n v="28"/>
    <x v="8"/>
  </r>
  <r>
    <n v="757855"/>
    <n v="1479"/>
    <x v="2"/>
    <d v="2023-11-12T22:36:00"/>
    <s v="Online"/>
    <x v="1733"/>
    <x v="1663"/>
    <n v="23069"/>
    <n v="52"/>
    <x v="220"/>
    <d v="1899-12-30T22:36:00"/>
    <n v="11"/>
    <x v="3"/>
    <n v="36"/>
    <x v="1"/>
  </r>
  <r>
    <n v="1059711"/>
    <n v="1479"/>
    <x v="3"/>
    <d v="2023-03-15T01:01:00"/>
    <s v="Offline "/>
    <x v="1734"/>
    <x v="1664"/>
    <n v="7362"/>
    <n v="65"/>
    <x v="106"/>
    <d v="1899-12-30T01:01:00"/>
    <n v="3"/>
    <x v="1"/>
    <n v="1"/>
    <x v="22"/>
  </r>
  <r>
    <n v="1158886"/>
    <n v="1479"/>
    <x v="0"/>
    <d v="2023-09-02T00:45:00"/>
    <s v="Online"/>
    <x v="1735"/>
    <x v="1665"/>
    <n v="9461"/>
    <n v="55"/>
    <x v="263"/>
    <d v="1899-12-30T00:45:00"/>
    <n v="9"/>
    <x v="0"/>
    <n v="45"/>
    <x v="24"/>
  </r>
  <r>
    <n v="1587832"/>
    <n v="1483"/>
    <x v="1"/>
    <d v="2023-11-09T23:05:00"/>
    <s v="Offline "/>
    <x v="1736"/>
    <x v="199"/>
    <n v="20773"/>
    <n v="60"/>
    <x v="119"/>
    <d v="1899-12-30T23:05:00"/>
    <n v="11"/>
    <x v="2"/>
    <n v="5"/>
    <x v="2"/>
  </r>
  <r>
    <n v="1599039"/>
    <n v="1483"/>
    <x v="2"/>
    <d v="2023-01-23T22:54:00"/>
    <s v="Online"/>
    <x v="1737"/>
    <x v="1666"/>
    <n v="19727"/>
    <n v="61"/>
    <x v="20"/>
    <d v="1899-12-30T22:54:00"/>
    <n v="1"/>
    <x v="3"/>
    <n v="54"/>
    <x v="17"/>
  </r>
  <r>
    <n v="525192"/>
    <n v="1484"/>
    <x v="3"/>
    <d v="2023-01-26T00:09:00"/>
    <s v="Offline "/>
    <x v="1738"/>
    <x v="1667"/>
    <n v="8496"/>
    <n v="39"/>
    <x v="64"/>
    <d v="1899-12-30T00:09:00"/>
    <n v="1"/>
    <x v="0"/>
    <n v="9"/>
    <x v="8"/>
  </r>
  <r>
    <n v="112565"/>
    <n v="1485"/>
    <x v="0"/>
    <d v="2023-04-25T00:24:00"/>
    <s v="Online"/>
    <x v="1739"/>
    <x v="1668"/>
    <n v="17611"/>
    <n v="91"/>
    <x v="74"/>
    <d v="1899-12-30T00:24:00"/>
    <n v="4"/>
    <x v="0"/>
    <n v="24"/>
    <x v="18"/>
  </r>
  <r>
    <n v="342826"/>
    <n v="1486"/>
    <x v="1"/>
    <d v="2023-06-20T22:33:00"/>
    <s v="Offline "/>
    <x v="1740"/>
    <x v="1669"/>
    <n v="17552"/>
    <n v="38"/>
    <x v="13"/>
    <d v="1899-12-30T22:33:00"/>
    <n v="6"/>
    <x v="3"/>
    <n v="33"/>
    <x v="11"/>
  </r>
  <r>
    <n v="1622340"/>
    <n v="1487"/>
    <x v="2"/>
    <d v="2023-05-06T00:14:00"/>
    <s v="Online"/>
    <x v="1741"/>
    <x v="1670"/>
    <n v="24243"/>
    <n v="98"/>
    <x v="113"/>
    <d v="1899-12-30T00:14:00"/>
    <n v="5"/>
    <x v="0"/>
    <n v="14"/>
    <x v="28"/>
  </r>
  <r>
    <n v="595446"/>
    <n v="1488"/>
    <x v="3"/>
    <d v="2023-05-27T23:14:00"/>
    <s v="Offline "/>
    <x v="1742"/>
    <x v="1671"/>
    <n v="19520"/>
    <n v="71"/>
    <x v="16"/>
    <d v="1899-12-30T23:14:00"/>
    <n v="5"/>
    <x v="2"/>
    <n v="14"/>
    <x v="13"/>
  </r>
  <r>
    <n v="609984"/>
    <n v="1488"/>
    <x v="0"/>
    <d v="2023-05-03T01:09:00"/>
    <s v="Online"/>
    <x v="1743"/>
    <x v="967"/>
    <n v="16849"/>
    <n v="70"/>
    <x v="18"/>
    <d v="1899-12-30T01:09:00"/>
    <n v="5"/>
    <x v="1"/>
    <n v="9"/>
    <x v="15"/>
  </r>
  <r>
    <n v="661382"/>
    <n v="1488"/>
    <x v="1"/>
    <d v="2023-01-23T23:14:00"/>
    <s v="Offline "/>
    <x v="1744"/>
    <x v="1672"/>
    <n v="20167"/>
    <n v="41"/>
    <x v="20"/>
    <d v="1899-12-30T23:14:00"/>
    <n v="1"/>
    <x v="2"/>
    <n v="14"/>
    <x v="17"/>
  </r>
  <r>
    <n v="1662944"/>
    <n v="1488"/>
    <x v="2"/>
    <d v="2023-12-20T00:47:00"/>
    <s v="Online"/>
    <x v="1745"/>
    <x v="1673"/>
    <n v="20458"/>
    <n v="66"/>
    <x v="303"/>
    <d v="1899-12-30T00:47:00"/>
    <n v="12"/>
    <x v="0"/>
    <n v="47"/>
    <x v="11"/>
  </r>
  <r>
    <n v="74526"/>
    <n v="1489"/>
    <x v="3"/>
    <d v="2023-12-13T01:41:00"/>
    <s v="Offline "/>
    <x v="1746"/>
    <x v="1674"/>
    <n v="13402"/>
    <n v="32"/>
    <x v="141"/>
    <d v="1899-12-30T01:41:00"/>
    <n v="12"/>
    <x v="1"/>
    <n v="41"/>
    <x v="6"/>
  </r>
  <r>
    <n v="1543099"/>
    <n v="1489"/>
    <x v="0"/>
    <d v="2023-02-17T22:44:00"/>
    <s v="Online"/>
    <x v="1747"/>
    <x v="1675"/>
    <n v="20751"/>
    <n v="33"/>
    <x v="338"/>
    <d v="1899-12-30T22:44:00"/>
    <n v="2"/>
    <x v="3"/>
    <n v="44"/>
    <x v="29"/>
  </r>
  <r>
    <n v="1639546"/>
    <n v="1491"/>
    <x v="1"/>
    <d v="2023-04-29T23:00:00"/>
    <s v="Offline "/>
    <x v="1748"/>
    <x v="1676"/>
    <n v="6724"/>
    <n v="72"/>
    <x v="311"/>
    <d v="1899-12-30T23:00:00"/>
    <n v="4"/>
    <x v="2"/>
    <n v="0"/>
    <x v="21"/>
  </r>
  <r>
    <n v="541762"/>
    <n v="1492"/>
    <x v="2"/>
    <d v="2023-07-28T23:58:00"/>
    <s v="Online"/>
    <x v="1749"/>
    <x v="1677"/>
    <n v="7044"/>
    <n v="55"/>
    <x v="40"/>
    <d v="1899-12-30T23:58:00"/>
    <n v="7"/>
    <x v="2"/>
    <n v="58"/>
    <x v="0"/>
  </r>
  <r>
    <n v="569689"/>
    <n v="1492"/>
    <x v="3"/>
    <d v="2023-10-28T01:45:00"/>
    <s v="Offline "/>
    <x v="1750"/>
    <x v="1678"/>
    <n v="3711"/>
    <n v="73"/>
    <x v="92"/>
    <d v="1899-12-30T01:45:00"/>
    <n v="10"/>
    <x v="1"/>
    <n v="45"/>
    <x v="0"/>
  </r>
  <r>
    <n v="1437527"/>
    <n v="1495"/>
    <x v="0"/>
    <d v="2023-02-25T00:47:00"/>
    <s v="Online"/>
    <x v="1751"/>
    <x v="1679"/>
    <n v="19287"/>
    <n v="61"/>
    <x v="39"/>
    <d v="1899-12-30T00:47:00"/>
    <n v="2"/>
    <x v="0"/>
    <n v="47"/>
    <x v="18"/>
  </r>
  <r>
    <n v="1418125"/>
    <n v="1496"/>
    <x v="1"/>
    <d v="2023-08-12T00:46:00"/>
    <s v="Offline "/>
    <x v="1752"/>
    <x v="1680"/>
    <n v="22730"/>
    <n v="100"/>
    <x v="209"/>
    <d v="1899-12-30T00:46:00"/>
    <n v="8"/>
    <x v="0"/>
    <n v="46"/>
    <x v="1"/>
  </r>
  <r>
    <n v="480827"/>
    <n v="1498"/>
    <x v="2"/>
    <d v="2023-01-14T00:06:00"/>
    <s v="Online"/>
    <x v="1753"/>
    <x v="1681"/>
    <n v="4865"/>
    <n v="40"/>
    <x v="100"/>
    <d v="1899-12-30T00:06:00"/>
    <n v="1"/>
    <x v="0"/>
    <n v="6"/>
    <x v="12"/>
  </r>
  <r>
    <n v="141004"/>
    <n v="1499"/>
    <x v="3"/>
    <d v="2023-05-17T01:21:00"/>
    <s v="Offline "/>
    <x v="1754"/>
    <x v="1206"/>
    <n v="25759"/>
    <n v="73"/>
    <x v="238"/>
    <d v="1899-12-30T01:21:00"/>
    <n v="5"/>
    <x v="1"/>
    <n v="21"/>
    <x v="29"/>
  </r>
  <r>
    <n v="953006"/>
    <n v="1500"/>
    <x v="0"/>
    <d v="2023-11-16T00:34:00"/>
    <s v="Online"/>
    <x v="1755"/>
    <x v="1682"/>
    <n v="11992"/>
    <n v="97"/>
    <x v="232"/>
    <d v="1899-12-30T00:34:00"/>
    <n v="11"/>
    <x v="0"/>
    <n v="34"/>
    <x v="26"/>
  </r>
  <r>
    <n v="595956"/>
    <n v="1501"/>
    <x v="1"/>
    <d v="2023-01-17T01:40:00"/>
    <s v="Offline "/>
    <x v="1756"/>
    <x v="1683"/>
    <n v="12891"/>
    <n v="51"/>
    <x v="230"/>
    <d v="1899-12-30T01:40:00"/>
    <n v="1"/>
    <x v="1"/>
    <n v="40"/>
    <x v="29"/>
  </r>
  <r>
    <n v="1124146"/>
    <n v="1501"/>
    <x v="2"/>
    <d v="2023-04-21T00:24:00"/>
    <s v="Online"/>
    <x v="1757"/>
    <x v="1684"/>
    <n v="10907"/>
    <n v="82"/>
    <x v="327"/>
    <d v="1899-12-30T00:24:00"/>
    <n v="4"/>
    <x v="0"/>
    <n v="24"/>
    <x v="9"/>
  </r>
  <r>
    <n v="1489846"/>
    <n v="1501"/>
    <x v="3"/>
    <d v="2023-05-31T01:46:00"/>
    <s v="Offline "/>
    <x v="1758"/>
    <x v="1685"/>
    <n v="9193"/>
    <n v="80"/>
    <x v="235"/>
    <d v="1899-12-30T01:46:00"/>
    <n v="5"/>
    <x v="1"/>
    <n v="46"/>
    <x v="30"/>
  </r>
  <r>
    <n v="448164"/>
    <n v="1502"/>
    <x v="0"/>
    <d v="2023-02-04T01:35:00"/>
    <s v="Online"/>
    <x v="1759"/>
    <x v="1686"/>
    <n v="12059"/>
    <n v="49"/>
    <x v="72"/>
    <d v="1899-12-30T01:35:00"/>
    <n v="2"/>
    <x v="1"/>
    <n v="35"/>
    <x v="27"/>
  </r>
  <r>
    <n v="615675"/>
    <n v="1502"/>
    <x v="1"/>
    <d v="2023-05-13T00:26:00"/>
    <s v="Offline "/>
    <x v="1760"/>
    <x v="1687"/>
    <n v="5004"/>
    <n v="71"/>
    <x v="158"/>
    <d v="1899-12-30T00:26:00"/>
    <n v="5"/>
    <x v="0"/>
    <n v="26"/>
    <x v="6"/>
  </r>
  <r>
    <n v="1230334"/>
    <n v="1502"/>
    <x v="2"/>
    <d v="2023-04-25T23:56:00"/>
    <s v="Online"/>
    <x v="1761"/>
    <x v="1688"/>
    <n v="14274"/>
    <n v="91"/>
    <x v="74"/>
    <d v="1899-12-30T23:56:00"/>
    <n v="4"/>
    <x v="2"/>
    <n v="56"/>
    <x v="18"/>
  </r>
  <r>
    <n v="521761"/>
    <n v="1504"/>
    <x v="3"/>
    <d v="2023-07-06T23:25:00"/>
    <s v="Offline "/>
    <x v="1762"/>
    <x v="759"/>
    <n v="24100"/>
    <n v="54"/>
    <x v="126"/>
    <d v="1899-12-30T23:25:00"/>
    <n v="7"/>
    <x v="2"/>
    <n v="25"/>
    <x v="28"/>
  </r>
  <r>
    <n v="543294"/>
    <n v="1504"/>
    <x v="0"/>
    <d v="2023-09-13T00:27:00"/>
    <s v="Online"/>
    <x v="1763"/>
    <x v="1689"/>
    <n v="16063"/>
    <n v="64"/>
    <x v="176"/>
    <d v="1899-12-30T00:27:00"/>
    <n v="9"/>
    <x v="0"/>
    <n v="27"/>
    <x v="6"/>
  </r>
  <r>
    <n v="1025204"/>
    <n v="1504"/>
    <x v="1"/>
    <d v="2023-07-15T00:17:00"/>
    <s v="Offline "/>
    <x v="1764"/>
    <x v="1604"/>
    <n v="16640"/>
    <n v="52"/>
    <x v="212"/>
    <d v="1899-12-30T00:17:00"/>
    <n v="7"/>
    <x v="0"/>
    <n v="17"/>
    <x v="22"/>
  </r>
  <r>
    <n v="319587"/>
    <n v="1505"/>
    <x v="2"/>
    <d v="2023-09-30T00:04:00"/>
    <s v="Online"/>
    <x v="1765"/>
    <x v="1690"/>
    <n v="6758"/>
    <n v="97"/>
    <x v="330"/>
    <d v="1899-12-30T00:04:00"/>
    <n v="9"/>
    <x v="0"/>
    <n v="4"/>
    <x v="4"/>
  </r>
  <r>
    <n v="366719"/>
    <n v="1505"/>
    <x v="3"/>
    <d v="2023-03-04T23:03:00"/>
    <s v="Offline "/>
    <x v="1766"/>
    <x v="1691"/>
    <n v="18040"/>
    <n v="58"/>
    <x v="299"/>
    <d v="1899-12-30T23:03:00"/>
    <n v="3"/>
    <x v="2"/>
    <n v="3"/>
    <x v="27"/>
  </r>
  <r>
    <n v="1103298"/>
    <n v="1505"/>
    <x v="0"/>
    <d v="2023-12-31T00:39:00"/>
    <s v="Online"/>
    <x v="1767"/>
    <x v="1692"/>
    <n v="4026"/>
    <n v="79"/>
    <x v="181"/>
    <d v="1899-12-30T00:39:00"/>
    <n v="12"/>
    <x v="0"/>
    <n v="39"/>
    <x v="30"/>
  </r>
  <r>
    <n v="749782"/>
    <n v="1506"/>
    <x v="1"/>
    <d v="2023-06-18T02:16:00"/>
    <s v="Offline "/>
    <x v="1768"/>
    <x v="1693"/>
    <n v="17292"/>
    <n v="37"/>
    <x v="342"/>
    <d v="1899-12-30T02:16:00"/>
    <n v="6"/>
    <x v="4"/>
    <n v="16"/>
    <x v="14"/>
  </r>
  <r>
    <n v="1001621"/>
    <n v="1506"/>
    <x v="2"/>
    <d v="2023-12-08T00:45:00"/>
    <s v="Online"/>
    <x v="1769"/>
    <x v="1694"/>
    <n v="26550"/>
    <n v="68"/>
    <x v="231"/>
    <d v="1899-12-30T00:45:00"/>
    <n v="12"/>
    <x v="0"/>
    <n v="45"/>
    <x v="7"/>
  </r>
  <r>
    <n v="1275955"/>
    <n v="1506"/>
    <x v="3"/>
    <d v="2023-08-06T01:37:00"/>
    <s v="Offline "/>
    <x v="1770"/>
    <x v="471"/>
    <n v="20609"/>
    <n v="42"/>
    <x v="123"/>
    <d v="1899-12-30T01:37:00"/>
    <n v="8"/>
    <x v="1"/>
    <n v="37"/>
    <x v="28"/>
  </r>
  <r>
    <n v="482210"/>
    <n v="1507"/>
    <x v="0"/>
    <d v="2023-09-15T01:25:00"/>
    <s v="Online"/>
    <x v="1771"/>
    <x v="1266"/>
    <n v="14683"/>
    <n v="90"/>
    <x v="334"/>
    <d v="1899-12-30T01:25:00"/>
    <n v="9"/>
    <x v="1"/>
    <n v="25"/>
    <x v="22"/>
  </r>
  <r>
    <n v="742561"/>
    <n v="1509"/>
    <x v="1"/>
    <d v="2023-01-20T22:39:00"/>
    <s v="Offline "/>
    <x v="1772"/>
    <x v="1695"/>
    <n v="21189"/>
    <n v="59"/>
    <x v="348"/>
    <d v="1899-12-30T22:39:00"/>
    <n v="1"/>
    <x v="3"/>
    <n v="39"/>
    <x v="11"/>
  </r>
  <r>
    <n v="1185440"/>
    <n v="1509"/>
    <x v="2"/>
    <d v="2023-02-01T00:17:00"/>
    <s v="Online"/>
    <x v="477"/>
    <x v="301"/>
    <n v="12701"/>
    <n v="78"/>
    <x v="148"/>
    <d v="1899-12-30T00:17:00"/>
    <n v="2"/>
    <x v="0"/>
    <n v="17"/>
    <x v="5"/>
  </r>
  <r>
    <n v="1271055"/>
    <n v="1509"/>
    <x v="3"/>
    <d v="2023-01-09T00:51:00"/>
    <s v="Offline "/>
    <x v="1773"/>
    <x v="18"/>
    <n v="27287"/>
    <n v="56"/>
    <x v="289"/>
    <d v="1899-12-30T00:51:00"/>
    <n v="1"/>
    <x v="0"/>
    <n v="51"/>
    <x v="2"/>
  </r>
  <r>
    <n v="533187"/>
    <n v="1510"/>
    <x v="0"/>
    <d v="2023-03-13T01:04:00"/>
    <s v="Online"/>
    <x v="1774"/>
    <x v="1696"/>
    <n v="3689"/>
    <n v="54"/>
    <x v="8"/>
    <d v="1899-12-30T01:04:00"/>
    <n v="3"/>
    <x v="1"/>
    <n v="4"/>
    <x v="6"/>
  </r>
  <r>
    <n v="546278"/>
    <n v="1510"/>
    <x v="1"/>
    <d v="2023-06-04T01:08:00"/>
    <s v="Offline "/>
    <x v="1775"/>
    <x v="1697"/>
    <n v="12262"/>
    <n v="89"/>
    <x v="68"/>
    <d v="1899-12-30T01:08:00"/>
    <n v="6"/>
    <x v="1"/>
    <n v="8"/>
    <x v="27"/>
  </r>
  <r>
    <n v="947369"/>
    <n v="1510"/>
    <x v="2"/>
    <d v="2023-07-10T00:20:00"/>
    <s v="Online"/>
    <x v="1776"/>
    <x v="1698"/>
    <n v="11173"/>
    <n v="57"/>
    <x v="86"/>
    <d v="1899-12-30T00:20:00"/>
    <n v="7"/>
    <x v="0"/>
    <n v="20"/>
    <x v="19"/>
  </r>
  <r>
    <n v="1335994"/>
    <n v="1510"/>
    <x v="3"/>
    <d v="2023-12-16T00:26:00"/>
    <s v="Offline "/>
    <x v="1637"/>
    <x v="1699"/>
    <n v="25779"/>
    <n v="54"/>
    <x v="150"/>
    <d v="1899-12-30T00:26:00"/>
    <n v="12"/>
    <x v="0"/>
    <n v="26"/>
    <x v="26"/>
  </r>
  <r>
    <n v="1441153"/>
    <n v="1510"/>
    <x v="0"/>
    <d v="2023-10-14T00:39:00"/>
    <s v="Online"/>
    <x v="1777"/>
    <x v="1700"/>
    <n v="12431"/>
    <n v="40"/>
    <x v="216"/>
    <d v="1899-12-30T00:39:00"/>
    <n v="10"/>
    <x v="0"/>
    <n v="39"/>
    <x v="12"/>
  </r>
  <r>
    <n v="1218374"/>
    <n v="1511"/>
    <x v="1"/>
    <d v="2023-01-26T00:03:00"/>
    <s v="Offline "/>
    <x v="1778"/>
    <x v="1701"/>
    <n v="17507"/>
    <n v="32"/>
    <x v="64"/>
    <d v="1899-12-30T00:03:00"/>
    <n v="1"/>
    <x v="0"/>
    <n v="3"/>
    <x v="8"/>
  </r>
  <r>
    <n v="1236880"/>
    <n v="1511"/>
    <x v="2"/>
    <d v="2023-05-18T22:31:00"/>
    <s v="Online"/>
    <x v="125"/>
    <x v="1702"/>
    <n v="12444"/>
    <n v="81"/>
    <x v="281"/>
    <d v="1899-12-30T22:31:00"/>
    <n v="5"/>
    <x v="3"/>
    <n v="31"/>
    <x v="14"/>
  </r>
  <r>
    <n v="1449298"/>
    <n v="1511"/>
    <x v="3"/>
    <d v="2023-06-26T01:29:00"/>
    <s v="Offline "/>
    <x v="1779"/>
    <x v="1703"/>
    <n v="11798"/>
    <n v="97"/>
    <x v="155"/>
    <d v="1899-12-30T01:29:00"/>
    <n v="6"/>
    <x v="1"/>
    <n v="29"/>
    <x v="8"/>
  </r>
  <r>
    <n v="1674723"/>
    <n v="1511"/>
    <x v="0"/>
    <d v="2023-09-09T22:47:00"/>
    <s v="Online"/>
    <x v="1780"/>
    <x v="1704"/>
    <n v="13442"/>
    <n v="100"/>
    <x v="349"/>
    <d v="1899-12-30T22:47:00"/>
    <n v="9"/>
    <x v="3"/>
    <n v="47"/>
    <x v="2"/>
  </r>
  <r>
    <n v="946167"/>
    <n v="1512"/>
    <x v="1"/>
    <d v="2023-12-04T23:54:00"/>
    <s v="Offline "/>
    <x v="1781"/>
    <x v="1705"/>
    <n v="1737"/>
    <n v="49"/>
    <x v="118"/>
    <d v="1899-12-30T23:54:00"/>
    <n v="12"/>
    <x v="2"/>
    <n v="54"/>
    <x v="27"/>
  </r>
  <r>
    <n v="1186707"/>
    <n v="1512"/>
    <x v="2"/>
    <d v="2023-02-11T00:21:00"/>
    <s v="Online"/>
    <x v="1782"/>
    <x v="1706"/>
    <n v="15645"/>
    <n v="57"/>
    <x v="35"/>
    <d v="1899-12-30T00:21:00"/>
    <n v="2"/>
    <x v="0"/>
    <n v="21"/>
    <x v="23"/>
  </r>
  <r>
    <n v="1314895"/>
    <n v="1512"/>
    <x v="3"/>
    <d v="2023-12-18T22:37:00"/>
    <s v="Offline "/>
    <x v="1783"/>
    <x v="1707"/>
    <n v="20062"/>
    <n v="43"/>
    <x v="77"/>
    <d v="1899-12-30T22:37:00"/>
    <n v="12"/>
    <x v="3"/>
    <n v="37"/>
    <x v="14"/>
  </r>
  <r>
    <n v="1494182"/>
    <n v="1512"/>
    <x v="0"/>
    <d v="2023-11-24T23:39:00"/>
    <s v="Online"/>
    <x v="1784"/>
    <x v="1708"/>
    <n v="9550"/>
    <n v="58"/>
    <x v="80"/>
    <d v="1899-12-30T23:39:00"/>
    <n v="11"/>
    <x v="2"/>
    <n v="39"/>
    <x v="10"/>
  </r>
  <r>
    <n v="1502209"/>
    <n v="1512"/>
    <x v="1"/>
    <d v="2023-02-27T23:36:00"/>
    <s v="Offline "/>
    <x v="1785"/>
    <x v="1709"/>
    <n v="15273"/>
    <n v="60"/>
    <x v="280"/>
    <d v="1899-12-30T23:36:00"/>
    <n v="2"/>
    <x v="2"/>
    <n v="36"/>
    <x v="13"/>
  </r>
  <r>
    <n v="313294"/>
    <n v="1513"/>
    <x v="2"/>
    <d v="2023-06-24T00:09:00"/>
    <s v="Online"/>
    <x v="1786"/>
    <x v="1710"/>
    <n v="6935"/>
    <n v="92"/>
    <x v="191"/>
    <d v="1899-12-30T00:09:00"/>
    <n v="6"/>
    <x v="0"/>
    <n v="9"/>
    <x v="10"/>
  </r>
  <r>
    <n v="953981"/>
    <n v="1513"/>
    <x v="3"/>
    <d v="2023-10-05T00:28:00"/>
    <s v="Offline "/>
    <x v="1787"/>
    <x v="5"/>
    <n v="16089"/>
    <n v="33"/>
    <x v="273"/>
    <d v="1899-12-30T00:28:00"/>
    <n v="10"/>
    <x v="0"/>
    <n v="28"/>
    <x v="16"/>
  </r>
  <r>
    <n v="111992"/>
    <n v="1515"/>
    <x v="0"/>
    <d v="2023-03-26T23:02:00"/>
    <s v="Online"/>
    <x v="1788"/>
    <x v="1711"/>
    <n v="12894"/>
    <n v="88"/>
    <x v="108"/>
    <d v="1899-12-30T23:02:00"/>
    <n v="3"/>
    <x v="2"/>
    <n v="2"/>
    <x v="8"/>
  </r>
  <r>
    <n v="162458"/>
    <n v="1515"/>
    <x v="1"/>
    <d v="2023-12-06T00:58:00"/>
    <s v="Offline "/>
    <x v="1789"/>
    <x v="1712"/>
    <n v="15524"/>
    <n v="82"/>
    <x v="185"/>
    <d v="1899-12-30T00:58:00"/>
    <n v="12"/>
    <x v="0"/>
    <n v="58"/>
    <x v="28"/>
  </r>
  <r>
    <n v="1587870"/>
    <n v="1515"/>
    <x v="2"/>
    <d v="2023-06-01T23:06:00"/>
    <s v="Online"/>
    <x v="1372"/>
    <x v="1713"/>
    <n v="19935"/>
    <n v="43"/>
    <x v="169"/>
    <d v="1899-12-30T23:06:00"/>
    <n v="6"/>
    <x v="2"/>
    <n v="6"/>
    <x v="5"/>
  </r>
  <r>
    <n v="603880"/>
    <n v="1516"/>
    <x v="3"/>
    <d v="2023-02-05T01:37:00"/>
    <s v="Offline "/>
    <x v="906"/>
    <x v="1714"/>
    <n v="12385"/>
    <n v="45"/>
    <x v="259"/>
    <d v="1899-12-30T01:37:00"/>
    <n v="2"/>
    <x v="1"/>
    <n v="37"/>
    <x v="16"/>
  </r>
  <r>
    <n v="202315"/>
    <n v="1518"/>
    <x v="0"/>
    <d v="2023-01-04T01:45:00"/>
    <s v="Online"/>
    <x v="1790"/>
    <x v="1715"/>
    <n v="11084"/>
    <n v="71"/>
    <x v="226"/>
    <d v="1899-12-30T01:45:00"/>
    <n v="1"/>
    <x v="1"/>
    <n v="45"/>
    <x v="27"/>
  </r>
  <r>
    <n v="1653886"/>
    <n v="1518"/>
    <x v="1"/>
    <d v="2023-05-08T01:31:00"/>
    <s v="Offline "/>
    <x v="1791"/>
    <x v="1716"/>
    <n v="18617"/>
    <n v="46"/>
    <x v="32"/>
    <d v="1899-12-30T01:31:00"/>
    <n v="5"/>
    <x v="1"/>
    <n v="31"/>
    <x v="7"/>
  </r>
  <r>
    <n v="73642"/>
    <n v="1519"/>
    <x v="2"/>
    <d v="2023-09-25T01:16:00"/>
    <s v="Online"/>
    <x v="1792"/>
    <x v="1717"/>
    <n v="18702"/>
    <n v="53"/>
    <x v="76"/>
    <d v="1899-12-30T01:16:00"/>
    <n v="9"/>
    <x v="1"/>
    <n v="16"/>
    <x v="18"/>
  </r>
  <r>
    <n v="305291"/>
    <n v="1519"/>
    <x v="3"/>
    <d v="2023-08-22T23:10:00"/>
    <s v="Offline "/>
    <x v="1793"/>
    <x v="1718"/>
    <n v="12395"/>
    <n v="82"/>
    <x v="202"/>
    <d v="1899-12-30T23:10:00"/>
    <n v="8"/>
    <x v="2"/>
    <n v="10"/>
    <x v="25"/>
  </r>
  <r>
    <n v="1494501"/>
    <n v="1519"/>
    <x v="0"/>
    <d v="2023-09-29T23:29:00"/>
    <s v="Online"/>
    <x v="1794"/>
    <x v="1719"/>
    <n v="22646"/>
    <n v="48"/>
    <x v="200"/>
    <d v="1899-12-30T23:29:00"/>
    <n v="9"/>
    <x v="2"/>
    <n v="29"/>
    <x v="21"/>
  </r>
  <r>
    <n v="1564926"/>
    <n v="1519"/>
    <x v="1"/>
    <d v="2023-04-23T22:50:00"/>
    <s v="Offline "/>
    <x v="1795"/>
    <x v="1720"/>
    <n v="13586"/>
    <n v="78"/>
    <x v="114"/>
    <d v="1899-12-30T22:50:00"/>
    <n v="4"/>
    <x v="3"/>
    <n v="50"/>
    <x v="17"/>
  </r>
  <r>
    <n v="216256"/>
    <n v="1521"/>
    <x v="2"/>
    <d v="2023-01-26T00:34:00"/>
    <s v="Online"/>
    <x v="1796"/>
    <x v="1721"/>
    <n v="23329"/>
    <n v="93"/>
    <x v="64"/>
    <d v="1899-12-30T00:34:00"/>
    <n v="1"/>
    <x v="0"/>
    <n v="34"/>
    <x v="8"/>
  </r>
  <r>
    <n v="1678550"/>
    <n v="1521"/>
    <x v="3"/>
    <d v="2023-11-06T00:46:00"/>
    <s v="Offline "/>
    <x v="1797"/>
    <x v="1583"/>
    <n v="22262"/>
    <n v="81"/>
    <x v="211"/>
    <d v="1899-12-30T00:46:00"/>
    <n v="11"/>
    <x v="0"/>
    <n v="46"/>
    <x v="28"/>
  </r>
  <r>
    <n v="281193"/>
    <n v="1522"/>
    <x v="0"/>
    <d v="2023-03-17T00:14:00"/>
    <s v="Online"/>
    <x v="1798"/>
    <x v="1722"/>
    <n v="25757"/>
    <n v="58"/>
    <x v="154"/>
    <d v="1899-12-30T00:14:00"/>
    <n v="3"/>
    <x v="0"/>
    <n v="14"/>
    <x v="29"/>
  </r>
  <r>
    <n v="120567"/>
    <n v="1523"/>
    <x v="1"/>
    <d v="2023-06-30T23:33:00"/>
    <s v="Offline "/>
    <x v="1799"/>
    <x v="906"/>
    <n v="13581"/>
    <n v="56"/>
    <x v="204"/>
    <d v="1899-12-30T23:33:00"/>
    <n v="6"/>
    <x v="2"/>
    <n v="33"/>
    <x v="4"/>
  </r>
  <r>
    <n v="1221201"/>
    <n v="1523"/>
    <x v="2"/>
    <d v="2023-08-21T00:02:00"/>
    <s v="Online"/>
    <x v="672"/>
    <x v="1723"/>
    <n v="24855"/>
    <n v="48"/>
    <x v="11"/>
    <d v="1899-12-30T00:02:00"/>
    <n v="8"/>
    <x v="0"/>
    <n v="2"/>
    <x v="9"/>
  </r>
  <r>
    <n v="15878"/>
    <n v="1524"/>
    <x v="3"/>
    <d v="2023-06-03T01:01:00"/>
    <s v="Offline "/>
    <x v="1800"/>
    <x v="1724"/>
    <n v="11848"/>
    <n v="72"/>
    <x v="105"/>
    <d v="1899-12-30T01:01:00"/>
    <n v="6"/>
    <x v="1"/>
    <n v="1"/>
    <x v="15"/>
  </r>
  <r>
    <n v="375276"/>
    <n v="1524"/>
    <x v="0"/>
    <d v="2023-04-21T01:16:00"/>
    <s v="Online"/>
    <x v="1801"/>
    <x v="1252"/>
    <n v="22082"/>
    <n v="65"/>
    <x v="327"/>
    <d v="1899-12-30T01:16:00"/>
    <n v="4"/>
    <x v="1"/>
    <n v="16"/>
    <x v="9"/>
  </r>
  <r>
    <n v="1042847"/>
    <n v="1524"/>
    <x v="1"/>
    <d v="2023-02-04T23:32:00"/>
    <s v="Offline "/>
    <x v="1596"/>
    <x v="1725"/>
    <n v="21698"/>
    <n v="80"/>
    <x v="72"/>
    <d v="1899-12-30T23:32:00"/>
    <n v="2"/>
    <x v="2"/>
    <n v="32"/>
    <x v="27"/>
  </r>
  <r>
    <n v="260160"/>
    <n v="1525"/>
    <x v="2"/>
    <d v="2023-11-30T00:48:00"/>
    <s v="Online"/>
    <x v="1802"/>
    <x v="1726"/>
    <n v="2708"/>
    <n v="63"/>
    <x v="229"/>
    <d v="1899-12-30T00:48:00"/>
    <n v="11"/>
    <x v="0"/>
    <n v="48"/>
    <x v="4"/>
  </r>
  <r>
    <n v="1138694"/>
    <n v="1525"/>
    <x v="3"/>
    <d v="2023-03-01T01:28:00"/>
    <s v="Offline "/>
    <x v="1803"/>
    <x v="1727"/>
    <n v="5483"/>
    <n v="88"/>
    <x v="332"/>
    <d v="1899-12-30T01:28:00"/>
    <n v="3"/>
    <x v="1"/>
    <n v="28"/>
    <x v="5"/>
  </r>
  <r>
    <n v="1165350"/>
    <n v="1526"/>
    <x v="0"/>
    <d v="2023-09-07T01:09:00"/>
    <s v="Online"/>
    <x v="1804"/>
    <x v="1728"/>
    <n v="10363"/>
    <n v="81"/>
    <x v="29"/>
    <d v="1899-12-30T01:09:00"/>
    <n v="9"/>
    <x v="1"/>
    <n v="9"/>
    <x v="20"/>
  </r>
  <r>
    <n v="229843"/>
    <n v="1527"/>
    <x v="1"/>
    <d v="2023-03-17T22:58:00"/>
    <s v="Offline "/>
    <x v="1805"/>
    <x v="1504"/>
    <n v="20011"/>
    <n v="55"/>
    <x v="154"/>
    <d v="1899-12-30T22:58:00"/>
    <n v="3"/>
    <x v="3"/>
    <n v="58"/>
    <x v="29"/>
  </r>
  <r>
    <n v="1366955"/>
    <n v="1529"/>
    <x v="2"/>
    <d v="2023-03-20T00:45:00"/>
    <s v="Online"/>
    <x v="1806"/>
    <x v="1729"/>
    <n v="8653"/>
    <n v="76"/>
    <x v="326"/>
    <d v="1899-12-30T00:45:00"/>
    <n v="3"/>
    <x v="0"/>
    <n v="45"/>
    <x v="11"/>
  </r>
  <r>
    <n v="422786"/>
    <n v="1530"/>
    <x v="3"/>
    <d v="2023-09-26T01:01:00"/>
    <s v="Offline "/>
    <x v="1807"/>
    <x v="1730"/>
    <n v="5302"/>
    <n v="75"/>
    <x v="160"/>
    <d v="1899-12-30T01:01:00"/>
    <n v="9"/>
    <x v="1"/>
    <n v="1"/>
    <x v="8"/>
  </r>
  <r>
    <n v="1305831"/>
    <n v="1531"/>
    <x v="0"/>
    <d v="2023-09-26T23:11:00"/>
    <s v="Online"/>
    <x v="1808"/>
    <x v="1731"/>
    <n v="17584"/>
    <n v="67"/>
    <x v="160"/>
    <d v="1899-12-30T23:11:00"/>
    <n v="9"/>
    <x v="2"/>
    <n v="11"/>
    <x v="8"/>
  </r>
  <r>
    <n v="127352"/>
    <n v="1534"/>
    <x v="1"/>
    <d v="2023-09-12T00:12:00"/>
    <s v="Offline "/>
    <x v="1809"/>
    <x v="1732"/>
    <n v="18694"/>
    <n v="70"/>
    <x v="279"/>
    <d v="1899-12-30T00:12:00"/>
    <n v="9"/>
    <x v="0"/>
    <n v="12"/>
    <x v="1"/>
  </r>
  <r>
    <n v="1025560"/>
    <n v="1534"/>
    <x v="2"/>
    <d v="2023-04-13T01:47:00"/>
    <s v="Online"/>
    <x v="1810"/>
    <x v="1733"/>
    <n v="12931"/>
    <n v="75"/>
    <x v="124"/>
    <d v="1899-12-30T01:47:00"/>
    <n v="4"/>
    <x v="1"/>
    <n v="47"/>
    <x v="6"/>
  </r>
  <r>
    <n v="1682186"/>
    <n v="1537"/>
    <x v="3"/>
    <d v="2023-07-31T00:50:00"/>
    <s v="Offline "/>
    <x v="1811"/>
    <x v="1734"/>
    <n v="23280"/>
    <n v="30"/>
    <x v="340"/>
    <d v="1899-12-30T00:50:00"/>
    <n v="7"/>
    <x v="0"/>
    <n v="50"/>
    <x v="30"/>
  </r>
  <r>
    <n v="808789"/>
    <n v="1538"/>
    <x v="0"/>
    <d v="2023-07-16T23:29:00"/>
    <s v="Online"/>
    <x v="1812"/>
    <x v="1735"/>
    <n v="11060"/>
    <n v="63"/>
    <x v="266"/>
    <d v="1899-12-30T23:29:00"/>
    <n v="7"/>
    <x v="2"/>
    <n v="29"/>
    <x v="26"/>
  </r>
  <r>
    <n v="260615"/>
    <n v="1539"/>
    <x v="1"/>
    <d v="2023-04-10T23:31:00"/>
    <s v="Offline "/>
    <x v="1813"/>
    <x v="1736"/>
    <n v="22000"/>
    <n v="72"/>
    <x v="250"/>
    <d v="1899-12-30T23:31:00"/>
    <n v="4"/>
    <x v="2"/>
    <n v="31"/>
    <x v="19"/>
  </r>
  <r>
    <n v="497302"/>
    <n v="1539"/>
    <x v="2"/>
    <d v="2023-09-08T23:29:00"/>
    <s v="Online"/>
    <x v="1814"/>
    <x v="334"/>
    <n v="25088"/>
    <n v="92"/>
    <x v="257"/>
    <d v="1899-12-30T23:29:00"/>
    <n v="9"/>
    <x v="2"/>
    <n v="29"/>
    <x v="7"/>
  </r>
  <r>
    <n v="947335"/>
    <n v="1539"/>
    <x v="3"/>
    <d v="2023-08-16T00:17:00"/>
    <s v="Offline "/>
    <x v="1815"/>
    <x v="1737"/>
    <n v="10969"/>
    <n v="89"/>
    <x v="317"/>
    <d v="1899-12-30T00:17:00"/>
    <n v="8"/>
    <x v="0"/>
    <n v="17"/>
    <x v="26"/>
  </r>
  <r>
    <n v="952618"/>
    <n v="1539"/>
    <x v="0"/>
    <d v="2023-04-07T01:09:00"/>
    <s v="Online"/>
    <x v="1816"/>
    <x v="1738"/>
    <n v="18002"/>
    <n v="78"/>
    <x v="309"/>
    <d v="1899-12-30T01:09:00"/>
    <n v="4"/>
    <x v="1"/>
    <n v="9"/>
    <x v="20"/>
  </r>
  <r>
    <n v="1420227"/>
    <n v="1540"/>
    <x v="1"/>
    <d v="2023-03-22T00:32:00"/>
    <s v="Offline "/>
    <x v="1817"/>
    <x v="1739"/>
    <n v="5916"/>
    <n v="50"/>
    <x v="294"/>
    <d v="1899-12-30T00:32:00"/>
    <n v="3"/>
    <x v="0"/>
    <n v="32"/>
    <x v="25"/>
  </r>
  <r>
    <n v="57650"/>
    <n v="1542"/>
    <x v="2"/>
    <d v="2023-10-28T00:04:00"/>
    <s v="Online"/>
    <x v="1818"/>
    <x v="1740"/>
    <n v="4109"/>
    <n v="69"/>
    <x v="92"/>
    <d v="1899-12-30T00:04:00"/>
    <n v="10"/>
    <x v="0"/>
    <n v="4"/>
    <x v="0"/>
  </r>
  <r>
    <n v="432167"/>
    <n v="1543"/>
    <x v="3"/>
    <d v="2023-02-12T00:41:00"/>
    <s v="Offline "/>
    <x v="1819"/>
    <x v="1741"/>
    <n v="8995"/>
    <n v="70"/>
    <x v="253"/>
    <d v="1899-12-30T00:41:00"/>
    <n v="2"/>
    <x v="0"/>
    <n v="41"/>
    <x v="1"/>
  </r>
  <r>
    <n v="954429"/>
    <n v="1544"/>
    <x v="0"/>
    <d v="2023-11-24T23:47:00"/>
    <s v="Online"/>
    <x v="1820"/>
    <x v="354"/>
    <n v="19300"/>
    <n v="59"/>
    <x v="80"/>
    <d v="1899-12-30T23:47:00"/>
    <n v="11"/>
    <x v="2"/>
    <n v="47"/>
    <x v="10"/>
  </r>
  <r>
    <n v="1411077"/>
    <n v="1545"/>
    <x v="1"/>
    <d v="2023-06-15T00:04:00"/>
    <s v="Offline "/>
    <x v="1821"/>
    <x v="1742"/>
    <n v="12351"/>
    <n v="82"/>
    <x v="206"/>
    <d v="1899-12-30T00:04:00"/>
    <n v="6"/>
    <x v="0"/>
    <n v="4"/>
    <x v="22"/>
  </r>
  <r>
    <n v="860417"/>
    <n v="1546"/>
    <x v="2"/>
    <d v="2023-12-20T01:13:00"/>
    <s v="Online"/>
    <x v="1822"/>
    <x v="1743"/>
    <n v="7429"/>
    <n v="80"/>
    <x v="303"/>
    <d v="1899-12-30T01:13:00"/>
    <n v="12"/>
    <x v="1"/>
    <n v="13"/>
    <x v="11"/>
  </r>
  <r>
    <n v="179974"/>
    <n v="1547"/>
    <x v="3"/>
    <d v="2023-05-18T00:40:00"/>
    <s v="Offline "/>
    <x v="638"/>
    <x v="1138"/>
    <n v="6486"/>
    <n v="88"/>
    <x v="281"/>
    <d v="1899-12-30T00:40:00"/>
    <n v="5"/>
    <x v="0"/>
    <n v="40"/>
    <x v="14"/>
  </r>
  <r>
    <n v="417613"/>
    <n v="1547"/>
    <x v="0"/>
    <d v="2023-03-26T01:23:00"/>
    <s v="Online"/>
    <x v="1823"/>
    <x v="209"/>
    <n v="16506"/>
    <n v="77"/>
    <x v="108"/>
    <d v="1899-12-30T01:23:00"/>
    <n v="3"/>
    <x v="1"/>
    <n v="23"/>
    <x v="8"/>
  </r>
  <r>
    <n v="559948"/>
    <n v="1548"/>
    <x v="1"/>
    <d v="2023-09-08T23:30:00"/>
    <s v="Offline "/>
    <x v="1451"/>
    <x v="1744"/>
    <n v="7352"/>
    <n v="57"/>
    <x v="257"/>
    <d v="1899-12-30T23:30:00"/>
    <n v="9"/>
    <x v="2"/>
    <n v="30"/>
    <x v="7"/>
  </r>
  <r>
    <n v="1198240"/>
    <n v="1548"/>
    <x v="2"/>
    <d v="2023-08-23T01:53:00"/>
    <s v="Online"/>
    <x v="1824"/>
    <x v="1745"/>
    <n v="9029"/>
    <n v="64"/>
    <x v="34"/>
    <d v="1899-12-30T01:53:00"/>
    <n v="8"/>
    <x v="1"/>
    <n v="53"/>
    <x v="17"/>
  </r>
  <r>
    <n v="461110"/>
    <n v="1549"/>
    <x v="3"/>
    <d v="2023-08-08T02:09:00"/>
    <s v="Offline "/>
    <x v="1825"/>
    <x v="647"/>
    <n v="16881"/>
    <n v="88"/>
    <x v="25"/>
    <d v="1899-12-30T02:09:00"/>
    <n v="8"/>
    <x v="4"/>
    <n v="9"/>
    <x v="7"/>
  </r>
  <r>
    <n v="413694"/>
    <n v="1551"/>
    <x v="0"/>
    <d v="2023-05-03T01:16:00"/>
    <s v="Online"/>
    <x v="1826"/>
    <x v="1746"/>
    <n v="21349"/>
    <n v="64"/>
    <x v="18"/>
    <d v="1899-12-30T01:16:00"/>
    <n v="5"/>
    <x v="1"/>
    <n v="16"/>
    <x v="15"/>
  </r>
  <r>
    <n v="1625256"/>
    <n v="1551"/>
    <x v="1"/>
    <d v="2023-08-30T01:53:00"/>
    <s v="Offline "/>
    <x v="561"/>
    <x v="1747"/>
    <n v="14577"/>
    <n v="37"/>
    <x v="65"/>
    <d v="1899-12-30T01:53:00"/>
    <n v="8"/>
    <x v="1"/>
    <n v="53"/>
    <x v="4"/>
  </r>
  <r>
    <n v="14287"/>
    <n v="1552"/>
    <x v="2"/>
    <d v="2023-02-18T00:34:00"/>
    <s v="Online"/>
    <x v="1827"/>
    <x v="1748"/>
    <n v="21030"/>
    <n v="84"/>
    <x v="352"/>
    <d v="1899-12-30T00:34:00"/>
    <n v="2"/>
    <x v="0"/>
    <n v="34"/>
    <x v="14"/>
  </r>
  <r>
    <n v="1118626"/>
    <n v="1552"/>
    <x v="3"/>
    <d v="2023-12-12T01:37:00"/>
    <s v="Offline "/>
    <x v="1828"/>
    <x v="1749"/>
    <n v="10371"/>
    <n v="70"/>
    <x v="52"/>
    <d v="1899-12-30T01:37:00"/>
    <n v="12"/>
    <x v="1"/>
    <n v="37"/>
    <x v="1"/>
  </r>
  <r>
    <n v="647292"/>
    <n v="1553"/>
    <x v="0"/>
    <d v="2023-01-04T00:48:00"/>
    <s v="Online"/>
    <x v="1829"/>
    <x v="1750"/>
    <n v="27838"/>
    <n v="45"/>
    <x v="226"/>
    <d v="1899-12-30T00:48:00"/>
    <n v="1"/>
    <x v="0"/>
    <n v="48"/>
    <x v="27"/>
  </r>
  <r>
    <n v="1543526"/>
    <n v="1554"/>
    <x v="1"/>
    <d v="2023-06-24T00:08:00"/>
    <s v="Offline "/>
    <x v="1830"/>
    <x v="1751"/>
    <n v="18837"/>
    <n v="30"/>
    <x v="191"/>
    <d v="1899-12-30T00:08:00"/>
    <n v="6"/>
    <x v="0"/>
    <n v="8"/>
    <x v="10"/>
  </r>
  <r>
    <n v="938620"/>
    <n v="1556"/>
    <x v="2"/>
    <d v="2023-04-04T01:54:00"/>
    <s v="Online"/>
    <x v="1831"/>
    <x v="1752"/>
    <n v="16306"/>
    <n v="80"/>
    <x v="142"/>
    <d v="1899-12-30T01:54:00"/>
    <n v="4"/>
    <x v="1"/>
    <n v="54"/>
    <x v="27"/>
  </r>
  <r>
    <n v="259823"/>
    <n v="1557"/>
    <x v="3"/>
    <d v="2023-09-03T23:18:00"/>
    <s v="Offline "/>
    <x v="1832"/>
    <x v="1753"/>
    <n v="17509"/>
    <n v="72"/>
    <x v="308"/>
    <d v="1899-12-30T23:18:00"/>
    <n v="9"/>
    <x v="2"/>
    <n v="18"/>
    <x v="15"/>
  </r>
  <r>
    <n v="1014215"/>
    <n v="1558"/>
    <x v="0"/>
    <d v="2023-06-10T01:02:00"/>
    <s v="Online"/>
    <x v="1833"/>
    <x v="1754"/>
    <n v="6290"/>
    <n v="35"/>
    <x v="60"/>
    <d v="1899-12-30T01:02:00"/>
    <n v="6"/>
    <x v="1"/>
    <n v="2"/>
    <x v="19"/>
  </r>
  <r>
    <n v="743589"/>
    <n v="1559"/>
    <x v="1"/>
    <d v="2023-12-26T01:09:00"/>
    <s v="Offline "/>
    <x v="1834"/>
    <x v="1755"/>
    <n v="9463"/>
    <n v="80"/>
    <x v="217"/>
    <d v="1899-12-30T01:09:00"/>
    <n v="12"/>
    <x v="1"/>
    <n v="9"/>
    <x v="8"/>
  </r>
  <r>
    <n v="1512481"/>
    <n v="1560"/>
    <x v="2"/>
    <d v="2023-02-06T00:54:00"/>
    <s v="Online"/>
    <x v="1835"/>
    <x v="1756"/>
    <n v="2668"/>
    <n v="83"/>
    <x v="130"/>
    <d v="1899-12-30T00:54:00"/>
    <n v="2"/>
    <x v="0"/>
    <n v="54"/>
    <x v="28"/>
  </r>
  <r>
    <n v="923178"/>
    <n v="1561"/>
    <x v="3"/>
    <d v="2023-10-26T23:58:00"/>
    <s v="Offline "/>
    <x v="1836"/>
    <x v="953"/>
    <n v="14564"/>
    <n v="80"/>
    <x v="15"/>
    <d v="1899-12-30T23:58:00"/>
    <n v="10"/>
    <x v="2"/>
    <n v="58"/>
    <x v="8"/>
  </r>
  <r>
    <n v="1061016"/>
    <n v="1561"/>
    <x v="0"/>
    <d v="2023-09-10T01:31:00"/>
    <s v="Online"/>
    <x v="387"/>
    <x v="1757"/>
    <n v="13071"/>
    <n v="81"/>
    <x v="139"/>
    <d v="1899-12-30T01:31:00"/>
    <n v="9"/>
    <x v="1"/>
    <n v="31"/>
    <x v="19"/>
  </r>
  <r>
    <n v="1165044"/>
    <n v="1562"/>
    <x v="1"/>
    <d v="2023-03-23T00:43:00"/>
    <s v="Offline "/>
    <x v="1205"/>
    <x v="1758"/>
    <n v="21827"/>
    <n v="79"/>
    <x v="322"/>
    <d v="1899-12-30T00:43:00"/>
    <n v="3"/>
    <x v="0"/>
    <n v="43"/>
    <x v="17"/>
  </r>
  <r>
    <n v="1214613"/>
    <n v="1563"/>
    <x v="2"/>
    <d v="2023-01-20T01:51:00"/>
    <s v="Online"/>
    <x v="1837"/>
    <x v="1759"/>
    <n v="10819"/>
    <n v="42"/>
    <x v="348"/>
    <d v="1899-12-30T01:51:00"/>
    <n v="1"/>
    <x v="1"/>
    <n v="51"/>
    <x v="11"/>
  </r>
  <r>
    <n v="316324"/>
    <n v="1564"/>
    <x v="3"/>
    <d v="2023-03-07T00:20:00"/>
    <s v="Offline "/>
    <x v="1838"/>
    <x v="1760"/>
    <n v="15828"/>
    <n v="34"/>
    <x v="151"/>
    <d v="1899-12-30T00:20:00"/>
    <n v="3"/>
    <x v="0"/>
    <n v="20"/>
    <x v="20"/>
  </r>
  <r>
    <n v="1472021"/>
    <n v="1564"/>
    <x v="0"/>
    <d v="2023-12-22T00:24:00"/>
    <s v="Online"/>
    <x v="1839"/>
    <x v="1761"/>
    <n v="24521"/>
    <n v="44"/>
    <x v="357"/>
    <d v="1899-12-30T00:24:00"/>
    <n v="12"/>
    <x v="0"/>
    <n v="24"/>
    <x v="25"/>
  </r>
  <r>
    <n v="261671"/>
    <n v="1566"/>
    <x v="1"/>
    <d v="2023-08-21T23:32:00"/>
    <s v="Offline "/>
    <x v="1840"/>
    <x v="1762"/>
    <n v="10211"/>
    <n v="95"/>
    <x v="11"/>
    <d v="1899-12-30T23:32:00"/>
    <n v="8"/>
    <x v="2"/>
    <n v="32"/>
    <x v="9"/>
  </r>
  <r>
    <n v="546839"/>
    <n v="1566"/>
    <x v="2"/>
    <d v="2023-12-10T00:57:00"/>
    <s v="Online"/>
    <x v="1841"/>
    <x v="1763"/>
    <n v="14734"/>
    <n v="30"/>
    <x v="110"/>
    <d v="1899-12-30T00:57:00"/>
    <n v="12"/>
    <x v="0"/>
    <n v="57"/>
    <x v="19"/>
  </r>
  <r>
    <n v="691913"/>
    <n v="1566"/>
    <x v="3"/>
    <d v="2023-02-12T01:08:00"/>
    <s v="Offline "/>
    <x v="1842"/>
    <x v="1764"/>
    <n v="24146"/>
    <n v="61"/>
    <x v="253"/>
    <d v="1899-12-30T01:08:00"/>
    <n v="2"/>
    <x v="1"/>
    <n v="8"/>
    <x v="1"/>
  </r>
  <r>
    <n v="373612"/>
    <n v="1567"/>
    <x v="0"/>
    <d v="2023-05-20T23:34:00"/>
    <s v="Online"/>
    <x v="1843"/>
    <x v="1765"/>
    <n v="19199"/>
    <n v="44"/>
    <x v="84"/>
    <d v="1899-12-30T23:34:00"/>
    <n v="5"/>
    <x v="2"/>
    <n v="34"/>
    <x v="11"/>
  </r>
  <r>
    <n v="385164"/>
    <n v="1569"/>
    <x v="1"/>
    <d v="2023-05-24T00:33:00"/>
    <s v="Offline "/>
    <x v="1254"/>
    <x v="1766"/>
    <n v="10103"/>
    <n v="34"/>
    <x v="153"/>
    <d v="1899-12-30T00:33:00"/>
    <n v="5"/>
    <x v="0"/>
    <n v="33"/>
    <x v="10"/>
  </r>
  <r>
    <n v="780895"/>
    <n v="1569"/>
    <x v="2"/>
    <d v="2023-04-30T23:52:00"/>
    <s v="Online"/>
    <x v="1844"/>
    <x v="1767"/>
    <n v="22479"/>
    <n v="78"/>
    <x v="219"/>
    <d v="1899-12-30T23:52:00"/>
    <n v="4"/>
    <x v="2"/>
    <n v="52"/>
    <x v="4"/>
  </r>
  <r>
    <n v="1182031"/>
    <n v="1569"/>
    <x v="3"/>
    <d v="2023-11-08T00:52:00"/>
    <s v="Offline "/>
    <x v="1845"/>
    <x v="1768"/>
    <n v="9235"/>
    <n v="44"/>
    <x v="36"/>
    <d v="1899-12-30T00:52:00"/>
    <n v="11"/>
    <x v="0"/>
    <n v="52"/>
    <x v="7"/>
  </r>
  <r>
    <n v="340986"/>
    <n v="1570"/>
    <x v="0"/>
    <d v="2023-09-22T23:36:00"/>
    <s v="Online"/>
    <x v="1846"/>
    <x v="1769"/>
    <n v="14416"/>
    <n v="87"/>
    <x v="285"/>
    <d v="1899-12-30T23:36:00"/>
    <n v="9"/>
    <x v="2"/>
    <n v="36"/>
    <x v="25"/>
  </r>
  <r>
    <n v="1064483"/>
    <n v="1571"/>
    <x v="1"/>
    <d v="2023-06-20T01:50:00"/>
    <s v="Offline "/>
    <x v="1847"/>
    <x v="1770"/>
    <n v="17417"/>
    <n v="54"/>
    <x v="13"/>
    <d v="1899-12-30T01:50:00"/>
    <n v="6"/>
    <x v="1"/>
    <n v="50"/>
    <x v="11"/>
  </r>
  <r>
    <n v="238793"/>
    <n v="1574"/>
    <x v="2"/>
    <d v="2023-04-10T02:05:00"/>
    <s v="Online"/>
    <x v="1848"/>
    <x v="1771"/>
    <n v="21095"/>
    <n v="96"/>
    <x v="250"/>
    <d v="1899-12-30T02:05:00"/>
    <n v="4"/>
    <x v="4"/>
    <n v="5"/>
    <x v="19"/>
  </r>
  <r>
    <n v="1125247"/>
    <n v="1574"/>
    <x v="3"/>
    <d v="2023-07-21T00:08:00"/>
    <s v="Offline "/>
    <x v="1849"/>
    <x v="1772"/>
    <n v="16031"/>
    <n v="61"/>
    <x v="53"/>
    <d v="1899-12-30T00:08:00"/>
    <n v="7"/>
    <x v="0"/>
    <n v="8"/>
    <x v="9"/>
  </r>
  <r>
    <n v="1605700"/>
    <n v="1574"/>
    <x v="0"/>
    <d v="2023-02-09T01:00:00"/>
    <s v="Online"/>
    <x v="1850"/>
    <x v="1773"/>
    <n v="11630"/>
    <n v="81"/>
    <x v="28"/>
    <d v="1899-12-30T01:00:00"/>
    <n v="2"/>
    <x v="1"/>
    <n v="0"/>
    <x v="2"/>
  </r>
  <r>
    <n v="178044"/>
    <n v="1576"/>
    <x v="1"/>
    <d v="2023-02-04T01:22:00"/>
    <s v="Offline "/>
    <x v="1851"/>
    <x v="1774"/>
    <n v="16473"/>
    <n v="84"/>
    <x v="72"/>
    <d v="1899-12-30T01:22:00"/>
    <n v="2"/>
    <x v="1"/>
    <n v="22"/>
    <x v="27"/>
  </r>
  <r>
    <n v="596143"/>
    <n v="1576"/>
    <x v="2"/>
    <d v="2023-06-30T01:50:00"/>
    <s v="Online"/>
    <x v="1852"/>
    <x v="1605"/>
    <n v="8025"/>
    <n v="79"/>
    <x v="204"/>
    <d v="1899-12-30T01:50:00"/>
    <n v="6"/>
    <x v="1"/>
    <n v="50"/>
    <x v="4"/>
  </r>
  <r>
    <n v="1093314"/>
    <n v="1576"/>
    <x v="3"/>
    <d v="2023-04-19T00:44:00"/>
    <s v="Offline "/>
    <x v="1853"/>
    <x v="1775"/>
    <n v="16853"/>
    <n v="74"/>
    <x v="272"/>
    <d v="1899-12-30T00:44:00"/>
    <n v="4"/>
    <x v="0"/>
    <n v="44"/>
    <x v="3"/>
  </r>
  <r>
    <n v="233843"/>
    <n v="1577"/>
    <x v="0"/>
    <d v="2023-04-23T00:58:00"/>
    <s v="Online"/>
    <x v="1854"/>
    <x v="1776"/>
    <n v="24882"/>
    <n v="55"/>
    <x v="114"/>
    <d v="1899-12-30T00:58:00"/>
    <n v="4"/>
    <x v="0"/>
    <n v="58"/>
    <x v="17"/>
  </r>
  <r>
    <n v="935965"/>
    <n v="1578"/>
    <x v="1"/>
    <d v="2023-07-30T23:57:00"/>
    <s v="Offline "/>
    <x v="1855"/>
    <x v="1777"/>
    <n v="19610"/>
    <n v="53"/>
    <x v="4"/>
    <d v="1899-12-30T23:57:00"/>
    <n v="7"/>
    <x v="2"/>
    <n v="57"/>
    <x v="4"/>
  </r>
  <r>
    <n v="666686"/>
    <n v="1580"/>
    <x v="2"/>
    <d v="2023-12-09T00:31:00"/>
    <s v="Online"/>
    <x v="1856"/>
    <x v="40"/>
    <n v="13243"/>
    <n v="96"/>
    <x v="175"/>
    <d v="1899-12-30T00:31:00"/>
    <n v="12"/>
    <x v="0"/>
    <n v="31"/>
    <x v="2"/>
  </r>
  <r>
    <n v="1632791"/>
    <n v="1581"/>
    <x v="3"/>
    <d v="2023-10-10T23:27:00"/>
    <s v="Offline "/>
    <x v="1857"/>
    <x v="1778"/>
    <n v="22292"/>
    <n v="99"/>
    <x v="355"/>
    <d v="1899-12-30T23:27:00"/>
    <n v="10"/>
    <x v="2"/>
    <n v="27"/>
    <x v="19"/>
  </r>
  <r>
    <n v="250181"/>
    <n v="1583"/>
    <x v="0"/>
    <d v="2023-04-20T00:12:00"/>
    <s v="Online"/>
    <x v="1858"/>
    <x v="1779"/>
    <n v="9151"/>
    <n v="75"/>
    <x v="225"/>
    <d v="1899-12-30T00:12:00"/>
    <n v="4"/>
    <x v="0"/>
    <n v="12"/>
    <x v="11"/>
  </r>
  <r>
    <n v="338433"/>
    <n v="1583"/>
    <x v="1"/>
    <d v="2023-05-20T23:31:00"/>
    <s v="Offline "/>
    <x v="1859"/>
    <x v="1780"/>
    <n v="11235"/>
    <n v="52"/>
    <x v="84"/>
    <d v="1899-12-30T23:31:00"/>
    <n v="5"/>
    <x v="2"/>
    <n v="31"/>
    <x v="11"/>
  </r>
  <r>
    <n v="471886"/>
    <n v="1583"/>
    <x v="2"/>
    <d v="2023-01-02T23:40:00"/>
    <s v="Online"/>
    <x v="1860"/>
    <x v="1781"/>
    <n v="7697"/>
    <n v="36"/>
    <x v="121"/>
    <d v="1899-12-30T23:40:00"/>
    <n v="1"/>
    <x v="2"/>
    <n v="40"/>
    <x v="24"/>
  </r>
  <r>
    <n v="1218403"/>
    <n v="1583"/>
    <x v="3"/>
    <d v="2023-03-10T01:20:00"/>
    <s v="Offline "/>
    <x v="1861"/>
    <x v="1782"/>
    <n v="24980"/>
    <n v="37"/>
    <x v="247"/>
    <d v="1899-12-30T01:20:00"/>
    <n v="3"/>
    <x v="1"/>
    <n v="20"/>
    <x v="19"/>
  </r>
  <r>
    <n v="1448727"/>
    <n v="1583"/>
    <x v="0"/>
    <d v="2023-01-25T01:53:00"/>
    <s v="Online"/>
    <x v="1862"/>
    <x v="238"/>
    <n v="17312"/>
    <n v="95"/>
    <x v="248"/>
    <d v="1899-12-30T01:53:00"/>
    <n v="1"/>
    <x v="1"/>
    <n v="53"/>
    <x v="18"/>
  </r>
  <r>
    <n v="108586"/>
    <n v="1584"/>
    <x v="1"/>
    <d v="2023-04-03T02:26:00"/>
    <s v="Offline "/>
    <x v="1863"/>
    <x v="1783"/>
    <n v="15165"/>
    <n v="63"/>
    <x v="70"/>
    <d v="1899-12-30T02:26:00"/>
    <n v="4"/>
    <x v="4"/>
    <n v="26"/>
    <x v="15"/>
  </r>
  <r>
    <n v="804356"/>
    <n v="1586"/>
    <x v="2"/>
    <d v="2023-09-05T02:07:00"/>
    <s v="Online"/>
    <x v="1864"/>
    <x v="1784"/>
    <n v="26053"/>
    <n v="98"/>
    <x v="96"/>
    <d v="1899-12-30T02:07:00"/>
    <n v="9"/>
    <x v="4"/>
    <n v="7"/>
    <x v="16"/>
  </r>
  <r>
    <n v="832154"/>
    <n v="1586"/>
    <x v="3"/>
    <d v="2023-05-15T00:57:00"/>
    <s v="Offline "/>
    <x v="1865"/>
    <x v="1785"/>
    <n v="19930"/>
    <n v="45"/>
    <x v="46"/>
    <d v="1899-12-30T00:57:00"/>
    <n v="5"/>
    <x v="0"/>
    <n v="57"/>
    <x v="22"/>
  </r>
  <r>
    <n v="1011917"/>
    <n v="1586"/>
    <x v="0"/>
    <d v="2023-06-21T01:16:00"/>
    <s v="Online"/>
    <x v="1866"/>
    <x v="1786"/>
    <n v="10011"/>
    <n v="47"/>
    <x v="87"/>
    <d v="1899-12-30T01:16:00"/>
    <n v="6"/>
    <x v="1"/>
    <n v="16"/>
    <x v="9"/>
  </r>
  <r>
    <n v="787058"/>
    <n v="1587"/>
    <x v="1"/>
    <d v="2023-05-17T00:53:00"/>
    <s v="Offline "/>
    <x v="1139"/>
    <x v="1787"/>
    <n v="9630"/>
    <n v="68"/>
    <x v="238"/>
    <d v="1899-12-30T00:53:00"/>
    <n v="5"/>
    <x v="0"/>
    <n v="53"/>
    <x v="29"/>
  </r>
  <r>
    <n v="396103"/>
    <n v="1588"/>
    <x v="2"/>
    <d v="2023-12-15T01:23:00"/>
    <s v="Online"/>
    <x v="1867"/>
    <x v="1788"/>
    <n v="13801"/>
    <n v="32"/>
    <x v="344"/>
    <d v="1899-12-30T01:23:00"/>
    <n v="12"/>
    <x v="1"/>
    <n v="23"/>
    <x v="22"/>
  </r>
  <r>
    <n v="658249"/>
    <n v="1588"/>
    <x v="3"/>
    <d v="2023-08-22T23:10:00"/>
    <s v="Offline "/>
    <x v="1868"/>
    <x v="451"/>
    <n v="16729"/>
    <n v="43"/>
    <x v="202"/>
    <d v="1899-12-30T23:10:00"/>
    <n v="8"/>
    <x v="2"/>
    <n v="10"/>
    <x v="25"/>
  </r>
  <r>
    <n v="795216"/>
    <n v="1588"/>
    <x v="0"/>
    <d v="2023-12-08T00:09:00"/>
    <s v="Online"/>
    <x v="1869"/>
    <x v="1789"/>
    <n v="16929"/>
    <n v="51"/>
    <x v="231"/>
    <d v="1899-12-30T00:09:00"/>
    <n v="12"/>
    <x v="0"/>
    <n v="9"/>
    <x v="7"/>
  </r>
  <r>
    <n v="198251"/>
    <n v="1589"/>
    <x v="1"/>
    <d v="2023-02-12T00:44:00"/>
    <s v="Offline "/>
    <x v="1870"/>
    <x v="1013"/>
    <n v="28293"/>
    <n v="98"/>
    <x v="253"/>
    <d v="1899-12-30T00:44:00"/>
    <n v="2"/>
    <x v="0"/>
    <n v="44"/>
    <x v="1"/>
  </r>
  <r>
    <n v="1550154"/>
    <n v="1589"/>
    <x v="2"/>
    <d v="2023-05-14T01:45:00"/>
    <s v="Online"/>
    <x v="1871"/>
    <x v="1790"/>
    <n v="13656"/>
    <n v="66"/>
    <x v="14"/>
    <d v="1899-12-30T01:45:00"/>
    <n v="5"/>
    <x v="1"/>
    <n v="45"/>
    <x v="12"/>
  </r>
  <r>
    <n v="353096"/>
    <n v="1590"/>
    <x v="3"/>
    <d v="2023-07-17T00:46:00"/>
    <s v="Offline "/>
    <x v="1872"/>
    <x v="1791"/>
    <n v="21535"/>
    <n v="39"/>
    <x v="179"/>
    <d v="1899-12-30T00:46:00"/>
    <n v="7"/>
    <x v="0"/>
    <n v="46"/>
    <x v="29"/>
  </r>
  <r>
    <n v="763962"/>
    <n v="1590"/>
    <x v="0"/>
    <d v="2023-01-16T00:27:00"/>
    <s v="Online"/>
    <x v="1873"/>
    <x v="1792"/>
    <n v="11166"/>
    <n v="64"/>
    <x v="205"/>
    <d v="1899-12-30T00:27:00"/>
    <n v="1"/>
    <x v="0"/>
    <n v="27"/>
    <x v="26"/>
  </r>
  <r>
    <n v="814705"/>
    <n v="1590"/>
    <x v="1"/>
    <d v="2023-04-08T00:27:00"/>
    <s v="Offline "/>
    <x v="1874"/>
    <x v="1793"/>
    <n v="16023"/>
    <n v="79"/>
    <x v="345"/>
    <d v="1899-12-30T00:27:00"/>
    <n v="4"/>
    <x v="0"/>
    <n v="27"/>
    <x v="7"/>
  </r>
  <r>
    <n v="982672"/>
    <n v="1590"/>
    <x v="2"/>
    <d v="2023-12-21T01:52:00"/>
    <s v="Online"/>
    <x v="1875"/>
    <x v="1794"/>
    <n v="14976"/>
    <n v="78"/>
    <x v="360"/>
    <d v="1899-12-30T01:52:00"/>
    <n v="12"/>
    <x v="1"/>
    <n v="52"/>
    <x v="9"/>
  </r>
  <r>
    <n v="251278"/>
    <n v="1591"/>
    <x v="3"/>
    <d v="2023-04-02T23:05:00"/>
    <s v="Offline "/>
    <x v="1876"/>
    <x v="1795"/>
    <n v="14242"/>
    <n v="81"/>
    <x v="197"/>
    <d v="1899-12-30T23:05:00"/>
    <n v="4"/>
    <x v="2"/>
    <n v="5"/>
    <x v="24"/>
  </r>
  <r>
    <n v="1105163"/>
    <n v="1591"/>
    <x v="0"/>
    <d v="2023-04-26T01:24:00"/>
    <s v="Online"/>
    <x v="1877"/>
    <x v="1796"/>
    <n v="15546"/>
    <n v="46"/>
    <x v="198"/>
    <d v="1899-12-30T01:24:00"/>
    <n v="4"/>
    <x v="1"/>
    <n v="24"/>
    <x v="8"/>
  </r>
  <r>
    <n v="1570720"/>
    <n v="1593"/>
    <x v="1"/>
    <d v="2023-10-21T22:35:00"/>
    <s v="Offline "/>
    <x v="1878"/>
    <x v="1797"/>
    <n v="13344"/>
    <n v="64"/>
    <x v="186"/>
    <d v="1899-12-30T22:35:00"/>
    <n v="10"/>
    <x v="3"/>
    <n v="35"/>
    <x v="9"/>
  </r>
  <r>
    <n v="305282"/>
    <n v="1594"/>
    <x v="2"/>
    <d v="2023-03-11T00:20:00"/>
    <s v="Online"/>
    <x v="1879"/>
    <x v="1798"/>
    <n v="22481"/>
    <n v="32"/>
    <x v="62"/>
    <d v="1899-12-30T00:20:00"/>
    <n v="3"/>
    <x v="0"/>
    <n v="20"/>
    <x v="23"/>
  </r>
  <r>
    <n v="362049"/>
    <n v="1594"/>
    <x v="3"/>
    <d v="2023-02-26T01:29:00"/>
    <s v="Offline "/>
    <x v="1880"/>
    <x v="1799"/>
    <n v="19809"/>
    <n v="55"/>
    <x v="10"/>
    <d v="1899-12-30T01:29:00"/>
    <n v="2"/>
    <x v="1"/>
    <n v="29"/>
    <x v="8"/>
  </r>
  <r>
    <n v="331297"/>
    <n v="1595"/>
    <x v="0"/>
    <d v="2023-03-17T00:16:00"/>
    <s v="Online"/>
    <x v="1881"/>
    <x v="1800"/>
    <n v="25723"/>
    <n v="44"/>
    <x v="154"/>
    <d v="1899-12-30T00:16:00"/>
    <n v="3"/>
    <x v="0"/>
    <n v="16"/>
    <x v="29"/>
  </r>
  <r>
    <n v="1586149"/>
    <n v="1596"/>
    <x v="1"/>
    <d v="2023-03-25T23:29:00"/>
    <s v="Offline "/>
    <x v="1882"/>
    <x v="1801"/>
    <n v="7971"/>
    <n v="89"/>
    <x v="146"/>
    <d v="1899-12-30T23:29:00"/>
    <n v="3"/>
    <x v="2"/>
    <n v="29"/>
    <x v="18"/>
  </r>
  <r>
    <n v="844829"/>
    <n v="1597"/>
    <x v="2"/>
    <d v="2023-02-06T00:33:00"/>
    <s v="Online"/>
    <x v="1883"/>
    <x v="1802"/>
    <n v="22640"/>
    <n v="70"/>
    <x v="130"/>
    <d v="1899-12-30T00:33:00"/>
    <n v="2"/>
    <x v="0"/>
    <n v="33"/>
    <x v="28"/>
  </r>
  <r>
    <n v="1041266"/>
    <n v="1598"/>
    <x v="3"/>
    <d v="2023-05-23T00:43:00"/>
    <s v="Offline "/>
    <x v="1884"/>
    <x v="1803"/>
    <n v="8549"/>
    <n v="80"/>
    <x v="321"/>
    <d v="1899-12-30T00:43:00"/>
    <n v="5"/>
    <x v="0"/>
    <n v="43"/>
    <x v="17"/>
  </r>
  <r>
    <n v="118716"/>
    <n v="1599"/>
    <x v="0"/>
    <d v="2023-12-15T00:10:00"/>
    <s v="Online"/>
    <x v="1885"/>
    <x v="1804"/>
    <n v="19054"/>
    <n v="89"/>
    <x v="344"/>
    <d v="1899-12-30T00:10:00"/>
    <n v="12"/>
    <x v="0"/>
    <n v="10"/>
    <x v="22"/>
  </r>
  <r>
    <n v="844669"/>
    <n v="1599"/>
    <x v="1"/>
    <d v="2023-10-03T00:05:00"/>
    <s v="Offline "/>
    <x v="1886"/>
    <x v="1805"/>
    <n v="13764"/>
    <n v="98"/>
    <x v="260"/>
    <d v="1899-12-30T00:05:00"/>
    <n v="10"/>
    <x v="0"/>
    <n v="5"/>
    <x v="15"/>
  </r>
  <r>
    <n v="1597150"/>
    <n v="1599"/>
    <x v="2"/>
    <d v="2023-11-12T00:19:00"/>
    <s v="Online"/>
    <x v="1887"/>
    <x v="1806"/>
    <n v="6737"/>
    <n v="48"/>
    <x v="220"/>
    <d v="1899-12-30T00:19:00"/>
    <n v="11"/>
    <x v="0"/>
    <n v="19"/>
    <x v="1"/>
  </r>
  <r>
    <n v="885987"/>
    <n v="1601"/>
    <x v="3"/>
    <d v="2023-10-27T00:23:00"/>
    <s v="Offline "/>
    <x v="1888"/>
    <x v="1807"/>
    <n v="25893"/>
    <n v="94"/>
    <x v="192"/>
    <d v="1899-12-30T00:23:00"/>
    <n v="10"/>
    <x v="0"/>
    <n v="23"/>
    <x v="13"/>
  </r>
  <r>
    <n v="806906"/>
    <n v="1603"/>
    <x v="0"/>
    <d v="2023-05-12T23:20:00"/>
    <s v="Online"/>
    <x v="1889"/>
    <x v="1808"/>
    <n v="15256"/>
    <n v="90"/>
    <x v="252"/>
    <d v="1899-12-30T23:20:00"/>
    <n v="5"/>
    <x v="2"/>
    <n v="20"/>
    <x v="1"/>
  </r>
  <r>
    <n v="1549353"/>
    <n v="1603"/>
    <x v="1"/>
    <d v="2023-09-13T01:24:00"/>
    <s v="Offline "/>
    <x v="1890"/>
    <x v="1809"/>
    <n v="9364"/>
    <n v="98"/>
    <x v="176"/>
    <d v="1899-12-30T01:24:00"/>
    <n v="9"/>
    <x v="1"/>
    <n v="24"/>
    <x v="6"/>
  </r>
  <r>
    <n v="262661"/>
    <n v="1604"/>
    <x v="2"/>
    <d v="2023-06-17T23:51:00"/>
    <s v="Online"/>
    <x v="1891"/>
    <x v="1810"/>
    <n v="20593"/>
    <n v="66"/>
    <x v="347"/>
    <d v="1899-12-30T23:51:00"/>
    <n v="6"/>
    <x v="2"/>
    <n v="51"/>
    <x v="29"/>
  </r>
  <r>
    <n v="930552"/>
    <n v="1605"/>
    <x v="3"/>
    <d v="2023-04-05T00:14:00"/>
    <s v="Offline "/>
    <x v="1892"/>
    <x v="1023"/>
    <n v="18037"/>
    <n v="30"/>
    <x v="81"/>
    <d v="1899-12-30T00:14:00"/>
    <n v="4"/>
    <x v="0"/>
    <n v="14"/>
    <x v="16"/>
  </r>
  <r>
    <n v="59723"/>
    <n v="1606"/>
    <x v="0"/>
    <d v="2023-11-05T01:05:00"/>
    <s v="Online"/>
    <x v="887"/>
    <x v="1811"/>
    <n v="16192"/>
    <n v="41"/>
    <x v="223"/>
    <d v="1899-12-30T01:05:00"/>
    <n v="11"/>
    <x v="1"/>
    <n v="5"/>
    <x v="16"/>
  </r>
  <r>
    <n v="888938"/>
    <n v="1606"/>
    <x v="1"/>
    <d v="2023-09-01T01:34:00"/>
    <s v="Offline "/>
    <x v="1893"/>
    <x v="1812"/>
    <n v="5657"/>
    <n v="91"/>
    <x v="243"/>
    <d v="1899-12-30T01:34:00"/>
    <n v="9"/>
    <x v="1"/>
    <n v="34"/>
    <x v="5"/>
  </r>
  <r>
    <n v="911307"/>
    <n v="1606"/>
    <x v="2"/>
    <d v="2023-08-27T23:32:00"/>
    <s v="Online"/>
    <x v="1894"/>
    <x v="1382"/>
    <n v="11906"/>
    <n v="59"/>
    <x v="362"/>
    <d v="1899-12-30T23:32:00"/>
    <n v="8"/>
    <x v="2"/>
    <n v="32"/>
    <x v="13"/>
  </r>
  <r>
    <n v="930878"/>
    <n v="1606"/>
    <x v="3"/>
    <d v="2023-07-06T01:58:00"/>
    <s v="Offline "/>
    <x v="1895"/>
    <x v="1813"/>
    <n v="6149"/>
    <n v="95"/>
    <x v="126"/>
    <d v="1899-12-30T01:58:00"/>
    <n v="7"/>
    <x v="1"/>
    <n v="58"/>
    <x v="28"/>
  </r>
  <r>
    <n v="1036624"/>
    <n v="1607"/>
    <x v="0"/>
    <d v="2023-07-22T00:44:00"/>
    <s v="Online"/>
    <x v="1896"/>
    <x v="273"/>
    <n v="3080"/>
    <n v="90"/>
    <x v="63"/>
    <d v="1899-12-30T00:44:00"/>
    <n v="7"/>
    <x v="0"/>
    <n v="44"/>
    <x v="25"/>
  </r>
  <r>
    <n v="1224367"/>
    <n v="1608"/>
    <x v="1"/>
    <d v="2023-02-22T00:29:00"/>
    <s v="Offline "/>
    <x v="1897"/>
    <x v="1814"/>
    <n v="16299"/>
    <n v="76"/>
    <x v="73"/>
    <d v="1899-12-30T00:29:00"/>
    <n v="2"/>
    <x v="0"/>
    <n v="29"/>
    <x v="25"/>
  </r>
  <r>
    <n v="1485067"/>
    <n v="1608"/>
    <x v="2"/>
    <d v="2023-02-06T00:09:00"/>
    <s v="Online"/>
    <x v="1898"/>
    <x v="1815"/>
    <n v="18409"/>
    <n v="84"/>
    <x v="130"/>
    <d v="1899-12-30T00:09:00"/>
    <n v="2"/>
    <x v="0"/>
    <n v="9"/>
    <x v="28"/>
  </r>
  <r>
    <n v="1125245"/>
    <n v="1611"/>
    <x v="3"/>
    <d v="2023-05-28T23:55:00"/>
    <s v="Offline "/>
    <x v="1899"/>
    <x v="1816"/>
    <n v="19059"/>
    <n v="51"/>
    <x v="341"/>
    <d v="1899-12-30T23:55:00"/>
    <n v="5"/>
    <x v="2"/>
    <n v="55"/>
    <x v="0"/>
  </r>
  <r>
    <n v="1075762"/>
    <n v="1612"/>
    <x v="0"/>
    <d v="2023-10-02T02:14:00"/>
    <s v="Online"/>
    <x v="1900"/>
    <x v="1817"/>
    <n v="5386"/>
    <n v="89"/>
    <x v="293"/>
    <d v="1899-12-30T02:14:00"/>
    <n v="10"/>
    <x v="4"/>
    <n v="14"/>
    <x v="24"/>
  </r>
  <r>
    <n v="589161"/>
    <n v="1613"/>
    <x v="1"/>
    <d v="2023-12-30T23:54:00"/>
    <s v="Offline "/>
    <x v="1901"/>
    <x v="1818"/>
    <n v="11330"/>
    <n v="45"/>
    <x v="57"/>
    <d v="1899-12-30T23:54:00"/>
    <n v="12"/>
    <x v="2"/>
    <n v="54"/>
    <x v="4"/>
  </r>
  <r>
    <n v="1490598"/>
    <n v="1613"/>
    <x v="2"/>
    <d v="2023-09-15T00:13:00"/>
    <s v="Online"/>
    <x v="1374"/>
    <x v="251"/>
    <n v="11940"/>
    <n v="86"/>
    <x v="334"/>
    <d v="1899-12-30T00:13:00"/>
    <n v="9"/>
    <x v="0"/>
    <n v="13"/>
    <x v="22"/>
  </r>
  <r>
    <n v="1631258"/>
    <n v="1613"/>
    <x v="3"/>
    <d v="2023-12-02T23:54:00"/>
    <s v="Offline "/>
    <x v="1902"/>
    <x v="1819"/>
    <n v="6903"/>
    <n v="33"/>
    <x v="196"/>
    <d v="1899-12-30T23:54:00"/>
    <n v="12"/>
    <x v="2"/>
    <n v="54"/>
    <x v="24"/>
  </r>
  <r>
    <n v="2822"/>
    <n v="1614"/>
    <x v="0"/>
    <d v="2023-12-30T00:21:00"/>
    <s v="Online"/>
    <x v="1903"/>
    <x v="1820"/>
    <n v="13991"/>
    <n v="51"/>
    <x v="57"/>
    <d v="1899-12-30T00:21:00"/>
    <n v="12"/>
    <x v="0"/>
    <n v="21"/>
    <x v="4"/>
  </r>
  <r>
    <n v="1472446"/>
    <n v="1614"/>
    <x v="1"/>
    <d v="2023-11-03T01:48:00"/>
    <s v="Offline "/>
    <x v="1904"/>
    <x v="1821"/>
    <n v="25214"/>
    <n v="93"/>
    <x v="319"/>
    <d v="1899-12-30T01:48:00"/>
    <n v="11"/>
    <x v="1"/>
    <n v="48"/>
    <x v="15"/>
  </r>
  <r>
    <n v="560179"/>
    <n v="1615"/>
    <x v="2"/>
    <d v="2023-07-05T01:04:00"/>
    <s v="Online"/>
    <x v="1905"/>
    <x v="1822"/>
    <n v="5049"/>
    <n v="77"/>
    <x v="171"/>
    <d v="1899-12-30T01:04:00"/>
    <n v="7"/>
    <x v="1"/>
    <n v="4"/>
    <x v="16"/>
  </r>
  <r>
    <n v="593188"/>
    <n v="1615"/>
    <x v="3"/>
    <d v="2023-12-08T00:21:00"/>
    <s v="Offline "/>
    <x v="1906"/>
    <x v="1237"/>
    <n v="27377"/>
    <n v="72"/>
    <x v="231"/>
    <d v="1899-12-30T00:21:00"/>
    <n v="12"/>
    <x v="0"/>
    <n v="21"/>
    <x v="7"/>
  </r>
  <r>
    <n v="1063767"/>
    <n v="1616"/>
    <x v="0"/>
    <d v="2023-07-26T23:44:00"/>
    <s v="Online"/>
    <x v="1907"/>
    <x v="564"/>
    <n v="4634"/>
    <n v="54"/>
    <x v="195"/>
    <d v="1899-12-30T23:44:00"/>
    <n v="7"/>
    <x v="2"/>
    <n v="44"/>
    <x v="8"/>
  </r>
  <r>
    <n v="1094900"/>
    <n v="1616"/>
    <x v="1"/>
    <d v="2023-04-30T00:58:00"/>
    <s v="Offline "/>
    <x v="1908"/>
    <x v="1823"/>
    <n v="17029"/>
    <n v="59"/>
    <x v="219"/>
    <d v="1899-12-30T00:58:00"/>
    <n v="4"/>
    <x v="0"/>
    <n v="58"/>
    <x v="4"/>
  </r>
  <r>
    <n v="1639990"/>
    <n v="1616"/>
    <x v="2"/>
    <d v="2023-04-30T01:26:00"/>
    <s v="Online"/>
    <x v="773"/>
    <x v="1824"/>
    <n v="7026"/>
    <n v="60"/>
    <x v="219"/>
    <d v="1899-12-30T01:26:00"/>
    <n v="4"/>
    <x v="1"/>
    <n v="26"/>
    <x v="4"/>
  </r>
  <r>
    <n v="514198"/>
    <n v="1617"/>
    <x v="3"/>
    <d v="2023-11-23T01:14:00"/>
    <s v="Offline "/>
    <x v="1909"/>
    <x v="1825"/>
    <n v="24574"/>
    <n v="98"/>
    <x v="177"/>
    <d v="1899-12-30T01:14:00"/>
    <n v="11"/>
    <x v="1"/>
    <n v="14"/>
    <x v="17"/>
  </r>
  <r>
    <n v="581918"/>
    <n v="1617"/>
    <x v="0"/>
    <d v="2023-11-01T00:48:00"/>
    <s v="Online"/>
    <x v="655"/>
    <x v="1826"/>
    <n v="21407"/>
    <n v="68"/>
    <x v="33"/>
    <d v="1899-12-30T00:48:00"/>
    <n v="11"/>
    <x v="0"/>
    <n v="48"/>
    <x v="5"/>
  </r>
  <r>
    <n v="1053680"/>
    <n v="1618"/>
    <x v="1"/>
    <d v="2023-11-03T01:59:00"/>
    <s v="Offline "/>
    <x v="1910"/>
    <x v="1827"/>
    <n v="18188"/>
    <n v="45"/>
    <x v="319"/>
    <d v="1899-12-30T01:59:00"/>
    <n v="11"/>
    <x v="1"/>
    <n v="59"/>
    <x v="15"/>
  </r>
  <r>
    <n v="673115"/>
    <n v="1619"/>
    <x v="2"/>
    <d v="2023-02-03T23:13:00"/>
    <s v="Online"/>
    <x v="1911"/>
    <x v="1828"/>
    <n v="5266"/>
    <n v="90"/>
    <x v="268"/>
    <d v="1899-12-30T23:13:00"/>
    <n v="2"/>
    <x v="2"/>
    <n v="13"/>
    <x v="15"/>
  </r>
  <r>
    <n v="394904"/>
    <n v="1620"/>
    <x v="3"/>
    <d v="2023-10-07T01:42:00"/>
    <s v="Offline "/>
    <x v="1912"/>
    <x v="1829"/>
    <n v="13053"/>
    <n v="100"/>
    <x v="315"/>
    <d v="1899-12-30T01:42:00"/>
    <n v="10"/>
    <x v="1"/>
    <n v="42"/>
    <x v="20"/>
  </r>
  <r>
    <n v="412431"/>
    <n v="1620"/>
    <x v="0"/>
    <d v="2023-10-26T23:29:00"/>
    <s v="Online"/>
    <x v="1913"/>
    <x v="1830"/>
    <n v="19361"/>
    <n v="85"/>
    <x v="15"/>
    <d v="1899-12-30T23:29:00"/>
    <n v="10"/>
    <x v="2"/>
    <n v="29"/>
    <x v="8"/>
  </r>
  <r>
    <n v="551997"/>
    <n v="1620"/>
    <x v="1"/>
    <d v="2023-09-26T23:22:00"/>
    <s v="Offline "/>
    <x v="1914"/>
    <x v="1831"/>
    <n v="11186"/>
    <n v="44"/>
    <x v="160"/>
    <d v="1899-12-30T23:22:00"/>
    <n v="9"/>
    <x v="2"/>
    <n v="22"/>
    <x v="8"/>
  </r>
  <r>
    <n v="1164859"/>
    <n v="1620"/>
    <x v="2"/>
    <d v="2023-04-06T22:39:00"/>
    <s v="Online"/>
    <x v="1915"/>
    <x v="1832"/>
    <n v="22528"/>
    <n v="53"/>
    <x v="79"/>
    <d v="1899-12-30T22:39:00"/>
    <n v="4"/>
    <x v="3"/>
    <n v="39"/>
    <x v="28"/>
  </r>
  <r>
    <n v="885377"/>
    <n v="1622"/>
    <x v="3"/>
    <d v="2023-02-11T00:54:00"/>
    <s v="Offline "/>
    <x v="341"/>
    <x v="1833"/>
    <n v="20143"/>
    <n v="100"/>
    <x v="35"/>
    <d v="1899-12-30T00:54:00"/>
    <n v="2"/>
    <x v="0"/>
    <n v="54"/>
    <x v="23"/>
  </r>
  <r>
    <n v="453732"/>
    <n v="1623"/>
    <x v="0"/>
    <d v="2023-06-14T23:09:00"/>
    <s v="Online"/>
    <x v="1916"/>
    <x v="1834"/>
    <n v="21720"/>
    <n v="51"/>
    <x v="165"/>
    <d v="1899-12-30T23:09:00"/>
    <n v="6"/>
    <x v="2"/>
    <n v="9"/>
    <x v="12"/>
  </r>
  <r>
    <n v="1347250"/>
    <n v="1624"/>
    <x v="1"/>
    <d v="2023-06-12T00:50:00"/>
    <s v="Offline "/>
    <x v="1917"/>
    <x v="746"/>
    <n v="6146"/>
    <n v="47"/>
    <x v="300"/>
    <d v="1899-12-30T00:50:00"/>
    <n v="6"/>
    <x v="0"/>
    <n v="50"/>
    <x v="1"/>
  </r>
  <r>
    <n v="767130"/>
    <n v="1627"/>
    <x v="2"/>
    <d v="2023-06-19T22:57:00"/>
    <s v="Online"/>
    <x v="1918"/>
    <x v="1835"/>
    <n v="24385"/>
    <n v="35"/>
    <x v="324"/>
    <d v="1899-12-30T22:57:00"/>
    <n v="6"/>
    <x v="3"/>
    <n v="57"/>
    <x v="3"/>
  </r>
  <r>
    <n v="110341"/>
    <n v="1628"/>
    <x v="3"/>
    <d v="2023-04-29T00:55:00"/>
    <s v="Offline "/>
    <x v="1919"/>
    <x v="1836"/>
    <n v="16798"/>
    <n v="44"/>
    <x v="311"/>
    <d v="1899-12-30T00:55:00"/>
    <n v="4"/>
    <x v="0"/>
    <n v="55"/>
    <x v="21"/>
  </r>
  <r>
    <n v="1553612"/>
    <n v="1628"/>
    <x v="0"/>
    <d v="2023-05-09T00:16:00"/>
    <s v="Online"/>
    <x v="1920"/>
    <x v="1837"/>
    <n v="17436"/>
    <n v="65"/>
    <x v="47"/>
    <d v="1899-12-30T00:16:00"/>
    <n v="5"/>
    <x v="0"/>
    <n v="16"/>
    <x v="2"/>
  </r>
  <r>
    <n v="780651"/>
    <n v="1630"/>
    <x v="1"/>
    <d v="2023-07-23T01:42:00"/>
    <s v="Offline "/>
    <x v="1921"/>
    <x v="1838"/>
    <n v="7477"/>
    <n v="82"/>
    <x v="318"/>
    <d v="1899-12-30T01:42:00"/>
    <n v="7"/>
    <x v="1"/>
    <n v="42"/>
    <x v="17"/>
  </r>
  <r>
    <n v="1125352"/>
    <n v="1633"/>
    <x v="2"/>
    <d v="2023-04-27T01:33:00"/>
    <s v="Online"/>
    <x v="1922"/>
    <x v="1839"/>
    <n v="6829"/>
    <n v="37"/>
    <x v="304"/>
    <d v="1899-12-30T01:33:00"/>
    <n v="4"/>
    <x v="1"/>
    <n v="33"/>
    <x v="13"/>
  </r>
  <r>
    <n v="1475354"/>
    <n v="1633"/>
    <x v="3"/>
    <d v="2023-10-09T00:27:00"/>
    <s v="Offline "/>
    <x v="1923"/>
    <x v="1840"/>
    <n v="20069"/>
    <n v="92"/>
    <x v="6"/>
    <d v="1899-12-30T00:27:00"/>
    <n v="10"/>
    <x v="0"/>
    <n v="27"/>
    <x v="2"/>
  </r>
  <r>
    <n v="271858"/>
    <n v="1634"/>
    <x v="0"/>
    <d v="2023-12-06T00:02:00"/>
    <s v="Online"/>
    <x v="1924"/>
    <x v="1841"/>
    <n v="5356"/>
    <n v="58"/>
    <x v="185"/>
    <d v="1899-12-30T00:02:00"/>
    <n v="12"/>
    <x v="0"/>
    <n v="2"/>
    <x v="28"/>
  </r>
  <r>
    <n v="832627"/>
    <n v="1634"/>
    <x v="1"/>
    <d v="2023-06-18T23:56:00"/>
    <s v="Offline "/>
    <x v="1925"/>
    <x v="1842"/>
    <n v="4411"/>
    <n v="63"/>
    <x v="342"/>
    <d v="1899-12-30T23:56:00"/>
    <n v="6"/>
    <x v="2"/>
    <n v="56"/>
    <x v="14"/>
  </r>
  <r>
    <n v="163919"/>
    <n v="1635"/>
    <x v="2"/>
    <d v="2023-06-22T00:48:00"/>
    <s v="Online"/>
    <x v="1926"/>
    <x v="1843"/>
    <n v="7336"/>
    <n v="86"/>
    <x v="234"/>
    <d v="1899-12-30T00:48:00"/>
    <n v="6"/>
    <x v="0"/>
    <n v="48"/>
    <x v="25"/>
  </r>
  <r>
    <n v="860659"/>
    <n v="1635"/>
    <x v="3"/>
    <d v="2023-11-17T00:56:00"/>
    <s v="Offline "/>
    <x v="1927"/>
    <x v="1844"/>
    <n v="16495"/>
    <n v="47"/>
    <x v="178"/>
    <d v="1899-12-30T00:56:00"/>
    <n v="11"/>
    <x v="0"/>
    <n v="56"/>
    <x v="29"/>
  </r>
  <r>
    <n v="356612"/>
    <n v="1636"/>
    <x v="0"/>
    <d v="2023-11-30T00:24:00"/>
    <s v="Online"/>
    <x v="33"/>
    <x v="1534"/>
    <n v="12164"/>
    <n v="94"/>
    <x v="229"/>
    <d v="1899-12-30T00:24:00"/>
    <n v="11"/>
    <x v="0"/>
    <n v="24"/>
    <x v="4"/>
  </r>
  <r>
    <n v="1063239"/>
    <n v="1639"/>
    <x v="1"/>
    <d v="2023-09-25T23:27:00"/>
    <s v="Offline "/>
    <x v="1622"/>
    <x v="1845"/>
    <n v="16264"/>
    <n v="94"/>
    <x v="76"/>
    <d v="1899-12-30T23:27:00"/>
    <n v="9"/>
    <x v="2"/>
    <n v="27"/>
    <x v="18"/>
  </r>
  <r>
    <n v="202389"/>
    <n v="1641"/>
    <x v="2"/>
    <d v="2023-07-23T23:39:00"/>
    <s v="Online"/>
    <x v="1928"/>
    <x v="1846"/>
    <n v="6848"/>
    <n v="72"/>
    <x v="318"/>
    <d v="1899-12-30T23:39:00"/>
    <n v="7"/>
    <x v="2"/>
    <n v="39"/>
    <x v="17"/>
  </r>
  <r>
    <n v="1026131"/>
    <n v="1642"/>
    <x v="3"/>
    <d v="2023-01-19T00:26:00"/>
    <s v="Offline "/>
    <x v="1929"/>
    <x v="1847"/>
    <n v="22016"/>
    <n v="52"/>
    <x v="3"/>
    <d v="1899-12-30T00:26:00"/>
    <n v="1"/>
    <x v="0"/>
    <n v="26"/>
    <x v="3"/>
  </r>
  <r>
    <n v="247239"/>
    <n v="1643"/>
    <x v="0"/>
    <d v="2023-03-21T01:42:00"/>
    <s v="Online"/>
    <x v="606"/>
    <x v="1848"/>
    <n v="27151"/>
    <n v="69"/>
    <x v="98"/>
    <d v="1899-12-30T01:42:00"/>
    <n v="3"/>
    <x v="1"/>
    <n v="42"/>
    <x v="9"/>
  </r>
  <r>
    <n v="999621"/>
    <n v="1643"/>
    <x v="1"/>
    <d v="2023-07-31T00:23:00"/>
    <s v="Offline "/>
    <x v="1930"/>
    <x v="299"/>
    <n v="14267"/>
    <n v="33"/>
    <x v="340"/>
    <d v="1899-12-30T00:23:00"/>
    <n v="7"/>
    <x v="0"/>
    <n v="23"/>
    <x v="30"/>
  </r>
  <r>
    <n v="1175258"/>
    <n v="1643"/>
    <x v="2"/>
    <d v="2023-07-30T00:51:00"/>
    <s v="Online"/>
    <x v="1931"/>
    <x v="606"/>
    <n v="8189"/>
    <n v="31"/>
    <x v="4"/>
    <d v="1899-12-30T00:51:00"/>
    <n v="7"/>
    <x v="0"/>
    <n v="51"/>
    <x v="4"/>
  </r>
  <r>
    <n v="708846"/>
    <n v="1644"/>
    <x v="3"/>
    <d v="2023-10-07T00:33:00"/>
    <s v="Offline "/>
    <x v="1932"/>
    <x v="1813"/>
    <n v="4977"/>
    <n v="39"/>
    <x v="315"/>
    <d v="1899-12-30T00:33:00"/>
    <n v="10"/>
    <x v="0"/>
    <n v="33"/>
    <x v="20"/>
  </r>
  <r>
    <n v="1501027"/>
    <n v="1645"/>
    <x v="0"/>
    <d v="2023-07-06T00:27:00"/>
    <s v="Online"/>
    <x v="1933"/>
    <x v="1849"/>
    <n v="23283"/>
    <n v="46"/>
    <x v="126"/>
    <d v="1899-12-30T00:27:00"/>
    <n v="7"/>
    <x v="0"/>
    <n v="27"/>
    <x v="28"/>
  </r>
  <r>
    <n v="737790"/>
    <n v="1646"/>
    <x v="1"/>
    <d v="2023-06-10T01:41:00"/>
    <s v="Offline "/>
    <x v="1934"/>
    <x v="1850"/>
    <n v="18592"/>
    <n v="45"/>
    <x v="60"/>
    <d v="1899-12-30T01:41:00"/>
    <n v="6"/>
    <x v="1"/>
    <n v="41"/>
    <x v="19"/>
  </r>
  <r>
    <n v="232274"/>
    <n v="1647"/>
    <x v="2"/>
    <d v="2023-12-22T01:24:00"/>
    <s v="Online"/>
    <x v="1387"/>
    <x v="1851"/>
    <n v="13276"/>
    <n v="95"/>
    <x v="357"/>
    <d v="1899-12-30T01:24:00"/>
    <n v="12"/>
    <x v="1"/>
    <n v="24"/>
    <x v="25"/>
  </r>
  <r>
    <n v="386885"/>
    <n v="1647"/>
    <x v="3"/>
    <d v="2023-03-06T00:29:00"/>
    <s v="Offline "/>
    <x v="1935"/>
    <x v="1852"/>
    <n v="26311"/>
    <n v="49"/>
    <x v="132"/>
    <d v="1899-12-30T00:29:00"/>
    <n v="3"/>
    <x v="0"/>
    <n v="29"/>
    <x v="28"/>
  </r>
  <r>
    <n v="588451"/>
    <n v="1647"/>
    <x v="0"/>
    <d v="2023-02-06T00:26:00"/>
    <s v="Online"/>
    <x v="1936"/>
    <x v="1343"/>
    <n v="20658"/>
    <n v="65"/>
    <x v="130"/>
    <d v="1899-12-30T00:26:00"/>
    <n v="2"/>
    <x v="0"/>
    <n v="26"/>
    <x v="28"/>
  </r>
  <r>
    <n v="1542275"/>
    <n v="1647"/>
    <x v="1"/>
    <d v="2023-08-27T01:43:00"/>
    <s v="Offline "/>
    <x v="1937"/>
    <x v="1853"/>
    <n v="14032"/>
    <n v="35"/>
    <x v="362"/>
    <d v="1899-12-30T01:43:00"/>
    <n v="8"/>
    <x v="1"/>
    <n v="43"/>
    <x v="13"/>
  </r>
  <r>
    <n v="1584433"/>
    <n v="1648"/>
    <x v="2"/>
    <d v="2023-01-04T01:51:00"/>
    <s v="Online"/>
    <x v="1938"/>
    <x v="1854"/>
    <n v="14205"/>
    <n v="30"/>
    <x v="226"/>
    <d v="1899-12-30T01:51:00"/>
    <n v="1"/>
    <x v="1"/>
    <n v="51"/>
    <x v="27"/>
  </r>
  <r>
    <n v="952497"/>
    <n v="1649"/>
    <x v="3"/>
    <d v="2023-10-16T23:33:00"/>
    <s v="Offline "/>
    <x v="1481"/>
    <x v="1674"/>
    <n v="7590"/>
    <n v="96"/>
    <x v="116"/>
    <d v="1899-12-30T23:33:00"/>
    <n v="10"/>
    <x v="2"/>
    <n v="33"/>
    <x v="26"/>
  </r>
  <r>
    <n v="1218028"/>
    <n v="1649"/>
    <x v="0"/>
    <d v="2023-01-01T01:04:00"/>
    <s v="Online"/>
    <x v="1939"/>
    <x v="1855"/>
    <n v="9571"/>
    <n v="96"/>
    <x v="115"/>
    <d v="1899-12-30T01:04:00"/>
    <n v="1"/>
    <x v="1"/>
    <n v="4"/>
    <x v="5"/>
  </r>
  <r>
    <n v="696792"/>
    <n v="1651"/>
    <x v="1"/>
    <d v="2023-06-06T23:49:00"/>
    <s v="Offline "/>
    <x v="1940"/>
    <x v="1856"/>
    <n v="15036"/>
    <n v="50"/>
    <x v="194"/>
    <d v="1899-12-30T23:49:00"/>
    <n v="6"/>
    <x v="2"/>
    <n v="49"/>
    <x v="28"/>
  </r>
  <r>
    <n v="1258245"/>
    <n v="1654"/>
    <x v="2"/>
    <d v="2023-04-04T23:52:00"/>
    <s v="Online"/>
    <x v="582"/>
    <x v="1857"/>
    <n v="8186"/>
    <n v="59"/>
    <x v="142"/>
    <d v="1899-12-30T23:52:00"/>
    <n v="4"/>
    <x v="2"/>
    <n v="52"/>
    <x v="27"/>
  </r>
  <r>
    <n v="1527612"/>
    <n v="1654"/>
    <x v="3"/>
    <d v="2023-10-17T22:35:00"/>
    <s v="Offline "/>
    <x v="1941"/>
    <x v="1858"/>
    <n v="6778"/>
    <n v="65"/>
    <x v="101"/>
    <d v="1899-12-30T22:35:00"/>
    <n v="10"/>
    <x v="3"/>
    <n v="35"/>
    <x v="29"/>
  </r>
  <r>
    <n v="1318200"/>
    <n v="1657"/>
    <x v="0"/>
    <d v="2023-12-09T00:24:00"/>
    <s v="Online"/>
    <x v="1942"/>
    <x v="1859"/>
    <n v="21361"/>
    <n v="47"/>
    <x v="175"/>
    <d v="1899-12-30T00:24:00"/>
    <n v="12"/>
    <x v="0"/>
    <n v="24"/>
    <x v="2"/>
  </r>
  <r>
    <n v="490691"/>
    <n v="1658"/>
    <x v="1"/>
    <d v="2023-12-30T01:16:00"/>
    <s v="Offline "/>
    <x v="1943"/>
    <x v="337"/>
    <n v="16618"/>
    <n v="75"/>
    <x v="57"/>
    <d v="1899-12-30T01:16:00"/>
    <n v="12"/>
    <x v="1"/>
    <n v="16"/>
    <x v="4"/>
  </r>
  <r>
    <n v="752814"/>
    <n v="1661"/>
    <x v="2"/>
    <d v="2023-11-23T23:40:00"/>
    <s v="Online"/>
    <x v="1944"/>
    <x v="1860"/>
    <n v="23693"/>
    <n v="48"/>
    <x v="177"/>
    <d v="1899-12-30T23:40:00"/>
    <n v="11"/>
    <x v="2"/>
    <n v="40"/>
    <x v="17"/>
  </r>
  <r>
    <n v="1202375"/>
    <n v="1662"/>
    <x v="3"/>
    <d v="2023-02-13T01:16:00"/>
    <s v="Offline "/>
    <x v="1945"/>
    <x v="1861"/>
    <n v="10163"/>
    <n v="40"/>
    <x v="59"/>
    <d v="1899-12-30T01:16:00"/>
    <n v="2"/>
    <x v="1"/>
    <n v="16"/>
    <x v="6"/>
  </r>
  <r>
    <n v="104755"/>
    <n v="1663"/>
    <x v="0"/>
    <d v="2023-05-20T00:43:00"/>
    <s v="Online"/>
    <x v="1946"/>
    <x v="1862"/>
    <n v="14099"/>
    <n v="73"/>
    <x v="84"/>
    <d v="1899-12-30T00:43:00"/>
    <n v="5"/>
    <x v="0"/>
    <n v="43"/>
    <x v="11"/>
  </r>
  <r>
    <n v="253341"/>
    <n v="1663"/>
    <x v="1"/>
    <d v="2023-06-01T01:39:00"/>
    <s v="Offline "/>
    <x v="1947"/>
    <x v="1863"/>
    <n v="20217"/>
    <n v="55"/>
    <x v="169"/>
    <d v="1899-12-30T01:39:00"/>
    <n v="6"/>
    <x v="1"/>
    <n v="39"/>
    <x v="5"/>
  </r>
  <r>
    <n v="349131"/>
    <n v="1664"/>
    <x v="2"/>
    <d v="2023-07-08T23:57:00"/>
    <s v="Online"/>
    <x v="722"/>
    <x v="1864"/>
    <n v="12951"/>
    <n v="81"/>
    <x v="23"/>
    <d v="1899-12-30T23:57:00"/>
    <n v="7"/>
    <x v="2"/>
    <n v="57"/>
    <x v="7"/>
  </r>
  <r>
    <n v="585445"/>
    <n v="1665"/>
    <x v="3"/>
    <d v="2023-07-06T23:49:00"/>
    <s v="Offline "/>
    <x v="1948"/>
    <x v="1865"/>
    <n v="22996"/>
    <n v="99"/>
    <x v="126"/>
    <d v="1899-12-30T23:49:00"/>
    <n v="7"/>
    <x v="2"/>
    <n v="49"/>
    <x v="28"/>
  </r>
  <r>
    <n v="629227"/>
    <n v="1665"/>
    <x v="0"/>
    <d v="2023-11-27T23:34:00"/>
    <s v="Online"/>
    <x v="1949"/>
    <x v="1866"/>
    <n v="9668"/>
    <n v="55"/>
    <x v="91"/>
    <d v="1899-12-30T23:34:00"/>
    <n v="11"/>
    <x v="2"/>
    <n v="34"/>
    <x v="13"/>
  </r>
  <r>
    <n v="1240058"/>
    <n v="1665"/>
    <x v="1"/>
    <d v="2023-01-03T01:15:00"/>
    <s v="Offline "/>
    <x v="1950"/>
    <x v="419"/>
    <n v="13718"/>
    <n v="77"/>
    <x v="316"/>
    <d v="1899-12-30T01:15:00"/>
    <n v="1"/>
    <x v="1"/>
    <n v="15"/>
    <x v="15"/>
  </r>
  <r>
    <n v="1555572"/>
    <n v="1665"/>
    <x v="2"/>
    <d v="2023-03-21T01:03:00"/>
    <s v="Online"/>
    <x v="1951"/>
    <x v="1867"/>
    <n v="9815"/>
    <n v="65"/>
    <x v="98"/>
    <d v="1899-12-30T01:03:00"/>
    <n v="3"/>
    <x v="1"/>
    <n v="3"/>
    <x v="9"/>
  </r>
  <r>
    <n v="95054"/>
    <n v="1666"/>
    <x v="3"/>
    <d v="2023-06-10T00:40:00"/>
    <s v="Offline "/>
    <x v="1952"/>
    <x v="1868"/>
    <n v="18900"/>
    <n v="33"/>
    <x v="60"/>
    <d v="1899-12-30T00:40:00"/>
    <n v="6"/>
    <x v="0"/>
    <n v="40"/>
    <x v="19"/>
  </r>
  <r>
    <n v="547144"/>
    <n v="1666"/>
    <x v="0"/>
    <d v="2023-01-14T01:02:00"/>
    <s v="Online"/>
    <x v="1953"/>
    <x v="1869"/>
    <n v="8075"/>
    <n v="46"/>
    <x v="100"/>
    <d v="1899-12-30T01:02:00"/>
    <n v="1"/>
    <x v="1"/>
    <n v="2"/>
    <x v="12"/>
  </r>
  <r>
    <n v="36759"/>
    <n v="1667"/>
    <x v="1"/>
    <d v="2023-01-23T01:33:00"/>
    <s v="Offline "/>
    <x v="1954"/>
    <x v="1870"/>
    <n v="18508"/>
    <n v="74"/>
    <x v="20"/>
    <d v="1899-12-30T01:33:00"/>
    <n v="1"/>
    <x v="1"/>
    <n v="33"/>
    <x v="17"/>
  </r>
  <r>
    <n v="870081"/>
    <n v="1667"/>
    <x v="2"/>
    <d v="2023-06-22T00:57:00"/>
    <s v="Online"/>
    <x v="1955"/>
    <x v="1871"/>
    <n v="21022"/>
    <n v="67"/>
    <x v="234"/>
    <d v="1899-12-30T00:57:00"/>
    <n v="6"/>
    <x v="0"/>
    <n v="57"/>
    <x v="25"/>
  </r>
  <r>
    <n v="878611"/>
    <n v="1668"/>
    <x v="3"/>
    <d v="2023-11-24T00:53:00"/>
    <s v="Offline "/>
    <x v="1956"/>
    <x v="1872"/>
    <n v="17699"/>
    <n v="62"/>
    <x v="80"/>
    <d v="1899-12-30T00:53:00"/>
    <n v="11"/>
    <x v="0"/>
    <n v="53"/>
    <x v="10"/>
  </r>
  <r>
    <n v="1483729"/>
    <n v="1668"/>
    <x v="0"/>
    <d v="2023-09-14T23:47:00"/>
    <s v="Online"/>
    <x v="1957"/>
    <x v="1873"/>
    <n v="16930"/>
    <n v="60"/>
    <x v="208"/>
    <d v="1899-12-30T23:47:00"/>
    <n v="9"/>
    <x v="2"/>
    <n v="47"/>
    <x v="12"/>
  </r>
  <r>
    <n v="49520"/>
    <n v="1670"/>
    <x v="1"/>
    <d v="2023-07-03T00:01:00"/>
    <s v="Offline "/>
    <x v="1958"/>
    <x v="1874"/>
    <n v="14874"/>
    <n v="33"/>
    <x v="249"/>
    <d v="1899-12-30T00:01:00"/>
    <n v="7"/>
    <x v="0"/>
    <n v="1"/>
    <x v="15"/>
  </r>
  <r>
    <n v="581573"/>
    <n v="1670"/>
    <x v="2"/>
    <d v="2023-08-08T01:06:00"/>
    <s v="Online"/>
    <x v="1959"/>
    <x v="133"/>
    <n v="10646"/>
    <n v="43"/>
    <x v="25"/>
    <d v="1899-12-30T01:06:00"/>
    <n v="8"/>
    <x v="1"/>
    <n v="6"/>
    <x v="7"/>
  </r>
  <r>
    <n v="914647"/>
    <n v="1671"/>
    <x v="3"/>
    <d v="2023-03-25T01:58:00"/>
    <s v="Offline "/>
    <x v="1960"/>
    <x v="1875"/>
    <n v="20618"/>
    <n v="75"/>
    <x v="146"/>
    <d v="1899-12-30T01:58:00"/>
    <n v="3"/>
    <x v="1"/>
    <n v="58"/>
    <x v="18"/>
  </r>
  <r>
    <n v="1635379"/>
    <n v="1673"/>
    <x v="0"/>
    <d v="2023-04-12T00:48:00"/>
    <s v="Online"/>
    <x v="1961"/>
    <x v="1876"/>
    <n v="10965"/>
    <n v="65"/>
    <x v="1"/>
    <d v="1899-12-30T00:48:00"/>
    <n v="4"/>
    <x v="0"/>
    <n v="48"/>
    <x v="1"/>
  </r>
  <r>
    <n v="414161"/>
    <n v="1675"/>
    <x v="1"/>
    <d v="2023-12-27T23:49:00"/>
    <s v="Offline "/>
    <x v="1962"/>
    <x v="372"/>
    <n v="13021"/>
    <n v="95"/>
    <x v="356"/>
    <d v="1899-12-30T23:49:00"/>
    <n v="12"/>
    <x v="2"/>
    <n v="49"/>
    <x v="13"/>
  </r>
  <r>
    <n v="393726"/>
    <n v="1676"/>
    <x v="2"/>
    <d v="2023-03-29T23:56:00"/>
    <s v="Online"/>
    <x v="1963"/>
    <x v="1877"/>
    <n v="11438"/>
    <n v="34"/>
    <x v="337"/>
    <d v="1899-12-30T23:56:00"/>
    <n v="3"/>
    <x v="2"/>
    <n v="56"/>
    <x v="21"/>
  </r>
  <r>
    <n v="756887"/>
    <n v="1676"/>
    <x v="3"/>
    <d v="2023-04-20T00:49:00"/>
    <s v="Offline "/>
    <x v="1964"/>
    <x v="1878"/>
    <n v="9344"/>
    <n v="98"/>
    <x v="225"/>
    <d v="1899-12-30T00:49:00"/>
    <n v="4"/>
    <x v="0"/>
    <n v="49"/>
    <x v="11"/>
  </r>
  <r>
    <n v="786170"/>
    <n v="1676"/>
    <x v="0"/>
    <d v="2023-09-13T00:44:00"/>
    <s v="Online"/>
    <x v="1965"/>
    <x v="1879"/>
    <n v="19725"/>
    <n v="67"/>
    <x v="176"/>
    <d v="1899-12-30T00:44:00"/>
    <n v="9"/>
    <x v="0"/>
    <n v="44"/>
    <x v="6"/>
  </r>
  <r>
    <n v="1131650"/>
    <n v="1676"/>
    <x v="1"/>
    <d v="2023-01-18T23:08:00"/>
    <s v="Offline "/>
    <x v="1966"/>
    <x v="1880"/>
    <n v="21043"/>
    <n v="51"/>
    <x v="145"/>
    <d v="1899-12-30T23:08:00"/>
    <n v="1"/>
    <x v="2"/>
    <n v="8"/>
    <x v="14"/>
  </r>
  <r>
    <n v="277038"/>
    <n v="1677"/>
    <x v="2"/>
    <d v="2023-08-01T22:32:00"/>
    <s v="Online"/>
    <x v="1967"/>
    <x v="1881"/>
    <n v="4631"/>
    <n v="75"/>
    <x v="256"/>
    <d v="1899-12-30T22:32:00"/>
    <n v="8"/>
    <x v="3"/>
    <n v="32"/>
    <x v="5"/>
  </r>
  <r>
    <n v="780700"/>
    <n v="1677"/>
    <x v="3"/>
    <d v="2023-05-09T23:51:00"/>
    <s v="Offline "/>
    <x v="693"/>
    <x v="1882"/>
    <n v="23960"/>
    <n v="94"/>
    <x v="47"/>
    <d v="1899-12-30T23:51:00"/>
    <n v="5"/>
    <x v="2"/>
    <n v="51"/>
    <x v="2"/>
  </r>
  <r>
    <n v="921826"/>
    <n v="1677"/>
    <x v="0"/>
    <d v="2023-04-11T23:58:00"/>
    <s v="Online"/>
    <x v="1968"/>
    <x v="1191"/>
    <n v="21214"/>
    <n v="83"/>
    <x v="167"/>
    <d v="1899-12-30T23:58:00"/>
    <n v="4"/>
    <x v="2"/>
    <n v="58"/>
    <x v="23"/>
  </r>
  <r>
    <n v="998926"/>
    <n v="1677"/>
    <x v="1"/>
    <d v="2023-08-05T01:29:00"/>
    <s v="Offline "/>
    <x v="1969"/>
    <x v="1883"/>
    <n v="14594"/>
    <n v="66"/>
    <x v="328"/>
    <d v="1899-12-30T01:29:00"/>
    <n v="8"/>
    <x v="1"/>
    <n v="29"/>
    <x v="16"/>
  </r>
  <r>
    <n v="626849"/>
    <n v="1679"/>
    <x v="2"/>
    <d v="2023-05-03T00:16:00"/>
    <s v="Online"/>
    <x v="1320"/>
    <x v="1689"/>
    <n v="8848"/>
    <n v="94"/>
    <x v="18"/>
    <d v="1899-12-30T00:16:00"/>
    <n v="5"/>
    <x v="0"/>
    <n v="16"/>
    <x v="15"/>
  </r>
  <r>
    <n v="366083"/>
    <n v="1680"/>
    <x v="3"/>
    <d v="2023-02-15T01:12:00"/>
    <s v="Offline "/>
    <x v="1970"/>
    <x v="1884"/>
    <n v="20730"/>
    <n v="89"/>
    <x v="31"/>
    <d v="1899-12-30T01:12:00"/>
    <n v="2"/>
    <x v="1"/>
    <n v="12"/>
    <x v="22"/>
  </r>
  <r>
    <n v="9339"/>
    <n v="1681"/>
    <x v="0"/>
    <d v="2023-12-18T00:39:00"/>
    <s v="Online"/>
    <x v="1971"/>
    <x v="1885"/>
    <n v="14934"/>
    <n v="97"/>
    <x v="77"/>
    <d v="1899-12-30T00:39:00"/>
    <n v="12"/>
    <x v="0"/>
    <n v="39"/>
    <x v="14"/>
  </r>
  <r>
    <n v="183352"/>
    <n v="1682"/>
    <x v="1"/>
    <d v="2023-10-16T00:35:00"/>
    <s v="Offline "/>
    <x v="1972"/>
    <x v="1886"/>
    <n v="18878"/>
    <n v="37"/>
    <x v="116"/>
    <d v="1899-12-30T00:35:00"/>
    <n v="10"/>
    <x v="0"/>
    <n v="35"/>
    <x v="26"/>
  </r>
  <r>
    <n v="473503"/>
    <n v="1682"/>
    <x v="2"/>
    <d v="2023-08-08T23:26:00"/>
    <s v="Online"/>
    <x v="1973"/>
    <x v="1887"/>
    <n v="6268"/>
    <n v="93"/>
    <x v="25"/>
    <d v="1899-12-30T23:26:00"/>
    <n v="8"/>
    <x v="2"/>
    <n v="26"/>
    <x v="7"/>
  </r>
  <r>
    <n v="545696"/>
    <n v="1682"/>
    <x v="3"/>
    <d v="2023-06-08T01:05:00"/>
    <s v="Offline "/>
    <x v="1974"/>
    <x v="1888"/>
    <n v="18455"/>
    <n v="30"/>
    <x v="131"/>
    <d v="1899-12-30T01:05:00"/>
    <n v="6"/>
    <x v="1"/>
    <n v="5"/>
    <x v="7"/>
  </r>
  <r>
    <n v="686952"/>
    <n v="1685"/>
    <x v="0"/>
    <d v="2023-04-13T00:58:00"/>
    <s v="Online"/>
    <x v="1975"/>
    <x v="1889"/>
    <n v="14451"/>
    <n v="69"/>
    <x v="124"/>
    <d v="1899-12-30T00:58:00"/>
    <n v="4"/>
    <x v="0"/>
    <n v="58"/>
    <x v="6"/>
  </r>
  <r>
    <n v="877616"/>
    <n v="1685"/>
    <x v="1"/>
    <d v="2023-12-19T00:00:00"/>
    <s v="Offline "/>
    <x v="1976"/>
    <x v="1890"/>
    <n v="24937"/>
    <n v="67"/>
    <x v="246"/>
    <d v="1899-12-30T00:00:00"/>
    <n v="12"/>
    <x v="0"/>
    <n v="0"/>
    <x v="3"/>
  </r>
  <r>
    <n v="1212775"/>
    <n v="1685"/>
    <x v="2"/>
    <d v="2023-08-25T01:26:00"/>
    <s v="Online"/>
    <x v="1977"/>
    <x v="1891"/>
    <n v="17011"/>
    <n v="75"/>
    <x v="38"/>
    <d v="1899-12-30T01:26:00"/>
    <n v="8"/>
    <x v="1"/>
    <n v="26"/>
    <x v="18"/>
  </r>
  <r>
    <n v="1102470"/>
    <n v="1686"/>
    <x v="3"/>
    <d v="2023-02-16T23:38:00"/>
    <s v="Offline "/>
    <x v="1978"/>
    <x v="1892"/>
    <n v="10212"/>
    <n v="34"/>
    <x v="67"/>
    <d v="1899-12-30T23:38:00"/>
    <n v="2"/>
    <x v="2"/>
    <n v="38"/>
    <x v="26"/>
  </r>
  <r>
    <n v="1232244"/>
    <n v="1686"/>
    <x v="0"/>
    <d v="2023-04-18T01:45:00"/>
    <s v="Online"/>
    <x v="1979"/>
    <x v="1174"/>
    <n v="23948"/>
    <n v="85"/>
    <x v="287"/>
    <d v="1899-12-30T01:45:00"/>
    <n v="4"/>
    <x v="1"/>
    <n v="45"/>
    <x v="14"/>
  </r>
  <r>
    <n v="1385745"/>
    <n v="1686"/>
    <x v="1"/>
    <d v="2023-02-01T01:28:00"/>
    <s v="Offline "/>
    <x v="1980"/>
    <x v="1893"/>
    <n v="18088"/>
    <n v="54"/>
    <x v="148"/>
    <d v="1899-12-30T01:28:00"/>
    <n v="2"/>
    <x v="1"/>
    <n v="28"/>
    <x v="5"/>
  </r>
  <r>
    <n v="454137"/>
    <n v="1687"/>
    <x v="2"/>
    <d v="2023-01-15T00:20:00"/>
    <s v="Online"/>
    <x v="1981"/>
    <x v="1667"/>
    <n v="16255"/>
    <n v="74"/>
    <x v="103"/>
    <d v="1899-12-30T00:20:00"/>
    <n v="1"/>
    <x v="0"/>
    <n v="20"/>
    <x v="22"/>
  </r>
  <r>
    <n v="1277957"/>
    <n v="1687"/>
    <x v="3"/>
    <d v="2023-01-26T01:43:00"/>
    <s v="Offline "/>
    <x v="1982"/>
    <x v="1413"/>
    <n v="10916"/>
    <n v="66"/>
    <x v="64"/>
    <d v="1899-12-30T01:43:00"/>
    <n v="1"/>
    <x v="1"/>
    <n v="43"/>
    <x v="8"/>
  </r>
  <r>
    <n v="1620752"/>
    <n v="1687"/>
    <x v="0"/>
    <d v="2023-10-13T23:37:00"/>
    <s v="Online"/>
    <x v="1983"/>
    <x v="1894"/>
    <n v="21415"/>
    <n v="30"/>
    <x v="297"/>
    <d v="1899-12-30T23:37:00"/>
    <n v="10"/>
    <x v="2"/>
    <n v="37"/>
    <x v="6"/>
  </r>
  <r>
    <n v="565068"/>
    <n v="1689"/>
    <x v="1"/>
    <d v="2023-06-10T23:21:00"/>
    <s v="Offline "/>
    <x v="1984"/>
    <x v="1601"/>
    <n v="21159"/>
    <n v="30"/>
    <x v="60"/>
    <d v="1899-12-30T23:21:00"/>
    <n v="6"/>
    <x v="2"/>
    <n v="21"/>
    <x v="19"/>
  </r>
  <r>
    <n v="1560730"/>
    <n v="1689"/>
    <x v="2"/>
    <d v="2023-06-29T00:34:00"/>
    <s v="Online"/>
    <x v="1985"/>
    <x v="1895"/>
    <n v="17605"/>
    <n v="43"/>
    <x v="111"/>
    <d v="1899-12-30T00:34:00"/>
    <n v="6"/>
    <x v="0"/>
    <n v="34"/>
    <x v="21"/>
  </r>
  <r>
    <n v="1255720"/>
    <n v="1690"/>
    <x v="3"/>
    <d v="2023-09-09T00:20:00"/>
    <s v="Offline "/>
    <x v="1986"/>
    <x v="1896"/>
    <n v="9522"/>
    <n v="65"/>
    <x v="349"/>
    <d v="1899-12-30T00:20:00"/>
    <n v="9"/>
    <x v="0"/>
    <n v="20"/>
    <x v="2"/>
  </r>
  <r>
    <n v="716091"/>
    <n v="1691"/>
    <x v="0"/>
    <d v="2023-06-12T01:28:00"/>
    <s v="Online"/>
    <x v="1987"/>
    <x v="1897"/>
    <n v="20136"/>
    <n v="55"/>
    <x v="300"/>
    <d v="1899-12-30T01:28:00"/>
    <n v="6"/>
    <x v="1"/>
    <n v="28"/>
    <x v="1"/>
  </r>
  <r>
    <n v="452070"/>
    <n v="1693"/>
    <x v="1"/>
    <d v="2023-05-06T00:22:00"/>
    <s v="Offline "/>
    <x v="1988"/>
    <x v="1898"/>
    <n v="22045"/>
    <n v="90"/>
    <x v="113"/>
    <d v="1899-12-30T00:22:00"/>
    <n v="5"/>
    <x v="0"/>
    <n v="22"/>
    <x v="28"/>
  </r>
  <r>
    <n v="182441"/>
    <n v="1694"/>
    <x v="2"/>
    <d v="2023-12-18T23:01:00"/>
    <s v="Online"/>
    <x v="1989"/>
    <x v="1899"/>
    <n v="15454"/>
    <n v="65"/>
    <x v="77"/>
    <d v="1899-12-30T23:01:00"/>
    <n v="12"/>
    <x v="2"/>
    <n v="1"/>
    <x v="14"/>
  </r>
  <r>
    <n v="590748"/>
    <n v="1695"/>
    <x v="3"/>
    <d v="2023-01-11T22:40:00"/>
    <s v="Offline "/>
    <x v="1990"/>
    <x v="1830"/>
    <n v="14769"/>
    <n v="34"/>
    <x v="49"/>
    <d v="1899-12-30T22:40:00"/>
    <n v="1"/>
    <x v="3"/>
    <n v="40"/>
    <x v="23"/>
  </r>
  <r>
    <n v="1028877"/>
    <n v="1695"/>
    <x v="0"/>
    <d v="2023-07-31T23:32:00"/>
    <s v="Online"/>
    <x v="1991"/>
    <x v="1117"/>
    <n v="23245"/>
    <n v="90"/>
    <x v="340"/>
    <d v="1899-12-30T23:32:00"/>
    <n v="7"/>
    <x v="2"/>
    <n v="32"/>
    <x v="30"/>
  </r>
  <r>
    <n v="1205050"/>
    <n v="1695"/>
    <x v="1"/>
    <d v="2023-07-12T00:35:00"/>
    <s v="Offline "/>
    <x v="1992"/>
    <x v="1900"/>
    <n v="17915"/>
    <n v="59"/>
    <x v="325"/>
    <d v="1899-12-30T00:35:00"/>
    <n v="7"/>
    <x v="0"/>
    <n v="35"/>
    <x v="1"/>
  </r>
  <r>
    <n v="312413"/>
    <n v="1696"/>
    <x v="2"/>
    <d v="2023-09-16T00:17:00"/>
    <s v="Online"/>
    <x v="1993"/>
    <x v="1901"/>
    <n v="14944"/>
    <n v="77"/>
    <x v="207"/>
    <d v="1899-12-30T00:17:00"/>
    <n v="9"/>
    <x v="0"/>
    <n v="17"/>
    <x v="26"/>
  </r>
  <r>
    <n v="1055817"/>
    <n v="1697"/>
    <x v="3"/>
    <d v="2023-06-02T23:00:00"/>
    <s v="Offline "/>
    <x v="554"/>
    <x v="1509"/>
    <n v="20732"/>
    <n v="86"/>
    <x v="267"/>
    <d v="1899-12-30T23:00:00"/>
    <n v="6"/>
    <x v="2"/>
    <n v="0"/>
    <x v="24"/>
  </r>
  <r>
    <n v="177897"/>
    <n v="1698"/>
    <x v="0"/>
    <d v="2023-08-05T23:20:00"/>
    <s v="Online"/>
    <x v="1994"/>
    <x v="1902"/>
    <n v="23339"/>
    <n v="66"/>
    <x v="328"/>
    <d v="1899-12-30T23:20:00"/>
    <n v="8"/>
    <x v="2"/>
    <n v="20"/>
    <x v="16"/>
  </r>
  <r>
    <n v="1643298"/>
    <n v="1699"/>
    <x v="1"/>
    <d v="2023-04-19T23:45:00"/>
    <s v="Offline "/>
    <x v="1995"/>
    <x v="1903"/>
    <n v="13761"/>
    <n v="47"/>
    <x v="272"/>
    <d v="1899-12-30T23:45:00"/>
    <n v="4"/>
    <x v="2"/>
    <n v="45"/>
    <x v="3"/>
  </r>
  <r>
    <n v="403651"/>
    <n v="1700"/>
    <x v="2"/>
    <d v="2023-07-17T00:38:00"/>
    <s v="Online"/>
    <x v="1996"/>
    <x v="1904"/>
    <n v="10303"/>
    <n v="79"/>
    <x v="179"/>
    <d v="1899-12-30T00:38:00"/>
    <n v="7"/>
    <x v="0"/>
    <n v="38"/>
    <x v="29"/>
  </r>
  <r>
    <n v="869884"/>
    <n v="1701"/>
    <x v="3"/>
    <d v="2023-11-26T00:49:00"/>
    <s v="Offline "/>
    <x v="1997"/>
    <x v="560"/>
    <n v="24240"/>
    <n v="36"/>
    <x v="290"/>
    <d v="1899-12-30T00:49:00"/>
    <n v="11"/>
    <x v="0"/>
    <n v="49"/>
    <x v="8"/>
  </r>
  <r>
    <n v="1576972"/>
    <n v="1702"/>
    <x v="0"/>
    <d v="2023-10-25T00:58:00"/>
    <s v="Online"/>
    <x v="1998"/>
    <x v="1905"/>
    <n v="21307"/>
    <n v="56"/>
    <x v="125"/>
    <d v="1899-12-30T00:58:00"/>
    <n v="10"/>
    <x v="0"/>
    <n v="58"/>
    <x v="18"/>
  </r>
  <r>
    <n v="155501"/>
    <n v="1703"/>
    <x v="1"/>
    <d v="2023-03-20T23:28:00"/>
    <s v="Offline "/>
    <x v="1908"/>
    <x v="1906"/>
    <n v="16163"/>
    <n v="51"/>
    <x v="326"/>
    <d v="1899-12-30T23:28:00"/>
    <n v="3"/>
    <x v="2"/>
    <n v="28"/>
    <x v="11"/>
  </r>
  <r>
    <n v="288335"/>
    <n v="1703"/>
    <x v="2"/>
    <d v="2023-07-15T00:46:00"/>
    <s v="Online"/>
    <x v="1999"/>
    <x v="1444"/>
    <n v="1781"/>
    <n v="34"/>
    <x v="212"/>
    <d v="1899-12-30T00:46:00"/>
    <n v="7"/>
    <x v="0"/>
    <n v="46"/>
    <x v="22"/>
  </r>
  <r>
    <n v="587346"/>
    <n v="1703"/>
    <x v="3"/>
    <d v="2023-08-16T01:41:00"/>
    <s v="Offline "/>
    <x v="2000"/>
    <x v="1907"/>
    <n v="9274"/>
    <n v="87"/>
    <x v="317"/>
    <d v="1899-12-30T01:41:00"/>
    <n v="8"/>
    <x v="1"/>
    <n v="41"/>
    <x v="26"/>
  </r>
  <r>
    <n v="209068"/>
    <n v="1704"/>
    <x v="0"/>
    <d v="2023-04-03T23:48:00"/>
    <s v="Online"/>
    <x v="2001"/>
    <x v="1908"/>
    <n v="2941"/>
    <n v="41"/>
    <x v="70"/>
    <d v="1899-12-30T23:48:00"/>
    <n v="4"/>
    <x v="2"/>
    <n v="48"/>
    <x v="15"/>
  </r>
  <r>
    <n v="701790"/>
    <n v="1704"/>
    <x v="1"/>
    <d v="2023-02-22T00:40:00"/>
    <s v="Offline "/>
    <x v="1901"/>
    <x v="1909"/>
    <n v="11782"/>
    <n v="80"/>
    <x v="73"/>
    <d v="1899-12-30T00:40:00"/>
    <n v="2"/>
    <x v="0"/>
    <n v="40"/>
    <x v="25"/>
  </r>
  <r>
    <n v="298715"/>
    <n v="1706"/>
    <x v="2"/>
    <d v="2023-04-01T23:52:00"/>
    <s v="Online"/>
    <x v="2002"/>
    <x v="1910"/>
    <n v="14024"/>
    <n v="88"/>
    <x v="143"/>
    <d v="1899-12-30T23:52:00"/>
    <n v="4"/>
    <x v="2"/>
    <n v="52"/>
    <x v="5"/>
  </r>
  <r>
    <n v="1424219"/>
    <n v="1706"/>
    <x v="3"/>
    <d v="2023-08-01T00:09:00"/>
    <s v="Offline "/>
    <x v="2003"/>
    <x v="1911"/>
    <n v="10408"/>
    <n v="71"/>
    <x v="256"/>
    <d v="1899-12-30T00:09:00"/>
    <n v="8"/>
    <x v="0"/>
    <n v="9"/>
    <x v="5"/>
  </r>
  <r>
    <n v="1365442"/>
    <n v="1707"/>
    <x v="0"/>
    <d v="2023-03-14T00:17:00"/>
    <s v="Online"/>
    <x v="2004"/>
    <x v="1912"/>
    <n v="25630"/>
    <n v="89"/>
    <x v="210"/>
    <d v="1899-12-30T00:17:00"/>
    <n v="3"/>
    <x v="0"/>
    <n v="17"/>
    <x v="12"/>
  </r>
  <r>
    <n v="739012"/>
    <n v="1708"/>
    <x v="1"/>
    <d v="2023-12-18T00:47:00"/>
    <s v="Offline "/>
    <x v="2005"/>
    <x v="1913"/>
    <n v="3317"/>
    <n v="58"/>
    <x v="77"/>
    <d v="1899-12-30T00:47:00"/>
    <n v="12"/>
    <x v="0"/>
    <n v="47"/>
    <x v="14"/>
  </r>
  <r>
    <n v="1420448"/>
    <n v="1708"/>
    <x v="2"/>
    <d v="2023-04-09T23:37:00"/>
    <s v="Online"/>
    <x v="2006"/>
    <x v="1914"/>
    <n v="14220"/>
    <n v="98"/>
    <x v="363"/>
    <d v="1899-12-30T23:37:00"/>
    <n v="4"/>
    <x v="2"/>
    <n v="37"/>
    <x v="2"/>
  </r>
  <r>
    <n v="1483901"/>
    <n v="1708"/>
    <x v="3"/>
    <d v="2023-07-08T00:50:00"/>
    <s v="Offline "/>
    <x v="2007"/>
    <x v="1915"/>
    <n v="27798"/>
    <n v="68"/>
    <x v="23"/>
    <d v="1899-12-30T00:50:00"/>
    <n v="7"/>
    <x v="0"/>
    <n v="50"/>
    <x v="7"/>
  </r>
  <r>
    <n v="1313934"/>
    <n v="1710"/>
    <x v="0"/>
    <d v="2023-11-12T01:06:00"/>
    <s v="Online"/>
    <x v="2008"/>
    <x v="64"/>
    <n v="18196"/>
    <n v="94"/>
    <x v="220"/>
    <d v="1899-12-30T01:06:00"/>
    <n v="11"/>
    <x v="1"/>
    <n v="6"/>
    <x v="1"/>
  </r>
  <r>
    <n v="1474092"/>
    <n v="1710"/>
    <x v="1"/>
    <d v="2023-06-02T23:51:00"/>
    <s v="Offline "/>
    <x v="2009"/>
    <x v="1916"/>
    <n v="14808"/>
    <n v="41"/>
    <x v="267"/>
    <d v="1899-12-30T23:51:00"/>
    <n v="6"/>
    <x v="2"/>
    <n v="51"/>
    <x v="24"/>
  </r>
  <r>
    <n v="183380"/>
    <n v="1712"/>
    <x v="2"/>
    <d v="2023-07-06T00:03:00"/>
    <s v="Online"/>
    <x v="2010"/>
    <x v="1449"/>
    <n v="16592"/>
    <n v="44"/>
    <x v="126"/>
    <d v="1899-12-30T00:03:00"/>
    <n v="7"/>
    <x v="0"/>
    <n v="3"/>
    <x v="28"/>
  </r>
  <r>
    <n v="488698"/>
    <n v="1714"/>
    <x v="3"/>
    <d v="2023-03-11T01:15:00"/>
    <s v="Offline "/>
    <x v="2011"/>
    <x v="1917"/>
    <n v="10467"/>
    <n v="83"/>
    <x v="62"/>
    <d v="1899-12-30T01:15:00"/>
    <n v="3"/>
    <x v="1"/>
    <n v="15"/>
    <x v="23"/>
  </r>
  <r>
    <n v="521330"/>
    <n v="1714"/>
    <x v="0"/>
    <d v="2023-08-06T23:19:00"/>
    <s v="Online"/>
    <x v="2012"/>
    <x v="449"/>
    <n v="15702"/>
    <n v="98"/>
    <x v="123"/>
    <d v="1899-12-30T23:19:00"/>
    <n v="8"/>
    <x v="2"/>
    <n v="19"/>
    <x v="28"/>
  </r>
  <r>
    <n v="118335"/>
    <n v="1715"/>
    <x v="1"/>
    <d v="2023-09-25T00:11:00"/>
    <s v="Offline "/>
    <x v="1200"/>
    <x v="1918"/>
    <n v="7609"/>
    <n v="84"/>
    <x v="76"/>
    <d v="1899-12-30T00:11:00"/>
    <n v="9"/>
    <x v="0"/>
    <n v="11"/>
    <x v="18"/>
  </r>
  <r>
    <n v="153389"/>
    <n v="1715"/>
    <x v="2"/>
    <d v="2023-10-28T23:21:00"/>
    <s v="Online"/>
    <x v="2013"/>
    <x v="292"/>
    <n v="17351"/>
    <n v="30"/>
    <x v="92"/>
    <d v="1899-12-30T23:21:00"/>
    <n v="10"/>
    <x v="2"/>
    <n v="21"/>
    <x v="0"/>
  </r>
  <r>
    <n v="246033"/>
    <n v="1715"/>
    <x v="3"/>
    <d v="2023-12-05T23:33:00"/>
    <s v="Offline "/>
    <x v="2014"/>
    <x v="1919"/>
    <n v="12512"/>
    <n v="94"/>
    <x v="19"/>
    <d v="1899-12-30T23:33:00"/>
    <n v="12"/>
    <x v="2"/>
    <n v="33"/>
    <x v="16"/>
  </r>
  <r>
    <n v="723458"/>
    <n v="1716"/>
    <x v="0"/>
    <d v="2023-04-13T00:07:00"/>
    <s v="Online"/>
    <x v="2015"/>
    <x v="611"/>
    <n v="15682"/>
    <n v="67"/>
    <x v="124"/>
    <d v="1899-12-30T00:07:00"/>
    <n v="4"/>
    <x v="0"/>
    <n v="7"/>
    <x v="6"/>
  </r>
  <r>
    <n v="721298"/>
    <n v="1717"/>
    <x v="1"/>
    <d v="2023-03-28T00:54:00"/>
    <s v="Offline "/>
    <x v="2016"/>
    <x v="1687"/>
    <n v="17432"/>
    <n v="56"/>
    <x v="283"/>
    <d v="1899-12-30T00:54:00"/>
    <n v="3"/>
    <x v="0"/>
    <n v="54"/>
    <x v="0"/>
  </r>
  <r>
    <n v="705322"/>
    <n v="1718"/>
    <x v="2"/>
    <d v="2023-05-03T23:24:00"/>
    <s v="Online"/>
    <x v="2017"/>
    <x v="1920"/>
    <n v="18165"/>
    <n v="55"/>
    <x v="18"/>
    <d v="1899-12-30T23:24:00"/>
    <n v="5"/>
    <x v="2"/>
    <n v="24"/>
    <x v="15"/>
  </r>
  <r>
    <n v="1262059"/>
    <n v="1719"/>
    <x v="3"/>
    <d v="2023-07-27T01:36:00"/>
    <s v="Offline "/>
    <x v="2018"/>
    <x v="1207"/>
    <n v="16128"/>
    <n v="82"/>
    <x v="233"/>
    <d v="1899-12-30T01:36:00"/>
    <n v="7"/>
    <x v="1"/>
    <n v="36"/>
    <x v="13"/>
  </r>
  <r>
    <n v="961277"/>
    <n v="1721"/>
    <x v="0"/>
    <d v="2023-04-30T23:39:00"/>
    <s v="Online"/>
    <x v="2019"/>
    <x v="1921"/>
    <n v="25630"/>
    <n v="90"/>
    <x v="219"/>
    <d v="1899-12-30T23:39:00"/>
    <n v="4"/>
    <x v="2"/>
    <n v="39"/>
    <x v="4"/>
  </r>
  <r>
    <n v="1105875"/>
    <n v="1722"/>
    <x v="1"/>
    <d v="2023-12-15T23:26:00"/>
    <s v="Offline "/>
    <x v="2020"/>
    <x v="1922"/>
    <n v="23792"/>
    <n v="54"/>
    <x v="344"/>
    <d v="1899-12-30T23:26:00"/>
    <n v="12"/>
    <x v="2"/>
    <n v="26"/>
    <x v="22"/>
  </r>
  <r>
    <n v="781125"/>
    <n v="1723"/>
    <x v="2"/>
    <d v="2023-01-24T00:58:00"/>
    <s v="Online"/>
    <x v="2021"/>
    <x v="1923"/>
    <n v="22518"/>
    <n v="75"/>
    <x v="168"/>
    <d v="1899-12-30T00:58:00"/>
    <n v="1"/>
    <x v="0"/>
    <n v="58"/>
    <x v="10"/>
  </r>
  <r>
    <n v="1223038"/>
    <n v="1723"/>
    <x v="3"/>
    <d v="2023-10-13T23:51:00"/>
    <s v="Offline "/>
    <x v="2022"/>
    <x v="1074"/>
    <n v="15169"/>
    <n v="50"/>
    <x v="297"/>
    <d v="1899-12-30T23:51:00"/>
    <n v="10"/>
    <x v="2"/>
    <n v="51"/>
    <x v="6"/>
  </r>
  <r>
    <n v="253281"/>
    <n v="1725"/>
    <x v="0"/>
    <d v="2023-08-15T23:45:00"/>
    <s v="Online"/>
    <x v="2023"/>
    <x v="1924"/>
    <n v="10217"/>
    <n v="38"/>
    <x v="292"/>
    <d v="1899-12-30T23:45:00"/>
    <n v="8"/>
    <x v="2"/>
    <n v="45"/>
    <x v="22"/>
  </r>
  <r>
    <n v="640940"/>
    <n v="1725"/>
    <x v="1"/>
    <d v="2023-03-01T23:36:00"/>
    <s v="Offline "/>
    <x v="2024"/>
    <x v="1184"/>
    <n v="21575"/>
    <n v="32"/>
    <x v="332"/>
    <d v="1899-12-30T23:36:00"/>
    <n v="3"/>
    <x v="2"/>
    <n v="36"/>
    <x v="5"/>
  </r>
  <r>
    <n v="348694"/>
    <n v="1726"/>
    <x v="2"/>
    <d v="2023-05-25T02:29:00"/>
    <s v="Online"/>
    <x v="2025"/>
    <x v="1925"/>
    <n v="22859"/>
    <n v="63"/>
    <x v="22"/>
    <d v="1899-12-30T02:29:00"/>
    <n v="5"/>
    <x v="4"/>
    <n v="29"/>
    <x v="18"/>
  </r>
  <r>
    <n v="446644"/>
    <n v="1728"/>
    <x v="3"/>
    <d v="2023-01-22T00:15:00"/>
    <s v="Offline "/>
    <x v="2026"/>
    <x v="1926"/>
    <n v="20936"/>
    <n v="30"/>
    <x v="298"/>
    <d v="1899-12-30T00:15:00"/>
    <n v="1"/>
    <x v="0"/>
    <n v="15"/>
    <x v="25"/>
  </r>
  <r>
    <n v="824383"/>
    <n v="1728"/>
    <x v="0"/>
    <d v="2023-01-02T00:48:00"/>
    <s v="Online"/>
    <x v="2027"/>
    <x v="1927"/>
    <n v="10711"/>
    <n v="90"/>
    <x v="121"/>
    <d v="1899-12-30T00:48:00"/>
    <n v="1"/>
    <x v="0"/>
    <n v="48"/>
    <x v="24"/>
  </r>
  <r>
    <n v="914814"/>
    <n v="1729"/>
    <x v="1"/>
    <d v="2023-11-05T23:32:00"/>
    <s v="Offline "/>
    <x v="1030"/>
    <x v="1928"/>
    <n v="18315"/>
    <n v="75"/>
    <x v="223"/>
    <d v="1899-12-30T23:32:00"/>
    <n v="11"/>
    <x v="2"/>
    <n v="32"/>
    <x v="16"/>
  </r>
  <r>
    <n v="846419"/>
    <n v="1731"/>
    <x v="2"/>
    <d v="2023-06-03T22:40:00"/>
    <s v="Online"/>
    <x v="2028"/>
    <x v="1929"/>
    <n v="11448"/>
    <n v="34"/>
    <x v="105"/>
    <d v="1899-12-30T22:40:00"/>
    <n v="6"/>
    <x v="3"/>
    <n v="40"/>
    <x v="15"/>
  </r>
  <r>
    <n v="1297610"/>
    <n v="1732"/>
    <x v="3"/>
    <d v="2023-10-10T01:24:00"/>
    <s v="Offline "/>
    <x v="2029"/>
    <x v="1930"/>
    <n v="16218"/>
    <n v="38"/>
    <x v="355"/>
    <d v="1899-12-30T01:24:00"/>
    <n v="10"/>
    <x v="1"/>
    <n v="24"/>
    <x v="19"/>
  </r>
  <r>
    <n v="1548032"/>
    <n v="1733"/>
    <x v="0"/>
    <d v="2023-10-17T01:23:00"/>
    <s v="Online"/>
    <x v="1789"/>
    <x v="1931"/>
    <n v="14784"/>
    <n v="59"/>
    <x v="101"/>
    <d v="1899-12-30T01:23:00"/>
    <n v="10"/>
    <x v="1"/>
    <n v="23"/>
    <x v="29"/>
  </r>
  <r>
    <n v="149310"/>
    <n v="1734"/>
    <x v="1"/>
    <d v="2023-01-15T01:37:00"/>
    <s v="Offline "/>
    <x v="2030"/>
    <x v="1202"/>
    <n v="2758"/>
    <n v="51"/>
    <x v="103"/>
    <d v="1899-12-30T01:37:00"/>
    <n v="1"/>
    <x v="1"/>
    <n v="37"/>
    <x v="22"/>
  </r>
  <r>
    <n v="862595"/>
    <n v="1734"/>
    <x v="2"/>
    <d v="2023-06-24T00:46:00"/>
    <s v="Online"/>
    <x v="2031"/>
    <x v="1932"/>
    <n v="6759"/>
    <n v="94"/>
    <x v="191"/>
    <d v="1899-12-30T00:46:00"/>
    <n v="6"/>
    <x v="0"/>
    <n v="46"/>
    <x v="10"/>
  </r>
  <r>
    <n v="1254601"/>
    <n v="1734"/>
    <x v="3"/>
    <d v="2023-05-03T00:42:00"/>
    <s v="Offline "/>
    <x v="2032"/>
    <x v="1933"/>
    <n v="17578"/>
    <n v="58"/>
    <x v="18"/>
    <d v="1899-12-30T00:42:00"/>
    <n v="5"/>
    <x v="0"/>
    <n v="42"/>
    <x v="15"/>
  </r>
  <r>
    <n v="1605754"/>
    <n v="1734"/>
    <x v="0"/>
    <d v="2023-06-09T01:16:00"/>
    <s v="Online"/>
    <x v="868"/>
    <x v="1934"/>
    <n v="4328"/>
    <n v="77"/>
    <x v="2"/>
    <d v="1899-12-30T01:16:00"/>
    <n v="6"/>
    <x v="1"/>
    <n v="16"/>
    <x v="2"/>
  </r>
  <r>
    <n v="198841"/>
    <n v="1735"/>
    <x v="1"/>
    <d v="2023-07-24T01:23:00"/>
    <s v="Offline "/>
    <x v="2033"/>
    <x v="1935"/>
    <n v="20857"/>
    <n v="88"/>
    <x v="12"/>
    <d v="1899-12-30T01:23:00"/>
    <n v="7"/>
    <x v="1"/>
    <n v="23"/>
    <x v="10"/>
  </r>
  <r>
    <n v="1455334"/>
    <n v="1735"/>
    <x v="2"/>
    <d v="2023-12-06T00:10:00"/>
    <s v="Online"/>
    <x v="2034"/>
    <x v="1936"/>
    <n v="14047"/>
    <n v="57"/>
    <x v="185"/>
    <d v="1899-12-30T00:10:00"/>
    <n v="12"/>
    <x v="0"/>
    <n v="10"/>
    <x v="28"/>
  </r>
  <r>
    <n v="1666505"/>
    <n v="1736"/>
    <x v="3"/>
    <d v="2023-01-22T01:21:00"/>
    <s v="Offline "/>
    <x v="1573"/>
    <x v="1937"/>
    <n v="6431"/>
    <n v="76"/>
    <x v="298"/>
    <d v="1899-12-30T01:21:00"/>
    <n v="1"/>
    <x v="1"/>
    <n v="21"/>
    <x v="25"/>
  </r>
  <r>
    <n v="1522932"/>
    <n v="1737"/>
    <x v="0"/>
    <d v="2023-11-08T00:44:00"/>
    <s v="Online"/>
    <x v="2035"/>
    <x v="1938"/>
    <n v="15092"/>
    <n v="81"/>
    <x v="36"/>
    <d v="1899-12-30T00:44:00"/>
    <n v="11"/>
    <x v="0"/>
    <n v="44"/>
    <x v="7"/>
  </r>
  <r>
    <n v="432633"/>
    <n v="1738"/>
    <x v="1"/>
    <d v="2023-02-11T01:11:00"/>
    <s v="Offline "/>
    <x v="2036"/>
    <x v="1939"/>
    <n v="26485"/>
    <n v="70"/>
    <x v="35"/>
    <d v="1899-12-30T01:11:00"/>
    <n v="2"/>
    <x v="1"/>
    <n v="11"/>
    <x v="23"/>
  </r>
  <r>
    <n v="102053"/>
    <n v="1739"/>
    <x v="2"/>
    <d v="2023-08-17T23:19:00"/>
    <s v="Online"/>
    <x v="2037"/>
    <x v="1940"/>
    <n v="5900"/>
    <n v="75"/>
    <x v="310"/>
    <d v="1899-12-30T23:19:00"/>
    <n v="8"/>
    <x v="2"/>
    <n v="19"/>
    <x v="29"/>
  </r>
  <r>
    <n v="1316887"/>
    <n v="1739"/>
    <x v="3"/>
    <d v="2023-04-07T23:33:00"/>
    <s v="Offline "/>
    <x v="2038"/>
    <x v="184"/>
    <n v="4053"/>
    <n v="44"/>
    <x v="309"/>
    <d v="1899-12-30T23:33:00"/>
    <n v="4"/>
    <x v="2"/>
    <n v="33"/>
    <x v="20"/>
  </r>
  <r>
    <n v="369020"/>
    <n v="1740"/>
    <x v="0"/>
    <d v="2023-09-20T01:03:00"/>
    <s v="Online"/>
    <x v="2039"/>
    <x v="1941"/>
    <n v="10710"/>
    <n v="84"/>
    <x v="89"/>
    <d v="1899-12-30T01:03:00"/>
    <n v="9"/>
    <x v="1"/>
    <n v="3"/>
    <x v="11"/>
  </r>
  <r>
    <n v="1607015"/>
    <n v="1741"/>
    <x v="1"/>
    <d v="2023-12-26T01:08:00"/>
    <s v="Offline "/>
    <x v="2040"/>
    <x v="1942"/>
    <n v="21729"/>
    <n v="56"/>
    <x v="217"/>
    <d v="1899-12-30T01:08:00"/>
    <n v="12"/>
    <x v="1"/>
    <n v="8"/>
    <x v="8"/>
  </r>
  <r>
    <n v="1323847"/>
    <n v="1742"/>
    <x v="2"/>
    <d v="2023-04-21T01:37:00"/>
    <s v="Online"/>
    <x v="2041"/>
    <x v="1943"/>
    <n v="10725"/>
    <n v="67"/>
    <x v="327"/>
    <d v="1899-12-30T01:37:00"/>
    <n v="4"/>
    <x v="1"/>
    <n v="37"/>
    <x v="9"/>
  </r>
  <r>
    <n v="962603"/>
    <n v="1743"/>
    <x v="3"/>
    <d v="2023-05-07T00:20:00"/>
    <s v="Offline "/>
    <x v="2042"/>
    <x v="1944"/>
    <n v="11150"/>
    <n v="52"/>
    <x v="90"/>
    <d v="1899-12-30T00:20:00"/>
    <n v="5"/>
    <x v="0"/>
    <n v="20"/>
    <x v="20"/>
  </r>
  <r>
    <n v="1461756"/>
    <n v="1743"/>
    <x v="0"/>
    <d v="2023-06-21T00:23:00"/>
    <s v="Online"/>
    <x v="2043"/>
    <x v="1945"/>
    <n v="7929"/>
    <n v="33"/>
    <x v="87"/>
    <d v="1899-12-30T00:23:00"/>
    <n v="6"/>
    <x v="0"/>
    <n v="23"/>
    <x v="9"/>
  </r>
  <r>
    <n v="590947"/>
    <n v="1745"/>
    <x v="1"/>
    <d v="2023-04-23T00:56:00"/>
    <s v="Offline "/>
    <x v="2044"/>
    <x v="1946"/>
    <n v="21181"/>
    <n v="99"/>
    <x v="114"/>
    <d v="1899-12-30T00:56:00"/>
    <n v="4"/>
    <x v="0"/>
    <n v="56"/>
    <x v="17"/>
  </r>
  <r>
    <n v="608296"/>
    <n v="1745"/>
    <x v="2"/>
    <d v="2023-04-28T01:10:00"/>
    <s v="Online"/>
    <x v="2045"/>
    <x v="1947"/>
    <n v="11787"/>
    <n v="52"/>
    <x v="333"/>
    <d v="1899-12-30T01:10:00"/>
    <n v="4"/>
    <x v="1"/>
    <n v="10"/>
    <x v="0"/>
  </r>
  <r>
    <n v="751811"/>
    <n v="1745"/>
    <x v="3"/>
    <d v="2023-11-27T01:53:00"/>
    <s v="Offline "/>
    <x v="2046"/>
    <x v="1948"/>
    <n v="3690"/>
    <n v="51"/>
    <x v="91"/>
    <d v="1899-12-30T01:53:00"/>
    <n v="11"/>
    <x v="1"/>
    <n v="53"/>
    <x v="13"/>
  </r>
  <r>
    <n v="400957"/>
    <n v="1746"/>
    <x v="0"/>
    <d v="2023-09-01T23:32:00"/>
    <s v="Online"/>
    <x v="2047"/>
    <x v="1819"/>
    <n v="2572"/>
    <n v="61"/>
    <x v="243"/>
    <d v="1899-12-30T23:32:00"/>
    <n v="9"/>
    <x v="2"/>
    <n v="32"/>
    <x v="5"/>
  </r>
  <r>
    <n v="916383"/>
    <n v="1746"/>
    <x v="1"/>
    <d v="2023-12-27T01:00:00"/>
    <s v="Offline "/>
    <x v="1932"/>
    <x v="1949"/>
    <n v="5399"/>
    <n v="71"/>
    <x v="356"/>
    <d v="1899-12-30T01:00:00"/>
    <n v="12"/>
    <x v="1"/>
    <n v="0"/>
    <x v="13"/>
  </r>
  <r>
    <n v="1196110"/>
    <n v="1746"/>
    <x v="2"/>
    <d v="2023-03-27T00:27:00"/>
    <s v="Online"/>
    <x v="2048"/>
    <x v="1950"/>
    <n v="8689"/>
    <n v="45"/>
    <x v="172"/>
    <d v="1899-12-30T00:27:00"/>
    <n v="3"/>
    <x v="0"/>
    <n v="27"/>
    <x v="13"/>
  </r>
  <r>
    <n v="1594617"/>
    <n v="1747"/>
    <x v="3"/>
    <d v="2023-05-16T00:47:00"/>
    <s v="Offline "/>
    <x v="2049"/>
    <x v="1951"/>
    <n v="18645"/>
    <n v="87"/>
    <x v="161"/>
    <d v="1899-12-30T00:47:00"/>
    <n v="5"/>
    <x v="0"/>
    <n v="47"/>
    <x v="26"/>
  </r>
  <r>
    <n v="34477"/>
    <n v="1749"/>
    <x v="0"/>
    <d v="2023-04-26T23:49:00"/>
    <s v="Online"/>
    <x v="2050"/>
    <x v="1466"/>
    <n v="26760"/>
    <n v="47"/>
    <x v="198"/>
    <d v="1899-12-30T23:49:00"/>
    <n v="4"/>
    <x v="2"/>
    <n v="49"/>
    <x v="8"/>
  </r>
  <r>
    <n v="1396650"/>
    <n v="1751"/>
    <x v="1"/>
    <d v="2023-12-12T00:33:00"/>
    <s v="Offline "/>
    <x v="2051"/>
    <x v="1952"/>
    <n v="19226"/>
    <n v="53"/>
    <x v="52"/>
    <d v="1899-12-30T00:33:00"/>
    <n v="12"/>
    <x v="0"/>
    <n v="33"/>
    <x v="1"/>
  </r>
  <r>
    <n v="350253"/>
    <n v="1752"/>
    <x v="2"/>
    <d v="2023-08-18T22:55:00"/>
    <s v="Online"/>
    <x v="2052"/>
    <x v="1953"/>
    <n v="25649"/>
    <n v="96"/>
    <x v="240"/>
    <d v="1899-12-30T22:55:00"/>
    <n v="8"/>
    <x v="3"/>
    <n v="55"/>
    <x v="14"/>
  </r>
  <r>
    <n v="1538322"/>
    <n v="1752"/>
    <x v="3"/>
    <d v="2023-10-20T23:44:00"/>
    <s v="Offline "/>
    <x v="2053"/>
    <x v="1954"/>
    <n v="25161"/>
    <n v="88"/>
    <x v="144"/>
    <d v="1899-12-30T23:44:00"/>
    <n v="10"/>
    <x v="2"/>
    <n v="44"/>
    <x v="11"/>
  </r>
  <r>
    <n v="64461"/>
    <n v="1755"/>
    <x v="0"/>
    <d v="2023-03-21T23:38:00"/>
    <s v="Online"/>
    <x v="2054"/>
    <x v="1955"/>
    <n v="18229"/>
    <n v="44"/>
    <x v="98"/>
    <d v="1899-12-30T23:38:00"/>
    <n v="3"/>
    <x v="2"/>
    <n v="38"/>
    <x v="9"/>
  </r>
  <r>
    <n v="613070"/>
    <n v="1755"/>
    <x v="1"/>
    <d v="2023-11-21T00:03:00"/>
    <s v="Offline "/>
    <x v="2055"/>
    <x v="1956"/>
    <n v="19908"/>
    <n v="43"/>
    <x v="156"/>
    <d v="1899-12-30T00:03:00"/>
    <n v="11"/>
    <x v="0"/>
    <n v="3"/>
    <x v="9"/>
  </r>
  <r>
    <n v="1358333"/>
    <n v="1755"/>
    <x v="2"/>
    <d v="2023-03-16T23:13:00"/>
    <s v="Online"/>
    <x v="2056"/>
    <x v="1957"/>
    <n v="14093"/>
    <n v="60"/>
    <x v="122"/>
    <d v="1899-12-30T23:13:00"/>
    <n v="3"/>
    <x v="2"/>
    <n v="13"/>
    <x v="26"/>
  </r>
  <r>
    <n v="683069"/>
    <n v="1757"/>
    <x v="3"/>
    <d v="2023-10-20T23:19:00"/>
    <s v="Offline "/>
    <x v="845"/>
    <x v="1958"/>
    <n v="18953"/>
    <n v="95"/>
    <x v="144"/>
    <d v="1899-12-30T23:19:00"/>
    <n v="10"/>
    <x v="2"/>
    <n v="19"/>
    <x v="11"/>
  </r>
  <r>
    <n v="1121011"/>
    <n v="1757"/>
    <x v="0"/>
    <d v="2023-10-03T01:02:00"/>
    <s v="Online"/>
    <x v="2057"/>
    <x v="1959"/>
    <n v="16242"/>
    <n v="79"/>
    <x v="260"/>
    <d v="1899-12-30T01:02:00"/>
    <n v="10"/>
    <x v="1"/>
    <n v="2"/>
    <x v="15"/>
  </r>
  <r>
    <n v="165318"/>
    <n v="1759"/>
    <x v="1"/>
    <d v="2023-02-09T00:50:00"/>
    <s v="Offline "/>
    <x v="2058"/>
    <x v="1960"/>
    <n v="19452"/>
    <n v="100"/>
    <x v="28"/>
    <d v="1899-12-30T00:50:00"/>
    <n v="2"/>
    <x v="0"/>
    <n v="50"/>
    <x v="2"/>
  </r>
  <r>
    <n v="1420854"/>
    <n v="1759"/>
    <x v="2"/>
    <d v="2023-10-06T23:27:00"/>
    <s v="Online"/>
    <x v="2059"/>
    <x v="1961"/>
    <n v="13425"/>
    <n v="49"/>
    <x v="189"/>
    <d v="1899-12-30T23:27:00"/>
    <n v="10"/>
    <x v="2"/>
    <n v="27"/>
    <x v="28"/>
  </r>
  <r>
    <n v="205425"/>
    <n v="1760"/>
    <x v="3"/>
    <d v="2023-09-21T01:13:00"/>
    <s v="Offline "/>
    <x v="2060"/>
    <x v="1962"/>
    <n v="15013"/>
    <n v="72"/>
    <x v="358"/>
    <d v="1899-12-30T01:13:00"/>
    <n v="9"/>
    <x v="1"/>
    <n v="13"/>
    <x v="9"/>
  </r>
  <r>
    <n v="1217144"/>
    <n v="1762"/>
    <x v="0"/>
    <d v="2023-12-28T23:30:00"/>
    <s v="Online"/>
    <x v="2061"/>
    <x v="999"/>
    <n v="12966"/>
    <n v="52"/>
    <x v="288"/>
    <d v="1899-12-30T23:30:00"/>
    <n v="12"/>
    <x v="2"/>
    <n v="30"/>
    <x v="0"/>
  </r>
  <r>
    <n v="1365869"/>
    <n v="1763"/>
    <x v="1"/>
    <d v="2023-10-18T22:56:00"/>
    <s v="Offline "/>
    <x v="2062"/>
    <x v="1963"/>
    <n v="26023"/>
    <n v="78"/>
    <x v="95"/>
    <d v="1899-12-30T22:56:00"/>
    <n v="10"/>
    <x v="3"/>
    <n v="56"/>
    <x v="14"/>
  </r>
  <r>
    <n v="627473"/>
    <n v="1766"/>
    <x v="2"/>
    <d v="2023-03-27T00:56:00"/>
    <s v="Online"/>
    <x v="2063"/>
    <x v="903"/>
    <n v="19615"/>
    <n v="77"/>
    <x v="172"/>
    <d v="1899-12-30T00:56:00"/>
    <n v="3"/>
    <x v="0"/>
    <n v="56"/>
    <x v="13"/>
  </r>
  <r>
    <n v="542381"/>
    <n v="1767"/>
    <x v="3"/>
    <d v="2023-12-26T00:13:00"/>
    <s v="Offline "/>
    <x v="1353"/>
    <x v="1964"/>
    <n v="20205"/>
    <n v="57"/>
    <x v="217"/>
    <d v="1899-12-30T00:13:00"/>
    <n v="12"/>
    <x v="0"/>
    <n v="13"/>
    <x v="8"/>
  </r>
  <r>
    <n v="641966"/>
    <n v="1767"/>
    <x v="0"/>
    <d v="2023-02-08T01:37:00"/>
    <s v="Online"/>
    <x v="2064"/>
    <x v="1965"/>
    <n v="7034"/>
    <n v="92"/>
    <x v="261"/>
    <d v="1899-12-30T01:37:00"/>
    <n v="2"/>
    <x v="1"/>
    <n v="37"/>
    <x v="7"/>
  </r>
  <r>
    <n v="1426596"/>
    <n v="1768"/>
    <x v="1"/>
    <d v="2023-12-21T00:34:00"/>
    <s v="Offline "/>
    <x v="2065"/>
    <x v="1966"/>
    <n v="8393"/>
    <n v="32"/>
    <x v="360"/>
    <d v="1899-12-30T00:34:00"/>
    <n v="12"/>
    <x v="0"/>
    <n v="34"/>
    <x v="9"/>
  </r>
  <r>
    <n v="438673"/>
    <n v="1769"/>
    <x v="2"/>
    <d v="2023-12-24T22:34:00"/>
    <s v="Online"/>
    <x v="2066"/>
    <x v="1967"/>
    <n v="19010"/>
    <n v="73"/>
    <x v="24"/>
    <d v="1899-12-30T22:34:00"/>
    <n v="12"/>
    <x v="3"/>
    <n v="34"/>
    <x v="10"/>
  </r>
  <r>
    <n v="621694"/>
    <n v="1769"/>
    <x v="3"/>
    <d v="2023-12-09T01:35:00"/>
    <s v="Offline "/>
    <x v="2067"/>
    <x v="1968"/>
    <n v="19540"/>
    <n v="74"/>
    <x v="175"/>
    <d v="1899-12-30T01:35:00"/>
    <n v="12"/>
    <x v="1"/>
    <n v="35"/>
    <x v="2"/>
  </r>
  <r>
    <n v="1050256"/>
    <n v="1770"/>
    <x v="0"/>
    <d v="2023-04-25T01:32:00"/>
    <s v="Online"/>
    <x v="2068"/>
    <x v="1119"/>
    <n v="29435"/>
    <n v="73"/>
    <x v="74"/>
    <d v="1899-12-30T01:32:00"/>
    <n v="4"/>
    <x v="1"/>
    <n v="32"/>
    <x v="18"/>
  </r>
  <r>
    <n v="1311950"/>
    <n v="1770"/>
    <x v="1"/>
    <d v="2023-12-30T23:47:00"/>
    <s v="Offline "/>
    <x v="2069"/>
    <x v="1969"/>
    <n v="15897"/>
    <n v="86"/>
    <x v="57"/>
    <d v="1899-12-30T23:47:00"/>
    <n v="12"/>
    <x v="2"/>
    <n v="47"/>
    <x v="4"/>
  </r>
  <r>
    <n v="30739"/>
    <n v="1771"/>
    <x v="2"/>
    <d v="2023-05-29T00:28:00"/>
    <s v="Online"/>
    <x v="2070"/>
    <x v="1970"/>
    <n v="12401"/>
    <n v="63"/>
    <x v="295"/>
    <d v="1899-12-30T00:28:00"/>
    <n v="5"/>
    <x v="0"/>
    <n v="28"/>
    <x v="21"/>
  </r>
  <r>
    <n v="73914"/>
    <n v="1772"/>
    <x v="3"/>
    <d v="2023-06-23T00:44:00"/>
    <s v="Offline "/>
    <x v="2071"/>
    <x v="1302"/>
    <n v="21418"/>
    <n v="80"/>
    <x v="21"/>
    <d v="1899-12-30T00:44:00"/>
    <n v="6"/>
    <x v="0"/>
    <n v="44"/>
    <x v="17"/>
  </r>
  <r>
    <n v="656929"/>
    <n v="1773"/>
    <x v="0"/>
    <d v="2023-12-18T23:41:00"/>
    <s v="Online"/>
    <x v="2072"/>
    <x v="1510"/>
    <n v="16304"/>
    <n v="66"/>
    <x v="77"/>
    <d v="1899-12-30T23:41:00"/>
    <n v="12"/>
    <x v="2"/>
    <n v="41"/>
    <x v="14"/>
  </r>
  <r>
    <n v="670170"/>
    <n v="1773"/>
    <x v="1"/>
    <d v="2023-03-24T22:52:00"/>
    <s v="Offline "/>
    <x v="2073"/>
    <x v="1971"/>
    <n v="9778"/>
    <n v="54"/>
    <x v="301"/>
    <d v="1899-12-30T22:52:00"/>
    <n v="3"/>
    <x v="3"/>
    <n v="52"/>
    <x v="10"/>
  </r>
  <r>
    <n v="279963"/>
    <n v="1775"/>
    <x v="2"/>
    <d v="2023-10-27T00:04:00"/>
    <s v="Online"/>
    <x v="2074"/>
    <x v="1972"/>
    <n v="16484"/>
    <n v="54"/>
    <x v="192"/>
    <d v="1899-12-30T00:04:00"/>
    <n v="10"/>
    <x v="0"/>
    <n v="4"/>
    <x v="13"/>
  </r>
  <r>
    <n v="1104089"/>
    <n v="1775"/>
    <x v="3"/>
    <d v="2023-07-01T01:45:00"/>
    <s v="Offline "/>
    <x v="2075"/>
    <x v="1973"/>
    <n v="26496"/>
    <n v="33"/>
    <x v="104"/>
    <d v="1899-12-30T01:45:00"/>
    <n v="7"/>
    <x v="1"/>
    <n v="45"/>
    <x v="5"/>
  </r>
  <r>
    <n v="1520253"/>
    <n v="1775"/>
    <x v="0"/>
    <d v="2023-09-23T23:52:00"/>
    <s v="Online"/>
    <x v="2076"/>
    <x v="1974"/>
    <n v="1748"/>
    <n v="47"/>
    <x v="163"/>
    <d v="1899-12-30T23:52:00"/>
    <n v="9"/>
    <x v="2"/>
    <n v="52"/>
    <x v="17"/>
  </r>
  <r>
    <n v="1087661"/>
    <n v="1776"/>
    <x v="1"/>
    <d v="2023-12-23T23:09:00"/>
    <s v="Offline "/>
    <x v="2077"/>
    <x v="1975"/>
    <n v="13675"/>
    <n v="93"/>
    <x v="218"/>
    <d v="1899-12-30T23:09:00"/>
    <n v="12"/>
    <x v="2"/>
    <n v="9"/>
    <x v="17"/>
  </r>
  <r>
    <n v="864760"/>
    <n v="1777"/>
    <x v="2"/>
    <d v="2023-09-26T01:13:00"/>
    <s v="Online"/>
    <x v="2078"/>
    <x v="1976"/>
    <n v="20199"/>
    <n v="30"/>
    <x v="160"/>
    <d v="1899-12-30T01:13:00"/>
    <n v="9"/>
    <x v="1"/>
    <n v="13"/>
    <x v="8"/>
  </r>
  <r>
    <n v="1115208"/>
    <n v="1777"/>
    <x v="3"/>
    <d v="2023-03-15T22:39:00"/>
    <s v="Offline "/>
    <x v="1793"/>
    <x v="1977"/>
    <n v="10424"/>
    <n v="67"/>
    <x v="106"/>
    <d v="1899-12-30T22:39:00"/>
    <n v="3"/>
    <x v="3"/>
    <n v="39"/>
    <x v="22"/>
  </r>
  <r>
    <n v="930811"/>
    <n v="1778"/>
    <x v="0"/>
    <d v="2023-01-09T23:51:00"/>
    <s v="Online"/>
    <x v="2079"/>
    <x v="1978"/>
    <n v="7186"/>
    <n v="91"/>
    <x v="289"/>
    <d v="1899-12-30T23:51:00"/>
    <n v="1"/>
    <x v="2"/>
    <n v="51"/>
    <x v="2"/>
  </r>
  <r>
    <n v="1127303"/>
    <n v="1778"/>
    <x v="1"/>
    <d v="2023-02-14T00:58:00"/>
    <s v="Offline "/>
    <x v="2080"/>
    <x v="1979"/>
    <n v="13188"/>
    <n v="94"/>
    <x v="221"/>
    <d v="1899-12-30T00:58:00"/>
    <n v="2"/>
    <x v="0"/>
    <n v="58"/>
    <x v="12"/>
  </r>
  <r>
    <n v="1044744"/>
    <n v="1780"/>
    <x v="2"/>
    <d v="2023-02-11T00:03:00"/>
    <s v="Online"/>
    <x v="2081"/>
    <x v="1980"/>
    <n v="15932"/>
    <n v="74"/>
    <x v="35"/>
    <d v="1899-12-30T00:03:00"/>
    <n v="2"/>
    <x v="0"/>
    <n v="3"/>
    <x v="23"/>
  </r>
  <r>
    <n v="1526107"/>
    <n v="1781"/>
    <x v="3"/>
    <d v="2023-05-05T22:36:00"/>
    <s v="Offline "/>
    <x v="2082"/>
    <x v="1981"/>
    <n v="13527"/>
    <n v="64"/>
    <x v="254"/>
    <d v="1899-12-30T22:36:00"/>
    <n v="5"/>
    <x v="3"/>
    <n v="36"/>
    <x v="16"/>
  </r>
  <r>
    <n v="1360263"/>
    <n v="1782"/>
    <x v="0"/>
    <d v="2023-07-24T00:17:00"/>
    <s v="Online"/>
    <x v="2083"/>
    <x v="1982"/>
    <n v="27874"/>
    <n v="50"/>
    <x v="12"/>
    <d v="1899-12-30T00:17:00"/>
    <n v="7"/>
    <x v="0"/>
    <n v="17"/>
    <x v="10"/>
  </r>
  <r>
    <n v="459426"/>
    <n v="1783"/>
    <x v="1"/>
    <d v="2023-11-04T00:58:00"/>
    <s v="Offline "/>
    <x v="2084"/>
    <x v="440"/>
    <n v="14537"/>
    <n v="35"/>
    <x v="166"/>
    <d v="1899-12-30T00:58:00"/>
    <n v="11"/>
    <x v="0"/>
    <n v="58"/>
    <x v="27"/>
  </r>
  <r>
    <n v="1568848"/>
    <n v="1783"/>
    <x v="2"/>
    <d v="2023-07-16T00:51:00"/>
    <s v="Online"/>
    <x v="2085"/>
    <x v="1983"/>
    <n v="16350"/>
    <n v="49"/>
    <x v="266"/>
    <d v="1899-12-30T00:51:00"/>
    <n v="7"/>
    <x v="0"/>
    <n v="51"/>
    <x v="26"/>
  </r>
  <r>
    <n v="79407"/>
    <n v="1784"/>
    <x v="3"/>
    <d v="2023-08-08T22:39:00"/>
    <s v="Offline "/>
    <x v="2086"/>
    <x v="1326"/>
    <n v="14111"/>
    <n v="64"/>
    <x v="25"/>
    <d v="1899-12-30T22:39:00"/>
    <n v="8"/>
    <x v="3"/>
    <n v="39"/>
    <x v="7"/>
  </r>
  <r>
    <n v="220292"/>
    <n v="1785"/>
    <x v="0"/>
    <d v="2023-05-02T00:25:00"/>
    <s v="Online"/>
    <x v="2087"/>
    <x v="1984"/>
    <n v="13102"/>
    <n v="73"/>
    <x v="227"/>
    <d v="1899-12-30T00:25:00"/>
    <n v="5"/>
    <x v="0"/>
    <n v="25"/>
    <x v="24"/>
  </r>
  <r>
    <n v="844797"/>
    <n v="1785"/>
    <x v="1"/>
    <d v="2023-11-01T01:54:00"/>
    <s v="Offline "/>
    <x v="2088"/>
    <x v="1985"/>
    <n v="19074"/>
    <n v="84"/>
    <x v="33"/>
    <d v="1899-12-30T01:54:00"/>
    <n v="11"/>
    <x v="1"/>
    <n v="54"/>
    <x v="5"/>
  </r>
  <r>
    <n v="1508121"/>
    <n v="1786"/>
    <x v="2"/>
    <d v="2023-04-22T00:58:00"/>
    <s v="Online"/>
    <x v="2089"/>
    <x v="1105"/>
    <n v="6927"/>
    <n v="41"/>
    <x v="364"/>
    <d v="1899-12-30T00:58:00"/>
    <n v="4"/>
    <x v="0"/>
    <n v="58"/>
    <x v="25"/>
  </r>
  <r>
    <n v="1488979"/>
    <n v="1787"/>
    <x v="3"/>
    <d v="2023-08-18T01:21:00"/>
    <s v="Offline "/>
    <x v="2090"/>
    <x v="1732"/>
    <n v="13610"/>
    <n v="59"/>
    <x v="240"/>
    <d v="1899-12-30T01:21:00"/>
    <n v="8"/>
    <x v="1"/>
    <n v="21"/>
    <x v="14"/>
  </r>
  <r>
    <n v="991491"/>
    <n v="1789"/>
    <x v="0"/>
    <d v="2023-11-09T23:41:00"/>
    <s v="Online"/>
    <x v="2091"/>
    <x v="1986"/>
    <n v="22875"/>
    <n v="95"/>
    <x v="119"/>
    <d v="1899-12-30T23:41:00"/>
    <n v="11"/>
    <x v="2"/>
    <n v="41"/>
    <x v="2"/>
  </r>
  <r>
    <n v="1166621"/>
    <n v="1789"/>
    <x v="1"/>
    <d v="2023-07-11T00:09:00"/>
    <s v="Offline "/>
    <x v="2092"/>
    <x v="1987"/>
    <n v="14438"/>
    <n v="35"/>
    <x v="183"/>
    <d v="1899-12-30T00:09:00"/>
    <n v="7"/>
    <x v="0"/>
    <n v="9"/>
    <x v="23"/>
  </r>
  <r>
    <n v="1405517"/>
    <n v="1790"/>
    <x v="2"/>
    <d v="2023-05-29T00:53:00"/>
    <s v="Online"/>
    <x v="2093"/>
    <x v="1988"/>
    <n v="23541"/>
    <n v="90"/>
    <x v="295"/>
    <d v="1899-12-30T00:53:00"/>
    <n v="5"/>
    <x v="0"/>
    <n v="53"/>
    <x v="21"/>
  </r>
  <r>
    <n v="608204"/>
    <n v="1791"/>
    <x v="3"/>
    <d v="2023-08-20T01:01:00"/>
    <s v="Offline "/>
    <x v="2094"/>
    <x v="1989"/>
    <n v="20914"/>
    <n v="84"/>
    <x v="58"/>
    <d v="1899-12-30T01:01:00"/>
    <n v="8"/>
    <x v="1"/>
    <n v="1"/>
    <x v="11"/>
  </r>
  <r>
    <n v="646139"/>
    <n v="1792"/>
    <x v="0"/>
    <d v="2023-08-21T23:33:00"/>
    <s v="Online"/>
    <x v="864"/>
    <x v="1990"/>
    <n v="15304"/>
    <n v="77"/>
    <x v="11"/>
    <d v="1899-12-30T23:33:00"/>
    <n v="8"/>
    <x v="2"/>
    <n v="33"/>
    <x v="9"/>
  </r>
  <r>
    <n v="1383522"/>
    <n v="1792"/>
    <x v="1"/>
    <d v="2023-04-04T00:55:00"/>
    <s v="Offline "/>
    <x v="2095"/>
    <x v="631"/>
    <n v="14680"/>
    <n v="62"/>
    <x v="142"/>
    <d v="1899-12-30T00:55:00"/>
    <n v="4"/>
    <x v="0"/>
    <n v="55"/>
    <x v="27"/>
  </r>
  <r>
    <n v="105735"/>
    <n v="1793"/>
    <x v="2"/>
    <d v="2023-11-24T01:51:00"/>
    <s v="Online"/>
    <x v="2096"/>
    <x v="1991"/>
    <n v="7085"/>
    <n v="37"/>
    <x v="80"/>
    <d v="1899-12-30T01:51:00"/>
    <n v="11"/>
    <x v="1"/>
    <n v="51"/>
    <x v="10"/>
  </r>
  <r>
    <n v="85142"/>
    <n v="1794"/>
    <x v="3"/>
    <d v="2023-02-19T02:16:00"/>
    <s v="Offline "/>
    <x v="2097"/>
    <x v="1992"/>
    <n v="7117"/>
    <n v="50"/>
    <x v="41"/>
    <d v="1899-12-30T02:16:00"/>
    <n v="2"/>
    <x v="4"/>
    <n v="16"/>
    <x v="3"/>
  </r>
  <r>
    <n v="969517"/>
    <n v="1794"/>
    <x v="0"/>
    <d v="2023-12-28T01:14:00"/>
    <s v="Online"/>
    <x v="2098"/>
    <x v="1637"/>
    <n v="12362"/>
    <n v="92"/>
    <x v="288"/>
    <d v="1899-12-30T01:14:00"/>
    <n v="12"/>
    <x v="1"/>
    <n v="14"/>
    <x v="0"/>
  </r>
  <r>
    <n v="1393864"/>
    <n v="1794"/>
    <x v="1"/>
    <d v="2023-07-07T01:45:00"/>
    <s v="Offline "/>
    <x v="2099"/>
    <x v="1665"/>
    <n v="4139"/>
    <n v="92"/>
    <x v="245"/>
    <d v="1899-12-30T01:45:00"/>
    <n v="7"/>
    <x v="1"/>
    <n v="45"/>
    <x v="20"/>
  </r>
  <r>
    <n v="1529840"/>
    <n v="1794"/>
    <x v="2"/>
    <d v="2023-03-03T00:33:00"/>
    <s v="Online"/>
    <x v="33"/>
    <x v="1222"/>
    <n v="8642"/>
    <n v="54"/>
    <x v="241"/>
    <d v="1899-12-30T00:33:00"/>
    <n v="3"/>
    <x v="0"/>
    <n v="33"/>
    <x v="15"/>
  </r>
  <r>
    <n v="1608036"/>
    <n v="1794"/>
    <x v="3"/>
    <d v="2023-08-22T23:43:00"/>
    <s v="Offline "/>
    <x v="2100"/>
    <x v="1993"/>
    <n v="10014"/>
    <n v="87"/>
    <x v="202"/>
    <d v="1899-12-30T23:43:00"/>
    <n v="8"/>
    <x v="2"/>
    <n v="43"/>
    <x v="25"/>
  </r>
  <r>
    <n v="120228"/>
    <n v="1795"/>
    <x v="0"/>
    <d v="2023-05-03T01:32:00"/>
    <s v="Online"/>
    <x v="2101"/>
    <x v="1994"/>
    <n v="11976"/>
    <n v="71"/>
    <x v="18"/>
    <d v="1899-12-30T01:32:00"/>
    <n v="5"/>
    <x v="1"/>
    <n v="32"/>
    <x v="15"/>
  </r>
  <r>
    <n v="918183"/>
    <n v="1795"/>
    <x v="1"/>
    <d v="2023-09-27T01:08:00"/>
    <s v="Offline "/>
    <x v="2102"/>
    <x v="1995"/>
    <n v="10896"/>
    <n v="39"/>
    <x v="346"/>
    <d v="1899-12-30T01:08:00"/>
    <n v="9"/>
    <x v="1"/>
    <n v="8"/>
    <x v="13"/>
  </r>
  <r>
    <n v="1578400"/>
    <n v="1795"/>
    <x v="2"/>
    <d v="2023-01-12T00:01:00"/>
    <s v="Online"/>
    <x v="2103"/>
    <x v="1996"/>
    <n v="16682"/>
    <n v="78"/>
    <x v="265"/>
    <d v="1899-12-30T00:01:00"/>
    <n v="1"/>
    <x v="0"/>
    <n v="1"/>
    <x v="1"/>
  </r>
  <r>
    <n v="808278"/>
    <n v="1796"/>
    <x v="3"/>
    <d v="2023-09-25T23:39:00"/>
    <s v="Offline "/>
    <x v="2104"/>
    <x v="1270"/>
    <n v="7912"/>
    <n v="68"/>
    <x v="76"/>
    <d v="1899-12-30T23:39:00"/>
    <n v="9"/>
    <x v="2"/>
    <n v="39"/>
    <x v="18"/>
  </r>
  <r>
    <n v="1311384"/>
    <n v="1796"/>
    <x v="0"/>
    <d v="2023-02-17T23:34:00"/>
    <s v="Online"/>
    <x v="2105"/>
    <x v="1997"/>
    <n v="7746"/>
    <n v="37"/>
    <x v="338"/>
    <d v="1899-12-30T23:34:00"/>
    <n v="2"/>
    <x v="2"/>
    <n v="34"/>
    <x v="29"/>
  </r>
  <r>
    <n v="692808"/>
    <n v="1797"/>
    <x v="1"/>
    <d v="2023-08-08T00:28:00"/>
    <s v="Offline "/>
    <x v="2106"/>
    <x v="1998"/>
    <n v="12244"/>
    <n v="36"/>
    <x v="25"/>
    <d v="1899-12-30T00:28:00"/>
    <n v="8"/>
    <x v="0"/>
    <n v="28"/>
    <x v="7"/>
  </r>
  <r>
    <n v="734939"/>
    <n v="1797"/>
    <x v="2"/>
    <d v="2023-02-27T01:23:00"/>
    <s v="Online"/>
    <x v="2107"/>
    <x v="1999"/>
    <n v="8035"/>
    <n v="31"/>
    <x v="280"/>
    <d v="1899-12-30T01:23:00"/>
    <n v="2"/>
    <x v="1"/>
    <n v="23"/>
    <x v="13"/>
  </r>
  <r>
    <n v="833286"/>
    <n v="1797"/>
    <x v="3"/>
    <d v="2023-12-16T23:42:00"/>
    <s v="Offline "/>
    <x v="2108"/>
    <x v="2000"/>
    <n v="11419"/>
    <n v="80"/>
    <x v="150"/>
    <d v="1899-12-30T23:42:00"/>
    <n v="12"/>
    <x v="2"/>
    <n v="42"/>
    <x v="26"/>
  </r>
  <r>
    <n v="910034"/>
    <n v="1798"/>
    <x v="0"/>
    <d v="2023-09-08T23:31:00"/>
    <s v="Online"/>
    <x v="2109"/>
    <x v="2001"/>
    <n v="13693"/>
    <n v="82"/>
    <x v="257"/>
    <d v="1899-12-30T23:31:00"/>
    <n v="9"/>
    <x v="2"/>
    <n v="31"/>
    <x v="7"/>
  </r>
  <r>
    <n v="1259696"/>
    <n v="1798"/>
    <x v="1"/>
    <d v="2023-04-14T00:38:00"/>
    <s v="Offline "/>
    <x v="2110"/>
    <x v="2002"/>
    <n v="17664"/>
    <n v="73"/>
    <x v="82"/>
    <d v="1899-12-30T00:38:00"/>
    <n v="4"/>
    <x v="0"/>
    <n v="38"/>
    <x v="12"/>
  </r>
  <r>
    <n v="1657013"/>
    <n v="1799"/>
    <x v="2"/>
    <d v="2023-04-15T00:19:00"/>
    <s v="Online"/>
    <x v="2111"/>
    <x v="2003"/>
    <n v="8377"/>
    <n v="59"/>
    <x v="188"/>
    <d v="1899-12-30T00:19:00"/>
    <n v="4"/>
    <x v="0"/>
    <n v="19"/>
    <x v="22"/>
  </r>
  <r>
    <n v="1633524"/>
    <n v="1801"/>
    <x v="3"/>
    <d v="2023-07-12T00:11:00"/>
    <s v="Offline "/>
    <x v="2112"/>
    <x v="2004"/>
    <n v="8762"/>
    <n v="88"/>
    <x v="325"/>
    <d v="1899-12-30T00:11:00"/>
    <n v="7"/>
    <x v="0"/>
    <n v="11"/>
    <x v="1"/>
  </r>
  <r>
    <n v="732319"/>
    <n v="1802"/>
    <x v="0"/>
    <d v="2023-04-24T00:07:00"/>
    <s v="Online"/>
    <x v="2113"/>
    <x v="2005"/>
    <n v="20529"/>
    <n v="90"/>
    <x v="353"/>
    <d v="1899-12-30T00:07:00"/>
    <n v="4"/>
    <x v="0"/>
    <n v="7"/>
    <x v="10"/>
  </r>
  <r>
    <n v="1250419"/>
    <n v="1802"/>
    <x v="1"/>
    <d v="2023-05-24T01:35:00"/>
    <s v="Offline "/>
    <x v="812"/>
    <x v="2006"/>
    <n v="10381"/>
    <n v="40"/>
    <x v="153"/>
    <d v="1899-12-30T01:35:00"/>
    <n v="5"/>
    <x v="1"/>
    <n v="35"/>
    <x v="10"/>
  </r>
  <r>
    <n v="1462009"/>
    <n v="1803"/>
    <x v="2"/>
    <d v="2023-01-02T00:35:00"/>
    <s v="Online"/>
    <x v="2114"/>
    <x v="2007"/>
    <n v="20241"/>
    <n v="95"/>
    <x v="121"/>
    <d v="1899-12-30T00:35:00"/>
    <n v="1"/>
    <x v="0"/>
    <n v="35"/>
    <x v="24"/>
  </r>
  <r>
    <n v="93408"/>
    <n v="1804"/>
    <x v="3"/>
    <d v="2023-11-05T22:54:00"/>
    <s v="Offline "/>
    <x v="2115"/>
    <x v="2008"/>
    <n v="19135"/>
    <n v="89"/>
    <x v="223"/>
    <d v="1899-12-30T22:54:00"/>
    <n v="11"/>
    <x v="3"/>
    <n v="54"/>
    <x v="16"/>
  </r>
  <r>
    <n v="892773"/>
    <n v="1804"/>
    <x v="0"/>
    <d v="2023-12-15T23:13:00"/>
    <s v="Online"/>
    <x v="2116"/>
    <x v="2009"/>
    <n v="14787"/>
    <n v="65"/>
    <x v="344"/>
    <d v="1899-12-30T23:13:00"/>
    <n v="12"/>
    <x v="2"/>
    <n v="13"/>
    <x v="22"/>
  </r>
  <r>
    <n v="482277"/>
    <n v="1808"/>
    <x v="1"/>
    <d v="2023-11-27T23:08:00"/>
    <s v="Offline "/>
    <x v="2117"/>
    <x v="2010"/>
    <n v="20591"/>
    <n v="87"/>
    <x v="91"/>
    <d v="1899-12-30T23:08:00"/>
    <n v="11"/>
    <x v="2"/>
    <n v="8"/>
    <x v="13"/>
  </r>
  <r>
    <n v="1567251"/>
    <n v="1808"/>
    <x v="2"/>
    <d v="2023-07-28T01:58:00"/>
    <s v="Online"/>
    <x v="2118"/>
    <x v="2011"/>
    <n v="6843"/>
    <n v="42"/>
    <x v="40"/>
    <d v="1899-12-30T01:58:00"/>
    <n v="7"/>
    <x v="1"/>
    <n v="58"/>
    <x v="0"/>
  </r>
  <r>
    <n v="247011"/>
    <n v="1809"/>
    <x v="3"/>
    <d v="2023-12-11T23:29:00"/>
    <s v="Offline "/>
    <x v="2119"/>
    <x v="2012"/>
    <n v="6688"/>
    <n v="91"/>
    <x v="242"/>
    <d v="1899-12-30T23:29:00"/>
    <n v="12"/>
    <x v="2"/>
    <n v="29"/>
    <x v="23"/>
  </r>
  <r>
    <n v="70020"/>
    <n v="1811"/>
    <x v="0"/>
    <d v="2023-01-17T00:07:00"/>
    <s v="Online"/>
    <x v="1267"/>
    <x v="2013"/>
    <n v="9176"/>
    <n v="94"/>
    <x v="230"/>
    <d v="1899-12-30T00:07:00"/>
    <n v="1"/>
    <x v="0"/>
    <n v="7"/>
    <x v="29"/>
  </r>
  <r>
    <n v="504071"/>
    <n v="1811"/>
    <x v="1"/>
    <d v="2023-08-14T00:32:00"/>
    <s v="Offline "/>
    <x v="2120"/>
    <x v="1340"/>
    <n v="12954"/>
    <n v="91"/>
    <x v="323"/>
    <d v="1899-12-30T00:32:00"/>
    <n v="8"/>
    <x v="0"/>
    <n v="32"/>
    <x v="12"/>
  </r>
  <r>
    <n v="16243"/>
    <n v="1812"/>
    <x v="2"/>
    <d v="2023-07-31T23:19:00"/>
    <s v="Online"/>
    <x v="2121"/>
    <x v="1119"/>
    <n v="16892"/>
    <n v="49"/>
    <x v="340"/>
    <d v="1899-12-30T23:19:00"/>
    <n v="7"/>
    <x v="2"/>
    <n v="19"/>
    <x v="30"/>
  </r>
  <r>
    <n v="102252"/>
    <n v="1812"/>
    <x v="3"/>
    <d v="2023-11-08T00:23:00"/>
    <s v="Offline "/>
    <x v="2122"/>
    <x v="2014"/>
    <n v="7560"/>
    <n v="86"/>
    <x v="36"/>
    <d v="1899-12-30T00:23:00"/>
    <n v="11"/>
    <x v="0"/>
    <n v="23"/>
    <x v="7"/>
  </r>
  <r>
    <n v="228562"/>
    <n v="1812"/>
    <x v="0"/>
    <d v="2023-10-09T01:28:00"/>
    <s v="Online"/>
    <x v="2123"/>
    <x v="1378"/>
    <n v="17214"/>
    <n v="63"/>
    <x v="6"/>
    <d v="1899-12-30T01:28:00"/>
    <n v="10"/>
    <x v="1"/>
    <n v="28"/>
    <x v="2"/>
  </r>
  <r>
    <n v="706725"/>
    <n v="1812"/>
    <x v="1"/>
    <d v="2023-02-25T00:16:00"/>
    <s v="Offline "/>
    <x v="2124"/>
    <x v="2015"/>
    <n v="13644"/>
    <n v="82"/>
    <x v="39"/>
    <d v="1899-12-30T00:16:00"/>
    <n v="2"/>
    <x v="0"/>
    <n v="16"/>
    <x v="18"/>
  </r>
  <r>
    <n v="1491354"/>
    <n v="1812"/>
    <x v="2"/>
    <d v="2023-10-26T02:07:00"/>
    <s v="Online"/>
    <x v="877"/>
    <x v="2016"/>
    <n v="6527"/>
    <n v="62"/>
    <x v="15"/>
    <d v="1899-12-30T02:07:00"/>
    <n v="10"/>
    <x v="4"/>
    <n v="7"/>
    <x v="8"/>
  </r>
  <r>
    <n v="761079"/>
    <n v="1813"/>
    <x v="3"/>
    <d v="2023-08-11T00:13:00"/>
    <s v="Offline "/>
    <x v="2125"/>
    <x v="2017"/>
    <n v="13213"/>
    <n v="74"/>
    <x v="351"/>
    <d v="1899-12-30T00:13:00"/>
    <n v="8"/>
    <x v="0"/>
    <n v="13"/>
    <x v="23"/>
  </r>
  <r>
    <n v="430092"/>
    <n v="1814"/>
    <x v="0"/>
    <d v="2023-10-30T01:22:00"/>
    <s v="Online"/>
    <x v="2126"/>
    <x v="2018"/>
    <n v="23423"/>
    <n v="89"/>
    <x v="71"/>
    <d v="1899-12-30T01:22:00"/>
    <n v="10"/>
    <x v="1"/>
    <n v="22"/>
    <x v="4"/>
  </r>
  <r>
    <n v="394940"/>
    <n v="1815"/>
    <x v="1"/>
    <d v="2023-10-31T00:59:00"/>
    <s v="Offline "/>
    <x v="2127"/>
    <x v="2019"/>
    <n v="19193"/>
    <n v="87"/>
    <x v="255"/>
    <d v="1899-12-30T00:59:00"/>
    <n v="10"/>
    <x v="0"/>
    <n v="59"/>
    <x v="30"/>
  </r>
  <r>
    <n v="1508428"/>
    <n v="1815"/>
    <x v="2"/>
    <d v="2023-03-30T00:48:00"/>
    <s v="Online"/>
    <x v="2128"/>
    <x v="628"/>
    <n v="13746"/>
    <n v="53"/>
    <x v="120"/>
    <d v="1899-12-30T00:48:00"/>
    <n v="3"/>
    <x v="0"/>
    <n v="48"/>
    <x v="4"/>
  </r>
  <r>
    <n v="172649"/>
    <n v="1816"/>
    <x v="3"/>
    <d v="2023-02-24T00:55:00"/>
    <s v="Offline "/>
    <x v="2129"/>
    <x v="2020"/>
    <n v="9484"/>
    <n v="94"/>
    <x v="93"/>
    <d v="1899-12-30T00:55:00"/>
    <n v="2"/>
    <x v="0"/>
    <n v="55"/>
    <x v="10"/>
  </r>
  <r>
    <n v="235760"/>
    <n v="1816"/>
    <x v="0"/>
    <d v="2023-11-20T00:57:00"/>
    <s v="Online"/>
    <x v="2130"/>
    <x v="1746"/>
    <n v="8378"/>
    <n v="93"/>
    <x v="75"/>
    <d v="1899-12-30T00:57:00"/>
    <n v="11"/>
    <x v="0"/>
    <n v="57"/>
    <x v="11"/>
  </r>
  <r>
    <n v="424079"/>
    <n v="1816"/>
    <x v="1"/>
    <d v="2023-12-03T00:09:00"/>
    <s v="Offline "/>
    <x v="2131"/>
    <x v="1322"/>
    <n v="28623"/>
    <n v="58"/>
    <x v="78"/>
    <d v="1899-12-30T00:09:00"/>
    <n v="12"/>
    <x v="0"/>
    <n v="9"/>
    <x v="15"/>
  </r>
  <r>
    <n v="723623"/>
    <n v="1818"/>
    <x v="2"/>
    <d v="2023-07-03T00:46:00"/>
    <s v="Online"/>
    <x v="2132"/>
    <x v="2021"/>
    <n v="24748"/>
    <n v="84"/>
    <x v="249"/>
    <d v="1899-12-30T00:46:00"/>
    <n v="7"/>
    <x v="0"/>
    <n v="46"/>
    <x v="15"/>
  </r>
  <r>
    <n v="1490458"/>
    <n v="1820"/>
    <x v="3"/>
    <d v="2023-04-04T01:19:00"/>
    <s v="Offline "/>
    <x v="2133"/>
    <x v="2022"/>
    <n v="14625"/>
    <n v="49"/>
    <x v="142"/>
    <d v="1899-12-30T01:19:00"/>
    <n v="4"/>
    <x v="1"/>
    <n v="19"/>
    <x v="27"/>
  </r>
  <r>
    <n v="620937"/>
    <n v="1822"/>
    <x v="0"/>
    <d v="2023-06-02T00:36:00"/>
    <s v="Online"/>
    <x v="2134"/>
    <x v="2023"/>
    <n v="11593"/>
    <n v="97"/>
    <x v="267"/>
    <d v="1899-12-30T00:36:00"/>
    <n v="6"/>
    <x v="0"/>
    <n v="36"/>
    <x v="24"/>
  </r>
  <r>
    <n v="1474156"/>
    <n v="1822"/>
    <x v="1"/>
    <d v="2023-05-30T23:52:00"/>
    <s v="Offline "/>
    <x v="2135"/>
    <x v="1228"/>
    <n v="7903"/>
    <n v="67"/>
    <x v="117"/>
    <d v="1899-12-30T23:52:00"/>
    <n v="5"/>
    <x v="2"/>
    <n v="52"/>
    <x v="4"/>
  </r>
  <r>
    <n v="924407"/>
    <n v="1824"/>
    <x v="2"/>
    <d v="2023-09-08T22:32:00"/>
    <s v="Online"/>
    <x v="2136"/>
    <x v="2024"/>
    <n v="17429"/>
    <n v="32"/>
    <x v="257"/>
    <d v="1899-12-30T22:32:00"/>
    <n v="9"/>
    <x v="3"/>
    <n v="32"/>
    <x v="7"/>
  </r>
  <r>
    <n v="1538360"/>
    <n v="1824"/>
    <x v="3"/>
    <d v="2023-02-03T23:01:00"/>
    <s v="Offline "/>
    <x v="2137"/>
    <x v="2025"/>
    <n v="11043"/>
    <n v="38"/>
    <x v="268"/>
    <d v="1899-12-30T23:01:00"/>
    <n v="2"/>
    <x v="2"/>
    <n v="1"/>
    <x v="15"/>
  </r>
  <r>
    <n v="725071"/>
    <n v="1825"/>
    <x v="0"/>
    <d v="2023-02-15T00:32:00"/>
    <s v="Online"/>
    <x v="2138"/>
    <x v="2026"/>
    <n v="21527"/>
    <n v="80"/>
    <x v="31"/>
    <d v="1899-12-30T00:32:00"/>
    <n v="2"/>
    <x v="0"/>
    <n v="32"/>
    <x v="22"/>
  </r>
  <r>
    <n v="1041039"/>
    <n v="1826"/>
    <x v="1"/>
    <d v="2023-01-04T23:17:00"/>
    <s v="Offline "/>
    <x v="2139"/>
    <x v="2027"/>
    <n v="12262"/>
    <n v="68"/>
    <x v="226"/>
    <d v="1899-12-30T23:17:00"/>
    <n v="1"/>
    <x v="2"/>
    <n v="17"/>
    <x v="27"/>
  </r>
  <r>
    <n v="564478"/>
    <n v="1827"/>
    <x v="2"/>
    <d v="2023-02-10T00:29:00"/>
    <s v="Online"/>
    <x v="2140"/>
    <x v="2028"/>
    <n v="13548"/>
    <n v="55"/>
    <x v="271"/>
    <d v="1899-12-30T00:29:00"/>
    <n v="2"/>
    <x v="0"/>
    <n v="29"/>
    <x v="19"/>
  </r>
  <r>
    <n v="1449820"/>
    <n v="1828"/>
    <x v="3"/>
    <d v="2023-11-29T23:40:00"/>
    <s v="Offline "/>
    <x v="2141"/>
    <x v="2029"/>
    <n v="12172"/>
    <n v="37"/>
    <x v="302"/>
    <d v="1899-12-30T23:40:00"/>
    <n v="11"/>
    <x v="2"/>
    <n v="40"/>
    <x v="21"/>
  </r>
  <r>
    <n v="1521124"/>
    <n v="1828"/>
    <x v="0"/>
    <d v="2023-03-28T01:53:00"/>
    <s v="Online"/>
    <x v="2142"/>
    <x v="2030"/>
    <n v="20278"/>
    <n v="39"/>
    <x v="283"/>
    <d v="1899-12-30T01:53:00"/>
    <n v="3"/>
    <x v="1"/>
    <n v="53"/>
    <x v="0"/>
  </r>
  <r>
    <n v="235219"/>
    <n v="1829"/>
    <x v="1"/>
    <d v="2023-11-06T00:54:00"/>
    <s v="Offline "/>
    <x v="2143"/>
    <x v="2031"/>
    <n v="14802"/>
    <n v="32"/>
    <x v="211"/>
    <d v="1899-12-30T00:54:00"/>
    <n v="11"/>
    <x v="0"/>
    <n v="54"/>
    <x v="28"/>
  </r>
  <r>
    <n v="292907"/>
    <n v="1829"/>
    <x v="2"/>
    <d v="2023-04-22T00:05:00"/>
    <s v="Online"/>
    <x v="1406"/>
    <x v="2032"/>
    <n v="10955"/>
    <n v="46"/>
    <x v="364"/>
    <d v="1899-12-30T00:05:00"/>
    <n v="4"/>
    <x v="0"/>
    <n v="5"/>
    <x v="25"/>
  </r>
  <r>
    <n v="185809"/>
    <n v="1830"/>
    <x v="3"/>
    <d v="2023-03-08T02:07:00"/>
    <s v="Offline "/>
    <x v="2144"/>
    <x v="2033"/>
    <n v="17744"/>
    <n v="88"/>
    <x v="50"/>
    <d v="1899-12-30T02:07:00"/>
    <n v="3"/>
    <x v="4"/>
    <n v="7"/>
    <x v="7"/>
  </r>
  <r>
    <n v="196116"/>
    <n v="1831"/>
    <x v="0"/>
    <d v="2023-11-24T00:08:00"/>
    <s v="Online"/>
    <x v="2145"/>
    <x v="1562"/>
    <n v="15008"/>
    <n v="61"/>
    <x v="80"/>
    <d v="1899-12-30T00:08:00"/>
    <n v="11"/>
    <x v="0"/>
    <n v="8"/>
    <x v="10"/>
  </r>
  <r>
    <n v="461537"/>
    <n v="1833"/>
    <x v="1"/>
    <d v="2023-02-17T01:44:00"/>
    <s v="Offline "/>
    <x v="2146"/>
    <x v="2034"/>
    <n v="24515"/>
    <n v="39"/>
    <x v="338"/>
    <d v="1899-12-30T01:44:00"/>
    <n v="2"/>
    <x v="1"/>
    <n v="44"/>
    <x v="29"/>
  </r>
  <r>
    <n v="1477894"/>
    <n v="1834"/>
    <x v="2"/>
    <d v="2023-01-22T23:33:00"/>
    <s v="Online"/>
    <x v="2147"/>
    <x v="2035"/>
    <n v="15313"/>
    <n v="65"/>
    <x v="298"/>
    <d v="1899-12-30T23:33:00"/>
    <n v="1"/>
    <x v="2"/>
    <n v="33"/>
    <x v="25"/>
  </r>
  <r>
    <n v="262946"/>
    <n v="1835"/>
    <x v="3"/>
    <d v="2023-08-28T23:25:00"/>
    <s v="Offline "/>
    <x v="2148"/>
    <x v="2036"/>
    <n v="16496"/>
    <n v="30"/>
    <x v="128"/>
    <d v="1899-12-30T23:25:00"/>
    <n v="8"/>
    <x v="2"/>
    <n v="25"/>
    <x v="0"/>
  </r>
  <r>
    <n v="1679923"/>
    <n v="1835"/>
    <x v="0"/>
    <d v="2023-02-23T23:59:00"/>
    <s v="Online"/>
    <x v="0"/>
    <x v="2037"/>
    <n v="12696"/>
    <n v="98"/>
    <x v="274"/>
    <d v="1899-12-30T23:59:00"/>
    <n v="2"/>
    <x v="2"/>
    <n v="59"/>
    <x v="17"/>
  </r>
  <r>
    <n v="513417"/>
    <n v="1836"/>
    <x v="1"/>
    <d v="2023-09-21T00:48:00"/>
    <s v="Offline "/>
    <x v="2149"/>
    <x v="2038"/>
    <n v="16598"/>
    <n v="78"/>
    <x v="358"/>
    <d v="1899-12-30T00:48:00"/>
    <n v="9"/>
    <x v="0"/>
    <n v="48"/>
    <x v="9"/>
  </r>
  <r>
    <n v="698222"/>
    <n v="1836"/>
    <x v="2"/>
    <d v="2023-03-22T00:05:00"/>
    <s v="Online"/>
    <x v="2150"/>
    <x v="2039"/>
    <n v="13710"/>
    <n v="77"/>
    <x v="294"/>
    <d v="1899-12-30T00:05:00"/>
    <n v="3"/>
    <x v="0"/>
    <n v="5"/>
    <x v="25"/>
  </r>
  <r>
    <n v="315977"/>
    <n v="1837"/>
    <x v="3"/>
    <d v="2023-09-03T00:01:00"/>
    <s v="Offline "/>
    <x v="2151"/>
    <x v="511"/>
    <n v="12946"/>
    <n v="56"/>
    <x v="308"/>
    <d v="1899-12-30T00:01:00"/>
    <n v="9"/>
    <x v="0"/>
    <n v="1"/>
    <x v="15"/>
  </r>
  <r>
    <n v="885750"/>
    <n v="1837"/>
    <x v="0"/>
    <d v="2023-12-07T00:57:00"/>
    <s v="Online"/>
    <x v="2152"/>
    <x v="2040"/>
    <n v="7966"/>
    <n v="63"/>
    <x v="187"/>
    <d v="1899-12-30T00:57:00"/>
    <n v="12"/>
    <x v="0"/>
    <n v="57"/>
    <x v="20"/>
  </r>
  <r>
    <n v="1474867"/>
    <n v="1837"/>
    <x v="1"/>
    <d v="2023-12-08T00:11:00"/>
    <s v="Offline "/>
    <x v="2153"/>
    <x v="2041"/>
    <n v="21976"/>
    <n v="49"/>
    <x v="231"/>
    <d v="1899-12-30T00:11:00"/>
    <n v="12"/>
    <x v="0"/>
    <n v="11"/>
    <x v="7"/>
  </r>
  <r>
    <n v="1595262"/>
    <n v="1837"/>
    <x v="2"/>
    <d v="2023-09-20T23:31:00"/>
    <s v="Online"/>
    <x v="2154"/>
    <x v="2042"/>
    <n v="24016"/>
    <n v="87"/>
    <x v="89"/>
    <d v="1899-12-30T23:31:00"/>
    <n v="9"/>
    <x v="2"/>
    <n v="31"/>
    <x v="11"/>
  </r>
  <r>
    <n v="802352"/>
    <n v="1838"/>
    <x v="3"/>
    <d v="2023-06-09T01:03:00"/>
    <s v="Offline "/>
    <x v="2155"/>
    <x v="2043"/>
    <n v="11682"/>
    <n v="39"/>
    <x v="2"/>
    <d v="1899-12-30T01:03:00"/>
    <n v="6"/>
    <x v="1"/>
    <n v="3"/>
    <x v="2"/>
  </r>
  <r>
    <n v="837592"/>
    <n v="1839"/>
    <x v="0"/>
    <d v="2023-01-06T01:53:00"/>
    <s v="Online"/>
    <x v="2156"/>
    <x v="868"/>
    <n v="13913"/>
    <n v="91"/>
    <x v="314"/>
    <d v="1899-12-30T01:53:00"/>
    <n v="1"/>
    <x v="1"/>
    <n v="53"/>
    <x v="28"/>
  </r>
  <r>
    <n v="914101"/>
    <n v="1839"/>
    <x v="1"/>
    <d v="2023-08-14T00:15:00"/>
    <s v="Offline "/>
    <x v="1647"/>
    <x v="2044"/>
    <n v="25269"/>
    <n v="81"/>
    <x v="323"/>
    <d v="1899-12-30T00:15:00"/>
    <n v="8"/>
    <x v="0"/>
    <n v="15"/>
    <x v="12"/>
  </r>
  <r>
    <n v="214516"/>
    <n v="1840"/>
    <x v="2"/>
    <d v="2023-07-27T23:23:00"/>
    <s v="Online"/>
    <x v="2157"/>
    <x v="2045"/>
    <n v="15849"/>
    <n v="72"/>
    <x v="233"/>
    <d v="1899-12-30T23:23:00"/>
    <n v="7"/>
    <x v="2"/>
    <n v="23"/>
    <x v="13"/>
  </r>
  <r>
    <n v="391706"/>
    <n v="1840"/>
    <x v="3"/>
    <d v="2023-02-14T23:03:00"/>
    <s v="Offline "/>
    <x v="2158"/>
    <x v="2046"/>
    <n v="11292"/>
    <n v="53"/>
    <x v="221"/>
    <d v="1899-12-30T23:03:00"/>
    <n v="2"/>
    <x v="2"/>
    <n v="3"/>
    <x v="12"/>
  </r>
  <r>
    <n v="1146705"/>
    <n v="1840"/>
    <x v="0"/>
    <d v="2023-07-23T23:36:00"/>
    <s v="Online"/>
    <x v="2159"/>
    <x v="2047"/>
    <n v="19772"/>
    <n v="77"/>
    <x v="318"/>
    <d v="1899-12-30T23:36:00"/>
    <n v="7"/>
    <x v="2"/>
    <n v="36"/>
    <x v="17"/>
  </r>
  <r>
    <n v="982983"/>
    <n v="1842"/>
    <x v="1"/>
    <d v="2023-01-12T00:34:00"/>
    <s v="Offline "/>
    <x v="2160"/>
    <x v="2048"/>
    <n v="21223"/>
    <n v="46"/>
    <x v="265"/>
    <d v="1899-12-30T00:34:00"/>
    <n v="1"/>
    <x v="0"/>
    <n v="34"/>
    <x v="1"/>
  </r>
  <r>
    <n v="197952"/>
    <n v="1843"/>
    <x v="2"/>
    <d v="2023-02-03T00:26:00"/>
    <s v="Online"/>
    <x v="2161"/>
    <x v="2049"/>
    <n v="17890"/>
    <n v="32"/>
    <x v="268"/>
    <d v="1899-12-30T00:26:00"/>
    <n v="2"/>
    <x v="0"/>
    <n v="26"/>
    <x v="15"/>
  </r>
  <r>
    <n v="546758"/>
    <n v="1844"/>
    <x v="3"/>
    <d v="2023-08-02T00:45:00"/>
    <s v="Offline "/>
    <x v="2162"/>
    <x v="2050"/>
    <n v="15636"/>
    <n v="50"/>
    <x v="56"/>
    <d v="1899-12-30T00:45:00"/>
    <n v="8"/>
    <x v="0"/>
    <n v="45"/>
    <x v="24"/>
  </r>
  <r>
    <n v="1564030"/>
    <n v="1844"/>
    <x v="0"/>
    <d v="2023-12-30T00:00:00"/>
    <s v="Online"/>
    <x v="2163"/>
    <x v="2051"/>
    <n v="26611"/>
    <n v="87"/>
    <x v="57"/>
    <d v="1899-12-30T00:00:00"/>
    <n v="12"/>
    <x v="0"/>
    <n v="0"/>
    <x v="4"/>
  </r>
  <r>
    <n v="170991"/>
    <n v="1845"/>
    <x v="1"/>
    <d v="2023-07-02T23:42:00"/>
    <s v="Offline "/>
    <x v="2164"/>
    <x v="2052"/>
    <n v="10468"/>
    <n v="82"/>
    <x v="137"/>
    <d v="1899-12-30T23:42:00"/>
    <n v="7"/>
    <x v="2"/>
    <n v="42"/>
    <x v="24"/>
  </r>
  <r>
    <n v="600465"/>
    <n v="1845"/>
    <x v="2"/>
    <d v="2023-01-14T01:38:00"/>
    <s v="Online"/>
    <x v="2165"/>
    <x v="2053"/>
    <n v="22646"/>
    <n v="94"/>
    <x v="100"/>
    <d v="1899-12-30T01:38:00"/>
    <n v="1"/>
    <x v="1"/>
    <n v="38"/>
    <x v="12"/>
  </r>
  <r>
    <n v="1651135"/>
    <n v="1845"/>
    <x v="3"/>
    <d v="2023-12-07T00:09:00"/>
    <s v="Offline "/>
    <x v="2166"/>
    <x v="2054"/>
    <n v="6817"/>
    <n v="58"/>
    <x v="187"/>
    <d v="1899-12-30T00:09:00"/>
    <n v="12"/>
    <x v="0"/>
    <n v="9"/>
    <x v="20"/>
  </r>
  <r>
    <n v="556930"/>
    <n v="1847"/>
    <x v="0"/>
    <d v="2023-01-14T00:23:00"/>
    <s v="Online"/>
    <x v="2167"/>
    <x v="1959"/>
    <n v="12915"/>
    <n v="80"/>
    <x v="100"/>
    <d v="1899-12-30T00:23:00"/>
    <n v="1"/>
    <x v="0"/>
    <n v="23"/>
    <x v="12"/>
  </r>
  <r>
    <n v="140002"/>
    <n v="1848"/>
    <x v="1"/>
    <d v="2023-10-02T00:49:00"/>
    <s v="Offline "/>
    <x v="2168"/>
    <x v="2055"/>
    <n v="13454"/>
    <n v="82"/>
    <x v="293"/>
    <d v="1899-12-30T00:49:00"/>
    <n v="10"/>
    <x v="0"/>
    <n v="49"/>
    <x v="24"/>
  </r>
  <r>
    <n v="177908"/>
    <n v="1848"/>
    <x v="2"/>
    <d v="2023-04-29T23:25:00"/>
    <s v="Online"/>
    <x v="2169"/>
    <x v="2056"/>
    <n v="20368"/>
    <n v="95"/>
    <x v="311"/>
    <d v="1899-12-30T23:25:00"/>
    <n v="4"/>
    <x v="2"/>
    <n v="25"/>
    <x v="21"/>
  </r>
  <r>
    <n v="405184"/>
    <n v="1848"/>
    <x v="3"/>
    <d v="2023-03-08T23:05:00"/>
    <s v="Offline "/>
    <x v="1320"/>
    <x v="2057"/>
    <n v="12320"/>
    <n v="100"/>
    <x v="50"/>
    <d v="1899-12-30T23:05:00"/>
    <n v="3"/>
    <x v="2"/>
    <n v="5"/>
    <x v="7"/>
  </r>
  <r>
    <n v="702331"/>
    <n v="1848"/>
    <x v="0"/>
    <d v="2023-08-28T00:33:00"/>
    <s v="Online"/>
    <x v="2170"/>
    <x v="2058"/>
    <n v="16008"/>
    <n v="45"/>
    <x v="128"/>
    <d v="1899-12-30T00:33:00"/>
    <n v="8"/>
    <x v="0"/>
    <n v="33"/>
    <x v="0"/>
  </r>
  <r>
    <n v="723551"/>
    <n v="1849"/>
    <x v="1"/>
    <d v="2023-04-23T01:40:00"/>
    <s v="Offline "/>
    <x v="2171"/>
    <x v="2059"/>
    <n v="24235"/>
    <n v="75"/>
    <x v="114"/>
    <d v="1899-12-30T01:40:00"/>
    <n v="4"/>
    <x v="1"/>
    <n v="40"/>
    <x v="17"/>
  </r>
  <r>
    <n v="1385605"/>
    <n v="1850"/>
    <x v="2"/>
    <d v="2023-05-16T00:05:00"/>
    <s v="Online"/>
    <x v="2172"/>
    <x v="2060"/>
    <n v="24886"/>
    <n v="41"/>
    <x v="161"/>
    <d v="1899-12-30T00:05:00"/>
    <n v="5"/>
    <x v="0"/>
    <n v="5"/>
    <x v="26"/>
  </r>
  <r>
    <n v="920645"/>
    <n v="1851"/>
    <x v="3"/>
    <d v="2023-03-05T00:58:00"/>
    <s v="Offline "/>
    <x v="2173"/>
    <x v="933"/>
    <n v="6833"/>
    <n v="62"/>
    <x v="237"/>
    <d v="1899-12-30T00:58:00"/>
    <n v="3"/>
    <x v="0"/>
    <n v="58"/>
    <x v="16"/>
  </r>
  <r>
    <n v="1654344"/>
    <n v="1851"/>
    <x v="0"/>
    <d v="2023-02-04T00:50:00"/>
    <s v="Online"/>
    <x v="2174"/>
    <x v="2061"/>
    <n v="15717"/>
    <n v="93"/>
    <x v="72"/>
    <d v="1899-12-30T00:50:00"/>
    <n v="2"/>
    <x v="0"/>
    <n v="50"/>
    <x v="27"/>
  </r>
  <r>
    <n v="1439951"/>
    <n v="1852"/>
    <x v="1"/>
    <d v="2023-08-08T23:32:00"/>
    <s v="Offline "/>
    <x v="2175"/>
    <x v="2062"/>
    <n v="13684"/>
    <n v="76"/>
    <x v="25"/>
    <d v="1899-12-30T23:32:00"/>
    <n v="8"/>
    <x v="2"/>
    <n v="32"/>
    <x v="7"/>
  </r>
  <r>
    <n v="505298"/>
    <n v="1854"/>
    <x v="2"/>
    <d v="2023-07-04T00:34:00"/>
    <s v="Online"/>
    <x v="2176"/>
    <x v="2063"/>
    <n v="10607"/>
    <n v="41"/>
    <x v="190"/>
    <d v="1899-12-30T00:34:00"/>
    <n v="7"/>
    <x v="0"/>
    <n v="34"/>
    <x v="27"/>
  </r>
  <r>
    <n v="652344"/>
    <n v="1854"/>
    <x v="3"/>
    <d v="2023-09-25T00:54:00"/>
    <s v="Offline "/>
    <x v="2177"/>
    <x v="2064"/>
    <n v="14434"/>
    <n v="52"/>
    <x v="76"/>
    <d v="1899-12-30T00:54:00"/>
    <n v="9"/>
    <x v="0"/>
    <n v="54"/>
    <x v="18"/>
  </r>
  <r>
    <n v="1069094"/>
    <n v="1854"/>
    <x v="0"/>
    <d v="2023-08-27T01:11:00"/>
    <s v="Online"/>
    <x v="2178"/>
    <x v="2065"/>
    <n v="10977"/>
    <n v="60"/>
    <x v="362"/>
    <d v="1899-12-30T01:11:00"/>
    <n v="8"/>
    <x v="1"/>
    <n v="11"/>
    <x v="13"/>
  </r>
  <r>
    <n v="1659887"/>
    <n v="1854"/>
    <x v="1"/>
    <d v="2023-12-11T00:04:00"/>
    <s v="Offline "/>
    <x v="2179"/>
    <x v="2066"/>
    <n v="7613"/>
    <n v="61"/>
    <x v="242"/>
    <d v="1899-12-30T00:04:00"/>
    <n v="12"/>
    <x v="0"/>
    <n v="4"/>
    <x v="23"/>
  </r>
  <r>
    <n v="787848"/>
    <n v="1855"/>
    <x v="2"/>
    <d v="2023-06-14T23:57:00"/>
    <s v="Online"/>
    <x v="2180"/>
    <x v="2067"/>
    <n v="14414"/>
    <n v="33"/>
    <x v="165"/>
    <d v="1899-12-30T23:57:00"/>
    <n v="6"/>
    <x v="2"/>
    <n v="57"/>
    <x v="12"/>
  </r>
  <r>
    <n v="1139025"/>
    <n v="1855"/>
    <x v="3"/>
    <d v="2023-08-10T00:03:00"/>
    <s v="Offline "/>
    <x v="2181"/>
    <x v="2068"/>
    <n v="11851"/>
    <n v="57"/>
    <x v="159"/>
    <d v="1899-12-30T00:03:00"/>
    <n v="8"/>
    <x v="0"/>
    <n v="3"/>
    <x v="19"/>
  </r>
  <r>
    <n v="1291386"/>
    <n v="1855"/>
    <x v="0"/>
    <d v="2023-06-21T01:14:00"/>
    <s v="Online"/>
    <x v="2182"/>
    <x v="1023"/>
    <n v="20145"/>
    <n v="30"/>
    <x v="87"/>
    <d v="1899-12-30T01:14:00"/>
    <n v="6"/>
    <x v="1"/>
    <n v="14"/>
    <x v="9"/>
  </r>
  <r>
    <n v="788243"/>
    <n v="1856"/>
    <x v="1"/>
    <d v="2023-10-19T00:12:00"/>
    <s v="Offline "/>
    <x v="2183"/>
    <x v="2069"/>
    <n v="13803"/>
    <n v="39"/>
    <x v="203"/>
    <d v="1899-12-30T00:12:00"/>
    <n v="10"/>
    <x v="0"/>
    <n v="12"/>
    <x v="3"/>
  </r>
  <r>
    <n v="941315"/>
    <n v="1856"/>
    <x v="2"/>
    <d v="2023-04-07T00:11:00"/>
    <s v="Online"/>
    <x v="2184"/>
    <x v="2070"/>
    <n v="22158"/>
    <n v="77"/>
    <x v="309"/>
    <d v="1899-12-30T00:11:00"/>
    <n v="4"/>
    <x v="0"/>
    <n v="11"/>
    <x v="20"/>
  </r>
  <r>
    <n v="112219"/>
    <n v="1857"/>
    <x v="3"/>
    <d v="2023-05-19T23:07:00"/>
    <s v="Offline "/>
    <x v="2185"/>
    <x v="882"/>
    <n v="16681"/>
    <n v="73"/>
    <x v="94"/>
    <d v="1899-12-30T23:07:00"/>
    <n v="5"/>
    <x v="2"/>
    <n v="7"/>
    <x v="3"/>
  </r>
  <r>
    <n v="596235"/>
    <n v="1857"/>
    <x v="0"/>
    <d v="2023-10-28T00:40:00"/>
    <s v="Online"/>
    <x v="1316"/>
    <x v="2071"/>
    <n v="8927"/>
    <n v="82"/>
    <x v="92"/>
    <d v="1899-12-30T00:40:00"/>
    <n v="10"/>
    <x v="0"/>
    <n v="40"/>
    <x v="0"/>
  </r>
  <r>
    <n v="1234361"/>
    <n v="1857"/>
    <x v="1"/>
    <d v="2023-09-29T01:59:00"/>
    <s v="Offline "/>
    <x v="2186"/>
    <x v="2072"/>
    <n v="17819"/>
    <n v="52"/>
    <x v="200"/>
    <d v="1899-12-30T01:59:00"/>
    <n v="9"/>
    <x v="1"/>
    <n v="59"/>
    <x v="21"/>
  </r>
  <r>
    <n v="41110"/>
    <n v="1858"/>
    <x v="2"/>
    <d v="2023-06-03T00:33:00"/>
    <s v="Online"/>
    <x v="2187"/>
    <x v="2073"/>
    <n v="25307"/>
    <n v="30"/>
    <x v="105"/>
    <d v="1899-12-30T00:33:00"/>
    <n v="6"/>
    <x v="0"/>
    <n v="33"/>
    <x v="15"/>
  </r>
  <r>
    <n v="937462"/>
    <n v="1858"/>
    <x v="3"/>
    <d v="2023-10-20T23:54:00"/>
    <s v="Offline "/>
    <x v="2188"/>
    <x v="2074"/>
    <n v="14302"/>
    <n v="46"/>
    <x v="144"/>
    <d v="1899-12-30T23:54:00"/>
    <n v="10"/>
    <x v="2"/>
    <n v="54"/>
    <x v="11"/>
  </r>
  <r>
    <n v="1668081"/>
    <n v="1858"/>
    <x v="0"/>
    <d v="2023-03-05T01:04:00"/>
    <s v="Online"/>
    <x v="2189"/>
    <x v="2075"/>
    <n v="9997"/>
    <n v="60"/>
    <x v="237"/>
    <d v="1899-12-30T01:04:00"/>
    <n v="3"/>
    <x v="1"/>
    <n v="4"/>
    <x v="16"/>
  </r>
  <r>
    <n v="875005"/>
    <n v="1859"/>
    <x v="1"/>
    <d v="2023-06-23T23:41:00"/>
    <s v="Offline "/>
    <x v="2190"/>
    <x v="2076"/>
    <n v="5767"/>
    <n v="96"/>
    <x v="21"/>
    <d v="1899-12-30T23:41:00"/>
    <n v="6"/>
    <x v="2"/>
    <n v="41"/>
    <x v="17"/>
  </r>
  <r>
    <n v="1541893"/>
    <n v="1860"/>
    <x v="2"/>
    <d v="2023-01-30T23:40:00"/>
    <s v="Online"/>
    <x v="2191"/>
    <x v="2077"/>
    <n v="15891"/>
    <n v="33"/>
    <x v="140"/>
    <d v="1899-12-30T23:40:00"/>
    <n v="1"/>
    <x v="2"/>
    <n v="40"/>
    <x v="4"/>
  </r>
  <r>
    <n v="564076"/>
    <n v="1862"/>
    <x v="3"/>
    <d v="2023-05-30T23:51:00"/>
    <s v="Offline "/>
    <x v="2192"/>
    <x v="2078"/>
    <n v="14842"/>
    <n v="100"/>
    <x v="117"/>
    <d v="1899-12-30T23:51:00"/>
    <n v="5"/>
    <x v="2"/>
    <n v="51"/>
    <x v="4"/>
  </r>
  <r>
    <n v="1495611"/>
    <n v="1863"/>
    <x v="0"/>
    <d v="2023-10-19T23:24:00"/>
    <s v="Online"/>
    <x v="2193"/>
    <x v="2079"/>
    <n v="13758"/>
    <n v="95"/>
    <x v="203"/>
    <d v="1899-12-30T23:24:00"/>
    <n v="10"/>
    <x v="2"/>
    <n v="24"/>
    <x v="3"/>
  </r>
  <r>
    <n v="1054639"/>
    <n v="1865"/>
    <x v="1"/>
    <d v="2023-02-26T00:00:00"/>
    <s v="Offline "/>
    <x v="2194"/>
    <x v="1286"/>
    <n v="23997"/>
    <n v="69"/>
    <x v="10"/>
    <d v="1899-12-30T00:00:00"/>
    <n v="2"/>
    <x v="0"/>
    <n v="0"/>
    <x v="8"/>
  </r>
  <r>
    <n v="1282426"/>
    <n v="1866"/>
    <x v="2"/>
    <d v="2023-07-05T00:11:00"/>
    <s v="Online"/>
    <x v="2195"/>
    <x v="2080"/>
    <n v="10805"/>
    <n v="72"/>
    <x v="171"/>
    <d v="1899-12-30T00:11:00"/>
    <n v="7"/>
    <x v="0"/>
    <n v="11"/>
    <x v="16"/>
  </r>
  <r>
    <n v="954631"/>
    <n v="1868"/>
    <x v="3"/>
    <d v="2023-03-03T00:28:00"/>
    <s v="Offline "/>
    <x v="193"/>
    <x v="2081"/>
    <n v="17515"/>
    <n v="57"/>
    <x v="241"/>
    <d v="1899-12-30T00:28:00"/>
    <n v="3"/>
    <x v="0"/>
    <n v="28"/>
    <x v="15"/>
  </r>
  <r>
    <n v="61520"/>
    <n v="1870"/>
    <x v="0"/>
    <d v="2023-06-22T23:37:00"/>
    <s v="Online"/>
    <x v="1915"/>
    <x v="2082"/>
    <n v="18319"/>
    <n v="90"/>
    <x v="234"/>
    <d v="1899-12-30T23:37:00"/>
    <n v="6"/>
    <x v="2"/>
    <n v="37"/>
    <x v="25"/>
  </r>
  <r>
    <n v="170864"/>
    <n v="1870"/>
    <x v="1"/>
    <d v="2023-05-09T23:56:00"/>
    <s v="Offline "/>
    <x v="2196"/>
    <x v="2083"/>
    <n v="16321"/>
    <n v="65"/>
    <x v="47"/>
    <d v="1899-12-30T23:56:00"/>
    <n v="5"/>
    <x v="2"/>
    <n v="56"/>
    <x v="2"/>
  </r>
  <r>
    <n v="1532610"/>
    <n v="1871"/>
    <x v="2"/>
    <d v="2023-08-21T00:03:00"/>
    <s v="Online"/>
    <x v="2197"/>
    <x v="1320"/>
    <n v="23004"/>
    <n v="39"/>
    <x v="11"/>
    <d v="1899-12-30T00:03:00"/>
    <n v="8"/>
    <x v="0"/>
    <n v="3"/>
    <x v="9"/>
  </r>
  <r>
    <n v="1244668"/>
    <n v="1872"/>
    <x v="3"/>
    <d v="2023-08-21T01:06:00"/>
    <s v="Offline "/>
    <x v="2198"/>
    <x v="2084"/>
    <n v="23594"/>
    <n v="87"/>
    <x v="11"/>
    <d v="1899-12-30T01:06:00"/>
    <n v="8"/>
    <x v="1"/>
    <n v="6"/>
    <x v="9"/>
  </r>
  <r>
    <n v="379416"/>
    <n v="1873"/>
    <x v="0"/>
    <d v="2023-05-27T00:25:00"/>
    <s v="Online"/>
    <x v="2199"/>
    <x v="2085"/>
    <n v="26128"/>
    <n v="45"/>
    <x v="16"/>
    <d v="1899-12-30T00:25:00"/>
    <n v="5"/>
    <x v="0"/>
    <n v="25"/>
    <x v="13"/>
  </r>
  <r>
    <n v="1079761"/>
    <n v="1873"/>
    <x v="1"/>
    <d v="2023-09-18T01:12:00"/>
    <s v="Offline "/>
    <x v="1864"/>
    <x v="2086"/>
    <n v="26751"/>
    <n v="43"/>
    <x v="51"/>
    <d v="1899-12-30T01:12:00"/>
    <n v="9"/>
    <x v="1"/>
    <n v="12"/>
    <x v="14"/>
  </r>
  <r>
    <n v="725482"/>
    <n v="1874"/>
    <x v="2"/>
    <d v="2023-07-11T23:27:00"/>
    <s v="Online"/>
    <x v="2200"/>
    <x v="2087"/>
    <n v="9532"/>
    <n v="87"/>
    <x v="183"/>
    <d v="1899-12-30T23:27:00"/>
    <n v="7"/>
    <x v="2"/>
    <n v="27"/>
    <x v="23"/>
  </r>
  <r>
    <n v="974557"/>
    <n v="1874"/>
    <x v="3"/>
    <d v="2023-01-15T01:08:00"/>
    <s v="Offline "/>
    <x v="2201"/>
    <x v="2054"/>
    <n v="7768"/>
    <n v="40"/>
    <x v="103"/>
    <d v="1899-12-30T01:08:00"/>
    <n v="1"/>
    <x v="1"/>
    <n v="8"/>
    <x v="22"/>
  </r>
  <r>
    <n v="1061320"/>
    <n v="1874"/>
    <x v="0"/>
    <d v="2023-06-25T00:38:00"/>
    <s v="Online"/>
    <x v="2202"/>
    <x v="2088"/>
    <n v="9932"/>
    <n v="72"/>
    <x v="127"/>
    <d v="1899-12-30T00:38:00"/>
    <n v="6"/>
    <x v="0"/>
    <n v="38"/>
    <x v="18"/>
  </r>
  <r>
    <n v="220733"/>
    <n v="1875"/>
    <x v="1"/>
    <d v="2023-01-05T00:11:00"/>
    <s v="Offline "/>
    <x v="2203"/>
    <x v="264"/>
    <n v="10610"/>
    <n v="72"/>
    <x v="129"/>
    <d v="1899-12-30T00:11:00"/>
    <n v="1"/>
    <x v="0"/>
    <n v="11"/>
    <x v="16"/>
  </r>
  <r>
    <n v="893103"/>
    <n v="1877"/>
    <x v="2"/>
    <d v="2023-02-08T23:33:00"/>
    <s v="Online"/>
    <x v="2204"/>
    <x v="2089"/>
    <n v="15461"/>
    <n v="83"/>
    <x v="261"/>
    <d v="1899-12-30T23:33:00"/>
    <n v="2"/>
    <x v="2"/>
    <n v="33"/>
    <x v="7"/>
  </r>
  <r>
    <n v="988105"/>
    <n v="1877"/>
    <x v="3"/>
    <d v="2023-06-25T01:16:00"/>
    <s v="Offline "/>
    <x v="2205"/>
    <x v="2090"/>
    <n v="15274"/>
    <n v="93"/>
    <x v="127"/>
    <d v="1899-12-30T01:16:00"/>
    <n v="6"/>
    <x v="1"/>
    <n v="16"/>
    <x v="18"/>
  </r>
  <r>
    <n v="768435"/>
    <n v="1878"/>
    <x v="0"/>
    <d v="2023-06-15T00:43:00"/>
    <s v="Online"/>
    <x v="1925"/>
    <x v="2091"/>
    <n v="4317"/>
    <n v="35"/>
    <x v="206"/>
    <d v="1899-12-30T00:43:00"/>
    <n v="6"/>
    <x v="0"/>
    <n v="43"/>
    <x v="22"/>
  </r>
  <r>
    <n v="1038672"/>
    <n v="1878"/>
    <x v="1"/>
    <d v="2023-11-03T22:45:00"/>
    <s v="Offline "/>
    <x v="2206"/>
    <x v="2092"/>
    <n v="12934"/>
    <n v="32"/>
    <x v="319"/>
    <d v="1899-12-30T22:45:00"/>
    <n v="11"/>
    <x v="3"/>
    <n v="45"/>
    <x v="15"/>
  </r>
  <r>
    <n v="1288242"/>
    <n v="1879"/>
    <x v="2"/>
    <d v="2023-08-23T00:05:00"/>
    <s v="Online"/>
    <x v="608"/>
    <x v="2093"/>
    <n v="19844"/>
    <n v="65"/>
    <x v="34"/>
    <d v="1899-12-30T00:05:00"/>
    <n v="8"/>
    <x v="0"/>
    <n v="5"/>
    <x v="17"/>
  </r>
  <r>
    <n v="343003"/>
    <n v="1880"/>
    <x v="3"/>
    <d v="2023-02-19T01:16:00"/>
    <s v="Offline "/>
    <x v="2207"/>
    <x v="2094"/>
    <n v="14068"/>
    <n v="77"/>
    <x v="41"/>
    <d v="1899-12-30T01:16:00"/>
    <n v="2"/>
    <x v="1"/>
    <n v="16"/>
    <x v="3"/>
  </r>
  <r>
    <n v="1449918"/>
    <n v="1881"/>
    <x v="0"/>
    <d v="2023-03-22T01:51:00"/>
    <s v="Online"/>
    <x v="1022"/>
    <x v="2095"/>
    <n v="15422"/>
    <n v="65"/>
    <x v="294"/>
    <d v="1899-12-30T01:51:00"/>
    <n v="3"/>
    <x v="1"/>
    <n v="51"/>
    <x v="25"/>
  </r>
  <r>
    <n v="965923"/>
    <n v="1883"/>
    <x v="1"/>
    <d v="2023-03-27T01:40:00"/>
    <s v="Offline "/>
    <x v="1855"/>
    <x v="2096"/>
    <n v="17080"/>
    <n v="92"/>
    <x v="172"/>
    <d v="1899-12-30T01:40:00"/>
    <n v="3"/>
    <x v="1"/>
    <n v="40"/>
    <x v="13"/>
  </r>
  <r>
    <n v="1000651"/>
    <n v="1883"/>
    <x v="2"/>
    <d v="2023-03-25T22:47:00"/>
    <s v="Online"/>
    <x v="2208"/>
    <x v="2097"/>
    <n v="18140"/>
    <n v="69"/>
    <x v="146"/>
    <d v="1899-12-30T22:47:00"/>
    <n v="3"/>
    <x v="3"/>
    <n v="47"/>
    <x v="18"/>
  </r>
  <r>
    <n v="533914"/>
    <n v="1884"/>
    <x v="3"/>
    <d v="2023-05-30T22:56:00"/>
    <s v="Offline "/>
    <x v="2209"/>
    <x v="2098"/>
    <n v="20163"/>
    <n v="83"/>
    <x v="117"/>
    <d v="1899-12-30T22:56:00"/>
    <n v="5"/>
    <x v="3"/>
    <n v="56"/>
    <x v="4"/>
  </r>
  <r>
    <n v="897997"/>
    <n v="1884"/>
    <x v="0"/>
    <d v="2023-04-08T23:06:00"/>
    <s v="Online"/>
    <x v="2210"/>
    <x v="2099"/>
    <n v="6100"/>
    <n v="39"/>
    <x v="345"/>
    <d v="1899-12-30T23:06:00"/>
    <n v="4"/>
    <x v="2"/>
    <n v="6"/>
    <x v="7"/>
  </r>
  <r>
    <n v="1246866"/>
    <n v="1884"/>
    <x v="1"/>
    <d v="2023-06-27T23:28:00"/>
    <s v="Offline "/>
    <x v="2211"/>
    <x v="717"/>
    <n v="4416"/>
    <n v="89"/>
    <x v="133"/>
    <d v="1899-12-30T23:28:00"/>
    <n v="6"/>
    <x v="2"/>
    <n v="28"/>
    <x v="13"/>
  </r>
  <r>
    <n v="391963"/>
    <n v="1885"/>
    <x v="2"/>
    <d v="2023-11-10T23:17:00"/>
    <s v="Online"/>
    <x v="2212"/>
    <x v="1133"/>
    <n v="10453"/>
    <n v="61"/>
    <x v="55"/>
    <d v="1899-12-30T23:17:00"/>
    <n v="11"/>
    <x v="2"/>
    <n v="17"/>
    <x v="19"/>
  </r>
  <r>
    <n v="705612"/>
    <n v="1886"/>
    <x v="3"/>
    <d v="2023-04-29T23:31:00"/>
    <s v="Offline "/>
    <x v="2213"/>
    <x v="371"/>
    <n v="11136"/>
    <n v="94"/>
    <x v="311"/>
    <d v="1899-12-30T23:31:00"/>
    <n v="4"/>
    <x v="2"/>
    <n v="31"/>
    <x v="21"/>
  </r>
  <r>
    <n v="1100277"/>
    <n v="1886"/>
    <x v="0"/>
    <d v="2023-09-27T01:05:00"/>
    <s v="Online"/>
    <x v="2214"/>
    <x v="2100"/>
    <n v="14715"/>
    <n v="98"/>
    <x v="346"/>
    <d v="1899-12-30T01:05:00"/>
    <n v="9"/>
    <x v="1"/>
    <n v="5"/>
    <x v="13"/>
  </r>
  <r>
    <n v="1507608"/>
    <n v="1886"/>
    <x v="1"/>
    <d v="2023-05-31T01:04:00"/>
    <s v="Offline "/>
    <x v="2215"/>
    <x v="2101"/>
    <n v="14866"/>
    <n v="42"/>
    <x v="235"/>
    <d v="1899-12-30T01:04:00"/>
    <n v="5"/>
    <x v="1"/>
    <n v="4"/>
    <x v="30"/>
  </r>
  <r>
    <n v="167720"/>
    <n v="1887"/>
    <x v="2"/>
    <d v="2023-12-02T00:35:00"/>
    <s v="Online"/>
    <x v="2216"/>
    <x v="2102"/>
    <n v="23489"/>
    <n v="47"/>
    <x v="196"/>
    <d v="1899-12-30T00:35:00"/>
    <n v="12"/>
    <x v="0"/>
    <n v="35"/>
    <x v="24"/>
  </r>
  <r>
    <n v="1376176"/>
    <n v="1887"/>
    <x v="3"/>
    <d v="2023-02-17T23:46:00"/>
    <s v="Offline "/>
    <x v="2217"/>
    <x v="2103"/>
    <n v="23968"/>
    <n v="80"/>
    <x v="338"/>
    <d v="1899-12-30T23:46:00"/>
    <n v="2"/>
    <x v="2"/>
    <n v="46"/>
    <x v="29"/>
  </r>
  <r>
    <n v="832361"/>
    <n v="1891"/>
    <x v="0"/>
    <d v="2023-02-25T00:50:00"/>
    <s v="Online"/>
    <x v="2218"/>
    <x v="2104"/>
    <n v="16412"/>
    <n v="51"/>
    <x v="39"/>
    <d v="1899-12-30T00:50:00"/>
    <n v="2"/>
    <x v="0"/>
    <n v="50"/>
    <x v="18"/>
  </r>
  <r>
    <n v="1371197"/>
    <n v="1891"/>
    <x v="1"/>
    <d v="2023-03-28T00:12:00"/>
    <s v="Offline "/>
    <x v="2219"/>
    <x v="2105"/>
    <n v="19123"/>
    <n v="34"/>
    <x v="283"/>
    <d v="1899-12-30T00:12:00"/>
    <n v="3"/>
    <x v="0"/>
    <n v="12"/>
    <x v="0"/>
  </r>
  <r>
    <n v="1386514"/>
    <n v="1892"/>
    <x v="2"/>
    <d v="2023-05-24T00:29:00"/>
    <s v="Online"/>
    <x v="2220"/>
    <x v="714"/>
    <n v="12279"/>
    <n v="60"/>
    <x v="153"/>
    <d v="1899-12-30T00:29:00"/>
    <n v="5"/>
    <x v="0"/>
    <n v="29"/>
    <x v="10"/>
  </r>
  <r>
    <n v="376848"/>
    <n v="1893"/>
    <x v="3"/>
    <d v="2023-06-21T00:44:00"/>
    <s v="Offline "/>
    <x v="2221"/>
    <x v="2106"/>
    <n v="17304"/>
    <n v="85"/>
    <x v="87"/>
    <d v="1899-12-30T00:44:00"/>
    <n v="6"/>
    <x v="0"/>
    <n v="44"/>
    <x v="9"/>
  </r>
  <r>
    <n v="1145871"/>
    <n v="1893"/>
    <x v="0"/>
    <d v="2023-10-05T00:32:00"/>
    <s v="Online"/>
    <x v="2222"/>
    <x v="2107"/>
    <n v="3918"/>
    <n v="48"/>
    <x v="273"/>
    <d v="1899-12-30T00:32:00"/>
    <n v="10"/>
    <x v="0"/>
    <n v="32"/>
    <x v="16"/>
  </r>
  <r>
    <n v="1373323"/>
    <n v="1893"/>
    <x v="1"/>
    <d v="2023-02-14T01:08:00"/>
    <s v="Offline "/>
    <x v="2223"/>
    <x v="2108"/>
    <n v="10450"/>
    <n v="66"/>
    <x v="221"/>
    <d v="1899-12-30T01:08:00"/>
    <n v="2"/>
    <x v="1"/>
    <n v="8"/>
    <x v="12"/>
  </r>
  <r>
    <n v="1594721"/>
    <n v="1894"/>
    <x v="2"/>
    <d v="2023-07-16T23:55:00"/>
    <s v="Online"/>
    <x v="2224"/>
    <x v="2109"/>
    <n v="19587"/>
    <n v="76"/>
    <x v="266"/>
    <d v="1899-12-30T23:55:00"/>
    <n v="7"/>
    <x v="2"/>
    <n v="55"/>
    <x v="26"/>
  </r>
  <r>
    <n v="603855"/>
    <n v="1895"/>
    <x v="3"/>
    <d v="2023-07-18T22:39:00"/>
    <s v="Offline "/>
    <x v="2225"/>
    <x v="2110"/>
    <n v="20187"/>
    <n v="53"/>
    <x v="284"/>
    <d v="1899-12-30T22:39:00"/>
    <n v="7"/>
    <x v="3"/>
    <n v="39"/>
    <x v="14"/>
  </r>
  <r>
    <n v="782836"/>
    <n v="1896"/>
    <x v="0"/>
    <d v="2023-08-03T00:27:00"/>
    <s v="Online"/>
    <x v="2226"/>
    <x v="289"/>
    <n v="9235"/>
    <n v="83"/>
    <x v="270"/>
    <d v="1899-12-30T00:27:00"/>
    <n v="8"/>
    <x v="0"/>
    <n v="27"/>
    <x v="15"/>
  </r>
  <r>
    <n v="844243"/>
    <n v="1897"/>
    <x v="1"/>
    <d v="2023-08-18T22:35:00"/>
    <s v="Offline "/>
    <x v="2227"/>
    <x v="2111"/>
    <n v="7022"/>
    <n v="72"/>
    <x v="240"/>
    <d v="1899-12-30T22:35:00"/>
    <n v="8"/>
    <x v="3"/>
    <n v="35"/>
    <x v="14"/>
  </r>
  <r>
    <n v="82480"/>
    <n v="1899"/>
    <x v="2"/>
    <d v="2023-02-11T23:52:00"/>
    <s v="Online"/>
    <x v="2228"/>
    <x v="2112"/>
    <n v="19418"/>
    <n v="41"/>
    <x v="35"/>
    <d v="1899-12-30T23:52:00"/>
    <n v="2"/>
    <x v="2"/>
    <n v="52"/>
    <x v="23"/>
  </r>
  <r>
    <n v="573756"/>
    <n v="1900"/>
    <x v="3"/>
    <d v="2023-09-10T01:15:00"/>
    <s v="Offline "/>
    <x v="2229"/>
    <x v="237"/>
    <n v="16668"/>
    <n v="85"/>
    <x v="139"/>
    <d v="1899-12-30T01:15:00"/>
    <n v="9"/>
    <x v="1"/>
    <n v="15"/>
    <x v="19"/>
  </r>
  <r>
    <n v="1267886"/>
    <n v="1900"/>
    <x v="0"/>
    <d v="2023-06-09T01:40:00"/>
    <s v="Online"/>
    <x v="2230"/>
    <x v="2113"/>
    <n v="16580"/>
    <n v="58"/>
    <x v="2"/>
    <d v="1899-12-30T01:40:00"/>
    <n v="6"/>
    <x v="1"/>
    <n v="40"/>
    <x v="2"/>
  </r>
  <r>
    <n v="1474744"/>
    <n v="1900"/>
    <x v="1"/>
    <d v="2023-04-22T00:58:00"/>
    <s v="Offline "/>
    <x v="2231"/>
    <x v="2114"/>
    <n v="15134"/>
    <n v="89"/>
    <x v="364"/>
    <d v="1899-12-30T00:58:00"/>
    <n v="4"/>
    <x v="0"/>
    <n v="58"/>
    <x v="25"/>
  </r>
  <r>
    <n v="404150"/>
    <n v="1902"/>
    <x v="2"/>
    <d v="2023-03-30T00:29:00"/>
    <s v="Online"/>
    <x v="2232"/>
    <x v="2115"/>
    <n v="13359"/>
    <n v="74"/>
    <x v="120"/>
    <d v="1899-12-30T00:29:00"/>
    <n v="3"/>
    <x v="0"/>
    <n v="29"/>
    <x v="4"/>
  </r>
  <r>
    <n v="286598"/>
    <n v="1903"/>
    <x v="3"/>
    <d v="2023-03-12T00:54:00"/>
    <s v="Offline "/>
    <x v="2233"/>
    <x v="2116"/>
    <n v="12487"/>
    <n v="46"/>
    <x v="286"/>
    <d v="1899-12-30T00:54:00"/>
    <n v="3"/>
    <x v="0"/>
    <n v="54"/>
    <x v="1"/>
  </r>
  <r>
    <n v="1273811"/>
    <n v="1905"/>
    <x v="0"/>
    <d v="2023-12-17T23:57:00"/>
    <s v="Online"/>
    <x v="2234"/>
    <x v="2117"/>
    <n v="19057"/>
    <n v="47"/>
    <x v="136"/>
    <d v="1899-12-30T23:57:00"/>
    <n v="12"/>
    <x v="2"/>
    <n v="57"/>
    <x v="29"/>
  </r>
  <r>
    <n v="1563544"/>
    <n v="1905"/>
    <x v="1"/>
    <d v="2023-11-12T01:14:00"/>
    <s v="Offline "/>
    <x v="2235"/>
    <x v="2118"/>
    <n v="6654"/>
    <n v="90"/>
    <x v="220"/>
    <d v="1899-12-30T01:14:00"/>
    <n v="11"/>
    <x v="1"/>
    <n v="14"/>
    <x v="1"/>
  </r>
  <r>
    <n v="574480"/>
    <n v="1907"/>
    <x v="2"/>
    <d v="2023-09-28T00:23:00"/>
    <s v="Online"/>
    <x v="2236"/>
    <x v="2119"/>
    <n v="23026"/>
    <n v="50"/>
    <x v="335"/>
    <d v="1899-12-30T00:23:00"/>
    <n v="9"/>
    <x v="0"/>
    <n v="23"/>
    <x v="0"/>
  </r>
  <r>
    <n v="1246551"/>
    <n v="1907"/>
    <x v="3"/>
    <d v="2023-05-26T22:53:00"/>
    <s v="Offline "/>
    <x v="2237"/>
    <x v="2120"/>
    <n v="10169"/>
    <n v="60"/>
    <x v="66"/>
    <d v="1899-12-30T22:53:00"/>
    <n v="5"/>
    <x v="3"/>
    <n v="53"/>
    <x v="8"/>
  </r>
  <r>
    <n v="730976"/>
    <n v="1908"/>
    <x v="0"/>
    <d v="2023-11-01T00:58:00"/>
    <s v="Online"/>
    <x v="2238"/>
    <x v="1385"/>
    <n v="15255"/>
    <n v="74"/>
    <x v="33"/>
    <d v="1899-12-30T00:58:00"/>
    <n v="11"/>
    <x v="0"/>
    <n v="58"/>
    <x v="5"/>
  </r>
  <r>
    <n v="1503941"/>
    <n v="1910"/>
    <x v="1"/>
    <d v="2023-11-14T02:00:00"/>
    <s v="Offline "/>
    <x v="2239"/>
    <x v="2121"/>
    <n v="17995"/>
    <n v="96"/>
    <x v="215"/>
    <d v="1899-12-30T02:00:00"/>
    <n v="11"/>
    <x v="4"/>
    <n v="0"/>
    <x v="12"/>
  </r>
  <r>
    <n v="113406"/>
    <n v="1911"/>
    <x v="2"/>
    <d v="2023-03-02T01:48:00"/>
    <s v="Online"/>
    <x v="2240"/>
    <x v="2122"/>
    <n v="15702"/>
    <n v="74"/>
    <x v="331"/>
    <d v="1899-12-30T01:48:00"/>
    <n v="3"/>
    <x v="1"/>
    <n v="48"/>
    <x v="24"/>
  </r>
  <r>
    <n v="273923"/>
    <n v="1911"/>
    <x v="3"/>
    <d v="2023-01-31T00:58:00"/>
    <s v="Offline "/>
    <x v="2241"/>
    <x v="2123"/>
    <n v="21513"/>
    <n v="82"/>
    <x v="306"/>
    <d v="1899-12-30T00:58:00"/>
    <n v="1"/>
    <x v="0"/>
    <n v="58"/>
    <x v="30"/>
  </r>
  <r>
    <n v="495154"/>
    <n v="1911"/>
    <x v="0"/>
    <d v="2023-03-06T23:55:00"/>
    <s v="Online"/>
    <x v="2242"/>
    <x v="2124"/>
    <n v="23118"/>
    <n v="83"/>
    <x v="132"/>
    <d v="1899-12-30T23:55:00"/>
    <n v="3"/>
    <x v="2"/>
    <n v="55"/>
    <x v="28"/>
  </r>
  <r>
    <n v="728697"/>
    <n v="1913"/>
    <x v="1"/>
    <d v="2023-08-25T00:11:00"/>
    <s v="Offline "/>
    <x v="2243"/>
    <x v="2125"/>
    <n v="25074"/>
    <n v="47"/>
    <x v="38"/>
    <d v="1899-12-30T00:11:00"/>
    <n v="8"/>
    <x v="0"/>
    <n v="11"/>
    <x v="18"/>
  </r>
  <r>
    <n v="850051"/>
    <n v="1914"/>
    <x v="2"/>
    <d v="2023-10-31T23:40:00"/>
    <s v="Online"/>
    <x v="2244"/>
    <x v="2126"/>
    <n v="20601"/>
    <n v="96"/>
    <x v="255"/>
    <d v="1899-12-30T23:40:00"/>
    <n v="10"/>
    <x v="2"/>
    <n v="40"/>
    <x v="30"/>
  </r>
  <r>
    <n v="1337603"/>
    <n v="1915"/>
    <x v="3"/>
    <d v="2023-02-11T00:15:00"/>
    <s v="Offline "/>
    <x v="2245"/>
    <x v="2127"/>
    <n v="24760"/>
    <n v="38"/>
    <x v="35"/>
    <d v="1899-12-30T00:15:00"/>
    <n v="2"/>
    <x v="0"/>
    <n v="15"/>
    <x v="23"/>
  </r>
  <r>
    <n v="260991"/>
    <n v="1916"/>
    <x v="0"/>
    <d v="2023-02-22T00:19:00"/>
    <s v="Online"/>
    <x v="2246"/>
    <x v="2128"/>
    <n v="25910"/>
    <n v="83"/>
    <x v="73"/>
    <d v="1899-12-30T00:19:00"/>
    <n v="2"/>
    <x v="0"/>
    <n v="19"/>
    <x v="25"/>
  </r>
  <r>
    <n v="1265339"/>
    <n v="1916"/>
    <x v="1"/>
    <d v="2023-01-02T01:49:00"/>
    <s v="Offline "/>
    <x v="2247"/>
    <x v="2129"/>
    <n v="16144"/>
    <n v="46"/>
    <x v="121"/>
    <d v="1899-12-30T01:49:00"/>
    <n v="1"/>
    <x v="1"/>
    <n v="49"/>
    <x v="24"/>
  </r>
  <r>
    <n v="1078422"/>
    <n v="1917"/>
    <x v="2"/>
    <d v="2023-12-06T02:10:00"/>
    <s v="Online"/>
    <x v="2248"/>
    <x v="1502"/>
    <n v="16816"/>
    <n v="34"/>
    <x v="185"/>
    <d v="1899-12-30T02:10:00"/>
    <n v="12"/>
    <x v="4"/>
    <n v="10"/>
    <x v="28"/>
  </r>
  <r>
    <n v="1162071"/>
    <n v="1920"/>
    <x v="3"/>
    <d v="2023-06-26T01:37:00"/>
    <s v="Offline "/>
    <x v="2249"/>
    <x v="1028"/>
    <n v="21753"/>
    <n v="73"/>
    <x v="155"/>
    <d v="1899-12-30T01:37:00"/>
    <n v="6"/>
    <x v="1"/>
    <n v="37"/>
    <x v="8"/>
  </r>
  <r>
    <n v="801394"/>
    <n v="1922"/>
    <x v="0"/>
    <d v="2023-04-01T01:46:00"/>
    <s v="Online"/>
    <x v="2250"/>
    <x v="2130"/>
    <n v="9022"/>
    <n v="57"/>
    <x v="143"/>
    <d v="1899-12-30T01:46:00"/>
    <n v="4"/>
    <x v="1"/>
    <n v="46"/>
    <x v="5"/>
  </r>
  <r>
    <n v="958196"/>
    <n v="1922"/>
    <x v="1"/>
    <d v="2023-01-08T00:48:00"/>
    <s v="Offline "/>
    <x v="2251"/>
    <x v="2131"/>
    <n v="12872"/>
    <n v="36"/>
    <x v="339"/>
    <d v="1899-12-30T00:48:00"/>
    <n v="1"/>
    <x v="0"/>
    <n v="48"/>
    <x v="7"/>
  </r>
  <r>
    <n v="1162786"/>
    <n v="1923"/>
    <x v="2"/>
    <d v="2023-04-16T22:31:00"/>
    <s v="Online"/>
    <x v="2252"/>
    <x v="2132"/>
    <n v="14742"/>
    <n v="91"/>
    <x v="276"/>
    <d v="1899-12-30T22:31:00"/>
    <n v="4"/>
    <x v="3"/>
    <n v="31"/>
    <x v="26"/>
  </r>
  <r>
    <n v="1526749"/>
    <n v="1926"/>
    <x v="3"/>
    <d v="2023-08-13T00:40:00"/>
    <s v="Offline "/>
    <x v="2253"/>
    <x v="2133"/>
    <n v="15126"/>
    <n v="52"/>
    <x v="112"/>
    <d v="1899-12-30T00:40:00"/>
    <n v="8"/>
    <x v="0"/>
    <n v="40"/>
    <x v="6"/>
  </r>
  <r>
    <n v="1215680"/>
    <n v="1927"/>
    <x v="0"/>
    <d v="2023-08-26T00:46:00"/>
    <s v="Online"/>
    <x v="2254"/>
    <x v="2134"/>
    <n v="9428"/>
    <n v="39"/>
    <x v="224"/>
    <d v="1899-12-30T00:46:00"/>
    <n v="8"/>
    <x v="0"/>
    <n v="46"/>
    <x v="8"/>
  </r>
  <r>
    <n v="1064900"/>
    <n v="1928"/>
    <x v="1"/>
    <d v="2023-10-12T00:44:00"/>
    <s v="Offline "/>
    <x v="2255"/>
    <x v="2135"/>
    <n v="11134"/>
    <n v="75"/>
    <x v="275"/>
    <d v="1899-12-30T00:44:00"/>
    <n v="10"/>
    <x v="0"/>
    <n v="44"/>
    <x v="1"/>
  </r>
  <r>
    <n v="1482389"/>
    <n v="1928"/>
    <x v="2"/>
    <d v="2023-10-17T00:15:00"/>
    <s v="Online"/>
    <x v="2256"/>
    <x v="2136"/>
    <n v="17108"/>
    <n v="40"/>
    <x v="101"/>
    <d v="1899-12-30T00:15:00"/>
    <n v="10"/>
    <x v="0"/>
    <n v="15"/>
    <x v="29"/>
  </r>
  <r>
    <n v="822544"/>
    <n v="1930"/>
    <x v="3"/>
    <d v="2023-09-04T02:00:00"/>
    <s v="Offline "/>
    <x v="2257"/>
    <x v="2137"/>
    <n v="9762"/>
    <n v="74"/>
    <x v="282"/>
    <d v="1899-12-30T02:00:00"/>
    <n v="9"/>
    <x v="4"/>
    <n v="0"/>
    <x v="27"/>
  </r>
  <r>
    <n v="1607569"/>
    <n v="1930"/>
    <x v="0"/>
    <d v="2023-09-07T23:47:00"/>
    <s v="Online"/>
    <x v="2258"/>
    <x v="2138"/>
    <n v="9720"/>
    <n v="50"/>
    <x v="29"/>
    <d v="1899-12-30T23:47:00"/>
    <n v="9"/>
    <x v="2"/>
    <n v="47"/>
    <x v="20"/>
  </r>
  <r>
    <n v="1201156"/>
    <n v="1931"/>
    <x v="1"/>
    <d v="2023-05-01T01:02:00"/>
    <s v="Offline "/>
    <x v="2259"/>
    <x v="2139"/>
    <n v="14723"/>
    <n v="94"/>
    <x v="44"/>
    <d v="1899-12-30T01:02:00"/>
    <n v="5"/>
    <x v="1"/>
    <n v="2"/>
    <x v="5"/>
  </r>
  <r>
    <n v="60770"/>
    <n v="1934"/>
    <x v="2"/>
    <d v="2023-01-06T00:47:00"/>
    <s v="Online"/>
    <x v="2260"/>
    <x v="2140"/>
    <n v="15531"/>
    <n v="88"/>
    <x v="314"/>
    <d v="1899-12-30T00:47:00"/>
    <n v="1"/>
    <x v="0"/>
    <n v="47"/>
    <x v="28"/>
  </r>
  <r>
    <n v="315899"/>
    <n v="1934"/>
    <x v="3"/>
    <d v="2023-10-09T00:56:00"/>
    <s v="Offline "/>
    <x v="2261"/>
    <x v="2141"/>
    <n v="19027"/>
    <n v="53"/>
    <x v="6"/>
    <d v="1899-12-30T00:56:00"/>
    <n v="10"/>
    <x v="0"/>
    <n v="56"/>
    <x v="2"/>
  </r>
  <r>
    <n v="769050"/>
    <n v="1934"/>
    <x v="0"/>
    <d v="2023-03-25T00:01:00"/>
    <s v="Online"/>
    <x v="2262"/>
    <x v="2142"/>
    <n v="19859"/>
    <n v="61"/>
    <x v="146"/>
    <d v="1899-12-30T00:01:00"/>
    <n v="3"/>
    <x v="0"/>
    <n v="1"/>
    <x v="18"/>
  </r>
  <r>
    <n v="835376"/>
    <n v="1936"/>
    <x v="1"/>
    <d v="2023-03-23T00:22:00"/>
    <s v="Offline "/>
    <x v="2263"/>
    <x v="2143"/>
    <n v="12780"/>
    <n v="68"/>
    <x v="322"/>
    <d v="1899-12-30T00:22:00"/>
    <n v="3"/>
    <x v="0"/>
    <n v="22"/>
    <x v="17"/>
  </r>
  <r>
    <n v="1566865"/>
    <n v="1937"/>
    <x v="2"/>
    <d v="2023-11-27T01:28:00"/>
    <s v="Online"/>
    <x v="2264"/>
    <x v="2144"/>
    <n v="19339"/>
    <n v="60"/>
    <x v="91"/>
    <d v="1899-12-30T01:28:00"/>
    <n v="11"/>
    <x v="1"/>
    <n v="28"/>
    <x v="13"/>
  </r>
  <r>
    <n v="384942"/>
    <n v="1938"/>
    <x v="3"/>
    <d v="2023-10-05T23:20:00"/>
    <s v="Offline "/>
    <x v="2265"/>
    <x v="2145"/>
    <n v="10323"/>
    <n v="78"/>
    <x v="273"/>
    <d v="1899-12-30T23:20:00"/>
    <n v="10"/>
    <x v="2"/>
    <n v="20"/>
    <x v="16"/>
  </r>
  <r>
    <n v="882347"/>
    <n v="1938"/>
    <x v="0"/>
    <d v="2023-09-18T22:35:00"/>
    <s v="Online"/>
    <x v="2266"/>
    <x v="2146"/>
    <n v="15199"/>
    <n v="80"/>
    <x v="51"/>
    <d v="1899-12-30T22:35:00"/>
    <n v="9"/>
    <x v="3"/>
    <n v="35"/>
    <x v="14"/>
  </r>
  <r>
    <n v="1076092"/>
    <n v="1938"/>
    <x v="1"/>
    <d v="2023-03-01T01:34:00"/>
    <s v="Offline "/>
    <x v="2267"/>
    <x v="2147"/>
    <n v="12713"/>
    <n v="46"/>
    <x v="332"/>
    <d v="1899-12-30T01:34:00"/>
    <n v="3"/>
    <x v="1"/>
    <n v="34"/>
    <x v="5"/>
  </r>
  <r>
    <n v="1417112"/>
    <n v="1938"/>
    <x v="2"/>
    <d v="2023-05-18T00:47:00"/>
    <s v="Online"/>
    <x v="2268"/>
    <x v="436"/>
    <n v="4941"/>
    <n v="40"/>
    <x v="281"/>
    <d v="1899-12-30T00:47:00"/>
    <n v="5"/>
    <x v="0"/>
    <n v="47"/>
    <x v="14"/>
  </r>
  <r>
    <n v="1326076"/>
    <n v="1939"/>
    <x v="3"/>
    <d v="2023-03-23T00:54:00"/>
    <s v="Offline "/>
    <x v="2269"/>
    <x v="2148"/>
    <n v="29440"/>
    <n v="36"/>
    <x v="322"/>
    <d v="1899-12-30T00:54:00"/>
    <n v="3"/>
    <x v="0"/>
    <n v="54"/>
    <x v="17"/>
  </r>
  <r>
    <n v="603758"/>
    <n v="1940"/>
    <x v="0"/>
    <d v="2023-05-11T01:57:00"/>
    <s v="Online"/>
    <x v="903"/>
    <x v="2149"/>
    <n v="15573"/>
    <n v="97"/>
    <x v="42"/>
    <d v="1899-12-30T01:57:00"/>
    <n v="5"/>
    <x v="1"/>
    <n v="57"/>
    <x v="23"/>
  </r>
  <r>
    <n v="520868"/>
    <n v="1941"/>
    <x v="1"/>
    <d v="2023-11-24T00:43:00"/>
    <s v="Offline "/>
    <x v="2270"/>
    <x v="2150"/>
    <n v="3700"/>
    <n v="85"/>
    <x v="80"/>
    <d v="1899-12-30T00:43:00"/>
    <n v="11"/>
    <x v="0"/>
    <n v="43"/>
    <x v="10"/>
  </r>
  <r>
    <n v="543420"/>
    <n v="1942"/>
    <x v="2"/>
    <d v="2023-06-15T23:45:00"/>
    <s v="Online"/>
    <x v="2271"/>
    <x v="2151"/>
    <n v="12543"/>
    <n v="72"/>
    <x v="206"/>
    <d v="1899-12-30T23:45:00"/>
    <n v="6"/>
    <x v="2"/>
    <n v="45"/>
    <x v="22"/>
  </r>
  <r>
    <n v="273538"/>
    <n v="1944"/>
    <x v="3"/>
    <d v="2023-02-18T23:43:00"/>
    <s v="Offline "/>
    <x v="2272"/>
    <x v="2152"/>
    <n v="9625"/>
    <n v="53"/>
    <x v="352"/>
    <d v="1899-12-30T23:43:00"/>
    <n v="2"/>
    <x v="2"/>
    <n v="43"/>
    <x v="14"/>
  </r>
  <r>
    <n v="951780"/>
    <n v="1945"/>
    <x v="0"/>
    <d v="2023-07-24T00:35:00"/>
    <s v="Online"/>
    <x v="2273"/>
    <x v="2153"/>
    <n v="17318"/>
    <n v="100"/>
    <x v="12"/>
    <d v="1899-12-30T00:35:00"/>
    <n v="7"/>
    <x v="0"/>
    <n v="35"/>
    <x v="10"/>
  </r>
  <r>
    <n v="1278430"/>
    <n v="1947"/>
    <x v="1"/>
    <d v="2023-08-03T23:52:00"/>
    <s v="Offline "/>
    <x v="2274"/>
    <x v="2154"/>
    <n v="16237"/>
    <n v="73"/>
    <x v="270"/>
    <d v="1899-12-30T23:52:00"/>
    <n v="8"/>
    <x v="2"/>
    <n v="52"/>
    <x v="15"/>
  </r>
  <r>
    <n v="1417673"/>
    <n v="1947"/>
    <x v="2"/>
    <d v="2023-05-03T01:40:00"/>
    <s v="Online"/>
    <x v="2275"/>
    <x v="2155"/>
    <n v="16457"/>
    <n v="30"/>
    <x v="18"/>
    <d v="1899-12-30T01:40:00"/>
    <n v="5"/>
    <x v="1"/>
    <n v="40"/>
    <x v="15"/>
  </r>
  <r>
    <n v="353582"/>
    <n v="1948"/>
    <x v="3"/>
    <d v="2023-12-09T23:59:00"/>
    <s v="Offline "/>
    <x v="641"/>
    <x v="2156"/>
    <n v="10443"/>
    <n v="72"/>
    <x v="175"/>
    <d v="1899-12-30T23:59:00"/>
    <n v="12"/>
    <x v="2"/>
    <n v="59"/>
    <x v="2"/>
  </r>
  <r>
    <n v="532654"/>
    <n v="1948"/>
    <x v="0"/>
    <d v="2023-11-09T01:38:00"/>
    <s v="Online"/>
    <x v="2276"/>
    <x v="2157"/>
    <n v="15787"/>
    <n v="73"/>
    <x v="119"/>
    <d v="1899-12-30T01:38:00"/>
    <n v="11"/>
    <x v="1"/>
    <n v="38"/>
    <x v="2"/>
  </r>
  <r>
    <n v="624700"/>
    <n v="1948"/>
    <x v="1"/>
    <d v="2023-12-16T23:19:00"/>
    <s v="Offline "/>
    <x v="2277"/>
    <x v="2158"/>
    <n v="10634"/>
    <n v="71"/>
    <x v="150"/>
    <d v="1899-12-30T23:19:00"/>
    <n v="12"/>
    <x v="2"/>
    <n v="19"/>
    <x v="26"/>
  </r>
  <r>
    <n v="722572"/>
    <n v="1948"/>
    <x v="2"/>
    <d v="2023-01-28T23:35:00"/>
    <s v="Online"/>
    <x v="2278"/>
    <x v="2159"/>
    <n v="15149"/>
    <n v="36"/>
    <x v="54"/>
    <d v="1899-12-30T23:35:00"/>
    <n v="1"/>
    <x v="2"/>
    <n v="35"/>
    <x v="0"/>
  </r>
  <r>
    <n v="990950"/>
    <n v="1948"/>
    <x v="3"/>
    <d v="2023-06-24T00:12:00"/>
    <s v="Offline "/>
    <x v="2279"/>
    <x v="2160"/>
    <n v="6064"/>
    <n v="50"/>
    <x v="191"/>
    <d v="1899-12-30T00:12:00"/>
    <n v="6"/>
    <x v="0"/>
    <n v="12"/>
    <x v="10"/>
  </r>
  <r>
    <n v="1308621"/>
    <n v="1948"/>
    <x v="0"/>
    <d v="2023-10-28T00:16:00"/>
    <s v="Online"/>
    <x v="2280"/>
    <x v="2161"/>
    <n v="13739"/>
    <n v="82"/>
    <x v="92"/>
    <d v="1899-12-30T00:16:00"/>
    <n v="10"/>
    <x v="0"/>
    <n v="16"/>
    <x v="0"/>
  </r>
  <r>
    <n v="1569922"/>
    <n v="1948"/>
    <x v="1"/>
    <d v="2023-03-07T23:40:00"/>
    <s v="Offline "/>
    <x v="2281"/>
    <x v="2162"/>
    <n v="19718"/>
    <n v="80"/>
    <x v="151"/>
    <d v="1899-12-30T23:40:00"/>
    <n v="3"/>
    <x v="2"/>
    <n v="40"/>
    <x v="20"/>
  </r>
  <r>
    <n v="1156649"/>
    <n v="1950"/>
    <x v="2"/>
    <d v="2023-08-03T01:04:00"/>
    <s v="Online"/>
    <x v="2282"/>
    <x v="282"/>
    <n v="5892"/>
    <n v="56"/>
    <x v="270"/>
    <d v="1899-12-30T01:04:00"/>
    <n v="8"/>
    <x v="1"/>
    <n v="4"/>
    <x v="15"/>
  </r>
  <r>
    <n v="214251"/>
    <n v="1952"/>
    <x v="3"/>
    <d v="2023-04-17T00:57:00"/>
    <s v="Offline "/>
    <x v="2283"/>
    <x v="2163"/>
    <n v="7947"/>
    <n v="57"/>
    <x v="152"/>
    <d v="1899-12-30T00:57:00"/>
    <n v="4"/>
    <x v="0"/>
    <n v="57"/>
    <x v="29"/>
  </r>
  <r>
    <n v="85195"/>
    <n v="1954"/>
    <x v="0"/>
    <d v="2023-10-27T23:34:00"/>
    <s v="Online"/>
    <x v="2284"/>
    <x v="2164"/>
    <n v="3142"/>
    <n v="79"/>
    <x v="192"/>
    <d v="1899-12-30T23:34:00"/>
    <n v="10"/>
    <x v="2"/>
    <n v="34"/>
    <x v="13"/>
  </r>
  <r>
    <n v="290270"/>
    <n v="1955"/>
    <x v="1"/>
    <d v="2023-02-03T01:54:00"/>
    <s v="Offline "/>
    <x v="2285"/>
    <x v="2165"/>
    <n v="16636"/>
    <n v="74"/>
    <x v="268"/>
    <d v="1899-12-30T01:54:00"/>
    <n v="2"/>
    <x v="1"/>
    <n v="54"/>
    <x v="15"/>
  </r>
  <r>
    <n v="1491897"/>
    <n v="1955"/>
    <x v="2"/>
    <d v="2023-10-06T01:46:00"/>
    <s v="Online"/>
    <x v="2286"/>
    <x v="2166"/>
    <n v="29346"/>
    <n v="45"/>
    <x v="189"/>
    <d v="1899-12-30T01:46:00"/>
    <n v="10"/>
    <x v="1"/>
    <n v="46"/>
    <x v="28"/>
  </r>
  <r>
    <n v="1247542"/>
    <n v="1956"/>
    <x v="3"/>
    <d v="2023-08-13T23:49:00"/>
    <s v="Offline "/>
    <x v="2287"/>
    <x v="2167"/>
    <n v="7606"/>
    <n v="70"/>
    <x v="112"/>
    <d v="1899-12-30T23:49:00"/>
    <n v="8"/>
    <x v="2"/>
    <n v="49"/>
    <x v="6"/>
  </r>
  <r>
    <n v="99495"/>
    <n v="1957"/>
    <x v="0"/>
    <d v="2023-03-16T23:31:00"/>
    <s v="Online"/>
    <x v="2288"/>
    <x v="2168"/>
    <n v="8196"/>
    <n v="31"/>
    <x v="122"/>
    <d v="1899-12-30T23:31:00"/>
    <n v="3"/>
    <x v="2"/>
    <n v="31"/>
    <x v="26"/>
  </r>
  <r>
    <n v="1284352"/>
    <n v="1957"/>
    <x v="1"/>
    <d v="2023-06-05T00:01:00"/>
    <s v="Offline "/>
    <x v="2289"/>
    <x v="390"/>
    <n v="6497"/>
    <n v="51"/>
    <x v="193"/>
    <d v="1899-12-30T00:01:00"/>
    <n v="6"/>
    <x v="0"/>
    <n v="1"/>
    <x v="16"/>
  </r>
  <r>
    <n v="1160516"/>
    <n v="1958"/>
    <x v="2"/>
    <d v="2023-08-01T00:06:00"/>
    <s v="Online"/>
    <x v="2290"/>
    <x v="2169"/>
    <n v="4758"/>
    <n v="76"/>
    <x v="256"/>
    <d v="1899-12-30T00:06:00"/>
    <n v="8"/>
    <x v="0"/>
    <n v="6"/>
    <x v="5"/>
  </r>
  <r>
    <n v="697123"/>
    <n v="1959"/>
    <x v="3"/>
    <d v="2023-11-11T01:50:00"/>
    <s v="Offline "/>
    <x v="2291"/>
    <x v="2170"/>
    <n v="7961"/>
    <n v="48"/>
    <x v="37"/>
    <d v="1899-12-30T01:50:00"/>
    <n v="11"/>
    <x v="1"/>
    <n v="50"/>
    <x v="23"/>
  </r>
  <r>
    <n v="573127"/>
    <n v="1960"/>
    <x v="0"/>
    <d v="2023-12-17T22:31:00"/>
    <s v="Online"/>
    <x v="1694"/>
    <x v="2171"/>
    <n v="20880"/>
    <n v="49"/>
    <x v="136"/>
    <d v="1899-12-30T22:31:00"/>
    <n v="12"/>
    <x v="3"/>
    <n v="31"/>
    <x v="29"/>
  </r>
  <r>
    <n v="723480"/>
    <n v="1961"/>
    <x v="1"/>
    <d v="2023-02-24T00:47:00"/>
    <s v="Offline "/>
    <x v="2292"/>
    <x v="2172"/>
    <n v="21906"/>
    <n v="50"/>
    <x v="93"/>
    <d v="1899-12-30T00:47:00"/>
    <n v="2"/>
    <x v="0"/>
    <n v="47"/>
    <x v="10"/>
  </r>
  <r>
    <n v="194632"/>
    <n v="1962"/>
    <x v="2"/>
    <d v="2023-01-02T00:40:00"/>
    <s v="Online"/>
    <x v="2293"/>
    <x v="2173"/>
    <n v="13208"/>
    <n v="50"/>
    <x v="121"/>
    <d v="1899-12-30T00:40:00"/>
    <n v="1"/>
    <x v="0"/>
    <n v="40"/>
    <x v="24"/>
  </r>
  <r>
    <n v="493111"/>
    <n v="1962"/>
    <x v="3"/>
    <d v="2023-01-09T23:08:00"/>
    <s v="Offline "/>
    <x v="2294"/>
    <x v="2174"/>
    <n v="15848"/>
    <n v="64"/>
    <x v="289"/>
    <d v="1899-12-30T23:08:00"/>
    <n v="1"/>
    <x v="2"/>
    <n v="8"/>
    <x v="2"/>
  </r>
  <r>
    <n v="1587777"/>
    <n v="1962"/>
    <x v="0"/>
    <d v="2023-12-11T00:12:00"/>
    <s v="Online"/>
    <x v="2295"/>
    <x v="2175"/>
    <n v="24236"/>
    <n v="68"/>
    <x v="242"/>
    <d v="1899-12-30T00:12:00"/>
    <n v="12"/>
    <x v="0"/>
    <n v="12"/>
    <x v="23"/>
  </r>
  <r>
    <n v="336670"/>
    <n v="1963"/>
    <x v="1"/>
    <d v="2023-07-09T01:20:00"/>
    <s v="Offline "/>
    <x v="2296"/>
    <x v="2176"/>
    <n v="25776"/>
    <n v="74"/>
    <x v="320"/>
    <d v="1899-12-30T01:20:00"/>
    <n v="7"/>
    <x v="1"/>
    <n v="20"/>
    <x v="2"/>
  </r>
  <r>
    <n v="1200718"/>
    <n v="1963"/>
    <x v="2"/>
    <d v="2023-09-26T00:45:00"/>
    <s v="Online"/>
    <x v="2297"/>
    <x v="2177"/>
    <n v="24801"/>
    <n v="62"/>
    <x v="160"/>
    <d v="1899-12-30T00:45:00"/>
    <n v="9"/>
    <x v="0"/>
    <n v="45"/>
    <x v="8"/>
  </r>
  <r>
    <n v="378945"/>
    <n v="1964"/>
    <x v="3"/>
    <d v="2023-08-01T23:39:00"/>
    <s v="Offline "/>
    <x v="2298"/>
    <x v="2178"/>
    <n v="3815"/>
    <n v="78"/>
    <x v="256"/>
    <d v="1899-12-30T23:39:00"/>
    <n v="8"/>
    <x v="2"/>
    <n v="39"/>
    <x v="5"/>
  </r>
  <r>
    <n v="283068"/>
    <n v="1967"/>
    <x v="0"/>
    <d v="2023-11-29T00:12:00"/>
    <s v="Online"/>
    <x v="2299"/>
    <x v="2001"/>
    <n v="8043"/>
    <n v="64"/>
    <x v="302"/>
    <d v="1899-12-30T00:12:00"/>
    <n v="11"/>
    <x v="0"/>
    <n v="12"/>
    <x v="21"/>
  </r>
  <r>
    <n v="1250394"/>
    <n v="1969"/>
    <x v="1"/>
    <d v="2023-02-13T00:24:00"/>
    <s v="Offline "/>
    <x v="2300"/>
    <x v="2166"/>
    <n v="29640"/>
    <n v="57"/>
    <x v="59"/>
    <d v="1899-12-30T00:24:00"/>
    <n v="2"/>
    <x v="0"/>
    <n v="24"/>
    <x v="6"/>
  </r>
  <r>
    <n v="924191"/>
    <n v="1970"/>
    <x v="2"/>
    <d v="2023-10-15T01:05:00"/>
    <s v="Online"/>
    <x v="2301"/>
    <x v="2179"/>
    <n v="15946"/>
    <n v="57"/>
    <x v="134"/>
    <d v="1899-12-30T01:05:00"/>
    <n v="10"/>
    <x v="1"/>
    <n v="5"/>
    <x v="22"/>
  </r>
  <r>
    <n v="1019737"/>
    <n v="1970"/>
    <x v="3"/>
    <d v="2023-06-04T23:45:00"/>
    <s v="Offline "/>
    <x v="2302"/>
    <x v="2180"/>
    <n v="9911"/>
    <n v="30"/>
    <x v="68"/>
    <d v="1899-12-30T23:45:00"/>
    <n v="6"/>
    <x v="2"/>
    <n v="45"/>
    <x v="27"/>
  </r>
  <r>
    <n v="462593"/>
    <n v="1971"/>
    <x v="0"/>
    <d v="2023-08-05T01:29:00"/>
    <s v="Online"/>
    <x v="2303"/>
    <x v="2181"/>
    <n v="17820"/>
    <n v="67"/>
    <x v="328"/>
    <d v="1899-12-30T01:29:00"/>
    <n v="8"/>
    <x v="1"/>
    <n v="29"/>
    <x v="16"/>
  </r>
  <r>
    <n v="903650"/>
    <n v="1971"/>
    <x v="1"/>
    <d v="2023-03-14T23:46:00"/>
    <s v="Offline "/>
    <x v="2304"/>
    <x v="2182"/>
    <n v="26125"/>
    <n v="68"/>
    <x v="210"/>
    <d v="1899-12-30T23:46:00"/>
    <n v="3"/>
    <x v="2"/>
    <n v="46"/>
    <x v="12"/>
  </r>
  <r>
    <n v="1075183"/>
    <n v="1971"/>
    <x v="2"/>
    <d v="2023-04-24T22:50:00"/>
    <s v="Online"/>
    <x v="2305"/>
    <x v="2183"/>
    <n v="17605"/>
    <n v="39"/>
    <x v="353"/>
    <d v="1899-12-30T22:50:00"/>
    <n v="4"/>
    <x v="3"/>
    <n v="50"/>
    <x v="10"/>
  </r>
  <r>
    <n v="103711"/>
    <n v="1972"/>
    <x v="3"/>
    <d v="2023-06-14T00:45:00"/>
    <s v="Offline "/>
    <x v="2306"/>
    <x v="1426"/>
    <n v="23201"/>
    <n v="42"/>
    <x v="165"/>
    <d v="1899-12-30T00:45:00"/>
    <n v="6"/>
    <x v="0"/>
    <n v="45"/>
    <x v="12"/>
  </r>
  <r>
    <n v="225264"/>
    <n v="1973"/>
    <x v="0"/>
    <d v="2023-09-17T01:53:00"/>
    <s v="Online"/>
    <x v="2307"/>
    <x v="2184"/>
    <n v="22777"/>
    <n v="67"/>
    <x v="305"/>
    <d v="1899-12-30T01:53:00"/>
    <n v="9"/>
    <x v="1"/>
    <n v="53"/>
    <x v="29"/>
  </r>
  <r>
    <n v="193342"/>
    <n v="1974"/>
    <x v="1"/>
    <d v="2023-03-17T01:43:00"/>
    <s v="Offline "/>
    <x v="2308"/>
    <x v="2185"/>
    <n v="12605"/>
    <n v="64"/>
    <x v="154"/>
    <d v="1899-12-30T01:43:00"/>
    <n v="3"/>
    <x v="1"/>
    <n v="43"/>
    <x v="29"/>
  </r>
  <r>
    <n v="758496"/>
    <n v="1974"/>
    <x v="2"/>
    <d v="2023-10-09T00:40:00"/>
    <s v="Online"/>
    <x v="2309"/>
    <x v="2186"/>
    <n v="10038"/>
    <n v="55"/>
    <x v="6"/>
    <d v="1899-12-30T00:40:00"/>
    <n v="10"/>
    <x v="0"/>
    <n v="40"/>
    <x v="2"/>
  </r>
  <r>
    <n v="1674149"/>
    <n v="1974"/>
    <x v="3"/>
    <d v="2023-08-21T01:09:00"/>
    <s v="Offline "/>
    <x v="2310"/>
    <x v="2187"/>
    <n v="8801"/>
    <n v="46"/>
    <x v="11"/>
    <d v="1899-12-30T01:09:00"/>
    <n v="8"/>
    <x v="1"/>
    <n v="9"/>
    <x v="9"/>
  </r>
  <r>
    <n v="254112"/>
    <n v="1975"/>
    <x v="0"/>
    <d v="2023-09-07T23:46:00"/>
    <s v="Online"/>
    <x v="2311"/>
    <x v="2188"/>
    <n v="10137"/>
    <n v="45"/>
    <x v="29"/>
    <d v="1899-12-30T23:46:00"/>
    <n v="9"/>
    <x v="2"/>
    <n v="46"/>
    <x v="20"/>
  </r>
  <r>
    <n v="631384"/>
    <n v="1975"/>
    <x v="1"/>
    <d v="2023-02-06T01:19:00"/>
    <s v="Offline "/>
    <x v="2312"/>
    <x v="2189"/>
    <n v="20736"/>
    <n v="39"/>
    <x v="130"/>
    <d v="1899-12-30T01:19:00"/>
    <n v="2"/>
    <x v="1"/>
    <n v="19"/>
    <x v="28"/>
  </r>
  <r>
    <n v="142160"/>
    <n v="1976"/>
    <x v="2"/>
    <d v="2023-02-14T01:03:00"/>
    <s v="Online"/>
    <x v="2313"/>
    <x v="2190"/>
    <n v="24675"/>
    <n v="85"/>
    <x v="221"/>
    <d v="1899-12-30T01:03:00"/>
    <n v="2"/>
    <x v="1"/>
    <n v="3"/>
    <x v="12"/>
  </r>
  <r>
    <n v="670916"/>
    <n v="1977"/>
    <x v="3"/>
    <d v="2023-04-01T01:10:00"/>
    <s v="Offline "/>
    <x v="2314"/>
    <x v="2191"/>
    <n v="20844"/>
    <n v="91"/>
    <x v="143"/>
    <d v="1899-12-30T01:10:00"/>
    <n v="4"/>
    <x v="1"/>
    <n v="10"/>
    <x v="5"/>
  </r>
  <r>
    <n v="1070297"/>
    <n v="1978"/>
    <x v="0"/>
    <d v="2023-03-08T22:34:00"/>
    <s v="Online"/>
    <x v="2315"/>
    <x v="2192"/>
    <n v="13583"/>
    <n v="49"/>
    <x v="50"/>
    <d v="1899-12-30T22:34:00"/>
    <n v="3"/>
    <x v="3"/>
    <n v="34"/>
    <x v="7"/>
  </r>
  <r>
    <n v="780193"/>
    <n v="1979"/>
    <x v="1"/>
    <d v="2023-08-05T01:48:00"/>
    <s v="Offline "/>
    <x v="2316"/>
    <x v="1775"/>
    <n v="11905"/>
    <n v="41"/>
    <x v="328"/>
    <d v="1899-12-30T01:48:00"/>
    <n v="8"/>
    <x v="1"/>
    <n v="48"/>
    <x v="16"/>
  </r>
  <r>
    <n v="1173471"/>
    <n v="1979"/>
    <x v="2"/>
    <d v="2023-08-20T02:00:00"/>
    <s v="Online"/>
    <x v="152"/>
    <x v="2193"/>
    <n v="26051"/>
    <n v="85"/>
    <x v="58"/>
    <d v="1899-12-30T02:00:00"/>
    <n v="8"/>
    <x v="4"/>
    <n v="0"/>
    <x v="11"/>
  </r>
  <r>
    <n v="1284119"/>
    <n v="1980"/>
    <x v="3"/>
    <d v="2023-10-07T01:14:00"/>
    <s v="Offline "/>
    <x v="2317"/>
    <x v="749"/>
    <n v="19366"/>
    <n v="67"/>
    <x v="315"/>
    <d v="1899-12-30T01:14:00"/>
    <n v="10"/>
    <x v="1"/>
    <n v="14"/>
    <x v="20"/>
  </r>
  <r>
    <n v="1416529"/>
    <n v="1980"/>
    <x v="0"/>
    <d v="2023-06-27T00:07:00"/>
    <s v="Online"/>
    <x v="2318"/>
    <x v="2194"/>
    <n v="8383"/>
    <n v="76"/>
    <x v="133"/>
    <d v="1899-12-30T00:07:00"/>
    <n v="6"/>
    <x v="0"/>
    <n v="7"/>
    <x v="13"/>
  </r>
  <r>
    <n v="1483931"/>
    <n v="1980"/>
    <x v="1"/>
    <d v="2023-04-15T01:24:00"/>
    <s v="Offline "/>
    <x v="2319"/>
    <x v="1799"/>
    <n v="10057"/>
    <n v="88"/>
    <x v="188"/>
    <d v="1899-12-30T01:24:00"/>
    <n v="4"/>
    <x v="1"/>
    <n v="24"/>
    <x v="22"/>
  </r>
  <r>
    <n v="1513008"/>
    <n v="1980"/>
    <x v="2"/>
    <d v="2023-07-26T00:57:00"/>
    <s v="Online"/>
    <x v="2320"/>
    <x v="2195"/>
    <n v="16525"/>
    <n v="57"/>
    <x v="195"/>
    <d v="1899-12-30T00:57:00"/>
    <n v="7"/>
    <x v="0"/>
    <n v="57"/>
    <x v="8"/>
  </r>
  <r>
    <n v="1291650"/>
    <n v="1982"/>
    <x v="3"/>
    <d v="2023-06-03T01:35:00"/>
    <s v="Offline "/>
    <x v="1186"/>
    <x v="56"/>
    <n v="16017"/>
    <n v="89"/>
    <x v="105"/>
    <d v="1899-12-30T01:35:00"/>
    <n v="6"/>
    <x v="1"/>
    <n v="35"/>
    <x v="15"/>
  </r>
  <r>
    <n v="1629259"/>
    <n v="1982"/>
    <x v="0"/>
    <d v="2023-08-28T01:19:00"/>
    <s v="Online"/>
    <x v="2321"/>
    <x v="2196"/>
    <n v="24576"/>
    <n v="40"/>
    <x v="128"/>
    <d v="1899-12-30T01:19:00"/>
    <n v="8"/>
    <x v="1"/>
    <n v="19"/>
    <x v="0"/>
  </r>
  <r>
    <n v="1098350"/>
    <n v="1983"/>
    <x v="1"/>
    <d v="2023-02-09T01:39:00"/>
    <s v="Offline "/>
    <x v="2322"/>
    <x v="2197"/>
    <n v="21691"/>
    <n v="52"/>
    <x v="28"/>
    <d v="1899-12-30T01:39:00"/>
    <n v="2"/>
    <x v="1"/>
    <n v="39"/>
    <x v="2"/>
  </r>
  <r>
    <n v="1234926"/>
    <n v="1983"/>
    <x v="2"/>
    <d v="2023-10-09T23:27:00"/>
    <s v="Online"/>
    <x v="2323"/>
    <x v="2198"/>
    <n v="12813"/>
    <n v="75"/>
    <x v="6"/>
    <d v="1899-12-30T23:27:00"/>
    <n v="10"/>
    <x v="2"/>
    <n v="27"/>
    <x v="2"/>
  </r>
  <r>
    <n v="1245959"/>
    <n v="1983"/>
    <x v="3"/>
    <d v="2023-02-24T22:52:00"/>
    <s v="Offline "/>
    <x v="2324"/>
    <x v="2199"/>
    <n v="8343"/>
    <n v="91"/>
    <x v="93"/>
    <d v="1899-12-30T22:52:00"/>
    <n v="2"/>
    <x v="3"/>
    <n v="52"/>
    <x v="10"/>
  </r>
  <r>
    <n v="1487429"/>
    <n v="1983"/>
    <x v="0"/>
    <d v="2023-03-05T23:31:00"/>
    <s v="Online"/>
    <x v="2325"/>
    <x v="2200"/>
    <n v="16960"/>
    <n v="57"/>
    <x v="237"/>
    <d v="1899-12-30T23:31:00"/>
    <n v="3"/>
    <x v="2"/>
    <n v="31"/>
    <x v="16"/>
  </r>
  <r>
    <n v="188856"/>
    <n v="1984"/>
    <x v="1"/>
    <d v="2023-11-21T23:01:00"/>
    <s v="Offline "/>
    <x v="2326"/>
    <x v="2201"/>
    <n v="23785"/>
    <n v="66"/>
    <x v="156"/>
    <d v="1899-12-30T23:01:00"/>
    <n v="11"/>
    <x v="2"/>
    <n v="1"/>
    <x v="9"/>
  </r>
  <r>
    <n v="466869"/>
    <n v="1984"/>
    <x v="2"/>
    <d v="2023-02-14T14:20:00"/>
    <s v="Online"/>
    <x v="2327"/>
    <x v="1123"/>
    <n v="11252"/>
    <n v="42"/>
    <x v="221"/>
    <d v="1899-12-30T14:20:00"/>
    <n v="2"/>
    <x v="6"/>
    <n v="20"/>
    <x v="12"/>
  </r>
  <r>
    <n v="1550005"/>
    <n v="1984"/>
    <x v="3"/>
    <d v="2023-03-17T00:55:00"/>
    <s v="Offline "/>
    <x v="2328"/>
    <x v="2202"/>
    <n v="20629"/>
    <n v="34"/>
    <x v="154"/>
    <d v="1899-12-30T00:55:00"/>
    <n v="3"/>
    <x v="0"/>
    <n v="55"/>
    <x v="29"/>
  </r>
  <r>
    <n v="369311"/>
    <n v="1985"/>
    <x v="0"/>
    <d v="2023-11-29T01:21:00"/>
    <s v="Online"/>
    <x v="2329"/>
    <x v="2203"/>
    <n v="23991"/>
    <n v="62"/>
    <x v="302"/>
    <d v="1899-12-30T01:21:00"/>
    <n v="11"/>
    <x v="1"/>
    <n v="21"/>
    <x v="21"/>
  </r>
  <r>
    <n v="672686"/>
    <n v="1985"/>
    <x v="1"/>
    <d v="2023-11-29T01:42:00"/>
    <s v="Offline "/>
    <x v="2330"/>
    <x v="2204"/>
    <n v="21161"/>
    <n v="60"/>
    <x v="302"/>
    <d v="1899-12-30T01:42:00"/>
    <n v="11"/>
    <x v="1"/>
    <n v="42"/>
    <x v="21"/>
  </r>
  <r>
    <n v="28066"/>
    <n v="1986"/>
    <x v="2"/>
    <d v="2023-05-07T00:07:00"/>
    <s v="Online"/>
    <x v="2331"/>
    <x v="324"/>
    <n v="21397"/>
    <n v="100"/>
    <x v="90"/>
    <d v="1899-12-30T00:07:00"/>
    <n v="5"/>
    <x v="0"/>
    <n v="7"/>
    <x v="20"/>
  </r>
  <r>
    <n v="683536"/>
    <n v="1986"/>
    <x v="3"/>
    <d v="2023-12-18T22:59:00"/>
    <s v="Offline "/>
    <x v="2332"/>
    <x v="284"/>
    <n v="11981"/>
    <n v="77"/>
    <x v="77"/>
    <d v="1899-12-30T22:59:00"/>
    <n v="12"/>
    <x v="3"/>
    <n v="59"/>
    <x v="14"/>
  </r>
  <r>
    <n v="758962"/>
    <n v="1988"/>
    <x v="0"/>
    <d v="2023-05-12T00:51:00"/>
    <s v="Online"/>
    <x v="2333"/>
    <x v="2205"/>
    <n v="13013"/>
    <n v="59"/>
    <x v="252"/>
    <d v="1899-12-30T00:51:00"/>
    <n v="5"/>
    <x v="0"/>
    <n v="51"/>
    <x v="1"/>
  </r>
  <r>
    <n v="1428328"/>
    <n v="1988"/>
    <x v="1"/>
    <d v="2023-04-28T01:23:00"/>
    <s v="Offline "/>
    <x v="2334"/>
    <x v="2206"/>
    <n v="5591"/>
    <n v="40"/>
    <x v="333"/>
    <d v="1899-12-30T01:23:00"/>
    <n v="4"/>
    <x v="1"/>
    <n v="23"/>
    <x v="0"/>
  </r>
  <r>
    <n v="1160613"/>
    <n v="1990"/>
    <x v="2"/>
    <d v="2023-12-22T01:14:00"/>
    <s v="Online"/>
    <x v="2335"/>
    <x v="2207"/>
    <n v="24196"/>
    <n v="99"/>
    <x v="357"/>
    <d v="1899-12-30T01:14:00"/>
    <n v="12"/>
    <x v="1"/>
    <n v="14"/>
    <x v="25"/>
  </r>
  <r>
    <n v="1399773"/>
    <n v="1990"/>
    <x v="3"/>
    <d v="2023-01-03T00:04:00"/>
    <s v="Offline "/>
    <x v="2336"/>
    <x v="2208"/>
    <n v="11882"/>
    <n v="37"/>
    <x v="316"/>
    <d v="1899-12-30T00:04:00"/>
    <n v="1"/>
    <x v="0"/>
    <n v="4"/>
    <x v="15"/>
  </r>
  <r>
    <n v="1465254"/>
    <n v="1992"/>
    <x v="0"/>
    <d v="2023-09-01T00:43:00"/>
    <s v="Online"/>
    <x v="2337"/>
    <x v="2209"/>
    <n v="25343"/>
    <n v="81"/>
    <x v="243"/>
    <d v="1899-12-30T00:43:00"/>
    <n v="9"/>
    <x v="0"/>
    <n v="43"/>
    <x v="5"/>
  </r>
  <r>
    <n v="80707"/>
    <n v="1993"/>
    <x v="1"/>
    <d v="2023-12-09T01:09:00"/>
    <s v="Offline "/>
    <x v="2338"/>
    <x v="2210"/>
    <n v="6466"/>
    <n v="88"/>
    <x v="175"/>
    <d v="1899-12-30T01:09:00"/>
    <n v="12"/>
    <x v="1"/>
    <n v="9"/>
    <x v="2"/>
  </r>
  <r>
    <n v="528569"/>
    <n v="1993"/>
    <x v="2"/>
    <d v="2023-06-26T01:42:00"/>
    <s v="Online"/>
    <x v="2339"/>
    <x v="1000"/>
    <n v="10752"/>
    <n v="58"/>
    <x v="155"/>
    <d v="1899-12-30T01:42:00"/>
    <n v="6"/>
    <x v="1"/>
    <n v="42"/>
    <x v="8"/>
  </r>
  <r>
    <n v="1345016"/>
    <n v="1994"/>
    <x v="3"/>
    <d v="2023-02-15T23:37:00"/>
    <s v="Offline "/>
    <x v="2340"/>
    <x v="1568"/>
    <n v="14845"/>
    <n v="79"/>
    <x v="31"/>
    <d v="1899-12-30T23:37:00"/>
    <n v="2"/>
    <x v="2"/>
    <n v="37"/>
    <x v="22"/>
  </r>
  <r>
    <n v="347302"/>
    <n v="1997"/>
    <x v="0"/>
    <d v="2023-02-05T00:12:00"/>
    <s v="Online"/>
    <x v="937"/>
    <x v="2211"/>
    <n v="16095"/>
    <n v="66"/>
    <x v="259"/>
    <d v="1899-12-30T00:12:00"/>
    <n v="2"/>
    <x v="0"/>
    <n v="12"/>
    <x v="16"/>
  </r>
  <r>
    <n v="412386"/>
    <n v="1997"/>
    <x v="1"/>
    <d v="2023-07-28T01:59:00"/>
    <s v="Offline "/>
    <x v="1335"/>
    <x v="2212"/>
    <n v="15189"/>
    <n v="98"/>
    <x v="40"/>
    <d v="1899-12-30T01:59:00"/>
    <n v="7"/>
    <x v="1"/>
    <n v="59"/>
    <x v="0"/>
  </r>
  <r>
    <n v="764467"/>
    <n v="1998"/>
    <x v="2"/>
    <d v="2023-03-16T01:37:00"/>
    <s v="Online"/>
    <x v="74"/>
    <x v="1998"/>
    <n v="21754"/>
    <n v="55"/>
    <x v="122"/>
    <d v="1899-12-30T01:37:00"/>
    <n v="3"/>
    <x v="1"/>
    <n v="37"/>
    <x v="26"/>
  </r>
  <r>
    <n v="1143333"/>
    <n v="1998"/>
    <x v="3"/>
    <d v="2023-06-04T23:51:00"/>
    <s v="Offline "/>
    <x v="2341"/>
    <x v="566"/>
    <n v="17898"/>
    <n v="89"/>
    <x v="68"/>
    <d v="1899-12-30T23:51:00"/>
    <n v="6"/>
    <x v="2"/>
    <n v="51"/>
    <x v="2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n v="1"/>
    <x v="0"/>
    <d v="2023-02-28T00:34:00"/>
    <s v="Online"/>
    <n v="9986"/>
    <n v="3338"/>
    <n v="13324"/>
    <n v="82"/>
    <x v="0"/>
    <d v="1899-12-30T00:34:00"/>
    <n v="2"/>
    <n v="0"/>
    <n v="34"/>
    <n v="28"/>
  </r>
  <r>
    <n v="1068397"/>
    <n v="3"/>
    <x v="1"/>
    <d v="2023-04-12T01:01:00"/>
    <s v="Offline "/>
    <n v="8851"/>
    <n v="9183"/>
    <n v="18034"/>
    <n v="72"/>
    <x v="1"/>
    <d v="1899-12-30T01:01:00"/>
    <n v="4"/>
    <n v="1"/>
    <n v="1"/>
    <n v="12"/>
  </r>
  <r>
    <n v="1130025"/>
    <n v="5"/>
    <x v="2"/>
    <d v="2023-06-09T23:02:00"/>
    <s v="Online"/>
    <n v="6948"/>
    <n v="5739"/>
    <n v="12687"/>
    <n v="79"/>
    <x v="2"/>
    <d v="1899-12-30T23:02:00"/>
    <n v="6"/>
    <n v="23"/>
    <n v="2"/>
    <n v="9"/>
  </r>
  <r>
    <n v="10922"/>
    <n v="7"/>
    <x v="3"/>
    <d v="2023-01-19T22:33:00"/>
    <s v="Offline "/>
    <n v="18017"/>
    <n v="3157"/>
    <n v="21174"/>
    <n v="90"/>
    <x v="3"/>
    <d v="1899-12-30T22:33:00"/>
    <n v="1"/>
    <n v="22"/>
    <n v="33"/>
    <n v="19"/>
  </r>
  <r>
    <n v="990832"/>
    <n v="9"/>
    <x v="0"/>
    <d v="2023-07-30T00:18:00"/>
    <s v="Online"/>
    <n v="8446"/>
    <n v="8202"/>
    <n v="16648"/>
    <n v="65"/>
    <x v="4"/>
    <d v="1899-12-30T00:18:00"/>
    <n v="7"/>
    <n v="0"/>
    <n v="18"/>
    <n v="30"/>
  </r>
  <r>
    <n v="1004148"/>
    <n v="9"/>
    <x v="1"/>
    <d v="2023-10-01T01:03:00"/>
    <s v="Offline "/>
    <n v="8522"/>
    <n v="9670"/>
    <n v="18192"/>
    <n v="100"/>
    <x v="5"/>
    <d v="1899-12-30T01:03:00"/>
    <n v="10"/>
    <n v="1"/>
    <n v="3"/>
    <n v="1"/>
  </r>
  <r>
    <n v="213090"/>
    <n v="10"/>
    <x v="2"/>
    <d v="2023-10-09T01:03:00"/>
    <s v="Online"/>
    <n v="17092"/>
    <n v="9353"/>
    <n v="26445"/>
    <n v="43"/>
    <x v="6"/>
    <d v="1899-12-30T01:03:00"/>
    <n v="10"/>
    <n v="1"/>
    <n v="3"/>
    <n v="9"/>
  </r>
  <r>
    <n v="390509"/>
    <n v="11"/>
    <x v="3"/>
    <d v="2023-08-09T00:58:00"/>
    <s v="Offline "/>
    <n v="2324"/>
    <n v="2754"/>
    <n v="5078"/>
    <n v="95"/>
    <x v="7"/>
    <d v="1899-12-30T00:58:00"/>
    <n v="8"/>
    <n v="0"/>
    <n v="58"/>
    <n v="9"/>
  </r>
  <r>
    <n v="510478"/>
    <n v="12"/>
    <x v="0"/>
    <d v="2023-03-13T23:14:00"/>
    <s v="Online"/>
    <n v="1445"/>
    <n v="4788"/>
    <n v="6233"/>
    <n v="36"/>
    <x v="8"/>
    <d v="1899-12-30T23:14:00"/>
    <n v="3"/>
    <n v="23"/>
    <n v="14"/>
    <n v="13"/>
  </r>
  <r>
    <n v="537514"/>
    <n v="12"/>
    <x v="1"/>
    <d v="2023-10-08T00:57:00"/>
    <s v="Offline "/>
    <n v="9581"/>
    <n v="8747"/>
    <n v="18328"/>
    <n v="42"/>
    <x v="9"/>
    <d v="1899-12-30T00:57:00"/>
    <n v="10"/>
    <n v="0"/>
    <n v="57"/>
    <n v="8"/>
  </r>
  <r>
    <n v="1033877"/>
    <n v="13"/>
    <x v="2"/>
    <d v="2023-02-26T01:42:00"/>
    <s v="Online"/>
    <n v="7049"/>
    <n v="4612"/>
    <n v="11661"/>
    <n v="87"/>
    <x v="10"/>
    <d v="1899-12-30T01:42:00"/>
    <n v="2"/>
    <n v="1"/>
    <n v="42"/>
    <n v="26"/>
  </r>
  <r>
    <n v="675864"/>
    <n v="15"/>
    <x v="3"/>
    <d v="2023-08-21T00:12:00"/>
    <s v="Offline "/>
    <n v="16956"/>
    <n v="9493"/>
    <n v="26449"/>
    <n v="80"/>
    <x v="11"/>
    <d v="1899-12-30T00:12:00"/>
    <n v="8"/>
    <n v="0"/>
    <n v="12"/>
    <n v="21"/>
  </r>
  <r>
    <n v="844238"/>
    <n v="16"/>
    <x v="0"/>
    <d v="2023-07-24T00:40:00"/>
    <s v="Online"/>
    <n v="5479"/>
    <n v="4887"/>
    <n v="10366"/>
    <n v="77"/>
    <x v="12"/>
    <d v="1899-12-30T00:40:00"/>
    <n v="7"/>
    <n v="0"/>
    <n v="40"/>
    <n v="24"/>
  </r>
  <r>
    <n v="1132855"/>
    <n v="16"/>
    <x v="1"/>
    <d v="2023-06-20T02:00:00"/>
    <s v="Offline "/>
    <n v="11350"/>
    <n v="4518"/>
    <n v="15868"/>
    <n v="73"/>
    <x v="13"/>
    <d v="1899-12-30T02:00:00"/>
    <n v="6"/>
    <n v="2"/>
    <n v="0"/>
    <n v="20"/>
  </r>
  <r>
    <n v="1547057"/>
    <n v="18"/>
    <x v="2"/>
    <d v="2023-05-14T00:44:00"/>
    <s v="Online"/>
    <n v="11542"/>
    <n v="9727"/>
    <n v="21269"/>
    <n v="73"/>
    <x v="14"/>
    <d v="1899-12-30T00:44:00"/>
    <n v="5"/>
    <n v="0"/>
    <n v="44"/>
    <n v="14"/>
  </r>
  <r>
    <n v="3971"/>
    <n v="20"/>
    <x v="3"/>
    <d v="2023-10-26T23:11:00"/>
    <s v="Offline "/>
    <n v="11058"/>
    <n v="5545"/>
    <n v="16603"/>
    <n v="88"/>
    <x v="15"/>
    <d v="1899-12-30T23:11:00"/>
    <n v="10"/>
    <n v="23"/>
    <n v="11"/>
    <n v="26"/>
  </r>
  <r>
    <n v="1104509"/>
    <n v="20"/>
    <x v="0"/>
    <d v="2023-05-27T01:26:00"/>
    <s v="Online"/>
    <n v="6357"/>
    <n v="5599"/>
    <n v="11956"/>
    <n v="95"/>
    <x v="16"/>
    <d v="1899-12-30T01:26:00"/>
    <n v="5"/>
    <n v="1"/>
    <n v="26"/>
    <n v="27"/>
  </r>
  <r>
    <n v="813036"/>
    <n v="22"/>
    <x v="1"/>
    <d v="2023-11-18T22:41:00"/>
    <s v="Offline "/>
    <n v="18068"/>
    <n v="5132"/>
    <n v="23200"/>
    <n v="77"/>
    <x v="17"/>
    <d v="1899-12-30T22:41:00"/>
    <n v="11"/>
    <n v="22"/>
    <n v="41"/>
    <n v="18"/>
  </r>
  <r>
    <n v="1036642"/>
    <n v="24"/>
    <x v="2"/>
    <d v="2023-05-03T01:23:00"/>
    <s v="Online"/>
    <n v="11965"/>
    <n v="9159"/>
    <n v="21124"/>
    <n v="63"/>
    <x v="18"/>
    <d v="1899-12-30T01:23:00"/>
    <n v="5"/>
    <n v="1"/>
    <n v="23"/>
    <n v="3"/>
  </r>
  <r>
    <n v="1288792"/>
    <n v="25"/>
    <x v="3"/>
    <d v="2023-12-05T01:41:00"/>
    <s v="Offline "/>
    <n v="12932"/>
    <n v="3516"/>
    <n v="16448"/>
    <n v="83"/>
    <x v="19"/>
    <d v="1899-12-30T01:41:00"/>
    <n v="12"/>
    <n v="1"/>
    <n v="41"/>
    <n v="5"/>
  </r>
  <r>
    <n v="13586"/>
    <n v="26"/>
    <x v="0"/>
    <d v="2023-01-23T00:17:00"/>
    <s v="Online"/>
    <n v="18842"/>
    <n v="321"/>
    <n v="19163"/>
    <n v="97"/>
    <x v="20"/>
    <d v="1899-12-30T00:17:00"/>
    <n v="1"/>
    <n v="0"/>
    <n v="17"/>
    <n v="23"/>
  </r>
  <r>
    <n v="675163"/>
    <n v="26"/>
    <x v="1"/>
    <d v="2023-06-23T22:33:00"/>
    <s v="Offline "/>
    <n v="19490"/>
    <n v="8499"/>
    <n v="27989"/>
    <n v="83"/>
    <x v="21"/>
    <d v="1899-12-30T22:33:00"/>
    <n v="6"/>
    <n v="22"/>
    <n v="33"/>
    <n v="23"/>
  </r>
  <r>
    <n v="1453632"/>
    <n v="26"/>
    <x v="2"/>
    <d v="2023-05-25T00:49:00"/>
    <s v="Online"/>
    <n v="13071"/>
    <n v="1681"/>
    <n v="14752"/>
    <n v="40"/>
    <x v="22"/>
    <d v="1899-12-30T00:49:00"/>
    <n v="5"/>
    <n v="0"/>
    <n v="49"/>
    <n v="25"/>
  </r>
  <r>
    <n v="1480087"/>
    <n v="26"/>
    <x v="3"/>
    <d v="2023-07-08T23:57:00"/>
    <s v="Offline "/>
    <n v="15682"/>
    <n v="9335"/>
    <n v="25017"/>
    <n v="100"/>
    <x v="23"/>
    <d v="1899-12-30T23:57:00"/>
    <n v="7"/>
    <n v="23"/>
    <n v="57"/>
    <n v="8"/>
  </r>
  <r>
    <n v="257849"/>
    <n v="27"/>
    <x v="0"/>
    <d v="2023-12-24T00:47:00"/>
    <s v="Online"/>
    <n v="13576"/>
    <n v="1534"/>
    <n v="15110"/>
    <n v="33"/>
    <x v="24"/>
    <d v="1899-12-30T00:47:00"/>
    <n v="12"/>
    <n v="0"/>
    <n v="47"/>
    <n v="24"/>
  </r>
  <r>
    <n v="531173"/>
    <n v="27"/>
    <x v="1"/>
    <d v="2023-08-08T02:00:00"/>
    <s v="Offline "/>
    <n v="3114"/>
    <n v="9787"/>
    <n v="12901"/>
    <n v="73"/>
    <x v="25"/>
    <d v="1899-12-30T02:00:00"/>
    <n v="8"/>
    <n v="2"/>
    <n v="0"/>
    <n v="8"/>
  </r>
  <r>
    <n v="668693"/>
    <n v="27"/>
    <x v="2"/>
    <d v="2023-01-10T23:11:00"/>
    <s v="Online"/>
    <n v="11219"/>
    <n v="3654"/>
    <n v="14873"/>
    <n v="53"/>
    <x v="26"/>
    <d v="1899-12-30T23:11:00"/>
    <n v="1"/>
    <n v="23"/>
    <n v="11"/>
    <n v="10"/>
  </r>
  <r>
    <n v="672076"/>
    <n v="27"/>
    <x v="3"/>
    <d v="2023-01-07T22:29:00"/>
    <s v="Offline "/>
    <n v="13528"/>
    <n v="9162"/>
    <n v="22690"/>
    <n v="31"/>
    <x v="27"/>
    <d v="1899-12-30T22:29:00"/>
    <n v="1"/>
    <n v="22"/>
    <n v="29"/>
    <n v="7"/>
  </r>
  <r>
    <n v="1292922"/>
    <n v="27"/>
    <x v="0"/>
    <d v="2023-02-09T01:47:00"/>
    <s v="Online"/>
    <n v="6454"/>
    <n v="1646"/>
    <n v="8100"/>
    <n v="62"/>
    <x v="28"/>
    <d v="1899-12-30T01:47:00"/>
    <n v="2"/>
    <n v="1"/>
    <n v="47"/>
    <n v="9"/>
  </r>
  <r>
    <n v="664724"/>
    <n v="29"/>
    <x v="1"/>
    <d v="2023-09-07T23:40:00"/>
    <s v="Offline "/>
    <n v="13784"/>
    <n v="6535"/>
    <n v="20319"/>
    <n v="88"/>
    <x v="29"/>
    <d v="1899-12-30T23:40:00"/>
    <n v="9"/>
    <n v="23"/>
    <n v="40"/>
    <n v="7"/>
  </r>
  <r>
    <n v="788290"/>
    <n v="29"/>
    <x v="2"/>
    <d v="2023-08-29T01:11:00"/>
    <s v="Online"/>
    <n v="8580"/>
    <n v="9872"/>
    <n v="18452"/>
    <n v="46"/>
    <x v="30"/>
    <d v="1899-12-30T01:11:00"/>
    <n v="8"/>
    <n v="1"/>
    <n v="11"/>
    <n v="29"/>
  </r>
  <r>
    <n v="569318"/>
    <n v="30"/>
    <x v="3"/>
    <d v="2023-02-15T01:30:00"/>
    <s v="Offline "/>
    <n v="1666"/>
    <n v="3887"/>
    <n v="5553"/>
    <n v="31"/>
    <x v="31"/>
    <d v="1899-12-30T01:30:00"/>
    <n v="2"/>
    <n v="1"/>
    <n v="30"/>
    <n v="15"/>
  </r>
  <r>
    <n v="998784"/>
    <n v="30"/>
    <x v="0"/>
    <d v="2023-05-08T00:36:00"/>
    <s v="Online"/>
    <n v="11545"/>
    <n v="3801"/>
    <n v="15346"/>
    <n v="52"/>
    <x v="32"/>
    <d v="1899-12-30T00:36:00"/>
    <n v="5"/>
    <n v="0"/>
    <n v="36"/>
    <n v="8"/>
  </r>
  <r>
    <n v="538560"/>
    <n v="31"/>
    <x v="1"/>
    <d v="2023-11-01T00:21:00"/>
    <s v="Offline "/>
    <n v="7588"/>
    <n v="9928"/>
    <n v="17516"/>
    <n v="60"/>
    <x v="33"/>
    <d v="1899-12-30T00:21:00"/>
    <n v="11"/>
    <n v="0"/>
    <n v="21"/>
    <n v="1"/>
  </r>
  <r>
    <n v="552420"/>
    <n v="31"/>
    <x v="2"/>
    <d v="2023-07-24T23:33:00"/>
    <s v="Online"/>
    <n v="16899"/>
    <n v="3937"/>
    <n v="20836"/>
    <n v="41"/>
    <x v="12"/>
    <d v="1899-12-30T23:33:00"/>
    <n v="7"/>
    <n v="23"/>
    <n v="33"/>
    <n v="24"/>
  </r>
  <r>
    <n v="597539"/>
    <n v="31"/>
    <x v="3"/>
    <d v="2023-08-23T01:13:00"/>
    <s v="Offline "/>
    <n v="8083"/>
    <n v="6892"/>
    <n v="14975"/>
    <n v="84"/>
    <x v="34"/>
    <d v="1899-12-30T01:13:00"/>
    <n v="8"/>
    <n v="1"/>
    <n v="13"/>
    <n v="23"/>
  </r>
  <r>
    <n v="1546512"/>
    <n v="33"/>
    <x v="0"/>
    <d v="2023-12-24T00:56:00"/>
    <s v="Online"/>
    <n v="18662"/>
    <n v="9521"/>
    <n v="28183"/>
    <n v="33"/>
    <x v="24"/>
    <d v="1899-12-30T00:56:00"/>
    <n v="12"/>
    <n v="0"/>
    <n v="56"/>
    <n v="24"/>
  </r>
  <r>
    <n v="1617524"/>
    <n v="34"/>
    <x v="1"/>
    <d v="2023-02-11T23:42:00"/>
    <s v="Offline "/>
    <n v="18278"/>
    <n v="1527"/>
    <n v="19805"/>
    <n v="87"/>
    <x v="35"/>
    <d v="1899-12-30T23:42:00"/>
    <n v="2"/>
    <n v="23"/>
    <n v="42"/>
    <n v="11"/>
  </r>
  <r>
    <n v="604405"/>
    <n v="36"/>
    <x v="2"/>
    <d v="2023-11-08T00:53:00"/>
    <s v="Online"/>
    <n v="7613"/>
    <n v="6944"/>
    <n v="14557"/>
    <n v="86"/>
    <x v="36"/>
    <d v="1899-12-30T00:53:00"/>
    <n v="11"/>
    <n v="0"/>
    <n v="53"/>
    <n v="8"/>
  </r>
  <r>
    <n v="1243085"/>
    <n v="39"/>
    <x v="3"/>
    <d v="2023-11-11T01:39:00"/>
    <s v="Offline "/>
    <n v="6288"/>
    <n v="6819"/>
    <n v="13107"/>
    <n v="63"/>
    <x v="37"/>
    <d v="1899-12-30T01:39:00"/>
    <n v="11"/>
    <n v="1"/>
    <n v="39"/>
    <n v="11"/>
  </r>
  <r>
    <n v="245474"/>
    <n v="40"/>
    <x v="0"/>
    <d v="2023-11-18T23:13:00"/>
    <s v="Online"/>
    <n v="16295"/>
    <n v="3933"/>
    <n v="20228"/>
    <n v="41"/>
    <x v="17"/>
    <d v="1899-12-30T23:13:00"/>
    <n v="11"/>
    <n v="23"/>
    <n v="13"/>
    <n v="18"/>
  </r>
  <r>
    <n v="588730"/>
    <n v="40"/>
    <x v="1"/>
    <d v="2023-08-25T00:20:00"/>
    <s v="Offline "/>
    <n v="13747"/>
    <n v="238"/>
    <n v="13985"/>
    <n v="78"/>
    <x v="38"/>
    <d v="1899-12-30T00:20:00"/>
    <n v="8"/>
    <n v="0"/>
    <n v="20"/>
    <n v="25"/>
  </r>
  <r>
    <n v="926206"/>
    <n v="41"/>
    <x v="2"/>
    <d v="2023-02-25T23:00:00"/>
    <s v="Online"/>
    <n v="9467"/>
    <n v="3952"/>
    <n v="13419"/>
    <n v="62"/>
    <x v="39"/>
    <d v="1899-12-30T23:00:00"/>
    <n v="2"/>
    <n v="23"/>
    <n v="0"/>
    <n v="25"/>
  </r>
  <r>
    <n v="310303"/>
    <n v="42"/>
    <x v="3"/>
    <d v="2023-07-28T00:28:00"/>
    <s v="Offline "/>
    <n v="3967"/>
    <n v="369"/>
    <n v="4336"/>
    <n v="49"/>
    <x v="40"/>
    <d v="1899-12-30T00:28:00"/>
    <n v="7"/>
    <n v="0"/>
    <n v="28"/>
    <n v="28"/>
  </r>
  <r>
    <n v="1641043"/>
    <n v="42"/>
    <x v="0"/>
    <d v="2023-02-19T23:02:00"/>
    <s v="Online"/>
    <n v="11455"/>
    <n v="8182"/>
    <n v="19637"/>
    <n v="63"/>
    <x v="41"/>
    <d v="1899-12-30T23:02:00"/>
    <n v="2"/>
    <n v="23"/>
    <n v="2"/>
    <n v="19"/>
  </r>
  <r>
    <n v="276698"/>
    <n v="43"/>
    <x v="1"/>
    <d v="2023-05-11T01:05:00"/>
    <s v="Offline "/>
    <n v="17060"/>
    <n v="9942"/>
    <n v="27002"/>
    <n v="54"/>
    <x v="42"/>
    <d v="1899-12-30T01:05:00"/>
    <n v="5"/>
    <n v="1"/>
    <n v="5"/>
    <n v="11"/>
  </r>
  <r>
    <n v="372217"/>
    <n v="43"/>
    <x v="2"/>
    <d v="2023-09-19T23:19:00"/>
    <s v="Online"/>
    <n v="8811"/>
    <n v="6713"/>
    <n v="15524"/>
    <n v="70"/>
    <x v="43"/>
    <d v="1899-12-30T23:19:00"/>
    <n v="9"/>
    <n v="23"/>
    <n v="19"/>
    <n v="19"/>
  </r>
  <r>
    <n v="572449"/>
    <n v="43"/>
    <x v="3"/>
    <d v="2023-05-01T23:54:00"/>
    <s v="Offline "/>
    <n v="8304"/>
    <n v="2289"/>
    <n v="10593"/>
    <n v="42"/>
    <x v="44"/>
    <d v="1899-12-30T23:54:00"/>
    <n v="5"/>
    <n v="23"/>
    <n v="54"/>
    <n v="1"/>
  </r>
  <r>
    <n v="1219662"/>
    <n v="45"/>
    <x v="0"/>
    <d v="2023-05-10T23:02:00"/>
    <s v="Online"/>
    <n v="14398"/>
    <n v="8683"/>
    <n v="23081"/>
    <n v="93"/>
    <x v="45"/>
    <d v="1899-12-30T23:02:00"/>
    <n v="5"/>
    <n v="23"/>
    <n v="2"/>
    <n v="10"/>
  </r>
  <r>
    <n v="1660467"/>
    <n v="46"/>
    <x v="1"/>
    <d v="2023-09-07T00:41:00"/>
    <s v="Offline "/>
    <n v="2670"/>
    <n v="7481"/>
    <n v="10151"/>
    <n v="57"/>
    <x v="29"/>
    <d v="1899-12-30T00:41:00"/>
    <n v="9"/>
    <n v="0"/>
    <n v="41"/>
    <n v="7"/>
  </r>
  <r>
    <n v="443374"/>
    <n v="47"/>
    <x v="2"/>
    <d v="2023-05-15T02:14:00"/>
    <s v="Online"/>
    <n v="2268"/>
    <n v="768"/>
    <n v="3036"/>
    <n v="68"/>
    <x v="46"/>
    <d v="1899-12-30T02:14:00"/>
    <n v="5"/>
    <n v="2"/>
    <n v="14"/>
    <n v="15"/>
  </r>
  <r>
    <n v="1050970"/>
    <n v="47"/>
    <x v="3"/>
    <d v="2023-05-09T01:13:00"/>
    <s v="Offline "/>
    <n v="12796"/>
    <n v="2859"/>
    <n v="15655"/>
    <n v="93"/>
    <x v="47"/>
    <d v="1899-12-30T01:13:00"/>
    <n v="5"/>
    <n v="1"/>
    <n v="13"/>
    <n v="9"/>
  </r>
  <r>
    <n v="754474"/>
    <n v="48"/>
    <x v="0"/>
    <d v="2023-03-19T22:54:00"/>
    <s v="Online"/>
    <n v="15581"/>
    <n v="5288"/>
    <n v="20869"/>
    <n v="32"/>
    <x v="48"/>
    <d v="1899-12-30T22:54:00"/>
    <n v="3"/>
    <n v="22"/>
    <n v="54"/>
    <n v="19"/>
  </r>
  <r>
    <n v="915353"/>
    <n v="48"/>
    <x v="1"/>
    <d v="2023-07-24T01:33:00"/>
    <s v="Offline "/>
    <n v="19247"/>
    <n v="2128"/>
    <n v="21375"/>
    <n v="44"/>
    <x v="12"/>
    <d v="1899-12-30T01:33:00"/>
    <n v="7"/>
    <n v="1"/>
    <n v="33"/>
    <n v="24"/>
  </r>
  <r>
    <n v="1135081"/>
    <n v="48"/>
    <x v="2"/>
    <d v="2023-01-11T00:03:00"/>
    <s v="Online"/>
    <n v="16492"/>
    <n v="7107"/>
    <n v="23599"/>
    <n v="85"/>
    <x v="49"/>
    <d v="1899-12-30T00:03:00"/>
    <n v="1"/>
    <n v="0"/>
    <n v="3"/>
    <n v="11"/>
  </r>
  <r>
    <n v="1670695"/>
    <n v="48"/>
    <x v="3"/>
    <d v="2023-03-08T00:34:00"/>
    <s v="Offline "/>
    <n v="12936"/>
    <n v="8888"/>
    <n v="21824"/>
    <n v="68"/>
    <x v="50"/>
    <d v="1899-12-30T00:34:00"/>
    <n v="3"/>
    <n v="0"/>
    <n v="34"/>
    <n v="8"/>
  </r>
  <r>
    <n v="957446"/>
    <n v="49"/>
    <x v="0"/>
    <d v="2023-09-18T00:17:00"/>
    <s v="Online"/>
    <n v="3600"/>
    <n v="5585"/>
    <n v="9185"/>
    <n v="100"/>
    <x v="51"/>
    <d v="1899-12-30T00:17:00"/>
    <n v="9"/>
    <n v="0"/>
    <n v="17"/>
    <n v="18"/>
  </r>
  <r>
    <n v="1007141"/>
    <n v="50"/>
    <x v="1"/>
    <d v="2023-12-12T22:12:00"/>
    <s v="Offline "/>
    <n v="17696"/>
    <n v="2689"/>
    <n v="20385"/>
    <n v="34"/>
    <x v="52"/>
    <d v="1899-12-30T22:12:00"/>
    <n v="12"/>
    <n v="22"/>
    <n v="12"/>
    <n v="12"/>
  </r>
  <r>
    <n v="537418"/>
    <n v="51"/>
    <x v="2"/>
    <d v="2023-07-21T22:35:00"/>
    <s v="Online"/>
    <n v="11289"/>
    <n v="7284"/>
    <n v="18573"/>
    <n v="34"/>
    <x v="53"/>
    <d v="1899-12-30T22:35:00"/>
    <n v="7"/>
    <n v="22"/>
    <n v="35"/>
    <n v="21"/>
  </r>
  <r>
    <n v="636616"/>
    <n v="51"/>
    <x v="3"/>
    <d v="2023-01-28T23:33:00"/>
    <s v="Offline "/>
    <n v="17812"/>
    <n v="5103"/>
    <n v="22915"/>
    <n v="33"/>
    <x v="54"/>
    <d v="1899-12-30T23:33:00"/>
    <n v="1"/>
    <n v="23"/>
    <n v="33"/>
    <n v="28"/>
  </r>
  <r>
    <n v="871057"/>
    <n v="52"/>
    <x v="0"/>
    <d v="2023-11-10T00:28:00"/>
    <s v="Online"/>
    <n v="4187"/>
    <n v="6246"/>
    <n v="10433"/>
    <n v="48"/>
    <x v="55"/>
    <d v="1899-12-30T00:28:00"/>
    <n v="11"/>
    <n v="0"/>
    <n v="28"/>
    <n v="10"/>
  </r>
  <r>
    <n v="571695"/>
    <n v="53"/>
    <x v="1"/>
    <d v="2023-08-02T00:39:00"/>
    <s v="Offline "/>
    <n v="4646"/>
    <n v="832"/>
    <n v="5478"/>
    <n v="39"/>
    <x v="56"/>
    <d v="1899-12-30T00:39:00"/>
    <n v="8"/>
    <n v="0"/>
    <n v="39"/>
    <n v="2"/>
  </r>
  <r>
    <n v="1165962"/>
    <n v="53"/>
    <x v="2"/>
    <d v="2023-12-30T23:46:00"/>
    <s v="Online"/>
    <n v="1290"/>
    <n v="9977"/>
    <n v="11267"/>
    <n v="55"/>
    <x v="57"/>
    <d v="1899-12-30T23:46:00"/>
    <n v="12"/>
    <n v="23"/>
    <n v="46"/>
    <n v="30"/>
  </r>
  <r>
    <n v="1231036"/>
    <n v="53"/>
    <x v="3"/>
    <d v="2023-08-20T01:30:00"/>
    <s v="Offline "/>
    <n v="10260"/>
    <n v="312"/>
    <n v="10572"/>
    <n v="69"/>
    <x v="58"/>
    <d v="1899-12-30T01:30:00"/>
    <n v="8"/>
    <n v="1"/>
    <n v="30"/>
    <n v="20"/>
  </r>
  <r>
    <n v="1312635"/>
    <n v="55"/>
    <x v="0"/>
    <d v="2023-02-13T23:45:00"/>
    <s v="Online"/>
    <n v="9526"/>
    <n v="2981"/>
    <n v="12507"/>
    <n v="30"/>
    <x v="59"/>
    <d v="1899-12-30T23:45:00"/>
    <n v="2"/>
    <n v="23"/>
    <n v="45"/>
    <n v="13"/>
  </r>
  <r>
    <n v="1255723"/>
    <n v="57"/>
    <x v="1"/>
    <d v="2023-06-10T23:54:00"/>
    <s v="Offline "/>
    <n v="3355"/>
    <n v="9161"/>
    <n v="12516"/>
    <n v="38"/>
    <x v="60"/>
    <d v="1899-12-30T23:54:00"/>
    <n v="6"/>
    <n v="23"/>
    <n v="54"/>
    <n v="10"/>
  </r>
  <r>
    <n v="695670"/>
    <n v="58"/>
    <x v="2"/>
    <d v="2023-06-13T02:22:00"/>
    <s v="Online"/>
    <n v="8179"/>
    <n v="8331"/>
    <n v="16510"/>
    <n v="33"/>
    <x v="61"/>
    <d v="1899-12-30T02:22:00"/>
    <n v="6"/>
    <n v="2"/>
    <n v="22"/>
    <n v="13"/>
  </r>
  <r>
    <n v="1356717"/>
    <n v="59"/>
    <x v="3"/>
    <d v="2023-03-11T22:29:00"/>
    <s v="Offline "/>
    <n v="14342"/>
    <n v="4472"/>
    <n v="18814"/>
    <n v="69"/>
    <x v="62"/>
    <d v="1899-12-30T22:29:00"/>
    <n v="3"/>
    <n v="22"/>
    <n v="29"/>
    <n v="11"/>
  </r>
  <r>
    <n v="1093212"/>
    <n v="60"/>
    <x v="0"/>
    <d v="2023-07-22T01:04:00"/>
    <s v="Online"/>
    <n v="13504"/>
    <n v="799"/>
    <n v="14303"/>
    <n v="58"/>
    <x v="63"/>
    <d v="1899-12-30T01:04:00"/>
    <n v="7"/>
    <n v="1"/>
    <n v="4"/>
    <n v="22"/>
  </r>
  <r>
    <n v="88069"/>
    <n v="61"/>
    <x v="1"/>
    <d v="2023-01-26T01:29:00"/>
    <s v="Offline "/>
    <n v="6027"/>
    <n v="8410"/>
    <n v="14437"/>
    <n v="72"/>
    <x v="64"/>
    <d v="1899-12-30T01:29:00"/>
    <n v="1"/>
    <n v="1"/>
    <n v="29"/>
    <n v="26"/>
  </r>
  <r>
    <n v="499145"/>
    <n v="61"/>
    <x v="2"/>
    <d v="2023-08-30T22:54:00"/>
    <s v="Online"/>
    <n v="7138"/>
    <n v="165"/>
    <n v="7303"/>
    <n v="72"/>
    <x v="65"/>
    <d v="1899-12-30T22:54:00"/>
    <n v="8"/>
    <n v="22"/>
    <n v="54"/>
    <n v="30"/>
  </r>
  <r>
    <n v="1253263"/>
    <n v="61"/>
    <x v="3"/>
    <d v="2023-05-26T01:38:00"/>
    <s v="Offline "/>
    <n v="18862"/>
    <n v="2843"/>
    <n v="21705"/>
    <n v="80"/>
    <x v="66"/>
    <d v="1899-12-30T01:38:00"/>
    <n v="5"/>
    <n v="1"/>
    <n v="38"/>
    <n v="26"/>
  </r>
  <r>
    <n v="1362785"/>
    <n v="61"/>
    <x v="0"/>
    <d v="2023-12-24T23:19:00"/>
    <s v="Online"/>
    <n v="12733"/>
    <n v="3114"/>
    <n v="15847"/>
    <n v="92"/>
    <x v="24"/>
    <d v="1899-12-30T23:19:00"/>
    <n v="12"/>
    <n v="23"/>
    <n v="19"/>
    <n v="24"/>
  </r>
  <r>
    <n v="502404"/>
    <n v="62"/>
    <x v="1"/>
    <d v="2023-02-16T23:51:00"/>
    <s v="Offline "/>
    <n v="13191"/>
    <n v="3368"/>
    <n v="16559"/>
    <n v="33"/>
    <x v="67"/>
    <d v="1899-12-30T23:51:00"/>
    <n v="2"/>
    <n v="23"/>
    <n v="51"/>
    <n v="16"/>
  </r>
  <r>
    <n v="752092"/>
    <n v="62"/>
    <x v="2"/>
    <d v="2023-01-23T01:07:00"/>
    <s v="Online"/>
    <n v="12932"/>
    <n v="9268"/>
    <n v="22200"/>
    <n v="94"/>
    <x v="20"/>
    <d v="1899-12-30T01:07:00"/>
    <n v="1"/>
    <n v="1"/>
    <n v="7"/>
    <n v="23"/>
  </r>
  <r>
    <n v="810114"/>
    <n v="62"/>
    <x v="3"/>
    <d v="2023-06-04T01:59:00"/>
    <s v="Offline "/>
    <n v="14392"/>
    <n v="2084"/>
    <n v="16476"/>
    <n v="79"/>
    <x v="68"/>
    <d v="1899-12-30T01:59:00"/>
    <n v="6"/>
    <n v="1"/>
    <n v="59"/>
    <n v="4"/>
  </r>
  <r>
    <n v="1086327"/>
    <n v="62"/>
    <x v="0"/>
    <d v="2023-01-13T01:58:00"/>
    <s v="Online"/>
    <n v="7224"/>
    <n v="4910"/>
    <n v="12134"/>
    <n v="36"/>
    <x v="69"/>
    <d v="1899-12-30T01:58:00"/>
    <n v="1"/>
    <n v="1"/>
    <n v="58"/>
    <n v="13"/>
  </r>
  <r>
    <n v="760774"/>
    <n v="63"/>
    <x v="1"/>
    <d v="2023-04-03T00:10:00"/>
    <s v="Offline "/>
    <n v="2010"/>
    <n v="2846"/>
    <n v="4856"/>
    <n v="83"/>
    <x v="70"/>
    <d v="1899-12-30T00:10:00"/>
    <n v="4"/>
    <n v="0"/>
    <n v="10"/>
    <n v="3"/>
  </r>
  <r>
    <n v="1615509"/>
    <n v="63"/>
    <x v="2"/>
    <d v="2023-10-30T22:32:00"/>
    <s v="Online"/>
    <n v="14308"/>
    <n v="7909"/>
    <n v="22217"/>
    <n v="91"/>
    <x v="71"/>
    <d v="1899-12-30T22:32:00"/>
    <n v="10"/>
    <n v="22"/>
    <n v="32"/>
    <n v="30"/>
  </r>
  <r>
    <n v="1289179"/>
    <n v="65"/>
    <x v="3"/>
    <d v="2023-02-04T01:04:00"/>
    <s v="Offline "/>
    <n v="8182"/>
    <n v="2409"/>
    <n v="10591"/>
    <n v="52"/>
    <x v="72"/>
    <d v="1899-12-30T01:04:00"/>
    <n v="2"/>
    <n v="1"/>
    <n v="4"/>
    <n v="4"/>
  </r>
  <r>
    <n v="457087"/>
    <n v="66"/>
    <x v="0"/>
    <d v="2023-02-22T23:18:00"/>
    <s v="Online"/>
    <n v="12835"/>
    <n v="1838"/>
    <n v="14673"/>
    <n v="69"/>
    <x v="73"/>
    <d v="1899-12-30T23:18:00"/>
    <n v="2"/>
    <n v="23"/>
    <n v="18"/>
    <n v="22"/>
  </r>
  <r>
    <n v="1123688"/>
    <n v="66"/>
    <x v="1"/>
    <d v="2023-04-25T01:07:00"/>
    <s v="Offline "/>
    <n v="1919"/>
    <n v="1398"/>
    <n v="3317"/>
    <n v="79"/>
    <x v="74"/>
    <d v="1899-12-30T01:07:00"/>
    <n v="4"/>
    <n v="1"/>
    <n v="7"/>
    <n v="25"/>
  </r>
  <r>
    <n v="195686"/>
    <n v="67"/>
    <x v="2"/>
    <d v="2023-09-07T01:04:00"/>
    <s v="Online"/>
    <n v="8628"/>
    <n v="2651"/>
    <n v="11279"/>
    <n v="66"/>
    <x v="29"/>
    <d v="1899-12-30T01:04:00"/>
    <n v="9"/>
    <n v="1"/>
    <n v="4"/>
    <n v="7"/>
  </r>
  <r>
    <n v="232129"/>
    <n v="67"/>
    <x v="3"/>
    <d v="2023-11-20T23:40:00"/>
    <s v="Offline "/>
    <n v="3298"/>
    <n v="6264"/>
    <n v="9562"/>
    <n v="45"/>
    <x v="75"/>
    <d v="1899-12-30T23:40:00"/>
    <n v="11"/>
    <n v="23"/>
    <n v="40"/>
    <n v="20"/>
  </r>
  <r>
    <n v="1303658"/>
    <n v="67"/>
    <x v="0"/>
    <d v="2023-06-10T01:42:00"/>
    <s v="Online"/>
    <n v="4829"/>
    <n v="897"/>
    <n v="5726"/>
    <n v="96"/>
    <x v="60"/>
    <d v="1899-12-30T01:42:00"/>
    <n v="6"/>
    <n v="1"/>
    <n v="42"/>
    <n v="10"/>
  </r>
  <r>
    <n v="1016456"/>
    <n v="69"/>
    <x v="1"/>
    <d v="2023-09-25T22:43:00"/>
    <s v="Offline "/>
    <n v="6171"/>
    <n v="1984"/>
    <n v="8155"/>
    <n v="65"/>
    <x v="76"/>
    <d v="1899-12-30T22:43:00"/>
    <n v="9"/>
    <n v="22"/>
    <n v="43"/>
    <n v="25"/>
  </r>
  <r>
    <n v="1404963"/>
    <n v="69"/>
    <x v="2"/>
    <d v="2023-12-18T00:55:00"/>
    <s v="Online"/>
    <n v="14287"/>
    <n v="1572"/>
    <n v="15859"/>
    <n v="87"/>
    <x v="77"/>
    <d v="1899-12-30T00:55:00"/>
    <n v="12"/>
    <n v="0"/>
    <n v="55"/>
    <n v="18"/>
  </r>
  <r>
    <n v="200851"/>
    <n v="71"/>
    <x v="3"/>
    <d v="2023-12-03T23:20:00"/>
    <s v="Offline "/>
    <n v="3024"/>
    <n v="8510"/>
    <n v="11534"/>
    <n v="38"/>
    <x v="78"/>
    <d v="1899-12-30T23:20:00"/>
    <n v="12"/>
    <n v="23"/>
    <n v="20"/>
    <n v="3"/>
  </r>
  <r>
    <n v="1681720"/>
    <n v="71"/>
    <x v="0"/>
    <d v="2023-04-06T00:24:00"/>
    <s v="Online"/>
    <n v="6882"/>
    <n v="1552"/>
    <n v="8434"/>
    <n v="77"/>
    <x v="79"/>
    <d v="1899-12-30T00:24:00"/>
    <n v="4"/>
    <n v="0"/>
    <n v="24"/>
    <n v="6"/>
  </r>
  <r>
    <n v="157882"/>
    <n v="72"/>
    <x v="1"/>
    <d v="2023-11-24T00:54:00"/>
    <s v="Offline "/>
    <n v="8841"/>
    <n v="8982"/>
    <n v="17823"/>
    <n v="36"/>
    <x v="80"/>
    <d v="1899-12-30T00:54:00"/>
    <n v="11"/>
    <n v="0"/>
    <n v="54"/>
    <n v="24"/>
  </r>
  <r>
    <n v="1393397"/>
    <n v="73"/>
    <x v="2"/>
    <d v="2023-04-05T00:32:00"/>
    <s v="Online"/>
    <n v="11890"/>
    <n v="7174"/>
    <n v="19064"/>
    <n v="55"/>
    <x v="81"/>
    <d v="1899-12-30T00:32:00"/>
    <n v="4"/>
    <n v="0"/>
    <n v="32"/>
    <n v="5"/>
  </r>
  <r>
    <n v="182197"/>
    <n v="74"/>
    <x v="3"/>
    <d v="2023-06-04T01:54:00"/>
    <s v="Offline "/>
    <n v="14571"/>
    <n v="801"/>
    <n v="15372"/>
    <n v="83"/>
    <x v="68"/>
    <d v="1899-12-30T01:54:00"/>
    <n v="6"/>
    <n v="1"/>
    <n v="54"/>
    <n v="4"/>
  </r>
  <r>
    <n v="435768"/>
    <n v="74"/>
    <x v="0"/>
    <d v="2023-02-13T00:32:00"/>
    <s v="Online"/>
    <n v="9988"/>
    <n v="5262"/>
    <n v="15250"/>
    <n v="77"/>
    <x v="59"/>
    <d v="1899-12-30T00:32:00"/>
    <n v="2"/>
    <n v="0"/>
    <n v="32"/>
    <n v="13"/>
  </r>
  <r>
    <n v="1649120"/>
    <n v="74"/>
    <x v="1"/>
    <d v="2023-04-14T00:28:00"/>
    <s v="Offline "/>
    <n v="6393"/>
    <n v="4798"/>
    <n v="11191"/>
    <n v="77"/>
    <x v="82"/>
    <d v="1899-12-30T00:28:00"/>
    <n v="4"/>
    <n v="0"/>
    <n v="28"/>
    <n v="14"/>
  </r>
  <r>
    <n v="1448694"/>
    <n v="75"/>
    <x v="2"/>
    <d v="2023-05-22T23:39:00"/>
    <s v="Online"/>
    <n v="2375"/>
    <n v="1873"/>
    <n v="4248"/>
    <n v="96"/>
    <x v="83"/>
    <d v="1899-12-30T23:39:00"/>
    <n v="5"/>
    <n v="23"/>
    <n v="39"/>
    <n v="22"/>
  </r>
  <r>
    <n v="1428296"/>
    <n v="80"/>
    <x v="3"/>
    <d v="2023-05-20T00:55:00"/>
    <s v="Offline "/>
    <n v="18009"/>
    <n v="1637"/>
    <n v="19646"/>
    <n v="89"/>
    <x v="84"/>
    <d v="1899-12-30T00:55:00"/>
    <n v="5"/>
    <n v="0"/>
    <n v="55"/>
    <n v="20"/>
  </r>
  <r>
    <n v="1347720"/>
    <n v="82"/>
    <x v="0"/>
    <d v="2023-12-14T23:40:00"/>
    <s v="Online"/>
    <n v="15935"/>
    <n v="6776"/>
    <n v="22711"/>
    <n v="84"/>
    <x v="85"/>
    <d v="1899-12-30T23:40:00"/>
    <n v="12"/>
    <n v="23"/>
    <n v="40"/>
    <n v="14"/>
  </r>
  <r>
    <n v="734468"/>
    <n v="83"/>
    <x v="1"/>
    <d v="2023-02-15T00:55:00"/>
    <s v="Offline "/>
    <n v="16931"/>
    <n v="5705"/>
    <n v="22636"/>
    <n v="97"/>
    <x v="31"/>
    <d v="1899-12-30T00:55:00"/>
    <n v="2"/>
    <n v="0"/>
    <n v="55"/>
    <n v="15"/>
  </r>
  <r>
    <n v="504938"/>
    <n v="84"/>
    <x v="2"/>
    <d v="2023-07-10T23:36:00"/>
    <s v="Online"/>
    <n v="14884"/>
    <n v="6541"/>
    <n v="21425"/>
    <n v="85"/>
    <x v="86"/>
    <d v="1899-12-30T23:36:00"/>
    <n v="7"/>
    <n v="23"/>
    <n v="36"/>
    <n v="10"/>
  </r>
  <r>
    <n v="1459990"/>
    <n v="85"/>
    <x v="3"/>
    <d v="2023-06-21T23:31:00"/>
    <s v="Offline "/>
    <n v="4549"/>
    <n v="1384"/>
    <n v="5933"/>
    <n v="58"/>
    <x v="87"/>
    <d v="1899-12-30T23:31:00"/>
    <n v="6"/>
    <n v="23"/>
    <n v="31"/>
    <n v="21"/>
  </r>
  <r>
    <n v="1127154"/>
    <n v="87"/>
    <x v="0"/>
    <d v="2023-06-09T00:04:00"/>
    <s v="Online"/>
    <n v="8195"/>
    <n v="9219"/>
    <n v="17414"/>
    <n v="63"/>
    <x v="2"/>
    <d v="1899-12-30T00:04:00"/>
    <n v="6"/>
    <n v="0"/>
    <n v="4"/>
    <n v="9"/>
  </r>
  <r>
    <n v="1257018"/>
    <n v="87"/>
    <x v="1"/>
    <d v="2023-02-04T01:30:00"/>
    <s v="Offline "/>
    <n v="9189"/>
    <n v="8149"/>
    <n v="17338"/>
    <n v="65"/>
    <x v="72"/>
    <d v="1899-12-30T01:30:00"/>
    <n v="2"/>
    <n v="1"/>
    <n v="30"/>
    <n v="4"/>
  </r>
  <r>
    <n v="1465193"/>
    <n v="87"/>
    <x v="2"/>
    <d v="2023-04-25T00:30:00"/>
    <s v="Online"/>
    <n v="19541"/>
    <n v="7107"/>
    <n v="26648"/>
    <n v="72"/>
    <x v="74"/>
    <d v="1899-12-30T00:30:00"/>
    <n v="4"/>
    <n v="0"/>
    <n v="30"/>
    <n v="25"/>
  </r>
  <r>
    <n v="72556"/>
    <n v="89"/>
    <x v="3"/>
    <d v="2023-07-13T02:12:00"/>
    <s v="Offline "/>
    <n v="17263"/>
    <n v="427"/>
    <n v="17690"/>
    <n v="58"/>
    <x v="88"/>
    <d v="1899-12-30T02:12:00"/>
    <n v="7"/>
    <n v="2"/>
    <n v="12"/>
    <n v="13"/>
  </r>
  <r>
    <n v="1665934"/>
    <n v="89"/>
    <x v="0"/>
    <d v="2023-09-20T01:16:00"/>
    <s v="Online"/>
    <n v="15073"/>
    <n v="4910"/>
    <n v="19983"/>
    <n v="55"/>
    <x v="89"/>
    <d v="1899-12-30T01:16:00"/>
    <n v="9"/>
    <n v="1"/>
    <n v="16"/>
    <n v="20"/>
  </r>
  <r>
    <n v="845718"/>
    <n v="90"/>
    <x v="1"/>
    <d v="2023-02-15T23:01:00"/>
    <s v="Offline "/>
    <n v="5417"/>
    <n v="1208"/>
    <n v="6625"/>
    <n v="69"/>
    <x v="31"/>
    <d v="1899-12-30T23:01:00"/>
    <n v="2"/>
    <n v="23"/>
    <n v="1"/>
    <n v="15"/>
  </r>
  <r>
    <n v="1548735"/>
    <n v="90"/>
    <x v="2"/>
    <d v="2023-08-02T23:20:00"/>
    <s v="Online"/>
    <n v="10864"/>
    <n v="1069"/>
    <n v="11933"/>
    <n v="63"/>
    <x v="56"/>
    <d v="1899-12-30T23:20:00"/>
    <n v="8"/>
    <n v="23"/>
    <n v="20"/>
    <n v="2"/>
  </r>
  <r>
    <n v="287761"/>
    <n v="91"/>
    <x v="3"/>
    <d v="2023-05-07T01:19:00"/>
    <s v="Offline "/>
    <n v="3009"/>
    <n v="3891"/>
    <n v="6900"/>
    <n v="39"/>
    <x v="90"/>
    <d v="1899-12-30T01:19:00"/>
    <n v="5"/>
    <n v="1"/>
    <n v="19"/>
    <n v="7"/>
  </r>
  <r>
    <n v="946580"/>
    <n v="91"/>
    <x v="0"/>
    <d v="2023-11-27T23:02:00"/>
    <s v="Online"/>
    <n v="12942"/>
    <n v="8726"/>
    <n v="21668"/>
    <n v="78"/>
    <x v="91"/>
    <d v="1899-12-30T23:02:00"/>
    <n v="11"/>
    <n v="23"/>
    <n v="2"/>
    <n v="27"/>
  </r>
  <r>
    <n v="759796"/>
    <n v="92"/>
    <x v="1"/>
    <d v="2023-10-28T00:10:00"/>
    <s v="Offline "/>
    <n v="6329"/>
    <n v="545"/>
    <n v="6874"/>
    <n v="70"/>
    <x v="92"/>
    <d v="1899-12-30T00:10:00"/>
    <n v="10"/>
    <n v="0"/>
    <n v="10"/>
    <n v="28"/>
  </r>
  <r>
    <n v="631266"/>
    <n v="94"/>
    <x v="2"/>
    <d v="2023-06-04T00:20:00"/>
    <s v="Online"/>
    <n v="12675"/>
    <n v="985"/>
    <n v="13660"/>
    <n v="48"/>
    <x v="68"/>
    <d v="1899-12-30T00:20:00"/>
    <n v="6"/>
    <n v="0"/>
    <n v="20"/>
    <n v="4"/>
  </r>
  <r>
    <n v="635304"/>
    <n v="95"/>
    <x v="3"/>
    <d v="2023-10-08T01:28:00"/>
    <s v="Offline "/>
    <n v="16423"/>
    <n v="201"/>
    <n v="16624"/>
    <n v="40"/>
    <x v="9"/>
    <d v="1899-12-30T01:28:00"/>
    <n v="10"/>
    <n v="1"/>
    <n v="28"/>
    <n v="8"/>
  </r>
  <r>
    <n v="679845"/>
    <n v="95"/>
    <x v="0"/>
    <d v="2023-02-24T00:06:00"/>
    <s v="Online"/>
    <n v="16509"/>
    <n v="8415"/>
    <n v="24924"/>
    <n v="91"/>
    <x v="93"/>
    <d v="1899-12-30T00:06:00"/>
    <n v="2"/>
    <n v="0"/>
    <n v="6"/>
    <n v="24"/>
  </r>
  <r>
    <n v="573585"/>
    <n v="97"/>
    <x v="1"/>
    <d v="2023-05-19T23:41:00"/>
    <s v="Offline "/>
    <n v="18113"/>
    <n v="3551"/>
    <n v="21664"/>
    <n v="32"/>
    <x v="94"/>
    <d v="1899-12-30T23:41:00"/>
    <n v="5"/>
    <n v="23"/>
    <n v="41"/>
    <n v="19"/>
  </r>
  <r>
    <n v="743961"/>
    <n v="98"/>
    <x v="2"/>
    <d v="2023-09-07T00:39:00"/>
    <s v="Online"/>
    <n v="11791"/>
    <n v="2467"/>
    <n v="14258"/>
    <n v="73"/>
    <x v="29"/>
    <d v="1899-12-30T00:39:00"/>
    <n v="9"/>
    <n v="0"/>
    <n v="39"/>
    <n v="7"/>
  </r>
  <r>
    <n v="1589664"/>
    <n v="98"/>
    <x v="3"/>
    <d v="2023-10-18T01:39:00"/>
    <s v="Offline "/>
    <n v="11666"/>
    <n v="9044"/>
    <n v="20710"/>
    <n v="77"/>
    <x v="95"/>
    <d v="1899-12-30T01:39:00"/>
    <n v="10"/>
    <n v="1"/>
    <n v="39"/>
    <n v="18"/>
  </r>
  <r>
    <n v="1605621"/>
    <n v="98"/>
    <x v="0"/>
    <d v="2023-09-05T01:33:00"/>
    <s v="Online"/>
    <n v="14304"/>
    <n v="4118"/>
    <n v="18422"/>
    <n v="52"/>
    <x v="96"/>
    <d v="1899-12-30T01:33:00"/>
    <n v="9"/>
    <n v="1"/>
    <n v="33"/>
    <n v="5"/>
  </r>
  <r>
    <n v="512440"/>
    <n v="99"/>
    <x v="1"/>
    <d v="2023-06-07T00:45:00"/>
    <s v="Offline "/>
    <n v="12706"/>
    <n v="4280"/>
    <n v="16986"/>
    <n v="35"/>
    <x v="97"/>
    <d v="1899-12-30T00:45:00"/>
    <n v="6"/>
    <n v="0"/>
    <n v="45"/>
    <n v="7"/>
  </r>
  <r>
    <n v="284363"/>
    <n v="100"/>
    <x v="2"/>
    <d v="2023-03-21T23:28:00"/>
    <s v="Online"/>
    <n v="3012"/>
    <n v="3844"/>
    <n v="6856"/>
    <n v="60"/>
    <x v="98"/>
    <d v="1899-12-30T23:28:00"/>
    <n v="3"/>
    <n v="23"/>
    <n v="28"/>
    <n v="21"/>
  </r>
  <r>
    <n v="774603"/>
    <n v="101"/>
    <x v="3"/>
    <d v="2023-05-03T00:55:00"/>
    <s v="Offline "/>
    <n v="8796"/>
    <n v="1913"/>
    <n v="10709"/>
    <n v="81"/>
    <x v="18"/>
    <d v="1899-12-30T00:55:00"/>
    <n v="5"/>
    <n v="0"/>
    <n v="55"/>
    <n v="3"/>
  </r>
  <r>
    <n v="199110"/>
    <n v="104"/>
    <x v="0"/>
    <d v="2023-05-21T00:46:00"/>
    <s v="Online"/>
    <n v="2380"/>
    <n v="717"/>
    <n v="3097"/>
    <n v="87"/>
    <x v="99"/>
    <d v="1899-12-30T00:46:00"/>
    <n v="5"/>
    <n v="0"/>
    <n v="46"/>
    <n v="21"/>
  </r>
  <r>
    <n v="279106"/>
    <n v="104"/>
    <x v="1"/>
    <d v="2023-01-14T00:54:00"/>
    <s v="Offline "/>
    <n v="19720"/>
    <n v="4768"/>
    <n v="24488"/>
    <n v="91"/>
    <x v="100"/>
    <d v="1899-12-30T00:54:00"/>
    <n v="1"/>
    <n v="0"/>
    <n v="54"/>
    <n v="14"/>
  </r>
  <r>
    <n v="1524093"/>
    <n v="104"/>
    <x v="2"/>
    <d v="2023-10-17T23:20:00"/>
    <s v="Online"/>
    <n v="4441"/>
    <n v="6754"/>
    <n v="11195"/>
    <n v="99"/>
    <x v="101"/>
    <d v="1899-12-30T23:20:00"/>
    <n v="10"/>
    <n v="23"/>
    <n v="20"/>
    <n v="17"/>
  </r>
  <r>
    <n v="50199"/>
    <n v="105"/>
    <x v="3"/>
    <d v="2023-01-29T01:26:00"/>
    <s v="Offline "/>
    <n v="10732"/>
    <n v="8898"/>
    <n v="19630"/>
    <n v="64"/>
    <x v="102"/>
    <d v="1899-12-30T01:26:00"/>
    <n v="1"/>
    <n v="1"/>
    <n v="26"/>
    <n v="29"/>
  </r>
  <r>
    <n v="272174"/>
    <n v="105"/>
    <x v="0"/>
    <d v="2023-06-20T01:08:00"/>
    <s v="Online"/>
    <n v="8026"/>
    <n v="5045"/>
    <n v="13071"/>
    <n v="94"/>
    <x v="13"/>
    <d v="1899-12-30T01:08:00"/>
    <n v="6"/>
    <n v="1"/>
    <n v="8"/>
    <n v="20"/>
  </r>
  <r>
    <n v="1256035"/>
    <n v="105"/>
    <x v="1"/>
    <d v="2023-01-15T23:10:00"/>
    <s v="Offline "/>
    <n v="7404"/>
    <n v="2774"/>
    <n v="10178"/>
    <n v="93"/>
    <x v="103"/>
    <d v="1899-12-30T23:10:00"/>
    <n v="1"/>
    <n v="23"/>
    <n v="10"/>
    <n v="15"/>
  </r>
  <r>
    <n v="1347929"/>
    <n v="105"/>
    <x v="2"/>
    <d v="2023-02-16T00:21:00"/>
    <s v="Online"/>
    <n v="11241"/>
    <n v="5624"/>
    <n v="16865"/>
    <n v="76"/>
    <x v="67"/>
    <d v="1899-12-30T00:21:00"/>
    <n v="2"/>
    <n v="0"/>
    <n v="21"/>
    <n v="16"/>
  </r>
  <r>
    <n v="1660154"/>
    <n v="105"/>
    <x v="3"/>
    <d v="2023-05-10T01:40:00"/>
    <s v="Offline "/>
    <n v="2383"/>
    <n v="9184"/>
    <n v="11567"/>
    <n v="54"/>
    <x v="45"/>
    <d v="1899-12-30T01:40:00"/>
    <n v="5"/>
    <n v="1"/>
    <n v="40"/>
    <n v="10"/>
  </r>
  <r>
    <n v="468652"/>
    <n v="106"/>
    <x v="0"/>
    <d v="2023-07-01T00:27:00"/>
    <s v="Online"/>
    <n v="2120"/>
    <n v="1982"/>
    <n v="4102"/>
    <n v="83"/>
    <x v="104"/>
    <d v="1899-12-30T00:27:00"/>
    <n v="7"/>
    <n v="0"/>
    <n v="27"/>
    <n v="1"/>
  </r>
  <r>
    <n v="1331311"/>
    <n v="106"/>
    <x v="1"/>
    <d v="2023-01-07T00:48:00"/>
    <s v="Offline "/>
    <n v="19163"/>
    <n v="1909"/>
    <n v="21072"/>
    <n v="63"/>
    <x v="27"/>
    <d v="1899-12-30T00:48:00"/>
    <n v="1"/>
    <n v="0"/>
    <n v="48"/>
    <n v="7"/>
  </r>
  <r>
    <n v="315549"/>
    <n v="108"/>
    <x v="2"/>
    <d v="2023-03-19T23:39:00"/>
    <s v="Online"/>
    <n v="9082"/>
    <n v="7653"/>
    <n v="16735"/>
    <n v="35"/>
    <x v="48"/>
    <d v="1899-12-30T23:39:00"/>
    <n v="3"/>
    <n v="23"/>
    <n v="39"/>
    <n v="19"/>
  </r>
  <r>
    <n v="1516849"/>
    <n v="108"/>
    <x v="3"/>
    <d v="2023-06-03T00:22:00"/>
    <s v="Offline "/>
    <n v="4911"/>
    <n v="5536"/>
    <n v="10447"/>
    <n v="32"/>
    <x v="105"/>
    <d v="1899-12-30T00:22:00"/>
    <n v="6"/>
    <n v="0"/>
    <n v="22"/>
    <n v="3"/>
  </r>
  <r>
    <n v="248737"/>
    <n v="109"/>
    <x v="0"/>
    <d v="2023-03-15T00:38:00"/>
    <s v="Online"/>
    <n v="19337"/>
    <n v="1887"/>
    <n v="21224"/>
    <n v="90"/>
    <x v="106"/>
    <d v="1899-12-30T00:38:00"/>
    <n v="3"/>
    <n v="0"/>
    <n v="38"/>
    <n v="15"/>
  </r>
  <r>
    <n v="534263"/>
    <n v="109"/>
    <x v="1"/>
    <d v="2023-06-16T00:34:00"/>
    <s v="Offline "/>
    <n v="3734"/>
    <n v="3129"/>
    <n v="6863"/>
    <n v="57"/>
    <x v="107"/>
    <d v="1899-12-30T00:34:00"/>
    <n v="6"/>
    <n v="0"/>
    <n v="34"/>
    <n v="16"/>
  </r>
  <r>
    <n v="784475"/>
    <n v="109"/>
    <x v="2"/>
    <d v="2023-12-24T01:43:00"/>
    <s v="Online"/>
    <n v="13263"/>
    <n v="505"/>
    <n v="13768"/>
    <n v="61"/>
    <x v="24"/>
    <d v="1899-12-30T01:43:00"/>
    <n v="12"/>
    <n v="1"/>
    <n v="43"/>
    <n v="24"/>
  </r>
  <r>
    <n v="444540"/>
    <n v="112"/>
    <x v="3"/>
    <d v="2023-09-05T00:24:00"/>
    <s v="Offline "/>
    <n v="9404"/>
    <n v="8547"/>
    <n v="17951"/>
    <n v="87"/>
    <x v="96"/>
    <d v="1899-12-30T00:24:00"/>
    <n v="9"/>
    <n v="0"/>
    <n v="24"/>
    <n v="5"/>
  </r>
  <r>
    <n v="1534392"/>
    <n v="112"/>
    <x v="0"/>
    <d v="2023-01-26T23:02:00"/>
    <s v="Online"/>
    <n v="12392"/>
    <n v="2347"/>
    <n v="14739"/>
    <n v="70"/>
    <x v="64"/>
    <d v="1899-12-30T23:02:00"/>
    <n v="1"/>
    <n v="23"/>
    <n v="2"/>
    <n v="26"/>
  </r>
  <r>
    <n v="1221647"/>
    <n v="113"/>
    <x v="1"/>
    <d v="2023-03-26T00:36:00"/>
    <s v="Offline "/>
    <n v="1588"/>
    <n v="6210"/>
    <n v="7798"/>
    <n v="72"/>
    <x v="108"/>
    <d v="1899-12-30T00:36:00"/>
    <n v="3"/>
    <n v="0"/>
    <n v="36"/>
    <n v="26"/>
  </r>
  <r>
    <n v="1467283"/>
    <n v="113"/>
    <x v="2"/>
    <d v="2023-08-04T02:26:00"/>
    <s v="Online"/>
    <n v="15809"/>
    <n v="722"/>
    <n v="16531"/>
    <n v="41"/>
    <x v="109"/>
    <d v="1899-12-30T02:26:00"/>
    <n v="8"/>
    <n v="2"/>
    <n v="26"/>
    <n v="4"/>
  </r>
  <r>
    <n v="1594992"/>
    <n v="114"/>
    <x v="3"/>
    <d v="2023-12-10T23:18:00"/>
    <s v="Offline "/>
    <n v="17605"/>
    <n v="1650"/>
    <n v="19255"/>
    <n v="33"/>
    <x v="110"/>
    <d v="1899-12-30T23:18:00"/>
    <n v="12"/>
    <n v="23"/>
    <n v="18"/>
    <n v="10"/>
  </r>
  <r>
    <n v="451541"/>
    <n v="116"/>
    <x v="0"/>
    <d v="2023-06-29T01:31:00"/>
    <s v="Online"/>
    <n v="16742"/>
    <n v="2490"/>
    <n v="19232"/>
    <n v="94"/>
    <x v="111"/>
    <d v="1899-12-30T01:31:00"/>
    <n v="6"/>
    <n v="1"/>
    <n v="31"/>
    <n v="29"/>
  </r>
  <r>
    <n v="425321"/>
    <n v="117"/>
    <x v="1"/>
    <d v="2023-08-13T01:25:00"/>
    <s v="Offline "/>
    <n v="1599"/>
    <n v="4727"/>
    <n v="6326"/>
    <n v="47"/>
    <x v="112"/>
    <d v="1899-12-30T01:25:00"/>
    <n v="8"/>
    <n v="1"/>
    <n v="25"/>
    <n v="13"/>
  </r>
  <r>
    <n v="1441698"/>
    <n v="118"/>
    <x v="2"/>
    <d v="2023-05-06T23:52:00"/>
    <s v="Online"/>
    <n v="15274"/>
    <n v="4154"/>
    <n v="19428"/>
    <n v="75"/>
    <x v="113"/>
    <d v="1899-12-30T23:52:00"/>
    <n v="5"/>
    <n v="23"/>
    <n v="52"/>
    <n v="6"/>
  </r>
  <r>
    <n v="1494087"/>
    <n v="118"/>
    <x v="3"/>
    <d v="2023-04-23T01:37:00"/>
    <s v="Offline "/>
    <n v="13697"/>
    <n v="6162"/>
    <n v="19859"/>
    <n v="36"/>
    <x v="114"/>
    <d v="1899-12-30T01:37:00"/>
    <n v="4"/>
    <n v="1"/>
    <n v="37"/>
    <n v="23"/>
  </r>
  <r>
    <n v="499444"/>
    <n v="122"/>
    <x v="0"/>
    <d v="2023-07-24T00:03:00"/>
    <s v="Online"/>
    <n v="12659"/>
    <n v="9615"/>
    <n v="22274"/>
    <n v="88"/>
    <x v="12"/>
    <d v="1899-12-30T00:03:00"/>
    <n v="7"/>
    <n v="0"/>
    <n v="3"/>
    <n v="24"/>
  </r>
  <r>
    <n v="1307458"/>
    <n v="122"/>
    <x v="1"/>
    <d v="2023-01-01T01:31:00"/>
    <s v="Offline "/>
    <n v="14898"/>
    <n v="943"/>
    <n v="15841"/>
    <n v="61"/>
    <x v="115"/>
    <d v="1899-12-30T01:31:00"/>
    <n v="1"/>
    <n v="1"/>
    <n v="31"/>
    <n v="1"/>
  </r>
  <r>
    <n v="1466316"/>
    <n v="122"/>
    <x v="2"/>
    <d v="2023-01-07T01:51:00"/>
    <s v="Online"/>
    <n v="5077"/>
    <n v="1672"/>
    <n v="6749"/>
    <n v="92"/>
    <x v="27"/>
    <d v="1899-12-30T01:51:00"/>
    <n v="1"/>
    <n v="1"/>
    <n v="51"/>
    <n v="7"/>
  </r>
  <r>
    <n v="499301"/>
    <n v="125"/>
    <x v="3"/>
    <d v="2023-10-16T01:28:00"/>
    <s v="Offline "/>
    <n v="14202"/>
    <n v="8557"/>
    <n v="22759"/>
    <n v="75"/>
    <x v="116"/>
    <d v="1899-12-30T01:28:00"/>
    <n v="10"/>
    <n v="1"/>
    <n v="28"/>
    <n v="16"/>
  </r>
  <r>
    <n v="1433358"/>
    <n v="125"/>
    <x v="0"/>
    <d v="2023-05-30T00:20:00"/>
    <s v="Online"/>
    <n v="12028"/>
    <n v="7762"/>
    <n v="19790"/>
    <n v="78"/>
    <x v="117"/>
    <d v="1899-12-30T00:20:00"/>
    <n v="5"/>
    <n v="0"/>
    <n v="20"/>
    <n v="30"/>
  </r>
  <r>
    <n v="401879"/>
    <n v="126"/>
    <x v="1"/>
    <d v="2023-05-06T23:34:00"/>
    <s v="Offline "/>
    <n v="4886"/>
    <n v="1022"/>
    <n v="5908"/>
    <n v="58"/>
    <x v="113"/>
    <d v="1899-12-30T23:34:00"/>
    <n v="5"/>
    <n v="23"/>
    <n v="34"/>
    <n v="6"/>
  </r>
  <r>
    <n v="1093757"/>
    <n v="127"/>
    <x v="2"/>
    <d v="2023-12-04T00:00:00"/>
    <s v="Online"/>
    <n v="19969"/>
    <n v="5671"/>
    <n v="25640"/>
    <n v="44"/>
    <x v="118"/>
    <d v="1899-12-30T00:00:00"/>
    <n v="12"/>
    <n v="0"/>
    <n v="0"/>
    <n v="4"/>
  </r>
  <r>
    <n v="1536698"/>
    <n v="127"/>
    <x v="3"/>
    <d v="2023-11-10T02:07:00"/>
    <s v="Offline "/>
    <n v="17417"/>
    <n v="2350"/>
    <n v="19767"/>
    <n v="59"/>
    <x v="55"/>
    <d v="1899-12-30T02:07:00"/>
    <n v="11"/>
    <n v="2"/>
    <n v="7"/>
    <n v="10"/>
  </r>
  <r>
    <n v="73293"/>
    <n v="128"/>
    <x v="0"/>
    <d v="2023-12-12T01:23:00"/>
    <s v="Online"/>
    <n v="8523"/>
    <n v="7868"/>
    <n v="16391"/>
    <n v="97"/>
    <x v="52"/>
    <d v="1899-12-30T01:23:00"/>
    <n v="12"/>
    <n v="1"/>
    <n v="23"/>
    <n v="12"/>
  </r>
  <r>
    <n v="98856"/>
    <n v="129"/>
    <x v="1"/>
    <d v="2023-11-09T00:10:00"/>
    <s v="Offline "/>
    <n v="18348"/>
    <n v="7750"/>
    <n v="26098"/>
    <n v="69"/>
    <x v="119"/>
    <d v="1899-12-30T00:10:00"/>
    <n v="11"/>
    <n v="0"/>
    <n v="10"/>
    <n v="9"/>
  </r>
  <r>
    <n v="1311114"/>
    <n v="130"/>
    <x v="2"/>
    <d v="2023-06-23T01:20:00"/>
    <s v="Online"/>
    <n v="14832"/>
    <n v="1596"/>
    <n v="16428"/>
    <n v="86"/>
    <x v="21"/>
    <d v="1899-12-30T01:20:00"/>
    <n v="6"/>
    <n v="1"/>
    <n v="20"/>
    <n v="23"/>
  </r>
  <r>
    <n v="552683"/>
    <n v="131"/>
    <x v="3"/>
    <d v="2023-05-08T01:26:00"/>
    <s v="Offline "/>
    <n v="6465"/>
    <n v="6578"/>
    <n v="13043"/>
    <n v="75"/>
    <x v="32"/>
    <d v="1899-12-30T01:26:00"/>
    <n v="5"/>
    <n v="1"/>
    <n v="26"/>
    <n v="8"/>
  </r>
  <r>
    <n v="1590156"/>
    <n v="131"/>
    <x v="0"/>
    <d v="2023-03-30T23:46:00"/>
    <s v="Online"/>
    <n v="9454"/>
    <n v="8404"/>
    <n v="17858"/>
    <n v="62"/>
    <x v="120"/>
    <d v="1899-12-30T23:46:00"/>
    <n v="3"/>
    <n v="23"/>
    <n v="46"/>
    <n v="30"/>
  </r>
  <r>
    <n v="306798"/>
    <n v="132"/>
    <x v="1"/>
    <d v="2023-01-14T00:29:00"/>
    <s v="Offline "/>
    <n v="16125"/>
    <n v="291"/>
    <n v="16416"/>
    <n v="78"/>
    <x v="100"/>
    <d v="1899-12-30T00:29:00"/>
    <n v="1"/>
    <n v="0"/>
    <n v="29"/>
    <n v="14"/>
  </r>
  <r>
    <n v="322784"/>
    <n v="132"/>
    <x v="2"/>
    <d v="2023-01-02T23:21:00"/>
    <s v="Online"/>
    <n v="16304"/>
    <n v="5201"/>
    <n v="21505"/>
    <n v="64"/>
    <x v="121"/>
    <d v="1899-12-30T23:21:00"/>
    <n v="1"/>
    <n v="23"/>
    <n v="21"/>
    <n v="2"/>
  </r>
  <r>
    <n v="649787"/>
    <n v="132"/>
    <x v="3"/>
    <d v="2023-03-16T00:42:00"/>
    <s v="Offline "/>
    <n v="16476"/>
    <n v="8578"/>
    <n v="25054"/>
    <n v="45"/>
    <x v="122"/>
    <d v="1899-12-30T00:42:00"/>
    <n v="3"/>
    <n v="0"/>
    <n v="42"/>
    <n v="16"/>
  </r>
  <r>
    <n v="730295"/>
    <n v="134"/>
    <x v="0"/>
    <d v="2023-08-06T00:04:00"/>
    <s v="Online"/>
    <n v="7991"/>
    <n v="4721"/>
    <n v="12712"/>
    <n v="92"/>
    <x v="123"/>
    <d v="1899-12-30T00:04:00"/>
    <n v="8"/>
    <n v="0"/>
    <n v="4"/>
    <n v="6"/>
  </r>
  <r>
    <n v="1343941"/>
    <n v="135"/>
    <x v="1"/>
    <d v="2023-08-09T23:14:00"/>
    <s v="Offline "/>
    <n v="2551"/>
    <n v="6934"/>
    <n v="9485"/>
    <n v="55"/>
    <x v="7"/>
    <d v="1899-12-30T23:14:00"/>
    <n v="8"/>
    <n v="23"/>
    <n v="14"/>
    <n v="9"/>
  </r>
  <r>
    <n v="1516974"/>
    <n v="136"/>
    <x v="2"/>
    <d v="2023-05-11T00:55:00"/>
    <s v="Online"/>
    <n v="7365"/>
    <n v="1042"/>
    <n v="8407"/>
    <n v="79"/>
    <x v="42"/>
    <d v="1899-12-30T00:55:00"/>
    <n v="5"/>
    <n v="0"/>
    <n v="55"/>
    <n v="11"/>
  </r>
  <r>
    <n v="318630"/>
    <n v="137"/>
    <x v="3"/>
    <d v="2023-04-13T23:22:00"/>
    <s v="Offline "/>
    <n v="6681"/>
    <n v="9655"/>
    <n v="16336"/>
    <n v="91"/>
    <x v="124"/>
    <d v="1899-12-30T23:22:00"/>
    <n v="4"/>
    <n v="23"/>
    <n v="22"/>
    <n v="13"/>
  </r>
  <r>
    <n v="1147846"/>
    <n v="137"/>
    <x v="0"/>
    <d v="2023-10-25T00:34:00"/>
    <s v="Online"/>
    <n v="12193"/>
    <n v="792"/>
    <n v="12985"/>
    <n v="42"/>
    <x v="125"/>
    <d v="1899-12-30T00:34:00"/>
    <n v="10"/>
    <n v="0"/>
    <n v="34"/>
    <n v="25"/>
  </r>
  <r>
    <n v="280739"/>
    <n v="138"/>
    <x v="1"/>
    <d v="2023-07-06T23:37:00"/>
    <s v="Offline "/>
    <n v="18926"/>
    <n v="2453"/>
    <n v="21379"/>
    <n v="49"/>
    <x v="126"/>
    <d v="1899-12-30T23:37:00"/>
    <n v="7"/>
    <n v="23"/>
    <n v="37"/>
    <n v="6"/>
  </r>
  <r>
    <n v="114309"/>
    <n v="139"/>
    <x v="2"/>
    <d v="2023-06-25T01:42:00"/>
    <s v="Online"/>
    <n v="8018"/>
    <n v="5868"/>
    <n v="13886"/>
    <n v="54"/>
    <x v="127"/>
    <d v="1899-12-30T01:42:00"/>
    <n v="6"/>
    <n v="1"/>
    <n v="42"/>
    <n v="25"/>
  </r>
  <r>
    <n v="1471380"/>
    <n v="139"/>
    <x v="3"/>
    <d v="2023-08-28T23:02:00"/>
    <s v="Offline "/>
    <n v="14524"/>
    <n v="2139"/>
    <n v="16663"/>
    <n v="50"/>
    <x v="128"/>
    <d v="1899-12-30T23:02:00"/>
    <n v="8"/>
    <n v="23"/>
    <n v="2"/>
    <n v="28"/>
  </r>
  <r>
    <n v="131508"/>
    <n v="140"/>
    <x v="0"/>
    <d v="2023-02-11T00:50:00"/>
    <s v="Online"/>
    <n v="9102"/>
    <n v="2656"/>
    <n v="11758"/>
    <n v="30"/>
    <x v="35"/>
    <d v="1899-12-30T00:50:00"/>
    <n v="2"/>
    <n v="0"/>
    <n v="50"/>
    <n v="11"/>
  </r>
  <r>
    <n v="85703"/>
    <n v="142"/>
    <x v="1"/>
    <d v="2023-01-05T23:47:00"/>
    <s v="Offline "/>
    <n v="9977"/>
    <n v="3427"/>
    <n v="13404"/>
    <n v="99"/>
    <x v="129"/>
    <d v="1899-12-30T23:47:00"/>
    <n v="1"/>
    <n v="23"/>
    <n v="47"/>
    <n v="5"/>
  </r>
  <r>
    <n v="1337570"/>
    <n v="143"/>
    <x v="2"/>
    <d v="2023-02-06T23:10:00"/>
    <s v="Online"/>
    <n v="8722"/>
    <n v="518"/>
    <n v="9240"/>
    <n v="47"/>
    <x v="130"/>
    <d v="1899-12-30T23:10:00"/>
    <n v="2"/>
    <n v="23"/>
    <n v="10"/>
    <n v="6"/>
  </r>
  <r>
    <n v="1642122"/>
    <n v="143"/>
    <x v="3"/>
    <d v="2023-10-28T00:17:00"/>
    <s v="Offline "/>
    <n v="18317"/>
    <n v="819"/>
    <n v="19136"/>
    <n v="74"/>
    <x v="92"/>
    <d v="1899-12-30T00:17:00"/>
    <n v="10"/>
    <n v="0"/>
    <n v="17"/>
    <n v="28"/>
  </r>
  <r>
    <n v="1089032"/>
    <n v="144"/>
    <x v="0"/>
    <d v="2023-06-08T00:33:00"/>
    <s v="Online"/>
    <n v="9759"/>
    <n v="9067"/>
    <n v="18826"/>
    <n v="93"/>
    <x v="131"/>
    <d v="1899-12-30T00:33:00"/>
    <n v="6"/>
    <n v="0"/>
    <n v="33"/>
    <n v="8"/>
  </r>
  <r>
    <n v="1358679"/>
    <n v="144"/>
    <x v="1"/>
    <d v="2023-03-26T01:01:00"/>
    <s v="Offline "/>
    <n v="16459"/>
    <n v="3276"/>
    <n v="19735"/>
    <n v="58"/>
    <x v="108"/>
    <d v="1899-12-30T01:01:00"/>
    <n v="3"/>
    <n v="1"/>
    <n v="1"/>
    <n v="26"/>
  </r>
  <r>
    <n v="1376435"/>
    <n v="145"/>
    <x v="2"/>
    <d v="2023-03-06T23:40:00"/>
    <s v="Online"/>
    <n v="2364"/>
    <n v="8109"/>
    <n v="10473"/>
    <n v="76"/>
    <x v="132"/>
    <d v="1899-12-30T23:40:00"/>
    <n v="3"/>
    <n v="23"/>
    <n v="40"/>
    <n v="6"/>
  </r>
  <r>
    <n v="566985"/>
    <n v="146"/>
    <x v="3"/>
    <d v="2023-06-27T00:48:00"/>
    <s v="Offline "/>
    <n v="18021"/>
    <n v="3344"/>
    <n v="21365"/>
    <n v="33"/>
    <x v="133"/>
    <d v="1899-12-30T00:48:00"/>
    <n v="6"/>
    <n v="0"/>
    <n v="48"/>
    <n v="27"/>
  </r>
  <r>
    <n v="775856"/>
    <n v="146"/>
    <x v="0"/>
    <d v="2023-10-15T00:24:00"/>
    <s v="Online"/>
    <n v="12457"/>
    <n v="5780"/>
    <n v="18237"/>
    <n v="57"/>
    <x v="134"/>
    <d v="1899-12-30T00:24:00"/>
    <n v="10"/>
    <n v="0"/>
    <n v="24"/>
    <n v="15"/>
  </r>
  <r>
    <n v="1385078"/>
    <n v="146"/>
    <x v="1"/>
    <d v="2023-07-19T01:33:00"/>
    <s v="Offline "/>
    <n v="8288"/>
    <n v="1972"/>
    <n v="10260"/>
    <n v="78"/>
    <x v="135"/>
    <d v="1899-12-30T01:33:00"/>
    <n v="7"/>
    <n v="1"/>
    <n v="33"/>
    <n v="19"/>
  </r>
  <r>
    <n v="1646930"/>
    <n v="146"/>
    <x v="2"/>
    <d v="2023-06-10T01:09:00"/>
    <s v="Online"/>
    <n v="15516"/>
    <n v="5619"/>
    <n v="21135"/>
    <n v="34"/>
    <x v="60"/>
    <d v="1899-12-30T01:09:00"/>
    <n v="6"/>
    <n v="1"/>
    <n v="9"/>
    <n v="10"/>
  </r>
  <r>
    <n v="54569"/>
    <n v="147"/>
    <x v="3"/>
    <d v="2023-12-17T23:21:00"/>
    <s v="Offline "/>
    <n v="11877"/>
    <n v="6561"/>
    <n v="18438"/>
    <n v="62"/>
    <x v="136"/>
    <d v="1899-12-30T23:21:00"/>
    <n v="12"/>
    <n v="23"/>
    <n v="21"/>
    <n v="17"/>
  </r>
  <r>
    <n v="122492"/>
    <n v="147"/>
    <x v="0"/>
    <d v="2023-07-02T22:41:00"/>
    <s v="Online"/>
    <n v="13082"/>
    <n v="1788"/>
    <n v="14870"/>
    <n v="36"/>
    <x v="137"/>
    <d v="1899-12-30T22:41:00"/>
    <n v="7"/>
    <n v="22"/>
    <n v="41"/>
    <n v="2"/>
  </r>
  <r>
    <n v="361964"/>
    <n v="147"/>
    <x v="1"/>
    <d v="2023-02-20T00:36:00"/>
    <s v="Offline "/>
    <n v="6259"/>
    <n v="2602"/>
    <n v="8861"/>
    <n v="49"/>
    <x v="138"/>
    <d v="1899-12-30T00:36:00"/>
    <n v="2"/>
    <n v="0"/>
    <n v="36"/>
    <n v="20"/>
  </r>
  <r>
    <n v="14971"/>
    <n v="148"/>
    <x v="2"/>
    <d v="2023-09-10T00:06:00"/>
    <s v="Online"/>
    <n v="13465"/>
    <n v="7545"/>
    <n v="21010"/>
    <n v="30"/>
    <x v="139"/>
    <d v="1899-12-30T00:06:00"/>
    <n v="9"/>
    <n v="0"/>
    <n v="6"/>
    <n v="10"/>
  </r>
  <r>
    <n v="226876"/>
    <n v="150"/>
    <x v="3"/>
    <d v="2023-01-30T22:50:00"/>
    <s v="Offline "/>
    <n v="2544"/>
    <n v="17"/>
    <n v="2561"/>
    <n v="31"/>
    <x v="140"/>
    <d v="1899-12-30T22:50:00"/>
    <n v="1"/>
    <n v="22"/>
    <n v="50"/>
    <n v="30"/>
  </r>
  <r>
    <n v="1528079"/>
    <n v="150"/>
    <x v="0"/>
    <d v="2023-12-13T00:05:00"/>
    <s v="Online"/>
    <n v="16818"/>
    <n v="8608"/>
    <n v="25426"/>
    <n v="37"/>
    <x v="141"/>
    <d v="1899-12-30T00:05:00"/>
    <n v="12"/>
    <n v="0"/>
    <n v="5"/>
    <n v="13"/>
  </r>
  <r>
    <n v="701802"/>
    <n v="151"/>
    <x v="1"/>
    <d v="2023-04-04T01:12:00"/>
    <s v="Offline "/>
    <n v="14734"/>
    <n v="927"/>
    <n v="15661"/>
    <n v="45"/>
    <x v="142"/>
    <d v="1899-12-30T01:12:00"/>
    <n v="4"/>
    <n v="1"/>
    <n v="12"/>
    <n v="4"/>
  </r>
  <r>
    <n v="238602"/>
    <n v="153"/>
    <x v="2"/>
    <d v="2023-04-01T01:12:00"/>
    <s v="Online"/>
    <n v="2705"/>
    <n v="951"/>
    <n v="3656"/>
    <n v="42"/>
    <x v="143"/>
    <d v="1899-12-30T01:12:00"/>
    <n v="4"/>
    <n v="1"/>
    <n v="12"/>
    <n v="1"/>
  </r>
  <r>
    <n v="402508"/>
    <n v="155"/>
    <x v="3"/>
    <d v="2023-10-20T01:40:00"/>
    <s v="Offline "/>
    <n v="16321"/>
    <n v="8064"/>
    <n v="24385"/>
    <n v="42"/>
    <x v="144"/>
    <d v="1899-12-30T01:40:00"/>
    <n v="10"/>
    <n v="1"/>
    <n v="40"/>
    <n v="20"/>
  </r>
  <r>
    <n v="585827"/>
    <n v="156"/>
    <x v="0"/>
    <d v="2023-01-18T23:38:00"/>
    <s v="Online"/>
    <n v="14297"/>
    <n v="3966"/>
    <n v="18263"/>
    <n v="92"/>
    <x v="145"/>
    <d v="1899-12-30T23:38:00"/>
    <n v="1"/>
    <n v="23"/>
    <n v="38"/>
    <n v="18"/>
  </r>
  <r>
    <n v="95500"/>
    <n v="158"/>
    <x v="1"/>
    <d v="2023-03-25T00:51:00"/>
    <s v="Offline "/>
    <n v="11918"/>
    <n v="7674"/>
    <n v="19592"/>
    <n v="100"/>
    <x v="146"/>
    <d v="1899-12-30T00:51:00"/>
    <n v="3"/>
    <n v="0"/>
    <n v="51"/>
    <n v="25"/>
  </r>
  <r>
    <n v="1074617"/>
    <n v="158"/>
    <x v="2"/>
    <d v="2023-05-04T00:19:00"/>
    <s v="Online"/>
    <n v="8043"/>
    <n v="4729"/>
    <n v="12772"/>
    <n v="57"/>
    <x v="147"/>
    <d v="1899-12-30T00:19:00"/>
    <n v="5"/>
    <n v="0"/>
    <n v="19"/>
    <n v="4"/>
  </r>
  <r>
    <n v="1149537"/>
    <n v="158"/>
    <x v="3"/>
    <d v="2023-02-01T00:20:00"/>
    <s v="Offline "/>
    <n v="1423"/>
    <n v="2663"/>
    <n v="4086"/>
    <n v="64"/>
    <x v="148"/>
    <d v="1899-12-30T00:20:00"/>
    <n v="2"/>
    <n v="0"/>
    <n v="20"/>
    <n v="1"/>
  </r>
  <r>
    <n v="649627"/>
    <n v="159"/>
    <x v="0"/>
    <d v="2023-11-19T00:38:00"/>
    <s v="Online"/>
    <n v="5295"/>
    <n v="5618"/>
    <n v="10913"/>
    <n v="85"/>
    <x v="149"/>
    <d v="1899-12-30T00:38:00"/>
    <n v="11"/>
    <n v="0"/>
    <n v="38"/>
    <n v="19"/>
  </r>
  <r>
    <n v="659390"/>
    <n v="159"/>
    <x v="1"/>
    <d v="2023-12-16T00:15:00"/>
    <s v="Offline "/>
    <n v="7679"/>
    <n v="2372"/>
    <n v="10051"/>
    <n v="54"/>
    <x v="150"/>
    <d v="1899-12-30T00:15:00"/>
    <n v="12"/>
    <n v="0"/>
    <n v="15"/>
    <n v="16"/>
  </r>
  <r>
    <n v="692440"/>
    <n v="159"/>
    <x v="2"/>
    <d v="2023-07-19T23:42:00"/>
    <s v="Online"/>
    <n v="9495"/>
    <n v="7041"/>
    <n v="16536"/>
    <n v="36"/>
    <x v="135"/>
    <d v="1899-12-30T23:42:00"/>
    <n v="7"/>
    <n v="23"/>
    <n v="42"/>
    <n v="19"/>
  </r>
  <r>
    <n v="1075177"/>
    <n v="161"/>
    <x v="3"/>
    <d v="2023-03-07T22:36:00"/>
    <s v="Offline "/>
    <n v="13889"/>
    <n v="1124"/>
    <n v="15013"/>
    <n v="53"/>
    <x v="151"/>
    <d v="1899-12-30T22:36:00"/>
    <n v="3"/>
    <n v="22"/>
    <n v="36"/>
    <n v="7"/>
  </r>
  <r>
    <n v="964075"/>
    <n v="162"/>
    <x v="0"/>
    <d v="2023-04-17T23:22:00"/>
    <s v="Online"/>
    <n v="3222"/>
    <n v="1275"/>
    <n v="4497"/>
    <n v="59"/>
    <x v="152"/>
    <d v="1899-12-30T23:22:00"/>
    <n v="4"/>
    <n v="23"/>
    <n v="22"/>
    <n v="17"/>
  </r>
  <r>
    <n v="1395839"/>
    <n v="163"/>
    <x v="1"/>
    <d v="2023-05-24T00:16:00"/>
    <s v="Offline "/>
    <n v="4200"/>
    <n v="2045"/>
    <n v="6245"/>
    <n v="73"/>
    <x v="153"/>
    <d v="1899-12-30T00:16:00"/>
    <n v="5"/>
    <n v="0"/>
    <n v="16"/>
    <n v="24"/>
  </r>
  <r>
    <n v="332513"/>
    <n v="164"/>
    <x v="2"/>
    <d v="2023-03-17T01:16:00"/>
    <s v="Online"/>
    <n v="12211"/>
    <n v="9265"/>
    <n v="21476"/>
    <n v="57"/>
    <x v="154"/>
    <d v="1899-12-30T01:16:00"/>
    <n v="3"/>
    <n v="1"/>
    <n v="16"/>
    <n v="17"/>
  </r>
  <r>
    <n v="754402"/>
    <n v="164"/>
    <x v="3"/>
    <d v="2023-06-26T01:26:00"/>
    <s v="Offline "/>
    <n v="11024"/>
    <n v="136"/>
    <n v="11160"/>
    <n v="78"/>
    <x v="155"/>
    <d v="1899-12-30T01:26:00"/>
    <n v="6"/>
    <n v="1"/>
    <n v="26"/>
    <n v="26"/>
  </r>
  <r>
    <n v="1289947"/>
    <n v="164"/>
    <x v="0"/>
    <d v="2023-11-21T23:25:00"/>
    <s v="Online"/>
    <n v="17396"/>
    <n v="1867"/>
    <n v="19263"/>
    <n v="69"/>
    <x v="156"/>
    <d v="1899-12-30T23:25:00"/>
    <n v="11"/>
    <n v="23"/>
    <n v="25"/>
    <n v="21"/>
  </r>
  <r>
    <n v="1644933"/>
    <n v="164"/>
    <x v="1"/>
    <d v="2023-07-20T00:29:00"/>
    <s v="Offline "/>
    <n v="9171"/>
    <n v="3831"/>
    <n v="13002"/>
    <n v="40"/>
    <x v="157"/>
    <d v="1899-12-30T00:29:00"/>
    <n v="7"/>
    <n v="0"/>
    <n v="29"/>
    <n v="20"/>
  </r>
  <r>
    <n v="325850"/>
    <n v="166"/>
    <x v="2"/>
    <d v="2023-05-09T00:47:00"/>
    <s v="Online"/>
    <n v="3802"/>
    <n v="7311"/>
    <n v="11113"/>
    <n v="96"/>
    <x v="47"/>
    <d v="1899-12-30T00:47:00"/>
    <n v="5"/>
    <n v="0"/>
    <n v="47"/>
    <n v="9"/>
  </r>
  <r>
    <n v="877681"/>
    <n v="166"/>
    <x v="3"/>
    <d v="2023-12-24T01:53:00"/>
    <s v="Offline "/>
    <n v="17923"/>
    <n v="2796"/>
    <n v="20719"/>
    <n v="52"/>
    <x v="24"/>
    <d v="1899-12-30T01:53:00"/>
    <n v="12"/>
    <n v="1"/>
    <n v="53"/>
    <n v="24"/>
  </r>
  <r>
    <n v="296324"/>
    <n v="167"/>
    <x v="0"/>
    <d v="2023-05-13T23:09:00"/>
    <s v="Online"/>
    <n v="1301"/>
    <n v="5732"/>
    <n v="7033"/>
    <n v="36"/>
    <x v="158"/>
    <d v="1899-12-30T23:09:00"/>
    <n v="5"/>
    <n v="23"/>
    <n v="9"/>
    <n v="13"/>
  </r>
  <r>
    <n v="1029432"/>
    <n v="169"/>
    <x v="1"/>
    <d v="2023-08-10T23:03:00"/>
    <s v="Offline "/>
    <n v="17596"/>
    <n v="9527"/>
    <n v="27123"/>
    <n v="52"/>
    <x v="159"/>
    <d v="1899-12-30T23:03:00"/>
    <n v="8"/>
    <n v="23"/>
    <n v="3"/>
    <n v="10"/>
  </r>
  <r>
    <n v="582139"/>
    <n v="170"/>
    <x v="2"/>
    <d v="2023-09-26T02:09:00"/>
    <s v="Online"/>
    <n v="18085"/>
    <n v="2002"/>
    <n v="20087"/>
    <n v="66"/>
    <x v="160"/>
    <d v="1899-12-30T02:09:00"/>
    <n v="9"/>
    <n v="2"/>
    <n v="9"/>
    <n v="26"/>
  </r>
  <r>
    <n v="670697"/>
    <n v="171"/>
    <x v="3"/>
    <d v="2023-05-16T00:23:00"/>
    <s v="Offline "/>
    <n v="4663"/>
    <n v="4251"/>
    <n v="8914"/>
    <n v="45"/>
    <x v="161"/>
    <d v="1899-12-30T00:23:00"/>
    <n v="5"/>
    <n v="0"/>
    <n v="23"/>
    <n v="16"/>
  </r>
  <r>
    <n v="40114"/>
    <n v="172"/>
    <x v="0"/>
    <d v="2023-09-24T01:12:00"/>
    <s v="Online"/>
    <n v="18563"/>
    <n v="1841"/>
    <n v="20404"/>
    <n v="47"/>
    <x v="162"/>
    <d v="1899-12-30T01:12:00"/>
    <n v="9"/>
    <n v="1"/>
    <n v="12"/>
    <n v="24"/>
  </r>
  <r>
    <n v="463922"/>
    <n v="172"/>
    <x v="1"/>
    <d v="2023-09-23T01:05:00"/>
    <s v="Offline "/>
    <n v="18934"/>
    <n v="484"/>
    <n v="19418"/>
    <n v="94"/>
    <x v="163"/>
    <d v="1899-12-30T01:05:00"/>
    <n v="9"/>
    <n v="1"/>
    <n v="5"/>
    <n v="23"/>
  </r>
  <r>
    <n v="320353"/>
    <n v="173"/>
    <x v="2"/>
    <d v="2023-05-25T00:41:00"/>
    <s v="Online"/>
    <n v="6448"/>
    <n v="7229"/>
    <n v="13677"/>
    <n v="33"/>
    <x v="22"/>
    <d v="1899-12-30T00:41:00"/>
    <n v="5"/>
    <n v="0"/>
    <n v="41"/>
    <n v="25"/>
  </r>
  <r>
    <n v="563443"/>
    <n v="173"/>
    <x v="3"/>
    <d v="2023-10-29T00:36:00"/>
    <s v="Offline "/>
    <n v="5085"/>
    <n v="8023"/>
    <n v="13108"/>
    <n v="43"/>
    <x v="164"/>
    <d v="1899-12-30T00:36:00"/>
    <n v="10"/>
    <n v="0"/>
    <n v="36"/>
    <n v="29"/>
  </r>
  <r>
    <n v="640945"/>
    <n v="174"/>
    <x v="0"/>
    <d v="2023-05-16T00:09:00"/>
    <s v="Online"/>
    <n v="3578"/>
    <n v="5492"/>
    <n v="9070"/>
    <n v="46"/>
    <x v="161"/>
    <d v="1899-12-30T00:09:00"/>
    <n v="5"/>
    <n v="0"/>
    <n v="9"/>
    <n v="16"/>
  </r>
  <r>
    <n v="1155724"/>
    <n v="174"/>
    <x v="1"/>
    <d v="2023-06-14T23:14:00"/>
    <s v="Offline "/>
    <n v="9243"/>
    <n v="2828"/>
    <n v="12071"/>
    <n v="84"/>
    <x v="165"/>
    <d v="1899-12-30T23:14:00"/>
    <n v="6"/>
    <n v="23"/>
    <n v="14"/>
    <n v="14"/>
  </r>
  <r>
    <n v="698048"/>
    <n v="175"/>
    <x v="2"/>
    <d v="2023-11-04T01:48:00"/>
    <s v="Online"/>
    <n v="4861"/>
    <n v="731"/>
    <n v="5592"/>
    <n v="45"/>
    <x v="166"/>
    <d v="1899-12-30T01:48:00"/>
    <n v="11"/>
    <n v="1"/>
    <n v="48"/>
    <n v="4"/>
  </r>
  <r>
    <n v="1424927"/>
    <n v="176"/>
    <x v="3"/>
    <d v="2023-12-04T00:05:00"/>
    <s v="Offline "/>
    <n v="13573"/>
    <n v="9104"/>
    <n v="22677"/>
    <n v="40"/>
    <x v="118"/>
    <d v="1899-12-30T00:05:00"/>
    <n v="12"/>
    <n v="0"/>
    <n v="5"/>
    <n v="4"/>
  </r>
  <r>
    <n v="299065"/>
    <n v="177"/>
    <x v="0"/>
    <d v="2023-04-11T22:47:00"/>
    <s v="Online"/>
    <n v="17036"/>
    <n v="7292"/>
    <n v="24328"/>
    <n v="85"/>
    <x v="167"/>
    <d v="1899-12-30T22:47:00"/>
    <n v="4"/>
    <n v="22"/>
    <n v="47"/>
    <n v="11"/>
  </r>
  <r>
    <n v="661822"/>
    <n v="177"/>
    <x v="1"/>
    <d v="2023-10-15T23:37:00"/>
    <s v="Offline "/>
    <n v="10596"/>
    <n v="2352"/>
    <n v="12948"/>
    <n v="62"/>
    <x v="134"/>
    <d v="1899-12-30T23:37:00"/>
    <n v="10"/>
    <n v="23"/>
    <n v="37"/>
    <n v="15"/>
  </r>
  <r>
    <n v="983456"/>
    <n v="177"/>
    <x v="2"/>
    <d v="2023-04-25T01:37:00"/>
    <s v="Online"/>
    <n v="1665"/>
    <n v="2938"/>
    <n v="4603"/>
    <n v="31"/>
    <x v="74"/>
    <d v="1899-12-30T01:37:00"/>
    <n v="4"/>
    <n v="1"/>
    <n v="37"/>
    <n v="25"/>
  </r>
  <r>
    <n v="477337"/>
    <n v="178"/>
    <x v="3"/>
    <d v="2023-01-24T22:55:00"/>
    <s v="Offline "/>
    <n v="11613"/>
    <n v="8277"/>
    <n v="19890"/>
    <n v="75"/>
    <x v="168"/>
    <d v="1899-12-30T22:55:00"/>
    <n v="1"/>
    <n v="22"/>
    <n v="55"/>
    <n v="24"/>
  </r>
  <r>
    <n v="514550"/>
    <n v="178"/>
    <x v="0"/>
    <d v="2023-06-01T01:37:00"/>
    <s v="Online"/>
    <n v="3872"/>
    <n v="9871"/>
    <n v="13743"/>
    <n v="34"/>
    <x v="169"/>
    <d v="1899-12-30T01:37:00"/>
    <n v="6"/>
    <n v="1"/>
    <n v="37"/>
    <n v="1"/>
  </r>
  <r>
    <n v="1156199"/>
    <n v="179"/>
    <x v="1"/>
    <d v="2023-08-09T00:11:00"/>
    <s v="Offline "/>
    <n v="6241"/>
    <n v="893"/>
    <n v="7134"/>
    <n v="69"/>
    <x v="7"/>
    <d v="1899-12-30T00:11:00"/>
    <n v="8"/>
    <n v="0"/>
    <n v="11"/>
    <n v="9"/>
  </r>
  <r>
    <n v="479589"/>
    <n v="180"/>
    <x v="2"/>
    <d v="2023-03-26T23:48:00"/>
    <s v="Online"/>
    <n v="12391"/>
    <n v="9486"/>
    <n v="21877"/>
    <n v="86"/>
    <x v="108"/>
    <d v="1899-12-30T23:48:00"/>
    <n v="3"/>
    <n v="23"/>
    <n v="48"/>
    <n v="26"/>
  </r>
  <r>
    <n v="717493"/>
    <n v="180"/>
    <x v="3"/>
    <d v="2023-02-21T00:53:00"/>
    <s v="Offline "/>
    <n v="13283"/>
    <n v="1788"/>
    <n v="15071"/>
    <n v="66"/>
    <x v="170"/>
    <d v="1899-12-30T00:53:00"/>
    <n v="2"/>
    <n v="0"/>
    <n v="53"/>
    <n v="21"/>
  </r>
  <r>
    <n v="146917"/>
    <n v="183"/>
    <x v="0"/>
    <d v="2023-02-24T01:46:00"/>
    <s v="Online"/>
    <n v="5472"/>
    <n v="2595"/>
    <n v="8067"/>
    <n v="61"/>
    <x v="93"/>
    <d v="1899-12-30T01:46:00"/>
    <n v="2"/>
    <n v="1"/>
    <n v="46"/>
    <n v="24"/>
  </r>
  <r>
    <n v="1312407"/>
    <n v="183"/>
    <x v="1"/>
    <d v="2023-04-04T01:19:00"/>
    <s v="Offline "/>
    <n v="15975"/>
    <n v="9002"/>
    <n v="24977"/>
    <n v="65"/>
    <x v="142"/>
    <d v="1899-12-30T01:19:00"/>
    <n v="4"/>
    <n v="1"/>
    <n v="19"/>
    <n v="4"/>
  </r>
  <r>
    <n v="686575"/>
    <n v="184"/>
    <x v="2"/>
    <d v="2023-07-05T23:20:00"/>
    <s v="Online"/>
    <n v="18291"/>
    <n v="5597"/>
    <n v="23888"/>
    <n v="48"/>
    <x v="171"/>
    <d v="1899-12-30T23:20:00"/>
    <n v="7"/>
    <n v="23"/>
    <n v="20"/>
    <n v="5"/>
  </r>
  <r>
    <n v="749692"/>
    <n v="184"/>
    <x v="3"/>
    <d v="2023-03-27T01:08:00"/>
    <s v="Offline "/>
    <n v="17062"/>
    <n v="6601"/>
    <n v="23663"/>
    <n v="76"/>
    <x v="172"/>
    <d v="1899-12-30T01:08:00"/>
    <n v="3"/>
    <n v="1"/>
    <n v="8"/>
    <n v="27"/>
  </r>
  <r>
    <n v="781195"/>
    <n v="184"/>
    <x v="0"/>
    <d v="2023-11-02T00:11:00"/>
    <s v="Online"/>
    <n v="4897"/>
    <n v="5349"/>
    <n v="10246"/>
    <n v="83"/>
    <x v="173"/>
    <d v="1899-12-30T00:11:00"/>
    <n v="11"/>
    <n v="0"/>
    <n v="11"/>
    <n v="2"/>
  </r>
  <r>
    <n v="561027"/>
    <n v="185"/>
    <x v="1"/>
    <d v="2023-11-25T01:20:00"/>
    <s v="Offline "/>
    <n v="1877"/>
    <n v="9534"/>
    <n v="11411"/>
    <n v="76"/>
    <x v="174"/>
    <d v="1899-12-30T01:20:00"/>
    <n v="11"/>
    <n v="1"/>
    <n v="20"/>
    <n v="25"/>
  </r>
  <r>
    <n v="208396"/>
    <n v="186"/>
    <x v="2"/>
    <d v="2023-04-17T01:39:00"/>
    <s v="Online"/>
    <n v="5300"/>
    <n v="9712"/>
    <n v="15012"/>
    <n v="89"/>
    <x v="152"/>
    <d v="1899-12-30T01:39:00"/>
    <n v="4"/>
    <n v="1"/>
    <n v="39"/>
    <n v="17"/>
  </r>
  <r>
    <n v="1668581"/>
    <n v="186"/>
    <x v="3"/>
    <d v="2023-09-24T00:49:00"/>
    <s v="Offline "/>
    <n v="9677"/>
    <n v="6296"/>
    <n v="15973"/>
    <n v="73"/>
    <x v="162"/>
    <d v="1899-12-30T00:49:00"/>
    <n v="9"/>
    <n v="0"/>
    <n v="49"/>
    <n v="24"/>
  </r>
  <r>
    <n v="272255"/>
    <n v="187"/>
    <x v="0"/>
    <d v="2023-05-15T23:47:00"/>
    <s v="Online"/>
    <n v="19345"/>
    <n v="1181"/>
    <n v="20526"/>
    <n v="72"/>
    <x v="46"/>
    <d v="1899-12-30T23:47:00"/>
    <n v="5"/>
    <n v="23"/>
    <n v="47"/>
    <n v="15"/>
  </r>
  <r>
    <n v="1017548"/>
    <n v="187"/>
    <x v="1"/>
    <d v="2023-02-13T01:23:00"/>
    <s v="Offline "/>
    <n v="3767"/>
    <n v="7555"/>
    <n v="11322"/>
    <n v="49"/>
    <x v="59"/>
    <d v="1899-12-30T01:23:00"/>
    <n v="2"/>
    <n v="1"/>
    <n v="23"/>
    <n v="13"/>
  </r>
  <r>
    <n v="1585229"/>
    <n v="187"/>
    <x v="2"/>
    <d v="2023-02-06T00:16:00"/>
    <s v="Online"/>
    <n v="4702"/>
    <n v="7994"/>
    <n v="12696"/>
    <n v="36"/>
    <x v="130"/>
    <d v="1899-12-30T00:16:00"/>
    <n v="2"/>
    <n v="0"/>
    <n v="16"/>
    <n v="6"/>
  </r>
  <r>
    <n v="148706"/>
    <n v="188"/>
    <x v="3"/>
    <d v="2023-12-09T23:20:00"/>
    <s v="Offline "/>
    <n v="15119"/>
    <n v="4301"/>
    <n v="19420"/>
    <n v="87"/>
    <x v="175"/>
    <d v="1899-12-30T23:20:00"/>
    <n v="12"/>
    <n v="23"/>
    <n v="20"/>
    <n v="9"/>
  </r>
  <r>
    <n v="471520"/>
    <n v="188"/>
    <x v="0"/>
    <d v="2023-09-13T00:39:00"/>
    <s v="Online"/>
    <n v="8506"/>
    <n v="8652"/>
    <n v="17158"/>
    <n v="63"/>
    <x v="176"/>
    <d v="1899-12-30T00:39:00"/>
    <n v="9"/>
    <n v="0"/>
    <n v="39"/>
    <n v="13"/>
  </r>
  <r>
    <n v="824598"/>
    <n v="189"/>
    <x v="1"/>
    <d v="2023-11-23T00:49:00"/>
    <s v="Offline "/>
    <n v="18969"/>
    <n v="5989"/>
    <n v="24958"/>
    <n v="66"/>
    <x v="177"/>
    <d v="1899-12-30T00:49:00"/>
    <n v="11"/>
    <n v="0"/>
    <n v="49"/>
    <n v="23"/>
  </r>
  <r>
    <n v="1169043"/>
    <n v="189"/>
    <x v="2"/>
    <d v="2023-06-25T00:24:00"/>
    <s v="Online"/>
    <n v="19907"/>
    <n v="6955"/>
    <n v="26862"/>
    <n v="58"/>
    <x v="127"/>
    <d v="1899-12-30T00:24:00"/>
    <n v="6"/>
    <n v="0"/>
    <n v="24"/>
    <n v="25"/>
  </r>
  <r>
    <n v="386283"/>
    <n v="190"/>
    <x v="3"/>
    <d v="2023-02-06T23:45:00"/>
    <s v="Offline "/>
    <n v="11016"/>
    <n v="8183"/>
    <n v="19199"/>
    <n v="31"/>
    <x v="130"/>
    <d v="1899-12-30T23:45:00"/>
    <n v="2"/>
    <n v="23"/>
    <n v="45"/>
    <n v="6"/>
  </r>
  <r>
    <n v="1230246"/>
    <n v="190"/>
    <x v="0"/>
    <d v="2023-11-23T22:52:00"/>
    <s v="Online"/>
    <n v="13854"/>
    <n v="7244"/>
    <n v="21098"/>
    <n v="78"/>
    <x v="177"/>
    <d v="1899-12-30T22:52:00"/>
    <n v="11"/>
    <n v="22"/>
    <n v="52"/>
    <n v="23"/>
  </r>
  <r>
    <n v="1598652"/>
    <n v="191"/>
    <x v="1"/>
    <d v="2023-10-26T23:32:00"/>
    <s v="Offline "/>
    <n v="9681"/>
    <n v="2084"/>
    <n v="11765"/>
    <n v="48"/>
    <x v="15"/>
    <d v="1899-12-30T23:32:00"/>
    <n v="10"/>
    <n v="23"/>
    <n v="32"/>
    <n v="26"/>
  </r>
  <r>
    <n v="750732"/>
    <n v="194"/>
    <x v="2"/>
    <d v="2023-11-17T23:34:00"/>
    <s v="Online"/>
    <n v="6073"/>
    <n v="8355"/>
    <n v="14428"/>
    <n v="94"/>
    <x v="178"/>
    <d v="1899-12-30T23:34:00"/>
    <n v="11"/>
    <n v="23"/>
    <n v="34"/>
    <n v="17"/>
  </r>
  <r>
    <n v="878771"/>
    <n v="194"/>
    <x v="3"/>
    <d v="2023-07-21T01:58:00"/>
    <s v="Offline "/>
    <n v="19245"/>
    <n v="7705"/>
    <n v="26950"/>
    <n v="36"/>
    <x v="53"/>
    <d v="1899-12-30T01:58:00"/>
    <n v="7"/>
    <n v="1"/>
    <n v="58"/>
    <n v="21"/>
  </r>
  <r>
    <n v="1039481"/>
    <n v="194"/>
    <x v="0"/>
    <d v="2023-05-14T23:04:00"/>
    <s v="Online"/>
    <n v="5164"/>
    <n v="8428"/>
    <n v="13592"/>
    <n v="62"/>
    <x v="14"/>
    <d v="1899-12-30T23:04:00"/>
    <n v="5"/>
    <n v="23"/>
    <n v="4"/>
    <n v="14"/>
  </r>
  <r>
    <n v="901917"/>
    <n v="195"/>
    <x v="1"/>
    <d v="2023-07-17T01:39:00"/>
    <s v="Offline "/>
    <n v="9906"/>
    <n v="1318"/>
    <n v="11224"/>
    <n v="50"/>
    <x v="179"/>
    <d v="1899-12-30T01:39:00"/>
    <n v="7"/>
    <n v="1"/>
    <n v="39"/>
    <n v="17"/>
  </r>
  <r>
    <n v="1472256"/>
    <n v="196"/>
    <x v="2"/>
    <d v="2023-12-14T00:09:00"/>
    <s v="Online"/>
    <n v="5091"/>
    <n v="2311"/>
    <n v="7402"/>
    <n v="59"/>
    <x v="85"/>
    <d v="1899-12-30T00:09:00"/>
    <n v="12"/>
    <n v="0"/>
    <n v="9"/>
    <n v="14"/>
  </r>
  <r>
    <n v="506882"/>
    <n v="197"/>
    <x v="3"/>
    <d v="2023-11-02T01:26:00"/>
    <s v="Offline "/>
    <n v="15594"/>
    <n v="3087"/>
    <n v="18681"/>
    <n v="92"/>
    <x v="173"/>
    <d v="1899-12-30T01:26:00"/>
    <n v="11"/>
    <n v="1"/>
    <n v="26"/>
    <n v="2"/>
  </r>
  <r>
    <n v="971123"/>
    <n v="197"/>
    <x v="0"/>
    <d v="2023-02-02T00:32:00"/>
    <s v="Online"/>
    <n v="7097"/>
    <n v="4194"/>
    <n v="11291"/>
    <n v="50"/>
    <x v="180"/>
    <d v="1899-12-30T00:32:00"/>
    <n v="2"/>
    <n v="0"/>
    <n v="32"/>
    <n v="2"/>
  </r>
  <r>
    <n v="380866"/>
    <n v="202"/>
    <x v="1"/>
    <d v="2023-12-31T01:02:00"/>
    <s v="Offline "/>
    <n v="9736"/>
    <n v="526"/>
    <n v="10262"/>
    <n v="57"/>
    <x v="181"/>
    <d v="1899-12-30T01:02:00"/>
    <n v="12"/>
    <n v="1"/>
    <n v="2"/>
    <n v="31"/>
  </r>
  <r>
    <n v="699766"/>
    <n v="202"/>
    <x v="2"/>
    <d v="2023-12-29T01:28:00"/>
    <s v="Online"/>
    <n v="14239"/>
    <n v="2379"/>
    <n v="16618"/>
    <n v="82"/>
    <x v="182"/>
    <d v="1899-12-30T01:28:00"/>
    <n v="12"/>
    <n v="1"/>
    <n v="28"/>
    <n v="29"/>
  </r>
  <r>
    <n v="1374086"/>
    <n v="206"/>
    <x v="3"/>
    <d v="2023-09-10T23:42:00"/>
    <s v="Offline "/>
    <n v="11945"/>
    <n v="622"/>
    <n v="12567"/>
    <n v="83"/>
    <x v="139"/>
    <d v="1899-12-30T23:42:00"/>
    <n v="9"/>
    <n v="23"/>
    <n v="42"/>
    <n v="10"/>
  </r>
  <r>
    <n v="130805"/>
    <n v="207"/>
    <x v="0"/>
    <d v="2023-07-11T00:15:00"/>
    <s v="Online"/>
    <n v="9323"/>
    <n v="9542"/>
    <n v="18865"/>
    <n v="86"/>
    <x v="183"/>
    <d v="1899-12-30T00:15:00"/>
    <n v="7"/>
    <n v="0"/>
    <n v="15"/>
    <n v="11"/>
  </r>
  <r>
    <n v="222114"/>
    <n v="208"/>
    <x v="1"/>
    <d v="2023-07-13T23:39:00"/>
    <s v="Offline "/>
    <n v="16655"/>
    <n v="4738"/>
    <n v="21393"/>
    <n v="30"/>
    <x v="88"/>
    <d v="1899-12-30T23:39:00"/>
    <n v="7"/>
    <n v="23"/>
    <n v="39"/>
    <n v="13"/>
  </r>
  <r>
    <n v="458560"/>
    <n v="210"/>
    <x v="2"/>
    <d v="2023-08-31T00:00:00"/>
    <s v="Online"/>
    <n v="3515"/>
    <n v="9234"/>
    <n v="12749"/>
    <n v="70"/>
    <x v="184"/>
    <d v="1899-12-30T00:00:00"/>
    <n v="8"/>
    <n v="0"/>
    <n v="0"/>
    <n v="31"/>
  </r>
  <r>
    <n v="113132"/>
    <n v="211"/>
    <x v="3"/>
    <d v="2023-12-06T23:57:00"/>
    <s v="Offline "/>
    <n v="12437"/>
    <n v="2270"/>
    <n v="14707"/>
    <n v="45"/>
    <x v="185"/>
    <d v="1899-12-30T23:57:00"/>
    <n v="12"/>
    <n v="23"/>
    <n v="57"/>
    <n v="6"/>
  </r>
  <r>
    <n v="1063742"/>
    <n v="212"/>
    <x v="0"/>
    <d v="2023-10-17T00:44:00"/>
    <s v="Online"/>
    <n v="3553"/>
    <n v="359"/>
    <n v="3912"/>
    <n v="43"/>
    <x v="101"/>
    <d v="1899-12-30T00:44:00"/>
    <n v="10"/>
    <n v="0"/>
    <n v="44"/>
    <n v="17"/>
  </r>
  <r>
    <n v="125939"/>
    <n v="213"/>
    <x v="1"/>
    <d v="2023-02-28T00:53:00"/>
    <s v="Offline "/>
    <n v="6312"/>
    <n v="6023"/>
    <n v="12335"/>
    <n v="92"/>
    <x v="0"/>
    <d v="1899-12-30T00:53:00"/>
    <n v="2"/>
    <n v="0"/>
    <n v="53"/>
    <n v="28"/>
  </r>
  <r>
    <n v="1103132"/>
    <n v="213"/>
    <x v="2"/>
    <d v="2023-10-28T00:27:00"/>
    <s v="Online"/>
    <n v="13138"/>
    <n v="2021"/>
    <n v="15159"/>
    <n v="66"/>
    <x v="92"/>
    <d v="1899-12-30T00:27:00"/>
    <n v="10"/>
    <n v="0"/>
    <n v="27"/>
    <n v="28"/>
  </r>
  <r>
    <n v="478198"/>
    <n v="214"/>
    <x v="3"/>
    <d v="2023-10-21T00:56:00"/>
    <s v="Offline "/>
    <n v="16583"/>
    <n v="9837"/>
    <n v="26420"/>
    <n v="70"/>
    <x v="186"/>
    <d v="1899-12-30T00:56:00"/>
    <n v="10"/>
    <n v="0"/>
    <n v="56"/>
    <n v="21"/>
  </r>
  <r>
    <n v="602700"/>
    <n v="214"/>
    <x v="0"/>
    <d v="2023-07-08T02:06:00"/>
    <s v="Online"/>
    <n v="7047"/>
    <n v="8209"/>
    <n v="15256"/>
    <n v="55"/>
    <x v="23"/>
    <d v="1899-12-30T02:06:00"/>
    <n v="7"/>
    <n v="2"/>
    <n v="6"/>
    <n v="8"/>
  </r>
  <r>
    <n v="999352"/>
    <n v="214"/>
    <x v="1"/>
    <d v="2023-12-07T23:48:00"/>
    <s v="Offline "/>
    <n v="15763"/>
    <n v="8616"/>
    <n v="24379"/>
    <n v="39"/>
    <x v="187"/>
    <d v="1899-12-30T23:48:00"/>
    <n v="12"/>
    <n v="23"/>
    <n v="48"/>
    <n v="7"/>
  </r>
  <r>
    <n v="1502119"/>
    <n v="214"/>
    <x v="2"/>
    <d v="2023-09-23T23:28:00"/>
    <s v="Online"/>
    <n v="12049"/>
    <n v="8968"/>
    <n v="21017"/>
    <n v="66"/>
    <x v="163"/>
    <d v="1899-12-30T23:28:00"/>
    <n v="9"/>
    <n v="23"/>
    <n v="28"/>
    <n v="23"/>
  </r>
  <r>
    <n v="1604289"/>
    <n v="214"/>
    <x v="3"/>
    <d v="2023-04-15T01:58:00"/>
    <s v="Offline "/>
    <n v="11069"/>
    <n v="9600"/>
    <n v="20669"/>
    <n v="85"/>
    <x v="188"/>
    <d v="1899-12-30T01:58:00"/>
    <n v="4"/>
    <n v="1"/>
    <n v="58"/>
    <n v="15"/>
  </r>
  <r>
    <n v="1659401"/>
    <n v="214"/>
    <x v="0"/>
    <d v="2023-07-11T23:22:00"/>
    <s v="Online"/>
    <n v="2448"/>
    <n v="1671"/>
    <n v="4119"/>
    <n v="97"/>
    <x v="183"/>
    <d v="1899-12-30T23:22:00"/>
    <n v="7"/>
    <n v="23"/>
    <n v="22"/>
    <n v="11"/>
  </r>
  <r>
    <n v="98968"/>
    <n v="215"/>
    <x v="1"/>
    <d v="2023-01-23T00:13:00"/>
    <s v="Offline "/>
    <n v="6542"/>
    <n v="2161"/>
    <n v="8703"/>
    <n v="91"/>
    <x v="20"/>
    <d v="1899-12-30T00:13:00"/>
    <n v="1"/>
    <n v="0"/>
    <n v="13"/>
    <n v="23"/>
  </r>
  <r>
    <n v="1016563"/>
    <n v="216"/>
    <x v="2"/>
    <d v="2023-11-08T23:53:00"/>
    <s v="Online"/>
    <n v="1629"/>
    <n v="8735"/>
    <n v="10364"/>
    <n v="32"/>
    <x v="36"/>
    <d v="1899-12-30T23:53:00"/>
    <n v="11"/>
    <n v="23"/>
    <n v="53"/>
    <n v="8"/>
  </r>
  <r>
    <n v="388268"/>
    <n v="217"/>
    <x v="3"/>
    <d v="2023-10-21T00:48:00"/>
    <s v="Offline "/>
    <n v="10945"/>
    <n v="1780"/>
    <n v="12725"/>
    <n v="88"/>
    <x v="186"/>
    <d v="1899-12-30T00:48:00"/>
    <n v="10"/>
    <n v="0"/>
    <n v="48"/>
    <n v="21"/>
  </r>
  <r>
    <n v="1085556"/>
    <n v="217"/>
    <x v="0"/>
    <d v="2023-12-29T01:31:00"/>
    <s v="Online"/>
    <n v="13727"/>
    <n v="6006"/>
    <n v="19733"/>
    <n v="90"/>
    <x v="182"/>
    <d v="1899-12-30T01:31:00"/>
    <n v="12"/>
    <n v="1"/>
    <n v="31"/>
    <n v="29"/>
  </r>
  <r>
    <n v="5719"/>
    <n v="218"/>
    <x v="1"/>
    <d v="2023-11-23T01:10:00"/>
    <s v="Offline "/>
    <n v="16297"/>
    <n v="5954"/>
    <n v="22251"/>
    <n v="64"/>
    <x v="177"/>
    <d v="1899-12-30T01:10:00"/>
    <n v="11"/>
    <n v="1"/>
    <n v="10"/>
    <n v="23"/>
  </r>
  <r>
    <n v="174652"/>
    <n v="218"/>
    <x v="2"/>
    <d v="2023-11-24T23:28:00"/>
    <s v="Online"/>
    <n v="12693"/>
    <n v="9736"/>
    <n v="22429"/>
    <n v="64"/>
    <x v="80"/>
    <d v="1899-12-30T23:28:00"/>
    <n v="11"/>
    <n v="23"/>
    <n v="28"/>
    <n v="24"/>
  </r>
  <r>
    <n v="1513796"/>
    <n v="218"/>
    <x v="3"/>
    <d v="2023-06-23T23:56:00"/>
    <s v="Offline "/>
    <n v="8215"/>
    <n v="520"/>
    <n v="8735"/>
    <n v="100"/>
    <x v="21"/>
    <d v="1899-12-30T23:56:00"/>
    <n v="6"/>
    <n v="23"/>
    <n v="56"/>
    <n v="23"/>
  </r>
  <r>
    <n v="765994"/>
    <n v="220"/>
    <x v="0"/>
    <d v="2023-05-10T00:23:00"/>
    <s v="Online"/>
    <n v="4830"/>
    <n v="5250"/>
    <n v="10080"/>
    <n v="56"/>
    <x v="45"/>
    <d v="1899-12-30T00:23:00"/>
    <n v="5"/>
    <n v="0"/>
    <n v="23"/>
    <n v="10"/>
  </r>
  <r>
    <n v="1299122"/>
    <n v="220"/>
    <x v="1"/>
    <d v="2023-01-07T23:19:00"/>
    <s v="Offline "/>
    <n v="18961"/>
    <n v="9458"/>
    <n v="28419"/>
    <n v="69"/>
    <x v="27"/>
    <d v="1899-12-30T23:19:00"/>
    <n v="1"/>
    <n v="23"/>
    <n v="19"/>
    <n v="7"/>
  </r>
  <r>
    <n v="328597"/>
    <n v="221"/>
    <x v="2"/>
    <d v="2023-10-06T01:46:00"/>
    <s v="Online"/>
    <n v="6920"/>
    <n v="5537"/>
    <n v="12457"/>
    <n v="62"/>
    <x v="189"/>
    <d v="1899-12-30T01:46:00"/>
    <n v="10"/>
    <n v="1"/>
    <n v="46"/>
    <n v="6"/>
  </r>
  <r>
    <n v="783822"/>
    <n v="221"/>
    <x v="3"/>
    <d v="2023-11-23T23:33:00"/>
    <s v="Offline "/>
    <n v="8033"/>
    <n v="5404"/>
    <n v="13437"/>
    <n v="32"/>
    <x v="177"/>
    <d v="1899-12-30T23:33:00"/>
    <n v="11"/>
    <n v="23"/>
    <n v="33"/>
    <n v="23"/>
  </r>
  <r>
    <n v="794297"/>
    <n v="221"/>
    <x v="0"/>
    <d v="2023-07-04T00:50:00"/>
    <s v="Online"/>
    <n v="9466"/>
    <n v="7199"/>
    <n v="16665"/>
    <n v="95"/>
    <x v="190"/>
    <d v="1899-12-30T00:50:00"/>
    <n v="7"/>
    <n v="0"/>
    <n v="50"/>
    <n v="4"/>
  </r>
  <r>
    <n v="1309990"/>
    <n v="221"/>
    <x v="1"/>
    <d v="2023-06-24T23:59:00"/>
    <s v="Offline "/>
    <n v="1045"/>
    <n v="667"/>
    <n v="1712"/>
    <n v="35"/>
    <x v="191"/>
    <d v="1899-12-30T23:59:00"/>
    <n v="6"/>
    <n v="23"/>
    <n v="59"/>
    <n v="24"/>
  </r>
  <r>
    <n v="784839"/>
    <n v="222"/>
    <x v="2"/>
    <d v="2023-10-27T22:41:00"/>
    <s v="Online"/>
    <n v="15634"/>
    <n v="6391"/>
    <n v="22025"/>
    <n v="74"/>
    <x v="192"/>
    <d v="1899-12-30T22:41:00"/>
    <n v="10"/>
    <n v="22"/>
    <n v="41"/>
    <n v="27"/>
  </r>
  <r>
    <n v="9839"/>
    <n v="223"/>
    <x v="3"/>
    <d v="2023-06-05T01:05:00"/>
    <s v="Offline "/>
    <n v="18555"/>
    <n v="7215"/>
    <n v="25770"/>
    <n v="92"/>
    <x v="193"/>
    <d v="1899-12-30T01:05:00"/>
    <n v="6"/>
    <n v="1"/>
    <n v="5"/>
    <n v="5"/>
  </r>
  <r>
    <n v="904533"/>
    <n v="223"/>
    <x v="0"/>
    <d v="2023-06-06T01:23:00"/>
    <s v="Online"/>
    <n v="13690"/>
    <n v="6781"/>
    <n v="20471"/>
    <n v="53"/>
    <x v="194"/>
    <d v="1899-12-30T01:23:00"/>
    <n v="6"/>
    <n v="1"/>
    <n v="23"/>
    <n v="6"/>
  </r>
  <r>
    <n v="314254"/>
    <n v="224"/>
    <x v="1"/>
    <d v="2023-07-26T00:20:00"/>
    <s v="Offline "/>
    <n v="7991"/>
    <n v="2043"/>
    <n v="10034"/>
    <n v="70"/>
    <x v="195"/>
    <d v="1899-12-30T00:20:00"/>
    <n v="7"/>
    <n v="0"/>
    <n v="20"/>
    <n v="26"/>
  </r>
  <r>
    <n v="394768"/>
    <n v="224"/>
    <x v="2"/>
    <d v="2023-12-29T23:26:00"/>
    <s v="Online"/>
    <n v="17879"/>
    <n v="3458"/>
    <n v="21337"/>
    <n v="80"/>
    <x v="182"/>
    <d v="1899-12-30T23:26:00"/>
    <n v="12"/>
    <n v="23"/>
    <n v="26"/>
    <n v="29"/>
  </r>
  <r>
    <n v="1182341"/>
    <n v="225"/>
    <x v="3"/>
    <d v="2023-12-02T23:13:00"/>
    <s v="Offline "/>
    <n v="18258"/>
    <n v="567"/>
    <n v="18825"/>
    <n v="86"/>
    <x v="196"/>
    <d v="1899-12-30T23:13:00"/>
    <n v="12"/>
    <n v="23"/>
    <n v="13"/>
    <n v="2"/>
  </r>
  <r>
    <n v="442842"/>
    <n v="226"/>
    <x v="0"/>
    <d v="2023-03-15T22:50:00"/>
    <s v="Online"/>
    <n v="18268"/>
    <n v="4064"/>
    <n v="22332"/>
    <n v="59"/>
    <x v="106"/>
    <d v="1899-12-30T22:50:00"/>
    <n v="3"/>
    <n v="22"/>
    <n v="50"/>
    <n v="15"/>
  </r>
  <r>
    <n v="762584"/>
    <n v="226"/>
    <x v="1"/>
    <d v="2023-04-02T01:12:00"/>
    <s v="Offline "/>
    <n v="13088"/>
    <n v="6342"/>
    <n v="19430"/>
    <n v="87"/>
    <x v="197"/>
    <d v="1899-12-30T01:12:00"/>
    <n v="4"/>
    <n v="1"/>
    <n v="12"/>
    <n v="2"/>
  </r>
  <r>
    <n v="837273"/>
    <n v="226"/>
    <x v="2"/>
    <d v="2023-12-13T23:28:00"/>
    <s v="Online"/>
    <n v="2745"/>
    <n v="2647"/>
    <n v="5392"/>
    <n v="74"/>
    <x v="141"/>
    <d v="1899-12-30T23:28:00"/>
    <n v="12"/>
    <n v="23"/>
    <n v="28"/>
    <n v="13"/>
  </r>
  <r>
    <n v="1133062"/>
    <n v="226"/>
    <x v="3"/>
    <d v="2023-10-01T23:00:00"/>
    <s v="Offline "/>
    <n v="16766"/>
    <n v="3501"/>
    <n v="20267"/>
    <n v="60"/>
    <x v="5"/>
    <d v="1899-12-30T23:00:00"/>
    <n v="10"/>
    <n v="23"/>
    <n v="0"/>
    <n v="1"/>
  </r>
  <r>
    <n v="1445405"/>
    <n v="226"/>
    <x v="0"/>
    <d v="2023-04-26T01:08:00"/>
    <s v="Online"/>
    <n v="9462"/>
    <n v="4037"/>
    <n v="13499"/>
    <n v="40"/>
    <x v="198"/>
    <d v="1899-12-30T01:08:00"/>
    <n v="4"/>
    <n v="1"/>
    <n v="8"/>
    <n v="26"/>
  </r>
  <r>
    <n v="1199289"/>
    <n v="228"/>
    <x v="1"/>
    <d v="2023-06-16T01:08:00"/>
    <s v="Offline "/>
    <n v="18920"/>
    <n v="1078"/>
    <n v="19998"/>
    <n v="93"/>
    <x v="107"/>
    <d v="1899-12-30T01:08:00"/>
    <n v="6"/>
    <n v="1"/>
    <n v="8"/>
    <n v="16"/>
  </r>
  <r>
    <n v="1362369"/>
    <n v="230"/>
    <x v="2"/>
    <d v="2023-01-05T01:01:00"/>
    <s v="Online"/>
    <n v="10831"/>
    <n v="9795"/>
    <n v="20626"/>
    <n v="97"/>
    <x v="129"/>
    <d v="1899-12-30T01:01:00"/>
    <n v="1"/>
    <n v="1"/>
    <n v="1"/>
    <n v="5"/>
  </r>
  <r>
    <n v="1626780"/>
    <n v="230"/>
    <x v="3"/>
    <d v="2023-12-25T23:28:00"/>
    <s v="Offline "/>
    <n v="19577"/>
    <n v="3369"/>
    <n v="22946"/>
    <n v="48"/>
    <x v="199"/>
    <d v="1899-12-30T23:28:00"/>
    <n v="12"/>
    <n v="23"/>
    <n v="28"/>
    <n v="25"/>
  </r>
  <r>
    <n v="337678"/>
    <n v="231"/>
    <x v="0"/>
    <d v="2023-06-25T00:11:00"/>
    <s v="Online"/>
    <n v="14666"/>
    <n v="6888"/>
    <n v="21554"/>
    <n v="73"/>
    <x v="127"/>
    <d v="1899-12-30T00:11:00"/>
    <n v="6"/>
    <n v="0"/>
    <n v="11"/>
    <n v="25"/>
  </r>
  <r>
    <n v="1051553"/>
    <n v="231"/>
    <x v="1"/>
    <d v="2023-09-29T00:26:00"/>
    <s v="Offline "/>
    <n v="4268"/>
    <n v="8153"/>
    <n v="12421"/>
    <n v="32"/>
    <x v="200"/>
    <d v="1899-12-30T00:26:00"/>
    <n v="9"/>
    <n v="0"/>
    <n v="26"/>
    <n v="29"/>
  </r>
  <r>
    <n v="942544"/>
    <n v="233"/>
    <x v="2"/>
    <d v="2023-06-29T23:09:00"/>
    <s v="Online"/>
    <n v="1693"/>
    <n v="5264"/>
    <n v="6957"/>
    <n v="66"/>
    <x v="111"/>
    <d v="1899-12-30T23:09:00"/>
    <n v="6"/>
    <n v="23"/>
    <n v="9"/>
    <n v="29"/>
  </r>
  <r>
    <n v="1561588"/>
    <n v="237"/>
    <x v="3"/>
    <d v="2023-08-24T23:18:00"/>
    <s v="Offline "/>
    <n v="8972"/>
    <n v="7424"/>
    <n v="16396"/>
    <n v="66"/>
    <x v="201"/>
    <d v="1899-12-30T23:18:00"/>
    <n v="8"/>
    <n v="23"/>
    <n v="18"/>
    <n v="24"/>
  </r>
  <r>
    <n v="940084"/>
    <n v="239"/>
    <x v="0"/>
    <d v="2023-09-19T00:05:00"/>
    <s v="Online"/>
    <n v="12088"/>
    <n v="2257"/>
    <n v="14345"/>
    <n v="67"/>
    <x v="43"/>
    <d v="1899-12-30T00:05:00"/>
    <n v="9"/>
    <n v="0"/>
    <n v="5"/>
    <n v="19"/>
  </r>
  <r>
    <n v="1625678"/>
    <n v="239"/>
    <x v="1"/>
    <d v="2023-06-01T00:12:00"/>
    <s v="Offline "/>
    <n v="15051"/>
    <n v="1366"/>
    <n v="16417"/>
    <n v="68"/>
    <x v="169"/>
    <d v="1899-12-30T00:12:00"/>
    <n v="6"/>
    <n v="0"/>
    <n v="12"/>
    <n v="1"/>
  </r>
  <r>
    <n v="628471"/>
    <n v="240"/>
    <x v="2"/>
    <d v="2023-04-17T23:59:00"/>
    <s v="Online"/>
    <n v="14254"/>
    <n v="9883"/>
    <n v="24137"/>
    <n v="34"/>
    <x v="152"/>
    <d v="1899-12-30T23:59:00"/>
    <n v="4"/>
    <n v="23"/>
    <n v="59"/>
    <n v="17"/>
  </r>
  <r>
    <n v="1000209"/>
    <n v="240"/>
    <x v="3"/>
    <d v="2023-08-22T01:00:00"/>
    <s v="Offline "/>
    <n v="18843"/>
    <n v="3641"/>
    <n v="22484"/>
    <n v="81"/>
    <x v="202"/>
    <d v="1899-12-30T01:00:00"/>
    <n v="8"/>
    <n v="1"/>
    <n v="0"/>
    <n v="22"/>
  </r>
  <r>
    <n v="10526"/>
    <n v="241"/>
    <x v="0"/>
    <d v="2023-10-19T22:52:00"/>
    <s v="Online"/>
    <n v="12318"/>
    <n v="6627"/>
    <n v="18945"/>
    <n v="72"/>
    <x v="203"/>
    <d v="1899-12-30T22:52:00"/>
    <n v="10"/>
    <n v="22"/>
    <n v="52"/>
    <n v="19"/>
  </r>
  <r>
    <n v="27076"/>
    <n v="242"/>
    <x v="1"/>
    <d v="2023-06-30T01:13:00"/>
    <s v="Offline "/>
    <n v="6439"/>
    <n v="4466"/>
    <n v="10905"/>
    <n v="43"/>
    <x v="204"/>
    <d v="1899-12-30T01:13:00"/>
    <n v="6"/>
    <n v="1"/>
    <n v="13"/>
    <n v="30"/>
  </r>
  <r>
    <n v="170046"/>
    <n v="242"/>
    <x v="2"/>
    <d v="2023-01-16T00:57:00"/>
    <s v="Online"/>
    <n v="18904"/>
    <n v="9317"/>
    <n v="28221"/>
    <n v="61"/>
    <x v="205"/>
    <d v="1899-12-30T00:57:00"/>
    <n v="1"/>
    <n v="0"/>
    <n v="57"/>
    <n v="16"/>
  </r>
  <r>
    <n v="246988"/>
    <n v="243"/>
    <x v="3"/>
    <d v="2023-06-15T00:40:00"/>
    <s v="Offline "/>
    <n v="14081"/>
    <n v="4264"/>
    <n v="18345"/>
    <n v="80"/>
    <x v="206"/>
    <d v="1899-12-30T00:40:00"/>
    <n v="6"/>
    <n v="0"/>
    <n v="40"/>
    <n v="15"/>
  </r>
  <r>
    <n v="922883"/>
    <n v="243"/>
    <x v="0"/>
    <d v="2023-12-18T01:29:00"/>
    <s v="Online"/>
    <n v="14752"/>
    <n v="4141"/>
    <n v="18893"/>
    <n v="55"/>
    <x v="77"/>
    <d v="1899-12-30T01:29:00"/>
    <n v="12"/>
    <n v="1"/>
    <n v="29"/>
    <n v="18"/>
  </r>
  <r>
    <n v="1256855"/>
    <n v="243"/>
    <x v="1"/>
    <d v="2023-09-16T00:56:00"/>
    <s v="Offline "/>
    <n v="3530"/>
    <n v="2567"/>
    <n v="6097"/>
    <n v="69"/>
    <x v="207"/>
    <d v="1899-12-30T00:56:00"/>
    <n v="9"/>
    <n v="0"/>
    <n v="56"/>
    <n v="16"/>
  </r>
  <r>
    <n v="1462495"/>
    <n v="243"/>
    <x v="2"/>
    <d v="2023-10-28T00:45:00"/>
    <s v="Online"/>
    <n v="12724"/>
    <n v="2850"/>
    <n v="15574"/>
    <n v="56"/>
    <x v="92"/>
    <d v="1899-12-30T00:45:00"/>
    <n v="10"/>
    <n v="0"/>
    <n v="45"/>
    <n v="28"/>
  </r>
  <r>
    <n v="390345"/>
    <n v="245"/>
    <x v="3"/>
    <d v="2023-07-13T00:26:00"/>
    <s v="Offline "/>
    <n v="3068"/>
    <n v="4767"/>
    <n v="7835"/>
    <n v="44"/>
    <x v="88"/>
    <d v="1899-12-30T00:26:00"/>
    <n v="7"/>
    <n v="0"/>
    <n v="26"/>
    <n v="13"/>
  </r>
  <r>
    <n v="1239461"/>
    <n v="245"/>
    <x v="0"/>
    <d v="2023-09-14T01:17:00"/>
    <s v="Online"/>
    <n v="4837"/>
    <n v="653"/>
    <n v="5490"/>
    <n v="42"/>
    <x v="208"/>
    <d v="1899-12-30T01:17:00"/>
    <n v="9"/>
    <n v="1"/>
    <n v="17"/>
    <n v="14"/>
  </r>
  <r>
    <n v="604805"/>
    <n v="246"/>
    <x v="1"/>
    <d v="2023-08-12T01:43:00"/>
    <s v="Offline "/>
    <n v="14533"/>
    <n v="4349"/>
    <n v="18882"/>
    <n v="91"/>
    <x v="209"/>
    <d v="1899-12-30T01:43:00"/>
    <n v="8"/>
    <n v="1"/>
    <n v="43"/>
    <n v="12"/>
  </r>
  <r>
    <n v="1008914"/>
    <n v="247"/>
    <x v="2"/>
    <d v="2023-03-14T00:38:00"/>
    <s v="Online"/>
    <n v="8267"/>
    <n v="1718"/>
    <n v="9985"/>
    <n v="78"/>
    <x v="210"/>
    <d v="1899-12-30T00:38:00"/>
    <n v="3"/>
    <n v="0"/>
    <n v="38"/>
    <n v="14"/>
  </r>
  <r>
    <n v="541612"/>
    <n v="248"/>
    <x v="3"/>
    <d v="2023-11-06T00:26:00"/>
    <s v="Offline "/>
    <n v="10053"/>
    <n v="3155"/>
    <n v="13208"/>
    <n v="33"/>
    <x v="211"/>
    <d v="1899-12-30T00:26:00"/>
    <n v="11"/>
    <n v="0"/>
    <n v="26"/>
    <n v="6"/>
  </r>
  <r>
    <n v="1275891"/>
    <n v="248"/>
    <x v="0"/>
    <d v="2023-11-18T22:39:00"/>
    <s v="Online"/>
    <n v="14954"/>
    <n v="1143"/>
    <n v="16097"/>
    <n v="76"/>
    <x v="17"/>
    <d v="1899-12-30T22:39:00"/>
    <n v="11"/>
    <n v="22"/>
    <n v="39"/>
    <n v="18"/>
  </r>
  <r>
    <n v="141306"/>
    <n v="249"/>
    <x v="1"/>
    <d v="2023-01-11T01:46:00"/>
    <s v="Offline "/>
    <n v="12910"/>
    <n v="9751"/>
    <n v="22661"/>
    <n v="97"/>
    <x v="49"/>
    <d v="1899-12-30T01:46:00"/>
    <n v="1"/>
    <n v="1"/>
    <n v="46"/>
    <n v="11"/>
  </r>
  <r>
    <n v="534259"/>
    <n v="249"/>
    <x v="2"/>
    <d v="2023-05-03T23:15:00"/>
    <s v="Online"/>
    <n v="4183"/>
    <n v="3939"/>
    <n v="8122"/>
    <n v="72"/>
    <x v="18"/>
    <d v="1899-12-30T23:15:00"/>
    <n v="5"/>
    <n v="23"/>
    <n v="15"/>
    <n v="3"/>
  </r>
  <r>
    <n v="990534"/>
    <n v="249"/>
    <x v="3"/>
    <d v="2023-07-15T22:47:00"/>
    <s v="Offline "/>
    <n v="1021"/>
    <n v="3459"/>
    <n v="4480"/>
    <n v="59"/>
    <x v="212"/>
    <d v="1899-12-30T22:47:00"/>
    <n v="7"/>
    <n v="22"/>
    <n v="47"/>
    <n v="15"/>
  </r>
  <r>
    <n v="732301"/>
    <n v="250"/>
    <x v="0"/>
    <d v="2023-11-01T00:05:00"/>
    <s v="Online"/>
    <n v="10006"/>
    <n v="4048"/>
    <n v="14054"/>
    <n v="49"/>
    <x v="33"/>
    <d v="1899-12-30T00:05:00"/>
    <n v="11"/>
    <n v="0"/>
    <n v="5"/>
    <n v="1"/>
  </r>
  <r>
    <n v="15113"/>
    <n v="252"/>
    <x v="1"/>
    <d v="2023-03-18T02:00:00"/>
    <s v="Offline "/>
    <n v="13850"/>
    <n v="2730"/>
    <n v="16580"/>
    <n v="33"/>
    <x v="213"/>
    <d v="1899-12-30T02:00:00"/>
    <n v="3"/>
    <n v="2"/>
    <n v="0"/>
    <n v="18"/>
  </r>
  <r>
    <n v="685513"/>
    <n v="252"/>
    <x v="2"/>
    <d v="2023-03-13T00:17:00"/>
    <s v="Online"/>
    <n v="15460"/>
    <n v="7916"/>
    <n v="23376"/>
    <n v="39"/>
    <x v="8"/>
    <d v="1899-12-30T00:17:00"/>
    <n v="3"/>
    <n v="0"/>
    <n v="17"/>
    <n v="13"/>
  </r>
  <r>
    <n v="709317"/>
    <n v="253"/>
    <x v="3"/>
    <d v="2023-09-06T00:01:00"/>
    <s v="Offline "/>
    <n v="19230"/>
    <n v="9441"/>
    <n v="28671"/>
    <n v="87"/>
    <x v="214"/>
    <d v="1899-12-30T00:01:00"/>
    <n v="9"/>
    <n v="0"/>
    <n v="1"/>
    <n v="6"/>
  </r>
  <r>
    <n v="426461"/>
    <n v="254"/>
    <x v="0"/>
    <d v="2023-02-02T01:50:00"/>
    <s v="Online"/>
    <n v="5680"/>
    <n v="6998"/>
    <n v="12678"/>
    <n v="78"/>
    <x v="180"/>
    <d v="1899-12-30T01:50:00"/>
    <n v="2"/>
    <n v="1"/>
    <n v="50"/>
    <n v="2"/>
  </r>
  <r>
    <n v="1346080"/>
    <n v="254"/>
    <x v="1"/>
    <d v="2023-09-24T23:34:00"/>
    <s v="Offline "/>
    <n v="10284"/>
    <n v="9148"/>
    <n v="19432"/>
    <n v="75"/>
    <x v="162"/>
    <d v="1899-12-30T23:34:00"/>
    <n v="9"/>
    <n v="23"/>
    <n v="34"/>
    <n v="24"/>
  </r>
  <r>
    <n v="638044"/>
    <n v="255"/>
    <x v="2"/>
    <d v="2023-01-29T23:33:00"/>
    <s v="Online"/>
    <n v="19556"/>
    <n v="8196"/>
    <n v="27752"/>
    <n v="50"/>
    <x v="102"/>
    <d v="1899-12-30T23:33:00"/>
    <n v="1"/>
    <n v="23"/>
    <n v="33"/>
    <n v="29"/>
  </r>
  <r>
    <n v="1108968"/>
    <n v="255"/>
    <x v="3"/>
    <d v="2023-11-14T01:12:00"/>
    <s v="Offline "/>
    <n v="3134"/>
    <n v="2300"/>
    <n v="5434"/>
    <n v="52"/>
    <x v="215"/>
    <d v="1899-12-30T01:12:00"/>
    <n v="11"/>
    <n v="1"/>
    <n v="12"/>
    <n v="14"/>
  </r>
  <r>
    <n v="1228563"/>
    <n v="255"/>
    <x v="0"/>
    <d v="2023-10-14T00:48:00"/>
    <s v="Online"/>
    <n v="1792"/>
    <n v="531"/>
    <n v="2323"/>
    <n v="56"/>
    <x v="216"/>
    <d v="1899-12-30T00:48:00"/>
    <n v="10"/>
    <n v="0"/>
    <n v="48"/>
    <n v="14"/>
  </r>
  <r>
    <n v="1525718"/>
    <n v="255"/>
    <x v="1"/>
    <d v="2023-08-23T01:22:00"/>
    <s v="Offline "/>
    <n v="6637"/>
    <n v="1434"/>
    <n v="8071"/>
    <n v="55"/>
    <x v="34"/>
    <d v="1899-12-30T01:22:00"/>
    <n v="8"/>
    <n v="1"/>
    <n v="22"/>
    <n v="23"/>
  </r>
  <r>
    <n v="565931"/>
    <n v="256"/>
    <x v="2"/>
    <d v="2023-07-22T00:20:00"/>
    <s v="Online"/>
    <n v="12739"/>
    <n v="9251"/>
    <n v="21990"/>
    <n v="51"/>
    <x v="63"/>
    <d v="1899-12-30T00:20:00"/>
    <n v="7"/>
    <n v="0"/>
    <n v="20"/>
    <n v="22"/>
  </r>
  <r>
    <n v="411108"/>
    <n v="258"/>
    <x v="3"/>
    <d v="2023-04-01T23:57:00"/>
    <s v="Offline "/>
    <n v="5389"/>
    <n v="4801"/>
    <n v="10190"/>
    <n v="63"/>
    <x v="143"/>
    <d v="1899-12-30T23:57:00"/>
    <n v="4"/>
    <n v="23"/>
    <n v="57"/>
    <n v="1"/>
  </r>
  <r>
    <n v="61504"/>
    <n v="260"/>
    <x v="0"/>
    <d v="2023-12-26T00:32:00"/>
    <s v="Online"/>
    <n v="12741"/>
    <n v="7129"/>
    <n v="19870"/>
    <n v="37"/>
    <x v="217"/>
    <d v="1899-12-30T00:32:00"/>
    <n v="12"/>
    <n v="0"/>
    <n v="32"/>
    <n v="26"/>
  </r>
  <r>
    <n v="5846"/>
    <n v="264"/>
    <x v="1"/>
    <d v="2023-12-23T01:20:00"/>
    <s v="Offline "/>
    <n v="11584"/>
    <n v="9887"/>
    <n v="21471"/>
    <n v="89"/>
    <x v="218"/>
    <d v="1899-12-30T01:20:00"/>
    <n v="12"/>
    <n v="1"/>
    <n v="20"/>
    <n v="23"/>
  </r>
  <r>
    <n v="172114"/>
    <n v="264"/>
    <x v="2"/>
    <d v="2023-02-22T00:22:00"/>
    <s v="Online"/>
    <n v="5269"/>
    <n v="5214"/>
    <n v="10483"/>
    <n v="79"/>
    <x v="73"/>
    <d v="1899-12-30T00:22:00"/>
    <n v="2"/>
    <n v="0"/>
    <n v="22"/>
    <n v="22"/>
  </r>
  <r>
    <n v="1604175"/>
    <n v="265"/>
    <x v="3"/>
    <d v="2023-04-30T00:17:00"/>
    <s v="Offline "/>
    <n v="12600"/>
    <n v="5731"/>
    <n v="18331"/>
    <n v="99"/>
    <x v="219"/>
    <d v="1899-12-30T00:17:00"/>
    <n v="4"/>
    <n v="0"/>
    <n v="17"/>
    <n v="30"/>
  </r>
  <r>
    <n v="85001"/>
    <n v="266"/>
    <x v="0"/>
    <d v="2023-11-12T01:08:00"/>
    <s v="Online"/>
    <n v="8219"/>
    <n v="9796"/>
    <n v="18015"/>
    <n v="51"/>
    <x v="220"/>
    <d v="1899-12-30T01:08:00"/>
    <n v="11"/>
    <n v="1"/>
    <n v="8"/>
    <n v="12"/>
  </r>
  <r>
    <n v="1519463"/>
    <n v="266"/>
    <x v="1"/>
    <d v="2023-01-10T23:28:00"/>
    <s v="Offline "/>
    <n v="13440"/>
    <n v="5361"/>
    <n v="18801"/>
    <n v="47"/>
    <x v="26"/>
    <d v="1899-12-30T23:28:00"/>
    <n v="1"/>
    <n v="23"/>
    <n v="28"/>
    <n v="10"/>
  </r>
  <r>
    <n v="688366"/>
    <n v="268"/>
    <x v="2"/>
    <d v="2023-12-12T01:07:00"/>
    <s v="Online"/>
    <n v="5066"/>
    <n v="345"/>
    <n v="5411"/>
    <n v="59"/>
    <x v="52"/>
    <d v="1899-12-30T01:07:00"/>
    <n v="12"/>
    <n v="1"/>
    <n v="7"/>
    <n v="12"/>
  </r>
  <r>
    <n v="696860"/>
    <n v="270"/>
    <x v="3"/>
    <d v="2023-03-11T00:55:00"/>
    <s v="Offline "/>
    <n v="6242"/>
    <n v="4174"/>
    <n v="10416"/>
    <n v="74"/>
    <x v="62"/>
    <d v="1899-12-30T00:55:00"/>
    <n v="3"/>
    <n v="0"/>
    <n v="55"/>
    <n v="11"/>
  </r>
  <r>
    <n v="1239298"/>
    <n v="270"/>
    <x v="0"/>
    <d v="2023-09-24T23:41:00"/>
    <s v="Online"/>
    <n v="8648"/>
    <n v="1355"/>
    <n v="10003"/>
    <n v="94"/>
    <x v="162"/>
    <d v="1899-12-30T23:41:00"/>
    <n v="9"/>
    <n v="23"/>
    <n v="41"/>
    <n v="24"/>
  </r>
  <r>
    <n v="1383688"/>
    <n v="271"/>
    <x v="1"/>
    <d v="2023-02-14T01:50:00"/>
    <s v="Offline "/>
    <n v="10046"/>
    <n v="240"/>
    <n v="10286"/>
    <n v="88"/>
    <x v="221"/>
    <d v="1899-12-30T01:50:00"/>
    <n v="2"/>
    <n v="1"/>
    <n v="50"/>
    <n v="14"/>
  </r>
  <r>
    <n v="765043"/>
    <n v="273"/>
    <x v="2"/>
    <d v="2023-10-23T23:19:00"/>
    <s v="Online"/>
    <n v="9410"/>
    <n v="7579"/>
    <n v="16989"/>
    <n v="91"/>
    <x v="222"/>
    <d v="1899-12-30T23:19:00"/>
    <n v="10"/>
    <n v="23"/>
    <n v="19"/>
    <n v="23"/>
  </r>
  <r>
    <n v="1456673"/>
    <n v="275"/>
    <x v="3"/>
    <d v="2023-07-06T00:10:00"/>
    <s v="Offline "/>
    <n v="2527"/>
    <n v="4862"/>
    <n v="7389"/>
    <n v="93"/>
    <x v="126"/>
    <d v="1899-12-30T00:10:00"/>
    <n v="7"/>
    <n v="0"/>
    <n v="10"/>
    <n v="6"/>
  </r>
  <r>
    <n v="1646954"/>
    <n v="275"/>
    <x v="0"/>
    <d v="2023-01-23T00:34:00"/>
    <s v="Online"/>
    <n v="4154"/>
    <n v="4944"/>
    <n v="9098"/>
    <n v="47"/>
    <x v="20"/>
    <d v="1899-12-30T00:34:00"/>
    <n v="1"/>
    <n v="0"/>
    <n v="34"/>
    <n v="23"/>
  </r>
  <r>
    <n v="10101"/>
    <n v="276"/>
    <x v="1"/>
    <d v="2023-11-27T22:29:00"/>
    <s v="Offline "/>
    <n v="6964"/>
    <n v="6947"/>
    <n v="13911"/>
    <n v="37"/>
    <x v="91"/>
    <d v="1899-12-30T22:29:00"/>
    <n v="11"/>
    <n v="22"/>
    <n v="29"/>
    <n v="27"/>
  </r>
  <r>
    <n v="27115"/>
    <n v="276"/>
    <x v="2"/>
    <d v="2023-11-05T01:49:00"/>
    <s v="Online"/>
    <n v="19999"/>
    <n v="9943"/>
    <n v="29942"/>
    <n v="31"/>
    <x v="223"/>
    <d v="1899-12-30T01:49:00"/>
    <n v="11"/>
    <n v="1"/>
    <n v="49"/>
    <n v="5"/>
  </r>
  <r>
    <n v="495680"/>
    <n v="276"/>
    <x v="3"/>
    <d v="2023-06-26T00:49:00"/>
    <s v="Offline "/>
    <n v="13004"/>
    <n v="2665"/>
    <n v="15669"/>
    <n v="66"/>
    <x v="155"/>
    <d v="1899-12-30T00:49:00"/>
    <n v="6"/>
    <n v="0"/>
    <n v="49"/>
    <n v="26"/>
  </r>
  <r>
    <n v="1353569"/>
    <n v="276"/>
    <x v="0"/>
    <d v="2023-07-28T01:20:00"/>
    <s v="Online"/>
    <n v="12793"/>
    <n v="7760"/>
    <n v="20553"/>
    <n v="39"/>
    <x v="40"/>
    <d v="1899-12-30T01:20:00"/>
    <n v="7"/>
    <n v="1"/>
    <n v="20"/>
    <n v="28"/>
  </r>
  <r>
    <n v="600527"/>
    <n v="278"/>
    <x v="1"/>
    <d v="2023-08-26T23:16:00"/>
    <s v="Offline "/>
    <n v="1505"/>
    <n v="8597"/>
    <n v="10102"/>
    <n v="73"/>
    <x v="224"/>
    <d v="1899-12-30T23:16:00"/>
    <n v="8"/>
    <n v="23"/>
    <n v="16"/>
    <n v="26"/>
  </r>
  <r>
    <n v="804076"/>
    <n v="279"/>
    <x v="2"/>
    <d v="2023-08-13T00:13:00"/>
    <s v="Online"/>
    <n v="14653"/>
    <n v="4684"/>
    <n v="19337"/>
    <n v="52"/>
    <x v="112"/>
    <d v="1899-12-30T00:13:00"/>
    <n v="8"/>
    <n v="0"/>
    <n v="13"/>
    <n v="13"/>
  </r>
  <r>
    <n v="152504"/>
    <n v="280"/>
    <x v="3"/>
    <d v="2023-04-20T01:03:00"/>
    <s v="Offline "/>
    <n v="5331"/>
    <n v="6681"/>
    <n v="12012"/>
    <n v="45"/>
    <x v="225"/>
    <d v="1899-12-30T01:03:00"/>
    <n v="4"/>
    <n v="1"/>
    <n v="3"/>
    <n v="20"/>
  </r>
  <r>
    <n v="946964"/>
    <n v="281"/>
    <x v="0"/>
    <d v="2023-02-24T00:44:00"/>
    <s v="Online"/>
    <n v="9778"/>
    <n v="6535"/>
    <n v="16313"/>
    <n v="55"/>
    <x v="93"/>
    <d v="1899-12-30T00:44:00"/>
    <n v="2"/>
    <n v="0"/>
    <n v="44"/>
    <n v="24"/>
  </r>
  <r>
    <n v="1319964"/>
    <n v="281"/>
    <x v="1"/>
    <d v="2023-02-02T23:45:00"/>
    <s v="Offline "/>
    <n v="5849"/>
    <n v="2954"/>
    <n v="8803"/>
    <n v="54"/>
    <x v="180"/>
    <d v="1899-12-30T23:45:00"/>
    <n v="2"/>
    <n v="23"/>
    <n v="45"/>
    <n v="2"/>
  </r>
  <r>
    <n v="1021024"/>
    <n v="283"/>
    <x v="2"/>
    <d v="2023-07-05T00:29:00"/>
    <s v="Online"/>
    <n v="18785"/>
    <n v="2928"/>
    <n v="21713"/>
    <n v="65"/>
    <x v="171"/>
    <d v="1899-12-30T00:29:00"/>
    <n v="7"/>
    <n v="0"/>
    <n v="29"/>
    <n v="5"/>
  </r>
  <r>
    <n v="788037"/>
    <n v="284"/>
    <x v="3"/>
    <d v="2023-05-20T00:36:00"/>
    <s v="Offline "/>
    <n v="15102"/>
    <n v="4007"/>
    <n v="19109"/>
    <n v="86"/>
    <x v="84"/>
    <d v="1899-12-30T00:36:00"/>
    <n v="5"/>
    <n v="0"/>
    <n v="36"/>
    <n v="20"/>
  </r>
  <r>
    <n v="561976"/>
    <n v="286"/>
    <x v="0"/>
    <d v="2023-04-04T00:15:00"/>
    <s v="Online"/>
    <n v="17385"/>
    <n v="3146"/>
    <n v="20531"/>
    <n v="86"/>
    <x v="142"/>
    <d v="1899-12-30T00:15:00"/>
    <n v="4"/>
    <n v="0"/>
    <n v="15"/>
    <n v="4"/>
  </r>
  <r>
    <n v="879819"/>
    <n v="286"/>
    <x v="1"/>
    <d v="2023-06-08T00:51:00"/>
    <s v="Offline "/>
    <n v="12826"/>
    <n v="6894"/>
    <n v="19720"/>
    <n v="66"/>
    <x v="131"/>
    <d v="1899-12-30T00:51:00"/>
    <n v="6"/>
    <n v="0"/>
    <n v="51"/>
    <n v="8"/>
  </r>
  <r>
    <n v="1432252"/>
    <n v="286"/>
    <x v="2"/>
    <d v="2023-01-04T00:44:00"/>
    <s v="Online"/>
    <n v="10895"/>
    <n v="4443"/>
    <n v="15338"/>
    <n v="36"/>
    <x v="226"/>
    <d v="1899-12-30T00:44:00"/>
    <n v="1"/>
    <n v="0"/>
    <n v="44"/>
    <n v="4"/>
  </r>
  <r>
    <n v="1043105"/>
    <n v="288"/>
    <x v="3"/>
    <d v="2023-08-08T22:55:00"/>
    <s v="Offline "/>
    <n v="3234"/>
    <n v="9185"/>
    <n v="12419"/>
    <n v="62"/>
    <x v="25"/>
    <d v="1899-12-30T22:55:00"/>
    <n v="8"/>
    <n v="22"/>
    <n v="55"/>
    <n v="8"/>
  </r>
  <r>
    <n v="1101025"/>
    <n v="289"/>
    <x v="0"/>
    <d v="2023-05-02T00:30:00"/>
    <s v="Online"/>
    <n v="6992"/>
    <n v="5344"/>
    <n v="12336"/>
    <n v="93"/>
    <x v="227"/>
    <d v="1899-12-30T00:30:00"/>
    <n v="5"/>
    <n v="0"/>
    <n v="30"/>
    <n v="2"/>
  </r>
  <r>
    <n v="390821"/>
    <n v="291"/>
    <x v="1"/>
    <d v="2023-05-10T01:04:00"/>
    <s v="Offline "/>
    <n v="6665"/>
    <n v="2140"/>
    <n v="8805"/>
    <n v="89"/>
    <x v="45"/>
    <d v="1899-12-30T01:04:00"/>
    <n v="5"/>
    <n v="1"/>
    <n v="4"/>
    <n v="10"/>
  </r>
  <r>
    <n v="1133882"/>
    <n v="291"/>
    <x v="2"/>
    <d v="2023-08-07T23:55:00"/>
    <s v="Online"/>
    <n v="15015"/>
    <n v="3789"/>
    <n v="18804"/>
    <n v="84"/>
    <x v="228"/>
    <d v="1899-12-30T23:55:00"/>
    <n v="8"/>
    <n v="23"/>
    <n v="55"/>
    <n v="7"/>
  </r>
  <r>
    <n v="1638003"/>
    <n v="291"/>
    <x v="3"/>
    <d v="2023-11-30T22:47:00"/>
    <s v="Offline "/>
    <n v="13939"/>
    <n v="4753"/>
    <n v="18692"/>
    <n v="41"/>
    <x v="229"/>
    <d v="1899-12-30T22:47:00"/>
    <n v="11"/>
    <n v="22"/>
    <n v="47"/>
    <n v="30"/>
  </r>
  <r>
    <n v="1681214"/>
    <n v="291"/>
    <x v="0"/>
    <d v="2023-05-15T01:00:00"/>
    <s v="Online"/>
    <n v="17524"/>
    <n v="8168"/>
    <n v="25692"/>
    <n v="47"/>
    <x v="46"/>
    <d v="1899-12-30T01:00:00"/>
    <n v="5"/>
    <n v="1"/>
    <n v="0"/>
    <n v="15"/>
  </r>
  <r>
    <n v="477809"/>
    <n v="292"/>
    <x v="1"/>
    <d v="2023-08-12T23:36:00"/>
    <s v="Offline "/>
    <n v="14730"/>
    <n v="802"/>
    <n v="15532"/>
    <n v="85"/>
    <x v="209"/>
    <d v="1899-12-30T23:36:00"/>
    <n v="8"/>
    <n v="23"/>
    <n v="36"/>
    <n v="12"/>
  </r>
  <r>
    <n v="413305"/>
    <n v="294"/>
    <x v="2"/>
    <d v="2023-01-17T00:00:00"/>
    <s v="Online"/>
    <n v="8732"/>
    <n v="39"/>
    <n v="8771"/>
    <n v="98"/>
    <x v="230"/>
    <d v="1899-12-30T00:00:00"/>
    <n v="1"/>
    <n v="0"/>
    <n v="0"/>
    <n v="17"/>
  </r>
  <r>
    <n v="1506385"/>
    <n v="294"/>
    <x v="3"/>
    <d v="2023-12-08T23:15:00"/>
    <s v="Offline "/>
    <n v="16888"/>
    <n v="5490"/>
    <n v="22378"/>
    <n v="40"/>
    <x v="231"/>
    <d v="1899-12-30T23:15:00"/>
    <n v="12"/>
    <n v="23"/>
    <n v="15"/>
    <n v="8"/>
  </r>
  <r>
    <n v="258070"/>
    <n v="295"/>
    <x v="0"/>
    <d v="2023-11-16T23:55:00"/>
    <s v="Online"/>
    <n v="9655"/>
    <n v="3890"/>
    <n v="13545"/>
    <n v="63"/>
    <x v="232"/>
    <d v="1899-12-30T23:55:00"/>
    <n v="11"/>
    <n v="23"/>
    <n v="55"/>
    <n v="16"/>
  </r>
  <r>
    <n v="1613483"/>
    <n v="296"/>
    <x v="1"/>
    <d v="2023-10-20T01:05:00"/>
    <s v="Offline "/>
    <n v="17142"/>
    <n v="2248"/>
    <n v="19390"/>
    <n v="31"/>
    <x v="144"/>
    <d v="1899-12-30T01:05:00"/>
    <n v="10"/>
    <n v="1"/>
    <n v="5"/>
    <n v="20"/>
  </r>
  <r>
    <n v="850897"/>
    <n v="297"/>
    <x v="2"/>
    <d v="2023-05-10T00:40:00"/>
    <s v="Online"/>
    <n v="19916"/>
    <n v="975"/>
    <n v="20891"/>
    <n v="49"/>
    <x v="45"/>
    <d v="1899-12-30T00:40:00"/>
    <n v="5"/>
    <n v="0"/>
    <n v="40"/>
    <n v="10"/>
  </r>
  <r>
    <n v="252920"/>
    <n v="298"/>
    <x v="3"/>
    <d v="2023-07-27T00:48:00"/>
    <s v="Offline "/>
    <n v="6953"/>
    <n v="5044"/>
    <n v="11997"/>
    <n v="69"/>
    <x v="233"/>
    <d v="1899-12-30T00:48:00"/>
    <n v="7"/>
    <n v="0"/>
    <n v="48"/>
    <n v="27"/>
  </r>
  <r>
    <n v="1365205"/>
    <n v="298"/>
    <x v="0"/>
    <d v="2023-01-23T22:59:00"/>
    <s v="Online"/>
    <n v="12389"/>
    <n v="7140"/>
    <n v="19529"/>
    <n v="51"/>
    <x v="20"/>
    <d v="1899-12-30T22:59:00"/>
    <n v="1"/>
    <n v="22"/>
    <n v="59"/>
    <n v="23"/>
  </r>
  <r>
    <n v="1500639"/>
    <n v="298"/>
    <x v="1"/>
    <d v="2023-06-22T00:55:00"/>
    <s v="Offline "/>
    <n v="3637"/>
    <n v="611"/>
    <n v="4248"/>
    <n v="85"/>
    <x v="234"/>
    <d v="1899-12-30T00:55:00"/>
    <n v="6"/>
    <n v="0"/>
    <n v="55"/>
    <n v="22"/>
  </r>
  <r>
    <n v="347767"/>
    <n v="299"/>
    <x v="2"/>
    <d v="2023-09-13T23:41:00"/>
    <s v="Online"/>
    <n v="1950"/>
    <n v="6931"/>
    <n v="8881"/>
    <n v="79"/>
    <x v="176"/>
    <d v="1899-12-30T23:41:00"/>
    <n v="9"/>
    <n v="23"/>
    <n v="41"/>
    <n v="13"/>
  </r>
  <r>
    <n v="525500"/>
    <n v="299"/>
    <x v="3"/>
    <d v="2023-07-04T01:12:00"/>
    <s v="Offline "/>
    <n v="5561"/>
    <n v="9056"/>
    <n v="14617"/>
    <n v="53"/>
    <x v="190"/>
    <d v="1899-12-30T01:12:00"/>
    <n v="7"/>
    <n v="1"/>
    <n v="12"/>
    <n v="4"/>
  </r>
  <r>
    <n v="506560"/>
    <n v="301"/>
    <x v="0"/>
    <d v="2023-01-26T00:20:00"/>
    <s v="Online"/>
    <n v="3671"/>
    <n v="2071"/>
    <n v="5742"/>
    <n v="68"/>
    <x v="64"/>
    <d v="1899-12-30T00:20:00"/>
    <n v="1"/>
    <n v="0"/>
    <n v="20"/>
    <n v="26"/>
  </r>
  <r>
    <n v="386673"/>
    <n v="302"/>
    <x v="1"/>
    <d v="2023-05-31T01:58:00"/>
    <s v="Offline "/>
    <n v="18280"/>
    <n v="1947"/>
    <n v="20227"/>
    <n v="41"/>
    <x v="235"/>
    <d v="1899-12-30T01:58:00"/>
    <n v="5"/>
    <n v="1"/>
    <n v="58"/>
    <n v="31"/>
  </r>
  <r>
    <n v="991744"/>
    <n v="303"/>
    <x v="2"/>
    <d v="2023-10-17T02:29:00"/>
    <s v="Online"/>
    <n v="13053"/>
    <n v="6212"/>
    <n v="19265"/>
    <n v="42"/>
    <x v="101"/>
    <d v="1899-12-30T02:29:00"/>
    <n v="10"/>
    <n v="2"/>
    <n v="29"/>
    <n v="17"/>
  </r>
  <r>
    <n v="1150741"/>
    <n v="304"/>
    <x v="3"/>
    <d v="2023-03-09T01:26:00"/>
    <s v="Offline "/>
    <n v="5471"/>
    <n v="9404"/>
    <n v="14875"/>
    <n v="92"/>
    <x v="236"/>
    <d v="1899-12-30T01:26:00"/>
    <n v="3"/>
    <n v="1"/>
    <n v="26"/>
    <n v="9"/>
  </r>
  <r>
    <n v="1318274"/>
    <n v="304"/>
    <x v="0"/>
    <d v="2023-03-05T23:33:00"/>
    <s v="Online"/>
    <n v="13382"/>
    <n v="2657"/>
    <n v="16039"/>
    <n v="97"/>
    <x v="237"/>
    <d v="1899-12-30T23:33:00"/>
    <n v="3"/>
    <n v="23"/>
    <n v="33"/>
    <n v="5"/>
  </r>
  <r>
    <n v="33983"/>
    <n v="305"/>
    <x v="1"/>
    <d v="2023-05-17T02:22:00"/>
    <s v="Offline "/>
    <n v="14363"/>
    <n v="3894"/>
    <n v="18257"/>
    <n v="40"/>
    <x v="238"/>
    <d v="1899-12-30T02:22:00"/>
    <n v="5"/>
    <n v="2"/>
    <n v="22"/>
    <n v="17"/>
  </r>
  <r>
    <n v="1004136"/>
    <n v="305"/>
    <x v="2"/>
    <d v="2023-04-25T23:44:00"/>
    <s v="Online"/>
    <n v="18340"/>
    <n v="4465"/>
    <n v="22805"/>
    <n v="97"/>
    <x v="74"/>
    <d v="1899-12-30T23:44:00"/>
    <n v="4"/>
    <n v="23"/>
    <n v="44"/>
    <n v="25"/>
  </r>
  <r>
    <n v="73057"/>
    <n v="306"/>
    <x v="3"/>
    <d v="2023-11-07T00:55:00"/>
    <s v="Offline "/>
    <n v="16088"/>
    <n v="7936"/>
    <n v="24024"/>
    <n v="30"/>
    <x v="239"/>
    <d v="1899-12-30T00:55:00"/>
    <n v="11"/>
    <n v="0"/>
    <n v="55"/>
    <n v="7"/>
  </r>
  <r>
    <n v="540823"/>
    <n v="306"/>
    <x v="0"/>
    <d v="2023-11-30T00:22:00"/>
    <s v="Online"/>
    <n v="13522"/>
    <n v="3011"/>
    <n v="16533"/>
    <n v="52"/>
    <x v="229"/>
    <d v="1899-12-30T00:22:00"/>
    <n v="11"/>
    <n v="0"/>
    <n v="22"/>
    <n v="30"/>
  </r>
  <r>
    <n v="978704"/>
    <n v="307"/>
    <x v="1"/>
    <d v="2023-08-18T00:49:00"/>
    <s v="Offline "/>
    <n v="9397"/>
    <n v="5631"/>
    <n v="15028"/>
    <n v="50"/>
    <x v="240"/>
    <d v="1899-12-30T00:49:00"/>
    <n v="8"/>
    <n v="0"/>
    <n v="49"/>
    <n v="18"/>
  </r>
  <r>
    <n v="1550175"/>
    <n v="308"/>
    <x v="2"/>
    <d v="2023-03-03T23:39:00"/>
    <s v="Online"/>
    <n v="14840"/>
    <n v="6486"/>
    <n v="21326"/>
    <n v="95"/>
    <x v="241"/>
    <d v="1899-12-30T23:39:00"/>
    <n v="3"/>
    <n v="23"/>
    <n v="39"/>
    <n v="3"/>
  </r>
  <r>
    <n v="16263"/>
    <n v="311"/>
    <x v="3"/>
    <d v="2023-11-30T22:59:00"/>
    <s v="Offline "/>
    <n v="14740"/>
    <n v="6673"/>
    <n v="21413"/>
    <n v="33"/>
    <x v="229"/>
    <d v="1899-12-30T22:59:00"/>
    <n v="11"/>
    <n v="22"/>
    <n v="59"/>
    <n v="30"/>
  </r>
  <r>
    <n v="1461908"/>
    <n v="311"/>
    <x v="0"/>
    <d v="2023-07-06T22:57:00"/>
    <s v="Online"/>
    <n v="17930"/>
    <n v="6698"/>
    <n v="24628"/>
    <n v="70"/>
    <x v="126"/>
    <d v="1899-12-30T22:57:00"/>
    <n v="7"/>
    <n v="22"/>
    <n v="57"/>
    <n v="6"/>
  </r>
  <r>
    <n v="846198"/>
    <n v="312"/>
    <x v="1"/>
    <d v="2023-11-05T23:02:00"/>
    <s v="Offline "/>
    <n v="19434"/>
    <n v="9762"/>
    <n v="29196"/>
    <n v="56"/>
    <x v="223"/>
    <d v="1899-12-30T23:02:00"/>
    <n v="11"/>
    <n v="23"/>
    <n v="2"/>
    <n v="5"/>
  </r>
  <r>
    <n v="1184082"/>
    <n v="312"/>
    <x v="2"/>
    <d v="2023-02-14T00:57:00"/>
    <s v="Online"/>
    <n v="4902"/>
    <n v="734"/>
    <n v="5636"/>
    <n v="89"/>
    <x v="221"/>
    <d v="1899-12-30T00:57:00"/>
    <n v="2"/>
    <n v="0"/>
    <n v="57"/>
    <n v="14"/>
  </r>
  <r>
    <n v="1267084"/>
    <n v="312"/>
    <x v="3"/>
    <d v="2023-12-11T23:14:00"/>
    <s v="Offline "/>
    <n v="7703"/>
    <n v="3305"/>
    <n v="11008"/>
    <n v="58"/>
    <x v="242"/>
    <d v="1899-12-30T23:14:00"/>
    <n v="12"/>
    <n v="23"/>
    <n v="14"/>
    <n v="11"/>
  </r>
  <r>
    <n v="794197"/>
    <n v="313"/>
    <x v="0"/>
    <d v="2023-09-01T23:47:00"/>
    <s v="Online"/>
    <n v="16485"/>
    <n v="4130"/>
    <n v="20615"/>
    <n v="90"/>
    <x v="243"/>
    <d v="1899-12-30T23:47:00"/>
    <n v="9"/>
    <n v="23"/>
    <n v="47"/>
    <n v="1"/>
  </r>
  <r>
    <n v="1013457"/>
    <n v="313"/>
    <x v="1"/>
    <d v="2023-07-17T00:44:00"/>
    <s v="Offline "/>
    <n v="5585"/>
    <n v="3289"/>
    <n v="8874"/>
    <n v="60"/>
    <x v="179"/>
    <d v="1899-12-30T00:44:00"/>
    <n v="7"/>
    <n v="0"/>
    <n v="44"/>
    <n v="17"/>
  </r>
  <r>
    <n v="1600216"/>
    <n v="314"/>
    <x v="2"/>
    <d v="2023-11-19T00:15:00"/>
    <s v="Online"/>
    <n v="19370"/>
    <n v="8607"/>
    <n v="27977"/>
    <n v="33"/>
    <x v="149"/>
    <d v="1899-12-30T00:15:00"/>
    <n v="11"/>
    <n v="0"/>
    <n v="15"/>
    <n v="19"/>
  </r>
  <r>
    <n v="831130"/>
    <n v="315"/>
    <x v="3"/>
    <d v="2023-09-11T00:35:00"/>
    <s v="Offline "/>
    <n v="9794"/>
    <n v="7205"/>
    <n v="16999"/>
    <n v="79"/>
    <x v="244"/>
    <d v="1899-12-30T00:35:00"/>
    <n v="9"/>
    <n v="0"/>
    <n v="35"/>
    <n v="11"/>
  </r>
  <r>
    <n v="1656749"/>
    <n v="316"/>
    <x v="0"/>
    <d v="2023-06-06T00:20:00"/>
    <s v="Online"/>
    <n v="6015"/>
    <n v="7917"/>
    <n v="13932"/>
    <n v="63"/>
    <x v="194"/>
    <d v="1899-12-30T00:20:00"/>
    <n v="6"/>
    <n v="0"/>
    <n v="20"/>
    <n v="6"/>
  </r>
  <r>
    <n v="251999"/>
    <n v="317"/>
    <x v="1"/>
    <d v="2023-11-02T00:18:00"/>
    <s v="Offline "/>
    <n v="16072"/>
    <n v="8817"/>
    <n v="24889"/>
    <n v="51"/>
    <x v="173"/>
    <d v="1899-12-30T00:18:00"/>
    <n v="11"/>
    <n v="0"/>
    <n v="18"/>
    <n v="2"/>
  </r>
  <r>
    <n v="585616"/>
    <n v="318"/>
    <x v="2"/>
    <d v="2023-02-09T00:24:00"/>
    <s v="Online"/>
    <n v="6400"/>
    <n v="7526"/>
    <n v="13926"/>
    <n v="83"/>
    <x v="28"/>
    <d v="1899-12-30T00:24:00"/>
    <n v="2"/>
    <n v="0"/>
    <n v="24"/>
    <n v="9"/>
  </r>
  <r>
    <n v="1001243"/>
    <n v="318"/>
    <x v="3"/>
    <d v="2023-05-16T01:12:00"/>
    <s v="Offline "/>
    <n v="10571"/>
    <n v="3114"/>
    <n v="13685"/>
    <n v="46"/>
    <x v="161"/>
    <d v="1899-12-30T01:12:00"/>
    <n v="5"/>
    <n v="1"/>
    <n v="12"/>
    <n v="16"/>
  </r>
  <r>
    <n v="501314"/>
    <n v="319"/>
    <x v="0"/>
    <d v="2023-02-06T22:49:00"/>
    <s v="Online"/>
    <n v="1783"/>
    <n v="2512"/>
    <n v="4295"/>
    <n v="77"/>
    <x v="130"/>
    <d v="1899-12-30T22:49:00"/>
    <n v="2"/>
    <n v="22"/>
    <n v="49"/>
    <n v="6"/>
  </r>
  <r>
    <n v="1240090"/>
    <n v="319"/>
    <x v="1"/>
    <d v="2023-02-11T00:23:00"/>
    <s v="Offline "/>
    <n v="7233"/>
    <n v="286"/>
    <n v="7519"/>
    <n v="93"/>
    <x v="35"/>
    <d v="1899-12-30T00:23:00"/>
    <n v="2"/>
    <n v="0"/>
    <n v="23"/>
    <n v="11"/>
  </r>
  <r>
    <n v="1387867"/>
    <n v="322"/>
    <x v="2"/>
    <d v="2023-05-22T01:12:00"/>
    <s v="Online"/>
    <n v="5203"/>
    <n v="7080"/>
    <n v="12283"/>
    <n v="81"/>
    <x v="83"/>
    <d v="1899-12-30T01:12:00"/>
    <n v="5"/>
    <n v="1"/>
    <n v="12"/>
    <n v="22"/>
  </r>
  <r>
    <n v="334028"/>
    <n v="323"/>
    <x v="3"/>
    <d v="2023-07-07T01:21:00"/>
    <s v="Offline "/>
    <n v="15931"/>
    <n v="9365"/>
    <n v="25296"/>
    <n v="38"/>
    <x v="245"/>
    <d v="1899-12-30T01:21:00"/>
    <n v="7"/>
    <n v="1"/>
    <n v="21"/>
    <n v="7"/>
  </r>
  <r>
    <n v="1179872"/>
    <n v="323"/>
    <x v="0"/>
    <d v="2023-07-27T00:04:00"/>
    <s v="Online"/>
    <n v="2662"/>
    <n v="6228"/>
    <n v="8890"/>
    <n v="45"/>
    <x v="233"/>
    <d v="1899-12-30T00:04:00"/>
    <n v="7"/>
    <n v="0"/>
    <n v="4"/>
    <n v="27"/>
  </r>
  <r>
    <n v="535104"/>
    <n v="324"/>
    <x v="1"/>
    <d v="2023-10-30T23:13:00"/>
    <s v="Offline "/>
    <n v="13003"/>
    <n v="7237"/>
    <n v="20240"/>
    <n v="78"/>
    <x v="71"/>
    <d v="1899-12-30T23:13:00"/>
    <n v="10"/>
    <n v="23"/>
    <n v="13"/>
    <n v="30"/>
  </r>
  <r>
    <n v="1004737"/>
    <n v="324"/>
    <x v="2"/>
    <d v="2023-08-06T02:00:00"/>
    <s v="Online"/>
    <n v="18390"/>
    <n v="9848"/>
    <n v="28238"/>
    <n v="75"/>
    <x v="123"/>
    <d v="1899-12-30T02:00:00"/>
    <n v="8"/>
    <n v="2"/>
    <n v="0"/>
    <n v="6"/>
  </r>
  <r>
    <n v="196148"/>
    <n v="325"/>
    <x v="3"/>
    <d v="2023-01-15T01:09:00"/>
    <s v="Offline "/>
    <n v="3846"/>
    <n v="8010"/>
    <n v="11856"/>
    <n v="70"/>
    <x v="103"/>
    <d v="1899-12-30T01:09:00"/>
    <n v="1"/>
    <n v="1"/>
    <n v="9"/>
    <n v="15"/>
  </r>
  <r>
    <n v="401745"/>
    <n v="327"/>
    <x v="0"/>
    <d v="2023-06-25T22:55:00"/>
    <s v="Online"/>
    <n v="18247"/>
    <n v="166"/>
    <n v="18413"/>
    <n v="81"/>
    <x v="127"/>
    <d v="1899-12-30T22:55:00"/>
    <n v="6"/>
    <n v="22"/>
    <n v="55"/>
    <n v="25"/>
  </r>
  <r>
    <n v="881346"/>
    <n v="327"/>
    <x v="1"/>
    <d v="2023-12-19T23:40:00"/>
    <s v="Offline "/>
    <n v="15178"/>
    <n v="8816"/>
    <n v="23994"/>
    <n v="41"/>
    <x v="246"/>
    <d v="1899-12-30T23:40:00"/>
    <n v="12"/>
    <n v="23"/>
    <n v="40"/>
    <n v="19"/>
  </r>
  <r>
    <n v="1033000"/>
    <n v="327"/>
    <x v="2"/>
    <d v="2023-03-10T23:26:00"/>
    <s v="Online"/>
    <n v="14626"/>
    <n v="3478"/>
    <n v="18104"/>
    <n v="81"/>
    <x v="247"/>
    <d v="1899-12-30T23:26:00"/>
    <n v="3"/>
    <n v="23"/>
    <n v="26"/>
    <n v="10"/>
  </r>
  <r>
    <n v="1129422"/>
    <n v="327"/>
    <x v="3"/>
    <d v="2023-10-21T01:26:00"/>
    <s v="Offline "/>
    <n v="5599"/>
    <n v="1595"/>
    <n v="7194"/>
    <n v="93"/>
    <x v="186"/>
    <d v="1899-12-30T01:26:00"/>
    <n v="10"/>
    <n v="1"/>
    <n v="26"/>
    <n v="21"/>
  </r>
  <r>
    <n v="1548655"/>
    <n v="327"/>
    <x v="0"/>
    <d v="2023-08-21T00:46:00"/>
    <s v="Online"/>
    <n v="9134"/>
    <n v="8582"/>
    <n v="17716"/>
    <n v="30"/>
    <x v="11"/>
    <d v="1899-12-30T00:46:00"/>
    <n v="8"/>
    <n v="0"/>
    <n v="46"/>
    <n v="21"/>
  </r>
  <r>
    <n v="628945"/>
    <n v="329"/>
    <x v="1"/>
    <d v="2023-06-20T01:20:00"/>
    <s v="Offline "/>
    <n v="16294"/>
    <n v="7750"/>
    <n v="24044"/>
    <n v="99"/>
    <x v="13"/>
    <d v="1899-12-30T01:20:00"/>
    <n v="6"/>
    <n v="1"/>
    <n v="20"/>
    <n v="20"/>
  </r>
  <r>
    <n v="1665250"/>
    <n v="329"/>
    <x v="2"/>
    <d v="2023-05-02T00:32:00"/>
    <s v="Online"/>
    <n v="9910"/>
    <n v="6153"/>
    <n v="16063"/>
    <n v="100"/>
    <x v="227"/>
    <d v="1899-12-30T00:32:00"/>
    <n v="5"/>
    <n v="0"/>
    <n v="32"/>
    <n v="2"/>
  </r>
  <r>
    <n v="607197"/>
    <n v="330"/>
    <x v="3"/>
    <d v="2023-12-18T23:26:00"/>
    <s v="Offline "/>
    <n v="14838"/>
    <n v="793"/>
    <n v="15631"/>
    <n v="46"/>
    <x v="77"/>
    <d v="1899-12-30T23:26:00"/>
    <n v="12"/>
    <n v="23"/>
    <n v="26"/>
    <n v="18"/>
  </r>
  <r>
    <n v="627652"/>
    <n v="330"/>
    <x v="0"/>
    <d v="2023-12-25T00:42:00"/>
    <s v="Online"/>
    <n v="14369"/>
    <n v="4651"/>
    <n v="19020"/>
    <n v="92"/>
    <x v="199"/>
    <d v="1899-12-30T00:42:00"/>
    <n v="12"/>
    <n v="0"/>
    <n v="42"/>
    <n v="25"/>
  </r>
  <r>
    <n v="848551"/>
    <n v="330"/>
    <x v="1"/>
    <d v="2023-01-25T00:12:00"/>
    <s v="Offline "/>
    <n v="14251"/>
    <n v="6624"/>
    <n v="20875"/>
    <n v="39"/>
    <x v="248"/>
    <d v="1899-12-30T00:12:00"/>
    <n v="1"/>
    <n v="0"/>
    <n v="12"/>
    <n v="25"/>
  </r>
  <r>
    <n v="281813"/>
    <n v="331"/>
    <x v="2"/>
    <d v="2023-06-21T01:58:00"/>
    <s v="Online"/>
    <n v="11145"/>
    <n v="5117"/>
    <n v="16262"/>
    <n v="80"/>
    <x v="87"/>
    <d v="1899-12-30T01:58:00"/>
    <n v="6"/>
    <n v="1"/>
    <n v="58"/>
    <n v="21"/>
  </r>
  <r>
    <n v="1460179"/>
    <n v="331"/>
    <x v="3"/>
    <d v="2023-07-03T01:12:00"/>
    <s v="Offline "/>
    <n v="16071"/>
    <n v="7781"/>
    <n v="23852"/>
    <n v="87"/>
    <x v="249"/>
    <d v="1899-12-30T01:12:00"/>
    <n v="7"/>
    <n v="1"/>
    <n v="12"/>
    <n v="3"/>
  </r>
  <r>
    <n v="1355256"/>
    <n v="332"/>
    <x v="0"/>
    <d v="2023-02-20T00:39:00"/>
    <s v="Online"/>
    <n v="8790"/>
    <n v="2173"/>
    <n v="10963"/>
    <n v="72"/>
    <x v="138"/>
    <d v="1899-12-30T00:39:00"/>
    <n v="2"/>
    <n v="0"/>
    <n v="39"/>
    <n v="20"/>
  </r>
  <r>
    <n v="159503"/>
    <n v="333"/>
    <x v="1"/>
    <d v="2023-05-14T00:29:00"/>
    <s v="Offline "/>
    <n v="15082"/>
    <n v="5295"/>
    <n v="20377"/>
    <n v="75"/>
    <x v="14"/>
    <d v="1899-12-30T00:29:00"/>
    <n v="5"/>
    <n v="0"/>
    <n v="29"/>
    <n v="14"/>
  </r>
  <r>
    <n v="383781"/>
    <n v="333"/>
    <x v="2"/>
    <d v="2023-12-14T01:23:00"/>
    <s v="Online"/>
    <n v="4813"/>
    <n v="75"/>
    <n v="4888"/>
    <n v="47"/>
    <x v="85"/>
    <d v="1899-12-30T01:23:00"/>
    <n v="12"/>
    <n v="1"/>
    <n v="23"/>
    <n v="14"/>
  </r>
  <r>
    <n v="1524999"/>
    <n v="333"/>
    <x v="3"/>
    <d v="2023-01-17T23:25:00"/>
    <s v="Offline "/>
    <n v="19814"/>
    <n v="1766"/>
    <n v="21580"/>
    <n v="98"/>
    <x v="230"/>
    <d v="1899-12-30T23:25:00"/>
    <n v="1"/>
    <n v="23"/>
    <n v="25"/>
    <n v="17"/>
  </r>
  <r>
    <n v="214073"/>
    <n v="336"/>
    <x v="0"/>
    <d v="2023-01-16T01:37:00"/>
    <s v="Online"/>
    <n v="14505"/>
    <n v="730"/>
    <n v="15235"/>
    <n v="91"/>
    <x v="205"/>
    <d v="1899-12-30T01:37:00"/>
    <n v="1"/>
    <n v="1"/>
    <n v="37"/>
    <n v="16"/>
  </r>
  <r>
    <n v="389519"/>
    <n v="336"/>
    <x v="1"/>
    <d v="2023-11-19T01:52:00"/>
    <s v="Offline "/>
    <n v="1595"/>
    <n v="5243"/>
    <n v="6838"/>
    <n v="94"/>
    <x v="149"/>
    <d v="1899-12-30T01:52:00"/>
    <n v="11"/>
    <n v="1"/>
    <n v="52"/>
    <n v="19"/>
  </r>
  <r>
    <n v="959447"/>
    <n v="336"/>
    <x v="2"/>
    <d v="2023-04-10T01:31:00"/>
    <s v="Online"/>
    <n v="17382"/>
    <n v="7839"/>
    <n v="25221"/>
    <n v="46"/>
    <x v="250"/>
    <d v="1899-12-30T01:31:00"/>
    <n v="4"/>
    <n v="1"/>
    <n v="31"/>
    <n v="10"/>
  </r>
  <r>
    <n v="1289588"/>
    <n v="336"/>
    <x v="3"/>
    <d v="2023-09-05T23:54:00"/>
    <s v="Offline "/>
    <n v="17855"/>
    <n v="4944"/>
    <n v="22799"/>
    <n v="60"/>
    <x v="96"/>
    <d v="1899-12-30T23:54:00"/>
    <n v="9"/>
    <n v="23"/>
    <n v="54"/>
    <n v="5"/>
  </r>
  <r>
    <n v="1088292"/>
    <n v="337"/>
    <x v="0"/>
    <d v="2023-01-18T00:20:00"/>
    <s v="Online"/>
    <n v="7806"/>
    <n v="3551"/>
    <n v="11357"/>
    <n v="79"/>
    <x v="145"/>
    <d v="1899-12-30T00:20:00"/>
    <n v="1"/>
    <n v="0"/>
    <n v="20"/>
    <n v="18"/>
  </r>
  <r>
    <n v="1166715"/>
    <n v="337"/>
    <x v="1"/>
    <d v="2023-05-10T00:15:00"/>
    <s v="Offline "/>
    <n v="14465"/>
    <n v="8874"/>
    <n v="23339"/>
    <n v="34"/>
    <x v="45"/>
    <d v="1899-12-30T00:15:00"/>
    <n v="5"/>
    <n v="0"/>
    <n v="15"/>
    <n v="10"/>
  </r>
  <r>
    <n v="1280199"/>
    <n v="337"/>
    <x v="2"/>
    <d v="2023-10-24T00:37:00"/>
    <s v="Online"/>
    <n v="4489"/>
    <n v="622"/>
    <n v="5111"/>
    <n v="83"/>
    <x v="251"/>
    <d v="1899-12-30T00:37:00"/>
    <n v="10"/>
    <n v="0"/>
    <n v="37"/>
    <n v="24"/>
  </r>
  <r>
    <n v="846919"/>
    <n v="338"/>
    <x v="3"/>
    <d v="2023-08-20T02:07:00"/>
    <s v="Offline "/>
    <n v="12319"/>
    <n v="2100"/>
    <n v="14419"/>
    <n v="96"/>
    <x v="58"/>
    <d v="1899-12-30T02:07:00"/>
    <n v="8"/>
    <n v="2"/>
    <n v="7"/>
    <n v="20"/>
  </r>
  <r>
    <n v="1472426"/>
    <n v="338"/>
    <x v="0"/>
    <d v="2023-09-16T23:57:00"/>
    <s v="Online"/>
    <n v="12445"/>
    <n v="2068"/>
    <n v="14513"/>
    <n v="44"/>
    <x v="207"/>
    <d v="1899-12-30T23:57:00"/>
    <n v="9"/>
    <n v="23"/>
    <n v="57"/>
    <n v="16"/>
  </r>
  <r>
    <n v="962712"/>
    <n v="340"/>
    <x v="1"/>
    <d v="2023-03-08T00:19:00"/>
    <s v="Offline "/>
    <n v="9641"/>
    <n v="1633"/>
    <n v="11274"/>
    <n v="32"/>
    <x v="50"/>
    <d v="1899-12-30T00:19:00"/>
    <n v="3"/>
    <n v="0"/>
    <n v="19"/>
    <n v="8"/>
  </r>
  <r>
    <n v="1448149"/>
    <n v="340"/>
    <x v="2"/>
    <d v="2023-05-12T23:47:00"/>
    <s v="Online"/>
    <n v="11175"/>
    <n v="8948"/>
    <n v="20123"/>
    <n v="42"/>
    <x v="252"/>
    <d v="1899-12-30T23:47:00"/>
    <n v="5"/>
    <n v="23"/>
    <n v="47"/>
    <n v="12"/>
  </r>
  <r>
    <n v="1479812"/>
    <n v="340"/>
    <x v="3"/>
    <d v="2023-06-13T00:53:00"/>
    <s v="Offline "/>
    <n v="15051"/>
    <n v="7134"/>
    <n v="22185"/>
    <n v="100"/>
    <x v="61"/>
    <d v="1899-12-30T00:53:00"/>
    <n v="6"/>
    <n v="0"/>
    <n v="53"/>
    <n v="13"/>
  </r>
  <r>
    <n v="66951"/>
    <n v="342"/>
    <x v="0"/>
    <d v="2023-07-27T00:04:00"/>
    <s v="Online"/>
    <n v="15254"/>
    <n v="7338"/>
    <n v="22592"/>
    <n v="33"/>
    <x v="233"/>
    <d v="1899-12-30T00:04:00"/>
    <n v="7"/>
    <n v="0"/>
    <n v="4"/>
    <n v="27"/>
  </r>
  <r>
    <n v="558573"/>
    <n v="342"/>
    <x v="1"/>
    <d v="2023-09-23T00:35:00"/>
    <s v="Offline "/>
    <n v="13348"/>
    <n v="2278"/>
    <n v="15626"/>
    <n v="77"/>
    <x v="163"/>
    <d v="1899-12-30T00:35:00"/>
    <n v="9"/>
    <n v="0"/>
    <n v="35"/>
    <n v="23"/>
  </r>
  <r>
    <n v="671598"/>
    <n v="342"/>
    <x v="2"/>
    <d v="2023-02-12T00:39:00"/>
    <s v="Online"/>
    <n v="4481"/>
    <n v="8711"/>
    <n v="13192"/>
    <n v="80"/>
    <x v="253"/>
    <d v="1899-12-30T00:39:00"/>
    <n v="2"/>
    <n v="0"/>
    <n v="39"/>
    <n v="12"/>
  </r>
  <r>
    <n v="312250"/>
    <n v="343"/>
    <x v="3"/>
    <d v="2023-11-18T00:28:00"/>
    <s v="Offline "/>
    <n v="7595"/>
    <n v="8056"/>
    <n v="15651"/>
    <n v="45"/>
    <x v="17"/>
    <d v="1899-12-30T00:28:00"/>
    <n v="11"/>
    <n v="0"/>
    <n v="28"/>
    <n v="18"/>
  </r>
  <r>
    <n v="554150"/>
    <n v="343"/>
    <x v="0"/>
    <d v="2023-05-05T00:03:00"/>
    <s v="Online"/>
    <n v="6952"/>
    <n v="1090"/>
    <n v="8042"/>
    <n v="74"/>
    <x v="254"/>
    <d v="1899-12-30T00:03:00"/>
    <n v="5"/>
    <n v="0"/>
    <n v="3"/>
    <n v="5"/>
  </r>
  <r>
    <n v="1202392"/>
    <n v="344"/>
    <x v="1"/>
    <d v="2023-10-31T00:04:00"/>
    <s v="Offline "/>
    <n v="19066"/>
    <n v="8051"/>
    <n v="27117"/>
    <n v="84"/>
    <x v="255"/>
    <d v="1899-12-30T00:04:00"/>
    <n v="10"/>
    <n v="0"/>
    <n v="4"/>
    <n v="31"/>
  </r>
  <r>
    <n v="1308737"/>
    <n v="344"/>
    <x v="2"/>
    <d v="2023-08-01T00:56:00"/>
    <s v="Online"/>
    <n v="9237"/>
    <n v="144"/>
    <n v="9381"/>
    <n v="83"/>
    <x v="256"/>
    <d v="1899-12-30T00:56:00"/>
    <n v="8"/>
    <n v="0"/>
    <n v="56"/>
    <n v="1"/>
  </r>
  <r>
    <n v="1395655"/>
    <n v="345"/>
    <x v="3"/>
    <d v="2023-08-12T00:41:00"/>
    <s v="Offline "/>
    <n v="14218"/>
    <n v="8180"/>
    <n v="22398"/>
    <n v="77"/>
    <x v="209"/>
    <d v="1899-12-30T00:41:00"/>
    <n v="8"/>
    <n v="0"/>
    <n v="41"/>
    <n v="12"/>
  </r>
  <r>
    <n v="895436"/>
    <n v="346"/>
    <x v="0"/>
    <d v="2023-09-08T00:38:00"/>
    <s v="Online"/>
    <n v="12224"/>
    <n v="6750"/>
    <n v="18974"/>
    <n v="31"/>
    <x v="257"/>
    <d v="1899-12-30T00:38:00"/>
    <n v="9"/>
    <n v="0"/>
    <n v="38"/>
    <n v="8"/>
  </r>
  <r>
    <n v="197854"/>
    <n v="347"/>
    <x v="1"/>
    <d v="2023-08-31T00:56:00"/>
    <s v="Offline "/>
    <n v="4631"/>
    <n v="1674"/>
    <n v="6305"/>
    <n v="42"/>
    <x v="184"/>
    <d v="1899-12-30T00:56:00"/>
    <n v="8"/>
    <n v="0"/>
    <n v="56"/>
    <n v="31"/>
  </r>
  <r>
    <n v="1102910"/>
    <n v="347"/>
    <x v="2"/>
    <d v="2023-11-02T23:43:00"/>
    <s v="Online"/>
    <n v="4068"/>
    <n v="5043"/>
    <n v="9111"/>
    <n v="54"/>
    <x v="173"/>
    <d v="1899-12-30T23:43:00"/>
    <n v="11"/>
    <n v="23"/>
    <n v="43"/>
    <n v="2"/>
  </r>
  <r>
    <n v="1521957"/>
    <n v="347"/>
    <x v="3"/>
    <d v="2023-11-06T23:18:00"/>
    <s v="Offline "/>
    <n v="2757"/>
    <n v="2198"/>
    <n v="4955"/>
    <n v="93"/>
    <x v="211"/>
    <d v="1899-12-30T23:18:00"/>
    <n v="11"/>
    <n v="23"/>
    <n v="18"/>
    <n v="6"/>
  </r>
  <r>
    <n v="1562703"/>
    <n v="347"/>
    <x v="0"/>
    <d v="2023-09-14T00:25:00"/>
    <s v="Online"/>
    <n v="13838"/>
    <n v="1845"/>
    <n v="15683"/>
    <n v="90"/>
    <x v="208"/>
    <d v="1899-12-30T00:25:00"/>
    <n v="9"/>
    <n v="0"/>
    <n v="25"/>
    <n v="14"/>
  </r>
  <r>
    <n v="1490112"/>
    <n v="348"/>
    <x v="1"/>
    <d v="2023-08-26T01:03:00"/>
    <s v="Offline "/>
    <n v="6943"/>
    <n v="7429"/>
    <n v="14372"/>
    <n v="68"/>
    <x v="224"/>
    <d v="1899-12-30T01:03:00"/>
    <n v="8"/>
    <n v="1"/>
    <n v="3"/>
    <n v="26"/>
  </r>
  <r>
    <n v="912904"/>
    <n v="349"/>
    <x v="2"/>
    <d v="2023-12-06T23:51:00"/>
    <s v="Online"/>
    <n v="11188"/>
    <n v="2520"/>
    <n v="13708"/>
    <n v="55"/>
    <x v="185"/>
    <d v="1899-12-30T23:51:00"/>
    <n v="12"/>
    <n v="23"/>
    <n v="51"/>
    <n v="6"/>
  </r>
  <r>
    <n v="929955"/>
    <n v="349"/>
    <x v="3"/>
    <d v="2023-01-21T23:42:00"/>
    <s v="Offline "/>
    <n v="9616"/>
    <n v="3242"/>
    <n v="12858"/>
    <n v="44"/>
    <x v="258"/>
    <d v="1899-12-30T23:42:00"/>
    <n v="1"/>
    <n v="23"/>
    <n v="42"/>
    <n v="21"/>
  </r>
  <r>
    <n v="414191"/>
    <n v="350"/>
    <x v="0"/>
    <d v="2023-01-10T23:00:00"/>
    <s v="Online"/>
    <n v="2916"/>
    <n v="6814"/>
    <n v="9730"/>
    <n v="58"/>
    <x v="26"/>
    <d v="1899-12-30T23:00:00"/>
    <n v="1"/>
    <n v="23"/>
    <n v="0"/>
    <n v="10"/>
  </r>
  <r>
    <n v="1669358"/>
    <n v="351"/>
    <x v="1"/>
    <d v="2023-02-05T01:52:00"/>
    <s v="Offline "/>
    <n v="4475"/>
    <n v="462"/>
    <n v="4937"/>
    <n v="37"/>
    <x v="259"/>
    <d v="1899-12-30T01:52:00"/>
    <n v="2"/>
    <n v="1"/>
    <n v="52"/>
    <n v="5"/>
  </r>
  <r>
    <n v="60781"/>
    <n v="353"/>
    <x v="2"/>
    <d v="2023-10-26T01:40:00"/>
    <s v="Online"/>
    <n v="12215"/>
    <n v="936"/>
    <n v="13151"/>
    <n v="50"/>
    <x v="15"/>
    <d v="1899-12-30T01:40:00"/>
    <n v="10"/>
    <n v="1"/>
    <n v="40"/>
    <n v="26"/>
  </r>
  <r>
    <n v="1237541"/>
    <n v="354"/>
    <x v="3"/>
    <d v="2023-10-03T23:58:00"/>
    <s v="Offline "/>
    <n v="2382"/>
    <n v="301"/>
    <n v="2683"/>
    <n v="89"/>
    <x v="260"/>
    <d v="1899-12-30T23:58:00"/>
    <n v="10"/>
    <n v="23"/>
    <n v="58"/>
    <n v="3"/>
  </r>
  <r>
    <n v="1288732"/>
    <n v="354"/>
    <x v="0"/>
    <d v="2023-02-08T23:14:00"/>
    <s v="Online"/>
    <n v="16832"/>
    <n v="1265"/>
    <n v="18097"/>
    <n v="89"/>
    <x v="261"/>
    <d v="1899-12-30T23:14:00"/>
    <n v="2"/>
    <n v="23"/>
    <n v="14"/>
    <n v="8"/>
  </r>
  <r>
    <n v="1228500"/>
    <n v="355"/>
    <x v="1"/>
    <d v="2023-03-18T22:32:00"/>
    <s v="Offline "/>
    <n v="17839"/>
    <n v="8156"/>
    <n v="25995"/>
    <n v="86"/>
    <x v="213"/>
    <d v="1899-12-30T22:32:00"/>
    <n v="3"/>
    <n v="22"/>
    <n v="32"/>
    <n v="18"/>
  </r>
  <r>
    <n v="671412"/>
    <n v="356"/>
    <x v="2"/>
    <d v="2023-10-16T00:11:00"/>
    <s v="Online"/>
    <n v="5363"/>
    <n v="1921"/>
    <n v="7284"/>
    <n v="83"/>
    <x v="116"/>
    <d v="1899-12-30T00:11:00"/>
    <n v="10"/>
    <n v="0"/>
    <n v="11"/>
    <n v="16"/>
  </r>
  <r>
    <n v="574845"/>
    <n v="357"/>
    <x v="3"/>
    <d v="2023-12-06T23:40:00"/>
    <s v="Offline "/>
    <n v="13067"/>
    <n v="1101"/>
    <n v="14168"/>
    <n v="50"/>
    <x v="185"/>
    <d v="1899-12-30T23:40:00"/>
    <n v="12"/>
    <n v="23"/>
    <n v="40"/>
    <n v="6"/>
  </r>
  <r>
    <n v="976870"/>
    <n v="357"/>
    <x v="0"/>
    <d v="2023-06-28T00:11:00"/>
    <s v="Online"/>
    <n v="5954"/>
    <n v="1226"/>
    <n v="7180"/>
    <n v="33"/>
    <x v="262"/>
    <d v="1899-12-30T00:11:00"/>
    <n v="6"/>
    <n v="0"/>
    <n v="11"/>
    <n v="28"/>
  </r>
  <r>
    <n v="202334"/>
    <n v="358"/>
    <x v="1"/>
    <d v="2023-09-02T00:55:00"/>
    <s v="Offline "/>
    <n v="9378"/>
    <n v="4560"/>
    <n v="13938"/>
    <n v="92"/>
    <x v="263"/>
    <d v="1899-12-30T00:55:00"/>
    <n v="9"/>
    <n v="0"/>
    <n v="55"/>
    <n v="2"/>
  </r>
  <r>
    <n v="393917"/>
    <n v="359"/>
    <x v="2"/>
    <d v="2023-06-28T00:50:00"/>
    <s v="Online"/>
    <n v="12370"/>
    <n v="2533"/>
    <n v="14903"/>
    <n v="63"/>
    <x v="262"/>
    <d v="1899-12-30T00:50:00"/>
    <n v="6"/>
    <n v="0"/>
    <n v="50"/>
    <n v="28"/>
  </r>
  <r>
    <n v="447917"/>
    <n v="359"/>
    <x v="3"/>
    <d v="2023-03-18T23:46:00"/>
    <s v="Offline "/>
    <n v="9049"/>
    <n v="9321"/>
    <n v="18370"/>
    <n v="56"/>
    <x v="213"/>
    <d v="1899-12-30T23:46:00"/>
    <n v="3"/>
    <n v="23"/>
    <n v="46"/>
    <n v="18"/>
  </r>
  <r>
    <n v="591821"/>
    <n v="359"/>
    <x v="0"/>
    <d v="2023-03-31T00:28:00"/>
    <s v="Online"/>
    <n v="5710"/>
    <n v="8262"/>
    <n v="13972"/>
    <n v="38"/>
    <x v="264"/>
    <d v="1899-12-30T00:28:00"/>
    <n v="3"/>
    <n v="0"/>
    <n v="28"/>
    <n v="31"/>
  </r>
  <r>
    <n v="867276"/>
    <n v="360"/>
    <x v="1"/>
    <d v="2023-01-12T01:03:00"/>
    <s v="Offline "/>
    <n v="19799"/>
    <n v="6820"/>
    <n v="26619"/>
    <n v="82"/>
    <x v="265"/>
    <d v="1899-12-30T01:03:00"/>
    <n v="1"/>
    <n v="1"/>
    <n v="3"/>
    <n v="12"/>
  </r>
  <r>
    <n v="1675528"/>
    <n v="360"/>
    <x v="2"/>
    <d v="2023-07-30T00:12:00"/>
    <s v="Online"/>
    <n v="19476"/>
    <n v="3204"/>
    <n v="22680"/>
    <n v="97"/>
    <x v="4"/>
    <d v="1899-12-30T00:12:00"/>
    <n v="7"/>
    <n v="0"/>
    <n v="12"/>
    <n v="30"/>
  </r>
  <r>
    <n v="682438"/>
    <n v="361"/>
    <x v="3"/>
    <d v="2023-12-11T01:01:00"/>
    <s v="Offline "/>
    <n v="8302"/>
    <n v="1181"/>
    <n v="9483"/>
    <n v="41"/>
    <x v="242"/>
    <d v="1899-12-30T01:01:00"/>
    <n v="12"/>
    <n v="1"/>
    <n v="1"/>
    <n v="11"/>
  </r>
  <r>
    <n v="968680"/>
    <n v="362"/>
    <x v="0"/>
    <d v="2023-04-04T22:53:00"/>
    <s v="Online"/>
    <n v="7348"/>
    <n v="4761"/>
    <n v="12109"/>
    <n v="56"/>
    <x v="142"/>
    <d v="1899-12-30T22:53:00"/>
    <n v="4"/>
    <n v="22"/>
    <n v="53"/>
    <n v="4"/>
  </r>
  <r>
    <n v="1130287"/>
    <n v="362"/>
    <x v="1"/>
    <d v="2023-08-30T00:53:00"/>
    <s v="Offline "/>
    <n v="6940"/>
    <n v="7662"/>
    <n v="14602"/>
    <n v="51"/>
    <x v="65"/>
    <d v="1899-12-30T00:53:00"/>
    <n v="8"/>
    <n v="0"/>
    <n v="53"/>
    <n v="30"/>
  </r>
  <r>
    <n v="1629885"/>
    <n v="366"/>
    <x v="2"/>
    <d v="2023-08-31T23:57:00"/>
    <s v="Online"/>
    <n v="18930"/>
    <n v="6675"/>
    <n v="25605"/>
    <n v="65"/>
    <x v="184"/>
    <d v="1899-12-30T23:57:00"/>
    <n v="8"/>
    <n v="23"/>
    <n v="57"/>
    <n v="31"/>
  </r>
  <r>
    <n v="1400596"/>
    <n v="367"/>
    <x v="3"/>
    <d v="2023-08-21T23:08:00"/>
    <s v="Offline "/>
    <n v="1550"/>
    <n v="680"/>
    <n v="2230"/>
    <n v="44"/>
    <x v="11"/>
    <d v="1899-12-30T23:08:00"/>
    <n v="8"/>
    <n v="23"/>
    <n v="8"/>
    <n v="21"/>
  </r>
  <r>
    <n v="1438926"/>
    <n v="367"/>
    <x v="0"/>
    <d v="2023-04-26T22:39:00"/>
    <s v="Online"/>
    <n v="11995"/>
    <n v="3956"/>
    <n v="15951"/>
    <n v="39"/>
    <x v="198"/>
    <d v="1899-12-30T22:39:00"/>
    <n v="4"/>
    <n v="22"/>
    <n v="39"/>
    <n v="26"/>
  </r>
  <r>
    <n v="1642131"/>
    <n v="368"/>
    <x v="1"/>
    <d v="2023-07-16T00:20:00"/>
    <s v="Offline "/>
    <n v="15795"/>
    <n v="419"/>
    <n v="16214"/>
    <n v="60"/>
    <x v="266"/>
    <d v="1899-12-30T00:20:00"/>
    <n v="7"/>
    <n v="0"/>
    <n v="20"/>
    <n v="16"/>
  </r>
  <r>
    <n v="906886"/>
    <n v="373"/>
    <x v="2"/>
    <d v="2023-03-09T00:47:00"/>
    <s v="Online"/>
    <n v="9144"/>
    <n v="7915"/>
    <n v="17059"/>
    <n v="57"/>
    <x v="236"/>
    <d v="1899-12-30T00:47:00"/>
    <n v="3"/>
    <n v="0"/>
    <n v="47"/>
    <n v="9"/>
  </r>
  <r>
    <n v="452684"/>
    <n v="374"/>
    <x v="3"/>
    <d v="2023-08-08T01:58:00"/>
    <s v="Offline "/>
    <n v="3213"/>
    <n v="9309"/>
    <n v="12522"/>
    <n v="87"/>
    <x v="25"/>
    <d v="1899-12-30T01:58:00"/>
    <n v="8"/>
    <n v="1"/>
    <n v="58"/>
    <n v="8"/>
  </r>
  <r>
    <n v="1370327"/>
    <n v="374"/>
    <x v="0"/>
    <d v="2023-12-18T01:13:00"/>
    <s v="Online"/>
    <n v="19328"/>
    <n v="9133"/>
    <n v="28461"/>
    <n v="47"/>
    <x v="77"/>
    <d v="1899-12-30T01:13:00"/>
    <n v="12"/>
    <n v="1"/>
    <n v="13"/>
    <n v="18"/>
  </r>
  <r>
    <n v="552382"/>
    <n v="375"/>
    <x v="1"/>
    <d v="2023-05-02T00:29:00"/>
    <s v="Offline "/>
    <n v="10052"/>
    <n v="626"/>
    <n v="10678"/>
    <n v="35"/>
    <x v="227"/>
    <d v="1899-12-30T00:29:00"/>
    <n v="5"/>
    <n v="0"/>
    <n v="29"/>
    <n v="2"/>
  </r>
  <r>
    <n v="718344"/>
    <n v="375"/>
    <x v="2"/>
    <d v="2023-03-30T23:21:00"/>
    <s v="Online"/>
    <n v="4711"/>
    <n v="1580"/>
    <n v="6291"/>
    <n v="37"/>
    <x v="120"/>
    <d v="1899-12-30T23:21:00"/>
    <n v="3"/>
    <n v="23"/>
    <n v="21"/>
    <n v="30"/>
  </r>
  <r>
    <n v="1513475"/>
    <n v="375"/>
    <x v="3"/>
    <d v="2023-06-02T00:50:00"/>
    <s v="Offline "/>
    <n v="4014"/>
    <n v="7352"/>
    <n v="11366"/>
    <n v="71"/>
    <x v="267"/>
    <d v="1899-12-30T00:50:00"/>
    <n v="6"/>
    <n v="0"/>
    <n v="50"/>
    <n v="2"/>
  </r>
  <r>
    <n v="401887"/>
    <n v="376"/>
    <x v="0"/>
    <d v="2023-02-03T01:12:00"/>
    <s v="Online"/>
    <n v="17228"/>
    <n v="9941"/>
    <n v="27169"/>
    <n v="38"/>
    <x v="268"/>
    <d v="1899-12-30T01:12:00"/>
    <n v="2"/>
    <n v="1"/>
    <n v="12"/>
    <n v="3"/>
  </r>
  <r>
    <n v="1469052"/>
    <n v="376"/>
    <x v="1"/>
    <d v="2023-06-15T23:29:00"/>
    <s v="Offline "/>
    <n v="2075"/>
    <n v="4580"/>
    <n v="6655"/>
    <n v="94"/>
    <x v="206"/>
    <d v="1899-12-30T23:29:00"/>
    <n v="6"/>
    <n v="23"/>
    <n v="29"/>
    <n v="15"/>
  </r>
  <r>
    <n v="1508707"/>
    <n v="376"/>
    <x v="2"/>
    <d v="2023-02-07T23:22:00"/>
    <s v="Online"/>
    <n v="13699"/>
    <n v="8491"/>
    <n v="22190"/>
    <n v="62"/>
    <x v="269"/>
    <d v="1899-12-30T23:22:00"/>
    <n v="2"/>
    <n v="23"/>
    <n v="22"/>
    <n v="7"/>
  </r>
  <r>
    <n v="1677717"/>
    <n v="376"/>
    <x v="3"/>
    <d v="2023-06-21T23:56:00"/>
    <s v="Offline "/>
    <n v="18294"/>
    <n v="8542"/>
    <n v="26836"/>
    <n v="39"/>
    <x v="87"/>
    <d v="1899-12-30T23:56:00"/>
    <n v="6"/>
    <n v="23"/>
    <n v="56"/>
    <n v="21"/>
  </r>
  <r>
    <n v="595005"/>
    <n v="377"/>
    <x v="0"/>
    <d v="2023-10-09T01:49:00"/>
    <s v="Online"/>
    <n v="10134"/>
    <n v="1845"/>
    <n v="11979"/>
    <n v="41"/>
    <x v="6"/>
    <d v="1899-12-30T01:49:00"/>
    <n v="10"/>
    <n v="1"/>
    <n v="49"/>
    <n v="9"/>
  </r>
  <r>
    <n v="1106456"/>
    <n v="378"/>
    <x v="1"/>
    <d v="2023-08-03T22:52:00"/>
    <s v="Offline "/>
    <n v="17166"/>
    <n v="9636"/>
    <n v="26802"/>
    <n v="37"/>
    <x v="270"/>
    <d v="1899-12-30T22:52:00"/>
    <n v="8"/>
    <n v="22"/>
    <n v="52"/>
    <n v="3"/>
  </r>
  <r>
    <n v="1115759"/>
    <n v="378"/>
    <x v="2"/>
    <d v="2023-02-10T00:06:00"/>
    <s v="Online"/>
    <n v="10705"/>
    <n v="6504"/>
    <n v="17209"/>
    <n v="60"/>
    <x v="271"/>
    <d v="1899-12-30T00:06:00"/>
    <n v="2"/>
    <n v="0"/>
    <n v="6"/>
    <n v="10"/>
  </r>
  <r>
    <n v="1493135"/>
    <n v="378"/>
    <x v="3"/>
    <d v="2023-08-08T23:20:00"/>
    <s v="Offline "/>
    <n v="3353"/>
    <n v="8000"/>
    <n v="11353"/>
    <n v="58"/>
    <x v="25"/>
    <d v="1899-12-30T23:20:00"/>
    <n v="8"/>
    <n v="23"/>
    <n v="20"/>
    <n v="8"/>
  </r>
  <r>
    <n v="1244097"/>
    <n v="380"/>
    <x v="0"/>
    <d v="2023-04-19T00:22:00"/>
    <s v="Online"/>
    <n v="16628"/>
    <n v="1026"/>
    <n v="17654"/>
    <n v="52"/>
    <x v="272"/>
    <d v="1899-12-30T00:22:00"/>
    <n v="4"/>
    <n v="0"/>
    <n v="22"/>
    <n v="19"/>
  </r>
  <r>
    <n v="56703"/>
    <n v="381"/>
    <x v="1"/>
    <d v="2023-10-05T00:22:00"/>
    <s v="Offline "/>
    <n v="7171"/>
    <n v="3490"/>
    <n v="10661"/>
    <n v="65"/>
    <x v="273"/>
    <d v="1899-12-30T00:22:00"/>
    <n v="10"/>
    <n v="0"/>
    <n v="22"/>
    <n v="5"/>
  </r>
  <r>
    <n v="300907"/>
    <n v="383"/>
    <x v="2"/>
    <d v="2023-11-12T23:00:00"/>
    <s v="Online"/>
    <n v="14642"/>
    <n v="346"/>
    <n v="14988"/>
    <n v="99"/>
    <x v="220"/>
    <d v="1899-12-30T23:00:00"/>
    <n v="11"/>
    <n v="23"/>
    <n v="0"/>
    <n v="12"/>
  </r>
  <r>
    <n v="1642677"/>
    <n v="387"/>
    <x v="3"/>
    <d v="2023-02-04T23:10:00"/>
    <s v="Offline "/>
    <n v="9316"/>
    <n v="8906"/>
    <n v="18222"/>
    <n v="41"/>
    <x v="72"/>
    <d v="1899-12-30T23:10:00"/>
    <n v="2"/>
    <n v="23"/>
    <n v="10"/>
    <n v="4"/>
  </r>
  <r>
    <n v="639027"/>
    <n v="390"/>
    <x v="0"/>
    <d v="2023-07-24T23:45:00"/>
    <s v="Online"/>
    <n v="9556"/>
    <n v="2403"/>
    <n v="11959"/>
    <n v="39"/>
    <x v="12"/>
    <d v="1899-12-30T23:45:00"/>
    <n v="7"/>
    <n v="23"/>
    <n v="45"/>
    <n v="24"/>
  </r>
  <r>
    <n v="1310379"/>
    <n v="390"/>
    <x v="1"/>
    <d v="2023-02-23T00:44:00"/>
    <s v="Offline "/>
    <n v="14912"/>
    <n v="9158"/>
    <n v="24070"/>
    <n v="46"/>
    <x v="274"/>
    <d v="1899-12-30T00:44:00"/>
    <n v="2"/>
    <n v="0"/>
    <n v="44"/>
    <n v="23"/>
  </r>
  <r>
    <n v="53899"/>
    <n v="392"/>
    <x v="2"/>
    <d v="2023-09-23T00:53:00"/>
    <s v="Online"/>
    <n v="18187"/>
    <n v="8165"/>
    <n v="26352"/>
    <n v="54"/>
    <x v="163"/>
    <d v="1899-12-30T00:53:00"/>
    <n v="9"/>
    <n v="0"/>
    <n v="53"/>
    <n v="23"/>
  </r>
  <r>
    <n v="146599"/>
    <n v="393"/>
    <x v="3"/>
    <d v="2023-05-15T02:07:00"/>
    <s v="Offline "/>
    <n v="3494"/>
    <n v="7712"/>
    <n v="11206"/>
    <n v="94"/>
    <x v="46"/>
    <d v="1899-12-30T02:07:00"/>
    <n v="5"/>
    <n v="2"/>
    <n v="7"/>
    <n v="15"/>
  </r>
  <r>
    <n v="352076"/>
    <n v="393"/>
    <x v="0"/>
    <d v="2023-03-26T23:56:00"/>
    <s v="Online"/>
    <n v="18497"/>
    <n v="4290"/>
    <n v="22787"/>
    <n v="62"/>
    <x v="108"/>
    <d v="1899-12-30T23:56:00"/>
    <n v="3"/>
    <n v="23"/>
    <n v="56"/>
    <n v="26"/>
  </r>
  <r>
    <n v="894762"/>
    <n v="393"/>
    <x v="1"/>
    <d v="2023-08-03T00:40:00"/>
    <s v="Offline "/>
    <n v="3133"/>
    <n v="4907"/>
    <n v="8040"/>
    <n v="34"/>
    <x v="270"/>
    <d v="1899-12-30T00:40:00"/>
    <n v="8"/>
    <n v="0"/>
    <n v="40"/>
    <n v="3"/>
  </r>
  <r>
    <n v="1164686"/>
    <n v="393"/>
    <x v="2"/>
    <d v="2023-12-29T01:34:00"/>
    <s v="Online"/>
    <n v="6683"/>
    <n v="1148"/>
    <n v="7831"/>
    <n v="30"/>
    <x v="182"/>
    <d v="1899-12-30T01:34:00"/>
    <n v="12"/>
    <n v="1"/>
    <n v="34"/>
    <n v="29"/>
  </r>
  <r>
    <n v="1551563"/>
    <n v="394"/>
    <x v="3"/>
    <d v="2023-12-07T01:39:00"/>
    <s v="Offline "/>
    <n v="15796"/>
    <n v="932"/>
    <n v="16728"/>
    <n v="98"/>
    <x v="187"/>
    <d v="1899-12-30T01:39:00"/>
    <n v="12"/>
    <n v="1"/>
    <n v="39"/>
    <n v="7"/>
  </r>
  <r>
    <n v="556001"/>
    <n v="395"/>
    <x v="0"/>
    <d v="2023-01-28T00:18:00"/>
    <s v="Online"/>
    <n v="9274"/>
    <n v="8901"/>
    <n v="18175"/>
    <n v="75"/>
    <x v="54"/>
    <d v="1899-12-30T00:18:00"/>
    <n v="1"/>
    <n v="0"/>
    <n v="18"/>
    <n v="28"/>
  </r>
  <r>
    <n v="265772"/>
    <n v="396"/>
    <x v="1"/>
    <d v="2023-12-11T00:52:00"/>
    <s v="Offline "/>
    <n v="1846"/>
    <n v="553"/>
    <n v="2399"/>
    <n v="67"/>
    <x v="242"/>
    <d v="1899-12-30T00:52:00"/>
    <n v="12"/>
    <n v="0"/>
    <n v="52"/>
    <n v="11"/>
  </r>
  <r>
    <n v="477068"/>
    <n v="396"/>
    <x v="2"/>
    <d v="2023-09-19T01:12:00"/>
    <s v="Online"/>
    <n v="12640"/>
    <n v="6110"/>
    <n v="18750"/>
    <n v="82"/>
    <x v="43"/>
    <d v="1899-12-30T01:12:00"/>
    <n v="9"/>
    <n v="1"/>
    <n v="12"/>
    <n v="19"/>
  </r>
  <r>
    <n v="611265"/>
    <n v="396"/>
    <x v="3"/>
    <d v="2023-10-12T00:06:00"/>
    <s v="Offline "/>
    <n v="15887"/>
    <n v="1305"/>
    <n v="17192"/>
    <n v="45"/>
    <x v="275"/>
    <d v="1899-12-30T00:06:00"/>
    <n v="10"/>
    <n v="0"/>
    <n v="6"/>
    <n v="12"/>
  </r>
  <r>
    <n v="485583"/>
    <n v="399"/>
    <x v="0"/>
    <d v="2023-03-15T01:33:00"/>
    <s v="Online"/>
    <n v="10590"/>
    <n v="5485"/>
    <n v="16075"/>
    <n v="33"/>
    <x v="106"/>
    <d v="1899-12-30T01:33:00"/>
    <n v="3"/>
    <n v="1"/>
    <n v="33"/>
    <n v="15"/>
  </r>
  <r>
    <n v="1325889"/>
    <n v="399"/>
    <x v="1"/>
    <d v="2023-07-03T00:40:00"/>
    <s v="Offline "/>
    <n v="17181"/>
    <n v="4141"/>
    <n v="21322"/>
    <n v="92"/>
    <x v="249"/>
    <d v="1899-12-30T00:40:00"/>
    <n v="7"/>
    <n v="0"/>
    <n v="40"/>
    <n v="3"/>
  </r>
  <r>
    <n v="1630634"/>
    <n v="400"/>
    <x v="2"/>
    <d v="2023-03-10T01:04:00"/>
    <s v="Online"/>
    <n v="14965"/>
    <n v="4641"/>
    <n v="19606"/>
    <n v="80"/>
    <x v="247"/>
    <d v="1899-12-30T01:04:00"/>
    <n v="3"/>
    <n v="1"/>
    <n v="4"/>
    <n v="10"/>
  </r>
  <r>
    <n v="237369"/>
    <n v="401"/>
    <x v="3"/>
    <d v="2023-05-10T00:23:00"/>
    <s v="Offline "/>
    <n v="15897"/>
    <n v="2313"/>
    <n v="18210"/>
    <n v="68"/>
    <x v="45"/>
    <d v="1899-12-30T00:23:00"/>
    <n v="5"/>
    <n v="0"/>
    <n v="23"/>
    <n v="10"/>
  </r>
  <r>
    <n v="1244841"/>
    <n v="402"/>
    <x v="0"/>
    <d v="2023-11-08T00:48:00"/>
    <s v="Online"/>
    <n v="1171"/>
    <n v="3692"/>
    <n v="4863"/>
    <n v="71"/>
    <x v="36"/>
    <d v="1899-12-30T00:48:00"/>
    <n v="11"/>
    <n v="0"/>
    <n v="48"/>
    <n v="8"/>
  </r>
  <r>
    <n v="487191"/>
    <n v="404"/>
    <x v="1"/>
    <d v="2023-02-07T00:58:00"/>
    <s v="Offline "/>
    <n v="5630"/>
    <n v="4492"/>
    <n v="10122"/>
    <n v="92"/>
    <x v="269"/>
    <d v="1899-12-30T00:58:00"/>
    <n v="2"/>
    <n v="0"/>
    <n v="58"/>
    <n v="7"/>
  </r>
  <r>
    <n v="16847"/>
    <n v="406"/>
    <x v="2"/>
    <d v="2023-11-08T00:17:00"/>
    <s v="Online"/>
    <n v="18714"/>
    <n v="1802"/>
    <n v="20516"/>
    <n v="98"/>
    <x v="36"/>
    <d v="1899-12-30T00:17:00"/>
    <n v="11"/>
    <n v="0"/>
    <n v="17"/>
    <n v="8"/>
  </r>
  <r>
    <n v="968730"/>
    <n v="407"/>
    <x v="3"/>
    <d v="2023-05-24T00:54:00"/>
    <s v="Offline "/>
    <n v="16881"/>
    <n v="6326"/>
    <n v="23207"/>
    <n v="60"/>
    <x v="153"/>
    <d v="1899-12-30T00:54:00"/>
    <n v="5"/>
    <n v="0"/>
    <n v="54"/>
    <n v="24"/>
  </r>
  <r>
    <n v="396721"/>
    <n v="410"/>
    <x v="0"/>
    <d v="2023-09-23T22:45:00"/>
    <s v="Online"/>
    <n v="15106"/>
    <n v="3567"/>
    <n v="18673"/>
    <n v="59"/>
    <x v="163"/>
    <d v="1899-12-30T22:45:00"/>
    <n v="9"/>
    <n v="22"/>
    <n v="45"/>
    <n v="23"/>
  </r>
  <r>
    <n v="735675"/>
    <n v="412"/>
    <x v="1"/>
    <d v="2023-11-21T01:16:00"/>
    <s v="Offline "/>
    <n v="4814"/>
    <n v="2472"/>
    <n v="7286"/>
    <n v="73"/>
    <x v="156"/>
    <d v="1899-12-30T01:16:00"/>
    <n v="11"/>
    <n v="1"/>
    <n v="16"/>
    <n v="21"/>
  </r>
  <r>
    <n v="677135"/>
    <n v="413"/>
    <x v="2"/>
    <d v="2023-05-03T00:17:00"/>
    <s v="Online"/>
    <n v="8291"/>
    <n v="4602"/>
    <n v="12893"/>
    <n v="74"/>
    <x v="18"/>
    <d v="1899-12-30T00:17:00"/>
    <n v="5"/>
    <n v="0"/>
    <n v="17"/>
    <n v="3"/>
  </r>
  <r>
    <n v="1244975"/>
    <n v="413"/>
    <x v="3"/>
    <d v="2023-10-19T02:09:00"/>
    <s v="Offline "/>
    <n v="2569"/>
    <n v="9062"/>
    <n v="11631"/>
    <n v="58"/>
    <x v="203"/>
    <d v="1899-12-30T02:09:00"/>
    <n v="10"/>
    <n v="2"/>
    <n v="9"/>
    <n v="19"/>
  </r>
  <r>
    <n v="1278929"/>
    <n v="413"/>
    <x v="0"/>
    <d v="2023-04-16T23:26:00"/>
    <s v="Online"/>
    <n v="13702"/>
    <n v="6020"/>
    <n v="19722"/>
    <n v="79"/>
    <x v="276"/>
    <d v="1899-12-30T23:26:00"/>
    <n v="4"/>
    <n v="23"/>
    <n v="26"/>
    <n v="16"/>
  </r>
  <r>
    <n v="251865"/>
    <n v="414"/>
    <x v="1"/>
    <d v="2023-12-07T23:06:00"/>
    <s v="Offline "/>
    <n v="15469"/>
    <n v="6149"/>
    <n v="21618"/>
    <n v="61"/>
    <x v="187"/>
    <d v="1899-12-30T23:06:00"/>
    <n v="12"/>
    <n v="23"/>
    <n v="6"/>
    <n v="7"/>
  </r>
  <r>
    <n v="1276372"/>
    <n v="414"/>
    <x v="2"/>
    <d v="2023-03-03T00:53:00"/>
    <s v="Online"/>
    <n v="3616"/>
    <n v="1465"/>
    <n v="5081"/>
    <n v="37"/>
    <x v="241"/>
    <d v="1899-12-30T00:53:00"/>
    <n v="3"/>
    <n v="0"/>
    <n v="53"/>
    <n v="3"/>
  </r>
  <r>
    <n v="1368464"/>
    <n v="414"/>
    <x v="3"/>
    <d v="2023-11-22T00:52:00"/>
    <s v="Offline "/>
    <n v="11185"/>
    <n v="7424"/>
    <n v="18609"/>
    <n v="86"/>
    <x v="277"/>
    <d v="1899-12-30T00:52:00"/>
    <n v="11"/>
    <n v="0"/>
    <n v="52"/>
    <n v="22"/>
  </r>
  <r>
    <n v="288186"/>
    <n v="415"/>
    <x v="0"/>
    <d v="2023-05-30T23:57:00"/>
    <s v="Online"/>
    <n v="8137"/>
    <n v="4166"/>
    <n v="12303"/>
    <n v="80"/>
    <x v="117"/>
    <d v="1899-12-30T23:57:00"/>
    <n v="5"/>
    <n v="23"/>
    <n v="57"/>
    <n v="30"/>
  </r>
  <r>
    <n v="363155"/>
    <n v="416"/>
    <x v="1"/>
    <d v="2023-01-19T00:56:00"/>
    <s v="Offline "/>
    <n v="17664"/>
    <n v="3033"/>
    <n v="20697"/>
    <n v="98"/>
    <x v="3"/>
    <d v="1899-12-30T00:56:00"/>
    <n v="1"/>
    <n v="0"/>
    <n v="56"/>
    <n v="19"/>
  </r>
  <r>
    <n v="893771"/>
    <n v="416"/>
    <x v="2"/>
    <d v="2023-09-01T00:34:00"/>
    <s v="Online"/>
    <n v="1616"/>
    <n v="1398"/>
    <n v="3014"/>
    <n v="96"/>
    <x v="243"/>
    <d v="1899-12-30T00:34:00"/>
    <n v="9"/>
    <n v="0"/>
    <n v="34"/>
    <n v="1"/>
  </r>
  <r>
    <n v="587721"/>
    <n v="417"/>
    <x v="3"/>
    <d v="2023-02-09T01:38:00"/>
    <s v="Offline "/>
    <n v="13363"/>
    <n v="1430"/>
    <n v="14793"/>
    <n v="87"/>
    <x v="28"/>
    <d v="1899-12-30T01:38:00"/>
    <n v="2"/>
    <n v="1"/>
    <n v="38"/>
    <n v="9"/>
  </r>
  <r>
    <n v="866403"/>
    <n v="417"/>
    <x v="0"/>
    <d v="2023-07-02T23:48:00"/>
    <s v="Online"/>
    <n v="13996"/>
    <n v="122"/>
    <n v="14118"/>
    <n v="31"/>
    <x v="137"/>
    <d v="1899-12-30T23:48:00"/>
    <n v="7"/>
    <n v="23"/>
    <n v="48"/>
    <n v="2"/>
  </r>
  <r>
    <n v="892608"/>
    <n v="417"/>
    <x v="1"/>
    <d v="2023-12-10T00:16:00"/>
    <s v="Offline "/>
    <n v="5866"/>
    <n v="9919"/>
    <n v="15785"/>
    <n v="36"/>
    <x v="110"/>
    <d v="1899-12-30T00:16:00"/>
    <n v="12"/>
    <n v="0"/>
    <n v="16"/>
    <n v="10"/>
  </r>
  <r>
    <n v="262192"/>
    <n v="418"/>
    <x v="2"/>
    <d v="2023-08-26T22:54:00"/>
    <s v="Online"/>
    <n v="13444"/>
    <n v="6532"/>
    <n v="19976"/>
    <n v="55"/>
    <x v="224"/>
    <d v="1899-12-30T22:54:00"/>
    <n v="8"/>
    <n v="22"/>
    <n v="54"/>
    <n v="26"/>
  </r>
  <r>
    <n v="622656"/>
    <n v="418"/>
    <x v="3"/>
    <d v="2023-08-19T00:03:00"/>
    <s v="Offline "/>
    <n v="8001"/>
    <n v="6905"/>
    <n v="14906"/>
    <n v="43"/>
    <x v="278"/>
    <d v="1899-12-30T00:03:00"/>
    <n v="8"/>
    <n v="0"/>
    <n v="3"/>
    <n v="19"/>
  </r>
  <r>
    <n v="1457155"/>
    <n v="418"/>
    <x v="0"/>
    <d v="2023-09-13T00:13:00"/>
    <s v="Online"/>
    <n v="5467"/>
    <n v="2807"/>
    <n v="8274"/>
    <n v="35"/>
    <x v="176"/>
    <d v="1899-12-30T00:13:00"/>
    <n v="9"/>
    <n v="0"/>
    <n v="13"/>
    <n v="13"/>
  </r>
  <r>
    <n v="354532"/>
    <n v="419"/>
    <x v="1"/>
    <d v="2023-11-21T01:00:00"/>
    <s v="Offline "/>
    <n v="8986"/>
    <n v="1673"/>
    <n v="10659"/>
    <n v="41"/>
    <x v="156"/>
    <d v="1899-12-30T01:00:00"/>
    <n v="11"/>
    <n v="1"/>
    <n v="0"/>
    <n v="21"/>
  </r>
  <r>
    <n v="440925"/>
    <n v="419"/>
    <x v="2"/>
    <d v="2023-01-17T00:19:00"/>
    <s v="Online"/>
    <n v="2597"/>
    <n v="8432"/>
    <n v="11029"/>
    <n v="44"/>
    <x v="230"/>
    <d v="1899-12-30T00:19:00"/>
    <n v="1"/>
    <n v="0"/>
    <n v="19"/>
    <n v="17"/>
  </r>
  <r>
    <n v="591570"/>
    <n v="419"/>
    <x v="3"/>
    <d v="2023-11-30T01:30:00"/>
    <s v="Offline "/>
    <n v="6830"/>
    <n v="8740"/>
    <n v="15570"/>
    <n v="40"/>
    <x v="229"/>
    <d v="1899-12-30T01:30:00"/>
    <n v="11"/>
    <n v="1"/>
    <n v="30"/>
    <n v="30"/>
  </r>
  <r>
    <n v="1047874"/>
    <n v="420"/>
    <x v="0"/>
    <d v="2023-09-12T23:00:00"/>
    <s v="Online"/>
    <n v="9899"/>
    <n v="4920"/>
    <n v="14819"/>
    <n v="81"/>
    <x v="279"/>
    <d v="1899-12-30T23:00:00"/>
    <n v="9"/>
    <n v="23"/>
    <n v="0"/>
    <n v="12"/>
  </r>
  <r>
    <n v="1288279"/>
    <n v="420"/>
    <x v="1"/>
    <d v="2023-05-27T23:59:00"/>
    <s v="Offline "/>
    <n v="18767"/>
    <n v="5628"/>
    <n v="24395"/>
    <n v="81"/>
    <x v="16"/>
    <d v="1899-12-30T23:59:00"/>
    <n v="5"/>
    <n v="23"/>
    <n v="59"/>
    <n v="27"/>
  </r>
  <r>
    <n v="877784"/>
    <n v="422"/>
    <x v="2"/>
    <d v="2023-02-27T22:50:00"/>
    <s v="Online"/>
    <n v="12378"/>
    <n v="9049"/>
    <n v="21427"/>
    <n v="71"/>
    <x v="280"/>
    <d v="1899-12-30T22:50:00"/>
    <n v="2"/>
    <n v="22"/>
    <n v="50"/>
    <n v="27"/>
  </r>
  <r>
    <n v="44275"/>
    <n v="423"/>
    <x v="3"/>
    <d v="2023-03-31T01:45:00"/>
    <s v="Offline "/>
    <n v="12213"/>
    <n v="7290"/>
    <n v="19503"/>
    <n v="69"/>
    <x v="264"/>
    <d v="1899-12-30T01:45:00"/>
    <n v="3"/>
    <n v="1"/>
    <n v="45"/>
    <n v="31"/>
  </r>
  <r>
    <n v="139357"/>
    <n v="423"/>
    <x v="0"/>
    <d v="2023-05-18T23:38:00"/>
    <s v="Online"/>
    <n v="12490"/>
    <n v="5563"/>
    <n v="18053"/>
    <n v="65"/>
    <x v="281"/>
    <d v="1899-12-30T23:38:00"/>
    <n v="5"/>
    <n v="23"/>
    <n v="38"/>
    <n v="18"/>
  </r>
  <r>
    <n v="529816"/>
    <n v="424"/>
    <x v="1"/>
    <d v="2023-09-04T23:49:00"/>
    <s v="Offline "/>
    <n v="4946"/>
    <n v="4135"/>
    <n v="9081"/>
    <n v="38"/>
    <x v="282"/>
    <d v="1899-12-30T23:49:00"/>
    <n v="9"/>
    <n v="23"/>
    <n v="49"/>
    <n v="4"/>
  </r>
  <r>
    <n v="961533"/>
    <n v="424"/>
    <x v="2"/>
    <d v="2023-03-28T00:56:00"/>
    <s v="Online"/>
    <n v="5159"/>
    <n v="1084"/>
    <n v="6243"/>
    <n v="73"/>
    <x v="283"/>
    <d v="1899-12-30T00:56:00"/>
    <n v="3"/>
    <n v="0"/>
    <n v="56"/>
    <n v="28"/>
  </r>
  <r>
    <n v="720311"/>
    <n v="425"/>
    <x v="3"/>
    <d v="2023-02-27T00:22:00"/>
    <s v="Offline "/>
    <n v="5223"/>
    <n v="4868"/>
    <n v="10091"/>
    <n v="90"/>
    <x v="280"/>
    <d v="1899-12-30T00:22:00"/>
    <n v="2"/>
    <n v="0"/>
    <n v="22"/>
    <n v="27"/>
  </r>
  <r>
    <n v="1006791"/>
    <n v="425"/>
    <x v="0"/>
    <d v="2023-07-18T22:51:00"/>
    <s v="Online"/>
    <n v="1622"/>
    <n v="8280"/>
    <n v="9902"/>
    <n v="64"/>
    <x v="284"/>
    <d v="1899-12-30T22:51:00"/>
    <n v="7"/>
    <n v="22"/>
    <n v="51"/>
    <n v="18"/>
  </r>
  <r>
    <n v="598766"/>
    <n v="426"/>
    <x v="1"/>
    <d v="2023-03-14T23:25:00"/>
    <s v="Offline "/>
    <n v="13822"/>
    <n v="6288"/>
    <n v="20110"/>
    <n v="89"/>
    <x v="210"/>
    <d v="1899-12-30T23:25:00"/>
    <n v="3"/>
    <n v="23"/>
    <n v="25"/>
    <n v="14"/>
  </r>
  <r>
    <n v="1034415"/>
    <n v="427"/>
    <x v="2"/>
    <d v="2023-04-03T00:59:00"/>
    <s v="Online"/>
    <n v="11233"/>
    <n v="3464"/>
    <n v="14697"/>
    <n v="59"/>
    <x v="70"/>
    <d v="1899-12-30T00:59:00"/>
    <n v="4"/>
    <n v="0"/>
    <n v="59"/>
    <n v="3"/>
  </r>
  <r>
    <n v="1599499"/>
    <n v="427"/>
    <x v="3"/>
    <d v="2023-03-13T23:51:00"/>
    <s v="Offline "/>
    <n v="11630"/>
    <n v="3608"/>
    <n v="15238"/>
    <n v="80"/>
    <x v="8"/>
    <d v="1899-12-30T23:51:00"/>
    <n v="3"/>
    <n v="23"/>
    <n v="51"/>
    <n v="13"/>
  </r>
  <r>
    <n v="568627"/>
    <n v="428"/>
    <x v="0"/>
    <d v="2023-02-08T23:01:00"/>
    <s v="Online"/>
    <n v="14655"/>
    <n v="8884"/>
    <n v="23539"/>
    <n v="81"/>
    <x v="261"/>
    <d v="1899-12-30T23:01:00"/>
    <n v="2"/>
    <n v="23"/>
    <n v="1"/>
    <n v="8"/>
  </r>
  <r>
    <n v="870973"/>
    <n v="429"/>
    <x v="1"/>
    <d v="2023-10-26T23:23:00"/>
    <s v="Offline "/>
    <n v="2849"/>
    <n v="2728"/>
    <n v="5577"/>
    <n v="73"/>
    <x v="15"/>
    <d v="1899-12-30T23:23:00"/>
    <n v="10"/>
    <n v="23"/>
    <n v="23"/>
    <n v="26"/>
  </r>
  <r>
    <n v="49060"/>
    <n v="430"/>
    <x v="2"/>
    <d v="2023-09-22T00:33:00"/>
    <s v="Online"/>
    <n v="1028"/>
    <n v="5513"/>
    <n v="6541"/>
    <n v="81"/>
    <x v="285"/>
    <d v="1899-12-30T00:33:00"/>
    <n v="9"/>
    <n v="0"/>
    <n v="33"/>
    <n v="22"/>
  </r>
  <r>
    <n v="988444"/>
    <n v="430"/>
    <x v="3"/>
    <d v="2023-08-04T01:09:00"/>
    <s v="Offline "/>
    <n v="14263"/>
    <n v="9958"/>
    <n v="24221"/>
    <n v="99"/>
    <x v="109"/>
    <d v="1899-12-30T01:09:00"/>
    <n v="8"/>
    <n v="1"/>
    <n v="9"/>
    <n v="4"/>
  </r>
  <r>
    <n v="1134801"/>
    <n v="430"/>
    <x v="0"/>
    <d v="2023-03-12T23:29:00"/>
    <s v="Online"/>
    <n v="5862"/>
    <n v="3505"/>
    <n v="9367"/>
    <n v="88"/>
    <x v="286"/>
    <d v="1899-12-30T23:29:00"/>
    <n v="3"/>
    <n v="23"/>
    <n v="29"/>
    <n v="12"/>
  </r>
  <r>
    <n v="1290822"/>
    <n v="430"/>
    <x v="1"/>
    <d v="2023-04-18T01:22:00"/>
    <s v="Offline "/>
    <n v="2851"/>
    <n v="3136"/>
    <n v="5987"/>
    <n v="40"/>
    <x v="287"/>
    <d v="1899-12-30T01:22:00"/>
    <n v="4"/>
    <n v="1"/>
    <n v="22"/>
    <n v="18"/>
  </r>
  <r>
    <n v="1558851"/>
    <n v="431"/>
    <x v="2"/>
    <d v="2023-12-28T23:23:00"/>
    <s v="Online"/>
    <n v="6747"/>
    <n v="3075"/>
    <n v="9822"/>
    <n v="51"/>
    <x v="288"/>
    <d v="1899-12-30T23:23:00"/>
    <n v="12"/>
    <n v="23"/>
    <n v="23"/>
    <n v="28"/>
  </r>
  <r>
    <n v="37971"/>
    <n v="433"/>
    <x v="3"/>
    <d v="2023-06-24T01:28:00"/>
    <s v="Offline "/>
    <n v="15080"/>
    <n v="7884"/>
    <n v="22964"/>
    <n v="56"/>
    <x v="191"/>
    <d v="1899-12-30T01:28:00"/>
    <n v="6"/>
    <n v="1"/>
    <n v="28"/>
    <n v="24"/>
  </r>
  <r>
    <n v="411162"/>
    <n v="433"/>
    <x v="0"/>
    <d v="2023-08-06T00:26:00"/>
    <s v="Online"/>
    <n v="6919"/>
    <n v="2485"/>
    <n v="9404"/>
    <n v="43"/>
    <x v="123"/>
    <d v="1899-12-30T00:26:00"/>
    <n v="8"/>
    <n v="0"/>
    <n v="26"/>
    <n v="6"/>
  </r>
  <r>
    <n v="1238511"/>
    <n v="433"/>
    <x v="1"/>
    <d v="2023-01-09T00:24:00"/>
    <s v="Offline "/>
    <n v="18979"/>
    <n v="7820"/>
    <n v="26799"/>
    <n v="100"/>
    <x v="289"/>
    <d v="1899-12-30T00:24:00"/>
    <n v="1"/>
    <n v="0"/>
    <n v="24"/>
    <n v="9"/>
  </r>
  <r>
    <n v="568873"/>
    <n v="435"/>
    <x v="2"/>
    <d v="2023-04-15T22:41:00"/>
    <s v="Online"/>
    <n v="3061"/>
    <n v="8247"/>
    <n v="11308"/>
    <n v="90"/>
    <x v="188"/>
    <d v="1899-12-30T22:41:00"/>
    <n v="4"/>
    <n v="22"/>
    <n v="41"/>
    <n v="15"/>
  </r>
  <r>
    <n v="813819"/>
    <n v="437"/>
    <x v="3"/>
    <d v="2023-02-24T23:21:00"/>
    <s v="Offline "/>
    <n v="6199"/>
    <n v="8001"/>
    <n v="14200"/>
    <n v="38"/>
    <x v="93"/>
    <d v="1899-12-30T23:21:00"/>
    <n v="2"/>
    <n v="23"/>
    <n v="21"/>
    <n v="24"/>
  </r>
  <r>
    <n v="484489"/>
    <n v="439"/>
    <x v="0"/>
    <d v="2023-11-26T00:24:00"/>
    <s v="Online"/>
    <n v="9971"/>
    <n v="6346"/>
    <n v="16317"/>
    <n v="91"/>
    <x v="290"/>
    <d v="1899-12-30T00:24:00"/>
    <n v="11"/>
    <n v="0"/>
    <n v="24"/>
    <n v="26"/>
  </r>
  <r>
    <n v="421069"/>
    <n v="440"/>
    <x v="1"/>
    <d v="2023-04-30T23:10:00"/>
    <s v="Offline "/>
    <n v="17863"/>
    <n v="1791"/>
    <n v="19654"/>
    <n v="62"/>
    <x v="219"/>
    <d v="1899-12-30T23:10:00"/>
    <n v="4"/>
    <n v="23"/>
    <n v="10"/>
    <n v="30"/>
  </r>
  <r>
    <n v="1083336"/>
    <n v="441"/>
    <x v="2"/>
    <d v="2023-02-19T00:07:00"/>
    <s v="Online"/>
    <n v="1782"/>
    <n v="5859"/>
    <n v="7641"/>
    <n v="86"/>
    <x v="41"/>
    <d v="1899-12-30T00:07:00"/>
    <n v="2"/>
    <n v="0"/>
    <n v="7"/>
    <n v="19"/>
  </r>
  <r>
    <n v="1595227"/>
    <n v="441"/>
    <x v="3"/>
    <d v="2023-07-14T00:48:00"/>
    <s v="Offline "/>
    <n v="8292"/>
    <n v="4974"/>
    <n v="13266"/>
    <n v="45"/>
    <x v="291"/>
    <d v="1899-12-30T00:48:00"/>
    <n v="7"/>
    <n v="0"/>
    <n v="48"/>
    <n v="14"/>
  </r>
  <r>
    <n v="588548"/>
    <n v="442"/>
    <x v="0"/>
    <d v="2023-03-17T00:42:00"/>
    <s v="Online"/>
    <n v="6205"/>
    <n v="4334"/>
    <n v="10539"/>
    <n v="76"/>
    <x v="154"/>
    <d v="1899-12-30T00:42:00"/>
    <n v="3"/>
    <n v="0"/>
    <n v="42"/>
    <n v="17"/>
  </r>
  <r>
    <n v="692962"/>
    <n v="442"/>
    <x v="1"/>
    <d v="2023-07-17T00:31:00"/>
    <s v="Offline "/>
    <n v="12255"/>
    <n v="1328"/>
    <n v="13583"/>
    <n v="67"/>
    <x v="179"/>
    <d v="1899-12-30T00:31:00"/>
    <n v="7"/>
    <n v="0"/>
    <n v="31"/>
    <n v="17"/>
  </r>
  <r>
    <n v="935674"/>
    <n v="442"/>
    <x v="2"/>
    <d v="2023-08-04T00:54:00"/>
    <s v="Online"/>
    <n v="5469"/>
    <n v="5395"/>
    <n v="10864"/>
    <n v="38"/>
    <x v="109"/>
    <d v="1899-12-30T00:54:00"/>
    <n v="8"/>
    <n v="0"/>
    <n v="54"/>
    <n v="4"/>
  </r>
  <r>
    <n v="1018548"/>
    <n v="442"/>
    <x v="3"/>
    <d v="2023-03-07T23:24:00"/>
    <s v="Offline "/>
    <n v="11004"/>
    <n v="8622"/>
    <n v="19626"/>
    <n v="68"/>
    <x v="151"/>
    <d v="1899-12-30T23:24:00"/>
    <n v="3"/>
    <n v="23"/>
    <n v="24"/>
    <n v="7"/>
  </r>
  <r>
    <n v="139611"/>
    <n v="444"/>
    <x v="0"/>
    <d v="2023-10-21T01:15:00"/>
    <s v="Online"/>
    <n v="1386"/>
    <n v="6827"/>
    <n v="8213"/>
    <n v="100"/>
    <x v="186"/>
    <d v="1899-12-30T01:15:00"/>
    <n v="10"/>
    <n v="1"/>
    <n v="15"/>
    <n v="21"/>
  </r>
  <r>
    <n v="687364"/>
    <n v="444"/>
    <x v="1"/>
    <d v="2023-08-15T23:40:00"/>
    <s v="Offline "/>
    <n v="18924"/>
    <n v="4487"/>
    <n v="23411"/>
    <n v="44"/>
    <x v="292"/>
    <d v="1899-12-30T23:40:00"/>
    <n v="8"/>
    <n v="23"/>
    <n v="40"/>
    <n v="15"/>
  </r>
  <r>
    <n v="849992"/>
    <n v="445"/>
    <x v="2"/>
    <d v="2023-01-14T23:01:00"/>
    <s v="Online"/>
    <n v="15588"/>
    <n v="4522"/>
    <n v="20110"/>
    <n v="77"/>
    <x v="100"/>
    <d v="1899-12-30T23:01:00"/>
    <n v="1"/>
    <n v="23"/>
    <n v="1"/>
    <n v="14"/>
  </r>
  <r>
    <n v="20076"/>
    <n v="446"/>
    <x v="3"/>
    <d v="2023-03-16T23:20:00"/>
    <s v="Offline "/>
    <n v="8191"/>
    <n v="2311"/>
    <n v="10502"/>
    <n v="62"/>
    <x v="122"/>
    <d v="1899-12-30T23:20:00"/>
    <n v="3"/>
    <n v="23"/>
    <n v="20"/>
    <n v="16"/>
  </r>
  <r>
    <n v="170058"/>
    <n v="446"/>
    <x v="0"/>
    <d v="2023-11-11T00:50:00"/>
    <s v="Online"/>
    <n v="11617"/>
    <n v="8184"/>
    <n v="19801"/>
    <n v="59"/>
    <x v="37"/>
    <d v="1899-12-30T00:50:00"/>
    <n v="11"/>
    <n v="0"/>
    <n v="50"/>
    <n v="11"/>
  </r>
  <r>
    <n v="619879"/>
    <n v="446"/>
    <x v="1"/>
    <d v="2023-01-11T01:22:00"/>
    <s v="Offline "/>
    <n v="5102"/>
    <n v="2645"/>
    <n v="7747"/>
    <n v="80"/>
    <x v="49"/>
    <d v="1899-12-30T01:22:00"/>
    <n v="1"/>
    <n v="1"/>
    <n v="22"/>
    <n v="11"/>
  </r>
  <r>
    <n v="685841"/>
    <n v="446"/>
    <x v="2"/>
    <d v="2023-10-02T22:56:00"/>
    <s v="Online"/>
    <n v="2925"/>
    <n v="7514"/>
    <n v="10439"/>
    <n v="84"/>
    <x v="293"/>
    <d v="1899-12-30T22:56:00"/>
    <n v="10"/>
    <n v="22"/>
    <n v="56"/>
    <n v="2"/>
  </r>
  <r>
    <n v="1311758"/>
    <n v="446"/>
    <x v="3"/>
    <d v="2023-10-30T00:45:00"/>
    <s v="Offline "/>
    <n v="19733"/>
    <n v="7083"/>
    <n v="26816"/>
    <n v="95"/>
    <x v="71"/>
    <d v="1899-12-30T00:45:00"/>
    <n v="10"/>
    <n v="0"/>
    <n v="45"/>
    <n v="30"/>
  </r>
  <r>
    <n v="783763"/>
    <n v="447"/>
    <x v="0"/>
    <d v="2023-07-20T01:32:00"/>
    <s v="Online"/>
    <n v="10268"/>
    <n v="3794"/>
    <n v="14062"/>
    <n v="73"/>
    <x v="157"/>
    <d v="1899-12-30T01:32:00"/>
    <n v="7"/>
    <n v="1"/>
    <n v="32"/>
    <n v="20"/>
  </r>
  <r>
    <n v="918347"/>
    <n v="449"/>
    <x v="1"/>
    <d v="2023-08-02T23:47:00"/>
    <s v="Offline "/>
    <n v="18323"/>
    <n v="1241"/>
    <n v="19564"/>
    <n v="41"/>
    <x v="56"/>
    <d v="1899-12-30T23:47:00"/>
    <n v="8"/>
    <n v="23"/>
    <n v="47"/>
    <n v="2"/>
  </r>
  <r>
    <n v="1271264"/>
    <n v="450"/>
    <x v="2"/>
    <d v="2023-09-29T01:13:00"/>
    <s v="Online"/>
    <n v="18548"/>
    <n v="2686"/>
    <n v="21234"/>
    <n v="30"/>
    <x v="200"/>
    <d v="1899-12-30T01:13:00"/>
    <n v="9"/>
    <n v="1"/>
    <n v="13"/>
    <n v="29"/>
  </r>
  <r>
    <n v="1630533"/>
    <n v="450"/>
    <x v="3"/>
    <d v="2023-04-11T00:46:00"/>
    <s v="Offline "/>
    <n v="18624"/>
    <n v="1269"/>
    <n v="19893"/>
    <n v="66"/>
    <x v="167"/>
    <d v="1899-12-30T00:46:00"/>
    <n v="4"/>
    <n v="0"/>
    <n v="46"/>
    <n v="11"/>
  </r>
  <r>
    <n v="20342"/>
    <n v="451"/>
    <x v="0"/>
    <d v="2023-03-03T00:58:00"/>
    <s v="Online"/>
    <n v="12663"/>
    <n v="3940"/>
    <n v="16603"/>
    <n v="48"/>
    <x v="241"/>
    <d v="1899-12-30T00:58:00"/>
    <n v="3"/>
    <n v="0"/>
    <n v="58"/>
    <n v="3"/>
  </r>
  <r>
    <n v="750826"/>
    <n v="451"/>
    <x v="1"/>
    <d v="2023-04-13T23:39:00"/>
    <s v="Offline "/>
    <n v="4598"/>
    <n v="9467"/>
    <n v="14065"/>
    <n v="80"/>
    <x v="124"/>
    <d v="1899-12-30T23:39:00"/>
    <n v="4"/>
    <n v="23"/>
    <n v="39"/>
    <n v="13"/>
  </r>
  <r>
    <n v="772763"/>
    <n v="452"/>
    <x v="2"/>
    <d v="2023-03-22T00:10:00"/>
    <s v="Online"/>
    <n v="6221"/>
    <n v="5141"/>
    <n v="11362"/>
    <n v="56"/>
    <x v="294"/>
    <d v="1899-12-30T00:10:00"/>
    <n v="3"/>
    <n v="0"/>
    <n v="10"/>
    <n v="22"/>
  </r>
  <r>
    <n v="936455"/>
    <n v="452"/>
    <x v="3"/>
    <d v="2023-01-14T00:46:00"/>
    <s v="Offline "/>
    <n v="18126"/>
    <n v="9527"/>
    <n v="27653"/>
    <n v="92"/>
    <x v="100"/>
    <d v="1899-12-30T00:46:00"/>
    <n v="1"/>
    <n v="0"/>
    <n v="46"/>
    <n v="14"/>
  </r>
  <r>
    <n v="51688"/>
    <n v="453"/>
    <x v="0"/>
    <d v="2023-12-18T00:35:00"/>
    <s v="Online"/>
    <n v="12313"/>
    <n v="4365"/>
    <n v="16678"/>
    <n v="55"/>
    <x v="77"/>
    <d v="1899-12-30T00:35:00"/>
    <n v="12"/>
    <n v="0"/>
    <n v="35"/>
    <n v="18"/>
  </r>
  <r>
    <n v="1350108"/>
    <n v="453"/>
    <x v="1"/>
    <d v="2023-04-11T23:11:00"/>
    <s v="Offline "/>
    <n v="7138"/>
    <n v="4256"/>
    <n v="11394"/>
    <n v="42"/>
    <x v="167"/>
    <d v="1899-12-30T23:11:00"/>
    <n v="4"/>
    <n v="23"/>
    <n v="11"/>
    <n v="11"/>
  </r>
  <r>
    <n v="1466718"/>
    <n v="453"/>
    <x v="2"/>
    <d v="2023-05-26T00:01:00"/>
    <s v="Online"/>
    <n v="19972"/>
    <n v="9174"/>
    <n v="29146"/>
    <n v="46"/>
    <x v="66"/>
    <d v="1899-12-30T00:01:00"/>
    <n v="5"/>
    <n v="0"/>
    <n v="1"/>
    <n v="26"/>
  </r>
  <r>
    <n v="1622599"/>
    <n v="453"/>
    <x v="3"/>
    <d v="2023-01-14T23:51:00"/>
    <s v="Offline "/>
    <n v="8078"/>
    <n v="8568"/>
    <n v="16646"/>
    <n v="53"/>
    <x v="100"/>
    <d v="1899-12-30T23:51:00"/>
    <n v="1"/>
    <n v="23"/>
    <n v="51"/>
    <n v="14"/>
  </r>
  <r>
    <n v="1165654"/>
    <n v="454"/>
    <x v="0"/>
    <d v="2023-10-27T23:25:00"/>
    <s v="Online"/>
    <n v="8485"/>
    <n v="7755"/>
    <n v="16240"/>
    <n v="51"/>
    <x v="192"/>
    <d v="1899-12-30T23:25:00"/>
    <n v="10"/>
    <n v="23"/>
    <n v="25"/>
    <n v="27"/>
  </r>
  <r>
    <n v="691946"/>
    <n v="455"/>
    <x v="1"/>
    <d v="2023-02-03T23:46:00"/>
    <s v="Offline "/>
    <n v="13628"/>
    <n v="1893"/>
    <n v="15521"/>
    <n v="44"/>
    <x v="268"/>
    <d v="1899-12-30T23:46:00"/>
    <n v="2"/>
    <n v="23"/>
    <n v="46"/>
    <n v="3"/>
  </r>
  <r>
    <n v="1643238"/>
    <n v="455"/>
    <x v="2"/>
    <d v="2023-03-31T02:00:00"/>
    <s v="Online"/>
    <n v="2889"/>
    <n v="3777"/>
    <n v="6666"/>
    <n v="72"/>
    <x v="264"/>
    <d v="1899-12-30T02:00:00"/>
    <n v="3"/>
    <n v="2"/>
    <n v="0"/>
    <n v="31"/>
  </r>
  <r>
    <n v="671201"/>
    <n v="456"/>
    <x v="3"/>
    <d v="2023-05-29T01:20:00"/>
    <s v="Offline "/>
    <n v="3616"/>
    <n v="9565"/>
    <n v="13181"/>
    <n v="57"/>
    <x v="295"/>
    <d v="1899-12-30T01:20:00"/>
    <n v="5"/>
    <n v="1"/>
    <n v="20"/>
    <n v="29"/>
  </r>
  <r>
    <n v="280459"/>
    <n v="457"/>
    <x v="0"/>
    <d v="2023-09-26T23:42:00"/>
    <s v="Online"/>
    <n v="3739"/>
    <n v="3197"/>
    <n v="6936"/>
    <n v="75"/>
    <x v="160"/>
    <d v="1899-12-30T23:42:00"/>
    <n v="9"/>
    <n v="23"/>
    <n v="42"/>
    <n v="26"/>
  </r>
  <r>
    <n v="846161"/>
    <n v="458"/>
    <x v="1"/>
    <d v="2023-07-17T00:03:00"/>
    <s v="Offline "/>
    <n v="6781"/>
    <n v="2523"/>
    <n v="9304"/>
    <n v="60"/>
    <x v="179"/>
    <d v="1899-12-30T00:03:00"/>
    <n v="7"/>
    <n v="0"/>
    <n v="3"/>
    <n v="17"/>
  </r>
  <r>
    <n v="1255175"/>
    <n v="458"/>
    <x v="2"/>
    <d v="2023-11-24T23:17:00"/>
    <s v="Online"/>
    <n v="19983"/>
    <n v="505"/>
    <n v="20488"/>
    <n v="71"/>
    <x v="80"/>
    <d v="1899-12-30T23:17:00"/>
    <n v="11"/>
    <n v="23"/>
    <n v="17"/>
    <n v="24"/>
  </r>
  <r>
    <n v="517514"/>
    <n v="459"/>
    <x v="3"/>
    <d v="2023-04-13T22:55:00"/>
    <s v="Offline "/>
    <n v="4552"/>
    <n v="1379"/>
    <n v="5931"/>
    <n v="72"/>
    <x v="124"/>
    <d v="1899-12-30T22:55:00"/>
    <n v="4"/>
    <n v="22"/>
    <n v="55"/>
    <n v="13"/>
  </r>
  <r>
    <n v="544675"/>
    <n v="459"/>
    <x v="0"/>
    <d v="2023-05-13T01:53:00"/>
    <s v="Online"/>
    <n v="3808"/>
    <n v="6757"/>
    <n v="10565"/>
    <n v="41"/>
    <x v="158"/>
    <d v="1899-12-30T01:53:00"/>
    <n v="5"/>
    <n v="1"/>
    <n v="53"/>
    <n v="13"/>
  </r>
  <r>
    <n v="1677075"/>
    <n v="460"/>
    <x v="1"/>
    <d v="2023-10-12T23:57:00"/>
    <s v="Offline "/>
    <n v="7600"/>
    <n v="7376"/>
    <n v="14976"/>
    <n v="99"/>
    <x v="275"/>
    <d v="1899-12-30T23:57:00"/>
    <n v="10"/>
    <n v="23"/>
    <n v="57"/>
    <n v="12"/>
  </r>
  <r>
    <n v="871258"/>
    <n v="461"/>
    <x v="2"/>
    <d v="2023-05-26T00:34:00"/>
    <s v="Online"/>
    <n v="8057"/>
    <n v="2564"/>
    <n v="10621"/>
    <n v="42"/>
    <x v="66"/>
    <d v="1899-12-30T00:34:00"/>
    <n v="5"/>
    <n v="0"/>
    <n v="34"/>
    <n v="26"/>
  </r>
  <r>
    <n v="1291973"/>
    <n v="461"/>
    <x v="3"/>
    <d v="2023-01-07T01:23:00"/>
    <s v="Offline "/>
    <n v="5671"/>
    <n v="5976"/>
    <n v="11647"/>
    <n v="80"/>
    <x v="27"/>
    <d v="1899-12-30T01:23:00"/>
    <n v="1"/>
    <n v="1"/>
    <n v="23"/>
    <n v="7"/>
  </r>
  <r>
    <n v="1370775"/>
    <n v="462"/>
    <x v="0"/>
    <d v="2023-04-23T01:49:00"/>
    <s v="Online"/>
    <n v="2948"/>
    <n v="1949"/>
    <n v="4897"/>
    <n v="62"/>
    <x v="114"/>
    <d v="1899-12-30T01:49:00"/>
    <n v="4"/>
    <n v="1"/>
    <n v="49"/>
    <n v="23"/>
  </r>
  <r>
    <n v="1059637"/>
    <n v="463"/>
    <x v="1"/>
    <d v="2023-08-09T01:26:00"/>
    <s v="Offline "/>
    <n v="1878"/>
    <n v="3285"/>
    <n v="5163"/>
    <n v="84"/>
    <x v="7"/>
    <d v="1899-12-30T01:26:00"/>
    <n v="8"/>
    <n v="1"/>
    <n v="26"/>
    <n v="9"/>
  </r>
  <r>
    <n v="1357382"/>
    <n v="463"/>
    <x v="2"/>
    <d v="2023-12-14T01:42:00"/>
    <s v="Online"/>
    <n v="8254"/>
    <n v="2708"/>
    <n v="10962"/>
    <n v="78"/>
    <x v="85"/>
    <d v="1899-12-30T01:42:00"/>
    <n v="12"/>
    <n v="1"/>
    <n v="42"/>
    <n v="14"/>
  </r>
  <r>
    <n v="57568"/>
    <n v="464"/>
    <x v="3"/>
    <d v="2023-03-21T00:54:00"/>
    <s v="Offline "/>
    <n v="9518"/>
    <n v="5877"/>
    <n v="15395"/>
    <n v="62"/>
    <x v="98"/>
    <d v="1899-12-30T00:54:00"/>
    <n v="3"/>
    <n v="0"/>
    <n v="54"/>
    <n v="21"/>
  </r>
  <r>
    <n v="884628"/>
    <n v="464"/>
    <x v="0"/>
    <d v="2023-12-06T00:01:00"/>
    <s v="Online"/>
    <n v="6633"/>
    <n v="7177"/>
    <n v="13810"/>
    <n v="37"/>
    <x v="185"/>
    <d v="1899-12-30T00:01:00"/>
    <n v="12"/>
    <n v="0"/>
    <n v="1"/>
    <n v="6"/>
  </r>
  <r>
    <n v="445200"/>
    <n v="465"/>
    <x v="1"/>
    <d v="2023-06-16T02:10:00"/>
    <s v="Offline "/>
    <n v="14662"/>
    <n v="2670"/>
    <n v="17332"/>
    <n v="78"/>
    <x v="107"/>
    <d v="1899-12-30T02:10:00"/>
    <n v="6"/>
    <n v="2"/>
    <n v="10"/>
    <n v="16"/>
  </r>
  <r>
    <n v="541964"/>
    <n v="465"/>
    <x v="2"/>
    <d v="2023-10-22T23:56:00"/>
    <s v="Online"/>
    <n v="10979"/>
    <n v="3372"/>
    <n v="14351"/>
    <n v="64"/>
    <x v="296"/>
    <d v="1899-12-30T23:56:00"/>
    <n v="10"/>
    <n v="23"/>
    <n v="56"/>
    <n v="22"/>
  </r>
  <r>
    <n v="1449763"/>
    <n v="465"/>
    <x v="3"/>
    <d v="2023-03-12T01:07:00"/>
    <s v="Offline "/>
    <n v="16423"/>
    <n v="425"/>
    <n v="16848"/>
    <n v="40"/>
    <x v="286"/>
    <d v="1899-12-30T01:07:00"/>
    <n v="3"/>
    <n v="1"/>
    <n v="7"/>
    <n v="12"/>
  </r>
  <r>
    <n v="1475178"/>
    <n v="466"/>
    <x v="0"/>
    <d v="2023-04-12T00:10:00"/>
    <s v="Online"/>
    <n v="14126"/>
    <n v="1408"/>
    <n v="15534"/>
    <n v="57"/>
    <x v="1"/>
    <d v="1899-12-30T00:10:00"/>
    <n v="4"/>
    <n v="0"/>
    <n v="10"/>
    <n v="12"/>
  </r>
  <r>
    <n v="10667"/>
    <n v="467"/>
    <x v="1"/>
    <d v="2023-10-13T01:01:00"/>
    <s v="Offline "/>
    <n v="12616"/>
    <n v="840"/>
    <n v="13456"/>
    <n v="95"/>
    <x v="297"/>
    <d v="1899-12-30T01:01:00"/>
    <n v="10"/>
    <n v="1"/>
    <n v="1"/>
    <n v="13"/>
  </r>
  <r>
    <n v="1219899"/>
    <n v="469"/>
    <x v="2"/>
    <d v="2023-07-07T00:15:00"/>
    <s v="Online"/>
    <n v="19050"/>
    <n v="2819"/>
    <n v="21869"/>
    <n v="41"/>
    <x v="245"/>
    <d v="1899-12-30T00:15:00"/>
    <n v="7"/>
    <n v="0"/>
    <n v="15"/>
    <n v="7"/>
  </r>
  <r>
    <n v="347243"/>
    <n v="470"/>
    <x v="3"/>
    <d v="2023-06-02T23:47:00"/>
    <s v="Offline "/>
    <n v="16425"/>
    <n v="5127"/>
    <n v="21552"/>
    <n v="32"/>
    <x v="267"/>
    <d v="1899-12-30T23:47:00"/>
    <n v="6"/>
    <n v="23"/>
    <n v="47"/>
    <n v="2"/>
  </r>
  <r>
    <n v="1650492"/>
    <n v="473"/>
    <x v="0"/>
    <d v="2023-12-02T00:17:00"/>
    <s v="Online"/>
    <n v="15167"/>
    <n v="8148"/>
    <n v="23315"/>
    <n v="84"/>
    <x v="196"/>
    <d v="1899-12-30T00:17:00"/>
    <n v="12"/>
    <n v="0"/>
    <n v="17"/>
    <n v="2"/>
  </r>
  <r>
    <n v="920294"/>
    <n v="474"/>
    <x v="1"/>
    <d v="2023-10-05T01:21:00"/>
    <s v="Offline "/>
    <n v="4828"/>
    <n v="6177"/>
    <n v="11005"/>
    <n v="69"/>
    <x v="273"/>
    <d v="1899-12-30T01:21:00"/>
    <n v="10"/>
    <n v="1"/>
    <n v="21"/>
    <n v="5"/>
  </r>
  <r>
    <n v="997669"/>
    <n v="475"/>
    <x v="2"/>
    <d v="2023-01-22T23:19:00"/>
    <s v="Online"/>
    <n v="16623"/>
    <n v="4684"/>
    <n v="21307"/>
    <n v="77"/>
    <x v="298"/>
    <d v="1899-12-30T23:19:00"/>
    <n v="1"/>
    <n v="23"/>
    <n v="19"/>
    <n v="22"/>
  </r>
  <r>
    <n v="625994"/>
    <n v="476"/>
    <x v="3"/>
    <d v="2023-05-21T23:11:00"/>
    <s v="Offline "/>
    <n v="11230"/>
    <n v="7369"/>
    <n v="18599"/>
    <n v="81"/>
    <x v="99"/>
    <d v="1899-12-30T23:11:00"/>
    <n v="5"/>
    <n v="23"/>
    <n v="11"/>
    <n v="21"/>
  </r>
  <r>
    <n v="551810"/>
    <n v="477"/>
    <x v="0"/>
    <d v="2023-06-08T00:35:00"/>
    <s v="Online"/>
    <n v="10431"/>
    <n v="8174"/>
    <n v="18605"/>
    <n v="84"/>
    <x v="131"/>
    <d v="1899-12-30T00:35:00"/>
    <n v="6"/>
    <n v="0"/>
    <n v="35"/>
    <n v="8"/>
  </r>
  <r>
    <n v="58309"/>
    <n v="479"/>
    <x v="1"/>
    <d v="2023-01-12T23:35:00"/>
    <s v="Offline "/>
    <n v="1771"/>
    <n v="9668"/>
    <n v="11439"/>
    <n v="92"/>
    <x v="265"/>
    <d v="1899-12-30T23:35:00"/>
    <n v="1"/>
    <n v="23"/>
    <n v="35"/>
    <n v="12"/>
  </r>
  <r>
    <n v="1665167"/>
    <n v="479"/>
    <x v="2"/>
    <d v="2023-03-04T01:46:00"/>
    <s v="Online"/>
    <n v="5470"/>
    <n v="6692"/>
    <n v="12162"/>
    <n v="37"/>
    <x v="299"/>
    <d v="1899-12-30T01:46:00"/>
    <n v="3"/>
    <n v="1"/>
    <n v="46"/>
    <n v="4"/>
  </r>
  <r>
    <n v="61005"/>
    <n v="480"/>
    <x v="3"/>
    <d v="2023-01-02T00:46:00"/>
    <s v="Offline "/>
    <n v="5587"/>
    <n v="7727"/>
    <n v="13314"/>
    <n v="67"/>
    <x v="121"/>
    <d v="1899-12-30T00:46:00"/>
    <n v="1"/>
    <n v="0"/>
    <n v="46"/>
    <n v="2"/>
  </r>
  <r>
    <n v="1322635"/>
    <n v="481"/>
    <x v="0"/>
    <d v="2023-02-25T23:46:00"/>
    <s v="Online"/>
    <n v="17926"/>
    <n v="1854"/>
    <n v="19780"/>
    <n v="79"/>
    <x v="39"/>
    <d v="1899-12-30T23:46:00"/>
    <n v="2"/>
    <n v="23"/>
    <n v="46"/>
    <n v="25"/>
  </r>
  <r>
    <n v="1051057"/>
    <n v="482"/>
    <x v="1"/>
    <d v="2023-05-02T23:57:00"/>
    <s v="Offline "/>
    <n v="18164"/>
    <n v="4768"/>
    <n v="22932"/>
    <n v="94"/>
    <x v="227"/>
    <d v="1899-12-30T23:57:00"/>
    <n v="5"/>
    <n v="23"/>
    <n v="57"/>
    <n v="2"/>
  </r>
  <r>
    <n v="976000"/>
    <n v="484"/>
    <x v="2"/>
    <d v="2023-06-12T23:43:00"/>
    <s v="Online"/>
    <n v="14675"/>
    <n v="6536"/>
    <n v="21211"/>
    <n v="90"/>
    <x v="300"/>
    <d v="1899-12-30T23:43:00"/>
    <n v="6"/>
    <n v="23"/>
    <n v="43"/>
    <n v="12"/>
  </r>
  <r>
    <n v="1163680"/>
    <n v="485"/>
    <x v="3"/>
    <d v="2023-03-26T00:35:00"/>
    <s v="Offline "/>
    <n v="13604"/>
    <n v="890"/>
    <n v="14494"/>
    <n v="87"/>
    <x v="108"/>
    <d v="1899-12-30T00:35:00"/>
    <n v="3"/>
    <n v="0"/>
    <n v="35"/>
    <n v="26"/>
  </r>
  <r>
    <n v="1198103"/>
    <n v="485"/>
    <x v="0"/>
    <d v="2023-03-24T01:56:00"/>
    <s v="Online"/>
    <n v="9449"/>
    <n v="1994"/>
    <n v="11443"/>
    <n v="54"/>
    <x v="301"/>
    <d v="1899-12-30T01:56:00"/>
    <n v="3"/>
    <n v="1"/>
    <n v="56"/>
    <n v="24"/>
  </r>
  <r>
    <n v="316364"/>
    <n v="486"/>
    <x v="1"/>
    <d v="2023-11-09T00:19:00"/>
    <s v="Offline "/>
    <n v="14552"/>
    <n v="1699"/>
    <n v="16251"/>
    <n v="75"/>
    <x v="119"/>
    <d v="1899-12-30T00:19:00"/>
    <n v="11"/>
    <n v="0"/>
    <n v="19"/>
    <n v="9"/>
  </r>
  <r>
    <n v="389725"/>
    <n v="487"/>
    <x v="2"/>
    <d v="2023-11-07T01:47:00"/>
    <s v="Online"/>
    <n v="2685"/>
    <n v="206"/>
    <n v="2891"/>
    <n v="61"/>
    <x v="239"/>
    <d v="1899-12-30T01:47:00"/>
    <n v="11"/>
    <n v="1"/>
    <n v="47"/>
    <n v="7"/>
  </r>
  <r>
    <n v="539212"/>
    <n v="488"/>
    <x v="3"/>
    <d v="2023-11-29T01:52:00"/>
    <s v="Offline "/>
    <n v="12352"/>
    <n v="8345"/>
    <n v="20697"/>
    <n v="53"/>
    <x v="302"/>
    <d v="1899-12-30T01:52:00"/>
    <n v="11"/>
    <n v="1"/>
    <n v="52"/>
    <n v="29"/>
  </r>
  <r>
    <n v="34978"/>
    <n v="492"/>
    <x v="0"/>
    <d v="2023-07-13T01:50:00"/>
    <s v="Online"/>
    <n v="13883"/>
    <n v="1494"/>
    <n v="15377"/>
    <n v="62"/>
    <x v="88"/>
    <d v="1899-12-30T01:50:00"/>
    <n v="7"/>
    <n v="1"/>
    <n v="50"/>
    <n v="13"/>
  </r>
  <r>
    <n v="817610"/>
    <n v="493"/>
    <x v="1"/>
    <d v="2023-01-04T23:36:00"/>
    <s v="Offline "/>
    <n v="4005"/>
    <n v="4047"/>
    <n v="8052"/>
    <n v="94"/>
    <x v="226"/>
    <d v="1899-12-30T23:36:00"/>
    <n v="1"/>
    <n v="23"/>
    <n v="36"/>
    <n v="4"/>
  </r>
  <r>
    <n v="1437873"/>
    <n v="493"/>
    <x v="2"/>
    <d v="2023-05-06T23:51:00"/>
    <s v="Online"/>
    <n v="16819"/>
    <n v="5373"/>
    <n v="22192"/>
    <n v="74"/>
    <x v="113"/>
    <d v="1899-12-30T23:51:00"/>
    <n v="5"/>
    <n v="23"/>
    <n v="51"/>
    <n v="6"/>
  </r>
  <r>
    <n v="449457"/>
    <n v="494"/>
    <x v="3"/>
    <d v="2023-11-02T01:10:00"/>
    <s v="Offline "/>
    <n v="10035"/>
    <n v="3426"/>
    <n v="13461"/>
    <n v="32"/>
    <x v="173"/>
    <d v="1899-12-30T01:10:00"/>
    <n v="11"/>
    <n v="1"/>
    <n v="10"/>
    <n v="2"/>
  </r>
  <r>
    <n v="759664"/>
    <n v="494"/>
    <x v="0"/>
    <d v="2023-07-18T23:40:00"/>
    <s v="Online"/>
    <n v="11990"/>
    <n v="8605"/>
    <n v="20595"/>
    <n v="91"/>
    <x v="284"/>
    <d v="1899-12-30T23:40:00"/>
    <n v="7"/>
    <n v="23"/>
    <n v="40"/>
    <n v="18"/>
  </r>
  <r>
    <n v="1050351"/>
    <n v="497"/>
    <x v="1"/>
    <d v="2023-07-14T00:01:00"/>
    <s v="Offline "/>
    <n v="12702"/>
    <n v="9863"/>
    <n v="22565"/>
    <n v="92"/>
    <x v="291"/>
    <d v="1899-12-30T00:01:00"/>
    <n v="7"/>
    <n v="0"/>
    <n v="1"/>
    <n v="14"/>
  </r>
  <r>
    <n v="1290759"/>
    <n v="497"/>
    <x v="2"/>
    <d v="2023-02-19T00:53:00"/>
    <s v="Online"/>
    <n v="14049"/>
    <n v="6538"/>
    <n v="20587"/>
    <n v="82"/>
    <x v="41"/>
    <d v="1899-12-30T00:53:00"/>
    <n v="2"/>
    <n v="0"/>
    <n v="53"/>
    <n v="19"/>
  </r>
  <r>
    <n v="17912"/>
    <n v="498"/>
    <x v="3"/>
    <d v="2023-03-21T22:56:00"/>
    <s v="Offline "/>
    <n v="7041"/>
    <n v="9179"/>
    <n v="16220"/>
    <n v="65"/>
    <x v="98"/>
    <d v="1899-12-30T22:56:00"/>
    <n v="3"/>
    <n v="22"/>
    <n v="56"/>
    <n v="21"/>
  </r>
  <r>
    <n v="921540"/>
    <n v="499"/>
    <x v="0"/>
    <d v="2023-12-20T23:51:00"/>
    <s v="Online"/>
    <n v="19232"/>
    <n v="2164"/>
    <n v="21396"/>
    <n v="84"/>
    <x v="303"/>
    <d v="1899-12-30T23:51:00"/>
    <n v="12"/>
    <n v="23"/>
    <n v="51"/>
    <n v="20"/>
  </r>
  <r>
    <n v="1530454"/>
    <n v="499"/>
    <x v="1"/>
    <d v="2023-04-27T23:01:00"/>
    <s v="Offline "/>
    <n v="19620"/>
    <n v="7456"/>
    <n v="27076"/>
    <n v="88"/>
    <x v="304"/>
    <d v="1899-12-30T23:01:00"/>
    <n v="4"/>
    <n v="23"/>
    <n v="1"/>
    <n v="27"/>
  </r>
  <r>
    <n v="1655697"/>
    <n v="499"/>
    <x v="2"/>
    <d v="2023-05-05T00:56:00"/>
    <s v="Online"/>
    <n v="2794"/>
    <n v="3864"/>
    <n v="6658"/>
    <n v="43"/>
    <x v="254"/>
    <d v="1899-12-30T00:56:00"/>
    <n v="5"/>
    <n v="0"/>
    <n v="56"/>
    <n v="5"/>
  </r>
  <r>
    <n v="187746"/>
    <n v="500"/>
    <x v="3"/>
    <d v="2023-10-21T00:12:00"/>
    <s v="Offline "/>
    <n v="10280"/>
    <n v="946"/>
    <n v="11226"/>
    <n v="94"/>
    <x v="186"/>
    <d v="1899-12-30T00:12:00"/>
    <n v="10"/>
    <n v="0"/>
    <n v="12"/>
    <n v="21"/>
  </r>
  <r>
    <n v="114621"/>
    <n v="501"/>
    <x v="0"/>
    <d v="2023-12-23T23:51:00"/>
    <s v="Online"/>
    <n v="1509"/>
    <n v="3842"/>
    <n v="5351"/>
    <n v="93"/>
    <x v="218"/>
    <d v="1899-12-30T23:51:00"/>
    <n v="12"/>
    <n v="23"/>
    <n v="51"/>
    <n v="23"/>
  </r>
  <r>
    <n v="242256"/>
    <n v="504"/>
    <x v="1"/>
    <d v="2023-07-16T01:51:00"/>
    <s v="Offline "/>
    <n v="19418"/>
    <n v="3986"/>
    <n v="23404"/>
    <n v="87"/>
    <x v="266"/>
    <d v="1899-12-30T01:51:00"/>
    <n v="7"/>
    <n v="1"/>
    <n v="51"/>
    <n v="16"/>
  </r>
  <r>
    <n v="1213344"/>
    <n v="504"/>
    <x v="2"/>
    <d v="2023-06-04T00:18:00"/>
    <s v="Online"/>
    <n v="9959"/>
    <n v="4603"/>
    <n v="14562"/>
    <n v="69"/>
    <x v="68"/>
    <d v="1899-12-30T00:18:00"/>
    <n v="6"/>
    <n v="0"/>
    <n v="18"/>
    <n v="4"/>
  </r>
  <r>
    <n v="482555"/>
    <n v="506"/>
    <x v="3"/>
    <d v="2023-01-25T16:44:00"/>
    <s v="Offline "/>
    <n v="6094"/>
    <n v="6355"/>
    <n v="12449"/>
    <n v="56"/>
    <x v="248"/>
    <d v="1899-12-30T16:44:00"/>
    <n v="1"/>
    <n v="16"/>
    <n v="44"/>
    <n v="25"/>
  </r>
  <r>
    <n v="443577"/>
    <n v="507"/>
    <x v="0"/>
    <d v="2023-09-17T01:34:00"/>
    <s v="Online"/>
    <n v="1890"/>
    <n v="7940"/>
    <n v="9830"/>
    <n v="61"/>
    <x v="305"/>
    <d v="1899-12-30T01:34:00"/>
    <n v="9"/>
    <n v="1"/>
    <n v="34"/>
    <n v="17"/>
  </r>
  <r>
    <n v="81431"/>
    <n v="508"/>
    <x v="1"/>
    <d v="2023-07-15T00:39:00"/>
    <s v="Offline "/>
    <n v="16518"/>
    <n v="9101"/>
    <n v="25619"/>
    <n v="57"/>
    <x v="212"/>
    <d v="1899-12-30T00:39:00"/>
    <n v="7"/>
    <n v="0"/>
    <n v="39"/>
    <n v="15"/>
  </r>
  <r>
    <n v="1557337"/>
    <n v="508"/>
    <x v="2"/>
    <d v="2023-01-31T00:49:00"/>
    <s v="Online"/>
    <n v="7503"/>
    <n v="4679"/>
    <n v="12182"/>
    <n v="76"/>
    <x v="306"/>
    <d v="1899-12-30T00:49:00"/>
    <n v="1"/>
    <n v="0"/>
    <n v="49"/>
    <n v="31"/>
  </r>
  <r>
    <n v="812612"/>
    <n v="509"/>
    <x v="3"/>
    <d v="2023-11-26T01:29:00"/>
    <s v="Offline "/>
    <n v="18277"/>
    <n v="3471"/>
    <n v="21748"/>
    <n v="44"/>
    <x v="290"/>
    <d v="1899-12-30T01:29:00"/>
    <n v="11"/>
    <n v="1"/>
    <n v="29"/>
    <n v="26"/>
  </r>
  <r>
    <n v="845773"/>
    <n v="509"/>
    <x v="0"/>
    <d v="2023-10-20T00:35:00"/>
    <s v="Online"/>
    <n v="17940"/>
    <n v="1906"/>
    <n v="19846"/>
    <n v="75"/>
    <x v="144"/>
    <d v="1899-12-30T00:35:00"/>
    <n v="10"/>
    <n v="0"/>
    <n v="35"/>
    <n v="20"/>
  </r>
  <r>
    <n v="872066"/>
    <n v="510"/>
    <x v="1"/>
    <d v="2023-10-04T23:49:00"/>
    <s v="Offline "/>
    <n v="7856"/>
    <n v="7354"/>
    <n v="15210"/>
    <n v="91"/>
    <x v="307"/>
    <d v="1899-12-30T23:49:00"/>
    <n v="10"/>
    <n v="23"/>
    <n v="49"/>
    <n v="4"/>
  </r>
  <r>
    <n v="1479085"/>
    <n v="510"/>
    <x v="2"/>
    <d v="2023-11-21T22:41:00"/>
    <s v="Online"/>
    <n v="15288"/>
    <n v="6503"/>
    <n v="21791"/>
    <n v="37"/>
    <x v="156"/>
    <d v="1899-12-30T22:41:00"/>
    <n v="11"/>
    <n v="22"/>
    <n v="41"/>
    <n v="21"/>
  </r>
  <r>
    <n v="311285"/>
    <n v="511"/>
    <x v="3"/>
    <d v="2023-10-14T23:47:00"/>
    <s v="Offline "/>
    <n v="4012"/>
    <n v="3345"/>
    <n v="7357"/>
    <n v="72"/>
    <x v="216"/>
    <d v="1899-12-30T23:47:00"/>
    <n v="10"/>
    <n v="23"/>
    <n v="47"/>
    <n v="14"/>
  </r>
  <r>
    <n v="593583"/>
    <n v="513"/>
    <x v="0"/>
    <d v="2023-08-22T01:08:00"/>
    <s v="Online"/>
    <n v="1380"/>
    <n v="9848"/>
    <n v="11228"/>
    <n v="82"/>
    <x v="202"/>
    <d v="1899-12-30T01:08:00"/>
    <n v="8"/>
    <n v="1"/>
    <n v="8"/>
    <n v="22"/>
  </r>
  <r>
    <n v="175577"/>
    <n v="515"/>
    <x v="1"/>
    <d v="2023-11-21T01:53:00"/>
    <s v="Offline "/>
    <n v="1150"/>
    <n v="5334"/>
    <n v="6484"/>
    <n v="72"/>
    <x v="156"/>
    <d v="1899-12-30T01:53:00"/>
    <n v="11"/>
    <n v="1"/>
    <n v="53"/>
    <n v="21"/>
  </r>
  <r>
    <n v="506188"/>
    <n v="515"/>
    <x v="2"/>
    <d v="2023-02-13T00:36:00"/>
    <s v="Online"/>
    <n v="12934"/>
    <n v="2177"/>
    <n v="15111"/>
    <n v="92"/>
    <x v="59"/>
    <d v="1899-12-30T00:36:00"/>
    <n v="2"/>
    <n v="0"/>
    <n v="36"/>
    <n v="13"/>
  </r>
  <r>
    <n v="133285"/>
    <n v="516"/>
    <x v="3"/>
    <d v="2023-02-11T01:24:00"/>
    <s v="Offline "/>
    <n v="5305"/>
    <n v="7837"/>
    <n v="13142"/>
    <n v="81"/>
    <x v="35"/>
    <d v="1899-12-30T01:24:00"/>
    <n v="2"/>
    <n v="1"/>
    <n v="24"/>
    <n v="11"/>
  </r>
  <r>
    <n v="171269"/>
    <n v="516"/>
    <x v="0"/>
    <d v="2023-08-22T00:18:00"/>
    <s v="Online"/>
    <n v="1905"/>
    <n v="5709"/>
    <n v="7614"/>
    <n v="77"/>
    <x v="202"/>
    <d v="1899-12-30T00:18:00"/>
    <n v="8"/>
    <n v="0"/>
    <n v="18"/>
    <n v="22"/>
  </r>
  <r>
    <n v="596287"/>
    <n v="516"/>
    <x v="1"/>
    <d v="2023-09-03T00:51:00"/>
    <s v="Offline "/>
    <n v="12678"/>
    <n v="5995"/>
    <n v="18673"/>
    <n v="92"/>
    <x v="308"/>
    <d v="1899-12-30T00:51:00"/>
    <n v="9"/>
    <n v="0"/>
    <n v="51"/>
    <n v="3"/>
  </r>
  <r>
    <n v="115590"/>
    <n v="517"/>
    <x v="2"/>
    <d v="2023-02-02T23:52:00"/>
    <s v="Online"/>
    <n v="14831"/>
    <n v="9953"/>
    <n v="24784"/>
    <n v="60"/>
    <x v="180"/>
    <d v="1899-12-30T23:52:00"/>
    <n v="2"/>
    <n v="23"/>
    <n v="52"/>
    <n v="2"/>
  </r>
  <r>
    <n v="1069668"/>
    <n v="517"/>
    <x v="3"/>
    <d v="2023-04-07T01:00:00"/>
    <s v="Offline "/>
    <n v="14583"/>
    <n v="8146"/>
    <n v="22729"/>
    <n v="50"/>
    <x v="309"/>
    <d v="1899-12-30T01:00:00"/>
    <n v="4"/>
    <n v="1"/>
    <n v="0"/>
    <n v="7"/>
  </r>
  <r>
    <n v="268811"/>
    <n v="519"/>
    <x v="0"/>
    <d v="2023-02-06T01:33:00"/>
    <s v="Online"/>
    <n v="3478"/>
    <n v="9147"/>
    <n v="12625"/>
    <n v="37"/>
    <x v="130"/>
    <d v="1899-12-30T01:33:00"/>
    <n v="2"/>
    <n v="1"/>
    <n v="33"/>
    <n v="6"/>
  </r>
  <r>
    <n v="344182"/>
    <n v="519"/>
    <x v="1"/>
    <d v="2023-07-20T01:09:00"/>
    <s v="Offline "/>
    <n v="16888"/>
    <n v="9637"/>
    <n v="26525"/>
    <n v="98"/>
    <x v="157"/>
    <d v="1899-12-30T01:09:00"/>
    <n v="7"/>
    <n v="1"/>
    <n v="9"/>
    <n v="20"/>
  </r>
  <r>
    <n v="694715"/>
    <n v="519"/>
    <x v="2"/>
    <d v="2023-08-01T23:07:00"/>
    <s v="Online"/>
    <n v="11017"/>
    <n v="6870"/>
    <n v="17887"/>
    <n v="38"/>
    <x v="256"/>
    <d v="1899-12-30T23:07:00"/>
    <n v="8"/>
    <n v="23"/>
    <n v="7"/>
    <n v="1"/>
  </r>
  <r>
    <n v="101815"/>
    <n v="520"/>
    <x v="3"/>
    <d v="2023-09-18T01:37:00"/>
    <s v="Offline "/>
    <n v="15201"/>
    <n v="5420"/>
    <n v="20621"/>
    <n v="55"/>
    <x v="51"/>
    <d v="1899-12-30T01:37:00"/>
    <n v="9"/>
    <n v="1"/>
    <n v="37"/>
    <n v="18"/>
  </r>
  <r>
    <n v="695237"/>
    <n v="520"/>
    <x v="0"/>
    <d v="2023-01-11T23:40:00"/>
    <s v="Online"/>
    <n v="8166"/>
    <n v="1232"/>
    <n v="9398"/>
    <n v="81"/>
    <x v="49"/>
    <d v="1899-12-30T23:40:00"/>
    <n v="1"/>
    <n v="23"/>
    <n v="40"/>
    <n v="11"/>
  </r>
  <r>
    <n v="1632433"/>
    <n v="520"/>
    <x v="1"/>
    <d v="2023-10-05T00:05:00"/>
    <s v="Offline "/>
    <n v="14572"/>
    <n v="2927"/>
    <n v="17499"/>
    <n v="66"/>
    <x v="273"/>
    <d v="1899-12-30T00:05:00"/>
    <n v="10"/>
    <n v="0"/>
    <n v="5"/>
    <n v="5"/>
  </r>
  <r>
    <n v="960685"/>
    <n v="522"/>
    <x v="2"/>
    <d v="2023-11-24T00:50:00"/>
    <s v="Online"/>
    <n v="15167"/>
    <n v="9772"/>
    <n v="24939"/>
    <n v="80"/>
    <x v="80"/>
    <d v="1899-12-30T00:50:00"/>
    <n v="11"/>
    <n v="0"/>
    <n v="50"/>
    <n v="24"/>
  </r>
  <r>
    <n v="1189996"/>
    <n v="522"/>
    <x v="3"/>
    <d v="2023-12-04T00:22:00"/>
    <s v="Offline "/>
    <n v="12837"/>
    <n v="4719"/>
    <n v="17556"/>
    <n v="46"/>
    <x v="118"/>
    <d v="1899-12-30T00:22:00"/>
    <n v="12"/>
    <n v="0"/>
    <n v="22"/>
    <n v="4"/>
  </r>
  <r>
    <n v="1334431"/>
    <n v="522"/>
    <x v="0"/>
    <d v="2023-09-26T00:42:00"/>
    <s v="Online"/>
    <n v="4468"/>
    <n v="6918"/>
    <n v="11386"/>
    <n v="98"/>
    <x v="160"/>
    <d v="1899-12-30T00:42:00"/>
    <n v="9"/>
    <n v="0"/>
    <n v="42"/>
    <n v="26"/>
  </r>
  <r>
    <n v="671670"/>
    <n v="523"/>
    <x v="1"/>
    <d v="2023-08-17T01:05:00"/>
    <s v="Offline "/>
    <n v="11146"/>
    <n v="6441"/>
    <n v="17587"/>
    <n v="62"/>
    <x v="310"/>
    <d v="1899-12-30T01:05:00"/>
    <n v="8"/>
    <n v="1"/>
    <n v="5"/>
    <n v="17"/>
  </r>
  <r>
    <n v="1018145"/>
    <n v="523"/>
    <x v="2"/>
    <d v="2023-11-09T23:20:00"/>
    <s v="Online"/>
    <n v="4440"/>
    <n v="9449"/>
    <n v="13889"/>
    <n v="74"/>
    <x v="119"/>
    <d v="1899-12-30T23:20:00"/>
    <n v="11"/>
    <n v="23"/>
    <n v="20"/>
    <n v="9"/>
  </r>
  <r>
    <n v="1580986"/>
    <n v="523"/>
    <x v="3"/>
    <d v="2023-09-06T02:05:00"/>
    <s v="Offline "/>
    <n v="15377"/>
    <n v="438"/>
    <n v="15815"/>
    <n v="58"/>
    <x v="214"/>
    <d v="1899-12-30T02:05:00"/>
    <n v="9"/>
    <n v="2"/>
    <n v="5"/>
    <n v="6"/>
  </r>
  <r>
    <n v="2011"/>
    <n v="525"/>
    <x v="0"/>
    <d v="2023-04-29T23:40:00"/>
    <s v="Online"/>
    <n v="2658"/>
    <n v="4551"/>
    <n v="7209"/>
    <n v="34"/>
    <x v="311"/>
    <d v="1899-12-30T23:40:00"/>
    <n v="4"/>
    <n v="23"/>
    <n v="40"/>
    <n v="29"/>
  </r>
  <r>
    <n v="49544"/>
    <n v="526"/>
    <x v="1"/>
    <d v="2023-10-28T00:04:00"/>
    <s v="Offline "/>
    <n v="2239"/>
    <n v="7802"/>
    <n v="10041"/>
    <n v="41"/>
    <x v="92"/>
    <d v="1899-12-30T00:04:00"/>
    <n v="10"/>
    <n v="0"/>
    <n v="4"/>
    <n v="28"/>
  </r>
  <r>
    <n v="1188487"/>
    <n v="526"/>
    <x v="2"/>
    <d v="2023-12-16T01:52:00"/>
    <s v="Online"/>
    <n v="7203"/>
    <n v="2527"/>
    <n v="9730"/>
    <n v="56"/>
    <x v="150"/>
    <d v="1899-12-30T01:52:00"/>
    <n v="12"/>
    <n v="1"/>
    <n v="52"/>
    <n v="16"/>
  </r>
  <r>
    <n v="1609306"/>
    <n v="529"/>
    <x v="3"/>
    <d v="2023-12-01T01:21:00"/>
    <s v="Offline "/>
    <n v="1443"/>
    <n v="847"/>
    <n v="2290"/>
    <n v="74"/>
    <x v="312"/>
    <d v="1899-12-30T01:21:00"/>
    <n v="12"/>
    <n v="1"/>
    <n v="21"/>
    <n v="1"/>
  </r>
  <r>
    <n v="34125"/>
    <n v="530"/>
    <x v="0"/>
    <d v="2023-10-18T00:57:00"/>
    <s v="Online"/>
    <n v="3335"/>
    <n v="4341"/>
    <n v="7676"/>
    <n v="70"/>
    <x v="95"/>
    <d v="1899-12-30T00:57:00"/>
    <n v="10"/>
    <n v="0"/>
    <n v="57"/>
    <n v="18"/>
  </r>
  <r>
    <n v="273817"/>
    <n v="530"/>
    <x v="1"/>
    <d v="2023-05-05T01:21:00"/>
    <s v="Offline "/>
    <n v="14853"/>
    <n v="4051"/>
    <n v="18904"/>
    <n v="57"/>
    <x v="254"/>
    <d v="1899-12-30T01:21:00"/>
    <n v="5"/>
    <n v="1"/>
    <n v="21"/>
    <n v="5"/>
  </r>
  <r>
    <n v="1440438"/>
    <n v="531"/>
    <x v="2"/>
    <d v="2023-01-05T01:09:00"/>
    <s v="Online"/>
    <n v="18070"/>
    <n v="1288"/>
    <n v="19358"/>
    <n v="74"/>
    <x v="129"/>
    <d v="1899-12-30T01:09:00"/>
    <n v="1"/>
    <n v="1"/>
    <n v="9"/>
    <n v="5"/>
  </r>
  <r>
    <n v="127157"/>
    <n v="532"/>
    <x v="3"/>
    <d v="2023-02-15T23:57:00"/>
    <s v="Offline "/>
    <n v="16111"/>
    <n v="2367"/>
    <n v="18478"/>
    <n v="47"/>
    <x v="31"/>
    <d v="1899-12-30T23:57:00"/>
    <n v="2"/>
    <n v="23"/>
    <n v="57"/>
    <n v="15"/>
  </r>
  <r>
    <n v="160692"/>
    <n v="532"/>
    <x v="0"/>
    <d v="2023-11-06T01:04:00"/>
    <s v="Online"/>
    <n v="3043"/>
    <n v="679"/>
    <n v="3722"/>
    <n v="67"/>
    <x v="211"/>
    <d v="1899-12-30T01:04:00"/>
    <n v="11"/>
    <n v="1"/>
    <n v="4"/>
    <n v="6"/>
  </r>
  <r>
    <n v="299700"/>
    <n v="533"/>
    <x v="1"/>
    <d v="2023-10-09T01:32:00"/>
    <s v="Offline "/>
    <n v="12616"/>
    <n v="7166"/>
    <n v="19782"/>
    <n v="48"/>
    <x v="6"/>
    <d v="1899-12-30T01:32:00"/>
    <n v="10"/>
    <n v="1"/>
    <n v="32"/>
    <n v="9"/>
  </r>
  <r>
    <n v="968501"/>
    <n v="534"/>
    <x v="2"/>
    <d v="2023-09-26T00:47:00"/>
    <s v="Online"/>
    <n v="10228"/>
    <n v="98"/>
    <n v="10326"/>
    <n v="88"/>
    <x v="160"/>
    <d v="1899-12-30T00:47:00"/>
    <n v="9"/>
    <n v="0"/>
    <n v="47"/>
    <n v="26"/>
  </r>
  <r>
    <n v="550510"/>
    <n v="536"/>
    <x v="3"/>
    <d v="2023-04-20T23:35:00"/>
    <s v="Offline "/>
    <n v="12014"/>
    <n v="4540"/>
    <n v="16554"/>
    <n v="49"/>
    <x v="225"/>
    <d v="1899-12-30T23:35:00"/>
    <n v="4"/>
    <n v="23"/>
    <n v="35"/>
    <n v="20"/>
  </r>
  <r>
    <n v="1423052"/>
    <n v="536"/>
    <x v="0"/>
    <d v="2023-01-27T00:58:00"/>
    <s v="Online"/>
    <n v="3651"/>
    <n v="8357"/>
    <n v="12008"/>
    <n v="49"/>
    <x v="313"/>
    <d v="1899-12-30T00:58:00"/>
    <n v="1"/>
    <n v="0"/>
    <n v="58"/>
    <n v="27"/>
  </r>
  <r>
    <n v="1033341"/>
    <n v="537"/>
    <x v="1"/>
    <d v="2023-12-06T00:44:00"/>
    <s v="Offline "/>
    <n v="10757"/>
    <n v="1935"/>
    <n v="12692"/>
    <n v="48"/>
    <x v="185"/>
    <d v="1899-12-30T00:44:00"/>
    <n v="12"/>
    <n v="0"/>
    <n v="44"/>
    <n v="6"/>
  </r>
  <r>
    <n v="1294009"/>
    <n v="538"/>
    <x v="2"/>
    <d v="2023-01-06T01:46:00"/>
    <s v="Online"/>
    <n v="11928"/>
    <n v="4279"/>
    <n v="16207"/>
    <n v="52"/>
    <x v="314"/>
    <d v="1899-12-30T01:46:00"/>
    <n v="1"/>
    <n v="1"/>
    <n v="46"/>
    <n v="6"/>
  </r>
  <r>
    <n v="1045700"/>
    <n v="539"/>
    <x v="3"/>
    <d v="2023-12-02T00:38:00"/>
    <s v="Offline "/>
    <n v="1021"/>
    <n v="5012"/>
    <n v="6033"/>
    <n v="44"/>
    <x v="196"/>
    <d v="1899-12-30T00:38:00"/>
    <n v="12"/>
    <n v="0"/>
    <n v="38"/>
    <n v="2"/>
  </r>
  <r>
    <n v="498278"/>
    <n v="540"/>
    <x v="0"/>
    <d v="2023-06-13T01:07:00"/>
    <s v="Online"/>
    <n v="13118"/>
    <n v="4974"/>
    <n v="18092"/>
    <n v="45"/>
    <x v="61"/>
    <d v="1899-12-30T01:07:00"/>
    <n v="6"/>
    <n v="1"/>
    <n v="7"/>
    <n v="13"/>
  </r>
  <r>
    <n v="209185"/>
    <n v="541"/>
    <x v="1"/>
    <d v="2023-08-28T00:16:00"/>
    <s v="Offline "/>
    <n v="19551"/>
    <n v="4430"/>
    <n v="23981"/>
    <n v="70"/>
    <x v="128"/>
    <d v="1899-12-30T00:16:00"/>
    <n v="8"/>
    <n v="0"/>
    <n v="16"/>
    <n v="28"/>
  </r>
  <r>
    <n v="769009"/>
    <n v="541"/>
    <x v="2"/>
    <d v="2023-10-07T22:59:00"/>
    <s v="Online"/>
    <n v="15190"/>
    <n v="2143"/>
    <n v="17333"/>
    <n v="84"/>
    <x v="315"/>
    <d v="1899-12-30T22:59:00"/>
    <n v="10"/>
    <n v="22"/>
    <n v="59"/>
    <n v="7"/>
  </r>
  <r>
    <n v="642754"/>
    <n v="542"/>
    <x v="3"/>
    <d v="2023-02-06T00:40:00"/>
    <s v="Offline "/>
    <n v="3760"/>
    <n v="4849"/>
    <n v="8609"/>
    <n v="82"/>
    <x v="130"/>
    <d v="1899-12-30T00:40:00"/>
    <n v="2"/>
    <n v="0"/>
    <n v="40"/>
    <n v="6"/>
  </r>
  <r>
    <n v="743932"/>
    <n v="543"/>
    <x v="0"/>
    <d v="2023-08-26T00:28:00"/>
    <s v="Online"/>
    <n v="18093"/>
    <n v="5966"/>
    <n v="24059"/>
    <n v="50"/>
    <x v="224"/>
    <d v="1899-12-30T00:28:00"/>
    <n v="8"/>
    <n v="0"/>
    <n v="28"/>
    <n v="26"/>
  </r>
  <r>
    <n v="1486000"/>
    <n v="545"/>
    <x v="1"/>
    <d v="2023-12-23T01:10:00"/>
    <s v="Offline "/>
    <n v="12359"/>
    <n v="2377"/>
    <n v="14736"/>
    <n v="94"/>
    <x v="218"/>
    <d v="1899-12-30T01:10:00"/>
    <n v="12"/>
    <n v="1"/>
    <n v="10"/>
    <n v="23"/>
  </r>
  <r>
    <n v="1330979"/>
    <n v="546"/>
    <x v="2"/>
    <d v="2023-01-03T23:33:00"/>
    <s v="Online"/>
    <n v="16985"/>
    <n v="4461"/>
    <n v="21446"/>
    <n v="59"/>
    <x v="316"/>
    <d v="1899-12-30T23:33:00"/>
    <n v="1"/>
    <n v="23"/>
    <n v="33"/>
    <n v="3"/>
  </r>
  <r>
    <n v="1617273"/>
    <n v="547"/>
    <x v="3"/>
    <d v="2023-08-18T00:04:00"/>
    <s v="Offline "/>
    <n v="5095"/>
    <n v="2095"/>
    <n v="7190"/>
    <n v="70"/>
    <x v="240"/>
    <d v="1899-12-30T00:04:00"/>
    <n v="8"/>
    <n v="0"/>
    <n v="4"/>
    <n v="18"/>
  </r>
  <r>
    <n v="500630"/>
    <n v="548"/>
    <x v="0"/>
    <d v="2023-06-14T00:29:00"/>
    <s v="Online"/>
    <n v="19753"/>
    <n v="3906"/>
    <n v="23659"/>
    <n v="80"/>
    <x v="165"/>
    <d v="1899-12-30T00:29:00"/>
    <n v="6"/>
    <n v="0"/>
    <n v="29"/>
    <n v="14"/>
  </r>
  <r>
    <n v="588588"/>
    <n v="548"/>
    <x v="1"/>
    <d v="2023-08-31T00:27:00"/>
    <s v="Offline "/>
    <n v="10916"/>
    <n v="1656"/>
    <n v="12572"/>
    <n v="92"/>
    <x v="184"/>
    <d v="1899-12-30T00:27:00"/>
    <n v="8"/>
    <n v="0"/>
    <n v="27"/>
    <n v="31"/>
  </r>
  <r>
    <n v="831974"/>
    <n v="548"/>
    <x v="2"/>
    <d v="2023-12-26T00:54:00"/>
    <s v="Online"/>
    <n v="13722"/>
    <n v="6182"/>
    <n v="19904"/>
    <n v="54"/>
    <x v="217"/>
    <d v="1899-12-30T00:54:00"/>
    <n v="12"/>
    <n v="0"/>
    <n v="54"/>
    <n v="26"/>
  </r>
  <r>
    <n v="1535140"/>
    <n v="548"/>
    <x v="3"/>
    <d v="2023-05-25T00:58:00"/>
    <s v="Offline "/>
    <n v="19522"/>
    <n v="5570"/>
    <n v="25092"/>
    <n v="80"/>
    <x v="22"/>
    <d v="1899-12-30T00:58:00"/>
    <n v="5"/>
    <n v="0"/>
    <n v="58"/>
    <n v="25"/>
  </r>
  <r>
    <n v="910121"/>
    <n v="549"/>
    <x v="0"/>
    <d v="2023-08-16T00:19:00"/>
    <s v="Online"/>
    <n v="12327"/>
    <n v="767"/>
    <n v="13094"/>
    <n v="64"/>
    <x v="317"/>
    <d v="1899-12-30T00:19:00"/>
    <n v="8"/>
    <n v="0"/>
    <n v="19"/>
    <n v="16"/>
  </r>
  <r>
    <n v="924612"/>
    <n v="549"/>
    <x v="1"/>
    <d v="2023-03-16T00:54:00"/>
    <s v="Offline "/>
    <n v="10071"/>
    <n v="7323"/>
    <n v="17394"/>
    <n v="45"/>
    <x v="122"/>
    <d v="1899-12-30T00:54:00"/>
    <n v="3"/>
    <n v="0"/>
    <n v="54"/>
    <n v="16"/>
  </r>
  <r>
    <n v="467965"/>
    <n v="550"/>
    <x v="2"/>
    <d v="2023-10-02T23:43:00"/>
    <s v="Online"/>
    <n v="19127"/>
    <n v="8296"/>
    <n v="27423"/>
    <n v="81"/>
    <x v="293"/>
    <d v="1899-12-30T23:43:00"/>
    <n v="10"/>
    <n v="23"/>
    <n v="43"/>
    <n v="2"/>
  </r>
  <r>
    <n v="1445568"/>
    <n v="550"/>
    <x v="3"/>
    <d v="2023-07-23T02:16:00"/>
    <s v="Offline "/>
    <n v="1743"/>
    <n v="3612"/>
    <n v="5355"/>
    <n v="93"/>
    <x v="318"/>
    <d v="1899-12-30T02:16:00"/>
    <n v="7"/>
    <n v="2"/>
    <n v="16"/>
    <n v="23"/>
  </r>
  <r>
    <n v="1480961"/>
    <n v="550"/>
    <x v="0"/>
    <d v="2023-01-16T01:04:00"/>
    <s v="Online"/>
    <n v="14503"/>
    <n v="8407"/>
    <n v="22910"/>
    <n v="44"/>
    <x v="205"/>
    <d v="1899-12-30T01:04:00"/>
    <n v="1"/>
    <n v="1"/>
    <n v="4"/>
    <n v="16"/>
  </r>
  <r>
    <n v="38528"/>
    <n v="551"/>
    <x v="1"/>
    <d v="2023-10-20T00:40:00"/>
    <s v="Offline "/>
    <n v="16061"/>
    <n v="7036"/>
    <n v="23097"/>
    <n v="90"/>
    <x v="144"/>
    <d v="1899-12-30T00:40:00"/>
    <n v="10"/>
    <n v="0"/>
    <n v="40"/>
    <n v="20"/>
  </r>
  <r>
    <n v="1675193"/>
    <n v="552"/>
    <x v="2"/>
    <d v="2023-11-12T23:47:00"/>
    <s v="Online"/>
    <n v="5385"/>
    <n v="2913"/>
    <n v="8298"/>
    <n v="43"/>
    <x v="220"/>
    <d v="1899-12-30T23:47:00"/>
    <n v="11"/>
    <n v="23"/>
    <n v="47"/>
    <n v="12"/>
  </r>
  <r>
    <n v="410734"/>
    <n v="555"/>
    <x v="3"/>
    <d v="2023-05-06T01:13:00"/>
    <s v="Offline "/>
    <n v="14352"/>
    <n v="3175"/>
    <n v="17527"/>
    <n v="34"/>
    <x v="113"/>
    <d v="1899-12-30T01:13:00"/>
    <n v="5"/>
    <n v="1"/>
    <n v="13"/>
    <n v="6"/>
  </r>
  <r>
    <n v="1556551"/>
    <n v="556"/>
    <x v="0"/>
    <d v="2023-04-11T00:35:00"/>
    <s v="Online"/>
    <n v="7471"/>
    <n v="4482"/>
    <n v="11953"/>
    <n v="39"/>
    <x v="167"/>
    <d v="1899-12-30T00:35:00"/>
    <n v="4"/>
    <n v="0"/>
    <n v="35"/>
    <n v="11"/>
  </r>
  <r>
    <n v="867012"/>
    <n v="557"/>
    <x v="1"/>
    <d v="2023-02-26T00:16:00"/>
    <s v="Offline "/>
    <n v="9304"/>
    <n v="7900"/>
    <n v="17204"/>
    <n v="46"/>
    <x v="10"/>
    <d v="1899-12-30T00:16:00"/>
    <n v="2"/>
    <n v="0"/>
    <n v="16"/>
    <n v="26"/>
  </r>
  <r>
    <n v="1454722"/>
    <n v="557"/>
    <x v="2"/>
    <d v="2023-06-14T00:51:00"/>
    <s v="Online"/>
    <n v="18489"/>
    <n v="7460"/>
    <n v="25949"/>
    <n v="79"/>
    <x v="165"/>
    <d v="1899-12-30T00:51:00"/>
    <n v="6"/>
    <n v="0"/>
    <n v="51"/>
    <n v="14"/>
  </r>
  <r>
    <n v="847595"/>
    <n v="558"/>
    <x v="3"/>
    <d v="2023-07-08T01:22:00"/>
    <s v="Offline "/>
    <n v="14012"/>
    <n v="7327"/>
    <n v="21339"/>
    <n v="97"/>
    <x v="23"/>
    <d v="1899-12-30T01:22:00"/>
    <n v="7"/>
    <n v="1"/>
    <n v="22"/>
    <n v="8"/>
  </r>
  <r>
    <n v="993889"/>
    <n v="562"/>
    <x v="0"/>
    <d v="2023-03-21T23:36:00"/>
    <s v="Online"/>
    <n v="18005"/>
    <n v="2862"/>
    <n v="20867"/>
    <n v="73"/>
    <x v="98"/>
    <d v="1899-12-30T23:36:00"/>
    <n v="3"/>
    <n v="23"/>
    <n v="36"/>
    <n v="21"/>
  </r>
  <r>
    <n v="1182819"/>
    <n v="562"/>
    <x v="1"/>
    <d v="2023-08-23T23:26:00"/>
    <s v="Offline "/>
    <n v="8988"/>
    <n v="7031"/>
    <n v="16019"/>
    <n v="50"/>
    <x v="34"/>
    <d v="1899-12-30T23:26:00"/>
    <n v="8"/>
    <n v="23"/>
    <n v="26"/>
    <n v="23"/>
  </r>
  <r>
    <n v="11114"/>
    <n v="563"/>
    <x v="2"/>
    <d v="2023-03-17T23:16:00"/>
    <s v="Online"/>
    <n v="2649"/>
    <n v="6371"/>
    <n v="9020"/>
    <n v="37"/>
    <x v="154"/>
    <d v="1899-12-30T23:16:00"/>
    <n v="3"/>
    <n v="23"/>
    <n v="16"/>
    <n v="17"/>
  </r>
  <r>
    <n v="491960"/>
    <n v="564"/>
    <x v="3"/>
    <d v="2023-07-10T00:08:00"/>
    <s v="Offline "/>
    <n v="18035"/>
    <n v="1650"/>
    <n v="19685"/>
    <n v="59"/>
    <x v="86"/>
    <d v="1899-12-30T00:08:00"/>
    <n v="7"/>
    <n v="0"/>
    <n v="8"/>
    <n v="10"/>
  </r>
  <r>
    <n v="1605731"/>
    <n v="564"/>
    <x v="0"/>
    <d v="2023-06-24T00:02:00"/>
    <s v="Online"/>
    <n v="2855"/>
    <n v="6271"/>
    <n v="9126"/>
    <n v="37"/>
    <x v="191"/>
    <d v="1899-12-30T00:02:00"/>
    <n v="6"/>
    <n v="0"/>
    <n v="2"/>
    <n v="24"/>
  </r>
  <r>
    <n v="385361"/>
    <n v="565"/>
    <x v="1"/>
    <d v="2023-11-19T23:24:00"/>
    <s v="Offline "/>
    <n v="1506"/>
    <n v="9005"/>
    <n v="10511"/>
    <n v="40"/>
    <x v="149"/>
    <d v="1899-12-30T23:24:00"/>
    <n v="11"/>
    <n v="23"/>
    <n v="24"/>
    <n v="19"/>
  </r>
  <r>
    <n v="7615"/>
    <n v="566"/>
    <x v="2"/>
    <d v="2023-11-03T23:46:00"/>
    <s v="Online"/>
    <n v="18976"/>
    <n v="8303"/>
    <n v="27279"/>
    <n v="99"/>
    <x v="319"/>
    <d v="1899-12-30T23:46:00"/>
    <n v="11"/>
    <n v="23"/>
    <n v="46"/>
    <n v="3"/>
  </r>
  <r>
    <n v="950100"/>
    <n v="567"/>
    <x v="3"/>
    <d v="2023-12-07T23:10:00"/>
    <s v="Offline "/>
    <n v="16375"/>
    <n v="4903"/>
    <n v="21278"/>
    <n v="43"/>
    <x v="187"/>
    <d v="1899-12-30T23:10:00"/>
    <n v="12"/>
    <n v="23"/>
    <n v="10"/>
    <n v="7"/>
  </r>
  <r>
    <n v="1682358"/>
    <n v="567"/>
    <x v="0"/>
    <d v="2023-03-27T23:19:00"/>
    <s v="Online"/>
    <n v="4550"/>
    <n v="4540"/>
    <n v="9090"/>
    <n v="53"/>
    <x v="172"/>
    <d v="1899-12-30T23:19:00"/>
    <n v="3"/>
    <n v="23"/>
    <n v="19"/>
    <n v="27"/>
  </r>
  <r>
    <n v="571764"/>
    <n v="568"/>
    <x v="1"/>
    <d v="2023-08-08T00:12:00"/>
    <s v="Offline "/>
    <n v="19019"/>
    <n v="1895"/>
    <n v="20914"/>
    <n v="70"/>
    <x v="25"/>
    <d v="1899-12-30T00:12:00"/>
    <n v="8"/>
    <n v="0"/>
    <n v="12"/>
    <n v="8"/>
  </r>
  <r>
    <n v="740564"/>
    <n v="569"/>
    <x v="2"/>
    <d v="2023-02-13T00:48:00"/>
    <s v="Online"/>
    <n v="4829"/>
    <n v="1398"/>
    <n v="6227"/>
    <n v="97"/>
    <x v="59"/>
    <d v="1899-12-30T00:48:00"/>
    <n v="2"/>
    <n v="0"/>
    <n v="48"/>
    <n v="13"/>
  </r>
  <r>
    <n v="858083"/>
    <n v="569"/>
    <x v="3"/>
    <d v="2023-03-19T00:25:00"/>
    <s v="Offline "/>
    <n v="4193"/>
    <n v="5575"/>
    <n v="9768"/>
    <n v="53"/>
    <x v="48"/>
    <d v="1899-12-30T00:25:00"/>
    <n v="3"/>
    <n v="0"/>
    <n v="25"/>
    <n v="19"/>
  </r>
  <r>
    <n v="1407976"/>
    <n v="569"/>
    <x v="0"/>
    <d v="2023-04-02T23:21:00"/>
    <s v="Online"/>
    <n v="6159"/>
    <n v="8751"/>
    <n v="14910"/>
    <n v="41"/>
    <x v="197"/>
    <d v="1899-12-30T23:21:00"/>
    <n v="4"/>
    <n v="23"/>
    <n v="21"/>
    <n v="2"/>
  </r>
  <r>
    <n v="182299"/>
    <n v="570"/>
    <x v="1"/>
    <d v="2023-10-13T00:33:00"/>
    <s v="Offline "/>
    <n v="18532"/>
    <n v="2238"/>
    <n v="20770"/>
    <n v="33"/>
    <x v="297"/>
    <d v="1899-12-30T00:33:00"/>
    <n v="10"/>
    <n v="0"/>
    <n v="33"/>
    <n v="13"/>
  </r>
  <r>
    <n v="69722"/>
    <n v="571"/>
    <x v="2"/>
    <d v="2023-09-05T00:58:00"/>
    <s v="Online"/>
    <n v="5803"/>
    <n v="1269"/>
    <n v="7072"/>
    <n v="34"/>
    <x v="96"/>
    <d v="1899-12-30T00:58:00"/>
    <n v="9"/>
    <n v="0"/>
    <n v="58"/>
    <n v="5"/>
  </r>
  <r>
    <n v="583129"/>
    <n v="575"/>
    <x v="3"/>
    <d v="2023-11-18T22:53:00"/>
    <s v="Offline "/>
    <n v="11246"/>
    <n v="7035"/>
    <n v="18281"/>
    <n v="89"/>
    <x v="17"/>
    <d v="1899-12-30T22:53:00"/>
    <n v="11"/>
    <n v="22"/>
    <n v="53"/>
    <n v="18"/>
  </r>
  <r>
    <n v="1020737"/>
    <n v="575"/>
    <x v="0"/>
    <d v="2023-12-07T01:58:00"/>
    <s v="Online"/>
    <n v="8172"/>
    <n v="7392"/>
    <n v="15564"/>
    <n v="34"/>
    <x v="187"/>
    <d v="1899-12-30T01:58:00"/>
    <n v="12"/>
    <n v="1"/>
    <n v="58"/>
    <n v="7"/>
  </r>
  <r>
    <n v="397428"/>
    <n v="576"/>
    <x v="1"/>
    <d v="2023-05-10T23:04:00"/>
    <s v="Offline "/>
    <n v="10790"/>
    <n v="1426"/>
    <n v="12216"/>
    <n v="53"/>
    <x v="45"/>
    <d v="1899-12-30T23:04:00"/>
    <n v="5"/>
    <n v="23"/>
    <n v="4"/>
    <n v="10"/>
  </r>
  <r>
    <n v="992007"/>
    <n v="576"/>
    <x v="2"/>
    <d v="2023-08-02T23:57:00"/>
    <s v="Online"/>
    <n v="1141"/>
    <n v="839"/>
    <n v="1980"/>
    <n v="84"/>
    <x v="56"/>
    <d v="1899-12-30T23:57:00"/>
    <n v="8"/>
    <n v="23"/>
    <n v="57"/>
    <n v="2"/>
  </r>
  <r>
    <n v="483229"/>
    <n v="577"/>
    <x v="3"/>
    <d v="2023-02-13T01:07:00"/>
    <s v="Offline "/>
    <n v="15154"/>
    <n v="1958"/>
    <n v="17112"/>
    <n v="72"/>
    <x v="59"/>
    <d v="1899-12-30T01:07:00"/>
    <n v="2"/>
    <n v="1"/>
    <n v="7"/>
    <n v="13"/>
  </r>
  <r>
    <n v="1052606"/>
    <n v="577"/>
    <x v="0"/>
    <d v="2023-11-03T00:10:00"/>
    <s v="Online"/>
    <n v="1796"/>
    <n v="701"/>
    <n v="2497"/>
    <n v="80"/>
    <x v="319"/>
    <d v="1899-12-30T00:10:00"/>
    <n v="11"/>
    <n v="0"/>
    <n v="10"/>
    <n v="3"/>
  </r>
  <r>
    <n v="721053"/>
    <n v="579"/>
    <x v="1"/>
    <d v="2023-04-23T00:03:00"/>
    <s v="Offline "/>
    <n v="8074"/>
    <n v="5093"/>
    <n v="13167"/>
    <n v="45"/>
    <x v="114"/>
    <d v="1899-12-30T00:03:00"/>
    <n v="4"/>
    <n v="0"/>
    <n v="3"/>
    <n v="23"/>
  </r>
  <r>
    <n v="957373"/>
    <n v="580"/>
    <x v="2"/>
    <d v="2023-06-16T23:05:00"/>
    <s v="Online"/>
    <n v="13306"/>
    <n v="4659"/>
    <n v="17965"/>
    <n v="76"/>
    <x v="107"/>
    <d v="1899-12-30T23:05:00"/>
    <n v="6"/>
    <n v="23"/>
    <n v="5"/>
    <n v="16"/>
  </r>
  <r>
    <n v="886188"/>
    <n v="581"/>
    <x v="3"/>
    <d v="2023-10-03T01:12:00"/>
    <s v="Offline "/>
    <n v="11998"/>
    <n v="5000"/>
    <n v="16998"/>
    <n v="97"/>
    <x v="260"/>
    <d v="1899-12-30T01:12:00"/>
    <n v="10"/>
    <n v="1"/>
    <n v="12"/>
    <n v="3"/>
  </r>
  <r>
    <n v="1107821"/>
    <n v="581"/>
    <x v="0"/>
    <d v="2023-10-18T00:25:00"/>
    <s v="Online"/>
    <n v="6454"/>
    <n v="3452"/>
    <n v="9906"/>
    <n v="65"/>
    <x v="95"/>
    <d v="1899-12-30T00:25:00"/>
    <n v="10"/>
    <n v="0"/>
    <n v="25"/>
    <n v="18"/>
  </r>
  <r>
    <n v="1273418"/>
    <n v="581"/>
    <x v="1"/>
    <d v="2023-11-23T23:16:00"/>
    <s v="Offline "/>
    <n v="16096"/>
    <n v="5316"/>
    <n v="21412"/>
    <n v="49"/>
    <x v="177"/>
    <d v="1899-12-30T23:16:00"/>
    <n v="11"/>
    <n v="23"/>
    <n v="16"/>
    <n v="23"/>
  </r>
  <r>
    <n v="101471"/>
    <n v="584"/>
    <x v="2"/>
    <d v="2023-11-25T01:12:00"/>
    <s v="Online"/>
    <n v="10549"/>
    <n v="9105"/>
    <n v="19654"/>
    <n v="79"/>
    <x v="174"/>
    <d v="1899-12-30T01:12:00"/>
    <n v="11"/>
    <n v="1"/>
    <n v="12"/>
    <n v="25"/>
  </r>
  <r>
    <n v="1104723"/>
    <n v="584"/>
    <x v="3"/>
    <d v="2023-01-26T23:40:00"/>
    <s v="Offline "/>
    <n v="12876"/>
    <n v="1066"/>
    <n v="13942"/>
    <n v="52"/>
    <x v="64"/>
    <d v="1899-12-30T23:40:00"/>
    <n v="1"/>
    <n v="23"/>
    <n v="40"/>
    <n v="26"/>
  </r>
  <r>
    <n v="1075036"/>
    <n v="587"/>
    <x v="0"/>
    <d v="2023-05-16T23:29:00"/>
    <s v="Online"/>
    <n v="18779"/>
    <n v="5378"/>
    <n v="24157"/>
    <n v="49"/>
    <x v="161"/>
    <d v="1899-12-30T23:29:00"/>
    <n v="5"/>
    <n v="23"/>
    <n v="29"/>
    <n v="16"/>
  </r>
  <r>
    <n v="1115751"/>
    <n v="587"/>
    <x v="1"/>
    <d v="2023-06-06T23:48:00"/>
    <s v="Offline "/>
    <n v="9574"/>
    <n v="3833"/>
    <n v="13407"/>
    <n v="48"/>
    <x v="194"/>
    <d v="1899-12-30T23:48:00"/>
    <n v="6"/>
    <n v="23"/>
    <n v="48"/>
    <n v="6"/>
  </r>
  <r>
    <n v="1032588"/>
    <n v="588"/>
    <x v="2"/>
    <d v="2023-11-11T00:50:00"/>
    <s v="Online"/>
    <n v="5951"/>
    <n v="6085"/>
    <n v="12036"/>
    <n v="78"/>
    <x v="37"/>
    <d v="1899-12-30T00:50:00"/>
    <n v="11"/>
    <n v="0"/>
    <n v="50"/>
    <n v="11"/>
  </r>
  <r>
    <n v="1369791"/>
    <n v="588"/>
    <x v="3"/>
    <d v="2023-02-07T01:07:00"/>
    <s v="Offline "/>
    <n v="4011"/>
    <n v="6758"/>
    <n v="10769"/>
    <n v="93"/>
    <x v="269"/>
    <d v="1899-12-30T01:07:00"/>
    <n v="2"/>
    <n v="1"/>
    <n v="7"/>
    <n v="7"/>
  </r>
  <r>
    <n v="229056"/>
    <n v="594"/>
    <x v="0"/>
    <d v="2023-06-06T01:58:00"/>
    <s v="Online"/>
    <n v="12752"/>
    <n v="4328"/>
    <n v="17080"/>
    <n v="50"/>
    <x v="194"/>
    <d v="1899-12-30T01:58:00"/>
    <n v="6"/>
    <n v="1"/>
    <n v="58"/>
    <n v="6"/>
  </r>
  <r>
    <n v="327243"/>
    <n v="595"/>
    <x v="1"/>
    <d v="2023-05-08T00:54:00"/>
    <s v="Offline "/>
    <n v="16414"/>
    <n v="8969"/>
    <n v="25383"/>
    <n v="40"/>
    <x v="32"/>
    <d v="1899-12-30T00:54:00"/>
    <n v="5"/>
    <n v="0"/>
    <n v="54"/>
    <n v="8"/>
  </r>
  <r>
    <n v="497663"/>
    <n v="596"/>
    <x v="2"/>
    <d v="2023-11-06T00:03:00"/>
    <s v="Online"/>
    <n v="4634"/>
    <n v="6580"/>
    <n v="11214"/>
    <n v="64"/>
    <x v="211"/>
    <d v="1899-12-30T00:03:00"/>
    <n v="11"/>
    <n v="0"/>
    <n v="3"/>
    <n v="6"/>
  </r>
  <r>
    <n v="857496"/>
    <n v="597"/>
    <x v="3"/>
    <d v="2023-03-12T01:04:00"/>
    <s v="Offline "/>
    <n v="10447"/>
    <n v="4933"/>
    <n v="15380"/>
    <n v="63"/>
    <x v="286"/>
    <d v="1899-12-30T01:04:00"/>
    <n v="3"/>
    <n v="1"/>
    <n v="4"/>
    <n v="12"/>
  </r>
  <r>
    <n v="1659771"/>
    <n v="597"/>
    <x v="0"/>
    <d v="2023-11-17T01:14:00"/>
    <s v="Online"/>
    <n v="7260"/>
    <n v="2382"/>
    <n v="9642"/>
    <n v="55"/>
    <x v="178"/>
    <d v="1899-12-30T01:14:00"/>
    <n v="11"/>
    <n v="1"/>
    <n v="14"/>
    <n v="17"/>
  </r>
  <r>
    <n v="375561"/>
    <n v="599"/>
    <x v="1"/>
    <d v="2023-12-29T00:24:00"/>
    <s v="Offline "/>
    <n v="18463"/>
    <n v="3609"/>
    <n v="22072"/>
    <n v="33"/>
    <x v="182"/>
    <d v="1899-12-30T00:24:00"/>
    <n v="12"/>
    <n v="0"/>
    <n v="24"/>
    <n v="29"/>
  </r>
  <r>
    <n v="865712"/>
    <n v="599"/>
    <x v="2"/>
    <d v="2023-09-05T01:39:00"/>
    <s v="Online"/>
    <n v="14455"/>
    <n v="8680"/>
    <n v="23135"/>
    <n v="51"/>
    <x v="96"/>
    <d v="1899-12-30T01:39:00"/>
    <n v="9"/>
    <n v="1"/>
    <n v="39"/>
    <n v="5"/>
  </r>
  <r>
    <n v="1194493"/>
    <n v="600"/>
    <x v="3"/>
    <d v="2023-07-03T00:13:00"/>
    <s v="Offline "/>
    <n v="18448"/>
    <n v="3567"/>
    <n v="22015"/>
    <n v="87"/>
    <x v="249"/>
    <d v="1899-12-30T00:13:00"/>
    <n v="7"/>
    <n v="0"/>
    <n v="13"/>
    <n v="3"/>
  </r>
  <r>
    <n v="1171525"/>
    <n v="602"/>
    <x v="0"/>
    <d v="2023-03-03T23:49:00"/>
    <s v="Online"/>
    <n v="11744"/>
    <n v="849"/>
    <n v="12593"/>
    <n v="78"/>
    <x v="241"/>
    <d v="1899-12-30T23:49:00"/>
    <n v="3"/>
    <n v="23"/>
    <n v="49"/>
    <n v="3"/>
  </r>
  <r>
    <n v="1454237"/>
    <n v="604"/>
    <x v="1"/>
    <d v="2023-11-20T00:40:00"/>
    <s v="Offline "/>
    <n v="2907"/>
    <n v="8617"/>
    <n v="11524"/>
    <n v="53"/>
    <x v="75"/>
    <d v="1899-12-30T00:40:00"/>
    <n v="11"/>
    <n v="0"/>
    <n v="40"/>
    <n v="20"/>
  </r>
  <r>
    <n v="706696"/>
    <n v="606"/>
    <x v="2"/>
    <d v="2023-07-09T00:41:00"/>
    <s v="Online"/>
    <n v="6120"/>
    <n v="3500"/>
    <n v="9620"/>
    <n v="75"/>
    <x v="320"/>
    <d v="1899-12-30T00:41:00"/>
    <n v="7"/>
    <n v="0"/>
    <n v="41"/>
    <n v="9"/>
  </r>
  <r>
    <n v="1088350"/>
    <n v="606"/>
    <x v="3"/>
    <d v="2023-11-26T00:37:00"/>
    <s v="Offline "/>
    <n v="10963"/>
    <n v="3144"/>
    <n v="14107"/>
    <n v="46"/>
    <x v="290"/>
    <d v="1899-12-30T00:37:00"/>
    <n v="11"/>
    <n v="0"/>
    <n v="37"/>
    <n v="26"/>
  </r>
  <r>
    <n v="1391623"/>
    <n v="606"/>
    <x v="0"/>
    <d v="2023-07-10T23:24:00"/>
    <s v="Online"/>
    <n v="10265"/>
    <n v="6445"/>
    <n v="16710"/>
    <n v="93"/>
    <x v="86"/>
    <d v="1899-12-30T23:24:00"/>
    <n v="7"/>
    <n v="23"/>
    <n v="24"/>
    <n v="10"/>
  </r>
  <r>
    <n v="1389485"/>
    <n v="607"/>
    <x v="1"/>
    <d v="2023-11-06T00:33:00"/>
    <s v="Offline "/>
    <n v="19986"/>
    <n v="8449"/>
    <n v="28435"/>
    <n v="52"/>
    <x v="211"/>
    <d v="1899-12-30T00:33:00"/>
    <n v="11"/>
    <n v="0"/>
    <n v="33"/>
    <n v="6"/>
  </r>
  <r>
    <n v="942316"/>
    <n v="608"/>
    <x v="2"/>
    <d v="2023-01-04T00:48:00"/>
    <s v="Online"/>
    <n v="1355"/>
    <n v="455"/>
    <n v="1810"/>
    <n v="82"/>
    <x v="226"/>
    <d v="1899-12-30T00:48:00"/>
    <n v="1"/>
    <n v="0"/>
    <n v="48"/>
    <n v="4"/>
  </r>
  <r>
    <n v="950345"/>
    <n v="608"/>
    <x v="3"/>
    <d v="2023-02-13T02:00:00"/>
    <s v="Offline "/>
    <n v="14986"/>
    <n v="4841"/>
    <n v="19827"/>
    <n v="40"/>
    <x v="59"/>
    <d v="1899-12-30T02:00:00"/>
    <n v="2"/>
    <n v="2"/>
    <n v="0"/>
    <n v="13"/>
  </r>
  <r>
    <n v="411449"/>
    <n v="609"/>
    <x v="0"/>
    <d v="2023-05-01T00:10:00"/>
    <s v="Online"/>
    <n v="4400"/>
    <n v="4109"/>
    <n v="8509"/>
    <n v="40"/>
    <x v="44"/>
    <d v="1899-12-30T00:10:00"/>
    <n v="5"/>
    <n v="0"/>
    <n v="10"/>
    <n v="1"/>
  </r>
  <r>
    <n v="831821"/>
    <n v="609"/>
    <x v="1"/>
    <d v="2023-05-23T00:35:00"/>
    <s v="Offline "/>
    <n v="19956"/>
    <n v="1827"/>
    <n v="21783"/>
    <n v="95"/>
    <x v="321"/>
    <d v="1899-12-30T00:35:00"/>
    <n v="5"/>
    <n v="0"/>
    <n v="35"/>
    <n v="23"/>
  </r>
  <r>
    <n v="1412551"/>
    <n v="610"/>
    <x v="2"/>
    <d v="2023-09-07T00:11:00"/>
    <s v="Online"/>
    <n v="8415"/>
    <n v="425"/>
    <n v="8840"/>
    <n v="57"/>
    <x v="29"/>
    <d v="1899-12-30T00:11:00"/>
    <n v="9"/>
    <n v="0"/>
    <n v="11"/>
    <n v="7"/>
  </r>
  <r>
    <n v="1509554"/>
    <n v="610"/>
    <x v="3"/>
    <d v="2023-04-16T00:34:00"/>
    <s v="Offline "/>
    <n v="5339"/>
    <n v="4098"/>
    <n v="9437"/>
    <n v="97"/>
    <x v="276"/>
    <d v="1899-12-30T00:34:00"/>
    <n v="4"/>
    <n v="0"/>
    <n v="34"/>
    <n v="16"/>
  </r>
  <r>
    <n v="609375"/>
    <n v="612"/>
    <x v="0"/>
    <d v="2023-04-26T00:11:00"/>
    <s v="Online"/>
    <n v="2955"/>
    <n v="9567"/>
    <n v="12522"/>
    <n v="53"/>
    <x v="198"/>
    <d v="1899-12-30T00:11:00"/>
    <n v="4"/>
    <n v="0"/>
    <n v="11"/>
    <n v="26"/>
  </r>
  <r>
    <n v="214557"/>
    <n v="613"/>
    <x v="1"/>
    <d v="2023-06-05T00:28:00"/>
    <s v="Offline "/>
    <n v="10223"/>
    <n v="5981"/>
    <n v="16204"/>
    <n v="63"/>
    <x v="193"/>
    <d v="1899-12-30T00:28:00"/>
    <n v="6"/>
    <n v="0"/>
    <n v="28"/>
    <n v="5"/>
  </r>
  <r>
    <n v="674745"/>
    <n v="613"/>
    <x v="2"/>
    <d v="2023-02-21T01:01:00"/>
    <s v="Online"/>
    <n v="3313"/>
    <n v="4027"/>
    <n v="7340"/>
    <n v="56"/>
    <x v="170"/>
    <d v="1899-12-30T01:01:00"/>
    <n v="2"/>
    <n v="1"/>
    <n v="1"/>
    <n v="21"/>
  </r>
  <r>
    <n v="1373414"/>
    <n v="613"/>
    <x v="3"/>
    <d v="2023-02-13T23:46:00"/>
    <s v="Offline "/>
    <n v="11044"/>
    <n v="5539"/>
    <n v="16583"/>
    <n v="85"/>
    <x v="59"/>
    <d v="1899-12-30T23:46:00"/>
    <n v="2"/>
    <n v="23"/>
    <n v="46"/>
    <n v="13"/>
  </r>
  <r>
    <n v="165674"/>
    <n v="614"/>
    <x v="0"/>
    <d v="2023-11-29T00:34:00"/>
    <s v="Online"/>
    <n v="18196"/>
    <n v="8831"/>
    <n v="27027"/>
    <n v="59"/>
    <x v="302"/>
    <d v="1899-12-30T00:34:00"/>
    <n v="11"/>
    <n v="0"/>
    <n v="34"/>
    <n v="29"/>
  </r>
  <r>
    <n v="171420"/>
    <n v="614"/>
    <x v="1"/>
    <d v="2023-01-17T00:51:00"/>
    <s v="Offline "/>
    <n v="18369"/>
    <n v="8738"/>
    <n v="27107"/>
    <n v="69"/>
    <x v="230"/>
    <d v="1899-12-30T00:51:00"/>
    <n v="1"/>
    <n v="0"/>
    <n v="51"/>
    <n v="17"/>
  </r>
  <r>
    <n v="533511"/>
    <n v="615"/>
    <x v="2"/>
    <d v="2023-03-23T00:04:00"/>
    <s v="Online"/>
    <n v="15695"/>
    <n v="4159"/>
    <n v="19854"/>
    <n v="84"/>
    <x v="322"/>
    <d v="1899-12-30T00:04:00"/>
    <n v="3"/>
    <n v="0"/>
    <n v="4"/>
    <n v="23"/>
  </r>
  <r>
    <n v="1496982"/>
    <n v="616"/>
    <x v="3"/>
    <d v="2023-07-02T01:03:00"/>
    <s v="Offline "/>
    <n v="2539"/>
    <n v="4824"/>
    <n v="7363"/>
    <n v="58"/>
    <x v="137"/>
    <d v="1899-12-30T01:03:00"/>
    <n v="7"/>
    <n v="1"/>
    <n v="3"/>
    <n v="2"/>
  </r>
  <r>
    <n v="908364"/>
    <n v="617"/>
    <x v="0"/>
    <d v="2023-06-01T23:55:00"/>
    <s v="Online"/>
    <n v="1324"/>
    <n v="5116"/>
    <n v="6440"/>
    <n v="60"/>
    <x v="169"/>
    <d v="1899-12-30T23:55:00"/>
    <n v="6"/>
    <n v="23"/>
    <n v="55"/>
    <n v="1"/>
  </r>
  <r>
    <n v="183654"/>
    <n v="618"/>
    <x v="1"/>
    <d v="2023-08-14T23:02:00"/>
    <s v="Offline "/>
    <n v="19766"/>
    <n v="1434"/>
    <n v="21200"/>
    <n v="74"/>
    <x v="323"/>
    <d v="1899-12-30T23:02:00"/>
    <n v="8"/>
    <n v="23"/>
    <n v="2"/>
    <n v="14"/>
  </r>
  <r>
    <n v="1582591"/>
    <n v="618"/>
    <x v="2"/>
    <d v="2023-10-05T01:34:00"/>
    <s v="Online"/>
    <n v="6945"/>
    <n v="6609"/>
    <n v="13554"/>
    <n v="69"/>
    <x v="273"/>
    <d v="1899-12-30T01:34:00"/>
    <n v="10"/>
    <n v="1"/>
    <n v="34"/>
    <n v="5"/>
  </r>
  <r>
    <n v="1481396"/>
    <n v="619"/>
    <x v="3"/>
    <d v="2023-11-23T01:11:00"/>
    <s v="Offline "/>
    <n v="4234"/>
    <n v="3557"/>
    <n v="7791"/>
    <n v="36"/>
    <x v="177"/>
    <d v="1899-12-30T01:11:00"/>
    <n v="11"/>
    <n v="1"/>
    <n v="11"/>
    <n v="23"/>
  </r>
  <r>
    <n v="127349"/>
    <n v="620"/>
    <x v="0"/>
    <d v="2023-04-11T00:36:00"/>
    <s v="Online"/>
    <n v="18499"/>
    <n v="4477"/>
    <n v="22976"/>
    <n v="39"/>
    <x v="167"/>
    <d v="1899-12-30T00:36:00"/>
    <n v="4"/>
    <n v="0"/>
    <n v="36"/>
    <n v="11"/>
  </r>
  <r>
    <n v="1347158"/>
    <n v="621"/>
    <x v="1"/>
    <d v="2023-08-23T23:25:00"/>
    <s v="Offline "/>
    <n v="16445"/>
    <n v="468"/>
    <n v="16913"/>
    <n v="93"/>
    <x v="34"/>
    <d v="1899-12-30T23:25:00"/>
    <n v="8"/>
    <n v="23"/>
    <n v="25"/>
    <n v="23"/>
  </r>
  <r>
    <n v="1503619"/>
    <n v="621"/>
    <x v="2"/>
    <d v="2023-01-17T00:54:00"/>
    <s v="Online"/>
    <n v="12200"/>
    <n v="4436"/>
    <n v="16636"/>
    <n v="77"/>
    <x v="230"/>
    <d v="1899-12-30T00:54:00"/>
    <n v="1"/>
    <n v="0"/>
    <n v="54"/>
    <n v="17"/>
  </r>
  <r>
    <n v="535352"/>
    <n v="622"/>
    <x v="3"/>
    <d v="2023-07-23T23:26:00"/>
    <s v="Offline "/>
    <n v="8682"/>
    <n v="9155"/>
    <n v="17837"/>
    <n v="53"/>
    <x v="318"/>
    <d v="1899-12-30T23:26:00"/>
    <n v="7"/>
    <n v="23"/>
    <n v="26"/>
    <n v="23"/>
  </r>
  <r>
    <n v="841572"/>
    <n v="622"/>
    <x v="0"/>
    <d v="2023-02-28T22:36:00"/>
    <s v="Online"/>
    <n v="2113"/>
    <n v="7748"/>
    <n v="9861"/>
    <n v="80"/>
    <x v="0"/>
    <d v="1899-12-30T22:36:00"/>
    <n v="2"/>
    <n v="22"/>
    <n v="36"/>
    <n v="28"/>
  </r>
  <r>
    <n v="869899"/>
    <n v="623"/>
    <x v="1"/>
    <d v="2023-06-20T01:37:00"/>
    <s v="Offline "/>
    <n v="3900"/>
    <n v="7143"/>
    <n v="11043"/>
    <n v="98"/>
    <x v="13"/>
    <d v="1899-12-30T01:37:00"/>
    <n v="6"/>
    <n v="1"/>
    <n v="37"/>
    <n v="20"/>
  </r>
  <r>
    <n v="1443815"/>
    <n v="623"/>
    <x v="2"/>
    <d v="2023-01-26T23:58:00"/>
    <s v="Online"/>
    <n v="2372"/>
    <n v="9333"/>
    <n v="11705"/>
    <n v="43"/>
    <x v="64"/>
    <d v="1899-12-30T23:58:00"/>
    <n v="1"/>
    <n v="23"/>
    <n v="58"/>
    <n v="26"/>
  </r>
  <r>
    <n v="1558722"/>
    <n v="623"/>
    <x v="3"/>
    <d v="2023-07-27T01:37:00"/>
    <s v="Offline "/>
    <n v="13873"/>
    <n v="1232"/>
    <n v="15105"/>
    <n v="92"/>
    <x v="233"/>
    <d v="1899-12-30T01:37:00"/>
    <n v="7"/>
    <n v="1"/>
    <n v="37"/>
    <n v="27"/>
  </r>
  <r>
    <n v="122068"/>
    <n v="624"/>
    <x v="0"/>
    <d v="2023-10-01T01:43:00"/>
    <s v="Online"/>
    <n v="6492"/>
    <n v="3030"/>
    <n v="9522"/>
    <n v="78"/>
    <x v="5"/>
    <d v="1899-12-30T01:43:00"/>
    <n v="10"/>
    <n v="1"/>
    <n v="43"/>
    <n v="1"/>
  </r>
  <r>
    <n v="312581"/>
    <n v="624"/>
    <x v="1"/>
    <d v="2023-08-07T00:48:00"/>
    <s v="Offline "/>
    <n v="16353"/>
    <n v="5721"/>
    <n v="22074"/>
    <n v="34"/>
    <x v="228"/>
    <d v="1899-12-30T00:48:00"/>
    <n v="8"/>
    <n v="0"/>
    <n v="48"/>
    <n v="7"/>
  </r>
  <r>
    <n v="148310"/>
    <n v="625"/>
    <x v="2"/>
    <d v="2023-05-03T00:22:00"/>
    <s v="Online"/>
    <n v="19775"/>
    <n v="2291"/>
    <n v="22066"/>
    <n v="84"/>
    <x v="18"/>
    <d v="1899-12-30T00:22:00"/>
    <n v="5"/>
    <n v="0"/>
    <n v="22"/>
    <n v="3"/>
  </r>
  <r>
    <n v="663055"/>
    <n v="626"/>
    <x v="3"/>
    <d v="2023-06-19T23:25:00"/>
    <s v="Offline "/>
    <n v="3400"/>
    <n v="6976"/>
    <n v="10376"/>
    <n v="74"/>
    <x v="324"/>
    <d v="1899-12-30T23:25:00"/>
    <n v="6"/>
    <n v="23"/>
    <n v="25"/>
    <n v="19"/>
  </r>
  <r>
    <n v="1338945"/>
    <n v="627"/>
    <x v="0"/>
    <d v="2023-02-24T00:15:00"/>
    <s v="Online"/>
    <n v="17329"/>
    <n v="4854"/>
    <n v="22183"/>
    <n v="62"/>
    <x v="93"/>
    <d v="1899-12-30T00:15:00"/>
    <n v="2"/>
    <n v="0"/>
    <n v="15"/>
    <n v="24"/>
  </r>
  <r>
    <n v="134419"/>
    <n v="628"/>
    <x v="1"/>
    <d v="2023-02-03T22:55:00"/>
    <s v="Offline "/>
    <n v="13953"/>
    <n v="2768"/>
    <n v="16721"/>
    <n v="31"/>
    <x v="268"/>
    <d v="1899-12-30T22:55:00"/>
    <n v="2"/>
    <n v="22"/>
    <n v="55"/>
    <n v="3"/>
  </r>
  <r>
    <n v="333900"/>
    <n v="629"/>
    <x v="2"/>
    <d v="2023-11-12T01:08:00"/>
    <s v="Online"/>
    <n v="17845"/>
    <n v="8694"/>
    <n v="26539"/>
    <n v="92"/>
    <x v="220"/>
    <d v="1899-12-30T01:08:00"/>
    <n v="11"/>
    <n v="1"/>
    <n v="8"/>
    <n v="12"/>
  </r>
  <r>
    <n v="1107986"/>
    <n v="632"/>
    <x v="3"/>
    <d v="2023-09-18T00:30:00"/>
    <s v="Offline "/>
    <n v="16320"/>
    <n v="384"/>
    <n v="16704"/>
    <n v="86"/>
    <x v="51"/>
    <d v="1899-12-30T00:30:00"/>
    <n v="9"/>
    <n v="0"/>
    <n v="30"/>
    <n v="18"/>
  </r>
  <r>
    <n v="1675253"/>
    <n v="632"/>
    <x v="0"/>
    <d v="2023-08-26T00:18:00"/>
    <s v="Online"/>
    <n v="3455"/>
    <n v="3340"/>
    <n v="6795"/>
    <n v="87"/>
    <x v="224"/>
    <d v="1899-12-30T00:18:00"/>
    <n v="8"/>
    <n v="0"/>
    <n v="18"/>
    <n v="26"/>
  </r>
  <r>
    <n v="243485"/>
    <n v="633"/>
    <x v="1"/>
    <d v="2023-07-12T00:16:00"/>
    <s v="Offline "/>
    <n v="3054"/>
    <n v="6552"/>
    <n v="9606"/>
    <n v="54"/>
    <x v="325"/>
    <d v="1899-12-30T00:16:00"/>
    <n v="7"/>
    <n v="0"/>
    <n v="16"/>
    <n v="12"/>
  </r>
  <r>
    <n v="624736"/>
    <n v="633"/>
    <x v="2"/>
    <d v="2023-05-21T01:42:00"/>
    <s v="Online"/>
    <n v="13110"/>
    <n v="486"/>
    <n v="13596"/>
    <n v="62"/>
    <x v="99"/>
    <d v="1899-12-30T01:42:00"/>
    <n v="5"/>
    <n v="1"/>
    <n v="42"/>
    <n v="21"/>
  </r>
  <r>
    <n v="1371439"/>
    <n v="633"/>
    <x v="3"/>
    <d v="2023-10-18T00:07:00"/>
    <s v="Offline "/>
    <n v="12727"/>
    <n v="4266"/>
    <n v="16993"/>
    <n v="33"/>
    <x v="95"/>
    <d v="1899-12-30T00:07:00"/>
    <n v="10"/>
    <n v="0"/>
    <n v="7"/>
    <n v="18"/>
  </r>
  <r>
    <n v="725371"/>
    <n v="634"/>
    <x v="0"/>
    <d v="2023-01-02T23:37:00"/>
    <s v="Online"/>
    <n v="5740"/>
    <n v="7071"/>
    <n v="12811"/>
    <n v="44"/>
    <x v="121"/>
    <d v="1899-12-30T23:37:00"/>
    <n v="1"/>
    <n v="23"/>
    <n v="37"/>
    <n v="2"/>
  </r>
  <r>
    <n v="1052119"/>
    <n v="634"/>
    <x v="1"/>
    <d v="2023-08-15T00:10:00"/>
    <s v="Offline "/>
    <n v="11918"/>
    <n v="4462"/>
    <n v="16380"/>
    <n v="38"/>
    <x v="292"/>
    <d v="1899-12-30T00:10:00"/>
    <n v="8"/>
    <n v="0"/>
    <n v="10"/>
    <n v="15"/>
  </r>
  <r>
    <n v="1567280"/>
    <n v="634"/>
    <x v="2"/>
    <d v="2023-11-23T22:58:00"/>
    <s v="Online"/>
    <n v="6118"/>
    <n v="9698"/>
    <n v="15816"/>
    <n v="90"/>
    <x v="177"/>
    <d v="1899-12-30T22:58:00"/>
    <n v="11"/>
    <n v="22"/>
    <n v="58"/>
    <n v="23"/>
  </r>
  <r>
    <n v="453466"/>
    <n v="637"/>
    <x v="3"/>
    <d v="2023-03-11T01:23:00"/>
    <s v="Offline "/>
    <n v="2614"/>
    <n v="6625"/>
    <n v="9239"/>
    <n v="59"/>
    <x v="62"/>
    <d v="1899-12-30T01:23:00"/>
    <n v="3"/>
    <n v="1"/>
    <n v="23"/>
    <n v="11"/>
  </r>
  <r>
    <n v="1401727"/>
    <n v="637"/>
    <x v="0"/>
    <d v="2023-08-14T00:35:00"/>
    <s v="Online"/>
    <n v="9035"/>
    <n v="4277"/>
    <n v="13312"/>
    <n v="43"/>
    <x v="323"/>
    <d v="1899-12-30T00:35:00"/>
    <n v="8"/>
    <n v="0"/>
    <n v="35"/>
    <n v="14"/>
  </r>
  <r>
    <n v="360154"/>
    <n v="638"/>
    <x v="1"/>
    <d v="2023-05-24T00:50:00"/>
    <s v="Offline "/>
    <n v="10606"/>
    <n v="9618"/>
    <n v="20224"/>
    <n v="71"/>
    <x v="153"/>
    <d v="1899-12-30T00:50:00"/>
    <n v="5"/>
    <n v="0"/>
    <n v="50"/>
    <n v="24"/>
  </r>
  <r>
    <n v="50499"/>
    <n v="639"/>
    <x v="2"/>
    <d v="2023-04-02T23:08:00"/>
    <s v="Online"/>
    <n v="15217"/>
    <n v="3514"/>
    <n v="18731"/>
    <n v="91"/>
    <x v="197"/>
    <d v="1899-12-30T23:08:00"/>
    <n v="4"/>
    <n v="23"/>
    <n v="8"/>
    <n v="2"/>
  </r>
  <r>
    <n v="943149"/>
    <n v="640"/>
    <x v="3"/>
    <d v="2023-09-24T22:47:00"/>
    <s v="Offline "/>
    <n v="16560"/>
    <n v="6730"/>
    <n v="23290"/>
    <n v="88"/>
    <x v="162"/>
    <d v="1899-12-30T22:47:00"/>
    <n v="9"/>
    <n v="22"/>
    <n v="47"/>
    <n v="24"/>
  </r>
  <r>
    <n v="1274561"/>
    <n v="640"/>
    <x v="0"/>
    <d v="2023-09-19T01:57:00"/>
    <s v="Online"/>
    <n v="8386"/>
    <n v="3448"/>
    <n v="11834"/>
    <n v="41"/>
    <x v="43"/>
    <d v="1899-12-30T01:57:00"/>
    <n v="9"/>
    <n v="1"/>
    <n v="57"/>
    <n v="19"/>
  </r>
  <r>
    <n v="1297796"/>
    <n v="640"/>
    <x v="1"/>
    <d v="2023-02-26T00:40:00"/>
    <s v="Offline "/>
    <n v="5298"/>
    <n v="9438"/>
    <n v="14736"/>
    <n v="73"/>
    <x v="10"/>
    <d v="1899-12-30T00:40:00"/>
    <n v="2"/>
    <n v="0"/>
    <n v="40"/>
    <n v="26"/>
  </r>
  <r>
    <n v="1676930"/>
    <n v="640"/>
    <x v="2"/>
    <d v="2023-11-24T23:41:00"/>
    <s v="Online"/>
    <n v="19914"/>
    <n v="598"/>
    <n v="20512"/>
    <n v="97"/>
    <x v="80"/>
    <d v="1899-12-30T23:41:00"/>
    <n v="11"/>
    <n v="23"/>
    <n v="41"/>
    <n v="24"/>
  </r>
  <r>
    <n v="688175"/>
    <n v="642"/>
    <x v="3"/>
    <d v="2023-11-08T00:52:00"/>
    <s v="Offline "/>
    <n v="9587"/>
    <n v="1612"/>
    <n v="11199"/>
    <n v="63"/>
    <x v="36"/>
    <d v="1899-12-30T00:52:00"/>
    <n v="11"/>
    <n v="0"/>
    <n v="52"/>
    <n v="8"/>
  </r>
  <r>
    <n v="1177486"/>
    <n v="642"/>
    <x v="0"/>
    <d v="2023-12-18T01:38:00"/>
    <s v="Online"/>
    <n v="9852"/>
    <n v="2740"/>
    <n v="12592"/>
    <n v="78"/>
    <x v="77"/>
    <d v="1899-12-30T01:38:00"/>
    <n v="12"/>
    <n v="1"/>
    <n v="38"/>
    <n v="18"/>
  </r>
  <r>
    <n v="544608"/>
    <n v="643"/>
    <x v="1"/>
    <d v="2023-09-23T01:56:00"/>
    <s v="Offline "/>
    <n v="19412"/>
    <n v="3678"/>
    <n v="23090"/>
    <n v="73"/>
    <x v="163"/>
    <d v="1899-12-30T01:56:00"/>
    <n v="9"/>
    <n v="1"/>
    <n v="56"/>
    <n v="23"/>
  </r>
  <r>
    <n v="1043175"/>
    <n v="644"/>
    <x v="2"/>
    <d v="2023-06-29T23:34:00"/>
    <s v="Online"/>
    <n v="7847"/>
    <n v="3317"/>
    <n v="11164"/>
    <n v="59"/>
    <x v="111"/>
    <d v="1899-12-30T23:34:00"/>
    <n v="6"/>
    <n v="23"/>
    <n v="34"/>
    <n v="29"/>
  </r>
  <r>
    <n v="180775"/>
    <n v="645"/>
    <x v="3"/>
    <d v="2023-03-20T00:05:00"/>
    <s v="Offline "/>
    <n v="5941"/>
    <n v="4981"/>
    <n v="10922"/>
    <n v="37"/>
    <x v="326"/>
    <d v="1899-12-30T00:05:00"/>
    <n v="3"/>
    <n v="0"/>
    <n v="5"/>
    <n v="20"/>
  </r>
  <r>
    <n v="476585"/>
    <n v="645"/>
    <x v="0"/>
    <d v="2023-04-21T00:30:00"/>
    <s v="Online"/>
    <n v="13876"/>
    <n v="7949"/>
    <n v="21825"/>
    <n v="84"/>
    <x v="327"/>
    <d v="1899-12-30T00:30:00"/>
    <n v="4"/>
    <n v="0"/>
    <n v="30"/>
    <n v="21"/>
  </r>
  <r>
    <n v="912973"/>
    <n v="646"/>
    <x v="1"/>
    <d v="2023-12-20T23:25:00"/>
    <s v="Offline "/>
    <n v="14623"/>
    <n v="816"/>
    <n v="15439"/>
    <n v="80"/>
    <x v="303"/>
    <d v="1899-12-30T23:25:00"/>
    <n v="12"/>
    <n v="23"/>
    <n v="25"/>
    <n v="20"/>
  </r>
  <r>
    <n v="1074708"/>
    <n v="647"/>
    <x v="2"/>
    <d v="2023-03-12T23:36:00"/>
    <s v="Online"/>
    <n v="10080"/>
    <n v="7648"/>
    <n v="17728"/>
    <n v="80"/>
    <x v="286"/>
    <d v="1899-12-30T23:36:00"/>
    <n v="3"/>
    <n v="23"/>
    <n v="36"/>
    <n v="12"/>
  </r>
  <r>
    <n v="1543135"/>
    <n v="647"/>
    <x v="3"/>
    <d v="2023-06-07T01:04:00"/>
    <s v="Offline "/>
    <n v="15726"/>
    <n v="9026"/>
    <n v="24752"/>
    <n v="89"/>
    <x v="97"/>
    <d v="1899-12-30T01:04:00"/>
    <n v="6"/>
    <n v="1"/>
    <n v="4"/>
    <n v="7"/>
  </r>
  <r>
    <n v="320251"/>
    <n v="648"/>
    <x v="0"/>
    <d v="2023-11-11T01:40:00"/>
    <s v="Online"/>
    <n v="7759"/>
    <n v="8979"/>
    <n v="16738"/>
    <n v="57"/>
    <x v="37"/>
    <d v="1899-12-30T01:40:00"/>
    <n v="11"/>
    <n v="1"/>
    <n v="40"/>
    <n v="11"/>
  </r>
  <r>
    <n v="529245"/>
    <n v="650"/>
    <x v="1"/>
    <d v="2023-02-16T00:23:00"/>
    <s v="Offline "/>
    <n v="12106"/>
    <n v="1465"/>
    <n v="13571"/>
    <n v="46"/>
    <x v="67"/>
    <d v="1899-12-30T00:23:00"/>
    <n v="2"/>
    <n v="0"/>
    <n v="23"/>
    <n v="16"/>
  </r>
  <r>
    <n v="402186"/>
    <n v="651"/>
    <x v="2"/>
    <d v="2023-08-05T00:03:00"/>
    <s v="Online"/>
    <n v="3881"/>
    <n v="8800"/>
    <n v="12681"/>
    <n v="45"/>
    <x v="328"/>
    <d v="1899-12-30T00:03:00"/>
    <n v="8"/>
    <n v="0"/>
    <n v="3"/>
    <n v="5"/>
  </r>
  <r>
    <n v="960053"/>
    <n v="651"/>
    <x v="3"/>
    <d v="2023-08-01T00:20:00"/>
    <s v="Offline "/>
    <n v="17729"/>
    <n v="3417"/>
    <n v="21146"/>
    <n v="56"/>
    <x v="256"/>
    <d v="1899-12-30T00:20:00"/>
    <n v="8"/>
    <n v="0"/>
    <n v="20"/>
    <n v="1"/>
  </r>
  <r>
    <n v="1494544"/>
    <n v="651"/>
    <x v="0"/>
    <d v="2023-06-20T01:59:00"/>
    <s v="Online"/>
    <n v="14395"/>
    <n v="1370"/>
    <n v="15765"/>
    <n v="96"/>
    <x v="13"/>
    <d v="1899-12-30T01:59:00"/>
    <n v="6"/>
    <n v="1"/>
    <n v="59"/>
    <n v="20"/>
  </r>
  <r>
    <n v="31707"/>
    <n v="652"/>
    <x v="1"/>
    <d v="2023-05-11T00:31:00"/>
    <s v="Offline "/>
    <n v="19353"/>
    <n v="8379"/>
    <n v="27732"/>
    <n v="60"/>
    <x v="42"/>
    <d v="1899-12-30T00:31:00"/>
    <n v="5"/>
    <n v="0"/>
    <n v="31"/>
    <n v="11"/>
  </r>
  <r>
    <n v="800145"/>
    <n v="653"/>
    <x v="2"/>
    <d v="2023-04-01T00:49:00"/>
    <s v="Online"/>
    <n v="17235"/>
    <n v="2086"/>
    <n v="19321"/>
    <n v="82"/>
    <x v="143"/>
    <d v="1899-12-30T00:49:00"/>
    <n v="4"/>
    <n v="0"/>
    <n v="49"/>
    <n v="1"/>
  </r>
  <r>
    <n v="347273"/>
    <n v="654"/>
    <x v="3"/>
    <d v="2023-06-08T00:18:00"/>
    <s v="Offline "/>
    <n v="15970"/>
    <n v="9105"/>
    <n v="25075"/>
    <n v="42"/>
    <x v="131"/>
    <d v="1899-12-30T00:18:00"/>
    <n v="6"/>
    <n v="0"/>
    <n v="18"/>
    <n v="8"/>
  </r>
  <r>
    <n v="1086104"/>
    <n v="654"/>
    <x v="0"/>
    <d v="2023-09-22T00:22:00"/>
    <s v="Online"/>
    <n v="11537"/>
    <n v="1737"/>
    <n v="13274"/>
    <n v="72"/>
    <x v="285"/>
    <d v="1899-12-30T00:22:00"/>
    <n v="9"/>
    <n v="0"/>
    <n v="22"/>
    <n v="22"/>
  </r>
  <r>
    <n v="1646606"/>
    <n v="654"/>
    <x v="1"/>
    <d v="2023-11-13T23:33:00"/>
    <s v="Offline "/>
    <n v="10733"/>
    <n v="673"/>
    <n v="11406"/>
    <n v="78"/>
    <x v="329"/>
    <d v="1899-12-30T23:33:00"/>
    <n v="11"/>
    <n v="23"/>
    <n v="33"/>
    <n v="13"/>
  </r>
  <r>
    <n v="775306"/>
    <n v="655"/>
    <x v="2"/>
    <d v="2023-06-24T23:02:00"/>
    <s v="Online"/>
    <n v="19166"/>
    <n v="7346"/>
    <n v="26512"/>
    <n v="41"/>
    <x v="191"/>
    <d v="1899-12-30T23:02:00"/>
    <n v="6"/>
    <n v="23"/>
    <n v="2"/>
    <n v="24"/>
  </r>
  <r>
    <n v="1452068"/>
    <n v="658"/>
    <x v="3"/>
    <d v="2023-09-30T01:26:00"/>
    <s v="Offline "/>
    <n v="12242"/>
    <n v="1299"/>
    <n v="13541"/>
    <n v="41"/>
    <x v="330"/>
    <d v="1899-12-30T01:26:00"/>
    <n v="9"/>
    <n v="1"/>
    <n v="26"/>
    <n v="30"/>
  </r>
  <r>
    <n v="1366020"/>
    <n v="659"/>
    <x v="0"/>
    <d v="2023-08-10T23:20:00"/>
    <s v="Online"/>
    <n v="2362"/>
    <n v="9989"/>
    <n v="12351"/>
    <n v="77"/>
    <x v="159"/>
    <d v="1899-12-30T23:20:00"/>
    <n v="8"/>
    <n v="23"/>
    <n v="20"/>
    <n v="10"/>
  </r>
  <r>
    <n v="1571075"/>
    <n v="660"/>
    <x v="1"/>
    <d v="2023-05-25T01:24:00"/>
    <s v="Offline "/>
    <n v="11553"/>
    <n v="4346"/>
    <n v="15899"/>
    <n v="80"/>
    <x v="22"/>
    <d v="1899-12-30T01:24:00"/>
    <n v="5"/>
    <n v="1"/>
    <n v="24"/>
    <n v="25"/>
  </r>
  <r>
    <n v="1134072"/>
    <n v="662"/>
    <x v="2"/>
    <d v="2023-12-06T00:49:00"/>
    <s v="Online"/>
    <n v="2642"/>
    <n v="3885"/>
    <n v="6527"/>
    <n v="37"/>
    <x v="185"/>
    <d v="1899-12-30T00:49:00"/>
    <n v="12"/>
    <n v="0"/>
    <n v="49"/>
    <n v="6"/>
  </r>
  <r>
    <n v="1111675"/>
    <n v="665"/>
    <x v="3"/>
    <d v="2023-02-26T23:36:00"/>
    <s v="Offline "/>
    <n v="14157"/>
    <n v="5031"/>
    <n v="19188"/>
    <n v="54"/>
    <x v="10"/>
    <d v="1899-12-30T23:36:00"/>
    <n v="2"/>
    <n v="23"/>
    <n v="36"/>
    <n v="26"/>
  </r>
  <r>
    <n v="1061512"/>
    <n v="666"/>
    <x v="0"/>
    <d v="2023-03-02T01:24:00"/>
    <s v="Online"/>
    <n v="11748"/>
    <n v="1743"/>
    <n v="13491"/>
    <n v="68"/>
    <x v="331"/>
    <d v="1899-12-30T01:24:00"/>
    <n v="3"/>
    <n v="1"/>
    <n v="24"/>
    <n v="2"/>
  </r>
  <r>
    <n v="515145"/>
    <n v="667"/>
    <x v="1"/>
    <d v="2023-11-21T22:31:00"/>
    <s v="Offline "/>
    <n v="6991"/>
    <n v="6458"/>
    <n v="13449"/>
    <n v="35"/>
    <x v="156"/>
    <d v="1899-12-30T22:31:00"/>
    <n v="11"/>
    <n v="22"/>
    <n v="31"/>
    <n v="21"/>
  </r>
  <r>
    <n v="909180"/>
    <n v="667"/>
    <x v="2"/>
    <d v="2023-06-01T00:48:00"/>
    <s v="Online"/>
    <n v="17031"/>
    <n v="1650"/>
    <n v="18681"/>
    <n v="38"/>
    <x v="169"/>
    <d v="1899-12-30T00:48:00"/>
    <n v="6"/>
    <n v="0"/>
    <n v="48"/>
    <n v="1"/>
  </r>
  <r>
    <n v="539679"/>
    <n v="668"/>
    <x v="3"/>
    <d v="2023-05-07T00:28:00"/>
    <s v="Offline "/>
    <n v="16852"/>
    <n v="24"/>
    <n v="16876"/>
    <n v="70"/>
    <x v="90"/>
    <d v="1899-12-30T00:28:00"/>
    <n v="5"/>
    <n v="0"/>
    <n v="28"/>
    <n v="7"/>
  </r>
  <r>
    <n v="1471535"/>
    <n v="668"/>
    <x v="0"/>
    <d v="2023-12-24T23:07:00"/>
    <s v="Online"/>
    <n v="14433"/>
    <n v="6311"/>
    <n v="20744"/>
    <n v="56"/>
    <x v="24"/>
    <d v="1899-12-30T23:07:00"/>
    <n v="12"/>
    <n v="23"/>
    <n v="7"/>
    <n v="24"/>
  </r>
  <r>
    <n v="294015"/>
    <n v="669"/>
    <x v="1"/>
    <d v="2023-09-03T23:27:00"/>
    <s v="Offline "/>
    <n v="15899"/>
    <n v="9046"/>
    <n v="24945"/>
    <n v="32"/>
    <x v="308"/>
    <d v="1899-12-30T23:27:00"/>
    <n v="9"/>
    <n v="23"/>
    <n v="27"/>
    <n v="3"/>
  </r>
  <r>
    <n v="837435"/>
    <n v="670"/>
    <x v="2"/>
    <d v="2023-09-04T23:52:00"/>
    <s v="Online"/>
    <n v="8568"/>
    <n v="4671"/>
    <n v="13239"/>
    <n v="53"/>
    <x v="282"/>
    <d v="1899-12-30T23:52:00"/>
    <n v="9"/>
    <n v="23"/>
    <n v="52"/>
    <n v="4"/>
  </r>
  <r>
    <n v="593240"/>
    <n v="672"/>
    <x v="3"/>
    <d v="2023-12-05T00:38:00"/>
    <s v="Offline "/>
    <n v="3187"/>
    <n v="7472"/>
    <n v="10659"/>
    <n v="61"/>
    <x v="19"/>
    <d v="1899-12-30T00:38:00"/>
    <n v="12"/>
    <n v="0"/>
    <n v="38"/>
    <n v="5"/>
  </r>
  <r>
    <n v="655800"/>
    <n v="672"/>
    <x v="0"/>
    <d v="2023-01-18T23:39:00"/>
    <s v="Online"/>
    <n v="13748"/>
    <n v="6855"/>
    <n v="20603"/>
    <n v="44"/>
    <x v="145"/>
    <d v="1899-12-30T23:39:00"/>
    <n v="1"/>
    <n v="23"/>
    <n v="39"/>
    <n v="18"/>
  </r>
  <r>
    <n v="569033"/>
    <n v="674"/>
    <x v="1"/>
    <d v="2023-10-31T23:56:00"/>
    <s v="Offline "/>
    <n v="17552"/>
    <n v="8931"/>
    <n v="26483"/>
    <n v="55"/>
    <x v="255"/>
    <d v="1899-12-30T23:56:00"/>
    <n v="10"/>
    <n v="23"/>
    <n v="56"/>
    <n v="31"/>
  </r>
  <r>
    <n v="81061"/>
    <n v="676"/>
    <x v="2"/>
    <d v="2023-03-30T00:28:00"/>
    <s v="Online"/>
    <n v="16886"/>
    <n v="4219"/>
    <n v="21105"/>
    <n v="73"/>
    <x v="120"/>
    <d v="1899-12-30T00:28:00"/>
    <n v="3"/>
    <n v="0"/>
    <n v="28"/>
    <n v="30"/>
  </r>
  <r>
    <n v="1602189"/>
    <n v="676"/>
    <x v="3"/>
    <d v="2023-07-09T00:52:00"/>
    <s v="Offline "/>
    <n v="16833"/>
    <n v="179"/>
    <n v="17012"/>
    <n v="96"/>
    <x v="320"/>
    <d v="1899-12-30T00:52:00"/>
    <n v="7"/>
    <n v="0"/>
    <n v="52"/>
    <n v="9"/>
  </r>
  <r>
    <n v="275961"/>
    <n v="679"/>
    <x v="0"/>
    <d v="2023-11-18T23:58:00"/>
    <s v="Online"/>
    <n v="3072"/>
    <n v="2936"/>
    <n v="6008"/>
    <n v="43"/>
    <x v="17"/>
    <d v="1899-12-30T23:58:00"/>
    <n v="11"/>
    <n v="23"/>
    <n v="58"/>
    <n v="18"/>
  </r>
  <r>
    <n v="510973"/>
    <n v="679"/>
    <x v="1"/>
    <d v="2023-02-19T01:04:00"/>
    <s v="Offline "/>
    <n v="13908"/>
    <n v="7192"/>
    <n v="21100"/>
    <n v="33"/>
    <x v="41"/>
    <d v="1899-12-30T01:04:00"/>
    <n v="2"/>
    <n v="1"/>
    <n v="4"/>
    <n v="19"/>
  </r>
  <r>
    <n v="231094"/>
    <n v="680"/>
    <x v="2"/>
    <d v="2023-11-29T00:51:00"/>
    <s v="Online"/>
    <n v="10025"/>
    <n v="7379"/>
    <n v="17404"/>
    <n v="68"/>
    <x v="302"/>
    <d v="1899-12-30T00:51:00"/>
    <n v="11"/>
    <n v="0"/>
    <n v="51"/>
    <n v="29"/>
  </r>
  <r>
    <n v="768093"/>
    <n v="680"/>
    <x v="3"/>
    <d v="2023-03-01T00:30:00"/>
    <s v="Offline "/>
    <n v="6117"/>
    <n v="8126"/>
    <n v="14243"/>
    <n v="58"/>
    <x v="332"/>
    <d v="1899-12-30T00:30:00"/>
    <n v="3"/>
    <n v="0"/>
    <n v="30"/>
    <n v="1"/>
  </r>
  <r>
    <n v="1343250"/>
    <n v="681"/>
    <x v="0"/>
    <d v="2023-11-04T23:02:00"/>
    <s v="Online"/>
    <n v="5167"/>
    <n v="6365"/>
    <n v="11532"/>
    <n v="37"/>
    <x v="166"/>
    <d v="1899-12-30T23:02:00"/>
    <n v="11"/>
    <n v="23"/>
    <n v="2"/>
    <n v="4"/>
  </r>
  <r>
    <n v="464859"/>
    <n v="683"/>
    <x v="1"/>
    <d v="2023-01-14T23:38:00"/>
    <s v="Offline "/>
    <n v="15876"/>
    <n v="6431"/>
    <n v="22307"/>
    <n v="69"/>
    <x v="100"/>
    <d v="1899-12-30T23:38:00"/>
    <n v="1"/>
    <n v="23"/>
    <n v="38"/>
    <n v="14"/>
  </r>
  <r>
    <n v="1181602"/>
    <n v="683"/>
    <x v="2"/>
    <d v="2023-07-27T00:34:00"/>
    <s v="Online"/>
    <n v="3739"/>
    <n v="8578"/>
    <n v="12317"/>
    <n v="34"/>
    <x v="233"/>
    <d v="1899-12-30T00:34:00"/>
    <n v="7"/>
    <n v="0"/>
    <n v="34"/>
    <n v="27"/>
  </r>
  <r>
    <n v="1422378"/>
    <n v="684"/>
    <x v="3"/>
    <d v="2023-11-06T00:11:00"/>
    <s v="Offline "/>
    <n v="6325"/>
    <n v="3274"/>
    <n v="9599"/>
    <n v="63"/>
    <x v="211"/>
    <d v="1899-12-30T00:11:00"/>
    <n v="11"/>
    <n v="0"/>
    <n v="11"/>
    <n v="6"/>
  </r>
  <r>
    <n v="1499914"/>
    <n v="684"/>
    <x v="0"/>
    <d v="2023-02-07T22:41:00"/>
    <s v="Online"/>
    <n v="4507"/>
    <n v="7716"/>
    <n v="12223"/>
    <n v="57"/>
    <x v="269"/>
    <d v="1899-12-30T22:41:00"/>
    <n v="2"/>
    <n v="22"/>
    <n v="41"/>
    <n v="7"/>
  </r>
  <r>
    <n v="441275"/>
    <n v="685"/>
    <x v="1"/>
    <d v="2023-01-18T23:36:00"/>
    <s v="Offline "/>
    <n v="9358"/>
    <n v="7319"/>
    <n v="16677"/>
    <n v="96"/>
    <x v="145"/>
    <d v="1899-12-30T23:36:00"/>
    <n v="1"/>
    <n v="23"/>
    <n v="36"/>
    <n v="18"/>
  </r>
  <r>
    <n v="461731"/>
    <n v="685"/>
    <x v="2"/>
    <d v="2023-11-09T01:39:00"/>
    <s v="Online"/>
    <n v="15908"/>
    <n v="5092"/>
    <n v="21000"/>
    <n v="60"/>
    <x v="119"/>
    <d v="1899-12-30T01:39:00"/>
    <n v="11"/>
    <n v="1"/>
    <n v="39"/>
    <n v="9"/>
  </r>
  <r>
    <n v="549930"/>
    <n v="685"/>
    <x v="3"/>
    <d v="2023-06-26T23:54:00"/>
    <s v="Offline "/>
    <n v="7142"/>
    <n v="8311"/>
    <n v="15453"/>
    <n v="45"/>
    <x v="155"/>
    <d v="1899-12-30T23:54:00"/>
    <n v="6"/>
    <n v="23"/>
    <n v="54"/>
    <n v="26"/>
  </r>
  <r>
    <n v="823885"/>
    <n v="687"/>
    <x v="0"/>
    <d v="2023-05-08T01:04:00"/>
    <s v="Online"/>
    <n v="4062"/>
    <n v="5519"/>
    <n v="9581"/>
    <n v="41"/>
    <x v="32"/>
    <d v="1899-12-30T01:04:00"/>
    <n v="5"/>
    <n v="1"/>
    <n v="4"/>
    <n v="8"/>
  </r>
  <r>
    <n v="1178982"/>
    <n v="687"/>
    <x v="1"/>
    <d v="2023-04-28T01:04:00"/>
    <s v="Offline "/>
    <n v="3773"/>
    <n v="52"/>
    <n v="3825"/>
    <n v="69"/>
    <x v="333"/>
    <d v="1899-12-30T01:04:00"/>
    <n v="4"/>
    <n v="1"/>
    <n v="4"/>
    <n v="28"/>
  </r>
  <r>
    <n v="82755"/>
    <n v="689"/>
    <x v="2"/>
    <d v="2023-11-02T01:19:00"/>
    <s v="Online"/>
    <n v="4293"/>
    <n v="5551"/>
    <n v="9844"/>
    <n v="93"/>
    <x v="173"/>
    <d v="1899-12-30T01:19:00"/>
    <n v="11"/>
    <n v="1"/>
    <n v="19"/>
    <n v="2"/>
  </r>
  <r>
    <n v="1580103"/>
    <n v="689"/>
    <x v="3"/>
    <d v="2023-03-07T00:57:00"/>
    <s v="Offline "/>
    <n v="3678"/>
    <n v="5667"/>
    <n v="9345"/>
    <n v="55"/>
    <x v="151"/>
    <d v="1899-12-30T00:57:00"/>
    <n v="3"/>
    <n v="0"/>
    <n v="57"/>
    <n v="7"/>
  </r>
  <r>
    <n v="457958"/>
    <n v="690"/>
    <x v="0"/>
    <d v="2023-01-03T00:44:00"/>
    <s v="Online"/>
    <n v="11580"/>
    <n v="2923"/>
    <n v="14503"/>
    <n v="85"/>
    <x v="316"/>
    <d v="1899-12-30T00:44:00"/>
    <n v="1"/>
    <n v="0"/>
    <n v="44"/>
    <n v="3"/>
  </r>
  <r>
    <n v="561511"/>
    <n v="690"/>
    <x v="1"/>
    <d v="2023-12-01T01:15:00"/>
    <s v="Offline "/>
    <n v="8396"/>
    <n v="6808"/>
    <n v="15204"/>
    <n v="67"/>
    <x v="312"/>
    <d v="1899-12-30T01:15:00"/>
    <n v="12"/>
    <n v="1"/>
    <n v="15"/>
    <n v="1"/>
  </r>
  <r>
    <n v="303923"/>
    <n v="691"/>
    <x v="2"/>
    <d v="2023-05-30T23:02:00"/>
    <s v="Online"/>
    <n v="6451"/>
    <n v="5642"/>
    <n v="12093"/>
    <n v="48"/>
    <x v="117"/>
    <d v="1899-12-30T23:02:00"/>
    <n v="5"/>
    <n v="23"/>
    <n v="2"/>
    <n v="30"/>
  </r>
  <r>
    <n v="1039541"/>
    <n v="694"/>
    <x v="3"/>
    <d v="2023-01-23T00:23:00"/>
    <s v="Offline "/>
    <n v="9089"/>
    <n v="8648"/>
    <n v="17737"/>
    <n v="67"/>
    <x v="20"/>
    <d v="1899-12-30T00:23:00"/>
    <n v="1"/>
    <n v="0"/>
    <n v="23"/>
    <n v="23"/>
  </r>
  <r>
    <n v="1551349"/>
    <n v="694"/>
    <x v="0"/>
    <d v="2023-10-28T01:13:00"/>
    <s v="Online"/>
    <n v="11194"/>
    <n v="9059"/>
    <n v="20253"/>
    <n v="83"/>
    <x v="92"/>
    <d v="1899-12-30T01:13:00"/>
    <n v="10"/>
    <n v="1"/>
    <n v="13"/>
    <n v="28"/>
  </r>
  <r>
    <n v="573406"/>
    <n v="695"/>
    <x v="1"/>
    <d v="2023-09-19T23:58:00"/>
    <s v="Offline "/>
    <n v="12242"/>
    <n v="989"/>
    <n v="13231"/>
    <n v="84"/>
    <x v="43"/>
    <d v="1899-12-30T23:58:00"/>
    <n v="9"/>
    <n v="23"/>
    <n v="58"/>
    <n v="19"/>
  </r>
  <r>
    <n v="1679147"/>
    <n v="696"/>
    <x v="2"/>
    <d v="2023-04-16T23:36:00"/>
    <s v="Online"/>
    <n v="3019"/>
    <n v="4669"/>
    <n v="7688"/>
    <n v="46"/>
    <x v="276"/>
    <d v="1899-12-30T23:36:00"/>
    <n v="4"/>
    <n v="23"/>
    <n v="36"/>
    <n v="16"/>
  </r>
  <r>
    <n v="158217"/>
    <n v="698"/>
    <x v="3"/>
    <d v="2023-05-29T02:00:00"/>
    <s v="Offline "/>
    <n v="16793"/>
    <n v="424"/>
    <n v="17217"/>
    <n v="36"/>
    <x v="295"/>
    <d v="1899-12-30T02:00:00"/>
    <n v="5"/>
    <n v="2"/>
    <n v="0"/>
    <n v="29"/>
  </r>
  <r>
    <n v="1664973"/>
    <n v="698"/>
    <x v="0"/>
    <d v="2023-08-10T00:54:00"/>
    <s v="Online"/>
    <n v="10794"/>
    <n v="1301"/>
    <n v="12095"/>
    <n v="47"/>
    <x v="159"/>
    <d v="1899-12-30T00:54:00"/>
    <n v="8"/>
    <n v="0"/>
    <n v="54"/>
    <n v="10"/>
  </r>
  <r>
    <n v="1553858"/>
    <n v="699"/>
    <x v="1"/>
    <d v="2023-08-31T01:16:00"/>
    <s v="Offline "/>
    <n v="7049"/>
    <n v="7598"/>
    <n v="14647"/>
    <n v="96"/>
    <x v="184"/>
    <d v="1899-12-30T01:16:00"/>
    <n v="8"/>
    <n v="1"/>
    <n v="16"/>
    <n v="31"/>
  </r>
  <r>
    <n v="823894"/>
    <n v="700"/>
    <x v="2"/>
    <d v="2023-04-17T00:58:00"/>
    <s v="Online"/>
    <n v="19636"/>
    <n v="1666"/>
    <n v="21302"/>
    <n v="99"/>
    <x v="152"/>
    <d v="1899-12-30T00:58:00"/>
    <n v="4"/>
    <n v="0"/>
    <n v="58"/>
    <n v="17"/>
  </r>
  <r>
    <n v="1242334"/>
    <n v="701"/>
    <x v="3"/>
    <d v="2023-02-08T23:15:00"/>
    <s v="Offline "/>
    <n v="5384"/>
    <n v="4664"/>
    <n v="10048"/>
    <n v="47"/>
    <x v="261"/>
    <d v="1899-12-30T23:15:00"/>
    <n v="2"/>
    <n v="23"/>
    <n v="15"/>
    <n v="8"/>
  </r>
  <r>
    <n v="1429209"/>
    <n v="701"/>
    <x v="0"/>
    <d v="2023-12-04T01:16:00"/>
    <s v="Online"/>
    <n v="15912"/>
    <n v="1494"/>
    <n v="17406"/>
    <n v="48"/>
    <x v="118"/>
    <d v="1899-12-30T01:16:00"/>
    <n v="12"/>
    <n v="1"/>
    <n v="16"/>
    <n v="4"/>
  </r>
  <r>
    <n v="423933"/>
    <n v="703"/>
    <x v="1"/>
    <d v="2023-03-22T01:31:00"/>
    <s v="Offline "/>
    <n v="19796"/>
    <n v="4027"/>
    <n v="23823"/>
    <n v="85"/>
    <x v="294"/>
    <d v="1899-12-30T01:31:00"/>
    <n v="3"/>
    <n v="1"/>
    <n v="31"/>
    <n v="22"/>
  </r>
  <r>
    <n v="617035"/>
    <n v="704"/>
    <x v="2"/>
    <d v="2023-07-08T23:25:00"/>
    <s v="Online"/>
    <n v="19703"/>
    <n v="777"/>
    <n v="20480"/>
    <n v="57"/>
    <x v="23"/>
    <d v="1899-12-30T23:25:00"/>
    <n v="7"/>
    <n v="23"/>
    <n v="25"/>
    <n v="8"/>
  </r>
  <r>
    <n v="805121"/>
    <n v="704"/>
    <x v="3"/>
    <d v="2023-09-05T01:46:00"/>
    <s v="Offline "/>
    <n v="16193"/>
    <n v="6764"/>
    <n v="22957"/>
    <n v="70"/>
    <x v="96"/>
    <d v="1899-12-30T01:46:00"/>
    <n v="9"/>
    <n v="1"/>
    <n v="46"/>
    <n v="5"/>
  </r>
  <r>
    <n v="976435"/>
    <n v="704"/>
    <x v="0"/>
    <d v="2023-09-26T01:20:00"/>
    <s v="Online"/>
    <n v="7672"/>
    <n v="5887"/>
    <n v="13559"/>
    <n v="77"/>
    <x v="160"/>
    <d v="1899-12-30T01:20:00"/>
    <n v="9"/>
    <n v="1"/>
    <n v="20"/>
    <n v="26"/>
  </r>
  <r>
    <n v="576171"/>
    <n v="707"/>
    <x v="1"/>
    <d v="2023-11-01T23:36:00"/>
    <s v="Offline "/>
    <n v="5085"/>
    <n v="9989"/>
    <n v="15074"/>
    <n v="92"/>
    <x v="33"/>
    <d v="1899-12-30T23:36:00"/>
    <n v="11"/>
    <n v="23"/>
    <n v="36"/>
    <n v="1"/>
  </r>
  <r>
    <n v="864744"/>
    <n v="709"/>
    <x v="2"/>
    <d v="2023-01-29T23:39:00"/>
    <s v="Online"/>
    <n v="7683"/>
    <n v="2914"/>
    <n v="10597"/>
    <n v="46"/>
    <x v="102"/>
    <d v="1899-12-30T23:39:00"/>
    <n v="1"/>
    <n v="23"/>
    <n v="39"/>
    <n v="29"/>
  </r>
  <r>
    <n v="897460"/>
    <n v="711"/>
    <x v="3"/>
    <d v="2023-09-24T23:05:00"/>
    <s v="Offline "/>
    <n v="6325"/>
    <n v="3851"/>
    <n v="10176"/>
    <n v="37"/>
    <x v="162"/>
    <d v="1899-12-30T23:05:00"/>
    <n v="9"/>
    <n v="23"/>
    <n v="5"/>
    <n v="24"/>
  </r>
  <r>
    <n v="968469"/>
    <n v="711"/>
    <x v="0"/>
    <d v="2023-09-17T00:15:00"/>
    <s v="Online"/>
    <n v="9772"/>
    <n v="187"/>
    <n v="9959"/>
    <n v="93"/>
    <x v="305"/>
    <d v="1899-12-30T00:15:00"/>
    <n v="9"/>
    <n v="0"/>
    <n v="15"/>
    <n v="17"/>
  </r>
  <r>
    <n v="202059"/>
    <n v="712"/>
    <x v="1"/>
    <d v="2023-03-27T01:24:00"/>
    <s v="Offline "/>
    <n v="1560"/>
    <n v="7202"/>
    <n v="8762"/>
    <n v="71"/>
    <x v="172"/>
    <d v="1899-12-30T01:24:00"/>
    <n v="3"/>
    <n v="1"/>
    <n v="24"/>
    <n v="27"/>
  </r>
  <r>
    <n v="854481"/>
    <n v="712"/>
    <x v="2"/>
    <d v="2023-12-18T22:44:00"/>
    <s v="Online"/>
    <n v="10011"/>
    <n v="1745"/>
    <n v="11756"/>
    <n v="90"/>
    <x v="77"/>
    <d v="1899-12-30T22:44:00"/>
    <n v="12"/>
    <n v="22"/>
    <n v="44"/>
    <n v="18"/>
  </r>
  <r>
    <n v="935551"/>
    <n v="712"/>
    <x v="3"/>
    <d v="2023-12-14T01:36:00"/>
    <s v="Offline "/>
    <n v="12359"/>
    <n v="6779"/>
    <n v="19138"/>
    <n v="39"/>
    <x v="85"/>
    <d v="1899-12-30T01:36:00"/>
    <n v="12"/>
    <n v="1"/>
    <n v="36"/>
    <n v="14"/>
  </r>
  <r>
    <n v="279515"/>
    <n v="713"/>
    <x v="0"/>
    <d v="2023-09-15T23:00:00"/>
    <s v="Online"/>
    <n v="16541"/>
    <n v="4633"/>
    <n v="21174"/>
    <n v="30"/>
    <x v="334"/>
    <d v="1899-12-30T23:00:00"/>
    <n v="9"/>
    <n v="23"/>
    <n v="0"/>
    <n v="15"/>
  </r>
  <r>
    <n v="1165475"/>
    <n v="713"/>
    <x v="1"/>
    <d v="2023-11-01T23:19:00"/>
    <s v="Offline "/>
    <n v="16246"/>
    <n v="4856"/>
    <n v="21102"/>
    <n v="58"/>
    <x v="33"/>
    <d v="1899-12-30T23:19:00"/>
    <n v="11"/>
    <n v="23"/>
    <n v="19"/>
    <n v="1"/>
  </r>
  <r>
    <n v="1544633"/>
    <n v="714"/>
    <x v="2"/>
    <d v="2023-08-19T01:09:00"/>
    <s v="Online"/>
    <n v="12528"/>
    <n v="347"/>
    <n v="12875"/>
    <n v="75"/>
    <x v="278"/>
    <d v="1899-12-30T01:09:00"/>
    <n v="8"/>
    <n v="1"/>
    <n v="9"/>
    <n v="19"/>
  </r>
  <r>
    <n v="165080"/>
    <n v="715"/>
    <x v="3"/>
    <d v="2023-12-23T23:22:00"/>
    <s v="Offline "/>
    <n v="1300"/>
    <n v="3378"/>
    <n v="4678"/>
    <n v="71"/>
    <x v="218"/>
    <d v="1899-12-30T23:22:00"/>
    <n v="12"/>
    <n v="23"/>
    <n v="22"/>
    <n v="23"/>
  </r>
  <r>
    <n v="1585349"/>
    <n v="716"/>
    <x v="0"/>
    <d v="2023-02-25T23:13:00"/>
    <s v="Online"/>
    <n v="17001"/>
    <n v="9212"/>
    <n v="26213"/>
    <n v="68"/>
    <x v="39"/>
    <d v="1899-12-30T23:13:00"/>
    <n v="2"/>
    <n v="23"/>
    <n v="13"/>
    <n v="25"/>
  </r>
  <r>
    <n v="812395"/>
    <n v="717"/>
    <x v="1"/>
    <d v="2023-08-01T23:24:00"/>
    <s v="Offline "/>
    <n v="2805"/>
    <n v="9421"/>
    <n v="12226"/>
    <n v="95"/>
    <x v="256"/>
    <d v="1899-12-30T23:24:00"/>
    <n v="8"/>
    <n v="23"/>
    <n v="24"/>
    <n v="1"/>
  </r>
  <r>
    <n v="151746"/>
    <n v="718"/>
    <x v="2"/>
    <d v="2023-05-24T01:59:00"/>
    <s v="Online"/>
    <n v="17913"/>
    <n v="7817"/>
    <n v="25730"/>
    <n v="97"/>
    <x v="153"/>
    <d v="1899-12-30T01:59:00"/>
    <n v="5"/>
    <n v="1"/>
    <n v="59"/>
    <n v="24"/>
  </r>
  <r>
    <n v="1373309"/>
    <n v="718"/>
    <x v="3"/>
    <d v="2023-06-24T00:53:00"/>
    <s v="Offline "/>
    <n v="10143"/>
    <n v="2634"/>
    <n v="12777"/>
    <n v="76"/>
    <x v="191"/>
    <d v="1899-12-30T00:53:00"/>
    <n v="6"/>
    <n v="0"/>
    <n v="53"/>
    <n v="24"/>
  </r>
  <r>
    <n v="88156"/>
    <n v="719"/>
    <x v="0"/>
    <d v="2023-12-14T01:07:00"/>
    <s v="Online"/>
    <n v="1608"/>
    <n v="9836"/>
    <n v="11444"/>
    <n v="55"/>
    <x v="85"/>
    <d v="1899-12-30T01:07:00"/>
    <n v="12"/>
    <n v="1"/>
    <n v="7"/>
    <n v="14"/>
  </r>
  <r>
    <n v="1061210"/>
    <n v="721"/>
    <x v="1"/>
    <d v="2023-12-07T00:09:00"/>
    <s v="Offline "/>
    <n v="9235"/>
    <n v="1496"/>
    <n v="10731"/>
    <n v="99"/>
    <x v="187"/>
    <d v="1899-12-30T00:09:00"/>
    <n v="12"/>
    <n v="0"/>
    <n v="9"/>
    <n v="7"/>
  </r>
  <r>
    <n v="1312340"/>
    <n v="721"/>
    <x v="2"/>
    <d v="2023-09-28T00:20:00"/>
    <s v="Online"/>
    <n v="7403"/>
    <n v="9364"/>
    <n v="16767"/>
    <n v="64"/>
    <x v="335"/>
    <d v="1899-12-30T00:20:00"/>
    <n v="9"/>
    <n v="0"/>
    <n v="20"/>
    <n v="28"/>
  </r>
  <r>
    <n v="296042"/>
    <n v="722"/>
    <x v="3"/>
    <d v="2023-08-29T00:48:00"/>
    <s v="Offline "/>
    <n v="3824"/>
    <n v="3962"/>
    <n v="7786"/>
    <n v="74"/>
    <x v="30"/>
    <d v="1899-12-30T00:48:00"/>
    <n v="8"/>
    <n v="0"/>
    <n v="48"/>
    <n v="29"/>
  </r>
  <r>
    <n v="1182759"/>
    <n v="722"/>
    <x v="0"/>
    <d v="2023-01-07T01:06:00"/>
    <s v="Online"/>
    <n v="4967"/>
    <n v="2645"/>
    <n v="7612"/>
    <n v="97"/>
    <x v="27"/>
    <d v="1899-12-30T01:06:00"/>
    <n v="1"/>
    <n v="1"/>
    <n v="6"/>
    <n v="7"/>
  </r>
  <r>
    <n v="60635"/>
    <n v="723"/>
    <x v="1"/>
    <d v="2023-01-13T00:07:00"/>
    <s v="Offline "/>
    <n v="3063"/>
    <n v="2575"/>
    <n v="5638"/>
    <n v="44"/>
    <x v="69"/>
    <d v="1899-12-30T00:07:00"/>
    <n v="1"/>
    <n v="0"/>
    <n v="7"/>
    <n v="13"/>
  </r>
  <r>
    <n v="106529"/>
    <n v="723"/>
    <x v="2"/>
    <d v="2023-01-27T00:01:00"/>
    <s v="Online"/>
    <n v="13137"/>
    <n v="6130"/>
    <n v="19267"/>
    <n v="38"/>
    <x v="313"/>
    <d v="1899-12-30T00:01:00"/>
    <n v="1"/>
    <n v="0"/>
    <n v="1"/>
    <n v="27"/>
  </r>
  <r>
    <n v="630634"/>
    <n v="723"/>
    <x v="3"/>
    <d v="2023-09-13T23:47:00"/>
    <s v="Offline "/>
    <n v="1111"/>
    <n v="2225"/>
    <n v="3336"/>
    <n v="67"/>
    <x v="176"/>
    <d v="1899-12-30T23:47:00"/>
    <n v="9"/>
    <n v="23"/>
    <n v="47"/>
    <n v="13"/>
  </r>
  <r>
    <n v="1242726"/>
    <n v="724"/>
    <x v="0"/>
    <d v="2023-01-26T23:36:00"/>
    <s v="Online"/>
    <n v="12328"/>
    <n v="3036"/>
    <n v="15364"/>
    <n v="74"/>
    <x v="64"/>
    <d v="1899-12-30T23:36:00"/>
    <n v="1"/>
    <n v="23"/>
    <n v="36"/>
    <n v="26"/>
  </r>
  <r>
    <n v="28720"/>
    <n v="725"/>
    <x v="1"/>
    <d v="2023-02-23T00:53:00"/>
    <s v="Offline "/>
    <n v="2423"/>
    <n v="405"/>
    <n v="2828"/>
    <n v="51"/>
    <x v="274"/>
    <d v="1899-12-30T00:53:00"/>
    <n v="2"/>
    <n v="0"/>
    <n v="53"/>
    <n v="23"/>
  </r>
  <r>
    <n v="86258"/>
    <n v="726"/>
    <x v="2"/>
    <d v="2023-11-23T01:53:00"/>
    <s v="Online"/>
    <n v="14614"/>
    <n v="6129"/>
    <n v="20743"/>
    <n v="53"/>
    <x v="177"/>
    <d v="1899-12-30T01:53:00"/>
    <n v="11"/>
    <n v="1"/>
    <n v="53"/>
    <n v="23"/>
  </r>
  <r>
    <n v="1453804"/>
    <n v="727"/>
    <x v="3"/>
    <d v="2023-01-15T22:36:00"/>
    <s v="Offline "/>
    <n v="5264"/>
    <n v="9801"/>
    <n v="15065"/>
    <n v="42"/>
    <x v="103"/>
    <d v="1899-12-30T22:36:00"/>
    <n v="1"/>
    <n v="22"/>
    <n v="36"/>
    <n v="15"/>
  </r>
  <r>
    <n v="1672683"/>
    <n v="727"/>
    <x v="0"/>
    <d v="2023-12-03T22:33:00"/>
    <s v="Online"/>
    <n v="6441"/>
    <n v="8160"/>
    <n v="14601"/>
    <n v="80"/>
    <x v="78"/>
    <d v="1899-12-30T22:33:00"/>
    <n v="12"/>
    <n v="22"/>
    <n v="33"/>
    <n v="3"/>
  </r>
  <r>
    <n v="1206775"/>
    <n v="728"/>
    <x v="1"/>
    <d v="2023-10-03T23:22:00"/>
    <s v="Offline "/>
    <n v="11323"/>
    <n v="967"/>
    <n v="12290"/>
    <n v="38"/>
    <x v="260"/>
    <d v="1899-12-30T23:22:00"/>
    <n v="10"/>
    <n v="23"/>
    <n v="22"/>
    <n v="3"/>
  </r>
  <r>
    <n v="1213449"/>
    <n v="729"/>
    <x v="2"/>
    <d v="2023-03-07T00:23:00"/>
    <s v="Online"/>
    <n v="6615"/>
    <n v="3344"/>
    <n v="9959"/>
    <n v="85"/>
    <x v="151"/>
    <d v="1899-12-30T00:23:00"/>
    <n v="3"/>
    <n v="0"/>
    <n v="23"/>
    <n v="7"/>
  </r>
  <r>
    <n v="1583961"/>
    <n v="729"/>
    <x v="3"/>
    <d v="2023-05-06T00:39:00"/>
    <s v="Offline "/>
    <n v="10381"/>
    <n v="6820"/>
    <n v="17201"/>
    <n v="94"/>
    <x v="113"/>
    <d v="1899-12-30T00:39:00"/>
    <n v="5"/>
    <n v="0"/>
    <n v="39"/>
    <n v="6"/>
  </r>
  <r>
    <n v="1612026"/>
    <n v="730"/>
    <x v="0"/>
    <d v="2023-01-25T01:29:00"/>
    <s v="Online"/>
    <n v="19950"/>
    <n v="5053"/>
    <n v="25003"/>
    <n v="49"/>
    <x v="248"/>
    <d v="1899-12-30T01:29:00"/>
    <n v="1"/>
    <n v="1"/>
    <n v="29"/>
    <n v="25"/>
  </r>
  <r>
    <n v="308888"/>
    <n v="731"/>
    <x v="1"/>
    <d v="2023-04-06T01:09:00"/>
    <s v="Offline "/>
    <n v="6190"/>
    <n v="5383"/>
    <n v="11573"/>
    <n v="93"/>
    <x v="79"/>
    <d v="1899-12-30T01:09:00"/>
    <n v="4"/>
    <n v="1"/>
    <n v="9"/>
    <n v="6"/>
  </r>
  <r>
    <n v="936199"/>
    <n v="734"/>
    <x v="2"/>
    <d v="2023-06-07T00:23:00"/>
    <s v="Online"/>
    <n v="19985"/>
    <n v="6734"/>
    <n v="26719"/>
    <n v="87"/>
    <x v="97"/>
    <d v="1899-12-30T00:23:00"/>
    <n v="6"/>
    <n v="0"/>
    <n v="23"/>
    <n v="7"/>
  </r>
  <r>
    <n v="1348880"/>
    <n v="735"/>
    <x v="3"/>
    <d v="2023-01-25T00:31:00"/>
    <s v="Offline "/>
    <n v="2969"/>
    <n v="9491"/>
    <n v="12460"/>
    <n v="47"/>
    <x v="248"/>
    <d v="1899-12-30T00:31:00"/>
    <n v="1"/>
    <n v="0"/>
    <n v="31"/>
    <n v="25"/>
  </r>
  <r>
    <n v="557919"/>
    <n v="736"/>
    <x v="0"/>
    <d v="2023-11-07T01:51:00"/>
    <s v="Online"/>
    <n v="1878"/>
    <n v="1848"/>
    <n v="3726"/>
    <n v="79"/>
    <x v="239"/>
    <d v="1899-12-30T01:51:00"/>
    <n v="11"/>
    <n v="1"/>
    <n v="51"/>
    <n v="7"/>
  </r>
  <r>
    <n v="740082"/>
    <n v="736"/>
    <x v="1"/>
    <d v="2023-04-10T23:51:00"/>
    <s v="Offline "/>
    <n v="10780"/>
    <n v="2994"/>
    <n v="13774"/>
    <n v="77"/>
    <x v="250"/>
    <d v="1899-12-30T23:51:00"/>
    <n v="4"/>
    <n v="23"/>
    <n v="51"/>
    <n v="10"/>
  </r>
  <r>
    <n v="800421"/>
    <n v="736"/>
    <x v="2"/>
    <d v="2023-07-26T02:00:00"/>
    <s v="Online"/>
    <n v="11638"/>
    <n v="3687"/>
    <n v="15325"/>
    <n v="90"/>
    <x v="195"/>
    <d v="1899-12-30T02:00:00"/>
    <n v="7"/>
    <n v="2"/>
    <n v="0"/>
    <n v="26"/>
  </r>
  <r>
    <n v="840743"/>
    <n v="736"/>
    <x v="3"/>
    <d v="2023-11-01T23:25:00"/>
    <s v="Offline "/>
    <n v="12586"/>
    <n v="3437"/>
    <n v="16023"/>
    <n v="53"/>
    <x v="33"/>
    <d v="1899-12-30T23:25:00"/>
    <n v="11"/>
    <n v="23"/>
    <n v="25"/>
    <n v="1"/>
  </r>
  <r>
    <n v="1469471"/>
    <n v="736"/>
    <x v="0"/>
    <d v="2023-04-27T00:10:00"/>
    <s v="Online"/>
    <n v="4832"/>
    <n v="4917"/>
    <n v="9749"/>
    <n v="52"/>
    <x v="304"/>
    <d v="1899-12-30T00:10:00"/>
    <n v="4"/>
    <n v="0"/>
    <n v="10"/>
    <n v="27"/>
  </r>
  <r>
    <n v="75706"/>
    <n v="737"/>
    <x v="1"/>
    <d v="2023-04-05T23:51:00"/>
    <s v="Offline "/>
    <n v="2710"/>
    <n v="989"/>
    <n v="3699"/>
    <n v="41"/>
    <x v="81"/>
    <d v="1899-12-30T23:51:00"/>
    <n v="4"/>
    <n v="23"/>
    <n v="51"/>
    <n v="5"/>
  </r>
  <r>
    <n v="160435"/>
    <n v="737"/>
    <x v="2"/>
    <d v="2023-06-06T23:15:00"/>
    <s v="Online"/>
    <n v="12642"/>
    <n v="2127"/>
    <n v="14769"/>
    <n v="99"/>
    <x v="194"/>
    <d v="1899-12-30T23:15:00"/>
    <n v="6"/>
    <n v="23"/>
    <n v="15"/>
    <n v="6"/>
  </r>
  <r>
    <n v="536530"/>
    <n v="738"/>
    <x v="3"/>
    <d v="2023-04-27T23:58:00"/>
    <s v="Offline "/>
    <n v="12064"/>
    <n v="891"/>
    <n v="12955"/>
    <n v="62"/>
    <x v="304"/>
    <d v="1899-12-30T23:58:00"/>
    <n v="4"/>
    <n v="23"/>
    <n v="58"/>
    <n v="27"/>
  </r>
  <r>
    <n v="794975"/>
    <n v="738"/>
    <x v="0"/>
    <d v="2023-02-22T01:24:00"/>
    <s v="Online"/>
    <n v="3608"/>
    <n v="1230"/>
    <n v="4838"/>
    <n v="50"/>
    <x v="73"/>
    <d v="1899-12-30T01:24:00"/>
    <n v="2"/>
    <n v="1"/>
    <n v="24"/>
    <n v="22"/>
  </r>
  <r>
    <n v="1503185"/>
    <n v="738"/>
    <x v="1"/>
    <d v="2023-08-02T00:34:00"/>
    <s v="Offline "/>
    <n v="2121"/>
    <n v="7706"/>
    <n v="9827"/>
    <n v="65"/>
    <x v="56"/>
    <d v="1899-12-30T00:34:00"/>
    <n v="8"/>
    <n v="0"/>
    <n v="34"/>
    <n v="2"/>
  </r>
  <r>
    <n v="1069023"/>
    <n v="739"/>
    <x v="2"/>
    <d v="2023-02-14T00:41:00"/>
    <s v="Online"/>
    <n v="9996"/>
    <n v="4804"/>
    <n v="14800"/>
    <n v="31"/>
    <x v="221"/>
    <d v="1899-12-30T00:41:00"/>
    <n v="2"/>
    <n v="0"/>
    <n v="41"/>
    <n v="14"/>
  </r>
  <r>
    <n v="896228"/>
    <n v="741"/>
    <x v="3"/>
    <d v="2023-11-05T00:12:00"/>
    <s v="Offline "/>
    <n v="19582"/>
    <n v="3208"/>
    <n v="22790"/>
    <n v="45"/>
    <x v="223"/>
    <d v="1899-12-30T00:12:00"/>
    <n v="11"/>
    <n v="0"/>
    <n v="12"/>
    <n v="5"/>
  </r>
  <r>
    <n v="1140822"/>
    <n v="741"/>
    <x v="0"/>
    <d v="2023-11-11T00:29:00"/>
    <s v="Online"/>
    <n v="16472"/>
    <n v="2833"/>
    <n v="19305"/>
    <n v="46"/>
    <x v="37"/>
    <d v="1899-12-30T00:29:00"/>
    <n v="11"/>
    <n v="0"/>
    <n v="29"/>
    <n v="11"/>
  </r>
  <r>
    <n v="1627081"/>
    <n v="741"/>
    <x v="1"/>
    <d v="2023-01-09T01:36:00"/>
    <s v="Offline "/>
    <n v="14655"/>
    <n v="5636"/>
    <n v="20291"/>
    <n v="79"/>
    <x v="289"/>
    <d v="1899-12-30T01:36:00"/>
    <n v="1"/>
    <n v="1"/>
    <n v="36"/>
    <n v="9"/>
  </r>
  <r>
    <n v="1536982"/>
    <n v="742"/>
    <x v="2"/>
    <d v="2023-04-02T00:12:00"/>
    <s v="Online"/>
    <n v="8077"/>
    <n v="5486"/>
    <n v="13563"/>
    <n v="71"/>
    <x v="197"/>
    <d v="1899-12-30T00:12:00"/>
    <n v="4"/>
    <n v="0"/>
    <n v="12"/>
    <n v="2"/>
  </r>
  <r>
    <n v="2889"/>
    <n v="743"/>
    <x v="3"/>
    <d v="2023-11-28T00:31:00"/>
    <s v="Offline "/>
    <n v="12950"/>
    <n v="8397"/>
    <n v="21347"/>
    <n v="60"/>
    <x v="336"/>
    <d v="1899-12-30T00:31:00"/>
    <n v="11"/>
    <n v="0"/>
    <n v="31"/>
    <n v="28"/>
  </r>
  <r>
    <n v="37737"/>
    <n v="744"/>
    <x v="0"/>
    <d v="2023-10-24T00:05:00"/>
    <s v="Online"/>
    <n v="17974"/>
    <n v="9738"/>
    <n v="27712"/>
    <n v="53"/>
    <x v="251"/>
    <d v="1899-12-30T00:05:00"/>
    <n v="10"/>
    <n v="0"/>
    <n v="5"/>
    <n v="24"/>
  </r>
  <r>
    <n v="737066"/>
    <n v="744"/>
    <x v="1"/>
    <d v="2023-02-21T00:20:00"/>
    <s v="Offline "/>
    <n v="15480"/>
    <n v="9597"/>
    <n v="25077"/>
    <n v="73"/>
    <x v="170"/>
    <d v="1899-12-30T00:20:00"/>
    <n v="2"/>
    <n v="0"/>
    <n v="20"/>
    <n v="21"/>
  </r>
  <r>
    <n v="1014724"/>
    <n v="744"/>
    <x v="2"/>
    <d v="2023-12-17T23:53:00"/>
    <s v="Online"/>
    <n v="2917"/>
    <n v="231"/>
    <n v="3148"/>
    <n v="84"/>
    <x v="136"/>
    <d v="1899-12-30T23:53:00"/>
    <n v="12"/>
    <n v="23"/>
    <n v="53"/>
    <n v="17"/>
  </r>
  <r>
    <n v="1130380"/>
    <n v="745"/>
    <x v="3"/>
    <d v="2023-11-20T22:55:00"/>
    <s v="Offline "/>
    <n v="19239"/>
    <n v="7425"/>
    <n v="26664"/>
    <n v="83"/>
    <x v="75"/>
    <d v="1899-12-30T22:55:00"/>
    <n v="11"/>
    <n v="22"/>
    <n v="55"/>
    <n v="20"/>
  </r>
  <r>
    <n v="888702"/>
    <n v="746"/>
    <x v="0"/>
    <d v="2023-09-19T00:52:00"/>
    <s v="Online"/>
    <n v="9392"/>
    <n v="98"/>
    <n v="9490"/>
    <n v="80"/>
    <x v="43"/>
    <d v="1899-12-30T00:52:00"/>
    <n v="9"/>
    <n v="0"/>
    <n v="52"/>
    <n v="19"/>
  </r>
  <r>
    <n v="1500373"/>
    <n v="746"/>
    <x v="1"/>
    <d v="2023-04-19T22:50:00"/>
    <s v="Offline "/>
    <n v="6851"/>
    <n v="1017"/>
    <n v="7868"/>
    <n v="34"/>
    <x v="272"/>
    <d v="1899-12-30T22:50:00"/>
    <n v="4"/>
    <n v="22"/>
    <n v="50"/>
    <n v="19"/>
  </r>
  <r>
    <n v="1234702"/>
    <n v="747"/>
    <x v="2"/>
    <d v="2023-10-03T00:12:00"/>
    <s v="Online"/>
    <n v="10647"/>
    <n v="8157"/>
    <n v="18804"/>
    <n v="95"/>
    <x v="260"/>
    <d v="1899-12-30T00:12:00"/>
    <n v="10"/>
    <n v="0"/>
    <n v="12"/>
    <n v="3"/>
  </r>
  <r>
    <n v="80630"/>
    <n v="748"/>
    <x v="3"/>
    <d v="2023-05-13T23:32:00"/>
    <s v="Offline "/>
    <n v="8366"/>
    <n v="62"/>
    <n v="8428"/>
    <n v="88"/>
    <x v="158"/>
    <d v="1899-12-30T23:32:00"/>
    <n v="5"/>
    <n v="23"/>
    <n v="32"/>
    <n v="13"/>
  </r>
  <r>
    <n v="719899"/>
    <n v="748"/>
    <x v="0"/>
    <d v="2023-03-08T23:29:00"/>
    <s v="Online"/>
    <n v="17664"/>
    <n v="2445"/>
    <n v="20109"/>
    <n v="51"/>
    <x v="50"/>
    <d v="1899-12-30T23:29:00"/>
    <n v="3"/>
    <n v="23"/>
    <n v="29"/>
    <n v="8"/>
  </r>
  <r>
    <n v="1252899"/>
    <n v="749"/>
    <x v="1"/>
    <d v="2023-12-01T01:41:00"/>
    <s v="Offline "/>
    <n v="8924"/>
    <n v="3812"/>
    <n v="12736"/>
    <n v="75"/>
    <x v="312"/>
    <d v="1899-12-30T01:41:00"/>
    <n v="12"/>
    <n v="1"/>
    <n v="41"/>
    <n v="1"/>
  </r>
  <r>
    <n v="1405341"/>
    <n v="749"/>
    <x v="2"/>
    <d v="2023-07-08T01:28:00"/>
    <s v="Online"/>
    <n v="5659"/>
    <n v="1177"/>
    <n v="6836"/>
    <n v="50"/>
    <x v="23"/>
    <d v="1899-12-30T01:28:00"/>
    <n v="7"/>
    <n v="1"/>
    <n v="28"/>
    <n v="8"/>
  </r>
  <r>
    <n v="1005091"/>
    <n v="750"/>
    <x v="3"/>
    <d v="2023-03-29T23:19:00"/>
    <s v="Offline "/>
    <n v="14113"/>
    <n v="6680"/>
    <n v="20793"/>
    <n v="66"/>
    <x v="337"/>
    <d v="1899-12-30T23:19:00"/>
    <n v="3"/>
    <n v="23"/>
    <n v="19"/>
    <n v="29"/>
  </r>
  <r>
    <n v="408889"/>
    <n v="751"/>
    <x v="0"/>
    <d v="2023-02-20T00:01:00"/>
    <s v="Online"/>
    <n v="14591"/>
    <n v="8398"/>
    <n v="22989"/>
    <n v="97"/>
    <x v="138"/>
    <d v="1899-12-30T00:01:00"/>
    <n v="2"/>
    <n v="0"/>
    <n v="1"/>
    <n v="20"/>
  </r>
  <r>
    <n v="224155"/>
    <n v="753"/>
    <x v="1"/>
    <d v="2023-10-13T00:00:00"/>
    <s v="Offline "/>
    <n v="1543"/>
    <n v="4988"/>
    <n v="6531"/>
    <n v="82"/>
    <x v="297"/>
    <d v="1899-12-30T00:00:00"/>
    <n v="10"/>
    <n v="0"/>
    <n v="0"/>
    <n v="13"/>
  </r>
  <r>
    <n v="951047"/>
    <n v="753"/>
    <x v="2"/>
    <d v="2023-01-12T23:45:00"/>
    <s v="Online"/>
    <n v="16560"/>
    <n v="1714"/>
    <n v="18274"/>
    <n v="91"/>
    <x v="265"/>
    <d v="1899-12-30T23:45:00"/>
    <n v="1"/>
    <n v="23"/>
    <n v="45"/>
    <n v="12"/>
  </r>
  <r>
    <n v="1664960"/>
    <n v="754"/>
    <x v="3"/>
    <d v="2023-05-24T22:53:00"/>
    <s v="Offline "/>
    <n v="12080"/>
    <n v="4918"/>
    <n v="16998"/>
    <n v="74"/>
    <x v="153"/>
    <d v="1899-12-30T22:53:00"/>
    <n v="5"/>
    <n v="22"/>
    <n v="53"/>
    <n v="24"/>
  </r>
  <r>
    <n v="1292166"/>
    <n v="758"/>
    <x v="0"/>
    <d v="2023-02-17T00:03:00"/>
    <s v="Online"/>
    <n v="11211"/>
    <n v="7030"/>
    <n v="18241"/>
    <n v="81"/>
    <x v="338"/>
    <d v="1899-12-30T00:03:00"/>
    <n v="2"/>
    <n v="0"/>
    <n v="3"/>
    <n v="17"/>
  </r>
  <r>
    <n v="788263"/>
    <n v="759"/>
    <x v="1"/>
    <d v="2023-01-08T01:04:00"/>
    <s v="Offline "/>
    <n v="5559"/>
    <n v="8883"/>
    <n v="14442"/>
    <n v="39"/>
    <x v="339"/>
    <d v="1899-12-30T01:04:00"/>
    <n v="1"/>
    <n v="1"/>
    <n v="4"/>
    <n v="8"/>
  </r>
  <r>
    <n v="964231"/>
    <n v="759"/>
    <x v="2"/>
    <d v="2023-10-27T01:14:00"/>
    <s v="Online"/>
    <n v="17210"/>
    <n v="6583"/>
    <n v="23793"/>
    <n v="81"/>
    <x v="192"/>
    <d v="1899-12-30T01:14:00"/>
    <n v="10"/>
    <n v="1"/>
    <n v="14"/>
    <n v="27"/>
  </r>
  <r>
    <n v="1140100"/>
    <n v="759"/>
    <x v="3"/>
    <d v="2023-06-07T01:04:00"/>
    <s v="Offline "/>
    <n v="18971"/>
    <n v="6772"/>
    <n v="25743"/>
    <n v="100"/>
    <x v="97"/>
    <d v="1899-12-30T01:04:00"/>
    <n v="6"/>
    <n v="1"/>
    <n v="4"/>
    <n v="7"/>
  </r>
  <r>
    <n v="522201"/>
    <n v="760"/>
    <x v="0"/>
    <d v="2023-11-10T23:46:00"/>
    <s v="Online"/>
    <n v="3864"/>
    <n v="9296"/>
    <n v="13160"/>
    <n v="75"/>
    <x v="55"/>
    <d v="1899-12-30T23:46:00"/>
    <n v="11"/>
    <n v="23"/>
    <n v="46"/>
    <n v="10"/>
  </r>
  <r>
    <n v="1360843"/>
    <n v="760"/>
    <x v="1"/>
    <d v="2023-06-02T00:34:00"/>
    <s v="Offline "/>
    <n v="12527"/>
    <n v="2752"/>
    <n v="15279"/>
    <n v="44"/>
    <x v="267"/>
    <d v="1899-12-30T00:34:00"/>
    <n v="6"/>
    <n v="0"/>
    <n v="34"/>
    <n v="2"/>
  </r>
  <r>
    <n v="1536418"/>
    <n v="760"/>
    <x v="2"/>
    <d v="2023-06-06T22:40:00"/>
    <s v="Online"/>
    <n v="3831"/>
    <n v="5883"/>
    <n v="9714"/>
    <n v="43"/>
    <x v="194"/>
    <d v="1899-12-30T22:40:00"/>
    <n v="6"/>
    <n v="22"/>
    <n v="40"/>
    <n v="6"/>
  </r>
  <r>
    <n v="561399"/>
    <n v="761"/>
    <x v="3"/>
    <d v="2023-10-26T00:48:00"/>
    <s v="Offline "/>
    <n v="18164"/>
    <n v="6729"/>
    <n v="24893"/>
    <n v="41"/>
    <x v="15"/>
    <d v="1899-12-30T00:48:00"/>
    <n v="10"/>
    <n v="0"/>
    <n v="48"/>
    <n v="26"/>
  </r>
  <r>
    <n v="387103"/>
    <n v="762"/>
    <x v="0"/>
    <d v="2023-05-31T00:25:00"/>
    <s v="Online"/>
    <n v="14566"/>
    <n v="1379"/>
    <n v="15945"/>
    <n v="84"/>
    <x v="235"/>
    <d v="1899-12-30T00:25:00"/>
    <n v="5"/>
    <n v="0"/>
    <n v="25"/>
    <n v="31"/>
  </r>
  <r>
    <n v="1654315"/>
    <n v="762"/>
    <x v="1"/>
    <d v="2023-08-31T00:20:00"/>
    <s v="Offline "/>
    <n v="3856"/>
    <n v="4846"/>
    <n v="8702"/>
    <n v="43"/>
    <x v="184"/>
    <d v="1899-12-30T00:20:00"/>
    <n v="8"/>
    <n v="0"/>
    <n v="20"/>
    <n v="31"/>
  </r>
  <r>
    <n v="63153"/>
    <n v="765"/>
    <x v="2"/>
    <d v="2023-03-28T23:27:00"/>
    <s v="Online"/>
    <n v="18871"/>
    <n v="5427"/>
    <n v="24298"/>
    <n v="58"/>
    <x v="283"/>
    <d v="1899-12-30T23:27:00"/>
    <n v="3"/>
    <n v="23"/>
    <n v="27"/>
    <n v="28"/>
  </r>
  <r>
    <n v="130037"/>
    <n v="765"/>
    <x v="3"/>
    <d v="2023-05-16T01:11:00"/>
    <s v="Offline "/>
    <n v="11230"/>
    <n v="7380"/>
    <n v="18610"/>
    <n v="94"/>
    <x v="161"/>
    <d v="1899-12-30T01:11:00"/>
    <n v="5"/>
    <n v="1"/>
    <n v="11"/>
    <n v="16"/>
  </r>
  <r>
    <n v="238839"/>
    <n v="766"/>
    <x v="0"/>
    <d v="2023-06-15T00:52:00"/>
    <s v="Online"/>
    <n v="16417"/>
    <n v="1367"/>
    <n v="17784"/>
    <n v="35"/>
    <x v="206"/>
    <d v="1899-12-30T00:52:00"/>
    <n v="6"/>
    <n v="0"/>
    <n v="52"/>
    <n v="15"/>
  </r>
  <r>
    <n v="305175"/>
    <n v="766"/>
    <x v="1"/>
    <d v="2023-08-06T00:17:00"/>
    <s v="Offline "/>
    <n v="12535"/>
    <n v="1876"/>
    <n v="14411"/>
    <n v="71"/>
    <x v="123"/>
    <d v="1899-12-30T00:17:00"/>
    <n v="8"/>
    <n v="0"/>
    <n v="17"/>
    <n v="6"/>
  </r>
  <r>
    <n v="659698"/>
    <n v="767"/>
    <x v="2"/>
    <d v="2023-08-30T01:20:00"/>
    <s v="Online"/>
    <n v="16505"/>
    <n v="6482"/>
    <n v="22987"/>
    <n v="51"/>
    <x v="65"/>
    <d v="1899-12-30T01:20:00"/>
    <n v="8"/>
    <n v="1"/>
    <n v="20"/>
    <n v="30"/>
  </r>
  <r>
    <n v="978487"/>
    <n v="767"/>
    <x v="3"/>
    <d v="2023-06-20T23:31:00"/>
    <s v="Offline "/>
    <n v="11996"/>
    <n v="8162"/>
    <n v="20158"/>
    <n v="37"/>
    <x v="13"/>
    <d v="1899-12-30T23:31:00"/>
    <n v="6"/>
    <n v="23"/>
    <n v="31"/>
    <n v="20"/>
  </r>
  <r>
    <n v="807901"/>
    <n v="768"/>
    <x v="0"/>
    <d v="2023-02-14T01:37:00"/>
    <s v="Online"/>
    <n v="5461"/>
    <n v="1538"/>
    <n v="6999"/>
    <n v="52"/>
    <x v="221"/>
    <d v="1899-12-30T01:37:00"/>
    <n v="2"/>
    <n v="1"/>
    <n v="37"/>
    <n v="14"/>
  </r>
  <r>
    <n v="1400564"/>
    <n v="768"/>
    <x v="1"/>
    <d v="2023-09-19T01:26:00"/>
    <s v="Offline "/>
    <n v="16627"/>
    <n v="5190"/>
    <n v="21817"/>
    <n v="80"/>
    <x v="43"/>
    <d v="1899-12-30T01:26:00"/>
    <n v="9"/>
    <n v="1"/>
    <n v="26"/>
    <n v="19"/>
  </r>
  <r>
    <n v="55920"/>
    <n v="769"/>
    <x v="2"/>
    <d v="2023-02-07T23:14:00"/>
    <s v="Online"/>
    <n v="12548"/>
    <n v="9946"/>
    <n v="22494"/>
    <n v="51"/>
    <x v="269"/>
    <d v="1899-12-30T23:14:00"/>
    <n v="2"/>
    <n v="23"/>
    <n v="14"/>
    <n v="7"/>
  </r>
  <r>
    <n v="636888"/>
    <n v="770"/>
    <x v="3"/>
    <d v="2023-11-26T01:27:00"/>
    <s v="Offline "/>
    <n v="12675"/>
    <n v="3115"/>
    <n v="15790"/>
    <n v="77"/>
    <x v="290"/>
    <d v="1899-12-30T01:27:00"/>
    <n v="11"/>
    <n v="1"/>
    <n v="27"/>
    <n v="26"/>
  </r>
  <r>
    <n v="429796"/>
    <n v="771"/>
    <x v="0"/>
    <d v="2023-09-02T00:44:00"/>
    <s v="Online"/>
    <n v="2937"/>
    <n v="9994"/>
    <n v="12931"/>
    <n v="75"/>
    <x v="263"/>
    <d v="1899-12-30T00:44:00"/>
    <n v="9"/>
    <n v="0"/>
    <n v="44"/>
    <n v="2"/>
  </r>
  <r>
    <n v="1099712"/>
    <n v="772"/>
    <x v="1"/>
    <d v="2023-09-06T01:29:00"/>
    <s v="Offline "/>
    <n v="17865"/>
    <n v="9284"/>
    <n v="27149"/>
    <n v="93"/>
    <x v="214"/>
    <d v="1899-12-30T01:29:00"/>
    <n v="9"/>
    <n v="1"/>
    <n v="29"/>
    <n v="6"/>
  </r>
  <r>
    <n v="76181"/>
    <n v="773"/>
    <x v="2"/>
    <d v="2023-10-21T00:48:00"/>
    <s v="Online"/>
    <n v="5636"/>
    <n v="2221"/>
    <n v="7857"/>
    <n v="97"/>
    <x v="186"/>
    <d v="1899-12-30T00:48:00"/>
    <n v="10"/>
    <n v="0"/>
    <n v="48"/>
    <n v="21"/>
  </r>
  <r>
    <n v="602695"/>
    <n v="773"/>
    <x v="3"/>
    <d v="2023-07-16T23:57:00"/>
    <s v="Offline "/>
    <n v="15977"/>
    <n v="469"/>
    <n v="16446"/>
    <n v="46"/>
    <x v="266"/>
    <d v="1899-12-30T23:57:00"/>
    <n v="7"/>
    <n v="23"/>
    <n v="57"/>
    <n v="16"/>
  </r>
  <r>
    <n v="999060"/>
    <n v="773"/>
    <x v="0"/>
    <d v="2023-05-17T00:56:00"/>
    <s v="Online"/>
    <n v="10230"/>
    <n v="2259"/>
    <n v="12489"/>
    <n v="60"/>
    <x v="238"/>
    <d v="1899-12-30T00:56:00"/>
    <n v="5"/>
    <n v="0"/>
    <n v="56"/>
    <n v="17"/>
  </r>
  <r>
    <n v="268063"/>
    <n v="775"/>
    <x v="1"/>
    <d v="2023-01-30T01:58:00"/>
    <s v="Offline "/>
    <n v="19126"/>
    <n v="4938"/>
    <n v="24064"/>
    <n v="78"/>
    <x v="140"/>
    <d v="1899-12-30T01:58:00"/>
    <n v="1"/>
    <n v="1"/>
    <n v="58"/>
    <n v="30"/>
  </r>
  <r>
    <n v="382755"/>
    <n v="777"/>
    <x v="2"/>
    <d v="2023-07-31T23:14:00"/>
    <s v="Online"/>
    <n v="12293"/>
    <n v="1008"/>
    <n v="13301"/>
    <n v="58"/>
    <x v="340"/>
    <d v="1899-12-30T23:14:00"/>
    <n v="7"/>
    <n v="23"/>
    <n v="14"/>
    <n v="31"/>
  </r>
  <r>
    <n v="943915"/>
    <n v="778"/>
    <x v="3"/>
    <d v="2023-03-04T01:32:00"/>
    <s v="Offline "/>
    <n v="11245"/>
    <n v="8064"/>
    <n v="19309"/>
    <n v="33"/>
    <x v="299"/>
    <d v="1899-12-30T01:32:00"/>
    <n v="3"/>
    <n v="1"/>
    <n v="32"/>
    <n v="4"/>
  </r>
  <r>
    <n v="312391"/>
    <n v="780"/>
    <x v="0"/>
    <d v="2023-12-16T23:05:00"/>
    <s v="Online"/>
    <n v="13287"/>
    <n v="3848"/>
    <n v="17135"/>
    <n v="44"/>
    <x v="150"/>
    <d v="1899-12-30T23:05:00"/>
    <n v="12"/>
    <n v="23"/>
    <n v="5"/>
    <n v="16"/>
  </r>
  <r>
    <n v="427737"/>
    <n v="780"/>
    <x v="1"/>
    <d v="2023-12-28T00:58:00"/>
    <s v="Offline "/>
    <n v="7595"/>
    <n v="4456"/>
    <n v="12051"/>
    <n v="99"/>
    <x v="288"/>
    <d v="1899-12-30T00:58:00"/>
    <n v="12"/>
    <n v="0"/>
    <n v="58"/>
    <n v="28"/>
  </r>
  <r>
    <n v="618196"/>
    <n v="780"/>
    <x v="2"/>
    <d v="2023-11-20T01:35:00"/>
    <s v="Online"/>
    <n v="16828"/>
    <n v="9962"/>
    <n v="26790"/>
    <n v="70"/>
    <x v="75"/>
    <d v="1899-12-30T01:35:00"/>
    <n v="11"/>
    <n v="1"/>
    <n v="35"/>
    <n v="20"/>
  </r>
  <r>
    <n v="878658"/>
    <n v="780"/>
    <x v="3"/>
    <d v="2023-10-18T01:28:00"/>
    <s v="Offline "/>
    <n v="7582"/>
    <n v="3114"/>
    <n v="10696"/>
    <n v="33"/>
    <x v="95"/>
    <d v="1899-12-30T01:28:00"/>
    <n v="10"/>
    <n v="1"/>
    <n v="28"/>
    <n v="18"/>
  </r>
  <r>
    <n v="623784"/>
    <n v="781"/>
    <x v="0"/>
    <d v="2023-11-10T01:46:00"/>
    <s v="Online"/>
    <n v="18303"/>
    <n v="6494"/>
    <n v="24797"/>
    <n v="33"/>
    <x v="55"/>
    <d v="1899-12-30T01:46:00"/>
    <n v="11"/>
    <n v="1"/>
    <n v="46"/>
    <n v="10"/>
  </r>
  <r>
    <n v="641229"/>
    <n v="781"/>
    <x v="1"/>
    <d v="2023-01-10T23:46:00"/>
    <s v="Offline "/>
    <n v="12727"/>
    <n v="5740"/>
    <n v="18467"/>
    <n v="31"/>
    <x v="26"/>
    <d v="1899-12-30T23:46:00"/>
    <n v="1"/>
    <n v="23"/>
    <n v="46"/>
    <n v="10"/>
  </r>
  <r>
    <n v="1198743"/>
    <n v="782"/>
    <x v="2"/>
    <d v="2023-07-01T01:05:00"/>
    <s v="Online"/>
    <n v="3042"/>
    <n v="2152"/>
    <n v="5194"/>
    <n v="92"/>
    <x v="104"/>
    <d v="1899-12-30T01:05:00"/>
    <n v="7"/>
    <n v="1"/>
    <n v="5"/>
    <n v="1"/>
  </r>
  <r>
    <n v="837731"/>
    <n v="783"/>
    <x v="3"/>
    <d v="2023-08-28T23:18:00"/>
    <s v="Offline "/>
    <n v="17934"/>
    <n v="3632"/>
    <n v="21566"/>
    <n v="58"/>
    <x v="128"/>
    <d v="1899-12-30T23:18:00"/>
    <n v="8"/>
    <n v="23"/>
    <n v="18"/>
    <n v="28"/>
  </r>
  <r>
    <n v="78613"/>
    <n v="784"/>
    <x v="0"/>
    <d v="2023-03-14T00:02:00"/>
    <s v="Online"/>
    <n v="17850"/>
    <n v="6104"/>
    <n v="23954"/>
    <n v="68"/>
    <x v="210"/>
    <d v="1899-12-30T00:02:00"/>
    <n v="3"/>
    <n v="0"/>
    <n v="2"/>
    <n v="14"/>
  </r>
  <r>
    <n v="559015"/>
    <n v="785"/>
    <x v="1"/>
    <d v="2023-05-13T00:46:00"/>
    <s v="Offline "/>
    <n v="2818"/>
    <n v="9196"/>
    <n v="12014"/>
    <n v="49"/>
    <x v="158"/>
    <d v="1899-12-30T00:46:00"/>
    <n v="5"/>
    <n v="0"/>
    <n v="46"/>
    <n v="13"/>
  </r>
  <r>
    <n v="583059"/>
    <n v="786"/>
    <x v="2"/>
    <d v="2023-11-10T22:52:00"/>
    <s v="Online"/>
    <n v="13454"/>
    <n v="6333"/>
    <n v="19787"/>
    <n v="58"/>
    <x v="55"/>
    <d v="1899-12-30T22:52:00"/>
    <n v="11"/>
    <n v="22"/>
    <n v="52"/>
    <n v="10"/>
  </r>
  <r>
    <n v="1253641"/>
    <n v="786"/>
    <x v="3"/>
    <d v="2023-01-30T01:50:00"/>
    <s v="Offline "/>
    <n v="6497"/>
    <n v="2881"/>
    <n v="9378"/>
    <n v="39"/>
    <x v="140"/>
    <d v="1899-12-30T01:50:00"/>
    <n v="1"/>
    <n v="1"/>
    <n v="50"/>
    <n v="30"/>
  </r>
  <r>
    <n v="629953"/>
    <n v="787"/>
    <x v="0"/>
    <d v="2023-04-29T00:45:00"/>
    <s v="Online"/>
    <n v="11647"/>
    <n v="9460"/>
    <n v="21107"/>
    <n v="59"/>
    <x v="311"/>
    <d v="1899-12-30T00:45:00"/>
    <n v="4"/>
    <n v="0"/>
    <n v="45"/>
    <n v="29"/>
  </r>
  <r>
    <n v="1081894"/>
    <n v="787"/>
    <x v="1"/>
    <d v="2023-02-08T01:35:00"/>
    <s v="Offline "/>
    <n v="13657"/>
    <n v="5113"/>
    <n v="18770"/>
    <n v="45"/>
    <x v="261"/>
    <d v="1899-12-30T01:35:00"/>
    <n v="2"/>
    <n v="1"/>
    <n v="35"/>
    <n v="8"/>
  </r>
  <r>
    <n v="610023"/>
    <n v="789"/>
    <x v="2"/>
    <d v="2023-05-28T01:14:00"/>
    <s v="Online"/>
    <n v="15829"/>
    <n v="620"/>
    <n v="16449"/>
    <n v="77"/>
    <x v="341"/>
    <d v="1899-12-30T01:14:00"/>
    <n v="5"/>
    <n v="1"/>
    <n v="14"/>
    <n v="28"/>
  </r>
  <r>
    <n v="917785"/>
    <n v="789"/>
    <x v="3"/>
    <d v="2023-05-07T00:02:00"/>
    <s v="Offline "/>
    <n v="17695"/>
    <n v="9379"/>
    <n v="27074"/>
    <n v="70"/>
    <x v="90"/>
    <d v="1899-12-30T00:02:00"/>
    <n v="5"/>
    <n v="0"/>
    <n v="2"/>
    <n v="7"/>
  </r>
  <r>
    <n v="1414158"/>
    <n v="789"/>
    <x v="0"/>
    <d v="2023-03-20T01:05:00"/>
    <s v="Online"/>
    <n v="1268"/>
    <n v="8686"/>
    <n v="9954"/>
    <n v="92"/>
    <x v="326"/>
    <d v="1899-12-30T01:05:00"/>
    <n v="3"/>
    <n v="1"/>
    <n v="5"/>
    <n v="20"/>
  </r>
  <r>
    <n v="177753"/>
    <n v="790"/>
    <x v="1"/>
    <d v="2023-08-06T00:44:00"/>
    <s v="Offline "/>
    <n v="10459"/>
    <n v="5420"/>
    <n v="15879"/>
    <n v="59"/>
    <x v="123"/>
    <d v="1899-12-30T00:44:00"/>
    <n v="8"/>
    <n v="0"/>
    <n v="44"/>
    <n v="6"/>
  </r>
  <r>
    <n v="1230163"/>
    <n v="793"/>
    <x v="2"/>
    <d v="2023-06-05T22:41:00"/>
    <s v="Online"/>
    <n v="1895"/>
    <n v="7586"/>
    <n v="9481"/>
    <n v="94"/>
    <x v="193"/>
    <d v="1899-12-30T22:41:00"/>
    <n v="6"/>
    <n v="22"/>
    <n v="41"/>
    <n v="5"/>
  </r>
  <r>
    <n v="635137"/>
    <n v="795"/>
    <x v="3"/>
    <d v="2023-07-07T00:26:00"/>
    <s v="Offline "/>
    <n v="5659"/>
    <n v="7566"/>
    <n v="13225"/>
    <n v="84"/>
    <x v="245"/>
    <d v="1899-12-30T00:26:00"/>
    <n v="7"/>
    <n v="0"/>
    <n v="26"/>
    <n v="7"/>
  </r>
  <r>
    <n v="525405"/>
    <n v="796"/>
    <x v="0"/>
    <d v="2023-01-17T00:15:00"/>
    <s v="Online"/>
    <n v="10208"/>
    <n v="6640"/>
    <n v="16848"/>
    <n v="70"/>
    <x v="230"/>
    <d v="1899-12-30T00:15:00"/>
    <n v="1"/>
    <n v="0"/>
    <n v="15"/>
    <n v="17"/>
  </r>
  <r>
    <n v="1579155"/>
    <n v="796"/>
    <x v="1"/>
    <d v="2023-02-16T00:54:00"/>
    <s v="Offline "/>
    <n v="16221"/>
    <n v="799"/>
    <n v="17020"/>
    <n v="39"/>
    <x v="67"/>
    <d v="1899-12-30T00:54:00"/>
    <n v="2"/>
    <n v="0"/>
    <n v="54"/>
    <n v="16"/>
  </r>
  <r>
    <n v="493809"/>
    <n v="799"/>
    <x v="2"/>
    <d v="2023-02-12T02:00:00"/>
    <s v="Online"/>
    <n v="19924"/>
    <n v="8809"/>
    <n v="28733"/>
    <n v="50"/>
    <x v="253"/>
    <d v="1899-12-30T02:00:00"/>
    <n v="2"/>
    <n v="2"/>
    <n v="0"/>
    <n v="12"/>
  </r>
  <r>
    <n v="44241"/>
    <n v="800"/>
    <x v="3"/>
    <d v="2023-10-15T00:32:00"/>
    <s v="Offline "/>
    <n v="17813"/>
    <n v="3306"/>
    <n v="21119"/>
    <n v="78"/>
    <x v="134"/>
    <d v="1899-12-30T00:32:00"/>
    <n v="10"/>
    <n v="0"/>
    <n v="32"/>
    <n v="15"/>
  </r>
  <r>
    <n v="614468"/>
    <n v="801"/>
    <x v="0"/>
    <d v="2023-09-16T01:04:00"/>
    <s v="Online"/>
    <n v="10425"/>
    <n v="1451"/>
    <n v="11876"/>
    <n v="43"/>
    <x v="207"/>
    <d v="1899-12-30T01:04:00"/>
    <n v="9"/>
    <n v="1"/>
    <n v="4"/>
    <n v="16"/>
  </r>
  <r>
    <n v="959426"/>
    <n v="801"/>
    <x v="1"/>
    <d v="2023-11-06T00:09:00"/>
    <s v="Offline "/>
    <n v="11219"/>
    <n v="6481"/>
    <n v="17700"/>
    <n v="55"/>
    <x v="211"/>
    <d v="1899-12-30T00:09:00"/>
    <n v="11"/>
    <n v="0"/>
    <n v="9"/>
    <n v="6"/>
  </r>
  <r>
    <n v="219884"/>
    <n v="802"/>
    <x v="2"/>
    <d v="2023-01-19T23:41:00"/>
    <s v="Online"/>
    <n v="7583"/>
    <n v="2233"/>
    <n v="9816"/>
    <n v="36"/>
    <x v="3"/>
    <d v="1899-12-30T23:41:00"/>
    <n v="1"/>
    <n v="23"/>
    <n v="41"/>
    <n v="19"/>
  </r>
  <r>
    <n v="1654679"/>
    <n v="804"/>
    <x v="3"/>
    <d v="2023-06-18T23:39:00"/>
    <s v="Offline "/>
    <n v="11382"/>
    <n v="8264"/>
    <n v="19646"/>
    <n v="77"/>
    <x v="342"/>
    <d v="1899-12-30T23:39:00"/>
    <n v="6"/>
    <n v="23"/>
    <n v="39"/>
    <n v="18"/>
  </r>
  <r>
    <n v="1409071"/>
    <n v="807"/>
    <x v="0"/>
    <d v="2023-04-25T23:14:00"/>
    <s v="Online"/>
    <n v="17974"/>
    <n v="1067"/>
    <n v="19041"/>
    <n v="35"/>
    <x v="74"/>
    <d v="1899-12-30T23:14:00"/>
    <n v="4"/>
    <n v="23"/>
    <n v="14"/>
    <n v="25"/>
  </r>
  <r>
    <n v="246834"/>
    <n v="808"/>
    <x v="1"/>
    <d v="2023-07-27T00:34:00"/>
    <s v="Offline "/>
    <n v="11887"/>
    <n v="9507"/>
    <n v="21394"/>
    <n v="40"/>
    <x v="233"/>
    <d v="1899-12-30T00:34:00"/>
    <n v="7"/>
    <n v="0"/>
    <n v="34"/>
    <n v="27"/>
  </r>
  <r>
    <n v="1031465"/>
    <n v="808"/>
    <x v="2"/>
    <d v="2023-11-22T23:17:00"/>
    <s v="Online"/>
    <n v="15155"/>
    <n v="7817"/>
    <n v="22972"/>
    <n v="58"/>
    <x v="277"/>
    <d v="1899-12-30T23:17:00"/>
    <n v="11"/>
    <n v="23"/>
    <n v="17"/>
    <n v="22"/>
  </r>
  <r>
    <n v="691268"/>
    <n v="809"/>
    <x v="3"/>
    <d v="2023-05-22T00:53:00"/>
    <s v="Offline "/>
    <n v="13763"/>
    <n v="9498"/>
    <n v="23261"/>
    <n v="50"/>
    <x v="83"/>
    <d v="1899-12-30T00:53:00"/>
    <n v="5"/>
    <n v="0"/>
    <n v="53"/>
    <n v="22"/>
  </r>
  <r>
    <n v="1391439"/>
    <n v="811"/>
    <x v="0"/>
    <d v="2023-11-16T22:35:00"/>
    <s v="Online"/>
    <n v="17609"/>
    <n v="6152"/>
    <n v="23761"/>
    <n v="83"/>
    <x v="232"/>
    <d v="1899-12-30T22:35:00"/>
    <n v="11"/>
    <n v="22"/>
    <n v="35"/>
    <n v="16"/>
  </r>
  <r>
    <n v="139755"/>
    <n v="813"/>
    <x v="1"/>
    <d v="2023-07-29T23:31:00"/>
    <s v="Offline "/>
    <n v="12499"/>
    <n v="7305"/>
    <n v="19804"/>
    <n v="61"/>
    <x v="343"/>
    <d v="1899-12-30T23:31:00"/>
    <n v="7"/>
    <n v="23"/>
    <n v="31"/>
    <n v="29"/>
  </r>
  <r>
    <n v="145667"/>
    <n v="813"/>
    <x v="2"/>
    <d v="2023-08-02T00:13:00"/>
    <s v="Online"/>
    <n v="14133"/>
    <n v="8841"/>
    <n v="22974"/>
    <n v="88"/>
    <x v="56"/>
    <d v="1899-12-30T00:13:00"/>
    <n v="8"/>
    <n v="0"/>
    <n v="13"/>
    <n v="2"/>
  </r>
  <r>
    <n v="166687"/>
    <n v="813"/>
    <x v="3"/>
    <d v="2023-05-21T00:35:00"/>
    <s v="Offline "/>
    <n v="1089"/>
    <n v="2254"/>
    <n v="3343"/>
    <n v="81"/>
    <x v="99"/>
    <d v="1899-12-30T00:35:00"/>
    <n v="5"/>
    <n v="0"/>
    <n v="35"/>
    <n v="21"/>
  </r>
  <r>
    <n v="687698"/>
    <n v="814"/>
    <x v="0"/>
    <d v="2023-01-16T00:45:00"/>
    <s v="Online"/>
    <n v="12088"/>
    <n v="4616"/>
    <n v="16704"/>
    <n v="53"/>
    <x v="205"/>
    <d v="1899-12-30T00:45:00"/>
    <n v="1"/>
    <n v="0"/>
    <n v="45"/>
    <n v="16"/>
  </r>
  <r>
    <n v="1018282"/>
    <n v="814"/>
    <x v="1"/>
    <d v="2023-12-07T00:33:00"/>
    <s v="Offline "/>
    <n v="4320"/>
    <n v="6590"/>
    <n v="10910"/>
    <n v="52"/>
    <x v="187"/>
    <d v="1899-12-30T00:33:00"/>
    <n v="12"/>
    <n v="0"/>
    <n v="33"/>
    <n v="7"/>
  </r>
  <r>
    <n v="128831"/>
    <n v="816"/>
    <x v="2"/>
    <d v="2023-11-25T01:04:00"/>
    <s v="Online"/>
    <n v="1940"/>
    <n v="483"/>
    <n v="2423"/>
    <n v="33"/>
    <x v="174"/>
    <d v="1899-12-30T01:04:00"/>
    <n v="11"/>
    <n v="1"/>
    <n v="4"/>
    <n v="25"/>
  </r>
  <r>
    <n v="1256522"/>
    <n v="816"/>
    <x v="3"/>
    <d v="2023-05-25T22:40:00"/>
    <s v="Offline "/>
    <n v="17671"/>
    <n v="7805"/>
    <n v="25476"/>
    <n v="59"/>
    <x v="22"/>
    <d v="1899-12-30T22:40:00"/>
    <n v="5"/>
    <n v="22"/>
    <n v="40"/>
    <n v="25"/>
  </r>
  <r>
    <n v="517712"/>
    <n v="817"/>
    <x v="0"/>
    <d v="2023-08-20T00:57:00"/>
    <s v="Online"/>
    <n v="3423"/>
    <n v="8560"/>
    <n v="11983"/>
    <n v="33"/>
    <x v="58"/>
    <d v="1899-12-30T00:57:00"/>
    <n v="8"/>
    <n v="0"/>
    <n v="57"/>
    <n v="20"/>
  </r>
  <r>
    <n v="789675"/>
    <n v="817"/>
    <x v="1"/>
    <d v="2023-10-12T00:15:00"/>
    <s v="Offline "/>
    <n v="14078"/>
    <n v="627"/>
    <n v="14705"/>
    <n v="32"/>
    <x v="275"/>
    <d v="1899-12-30T00:15:00"/>
    <n v="10"/>
    <n v="0"/>
    <n v="15"/>
    <n v="12"/>
  </r>
  <r>
    <n v="243319"/>
    <n v="818"/>
    <x v="2"/>
    <d v="2023-05-26T23:22:00"/>
    <s v="Online"/>
    <n v="3047"/>
    <n v="2539"/>
    <n v="5586"/>
    <n v="43"/>
    <x v="66"/>
    <d v="1899-12-30T23:22:00"/>
    <n v="5"/>
    <n v="23"/>
    <n v="22"/>
    <n v="26"/>
  </r>
  <r>
    <n v="599162"/>
    <n v="818"/>
    <x v="3"/>
    <d v="2023-03-30T00:07:00"/>
    <s v="Offline "/>
    <n v="13989"/>
    <n v="6921"/>
    <n v="20910"/>
    <n v="33"/>
    <x v="120"/>
    <d v="1899-12-30T00:07:00"/>
    <n v="3"/>
    <n v="0"/>
    <n v="7"/>
    <n v="30"/>
  </r>
  <r>
    <n v="1665135"/>
    <n v="818"/>
    <x v="0"/>
    <d v="2023-12-31T01:14:00"/>
    <s v="Online"/>
    <n v="13646"/>
    <n v="4905"/>
    <n v="18551"/>
    <n v="67"/>
    <x v="181"/>
    <d v="1899-12-30T01:14:00"/>
    <n v="12"/>
    <n v="1"/>
    <n v="14"/>
    <n v="31"/>
  </r>
  <r>
    <n v="1287324"/>
    <n v="819"/>
    <x v="1"/>
    <d v="2023-03-03T00:06:00"/>
    <s v="Offline "/>
    <n v="7931"/>
    <n v="930"/>
    <n v="8861"/>
    <n v="60"/>
    <x v="241"/>
    <d v="1899-12-30T00:06:00"/>
    <n v="3"/>
    <n v="0"/>
    <n v="6"/>
    <n v="3"/>
  </r>
  <r>
    <n v="92317"/>
    <n v="820"/>
    <x v="2"/>
    <d v="2023-02-10T01:26:00"/>
    <s v="Online"/>
    <n v="18039"/>
    <n v="6790"/>
    <n v="24829"/>
    <n v="62"/>
    <x v="271"/>
    <d v="1899-12-30T01:26:00"/>
    <n v="2"/>
    <n v="1"/>
    <n v="26"/>
    <n v="10"/>
  </r>
  <r>
    <n v="164155"/>
    <n v="820"/>
    <x v="3"/>
    <d v="2023-05-21T00:49:00"/>
    <s v="Offline "/>
    <n v="18122"/>
    <n v="6498"/>
    <n v="24620"/>
    <n v="67"/>
    <x v="99"/>
    <d v="1899-12-30T00:49:00"/>
    <n v="5"/>
    <n v="0"/>
    <n v="49"/>
    <n v="21"/>
  </r>
  <r>
    <n v="318961"/>
    <n v="821"/>
    <x v="0"/>
    <d v="2023-05-09T01:14:00"/>
    <s v="Online"/>
    <n v="6579"/>
    <n v="7028"/>
    <n v="13607"/>
    <n v="86"/>
    <x v="47"/>
    <d v="1899-12-30T01:14:00"/>
    <n v="5"/>
    <n v="1"/>
    <n v="14"/>
    <n v="9"/>
  </r>
  <r>
    <n v="1599786"/>
    <n v="821"/>
    <x v="1"/>
    <d v="2023-01-19T23:25:00"/>
    <s v="Offline "/>
    <n v="18601"/>
    <n v="480"/>
    <n v="19081"/>
    <n v="86"/>
    <x v="3"/>
    <d v="1899-12-30T23:25:00"/>
    <n v="1"/>
    <n v="23"/>
    <n v="25"/>
    <n v="19"/>
  </r>
  <r>
    <n v="1509587"/>
    <n v="822"/>
    <x v="2"/>
    <d v="2023-12-08T00:16:00"/>
    <s v="Online"/>
    <n v="19783"/>
    <n v="43"/>
    <n v="19826"/>
    <n v="63"/>
    <x v="231"/>
    <d v="1899-12-30T00:16:00"/>
    <n v="12"/>
    <n v="0"/>
    <n v="16"/>
    <n v="8"/>
  </r>
  <r>
    <n v="1594427"/>
    <n v="822"/>
    <x v="3"/>
    <d v="2023-12-12T22:47:00"/>
    <s v="Offline "/>
    <n v="7799"/>
    <n v="4417"/>
    <n v="12216"/>
    <n v="98"/>
    <x v="52"/>
    <d v="1899-12-30T22:47:00"/>
    <n v="12"/>
    <n v="22"/>
    <n v="47"/>
    <n v="12"/>
  </r>
  <r>
    <n v="1427947"/>
    <n v="823"/>
    <x v="0"/>
    <d v="2023-01-25T02:12:00"/>
    <s v="Online"/>
    <n v="3821"/>
    <n v="4859"/>
    <n v="8680"/>
    <n v="80"/>
    <x v="248"/>
    <d v="1899-12-30T02:12:00"/>
    <n v="1"/>
    <n v="2"/>
    <n v="12"/>
    <n v="25"/>
  </r>
  <r>
    <n v="1640444"/>
    <n v="823"/>
    <x v="1"/>
    <d v="2023-02-03T23:54:00"/>
    <s v="Offline "/>
    <n v="9121"/>
    <n v="6055"/>
    <n v="15176"/>
    <n v="70"/>
    <x v="268"/>
    <d v="1899-12-30T23:54:00"/>
    <n v="2"/>
    <n v="23"/>
    <n v="54"/>
    <n v="3"/>
  </r>
  <r>
    <n v="770892"/>
    <n v="824"/>
    <x v="2"/>
    <d v="2023-08-02T02:26:00"/>
    <s v="Online"/>
    <n v="14663"/>
    <n v="8032"/>
    <n v="22695"/>
    <n v="78"/>
    <x v="56"/>
    <d v="1899-12-30T02:26:00"/>
    <n v="8"/>
    <n v="2"/>
    <n v="26"/>
    <n v="2"/>
  </r>
  <r>
    <n v="27493"/>
    <n v="827"/>
    <x v="3"/>
    <d v="2023-10-26T00:12:00"/>
    <s v="Offline "/>
    <n v="17020"/>
    <n v="2811"/>
    <n v="19831"/>
    <n v="32"/>
    <x v="15"/>
    <d v="1899-12-30T00:12:00"/>
    <n v="10"/>
    <n v="0"/>
    <n v="12"/>
    <n v="26"/>
  </r>
  <r>
    <n v="83818"/>
    <n v="827"/>
    <x v="0"/>
    <d v="2023-04-17T00:40:00"/>
    <s v="Online"/>
    <n v="4121"/>
    <n v="7643"/>
    <n v="11764"/>
    <n v="60"/>
    <x v="152"/>
    <d v="1899-12-30T00:40:00"/>
    <n v="4"/>
    <n v="0"/>
    <n v="40"/>
    <n v="17"/>
  </r>
  <r>
    <n v="611594"/>
    <n v="827"/>
    <x v="1"/>
    <d v="2023-01-07T00:06:00"/>
    <s v="Offline "/>
    <n v="2861"/>
    <n v="4635"/>
    <n v="7496"/>
    <n v="74"/>
    <x v="27"/>
    <d v="1899-12-30T00:06:00"/>
    <n v="1"/>
    <n v="0"/>
    <n v="6"/>
    <n v="7"/>
  </r>
  <r>
    <n v="1488818"/>
    <n v="827"/>
    <x v="2"/>
    <d v="2023-05-06T00:49:00"/>
    <s v="Online"/>
    <n v="13749"/>
    <n v="8763"/>
    <n v="22512"/>
    <n v="43"/>
    <x v="113"/>
    <d v="1899-12-30T00:49:00"/>
    <n v="5"/>
    <n v="0"/>
    <n v="49"/>
    <n v="6"/>
  </r>
  <r>
    <n v="83365"/>
    <n v="829"/>
    <x v="3"/>
    <d v="2023-05-05T23:58:00"/>
    <s v="Offline "/>
    <n v="1821"/>
    <n v="7937"/>
    <n v="9758"/>
    <n v="62"/>
    <x v="254"/>
    <d v="1899-12-30T23:58:00"/>
    <n v="5"/>
    <n v="23"/>
    <n v="58"/>
    <n v="5"/>
  </r>
  <r>
    <n v="688473"/>
    <n v="829"/>
    <x v="0"/>
    <d v="2023-09-25T01:13:00"/>
    <s v="Online"/>
    <n v="3353"/>
    <n v="2835"/>
    <n v="6188"/>
    <n v="45"/>
    <x v="76"/>
    <d v="1899-12-30T01:13:00"/>
    <n v="9"/>
    <n v="1"/>
    <n v="13"/>
    <n v="25"/>
  </r>
  <r>
    <n v="1422755"/>
    <n v="830"/>
    <x v="1"/>
    <d v="2023-10-27T00:04:00"/>
    <s v="Offline "/>
    <n v="13192"/>
    <n v="7502"/>
    <n v="20694"/>
    <n v="73"/>
    <x v="192"/>
    <d v="1899-12-30T00:04:00"/>
    <n v="10"/>
    <n v="0"/>
    <n v="4"/>
    <n v="27"/>
  </r>
  <r>
    <n v="218379"/>
    <n v="831"/>
    <x v="2"/>
    <d v="2023-02-19T23:18:00"/>
    <s v="Online"/>
    <n v="3398"/>
    <n v="8241"/>
    <n v="11639"/>
    <n v="89"/>
    <x v="41"/>
    <d v="1899-12-30T23:18:00"/>
    <n v="2"/>
    <n v="23"/>
    <n v="18"/>
    <n v="19"/>
  </r>
  <r>
    <n v="525782"/>
    <n v="833"/>
    <x v="3"/>
    <d v="2023-06-02T00:24:00"/>
    <s v="Offline "/>
    <n v="4972"/>
    <n v="257"/>
    <n v="5229"/>
    <n v="66"/>
    <x v="267"/>
    <d v="1899-12-30T00:24:00"/>
    <n v="6"/>
    <n v="0"/>
    <n v="24"/>
    <n v="2"/>
  </r>
  <r>
    <n v="606775"/>
    <n v="834"/>
    <x v="0"/>
    <d v="2023-02-25T23:52:00"/>
    <s v="Online"/>
    <n v="15223"/>
    <n v="7873"/>
    <n v="23096"/>
    <n v="41"/>
    <x v="39"/>
    <d v="1899-12-30T23:52:00"/>
    <n v="2"/>
    <n v="23"/>
    <n v="52"/>
    <n v="25"/>
  </r>
  <r>
    <n v="304668"/>
    <n v="835"/>
    <x v="1"/>
    <d v="2023-02-12T00:44:00"/>
    <s v="Offline "/>
    <n v="4758"/>
    <n v="3450"/>
    <n v="8208"/>
    <n v="37"/>
    <x v="253"/>
    <d v="1899-12-30T00:44:00"/>
    <n v="2"/>
    <n v="0"/>
    <n v="44"/>
    <n v="12"/>
  </r>
  <r>
    <n v="795276"/>
    <n v="836"/>
    <x v="2"/>
    <d v="2023-04-18T22:55:00"/>
    <s v="Online"/>
    <n v="9552"/>
    <n v="1032"/>
    <n v="10584"/>
    <n v="40"/>
    <x v="287"/>
    <d v="1899-12-30T22:55:00"/>
    <n v="4"/>
    <n v="22"/>
    <n v="55"/>
    <n v="18"/>
  </r>
  <r>
    <n v="814175"/>
    <n v="836"/>
    <x v="3"/>
    <d v="2023-03-30T00:55:00"/>
    <s v="Offline "/>
    <n v="12665"/>
    <n v="7467"/>
    <n v="20132"/>
    <n v="60"/>
    <x v="120"/>
    <d v="1899-12-30T00:55:00"/>
    <n v="3"/>
    <n v="0"/>
    <n v="55"/>
    <n v="30"/>
  </r>
  <r>
    <n v="1119156"/>
    <n v="837"/>
    <x v="0"/>
    <d v="2023-12-25T01:25:00"/>
    <s v="Online"/>
    <n v="9712"/>
    <n v="2932"/>
    <n v="12644"/>
    <n v="78"/>
    <x v="199"/>
    <d v="1899-12-30T01:25:00"/>
    <n v="12"/>
    <n v="1"/>
    <n v="25"/>
    <n v="25"/>
  </r>
  <r>
    <n v="310236"/>
    <n v="839"/>
    <x v="1"/>
    <d v="2023-04-18T00:04:00"/>
    <s v="Offline "/>
    <n v="7890"/>
    <n v="221"/>
    <n v="8111"/>
    <n v="43"/>
    <x v="287"/>
    <d v="1899-12-30T00:04:00"/>
    <n v="4"/>
    <n v="0"/>
    <n v="4"/>
    <n v="18"/>
  </r>
  <r>
    <n v="1038558"/>
    <n v="840"/>
    <x v="2"/>
    <d v="2023-07-03T01:46:00"/>
    <s v="Online"/>
    <n v="6303"/>
    <n v="5596"/>
    <n v="11899"/>
    <n v="52"/>
    <x v="249"/>
    <d v="1899-12-30T01:46:00"/>
    <n v="7"/>
    <n v="1"/>
    <n v="46"/>
    <n v="3"/>
  </r>
  <r>
    <n v="484688"/>
    <n v="841"/>
    <x v="3"/>
    <d v="2023-05-22T00:08:00"/>
    <s v="Offline "/>
    <n v="16675"/>
    <n v="5991"/>
    <n v="22666"/>
    <n v="98"/>
    <x v="83"/>
    <d v="1899-12-30T00:08:00"/>
    <n v="5"/>
    <n v="0"/>
    <n v="8"/>
    <n v="22"/>
  </r>
  <r>
    <n v="1007700"/>
    <n v="841"/>
    <x v="0"/>
    <d v="2023-09-10T23:34:00"/>
    <s v="Online"/>
    <n v="15642"/>
    <n v="7646"/>
    <n v="23288"/>
    <n v="51"/>
    <x v="139"/>
    <d v="1899-12-30T23:34:00"/>
    <n v="9"/>
    <n v="23"/>
    <n v="34"/>
    <n v="10"/>
  </r>
  <r>
    <n v="576486"/>
    <n v="842"/>
    <x v="1"/>
    <d v="2023-06-20T01:39:00"/>
    <s v="Offline "/>
    <n v="2237"/>
    <n v="2847"/>
    <n v="5084"/>
    <n v="99"/>
    <x v="13"/>
    <d v="1899-12-30T01:39:00"/>
    <n v="6"/>
    <n v="1"/>
    <n v="39"/>
    <n v="20"/>
  </r>
  <r>
    <n v="797415"/>
    <n v="842"/>
    <x v="2"/>
    <d v="2023-12-09T00:00:00"/>
    <s v="Online"/>
    <n v="7358"/>
    <n v="7700"/>
    <n v="15058"/>
    <n v="94"/>
    <x v="175"/>
    <d v="1899-12-30T00:00:00"/>
    <n v="12"/>
    <n v="0"/>
    <n v="0"/>
    <n v="9"/>
  </r>
  <r>
    <n v="899739"/>
    <n v="842"/>
    <x v="3"/>
    <d v="2023-01-06T00:48:00"/>
    <s v="Offline "/>
    <n v="5378"/>
    <n v="3937"/>
    <n v="9315"/>
    <n v="63"/>
    <x v="314"/>
    <d v="1899-12-30T00:48:00"/>
    <n v="1"/>
    <n v="0"/>
    <n v="48"/>
    <n v="6"/>
  </r>
  <r>
    <n v="1648466"/>
    <n v="842"/>
    <x v="0"/>
    <d v="2023-01-22T23:47:00"/>
    <s v="Online"/>
    <n v="12809"/>
    <n v="3076"/>
    <n v="15885"/>
    <n v="31"/>
    <x v="298"/>
    <d v="1899-12-30T23:47:00"/>
    <n v="1"/>
    <n v="23"/>
    <n v="47"/>
    <n v="22"/>
  </r>
  <r>
    <n v="1409459"/>
    <n v="843"/>
    <x v="1"/>
    <d v="2023-05-21T00:22:00"/>
    <s v="Offline "/>
    <n v="18827"/>
    <n v="6955"/>
    <n v="25782"/>
    <n v="92"/>
    <x v="99"/>
    <d v="1899-12-30T00:22:00"/>
    <n v="5"/>
    <n v="0"/>
    <n v="22"/>
    <n v="21"/>
  </r>
  <r>
    <n v="911597"/>
    <n v="844"/>
    <x v="2"/>
    <d v="2023-01-15T22:54:00"/>
    <s v="Online"/>
    <n v="2364"/>
    <n v="5409"/>
    <n v="7773"/>
    <n v="44"/>
    <x v="103"/>
    <d v="1899-12-30T22:54:00"/>
    <n v="1"/>
    <n v="22"/>
    <n v="54"/>
    <n v="15"/>
  </r>
  <r>
    <n v="255781"/>
    <n v="847"/>
    <x v="3"/>
    <d v="2023-08-26T22:47:00"/>
    <s v="Offline "/>
    <n v="4902"/>
    <n v="298"/>
    <n v="5200"/>
    <n v="99"/>
    <x v="224"/>
    <d v="1899-12-30T22:47:00"/>
    <n v="8"/>
    <n v="22"/>
    <n v="47"/>
    <n v="26"/>
  </r>
  <r>
    <n v="520860"/>
    <n v="848"/>
    <x v="0"/>
    <d v="2023-01-23T22:39:00"/>
    <s v="Online"/>
    <n v="12528"/>
    <n v="7161"/>
    <n v="19689"/>
    <n v="73"/>
    <x v="20"/>
    <d v="1899-12-30T22:39:00"/>
    <n v="1"/>
    <n v="22"/>
    <n v="39"/>
    <n v="23"/>
  </r>
  <r>
    <n v="737059"/>
    <n v="849"/>
    <x v="1"/>
    <d v="2023-10-08T00:44:00"/>
    <s v="Offline "/>
    <n v="12654"/>
    <n v="8652"/>
    <n v="21306"/>
    <n v="33"/>
    <x v="9"/>
    <d v="1899-12-30T00:44:00"/>
    <n v="10"/>
    <n v="0"/>
    <n v="44"/>
    <n v="8"/>
  </r>
  <r>
    <n v="875015"/>
    <n v="849"/>
    <x v="2"/>
    <d v="2023-08-24T00:25:00"/>
    <s v="Online"/>
    <n v="1385"/>
    <n v="235"/>
    <n v="1620"/>
    <n v="65"/>
    <x v="201"/>
    <d v="1899-12-30T00:25:00"/>
    <n v="8"/>
    <n v="0"/>
    <n v="25"/>
    <n v="24"/>
  </r>
  <r>
    <n v="969765"/>
    <n v="850"/>
    <x v="3"/>
    <d v="2023-02-16T01:46:00"/>
    <s v="Offline "/>
    <n v="19225"/>
    <n v="3206"/>
    <n v="22431"/>
    <n v="100"/>
    <x v="67"/>
    <d v="1899-12-30T01:46:00"/>
    <n v="2"/>
    <n v="1"/>
    <n v="46"/>
    <n v="16"/>
  </r>
  <r>
    <n v="675362"/>
    <n v="851"/>
    <x v="0"/>
    <d v="2023-05-15T23:16:00"/>
    <s v="Online"/>
    <n v="1061"/>
    <n v="6791"/>
    <n v="7852"/>
    <n v="90"/>
    <x v="46"/>
    <d v="1899-12-30T23:16:00"/>
    <n v="5"/>
    <n v="23"/>
    <n v="16"/>
    <n v="15"/>
  </r>
  <r>
    <n v="482282"/>
    <n v="852"/>
    <x v="1"/>
    <d v="2023-08-16T01:02:00"/>
    <s v="Offline "/>
    <n v="12990"/>
    <n v="348"/>
    <n v="13338"/>
    <n v="95"/>
    <x v="317"/>
    <d v="1899-12-30T01:02:00"/>
    <n v="8"/>
    <n v="1"/>
    <n v="2"/>
    <n v="16"/>
  </r>
  <r>
    <n v="562295"/>
    <n v="853"/>
    <x v="2"/>
    <d v="2023-07-21T00:02:00"/>
    <s v="Online"/>
    <n v="17350"/>
    <n v="3046"/>
    <n v="20396"/>
    <n v="45"/>
    <x v="53"/>
    <d v="1899-12-30T00:02:00"/>
    <n v="7"/>
    <n v="0"/>
    <n v="2"/>
    <n v="21"/>
  </r>
  <r>
    <n v="637916"/>
    <n v="853"/>
    <x v="3"/>
    <d v="2023-07-30T00:24:00"/>
    <s v="Offline "/>
    <n v="8516"/>
    <n v="613"/>
    <n v="9129"/>
    <n v="90"/>
    <x v="4"/>
    <d v="1899-12-30T00:24:00"/>
    <n v="7"/>
    <n v="0"/>
    <n v="24"/>
    <n v="30"/>
  </r>
  <r>
    <n v="1171504"/>
    <n v="853"/>
    <x v="0"/>
    <d v="2023-05-07T00:23:00"/>
    <s v="Online"/>
    <n v="6852"/>
    <n v="4396"/>
    <n v="11248"/>
    <n v="45"/>
    <x v="90"/>
    <d v="1899-12-30T00:23:00"/>
    <n v="5"/>
    <n v="0"/>
    <n v="23"/>
    <n v="7"/>
  </r>
  <r>
    <n v="1657910"/>
    <n v="853"/>
    <x v="1"/>
    <d v="2023-06-25T00:39:00"/>
    <s v="Offline "/>
    <n v="6453"/>
    <n v="8403"/>
    <n v="14856"/>
    <n v="86"/>
    <x v="127"/>
    <d v="1899-12-30T00:39:00"/>
    <n v="6"/>
    <n v="0"/>
    <n v="39"/>
    <n v="25"/>
  </r>
  <r>
    <n v="534708"/>
    <n v="854"/>
    <x v="2"/>
    <d v="2023-09-10T00:52:00"/>
    <s v="Online"/>
    <n v="11084"/>
    <n v="577"/>
    <n v="11661"/>
    <n v="89"/>
    <x v="139"/>
    <d v="1899-12-30T00:52:00"/>
    <n v="9"/>
    <n v="0"/>
    <n v="52"/>
    <n v="10"/>
  </r>
  <r>
    <n v="895383"/>
    <n v="854"/>
    <x v="3"/>
    <d v="2023-06-13T01:42:00"/>
    <s v="Offline "/>
    <n v="12740"/>
    <n v="7452"/>
    <n v="20192"/>
    <n v="49"/>
    <x v="61"/>
    <d v="1899-12-30T01:42:00"/>
    <n v="6"/>
    <n v="1"/>
    <n v="42"/>
    <n v="13"/>
  </r>
  <r>
    <n v="972030"/>
    <n v="854"/>
    <x v="0"/>
    <d v="2023-03-31T01:46:00"/>
    <s v="Online"/>
    <n v="8091"/>
    <n v="6426"/>
    <n v="14517"/>
    <n v="34"/>
    <x v="264"/>
    <d v="1899-12-30T01:46:00"/>
    <n v="3"/>
    <n v="1"/>
    <n v="46"/>
    <n v="31"/>
  </r>
  <r>
    <n v="1597"/>
    <n v="856"/>
    <x v="1"/>
    <d v="2023-12-15T00:50:00"/>
    <s v="Offline "/>
    <n v="6170"/>
    <n v="412"/>
    <n v="6582"/>
    <n v="91"/>
    <x v="344"/>
    <d v="1899-12-30T00:50:00"/>
    <n v="12"/>
    <n v="0"/>
    <n v="50"/>
    <n v="15"/>
  </r>
  <r>
    <n v="109103"/>
    <n v="856"/>
    <x v="2"/>
    <d v="2023-03-01T23:29:00"/>
    <s v="Online"/>
    <n v="6587"/>
    <n v="936"/>
    <n v="7523"/>
    <n v="77"/>
    <x v="332"/>
    <d v="1899-12-30T23:29:00"/>
    <n v="3"/>
    <n v="23"/>
    <n v="29"/>
    <n v="1"/>
  </r>
  <r>
    <n v="1056320"/>
    <n v="856"/>
    <x v="3"/>
    <d v="2023-04-08T01:13:00"/>
    <s v="Offline "/>
    <n v="13984"/>
    <n v="6535"/>
    <n v="20519"/>
    <n v="60"/>
    <x v="345"/>
    <d v="1899-12-30T01:13:00"/>
    <n v="4"/>
    <n v="1"/>
    <n v="13"/>
    <n v="8"/>
  </r>
  <r>
    <n v="1336012"/>
    <n v="856"/>
    <x v="0"/>
    <d v="2023-04-12T23:39:00"/>
    <s v="Online"/>
    <n v="10968"/>
    <n v="7915"/>
    <n v="18883"/>
    <n v="35"/>
    <x v="1"/>
    <d v="1899-12-30T23:39:00"/>
    <n v="4"/>
    <n v="23"/>
    <n v="39"/>
    <n v="12"/>
  </r>
  <r>
    <n v="818956"/>
    <n v="857"/>
    <x v="1"/>
    <d v="2023-07-05T00:34:00"/>
    <s v="Offline "/>
    <n v="13875"/>
    <n v="1268"/>
    <n v="15143"/>
    <n v="94"/>
    <x v="171"/>
    <d v="1899-12-30T00:34:00"/>
    <n v="7"/>
    <n v="0"/>
    <n v="34"/>
    <n v="5"/>
  </r>
  <r>
    <n v="1183427"/>
    <n v="857"/>
    <x v="2"/>
    <d v="2023-02-05T22:35:00"/>
    <s v="Online"/>
    <n v="10563"/>
    <n v="3095"/>
    <n v="13658"/>
    <n v="89"/>
    <x v="259"/>
    <d v="1899-12-30T22:35:00"/>
    <n v="2"/>
    <n v="22"/>
    <n v="35"/>
    <n v="5"/>
  </r>
  <r>
    <n v="1214829"/>
    <n v="859"/>
    <x v="3"/>
    <d v="2023-10-20T00:35:00"/>
    <s v="Offline "/>
    <n v="6155"/>
    <n v="7575"/>
    <n v="13730"/>
    <n v="71"/>
    <x v="144"/>
    <d v="1899-12-30T00:35:00"/>
    <n v="10"/>
    <n v="0"/>
    <n v="35"/>
    <n v="20"/>
  </r>
  <r>
    <n v="1649225"/>
    <n v="859"/>
    <x v="0"/>
    <d v="2023-09-12T23:05:00"/>
    <s v="Online"/>
    <n v="6216"/>
    <n v="811"/>
    <n v="7027"/>
    <n v="43"/>
    <x v="279"/>
    <d v="1899-12-30T23:05:00"/>
    <n v="9"/>
    <n v="23"/>
    <n v="5"/>
    <n v="12"/>
  </r>
  <r>
    <n v="1671351"/>
    <n v="861"/>
    <x v="1"/>
    <d v="2023-11-25T00:08:00"/>
    <s v="Offline "/>
    <n v="9249"/>
    <n v="4300"/>
    <n v="13549"/>
    <n v="48"/>
    <x v="174"/>
    <d v="1899-12-30T00:08:00"/>
    <n v="11"/>
    <n v="0"/>
    <n v="8"/>
    <n v="25"/>
  </r>
  <r>
    <n v="750814"/>
    <n v="862"/>
    <x v="2"/>
    <d v="2023-04-23T23:47:00"/>
    <s v="Online"/>
    <n v="11571"/>
    <n v="1843"/>
    <n v="13414"/>
    <n v="76"/>
    <x v="114"/>
    <d v="1899-12-30T23:47:00"/>
    <n v="4"/>
    <n v="23"/>
    <n v="47"/>
    <n v="23"/>
  </r>
  <r>
    <n v="1045182"/>
    <n v="862"/>
    <x v="3"/>
    <d v="2023-02-26T01:40:00"/>
    <s v="Offline "/>
    <n v="4789"/>
    <n v="8821"/>
    <n v="13610"/>
    <n v="55"/>
    <x v="10"/>
    <d v="1899-12-30T01:40:00"/>
    <n v="2"/>
    <n v="1"/>
    <n v="40"/>
    <n v="26"/>
  </r>
  <r>
    <n v="1086091"/>
    <n v="863"/>
    <x v="0"/>
    <d v="2023-09-10T23:34:00"/>
    <s v="Online"/>
    <n v="11398"/>
    <n v="6063"/>
    <n v="17461"/>
    <n v="82"/>
    <x v="139"/>
    <d v="1899-12-30T23:34:00"/>
    <n v="9"/>
    <n v="23"/>
    <n v="34"/>
    <n v="10"/>
  </r>
  <r>
    <n v="1163316"/>
    <n v="863"/>
    <x v="1"/>
    <d v="2023-02-02T00:30:00"/>
    <s v="Offline "/>
    <n v="5445"/>
    <n v="5671"/>
    <n v="11116"/>
    <n v="61"/>
    <x v="180"/>
    <d v="1899-12-30T00:30:00"/>
    <n v="2"/>
    <n v="0"/>
    <n v="30"/>
    <n v="2"/>
  </r>
  <r>
    <n v="241334"/>
    <n v="864"/>
    <x v="2"/>
    <d v="2023-01-13T00:39:00"/>
    <s v="Online"/>
    <n v="13594"/>
    <n v="3422"/>
    <n v="17016"/>
    <n v="32"/>
    <x v="69"/>
    <d v="1899-12-30T00:39:00"/>
    <n v="1"/>
    <n v="0"/>
    <n v="39"/>
    <n v="13"/>
  </r>
  <r>
    <n v="508458"/>
    <n v="864"/>
    <x v="3"/>
    <d v="2023-06-09T01:23:00"/>
    <s v="Offline "/>
    <n v="7274"/>
    <n v="1522"/>
    <n v="8796"/>
    <n v="77"/>
    <x v="2"/>
    <d v="1899-12-30T01:23:00"/>
    <n v="6"/>
    <n v="1"/>
    <n v="23"/>
    <n v="9"/>
  </r>
  <r>
    <n v="993121"/>
    <n v="864"/>
    <x v="0"/>
    <d v="2023-05-08T23:56:00"/>
    <s v="Online"/>
    <n v="14741"/>
    <n v="4384"/>
    <n v="19125"/>
    <n v="73"/>
    <x v="32"/>
    <d v="1899-12-30T23:56:00"/>
    <n v="5"/>
    <n v="23"/>
    <n v="56"/>
    <n v="8"/>
  </r>
  <r>
    <n v="1480900"/>
    <n v="866"/>
    <x v="1"/>
    <d v="2023-01-02T00:12:00"/>
    <s v="Offline "/>
    <n v="1639"/>
    <n v="2284"/>
    <n v="3923"/>
    <n v="34"/>
    <x v="121"/>
    <d v="1899-12-30T00:12:00"/>
    <n v="1"/>
    <n v="0"/>
    <n v="12"/>
    <n v="2"/>
  </r>
  <r>
    <n v="323100"/>
    <n v="867"/>
    <x v="2"/>
    <d v="2023-05-29T00:15:00"/>
    <s v="Online"/>
    <n v="7708"/>
    <n v="6684"/>
    <n v="14392"/>
    <n v="32"/>
    <x v="295"/>
    <d v="1899-12-30T00:15:00"/>
    <n v="5"/>
    <n v="0"/>
    <n v="15"/>
    <n v="29"/>
  </r>
  <r>
    <n v="185213"/>
    <n v="868"/>
    <x v="3"/>
    <d v="2023-04-16T22:40:00"/>
    <s v="Offline "/>
    <n v="2513"/>
    <n v="4245"/>
    <n v="6758"/>
    <n v="32"/>
    <x v="276"/>
    <d v="1899-12-30T22:40:00"/>
    <n v="4"/>
    <n v="22"/>
    <n v="40"/>
    <n v="16"/>
  </r>
  <r>
    <n v="626705"/>
    <n v="868"/>
    <x v="0"/>
    <d v="2023-09-23T01:31:00"/>
    <s v="Online"/>
    <n v="17485"/>
    <n v="2713"/>
    <n v="20198"/>
    <n v="44"/>
    <x v="163"/>
    <d v="1899-12-30T01:31:00"/>
    <n v="9"/>
    <n v="1"/>
    <n v="31"/>
    <n v="23"/>
  </r>
  <r>
    <n v="1077723"/>
    <n v="868"/>
    <x v="1"/>
    <d v="2023-01-02T00:24:00"/>
    <s v="Offline "/>
    <n v="2989"/>
    <n v="3711"/>
    <n v="6700"/>
    <n v="46"/>
    <x v="121"/>
    <d v="1899-12-30T00:24:00"/>
    <n v="1"/>
    <n v="0"/>
    <n v="24"/>
    <n v="2"/>
  </r>
  <r>
    <n v="1157103"/>
    <n v="868"/>
    <x v="2"/>
    <d v="2023-09-27T01:35:00"/>
    <s v="Online"/>
    <n v="18086"/>
    <n v="6840"/>
    <n v="24926"/>
    <n v="78"/>
    <x v="346"/>
    <d v="1899-12-30T01:35:00"/>
    <n v="9"/>
    <n v="1"/>
    <n v="35"/>
    <n v="27"/>
  </r>
  <r>
    <n v="275855"/>
    <n v="869"/>
    <x v="3"/>
    <d v="2023-08-24T23:51:00"/>
    <s v="Offline "/>
    <n v="11966"/>
    <n v="7700"/>
    <n v="19666"/>
    <n v="100"/>
    <x v="201"/>
    <d v="1899-12-30T23:51:00"/>
    <n v="8"/>
    <n v="23"/>
    <n v="51"/>
    <n v="24"/>
  </r>
  <r>
    <n v="395235"/>
    <n v="869"/>
    <x v="0"/>
    <d v="2023-10-06T00:00:00"/>
    <s v="Online"/>
    <n v="10651"/>
    <n v="6921"/>
    <n v="17572"/>
    <n v="98"/>
    <x v="189"/>
    <d v="1899-12-30T00:00:00"/>
    <n v="10"/>
    <n v="0"/>
    <n v="0"/>
    <n v="6"/>
  </r>
  <r>
    <n v="1243807"/>
    <n v="869"/>
    <x v="1"/>
    <d v="2023-06-22T01:24:00"/>
    <s v="Offline "/>
    <n v="12621"/>
    <n v="5634"/>
    <n v="18255"/>
    <n v="55"/>
    <x v="234"/>
    <d v="1899-12-30T01:24:00"/>
    <n v="6"/>
    <n v="1"/>
    <n v="24"/>
    <n v="22"/>
  </r>
  <r>
    <n v="424517"/>
    <n v="870"/>
    <x v="2"/>
    <d v="2023-01-08T00:38:00"/>
    <s v="Online"/>
    <n v="5334"/>
    <n v="2515"/>
    <n v="7849"/>
    <n v="83"/>
    <x v="339"/>
    <d v="1899-12-30T00:38:00"/>
    <n v="1"/>
    <n v="0"/>
    <n v="38"/>
    <n v="8"/>
  </r>
  <r>
    <n v="1218457"/>
    <n v="870"/>
    <x v="3"/>
    <d v="2023-01-31T00:48:00"/>
    <s v="Offline "/>
    <n v="2313"/>
    <n v="7602"/>
    <n v="9915"/>
    <n v="45"/>
    <x v="306"/>
    <d v="1899-12-30T00:48:00"/>
    <n v="1"/>
    <n v="0"/>
    <n v="48"/>
    <n v="31"/>
  </r>
  <r>
    <n v="41478"/>
    <n v="871"/>
    <x v="0"/>
    <d v="2023-05-12T00:22:00"/>
    <s v="Online"/>
    <n v="8615"/>
    <n v="2454"/>
    <n v="11069"/>
    <n v="75"/>
    <x v="252"/>
    <d v="1899-12-30T00:22:00"/>
    <n v="5"/>
    <n v="0"/>
    <n v="22"/>
    <n v="12"/>
  </r>
  <r>
    <n v="1543232"/>
    <n v="871"/>
    <x v="1"/>
    <d v="2023-06-26T00:25:00"/>
    <s v="Offline "/>
    <n v="5849"/>
    <n v="2237"/>
    <n v="8086"/>
    <n v="34"/>
    <x v="155"/>
    <d v="1899-12-30T00:25:00"/>
    <n v="6"/>
    <n v="0"/>
    <n v="25"/>
    <n v="26"/>
  </r>
  <r>
    <n v="862868"/>
    <n v="872"/>
    <x v="2"/>
    <d v="2023-06-17T23:20:00"/>
    <s v="Online"/>
    <n v="3141"/>
    <n v="735"/>
    <n v="3876"/>
    <n v="50"/>
    <x v="347"/>
    <d v="1899-12-30T23:20:00"/>
    <n v="6"/>
    <n v="23"/>
    <n v="20"/>
    <n v="17"/>
  </r>
  <r>
    <n v="1180153"/>
    <n v="873"/>
    <x v="3"/>
    <d v="2023-10-22T00:29:00"/>
    <s v="Offline "/>
    <n v="9924"/>
    <n v="3374"/>
    <n v="13298"/>
    <n v="45"/>
    <x v="296"/>
    <d v="1899-12-30T00:29:00"/>
    <n v="10"/>
    <n v="0"/>
    <n v="29"/>
    <n v="22"/>
  </r>
  <r>
    <n v="1102591"/>
    <n v="874"/>
    <x v="0"/>
    <d v="2023-09-01T14:20:00"/>
    <s v="Online"/>
    <n v="13850"/>
    <n v="8227"/>
    <n v="22077"/>
    <n v="60"/>
    <x v="243"/>
    <d v="1899-12-30T14:20:00"/>
    <n v="9"/>
    <n v="14"/>
    <n v="20"/>
    <n v="1"/>
  </r>
  <r>
    <n v="25923"/>
    <n v="875"/>
    <x v="1"/>
    <d v="2023-10-27T01:07:00"/>
    <s v="Offline "/>
    <n v="1154"/>
    <n v="8826"/>
    <n v="9980"/>
    <n v="81"/>
    <x v="192"/>
    <d v="1899-12-30T01:07:00"/>
    <n v="10"/>
    <n v="1"/>
    <n v="7"/>
    <n v="27"/>
  </r>
  <r>
    <n v="638603"/>
    <n v="876"/>
    <x v="2"/>
    <d v="2023-05-28T01:55:00"/>
    <s v="Online"/>
    <n v="14262"/>
    <n v="4319"/>
    <n v="18581"/>
    <n v="34"/>
    <x v="341"/>
    <d v="1899-12-30T01:55:00"/>
    <n v="5"/>
    <n v="1"/>
    <n v="55"/>
    <n v="28"/>
  </r>
  <r>
    <n v="187527"/>
    <n v="877"/>
    <x v="3"/>
    <d v="2023-04-07T01:22:00"/>
    <s v="Offline "/>
    <n v="1080"/>
    <n v="6774"/>
    <n v="7854"/>
    <n v="84"/>
    <x v="309"/>
    <d v="1899-12-30T01:22:00"/>
    <n v="4"/>
    <n v="1"/>
    <n v="22"/>
    <n v="7"/>
  </r>
  <r>
    <n v="471801"/>
    <n v="878"/>
    <x v="0"/>
    <d v="2023-01-19T01:26:00"/>
    <s v="Online"/>
    <n v="7214"/>
    <n v="1740"/>
    <n v="8954"/>
    <n v="96"/>
    <x v="3"/>
    <d v="1899-12-30T01:26:00"/>
    <n v="1"/>
    <n v="1"/>
    <n v="26"/>
    <n v="19"/>
  </r>
  <r>
    <n v="373284"/>
    <n v="879"/>
    <x v="1"/>
    <d v="2023-01-24T22:51:00"/>
    <s v="Offline "/>
    <n v="6735"/>
    <n v="4368"/>
    <n v="11103"/>
    <n v="78"/>
    <x v="168"/>
    <d v="1899-12-30T22:51:00"/>
    <n v="1"/>
    <n v="22"/>
    <n v="51"/>
    <n v="24"/>
  </r>
  <r>
    <n v="741193"/>
    <n v="879"/>
    <x v="2"/>
    <d v="2023-06-20T00:02:00"/>
    <s v="Online"/>
    <n v="19142"/>
    <n v="4307"/>
    <n v="23449"/>
    <n v="47"/>
    <x v="13"/>
    <d v="1899-12-30T00:02:00"/>
    <n v="6"/>
    <n v="0"/>
    <n v="2"/>
    <n v="20"/>
  </r>
  <r>
    <n v="890131"/>
    <n v="879"/>
    <x v="3"/>
    <d v="2023-09-28T01:51:00"/>
    <s v="Offline "/>
    <n v="14922"/>
    <n v="3832"/>
    <n v="18754"/>
    <n v="87"/>
    <x v="335"/>
    <d v="1899-12-30T01:51:00"/>
    <n v="9"/>
    <n v="1"/>
    <n v="51"/>
    <n v="28"/>
  </r>
  <r>
    <n v="441310"/>
    <n v="880"/>
    <x v="0"/>
    <d v="2023-11-28T23:29:00"/>
    <s v="Online"/>
    <n v="7708"/>
    <n v="3544"/>
    <n v="11252"/>
    <n v="45"/>
    <x v="336"/>
    <d v="1899-12-30T23:29:00"/>
    <n v="11"/>
    <n v="23"/>
    <n v="29"/>
    <n v="28"/>
  </r>
  <r>
    <n v="1589657"/>
    <n v="880"/>
    <x v="1"/>
    <d v="2023-04-12T23:45:00"/>
    <s v="Offline "/>
    <n v="15074"/>
    <n v="3223"/>
    <n v="18297"/>
    <n v="78"/>
    <x v="1"/>
    <d v="1899-12-30T23:45:00"/>
    <n v="4"/>
    <n v="23"/>
    <n v="45"/>
    <n v="12"/>
  </r>
  <r>
    <n v="733263"/>
    <n v="881"/>
    <x v="2"/>
    <d v="2023-10-25T00:34:00"/>
    <s v="Online"/>
    <n v="10489"/>
    <n v="9697"/>
    <n v="20186"/>
    <n v="55"/>
    <x v="125"/>
    <d v="1899-12-30T00:34:00"/>
    <n v="10"/>
    <n v="0"/>
    <n v="34"/>
    <n v="25"/>
  </r>
  <r>
    <n v="966739"/>
    <n v="881"/>
    <x v="3"/>
    <d v="2023-08-20T00:41:00"/>
    <s v="Offline "/>
    <n v="2859"/>
    <n v="4693"/>
    <n v="7552"/>
    <n v="93"/>
    <x v="58"/>
    <d v="1899-12-30T00:41:00"/>
    <n v="8"/>
    <n v="0"/>
    <n v="41"/>
    <n v="20"/>
  </r>
  <r>
    <n v="822906"/>
    <n v="882"/>
    <x v="0"/>
    <d v="2023-10-02T00:29:00"/>
    <s v="Online"/>
    <n v="11634"/>
    <n v="8093"/>
    <n v="19727"/>
    <n v="100"/>
    <x v="293"/>
    <d v="1899-12-30T00:29:00"/>
    <n v="10"/>
    <n v="0"/>
    <n v="29"/>
    <n v="2"/>
  </r>
  <r>
    <n v="1359599"/>
    <n v="883"/>
    <x v="1"/>
    <d v="2023-09-19T00:12:00"/>
    <s v="Offline "/>
    <n v="8993"/>
    <n v="2508"/>
    <n v="11501"/>
    <n v="100"/>
    <x v="43"/>
    <d v="1899-12-30T00:12:00"/>
    <n v="9"/>
    <n v="0"/>
    <n v="12"/>
    <n v="19"/>
  </r>
  <r>
    <n v="153794"/>
    <n v="887"/>
    <x v="2"/>
    <d v="2023-01-14T00:27:00"/>
    <s v="Online"/>
    <n v="16995"/>
    <n v="3781"/>
    <n v="20776"/>
    <n v="90"/>
    <x v="100"/>
    <d v="1899-12-30T00:27:00"/>
    <n v="1"/>
    <n v="0"/>
    <n v="27"/>
    <n v="14"/>
  </r>
  <r>
    <n v="1232656"/>
    <n v="888"/>
    <x v="3"/>
    <d v="2023-04-04T02:58:00"/>
    <s v="Offline "/>
    <n v="1228"/>
    <n v="1139"/>
    <n v="2367"/>
    <n v="60"/>
    <x v="142"/>
    <d v="1899-12-30T02:58:00"/>
    <n v="4"/>
    <n v="2"/>
    <n v="58"/>
    <n v="4"/>
  </r>
  <r>
    <n v="1389680"/>
    <n v="888"/>
    <x v="0"/>
    <d v="2023-01-10T00:22:00"/>
    <s v="Online"/>
    <n v="16312"/>
    <n v="9670"/>
    <n v="25982"/>
    <n v="41"/>
    <x v="26"/>
    <d v="1899-12-30T00:22:00"/>
    <n v="1"/>
    <n v="0"/>
    <n v="22"/>
    <n v="10"/>
  </r>
  <r>
    <n v="396045"/>
    <n v="892"/>
    <x v="1"/>
    <d v="2023-05-13T00:44:00"/>
    <s v="Offline "/>
    <n v="4753"/>
    <n v="4913"/>
    <n v="9666"/>
    <n v="72"/>
    <x v="158"/>
    <d v="1899-12-30T00:44:00"/>
    <n v="5"/>
    <n v="0"/>
    <n v="44"/>
    <n v="13"/>
  </r>
  <r>
    <n v="1354758"/>
    <n v="892"/>
    <x v="2"/>
    <d v="2023-11-08T00:11:00"/>
    <s v="Online"/>
    <n v="18187"/>
    <n v="4217"/>
    <n v="22404"/>
    <n v="52"/>
    <x v="36"/>
    <d v="1899-12-30T00:11:00"/>
    <n v="11"/>
    <n v="0"/>
    <n v="11"/>
    <n v="8"/>
  </r>
  <r>
    <n v="813822"/>
    <n v="894"/>
    <x v="3"/>
    <d v="2023-04-14T22:50:00"/>
    <s v="Offline "/>
    <n v="16346"/>
    <n v="3283"/>
    <n v="19629"/>
    <n v="88"/>
    <x v="82"/>
    <d v="1899-12-30T22:50:00"/>
    <n v="4"/>
    <n v="22"/>
    <n v="50"/>
    <n v="14"/>
  </r>
  <r>
    <n v="1616083"/>
    <n v="894"/>
    <x v="0"/>
    <d v="2023-06-13T00:54:00"/>
    <s v="Online"/>
    <n v="1093"/>
    <n v="9153"/>
    <n v="10246"/>
    <n v="54"/>
    <x v="61"/>
    <d v="1899-12-30T00:54:00"/>
    <n v="6"/>
    <n v="0"/>
    <n v="54"/>
    <n v="13"/>
  </r>
  <r>
    <n v="1478839"/>
    <n v="896"/>
    <x v="1"/>
    <d v="2023-02-07T01:43:00"/>
    <s v="Offline "/>
    <n v="4455"/>
    <n v="6444"/>
    <n v="10899"/>
    <n v="61"/>
    <x v="269"/>
    <d v="1899-12-30T01:43:00"/>
    <n v="2"/>
    <n v="1"/>
    <n v="43"/>
    <n v="7"/>
  </r>
  <r>
    <n v="967619"/>
    <n v="897"/>
    <x v="2"/>
    <d v="2023-06-27T23:21:00"/>
    <s v="Online"/>
    <n v="8290"/>
    <n v="3504"/>
    <n v="11794"/>
    <n v="85"/>
    <x v="133"/>
    <d v="1899-12-30T23:21:00"/>
    <n v="6"/>
    <n v="23"/>
    <n v="21"/>
    <n v="27"/>
  </r>
  <r>
    <n v="1036614"/>
    <n v="898"/>
    <x v="3"/>
    <d v="2023-01-20T00:00:00"/>
    <s v="Offline "/>
    <n v="19411"/>
    <n v="4272"/>
    <n v="23683"/>
    <n v="79"/>
    <x v="348"/>
    <d v="1899-12-30T00:00:00"/>
    <n v="1"/>
    <n v="0"/>
    <n v="0"/>
    <n v="20"/>
  </r>
  <r>
    <n v="1180567"/>
    <n v="898"/>
    <x v="0"/>
    <d v="2023-09-09T22:56:00"/>
    <s v="Online"/>
    <n v="14918"/>
    <n v="7717"/>
    <n v="22635"/>
    <n v="98"/>
    <x v="349"/>
    <d v="1899-12-30T22:56:00"/>
    <n v="9"/>
    <n v="22"/>
    <n v="56"/>
    <n v="9"/>
  </r>
  <r>
    <n v="1440486"/>
    <n v="898"/>
    <x v="1"/>
    <d v="2023-11-23T00:28:00"/>
    <s v="Offline "/>
    <n v="15172"/>
    <n v="7417"/>
    <n v="22589"/>
    <n v="79"/>
    <x v="177"/>
    <d v="1899-12-30T00:28:00"/>
    <n v="11"/>
    <n v="0"/>
    <n v="28"/>
    <n v="23"/>
  </r>
  <r>
    <n v="400313"/>
    <n v="899"/>
    <x v="2"/>
    <d v="2023-04-18T00:43:00"/>
    <s v="Online"/>
    <n v="14093"/>
    <n v="6891"/>
    <n v="20984"/>
    <n v="100"/>
    <x v="287"/>
    <d v="1899-12-30T00:43:00"/>
    <n v="4"/>
    <n v="0"/>
    <n v="43"/>
    <n v="18"/>
  </r>
  <r>
    <n v="445784"/>
    <n v="899"/>
    <x v="3"/>
    <d v="2023-07-20T01:02:00"/>
    <s v="Offline "/>
    <n v="15278"/>
    <n v="7646"/>
    <n v="22924"/>
    <n v="85"/>
    <x v="157"/>
    <d v="1899-12-30T01:02:00"/>
    <n v="7"/>
    <n v="1"/>
    <n v="2"/>
    <n v="20"/>
  </r>
  <r>
    <n v="696736"/>
    <n v="899"/>
    <x v="0"/>
    <d v="2023-11-19T00:57:00"/>
    <s v="Online"/>
    <n v="14688"/>
    <n v="2627"/>
    <n v="17315"/>
    <n v="87"/>
    <x v="149"/>
    <d v="1899-12-30T00:57:00"/>
    <n v="11"/>
    <n v="0"/>
    <n v="57"/>
    <n v="19"/>
  </r>
  <r>
    <n v="1026611"/>
    <n v="899"/>
    <x v="1"/>
    <d v="2023-01-31T00:58:00"/>
    <s v="Offline "/>
    <n v="8961"/>
    <n v="2950"/>
    <n v="11911"/>
    <n v="92"/>
    <x v="306"/>
    <d v="1899-12-30T00:58:00"/>
    <n v="1"/>
    <n v="0"/>
    <n v="58"/>
    <n v="31"/>
  </r>
  <r>
    <n v="1485939"/>
    <n v="899"/>
    <x v="2"/>
    <d v="2023-02-23T00:00:00"/>
    <s v="Online"/>
    <n v="19081"/>
    <n v="902"/>
    <n v="19983"/>
    <n v="38"/>
    <x v="274"/>
    <d v="1899-12-30T00:00:00"/>
    <n v="2"/>
    <n v="0"/>
    <n v="0"/>
    <n v="23"/>
  </r>
  <r>
    <n v="1383231"/>
    <n v="900"/>
    <x v="3"/>
    <d v="2023-07-27T23:49:00"/>
    <s v="Offline "/>
    <n v="10944"/>
    <n v="2730"/>
    <n v="13674"/>
    <n v="65"/>
    <x v="233"/>
    <d v="1899-12-30T23:49:00"/>
    <n v="7"/>
    <n v="23"/>
    <n v="49"/>
    <n v="27"/>
  </r>
  <r>
    <n v="642874"/>
    <n v="901"/>
    <x v="0"/>
    <d v="2023-10-07T00:54:00"/>
    <s v="Online"/>
    <n v="12333"/>
    <n v="1789"/>
    <n v="14122"/>
    <n v="81"/>
    <x v="315"/>
    <d v="1899-12-30T00:54:00"/>
    <n v="10"/>
    <n v="0"/>
    <n v="54"/>
    <n v="7"/>
  </r>
  <r>
    <n v="1656071"/>
    <n v="901"/>
    <x v="1"/>
    <d v="2023-11-05T00:01:00"/>
    <s v="Offline "/>
    <n v="9369"/>
    <n v="634"/>
    <n v="10003"/>
    <n v="72"/>
    <x v="223"/>
    <d v="1899-12-30T00:01:00"/>
    <n v="11"/>
    <n v="0"/>
    <n v="1"/>
    <n v="5"/>
  </r>
  <r>
    <n v="1335910"/>
    <n v="902"/>
    <x v="2"/>
    <d v="2023-12-18T23:26:00"/>
    <s v="Online"/>
    <n v="11255"/>
    <n v="355"/>
    <n v="11610"/>
    <n v="86"/>
    <x v="77"/>
    <d v="1899-12-30T23:26:00"/>
    <n v="12"/>
    <n v="23"/>
    <n v="26"/>
    <n v="18"/>
  </r>
  <r>
    <n v="1616804"/>
    <n v="902"/>
    <x v="3"/>
    <d v="2023-04-07T23:00:00"/>
    <s v="Offline "/>
    <n v="19244"/>
    <n v="8265"/>
    <n v="27509"/>
    <n v="78"/>
    <x v="309"/>
    <d v="1899-12-30T23:00:00"/>
    <n v="4"/>
    <n v="23"/>
    <n v="0"/>
    <n v="7"/>
  </r>
  <r>
    <n v="339088"/>
    <n v="904"/>
    <x v="0"/>
    <d v="2023-07-31T00:49:00"/>
    <s v="Online"/>
    <n v="1099"/>
    <n v="4909"/>
    <n v="6008"/>
    <n v="100"/>
    <x v="340"/>
    <d v="1899-12-30T00:49:00"/>
    <n v="7"/>
    <n v="0"/>
    <n v="49"/>
    <n v="31"/>
  </r>
  <r>
    <n v="44486"/>
    <n v="905"/>
    <x v="1"/>
    <d v="2023-06-09T00:41:00"/>
    <s v="Offline "/>
    <n v="19694"/>
    <n v="8730"/>
    <n v="28424"/>
    <n v="81"/>
    <x v="2"/>
    <d v="1899-12-30T00:41:00"/>
    <n v="6"/>
    <n v="0"/>
    <n v="41"/>
    <n v="9"/>
  </r>
  <r>
    <n v="593879"/>
    <n v="907"/>
    <x v="2"/>
    <d v="2023-06-04T01:36:00"/>
    <s v="Online"/>
    <n v="19831"/>
    <n v="5944"/>
    <n v="25775"/>
    <n v="33"/>
    <x v="68"/>
    <d v="1899-12-30T01:36:00"/>
    <n v="6"/>
    <n v="1"/>
    <n v="36"/>
    <n v="4"/>
  </r>
  <r>
    <n v="879541"/>
    <n v="907"/>
    <x v="3"/>
    <d v="2023-08-26T22:58:00"/>
    <s v="Offline "/>
    <n v="19771"/>
    <n v="1465"/>
    <n v="21236"/>
    <n v="88"/>
    <x v="224"/>
    <d v="1899-12-30T22:58:00"/>
    <n v="8"/>
    <n v="22"/>
    <n v="58"/>
    <n v="26"/>
  </r>
  <r>
    <n v="904997"/>
    <n v="909"/>
    <x v="0"/>
    <d v="2023-11-07T22:47:00"/>
    <s v="Online"/>
    <n v="17557"/>
    <n v="9811"/>
    <n v="27368"/>
    <n v="44"/>
    <x v="239"/>
    <d v="1899-12-30T22:47:00"/>
    <n v="11"/>
    <n v="22"/>
    <n v="47"/>
    <n v="7"/>
  </r>
  <r>
    <n v="1280103"/>
    <n v="909"/>
    <x v="1"/>
    <d v="2023-10-06T01:10:00"/>
    <s v="Offline "/>
    <n v="1731"/>
    <n v="2054"/>
    <n v="3785"/>
    <n v="75"/>
    <x v="189"/>
    <d v="1899-12-30T01:10:00"/>
    <n v="10"/>
    <n v="1"/>
    <n v="10"/>
    <n v="6"/>
  </r>
  <r>
    <n v="1358621"/>
    <n v="909"/>
    <x v="2"/>
    <d v="2023-11-23T22:52:00"/>
    <s v="Online"/>
    <n v="1887"/>
    <n v="7200"/>
    <n v="9087"/>
    <n v="77"/>
    <x v="177"/>
    <d v="1899-12-30T22:52:00"/>
    <n v="11"/>
    <n v="22"/>
    <n v="52"/>
    <n v="23"/>
  </r>
  <r>
    <n v="1288824"/>
    <n v="912"/>
    <x v="3"/>
    <d v="2023-01-04T00:03:00"/>
    <s v="Offline "/>
    <n v="15460"/>
    <n v="8079"/>
    <n v="23539"/>
    <n v="35"/>
    <x v="226"/>
    <d v="1899-12-30T00:03:00"/>
    <n v="1"/>
    <n v="0"/>
    <n v="3"/>
    <n v="4"/>
  </r>
  <r>
    <n v="1528540"/>
    <n v="913"/>
    <x v="0"/>
    <d v="2023-02-03T01:54:00"/>
    <s v="Online"/>
    <n v="15873"/>
    <n v="9004"/>
    <n v="24877"/>
    <n v="39"/>
    <x v="268"/>
    <d v="1899-12-30T01:54:00"/>
    <n v="2"/>
    <n v="1"/>
    <n v="54"/>
    <n v="3"/>
  </r>
  <r>
    <n v="1380014"/>
    <n v="914"/>
    <x v="1"/>
    <d v="2023-12-14T00:57:00"/>
    <s v="Offline "/>
    <n v="10869"/>
    <n v="5389"/>
    <n v="16258"/>
    <n v="42"/>
    <x v="85"/>
    <d v="1899-12-30T00:57:00"/>
    <n v="12"/>
    <n v="0"/>
    <n v="57"/>
    <n v="14"/>
  </r>
  <r>
    <n v="34504"/>
    <n v="915"/>
    <x v="2"/>
    <d v="2023-02-06T00:55:00"/>
    <s v="Online"/>
    <n v="11791"/>
    <n v="9163"/>
    <n v="20954"/>
    <n v="63"/>
    <x v="130"/>
    <d v="1899-12-30T00:55:00"/>
    <n v="2"/>
    <n v="0"/>
    <n v="55"/>
    <n v="6"/>
  </r>
  <r>
    <n v="778907"/>
    <n v="915"/>
    <x v="3"/>
    <d v="2023-11-08T00:09:00"/>
    <s v="Offline "/>
    <n v="2137"/>
    <n v="8273"/>
    <n v="10410"/>
    <n v="71"/>
    <x v="36"/>
    <d v="1899-12-30T00:09:00"/>
    <n v="11"/>
    <n v="0"/>
    <n v="9"/>
    <n v="8"/>
  </r>
  <r>
    <n v="1409549"/>
    <n v="915"/>
    <x v="0"/>
    <d v="2023-07-22T00:03:00"/>
    <s v="Online"/>
    <n v="11898"/>
    <n v="8235"/>
    <n v="20133"/>
    <n v="47"/>
    <x v="63"/>
    <d v="1899-12-30T00:03:00"/>
    <n v="7"/>
    <n v="0"/>
    <n v="3"/>
    <n v="22"/>
  </r>
  <r>
    <n v="689972"/>
    <n v="916"/>
    <x v="1"/>
    <d v="2023-02-08T01:49:00"/>
    <s v="Offline "/>
    <n v="11654"/>
    <n v="2682"/>
    <n v="14336"/>
    <n v="71"/>
    <x v="261"/>
    <d v="1899-12-30T01:49:00"/>
    <n v="2"/>
    <n v="1"/>
    <n v="49"/>
    <n v="8"/>
  </r>
  <r>
    <n v="825424"/>
    <n v="916"/>
    <x v="2"/>
    <d v="2023-06-17T00:50:00"/>
    <s v="Online"/>
    <n v="6115"/>
    <n v="7143"/>
    <n v="13258"/>
    <n v="78"/>
    <x v="347"/>
    <d v="1899-12-30T00:50:00"/>
    <n v="6"/>
    <n v="0"/>
    <n v="50"/>
    <n v="17"/>
  </r>
  <r>
    <n v="611767"/>
    <n v="917"/>
    <x v="3"/>
    <d v="2023-04-28T23:59:00"/>
    <s v="Offline "/>
    <n v="11857"/>
    <n v="1716"/>
    <n v="13573"/>
    <n v="48"/>
    <x v="333"/>
    <d v="1899-12-30T23:59:00"/>
    <n v="4"/>
    <n v="23"/>
    <n v="59"/>
    <n v="28"/>
  </r>
  <r>
    <n v="1562821"/>
    <n v="917"/>
    <x v="0"/>
    <d v="2023-06-13T00:11:00"/>
    <s v="Online"/>
    <n v="4486"/>
    <n v="5545"/>
    <n v="10031"/>
    <n v="71"/>
    <x v="61"/>
    <d v="1899-12-30T00:11:00"/>
    <n v="6"/>
    <n v="0"/>
    <n v="11"/>
    <n v="13"/>
  </r>
  <r>
    <n v="930116"/>
    <n v="918"/>
    <x v="1"/>
    <d v="2023-08-18T23:37:00"/>
    <s v="Offline "/>
    <n v="18594"/>
    <n v="4873"/>
    <n v="23467"/>
    <n v="47"/>
    <x v="240"/>
    <d v="1899-12-30T23:37:00"/>
    <n v="8"/>
    <n v="23"/>
    <n v="37"/>
    <n v="18"/>
  </r>
  <r>
    <n v="268861"/>
    <n v="919"/>
    <x v="2"/>
    <d v="2023-07-09T01:00:00"/>
    <s v="Online"/>
    <n v="5009"/>
    <n v="4370"/>
    <n v="9379"/>
    <n v="32"/>
    <x v="320"/>
    <d v="1899-12-30T01:00:00"/>
    <n v="7"/>
    <n v="1"/>
    <n v="0"/>
    <n v="9"/>
  </r>
  <r>
    <n v="745795"/>
    <n v="919"/>
    <x v="3"/>
    <d v="2023-03-01T00:51:00"/>
    <s v="Offline "/>
    <n v="10552"/>
    <n v="8983"/>
    <n v="19535"/>
    <n v="98"/>
    <x v="332"/>
    <d v="1899-12-30T00:51:00"/>
    <n v="3"/>
    <n v="0"/>
    <n v="51"/>
    <n v="1"/>
  </r>
  <r>
    <n v="520080"/>
    <n v="922"/>
    <x v="0"/>
    <d v="2023-10-18T01:34:00"/>
    <s v="Online"/>
    <n v="4989"/>
    <n v="917"/>
    <n v="5906"/>
    <n v="55"/>
    <x v="95"/>
    <d v="1899-12-30T01:34:00"/>
    <n v="10"/>
    <n v="1"/>
    <n v="34"/>
    <n v="18"/>
  </r>
  <r>
    <n v="721384"/>
    <n v="922"/>
    <x v="1"/>
    <d v="2023-03-17T00:04:00"/>
    <s v="Offline "/>
    <n v="11488"/>
    <n v="1833"/>
    <n v="13321"/>
    <n v="51"/>
    <x v="154"/>
    <d v="1899-12-30T00:04:00"/>
    <n v="3"/>
    <n v="0"/>
    <n v="4"/>
    <n v="17"/>
  </r>
  <r>
    <n v="837272"/>
    <n v="924"/>
    <x v="2"/>
    <d v="2023-04-07T00:55:00"/>
    <s v="Online"/>
    <n v="7343"/>
    <n v="3774"/>
    <n v="11117"/>
    <n v="33"/>
    <x v="309"/>
    <d v="1899-12-30T00:55:00"/>
    <n v="4"/>
    <n v="0"/>
    <n v="55"/>
    <n v="7"/>
  </r>
  <r>
    <n v="531700"/>
    <n v="925"/>
    <x v="3"/>
    <d v="2023-06-05T00:51:00"/>
    <s v="Offline "/>
    <n v="3936"/>
    <n v="8597"/>
    <n v="12533"/>
    <n v="46"/>
    <x v="193"/>
    <d v="1899-12-30T00:51:00"/>
    <n v="6"/>
    <n v="0"/>
    <n v="51"/>
    <n v="5"/>
  </r>
  <r>
    <n v="391564"/>
    <n v="926"/>
    <x v="0"/>
    <d v="2023-05-03T23:32:00"/>
    <s v="Online"/>
    <n v="13459"/>
    <n v="3051"/>
    <n v="16510"/>
    <n v="67"/>
    <x v="18"/>
    <d v="1899-12-30T23:32:00"/>
    <n v="5"/>
    <n v="23"/>
    <n v="32"/>
    <n v="3"/>
  </r>
  <r>
    <n v="825270"/>
    <n v="926"/>
    <x v="1"/>
    <d v="2023-01-13T23:22:00"/>
    <s v="Offline "/>
    <n v="6135"/>
    <n v="9917"/>
    <n v="16052"/>
    <n v="34"/>
    <x v="69"/>
    <d v="1899-12-30T23:22:00"/>
    <n v="1"/>
    <n v="23"/>
    <n v="22"/>
    <n v="13"/>
  </r>
  <r>
    <n v="363764"/>
    <n v="927"/>
    <x v="2"/>
    <d v="2023-06-20T00:23:00"/>
    <s v="Online"/>
    <n v="2905"/>
    <n v="6014"/>
    <n v="8919"/>
    <n v="51"/>
    <x v="13"/>
    <d v="1899-12-30T00:23:00"/>
    <n v="6"/>
    <n v="0"/>
    <n v="23"/>
    <n v="20"/>
  </r>
  <r>
    <n v="650459"/>
    <n v="928"/>
    <x v="3"/>
    <d v="2023-05-09T00:37:00"/>
    <s v="Offline "/>
    <n v="5975"/>
    <n v="6510"/>
    <n v="12485"/>
    <n v="86"/>
    <x v="47"/>
    <d v="1899-12-30T00:37:00"/>
    <n v="5"/>
    <n v="0"/>
    <n v="37"/>
    <n v="9"/>
  </r>
  <r>
    <n v="751921"/>
    <n v="928"/>
    <x v="0"/>
    <d v="2023-06-22T01:29:00"/>
    <s v="Online"/>
    <n v="8467"/>
    <n v="9633"/>
    <n v="18100"/>
    <n v="67"/>
    <x v="234"/>
    <d v="1899-12-30T01:29:00"/>
    <n v="6"/>
    <n v="1"/>
    <n v="29"/>
    <n v="22"/>
  </r>
  <r>
    <n v="761261"/>
    <n v="930"/>
    <x v="1"/>
    <d v="2023-06-18T23:31:00"/>
    <s v="Offline "/>
    <n v="15552"/>
    <n v="2321"/>
    <n v="17873"/>
    <n v="83"/>
    <x v="342"/>
    <d v="1899-12-30T23:31:00"/>
    <n v="6"/>
    <n v="23"/>
    <n v="31"/>
    <n v="18"/>
  </r>
  <r>
    <n v="149497"/>
    <n v="931"/>
    <x v="2"/>
    <d v="2023-04-10T23:39:00"/>
    <s v="Online"/>
    <n v="16330"/>
    <n v="7840"/>
    <n v="24170"/>
    <n v="75"/>
    <x v="250"/>
    <d v="1899-12-30T23:39:00"/>
    <n v="4"/>
    <n v="23"/>
    <n v="39"/>
    <n v="10"/>
  </r>
  <r>
    <n v="374946"/>
    <n v="931"/>
    <x v="3"/>
    <d v="2023-09-17T00:38:00"/>
    <s v="Offline "/>
    <n v="11148"/>
    <n v="8553"/>
    <n v="19701"/>
    <n v="82"/>
    <x v="305"/>
    <d v="1899-12-30T00:38:00"/>
    <n v="9"/>
    <n v="0"/>
    <n v="38"/>
    <n v="17"/>
  </r>
  <r>
    <n v="797824"/>
    <n v="931"/>
    <x v="0"/>
    <d v="2023-08-26T23:38:00"/>
    <s v="Online"/>
    <n v="4499"/>
    <n v="7354"/>
    <n v="11853"/>
    <n v="96"/>
    <x v="224"/>
    <d v="1899-12-30T23:38:00"/>
    <n v="8"/>
    <n v="23"/>
    <n v="38"/>
    <n v="26"/>
  </r>
  <r>
    <n v="1580615"/>
    <n v="932"/>
    <x v="1"/>
    <d v="2023-11-15T00:23:00"/>
    <s v="Offline "/>
    <n v="13900"/>
    <n v="1629"/>
    <n v="15529"/>
    <n v="35"/>
    <x v="350"/>
    <d v="1899-12-30T00:23:00"/>
    <n v="11"/>
    <n v="0"/>
    <n v="23"/>
    <n v="15"/>
  </r>
  <r>
    <n v="1631401"/>
    <n v="932"/>
    <x v="2"/>
    <d v="2023-06-25T01:54:00"/>
    <s v="Online"/>
    <n v="10728"/>
    <n v="638"/>
    <n v="11366"/>
    <n v="90"/>
    <x v="127"/>
    <d v="1899-12-30T01:54:00"/>
    <n v="6"/>
    <n v="1"/>
    <n v="54"/>
    <n v="25"/>
  </r>
  <r>
    <n v="507043"/>
    <n v="933"/>
    <x v="3"/>
    <d v="2023-07-19T01:46:00"/>
    <s v="Offline "/>
    <n v="2432"/>
    <n v="6796"/>
    <n v="9228"/>
    <n v="34"/>
    <x v="135"/>
    <d v="1899-12-30T01:46:00"/>
    <n v="7"/>
    <n v="1"/>
    <n v="46"/>
    <n v="19"/>
  </r>
  <r>
    <n v="711277"/>
    <n v="933"/>
    <x v="0"/>
    <d v="2023-08-11T23:08:00"/>
    <s v="Online"/>
    <n v="11364"/>
    <n v="2857"/>
    <n v="14221"/>
    <n v="92"/>
    <x v="351"/>
    <d v="1899-12-30T23:08:00"/>
    <n v="8"/>
    <n v="23"/>
    <n v="8"/>
    <n v="11"/>
  </r>
  <r>
    <n v="1127964"/>
    <n v="934"/>
    <x v="1"/>
    <d v="2023-11-05T00:23:00"/>
    <s v="Offline "/>
    <n v="9411"/>
    <n v="927"/>
    <n v="10338"/>
    <n v="49"/>
    <x v="223"/>
    <d v="1899-12-30T00:23:00"/>
    <n v="11"/>
    <n v="0"/>
    <n v="23"/>
    <n v="5"/>
  </r>
  <r>
    <n v="305510"/>
    <n v="935"/>
    <x v="2"/>
    <d v="2023-11-21T02:00:00"/>
    <s v="Online"/>
    <n v="6814"/>
    <n v="6989"/>
    <n v="13803"/>
    <n v="93"/>
    <x v="156"/>
    <d v="1899-12-30T02:00:00"/>
    <n v="11"/>
    <n v="2"/>
    <n v="0"/>
    <n v="21"/>
  </r>
  <r>
    <n v="805282"/>
    <n v="935"/>
    <x v="3"/>
    <d v="2023-08-10T00:22:00"/>
    <s v="Offline "/>
    <n v="5894"/>
    <n v="7748"/>
    <n v="13642"/>
    <n v="67"/>
    <x v="159"/>
    <d v="1899-12-30T00:22:00"/>
    <n v="8"/>
    <n v="0"/>
    <n v="22"/>
    <n v="10"/>
  </r>
  <r>
    <n v="211600"/>
    <n v="937"/>
    <x v="0"/>
    <d v="2023-08-05T01:16:00"/>
    <s v="Online"/>
    <n v="17265"/>
    <n v="8720"/>
    <n v="25985"/>
    <n v="68"/>
    <x v="328"/>
    <d v="1899-12-30T01:16:00"/>
    <n v="8"/>
    <n v="1"/>
    <n v="16"/>
    <n v="5"/>
  </r>
  <r>
    <n v="1086644"/>
    <n v="940"/>
    <x v="1"/>
    <d v="2023-08-21T01:23:00"/>
    <s v="Offline "/>
    <n v="11622"/>
    <n v="9735"/>
    <n v="21357"/>
    <n v="44"/>
    <x v="11"/>
    <d v="1899-12-30T01:23:00"/>
    <n v="8"/>
    <n v="1"/>
    <n v="23"/>
    <n v="21"/>
  </r>
  <r>
    <n v="692957"/>
    <n v="941"/>
    <x v="2"/>
    <d v="2023-12-02T23:46:00"/>
    <s v="Online"/>
    <n v="13464"/>
    <n v="8917"/>
    <n v="22381"/>
    <n v="83"/>
    <x v="196"/>
    <d v="1899-12-30T23:46:00"/>
    <n v="12"/>
    <n v="23"/>
    <n v="46"/>
    <n v="2"/>
  </r>
  <r>
    <n v="1190887"/>
    <n v="942"/>
    <x v="3"/>
    <d v="2023-02-08T00:23:00"/>
    <s v="Offline "/>
    <n v="12475"/>
    <n v="2060"/>
    <n v="14535"/>
    <n v="69"/>
    <x v="261"/>
    <d v="1899-12-30T00:23:00"/>
    <n v="2"/>
    <n v="0"/>
    <n v="23"/>
    <n v="8"/>
  </r>
  <r>
    <n v="4801"/>
    <n v="945"/>
    <x v="0"/>
    <d v="2023-02-18T00:23:00"/>
    <s v="Online"/>
    <n v="5701"/>
    <n v="4674"/>
    <n v="10375"/>
    <n v="35"/>
    <x v="352"/>
    <d v="1899-12-30T00:23:00"/>
    <n v="2"/>
    <n v="0"/>
    <n v="23"/>
    <n v="18"/>
  </r>
  <r>
    <n v="775387"/>
    <n v="945"/>
    <x v="1"/>
    <d v="2023-09-16T23:07:00"/>
    <s v="Offline "/>
    <n v="4191"/>
    <n v="8620"/>
    <n v="12811"/>
    <n v="69"/>
    <x v="207"/>
    <d v="1899-12-30T23:07:00"/>
    <n v="9"/>
    <n v="23"/>
    <n v="7"/>
    <n v="16"/>
  </r>
  <r>
    <n v="748762"/>
    <n v="946"/>
    <x v="2"/>
    <d v="2023-09-11T00:40:00"/>
    <s v="Online"/>
    <n v="11304"/>
    <n v="9843"/>
    <n v="21147"/>
    <n v="58"/>
    <x v="244"/>
    <d v="1899-12-30T00:40:00"/>
    <n v="9"/>
    <n v="0"/>
    <n v="40"/>
    <n v="11"/>
  </r>
  <r>
    <n v="563575"/>
    <n v="947"/>
    <x v="3"/>
    <d v="2023-04-05T23:41:00"/>
    <s v="Offline "/>
    <n v="16655"/>
    <n v="2260"/>
    <n v="18915"/>
    <n v="74"/>
    <x v="81"/>
    <d v="1899-12-30T23:41:00"/>
    <n v="4"/>
    <n v="23"/>
    <n v="41"/>
    <n v="5"/>
  </r>
  <r>
    <n v="85897"/>
    <n v="948"/>
    <x v="0"/>
    <d v="2023-01-29T23:39:00"/>
    <s v="Online"/>
    <n v="16927"/>
    <n v="4650"/>
    <n v="21577"/>
    <n v="33"/>
    <x v="102"/>
    <d v="1899-12-30T23:39:00"/>
    <n v="1"/>
    <n v="23"/>
    <n v="39"/>
    <n v="29"/>
  </r>
  <r>
    <n v="145440"/>
    <n v="948"/>
    <x v="1"/>
    <d v="2023-08-19T01:19:00"/>
    <s v="Offline "/>
    <n v="9238"/>
    <n v="140"/>
    <n v="9378"/>
    <n v="74"/>
    <x v="278"/>
    <d v="1899-12-30T01:19:00"/>
    <n v="8"/>
    <n v="1"/>
    <n v="19"/>
    <n v="19"/>
  </r>
  <r>
    <n v="1506022"/>
    <n v="949"/>
    <x v="2"/>
    <d v="2023-01-06T00:29:00"/>
    <s v="Online"/>
    <n v="19297"/>
    <n v="8624"/>
    <n v="27921"/>
    <n v="46"/>
    <x v="314"/>
    <d v="1899-12-30T00:29:00"/>
    <n v="1"/>
    <n v="0"/>
    <n v="29"/>
    <n v="6"/>
  </r>
  <r>
    <n v="1028549"/>
    <n v="950"/>
    <x v="3"/>
    <d v="2023-06-05T01:04:00"/>
    <s v="Offline "/>
    <n v="10463"/>
    <n v="6236"/>
    <n v="16699"/>
    <n v="53"/>
    <x v="193"/>
    <d v="1899-12-30T01:04:00"/>
    <n v="6"/>
    <n v="1"/>
    <n v="4"/>
    <n v="5"/>
  </r>
  <r>
    <n v="1170043"/>
    <n v="950"/>
    <x v="0"/>
    <d v="2023-11-20T01:42:00"/>
    <s v="Online"/>
    <n v="13884"/>
    <n v="6767"/>
    <n v="20651"/>
    <n v="87"/>
    <x v="75"/>
    <d v="1899-12-30T01:42:00"/>
    <n v="11"/>
    <n v="1"/>
    <n v="42"/>
    <n v="20"/>
  </r>
  <r>
    <n v="622405"/>
    <n v="953"/>
    <x v="1"/>
    <d v="2023-09-24T01:23:00"/>
    <s v="Offline "/>
    <n v="15080"/>
    <n v="9431"/>
    <n v="24511"/>
    <n v="65"/>
    <x v="162"/>
    <d v="1899-12-30T01:23:00"/>
    <n v="9"/>
    <n v="1"/>
    <n v="23"/>
    <n v="24"/>
  </r>
  <r>
    <n v="28841"/>
    <n v="954"/>
    <x v="2"/>
    <d v="2023-01-19T01:08:00"/>
    <s v="Online"/>
    <n v="18412"/>
    <n v="8558"/>
    <n v="26970"/>
    <n v="42"/>
    <x v="3"/>
    <d v="1899-12-30T01:08:00"/>
    <n v="1"/>
    <n v="1"/>
    <n v="8"/>
    <n v="19"/>
  </r>
  <r>
    <n v="883497"/>
    <n v="954"/>
    <x v="3"/>
    <d v="2023-08-03T00:58:00"/>
    <s v="Offline "/>
    <n v="2891"/>
    <n v="1216"/>
    <n v="4107"/>
    <n v="33"/>
    <x v="270"/>
    <d v="1899-12-30T00:58:00"/>
    <n v="8"/>
    <n v="0"/>
    <n v="58"/>
    <n v="3"/>
  </r>
  <r>
    <n v="679362"/>
    <n v="955"/>
    <x v="0"/>
    <d v="2023-03-22T00:34:00"/>
    <s v="Online"/>
    <n v="15974"/>
    <n v="1750"/>
    <n v="17724"/>
    <n v="84"/>
    <x v="294"/>
    <d v="1899-12-30T00:34:00"/>
    <n v="3"/>
    <n v="0"/>
    <n v="34"/>
    <n v="22"/>
  </r>
  <r>
    <n v="691227"/>
    <n v="955"/>
    <x v="1"/>
    <d v="2023-07-09T00:49:00"/>
    <s v="Offline "/>
    <n v="11383"/>
    <n v="5936"/>
    <n v="17319"/>
    <n v="94"/>
    <x v="320"/>
    <d v="1899-12-30T00:49:00"/>
    <n v="7"/>
    <n v="0"/>
    <n v="49"/>
    <n v="9"/>
  </r>
  <r>
    <n v="283066"/>
    <n v="956"/>
    <x v="2"/>
    <d v="2023-02-06T01:53:00"/>
    <s v="Online"/>
    <n v="16675"/>
    <n v="5819"/>
    <n v="22494"/>
    <n v="80"/>
    <x v="130"/>
    <d v="1899-12-30T01:53:00"/>
    <n v="2"/>
    <n v="1"/>
    <n v="53"/>
    <n v="6"/>
  </r>
  <r>
    <n v="829375"/>
    <n v="956"/>
    <x v="3"/>
    <d v="2023-09-14T00:16:00"/>
    <s v="Offline "/>
    <n v="10295"/>
    <n v="1515"/>
    <n v="11810"/>
    <n v="72"/>
    <x v="208"/>
    <d v="1899-12-30T00:16:00"/>
    <n v="9"/>
    <n v="0"/>
    <n v="16"/>
    <n v="14"/>
  </r>
  <r>
    <n v="719496"/>
    <n v="958"/>
    <x v="0"/>
    <d v="2023-04-05T23:14:00"/>
    <s v="Online"/>
    <n v="1967"/>
    <n v="8062"/>
    <n v="10029"/>
    <n v="44"/>
    <x v="81"/>
    <d v="1899-12-30T23:14:00"/>
    <n v="4"/>
    <n v="23"/>
    <n v="14"/>
    <n v="5"/>
  </r>
  <r>
    <n v="1163648"/>
    <n v="958"/>
    <x v="1"/>
    <d v="2023-03-02T00:57:00"/>
    <s v="Offline "/>
    <n v="5192"/>
    <n v="9428"/>
    <n v="14620"/>
    <n v="40"/>
    <x v="331"/>
    <d v="1899-12-30T00:57:00"/>
    <n v="3"/>
    <n v="0"/>
    <n v="57"/>
    <n v="2"/>
  </r>
  <r>
    <n v="1252385"/>
    <n v="958"/>
    <x v="2"/>
    <d v="2023-02-26T23:38:00"/>
    <s v="Online"/>
    <n v="19256"/>
    <n v="9723"/>
    <n v="28979"/>
    <n v="33"/>
    <x v="10"/>
    <d v="1899-12-30T23:38:00"/>
    <n v="2"/>
    <n v="23"/>
    <n v="38"/>
    <n v="26"/>
  </r>
  <r>
    <n v="1197422"/>
    <n v="960"/>
    <x v="3"/>
    <d v="2023-12-24T23:45:00"/>
    <s v="Offline "/>
    <n v="3343"/>
    <n v="6726"/>
    <n v="10069"/>
    <n v="59"/>
    <x v="24"/>
    <d v="1899-12-30T23:45:00"/>
    <n v="12"/>
    <n v="23"/>
    <n v="45"/>
    <n v="24"/>
  </r>
  <r>
    <n v="484525"/>
    <n v="961"/>
    <x v="0"/>
    <d v="2023-12-10T23:55:00"/>
    <s v="Online"/>
    <n v="14542"/>
    <n v="3218"/>
    <n v="17760"/>
    <n v="55"/>
    <x v="110"/>
    <d v="1899-12-30T23:55:00"/>
    <n v="12"/>
    <n v="23"/>
    <n v="55"/>
    <n v="10"/>
  </r>
  <r>
    <n v="513459"/>
    <n v="961"/>
    <x v="1"/>
    <d v="2023-02-09T00:06:00"/>
    <s v="Offline "/>
    <n v="14419"/>
    <n v="9907"/>
    <n v="24326"/>
    <n v="70"/>
    <x v="28"/>
    <d v="1899-12-30T00:06:00"/>
    <n v="2"/>
    <n v="0"/>
    <n v="6"/>
    <n v="9"/>
  </r>
  <r>
    <n v="30449"/>
    <n v="962"/>
    <x v="2"/>
    <d v="2023-07-01T23:42:00"/>
    <s v="Online"/>
    <n v="7744"/>
    <n v="660"/>
    <n v="8404"/>
    <n v="89"/>
    <x v="104"/>
    <d v="1899-12-30T23:42:00"/>
    <n v="7"/>
    <n v="23"/>
    <n v="42"/>
    <n v="1"/>
  </r>
  <r>
    <n v="396352"/>
    <n v="965"/>
    <x v="3"/>
    <d v="2023-06-13T01:46:00"/>
    <s v="Offline "/>
    <n v="7308"/>
    <n v="6855"/>
    <n v="14163"/>
    <n v="92"/>
    <x v="61"/>
    <d v="1899-12-30T01:46:00"/>
    <n v="6"/>
    <n v="1"/>
    <n v="46"/>
    <n v="13"/>
  </r>
  <r>
    <n v="477915"/>
    <n v="965"/>
    <x v="0"/>
    <d v="2023-05-21T00:27:00"/>
    <s v="Online"/>
    <n v="12005"/>
    <n v="5391"/>
    <n v="17396"/>
    <n v="93"/>
    <x v="99"/>
    <d v="1899-12-30T00:27:00"/>
    <n v="5"/>
    <n v="0"/>
    <n v="27"/>
    <n v="21"/>
  </r>
  <r>
    <n v="314530"/>
    <n v="967"/>
    <x v="1"/>
    <d v="2023-11-11T00:50:00"/>
    <s v="Offline "/>
    <n v="6113"/>
    <n v="4214"/>
    <n v="10327"/>
    <n v="70"/>
    <x v="37"/>
    <d v="1899-12-30T00:50:00"/>
    <n v="11"/>
    <n v="0"/>
    <n v="50"/>
    <n v="11"/>
  </r>
  <r>
    <n v="411916"/>
    <n v="967"/>
    <x v="2"/>
    <d v="2023-07-29T00:10:00"/>
    <s v="Online"/>
    <n v="14751"/>
    <n v="2961"/>
    <n v="17712"/>
    <n v="82"/>
    <x v="343"/>
    <d v="1899-12-30T00:10:00"/>
    <n v="7"/>
    <n v="0"/>
    <n v="10"/>
    <n v="29"/>
  </r>
  <r>
    <n v="1085382"/>
    <n v="969"/>
    <x v="3"/>
    <d v="2023-03-10T01:10:00"/>
    <s v="Offline "/>
    <n v="14226"/>
    <n v="5959"/>
    <n v="20185"/>
    <n v="95"/>
    <x v="247"/>
    <d v="1899-12-30T01:10:00"/>
    <n v="3"/>
    <n v="1"/>
    <n v="10"/>
    <n v="10"/>
  </r>
  <r>
    <n v="426515"/>
    <n v="971"/>
    <x v="0"/>
    <d v="2023-10-20T00:53:00"/>
    <s v="Online"/>
    <n v="14425"/>
    <n v="6753"/>
    <n v="21178"/>
    <n v="83"/>
    <x v="144"/>
    <d v="1899-12-30T00:53:00"/>
    <n v="10"/>
    <n v="0"/>
    <n v="53"/>
    <n v="20"/>
  </r>
  <r>
    <n v="1234676"/>
    <n v="972"/>
    <x v="1"/>
    <d v="2023-01-03T00:39:00"/>
    <s v="Offline "/>
    <n v="18001"/>
    <n v="9851"/>
    <n v="27852"/>
    <n v="57"/>
    <x v="316"/>
    <d v="1899-12-30T00:39:00"/>
    <n v="1"/>
    <n v="0"/>
    <n v="39"/>
    <n v="3"/>
  </r>
  <r>
    <n v="1070209"/>
    <n v="973"/>
    <x v="2"/>
    <d v="2023-08-10T00:32:00"/>
    <s v="Online"/>
    <n v="18528"/>
    <n v="7741"/>
    <n v="26269"/>
    <n v="79"/>
    <x v="159"/>
    <d v="1899-12-30T00:32:00"/>
    <n v="8"/>
    <n v="0"/>
    <n v="32"/>
    <n v="10"/>
  </r>
  <r>
    <n v="1444921"/>
    <n v="973"/>
    <x v="3"/>
    <d v="2023-09-17T00:13:00"/>
    <s v="Offline "/>
    <n v="18304"/>
    <n v="7329"/>
    <n v="25633"/>
    <n v="91"/>
    <x v="305"/>
    <d v="1899-12-30T00:13:00"/>
    <n v="9"/>
    <n v="0"/>
    <n v="13"/>
    <n v="17"/>
  </r>
  <r>
    <n v="489835"/>
    <n v="974"/>
    <x v="0"/>
    <d v="2023-10-09T01:26:00"/>
    <s v="Online"/>
    <n v="15814"/>
    <n v="6589"/>
    <n v="22403"/>
    <n v="86"/>
    <x v="6"/>
    <d v="1899-12-30T01:26:00"/>
    <n v="10"/>
    <n v="1"/>
    <n v="26"/>
    <n v="9"/>
  </r>
  <r>
    <n v="1274337"/>
    <n v="974"/>
    <x v="1"/>
    <d v="2023-11-01T02:06:00"/>
    <s v="Offline "/>
    <n v="5723"/>
    <n v="856"/>
    <n v="6579"/>
    <n v="69"/>
    <x v="33"/>
    <d v="1899-12-30T02:06:00"/>
    <n v="11"/>
    <n v="2"/>
    <n v="6"/>
    <n v="1"/>
  </r>
  <r>
    <n v="21461"/>
    <n v="975"/>
    <x v="2"/>
    <d v="2023-02-20T23:40:00"/>
    <s v="Online"/>
    <n v="5071"/>
    <n v="5888"/>
    <n v="10959"/>
    <n v="39"/>
    <x v="138"/>
    <d v="1899-12-30T23:40:00"/>
    <n v="2"/>
    <n v="23"/>
    <n v="40"/>
    <n v="20"/>
  </r>
  <r>
    <n v="754290"/>
    <n v="977"/>
    <x v="3"/>
    <d v="2023-03-05T01:51:00"/>
    <s v="Offline "/>
    <n v="10848"/>
    <n v="7063"/>
    <n v="17911"/>
    <n v="36"/>
    <x v="237"/>
    <d v="1899-12-30T01:51:00"/>
    <n v="3"/>
    <n v="1"/>
    <n v="51"/>
    <n v="5"/>
  </r>
  <r>
    <n v="1058847"/>
    <n v="977"/>
    <x v="0"/>
    <d v="2023-09-09T23:10:00"/>
    <s v="Online"/>
    <n v="19987"/>
    <n v="2786"/>
    <n v="22773"/>
    <n v="86"/>
    <x v="349"/>
    <d v="1899-12-30T23:10:00"/>
    <n v="9"/>
    <n v="23"/>
    <n v="10"/>
    <n v="9"/>
  </r>
  <r>
    <n v="1624567"/>
    <n v="977"/>
    <x v="1"/>
    <d v="2023-07-20T01:58:00"/>
    <s v="Offline "/>
    <n v="9013"/>
    <n v="1814"/>
    <n v="10827"/>
    <n v="39"/>
    <x v="157"/>
    <d v="1899-12-30T01:58:00"/>
    <n v="7"/>
    <n v="1"/>
    <n v="58"/>
    <n v="20"/>
  </r>
  <r>
    <n v="149877"/>
    <n v="978"/>
    <x v="2"/>
    <d v="2023-01-20T23:29:00"/>
    <s v="Online"/>
    <n v="3010"/>
    <n v="5106"/>
    <n v="8116"/>
    <n v="87"/>
    <x v="348"/>
    <d v="1899-12-30T23:29:00"/>
    <n v="1"/>
    <n v="23"/>
    <n v="29"/>
    <n v="20"/>
  </r>
  <r>
    <n v="1500165"/>
    <n v="979"/>
    <x v="3"/>
    <d v="2023-05-15T23:21:00"/>
    <s v="Offline "/>
    <n v="16632"/>
    <n v="3867"/>
    <n v="20499"/>
    <n v="56"/>
    <x v="46"/>
    <d v="1899-12-30T23:21:00"/>
    <n v="5"/>
    <n v="23"/>
    <n v="21"/>
    <n v="15"/>
  </r>
  <r>
    <n v="1508568"/>
    <n v="979"/>
    <x v="0"/>
    <d v="2023-12-24T00:49:00"/>
    <s v="Online"/>
    <n v="8632"/>
    <n v="3218"/>
    <n v="11850"/>
    <n v="35"/>
    <x v="24"/>
    <d v="1899-12-30T00:49:00"/>
    <n v="12"/>
    <n v="0"/>
    <n v="49"/>
    <n v="24"/>
  </r>
  <r>
    <n v="899991"/>
    <n v="980"/>
    <x v="1"/>
    <d v="2023-01-09T23:45:00"/>
    <s v="Offline "/>
    <n v="10171"/>
    <n v="4447"/>
    <n v="14618"/>
    <n v="37"/>
    <x v="289"/>
    <d v="1899-12-30T23:45:00"/>
    <n v="1"/>
    <n v="23"/>
    <n v="45"/>
    <n v="9"/>
  </r>
  <r>
    <n v="1485425"/>
    <n v="980"/>
    <x v="2"/>
    <d v="2023-07-18T22:55:00"/>
    <s v="Online"/>
    <n v="14292"/>
    <n v="9648"/>
    <n v="23940"/>
    <n v="41"/>
    <x v="284"/>
    <d v="1899-12-30T22:55:00"/>
    <n v="7"/>
    <n v="22"/>
    <n v="55"/>
    <n v="18"/>
  </r>
  <r>
    <n v="918151"/>
    <n v="981"/>
    <x v="3"/>
    <d v="2023-04-27T01:16:00"/>
    <s v="Offline "/>
    <n v="5528"/>
    <n v="1322"/>
    <n v="6850"/>
    <n v="62"/>
    <x v="304"/>
    <d v="1899-12-30T01:16:00"/>
    <n v="4"/>
    <n v="1"/>
    <n v="16"/>
    <n v="27"/>
  </r>
  <r>
    <n v="931367"/>
    <n v="981"/>
    <x v="0"/>
    <d v="2023-06-12T01:53:00"/>
    <s v="Online"/>
    <n v="17083"/>
    <n v="2393"/>
    <n v="19476"/>
    <n v="68"/>
    <x v="300"/>
    <d v="1899-12-30T01:53:00"/>
    <n v="6"/>
    <n v="1"/>
    <n v="53"/>
    <n v="12"/>
  </r>
  <r>
    <n v="742778"/>
    <n v="982"/>
    <x v="1"/>
    <d v="2023-07-14T23:32:00"/>
    <s v="Offline "/>
    <n v="8222"/>
    <n v="8688"/>
    <n v="16910"/>
    <n v="98"/>
    <x v="291"/>
    <d v="1899-12-30T23:32:00"/>
    <n v="7"/>
    <n v="23"/>
    <n v="32"/>
    <n v="14"/>
  </r>
  <r>
    <n v="859166"/>
    <n v="982"/>
    <x v="2"/>
    <d v="2023-06-26T01:09:00"/>
    <s v="Online"/>
    <n v="6614"/>
    <n v="34"/>
    <n v="6648"/>
    <n v="78"/>
    <x v="155"/>
    <d v="1899-12-30T01:09:00"/>
    <n v="6"/>
    <n v="1"/>
    <n v="9"/>
    <n v="26"/>
  </r>
  <r>
    <n v="1168908"/>
    <n v="982"/>
    <x v="3"/>
    <d v="2023-10-16T01:12:00"/>
    <s v="Offline "/>
    <n v="5201"/>
    <n v="6598"/>
    <n v="11799"/>
    <n v="82"/>
    <x v="116"/>
    <d v="1899-12-30T01:12:00"/>
    <n v="10"/>
    <n v="1"/>
    <n v="12"/>
    <n v="16"/>
  </r>
  <r>
    <n v="1515579"/>
    <n v="982"/>
    <x v="0"/>
    <d v="2023-05-06T00:51:00"/>
    <s v="Online"/>
    <n v="18385"/>
    <n v="811"/>
    <n v="19196"/>
    <n v="80"/>
    <x v="113"/>
    <d v="1899-12-30T00:51:00"/>
    <n v="5"/>
    <n v="0"/>
    <n v="51"/>
    <n v="6"/>
  </r>
  <r>
    <n v="28318"/>
    <n v="983"/>
    <x v="1"/>
    <d v="2023-02-17T00:49:00"/>
    <s v="Offline "/>
    <n v="11578"/>
    <n v="5284"/>
    <n v="16862"/>
    <n v="42"/>
    <x v="338"/>
    <d v="1899-12-30T00:49:00"/>
    <n v="2"/>
    <n v="0"/>
    <n v="49"/>
    <n v="17"/>
  </r>
  <r>
    <n v="659911"/>
    <n v="983"/>
    <x v="2"/>
    <d v="2023-08-06T01:17:00"/>
    <s v="Online"/>
    <n v="17745"/>
    <n v="1431"/>
    <n v="19176"/>
    <n v="53"/>
    <x v="123"/>
    <d v="1899-12-30T01:17:00"/>
    <n v="8"/>
    <n v="1"/>
    <n v="17"/>
    <n v="6"/>
  </r>
  <r>
    <n v="1562667"/>
    <n v="984"/>
    <x v="3"/>
    <d v="2023-07-06T23:41:00"/>
    <s v="Offline "/>
    <n v="6805"/>
    <n v="424"/>
    <n v="7229"/>
    <n v="35"/>
    <x v="126"/>
    <d v="1899-12-30T23:41:00"/>
    <n v="7"/>
    <n v="23"/>
    <n v="41"/>
    <n v="6"/>
  </r>
  <r>
    <n v="95657"/>
    <n v="985"/>
    <x v="0"/>
    <d v="2023-05-12T23:40:00"/>
    <s v="Online"/>
    <n v="19674"/>
    <n v="8990"/>
    <n v="28664"/>
    <n v="37"/>
    <x v="252"/>
    <d v="1899-12-30T23:40:00"/>
    <n v="5"/>
    <n v="23"/>
    <n v="40"/>
    <n v="12"/>
  </r>
  <r>
    <n v="690812"/>
    <n v="985"/>
    <x v="1"/>
    <d v="2023-08-29T00:07:00"/>
    <s v="Offline "/>
    <n v="4509"/>
    <n v="3887"/>
    <n v="8396"/>
    <n v="56"/>
    <x v="30"/>
    <d v="1899-12-30T00:07:00"/>
    <n v="8"/>
    <n v="0"/>
    <n v="7"/>
    <n v="29"/>
  </r>
  <r>
    <n v="1329378"/>
    <n v="985"/>
    <x v="2"/>
    <d v="2023-02-10T23:33:00"/>
    <s v="Online"/>
    <n v="18860"/>
    <n v="5704"/>
    <n v="24564"/>
    <n v="70"/>
    <x v="271"/>
    <d v="1899-12-30T23:33:00"/>
    <n v="2"/>
    <n v="23"/>
    <n v="33"/>
    <n v="10"/>
  </r>
  <r>
    <n v="1101866"/>
    <n v="986"/>
    <x v="3"/>
    <d v="2023-06-17T01:01:00"/>
    <s v="Offline "/>
    <n v="8321"/>
    <n v="9741"/>
    <n v="18062"/>
    <n v="55"/>
    <x v="347"/>
    <d v="1899-12-30T01:01:00"/>
    <n v="6"/>
    <n v="1"/>
    <n v="1"/>
    <n v="17"/>
  </r>
  <r>
    <n v="42094"/>
    <n v="987"/>
    <x v="0"/>
    <d v="2023-06-16T22:35:00"/>
    <s v="Online"/>
    <n v="15144"/>
    <n v="4039"/>
    <n v="19183"/>
    <n v="40"/>
    <x v="107"/>
    <d v="1899-12-30T22:35:00"/>
    <n v="6"/>
    <n v="22"/>
    <n v="35"/>
    <n v="16"/>
  </r>
  <r>
    <n v="592705"/>
    <n v="987"/>
    <x v="1"/>
    <d v="2023-04-24T01:43:00"/>
    <s v="Offline "/>
    <n v="12655"/>
    <n v="5893"/>
    <n v="18548"/>
    <n v="58"/>
    <x v="353"/>
    <d v="1899-12-30T01:43:00"/>
    <n v="4"/>
    <n v="1"/>
    <n v="43"/>
    <n v="24"/>
  </r>
  <r>
    <n v="1271599"/>
    <n v="987"/>
    <x v="2"/>
    <d v="2023-07-18T23:25:00"/>
    <s v="Online"/>
    <n v="3627"/>
    <n v="2478"/>
    <n v="6105"/>
    <n v="60"/>
    <x v="284"/>
    <d v="1899-12-30T23:25:00"/>
    <n v="7"/>
    <n v="23"/>
    <n v="25"/>
    <n v="18"/>
  </r>
  <r>
    <n v="585826"/>
    <n v="988"/>
    <x v="3"/>
    <d v="2023-12-25T01:35:00"/>
    <s v="Offline "/>
    <n v="12180"/>
    <n v="6591"/>
    <n v="18771"/>
    <n v="55"/>
    <x v="199"/>
    <d v="1899-12-30T01:35:00"/>
    <n v="12"/>
    <n v="1"/>
    <n v="35"/>
    <n v="25"/>
  </r>
  <r>
    <n v="123546"/>
    <n v="990"/>
    <x v="0"/>
    <d v="2023-05-16T00:44:00"/>
    <s v="Online"/>
    <n v="18105"/>
    <n v="9475"/>
    <n v="27580"/>
    <n v="61"/>
    <x v="161"/>
    <d v="1899-12-30T00:44:00"/>
    <n v="5"/>
    <n v="0"/>
    <n v="44"/>
    <n v="16"/>
  </r>
  <r>
    <n v="633156"/>
    <n v="990"/>
    <x v="1"/>
    <d v="2023-02-09T00:04:00"/>
    <s v="Offline "/>
    <n v="3760"/>
    <n v="9361"/>
    <n v="13121"/>
    <n v="44"/>
    <x v="28"/>
    <d v="1899-12-30T00:04:00"/>
    <n v="2"/>
    <n v="0"/>
    <n v="4"/>
    <n v="9"/>
  </r>
  <r>
    <n v="1311873"/>
    <n v="990"/>
    <x v="2"/>
    <d v="2023-03-10T01:11:00"/>
    <s v="Online"/>
    <n v="6296"/>
    <n v="2981"/>
    <n v="9277"/>
    <n v="78"/>
    <x v="247"/>
    <d v="1899-12-30T01:11:00"/>
    <n v="3"/>
    <n v="1"/>
    <n v="11"/>
    <n v="10"/>
  </r>
  <r>
    <n v="94709"/>
    <n v="991"/>
    <x v="3"/>
    <d v="2023-05-15T22:36:00"/>
    <s v="Offline "/>
    <n v="3643"/>
    <n v="1850"/>
    <n v="5493"/>
    <n v="89"/>
    <x v="46"/>
    <d v="1899-12-30T22:36:00"/>
    <n v="5"/>
    <n v="22"/>
    <n v="36"/>
    <n v="15"/>
  </r>
  <r>
    <n v="152609"/>
    <n v="991"/>
    <x v="0"/>
    <d v="2023-08-12T01:29:00"/>
    <s v="Online"/>
    <n v="10432"/>
    <n v="7294"/>
    <n v="17726"/>
    <n v="77"/>
    <x v="209"/>
    <d v="1899-12-30T01:29:00"/>
    <n v="8"/>
    <n v="1"/>
    <n v="29"/>
    <n v="12"/>
  </r>
  <r>
    <n v="875981"/>
    <n v="991"/>
    <x v="1"/>
    <d v="2023-09-05T01:14:00"/>
    <s v="Offline "/>
    <n v="14163"/>
    <n v="6567"/>
    <n v="20730"/>
    <n v="84"/>
    <x v="96"/>
    <d v="1899-12-30T01:14:00"/>
    <n v="9"/>
    <n v="1"/>
    <n v="14"/>
    <n v="5"/>
  </r>
  <r>
    <n v="1667673"/>
    <n v="991"/>
    <x v="2"/>
    <d v="2023-09-09T23:31:00"/>
    <s v="Online"/>
    <n v="10719"/>
    <n v="1581"/>
    <n v="12300"/>
    <n v="38"/>
    <x v="349"/>
    <d v="1899-12-30T23:31:00"/>
    <n v="9"/>
    <n v="23"/>
    <n v="31"/>
    <n v="9"/>
  </r>
  <r>
    <n v="1514182"/>
    <n v="992"/>
    <x v="3"/>
    <d v="2023-01-14T00:18:00"/>
    <s v="Offline "/>
    <n v="8494"/>
    <n v="4187"/>
    <n v="12681"/>
    <n v="79"/>
    <x v="100"/>
    <d v="1899-12-30T00:18:00"/>
    <n v="1"/>
    <n v="0"/>
    <n v="18"/>
    <n v="14"/>
  </r>
  <r>
    <n v="1648180"/>
    <n v="993"/>
    <x v="0"/>
    <d v="2023-01-02T00:28:00"/>
    <s v="Online"/>
    <n v="16826"/>
    <n v="4526"/>
    <n v="21352"/>
    <n v="81"/>
    <x v="121"/>
    <d v="1899-12-30T00:28:00"/>
    <n v="1"/>
    <n v="0"/>
    <n v="28"/>
    <n v="2"/>
  </r>
  <r>
    <n v="560929"/>
    <n v="995"/>
    <x v="1"/>
    <d v="2023-01-21T00:03:00"/>
    <s v="Offline "/>
    <n v="3180"/>
    <n v="2792"/>
    <n v="5972"/>
    <n v="30"/>
    <x v="258"/>
    <d v="1899-12-30T00:03:00"/>
    <n v="1"/>
    <n v="0"/>
    <n v="3"/>
    <n v="21"/>
  </r>
  <r>
    <n v="979166"/>
    <n v="995"/>
    <x v="2"/>
    <d v="2023-03-12T23:36:00"/>
    <s v="Online"/>
    <n v="6041"/>
    <n v="6809"/>
    <n v="12850"/>
    <n v="64"/>
    <x v="286"/>
    <d v="1899-12-30T23:36:00"/>
    <n v="3"/>
    <n v="23"/>
    <n v="36"/>
    <n v="12"/>
  </r>
  <r>
    <n v="431955"/>
    <n v="997"/>
    <x v="3"/>
    <d v="2023-03-12T01:01:00"/>
    <s v="Offline "/>
    <n v="9890"/>
    <n v="9387"/>
    <n v="19277"/>
    <n v="76"/>
    <x v="286"/>
    <d v="1899-12-30T01:01:00"/>
    <n v="3"/>
    <n v="1"/>
    <n v="1"/>
    <n v="12"/>
  </r>
  <r>
    <n v="1159317"/>
    <n v="997"/>
    <x v="0"/>
    <d v="2023-12-06T00:48:00"/>
    <s v="Online"/>
    <n v="8830"/>
    <n v="9148"/>
    <n v="17978"/>
    <n v="54"/>
    <x v="185"/>
    <d v="1899-12-30T00:48:00"/>
    <n v="12"/>
    <n v="0"/>
    <n v="48"/>
    <n v="6"/>
  </r>
  <r>
    <n v="1317983"/>
    <n v="997"/>
    <x v="1"/>
    <d v="2023-12-12T01:27:00"/>
    <s v="Offline "/>
    <n v="15545"/>
    <n v="7185"/>
    <n v="22730"/>
    <n v="38"/>
    <x v="52"/>
    <d v="1899-12-30T01:27:00"/>
    <n v="12"/>
    <n v="1"/>
    <n v="27"/>
    <n v="12"/>
  </r>
  <r>
    <n v="535213"/>
    <n v="998"/>
    <x v="2"/>
    <d v="2023-08-20T01:06:00"/>
    <s v="Online"/>
    <n v="3618"/>
    <n v="1196"/>
    <n v="4814"/>
    <n v="86"/>
    <x v="58"/>
    <d v="1899-12-30T01:06:00"/>
    <n v="8"/>
    <n v="1"/>
    <n v="6"/>
    <n v="20"/>
  </r>
  <r>
    <n v="622835"/>
    <n v="998"/>
    <x v="3"/>
    <d v="2023-11-28T01:47:00"/>
    <s v="Offline "/>
    <n v="16129"/>
    <n v="678"/>
    <n v="16807"/>
    <n v="62"/>
    <x v="336"/>
    <d v="1899-12-30T01:47:00"/>
    <n v="11"/>
    <n v="1"/>
    <n v="47"/>
    <n v="28"/>
  </r>
  <r>
    <n v="1662668"/>
    <n v="1000"/>
    <x v="0"/>
    <d v="2023-10-06T00:15:00"/>
    <s v="Online"/>
    <n v="18224"/>
    <n v="4805"/>
    <n v="23029"/>
    <n v="43"/>
    <x v="189"/>
    <d v="1899-12-30T00:15:00"/>
    <n v="10"/>
    <n v="0"/>
    <n v="15"/>
    <n v="6"/>
  </r>
  <r>
    <n v="712741"/>
    <n v="1001"/>
    <x v="1"/>
    <d v="2023-12-20T00:20:00"/>
    <s v="Offline "/>
    <n v="8759"/>
    <n v="1475"/>
    <n v="10234"/>
    <n v="74"/>
    <x v="303"/>
    <d v="1899-12-30T00:20:00"/>
    <n v="12"/>
    <n v="0"/>
    <n v="20"/>
    <n v="20"/>
  </r>
  <r>
    <n v="619949"/>
    <n v="1002"/>
    <x v="2"/>
    <d v="2023-03-16T01:14:00"/>
    <s v="Online"/>
    <n v="7132"/>
    <n v="1392"/>
    <n v="8524"/>
    <n v="79"/>
    <x v="122"/>
    <d v="1899-12-30T01:14:00"/>
    <n v="3"/>
    <n v="1"/>
    <n v="14"/>
    <n v="16"/>
  </r>
  <r>
    <n v="1480394"/>
    <n v="1003"/>
    <x v="3"/>
    <d v="2023-06-04T00:36:00"/>
    <s v="Offline "/>
    <n v="6248"/>
    <n v="2616"/>
    <n v="8864"/>
    <n v="58"/>
    <x v="68"/>
    <d v="1899-12-30T00:36:00"/>
    <n v="6"/>
    <n v="0"/>
    <n v="36"/>
    <n v="4"/>
  </r>
  <r>
    <n v="57478"/>
    <n v="1004"/>
    <x v="0"/>
    <d v="2023-02-06T00:03:00"/>
    <s v="Online"/>
    <n v="10498"/>
    <n v="7689"/>
    <n v="18187"/>
    <n v="33"/>
    <x v="130"/>
    <d v="1899-12-30T00:03:00"/>
    <n v="2"/>
    <n v="0"/>
    <n v="3"/>
    <n v="6"/>
  </r>
  <r>
    <n v="1376269"/>
    <n v="1006"/>
    <x v="1"/>
    <d v="2023-09-11T00:31:00"/>
    <s v="Offline "/>
    <n v="6350"/>
    <n v="1068"/>
    <n v="7418"/>
    <n v="81"/>
    <x v="244"/>
    <d v="1899-12-30T00:31:00"/>
    <n v="9"/>
    <n v="0"/>
    <n v="31"/>
    <n v="11"/>
  </r>
  <r>
    <n v="89811"/>
    <n v="1007"/>
    <x v="2"/>
    <d v="2023-07-30T23:40:00"/>
    <s v="Online"/>
    <n v="8505"/>
    <n v="3761"/>
    <n v="12266"/>
    <n v="72"/>
    <x v="4"/>
    <d v="1899-12-30T23:40:00"/>
    <n v="7"/>
    <n v="23"/>
    <n v="40"/>
    <n v="30"/>
  </r>
  <r>
    <n v="510541"/>
    <n v="1007"/>
    <x v="3"/>
    <d v="2023-03-03T00:11:00"/>
    <s v="Offline "/>
    <n v="13556"/>
    <n v="8601"/>
    <n v="22157"/>
    <n v="71"/>
    <x v="241"/>
    <d v="1899-12-30T00:11:00"/>
    <n v="3"/>
    <n v="0"/>
    <n v="11"/>
    <n v="3"/>
  </r>
  <r>
    <n v="812864"/>
    <n v="1007"/>
    <x v="0"/>
    <d v="2023-08-11T00:11:00"/>
    <s v="Online"/>
    <n v="6374"/>
    <n v="9730"/>
    <n v="16104"/>
    <n v="80"/>
    <x v="351"/>
    <d v="1899-12-30T00:11:00"/>
    <n v="8"/>
    <n v="0"/>
    <n v="11"/>
    <n v="11"/>
  </r>
  <r>
    <n v="867382"/>
    <n v="1007"/>
    <x v="1"/>
    <d v="2023-01-28T00:35:00"/>
    <s v="Offline "/>
    <n v="2508"/>
    <n v="2855"/>
    <n v="5363"/>
    <n v="75"/>
    <x v="54"/>
    <d v="1899-12-30T00:35:00"/>
    <n v="1"/>
    <n v="0"/>
    <n v="35"/>
    <n v="28"/>
  </r>
  <r>
    <n v="533763"/>
    <n v="1008"/>
    <x v="2"/>
    <d v="2023-06-26T00:29:00"/>
    <s v="Online"/>
    <n v="5772"/>
    <n v="4873"/>
    <n v="10645"/>
    <n v="74"/>
    <x v="155"/>
    <d v="1899-12-30T00:29:00"/>
    <n v="6"/>
    <n v="0"/>
    <n v="29"/>
    <n v="26"/>
  </r>
  <r>
    <n v="537900"/>
    <n v="1009"/>
    <x v="3"/>
    <d v="2023-01-10T00:17:00"/>
    <s v="Offline "/>
    <n v="8258"/>
    <n v="3462"/>
    <n v="11720"/>
    <n v="78"/>
    <x v="26"/>
    <d v="1899-12-30T00:17:00"/>
    <n v="1"/>
    <n v="0"/>
    <n v="17"/>
    <n v="10"/>
  </r>
  <r>
    <n v="1585425"/>
    <n v="1009"/>
    <x v="0"/>
    <d v="2023-03-22T23:33:00"/>
    <s v="Online"/>
    <n v="16386"/>
    <n v="3322"/>
    <n v="19708"/>
    <n v="80"/>
    <x v="294"/>
    <d v="1899-12-30T23:33:00"/>
    <n v="3"/>
    <n v="23"/>
    <n v="33"/>
    <n v="22"/>
  </r>
  <r>
    <n v="573466"/>
    <n v="1010"/>
    <x v="1"/>
    <d v="2023-08-15T00:24:00"/>
    <s v="Offline "/>
    <n v="10667"/>
    <n v="8552"/>
    <n v="19219"/>
    <n v="35"/>
    <x v="292"/>
    <d v="1899-12-30T00:24:00"/>
    <n v="8"/>
    <n v="0"/>
    <n v="24"/>
    <n v="15"/>
  </r>
  <r>
    <n v="848868"/>
    <n v="1010"/>
    <x v="2"/>
    <d v="2023-07-25T23:44:00"/>
    <s v="Online"/>
    <n v="9923"/>
    <n v="7710"/>
    <n v="17633"/>
    <n v="48"/>
    <x v="354"/>
    <d v="1899-12-30T23:44:00"/>
    <n v="7"/>
    <n v="23"/>
    <n v="44"/>
    <n v="25"/>
  </r>
  <r>
    <n v="106294"/>
    <n v="1011"/>
    <x v="3"/>
    <d v="2023-04-04T22:59:00"/>
    <s v="Offline "/>
    <n v="14072"/>
    <n v="4430"/>
    <n v="18502"/>
    <n v="77"/>
    <x v="142"/>
    <d v="1899-12-30T22:59:00"/>
    <n v="4"/>
    <n v="22"/>
    <n v="59"/>
    <n v="4"/>
  </r>
  <r>
    <n v="1336024"/>
    <n v="1011"/>
    <x v="0"/>
    <d v="2023-08-24T00:18:00"/>
    <s v="Online"/>
    <n v="1359"/>
    <n v="8888"/>
    <n v="10247"/>
    <n v="68"/>
    <x v="201"/>
    <d v="1899-12-30T00:18:00"/>
    <n v="8"/>
    <n v="0"/>
    <n v="18"/>
    <n v="24"/>
  </r>
  <r>
    <n v="70005"/>
    <n v="1014"/>
    <x v="1"/>
    <d v="2023-06-09T00:05:00"/>
    <s v="Offline "/>
    <n v="19912"/>
    <n v="3582"/>
    <n v="23494"/>
    <n v="49"/>
    <x v="2"/>
    <d v="1899-12-30T00:05:00"/>
    <n v="6"/>
    <n v="0"/>
    <n v="5"/>
    <n v="9"/>
  </r>
  <r>
    <n v="354439"/>
    <n v="1014"/>
    <x v="2"/>
    <d v="2023-01-04T00:29:00"/>
    <s v="Online"/>
    <n v="8887"/>
    <n v="2885"/>
    <n v="11772"/>
    <n v="49"/>
    <x v="226"/>
    <d v="1899-12-30T00:29:00"/>
    <n v="1"/>
    <n v="0"/>
    <n v="29"/>
    <n v="4"/>
  </r>
  <r>
    <n v="152762"/>
    <n v="1015"/>
    <x v="3"/>
    <d v="2023-06-20T22:41:00"/>
    <s v="Offline "/>
    <n v="19139"/>
    <n v="9099"/>
    <n v="28238"/>
    <n v="92"/>
    <x v="13"/>
    <d v="1899-12-30T22:41:00"/>
    <n v="6"/>
    <n v="22"/>
    <n v="41"/>
    <n v="20"/>
  </r>
  <r>
    <n v="1284756"/>
    <n v="1015"/>
    <x v="0"/>
    <d v="2023-11-07T00:06:00"/>
    <s v="Online"/>
    <n v="3166"/>
    <n v="8923"/>
    <n v="12089"/>
    <n v="36"/>
    <x v="239"/>
    <d v="1899-12-30T00:06:00"/>
    <n v="11"/>
    <n v="0"/>
    <n v="6"/>
    <n v="7"/>
  </r>
  <r>
    <n v="10508"/>
    <n v="1016"/>
    <x v="1"/>
    <d v="2023-08-24T23:13:00"/>
    <s v="Offline "/>
    <n v="5363"/>
    <n v="4247"/>
    <n v="9610"/>
    <n v="38"/>
    <x v="201"/>
    <d v="1899-12-30T23:13:00"/>
    <n v="8"/>
    <n v="23"/>
    <n v="13"/>
    <n v="24"/>
  </r>
  <r>
    <n v="23598"/>
    <n v="1017"/>
    <x v="2"/>
    <d v="2023-10-10T00:52:00"/>
    <s v="Online"/>
    <n v="19019"/>
    <n v="3015"/>
    <n v="22034"/>
    <n v="38"/>
    <x v="355"/>
    <d v="1899-12-30T00:52:00"/>
    <n v="10"/>
    <n v="0"/>
    <n v="52"/>
    <n v="10"/>
  </r>
  <r>
    <n v="1366911"/>
    <n v="1017"/>
    <x v="3"/>
    <d v="2023-08-30T23:40:00"/>
    <s v="Offline "/>
    <n v="16416"/>
    <n v="1302"/>
    <n v="17718"/>
    <n v="100"/>
    <x v="65"/>
    <d v="1899-12-30T23:40:00"/>
    <n v="8"/>
    <n v="23"/>
    <n v="40"/>
    <n v="30"/>
  </r>
  <r>
    <n v="1064762"/>
    <n v="1018"/>
    <x v="0"/>
    <d v="2023-10-25T00:53:00"/>
    <s v="Online"/>
    <n v="15894"/>
    <n v="1726"/>
    <n v="17620"/>
    <n v="35"/>
    <x v="125"/>
    <d v="1899-12-30T00:53:00"/>
    <n v="10"/>
    <n v="0"/>
    <n v="53"/>
    <n v="25"/>
  </r>
  <r>
    <n v="1141931"/>
    <n v="1018"/>
    <x v="1"/>
    <d v="2023-07-02T22:49:00"/>
    <s v="Offline "/>
    <n v="16131"/>
    <n v="9219"/>
    <n v="25350"/>
    <n v="71"/>
    <x v="137"/>
    <d v="1899-12-30T22:49:00"/>
    <n v="7"/>
    <n v="22"/>
    <n v="49"/>
    <n v="2"/>
  </r>
  <r>
    <n v="532196"/>
    <n v="1019"/>
    <x v="2"/>
    <d v="2023-10-08T00:48:00"/>
    <s v="Online"/>
    <n v="6493"/>
    <n v="3019"/>
    <n v="9512"/>
    <n v="31"/>
    <x v="9"/>
    <d v="1899-12-30T00:48:00"/>
    <n v="10"/>
    <n v="0"/>
    <n v="48"/>
    <n v="8"/>
  </r>
  <r>
    <n v="746275"/>
    <n v="1020"/>
    <x v="3"/>
    <d v="2023-05-13T01:19:00"/>
    <s v="Offline "/>
    <n v="11877"/>
    <n v="3551"/>
    <n v="15428"/>
    <n v="52"/>
    <x v="158"/>
    <d v="1899-12-30T01:19:00"/>
    <n v="5"/>
    <n v="1"/>
    <n v="19"/>
    <n v="13"/>
  </r>
  <r>
    <n v="178761"/>
    <n v="1021"/>
    <x v="0"/>
    <d v="2023-02-25T22:36:00"/>
    <s v="Online"/>
    <n v="12021"/>
    <n v="2487"/>
    <n v="14508"/>
    <n v="59"/>
    <x v="39"/>
    <d v="1899-12-30T22:36:00"/>
    <n v="2"/>
    <n v="22"/>
    <n v="36"/>
    <n v="25"/>
  </r>
  <r>
    <n v="1665582"/>
    <n v="1022"/>
    <x v="1"/>
    <d v="2023-06-24T00:16:00"/>
    <s v="Offline "/>
    <n v="10331"/>
    <n v="7517"/>
    <n v="17848"/>
    <n v="32"/>
    <x v="191"/>
    <d v="1899-12-30T00:16:00"/>
    <n v="6"/>
    <n v="0"/>
    <n v="16"/>
    <n v="24"/>
  </r>
  <r>
    <n v="883461"/>
    <n v="1023"/>
    <x v="2"/>
    <d v="2023-11-05T23:05:00"/>
    <s v="Online"/>
    <n v="5485"/>
    <n v="7192"/>
    <n v="12677"/>
    <n v="90"/>
    <x v="223"/>
    <d v="1899-12-30T23:05:00"/>
    <n v="11"/>
    <n v="23"/>
    <n v="5"/>
    <n v="5"/>
  </r>
  <r>
    <n v="1661217"/>
    <n v="1025"/>
    <x v="3"/>
    <d v="2023-09-03T23:21:00"/>
    <s v="Offline "/>
    <n v="9334"/>
    <n v="9380"/>
    <n v="18714"/>
    <n v="91"/>
    <x v="308"/>
    <d v="1899-12-30T23:21:00"/>
    <n v="9"/>
    <n v="23"/>
    <n v="21"/>
    <n v="3"/>
  </r>
  <r>
    <n v="1057228"/>
    <n v="1029"/>
    <x v="0"/>
    <d v="2023-09-30T23:50:00"/>
    <s v="Online"/>
    <n v="10210"/>
    <n v="9442"/>
    <n v="19652"/>
    <n v="30"/>
    <x v="330"/>
    <d v="1899-12-30T23:50:00"/>
    <n v="9"/>
    <n v="23"/>
    <n v="50"/>
    <n v="30"/>
  </r>
  <r>
    <n v="416161"/>
    <n v="1030"/>
    <x v="1"/>
    <d v="2023-02-16T01:13:00"/>
    <s v="Offline "/>
    <n v="12892"/>
    <n v="5555"/>
    <n v="18447"/>
    <n v="46"/>
    <x v="67"/>
    <d v="1899-12-30T01:13:00"/>
    <n v="2"/>
    <n v="1"/>
    <n v="13"/>
    <n v="16"/>
  </r>
  <r>
    <n v="451694"/>
    <n v="1031"/>
    <x v="2"/>
    <d v="2023-05-27T23:34:00"/>
    <s v="Online"/>
    <n v="4034"/>
    <n v="3713"/>
    <n v="7747"/>
    <n v="51"/>
    <x v="16"/>
    <d v="1899-12-30T23:34:00"/>
    <n v="5"/>
    <n v="23"/>
    <n v="34"/>
    <n v="27"/>
  </r>
  <r>
    <n v="1154586"/>
    <n v="1031"/>
    <x v="3"/>
    <d v="2023-10-08T00:03:00"/>
    <s v="Offline "/>
    <n v="7486"/>
    <n v="5173"/>
    <n v="12659"/>
    <n v="32"/>
    <x v="9"/>
    <d v="1899-12-30T00:03:00"/>
    <n v="10"/>
    <n v="0"/>
    <n v="3"/>
    <n v="8"/>
  </r>
  <r>
    <n v="1561328"/>
    <n v="1031"/>
    <x v="0"/>
    <d v="2023-10-30T23:49:00"/>
    <s v="Online"/>
    <n v="17501"/>
    <n v="2619"/>
    <n v="20120"/>
    <n v="45"/>
    <x v="71"/>
    <d v="1899-12-30T23:49:00"/>
    <n v="10"/>
    <n v="23"/>
    <n v="49"/>
    <n v="30"/>
  </r>
  <r>
    <n v="1635802"/>
    <n v="1031"/>
    <x v="1"/>
    <d v="2023-12-27T23:52:00"/>
    <s v="Offline "/>
    <n v="4825"/>
    <n v="67"/>
    <n v="4892"/>
    <n v="38"/>
    <x v="356"/>
    <d v="1899-12-30T23:52:00"/>
    <n v="12"/>
    <n v="23"/>
    <n v="52"/>
    <n v="27"/>
  </r>
  <r>
    <n v="313756"/>
    <n v="1032"/>
    <x v="2"/>
    <d v="2023-12-28T01:31:00"/>
    <s v="Online"/>
    <n v="6244"/>
    <n v="1340"/>
    <n v="7584"/>
    <n v="44"/>
    <x v="288"/>
    <d v="1899-12-30T01:31:00"/>
    <n v="12"/>
    <n v="1"/>
    <n v="31"/>
    <n v="28"/>
  </r>
  <r>
    <n v="1532546"/>
    <n v="1032"/>
    <x v="3"/>
    <d v="2023-11-15T00:35:00"/>
    <s v="Offline "/>
    <n v="17808"/>
    <n v="5274"/>
    <n v="23082"/>
    <n v="41"/>
    <x v="350"/>
    <d v="1899-12-30T00:35:00"/>
    <n v="11"/>
    <n v="0"/>
    <n v="35"/>
    <n v="15"/>
  </r>
  <r>
    <n v="1359304"/>
    <n v="1033"/>
    <x v="0"/>
    <d v="2023-07-16T23:16:00"/>
    <s v="Online"/>
    <n v="3423"/>
    <n v="941"/>
    <n v="4364"/>
    <n v="87"/>
    <x v="266"/>
    <d v="1899-12-30T23:16:00"/>
    <n v="7"/>
    <n v="23"/>
    <n v="16"/>
    <n v="16"/>
  </r>
  <r>
    <n v="515694"/>
    <n v="1034"/>
    <x v="1"/>
    <d v="2023-12-02T01:30:00"/>
    <s v="Offline "/>
    <n v="13240"/>
    <n v="462"/>
    <n v="13702"/>
    <n v="85"/>
    <x v="196"/>
    <d v="1899-12-30T01:30:00"/>
    <n v="12"/>
    <n v="1"/>
    <n v="30"/>
    <n v="2"/>
  </r>
  <r>
    <n v="1650779"/>
    <n v="1034"/>
    <x v="2"/>
    <d v="2023-04-12T00:48:00"/>
    <s v="Online"/>
    <n v="18562"/>
    <n v="8843"/>
    <n v="27405"/>
    <n v="54"/>
    <x v="1"/>
    <d v="1899-12-30T00:48:00"/>
    <n v="4"/>
    <n v="0"/>
    <n v="48"/>
    <n v="12"/>
  </r>
  <r>
    <n v="1269964"/>
    <n v="1035"/>
    <x v="3"/>
    <d v="2023-02-12T00:40:00"/>
    <s v="Offline "/>
    <n v="16268"/>
    <n v="9940"/>
    <n v="26208"/>
    <n v="51"/>
    <x v="253"/>
    <d v="1899-12-30T00:40:00"/>
    <n v="2"/>
    <n v="0"/>
    <n v="40"/>
    <n v="12"/>
  </r>
  <r>
    <n v="519130"/>
    <n v="1036"/>
    <x v="0"/>
    <d v="2023-09-28T00:35:00"/>
    <s v="Online"/>
    <n v="14544"/>
    <n v="6750"/>
    <n v="21294"/>
    <n v="44"/>
    <x v="335"/>
    <d v="1899-12-30T00:35:00"/>
    <n v="9"/>
    <n v="0"/>
    <n v="35"/>
    <n v="28"/>
  </r>
  <r>
    <n v="1236573"/>
    <n v="1036"/>
    <x v="1"/>
    <d v="2023-08-28T23:54:00"/>
    <s v="Offline "/>
    <n v="19499"/>
    <n v="1114"/>
    <n v="20613"/>
    <n v="35"/>
    <x v="128"/>
    <d v="1899-12-30T23:54:00"/>
    <n v="8"/>
    <n v="23"/>
    <n v="54"/>
    <n v="28"/>
  </r>
  <r>
    <n v="1438726"/>
    <n v="1037"/>
    <x v="2"/>
    <d v="2023-09-25T00:02:00"/>
    <s v="Online"/>
    <n v="4499"/>
    <n v="2991"/>
    <n v="7490"/>
    <n v="88"/>
    <x v="76"/>
    <d v="1899-12-30T00:02:00"/>
    <n v="9"/>
    <n v="0"/>
    <n v="2"/>
    <n v="25"/>
  </r>
  <r>
    <n v="327268"/>
    <n v="1038"/>
    <x v="3"/>
    <d v="2023-11-06T01:14:00"/>
    <s v="Offline "/>
    <n v="1641"/>
    <n v="6977"/>
    <n v="8618"/>
    <n v="46"/>
    <x v="211"/>
    <d v="1899-12-30T01:14:00"/>
    <n v="11"/>
    <n v="1"/>
    <n v="14"/>
    <n v="6"/>
  </r>
  <r>
    <n v="654071"/>
    <n v="1039"/>
    <x v="0"/>
    <d v="2023-11-28T00:26:00"/>
    <s v="Online"/>
    <n v="16258"/>
    <n v="5670"/>
    <n v="21928"/>
    <n v="92"/>
    <x v="336"/>
    <d v="1899-12-30T00:26:00"/>
    <n v="11"/>
    <n v="0"/>
    <n v="26"/>
    <n v="28"/>
  </r>
  <r>
    <n v="493810"/>
    <n v="1040"/>
    <x v="1"/>
    <d v="2023-07-15T23:00:00"/>
    <s v="Offline "/>
    <n v="1502"/>
    <n v="1550"/>
    <n v="3052"/>
    <n v="31"/>
    <x v="212"/>
    <d v="1899-12-30T23:00:00"/>
    <n v="7"/>
    <n v="23"/>
    <n v="0"/>
    <n v="15"/>
  </r>
  <r>
    <n v="575162"/>
    <n v="1040"/>
    <x v="2"/>
    <d v="2023-11-21T23:15:00"/>
    <s v="Online"/>
    <n v="15827"/>
    <n v="1854"/>
    <n v="17681"/>
    <n v="66"/>
    <x v="156"/>
    <d v="1899-12-30T23:15:00"/>
    <n v="11"/>
    <n v="23"/>
    <n v="15"/>
    <n v="21"/>
  </r>
  <r>
    <n v="419211"/>
    <n v="1044"/>
    <x v="3"/>
    <d v="2023-03-24T23:50:00"/>
    <s v="Offline "/>
    <n v="15138"/>
    <n v="4918"/>
    <n v="20056"/>
    <n v="34"/>
    <x v="301"/>
    <d v="1899-12-30T23:50:00"/>
    <n v="3"/>
    <n v="23"/>
    <n v="50"/>
    <n v="24"/>
  </r>
  <r>
    <n v="615484"/>
    <n v="1044"/>
    <x v="0"/>
    <d v="2023-04-27T23:54:00"/>
    <s v="Online"/>
    <n v="1654"/>
    <n v="8774"/>
    <n v="10428"/>
    <n v="55"/>
    <x v="304"/>
    <d v="1899-12-30T23:54:00"/>
    <n v="4"/>
    <n v="23"/>
    <n v="54"/>
    <n v="27"/>
  </r>
  <r>
    <n v="975249"/>
    <n v="1044"/>
    <x v="1"/>
    <d v="2023-12-22T01:21:00"/>
    <s v="Offline "/>
    <n v="10651"/>
    <n v="3988"/>
    <n v="14639"/>
    <n v="41"/>
    <x v="357"/>
    <d v="1899-12-30T01:21:00"/>
    <n v="12"/>
    <n v="1"/>
    <n v="21"/>
    <n v="22"/>
  </r>
  <r>
    <n v="573331"/>
    <n v="1045"/>
    <x v="2"/>
    <d v="2023-10-02T01:19:00"/>
    <s v="Online"/>
    <n v="14176"/>
    <n v="8506"/>
    <n v="22682"/>
    <n v="53"/>
    <x v="293"/>
    <d v="1899-12-30T01:19:00"/>
    <n v="10"/>
    <n v="1"/>
    <n v="19"/>
    <n v="2"/>
  </r>
  <r>
    <n v="1321272"/>
    <n v="1045"/>
    <x v="3"/>
    <d v="2023-07-27T00:09:00"/>
    <s v="Offline "/>
    <n v="11736"/>
    <n v="4967"/>
    <n v="16703"/>
    <n v="40"/>
    <x v="233"/>
    <d v="1899-12-30T00:09:00"/>
    <n v="7"/>
    <n v="0"/>
    <n v="9"/>
    <n v="27"/>
  </r>
  <r>
    <n v="448027"/>
    <n v="1046"/>
    <x v="0"/>
    <d v="2023-07-09T00:58:00"/>
    <s v="Online"/>
    <n v="12001"/>
    <n v="532"/>
    <n v="12533"/>
    <n v="77"/>
    <x v="320"/>
    <d v="1899-12-30T00:58:00"/>
    <n v="7"/>
    <n v="0"/>
    <n v="58"/>
    <n v="9"/>
  </r>
  <r>
    <n v="103812"/>
    <n v="1047"/>
    <x v="1"/>
    <d v="2023-12-13T00:30:00"/>
    <s v="Offline "/>
    <n v="16969"/>
    <n v="3954"/>
    <n v="20923"/>
    <n v="99"/>
    <x v="141"/>
    <d v="1899-12-30T00:30:00"/>
    <n v="12"/>
    <n v="0"/>
    <n v="30"/>
    <n v="13"/>
  </r>
  <r>
    <n v="1203312"/>
    <n v="1047"/>
    <x v="2"/>
    <d v="2023-01-12T23:54:00"/>
    <s v="Online"/>
    <n v="13272"/>
    <n v="5488"/>
    <n v="18760"/>
    <n v="61"/>
    <x v="265"/>
    <d v="1899-12-30T23:54:00"/>
    <n v="1"/>
    <n v="23"/>
    <n v="54"/>
    <n v="12"/>
  </r>
  <r>
    <n v="366394"/>
    <n v="1048"/>
    <x v="3"/>
    <d v="2023-09-01T00:45:00"/>
    <s v="Offline "/>
    <n v="1659"/>
    <n v="3380"/>
    <n v="5039"/>
    <n v="98"/>
    <x v="243"/>
    <d v="1899-12-30T00:45:00"/>
    <n v="9"/>
    <n v="0"/>
    <n v="45"/>
    <n v="1"/>
  </r>
  <r>
    <n v="1582168"/>
    <n v="1048"/>
    <x v="0"/>
    <d v="2023-11-24T00:52:00"/>
    <s v="Online"/>
    <n v="18880"/>
    <n v="9234"/>
    <n v="28114"/>
    <n v="41"/>
    <x v="80"/>
    <d v="1899-12-30T00:52:00"/>
    <n v="11"/>
    <n v="0"/>
    <n v="52"/>
    <n v="24"/>
  </r>
  <r>
    <n v="1497326"/>
    <n v="1050"/>
    <x v="1"/>
    <d v="2023-11-29T01:29:00"/>
    <s v="Offline "/>
    <n v="6343"/>
    <n v="1670"/>
    <n v="8013"/>
    <n v="63"/>
    <x v="302"/>
    <d v="1899-12-30T01:29:00"/>
    <n v="11"/>
    <n v="1"/>
    <n v="29"/>
    <n v="29"/>
  </r>
  <r>
    <n v="1219438"/>
    <n v="1051"/>
    <x v="2"/>
    <d v="2023-01-10T01:15:00"/>
    <s v="Online"/>
    <n v="3727"/>
    <n v="3777"/>
    <n v="7504"/>
    <n v="39"/>
    <x v="26"/>
    <d v="1899-12-30T01:15:00"/>
    <n v="1"/>
    <n v="1"/>
    <n v="15"/>
    <n v="10"/>
  </r>
  <r>
    <n v="1352087"/>
    <n v="1051"/>
    <x v="3"/>
    <d v="2023-06-18T00:23:00"/>
    <s v="Offline "/>
    <n v="14803"/>
    <n v="4016"/>
    <n v="18819"/>
    <n v="67"/>
    <x v="342"/>
    <d v="1899-12-30T00:23:00"/>
    <n v="6"/>
    <n v="0"/>
    <n v="23"/>
    <n v="18"/>
  </r>
  <r>
    <n v="303207"/>
    <n v="1052"/>
    <x v="0"/>
    <d v="2023-11-19T23:54:00"/>
    <s v="Online"/>
    <n v="3845"/>
    <n v="1054"/>
    <n v="4899"/>
    <n v="41"/>
    <x v="149"/>
    <d v="1899-12-30T23:54:00"/>
    <n v="11"/>
    <n v="23"/>
    <n v="54"/>
    <n v="19"/>
  </r>
  <r>
    <n v="571316"/>
    <n v="1052"/>
    <x v="1"/>
    <d v="2023-05-18T01:59:00"/>
    <s v="Offline "/>
    <n v="14318"/>
    <n v="1658"/>
    <n v="15976"/>
    <n v="86"/>
    <x v="281"/>
    <d v="1899-12-30T01:59:00"/>
    <n v="5"/>
    <n v="1"/>
    <n v="59"/>
    <n v="18"/>
  </r>
  <r>
    <n v="1436270"/>
    <n v="1052"/>
    <x v="2"/>
    <d v="2023-06-24T01:41:00"/>
    <s v="Online"/>
    <n v="13293"/>
    <n v="1360"/>
    <n v="14653"/>
    <n v="99"/>
    <x v="191"/>
    <d v="1899-12-30T01:41:00"/>
    <n v="6"/>
    <n v="1"/>
    <n v="41"/>
    <n v="24"/>
  </r>
  <r>
    <n v="706153"/>
    <n v="1053"/>
    <x v="3"/>
    <d v="2023-03-22T00:32:00"/>
    <s v="Offline "/>
    <n v="7250"/>
    <n v="777"/>
    <n v="8027"/>
    <n v="69"/>
    <x v="294"/>
    <d v="1899-12-30T00:32:00"/>
    <n v="3"/>
    <n v="0"/>
    <n v="32"/>
    <n v="22"/>
  </r>
  <r>
    <n v="1031756"/>
    <n v="1053"/>
    <x v="0"/>
    <d v="2023-04-08T23:56:00"/>
    <s v="Online"/>
    <n v="9942"/>
    <n v="8172"/>
    <n v="18114"/>
    <n v="51"/>
    <x v="345"/>
    <d v="1899-12-30T23:56:00"/>
    <n v="4"/>
    <n v="23"/>
    <n v="56"/>
    <n v="8"/>
  </r>
  <r>
    <n v="400062"/>
    <n v="1054"/>
    <x v="1"/>
    <d v="2023-09-03T23:17:00"/>
    <s v="Offline "/>
    <n v="15729"/>
    <n v="1436"/>
    <n v="17165"/>
    <n v="88"/>
    <x v="308"/>
    <d v="1899-12-30T23:17:00"/>
    <n v="9"/>
    <n v="23"/>
    <n v="17"/>
    <n v="3"/>
  </r>
  <r>
    <n v="839161"/>
    <n v="1055"/>
    <x v="2"/>
    <d v="2023-08-22T00:44:00"/>
    <s v="Online"/>
    <n v="6645"/>
    <n v="9736"/>
    <n v="16381"/>
    <n v="65"/>
    <x v="202"/>
    <d v="1899-12-30T00:44:00"/>
    <n v="8"/>
    <n v="0"/>
    <n v="44"/>
    <n v="22"/>
  </r>
  <r>
    <n v="35391"/>
    <n v="1057"/>
    <x v="3"/>
    <d v="2023-05-10T01:48:00"/>
    <s v="Offline "/>
    <n v="14408"/>
    <n v="6287"/>
    <n v="20695"/>
    <n v="74"/>
    <x v="45"/>
    <d v="1899-12-30T01:48:00"/>
    <n v="5"/>
    <n v="1"/>
    <n v="48"/>
    <n v="10"/>
  </r>
  <r>
    <n v="188610"/>
    <n v="1057"/>
    <x v="0"/>
    <d v="2023-02-05T23:44:00"/>
    <s v="Online"/>
    <n v="14270"/>
    <n v="597"/>
    <n v="14867"/>
    <n v="91"/>
    <x v="259"/>
    <d v="1899-12-30T23:44:00"/>
    <n v="2"/>
    <n v="23"/>
    <n v="44"/>
    <n v="5"/>
  </r>
  <r>
    <n v="425673"/>
    <n v="1058"/>
    <x v="1"/>
    <d v="2023-09-27T00:44:00"/>
    <s v="Offline "/>
    <n v="15999"/>
    <n v="491"/>
    <n v="16490"/>
    <n v="40"/>
    <x v="346"/>
    <d v="1899-12-30T00:44:00"/>
    <n v="9"/>
    <n v="0"/>
    <n v="44"/>
    <n v="27"/>
  </r>
  <r>
    <n v="628608"/>
    <n v="1060"/>
    <x v="2"/>
    <d v="2023-01-01T00:44:00"/>
    <s v="Online"/>
    <n v="8804"/>
    <n v="89"/>
    <n v="8893"/>
    <n v="79"/>
    <x v="115"/>
    <d v="1899-12-30T00:44:00"/>
    <n v="1"/>
    <n v="0"/>
    <n v="44"/>
    <n v="1"/>
  </r>
  <r>
    <n v="708480"/>
    <n v="1060"/>
    <x v="3"/>
    <d v="2023-10-19T23:33:00"/>
    <s v="Offline "/>
    <n v="1692"/>
    <n v="2493"/>
    <n v="4185"/>
    <n v="37"/>
    <x v="203"/>
    <d v="1899-12-30T23:33:00"/>
    <n v="10"/>
    <n v="23"/>
    <n v="33"/>
    <n v="19"/>
  </r>
  <r>
    <n v="1046974"/>
    <n v="1060"/>
    <x v="0"/>
    <d v="2023-12-20T22:59:00"/>
    <s v="Online"/>
    <n v="19388"/>
    <n v="2067"/>
    <n v="21455"/>
    <n v="78"/>
    <x v="303"/>
    <d v="1899-12-30T22:59:00"/>
    <n v="12"/>
    <n v="22"/>
    <n v="59"/>
    <n v="20"/>
  </r>
  <r>
    <n v="734449"/>
    <n v="1061"/>
    <x v="1"/>
    <d v="2023-10-26T02:12:00"/>
    <s v="Offline "/>
    <n v="19324"/>
    <n v="8005"/>
    <n v="27329"/>
    <n v="36"/>
    <x v="15"/>
    <d v="1899-12-30T02:12:00"/>
    <n v="10"/>
    <n v="2"/>
    <n v="12"/>
    <n v="26"/>
  </r>
  <r>
    <n v="876685"/>
    <n v="1061"/>
    <x v="2"/>
    <d v="2023-01-24T23:39:00"/>
    <s v="Online"/>
    <n v="13600"/>
    <n v="3507"/>
    <n v="17107"/>
    <n v="50"/>
    <x v="168"/>
    <d v="1899-12-30T23:39:00"/>
    <n v="1"/>
    <n v="23"/>
    <n v="39"/>
    <n v="24"/>
  </r>
  <r>
    <n v="1361770"/>
    <n v="1061"/>
    <x v="3"/>
    <d v="2023-04-26T00:06:00"/>
    <s v="Offline "/>
    <n v="1988"/>
    <n v="8962"/>
    <n v="10950"/>
    <n v="38"/>
    <x v="198"/>
    <d v="1899-12-30T00:06:00"/>
    <n v="4"/>
    <n v="0"/>
    <n v="6"/>
    <n v="26"/>
  </r>
  <r>
    <n v="397931"/>
    <n v="1062"/>
    <x v="0"/>
    <d v="2023-07-24T00:23:00"/>
    <s v="Online"/>
    <n v="19217"/>
    <n v="8407"/>
    <n v="27624"/>
    <n v="89"/>
    <x v="12"/>
    <d v="1899-12-30T00:23:00"/>
    <n v="7"/>
    <n v="0"/>
    <n v="23"/>
    <n v="24"/>
  </r>
  <r>
    <n v="474022"/>
    <n v="1063"/>
    <x v="1"/>
    <d v="2023-03-08T22:52:00"/>
    <s v="Offline "/>
    <n v="9318"/>
    <n v="2476"/>
    <n v="11794"/>
    <n v="30"/>
    <x v="50"/>
    <d v="1899-12-30T22:52:00"/>
    <n v="3"/>
    <n v="22"/>
    <n v="52"/>
    <n v="8"/>
  </r>
  <r>
    <n v="1064785"/>
    <n v="1063"/>
    <x v="2"/>
    <d v="2023-03-25T00:58:00"/>
    <s v="Online"/>
    <n v="3770"/>
    <n v="9830"/>
    <n v="13600"/>
    <n v="65"/>
    <x v="146"/>
    <d v="1899-12-30T00:58:00"/>
    <n v="3"/>
    <n v="0"/>
    <n v="58"/>
    <n v="25"/>
  </r>
  <r>
    <n v="1180828"/>
    <n v="1063"/>
    <x v="3"/>
    <d v="2023-07-07T23:15:00"/>
    <s v="Offline "/>
    <n v="14819"/>
    <n v="7190"/>
    <n v="22009"/>
    <n v="43"/>
    <x v="245"/>
    <d v="1899-12-30T23:15:00"/>
    <n v="7"/>
    <n v="23"/>
    <n v="15"/>
    <n v="7"/>
  </r>
  <r>
    <n v="986036"/>
    <n v="1064"/>
    <x v="0"/>
    <d v="2023-10-30T22:33:00"/>
    <s v="Online"/>
    <n v="12946"/>
    <n v="855"/>
    <n v="13801"/>
    <n v="51"/>
    <x v="71"/>
    <d v="1899-12-30T22:33:00"/>
    <n v="10"/>
    <n v="22"/>
    <n v="33"/>
    <n v="30"/>
  </r>
  <r>
    <n v="43427"/>
    <n v="1066"/>
    <x v="1"/>
    <d v="2023-03-18T23:24:00"/>
    <s v="Offline "/>
    <n v="9113"/>
    <n v="959"/>
    <n v="10072"/>
    <n v="63"/>
    <x v="213"/>
    <d v="1899-12-30T23:24:00"/>
    <n v="3"/>
    <n v="23"/>
    <n v="24"/>
    <n v="18"/>
  </r>
  <r>
    <n v="990780"/>
    <n v="1068"/>
    <x v="2"/>
    <d v="2023-11-06T23:47:00"/>
    <s v="Online"/>
    <n v="15734"/>
    <n v="6407"/>
    <n v="22141"/>
    <n v="48"/>
    <x v="211"/>
    <d v="1899-12-30T23:47:00"/>
    <n v="11"/>
    <n v="23"/>
    <n v="47"/>
    <n v="6"/>
  </r>
  <r>
    <n v="1173348"/>
    <n v="1068"/>
    <x v="3"/>
    <d v="2023-12-17T01:17:00"/>
    <s v="Offline "/>
    <n v="4110"/>
    <n v="8654"/>
    <n v="12764"/>
    <n v="35"/>
    <x v="136"/>
    <d v="1899-12-30T01:17:00"/>
    <n v="12"/>
    <n v="1"/>
    <n v="17"/>
    <n v="17"/>
  </r>
  <r>
    <n v="288332"/>
    <n v="1069"/>
    <x v="0"/>
    <d v="2023-01-16T00:23:00"/>
    <s v="Online"/>
    <n v="13124"/>
    <n v="610"/>
    <n v="13734"/>
    <n v="58"/>
    <x v="205"/>
    <d v="1899-12-30T00:23:00"/>
    <n v="1"/>
    <n v="0"/>
    <n v="23"/>
    <n v="16"/>
  </r>
  <r>
    <n v="1545246"/>
    <n v="1069"/>
    <x v="1"/>
    <d v="2023-02-27T01:13:00"/>
    <s v="Offline "/>
    <n v="5395"/>
    <n v="5132"/>
    <n v="10527"/>
    <n v="36"/>
    <x v="280"/>
    <d v="1899-12-30T01:13:00"/>
    <n v="2"/>
    <n v="1"/>
    <n v="13"/>
    <n v="27"/>
  </r>
  <r>
    <n v="69942"/>
    <n v="1070"/>
    <x v="2"/>
    <d v="2023-12-13T22:59:00"/>
    <s v="Online"/>
    <n v="10090"/>
    <n v="3418"/>
    <n v="13508"/>
    <n v="55"/>
    <x v="141"/>
    <d v="1899-12-30T22:59:00"/>
    <n v="12"/>
    <n v="22"/>
    <n v="59"/>
    <n v="13"/>
  </r>
  <r>
    <n v="153440"/>
    <n v="1070"/>
    <x v="3"/>
    <d v="2023-11-17T22:50:00"/>
    <s v="Offline "/>
    <n v="1292"/>
    <n v="5399"/>
    <n v="6691"/>
    <n v="68"/>
    <x v="178"/>
    <d v="1899-12-30T22:50:00"/>
    <n v="11"/>
    <n v="22"/>
    <n v="50"/>
    <n v="17"/>
  </r>
  <r>
    <n v="382563"/>
    <n v="1070"/>
    <x v="0"/>
    <d v="2023-10-16T01:22:00"/>
    <s v="Online"/>
    <n v="17731"/>
    <n v="471"/>
    <n v="18202"/>
    <n v="95"/>
    <x v="116"/>
    <d v="1899-12-30T01:22:00"/>
    <n v="10"/>
    <n v="1"/>
    <n v="22"/>
    <n v="16"/>
  </r>
  <r>
    <n v="798176"/>
    <n v="1070"/>
    <x v="1"/>
    <d v="2023-12-23T01:15:00"/>
    <s v="Offline "/>
    <n v="12108"/>
    <n v="311"/>
    <n v="12419"/>
    <n v="54"/>
    <x v="218"/>
    <d v="1899-12-30T01:15:00"/>
    <n v="12"/>
    <n v="1"/>
    <n v="15"/>
    <n v="23"/>
  </r>
  <r>
    <n v="1044084"/>
    <n v="1073"/>
    <x v="2"/>
    <d v="2023-04-24T01:12:00"/>
    <s v="Online"/>
    <n v="11195"/>
    <n v="1891"/>
    <n v="13086"/>
    <n v="74"/>
    <x v="353"/>
    <d v="1899-12-30T01:12:00"/>
    <n v="4"/>
    <n v="1"/>
    <n v="12"/>
    <n v="24"/>
  </r>
  <r>
    <n v="1466372"/>
    <n v="1073"/>
    <x v="3"/>
    <d v="2023-11-16T22:59:00"/>
    <s v="Offline "/>
    <n v="18627"/>
    <n v="8940"/>
    <n v="27567"/>
    <n v="57"/>
    <x v="232"/>
    <d v="1899-12-30T22:59:00"/>
    <n v="11"/>
    <n v="22"/>
    <n v="59"/>
    <n v="16"/>
  </r>
  <r>
    <n v="1283493"/>
    <n v="1075"/>
    <x v="0"/>
    <d v="2023-10-27T01:09:00"/>
    <s v="Online"/>
    <n v="11980"/>
    <n v="4773"/>
    <n v="16753"/>
    <n v="37"/>
    <x v="192"/>
    <d v="1899-12-30T01:09:00"/>
    <n v="10"/>
    <n v="1"/>
    <n v="9"/>
    <n v="27"/>
  </r>
  <r>
    <n v="961949"/>
    <n v="1076"/>
    <x v="1"/>
    <d v="2023-10-05T00:01:00"/>
    <s v="Offline "/>
    <n v="1615"/>
    <n v="2153"/>
    <n v="3768"/>
    <n v="99"/>
    <x v="273"/>
    <d v="1899-12-30T00:01:00"/>
    <n v="10"/>
    <n v="0"/>
    <n v="1"/>
    <n v="5"/>
  </r>
  <r>
    <n v="1354438"/>
    <n v="1076"/>
    <x v="2"/>
    <d v="2023-02-03T23:46:00"/>
    <s v="Online"/>
    <n v="2655"/>
    <n v="4766"/>
    <n v="7421"/>
    <n v="53"/>
    <x v="268"/>
    <d v="1899-12-30T23:46:00"/>
    <n v="2"/>
    <n v="23"/>
    <n v="46"/>
    <n v="3"/>
  </r>
  <r>
    <n v="890922"/>
    <n v="1077"/>
    <x v="3"/>
    <d v="2023-08-01T23:22:00"/>
    <s v="Offline "/>
    <n v="7330"/>
    <n v="2256"/>
    <n v="9586"/>
    <n v="60"/>
    <x v="256"/>
    <d v="1899-12-30T23:22:00"/>
    <n v="8"/>
    <n v="23"/>
    <n v="22"/>
    <n v="1"/>
  </r>
  <r>
    <n v="978518"/>
    <n v="1078"/>
    <x v="0"/>
    <d v="2023-01-01T01:04:00"/>
    <s v="Online"/>
    <n v="19850"/>
    <n v="448"/>
    <n v="20298"/>
    <n v="80"/>
    <x v="115"/>
    <d v="1899-12-30T01:04:00"/>
    <n v="1"/>
    <n v="1"/>
    <n v="4"/>
    <n v="1"/>
  </r>
  <r>
    <n v="653986"/>
    <n v="1079"/>
    <x v="1"/>
    <d v="2023-10-03T23:26:00"/>
    <s v="Offline "/>
    <n v="5716"/>
    <n v="6834"/>
    <n v="12550"/>
    <n v="31"/>
    <x v="260"/>
    <d v="1899-12-30T23:26:00"/>
    <n v="10"/>
    <n v="23"/>
    <n v="26"/>
    <n v="3"/>
  </r>
  <r>
    <n v="767976"/>
    <n v="1079"/>
    <x v="2"/>
    <d v="2023-10-14T00:45:00"/>
    <s v="Online"/>
    <n v="19291"/>
    <n v="4080"/>
    <n v="23371"/>
    <n v="37"/>
    <x v="216"/>
    <d v="1899-12-30T00:45:00"/>
    <n v="10"/>
    <n v="0"/>
    <n v="45"/>
    <n v="14"/>
  </r>
  <r>
    <n v="919424"/>
    <n v="1079"/>
    <x v="3"/>
    <d v="2023-06-12T23:43:00"/>
    <s v="Offline "/>
    <n v="17507"/>
    <n v="9932"/>
    <n v="27439"/>
    <n v="40"/>
    <x v="300"/>
    <d v="1899-12-30T23:43:00"/>
    <n v="6"/>
    <n v="23"/>
    <n v="43"/>
    <n v="12"/>
  </r>
  <r>
    <n v="1563696"/>
    <n v="1079"/>
    <x v="0"/>
    <d v="2023-04-17T23:39:00"/>
    <s v="Online"/>
    <n v="19383"/>
    <n v="2297"/>
    <n v="21680"/>
    <n v="67"/>
    <x v="152"/>
    <d v="1899-12-30T23:39:00"/>
    <n v="4"/>
    <n v="23"/>
    <n v="39"/>
    <n v="17"/>
  </r>
  <r>
    <n v="365718"/>
    <n v="1080"/>
    <x v="1"/>
    <d v="2023-09-28T22:47:00"/>
    <s v="Offline "/>
    <n v="3129"/>
    <n v="5697"/>
    <n v="8826"/>
    <n v="43"/>
    <x v="335"/>
    <d v="1899-12-30T22:47:00"/>
    <n v="9"/>
    <n v="22"/>
    <n v="47"/>
    <n v="28"/>
  </r>
  <r>
    <n v="700751"/>
    <n v="1082"/>
    <x v="2"/>
    <d v="2023-04-07T00:29:00"/>
    <s v="Online"/>
    <n v="18448"/>
    <n v="1547"/>
    <n v="19995"/>
    <n v="99"/>
    <x v="309"/>
    <d v="1899-12-30T00:29:00"/>
    <n v="4"/>
    <n v="0"/>
    <n v="29"/>
    <n v="7"/>
  </r>
  <r>
    <n v="47212"/>
    <n v="1083"/>
    <x v="3"/>
    <d v="2023-07-09T23:33:00"/>
    <s v="Offline "/>
    <n v="10869"/>
    <n v="1067"/>
    <n v="11936"/>
    <n v="57"/>
    <x v="320"/>
    <d v="1899-12-30T23:33:00"/>
    <n v="7"/>
    <n v="23"/>
    <n v="33"/>
    <n v="9"/>
  </r>
  <r>
    <n v="406996"/>
    <n v="1083"/>
    <x v="0"/>
    <d v="2023-04-24T23:00:00"/>
    <s v="Online"/>
    <n v="4220"/>
    <n v="9682"/>
    <n v="13902"/>
    <n v="40"/>
    <x v="353"/>
    <d v="1899-12-30T23:00:00"/>
    <n v="4"/>
    <n v="23"/>
    <n v="0"/>
    <n v="24"/>
  </r>
  <r>
    <n v="1290448"/>
    <n v="1083"/>
    <x v="1"/>
    <d v="2023-02-14T01:35:00"/>
    <s v="Offline "/>
    <n v="11564"/>
    <n v="9507"/>
    <n v="21071"/>
    <n v="50"/>
    <x v="221"/>
    <d v="1899-12-30T01:35:00"/>
    <n v="2"/>
    <n v="1"/>
    <n v="35"/>
    <n v="14"/>
  </r>
  <r>
    <n v="1291392"/>
    <n v="1083"/>
    <x v="2"/>
    <d v="2023-07-12T00:36:00"/>
    <s v="Online"/>
    <n v="6378"/>
    <n v="7984"/>
    <n v="14362"/>
    <n v="72"/>
    <x v="325"/>
    <d v="1899-12-30T00:36:00"/>
    <n v="7"/>
    <n v="0"/>
    <n v="36"/>
    <n v="12"/>
  </r>
  <r>
    <n v="671270"/>
    <n v="1084"/>
    <x v="3"/>
    <d v="2023-12-09T23:46:00"/>
    <s v="Offline "/>
    <n v="8181"/>
    <n v="258"/>
    <n v="8439"/>
    <n v="71"/>
    <x v="175"/>
    <d v="1899-12-30T23:46:00"/>
    <n v="12"/>
    <n v="23"/>
    <n v="46"/>
    <n v="9"/>
  </r>
  <r>
    <n v="1081409"/>
    <n v="1084"/>
    <x v="0"/>
    <d v="2023-10-01T00:58:00"/>
    <s v="Online"/>
    <n v="18778"/>
    <n v="7433"/>
    <n v="26211"/>
    <n v="74"/>
    <x v="5"/>
    <d v="1899-12-30T00:58:00"/>
    <n v="10"/>
    <n v="0"/>
    <n v="58"/>
    <n v="1"/>
  </r>
  <r>
    <n v="1580632"/>
    <n v="1084"/>
    <x v="1"/>
    <d v="2023-10-17T01:12:00"/>
    <s v="Offline "/>
    <n v="15785"/>
    <n v="9219"/>
    <n v="25004"/>
    <n v="50"/>
    <x v="101"/>
    <d v="1899-12-30T01:12:00"/>
    <n v="10"/>
    <n v="1"/>
    <n v="12"/>
    <n v="17"/>
  </r>
  <r>
    <n v="295823"/>
    <n v="1085"/>
    <x v="2"/>
    <d v="2023-01-18T00:11:00"/>
    <s v="Online"/>
    <n v="13451"/>
    <n v="2562"/>
    <n v="16013"/>
    <n v="86"/>
    <x v="145"/>
    <d v="1899-12-30T00:11:00"/>
    <n v="1"/>
    <n v="0"/>
    <n v="11"/>
    <n v="18"/>
  </r>
  <r>
    <n v="964791"/>
    <n v="1085"/>
    <x v="3"/>
    <d v="2023-10-27T00:04:00"/>
    <s v="Offline "/>
    <n v="10224"/>
    <n v="4514"/>
    <n v="14738"/>
    <n v="33"/>
    <x v="192"/>
    <d v="1899-12-30T00:04:00"/>
    <n v="10"/>
    <n v="0"/>
    <n v="4"/>
    <n v="27"/>
  </r>
  <r>
    <n v="1461613"/>
    <n v="1086"/>
    <x v="0"/>
    <d v="2023-10-27T23:19:00"/>
    <s v="Online"/>
    <n v="5663"/>
    <n v="8282"/>
    <n v="13945"/>
    <n v="44"/>
    <x v="192"/>
    <d v="1899-12-30T23:19:00"/>
    <n v="10"/>
    <n v="23"/>
    <n v="19"/>
    <n v="27"/>
  </r>
  <r>
    <n v="421505"/>
    <n v="1088"/>
    <x v="1"/>
    <d v="2023-03-28T01:26:00"/>
    <s v="Offline "/>
    <n v="1309"/>
    <n v="6441"/>
    <n v="7750"/>
    <n v="64"/>
    <x v="283"/>
    <d v="1899-12-30T01:26:00"/>
    <n v="3"/>
    <n v="1"/>
    <n v="26"/>
    <n v="28"/>
  </r>
  <r>
    <n v="875813"/>
    <n v="1088"/>
    <x v="2"/>
    <d v="2023-04-30T00:11:00"/>
    <s v="Online"/>
    <n v="17943"/>
    <n v="1198"/>
    <n v="19141"/>
    <n v="89"/>
    <x v="219"/>
    <d v="1899-12-30T00:11:00"/>
    <n v="4"/>
    <n v="0"/>
    <n v="11"/>
    <n v="30"/>
  </r>
  <r>
    <n v="1629891"/>
    <n v="1088"/>
    <x v="3"/>
    <d v="2023-06-20T00:23:00"/>
    <s v="Offline "/>
    <n v="9910"/>
    <n v="5428"/>
    <n v="15338"/>
    <n v="83"/>
    <x v="13"/>
    <d v="1899-12-30T00:23:00"/>
    <n v="6"/>
    <n v="0"/>
    <n v="23"/>
    <n v="20"/>
  </r>
  <r>
    <n v="914288"/>
    <n v="1090"/>
    <x v="0"/>
    <d v="2023-05-29T00:52:00"/>
    <s v="Online"/>
    <n v="17166"/>
    <n v="1968"/>
    <n v="19134"/>
    <n v="37"/>
    <x v="295"/>
    <d v="1899-12-30T00:52:00"/>
    <n v="5"/>
    <n v="0"/>
    <n v="52"/>
    <n v="29"/>
  </r>
  <r>
    <n v="28901"/>
    <n v="1093"/>
    <x v="1"/>
    <d v="2023-11-16T23:46:00"/>
    <s v="Offline "/>
    <n v="15010"/>
    <n v="5536"/>
    <n v="20546"/>
    <n v="66"/>
    <x v="232"/>
    <d v="1899-12-30T23:46:00"/>
    <n v="11"/>
    <n v="23"/>
    <n v="46"/>
    <n v="16"/>
  </r>
  <r>
    <n v="1498622"/>
    <n v="1094"/>
    <x v="2"/>
    <d v="2023-09-22T00:11:00"/>
    <s v="Online"/>
    <n v="6401"/>
    <n v="6659"/>
    <n v="13060"/>
    <n v="68"/>
    <x v="285"/>
    <d v="1899-12-30T00:11:00"/>
    <n v="9"/>
    <n v="0"/>
    <n v="11"/>
    <n v="22"/>
  </r>
  <r>
    <n v="937222"/>
    <n v="1095"/>
    <x v="3"/>
    <d v="2023-01-27T01:04:00"/>
    <s v="Offline "/>
    <n v="1117"/>
    <n v="2890"/>
    <n v="4007"/>
    <n v="65"/>
    <x v="313"/>
    <d v="1899-12-30T01:04:00"/>
    <n v="1"/>
    <n v="1"/>
    <n v="4"/>
    <n v="27"/>
  </r>
  <r>
    <n v="610367"/>
    <n v="1096"/>
    <x v="0"/>
    <d v="2023-01-10T00:01:00"/>
    <s v="Online"/>
    <n v="15076"/>
    <n v="5230"/>
    <n v="20306"/>
    <n v="46"/>
    <x v="26"/>
    <d v="1899-12-30T00:01:00"/>
    <n v="1"/>
    <n v="0"/>
    <n v="1"/>
    <n v="10"/>
  </r>
  <r>
    <n v="1097967"/>
    <n v="1097"/>
    <x v="1"/>
    <d v="2023-03-11T01:44:00"/>
    <s v="Offline "/>
    <n v="10495"/>
    <n v="9517"/>
    <n v="20012"/>
    <n v="89"/>
    <x v="62"/>
    <d v="1899-12-30T01:44:00"/>
    <n v="3"/>
    <n v="1"/>
    <n v="44"/>
    <n v="11"/>
  </r>
  <r>
    <n v="1129509"/>
    <n v="1097"/>
    <x v="2"/>
    <d v="2023-06-04T01:16:00"/>
    <s v="Online"/>
    <n v="7949"/>
    <n v="7051"/>
    <n v="15000"/>
    <n v="55"/>
    <x v="68"/>
    <d v="1899-12-30T01:16:00"/>
    <n v="6"/>
    <n v="1"/>
    <n v="16"/>
    <n v="4"/>
  </r>
  <r>
    <n v="963906"/>
    <n v="1098"/>
    <x v="3"/>
    <d v="2023-05-19T00:39:00"/>
    <s v="Offline "/>
    <n v="17342"/>
    <n v="3431"/>
    <n v="20773"/>
    <n v="31"/>
    <x v="94"/>
    <d v="1899-12-30T00:39:00"/>
    <n v="5"/>
    <n v="0"/>
    <n v="39"/>
    <n v="19"/>
  </r>
  <r>
    <n v="1152358"/>
    <n v="1098"/>
    <x v="0"/>
    <d v="2023-08-04T01:23:00"/>
    <s v="Online"/>
    <n v="8270"/>
    <n v="596"/>
    <n v="8866"/>
    <n v="58"/>
    <x v="109"/>
    <d v="1899-12-30T01:23:00"/>
    <n v="8"/>
    <n v="1"/>
    <n v="23"/>
    <n v="4"/>
  </r>
  <r>
    <n v="1641217"/>
    <n v="1098"/>
    <x v="1"/>
    <d v="2023-05-06T00:44:00"/>
    <s v="Offline "/>
    <n v="17837"/>
    <n v="8834"/>
    <n v="26671"/>
    <n v="92"/>
    <x v="113"/>
    <d v="1899-12-30T00:44:00"/>
    <n v="5"/>
    <n v="0"/>
    <n v="44"/>
    <n v="6"/>
  </r>
  <r>
    <n v="130920"/>
    <n v="1099"/>
    <x v="2"/>
    <d v="2023-04-19T23:47:00"/>
    <s v="Online"/>
    <n v="6319"/>
    <n v="5261"/>
    <n v="11580"/>
    <n v="75"/>
    <x v="272"/>
    <d v="1899-12-30T23:47:00"/>
    <n v="4"/>
    <n v="23"/>
    <n v="47"/>
    <n v="19"/>
  </r>
  <r>
    <n v="152738"/>
    <n v="1099"/>
    <x v="3"/>
    <d v="2023-07-04T00:11:00"/>
    <s v="Offline "/>
    <n v="12238"/>
    <n v="177"/>
    <n v="12415"/>
    <n v="80"/>
    <x v="190"/>
    <d v="1899-12-30T00:11:00"/>
    <n v="7"/>
    <n v="0"/>
    <n v="11"/>
    <n v="4"/>
  </r>
  <r>
    <n v="1409253"/>
    <n v="1099"/>
    <x v="0"/>
    <d v="2023-04-03T23:29:00"/>
    <s v="Online"/>
    <n v="15897"/>
    <n v="136"/>
    <n v="16033"/>
    <n v="32"/>
    <x v="70"/>
    <d v="1899-12-30T23:29:00"/>
    <n v="4"/>
    <n v="23"/>
    <n v="29"/>
    <n v="3"/>
  </r>
  <r>
    <n v="157238"/>
    <n v="1100"/>
    <x v="1"/>
    <d v="2023-03-26T00:34:00"/>
    <s v="Offline "/>
    <n v="5209"/>
    <n v="5281"/>
    <n v="10490"/>
    <n v="41"/>
    <x v="108"/>
    <d v="1899-12-30T00:34:00"/>
    <n v="3"/>
    <n v="0"/>
    <n v="34"/>
    <n v="26"/>
  </r>
  <r>
    <n v="1068168"/>
    <n v="1101"/>
    <x v="2"/>
    <d v="2023-03-08T01:22:00"/>
    <s v="Online"/>
    <n v="1153"/>
    <n v="5967"/>
    <n v="7120"/>
    <n v="92"/>
    <x v="50"/>
    <d v="1899-12-30T01:22:00"/>
    <n v="3"/>
    <n v="1"/>
    <n v="22"/>
    <n v="8"/>
  </r>
  <r>
    <n v="1611854"/>
    <n v="1101"/>
    <x v="3"/>
    <d v="2023-07-08T23:58:00"/>
    <s v="Offline "/>
    <n v="1085"/>
    <n v="508"/>
    <n v="1593"/>
    <n v="79"/>
    <x v="23"/>
    <d v="1899-12-30T23:58:00"/>
    <n v="7"/>
    <n v="23"/>
    <n v="58"/>
    <n v="8"/>
  </r>
  <r>
    <n v="217952"/>
    <n v="1102"/>
    <x v="0"/>
    <d v="2023-09-24T23:49:00"/>
    <s v="Online"/>
    <n v="15729"/>
    <n v="3521"/>
    <n v="19250"/>
    <n v="46"/>
    <x v="162"/>
    <d v="1899-12-30T23:49:00"/>
    <n v="9"/>
    <n v="23"/>
    <n v="49"/>
    <n v="24"/>
  </r>
  <r>
    <n v="863202"/>
    <n v="1103"/>
    <x v="1"/>
    <d v="2023-08-21T01:24:00"/>
    <s v="Offline "/>
    <n v="16079"/>
    <n v="5136"/>
    <n v="21215"/>
    <n v="30"/>
    <x v="11"/>
    <d v="1899-12-30T01:24:00"/>
    <n v="8"/>
    <n v="1"/>
    <n v="24"/>
    <n v="21"/>
  </r>
  <r>
    <n v="858912"/>
    <n v="1105"/>
    <x v="2"/>
    <d v="2023-06-09T00:08:00"/>
    <s v="Online"/>
    <n v="17354"/>
    <n v="4421"/>
    <n v="21775"/>
    <n v="41"/>
    <x v="2"/>
    <d v="1899-12-30T00:08:00"/>
    <n v="6"/>
    <n v="0"/>
    <n v="8"/>
    <n v="9"/>
  </r>
  <r>
    <n v="138329"/>
    <n v="1108"/>
    <x v="3"/>
    <d v="2023-07-31T01:10:00"/>
    <s v="Offline "/>
    <n v="17869"/>
    <n v="7219"/>
    <n v="25088"/>
    <n v="68"/>
    <x v="340"/>
    <d v="1899-12-30T01:10:00"/>
    <n v="7"/>
    <n v="1"/>
    <n v="10"/>
    <n v="31"/>
  </r>
  <r>
    <n v="584321"/>
    <n v="1108"/>
    <x v="0"/>
    <d v="2023-03-01T23:28:00"/>
    <s v="Online"/>
    <n v="2047"/>
    <n v="6956"/>
    <n v="9003"/>
    <n v="47"/>
    <x v="332"/>
    <d v="1899-12-30T23:28:00"/>
    <n v="3"/>
    <n v="23"/>
    <n v="28"/>
    <n v="1"/>
  </r>
  <r>
    <n v="1115197"/>
    <n v="1108"/>
    <x v="1"/>
    <d v="2023-07-29T00:02:00"/>
    <s v="Offline "/>
    <n v="3483"/>
    <n v="1278"/>
    <n v="4761"/>
    <n v="73"/>
    <x v="343"/>
    <d v="1899-12-30T00:02:00"/>
    <n v="7"/>
    <n v="0"/>
    <n v="2"/>
    <n v="29"/>
  </r>
  <r>
    <n v="368675"/>
    <n v="1109"/>
    <x v="2"/>
    <d v="2023-10-17T23:44:00"/>
    <s v="Online"/>
    <n v="8047"/>
    <n v="6922"/>
    <n v="14969"/>
    <n v="79"/>
    <x v="101"/>
    <d v="1899-12-30T23:44:00"/>
    <n v="10"/>
    <n v="23"/>
    <n v="44"/>
    <n v="17"/>
  </r>
  <r>
    <n v="492948"/>
    <n v="1109"/>
    <x v="3"/>
    <d v="2023-08-22T00:53:00"/>
    <s v="Offline "/>
    <n v="6024"/>
    <n v="709"/>
    <n v="6733"/>
    <n v="78"/>
    <x v="202"/>
    <d v="1899-12-30T00:53:00"/>
    <n v="8"/>
    <n v="0"/>
    <n v="53"/>
    <n v="22"/>
  </r>
  <r>
    <n v="548423"/>
    <n v="1109"/>
    <x v="0"/>
    <d v="2023-09-21T01:16:00"/>
    <s v="Online"/>
    <n v="1722"/>
    <n v="3958"/>
    <n v="5680"/>
    <n v="33"/>
    <x v="358"/>
    <d v="1899-12-30T01:16:00"/>
    <n v="9"/>
    <n v="1"/>
    <n v="16"/>
    <n v="21"/>
  </r>
  <r>
    <n v="1454915"/>
    <n v="1109"/>
    <x v="1"/>
    <d v="2023-09-26T23:40:00"/>
    <s v="Offline "/>
    <n v="13770"/>
    <n v="5760"/>
    <n v="19530"/>
    <n v="69"/>
    <x v="160"/>
    <d v="1899-12-30T23:40:00"/>
    <n v="9"/>
    <n v="23"/>
    <n v="40"/>
    <n v="26"/>
  </r>
  <r>
    <n v="1509701"/>
    <n v="1109"/>
    <x v="2"/>
    <d v="2023-10-27T00:35:00"/>
    <s v="Online"/>
    <n v="6845"/>
    <n v="1460"/>
    <n v="8305"/>
    <n v="57"/>
    <x v="192"/>
    <d v="1899-12-30T00:35:00"/>
    <n v="10"/>
    <n v="0"/>
    <n v="35"/>
    <n v="27"/>
  </r>
  <r>
    <n v="850122"/>
    <n v="1112"/>
    <x v="3"/>
    <d v="2023-06-19T01:43:00"/>
    <s v="Offline "/>
    <n v="18696"/>
    <n v="8887"/>
    <n v="27583"/>
    <n v="52"/>
    <x v="324"/>
    <d v="1899-12-30T01:43:00"/>
    <n v="6"/>
    <n v="1"/>
    <n v="43"/>
    <n v="19"/>
  </r>
  <r>
    <n v="953922"/>
    <n v="1112"/>
    <x v="0"/>
    <d v="2023-10-07T00:04:00"/>
    <s v="Online"/>
    <n v="2318"/>
    <n v="4161"/>
    <n v="6479"/>
    <n v="45"/>
    <x v="315"/>
    <d v="1899-12-30T00:04:00"/>
    <n v="10"/>
    <n v="0"/>
    <n v="4"/>
    <n v="7"/>
  </r>
  <r>
    <n v="645557"/>
    <n v="1114"/>
    <x v="1"/>
    <d v="2023-09-16T23:33:00"/>
    <s v="Offline "/>
    <n v="13185"/>
    <n v="1567"/>
    <n v="14752"/>
    <n v="87"/>
    <x v="207"/>
    <d v="1899-12-30T23:33:00"/>
    <n v="9"/>
    <n v="23"/>
    <n v="33"/>
    <n v="16"/>
  </r>
  <r>
    <n v="1211500"/>
    <n v="1120"/>
    <x v="2"/>
    <d v="2023-10-07T00:29:00"/>
    <s v="Online"/>
    <n v="15351"/>
    <n v="845"/>
    <n v="16196"/>
    <n v="64"/>
    <x v="315"/>
    <d v="1899-12-30T00:29:00"/>
    <n v="10"/>
    <n v="0"/>
    <n v="29"/>
    <n v="7"/>
  </r>
  <r>
    <n v="1318579"/>
    <n v="1120"/>
    <x v="3"/>
    <d v="2023-11-02T01:55:00"/>
    <s v="Offline "/>
    <n v="18454"/>
    <n v="8857"/>
    <n v="27311"/>
    <n v="30"/>
    <x v="173"/>
    <d v="1899-12-30T01:55:00"/>
    <n v="11"/>
    <n v="1"/>
    <n v="55"/>
    <n v="2"/>
  </r>
  <r>
    <n v="341843"/>
    <n v="1121"/>
    <x v="0"/>
    <d v="2023-05-29T00:08:00"/>
    <s v="Online"/>
    <n v="14729"/>
    <n v="863"/>
    <n v="15592"/>
    <n v="92"/>
    <x v="295"/>
    <d v="1899-12-30T00:08:00"/>
    <n v="5"/>
    <n v="0"/>
    <n v="8"/>
    <n v="29"/>
  </r>
  <r>
    <n v="94344"/>
    <n v="1122"/>
    <x v="1"/>
    <d v="2023-03-14T00:49:00"/>
    <s v="Offline "/>
    <n v="8009"/>
    <n v="5649"/>
    <n v="13658"/>
    <n v="83"/>
    <x v="210"/>
    <d v="1899-12-30T00:49:00"/>
    <n v="3"/>
    <n v="0"/>
    <n v="49"/>
    <n v="14"/>
  </r>
  <r>
    <n v="268418"/>
    <n v="1123"/>
    <x v="2"/>
    <d v="2023-07-28T23:32:00"/>
    <s v="Online"/>
    <n v="12924"/>
    <n v="8306"/>
    <n v="21230"/>
    <n v="75"/>
    <x v="40"/>
    <d v="1899-12-30T23:32:00"/>
    <n v="7"/>
    <n v="23"/>
    <n v="32"/>
    <n v="28"/>
  </r>
  <r>
    <n v="511431"/>
    <n v="1125"/>
    <x v="3"/>
    <d v="2023-08-07T01:35:00"/>
    <s v="Offline "/>
    <n v="19529"/>
    <n v="1624"/>
    <n v="21153"/>
    <n v="75"/>
    <x v="228"/>
    <d v="1899-12-30T01:35:00"/>
    <n v="8"/>
    <n v="1"/>
    <n v="35"/>
    <n v="7"/>
  </r>
  <r>
    <n v="530067"/>
    <n v="1126"/>
    <x v="0"/>
    <d v="2023-08-17T01:17:00"/>
    <s v="Online"/>
    <n v="13045"/>
    <n v="8259"/>
    <n v="21304"/>
    <n v="83"/>
    <x v="310"/>
    <d v="1899-12-30T01:17:00"/>
    <n v="8"/>
    <n v="1"/>
    <n v="17"/>
    <n v="17"/>
  </r>
  <r>
    <n v="1610660"/>
    <n v="1126"/>
    <x v="1"/>
    <d v="2023-03-15T23:51:00"/>
    <s v="Offline "/>
    <n v="5901"/>
    <n v="4580"/>
    <n v="10481"/>
    <n v="83"/>
    <x v="106"/>
    <d v="1899-12-30T23:51:00"/>
    <n v="3"/>
    <n v="23"/>
    <n v="51"/>
    <n v="15"/>
  </r>
  <r>
    <n v="914311"/>
    <n v="1127"/>
    <x v="2"/>
    <d v="2023-04-05T00:17:00"/>
    <s v="Online"/>
    <n v="16665"/>
    <n v="6090"/>
    <n v="22755"/>
    <n v="33"/>
    <x v="81"/>
    <d v="1899-12-30T00:17:00"/>
    <n v="4"/>
    <n v="0"/>
    <n v="17"/>
    <n v="5"/>
  </r>
  <r>
    <n v="1379500"/>
    <n v="1128"/>
    <x v="3"/>
    <d v="2023-07-25T02:22:00"/>
    <s v="Offline "/>
    <n v="18046"/>
    <n v="4248"/>
    <n v="22294"/>
    <n v="58"/>
    <x v="354"/>
    <d v="1899-12-30T02:22:00"/>
    <n v="7"/>
    <n v="2"/>
    <n v="22"/>
    <n v="25"/>
  </r>
  <r>
    <n v="1421840"/>
    <n v="1128"/>
    <x v="0"/>
    <d v="2023-09-09T23:38:00"/>
    <s v="Online"/>
    <n v="6684"/>
    <n v="1084"/>
    <n v="7768"/>
    <n v="80"/>
    <x v="349"/>
    <d v="1899-12-30T23:38:00"/>
    <n v="9"/>
    <n v="23"/>
    <n v="38"/>
    <n v="9"/>
  </r>
  <r>
    <n v="38242"/>
    <n v="1131"/>
    <x v="1"/>
    <d v="2023-01-03T00:29:00"/>
    <s v="Offline "/>
    <n v="9412"/>
    <n v="9299"/>
    <n v="18711"/>
    <n v="53"/>
    <x v="316"/>
    <d v="1899-12-30T00:29:00"/>
    <n v="1"/>
    <n v="0"/>
    <n v="29"/>
    <n v="3"/>
  </r>
  <r>
    <n v="272165"/>
    <n v="1133"/>
    <x v="2"/>
    <d v="2023-04-04T01:16:00"/>
    <s v="Online"/>
    <n v="11485"/>
    <n v="6204"/>
    <n v="17689"/>
    <n v="63"/>
    <x v="142"/>
    <d v="1899-12-30T01:16:00"/>
    <n v="4"/>
    <n v="1"/>
    <n v="16"/>
    <n v="4"/>
  </r>
  <r>
    <n v="329474"/>
    <n v="1133"/>
    <x v="3"/>
    <d v="2023-12-08T00:32:00"/>
    <s v="Offline "/>
    <n v="14157"/>
    <n v="7243"/>
    <n v="21400"/>
    <n v="45"/>
    <x v="231"/>
    <d v="1899-12-30T00:32:00"/>
    <n v="12"/>
    <n v="0"/>
    <n v="32"/>
    <n v="8"/>
  </r>
  <r>
    <n v="306831"/>
    <n v="1135"/>
    <x v="0"/>
    <d v="2023-06-13T00:35:00"/>
    <s v="Online"/>
    <n v="19038"/>
    <n v="4730"/>
    <n v="23768"/>
    <n v="61"/>
    <x v="61"/>
    <d v="1899-12-30T00:35:00"/>
    <n v="6"/>
    <n v="0"/>
    <n v="35"/>
    <n v="13"/>
  </r>
  <r>
    <n v="426056"/>
    <n v="1138"/>
    <x v="1"/>
    <d v="2023-04-18T23:44:00"/>
    <s v="Offline "/>
    <n v="19403"/>
    <n v="3481"/>
    <n v="22884"/>
    <n v="57"/>
    <x v="287"/>
    <d v="1899-12-30T23:44:00"/>
    <n v="4"/>
    <n v="23"/>
    <n v="44"/>
    <n v="18"/>
  </r>
  <r>
    <n v="1392838"/>
    <n v="1138"/>
    <x v="2"/>
    <d v="2023-07-30T23:31:00"/>
    <s v="Online"/>
    <n v="13314"/>
    <n v="1617"/>
    <n v="14931"/>
    <n v="45"/>
    <x v="4"/>
    <d v="1899-12-30T23:31:00"/>
    <n v="7"/>
    <n v="23"/>
    <n v="31"/>
    <n v="30"/>
  </r>
  <r>
    <n v="590513"/>
    <n v="1139"/>
    <x v="3"/>
    <d v="2023-08-14T23:10:00"/>
    <s v="Offline "/>
    <n v="1673"/>
    <n v="4446"/>
    <n v="6119"/>
    <n v="61"/>
    <x v="323"/>
    <d v="1899-12-30T23:10:00"/>
    <n v="8"/>
    <n v="23"/>
    <n v="10"/>
    <n v="14"/>
  </r>
  <r>
    <n v="1212151"/>
    <n v="1139"/>
    <x v="0"/>
    <d v="2023-01-09T23:33:00"/>
    <s v="Online"/>
    <n v="14007"/>
    <n v="374"/>
    <n v="14381"/>
    <n v="40"/>
    <x v="289"/>
    <d v="1899-12-30T23:33:00"/>
    <n v="1"/>
    <n v="23"/>
    <n v="33"/>
    <n v="9"/>
  </r>
  <r>
    <n v="1396020"/>
    <n v="1139"/>
    <x v="1"/>
    <d v="2023-12-22T23:33:00"/>
    <s v="Offline "/>
    <n v="8508"/>
    <n v="5055"/>
    <n v="13563"/>
    <n v="79"/>
    <x v="357"/>
    <d v="1899-12-30T23:33:00"/>
    <n v="12"/>
    <n v="23"/>
    <n v="33"/>
    <n v="22"/>
  </r>
  <r>
    <n v="316858"/>
    <n v="1140"/>
    <x v="2"/>
    <d v="2023-03-18T00:39:00"/>
    <s v="Online"/>
    <n v="16142"/>
    <n v="3160"/>
    <n v="19302"/>
    <n v="100"/>
    <x v="213"/>
    <d v="1899-12-30T00:39:00"/>
    <n v="3"/>
    <n v="0"/>
    <n v="39"/>
    <n v="18"/>
  </r>
  <r>
    <n v="1443406"/>
    <n v="1141"/>
    <x v="3"/>
    <d v="2023-07-24T01:19:00"/>
    <s v="Offline "/>
    <n v="10492"/>
    <n v="8328"/>
    <n v="18820"/>
    <n v="79"/>
    <x v="12"/>
    <d v="1899-12-30T01:19:00"/>
    <n v="7"/>
    <n v="1"/>
    <n v="19"/>
    <n v="24"/>
  </r>
  <r>
    <n v="1460925"/>
    <n v="1141"/>
    <x v="0"/>
    <d v="2023-02-06T00:27:00"/>
    <s v="Online"/>
    <n v="3961"/>
    <n v="2472"/>
    <n v="6433"/>
    <n v="74"/>
    <x v="130"/>
    <d v="1899-12-30T00:27:00"/>
    <n v="2"/>
    <n v="0"/>
    <n v="27"/>
    <n v="6"/>
  </r>
  <r>
    <n v="1340302"/>
    <n v="1142"/>
    <x v="1"/>
    <d v="2023-12-03T01:17:00"/>
    <s v="Offline "/>
    <n v="4344"/>
    <n v="9786"/>
    <n v="14130"/>
    <n v="66"/>
    <x v="78"/>
    <d v="1899-12-30T01:17:00"/>
    <n v="12"/>
    <n v="1"/>
    <n v="17"/>
    <n v="3"/>
  </r>
  <r>
    <n v="935343"/>
    <n v="1143"/>
    <x v="2"/>
    <d v="2023-09-27T23:28:00"/>
    <s v="Online"/>
    <n v="3389"/>
    <n v="1325"/>
    <n v="4714"/>
    <n v="63"/>
    <x v="346"/>
    <d v="1899-12-30T23:28:00"/>
    <n v="9"/>
    <n v="23"/>
    <n v="28"/>
    <n v="27"/>
  </r>
  <r>
    <n v="993964"/>
    <n v="1143"/>
    <x v="3"/>
    <d v="2023-12-28T23:59:00"/>
    <s v="Offline "/>
    <n v="11298"/>
    <n v="8644"/>
    <n v="19942"/>
    <n v="50"/>
    <x v="288"/>
    <d v="1899-12-30T23:59:00"/>
    <n v="12"/>
    <n v="23"/>
    <n v="59"/>
    <n v="28"/>
  </r>
  <r>
    <n v="1192105"/>
    <n v="1143"/>
    <x v="0"/>
    <d v="2023-01-31T23:56:00"/>
    <s v="Online"/>
    <n v="1401"/>
    <n v="2021"/>
    <n v="3422"/>
    <n v="56"/>
    <x v="306"/>
    <d v="1899-12-30T23:56:00"/>
    <n v="1"/>
    <n v="23"/>
    <n v="56"/>
    <n v="31"/>
  </r>
  <r>
    <n v="306677"/>
    <n v="1145"/>
    <x v="1"/>
    <d v="2023-08-20T23:45:00"/>
    <s v="Offline "/>
    <n v="6861"/>
    <n v="6771"/>
    <n v="13632"/>
    <n v="75"/>
    <x v="58"/>
    <d v="1899-12-30T23:45:00"/>
    <n v="8"/>
    <n v="23"/>
    <n v="45"/>
    <n v="20"/>
  </r>
  <r>
    <n v="1314166"/>
    <n v="1145"/>
    <x v="2"/>
    <d v="2023-03-30T01:28:00"/>
    <s v="Online"/>
    <n v="8995"/>
    <n v="9152"/>
    <n v="18147"/>
    <n v="65"/>
    <x v="120"/>
    <d v="1899-12-30T01:28:00"/>
    <n v="3"/>
    <n v="1"/>
    <n v="28"/>
    <n v="30"/>
  </r>
  <r>
    <n v="1669169"/>
    <n v="1146"/>
    <x v="3"/>
    <d v="2023-05-12T23:36:00"/>
    <s v="Offline "/>
    <n v="17157"/>
    <n v="8796"/>
    <n v="25953"/>
    <n v="66"/>
    <x v="252"/>
    <d v="1899-12-30T23:36:00"/>
    <n v="5"/>
    <n v="23"/>
    <n v="36"/>
    <n v="12"/>
  </r>
  <r>
    <n v="816536"/>
    <n v="1147"/>
    <x v="0"/>
    <d v="2023-09-11T23:28:00"/>
    <s v="Online"/>
    <n v="10290"/>
    <n v="5485"/>
    <n v="15775"/>
    <n v="31"/>
    <x v="244"/>
    <d v="1899-12-30T23:28:00"/>
    <n v="9"/>
    <n v="23"/>
    <n v="28"/>
    <n v="11"/>
  </r>
  <r>
    <n v="1197876"/>
    <n v="1148"/>
    <x v="1"/>
    <d v="2023-12-03T00:34:00"/>
    <s v="Offline "/>
    <n v="11405"/>
    <n v="6055"/>
    <n v="17460"/>
    <n v="49"/>
    <x v="78"/>
    <d v="1899-12-30T00:34:00"/>
    <n v="12"/>
    <n v="0"/>
    <n v="34"/>
    <n v="3"/>
  </r>
  <r>
    <n v="1056575"/>
    <n v="1149"/>
    <x v="2"/>
    <d v="2023-04-01T01:23:00"/>
    <s v="Online"/>
    <n v="2564"/>
    <n v="1439"/>
    <n v="4003"/>
    <n v="47"/>
    <x v="143"/>
    <d v="1899-12-30T01:23:00"/>
    <n v="4"/>
    <n v="1"/>
    <n v="23"/>
    <n v="1"/>
  </r>
  <r>
    <n v="89864"/>
    <n v="1150"/>
    <x v="3"/>
    <d v="2023-10-16T01:51:00"/>
    <s v="Offline "/>
    <n v="15884"/>
    <n v="8022"/>
    <n v="23906"/>
    <n v="63"/>
    <x v="116"/>
    <d v="1899-12-30T01:51:00"/>
    <n v="10"/>
    <n v="1"/>
    <n v="51"/>
    <n v="16"/>
  </r>
  <r>
    <n v="363439"/>
    <n v="1150"/>
    <x v="0"/>
    <d v="2023-07-13T23:48:00"/>
    <s v="Online"/>
    <n v="11473"/>
    <n v="8067"/>
    <n v="19540"/>
    <n v="93"/>
    <x v="88"/>
    <d v="1899-12-30T23:48:00"/>
    <n v="7"/>
    <n v="23"/>
    <n v="48"/>
    <n v="13"/>
  </r>
  <r>
    <n v="840518"/>
    <n v="1150"/>
    <x v="1"/>
    <d v="2023-09-25T23:20:00"/>
    <s v="Offline "/>
    <n v="17994"/>
    <n v="4427"/>
    <n v="22421"/>
    <n v="73"/>
    <x v="76"/>
    <d v="1899-12-30T23:20:00"/>
    <n v="9"/>
    <n v="23"/>
    <n v="20"/>
    <n v="25"/>
  </r>
  <r>
    <n v="342057"/>
    <n v="1152"/>
    <x v="2"/>
    <d v="2023-06-04T00:53:00"/>
    <s v="Online"/>
    <n v="4836"/>
    <n v="9941"/>
    <n v="14777"/>
    <n v="100"/>
    <x v="68"/>
    <d v="1899-12-30T00:53:00"/>
    <n v="6"/>
    <n v="0"/>
    <n v="53"/>
    <n v="4"/>
  </r>
  <r>
    <n v="1638963"/>
    <n v="1152"/>
    <x v="3"/>
    <d v="2023-03-06T01:32:00"/>
    <s v="Offline "/>
    <n v="12193"/>
    <n v="1352"/>
    <n v="13545"/>
    <n v="55"/>
    <x v="132"/>
    <d v="1899-12-30T01:32:00"/>
    <n v="3"/>
    <n v="1"/>
    <n v="32"/>
    <n v="6"/>
  </r>
  <r>
    <n v="464531"/>
    <n v="1153"/>
    <x v="0"/>
    <d v="2023-02-14T00:30:00"/>
    <s v="Online"/>
    <n v="16658"/>
    <n v="4951"/>
    <n v="21609"/>
    <n v="80"/>
    <x v="221"/>
    <d v="1899-12-30T00:30:00"/>
    <n v="2"/>
    <n v="0"/>
    <n v="30"/>
    <n v="14"/>
  </r>
  <r>
    <n v="706669"/>
    <n v="1153"/>
    <x v="1"/>
    <d v="2023-05-06T01:45:00"/>
    <s v="Offline "/>
    <n v="12957"/>
    <n v="4666"/>
    <n v="17623"/>
    <n v="47"/>
    <x v="113"/>
    <d v="1899-12-30T01:45:00"/>
    <n v="5"/>
    <n v="1"/>
    <n v="45"/>
    <n v="6"/>
  </r>
  <r>
    <n v="1156227"/>
    <n v="1154"/>
    <x v="2"/>
    <d v="2023-07-21T23:34:00"/>
    <s v="Online"/>
    <n v="9670"/>
    <n v="2490"/>
    <n v="12160"/>
    <n v="38"/>
    <x v="53"/>
    <d v="1899-12-30T23:34:00"/>
    <n v="7"/>
    <n v="23"/>
    <n v="34"/>
    <n v="21"/>
  </r>
  <r>
    <n v="548714"/>
    <n v="1156"/>
    <x v="3"/>
    <d v="2023-06-22T00:31:00"/>
    <s v="Offline "/>
    <n v="3074"/>
    <n v="6145"/>
    <n v="9219"/>
    <n v="92"/>
    <x v="234"/>
    <d v="1899-12-30T00:31:00"/>
    <n v="6"/>
    <n v="0"/>
    <n v="31"/>
    <n v="22"/>
  </r>
  <r>
    <n v="887239"/>
    <n v="1157"/>
    <x v="0"/>
    <d v="2023-06-24T02:05:00"/>
    <s v="Online"/>
    <n v="7576"/>
    <n v="9005"/>
    <n v="16581"/>
    <n v="32"/>
    <x v="191"/>
    <d v="1899-12-30T02:05:00"/>
    <n v="6"/>
    <n v="2"/>
    <n v="5"/>
    <n v="24"/>
  </r>
  <r>
    <n v="1487293"/>
    <n v="1157"/>
    <x v="1"/>
    <d v="2023-01-26T01:15:00"/>
    <s v="Offline "/>
    <n v="19858"/>
    <n v="2092"/>
    <n v="21950"/>
    <n v="31"/>
    <x v="64"/>
    <d v="1899-12-30T01:15:00"/>
    <n v="1"/>
    <n v="1"/>
    <n v="15"/>
    <n v="26"/>
  </r>
  <r>
    <n v="1489446"/>
    <n v="1158"/>
    <x v="2"/>
    <d v="2023-10-26T02:00:00"/>
    <s v="Online"/>
    <n v="15367"/>
    <n v="4889"/>
    <n v="20256"/>
    <n v="35"/>
    <x v="15"/>
    <d v="1899-12-30T02:00:00"/>
    <n v="10"/>
    <n v="2"/>
    <n v="0"/>
    <n v="26"/>
  </r>
  <r>
    <n v="812558"/>
    <n v="1160"/>
    <x v="3"/>
    <d v="2023-06-23T01:03:00"/>
    <s v="Offline "/>
    <n v="12755"/>
    <n v="4185"/>
    <n v="16940"/>
    <n v="92"/>
    <x v="21"/>
    <d v="1899-12-30T01:03:00"/>
    <n v="6"/>
    <n v="1"/>
    <n v="3"/>
    <n v="23"/>
  </r>
  <r>
    <n v="1223016"/>
    <n v="1161"/>
    <x v="0"/>
    <d v="2023-09-11T23:41:00"/>
    <s v="Online"/>
    <n v="3311"/>
    <n v="4739"/>
    <n v="8050"/>
    <n v="83"/>
    <x v="244"/>
    <d v="1899-12-30T23:41:00"/>
    <n v="9"/>
    <n v="23"/>
    <n v="41"/>
    <n v="11"/>
  </r>
  <r>
    <n v="779276"/>
    <n v="1162"/>
    <x v="1"/>
    <d v="2023-06-10T23:57:00"/>
    <s v="Offline "/>
    <n v="5809"/>
    <n v="4738"/>
    <n v="10547"/>
    <n v="95"/>
    <x v="60"/>
    <d v="1899-12-30T23:57:00"/>
    <n v="6"/>
    <n v="23"/>
    <n v="57"/>
    <n v="10"/>
  </r>
  <r>
    <n v="1076764"/>
    <n v="1162"/>
    <x v="2"/>
    <d v="2023-12-04T00:39:00"/>
    <s v="Online"/>
    <n v="6607"/>
    <n v="1938"/>
    <n v="8545"/>
    <n v="39"/>
    <x v="118"/>
    <d v="1899-12-30T00:39:00"/>
    <n v="12"/>
    <n v="0"/>
    <n v="39"/>
    <n v="4"/>
  </r>
  <r>
    <n v="1513980"/>
    <n v="1164"/>
    <x v="3"/>
    <d v="2023-02-14T23:42:00"/>
    <s v="Offline "/>
    <n v="6093"/>
    <n v="5236"/>
    <n v="11329"/>
    <n v="85"/>
    <x v="221"/>
    <d v="1899-12-30T23:42:00"/>
    <n v="2"/>
    <n v="23"/>
    <n v="42"/>
    <n v="14"/>
  </r>
  <r>
    <n v="383194"/>
    <n v="1167"/>
    <x v="0"/>
    <d v="2023-05-29T22:43:00"/>
    <s v="Online"/>
    <n v="8527"/>
    <n v="6812"/>
    <n v="15339"/>
    <n v="66"/>
    <x v="295"/>
    <d v="1899-12-30T22:43:00"/>
    <n v="5"/>
    <n v="22"/>
    <n v="43"/>
    <n v="29"/>
  </r>
  <r>
    <n v="1612028"/>
    <n v="1167"/>
    <x v="1"/>
    <d v="2023-01-18T23:58:00"/>
    <s v="Offline "/>
    <n v="1605"/>
    <n v="9324"/>
    <n v="10929"/>
    <n v="74"/>
    <x v="145"/>
    <d v="1899-12-30T23:58:00"/>
    <n v="1"/>
    <n v="23"/>
    <n v="58"/>
    <n v="18"/>
  </r>
  <r>
    <n v="98453"/>
    <n v="1169"/>
    <x v="2"/>
    <d v="2023-04-29T00:10:00"/>
    <s v="Online"/>
    <n v="9543"/>
    <n v="2261"/>
    <n v="11804"/>
    <n v="48"/>
    <x v="311"/>
    <d v="1899-12-30T00:10:00"/>
    <n v="4"/>
    <n v="0"/>
    <n v="10"/>
    <n v="29"/>
  </r>
  <r>
    <n v="364332"/>
    <n v="1169"/>
    <x v="3"/>
    <d v="2023-02-24T01:00:00"/>
    <s v="Offline "/>
    <n v="4329"/>
    <n v="6539"/>
    <n v="10868"/>
    <n v="37"/>
    <x v="93"/>
    <d v="1899-12-30T01:00:00"/>
    <n v="2"/>
    <n v="1"/>
    <n v="0"/>
    <n v="24"/>
  </r>
  <r>
    <n v="370729"/>
    <n v="1170"/>
    <x v="0"/>
    <d v="2023-02-25T02:00:00"/>
    <s v="Online"/>
    <n v="13146"/>
    <n v="2725"/>
    <n v="15871"/>
    <n v="33"/>
    <x v="39"/>
    <d v="1899-12-30T02:00:00"/>
    <n v="2"/>
    <n v="2"/>
    <n v="0"/>
    <n v="25"/>
  </r>
  <r>
    <n v="588329"/>
    <n v="1170"/>
    <x v="1"/>
    <d v="2023-09-01T01:50:00"/>
    <s v="Offline "/>
    <n v="5706"/>
    <n v="987"/>
    <n v="6693"/>
    <n v="69"/>
    <x v="243"/>
    <d v="1899-12-30T01:50:00"/>
    <n v="9"/>
    <n v="1"/>
    <n v="50"/>
    <n v="1"/>
  </r>
  <r>
    <n v="973367"/>
    <n v="1170"/>
    <x v="2"/>
    <d v="2023-09-01T01:16:00"/>
    <s v="Online"/>
    <n v="15347"/>
    <n v="8512"/>
    <n v="23859"/>
    <n v="59"/>
    <x v="243"/>
    <d v="1899-12-30T01:16:00"/>
    <n v="9"/>
    <n v="1"/>
    <n v="16"/>
    <n v="1"/>
  </r>
  <r>
    <n v="1335084"/>
    <n v="1170"/>
    <x v="3"/>
    <d v="2023-07-21T00:37:00"/>
    <s v="Offline "/>
    <n v="18240"/>
    <n v="5783"/>
    <n v="24023"/>
    <n v="100"/>
    <x v="53"/>
    <d v="1899-12-30T00:37:00"/>
    <n v="7"/>
    <n v="0"/>
    <n v="37"/>
    <n v="21"/>
  </r>
  <r>
    <n v="1203146"/>
    <n v="1172"/>
    <x v="0"/>
    <d v="2023-11-09T00:31:00"/>
    <s v="Online"/>
    <n v="6918"/>
    <n v="6152"/>
    <n v="13070"/>
    <n v="46"/>
    <x v="119"/>
    <d v="1899-12-30T00:31:00"/>
    <n v="11"/>
    <n v="0"/>
    <n v="31"/>
    <n v="9"/>
  </r>
  <r>
    <n v="448776"/>
    <n v="1173"/>
    <x v="1"/>
    <d v="2023-12-13T00:07:00"/>
    <s v="Offline "/>
    <n v="13403"/>
    <n v="4703"/>
    <n v="18106"/>
    <n v="54"/>
    <x v="141"/>
    <d v="1899-12-30T00:07:00"/>
    <n v="12"/>
    <n v="0"/>
    <n v="7"/>
    <n v="13"/>
  </r>
  <r>
    <n v="1667133"/>
    <n v="1173"/>
    <x v="2"/>
    <d v="2023-08-14T00:11:00"/>
    <s v="Online"/>
    <n v="1353"/>
    <n v="8164"/>
    <n v="9517"/>
    <n v="43"/>
    <x v="323"/>
    <d v="1899-12-30T00:11:00"/>
    <n v="8"/>
    <n v="0"/>
    <n v="11"/>
    <n v="14"/>
  </r>
  <r>
    <n v="1289856"/>
    <n v="1174"/>
    <x v="3"/>
    <d v="2023-07-08T00:26:00"/>
    <s v="Offline "/>
    <n v="15431"/>
    <n v="5660"/>
    <n v="21091"/>
    <n v="73"/>
    <x v="23"/>
    <d v="1899-12-30T00:26:00"/>
    <n v="7"/>
    <n v="0"/>
    <n v="26"/>
    <n v="8"/>
  </r>
  <r>
    <n v="1004722"/>
    <n v="1176"/>
    <x v="0"/>
    <d v="2023-06-04T01:21:00"/>
    <s v="Online"/>
    <n v="3548"/>
    <n v="315"/>
    <n v="3863"/>
    <n v="79"/>
    <x v="68"/>
    <d v="1899-12-30T01:21:00"/>
    <n v="6"/>
    <n v="1"/>
    <n v="21"/>
    <n v="4"/>
  </r>
  <r>
    <n v="1144813"/>
    <n v="1176"/>
    <x v="1"/>
    <d v="2023-11-09T01:06:00"/>
    <s v="Offline "/>
    <n v="1988"/>
    <n v="1665"/>
    <n v="3653"/>
    <n v="99"/>
    <x v="119"/>
    <d v="1899-12-30T01:06:00"/>
    <n v="11"/>
    <n v="1"/>
    <n v="6"/>
    <n v="9"/>
  </r>
  <r>
    <n v="1190330"/>
    <n v="1176"/>
    <x v="2"/>
    <d v="2023-04-17T00:26:00"/>
    <s v="Online"/>
    <n v="2256"/>
    <n v="5495"/>
    <n v="7751"/>
    <n v="97"/>
    <x v="152"/>
    <d v="1899-12-30T00:26:00"/>
    <n v="4"/>
    <n v="0"/>
    <n v="26"/>
    <n v="17"/>
  </r>
  <r>
    <n v="1584769"/>
    <n v="1176"/>
    <x v="3"/>
    <d v="2023-10-08T23:22:00"/>
    <s v="Offline "/>
    <n v="12426"/>
    <n v="1945"/>
    <n v="14371"/>
    <n v="67"/>
    <x v="9"/>
    <d v="1899-12-30T23:22:00"/>
    <n v="10"/>
    <n v="23"/>
    <n v="22"/>
    <n v="8"/>
  </r>
  <r>
    <n v="289882"/>
    <n v="1177"/>
    <x v="0"/>
    <d v="2023-11-04T01:04:00"/>
    <s v="Online"/>
    <n v="4044"/>
    <n v="4569"/>
    <n v="8613"/>
    <n v="76"/>
    <x v="166"/>
    <d v="1899-12-30T01:04:00"/>
    <n v="11"/>
    <n v="1"/>
    <n v="4"/>
    <n v="4"/>
  </r>
  <r>
    <n v="1162801"/>
    <n v="1177"/>
    <x v="1"/>
    <d v="2023-05-02T01:30:00"/>
    <s v="Offline "/>
    <n v="2062"/>
    <n v="8149"/>
    <n v="10211"/>
    <n v="86"/>
    <x v="227"/>
    <d v="1899-12-30T01:30:00"/>
    <n v="5"/>
    <n v="1"/>
    <n v="30"/>
    <n v="2"/>
  </r>
  <r>
    <n v="443968"/>
    <n v="1179"/>
    <x v="2"/>
    <d v="2023-10-12T00:39:00"/>
    <s v="Online"/>
    <n v="11113"/>
    <n v="7784"/>
    <n v="18897"/>
    <n v="89"/>
    <x v="275"/>
    <d v="1899-12-30T00:39:00"/>
    <n v="10"/>
    <n v="0"/>
    <n v="39"/>
    <n v="12"/>
  </r>
  <r>
    <n v="1136468"/>
    <n v="1179"/>
    <x v="3"/>
    <d v="2023-11-06T01:07:00"/>
    <s v="Offline "/>
    <n v="10128"/>
    <n v="8751"/>
    <n v="18879"/>
    <n v="48"/>
    <x v="211"/>
    <d v="1899-12-30T01:07:00"/>
    <n v="11"/>
    <n v="1"/>
    <n v="7"/>
    <n v="6"/>
  </r>
  <r>
    <n v="101807"/>
    <n v="1181"/>
    <x v="0"/>
    <d v="2023-11-02T00:27:00"/>
    <s v="Online"/>
    <n v="12406"/>
    <n v="3541"/>
    <n v="15947"/>
    <n v="88"/>
    <x v="173"/>
    <d v="1899-12-30T00:27:00"/>
    <n v="11"/>
    <n v="0"/>
    <n v="27"/>
    <n v="2"/>
  </r>
  <r>
    <n v="1189460"/>
    <n v="1181"/>
    <x v="1"/>
    <d v="2023-07-03T00:28:00"/>
    <s v="Offline "/>
    <n v="17889"/>
    <n v="4527"/>
    <n v="22416"/>
    <n v="61"/>
    <x v="249"/>
    <d v="1899-12-30T00:28:00"/>
    <n v="7"/>
    <n v="0"/>
    <n v="28"/>
    <n v="3"/>
  </r>
  <r>
    <n v="404700"/>
    <n v="1182"/>
    <x v="2"/>
    <d v="2023-11-26T22:59:00"/>
    <s v="Online"/>
    <n v="11823"/>
    <n v="2761"/>
    <n v="14584"/>
    <n v="93"/>
    <x v="290"/>
    <d v="1899-12-30T22:59:00"/>
    <n v="11"/>
    <n v="22"/>
    <n v="59"/>
    <n v="26"/>
  </r>
  <r>
    <n v="1272310"/>
    <n v="1183"/>
    <x v="3"/>
    <d v="2023-08-01T00:07:00"/>
    <s v="Offline "/>
    <n v="6915"/>
    <n v="7092"/>
    <n v="14007"/>
    <n v="76"/>
    <x v="256"/>
    <d v="1899-12-30T00:07:00"/>
    <n v="8"/>
    <n v="0"/>
    <n v="7"/>
    <n v="1"/>
  </r>
  <r>
    <n v="102931"/>
    <n v="1185"/>
    <x v="0"/>
    <d v="2023-06-15T22:57:00"/>
    <s v="Online"/>
    <n v="1678"/>
    <n v="3433"/>
    <n v="5111"/>
    <n v="38"/>
    <x v="206"/>
    <d v="1899-12-30T22:57:00"/>
    <n v="6"/>
    <n v="22"/>
    <n v="57"/>
    <n v="15"/>
  </r>
  <r>
    <n v="335011"/>
    <n v="1188"/>
    <x v="1"/>
    <d v="2023-11-27T23:43:00"/>
    <s v="Offline "/>
    <n v="11904"/>
    <n v="4882"/>
    <n v="16786"/>
    <n v="70"/>
    <x v="91"/>
    <d v="1899-12-30T23:43:00"/>
    <n v="11"/>
    <n v="23"/>
    <n v="43"/>
    <n v="27"/>
  </r>
  <r>
    <n v="177047"/>
    <n v="1189"/>
    <x v="2"/>
    <d v="2023-08-13T23:18:00"/>
    <s v="Online"/>
    <n v="12564"/>
    <n v="2516"/>
    <n v="15080"/>
    <n v="91"/>
    <x v="112"/>
    <d v="1899-12-30T23:18:00"/>
    <n v="8"/>
    <n v="23"/>
    <n v="18"/>
    <n v="13"/>
  </r>
  <r>
    <n v="331797"/>
    <n v="1190"/>
    <x v="3"/>
    <d v="2023-10-15T01:46:00"/>
    <s v="Offline "/>
    <n v="1384"/>
    <n v="5185"/>
    <n v="6569"/>
    <n v="48"/>
    <x v="134"/>
    <d v="1899-12-30T01:46:00"/>
    <n v="10"/>
    <n v="1"/>
    <n v="46"/>
    <n v="15"/>
  </r>
  <r>
    <n v="658815"/>
    <n v="1190"/>
    <x v="0"/>
    <d v="2023-11-25T00:15:00"/>
    <s v="Online"/>
    <n v="11907"/>
    <n v="5243"/>
    <n v="17150"/>
    <n v="80"/>
    <x v="174"/>
    <d v="1899-12-30T00:15:00"/>
    <n v="11"/>
    <n v="0"/>
    <n v="15"/>
    <n v="25"/>
  </r>
  <r>
    <n v="1151977"/>
    <n v="1190"/>
    <x v="1"/>
    <d v="2023-12-31T01:46:00"/>
    <s v="Offline "/>
    <n v="3329"/>
    <n v="4385"/>
    <n v="7714"/>
    <n v="90"/>
    <x v="181"/>
    <d v="1899-12-30T01:46:00"/>
    <n v="12"/>
    <n v="1"/>
    <n v="46"/>
    <n v="31"/>
  </r>
  <r>
    <n v="165835"/>
    <n v="1191"/>
    <x v="2"/>
    <d v="2023-05-31T00:16:00"/>
    <s v="Online"/>
    <n v="18439"/>
    <n v="2282"/>
    <n v="20721"/>
    <n v="92"/>
    <x v="235"/>
    <d v="1899-12-30T00:16:00"/>
    <n v="5"/>
    <n v="0"/>
    <n v="16"/>
    <n v="31"/>
  </r>
  <r>
    <n v="772693"/>
    <n v="1191"/>
    <x v="3"/>
    <d v="2023-05-01T23:29:00"/>
    <s v="Offline "/>
    <n v="7447"/>
    <n v="8999"/>
    <n v="16446"/>
    <n v="36"/>
    <x v="44"/>
    <d v="1899-12-30T23:29:00"/>
    <n v="5"/>
    <n v="23"/>
    <n v="29"/>
    <n v="1"/>
  </r>
  <r>
    <n v="1335543"/>
    <n v="1191"/>
    <x v="0"/>
    <d v="2023-02-02T00:54:00"/>
    <s v="Online"/>
    <n v="18455"/>
    <n v="2295"/>
    <n v="20750"/>
    <n v="42"/>
    <x v="180"/>
    <d v="1899-12-30T00:54:00"/>
    <n v="2"/>
    <n v="0"/>
    <n v="54"/>
    <n v="2"/>
  </r>
  <r>
    <n v="1343766"/>
    <n v="1191"/>
    <x v="1"/>
    <d v="2023-04-21T00:01:00"/>
    <s v="Offline "/>
    <n v="8578"/>
    <n v="7282"/>
    <n v="15860"/>
    <n v="54"/>
    <x v="327"/>
    <d v="1899-12-30T00:01:00"/>
    <n v="4"/>
    <n v="0"/>
    <n v="1"/>
    <n v="21"/>
  </r>
  <r>
    <n v="797735"/>
    <n v="1192"/>
    <x v="2"/>
    <d v="2023-12-16T01:10:00"/>
    <s v="Online"/>
    <n v="11815"/>
    <n v="322"/>
    <n v="12137"/>
    <n v="92"/>
    <x v="150"/>
    <d v="1899-12-30T01:10:00"/>
    <n v="12"/>
    <n v="1"/>
    <n v="10"/>
    <n v="16"/>
  </r>
  <r>
    <n v="1114314"/>
    <n v="1192"/>
    <x v="3"/>
    <d v="2023-04-01T00:56:00"/>
    <s v="Offline "/>
    <n v="16208"/>
    <n v="3962"/>
    <n v="20170"/>
    <n v="80"/>
    <x v="143"/>
    <d v="1899-12-30T00:56:00"/>
    <n v="4"/>
    <n v="0"/>
    <n v="56"/>
    <n v="1"/>
  </r>
  <r>
    <n v="561728"/>
    <n v="1193"/>
    <x v="0"/>
    <d v="2023-03-26T23:02:00"/>
    <s v="Online"/>
    <n v="3138"/>
    <n v="9790"/>
    <n v="12928"/>
    <n v="32"/>
    <x v="108"/>
    <d v="1899-12-30T23:02:00"/>
    <n v="3"/>
    <n v="23"/>
    <n v="2"/>
    <n v="26"/>
  </r>
  <r>
    <n v="1229912"/>
    <n v="1193"/>
    <x v="1"/>
    <d v="2023-12-08T23:51:00"/>
    <s v="Offline "/>
    <n v="10699"/>
    <n v="3977"/>
    <n v="14676"/>
    <n v="33"/>
    <x v="231"/>
    <d v="1899-12-30T23:51:00"/>
    <n v="12"/>
    <n v="23"/>
    <n v="51"/>
    <n v="8"/>
  </r>
  <r>
    <n v="442615"/>
    <n v="1196"/>
    <x v="2"/>
    <d v="2023-11-25T22:36:00"/>
    <s v="Online"/>
    <n v="15020"/>
    <n v="6526"/>
    <n v="21546"/>
    <n v="87"/>
    <x v="174"/>
    <d v="1899-12-30T22:36:00"/>
    <n v="11"/>
    <n v="22"/>
    <n v="36"/>
    <n v="25"/>
  </r>
  <r>
    <n v="1259011"/>
    <n v="1198"/>
    <x v="3"/>
    <d v="2023-06-10T01:43:00"/>
    <s v="Offline "/>
    <n v="17460"/>
    <n v="247"/>
    <n v="17707"/>
    <n v="79"/>
    <x v="60"/>
    <d v="1899-12-30T01:43:00"/>
    <n v="6"/>
    <n v="1"/>
    <n v="43"/>
    <n v="10"/>
  </r>
  <r>
    <n v="581118"/>
    <n v="1199"/>
    <x v="0"/>
    <d v="2023-11-27T00:22:00"/>
    <s v="Online"/>
    <n v="3464"/>
    <n v="3254"/>
    <n v="6718"/>
    <n v="77"/>
    <x v="91"/>
    <d v="1899-12-30T00:22:00"/>
    <n v="11"/>
    <n v="0"/>
    <n v="22"/>
    <n v="27"/>
  </r>
  <r>
    <n v="1259418"/>
    <n v="1199"/>
    <x v="1"/>
    <d v="2023-01-27T00:21:00"/>
    <s v="Offline "/>
    <n v="16231"/>
    <n v="7775"/>
    <n v="24006"/>
    <n v="65"/>
    <x v="313"/>
    <d v="1899-12-30T00:21:00"/>
    <n v="1"/>
    <n v="0"/>
    <n v="21"/>
    <n v="27"/>
  </r>
  <r>
    <n v="423114"/>
    <n v="1201"/>
    <x v="2"/>
    <d v="2023-02-26T23:50:00"/>
    <s v="Online"/>
    <n v="8449"/>
    <n v="6057"/>
    <n v="14506"/>
    <n v="63"/>
    <x v="10"/>
    <d v="1899-12-30T23:50:00"/>
    <n v="2"/>
    <n v="23"/>
    <n v="50"/>
    <n v="26"/>
  </r>
  <r>
    <n v="630561"/>
    <n v="1201"/>
    <x v="3"/>
    <d v="2023-08-28T01:11:00"/>
    <s v="Offline "/>
    <n v="15268"/>
    <n v="6934"/>
    <n v="22202"/>
    <n v="33"/>
    <x v="128"/>
    <d v="1899-12-30T01:11:00"/>
    <n v="8"/>
    <n v="1"/>
    <n v="11"/>
    <n v="28"/>
  </r>
  <r>
    <n v="834746"/>
    <n v="1204"/>
    <x v="0"/>
    <d v="2023-03-14T00:51:00"/>
    <s v="Online"/>
    <n v="1659"/>
    <n v="3237"/>
    <n v="4896"/>
    <n v="39"/>
    <x v="210"/>
    <d v="1899-12-30T00:51:00"/>
    <n v="3"/>
    <n v="0"/>
    <n v="51"/>
    <n v="14"/>
  </r>
  <r>
    <n v="1055786"/>
    <n v="1205"/>
    <x v="1"/>
    <d v="2023-08-05T01:16:00"/>
    <s v="Offline "/>
    <n v="19031"/>
    <n v="7809"/>
    <n v="26840"/>
    <n v="90"/>
    <x v="328"/>
    <d v="1899-12-30T01:16:00"/>
    <n v="8"/>
    <n v="1"/>
    <n v="16"/>
    <n v="5"/>
  </r>
  <r>
    <n v="51913"/>
    <n v="1208"/>
    <x v="2"/>
    <d v="2023-11-11T00:20:00"/>
    <s v="Online"/>
    <n v="19761"/>
    <n v="1733"/>
    <n v="21494"/>
    <n v="96"/>
    <x v="37"/>
    <d v="1899-12-30T00:20:00"/>
    <n v="11"/>
    <n v="0"/>
    <n v="20"/>
    <n v="11"/>
  </r>
  <r>
    <n v="946141"/>
    <n v="1208"/>
    <x v="3"/>
    <d v="2023-04-20T01:26:00"/>
    <s v="Offline "/>
    <n v="3997"/>
    <n v="6931"/>
    <n v="10928"/>
    <n v="39"/>
    <x v="225"/>
    <d v="1899-12-30T01:26:00"/>
    <n v="4"/>
    <n v="1"/>
    <n v="26"/>
    <n v="20"/>
  </r>
  <r>
    <n v="373452"/>
    <n v="1209"/>
    <x v="0"/>
    <d v="2023-07-28T22:12:00"/>
    <s v="Online"/>
    <n v="2691"/>
    <n v="8190"/>
    <n v="10881"/>
    <n v="43"/>
    <x v="40"/>
    <d v="1899-12-30T22:12:00"/>
    <n v="7"/>
    <n v="22"/>
    <n v="12"/>
    <n v="28"/>
  </r>
  <r>
    <n v="996929"/>
    <n v="1209"/>
    <x v="1"/>
    <d v="2023-05-27T00:50:00"/>
    <s v="Offline "/>
    <n v="8589"/>
    <n v="3144"/>
    <n v="11733"/>
    <n v="99"/>
    <x v="16"/>
    <d v="1899-12-30T00:50:00"/>
    <n v="5"/>
    <n v="0"/>
    <n v="50"/>
    <n v="27"/>
  </r>
  <r>
    <n v="116342"/>
    <n v="1210"/>
    <x v="2"/>
    <d v="2023-12-17T00:58:00"/>
    <s v="Online"/>
    <n v="6063"/>
    <n v="2323"/>
    <n v="8386"/>
    <n v="36"/>
    <x v="136"/>
    <d v="1899-12-30T00:58:00"/>
    <n v="12"/>
    <n v="0"/>
    <n v="58"/>
    <n v="17"/>
  </r>
  <r>
    <n v="194894"/>
    <n v="1210"/>
    <x v="3"/>
    <d v="2023-11-06T22:44:00"/>
    <s v="Offline "/>
    <n v="8227"/>
    <n v="8013"/>
    <n v="16240"/>
    <n v="43"/>
    <x v="211"/>
    <d v="1899-12-30T22:44:00"/>
    <n v="11"/>
    <n v="22"/>
    <n v="44"/>
    <n v="6"/>
  </r>
  <r>
    <n v="155731"/>
    <n v="1212"/>
    <x v="0"/>
    <d v="2023-11-01T23:36:00"/>
    <s v="Online"/>
    <n v="6410"/>
    <n v="8205"/>
    <n v="14615"/>
    <n v="61"/>
    <x v="33"/>
    <d v="1899-12-30T23:36:00"/>
    <n v="11"/>
    <n v="23"/>
    <n v="36"/>
    <n v="1"/>
  </r>
  <r>
    <n v="464722"/>
    <n v="1215"/>
    <x v="1"/>
    <d v="2023-01-03T01:01:00"/>
    <s v="Offline "/>
    <n v="8361"/>
    <n v="7137"/>
    <n v="15498"/>
    <n v="75"/>
    <x v="316"/>
    <d v="1899-12-30T01:01:00"/>
    <n v="1"/>
    <n v="1"/>
    <n v="1"/>
    <n v="3"/>
  </r>
  <r>
    <n v="821575"/>
    <n v="1215"/>
    <x v="2"/>
    <d v="2023-01-11T00:54:00"/>
    <s v="Online"/>
    <n v="14899"/>
    <n v="4655"/>
    <n v="19554"/>
    <n v="61"/>
    <x v="49"/>
    <d v="1899-12-30T00:54:00"/>
    <n v="1"/>
    <n v="0"/>
    <n v="54"/>
    <n v="11"/>
  </r>
  <r>
    <n v="1058164"/>
    <n v="1215"/>
    <x v="3"/>
    <d v="2023-07-22T01:40:00"/>
    <s v="Offline "/>
    <n v="16921"/>
    <n v="4073"/>
    <n v="20994"/>
    <n v="95"/>
    <x v="63"/>
    <d v="1899-12-30T01:40:00"/>
    <n v="7"/>
    <n v="1"/>
    <n v="40"/>
    <n v="22"/>
  </r>
  <r>
    <n v="1291584"/>
    <n v="1215"/>
    <x v="0"/>
    <d v="2023-05-28T00:41:00"/>
    <s v="Online"/>
    <n v="8142"/>
    <n v="813"/>
    <n v="8955"/>
    <n v="98"/>
    <x v="341"/>
    <d v="1899-12-30T00:41:00"/>
    <n v="5"/>
    <n v="0"/>
    <n v="41"/>
    <n v="28"/>
  </r>
  <r>
    <n v="1273432"/>
    <n v="1216"/>
    <x v="1"/>
    <d v="2023-02-06T23:47:00"/>
    <s v="Offline "/>
    <n v="16586"/>
    <n v="3235"/>
    <n v="19821"/>
    <n v="85"/>
    <x v="130"/>
    <d v="1899-12-30T23:47:00"/>
    <n v="2"/>
    <n v="23"/>
    <n v="47"/>
    <n v="6"/>
  </r>
  <r>
    <n v="1339556"/>
    <n v="1216"/>
    <x v="2"/>
    <d v="2023-09-23T01:20:00"/>
    <s v="Online"/>
    <n v="11456"/>
    <n v="1757"/>
    <n v="13213"/>
    <n v="40"/>
    <x v="163"/>
    <d v="1899-12-30T01:20:00"/>
    <n v="9"/>
    <n v="1"/>
    <n v="20"/>
    <n v="23"/>
  </r>
  <r>
    <n v="666564"/>
    <n v="1217"/>
    <x v="3"/>
    <d v="2023-01-22T00:21:00"/>
    <s v="Offline "/>
    <n v="18142"/>
    <n v="5348"/>
    <n v="23490"/>
    <n v="74"/>
    <x v="298"/>
    <d v="1899-12-30T00:21:00"/>
    <n v="1"/>
    <n v="0"/>
    <n v="21"/>
    <n v="22"/>
  </r>
  <r>
    <n v="863877"/>
    <n v="1217"/>
    <x v="0"/>
    <d v="2023-12-15T00:55:00"/>
    <s v="Online"/>
    <n v="13508"/>
    <n v="509"/>
    <n v="14017"/>
    <n v="32"/>
    <x v="344"/>
    <d v="1899-12-30T00:55:00"/>
    <n v="12"/>
    <n v="0"/>
    <n v="55"/>
    <n v="15"/>
  </r>
  <r>
    <n v="1444534"/>
    <n v="1217"/>
    <x v="1"/>
    <d v="2023-12-14T00:40:00"/>
    <s v="Offline "/>
    <n v="3367"/>
    <n v="4597"/>
    <n v="7964"/>
    <n v="53"/>
    <x v="85"/>
    <d v="1899-12-30T00:40:00"/>
    <n v="12"/>
    <n v="0"/>
    <n v="40"/>
    <n v="14"/>
  </r>
  <r>
    <n v="12200"/>
    <n v="1218"/>
    <x v="2"/>
    <d v="2023-06-11T00:12:00"/>
    <s v="Online"/>
    <n v="4399"/>
    <n v="1774"/>
    <n v="6173"/>
    <n v="74"/>
    <x v="359"/>
    <d v="1899-12-30T00:12:00"/>
    <n v="6"/>
    <n v="0"/>
    <n v="12"/>
    <n v="11"/>
  </r>
  <r>
    <n v="58546"/>
    <n v="1218"/>
    <x v="3"/>
    <d v="2023-07-21T00:11:00"/>
    <s v="Offline "/>
    <n v="3429"/>
    <n v="736"/>
    <n v="4165"/>
    <n v="82"/>
    <x v="53"/>
    <d v="1899-12-30T00:11:00"/>
    <n v="7"/>
    <n v="0"/>
    <n v="11"/>
    <n v="21"/>
  </r>
  <r>
    <n v="284974"/>
    <n v="1218"/>
    <x v="0"/>
    <d v="2023-09-11T01:36:00"/>
    <s v="Online"/>
    <n v="2845"/>
    <n v="5755"/>
    <n v="8600"/>
    <n v="69"/>
    <x v="244"/>
    <d v="1899-12-30T01:36:00"/>
    <n v="9"/>
    <n v="1"/>
    <n v="36"/>
    <n v="11"/>
  </r>
  <r>
    <n v="10208"/>
    <n v="1219"/>
    <x v="1"/>
    <d v="2023-10-04T01:42:00"/>
    <s v="Offline "/>
    <n v="17087"/>
    <n v="3866"/>
    <n v="20953"/>
    <n v="81"/>
    <x v="307"/>
    <d v="1899-12-30T01:42:00"/>
    <n v="10"/>
    <n v="1"/>
    <n v="42"/>
    <n v="4"/>
  </r>
  <r>
    <n v="631808"/>
    <n v="1219"/>
    <x v="2"/>
    <d v="2023-11-04T01:06:00"/>
    <s v="Online"/>
    <n v="6435"/>
    <n v="9502"/>
    <n v="15937"/>
    <n v="63"/>
    <x v="166"/>
    <d v="1899-12-30T01:06:00"/>
    <n v="11"/>
    <n v="1"/>
    <n v="6"/>
    <n v="4"/>
  </r>
  <r>
    <n v="767512"/>
    <n v="1219"/>
    <x v="3"/>
    <d v="2023-12-30T00:35:00"/>
    <s v="Offline "/>
    <n v="13517"/>
    <n v="4002"/>
    <n v="17519"/>
    <n v="66"/>
    <x v="57"/>
    <d v="1899-12-30T00:35:00"/>
    <n v="12"/>
    <n v="0"/>
    <n v="35"/>
    <n v="30"/>
  </r>
  <r>
    <n v="1425405"/>
    <n v="1220"/>
    <x v="0"/>
    <d v="2023-05-24T00:07:00"/>
    <s v="Online"/>
    <n v="6774"/>
    <n v="6403"/>
    <n v="13177"/>
    <n v="81"/>
    <x v="153"/>
    <d v="1899-12-30T00:07:00"/>
    <n v="5"/>
    <n v="0"/>
    <n v="7"/>
    <n v="24"/>
  </r>
  <r>
    <n v="309642"/>
    <n v="1222"/>
    <x v="1"/>
    <d v="2023-09-16T00:34:00"/>
    <s v="Offline "/>
    <n v="5948"/>
    <n v="2898"/>
    <n v="8846"/>
    <n v="95"/>
    <x v="207"/>
    <d v="1899-12-30T00:34:00"/>
    <n v="9"/>
    <n v="0"/>
    <n v="34"/>
    <n v="16"/>
  </r>
  <r>
    <n v="485658"/>
    <n v="1222"/>
    <x v="2"/>
    <d v="2023-03-03T00:04:00"/>
    <s v="Online"/>
    <n v="6601"/>
    <n v="6370"/>
    <n v="12971"/>
    <n v="90"/>
    <x v="241"/>
    <d v="1899-12-30T00:04:00"/>
    <n v="3"/>
    <n v="0"/>
    <n v="4"/>
    <n v="3"/>
  </r>
  <r>
    <n v="43722"/>
    <n v="1223"/>
    <x v="3"/>
    <d v="2023-11-03T23:31:00"/>
    <s v="Offline "/>
    <n v="11365"/>
    <n v="6074"/>
    <n v="17439"/>
    <n v="48"/>
    <x v="319"/>
    <d v="1899-12-30T23:31:00"/>
    <n v="11"/>
    <n v="23"/>
    <n v="31"/>
    <n v="3"/>
  </r>
  <r>
    <n v="109547"/>
    <n v="1223"/>
    <x v="0"/>
    <d v="2023-02-08T00:10:00"/>
    <s v="Online"/>
    <n v="16265"/>
    <n v="719"/>
    <n v="16984"/>
    <n v="68"/>
    <x v="261"/>
    <d v="1899-12-30T00:10:00"/>
    <n v="2"/>
    <n v="0"/>
    <n v="10"/>
    <n v="8"/>
  </r>
  <r>
    <n v="588686"/>
    <n v="1224"/>
    <x v="1"/>
    <d v="2023-07-17T23:17:00"/>
    <s v="Offline "/>
    <n v="19647"/>
    <n v="9207"/>
    <n v="28854"/>
    <n v="59"/>
    <x v="179"/>
    <d v="1899-12-30T23:17:00"/>
    <n v="7"/>
    <n v="23"/>
    <n v="17"/>
    <n v="17"/>
  </r>
  <r>
    <n v="1677682"/>
    <n v="1224"/>
    <x v="2"/>
    <d v="2023-03-26T22:55:00"/>
    <s v="Online"/>
    <n v="6321"/>
    <n v="8833"/>
    <n v="15154"/>
    <n v="51"/>
    <x v="108"/>
    <d v="1899-12-30T22:55:00"/>
    <n v="3"/>
    <n v="22"/>
    <n v="55"/>
    <n v="26"/>
  </r>
  <r>
    <n v="985800"/>
    <n v="1225"/>
    <x v="3"/>
    <d v="2023-12-16T00:53:00"/>
    <s v="Offline "/>
    <n v="8977"/>
    <n v="3508"/>
    <n v="12485"/>
    <n v="89"/>
    <x v="150"/>
    <d v="1899-12-30T00:53:00"/>
    <n v="12"/>
    <n v="0"/>
    <n v="53"/>
    <n v="16"/>
  </r>
  <r>
    <n v="703166"/>
    <n v="1228"/>
    <x v="0"/>
    <d v="2023-11-03T00:22:00"/>
    <s v="Online"/>
    <n v="14630"/>
    <n v="2916"/>
    <n v="17546"/>
    <n v="41"/>
    <x v="319"/>
    <d v="1899-12-30T00:22:00"/>
    <n v="11"/>
    <n v="0"/>
    <n v="22"/>
    <n v="3"/>
  </r>
  <r>
    <n v="480878"/>
    <n v="1229"/>
    <x v="1"/>
    <d v="2023-05-26T01:37:00"/>
    <s v="Offline "/>
    <n v="10282"/>
    <n v="9502"/>
    <n v="19784"/>
    <n v="78"/>
    <x v="66"/>
    <d v="1899-12-30T01:37:00"/>
    <n v="5"/>
    <n v="1"/>
    <n v="37"/>
    <n v="26"/>
  </r>
  <r>
    <n v="710673"/>
    <n v="1229"/>
    <x v="2"/>
    <d v="2023-06-13T01:26:00"/>
    <s v="Online"/>
    <n v="10720"/>
    <n v="6405"/>
    <n v="17125"/>
    <n v="89"/>
    <x v="61"/>
    <d v="1899-12-30T01:26:00"/>
    <n v="6"/>
    <n v="1"/>
    <n v="26"/>
    <n v="13"/>
  </r>
  <r>
    <n v="1473392"/>
    <n v="1230"/>
    <x v="3"/>
    <d v="2023-09-14T01:42:00"/>
    <s v="Offline "/>
    <n v="13950"/>
    <n v="4758"/>
    <n v="18708"/>
    <n v="37"/>
    <x v="208"/>
    <d v="1899-12-30T01:42:00"/>
    <n v="9"/>
    <n v="1"/>
    <n v="42"/>
    <n v="14"/>
  </r>
  <r>
    <n v="1558773"/>
    <n v="1230"/>
    <x v="0"/>
    <d v="2023-08-05T00:57:00"/>
    <s v="Online"/>
    <n v="7373"/>
    <n v="5890"/>
    <n v="13263"/>
    <n v="36"/>
    <x v="328"/>
    <d v="1899-12-30T00:57:00"/>
    <n v="8"/>
    <n v="0"/>
    <n v="57"/>
    <n v="5"/>
  </r>
  <r>
    <n v="425030"/>
    <n v="1231"/>
    <x v="1"/>
    <d v="2023-02-27T01:24:00"/>
    <s v="Offline "/>
    <n v="18267"/>
    <n v="5268"/>
    <n v="23535"/>
    <n v="49"/>
    <x v="280"/>
    <d v="1899-12-30T01:24:00"/>
    <n v="2"/>
    <n v="1"/>
    <n v="24"/>
    <n v="27"/>
  </r>
  <r>
    <n v="1254623"/>
    <n v="1234"/>
    <x v="2"/>
    <d v="2023-02-01T00:27:00"/>
    <s v="Online"/>
    <n v="14593"/>
    <n v="3138"/>
    <n v="17731"/>
    <n v="95"/>
    <x v="148"/>
    <d v="1899-12-30T00:27:00"/>
    <n v="2"/>
    <n v="0"/>
    <n v="27"/>
    <n v="1"/>
  </r>
  <r>
    <n v="1492578"/>
    <n v="1234"/>
    <x v="3"/>
    <d v="2023-08-26T00:22:00"/>
    <s v="Offline "/>
    <n v="7573"/>
    <n v="3400"/>
    <n v="10973"/>
    <n v="39"/>
    <x v="224"/>
    <d v="1899-12-30T00:22:00"/>
    <n v="8"/>
    <n v="0"/>
    <n v="22"/>
    <n v="26"/>
  </r>
  <r>
    <n v="1149488"/>
    <n v="1235"/>
    <x v="0"/>
    <d v="2023-04-17T00:36:00"/>
    <s v="Online"/>
    <n v="4114"/>
    <n v="2062"/>
    <n v="6176"/>
    <n v="47"/>
    <x v="152"/>
    <d v="1899-12-30T00:36:00"/>
    <n v="4"/>
    <n v="0"/>
    <n v="36"/>
    <n v="17"/>
  </r>
  <r>
    <n v="1635597"/>
    <n v="1235"/>
    <x v="1"/>
    <d v="2023-09-03T23:09:00"/>
    <s v="Offline "/>
    <n v="5762"/>
    <n v="7590"/>
    <n v="13352"/>
    <n v="43"/>
    <x v="308"/>
    <d v="1899-12-30T23:09:00"/>
    <n v="9"/>
    <n v="23"/>
    <n v="9"/>
    <n v="3"/>
  </r>
  <r>
    <n v="664585"/>
    <n v="1236"/>
    <x v="2"/>
    <d v="2023-06-10T00:50:00"/>
    <s v="Online"/>
    <n v="19129"/>
    <n v="9357"/>
    <n v="28486"/>
    <n v="56"/>
    <x v="60"/>
    <d v="1899-12-30T00:50:00"/>
    <n v="6"/>
    <n v="0"/>
    <n v="50"/>
    <n v="10"/>
  </r>
  <r>
    <n v="874091"/>
    <n v="1236"/>
    <x v="3"/>
    <d v="2023-07-14T23:18:00"/>
    <s v="Offline "/>
    <n v="17383"/>
    <n v="54"/>
    <n v="17437"/>
    <n v="38"/>
    <x v="291"/>
    <d v="1899-12-30T23:18:00"/>
    <n v="7"/>
    <n v="23"/>
    <n v="18"/>
    <n v="14"/>
  </r>
  <r>
    <n v="1023043"/>
    <n v="1237"/>
    <x v="0"/>
    <d v="2023-08-28T00:25:00"/>
    <s v="Online"/>
    <n v="12647"/>
    <n v="534"/>
    <n v="13181"/>
    <n v="89"/>
    <x v="128"/>
    <d v="1899-12-30T00:25:00"/>
    <n v="8"/>
    <n v="0"/>
    <n v="25"/>
    <n v="28"/>
  </r>
  <r>
    <n v="1604334"/>
    <n v="1237"/>
    <x v="1"/>
    <d v="2023-12-17T23:32:00"/>
    <s v="Offline "/>
    <n v="9919"/>
    <n v="4433"/>
    <n v="14352"/>
    <n v="78"/>
    <x v="136"/>
    <d v="1899-12-30T23:32:00"/>
    <n v="12"/>
    <n v="23"/>
    <n v="32"/>
    <n v="17"/>
  </r>
  <r>
    <n v="1609928"/>
    <n v="1237"/>
    <x v="2"/>
    <d v="2023-06-05T00:58:00"/>
    <s v="Online"/>
    <n v="17351"/>
    <n v="373"/>
    <n v="17724"/>
    <n v="42"/>
    <x v="193"/>
    <d v="1899-12-30T00:58:00"/>
    <n v="6"/>
    <n v="0"/>
    <n v="58"/>
    <n v="5"/>
  </r>
  <r>
    <n v="1352182"/>
    <n v="1238"/>
    <x v="3"/>
    <d v="2023-05-08T01:10:00"/>
    <s v="Offline "/>
    <n v="5099"/>
    <n v="2508"/>
    <n v="7607"/>
    <n v="51"/>
    <x v="32"/>
    <d v="1899-12-30T01:10:00"/>
    <n v="5"/>
    <n v="1"/>
    <n v="10"/>
    <n v="8"/>
  </r>
  <r>
    <n v="635743"/>
    <n v="1239"/>
    <x v="0"/>
    <d v="2023-12-06T22:37:00"/>
    <s v="Online"/>
    <n v="9454"/>
    <n v="782"/>
    <n v="10236"/>
    <n v="69"/>
    <x v="185"/>
    <d v="1899-12-30T22:37:00"/>
    <n v="12"/>
    <n v="22"/>
    <n v="37"/>
    <n v="6"/>
  </r>
  <r>
    <n v="992535"/>
    <n v="1239"/>
    <x v="1"/>
    <d v="2023-01-12T22:55:00"/>
    <s v="Offline "/>
    <n v="8811"/>
    <n v="2549"/>
    <n v="11360"/>
    <n v="92"/>
    <x v="265"/>
    <d v="1899-12-30T22:55:00"/>
    <n v="1"/>
    <n v="22"/>
    <n v="55"/>
    <n v="12"/>
  </r>
  <r>
    <n v="31216"/>
    <n v="1240"/>
    <x v="2"/>
    <d v="2023-09-25T23:46:00"/>
    <s v="Online"/>
    <n v="3390"/>
    <n v="8294"/>
    <n v="11684"/>
    <n v="71"/>
    <x v="76"/>
    <d v="1899-12-30T23:46:00"/>
    <n v="9"/>
    <n v="23"/>
    <n v="46"/>
    <n v="25"/>
  </r>
  <r>
    <n v="456612"/>
    <n v="1240"/>
    <x v="3"/>
    <d v="2023-02-28T00:33:00"/>
    <s v="Offline "/>
    <n v="5740"/>
    <n v="1900"/>
    <n v="7640"/>
    <n v="64"/>
    <x v="0"/>
    <d v="1899-12-30T00:33:00"/>
    <n v="2"/>
    <n v="0"/>
    <n v="33"/>
    <n v="28"/>
  </r>
  <r>
    <n v="82314"/>
    <n v="1242"/>
    <x v="0"/>
    <d v="2023-12-21T00:51:00"/>
    <s v="Online"/>
    <n v="4217"/>
    <n v="9870"/>
    <n v="14087"/>
    <n v="91"/>
    <x v="360"/>
    <d v="1899-12-30T00:51:00"/>
    <n v="12"/>
    <n v="0"/>
    <n v="51"/>
    <n v="21"/>
  </r>
  <r>
    <n v="704734"/>
    <n v="1243"/>
    <x v="1"/>
    <d v="2023-09-25T22:35:00"/>
    <s v="Offline "/>
    <n v="4821"/>
    <n v="9313"/>
    <n v="14134"/>
    <n v="93"/>
    <x v="76"/>
    <d v="1899-12-30T22:35:00"/>
    <n v="9"/>
    <n v="22"/>
    <n v="35"/>
    <n v="25"/>
  </r>
  <r>
    <n v="951353"/>
    <n v="1243"/>
    <x v="2"/>
    <d v="2023-07-10T00:29:00"/>
    <s v="Online"/>
    <n v="12672"/>
    <n v="9524"/>
    <n v="22196"/>
    <n v="79"/>
    <x v="86"/>
    <d v="1899-12-30T00:29:00"/>
    <n v="7"/>
    <n v="0"/>
    <n v="29"/>
    <n v="10"/>
  </r>
  <r>
    <n v="1056710"/>
    <n v="1243"/>
    <x v="3"/>
    <d v="2023-07-31T00:40:00"/>
    <s v="Offline "/>
    <n v="18790"/>
    <n v="1855"/>
    <n v="20645"/>
    <n v="31"/>
    <x v="340"/>
    <d v="1899-12-30T00:40:00"/>
    <n v="7"/>
    <n v="0"/>
    <n v="40"/>
    <n v="31"/>
  </r>
  <r>
    <n v="1320558"/>
    <n v="1243"/>
    <x v="0"/>
    <d v="2023-07-12T23:36:00"/>
    <s v="Online"/>
    <n v="15236"/>
    <n v="6197"/>
    <n v="21433"/>
    <n v="92"/>
    <x v="325"/>
    <d v="1899-12-30T23:36:00"/>
    <n v="7"/>
    <n v="23"/>
    <n v="36"/>
    <n v="12"/>
  </r>
  <r>
    <n v="1512442"/>
    <n v="1243"/>
    <x v="1"/>
    <d v="2023-06-18T00:35:00"/>
    <s v="Offline "/>
    <n v="16776"/>
    <n v="7379"/>
    <n v="24155"/>
    <n v="53"/>
    <x v="342"/>
    <d v="1899-12-30T00:35:00"/>
    <n v="6"/>
    <n v="0"/>
    <n v="35"/>
    <n v="18"/>
  </r>
  <r>
    <n v="221857"/>
    <n v="1244"/>
    <x v="2"/>
    <d v="2023-07-17T01:14:00"/>
    <s v="Online"/>
    <n v="6458"/>
    <n v="4142"/>
    <n v="10600"/>
    <n v="52"/>
    <x v="179"/>
    <d v="1899-12-30T01:14:00"/>
    <n v="7"/>
    <n v="1"/>
    <n v="14"/>
    <n v="17"/>
  </r>
  <r>
    <n v="1486426"/>
    <n v="1244"/>
    <x v="3"/>
    <d v="2023-10-30T23:38:00"/>
    <s v="Offline "/>
    <n v="1762"/>
    <n v="8227"/>
    <n v="9989"/>
    <n v="86"/>
    <x v="71"/>
    <d v="1899-12-30T23:38:00"/>
    <n v="10"/>
    <n v="23"/>
    <n v="38"/>
    <n v="30"/>
  </r>
  <r>
    <n v="889356"/>
    <n v="1246"/>
    <x v="0"/>
    <d v="2023-03-17T00:39:00"/>
    <s v="Online"/>
    <n v="18529"/>
    <n v="2670"/>
    <n v="21199"/>
    <n v="47"/>
    <x v="154"/>
    <d v="1899-12-30T00:39:00"/>
    <n v="3"/>
    <n v="0"/>
    <n v="39"/>
    <n v="17"/>
  </r>
  <r>
    <n v="74485"/>
    <n v="1247"/>
    <x v="1"/>
    <d v="2023-12-14T00:20:00"/>
    <s v="Offline "/>
    <n v="16242"/>
    <n v="4523"/>
    <n v="20765"/>
    <n v="45"/>
    <x v="85"/>
    <d v="1899-12-30T00:20:00"/>
    <n v="12"/>
    <n v="0"/>
    <n v="20"/>
    <n v="14"/>
  </r>
  <r>
    <n v="1336827"/>
    <n v="1247"/>
    <x v="2"/>
    <d v="2023-04-17T23:41:00"/>
    <s v="Online"/>
    <n v="6541"/>
    <n v="8526"/>
    <n v="15067"/>
    <n v="74"/>
    <x v="152"/>
    <d v="1899-12-30T23:41:00"/>
    <n v="4"/>
    <n v="23"/>
    <n v="41"/>
    <n v="17"/>
  </r>
  <r>
    <n v="1062871"/>
    <n v="1248"/>
    <x v="3"/>
    <d v="2023-02-06T01:25:00"/>
    <s v="Offline "/>
    <n v="2418"/>
    <n v="6459"/>
    <n v="8877"/>
    <n v="77"/>
    <x v="130"/>
    <d v="1899-12-30T01:25:00"/>
    <n v="2"/>
    <n v="1"/>
    <n v="25"/>
    <n v="6"/>
  </r>
  <r>
    <n v="489692"/>
    <n v="1249"/>
    <x v="0"/>
    <d v="2023-09-23T00:23:00"/>
    <s v="Online"/>
    <n v="18734"/>
    <n v="9580"/>
    <n v="28314"/>
    <n v="43"/>
    <x v="163"/>
    <d v="1899-12-30T00:23:00"/>
    <n v="9"/>
    <n v="0"/>
    <n v="23"/>
    <n v="23"/>
  </r>
  <r>
    <n v="196872"/>
    <n v="1250"/>
    <x v="1"/>
    <d v="2023-09-25T01:13:00"/>
    <s v="Offline "/>
    <n v="1290"/>
    <n v="5888"/>
    <n v="7178"/>
    <n v="56"/>
    <x v="76"/>
    <d v="1899-12-30T01:13:00"/>
    <n v="9"/>
    <n v="1"/>
    <n v="13"/>
    <n v="25"/>
  </r>
  <r>
    <n v="1129725"/>
    <n v="1250"/>
    <x v="2"/>
    <d v="2023-11-09T00:08:00"/>
    <s v="Online"/>
    <n v="8937"/>
    <n v="9660"/>
    <n v="18597"/>
    <n v="63"/>
    <x v="119"/>
    <d v="1899-12-30T00:08:00"/>
    <n v="11"/>
    <n v="0"/>
    <n v="8"/>
    <n v="9"/>
  </r>
  <r>
    <n v="33963"/>
    <n v="1251"/>
    <x v="3"/>
    <d v="2023-10-06T23:40:00"/>
    <s v="Offline "/>
    <n v="19783"/>
    <n v="6147"/>
    <n v="25930"/>
    <n v="94"/>
    <x v="189"/>
    <d v="1899-12-30T23:40:00"/>
    <n v="10"/>
    <n v="23"/>
    <n v="40"/>
    <n v="6"/>
  </r>
  <r>
    <n v="883228"/>
    <n v="1251"/>
    <x v="0"/>
    <d v="2023-04-19T01:24:00"/>
    <s v="Online"/>
    <n v="7267"/>
    <n v="381"/>
    <n v="7648"/>
    <n v="83"/>
    <x v="272"/>
    <d v="1899-12-30T01:24:00"/>
    <n v="4"/>
    <n v="1"/>
    <n v="24"/>
    <n v="19"/>
  </r>
  <r>
    <n v="1095387"/>
    <n v="1251"/>
    <x v="1"/>
    <d v="2023-11-16T02:09:00"/>
    <s v="Offline "/>
    <n v="6860"/>
    <n v="2942"/>
    <n v="9802"/>
    <n v="48"/>
    <x v="232"/>
    <d v="1899-12-30T02:09:00"/>
    <n v="11"/>
    <n v="2"/>
    <n v="9"/>
    <n v="16"/>
  </r>
  <r>
    <n v="1060684"/>
    <n v="1252"/>
    <x v="2"/>
    <d v="2023-04-07T23:50:00"/>
    <s v="Online"/>
    <n v="5212"/>
    <n v="4684"/>
    <n v="9896"/>
    <n v="78"/>
    <x v="309"/>
    <d v="1899-12-30T23:50:00"/>
    <n v="4"/>
    <n v="23"/>
    <n v="50"/>
    <n v="7"/>
  </r>
  <r>
    <n v="1241751"/>
    <n v="1252"/>
    <x v="3"/>
    <d v="2023-05-04T23:40:00"/>
    <s v="Offline "/>
    <n v="12826"/>
    <n v="6106"/>
    <n v="18932"/>
    <n v="86"/>
    <x v="147"/>
    <d v="1899-12-30T23:40:00"/>
    <n v="5"/>
    <n v="23"/>
    <n v="40"/>
    <n v="4"/>
  </r>
  <r>
    <n v="572221"/>
    <n v="1253"/>
    <x v="0"/>
    <d v="2023-07-25T23:27:00"/>
    <s v="Online"/>
    <n v="7615"/>
    <n v="9800"/>
    <n v="17415"/>
    <n v="96"/>
    <x v="354"/>
    <d v="1899-12-30T23:27:00"/>
    <n v="7"/>
    <n v="23"/>
    <n v="27"/>
    <n v="25"/>
  </r>
  <r>
    <n v="1012304"/>
    <n v="1253"/>
    <x v="1"/>
    <d v="2023-01-22T00:24:00"/>
    <s v="Offline "/>
    <n v="19393"/>
    <n v="6132"/>
    <n v="25525"/>
    <n v="92"/>
    <x v="298"/>
    <d v="1899-12-30T00:24:00"/>
    <n v="1"/>
    <n v="0"/>
    <n v="24"/>
    <n v="22"/>
  </r>
  <r>
    <n v="713425"/>
    <n v="1254"/>
    <x v="2"/>
    <d v="2023-11-28T00:55:00"/>
    <s v="Online"/>
    <n v="8697"/>
    <n v="918"/>
    <n v="9615"/>
    <n v="37"/>
    <x v="336"/>
    <d v="1899-12-30T00:55:00"/>
    <n v="11"/>
    <n v="0"/>
    <n v="55"/>
    <n v="28"/>
  </r>
  <r>
    <n v="439986"/>
    <n v="1256"/>
    <x v="3"/>
    <d v="2023-07-22T00:53:00"/>
    <s v="Offline "/>
    <n v="8936"/>
    <n v="6038"/>
    <n v="14974"/>
    <n v="71"/>
    <x v="63"/>
    <d v="1899-12-30T00:53:00"/>
    <n v="7"/>
    <n v="0"/>
    <n v="53"/>
    <n v="22"/>
  </r>
  <r>
    <n v="1016109"/>
    <n v="1256"/>
    <x v="0"/>
    <d v="2023-12-30T23:14:00"/>
    <s v="Online"/>
    <n v="5700"/>
    <n v="8981"/>
    <n v="14681"/>
    <n v="85"/>
    <x v="57"/>
    <d v="1899-12-30T23:14:00"/>
    <n v="12"/>
    <n v="23"/>
    <n v="14"/>
    <n v="30"/>
  </r>
  <r>
    <n v="53119"/>
    <n v="1257"/>
    <x v="1"/>
    <d v="2023-04-14T01:28:00"/>
    <s v="Offline "/>
    <n v="8621"/>
    <n v="6403"/>
    <n v="15024"/>
    <n v="90"/>
    <x v="82"/>
    <d v="1899-12-30T01:28:00"/>
    <n v="4"/>
    <n v="1"/>
    <n v="28"/>
    <n v="14"/>
  </r>
  <r>
    <n v="383311"/>
    <n v="1257"/>
    <x v="2"/>
    <d v="2023-08-16T23:53:00"/>
    <s v="Online"/>
    <n v="14698"/>
    <n v="362"/>
    <n v="15060"/>
    <n v="75"/>
    <x v="317"/>
    <d v="1899-12-30T23:53:00"/>
    <n v="8"/>
    <n v="23"/>
    <n v="53"/>
    <n v="16"/>
  </r>
  <r>
    <n v="1226095"/>
    <n v="1257"/>
    <x v="3"/>
    <d v="2023-10-31T00:20:00"/>
    <s v="Offline "/>
    <n v="8362"/>
    <n v="782"/>
    <n v="9144"/>
    <n v="93"/>
    <x v="255"/>
    <d v="1899-12-30T00:20:00"/>
    <n v="10"/>
    <n v="0"/>
    <n v="20"/>
    <n v="31"/>
  </r>
  <r>
    <n v="1046125"/>
    <n v="1258"/>
    <x v="0"/>
    <d v="2023-04-08T00:29:00"/>
    <s v="Online"/>
    <n v="12549"/>
    <n v="9104"/>
    <n v="21653"/>
    <n v="60"/>
    <x v="345"/>
    <d v="1899-12-30T00:29:00"/>
    <n v="4"/>
    <n v="0"/>
    <n v="29"/>
    <n v="8"/>
  </r>
  <r>
    <n v="419676"/>
    <n v="1259"/>
    <x v="1"/>
    <d v="2023-05-14T01:40:00"/>
    <s v="Offline "/>
    <n v="1410"/>
    <n v="7702"/>
    <n v="9112"/>
    <n v="59"/>
    <x v="14"/>
    <d v="1899-12-30T01:40:00"/>
    <n v="5"/>
    <n v="1"/>
    <n v="40"/>
    <n v="14"/>
  </r>
  <r>
    <n v="1047821"/>
    <n v="1259"/>
    <x v="2"/>
    <d v="2023-06-27T23:05:00"/>
    <s v="Online"/>
    <n v="17546"/>
    <n v="4812"/>
    <n v="22358"/>
    <n v="97"/>
    <x v="133"/>
    <d v="1899-12-30T23:05:00"/>
    <n v="6"/>
    <n v="23"/>
    <n v="5"/>
    <n v="27"/>
  </r>
  <r>
    <n v="195704"/>
    <n v="1260"/>
    <x v="3"/>
    <d v="2023-02-16T00:25:00"/>
    <s v="Offline "/>
    <n v="10818"/>
    <n v="6946"/>
    <n v="17764"/>
    <n v="90"/>
    <x v="67"/>
    <d v="1899-12-30T00:25:00"/>
    <n v="2"/>
    <n v="0"/>
    <n v="25"/>
    <n v="16"/>
  </r>
  <r>
    <n v="112919"/>
    <n v="1262"/>
    <x v="0"/>
    <d v="2023-08-03T00:09:00"/>
    <s v="Online"/>
    <n v="18734"/>
    <n v="3155"/>
    <n v="21889"/>
    <n v="45"/>
    <x v="270"/>
    <d v="1899-12-30T00:09:00"/>
    <n v="8"/>
    <n v="0"/>
    <n v="9"/>
    <n v="3"/>
  </r>
  <r>
    <n v="1461194"/>
    <n v="1262"/>
    <x v="1"/>
    <d v="2023-04-29T01:37:00"/>
    <s v="Offline "/>
    <n v="17401"/>
    <n v="9700"/>
    <n v="27101"/>
    <n v="70"/>
    <x v="311"/>
    <d v="1899-12-30T01:37:00"/>
    <n v="4"/>
    <n v="1"/>
    <n v="37"/>
    <n v="29"/>
  </r>
  <r>
    <n v="942561"/>
    <n v="1263"/>
    <x v="2"/>
    <d v="2023-10-13T23:52:00"/>
    <s v="Online"/>
    <n v="10001"/>
    <n v="1046"/>
    <n v="11047"/>
    <n v="49"/>
    <x v="297"/>
    <d v="1899-12-30T23:52:00"/>
    <n v="10"/>
    <n v="23"/>
    <n v="52"/>
    <n v="13"/>
  </r>
  <r>
    <n v="1237283"/>
    <n v="1263"/>
    <x v="3"/>
    <d v="2023-02-21T01:19:00"/>
    <s v="Offline "/>
    <n v="18367"/>
    <n v="3809"/>
    <n v="22176"/>
    <n v="31"/>
    <x v="170"/>
    <d v="1899-12-30T01:19:00"/>
    <n v="2"/>
    <n v="1"/>
    <n v="19"/>
    <n v="21"/>
  </r>
  <r>
    <n v="118960"/>
    <n v="1265"/>
    <x v="0"/>
    <d v="2023-03-19T00:27:00"/>
    <s v="Online"/>
    <n v="2737"/>
    <n v="3942"/>
    <n v="6679"/>
    <n v="65"/>
    <x v="48"/>
    <d v="1899-12-30T00:27:00"/>
    <n v="3"/>
    <n v="0"/>
    <n v="27"/>
    <n v="19"/>
  </r>
  <r>
    <n v="570816"/>
    <n v="1266"/>
    <x v="1"/>
    <d v="2023-01-01T02:58:00"/>
    <s v="Offline "/>
    <n v="2970"/>
    <n v="1195"/>
    <n v="4165"/>
    <n v="41"/>
    <x v="115"/>
    <d v="1899-12-30T02:58:00"/>
    <n v="1"/>
    <n v="2"/>
    <n v="58"/>
    <n v="1"/>
  </r>
  <r>
    <n v="804031"/>
    <n v="1267"/>
    <x v="2"/>
    <d v="2023-01-02T01:19:00"/>
    <s v="Online"/>
    <n v="12109"/>
    <n v="9935"/>
    <n v="22044"/>
    <n v="79"/>
    <x v="121"/>
    <d v="1899-12-30T01:19:00"/>
    <n v="1"/>
    <n v="1"/>
    <n v="19"/>
    <n v="2"/>
  </r>
  <r>
    <n v="935947"/>
    <n v="1267"/>
    <x v="3"/>
    <d v="2023-07-09T01:19:00"/>
    <s v="Offline "/>
    <n v="3555"/>
    <n v="5054"/>
    <n v="8609"/>
    <n v="85"/>
    <x v="320"/>
    <d v="1899-12-30T01:19:00"/>
    <n v="7"/>
    <n v="1"/>
    <n v="19"/>
    <n v="9"/>
  </r>
  <r>
    <n v="1542373"/>
    <n v="1267"/>
    <x v="0"/>
    <d v="2023-05-13T00:40:00"/>
    <s v="Online"/>
    <n v="16405"/>
    <n v="3468"/>
    <n v="19873"/>
    <n v="96"/>
    <x v="158"/>
    <d v="1899-12-30T00:40:00"/>
    <n v="5"/>
    <n v="0"/>
    <n v="40"/>
    <n v="13"/>
  </r>
  <r>
    <n v="341522"/>
    <n v="1268"/>
    <x v="1"/>
    <d v="2023-08-12T00:34:00"/>
    <s v="Offline "/>
    <n v="16397"/>
    <n v="1649"/>
    <n v="18046"/>
    <n v="43"/>
    <x v="209"/>
    <d v="1899-12-30T00:34:00"/>
    <n v="8"/>
    <n v="0"/>
    <n v="34"/>
    <n v="12"/>
  </r>
  <r>
    <n v="232261"/>
    <n v="1269"/>
    <x v="2"/>
    <d v="2023-08-31T22:35:00"/>
    <s v="Online"/>
    <n v="6497"/>
    <n v="434"/>
    <n v="6931"/>
    <n v="66"/>
    <x v="184"/>
    <d v="1899-12-30T22:35:00"/>
    <n v="8"/>
    <n v="22"/>
    <n v="35"/>
    <n v="31"/>
  </r>
  <r>
    <n v="611976"/>
    <n v="1269"/>
    <x v="3"/>
    <d v="2023-11-11T23:14:00"/>
    <s v="Offline "/>
    <n v="15168"/>
    <n v="3073"/>
    <n v="18241"/>
    <n v="60"/>
    <x v="37"/>
    <d v="1899-12-30T23:14:00"/>
    <n v="11"/>
    <n v="23"/>
    <n v="14"/>
    <n v="11"/>
  </r>
  <r>
    <n v="1003833"/>
    <n v="1270"/>
    <x v="0"/>
    <d v="2023-03-14T23:37:00"/>
    <s v="Online"/>
    <n v="12802"/>
    <n v="5170"/>
    <n v="17972"/>
    <n v="91"/>
    <x v="210"/>
    <d v="1899-12-30T23:37:00"/>
    <n v="3"/>
    <n v="23"/>
    <n v="37"/>
    <n v="14"/>
  </r>
  <r>
    <n v="846209"/>
    <n v="1271"/>
    <x v="1"/>
    <d v="2023-02-20T00:58:00"/>
    <s v="Offline "/>
    <n v="15616"/>
    <n v="9945"/>
    <n v="25561"/>
    <n v="71"/>
    <x v="138"/>
    <d v="1899-12-30T00:58:00"/>
    <n v="2"/>
    <n v="0"/>
    <n v="58"/>
    <n v="20"/>
  </r>
  <r>
    <n v="1446428"/>
    <n v="1271"/>
    <x v="2"/>
    <d v="2023-12-31T23:34:00"/>
    <s v="Online"/>
    <n v="14983"/>
    <n v="4354"/>
    <n v="19337"/>
    <n v="78"/>
    <x v="181"/>
    <d v="1899-12-30T23:34:00"/>
    <n v="12"/>
    <n v="23"/>
    <n v="34"/>
    <n v="31"/>
  </r>
  <r>
    <n v="1564843"/>
    <n v="1271"/>
    <x v="3"/>
    <d v="2023-02-16T01:53:00"/>
    <s v="Offline "/>
    <n v="12782"/>
    <n v="2114"/>
    <n v="14896"/>
    <n v="42"/>
    <x v="67"/>
    <d v="1899-12-30T01:53:00"/>
    <n v="2"/>
    <n v="1"/>
    <n v="53"/>
    <n v="16"/>
  </r>
  <r>
    <n v="228177"/>
    <n v="1272"/>
    <x v="0"/>
    <d v="2023-05-08T00:53:00"/>
    <s v="Online"/>
    <n v="11915"/>
    <n v="8567"/>
    <n v="20482"/>
    <n v="41"/>
    <x v="32"/>
    <d v="1899-12-30T00:53:00"/>
    <n v="5"/>
    <n v="0"/>
    <n v="53"/>
    <n v="8"/>
  </r>
  <r>
    <n v="861120"/>
    <n v="1274"/>
    <x v="1"/>
    <d v="2023-06-23T00:26:00"/>
    <s v="Offline "/>
    <n v="4719"/>
    <n v="6826"/>
    <n v="11545"/>
    <n v="61"/>
    <x v="21"/>
    <d v="1899-12-30T00:26:00"/>
    <n v="6"/>
    <n v="0"/>
    <n v="26"/>
    <n v="23"/>
  </r>
  <r>
    <n v="1386601"/>
    <n v="1276"/>
    <x v="2"/>
    <d v="2023-04-10T00:40:00"/>
    <s v="Online"/>
    <n v="18966"/>
    <n v="4677"/>
    <n v="23643"/>
    <n v="92"/>
    <x v="250"/>
    <d v="1899-12-30T00:40:00"/>
    <n v="4"/>
    <n v="0"/>
    <n v="40"/>
    <n v="10"/>
  </r>
  <r>
    <n v="1452251"/>
    <n v="1276"/>
    <x v="3"/>
    <d v="2023-03-24T22:54:00"/>
    <s v="Offline "/>
    <n v="1052"/>
    <n v="9140"/>
    <n v="10192"/>
    <n v="45"/>
    <x v="301"/>
    <d v="1899-12-30T22:54:00"/>
    <n v="3"/>
    <n v="22"/>
    <n v="54"/>
    <n v="24"/>
  </r>
  <r>
    <n v="748997"/>
    <n v="1277"/>
    <x v="0"/>
    <d v="2023-06-14T00:13:00"/>
    <s v="Online"/>
    <n v="1690"/>
    <n v="9873"/>
    <n v="11563"/>
    <n v="97"/>
    <x v="165"/>
    <d v="1899-12-30T00:13:00"/>
    <n v="6"/>
    <n v="0"/>
    <n v="13"/>
    <n v="14"/>
  </r>
  <r>
    <n v="623935"/>
    <n v="1278"/>
    <x v="1"/>
    <d v="2023-04-11T01:24:00"/>
    <s v="Offline "/>
    <n v="8708"/>
    <n v="7665"/>
    <n v="16373"/>
    <n v="92"/>
    <x v="167"/>
    <d v="1899-12-30T01:24:00"/>
    <n v="4"/>
    <n v="1"/>
    <n v="24"/>
    <n v="11"/>
  </r>
  <r>
    <n v="680722"/>
    <n v="1278"/>
    <x v="2"/>
    <d v="2023-04-16T02:00:00"/>
    <s v="Online"/>
    <n v="2961"/>
    <n v="421"/>
    <n v="3382"/>
    <n v="85"/>
    <x v="276"/>
    <d v="1899-12-30T02:00:00"/>
    <n v="4"/>
    <n v="2"/>
    <n v="0"/>
    <n v="16"/>
  </r>
  <r>
    <n v="471691"/>
    <n v="1279"/>
    <x v="3"/>
    <d v="2023-04-10T01:45:00"/>
    <s v="Offline "/>
    <n v="10795"/>
    <n v="1314"/>
    <n v="12109"/>
    <n v="90"/>
    <x v="250"/>
    <d v="1899-12-30T01:45:00"/>
    <n v="4"/>
    <n v="1"/>
    <n v="45"/>
    <n v="10"/>
  </r>
  <r>
    <n v="103462"/>
    <n v="1280"/>
    <x v="0"/>
    <d v="2023-10-13T00:35:00"/>
    <s v="Online"/>
    <n v="4962"/>
    <n v="9693"/>
    <n v="14655"/>
    <n v="79"/>
    <x v="297"/>
    <d v="1899-12-30T00:35:00"/>
    <n v="10"/>
    <n v="0"/>
    <n v="35"/>
    <n v="13"/>
  </r>
  <r>
    <n v="264917"/>
    <n v="1281"/>
    <x v="1"/>
    <d v="2023-07-23T00:15:00"/>
    <s v="Offline "/>
    <n v="18221"/>
    <n v="1214"/>
    <n v="19435"/>
    <n v="57"/>
    <x v="318"/>
    <d v="1899-12-30T00:15:00"/>
    <n v="7"/>
    <n v="0"/>
    <n v="15"/>
    <n v="23"/>
  </r>
  <r>
    <n v="52659"/>
    <n v="1282"/>
    <x v="2"/>
    <d v="2023-06-07T00:55:00"/>
    <s v="Online"/>
    <n v="14650"/>
    <n v="3865"/>
    <n v="18515"/>
    <n v="70"/>
    <x v="97"/>
    <d v="1899-12-30T00:55:00"/>
    <n v="6"/>
    <n v="0"/>
    <n v="55"/>
    <n v="7"/>
  </r>
  <r>
    <n v="1350840"/>
    <n v="1282"/>
    <x v="3"/>
    <d v="2023-07-01T22:52:00"/>
    <s v="Offline "/>
    <n v="3349"/>
    <n v="6519"/>
    <n v="9868"/>
    <n v="93"/>
    <x v="104"/>
    <d v="1899-12-30T22:52:00"/>
    <n v="7"/>
    <n v="22"/>
    <n v="52"/>
    <n v="1"/>
  </r>
  <r>
    <n v="577243"/>
    <n v="1283"/>
    <x v="0"/>
    <d v="2023-01-31T01:24:00"/>
    <s v="Online"/>
    <n v="8581"/>
    <n v="4138"/>
    <n v="12719"/>
    <n v="75"/>
    <x v="306"/>
    <d v="1899-12-30T01:24:00"/>
    <n v="1"/>
    <n v="1"/>
    <n v="24"/>
    <n v="31"/>
  </r>
  <r>
    <n v="267881"/>
    <n v="1284"/>
    <x v="1"/>
    <d v="2023-10-23T00:17:00"/>
    <s v="Offline "/>
    <n v="6849"/>
    <n v="395"/>
    <n v="7244"/>
    <n v="84"/>
    <x v="222"/>
    <d v="1899-12-30T00:17:00"/>
    <n v="10"/>
    <n v="0"/>
    <n v="17"/>
    <n v="23"/>
  </r>
  <r>
    <n v="325939"/>
    <n v="1285"/>
    <x v="2"/>
    <d v="2023-12-24T22:53:00"/>
    <s v="Online"/>
    <n v="14181"/>
    <n v="4569"/>
    <n v="18750"/>
    <n v="37"/>
    <x v="24"/>
    <d v="1899-12-30T22:53:00"/>
    <n v="12"/>
    <n v="22"/>
    <n v="53"/>
    <n v="24"/>
  </r>
  <r>
    <n v="1470933"/>
    <n v="1285"/>
    <x v="3"/>
    <d v="2023-08-02T00:55:00"/>
    <s v="Offline "/>
    <n v="8801"/>
    <n v="5249"/>
    <n v="14050"/>
    <n v="86"/>
    <x v="56"/>
    <d v="1899-12-30T00:55:00"/>
    <n v="8"/>
    <n v="0"/>
    <n v="55"/>
    <n v="2"/>
  </r>
  <r>
    <n v="926690"/>
    <n v="1286"/>
    <x v="0"/>
    <d v="2023-05-12T00:04:00"/>
    <s v="Online"/>
    <n v="12253"/>
    <n v="197"/>
    <n v="12450"/>
    <n v="30"/>
    <x v="252"/>
    <d v="1899-12-30T00:04:00"/>
    <n v="5"/>
    <n v="0"/>
    <n v="4"/>
    <n v="12"/>
  </r>
  <r>
    <n v="472645"/>
    <n v="1290"/>
    <x v="1"/>
    <d v="2023-11-13T01:24:00"/>
    <s v="Offline "/>
    <n v="1535"/>
    <n v="3018"/>
    <n v="4553"/>
    <n v="87"/>
    <x v="329"/>
    <d v="1899-12-30T01:24:00"/>
    <n v="11"/>
    <n v="1"/>
    <n v="24"/>
    <n v="13"/>
  </r>
  <r>
    <n v="624499"/>
    <n v="1290"/>
    <x v="2"/>
    <d v="2023-01-06T00:40:00"/>
    <s v="Online"/>
    <n v="1338"/>
    <n v="4403"/>
    <n v="5741"/>
    <n v="99"/>
    <x v="314"/>
    <d v="1899-12-30T00:40:00"/>
    <n v="1"/>
    <n v="0"/>
    <n v="40"/>
    <n v="6"/>
  </r>
  <r>
    <n v="726616"/>
    <n v="1290"/>
    <x v="3"/>
    <d v="2023-08-06T23:38:00"/>
    <s v="Offline "/>
    <n v="16979"/>
    <n v="6697"/>
    <n v="23676"/>
    <n v="50"/>
    <x v="123"/>
    <d v="1899-12-30T23:38:00"/>
    <n v="8"/>
    <n v="23"/>
    <n v="38"/>
    <n v="6"/>
  </r>
  <r>
    <n v="1587760"/>
    <n v="1290"/>
    <x v="0"/>
    <d v="2023-12-02T00:38:00"/>
    <s v="Online"/>
    <n v="8686"/>
    <n v="9238"/>
    <n v="17924"/>
    <n v="34"/>
    <x v="196"/>
    <d v="1899-12-30T00:38:00"/>
    <n v="12"/>
    <n v="0"/>
    <n v="38"/>
    <n v="2"/>
  </r>
  <r>
    <n v="75315"/>
    <n v="1291"/>
    <x v="1"/>
    <d v="2023-07-31T00:47:00"/>
    <s v="Offline "/>
    <n v="2075"/>
    <n v="7931"/>
    <n v="10006"/>
    <n v="71"/>
    <x v="340"/>
    <d v="1899-12-30T00:47:00"/>
    <n v="7"/>
    <n v="0"/>
    <n v="47"/>
    <n v="31"/>
  </r>
  <r>
    <n v="1024270"/>
    <n v="1292"/>
    <x v="2"/>
    <d v="2023-05-04T01:52:00"/>
    <s v="Online"/>
    <n v="12682"/>
    <n v="114"/>
    <n v="12796"/>
    <n v="74"/>
    <x v="147"/>
    <d v="1899-12-30T01:52:00"/>
    <n v="5"/>
    <n v="1"/>
    <n v="52"/>
    <n v="4"/>
  </r>
  <r>
    <n v="191639"/>
    <n v="1293"/>
    <x v="3"/>
    <d v="2023-04-26T23:40:00"/>
    <s v="Offline "/>
    <n v="18400"/>
    <n v="957"/>
    <n v="19357"/>
    <n v="69"/>
    <x v="198"/>
    <d v="1899-12-30T23:40:00"/>
    <n v="4"/>
    <n v="23"/>
    <n v="40"/>
    <n v="26"/>
  </r>
  <r>
    <n v="408798"/>
    <n v="1293"/>
    <x v="0"/>
    <d v="2023-01-31T01:32:00"/>
    <s v="Online"/>
    <n v="16598"/>
    <n v="9889"/>
    <n v="26487"/>
    <n v="46"/>
    <x v="306"/>
    <d v="1899-12-30T01:32:00"/>
    <n v="1"/>
    <n v="1"/>
    <n v="32"/>
    <n v="31"/>
  </r>
  <r>
    <n v="492855"/>
    <n v="1294"/>
    <x v="1"/>
    <d v="2023-12-25T23:02:00"/>
    <s v="Offline "/>
    <n v="7190"/>
    <n v="9532"/>
    <n v="16722"/>
    <n v="77"/>
    <x v="199"/>
    <d v="1899-12-30T23:02:00"/>
    <n v="12"/>
    <n v="23"/>
    <n v="2"/>
    <n v="25"/>
  </r>
  <r>
    <n v="829148"/>
    <n v="1294"/>
    <x v="2"/>
    <d v="2023-01-17T00:34:00"/>
    <s v="Online"/>
    <n v="4034"/>
    <n v="2908"/>
    <n v="6942"/>
    <n v="90"/>
    <x v="230"/>
    <d v="1899-12-30T00:34:00"/>
    <n v="1"/>
    <n v="0"/>
    <n v="34"/>
    <n v="17"/>
  </r>
  <r>
    <n v="1013492"/>
    <n v="1294"/>
    <x v="3"/>
    <d v="2023-11-23T23:39:00"/>
    <s v="Offline "/>
    <n v="17731"/>
    <n v="4442"/>
    <n v="22173"/>
    <n v="73"/>
    <x v="177"/>
    <d v="1899-12-30T23:39:00"/>
    <n v="11"/>
    <n v="23"/>
    <n v="39"/>
    <n v="23"/>
  </r>
  <r>
    <n v="1091560"/>
    <n v="1294"/>
    <x v="0"/>
    <d v="2023-05-24T23:18:00"/>
    <s v="Online"/>
    <n v="2506"/>
    <n v="8903"/>
    <n v="11409"/>
    <n v="52"/>
    <x v="153"/>
    <d v="1899-12-30T23:18:00"/>
    <n v="5"/>
    <n v="23"/>
    <n v="18"/>
    <n v="24"/>
  </r>
  <r>
    <n v="748106"/>
    <n v="1295"/>
    <x v="1"/>
    <d v="2023-10-27T23:58:00"/>
    <s v="Offline "/>
    <n v="16299"/>
    <n v="5025"/>
    <n v="21324"/>
    <n v="76"/>
    <x v="192"/>
    <d v="1899-12-30T23:58:00"/>
    <n v="10"/>
    <n v="23"/>
    <n v="58"/>
    <n v="27"/>
  </r>
  <r>
    <n v="1122327"/>
    <n v="1295"/>
    <x v="2"/>
    <d v="2023-08-02T16:44:00"/>
    <s v="Online"/>
    <n v="19781"/>
    <n v="6240"/>
    <n v="26021"/>
    <n v="33"/>
    <x v="56"/>
    <d v="1899-12-30T16:44:00"/>
    <n v="8"/>
    <n v="16"/>
    <n v="44"/>
    <n v="2"/>
  </r>
  <r>
    <n v="568908"/>
    <n v="1297"/>
    <x v="3"/>
    <d v="2023-05-27T22:52:00"/>
    <s v="Offline "/>
    <n v="16019"/>
    <n v="3377"/>
    <n v="19396"/>
    <n v="38"/>
    <x v="16"/>
    <d v="1899-12-30T22:52:00"/>
    <n v="5"/>
    <n v="22"/>
    <n v="52"/>
    <n v="27"/>
  </r>
  <r>
    <n v="723357"/>
    <n v="1297"/>
    <x v="0"/>
    <d v="2023-03-04T01:05:00"/>
    <s v="Online"/>
    <n v="7043"/>
    <n v="4674"/>
    <n v="11717"/>
    <n v="62"/>
    <x v="299"/>
    <d v="1899-12-30T01:05:00"/>
    <n v="3"/>
    <n v="1"/>
    <n v="5"/>
    <n v="4"/>
  </r>
  <r>
    <n v="1260670"/>
    <n v="1301"/>
    <x v="1"/>
    <d v="2023-01-08T01:08:00"/>
    <s v="Offline "/>
    <n v="5488"/>
    <n v="1655"/>
    <n v="7143"/>
    <n v="86"/>
    <x v="339"/>
    <d v="1899-12-30T01:08:00"/>
    <n v="1"/>
    <n v="1"/>
    <n v="8"/>
    <n v="8"/>
  </r>
  <r>
    <n v="174998"/>
    <n v="1303"/>
    <x v="2"/>
    <d v="2023-03-01T23:52:00"/>
    <s v="Online"/>
    <n v="13527"/>
    <n v="5209"/>
    <n v="18736"/>
    <n v="37"/>
    <x v="332"/>
    <d v="1899-12-30T23:52:00"/>
    <n v="3"/>
    <n v="23"/>
    <n v="52"/>
    <n v="1"/>
  </r>
  <r>
    <n v="1001825"/>
    <n v="1304"/>
    <x v="3"/>
    <d v="2023-06-01T23:03:00"/>
    <s v="Offline "/>
    <n v="9521"/>
    <n v="7174"/>
    <n v="16695"/>
    <n v="60"/>
    <x v="169"/>
    <d v="1899-12-30T23:03:00"/>
    <n v="6"/>
    <n v="23"/>
    <n v="3"/>
    <n v="1"/>
  </r>
  <r>
    <n v="1680806"/>
    <n v="1304"/>
    <x v="0"/>
    <d v="2023-06-23T00:29:00"/>
    <s v="Online"/>
    <n v="12281"/>
    <n v="3072"/>
    <n v="15353"/>
    <n v="47"/>
    <x v="21"/>
    <d v="1899-12-30T00:29:00"/>
    <n v="6"/>
    <n v="0"/>
    <n v="29"/>
    <n v="23"/>
  </r>
  <r>
    <n v="508989"/>
    <n v="1307"/>
    <x v="1"/>
    <d v="2023-03-03T01:06:00"/>
    <s v="Offline "/>
    <n v="4089"/>
    <n v="3733"/>
    <n v="7822"/>
    <n v="47"/>
    <x v="241"/>
    <d v="1899-12-30T01:06:00"/>
    <n v="3"/>
    <n v="1"/>
    <n v="6"/>
    <n v="3"/>
  </r>
  <r>
    <n v="1666083"/>
    <n v="1307"/>
    <x v="2"/>
    <d v="2023-01-19T01:08:00"/>
    <s v="Online"/>
    <n v="18278"/>
    <n v="4117"/>
    <n v="22395"/>
    <n v="31"/>
    <x v="3"/>
    <d v="1899-12-30T01:08:00"/>
    <n v="1"/>
    <n v="1"/>
    <n v="8"/>
    <n v="19"/>
  </r>
  <r>
    <n v="769005"/>
    <n v="1308"/>
    <x v="3"/>
    <d v="2023-12-31T01:51:00"/>
    <s v="Offline "/>
    <n v="16132"/>
    <n v="6183"/>
    <n v="22315"/>
    <n v="67"/>
    <x v="181"/>
    <d v="1899-12-30T01:51:00"/>
    <n v="12"/>
    <n v="1"/>
    <n v="51"/>
    <n v="31"/>
  </r>
  <r>
    <n v="867108"/>
    <n v="1310"/>
    <x v="0"/>
    <d v="2023-08-09T01:16:00"/>
    <s v="Online"/>
    <n v="5359"/>
    <n v="9531"/>
    <n v="14890"/>
    <n v="45"/>
    <x v="7"/>
    <d v="1899-12-30T01:16:00"/>
    <n v="8"/>
    <n v="1"/>
    <n v="16"/>
    <n v="9"/>
  </r>
  <r>
    <n v="941028"/>
    <n v="1311"/>
    <x v="1"/>
    <d v="2023-09-19T23:27:00"/>
    <s v="Offline "/>
    <n v="2200"/>
    <n v="9422"/>
    <n v="11622"/>
    <n v="45"/>
    <x v="43"/>
    <d v="1899-12-30T23:27:00"/>
    <n v="9"/>
    <n v="23"/>
    <n v="27"/>
    <n v="19"/>
  </r>
  <r>
    <n v="381897"/>
    <n v="1314"/>
    <x v="2"/>
    <d v="2023-07-13T23:53:00"/>
    <s v="Online"/>
    <n v="8737"/>
    <n v="3916"/>
    <n v="12653"/>
    <n v="56"/>
    <x v="88"/>
    <d v="1899-12-30T23:53:00"/>
    <n v="7"/>
    <n v="23"/>
    <n v="53"/>
    <n v="13"/>
  </r>
  <r>
    <n v="22486"/>
    <n v="1315"/>
    <x v="3"/>
    <d v="2023-07-03T00:45:00"/>
    <s v="Offline "/>
    <n v="17468"/>
    <n v="2819"/>
    <n v="20287"/>
    <n v="54"/>
    <x v="249"/>
    <d v="1899-12-30T00:45:00"/>
    <n v="7"/>
    <n v="0"/>
    <n v="45"/>
    <n v="3"/>
  </r>
  <r>
    <n v="1355679"/>
    <n v="1315"/>
    <x v="0"/>
    <d v="2023-10-03T01:05:00"/>
    <s v="Online"/>
    <n v="13501"/>
    <n v="8855"/>
    <n v="22356"/>
    <n v="58"/>
    <x v="260"/>
    <d v="1899-12-30T01:05:00"/>
    <n v="10"/>
    <n v="1"/>
    <n v="5"/>
    <n v="3"/>
  </r>
  <r>
    <n v="474847"/>
    <n v="1316"/>
    <x v="1"/>
    <d v="2023-10-03T00:25:00"/>
    <s v="Offline "/>
    <n v="10174"/>
    <n v="4155"/>
    <n v="14329"/>
    <n v="74"/>
    <x v="260"/>
    <d v="1899-12-30T00:25:00"/>
    <n v="10"/>
    <n v="0"/>
    <n v="25"/>
    <n v="3"/>
  </r>
  <r>
    <n v="1268060"/>
    <n v="1316"/>
    <x v="2"/>
    <d v="2023-01-04T01:50:00"/>
    <s v="Online"/>
    <n v="11048"/>
    <n v="3876"/>
    <n v="14924"/>
    <n v="96"/>
    <x v="226"/>
    <d v="1899-12-30T01:50:00"/>
    <n v="1"/>
    <n v="1"/>
    <n v="50"/>
    <n v="4"/>
  </r>
  <r>
    <n v="500116"/>
    <n v="1317"/>
    <x v="3"/>
    <d v="2023-05-26T01:04:00"/>
    <s v="Offline "/>
    <n v="11361"/>
    <n v="4269"/>
    <n v="15630"/>
    <n v="97"/>
    <x v="66"/>
    <d v="1899-12-30T01:04:00"/>
    <n v="5"/>
    <n v="1"/>
    <n v="4"/>
    <n v="26"/>
  </r>
  <r>
    <n v="368229"/>
    <n v="1318"/>
    <x v="0"/>
    <d v="2023-11-19T23:37:00"/>
    <s v="Online"/>
    <n v="1797"/>
    <n v="4702"/>
    <n v="6499"/>
    <n v="87"/>
    <x v="149"/>
    <d v="1899-12-30T23:37:00"/>
    <n v="11"/>
    <n v="23"/>
    <n v="37"/>
    <n v="19"/>
  </r>
  <r>
    <n v="447240"/>
    <n v="1318"/>
    <x v="1"/>
    <d v="2023-11-16T23:08:00"/>
    <s v="Offline "/>
    <n v="9219"/>
    <n v="6512"/>
    <n v="15731"/>
    <n v="45"/>
    <x v="232"/>
    <d v="1899-12-30T23:08:00"/>
    <n v="11"/>
    <n v="23"/>
    <n v="8"/>
    <n v="16"/>
  </r>
  <r>
    <n v="662950"/>
    <n v="1320"/>
    <x v="2"/>
    <d v="2023-06-21T23:34:00"/>
    <s v="Online"/>
    <n v="15113"/>
    <n v="8477"/>
    <n v="23590"/>
    <n v="85"/>
    <x v="87"/>
    <d v="1899-12-30T23:34:00"/>
    <n v="6"/>
    <n v="23"/>
    <n v="34"/>
    <n v="21"/>
  </r>
  <r>
    <n v="1024120"/>
    <n v="1323"/>
    <x v="3"/>
    <d v="2023-02-07T00:48:00"/>
    <s v="Offline "/>
    <n v="13294"/>
    <n v="2228"/>
    <n v="15522"/>
    <n v="92"/>
    <x v="269"/>
    <d v="1899-12-30T00:48:00"/>
    <n v="2"/>
    <n v="0"/>
    <n v="48"/>
    <n v="7"/>
  </r>
  <r>
    <n v="169945"/>
    <n v="1325"/>
    <x v="0"/>
    <d v="2023-07-04T00:54:00"/>
    <s v="Online"/>
    <n v="6246"/>
    <n v="9136"/>
    <n v="15382"/>
    <n v="39"/>
    <x v="190"/>
    <d v="1899-12-30T00:54:00"/>
    <n v="7"/>
    <n v="0"/>
    <n v="54"/>
    <n v="4"/>
  </r>
  <r>
    <n v="1313997"/>
    <n v="1327"/>
    <x v="1"/>
    <d v="2023-02-27T00:04:00"/>
    <s v="Offline "/>
    <n v="5502"/>
    <n v="8609"/>
    <n v="14111"/>
    <n v="44"/>
    <x v="280"/>
    <d v="1899-12-30T00:04:00"/>
    <n v="2"/>
    <n v="0"/>
    <n v="4"/>
    <n v="27"/>
  </r>
  <r>
    <n v="1000225"/>
    <n v="1329"/>
    <x v="2"/>
    <d v="2023-08-25T23:04:00"/>
    <s v="Online"/>
    <n v="1252"/>
    <n v="3066"/>
    <n v="4318"/>
    <n v="41"/>
    <x v="38"/>
    <d v="1899-12-30T23:04:00"/>
    <n v="8"/>
    <n v="23"/>
    <n v="4"/>
    <n v="25"/>
  </r>
  <r>
    <n v="690697"/>
    <n v="1330"/>
    <x v="3"/>
    <d v="2023-03-02T00:12:00"/>
    <s v="Offline "/>
    <n v="8200"/>
    <n v="2726"/>
    <n v="10926"/>
    <n v="39"/>
    <x v="331"/>
    <d v="1899-12-30T00:12:00"/>
    <n v="3"/>
    <n v="0"/>
    <n v="12"/>
    <n v="2"/>
  </r>
  <r>
    <n v="1586073"/>
    <n v="1330"/>
    <x v="0"/>
    <d v="2023-09-10T00:40:00"/>
    <s v="Online"/>
    <n v="8355"/>
    <n v="9985"/>
    <n v="18340"/>
    <n v="90"/>
    <x v="139"/>
    <d v="1899-12-30T00:40:00"/>
    <n v="9"/>
    <n v="0"/>
    <n v="40"/>
    <n v="10"/>
  </r>
  <r>
    <n v="84351"/>
    <n v="1331"/>
    <x v="1"/>
    <d v="2023-04-19T00:13:00"/>
    <s v="Offline "/>
    <n v="4005"/>
    <n v="4824"/>
    <n v="8829"/>
    <n v="91"/>
    <x v="272"/>
    <d v="1899-12-30T00:13:00"/>
    <n v="4"/>
    <n v="0"/>
    <n v="13"/>
    <n v="19"/>
  </r>
  <r>
    <n v="1279393"/>
    <n v="1340"/>
    <x v="2"/>
    <d v="2023-09-08T01:01:00"/>
    <s v="Online"/>
    <n v="4771"/>
    <n v="9753"/>
    <n v="14524"/>
    <n v="100"/>
    <x v="257"/>
    <d v="1899-12-30T01:01:00"/>
    <n v="9"/>
    <n v="1"/>
    <n v="1"/>
    <n v="8"/>
  </r>
  <r>
    <n v="1201138"/>
    <n v="1342"/>
    <x v="3"/>
    <d v="2023-03-14T00:57:00"/>
    <s v="Offline "/>
    <n v="6479"/>
    <n v="6081"/>
    <n v="12560"/>
    <n v="35"/>
    <x v="210"/>
    <d v="1899-12-30T00:57:00"/>
    <n v="3"/>
    <n v="0"/>
    <n v="57"/>
    <n v="14"/>
  </r>
  <r>
    <n v="1229877"/>
    <n v="1342"/>
    <x v="0"/>
    <d v="2023-08-06T23:01:00"/>
    <s v="Online"/>
    <n v="3476"/>
    <n v="3454"/>
    <n v="6930"/>
    <n v="65"/>
    <x v="123"/>
    <d v="1899-12-30T23:01:00"/>
    <n v="8"/>
    <n v="23"/>
    <n v="1"/>
    <n v="6"/>
  </r>
  <r>
    <n v="1477405"/>
    <n v="1342"/>
    <x v="1"/>
    <d v="2023-10-04T01:32:00"/>
    <s v="Offline "/>
    <n v="11642"/>
    <n v="6068"/>
    <n v="17710"/>
    <n v="67"/>
    <x v="307"/>
    <d v="1899-12-30T01:32:00"/>
    <n v="10"/>
    <n v="1"/>
    <n v="32"/>
    <n v="4"/>
  </r>
  <r>
    <n v="479363"/>
    <n v="1343"/>
    <x v="2"/>
    <d v="2023-07-08T00:02:00"/>
    <s v="Online"/>
    <n v="17659"/>
    <n v="1941"/>
    <n v="19600"/>
    <n v="34"/>
    <x v="23"/>
    <d v="1899-12-30T00:02:00"/>
    <n v="7"/>
    <n v="0"/>
    <n v="2"/>
    <n v="8"/>
  </r>
  <r>
    <n v="944561"/>
    <n v="1343"/>
    <x v="3"/>
    <d v="2023-02-24T23:00:00"/>
    <s v="Offline "/>
    <n v="3124"/>
    <n v="439"/>
    <n v="3563"/>
    <n v="100"/>
    <x v="93"/>
    <d v="1899-12-30T23:00:00"/>
    <n v="2"/>
    <n v="23"/>
    <n v="0"/>
    <n v="24"/>
  </r>
  <r>
    <n v="137231"/>
    <n v="1344"/>
    <x v="0"/>
    <d v="2023-10-17T00:00:00"/>
    <s v="Online"/>
    <n v="11401"/>
    <n v="6898"/>
    <n v="18299"/>
    <n v="88"/>
    <x v="101"/>
    <d v="1899-12-30T00:00:00"/>
    <n v="10"/>
    <n v="0"/>
    <n v="0"/>
    <n v="17"/>
  </r>
  <r>
    <n v="213254"/>
    <n v="1344"/>
    <x v="1"/>
    <d v="2023-07-28T00:35:00"/>
    <s v="Offline "/>
    <n v="13498"/>
    <n v="3943"/>
    <n v="17441"/>
    <n v="56"/>
    <x v="40"/>
    <d v="1899-12-30T00:35:00"/>
    <n v="7"/>
    <n v="0"/>
    <n v="35"/>
    <n v="28"/>
  </r>
  <r>
    <n v="711681"/>
    <n v="1344"/>
    <x v="2"/>
    <d v="2023-05-22T00:35:00"/>
    <s v="Online"/>
    <n v="17855"/>
    <n v="3885"/>
    <n v="21740"/>
    <n v="34"/>
    <x v="83"/>
    <d v="1899-12-30T00:35:00"/>
    <n v="5"/>
    <n v="0"/>
    <n v="35"/>
    <n v="22"/>
  </r>
  <r>
    <n v="1000578"/>
    <n v="1344"/>
    <x v="3"/>
    <d v="2023-05-24T23:32:00"/>
    <s v="Offline "/>
    <n v="5461"/>
    <n v="2515"/>
    <n v="7976"/>
    <n v="40"/>
    <x v="153"/>
    <d v="1899-12-30T23:32:00"/>
    <n v="5"/>
    <n v="23"/>
    <n v="32"/>
    <n v="24"/>
  </r>
  <r>
    <n v="353572"/>
    <n v="1346"/>
    <x v="0"/>
    <d v="2023-02-24T23:36:00"/>
    <s v="Online"/>
    <n v="16801"/>
    <n v="4976"/>
    <n v="21777"/>
    <n v="98"/>
    <x v="93"/>
    <d v="1899-12-30T23:36:00"/>
    <n v="2"/>
    <n v="23"/>
    <n v="36"/>
    <n v="24"/>
  </r>
  <r>
    <n v="723244"/>
    <n v="1347"/>
    <x v="1"/>
    <d v="2023-08-23T00:11:00"/>
    <s v="Offline "/>
    <n v="3383"/>
    <n v="6759"/>
    <n v="10142"/>
    <n v="83"/>
    <x v="34"/>
    <d v="1899-12-30T00:11:00"/>
    <n v="8"/>
    <n v="0"/>
    <n v="11"/>
    <n v="23"/>
  </r>
  <r>
    <n v="289906"/>
    <n v="1349"/>
    <x v="2"/>
    <d v="2023-04-15T23:54:00"/>
    <s v="Online"/>
    <n v="18054"/>
    <n v="2771"/>
    <n v="20825"/>
    <n v="40"/>
    <x v="188"/>
    <d v="1899-12-30T23:54:00"/>
    <n v="4"/>
    <n v="23"/>
    <n v="54"/>
    <n v="15"/>
  </r>
  <r>
    <n v="1153425"/>
    <n v="1349"/>
    <x v="3"/>
    <d v="2023-07-05T01:06:00"/>
    <s v="Offline "/>
    <n v="15151"/>
    <n v="4412"/>
    <n v="19563"/>
    <n v="39"/>
    <x v="171"/>
    <d v="1899-12-30T01:06:00"/>
    <n v="7"/>
    <n v="1"/>
    <n v="6"/>
    <n v="5"/>
  </r>
  <r>
    <n v="841079"/>
    <n v="1350"/>
    <x v="0"/>
    <d v="2023-07-03T01:22:00"/>
    <s v="Online"/>
    <n v="10001"/>
    <n v="9133"/>
    <n v="19134"/>
    <n v="39"/>
    <x v="249"/>
    <d v="1899-12-30T01:22:00"/>
    <n v="7"/>
    <n v="1"/>
    <n v="22"/>
    <n v="3"/>
  </r>
  <r>
    <n v="1361969"/>
    <n v="1350"/>
    <x v="1"/>
    <d v="2023-05-05T02:00:00"/>
    <s v="Offline "/>
    <n v="3141"/>
    <n v="3695"/>
    <n v="6836"/>
    <n v="90"/>
    <x v="254"/>
    <d v="1899-12-30T02:00:00"/>
    <n v="5"/>
    <n v="2"/>
    <n v="0"/>
    <n v="5"/>
  </r>
  <r>
    <n v="521015"/>
    <n v="1351"/>
    <x v="2"/>
    <d v="2023-04-04T01:09:00"/>
    <s v="Online"/>
    <n v="1273"/>
    <n v="9200"/>
    <n v="10473"/>
    <n v="42"/>
    <x v="142"/>
    <d v="1899-12-30T01:09:00"/>
    <n v="4"/>
    <n v="1"/>
    <n v="9"/>
    <n v="4"/>
  </r>
  <r>
    <n v="184958"/>
    <n v="1354"/>
    <x v="3"/>
    <d v="2023-08-12T00:58:00"/>
    <s v="Offline "/>
    <n v="12170"/>
    <n v="39"/>
    <n v="12209"/>
    <n v="38"/>
    <x v="209"/>
    <d v="1899-12-30T00:58:00"/>
    <n v="8"/>
    <n v="0"/>
    <n v="58"/>
    <n v="12"/>
  </r>
  <r>
    <n v="367308"/>
    <n v="1355"/>
    <x v="0"/>
    <d v="2023-01-15T02:22:00"/>
    <s v="Online"/>
    <n v="12314"/>
    <n v="6648"/>
    <n v="18962"/>
    <n v="63"/>
    <x v="103"/>
    <d v="1899-12-30T02:22:00"/>
    <n v="1"/>
    <n v="2"/>
    <n v="22"/>
    <n v="15"/>
  </r>
  <r>
    <n v="931763"/>
    <n v="1355"/>
    <x v="1"/>
    <d v="2023-05-26T00:12:00"/>
    <s v="Offline "/>
    <n v="11862"/>
    <n v="2372"/>
    <n v="14234"/>
    <n v="98"/>
    <x v="66"/>
    <d v="1899-12-30T00:12:00"/>
    <n v="5"/>
    <n v="0"/>
    <n v="12"/>
    <n v="26"/>
  </r>
  <r>
    <n v="995410"/>
    <n v="1355"/>
    <x v="2"/>
    <d v="2023-04-29T01:00:00"/>
    <s v="Online"/>
    <n v="8668"/>
    <n v="114"/>
    <n v="8782"/>
    <n v="94"/>
    <x v="311"/>
    <d v="1899-12-30T01:00:00"/>
    <n v="4"/>
    <n v="1"/>
    <n v="0"/>
    <n v="29"/>
  </r>
  <r>
    <n v="1112646"/>
    <n v="1355"/>
    <x v="3"/>
    <d v="2023-09-27T00:27:00"/>
    <s v="Offline "/>
    <n v="12735"/>
    <n v="8949"/>
    <n v="21684"/>
    <n v="57"/>
    <x v="346"/>
    <d v="1899-12-30T00:27:00"/>
    <n v="9"/>
    <n v="0"/>
    <n v="27"/>
    <n v="27"/>
  </r>
  <r>
    <n v="276403"/>
    <n v="1356"/>
    <x v="0"/>
    <d v="2023-09-14T23:58:00"/>
    <s v="Online"/>
    <n v="12490"/>
    <n v="8633"/>
    <n v="21123"/>
    <n v="73"/>
    <x v="208"/>
    <d v="1899-12-30T23:58:00"/>
    <n v="9"/>
    <n v="23"/>
    <n v="58"/>
    <n v="14"/>
  </r>
  <r>
    <n v="254795"/>
    <n v="1357"/>
    <x v="1"/>
    <d v="2023-05-28T01:23:00"/>
    <s v="Offline "/>
    <n v="1240"/>
    <n v="7938"/>
    <n v="9178"/>
    <n v="65"/>
    <x v="341"/>
    <d v="1899-12-30T01:23:00"/>
    <n v="5"/>
    <n v="1"/>
    <n v="23"/>
    <n v="28"/>
  </r>
  <r>
    <n v="302110"/>
    <n v="1357"/>
    <x v="2"/>
    <d v="2023-10-15T01:26:00"/>
    <s v="Online"/>
    <n v="18723"/>
    <n v="4576"/>
    <n v="23299"/>
    <n v="38"/>
    <x v="134"/>
    <d v="1899-12-30T01:26:00"/>
    <n v="10"/>
    <n v="1"/>
    <n v="26"/>
    <n v="15"/>
  </r>
  <r>
    <n v="493043"/>
    <n v="1357"/>
    <x v="3"/>
    <d v="2023-09-12T22:55:00"/>
    <s v="Offline "/>
    <n v="12579"/>
    <n v="852"/>
    <n v="13431"/>
    <n v="58"/>
    <x v="279"/>
    <d v="1899-12-30T22:55:00"/>
    <n v="9"/>
    <n v="22"/>
    <n v="55"/>
    <n v="12"/>
  </r>
  <r>
    <n v="611621"/>
    <n v="1357"/>
    <x v="0"/>
    <d v="2023-05-31T00:05:00"/>
    <s v="Online"/>
    <n v="4754"/>
    <n v="9926"/>
    <n v="14680"/>
    <n v="67"/>
    <x v="235"/>
    <d v="1899-12-30T00:05:00"/>
    <n v="5"/>
    <n v="0"/>
    <n v="5"/>
    <n v="31"/>
  </r>
  <r>
    <n v="1314159"/>
    <n v="1357"/>
    <x v="1"/>
    <d v="2023-07-23T00:26:00"/>
    <s v="Offline "/>
    <n v="17825"/>
    <n v="3684"/>
    <n v="21509"/>
    <n v="66"/>
    <x v="318"/>
    <d v="1899-12-30T00:26:00"/>
    <n v="7"/>
    <n v="0"/>
    <n v="26"/>
    <n v="23"/>
  </r>
  <r>
    <n v="1558891"/>
    <n v="1358"/>
    <x v="2"/>
    <d v="2023-01-22T00:28:00"/>
    <s v="Online"/>
    <n v="8522"/>
    <n v="9227"/>
    <n v="17749"/>
    <n v="47"/>
    <x v="298"/>
    <d v="1899-12-30T00:28:00"/>
    <n v="1"/>
    <n v="0"/>
    <n v="28"/>
    <n v="22"/>
  </r>
  <r>
    <n v="1014185"/>
    <n v="1359"/>
    <x v="3"/>
    <d v="2023-11-15T00:25:00"/>
    <s v="Offline "/>
    <n v="6842"/>
    <n v="2585"/>
    <n v="9427"/>
    <n v="100"/>
    <x v="350"/>
    <d v="1899-12-30T00:25:00"/>
    <n v="11"/>
    <n v="0"/>
    <n v="25"/>
    <n v="15"/>
  </r>
  <r>
    <n v="1441631"/>
    <n v="1359"/>
    <x v="0"/>
    <d v="2023-05-17T00:51:00"/>
    <s v="Online"/>
    <n v="1251"/>
    <n v="6438"/>
    <n v="7689"/>
    <n v="37"/>
    <x v="238"/>
    <d v="1899-12-30T00:51:00"/>
    <n v="5"/>
    <n v="0"/>
    <n v="51"/>
    <n v="17"/>
  </r>
  <r>
    <n v="389648"/>
    <n v="1360"/>
    <x v="1"/>
    <d v="2023-01-14T00:17:00"/>
    <s v="Offline "/>
    <n v="18719"/>
    <n v="6153"/>
    <n v="24872"/>
    <n v="87"/>
    <x v="100"/>
    <d v="1899-12-30T00:17:00"/>
    <n v="1"/>
    <n v="0"/>
    <n v="17"/>
    <n v="14"/>
  </r>
  <r>
    <n v="800248"/>
    <n v="1360"/>
    <x v="2"/>
    <d v="2023-07-23T01:21:00"/>
    <s v="Online"/>
    <n v="12853"/>
    <n v="4265"/>
    <n v="17118"/>
    <n v="59"/>
    <x v="318"/>
    <d v="1899-12-30T01:21:00"/>
    <n v="7"/>
    <n v="1"/>
    <n v="21"/>
    <n v="23"/>
  </r>
  <r>
    <n v="151991"/>
    <n v="1361"/>
    <x v="3"/>
    <d v="2023-01-23T23:24:00"/>
    <s v="Offline "/>
    <n v="13074"/>
    <n v="1045"/>
    <n v="14119"/>
    <n v="60"/>
    <x v="20"/>
    <d v="1899-12-30T23:24:00"/>
    <n v="1"/>
    <n v="23"/>
    <n v="24"/>
    <n v="23"/>
  </r>
  <r>
    <n v="1055810"/>
    <n v="1362"/>
    <x v="0"/>
    <d v="2023-01-09T23:49:00"/>
    <s v="Online"/>
    <n v="10637"/>
    <n v="563"/>
    <n v="11200"/>
    <n v="100"/>
    <x v="289"/>
    <d v="1899-12-30T23:49:00"/>
    <n v="1"/>
    <n v="23"/>
    <n v="49"/>
    <n v="9"/>
  </r>
  <r>
    <n v="425554"/>
    <n v="1363"/>
    <x v="1"/>
    <d v="2023-09-02T23:27:00"/>
    <s v="Offline "/>
    <n v="6492"/>
    <n v="6327"/>
    <n v="12819"/>
    <n v="51"/>
    <x v="263"/>
    <d v="1899-12-30T23:27:00"/>
    <n v="9"/>
    <n v="23"/>
    <n v="27"/>
    <n v="2"/>
  </r>
  <r>
    <n v="547283"/>
    <n v="1363"/>
    <x v="2"/>
    <d v="2023-04-24T00:04:00"/>
    <s v="Online"/>
    <n v="5316"/>
    <n v="2149"/>
    <n v="7465"/>
    <n v="34"/>
    <x v="353"/>
    <d v="1899-12-30T00:04:00"/>
    <n v="4"/>
    <n v="0"/>
    <n v="4"/>
    <n v="24"/>
  </r>
  <r>
    <n v="1479736"/>
    <n v="1363"/>
    <x v="3"/>
    <d v="2023-10-07T00:44:00"/>
    <s v="Offline "/>
    <n v="3369"/>
    <n v="2193"/>
    <n v="5562"/>
    <n v="90"/>
    <x v="315"/>
    <d v="1899-12-30T00:44:00"/>
    <n v="10"/>
    <n v="0"/>
    <n v="44"/>
    <n v="7"/>
  </r>
  <r>
    <n v="1191785"/>
    <n v="1364"/>
    <x v="0"/>
    <d v="2023-11-17T23:58:00"/>
    <s v="Online"/>
    <n v="1083"/>
    <n v="8977"/>
    <n v="10060"/>
    <n v="89"/>
    <x v="178"/>
    <d v="1899-12-30T23:58:00"/>
    <n v="11"/>
    <n v="23"/>
    <n v="58"/>
    <n v="17"/>
  </r>
  <r>
    <n v="1536890"/>
    <n v="1364"/>
    <x v="1"/>
    <d v="2023-08-16T01:22:00"/>
    <s v="Offline "/>
    <n v="9461"/>
    <n v="7711"/>
    <n v="17172"/>
    <n v="44"/>
    <x v="317"/>
    <d v="1899-12-30T01:22:00"/>
    <n v="8"/>
    <n v="1"/>
    <n v="22"/>
    <n v="16"/>
  </r>
  <r>
    <n v="541737"/>
    <n v="1365"/>
    <x v="2"/>
    <d v="2023-12-23T00:23:00"/>
    <s v="Online"/>
    <n v="16591"/>
    <n v="1362"/>
    <n v="17953"/>
    <n v="79"/>
    <x v="218"/>
    <d v="1899-12-30T00:23:00"/>
    <n v="12"/>
    <n v="0"/>
    <n v="23"/>
    <n v="23"/>
  </r>
  <r>
    <n v="731345"/>
    <n v="1365"/>
    <x v="3"/>
    <d v="2023-03-28T22:59:00"/>
    <s v="Offline "/>
    <n v="16433"/>
    <n v="5198"/>
    <n v="21631"/>
    <n v="93"/>
    <x v="283"/>
    <d v="1899-12-30T22:59:00"/>
    <n v="3"/>
    <n v="22"/>
    <n v="59"/>
    <n v="28"/>
  </r>
  <r>
    <n v="710669"/>
    <n v="1366"/>
    <x v="0"/>
    <d v="2023-12-15T00:04:00"/>
    <s v="Online"/>
    <n v="7159"/>
    <n v="5405"/>
    <n v="12564"/>
    <n v="100"/>
    <x v="344"/>
    <d v="1899-12-30T00:04:00"/>
    <n v="12"/>
    <n v="0"/>
    <n v="4"/>
    <n v="15"/>
  </r>
  <r>
    <n v="1398659"/>
    <n v="1366"/>
    <x v="1"/>
    <d v="2023-11-29T00:01:00"/>
    <s v="Offline "/>
    <n v="15106"/>
    <n v="1845"/>
    <n v="16951"/>
    <n v="44"/>
    <x v="302"/>
    <d v="1899-12-30T00:01:00"/>
    <n v="11"/>
    <n v="0"/>
    <n v="1"/>
    <n v="29"/>
  </r>
  <r>
    <n v="4111"/>
    <n v="1367"/>
    <x v="2"/>
    <d v="2023-03-08T22:52:00"/>
    <s v="Online"/>
    <n v="6927"/>
    <n v="7800"/>
    <n v="14727"/>
    <n v="57"/>
    <x v="50"/>
    <d v="1899-12-30T22:52:00"/>
    <n v="3"/>
    <n v="22"/>
    <n v="52"/>
    <n v="8"/>
  </r>
  <r>
    <n v="234705"/>
    <n v="1367"/>
    <x v="3"/>
    <d v="2023-09-15T00:01:00"/>
    <s v="Offline "/>
    <n v="1054"/>
    <n v="1662"/>
    <n v="2716"/>
    <n v="85"/>
    <x v="334"/>
    <d v="1899-12-30T00:01:00"/>
    <n v="9"/>
    <n v="0"/>
    <n v="1"/>
    <n v="15"/>
  </r>
  <r>
    <n v="341838"/>
    <n v="1367"/>
    <x v="0"/>
    <d v="2023-11-18T01:37:00"/>
    <s v="Online"/>
    <n v="1358"/>
    <n v="7477"/>
    <n v="8835"/>
    <n v="33"/>
    <x v="17"/>
    <d v="1899-12-30T01:37:00"/>
    <n v="11"/>
    <n v="1"/>
    <n v="37"/>
    <n v="18"/>
  </r>
  <r>
    <n v="731161"/>
    <n v="1367"/>
    <x v="1"/>
    <d v="2023-06-02T00:09:00"/>
    <s v="Offline "/>
    <n v="12565"/>
    <n v="3548"/>
    <n v="16113"/>
    <n v="93"/>
    <x v="267"/>
    <d v="1899-12-30T00:09:00"/>
    <n v="6"/>
    <n v="0"/>
    <n v="9"/>
    <n v="2"/>
  </r>
  <r>
    <n v="1071701"/>
    <n v="1367"/>
    <x v="2"/>
    <d v="2023-01-16T00:53:00"/>
    <s v="Online"/>
    <n v="6068"/>
    <n v="1445"/>
    <n v="7513"/>
    <n v="95"/>
    <x v="205"/>
    <d v="1899-12-30T00:53:00"/>
    <n v="1"/>
    <n v="0"/>
    <n v="53"/>
    <n v="16"/>
  </r>
  <r>
    <n v="1254071"/>
    <n v="1367"/>
    <x v="3"/>
    <d v="2023-02-26T00:26:00"/>
    <s v="Offline "/>
    <n v="16624"/>
    <n v="3090"/>
    <n v="19714"/>
    <n v="82"/>
    <x v="10"/>
    <d v="1899-12-30T00:26:00"/>
    <n v="2"/>
    <n v="0"/>
    <n v="26"/>
    <n v="26"/>
  </r>
  <r>
    <n v="1079090"/>
    <n v="1368"/>
    <x v="0"/>
    <d v="2023-04-02T00:15:00"/>
    <s v="Online"/>
    <n v="10528"/>
    <n v="6597"/>
    <n v="17125"/>
    <n v="77"/>
    <x v="197"/>
    <d v="1899-12-30T00:15:00"/>
    <n v="4"/>
    <n v="0"/>
    <n v="15"/>
    <n v="2"/>
  </r>
  <r>
    <n v="1666856"/>
    <n v="1370"/>
    <x v="1"/>
    <d v="2023-10-04T01:20:00"/>
    <s v="Offline "/>
    <n v="15680"/>
    <n v="148"/>
    <n v="15828"/>
    <n v="89"/>
    <x v="307"/>
    <d v="1899-12-30T01:20:00"/>
    <n v="10"/>
    <n v="1"/>
    <n v="20"/>
    <n v="4"/>
  </r>
  <r>
    <n v="1249517"/>
    <n v="1371"/>
    <x v="2"/>
    <d v="2023-02-06T00:36:00"/>
    <s v="Online"/>
    <n v="16594"/>
    <n v="985"/>
    <n v="17579"/>
    <n v="46"/>
    <x v="130"/>
    <d v="1899-12-30T00:36:00"/>
    <n v="2"/>
    <n v="0"/>
    <n v="36"/>
    <n v="6"/>
  </r>
  <r>
    <n v="698175"/>
    <n v="1372"/>
    <x v="3"/>
    <d v="2023-06-17T01:33:00"/>
    <s v="Offline "/>
    <n v="7710"/>
    <n v="6322"/>
    <n v="14032"/>
    <n v="77"/>
    <x v="347"/>
    <d v="1899-12-30T01:33:00"/>
    <n v="6"/>
    <n v="1"/>
    <n v="33"/>
    <n v="17"/>
  </r>
  <r>
    <n v="241257"/>
    <n v="1374"/>
    <x v="0"/>
    <d v="2023-04-11T01:34:00"/>
    <s v="Online"/>
    <n v="14202"/>
    <n v="6819"/>
    <n v="21021"/>
    <n v="85"/>
    <x v="167"/>
    <d v="1899-12-30T01:34:00"/>
    <n v="4"/>
    <n v="1"/>
    <n v="34"/>
    <n v="11"/>
  </r>
  <r>
    <n v="660187"/>
    <n v="1374"/>
    <x v="1"/>
    <d v="2023-07-23T23:02:00"/>
    <s v="Offline "/>
    <n v="12342"/>
    <n v="6369"/>
    <n v="18711"/>
    <n v="70"/>
    <x v="318"/>
    <d v="1899-12-30T23:02:00"/>
    <n v="7"/>
    <n v="23"/>
    <n v="2"/>
    <n v="23"/>
  </r>
  <r>
    <n v="894938"/>
    <n v="1376"/>
    <x v="2"/>
    <d v="2023-01-19T23:29:00"/>
    <s v="Online"/>
    <n v="14874"/>
    <n v="7358"/>
    <n v="22232"/>
    <n v="87"/>
    <x v="3"/>
    <d v="1899-12-30T23:29:00"/>
    <n v="1"/>
    <n v="23"/>
    <n v="29"/>
    <n v="19"/>
  </r>
  <r>
    <n v="781771"/>
    <n v="1377"/>
    <x v="3"/>
    <d v="2023-02-12T00:10:00"/>
    <s v="Offline "/>
    <n v="19728"/>
    <n v="9605"/>
    <n v="29333"/>
    <n v="95"/>
    <x v="253"/>
    <d v="1899-12-30T00:10:00"/>
    <n v="2"/>
    <n v="0"/>
    <n v="10"/>
    <n v="12"/>
  </r>
  <r>
    <n v="69918"/>
    <n v="1378"/>
    <x v="0"/>
    <d v="2023-03-07T00:09:00"/>
    <s v="Online"/>
    <n v="17901"/>
    <n v="8657"/>
    <n v="26558"/>
    <n v="73"/>
    <x v="151"/>
    <d v="1899-12-30T00:09:00"/>
    <n v="3"/>
    <n v="0"/>
    <n v="9"/>
    <n v="7"/>
  </r>
  <r>
    <n v="33662"/>
    <n v="1381"/>
    <x v="1"/>
    <d v="2023-01-19T23:07:00"/>
    <s v="Offline "/>
    <n v="11211"/>
    <n v="8214"/>
    <n v="19425"/>
    <n v="52"/>
    <x v="3"/>
    <d v="1899-12-30T23:07:00"/>
    <n v="1"/>
    <n v="23"/>
    <n v="7"/>
    <n v="19"/>
  </r>
  <r>
    <n v="1589059"/>
    <n v="1381"/>
    <x v="2"/>
    <d v="2023-04-13T00:48:00"/>
    <s v="Online"/>
    <n v="9942"/>
    <n v="8578"/>
    <n v="18520"/>
    <n v="34"/>
    <x v="124"/>
    <d v="1899-12-30T00:48:00"/>
    <n v="4"/>
    <n v="0"/>
    <n v="48"/>
    <n v="13"/>
  </r>
  <r>
    <n v="899461"/>
    <n v="1382"/>
    <x v="3"/>
    <d v="2023-03-21T00:18:00"/>
    <s v="Offline "/>
    <n v="1144"/>
    <n v="6071"/>
    <n v="7215"/>
    <n v="36"/>
    <x v="98"/>
    <d v="1899-12-30T00:18:00"/>
    <n v="3"/>
    <n v="0"/>
    <n v="18"/>
    <n v="21"/>
  </r>
  <r>
    <n v="1127861"/>
    <n v="1385"/>
    <x v="0"/>
    <d v="2023-07-20T01:15:00"/>
    <s v="Online"/>
    <n v="13163"/>
    <n v="8302"/>
    <n v="21465"/>
    <n v="60"/>
    <x v="157"/>
    <d v="1899-12-30T01:15:00"/>
    <n v="7"/>
    <n v="1"/>
    <n v="15"/>
    <n v="20"/>
  </r>
  <r>
    <n v="1576077"/>
    <n v="1385"/>
    <x v="1"/>
    <d v="2023-11-10T23:05:00"/>
    <s v="Offline "/>
    <n v="3779"/>
    <n v="9058"/>
    <n v="12837"/>
    <n v="32"/>
    <x v="55"/>
    <d v="1899-12-30T23:05:00"/>
    <n v="11"/>
    <n v="23"/>
    <n v="5"/>
    <n v="10"/>
  </r>
  <r>
    <n v="592435"/>
    <n v="1386"/>
    <x v="2"/>
    <d v="2023-02-06T23:52:00"/>
    <s v="Online"/>
    <n v="13267"/>
    <n v="2381"/>
    <n v="15648"/>
    <n v="54"/>
    <x v="130"/>
    <d v="1899-12-30T23:52:00"/>
    <n v="2"/>
    <n v="23"/>
    <n v="52"/>
    <n v="6"/>
  </r>
  <r>
    <n v="1666521"/>
    <n v="1386"/>
    <x v="3"/>
    <d v="2023-07-30T23:43:00"/>
    <s v="Offline "/>
    <n v="13975"/>
    <n v="4645"/>
    <n v="18620"/>
    <n v="91"/>
    <x v="4"/>
    <d v="1899-12-30T23:43:00"/>
    <n v="7"/>
    <n v="23"/>
    <n v="43"/>
    <n v="30"/>
  </r>
  <r>
    <n v="862127"/>
    <n v="1388"/>
    <x v="0"/>
    <d v="2023-08-02T01:23:00"/>
    <s v="Online"/>
    <n v="6357"/>
    <n v="891"/>
    <n v="7248"/>
    <n v="85"/>
    <x v="56"/>
    <d v="1899-12-30T01:23:00"/>
    <n v="8"/>
    <n v="1"/>
    <n v="23"/>
    <n v="2"/>
  </r>
  <r>
    <n v="1438232"/>
    <n v="1388"/>
    <x v="1"/>
    <d v="2023-03-31T00:48:00"/>
    <s v="Offline "/>
    <n v="19899"/>
    <n v="8781"/>
    <n v="28680"/>
    <n v="68"/>
    <x v="264"/>
    <d v="1899-12-30T00:48:00"/>
    <n v="3"/>
    <n v="0"/>
    <n v="48"/>
    <n v="31"/>
  </r>
  <r>
    <n v="1585483"/>
    <n v="1389"/>
    <x v="2"/>
    <d v="2023-11-12T00:34:00"/>
    <s v="Online"/>
    <n v="2130"/>
    <n v="521"/>
    <n v="2651"/>
    <n v="77"/>
    <x v="220"/>
    <d v="1899-12-30T00:34:00"/>
    <n v="11"/>
    <n v="0"/>
    <n v="34"/>
    <n v="12"/>
  </r>
  <r>
    <n v="595284"/>
    <n v="1391"/>
    <x v="3"/>
    <d v="2023-10-24T00:34:00"/>
    <s v="Offline "/>
    <n v="16843"/>
    <n v="8604"/>
    <n v="25447"/>
    <n v="91"/>
    <x v="251"/>
    <d v="1899-12-30T00:34:00"/>
    <n v="10"/>
    <n v="0"/>
    <n v="34"/>
    <n v="24"/>
  </r>
  <r>
    <n v="602342"/>
    <n v="1391"/>
    <x v="0"/>
    <d v="2023-12-14T23:47:00"/>
    <s v="Online"/>
    <n v="9607"/>
    <n v="4602"/>
    <n v="14209"/>
    <n v="68"/>
    <x v="85"/>
    <d v="1899-12-30T23:47:00"/>
    <n v="12"/>
    <n v="23"/>
    <n v="47"/>
    <n v="14"/>
  </r>
  <r>
    <n v="908702"/>
    <n v="1392"/>
    <x v="1"/>
    <d v="2023-09-14T23:18:00"/>
    <s v="Offline "/>
    <n v="11011"/>
    <n v="8379"/>
    <n v="19390"/>
    <n v="37"/>
    <x v="208"/>
    <d v="1899-12-30T23:18:00"/>
    <n v="9"/>
    <n v="23"/>
    <n v="18"/>
    <n v="14"/>
  </r>
  <r>
    <n v="233409"/>
    <n v="1393"/>
    <x v="2"/>
    <d v="2023-11-01T23:05:00"/>
    <s v="Online"/>
    <n v="18933"/>
    <n v="9750"/>
    <n v="28683"/>
    <n v="88"/>
    <x v="33"/>
    <d v="1899-12-30T23:05:00"/>
    <n v="11"/>
    <n v="23"/>
    <n v="5"/>
    <n v="1"/>
  </r>
  <r>
    <n v="543688"/>
    <n v="1393"/>
    <x v="3"/>
    <d v="2023-08-08T00:34:00"/>
    <s v="Offline "/>
    <n v="9380"/>
    <n v="9836"/>
    <n v="19216"/>
    <n v="86"/>
    <x v="25"/>
    <d v="1899-12-30T00:34:00"/>
    <n v="8"/>
    <n v="0"/>
    <n v="34"/>
    <n v="8"/>
  </r>
  <r>
    <n v="1079225"/>
    <n v="1393"/>
    <x v="0"/>
    <d v="2023-02-24T23:08:00"/>
    <s v="Online"/>
    <n v="12332"/>
    <n v="3345"/>
    <n v="15677"/>
    <n v="75"/>
    <x v="93"/>
    <d v="1899-12-30T23:08:00"/>
    <n v="2"/>
    <n v="23"/>
    <n v="8"/>
    <n v="24"/>
  </r>
  <r>
    <n v="1546802"/>
    <n v="1394"/>
    <x v="1"/>
    <d v="2023-09-01T00:26:00"/>
    <s v="Offline "/>
    <n v="18806"/>
    <n v="8149"/>
    <n v="26955"/>
    <n v="81"/>
    <x v="243"/>
    <d v="1899-12-30T00:26:00"/>
    <n v="9"/>
    <n v="0"/>
    <n v="26"/>
    <n v="1"/>
  </r>
  <r>
    <n v="631614"/>
    <n v="1395"/>
    <x v="2"/>
    <d v="2023-11-08T23:45:00"/>
    <s v="Online"/>
    <n v="16987"/>
    <n v="4587"/>
    <n v="21574"/>
    <n v="99"/>
    <x v="36"/>
    <d v="1899-12-30T23:45:00"/>
    <n v="11"/>
    <n v="23"/>
    <n v="45"/>
    <n v="8"/>
  </r>
  <r>
    <n v="833957"/>
    <n v="1398"/>
    <x v="3"/>
    <d v="2023-12-24T00:18:00"/>
    <s v="Offline "/>
    <n v="12517"/>
    <n v="4953"/>
    <n v="17470"/>
    <n v="88"/>
    <x v="24"/>
    <d v="1899-12-30T00:18:00"/>
    <n v="12"/>
    <n v="0"/>
    <n v="18"/>
    <n v="24"/>
  </r>
  <r>
    <n v="861875"/>
    <n v="1398"/>
    <x v="0"/>
    <d v="2023-05-12T00:44:00"/>
    <s v="Online"/>
    <n v="17829"/>
    <n v="3774"/>
    <n v="21603"/>
    <n v="50"/>
    <x v="252"/>
    <d v="1899-12-30T00:44:00"/>
    <n v="5"/>
    <n v="0"/>
    <n v="44"/>
    <n v="12"/>
  </r>
  <r>
    <n v="479407"/>
    <n v="1399"/>
    <x v="1"/>
    <d v="2023-12-03T22:39:00"/>
    <s v="Offline "/>
    <n v="17264"/>
    <n v="1351"/>
    <n v="18615"/>
    <n v="37"/>
    <x v="78"/>
    <d v="1899-12-30T22:39:00"/>
    <n v="12"/>
    <n v="22"/>
    <n v="39"/>
    <n v="3"/>
  </r>
  <r>
    <n v="984155"/>
    <n v="1399"/>
    <x v="2"/>
    <d v="2023-10-25T00:08:00"/>
    <s v="Online"/>
    <n v="7898"/>
    <n v="5521"/>
    <n v="13419"/>
    <n v="89"/>
    <x v="125"/>
    <d v="1899-12-30T00:08:00"/>
    <n v="10"/>
    <n v="0"/>
    <n v="8"/>
    <n v="25"/>
  </r>
  <r>
    <n v="609243"/>
    <n v="1400"/>
    <x v="3"/>
    <d v="2023-09-14T00:37:00"/>
    <s v="Offline "/>
    <n v="10743"/>
    <n v="7072"/>
    <n v="17815"/>
    <n v="59"/>
    <x v="208"/>
    <d v="1899-12-30T00:37:00"/>
    <n v="9"/>
    <n v="0"/>
    <n v="37"/>
    <n v="14"/>
  </r>
  <r>
    <n v="1343925"/>
    <n v="1400"/>
    <x v="0"/>
    <d v="2023-03-31T00:50:00"/>
    <s v="Online"/>
    <n v="7143"/>
    <n v="9178"/>
    <n v="16321"/>
    <n v="77"/>
    <x v="264"/>
    <d v="1899-12-30T00:50:00"/>
    <n v="3"/>
    <n v="0"/>
    <n v="50"/>
    <n v="31"/>
  </r>
  <r>
    <n v="1644988"/>
    <n v="1400"/>
    <x v="1"/>
    <d v="2023-10-27T00:35:00"/>
    <s v="Offline "/>
    <n v="2839"/>
    <n v="523"/>
    <n v="3362"/>
    <n v="77"/>
    <x v="192"/>
    <d v="1899-12-30T00:35:00"/>
    <n v="10"/>
    <n v="0"/>
    <n v="35"/>
    <n v="27"/>
  </r>
  <r>
    <n v="283610"/>
    <n v="1401"/>
    <x v="2"/>
    <d v="2023-01-30T23:52:00"/>
    <s v="Online"/>
    <n v="3572"/>
    <n v="3862"/>
    <n v="7434"/>
    <n v="45"/>
    <x v="140"/>
    <d v="1899-12-30T23:52:00"/>
    <n v="1"/>
    <n v="23"/>
    <n v="52"/>
    <n v="30"/>
  </r>
  <r>
    <n v="338722"/>
    <n v="1401"/>
    <x v="3"/>
    <d v="2023-07-02T01:04:00"/>
    <s v="Offline "/>
    <n v="14372"/>
    <n v="8554"/>
    <n v="22926"/>
    <n v="63"/>
    <x v="137"/>
    <d v="1899-12-30T01:04:00"/>
    <n v="7"/>
    <n v="1"/>
    <n v="4"/>
    <n v="2"/>
  </r>
  <r>
    <n v="933463"/>
    <n v="1401"/>
    <x v="0"/>
    <d v="2023-07-08T23:52:00"/>
    <s v="Online"/>
    <n v="17014"/>
    <n v="7754"/>
    <n v="24768"/>
    <n v="85"/>
    <x v="23"/>
    <d v="1899-12-30T23:52:00"/>
    <n v="7"/>
    <n v="23"/>
    <n v="52"/>
    <n v="8"/>
  </r>
  <r>
    <n v="1162874"/>
    <n v="1403"/>
    <x v="1"/>
    <d v="2023-06-08T22:55:00"/>
    <s v="Offline "/>
    <n v="5724"/>
    <n v="2610"/>
    <n v="8334"/>
    <n v="95"/>
    <x v="131"/>
    <d v="1899-12-30T22:55:00"/>
    <n v="6"/>
    <n v="22"/>
    <n v="55"/>
    <n v="8"/>
  </r>
  <r>
    <n v="660830"/>
    <n v="1404"/>
    <x v="2"/>
    <d v="2023-01-06T00:01:00"/>
    <s v="Online"/>
    <n v="18778"/>
    <n v="7643"/>
    <n v="26421"/>
    <n v="56"/>
    <x v="314"/>
    <d v="1899-12-30T00:01:00"/>
    <n v="1"/>
    <n v="0"/>
    <n v="1"/>
    <n v="6"/>
  </r>
  <r>
    <n v="566436"/>
    <n v="1406"/>
    <x v="3"/>
    <d v="2023-12-17T22:32:00"/>
    <s v="Offline "/>
    <n v="16897"/>
    <n v="806"/>
    <n v="17703"/>
    <n v="99"/>
    <x v="136"/>
    <d v="1899-12-30T22:32:00"/>
    <n v="12"/>
    <n v="22"/>
    <n v="32"/>
    <n v="17"/>
  </r>
  <r>
    <n v="1371917"/>
    <n v="1407"/>
    <x v="0"/>
    <d v="2023-07-25T00:49:00"/>
    <s v="Online"/>
    <n v="4589"/>
    <n v="7060"/>
    <n v="11649"/>
    <n v="81"/>
    <x v="354"/>
    <d v="1899-12-30T00:49:00"/>
    <n v="7"/>
    <n v="0"/>
    <n v="49"/>
    <n v="25"/>
  </r>
  <r>
    <n v="1384019"/>
    <n v="1408"/>
    <x v="1"/>
    <d v="2023-11-21T01:48:00"/>
    <s v="Offline "/>
    <n v="3391"/>
    <n v="4853"/>
    <n v="8244"/>
    <n v="58"/>
    <x v="156"/>
    <d v="1899-12-30T01:48:00"/>
    <n v="11"/>
    <n v="1"/>
    <n v="48"/>
    <n v="21"/>
  </r>
  <r>
    <n v="1508738"/>
    <n v="1408"/>
    <x v="2"/>
    <d v="2023-08-26T00:50:00"/>
    <s v="Online"/>
    <n v="15881"/>
    <n v="8503"/>
    <n v="24384"/>
    <n v="99"/>
    <x v="224"/>
    <d v="1899-12-30T00:50:00"/>
    <n v="8"/>
    <n v="0"/>
    <n v="50"/>
    <n v="26"/>
  </r>
  <r>
    <n v="1625859"/>
    <n v="1409"/>
    <x v="3"/>
    <d v="2023-07-17T23:52:00"/>
    <s v="Offline "/>
    <n v="4314"/>
    <n v="3766"/>
    <n v="8080"/>
    <n v="61"/>
    <x v="179"/>
    <d v="1899-12-30T23:52:00"/>
    <n v="7"/>
    <n v="23"/>
    <n v="52"/>
    <n v="17"/>
  </r>
  <r>
    <n v="612088"/>
    <n v="1411"/>
    <x v="0"/>
    <d v="2023-10-10T01:41:00"/>
    <s v="Online"/>
    <n v="13424"/>
    <n v="2946"/>
    <n v="16370"/>
    <n v="76"/>
    <x v="355"/>
    <d v="1899-12-30T01:41:00"/>
    <n v="10"/>
    <n v="1"/>
    <n v="41"/>
    <n v="10"/>
  </r>
  <r>
    <n v="1665843"/>
    <n v="1411"/>
    <x v="1"/>
    <d v="2023-07-01T01:46:00"/>
    <s v="Offline "/>
    <n v="5083"/>
    <n v="687"/>
    <n v="5770"/>
    <n v="70"/>
    <x v="104"/>
    <d v="1899-12-30T01:46:00"/>
    <n v="7"/>
    <n v="1"/>
    <n v="46"/>
    <n v="1"/>
  </r>
  <r>
    <n v="281454"/>
    <n v="1413"/>
    <x v="2"/>
    <d v="2023-09-17T23:51:00"/>
    <s v="Online"/>
    <n v="6449"/>
    <n v="5802"/>
    <n v="12251"/>
    <n v="64"/>
    <x v="305"/>
    <d v="1899-12-30T23:51:00"/>
    <n v="9"/>
    <n v="23"/>
    <n v="51"/>
    <n v="17"/>
  </r>
  <r>
    <n v="8568"/>
    <n v="1414"/>
    <x v="3"/>
    <d v="2023-07-26T00:11:00"/>
    <s v="Offline "/>
    <n v="7476"/>
    <n v="8969"/>
    <n v="16445"/>
    <n v="76"/>
    <x v="195"/>
    <d v="1899-12-30T00:11:00"/>
    <n v="7"/>
    <n v="0"/>
    <n v="11"/>
    <n v="26"/>
  </r>
  <r>
    <n v="365117"/>
    <n v="1415"/>
    <x v="0"/>
    <d v="2023-05-17T23:32:00"/>
    <s v="Online"/>
    <n v="3419"/>
    <n v="5905"/>
    <n v="9324"/>
    <n v="49"/>
    <x v="238"/>
    <d v="1899-12-30T23:32:00"/>
    <n v="5"/>
    <n v="23"/>
    <n v="32"/>
    <n v="17"/>
  </r>
  <r>
    <n v="1677048"/>
    <n v="1415"/>
    <x v="1"/>
    <d v="2023-10-19T02:29:00"/>
    <s v="Offline "/>
    <n v="8241"/>
    <n v="598"/>
    <n v="8839"/>
    <n v="59"/>
    <x v="203"/>
    <d v="1899-12-30T02:29:00"/>
    <n v="10"/>
    <n v="2"/>
    <n v="29"/>
    <n v="19"/>
  </r>
  <r>
    <n v="996729"/>
    <n v="1416"/>
    <x v="2"/>
    <d v="2023-03-30T00:24:00"/>
    <s v="Online"/>
    <n v="11974"/>
    <n v="3726"/>
    <n v="15700"/>
    <n v="57"/>
    <x v="120"/>
    <d v="1899-12-30T00:24:00"/>
    <n v="3"/>
    <n v="0"/>
    <n v="24"/>
    <n v="30"/>
  </r>
  <r>
    <n v="1411455"/>
    <n v="1416"/>
    <x v="3"/>
    <d v="2023-03-25T23:35:00"/>
    <s v="Offline "/>
    <n v="13823"/>
    <n v="8932"/>
    <n v="22755"/>
    <n v="31"/>
    <x v="146"/>
    <d v="1899-12-30T23:35:00"/>
    <n v="3"/>
    <n v="23"/>
    <n v="35"/>
    <n v="25"/>
  </r>
  <r>
    <n v="71722"/>
    <n v="1420"/>
    <x v="0"/>
    <d v="2023-09-15T00:34:00"/>
    <s v="Online"/>
    <n v="3455"/>
    <n v="8556"/>
    <n v="12011"/>
    <n v="72"/>
    <x v="334"/>
    <d v="1899-12-30T00:34:00"/>
    <n v="9"/>
    <n v="0"/>
    <n v="34"/>
    <n v="15"/>
  </r>
  <r>
    <n v="1070438"/>
    <n v="1420"/>
    <x v="1"/>
    <d v="2023-09-27T02:23:00"/>
    <s v="Offline "/>
    <n v="15199"/>
    <n v="9991"/>
    <n v="25190"/>
    <n v="83"/>
    <x v="346"/>
    <d v="1899-12-30T02:23:00"/>
    <n v="9"/>
    <n v="2"/>
    <n v="23"/>
    <n v="27"/>
  </r>
  <r>
    <n v="347036"/>
    <n v="1424"/>
    <x v="2"/>
    <d v="2023-02-14T22:47:00"/>
    <s v="Online"/>
    <n v="8588"/>
    <n v="1632"/>
    <n v="10220"/>
    <n v="74"/>
    <x v="221"/>
    <d v="1899-12-30T22:47:00"/>
    <n v="2"/>
    <n v="22"/>
    <n v="47"/>
    <n v="14"/>
  </r>
  <r>
    <n v="971900"/>
    <n v="1424"/>
    <x v="3"/>
    <d v="2023-03-19T00:16:00"/>
    <s v="Offline "/>
    <n v="18151"/>
    <n v="4454"/>
    <n v="22605"/>
    <n v="45"/>
    <x v="48"/>
    <d v="1899-12-30T00:16:00"/>
    <n v="3"/>
    <n v="0"/>
    <n v="16"/>
    <n v="19"/>
  </r>
  <r>
    <n v="66118"/>
    <n v="1425"/>
    <x v="0"/>
    <d v="2023-02-25T00:11:00"/>
    <s v="Online"/>
    <n v="12617"/>
    <n v="1282"/>
    <n v="13899"/>
    <n v="91"/>
    <x v="39"/>
    <d v="1899-12-30T00:11:00"/>
    <n v="2"/>
    <n v="0"/>
    <n v="11"/>
    <n v="25"/>
  </r>
  <r>
    <n v="1424531"/>
    <n v="1425"/>
    <x v="1"/>
    <d v="2023-04-08T22:59:00"/>
    <s v="Offline "/>
    <n v="4048"/>
    <n v="5390"/>
    <n v="9438"/>
    <n v="33"/>
    <x v="345"/>
    <d v="1899-12-30T22:59:00"/>
    <n v="4"/>
    <n v="22"/>
    <n v="59"/>
    <n v="8"/>
  </r>
  <r>
    <n v="661163"/>
    <n v="1426"/>
    <x v="2"/>
    <d v="2023-03-16T00:50:00"/>
    <s v="Online"/>
    <n v="6516"/>
    <n v="5069"/>
    <n v="11585"/>
    <n v="54"/>
    <x v="122"/>
    <d v="1899-12-30T00:50:00"/>
    <n v="3"/>
    <n v="0"/>
    <n v="50"/>
    <n v="16"/>
  </r>
  <r>
    <n v="673915"/>
    <n v="1426"/>
    <x v="3"/>
    <d v="2023-11-20T22:52:00"/>
    <s v="Offline "/>
    <n v="3372"/>
    <n v="1043"/>
    <n v="4415"/>
    <n v="60"/>
    <x v="75"/>
    <d v="1899-12-30T22:52:00"/>
    <n v="11"/>
    <n v="22"/>
    <n v="52"/>
    <n v="20"/>
  </r>
  <r>
    <n v="1119400"/>
    <n v="1428"/>
    <x v="0"/>
    <d v="2023-06-07T23:08:00"/>
    <s v="Online"/>
    <n v="8201"/>
    <n v="1558"/>
    <n v="9759"/>
    <n v="49"/>
    <x v="97"/>
    <d v="1899-12-30T23:08:00"/>
    <n v="6"/>
    <n v="23"/>
    <n v="8"/>
    <n v="7"/>
  </r>
  <r>
    <n v="568799"/>
    <n v="1429"/>
    <x v="1"/>
    <d v="2023-10-11T23:51:00"/>
    <s v="Offline "/>
    <n v="14317"/>
    <n v="9085"/>
    <n v="23402"/>
    <n v="73"/>
    <x v="361"/>
    <d v="1899-12-30T23:51:00"/>
    <n v="10"/>
    <n v="23"/>
    <n v="51"/>
    <n v="11"/>
  </r>
  <r>
    <n v="1213103"/>
    <n v="1429"/>
    <x v="2"/>
    <d v="2023-07-06T00:03:00"/>
    <s v="Online"/>
    <n v="14652"/>
    <n v="9678"/>
    <n v="24330"/>
    <n v="30"/>
    <x v="126"/>
    <d v="1899-12-30T00:03:00"/>
    <n v="7"/>
    <n v="0"/>
    <n v="3"/>
    <n v="6"/>
  </r>
  <r>
    <n v="1376427"/>
    <n v="1430"/>
    <x v="3"/>
    <d v="2023-09-07T23:07:00"/>
    <s v="Offline "/>
    <n v="12190"/>
    <n v="9138"/>
    <n v="21328"/>
    <n v="95"/>
    <x v="29"/>
    <d v="1899-12-30T23:07:00"/>
    <n v="9"/>
    <n v="23"/>
    <n v="7"/>
    <n v="7"/>
  </r>
  <r>
    <n v="455153"/>
    <n v="1431"/>
    <x v="0"/>
    <d v="2023-05-26T00:37:00"/>
    <s v="Online"/>
    <n v="17097"/>
    <n v="4088"/>
    <n v="21185"/>
    <n v="82"/>
    <x v="66"/>
    <d v="1899-12-30T00:37:00"/>
    <n v="5"/>
    <n v="0"/>
    <n v="37"/>
    <n v="26"/>
  </r>
  <r>
    <n v="1078820"/>
    <n v="1431"/>
    <x v="1"/>
    <d v="2023-08-09T01:02:00"/>
    <s v="Offline "/>
    <n v="9281"/>
    <n v="5495"/>
    <n v="14776"/>
    <n v="34"/>
    <x v="7"/>
    <d v="1899-12-30T01:02:00"/>
    <n v="8"/>
    <n v="1"/>
    <n v="2"/>
    <n v="9"/>
  </r>
  <r>
    <n v="799277"/>
    <n v="1432"/>
    <x v="2"/>
    <d v="2023-11-28T23:31:00"/>
    <s v="Online"/>
    <n v="13869"/>
    <n v="9518"/>
    <n v="23387"/>
    <n v="90"/>
    <x v="336"/>
    <d v="1899-12-30T23:31:00"/>
    <n v="11"/>
    <n v="23"/>
    <n v="31"/>
    <n v="28"/>
  </r>
  <r>
    <n v="1565544"/>
    <n v="1432"/>
    <x v="3"/>
    <d v="2023-01-10T00:53:00"/>
    <s v="Offline "/>
    <n v="8890"/>
    <n v="1232"/>
    <n v="10122"/>
    <n v="35"/>
    <x v="26"/>
    <d v="1899-12-30T00:53:00"/>
    <n v="1"/>
    <n v="0"/>
    <n v="53"/>
    <n v="10"/>
  </r>
  <r>
    <n v="1332449"/>
    <n v="1433"/>
    <x v="0"/>
    <d v="2023-12-09T00:38:00"/>
    <s v="Online"/>
    <n v="5186"/>
    <n v="4463"/>
    <n v="9649"/>
    <n v="78"/>
    <x v="175"/>
    <d v="1899-12-30T00:38:00"/>
    <n v="12"/>
    <n v="0"/>
    <n v="38"/>
    <n v="9"/>
  </r>
  <r>
    <n v="1366848"/>
    <n v="1433"/>
    <x v="1"/>
    <d v="2023-06-13T00:58:00"/>
    <s v="Offline "/>
    <n v="15486"/>
    <n v="2562"/>
    <n v="18048"/>
    <n v="87"/>
    <x v="61"/>
    <d v="1899-12-30T00:58:00"/>
    <n v="6"/>
    <n v="0"/>
    <n v="58"/>
    <n v="13"/>
  </r>
  <r>
    <n v="995268"/>
    <n v="1434"/>
    <x v="2"/>
    <d v="2023-06-03T00:29:00"/>
    <s v="Online"/>
    <n v="16990"/>
    <n v="3688"/>
    <n v="20678"/>
    <n v="59"/>
    <x v="105"/>
    <d v="1899-12-30T00:29:00"/>
    <n v="6"/>
    <n v="0"/>
    <n v="29"/>
    <n v="3"/>
  </r>
  <r>
    <n v="1673913"/>
    <n v="1434"/>
    <x v="3"/>
    <d v="2023-06-26T01:16:00"/>
    <s v="Offline "/>
    <n v="18398"/>
    <n v="4928"/>
    <n v="23326"/>
    <n v="80"/>
    <x v="155"/>
    <d v="1899-12-30T01:16:00"/>
    <n v="6"/>
    <n v="1"/>
    <n v="16"/>
    <n v="26"/>
  </r>
  <r>
    <n v="1003235"/>
    <n v="1435"/>
    <x v="0"/>
    <d v="2023-04-05T02:22:00"/>
    <s v="Online"/>
    <n v="5183"/>
    <n v="9029"/>
    <n v="14212"/>
    <n v="65"/>
    <x v="81"/>
    <d v="1899-12-30T02:22:00"/>
    <n v="4"/>
    <n v="2"/>
    <n v="22"/>
    <n v="5"/>
  </r>
  <r>
    <n v="141024"/>
    <n v="1436"/>
    <x v="1"/>
    <d v="2023-03-08T02:00:00"/>
    <s v="Offline "/>
    <n v="19835"/>
    <n v="9491"/>
    <n v="29326"/>
    <n v="68"/>
    <x v="50"/>
    <d v="1899-12-30T02:00:00"/>
    <n v="3"/>
    <n v="2"/>
    <n v="0"/>
    <n v="8"/>
  </r>
  <r>
    <n v="509663"/>
    <n v="1437"/>
    <x v="2"/>
    <d v="2023-06-25T00:03:00"/>
    <s v="Online"/>
    <n v="14310"/>
    <n v="6211"/>
    <n v="20521"/>
    <n v="55"/>
    <x v="127"/>
    <d v="1899-12-30T00:03:00"/>
    <n v="6"/>
    <n v="0"/>
    <n v="3"/>
    <n v="25"/>
  </r>
  <r>
    <n v="341171"/>
    <n v="1438"/>
    <x v="3"/>
    <d v="2023-11-01T01:52:00"/>
    <s v="Offline "/>
    <n v="4345"/>
    <n v="1596"/>
    <n v="5941"/>
    <n v="71"/>
    <x v="33"/>
    <d v="1899-12-30T01:52:00"/>
    <n v="11"/>
    <n v="1"/>
    <n v="52"/>
    <n v="1"/>
  </r>
  <r>
    <n v="1110547"/>
    <n v="1438"/>
    <x v="0"/>
    <d v="2023-02-14T22:55:00"/>
    <s v="Online"/>
    <n v="18421"/>
    <n v="8840"/>
    <n v="27261"/>
    <n v="88"/>
    <x v="221"/>
    <d v="1899-12-30T22:55:00"/>
    <n v="2"/>
    <n v="22"/>
    <n v="55"/>
    <n v="14"/>
  </r>
  <r>
    <n v="1182826"/>
    <n v="1439"/>
    <x v="1"/>
    <d v="2023-11-09T23:58:00"/>
    <s v="Offline "/>
    <n v="8253"/>
    <n v="3629"/>
    <n v="11882"/>
    <n v="80"/>
    <x v="119"/>
    <d v="1899-12-30T23:58:00"/>
    <n v="11"/>
    <n v="23"/>
    <n v="58"/>
    <n v="9"/>
  </r>
  <r>
    <n v="1672350"/>
    <n v="1440"/>
    <x v="2"/>
    <d v="2023-03-21T00:53:00"/>
    <s v="Online"/>
    <n v="6577"/>
    <n v="4066"/>
    <n v="10643"/>
    <n v="60"/>
    <x v="98"/>
    <d v="1899-12-30T00:53:00"/>
    <n v="3"/>
    <n v="0"/>
    <n v="53"/>
    <n v="21"/>
  </r>
  <r>
    <n v="133922"/>
    <n v="1441"/>
    <x v="3"/>
    <d v="2023-08-18T00:09:00"/>
    <s v="Offline "/>
    <n v="13866"/>
    <n v="4932"/>
    <n v="18798"/>
    <n v="79"/>
    <x v="240"/>
    <d v="1899-12-30T00:09:00"/>
    <n v="8"/>
    <n v="0"/>
    <n v="9"/>
    <n v="18"/>
  </r>
  <r>
    <n v="276276"/>
    <n v="1442"/>
    <x v="0"/>
    <d v="2023-09-05T01:29:00"/>
    <s v="Online"/>
    <n v="3333"/>
    <n v="5165"/>
    <n v="8498"/>
    <n v="84"/>
    <x v="96"/>
    <d v="1899-12-30T01:29:00"/>
    <n v="9"/>
    <n v="1"/>
    <n v="29"/>
    <n v="5"/>
  </r>
  <r>
    <n v="503957"/>
    <n v="1442"/>
    <x v="1"/>
    <d v="2023-09-18T01:06:00"/>
    <s v="Offline "/>
    <n v="7519"/>
    <n v="2938"/>
    <n v="10457"/>
    <n v="30"/>
    <x v="51"/>
    <d v="1899-12-30T01:06:00"/>
    <n v="9"/>
    <n v="1"/>
    <n v="6"/>
    <n v="18"/>
  </r>
  <r>
    <n v="864174"/>
    <n v="1442"/>
    <x v="2"/>
    <d v="2023-04-11T01:45:00"/>
    <s v="Online"/>
    <n v="15859"/>
    <n v="1523"/>
    <n v="17382"/>
    <n v="99"/>
    <x v="167"/>
    <d v="1899-12-30T01:45:00"/>
    <n v="4"/>
    <n v="1"/>
    <n v="45"/>
    <n v="11"/>
  </r>
  <r>
    <n v="1175716"/>
    <n v="1442"/>
    <x v="3"/>
    <d v="2023-04-19T00:48:00"/>
    <s v="Offline "/>
    <n v="6394"/>
    <n v="9617"/>
    <n v="16011"/>
    <n v="48"/>
    <x v="272"/>
    <d v="1899-12-30T00:48:00"/>
    <n v="4"/>
    <n v="0"/>
    <n v="48"/>
    <n v="19"/>
  </r>
  <r>
    <n v="56130"/>
    <n v="1446"/>
    <x v="0"/>
    <d v="2023-08-30T23:29:00"/>
    <s v="Online"/>
    <n v="16689"/>
    <n v="9631"/>
    <n v="26320"/>
    <n v="80"/>
    <x v="65"/>
    <d v="1899-12-30T23:29:00"/>
    <n v="8"/>
    <n v="23"/>
    <n v="29"/>
    <n v="30"/>
  </r>
  <r>
    <n v="585596"/>
    <n v="1447"/>
    <x v="1"/>
    <d v="2023-10-06T00:36:00"/>
    <s v="Offline "/>
    <n v="9094"/>
    <n v="8848"/>
    <n v="17942"/>
    <n v="63"/>
    <x v="189"/>
    <d v="1899-12-30T00:36:00"/>
    <n v="10"/>
    <n v="0"/>
    <n v="36"/>
    <n v="6"/>
  </r>
  <r>
    <n v="1137891"/>
    <n v="1447"/>
    <x v="2"/>
    <d v="2023-12-19T22:54:00"/>
    <s v="Online"/>
    <n v="17746"/>
    <n v="1289"/>
    <n v="19035"/>
    <n v="65"/>
    <x v="246"/>
    <d v="1899-12-30T22:54:00"/>
    <n v="12"/>
    <n v="22"/>
    <n v="54"/>
    <n v="19"/>
  </r>
  <r>
    <n v="1225156"/>
    <n v="1447"/>
    <x v="3"/>
    <d v="2023-10-07T23:21:00"/>
    <s v="Offline "/>
    <n v="13292"/>
    <n v="520"/>
    <n v="13812"/>
    <n v="98"/>
    <x v="315"/>
    <d v="1899-12-30T23:21:00"/>
    <n v="10"/>
    <n v="23"/>
    <n v="21"/>
    <n v="7"/>
  </r>
  <r>
    <n v="1592825"/>
    <n v="1447"/>
    <x v="0"/>
    <d v="2023-07-06T01:23:00"/>
    <s v="Online"/>
    <n v="11475"/>
    <n v="7216"/>
    <n v="18691"/>
    <n v="65"/>
    <x v="126"/>
    <d v="1899-12-30T01:23:00"/>
    <n v="7"/>
    <n v="1"/>
    <n v="23"/>
    <n v="6"/>
  </r>
  <r>
    <n v="434591"/>
    <n v="1450"/>
    <x v="1"/>
    <d v="2023-02-27T01:00:00"/>
    <s v="Offline "/>
    <n v="6038"/>
    <n v="4060"/>
    <n v="10098"/>
    <n v="52"/>
    <x v="280"/>
    <d v="1899-12-30T01:00:00"/>
    <n v="2"/>
    <n v="1"/>
    <n v="0"/>
    <n v="27"/>
  </r>
  <r>
    <n v="1647290"/>
    <n v="1451"/>
    <x v="2"/>
    <d v="2023-11-06T00:04:00"/>
    <s v="Online"/>
    <n v="7628"/>
    <n v="4573"/>
    <n v="12201"/>
    <n v="69"/>
    <x v="211"/>
    <d v="1899-12-30T00:04:00"/>
    <n v="11"/>
    <n v="0"/>
    <n v="4"/>
    <n v="6"/>
  </r>
  <r>
    <n v="361590"/>
    <n v="1452"/>
    <x v="3"/>
    <d v="2023-10-24T23:19:00"/>
    <s v="Offline "/>
    <n v="19625"/>
    <n v="2425"/>
    <n v="22050"/>
    <n v="35"/>
    <x v="251"/>
    <d v="1899-12-30T23:19:00"/>
    <n v="10"/>
    <n v="23"/>
    <n v="19"/>
    <n v="24"/>
  </r>
  <r>
    <n v="621177"/>
    <n v="1452"/>
    <x v="0"/>
    <d v="2023-01-28T00:41:00"/>
    <s v="Online"/>
    <n v="7181"/>
    <n v="2907"/>
    <n v="10088"/>
    <n v="44"/>
    <x v="54"/>
    <d v="1899-12-30T00:41:00"/>
    <n v="1"/>
    <n v="0"/>
    <n v="41"/>
    <n v="28"/>
  </r>
  <r>
    <n v="993369"/>
    <n v="1454"/>
    <x v="1"/>
    <d v="2023-08-12T00:46:00"/>
    <s v="Offline "/>
    <n v="15891"/>
    <n v="8577"/>
    <n v="24468"/>
    <n v="54"/>
    <x v="209"/>
    <d v="1899-12-30T00:46:00"/>
    <n v="8"/>
    <n v="0"/>
    <n v="46"/>
    <n v="12"/>
  </r>
  <r>
    <n v="1137562"/>
    <n v="1456"/>
    <x v="2"/>
    <d v="2023-10-28T00:09:00"/>
    <s v="Online"/>
    <n v="2653"/>
    <n v="9253"/>
    <n v="11906"/>
    <n v="79"/>
    <x v="92"/>
    <d v="1899-12-30T00:09:00"/>
    <n v="10"/>
    <n v="0"/>
    <n v="9"/>
    <n v="28"/>
  </r>
  <r>
    <n v="1552540"/>
    <n v="1457"/>
    <x v="3"/>
    <d v="2023-08-23T23:48:00"/>
    <s v="Offline "/>
    <n v="4520"/>
    <n v="9266"/>
    <n v="13786"/>
    <n v="30"/>
    <x v="34"/>
    <d v="1899-12-30T23:48:00"/>
    <n v="8"/>
    <n v="23"/>
    <n v="48"/>
    <n v="23"/>
  </r>
  <r>
    <n v="618986"/>
    <n v="1458"/>
    <x v="0"/>
    <d v="2023-10-30T00:53:00"/>
    <s v="Online"/>
    <n v="10487"/>
    <n v="3216"/>
    <n v="13703"/>
    <n v="49"/>
    <x v="71"/>
    <d v="1899-12-30T00:53:00"/>
    <n v="10"/>
    <n v="0"/>
    <n v="53"/>
    <n v="30"/>
  </r>
  <r>
    <n v="1309217"/>
    <n v="1458"/>
    <x v="1"/>
    <d v="2023-06-26T00:42:00"/>
    <s v="Offline "/>
    <n v="10969"/>
    <n v="5635"/>
    <n v="16604"/>
    <n v="88"/>
    <x v="155"/>
    <d v="1899-12-30T00:42:00"/>
    <n v="6"/>
    <n v="0"/>
    <n v="42"/>
    <n v="26"/>
  </r>
  <r>
    <n v="1359265"/>
    <n v="1458"/>
    <x v="2"/>
    <d v="2023-08-02T22:33:00"/>
    <s v="Online"/>
    <n v="13325"/>
    <n v="7400"/>
    <n v="20725"/>
    <n v="83"/>
    <x v="56"/>
    <d v="1899-12-30T22:33:00"/>
    <n v="8"/>
    <n v="22"/>
    <n v="33"/>
    <n v="2"/>
  </r>
  <r>
    <n v="153648"/>
    <n v="1459"/>
    <x v="3"/>
    <d v="2023-10-10T00:55:00"/>
    <s v="Offline "/>
    <n v="18127"/>
    <n v="7435"/>
    <n v="25562"/>
    <n v="85"/>
    <x v="355"/>
    <d v="1899-12-30T00:55:00"/>
    <n v="10"/>
    <n v="0"/>
    <n v="55"/>
    <n v="10"/>
  </r>
  <r>
    <n v="180507"/>
    <n v="1459"/>
    <x v="0"/>
    <d v="2023-05-15T22:35:00"/>
    <s v="Online"/>
    <n v="2706"/>
    <n v="1697"/>
    <n v="4403"/>
    <n v="65"/>
    <x v="46"/>
    <d v="1899-12-30T22:35:00"/>
    <n v="5"/>
    <n v="22"/>
    <n v="35"/>
    <n v="15"/>
  </r>
  <r>
    <n v="510910"/>
    <n v="1461"/>
    <x v="1"/>
    <d v="2023-01-03T23:34:00"/>
    <s v="Offline "/>
    <n v="15475"/>
    <n v="1323"/>
    <n v="16798"/>
    <n v="77"/>
    <x v="316"/>
    <d v="1899-12-30T23:34:00"/>
    <n v="1"/>
    <n v="23"/>
    <n v="34"/>
    <n v="3"/>
  </r>
  <r>
    <n v="656865"/>
    <n v="1462"/>
    <x v="2"/>
    <d v="2023-06-02T00:18:00"/>
    <s v="Online"/>
    <n v="7219"/>
    <n v="7427"/>
    <n v="14646"/>
    <n v="54"/>
    <x v="267"/>
    <d v="1899-12-30T00:18:00"/>
    <n v="6"/>
    <n v="0"/>
    <n v="18"/>
    <n v="2"/>
  </r>
  <r>
    <n v="447970"/>
    <n v="1464"/>
    <x v="3"/>
    <d v="2023-09-12T01:12:00"/>
    <s v="Offline "/>
    <n v="4320"/>
    <n v="2974"/>
    <n v="7294"/>
    <n v="80"/>
    <x v="279"/>
    <d v="1899-12-30T01:12:00"/>
    <n v="9"/>
    <n v="1"/>
    <n v="12"/>
    <n v="12"/>
  </r>
  <r>
    <n v="1670797"/>
    <n v="1465"/>
    <x v="0"/>
    <d v="2023-06-19T01:37:00"/>
    <s v="Online"/>
    <n v="3270"/>
    <n v="556"/>
    <n v="3826"/>
    <n v="65"/>
    <x v="324"/>
    <d v="1899-12-30T01:37:00"/>
    <n v="6"/>
    <n v="1"/>
    <n v="37"/>
    <n v="19"/>
  </r>
  <r>
    <n v="47050"/>
    <n v="1466"/>
    <x v="1"/>
    <d v="2023-11-18T00:16:00"/>
    <s v="Offline "/>
    <n v="5981"/>
    <n v="6692"/>
    <n v="12673"/>
    <n v="43"/>
    <x v="17"/>
    <d v="1899-12-30T00:16:00"/>
    <n v="11"/>
    <n v="0"/>
    <n v="16"/>
    <n v="18"/>
  </r>
  <r>
    <n v="823294"/>
    <n v="1466"/>
    <x v="2"/>
    <d v="2023-12-01T23:15:00"/>
    <s v="Online"/>
    <n v="11216"/>
    <n v="255"/>
    <n v="11471"/>
    <n v="35"/>
    <x v="312"/>
    <d v="1899-12-30T23:15:00"/>
    <n v="12"/>
    <n v="23"/>
    <n v="15"/>
    <n v="1"/>
  </r>
  <r>
    <n v="1587900"/>
    <n v="1466"/>
    <x v="3"/>
    <d v="2023-05-26T00:18:00"/>
    <s v="Offline "/>
    <n v="7513"/>
    <n v="465"/>
    <n v="7978"/>
    <n v="73"/>
    <x v="66"/>
    <d v="1899-12-30T00:18:00"/>
    <n v="5"/>
    <n v="0"/>
    <n v="18"/>
    <n v="26"/>
  </r>
  <r>
    <n v="457874"/>
    <n v="1467"/>
    <x v="0"/>
    <d v="2023-02-16T01:04:00"/>
    <s v="Online"/>
    <n v="1856"/>
    <n v="3337"/>
    <n v="5193"/>
    <n v="95"/>
    <x v="67"/>
    <d v="1899-12-30T01:04:00"/>
    <n v="2"/>
    <n v="1"/>
    <n v="4"/>
    <n v="16"/>
  </r>
  <r>
    <n v="1204548"/>
    <n v="1467"/>
    <x v="1"/>
    <d v="2023-07-11T23:35:00"/>
    <s v="Offline "/>
    <n v="1595"/>
    <n v="5832"/>
    <n v="7427"/>
    <n v="86"/>
    <x v="183"/>
    <d v="1899-12-30T23:35:00"/>
    <n v="7"/>
    <n v="23"/>
    <n v="35"/>
    <n v="11"/>
  </r>
  <r>
    <n v="1015146"/>
    <n v="1469"/>
    <x v="2"/>
    <d v="2023-04-11T01:22:00"/>
    <s v="Online"/>
    <n v="14117"/>
    <n v="9395"/>
    <n v="23512"/>
    <n v="45"/>
    <x v="167"/>
    <d v="1899-12-30T01:22:00"/>
    <n v="4"/>
    <n v="1"/>
    <n v="22"/>
    <n v="11"/>
  </r>
  <r>
    <n v="1079355"/>
    <n v="1469"/>
    <x v="3"/>
    <d v="2023-03-19T23:46:00"/>
    <s v="Offline "/>
    <n v="5996"/>
    <n v="3196"/>
    <n v="9192"/>
    <n v="84"/>
    <x v="48"/>
    <d v="1899-12-30T23:46:00"/>
    <n v="3"/>
    <n v="23"/>
    <n v="46"/>
    <n v="19"/>
  </r>
  <r>
    <n v="1404328"/>
    <n v="1469"/>
    <x v="0"/>
    <d v="2023-02-23T00:20:00"/>
    <s v="Online"/>
    <n v="8320"/>
    <n v="4532"/>
    <n v="12852"/>
    <n v="88"/>
    <x v="274"/>
    <d v="1899-12-30T00:20:00"/>
    <n v="2"/>
    <n v="0"/>
    <n v="20"/>
    <n v="23"/>
  </r>
  <r>
    <n v="439833"/>
    <n v="1472"/>
    <x v="1"/>
    <d v="2023-06-04T02:23:00"/>
    <s v="Offline "/>
    <n v="10834"/>
    <n v="3338"/>
    <n v="14172"/>
    <n v="100"/>
    <x v="68"/>
    <d v="1899-12-30T02:23:00"/>
    <n v="6"/>
    <n v="2"/>
    <n v="23"/>
    <n v="4"/>
  </r>
  <r>
    <n v="1376137"/>
    <n v="1472"/>
    <x v="2"/>
    <d v="2023-11-05T00:28:00"/>
    <s v="Online"/>
    <n v="11200"/>
    <n v="7325"/>
    <n v="18525"/>
    <n v="63"/>
    <x v="223"/>
    <d v="1899-12-30T00:28:00"/>
    <n v="11"/>
    <n v="0"/>
    <n v="28"/>
    <n v="5"/>
  </r>
  <r>
    <n v="1586243"/>
    <n v="1472"/>
    <x v="3"/>
    <d v="2023-07-08T01:42:00"/>
    <s v="Offline "/>
    <n v="14601"/>
    <n v="2468"/>
    <n v="17069"/>
    <n v="69"/>
    <x v="23"/>
    <d v="1899-12-30T01:42:00"/>
    <n v="7"/>
    <n v="1"/>
    <n v="42"/>
    <n v="8"/>
  </r>
  <r>
    <n v="213804"/>
    <n v="1473"/>
    <x v="0"/>
    <d v="2023-07-08T00:49:00"/>
    <s v="Online"/>
    <n v="6496"/>
    <n v="7453"/>
    <n v="13949"/>
    <n v="57"/>
    <x v="23"/>
    <d v="1899-12-30T00:49:00"/>
    <n v="7"/>
    <n v="0"/>
    <n v="49"/>
    <n v="8"/>
  </r>
  <r>
    <n v="417779"/>
    <n v="1473"/>
    <x v="1"/>
    <d v="2023-01-31T00:40:00"/>
    <s v="Offline "/>
    <n v="1317"/>
    <n v="9335"/>
    <n v="10652"/>
    <n v="51"/>
    <x v="306"/>
    <d v="1899-12-30T00:40:00"/>
    <n v="1"/>
    <n v="0"/>
    <n v="40"/>
    <n v="31"/>
  </r>
  <r>
    <n v="1054349"/>
    <n v="1473"/>
    <x v="2"/>
    <d v="2023-04-10T23:29:00"/>
    <s v="Online"/>
    <n v="5797"/>
    <n v="4060"/>
    <n v="9857"/>
    <n v="95"/>
    <x v="250"/>
    <d v="1899-12-30T23:29:00"/>
    <n v="4"/>
    <n v="23"/>
    <n v="29"/>
    <n v="10"/>
  </r>
  <r>
    <n v="394773"/>
    <n v="1474"/>
    <x v="3"/>
    <d v="2023-11-01T00:44:00"/>
    <s v="Offline "/>
    <n v="9230"/>
    <n v="9148"/>
    <n v="18378"/>
    <n v="91"/>
    <x v="33"/>
    <d v="1899-12-30T00:44:00"/>
    <n v="11"/>
    <n v="0"/>
    <n v="44"/>
    <n v="1"/>
  </r>
  <r>
    <n v="1628939"/>
    <n v="1474"/>
    <x v="0"/>
    <d v="2023-09-05T00:54:00"/>
    <s v="Online"/>
    <n v="6933"/>
    <n v="4675"/>
    <n v="11608"/>
    <n v="53"/>
    <x v="96"/>
    <d v="1899-12-30T00:54:00"/>
    <n v="9"/>
    <n v="0"/>
    <n v="54"/>
    <n v="5"/>
  </r>
  <r>
    <n v="365101"/>
    <n v="1475"/>
    <x v="1"/>
    <d v="2023-02-14T23:04:00"/>
    <s v="Offline "/>
    <n v="12753"/>
    <n v="433"/>
    <n v="13186"/>
    <n v="94"/>
    <x v="221"/>
    <d v="1899-12-30T23:04:00"/>
    <n v="2"/>
    <n v="23"/>
    <n v="4"/>
    <n v="14"/>
  </r>
  <r>
    <n v="498746"/>
    <n v="1475"/>
    <x v="2"/>
    <d v="2023-06-03T00:09:00"/>
    <s v="Online"/>
    <n v="6479"/>
    <n v="6335"/>
    <n v="12814"/>
    <n v="50"/>
    <x v="105"/>
    <d v="1899-12-30T00:09:00"/>
    <n v="6"/>
    <n v="0"/>
    <n v="9"/>
    <n v="3"/>
  </r>
  <r>
    <n v="517568"/>
    <n v="1475"/>
    <x v="3"/>
    <d v="2023-10-01T00:30:00"/>
    <s v="Offline "/>
    <n v="1504"/>
    <n v="794"/>
    <n v="2298"/>
    <n v="82"/>
    <x v="5"/>
    <d v="1899-12-30T00:30:00"/>
    <n v="10"/>
    <n v="0"/>
    <n v="30"/>
    <n v="1"/>
  </r>
  <r>
    <n v="1272986"/>
    <n v="1475"/>
    <x v="0"/>
    <d v="2023-02-08T01:38:00"/>
    <s v="Online"/>
    <n v="5835"/>
    <n v="4629"/>
    <n v="10464"/>
    <n v="68"/>
    <x v="261"/>
    <d v="1899-12-30T01:38:00"/>
    <n v="2"/>
    <n v="1"/>
    <n v="38"/>
    <n v="8"/>
  </r>
  <r>
    <n v="1409687"/>
    <n v="1475"/>
    <x v="1"/>
    <d v="2023-04-03T00:54:00"/>
    <s v="Offline "/>
    <n v="6116"/>
    <n v="3268"/>
    <n v="9384"/>
    <n v="61"/>
    <x v="70"/>
    <d v="1899-12-30T00:54:00"/>
    <n v="4"/>
    <n v="0"/>
    <n v="54"/>
    <n v="3"/>
  </r>
  <r>
    <n v="307999"/>
    <n v="1476"/>
    <x v="2"/>
    <d v="2023-07-04T23:33:00"/>
    <s v="Online"/>
    <n v="13657"/>
    <n v="5434"/>
    <n v="19091"/>
    <n v="95"/>
    <x v="190"/>
    <d v="1899-12-30T23:33:00"/>
    <n v="7"/>
    <n v="23"/>
    <n v="33"/>
    <n v="4"/>
  </r>
  <r>
    <n v="573613"/>
    <n v="1477"/>
    <x v="3"/>
    <d v="2023-08-18T01:17:00"/>
    <s v="Offline "/>
    <n v="5984"/>
    <n v="7954"/>
    <n v="13938"/>
    <n v="44"/>
    <x v="240"/>
    <d v="1899-12-30T01:17:00"/>
    <n v="8"/>
    <n v="1"/>
    <n v="17"/>
    <n v="18"/>
  </r>
  <r>
    <n v="746060"/>
    <n v="1477"/>
    <x v="0"/>
    <d v="2023-03-31T23:52:00"/>
    <s v="Online"/>
    <n v="16589"/>
    <n v="1387"/>
    <n v="17976"/>
    <n v="73"/>
    <x v="264"/>
    <d v="1899-12-30T23:52:00"/>
    <n v="3"/>
    <n v="23"/>
    <n v="52"/>
    <n v="31"/>
  </r>
  <r>
    <n v="1258064"/>
    <n v="1478"/>
    <x v="1"/>
    <d v="2023-04-26T00:28:00"/>
    <s v="Offline "/>
    <n v="4779"/>
    <n v="6527"/>
    <n v="11306"/>
    <n v="67"/>
    <x v="198"/>
    <d v="1899-12-30T00:28:00"/>
    <n v="4"/>
    <n v="0"/>
    <n v="28"/>
    <n v="26"/>
  </r>
  <r>
    <n v="757855"/>
    <n v="1479"/>
    <x v="2"/>
    <d v="2023-11-12T22:36:00"/>
    <s v="Online"/>
    <n v="17541"/>
    <n v="5528"/>
    <n v="23069"/>
    <n v="52"/>
    <x v="220"/>
    <d v="1899-12-30T22:36:00"/>
    <n v="11"/>
    <n v="22"/>
    <n v="36"/>
    <n v="12"/>
  </r>
  <r>
    <n v="1059711"/>
    <n v="1479"/>
    <x v="3"/>
    <d v="2023-03-15T01:01:00"/>
    <s v="Offline "/>
    <n v="1769"/>
    <n v="5593"/>
    <n v="7362"/>
    <n v="65"/>
    <x v="106"/>
    <d v="1899-12-30T01:01:00"/>
    <n v="3"/>
    <n v="1"/>
    <n v="1"/>
    <n v="15"/>
  </r>
  <r>
    <n v="1158886"/>
    <n v="1479"/>
    <x v="0"/>
    <d v="2023-09-02T00:45:00"/>
    <s v="Online"/>
    <n v="6326"/>
    <n v="3135"/>
    <n v="9461"/>
    <n v="55"/>
    <x v="263"/>
    <d v="1899-12-30T00:45:00"/>
    <n v="9"/>
    <n v="0"/>
    <n v="45"/>
    <n v="2"/>
  </r>
  <r>
    <n v="1587832"/>
    <n v="1483"/>
    <x v="1"/>
    <d v="2023-11-09T23:05:00"/>
    <s v="Offline "/>
    <n v="16942"/>
    <n v="3831"/>
    <n v="20773"/>
    <n v="60"/>
    <x v="119"/>
    <d v="1899-12-30T23:05:00"/>
    <n v="11"/>
    <n v="23"/>
    <n v="5"/>
    <n v="9"/>
  </r>
  <r>
    <n v="1599039"/>
    <n v="1483"/>
    <x v="2"/>
    <d v="2023-01-23T22:54:00"/>
    <s v="Online"/>
    <n v="10069"/>
    <n v="9658"/>
    <n v="19727"/>
    <n v="61"/>
    <x v="20"/>
    <d v="1899-12-30T22:54:00"/>
    <n v="1"/>
    <n v="22"/>
    <n v="54"/>
    <n v="23"/>
  </r>
  <r>
    <n v="525192"/>
    <n v="1484"/>
    <x v="3"/>
    <d v="2023-01-26T00:09:00"/>
    <s v="Offline "/>
    <n v="6065"/>
    <n v="2431"/>
    <n v="8496"/>
    <n v="39"/>
    <x v="64"/>
    <d v="1899-12-30T00:09:00"/>
    <n v="1"/>
    <n v="0"/>
    <n v="9"/>
    <n v="26"/>
  </r>
  <r>
    <n v="112565"/>
    <n v="1485"/>
    <x v="0"/>
    <d v="2023-04-25T00:24:00"/>
    <s v="Online"/>
    <n v="11452"/>
    <n v="6159"/>
    <n v="17611"/>
    <n v="91"/>
    <x v="74"/>
    <d v="1899-12-30T00:24:00"/>
    <n v="4"/>
    <n v="0"/>
    <n v="24"/>
    <n v="25"/>
  </r>
  <r>
    <n v="342826"/>
    <n v="1486"/>
    <x v="1"/>
    <d v="2023-06-20T22:33:00"/>
    <s v="Offline "/>
    <n v="13691"/>
    <n v="3861"/>
    <n v="17552"/>
    <n v="38"/>
    <x v="13"/>
    <d v="1899-12-30T22:33:00"/>
    <n v="6"/>
    <n v="22"/>
    <n v="33"/>
    <n v="20"/>
  </r>
  <r>
    <n v="1622340"/>
    <n v="1487"/>
    <x v="2"/>
    <d v="2023-05-06T00:14:00"/>
    <s v="Online"/>
    <n v="19474"/>
    <n v="4769"/>
    <n v="24243"/>
    <n v="98"/>
    <x v="113"/>
    <d v="1899-12-30T00:14:00"/>
    <n v="5"/>
    <n v="0"/>
    <n v="14"/>
    <n v="6"/>
  </r>
  <r>
    <n v="595446"/>
    <n v="1488"/>
    <x v="3"/>
    <d v="2023-05-27T23:14:00"/>
    <s v="Offline "/>
    <n v="15750"/>
    <n v="3770"/>
    <n v="19520"/>
    <n v="71"/>
    <x v="16"/>
    <d v="1899-12-30T23:14:00"/>
    <n v="5"/>
    <n v="23"/>
    <n v="14"/>
    <n v="27"/>
  </r>
  <r>
    <n v="609984"/>
    <n v="1488"/>
    <x v="0"/>
    <d v="2023-05-03T01:09:00"/>
    <s v="Online"/>
    <n v="12432"/>
    <n v="4417"/>
    <n v="16849"/>
    <n v="70"/>
    <x v="18"/>
    <d v="1899-12-30T01:09:00"/>
    <n v="5"/>
    <n v="1"/>
    <n v="9"/>
    <n v="3"/>
  </r>
  <r>
    <n v="661382"/>
    <n v="1488"/>
    <x v="1"/>
    <d v="2023-01-23T23:14:00"/>
    <s v="Offline "/>
    <n v="19197"/>
    <n v="970"/>
    <n v="20167"/>
    <n v="41"/>
    <x v="20"/>
    <d v="1899-12-30T23:14:00"/>
    <n v="1"/>
    <n v="23"/>
    <n v="14"/>
    <n v="23"/>
  </r>
  <r>
    <n v="1662944"/>
    <n v="1488"/>
    <x v="2"/>
    <d v="2023-12-20T00:47:00"/>
    <s v="Online"/>
    <n v="11047"/>
    <n v="9411"/>
    <n v="20458"/>
    <n v="66"/>
    <x v="303"/>
    <d v="1899-12-30T00:47:00"/>
    <n v="12"/>
    <n v="0"/>
    <n v="47"/>
    <n v="20"/>
  </r>
  <r>
    <n v="74526"/>
    <n v="1489"/>
    <x v="3"/>
    <d v="2023-12-13T01:41:00"/>
    <s v="Offline "/>
    <n v="12270"/>
    <n v="1132"/>
    <n v="13402"/>
    <n v="32"/>
    <x v="141"/>
    <d v="1899-12-30T01:41:00"/>
    <n v="12"/>
    <n v="1"/>
    <n v="41"/>
    <n v="13"/>
  </r>
  <r>
    <n v="1543099"/>
    <n v="1489"/>
    <x v="0"/>
    <d v="2023-02-17T22:44:00"/>
    <s v="Online"/>
    <n v="15221"/>
    <n v="5530"/>
    <n v="20751"/>
    <n v="33"/>
    <x v="338"/>
    <d v="1899-12-30T22:44:00"/>
    <n v="2"/>
    <n v="22"/>
    <n v="44"/>
    <n v="17"/>
  </r>
  <r>
    <n v="1639546"/>
    <n v="1491"/>
    <x v="1"/>
    <d v="2023-04-29T23:00:00"/>
    <s v="Offline "/>
    <n v="2264"/>
    <n v="4460"/>
    <n v="6724"/>
    <n v="72"/>
    <x v="311"/>
    <d v="1899-12-30T23:00:00"/>
    <n v="4"/>
    <n v="23"/>
    <n v="0"/>
    <n v="29"/>
  </r>
  <r>
    <n v="541762"/>
    <n v="1492"/>
    <x v="2"/>
    <d v="2023-07-28T23:58:00"/>
    <s v="Online"/>
    <n v="1982"/>
    <n v="5062"/>
    <n v="7044"/>
    <n v="55"/>
    <x v="40"/>
    <d v="1899-12-30T23:58:00"/>
    <n v="7"/>
    <n v="23"/>
    <n v="58"/>
    <n v="28"/>
  </r>
  <r>
    <n v="569689"/>
    <n v="1492"/>
    <x v="3"/>
    <d v="2023-10-28T01:45:00"/>
    <s v="Offline "/>
    <n v="1540"/>
    <n v="2171"/>
    <n v="3711"/>
    <n v="73"/>
    <x v="92"/>
    <d v="1899-12-30T01:45:00"/>
    <n v="10"/>
    <n v="1"/>
    <n v="45"/>
    <n v="28"/>
  </r>
  <r>
    <n v="1437527"/>
    <n v="1495"/>
    <x v="0"/>
    <d v="2023-02-25T00:47:00"/>
    <s v="Online"/>
    <n v="17053"/>
    <n v="2234"/>
    <n v="19287"/>
    <n v="61"/>
    <x v="39"/>
    <d v="1899-12-30T00:47:00"/>
    <n v="2"/>
    <n v="0"/>
    <n v="47"/>
    <n v="25"/>
  </r>
  <r>
    <n v="1418125"/>
    <n v="1496"/>
    <x v="1"/>
    <d v="2023-08-12T00:46:00"/>
    <s v="Offline "/>
    <n v="14144"/>
    <n v="8586"/>
    <n v="22730"/>
    <n v="100"/>
    <x v="209"/>
    <d v="1899-12-30T00:46:00"/>
    <n v="8"/>
    <n v="0"/>
    <n v="46"/>
    <n v="12"/>
  </r>
  <r>
    <n v="480827"/>
    <n v="1498"/>
    <x v="2"/>
    <d v="2023-01-14T00:06:00"/>
    <s v="Online"/>
    <n v="1833"/>
    <n v="3032"/>
    <n v="4865"/>
    <n v="40"/>
    <x v="100"/>
    <d v="1899-12-30T00:06:00"/>
    <n v="1"/>
    <n v="0"/>
    <n v="6"/>
    <n v="14"/>
  </r>
  <r>
    <n v="141004"/>
    <n v="1499"/>
    <x v="3"/>
    <d v="2023-05-17T01:21:00"/>
    <s v="Offline "/>
    <n v="15819"/>
    <n v="9940"/>
    <n v="25759"/>
    <n v="73"/>
    <x v="238"/>
    <d v="1899-12-30T01:21:00"/>
    <n v="5"/>
    <n v="1"/>
    <n v="21"/>
    <n v="17"/>
  </r>
  <r>
    <n v="953006"/>
    <n v="1500"/>
    <x v="0"/>
    <d v="2023-11-16T00:34:00"/>
    <s v="Online"/>
    <n v="2616"/>
    <n v="9376"/>
    <n v="11992"/>
    <n v="97"/>
    <x v="232"/>
    <d v="1899-12-30T00:34:00"/>
    <n v="11"/>
    <n v="0"/>
    <n v="34"/>
    <n v="16"/>
  </r>
  <r>
    <n v="595956"/>
    <n v="1501"/>
    <x v="1"/>
    <d v="2023-01-17T01:40:00"/>
    <s v="Offline "/>
    <n v="9354"/>
    <n v="3537"/>
    <n v="12891"/>
    <n v="51"/>
    <x v="230"/>
    <d v="1899-12-30T01:40:00"/>
    <n v="1"/>
    <n v="1"/>
    <n v="40"/>
    <n v="17"/>
  </r>
  <r>
    <n v="1124146"/>
    <n v="1501"/>
    <x v="2"/>
    <d v="2023-04-21T00:24:00"/>
    <s v="Online"/>
    <n v="7578"/>
    <n v="3329"/>
    <n v="10907"/>
    <n v="82"/>
    <x v="327"/>
    <d v="1899-12-30T00:24:00"/>
    <n v="4"/>
    <n v="0"/>
    <n v="24"/>
    <n v="21"/>
  </r>
  <r>
    <n v="1489846"/>
    <n v="1501"/>
    <x v="3"/>
    <d v="2023-05-31T01:46:00"/>
    <s v="Offline "/>
    <n v="8099"/>
    <n v="1094"/>
    <n v="9193"/>
    <n v="80"/>
    <x v="235"/>
    <d v="1899-12-30T01:46:00"/>
    <n v="5"/>
    <n v="1"/>
    <n v="46"/>
    <n v="31"/>
  </r>
  <r>
    <n v="448164"/>
    <n v="1502"/>
    <x v="0"/>
    <d v="2023-02-04T01:35:00"/>
    <s v="Online"/>
    <n v="8190"/>
    <n v="3869"/>
    <n v="12059"/>
    <n v="49"/>
    <x v="72"/>
    <d v="1899-12-30T01:35:00"/>
    <n v="2"/>
    <n v="1"/>
    <n v="35"/>
    <n v="4"/>
  </r>
  <r>
    <n v="615675"/>
    <n v="1502"/>
    <x v="1"/>
    <d v="2023-05-13T00:26:00"/>
    <s v="Offline "/>
    <n v="1129"/>
    <n v="3875"/>
    <n v="5004"/>
    <n v="71"/>
    <x v="158"/>
    <d v="1899-12-30T00:26:00"/>
    <n v="5"/>
    <n v="0"/>
    <n v="26"/>
    <n v="13"/>
  </r>
  <r>
    <n v="1230334"/>
    <n v="1502"/>
    <x v="2"/>
    <d v="2023-04-25T23:56:00"/>
    <s v="Online"/>
    <n v="11879"/>
    <n v="2395"/>
    <n v="14274"/>
    <n v="91"/>
    <x v="74"/>
    <d v="1899-12-30T23:56:00"/>
    <n v="4"/>
    <n v="23"/>
    <n v="56"/>
    <n v="25"/>
  </r>
  <r>
    <n v="521761"/>
    <n v="1504"/>
    <x v="3"/>
    <d v="2023-07-06T23:25:00"/>
    <s v="Offline "/>
    <n v="19638"/>
    <n v="4462"/>
    <n v="24100"/>
    <n v="54"/>
    <x v="126"/>
    <d v="1899-12-30T23:25:00"/>
    <n v="7"/>
    <n v="23"/>
    <n v="25"/>
    <n v="6"/>
  </r>
  <r>
    <n v="543294"/>
    <n v="1504"/>
    <x v="0"/>
    <d v="2023-09-13T00:27:00"/>
    <s v="Online"/>
    <n v="12424"/>
    <n v="3639"/>
    <n v="16063"/>
    <n v="64"/>
    <x v="176"/>
    <d v="1899-12-30T00:27:00"/>
    <n v="9"/>
    <n v="0"/>
    <n v="27"/>
    <n v="13"/>
  </r>
  <r>
    <n v="1025204"/>
    <n v="1504"/>
    <x v="1"/>
    <d v="2023-07-15T00:17:00"/>
    <s v="Offline "/>
    <n v="15597"/>
    <n v="1043"/>
    <n v="16640"/>
    <n v="52"/>
    <x v="212"/>
    <d v="1899-12-30T00:17:00"/>
    <n v="7"/>
    <n v="0"/>
    <n v="17"/>
    <n v="15"/>
  </r>
  <r>
    <n v="319587"/>
    <n v="1505"/>
    <x v="2"/>
    <d v="2023-09-30T00:04:00"/>
    <s v="Online"/>
    <n v="5110"/>
    <n v="1648"/>
    <n v="6758"/>
    <n v="97"/>
    <x v="330"/>
    <d v="1899-12-30T00:04:00"/>
    <n v="9"/>
    <n v="0"/>
    <n v="4"/>
    <n v="30"/>
  </r>
  <r>
    <n v="366719"/>
    <n v="1505"/>
    <x v="3"/>
    <d v="2023-03-04T23:03:00"/>
    <s v="Offline "/>
    <n v="10162"/>
    <n v="7878"/>
    <n v="18040"/>
    <n v="58"/>
    <x v="299"/>
    <d v="1899-12-30T23:03:00"/>
    <n v="3"/>
    <n v="23"/>
    <n v="3"/>
    <n v="4"/>
  </r>
  <r>
    <n v="1103298"/>
    <n v="1505"/>
    <x v="0"/>
    <d v="2023-12-31T00:39:00"/>
    <s v="Online"/>
    <n v="2879"/>
    <n v="1147"/>
    <n v="4026"/>
    <n v="79"/>
    <x v="181"/>
    <d v="1899-12-30T00:39:00"/>
    <n v="12"/>
    <n v="0"/>
    <n v="39"/>
    <n v="31"/>
  </r>
  <r>
    <n v="749782"/>
    <n v="1506"/>
    <x v="1"/>
    <d v="2023-06-18T02:16:00"/>
    <s v="Offline "/>
    <n v="9271"/>
    <n v="8021"/>
    <n v="17292"/>
    <n v="37"/>
    <x v="342"/>
    <d v="1899-12-30T02:16:00"/>
    <n v="6"/>
    <n v="2"/>
    <n v="16"/>
    <n v="18"/>
  </r>
  <r>
    <n v="1001621"/>
    <n v="1506"/>
    <x v="2"/>
    <d v="2023-12-08T00:45:00"/>
    <s v="Online"/>
    <n v="16782"/>
    <n v="9768"/>
    <n v="26550"/>
    <n v="68"/>
    <x v="231"/>
    <d v="1899-12-30T00:45:00"/>
    <n v="12"/>
    <n v="0"/>
    <n v="45"/>
    <n v="8"/>
  </r>
  <r>
    <n v="1275955"/>
    <n v="1506"/>
    <x v="3"/>
    <d v="2023-08-06T01:37:00"/>
    <s v="Offline "/>
    <n v="12609"/>
    <n v="8000"/>
    <n v="20609"/>
    <n v="42"/>
    <x v="123"/>
    <d v="1899-12-30T01:37:00"/>
    <n v="8"/>
    <n v="1"/>
    <n v="37"/>
    <n v="6"/>
  </r>
  <r>
    <n v="482210"/>
    <n v="1507"/>
    <x v="0"/>
    <d v="2023-09-15T01:25:00"/>
    <s v="Online"/>
    <n v="10169"/>
    <n v="4514"/>
    <n v="14683"/>
    <n v="90"/>
    <x v="334"/>
    <d v="1899-12-30T01:25:00"/>
    <n v="9"/>
    <n v="1"/>
    <n v="25"/>
    <n v="15"/>
  </r>
  <r>
    <n v="742561"/>
    <n v="1509"/>
    <x v="1"/>
    <d v="2023-01-20T22:39:00"/>
    <s v="Offline "/>
    <n v="19310"/>
    <n v="1879"/>
    <n v="21189"/>
    <n v="59"/>
    <x v="348"/>
    <d v="1899-12-30T22:39:00"/>
    <n v="1"/>
    <n v="22"/>
    <n v="39"/>
    <n v="20"/>
  </r>
  <r>
    <n v="1185440"/>
    <n v="1509"/>
    <x v="2"/>
    <d v="2023-02-01T00:17:00"/>
    <s v="Online"/>
    <n v="10134"/>
    <n v="2567"/>
    <n v="12701"/>
    <n v="78"/>
    <x v="148"/>
    <d v="1899-12-30T00:17:00"/>
    <n v="2"/>
    <n v="0"/>
    <n v="17"/>
    <n v="1"/>
  </r>
  <r>
    <n v="1271055"/>
    <n v="1509"/>
    <x v="3"/>
    <d v="2023-01-09T00:51:00"/>
    <s v="Offline "/>
    <n v="18128"/>
    <n v="9159"/>
    <n v="27287"/>
    <n v="56"/>
    <x v="289"/>
    <d v="1899-12-30T00:51:00"/>
    <n v="1"/>
    <n v="0"/>
    <n v="51"/>
    <n v="9"/>
  </r>
  <r>
    <n v="533187"/>
    <n v="1510"/>
    <x v="0"/>
    <d v="2023-03-13T01:04:00"/>
    <s v="Online"/>
    <n v="2864"/>
    <n v="825"/>
    <n v="3689"/>
    <n v="54"/>
    <x v="8"/>
    <d v="1899-12-30T01:04:00"/>
    <n v="3"/>
    <n v="1"/>
    <n v="4"/>
    <n v="13"/>
  </r>
  <r>
    <n v="546278"/>
    <n v="1510"/>
    <x v="1"/>
    <d v="2023-06-04T01:08:00"/>
    <s v="Offline "/>
    <n v="6409"/>
    <n v="5853"/>
    <n v="12262"/>
    <n v="89"/>
    <x v="68"/>
    <d v="1899-12-30T01:08:00"/>
    <n v="6"/>
    <n v="1"/>
    <n v="8"/>
    <n v="4"/>
  </r>
  <r>
    <n v="947369"/>
    <n v="1510"/>
    <x v="2"/>
    <d v="2023-07-10T00:20:00"/>
    <s v="Online"/>
    <n v="5965"/>
    <n v="5208"/>
    <n v="11173"/>
    <n v="57"/>
    <x v="86"/>
    <d v="1899-12-30T00:20:00"/>
    <n v="7"/>
    <n v="0"/>
    <n v="20"/>
    <n v="10"/>
  </r>
  <r>
    <n v="1335994"/>
    <n v="1510"/>
    <x v="3"/>
    <d v="2023-12-16T00:26:00"/>
    <s v="Offline "/>
    <n v="17829"/>
    <n v="7950"/>
    <n v="25779"/>
    <n v="54"/>
    <x v="150"/>
    <d v="1899-12-30T00:26:00"/>
    <n v="12"/>
    <n v="0"/>
    <n v="26"/>
    <n v="16"/>
  </r>
  <r>
    <n v="1441153"/>
    <n v="1510"/>
    <x v="0"/>
    <d v="2023-10-14T00:39:00"/>
    <s v="Online"/>
    <n v="9039"/>
    <n v="3392"/>
    <n v="12431"/>
    <n v="40"/>
    <x v="216"/>
    <d v="1899-12-30T00:39:00"/>
    <n v="10"/>
    <n v="0"/>
    <n v="39"/>
    <n v="14"/>
  </r>
  <r>
    <n v="1218374"/>
    <n v="1511"/>
    <x v="1"/>
    <d v="2023-01-26T00:03:00"/>
    <s v="Offline "/>
    <n v="17463"/>
    <n v="44"/>
    <n v="17507"/>
    <n v="32"/>
    <x v="64"/>
    <d v="1899-12-30T00:03:00"/>
    <n v="1"/>
    <n v="0"/>
    <n v="3"/>
    <n v="26"/>
  </r>
  <r>
    <n v="1236880"/>
    <n v="1511"/>
    <x v="2"/>
    <d v="2023-05-18T22:31:00"/>
    <s v="Online"/>
    <n v="11241"/>
    <n v="1203"/>
    <n v="12444"/>
    <n v="81"/>
    <x v="281"/>
    <d v="1899-12-30T22:31:00"/>
    <n v="5"/>
    <n v="22"/>
    <n v="31"/>
    <n v="18"/>
  </r>
  <r>
    <n v="1449298"/>
    <n v="1511"/>
    <x v="3"/>
    <d v="2023-06-26T01:29:00"/>
    <s v="Offline "/>
    <n v="10961"/>
    <n v="837"/>
    <n v="11798"/>
    <n v="97"/>
    <x v="155"/>
    <d v="1899-12-30T01:29:00"/>
    <n v="6"/>
    <n v="1"/>
    <n v="29"/>
    <n v="26"/>
  </r>
  <r>
    <n v="1674723"/>
    <n v="1511"/>
    <x v="0"/>
    <d v="2023-09-09T22:47:00"/>
    <s v="Online"/>
    <n v="10346"/>
    <n v="3096"/>
    <n v="13442"/>
    <n v="100"/>
    <x v="349"/>
    <d v="1899-12-30T22:47:00"/>
    <n v="9"/>
    <n v="22"/>
    <n v="47"/>
    <n v="9"/>
  </r>
  <r>
    <n v="946167"/>
    <n v="1512"/>
    <x v="1"/>
    <d v="2023-12-04T23:54:00"/>
    <s v="Offline "/>
    <n v="1501"/>
    <n v="236"/>
    <n v="1737"/>
    <n v="49"/>
    <x v="118"/>
    <d v="1899-12-30T23:54:00"/>
    <n v="12"/>
    <n v="23"/>
    <n v="54"/>
    <n v="4"/>
  </r>
  <r>
    <n v="1186707"/>
    <n v="1512"/>
    <x v="2"/>
    <d v="2023-02-11T00:21:00"/>
    <s v="Online"/>
    <n v="13584"/>
    <n v="2061"/>
    <n v="15645"/>
    <n v="57"/>
    <x v="35"/>
    <d v="1899-12-30T00:21:00"/>
    <n v="2"/>
    <n v="0"/>
    <n v="21"/>
    <n v="11"/>
  </r>
  <r>
    <n v="1314895"/>
    <n v="1512"/>
    <x v="3"/>
    <d v="2023-12-18T22:37:00"/>
    <s v="Offline "/>
    <n v="18502"/>
    <n v="1560"/>
    <n v="20062"/>
    <n v="43"/>
    <x v="77"/>
    <d v="1899-12-30T22:37:00"/>
    <n v="12"/>
    <n v="22"/>
    <n v="37"/>
    <n v="18"/>
  </r>
  <r>
    <n v="1494182"/>
    <n v="1512"/>
    <x v="0"/>
    <d v="2023-11-24T23:39:00"/>
    <s v="Online"/>
    <n v="8775"/>
    <n v="775"/>
    <n v="9550"/>
    <n v="58"/>
    <x v="80"/>
    <d v="1899-12-30T23:39:00"/>
    <n v="11"/>
    <n v="23"/>
    <n v="39"/>
    <n v="24"/>
  </r>
  <r>
    <n v="1502209"/>
    <n v="1512"/>
    <x v="1"/>
    <d v="2023-02-27T23:36:00"/>
    <s v="Offline "/>
    <n v="5924"/>
    <n v="9349"/>
    <n v="15273"/>
    <n v="60"/>
    <x v="280"/>
    <d v="1899-12-30T23:36:00"/>
    <n v="2"/>
    <n v="23"/>
    <n v="36"/>
    <n v="27"/>
  </r>
  <r>
    <n v="313294"/>
    <n v="1513"/>
    <x v="2"/>
    <d v="2023-06-24T00:09:00"/>
    <s v="Online"/>
    <n v="2960"/>
    <n v="3975"/>
    <n v="6935"/>
    <n v="92"/>
    <x v="191"/>
    <d v="1899-12-30T00:09:00"/>
    <n v="6"/>
    <n v="0"/>
    <n v="9"/>
    <n v="24"/>
  </r>
  <r>
    <n v="953981"/>
    <n v="1513"/>
    <x v="3"/>
    <d v="2023-10-05T00:28:00"/>
    <s v="Offline "/>
    <n v="6419"/>
    <n v="9670"/>
    <n v="16089"/>
    <n v="33"/>
    <x v="273"/>
    <d v="1899-12-30T00:28:00"/>
    <n v="10"/>
    <n v="0"/>
    <n v="28"/>
    <n v="5"/>
  </r>
  <r>
    <n v="111992"/>
    <n v="1515"/>
    <x v="0"/>
    <d v="2023-03-26T23:02:00"/>
    <s v="Online"/>
    <n v="3582"/>
    <n v="9312"/>
    <n v="12894"/>
    <n v="88"/>
    <x v="108"/>
    <d v="1899-12-30T23:02:00"/>
    <n v="3"/>
    <n v="23"/>
    <n v="2"/>
    <n v="26"/>
  </r>
  <r>
    <n v="162458"/>
    <n v="1515"/>
    <x v="1"/>
    <d v="2023-12-06T00:58:00"/>
    <s v="Offline "/>
    <n v="11731"/>
    <n v="3793"/>
    <n v="15524"/>
    <n v="82"/>
    <x v="185"/>
    <d v="1899-12-30T00:58:00"/>
    <n v="12"/>
    <n v="0"/>
    <n v="58"/>
    <n v="6"/>
  </r>
  <r>
    <n v="1587870"/>
    <n v="1515"/>
    <x v="2"/>
    <d v="2023-06-01T23:06:00"/>
    <s v="Online"/>
    <n v="16658"/>
    <n v="3277"/>
    <n v="19935"/>
    <n v="43"/>
    <x v="169"/>
    <d v="1899-12-30T23:06:00"/>
    <n v="6"/>
    <n v="23"/>
    <n v="6"/>
    <n v="1"/>
  </r>
  <r>
    <n v="603880"/>
    <n v="1516"/>
    <x v="3"/>
    <d v="2023-02-05T01:37:00"/>
    <s v="Offline "/>
    <n v="8366"/>
    <n v="4019"/>
    <n v="12385"/>
    <n v="45"/>
    <x v="259"/>
    <d v="1899-12-30T01:37:00"/>
    <n v="2"/>
    <n v="1"/>
    <n v="37"/>
    <n v="5"/>
  </r>
  <r>
    <n v="202315"/>
    <n v="1518"/>
    <x v="0"/>
    <d v="2023-01-04T01:45:00"/>
    <s v="Online"/>
    <n v="4740"/>
    <n v="6344"/>
    <n v="11084"/>
    <n v="71"/>
    <x v="226"/>
    <d v="1899-12-30T01:45:00"/>
    <n v="1"/>
    <n v="1"/>
    <n v="45"/>
    <n v="4"/>
  </r>
  <r>
    <n v="1653886"/>
    <n v="1518"/>
    <x v="1"/>
    <d v="2023-05-08T01:31:00"/>
    <s v="Offline "/>
    <n v="9738"/>
    <n v="8879"/>
    <n v="18617"/>
    <n v="46"/>
    <x v="32"/>
    <d v="1899-12-30T01:31:00"/>
    <n v="5"/>
    <n v="1"/>
    <n v="31"/>
    <n v="8"/>
  </r>
  <r>
    <n v="73642"/>
    <n v="1519"/>
    <x v="2"/>
    <d v="2023-09-25T01:16:00"/>
    <s v="Online"/>
    <n v="14944"/>
    <n v="3758"/>
    <n v="18702"/>
    <n v="53"/>
    <x v="76"/>
    <d v="1899-12-30T01:16:00"/>
    <n v="9"/>
    <n v="1"/>
    <n v="16"/>
    <n v="25"/>
  </r>
  <r>
    <n v="305291"/>
    <n v="1519"/>
    <x v="3"/>
    <d v="2023-08-22T23:10:00"/>
    <s v="Offline "/>
    <n v="8617"/>
    <n v="3778"/>
    <n v="12395"/>
    <n v="82"/>
    <x v="202"/>
    <d v="1899-12-30T23:10:00"/>
    <n v="8"/>
    <n v="23"/>
    <n v="10"/>
    <n v="22"/>
  </r>
  <r>
    <n v="1494501"/>
    <n v="1519"/>
    <x v="0"/>
    <d v="2023-09-29T23:29:00"/>
    <s v="Online"/>
    <n v="17398"/>
    <n v="5248"/>
    <n v="22646"/>
    <n v="48"/>
    <x v="200"/>
    <d v="1899-12-30T23:29:00"/>
    <n v="9"/>
    <n v="23"/>
    <n v="29"/>
    <n v="29"/>
  </r>
  <r>
    <n v="1564926"/>
    <n v="1519"/>
    <x v="1"/>
    <d v="2023-04-23T22:50:00"/>
    <s v="Offline "/>
    <n v="6598"/>
    <n v="6988"/>
    <n v="13586"/>
    <n v="78"/>
    <x v="114"/>
    <d v="1899-12-30T22:50:00"/>
    <n v="4"/>
    <n v="22"/>
    <n v="50"/>
    <n v="23"/>
  </r>
  <r>
    <n v="216256"/>
    <n v="1521"/>
    <x v="2"/>
    <d v="2023-01-26T00:34:00"/>
    <s v="Online"/>
    <n v="19609"/>
    <n v="3720"/>
    <n v="23329"/>
    <n v="93"/>
    <x v="64"/>
    <d v="1899-12-30T00:34:00"/>
    <n v="1"/>
    <n v="0"/>
    <n v="34"/>
    <n v="26"/>
  </r>
  <r>
    <n v="1678550"/>
    <n v="1521"/>
    <x v="3"/>
    <d v="2023-11-06T00:46:00"/>
    <s v="Offline "/>
    <n v="13708"/>
    <n v="8554"/>
    <n v="22262"/>
    <n v="81"/>
    <x v="211"/>
    <d v="1899-12-30T00:46:00"/>
    <n v="11"/>
    <n v="0"/>
    <n v="46"/>
    <n v="6"/>
  </r>
  <r>
    <n v="281193"/>
    <n v="1522"/>
    <x v="0"/>
    <d v="2023-03-17T00:14:00"/>
    <s v="Online"/>
    <n v="19584"/>
    <n v="6173"/>
    <n v="25757"/>
    <n v="58"/>
    <x v="154"/>
    <d v="1899-12-30T00:14:00"/>
    <n v="3"/>
    <n v="0"/>
    <n v="14"/>
    <n v="17"/>
  </r>
  <r>
    <n v="120567"/>
    <n v="1523"/>
    <x v="1"/>
    <d v="2023-06-30T23:33:00"/>
    <s v="Offline "/>
    <n v="11705"/>
    <n v="1876"/>
    <n v="13581"/>
    <n v="56"/>
    <x v="204"/>
    <d v="1899-12-30T23:33:00"/>
    <n v="6"/>
    <n v="23"/>
    <n v="33"/>
    <n v="30"/>
  </r>
  <r>
    <n v="1221201"/>
    <n v="1523"/>
    <x v="2"/>
    <d v="2023-08-21T00:02:00"/>
    <s v="Online"/>
    <n v="15190"/>
    <n v="9665"/>
    <n v="24855"/>
    <n v="48"/>
    <x v="11"/>
    <d v="1899-12-30T00:02:00"/>
    <n v="8"/>
    <n v="0"/>
    <n v="2"/>
    <n v="21"/>
  </r>
  <r>
    <n v="15878"/>
    <n v="1524"/>
    <x v="3"/>
    <d v="2023-06-03T01:01:00"/>
    <s v="Offline "/>
    <n v="9131"/>
    <n v="2717"/>
    <n v="11848"/>
    <n v="72"/>
    <x v="105"/>
    <d v="1899-12-30T01:01:00"/>
    <n v="6"/>
    <n v="1"/>
    <n v="1"/>
    <n v="3"/>
  </r>
  <r>
    <n v="375276"/>
    <n v="1524"/>
    <x v="0"/>
    <d v="2023-04-21T01:16:00"/>
    <s v="Online"/>
    <n v="17316"/>
    <n v="4766"/>
    <n v="22082"/>
    <n v="65"/>
    <x v="327"/>
    <d v="1899-12-30T01:16:00"/>
    <n v="4"/>
    <n v="1"/>
    <n v="16"/>
    <n v="21"/>
  </r>
  <r>
    <n v="1042847"/>
    <n v="1524"/>
    <x v="1"/>
    <d v="2023-02-04T23:32:00"/>
    <s v="Offline "/>
    <n v="18719"/>
    <n v="2979"/>
    <n v="21698"/>
    <n v="80"/>
    <x v="72"/>
    <d v="1899-12-30T23:32:00"/>
    <n v="2"/>
    <n v="23"/>
    <n v="32"/>
    <n v="4"/>
  </r>
  <r>
    <n v="260160"/>
    <n v="1525"/>
    <x v="2"/>
    <d v="2023-11-30T00:48:00"/>
    <s v="Online"/>
    <n v="2122"/>
    <n v="586"/>
    <n v="2708"/>
    <n v="63"/>
    <x v="229"/>
    <d v="1899-12-30T00:48:00"/>
    <n v="11"/>
    <n v="0"/>
    <n v="48"/>
    <n v="30"/>
  </r>
  <r>
    <n v="1138694"/>
    <n v="1525"/>
    <x v="3"/>
    <d v="2023-03-01T01:28:00"/>
    <s v="Offline "/>
    <n v="4266"/>
    <n v="1217"/>
    <n v="5483"/>
    <n v="88"/>
    <x v="332"/>
    <d v="1899-12-30T01:28:00"/>
    <n v="3"/>
    <n v="1"/>
    <n v="28"/>
    <n v="1"/>
  </r>
  <r>
    <n v="1165350"/>
    <n v="1526"/>
    <x v="0"/>
    <d v="2023-09-07T01:09:00"/>
    <s v="Online"/>
    <n v="5493"/>
    <n v="4870"/>
    <n v="10363"/>
    <n v="81"/>
    <x v="29"/>
    <d v="1899-12-30T01:09:00"/>
    <n v="9"/>
    <n v="1"/>
    <n v="9"/>
    <n v="7"/>
  </r>
  <r>
    <n v="229843"/>
    <n v="1527"/>
    <x v="1"/>
    <d v="2023-03-17T22:58:00"/>
    <s v="Offline "/>
    <n v="15856"/>
    <n v="4155"/>
    <n v="20011"/>
    <n v="55"/>
    <x v="154"/>
    <d v="1899-12-30T22:58:00"/>
    <n v="3"/>
    <n v="22"/>
    <n v="58"/>
    <n v="17"/>
  </r>
  <r>
    <n v="1366955"/>
    <n v="1529"/>
    <x v="2"/>
    <d v="2023-03-20T00:45:00"/>
    <s v="Online"/>
    <n v="3317"/>
    <n v="5336"/>
    <n v="8653"/>
    <n v="76"/>
    <x v="326"/>
    <d v="1899-12-30T00:45:00"/>
    <n v="3"/>
    <n v="0"/>
    <n v="45"/>
    <n v="20"/>
  </r>
  <r>
    <n v="422786"/>
    <n v="1530"/>
    <x v="3"/>
    <d v="2023-09-26T01:01:00"/>
    <s v="Offline "/>
    <n v="4660"/>
    <n v="642"/>
    <n v="5302"/>
    <n v="75"/>
    <x v="160"/>
    <d v="1899-12-30T01:01:00"/>
    <n v="9"/>
    <n v="1"/>
    <n v="1"/>
    <n v="26"/>
  </r>
  <r>
    <n v="1305831"/>
    <n v="1531"/>
    <x v="0"/>
    <d v="2023-09-26T23:11:00"/>
    <s v="Online"/>
    <n v="16889"/>
    <n v="695"/>
    <n v="17584"/>
    <n v="67"/>
    <x v="160"/>
    <d v="1899-12-30T23:11:00"/>
    <n v="9"/>
    <n v="23"/>
    <n v="11"/>
    <n v="26"/>
  </r>
  <r>
    <n v="127352"/>
    <n v="1534"/>
    <x v="1"/>
    <d v="2023-09-12T00:12:00"/>
    <s v="Offline "/>
    <n v="9714"/>
    <n v="8980"/>
    <n v="18694"/>
    <n v="70"/>
    <x v="279"/>
    <d v="1899-12-30T00:12:00"/>
    <n v="9"/>
    <n v="0"/>
    <n v="12"/>
    <n v="12"/>
  </r>
  <r>
    <n v="1025560"/>
    <n v="1534"/>
    <x v="2"/>
    <d v="2023-04-13T01:47:00"/>
    <s v="Online"/>
    <n v="9183"/>
    <n v="3748"/>
    <n v="12931"/>
    <n v="75"/>
    <x v="124"/>
    <d v="1899-12-30T01:47:00"/>
    <n v="4"/>
    <n v="1"/>
    <n v="47"/>
    <n v="13"/>
  </r>
  <r>
    <n v="1682186"/>
    <n v="1537"/>
    <x v="3"/>
    <d v="2023-07-31T00:50:00"/>
    <s v="Offline "/>
    <n v="13368"/>
    <n v="9912"/>
    <n v="23280"/>
    <n v="30"/>
    <x v="340"/>
    <d v="1899-12-30T00:50:00"/>
    <n v="7"/>
    <n v="0"/>
    <n v="50"/>
    <n v="31"/>
  </r>
  <r>
    <n v="808789"/>
    <n v="1538"/>
    <x v="0"/>
    <d v="2023-07-16T23:29:00"/>
    <s v="Online"/>
    <n v="5379"/>
    <n v="5681"/>
    <n v="11060"/>
    <n v="63"/>
    <x v="266"/>
    <d v="1899-12-30T23:29:00"/>
    <n v="7"/>
    <n v="23"/>
    <n v="29"/>
    <n v="16"/>
  </r>
  <r>
    <n v="260615"/>
    <n v="1539"/>
    <x v="1"/>
    <d v="2023-04-10T23:31:00"/>
    <s v="Offline "/>
    <n v="18354"/>
    <n v="3646"/>
    <n v="22000"/>
    <n v="72"/>
    <x v="250"/>
    <d v="1899-12-30T23:31:00"/>
    <n v="4"/>
    <n v="23"/>
    <n v="31"/>
    <n v="10"/>
  </r>
  <r>
    <n v="497302"/>
    <n v="1539"/>
    <x v="2"/>
    <d v="2023-09-08T23:29:00"/>
    <s v="Online"/>
    <n v="17509"/>
    <n v="7579"/>
    <n v="25088"/>
    <n v="92"/>
    <x v="257"/>
    <d v="1899-12-30T23:29:00"/>
    <n v="9"/>
    <n v="23"/>
    <n v="29"/>
    <n v="8"/>
  </r>
  <r>
    <n v="947335"/>
    <n v="1539"/>
    <x v="3"/>
    <d v="2023-08-16T00:17:00"/>
    <s v="Offline "/>
    <n v="6823"/>
    <n v="4146"/>
    <n v="10969"/>
    <n v="89"/>
    <x v="317"/>
    <d v="1899-12-30T00:17:00"/>
    <n v="8"/>
    <n v="0"/>
    <n v="17"/>
    <n v="16"/>
  </r>
  <r>
    <n v="952618"/>
    <n v="1539"/>
    <x v="0"/>
    <d v="2023-04-07T01:09:00"/>
    <s v="Online"/>
    <n v="16954"/>
    <n v="1048"/>
    <n v="18002"/>
    <n v="78"/>
    <x v="309"/>
    <d v="1899-12-30T01:09:00"/>
    <n v="4"/>
    <n v="1"/>
    <n v="9"/>
    <n v="7"/>
  </r>
  <r>
    <n v="1420227"/>
    <n v="1540"/>
    <x v="1"/>
    <d v="2023-03-22T00:32:00"/>
    <s v="Offline "/>
    <n v="5301"/>
    <n v="615"/>
    <n v="5916"/>
    <n v="50"/>
    <x v="294"/>
    <d v="1899-12-30T00:32:00"/>
    <n v="3"/>
    <n v="0"/>
    <n v="32"/>
    <n v="22"/>
  </r>
  <r>
    <n v="57650"/>
    <n v="1542"/>
    <x v="2"/>
    <d v="2023-10-28T00:04:00"/>
    <s v="Online"/>
    <n v="2878"/>
    <n v="1231"/>
    <n v="4109"/>
    <n v="69"/>
    <x v="92"/>
    <d v="1899-12-30T00:04:00"/>
    <n v="10"/>
    <n v="0"/>
    <n v="4"/>
    <n v="28"/>
  </r>
  <r>
    <n v="432167"/>
    <n v="1543"/>
    <x v="3"/>
    <d v="2023-02-12T00:41:00"/>
    <s v="Offline "/>
    <n v="5676"/>
    <n v="3319"/>
    <n v="8995"/>
    <n v="70"/>
    <x v="253"/>
    <d v="1899-12-30T00:41:00"/>
    <n v="2"/>
    <n v="0"/>
    <n v="41"/>
    <n v="12"/>
  </r>
  <r>
    <n v="954429"/>
    <n v="1544"/>
    <x v="0"/>
    <d v="2023-11-24T23:47:00"/>
    <s v="Online"/>
    <n v="14547"/>
    <n v="4753"/>
    <n v="19300"/>
    <n v="59"/>
    <x v="80"/>
    <d v="1899-12-30T23:47:00"/>
    <n v="11"/>
    <n v="23"/>
    <n v="47"/>
    <n v="24"/>
  </r>
  <r>
    <n v="1411077"/>
    <n v="1545"/>
    <x v="1"/>
    <d v="2023-06-15T00:04:00"/>
    <s v="Offline "/>
    <n v="6165"/>
    <n v="6186"/>
    <n v="12351"/>
    <n v="82"/>
    <x v="206"/>
    <d v="1899-12-30T00:04:00"/>
    <n v="6"/>
    <n v="0"/>
    <n v="4"/>
    <n v="15"/>
  </r>
  <r>
    <n v="860417"/>
    <n v="1546"/>
    <x v="2"/>
    <d v="2023-12-20T01:13:00"/>
    <s v="Online"/>
    <n v="5097"/>
    <n v="2332"/>
    <n v="7429"/>
    <n v="80"/>
    <x v="303"/>
    <d v="1899-12-30T01:13:00"/>
    <n v="12"/>
    <n v="1"/>
    <n v="13"/>
    <n v="20"/>
  </r>
  <r>
    <n v="179974"/>
    <n v="1547"/>
    <x v="3"/>
    <d v="2023-05-18T00:40:00"/>
    <s v="Offline "/>
    <n v="1380"/>
    <n v="5106"/>
    <n v="6486"/>
    <n v="88"/>
    <x v="281"/>
    <d v="1899-12-30T00:40:00"/>
    <n v="5"/>
    <n v="0"/>
    <n v="40"/>
    <n v="18"/>
  </r>
  <r>
    <n v="417613"/>
    <n v="1547"/>
    <x v="0"/>
    <d v="2023-03-26T01:23:00"/>
    <s v="Online"/>
    <n v="8483"/>
    <n v="8023"/>
    <n v="16506"/>
    <n v="77"/>
    <x v="108"/>
    <d v="1899-12-30T01:23:00"/>
    <n v="3"/>
    <n v="1"/>
    <n v="23"/>
    <n v="26"/>
  </r>
  <r>
    <n v="559948"/>
    <n v="1548"/>
    <x v="1"/>
    <d v="2023-09-08T23:30:00"/>
    <s v="Offline "/>
    <n v="5948"/>
    <n v="1404"/>
    <n v="7352"/>
    <n v="57"/>
    <x v="257"/>
    <d v="1899-12-30T23:30:00"/>
    <n v="9"/>
    <n v="23"/>
    <n v="30"/>
    <n v="8"/>
  </r>
  <r>
    <n v="1198240"/>
    <n v="1548"/>
    <x v="2"/>
    <d v="2023-08-23T01:53:00"/>
    <s v="Online"/>
    <n v="7293"/>
    <n v="1736"/>
    <n v="9029"/>
    <n v="64"/>
    <x v="34"/>
    <d v="1899-12-30T01:53:00"/>
    <n v="8"/>
    <n v="1"/>
    <n v="53"/>
    <n v="23"/>
  </r>
  <r>
    <n v="461110"/>
    <n v="1549"/>
    <x v="3"/>
    <d v="2023-08-08T02:09:00"/>
    <s v="Offline "/>
    <n v="12540"/>
    <n v="4341"/>
    <n v="16881"/>
    <n v="88"/>
    <x v="25"/>
    <d v="1899-12-30T02:09:00"/>
    <n v="8"/>
    <n v="2"/>
    <n v="9"/>
    <n v="8"/>
  </r>
  <r>
    <n v="413694"/>
    <n v="1551"/>
    <x v="0"/>
    <d v="2023-05-03T01:16:00"/>
    <s v="Online"/>
    <n v="16514"/>
    <n v="4835"/>
    <n v="21349"/>
    <n v="64"/>
    <x v="18"/>
    <d v="1899-12-30T01:16:00"/>
    <n v="5"/>
    <n v="1"/>
    <n v="16"/>
    <n v="3"/>
  </r>
  <r>
    <n v="1625256"/>
    <n v="1551"/>
    <x v="1"/>
    <d v="2023-08-30T01:53:00"/>
    <s v="Offline "/>
    <n v="11617"/>
    <n v="2960"/>
    <n v="14577"/>
    <n v="37"/>
    <x v="65"/>
    <d v="1899-12-30T01:53:00"/>
    <n v="8"/>
    <n v="1"/>
    <n v="53"/>
    <n v="30"/>
  </r>
  <r>
    <n v="14287"/>
    <n v="1552"/>
    <x v="2"/>
    <d v="2023-02-18T00:34:00"/>
    <s v="Online"/>
    <n v="19402"/>
    <n v="1628"/>
    <n v="21030"/>
    <n v="84"/>
    <x v="352"/>
    <d v="1899-12-30T00:34:00"/>
    <n v="2"/>
    <n v="0"/>
    <n v="34"/>
    <n v="18"/>
  </r>
  <r>
    <n v="1118626"/>
    <n v="1552"/>
    <x v="3"/>
    <d v="2023-12-12T01:37:00"/>
    <s v="Offline "/>
    <n v="8748"/>
    <n v="1623"/>
    <n v="10371"/>
    <n v="70"/>
    <x v="52"/>
    <d v="1899-12-30T01:37:00"/>
    <n v="12"/>
    <n v="1"/>
    <n v="37"/>
    <n v="12"/>
  </r>
  <r>
    <n v="647292"/>
    <n v="1553"/>
    <x v="0"/>
    <d v="2023-01-04T00:48:00"/>
    <s v="Online"/>
    <n v="19631"/>
    <n v="8207"/>
    <n v="27838"/>
    <n v="45"/>
    <x v="226"/>
    <d v="1899-12-30T00:48:00"/>
    <n v="1"/>
    <n v="0"/>
    <n v="48"/>
    <n v="4"/>
  </r>
  <r>
    <n v="1543526"/>
    <n v="1554"/>
    <x v="1"/>
    <d v="2023-06-24T00:08:00"/>
    <s v="Offline "/>
    <n v="9662"/>
    <n v="9175"/>
    <n v="18837"/>
    <n v="30"/>
    <x v="191"/>
    <d v="1899-12-30T00:08:00"/>
    <n v="6"/>
    <n v="0"/>
    <n v="8"/>
    <n v="24"/>
  </r>
  <r>
    <n v="938620"/>
    <n v="1556"/>
    <x v="2"/>
    <d v="2023-04-04T01:54:00"/>
    <s v="Online"/>
    <n v="15164"/>
    <n v="1142"/>
    <n v="16306"/>
    <n v="80"/>
    <x v="142"/>
    <d v="1899-12-30T01:54:00"/>
    <n v="4"/>
    <n v="1"/>
    <n v="54"/>
    <n v="4"/>
  </r>
  <r>
    <n v="259823"/>
    <n v="1557"/>
    <x v="3"/>
    <d v="2023-09-03T23:18:00"/>
    <s v="Offline "/>
    <n v="11747"/>
    <n v="5762"/>
    <n v="17509"/>
    <n v="72"/>
    <x v="308"/>
    <d v="1899-12-30T23:18:00"/>
    <n v="9"/>
    <n v="23"/>
    <n v="18"/>
    <n v="3"/>
  </r>
  <r>
    <n v="1014215"/>
    <n v="1558"/>
    <x v="0"/>
    <d v="2023-06-10T01:02:00"/>
    <s v="Online"/>
    <n v="5432"/>
    <n v="858"/>
    <n v="6290"/>
    <n v="35"/>
    <x v="60"/>
    <d v="1899-12-30T01:02:00"/>
    <n v="6"/>
    <n v="1"/>
    <n v="2"/>
    <n v="10"/>
  </r>
  <r>
    <n v="743589"/>
    <n v="1559"/>
    <x v="1"/>
    <d v="2023-12-26T01:09:00"/>
    <s v="Offline "/>
    <n v="6827"/>
    <n v="2636"/>
    <n v="9463"/>
    <n v="80"/>
    <x v="217"/>
    <d v="1899-12-30T01:09:00"/>
    <n v="12"/>
    <n v="1"/>
    <n v="9"/>
    <n v="26"/>
  </r>
  <r>
    <n v="1512481"/>
    <n v="1560"/>
    <x v="2"/>
    <d v="2023-02-06T00:54:00"/>
    <s v="Online"/>
    <n v="1305"/>
    <n v="1363"/>
    <n v="2668"/>
    <n v="83"/>
    <x v="130"/>
    <d v="1899-12-30T00:54:00"/>
    <n v="2"/>
    <n v="0"/>
    <n v="54"/>
    <n v="6"/>
  </r>
  <r>
    <n v="923178"/>
    <n v="1561"/>
    <x v="3"/>
    <d v="2023-10-26T23:58:00"/>
    <s v="Offline "/>
    <n v="7974"/>
    <n v="6590"/>
    <n v="14564"/>
    <n v="80"/>
    <x v="15"/>
    <d v="1899-12-30T23:58:00"/>
    <n v="10"/>
    <n v="23"/>
    <n v="58"/>
    <n v="26"/>
  </r>
  <r>
    <n v="1061016"/>
    <n v="1561"/>
    <x v="0"/>
    <d v="2023-09-10T01:31:00"/>
    <s v="Online"/>
    <n v="5585"/>
    <n v="7486"/>
    <n v="13071"/>
    <n v="81"/>
    <x v="139"/>
    <d v="1899-12-30T01:31:00"/>
    <n v="9"/>
    <n v="1"/>
    <n v="31"/>
    <n v="10"/>
  </r>
  <r>
    <n v="1165044"/>
    <n v="1562"/>
    <x v="1"/>
    <d v="2023-03-23T00:43:00"/>
    <s v="Offline "/>
    <n v="13556"/>
    <n v="8271"/>
    <n v="21827"/>
    <n v="79"/>
    <x v="322"/>
    <d v="1899-12-30T00:43:00"/>
    <n v="3"/>
    <n v="0"/>
    <n v="43"/>
    <n v="23"/>
  </r>
  <r>
    <n v="1214613"/>
    <n v="1563"/>
    <x v="2"/>
    <d v="2023-01-20T01:51:00"/>
    <s v="Online"/>
    <n v="8497"/>
    <n v="2322"/>
    <n v="10819"/>
    <n v="42"/>
    <x v="348"/>
    <d v="1899-12-30T01:51:00"/>
    <n v="1"/>
    <n v="1"/>
    <n v="51"/>
    <n v="20"/>
  </r>
  <r>
    <n v="316324"/>
    <n v="1564"/>
    <x v="3"/>
    <d v="2023-03-07T00:20:00"/>
    <s v="Offline "/>
    <n v="14543"/>
    <n v="1285"/>
    <n v="15828"/>
    <n v="34"/>
    <x v="151"/>
    <d v="1899-12-30T00:20:00"/>
    <n v="3"/>
    <n v="0"/>
    <n v="20"/>
    <n v="7"/>
  </r>
  <r>
    <n v="1472021"/>
    <n v="1564"/>
    <x v="0"/>
    <d v="2023-12-22T00:24:00"/>
    <s v="Online"/>
    <n v="16912"/>
    <n v="7609"/>
    <n v="24521"/>
    <n v="44"/>
    <x v="357"/>
    <d v="1899-12-30T00:24:00"/>
    <n v="12"/>
    <n v="0"/>
    <n v="24"/>
    <n v="22"/>
  </r>
  <r>
    <n v="261671"/>
    <n v="1566"/>
    <x v="1"/>
    <d v="2023-08-21T23:32:00"/>
    <s v="Offline "/>
    <n v="2254"/>
    <n v="7957"/>
    <n v="10211"/>
    <n v="95"/>
    <x v="11"/>
    <d v="1899-12-30T23:32:00"/>
    <n v="8"/>
    <n v="23"/>
    <n v="32"/>
    <n v="21"/>
  </r>
  <r>
    <n v="546839"/>
    <n v="1566"/>
    <x v="2"/>
    <d v="2023-12-10T00:57:00"/>
    <s v="Online"/>
    <n v="6095"/>
    <n v="8639"/>
    <n v="14734"/>
    <n v="30"/>
    <x v="110"/>
    <d v="1899-12-30T00:57:00"/>
    <n v="12"/>
    <n v="0"/>
    <n v="57"/>
    <n v="10"/>
  </r>
  <r>
    <n v="691913"/>
    <n v="1566"/>
    <x v="3"/>
    <d v="2023-02-12T01:08:00"/>
    <s v="Offline "/>
    <n v="17457"/>
    <n v="6689"/>
    <n v="24146"/>
    <n v="61"/>
    <x v="253"/>
    <d v="1899-12-30T01:08:00"/>
    <n v="2"/>
    <n v="1"/>
    <n v="8"/>
    <n v="12"/>
  </r>
  <r>
    <n v="373612"/>
    <n v="1567"/>
    <x v="0"/>
    <d v="2023-05-20T23:34:00"/>
    <s v="Online"/>
    <n v="9546"/>
    <n v="9653"/>
    <n v="19199"/>
    <n v="44"/>
    <x v="84"/>
    <d v="1899-12-30T23:34:00"/>
    <n v="5"/>
    <n v="23"/>
    <n v="34"/>
    <n v="20"/>
  </r>
  <r>
    <n v="385164"/>
    <n v="1569"/>
    <x v="1"/>
    <d v="2023-05-24T00:33:00"/>
    <s v="Offline "/>
    <n v="3727"/>
    <n v="6376"/>
    <n v="10103"/>
    <n v="34"/>
    <x v="153"/>
    <d v="1899-12-30T00:33:00"/>
    <n v="5"/>
    <n v="0"/>
    <n v="33"/>
    <n v="24"/>
  </r>
  <r>
    <n v="780895"/>
    <n v="1569"/>
    <x v="2"/>
    <d v="2023-04-30T23:52:00"/>
    <s v="Online"/>
    <n v="16562"/>
    <n v="5917"/>
    <n v="22479"/>
    <n v="78"/>
    <x v="219"/>
    <d v="1899-12-30T23:52:00"/>
    <n v="4"/>
    <n v="23"/>
    <n v="52"/>
    <n v="30"/>
  </r>
  <r>
    <n v="1182031"/>
    <n v="1569"/>
    <x v="3"/>
    <d v="2023-11-08T00:52:00"/>
    <s v="Offline "/>
    <n v="5807"/>
    <n v="3428"/>
    <n v="9235"/>
    <n v="44"/>
    <x v="36"/>
    <d v="1899-12-30T00:52:00"/>
    <n v="11"/>
    <n v="0"/>
    <n v="52"/>
    <n v="8"/>
  </r>
  <r>
    <n v="340986"/>
    <n v="1570"/>
    <x v="0"/>
    <d v="2023-09-22T23:36:00"/>
    <s v="Online"/>
    <n v="10914"/>
    <n v="3502"/>
    <n v="14416"/>
    <n v="87"/>
    <x v="285"/>
    <d v="1899-12-30T23:36:00"/>
    <n v="9"/>
    <n v="23"/>
    <n v="36"/>
    <n v="22"/>
  </r>
  <r>
    <n v="1064483"/>
    <n v="1571"/>
    <x v="1"/>
    <d v="2023-06-20T01:50:00"/>
    <s v="Offline "/>
    <n v="11072"/>
    <n v="6345"/>
    <n v="17417"/>
    <n v="54"/>
    <x v="13"/>
    <d v="1899-12-30T01:50:00"/>
    <n v="6"/>
    <n v="1"/>
    <n v="50"/>
    <n v="20"/>
  </r>
  <r>
    <n v="238793"/>
    <n v="1574"/>
    <x v="2"/>
    <d v="2023-04-10T02:05:00"/>
    <s v="Online"/>
    <n v="17445"/>
    <n v="3650"/>
    <n v="21095"/>
    <n v="96"/>
    <x v="250"/>
    <d v="1899-12-30T02:05:00"/>
    <n v="4"/>
    <n v="2"/>
    <n v="5"/>
    <n v="10"/>
  </r>
  <r>
    <n v="1125247"/>
    <n v="1574"/>
    <x v="3"/>
    <d v="2023-07-21T00:08:00"/>
    <s v="Offline "/>
    <n v="15126"/>
    <n v="905"/>
    <n v="16031"/>
    <n v="61"/>
    <x v="53"/>
    <d v="1899-12-30T00:08:00"/>
    <n v="7"/>
    <n v="0"/>
    <n v="8"/>
    <n v="21"/>
  </r>
  <r>
    <n v="1605700"/>
    <n v="1574"/>
    <x v="0"/>
    <d v="2023-02-09T01:00:00"/>
    <s v="Online"/>
    <n v="9325"/>
    <n v="2305"/>
    <n v="11630"/>
    <n v="81"/>
    <x v="28"/>
    <d v="1899-12-30T01:00:00"/>
    <n v="2"/>
    <n v="1"/>
    <n v="0"/>
    <n v="9"/>
  </r>
  <r>
    <n v="178044"/>
    <n v="1576"/>
    <x v="1"/>
    <d v="2023-02-04T01:22:00"/>
    <s v="Offline "/>
    <n v="8376"/>
    <n v="8097"/>
    <n v="16473"/>
    <n v="84"/>
    <x v="72"/>
    <d v="1899-12-30T01:22:00"/>
    <n v="2"/>
    <n v="1"/>
    <n v="22"/>
    <n v="4"/>
  </r>
  <r>
    <n v="596143"/>
    <n v="1576"/>
    <x v="2"/>
    <d v="2023-06-30T01:50:00"/>
    <s v="Online"/>
    <n v="6467"/>
    <n v="1558"/>
    <n v="8025"/>
    <n v="79"/>
    <x v="204"/>
    <d v="1899-12-30T01:50:00"/>
    <n v="6"/>
    <n v="1"/>
    <n v="50"/>
    <n v="30"/>
  </r>
  <r>
    <n v="1093314"/>
    <n v="1576"/>
    <x v="3"/>
    <d v="2023-04-19T00:44:00"/>
    <s v="Offline "/>
    <n v="15291"/>
    <n v="1562"/>
    <n v="16853"/>
    <n v="74"/>
    <x v="272"/>
    <d v="1899-12-30T00:44:00"/>
    <n v="4"/>
    <n v="0"/>
    <n v="44"/>
    <n v="19"/>
  </r>
  <r>
    <n v="233843"/>
    <n v="1577"/>
    <x v="0"/>
    <d v="2023-04-23T00:58:00"/>
    <s v="Online"/>
    <n v="18490"/>
    <n v="6392"/>
    <n v="24882"/>
    <n v="55"/>
    <x v="114"/>
    <d v="1899-12-30T00:58:00"/>
    <n v="4"/>
    <n v="0"/>
    <n v="58"/>
    <n v="23"/>
  </r>
  <r>
    <n v="935965"/>
    <n v="1578"/>
    <x v="1"/>
    <d v="2023-07-30T23:57:00"/>
    <s v="Offline "/>
    <n v="15532"/>
    <n v="4078"/>
    <n v="19610"/>
    <n v="53"/>
    <x v="4"/>
    <d v="1899-12-30T23:57:00"/>
    <n v="7"/>
    <n v="23"/>
    <n v="57"/>
    <n v="30"/>
  </r>
  <r>
    <n v="666686"/>
    <n v="1580"/>
    <x v="2"/>
    <d v="2023-12-09T00:31:00"/>
    <s v="Online"/>
    <n v="9310"/>
    <n v="3933"/>
    <n v="13243"/>
    <n v="96"/>
    <x v="175"/>
    <d v="1899-12-30T00:31:00"/>
    <n v="12"/>
    <n v="0"/>
    <n v="31"/>
    <n v="9"/>
  </r>
  <r>
    <n v="1632791"/>
    <n v="1581"/>
    <x v="3"/>
    <d v="2023-10-10T23:27:00"/>
    <s v="Offline "/>
    <n v="18884"/>
    <n v="3408"/>
    <n v="22292"/>
    <n v="99"/>
    <x v="355"/>
    <d v="1899-12-30T23:27:00"/>
    <n v="10"/>
    <n v="23"/>
    <n v="27"/>
    <n v="10"/>
  </r>
  <r>
    <n v="250181"/>
    <n v="1583"/>
    <x v="0"/>
    <d v="2023-04-20T00:12:00"/>
    <s v="Online"/>
    <n v="5115"/>
    <n v="4036"/>
    <n v="9151"/>
    <n v="75"/>
    <x v="225"/>
    <d v="1899-12-30T00:12:00"/>
    <n v="4"/>
    <n v="0"/>
    <n v="12"/>
    <n v="20"/>
  </r>
  <r>
    <n v="338433"/>
    <n v="1583"/>
    <x v="1"/>
    <d v="2023-05-20T23:31:00"/>
    <s v="Offline "/>
    <n v="8647"/>
    <n v="2588"/>
    <n v="11235"/>
    <n v="52"/>
    <x v="84"/>
    <d v="1899-12-30T23:31:00"/>
    <n v="5"/>
    <n v="23"/>
    <n v="31"/>
    <n v="20"/>
  </r>
  <r>
    <n v="471886"/>
    <n v="1583"/>
    <x v="2"/>
    <d v="2023-01-02T23:40:00"/>
    <s v="Online"/>
    <n v="3625"/>
    <n v="4072"/>
    <n v="7697"/>
    <n v="36"/>
    <x v="121"/>
    <d v="1899-12-30T23:40:00"/>
    <n v="1"/>
    <n v="23"/>
    <n v="40"/>
    <n v="2"/>
  </r>
  <r>
    <n v="1218403"/>
    <n v="1583"/>
    <x v="3"/>
    <d v="2023-03-10T01:20:00"/>
    <s v="Offline "/>
    <n v="16968"/>
    <n v="8012"/>
    <n v="24980"/>
    <n v="37"/>
    <x v="247"/>
    <d v="1899-12-30T01:20:00"/>
    <n v="3"/>
    <n v="1"/>
    <n v="20"/>
    <n v="10"/>
  </r>
  <r>
    <n v="1448727"/>
    <n v="1583"/>
    <x v="0"/>
    <d v="2023-01-25T01:53:00"/>
    <s v="Online"/>
    <n v="8957"/>
    <n v="8355"/>
    <n v="17312"/>
    <n v="95"/>
    <x v="248"/>
    <d v="1899-12-30T01:53:00"/>
    <n v="1"/>
    <n v="1"/>
    <n v="53"/>
    <n v="25"/>
  </r>
  <r>
    <n v="108586"/>
    <n v="1584"/>
    <x v="1"/>
    <d v="2023-04-03T02:26:00"/>
    <s v="Offline "/>
    <n v="10830"/>
    <n v="4335"/>
    <n v="15165"/>
    <n v="63"/>
    <x v="70"/>
    <d v="1899-12-30T02:26:00"/>
    <n v="4"/>
    <n v="2"/>
    <n v="26"/>
    <n v="3"/>
  </r>
  <r>
    <n v="804356"/>
    <n v="1586"/>
    <x v="2"/>
    <d v="2023-09-05T02:07:00"/>
    <s v="Online"/>
    <n v="16999"/>
    <n v="9054"/>
    <n v="26053"/>
    <n v="98"/>
    <x v="96"/>
    <d v="1899-12-30T02:07:00"/>
    <n v="9"/>
    <n v="2"/>
    <n v="7"/>
    <n v="5"/>
  </r>
  <r>
    <n v="832154"/>
    <n v="1586"/>
    <x v="3"/>
    <d v="2023-05-15T00:57:00"/>
    <s v="Offline "/>
    <n v="18002"/>
    <n v="1928"/>
    <n v="19930"/>
    <n v="45"/>
    <x v="46"/>
    <d v="1899-12-30T00:57:00"/>
    <n v="5"/>
    <n v="0"/>
    <n v="57"/>
    <n v="15"/>
  </r>
  <r>
    <n v="1011917"/>
    <n v="1586"/>
    <x v="0"/>
    <d v="2023-06-21T01:16:00"/>
    <s v="Online"/>
    <n v="9513"/>
    <n v="498"/>
    <n v="10011"/>
    <n v="47"/>
    <x v="87"/>
    <d v="1899-12-30T01:16:00"/>
    <n v="6"/>
    <n v="1"/>
    <n v="16"/>
    <n v="21"/>
  </r>
  <r>
    <n v="787058"/>
    <n v="1587"/>
    <x v="1"/>
    <d v="2023-05-17T00:53:00"/>
    <s v="Offline "/>
    <n v="1967"/>
    <n v="7663"/>
    <n v="9630"/>
    <n v="68"/>
    <x v="238"/>
    <d v="1899-12-30T00:53:00"/>
    <n v="5"/>
    <n v="0"/>
    <n v="53"/>
    <n v="17"/>
  </r>
  <r>
    <n v="396103"/>
    <n v="1588"/>
    <x v="2"/>
    <d v="2023-12-15T01:23:00"/>
    <s v="Online"/>
    <n v="10243"/>
    <n v="3558"/>
    <n v="13801"/>
    <n v="32"/>
    <x v="344"/>
    <d v="1899-12-30T01:23:00"/>
    <n v="12"/>
    <n v="1"/>
    <n v="23"/>
    <n v="15"/>
  </r>
  <r>
    <n v="658249"/>
    <n v="1588"/>
    <x v="3"/>
    <d v="2023-08-22T23:10:00"/>
    <s v="Offline "/>
    <n v="9909"/>
    <n v="6820"/>
    <n v="16729"/>
    <n v="43"/>
    <x v="202"/>
    <d v="1899-12-30T23:10:00"/>
    <n v="8"/>
    <n v="23"/>
    <n v="10"/>
    <n v="22"/>
  </r>
  <r>
    <n v="795216"/>
    <n v="1588"/>
    <x v="0"/>
    <d v="2023-12-08T00:09:00"/>
    <s v="Online"/>
    <n v="15896"/>
    <n v="1033"/>
    <n v="16929"/>
    <n v="51"/>
    <x v="231"/>
    <d v="1899-12-30T00:09:00"/>
    <n v="12"/>
    <n v="0"/>
    <n v="9"/>
    <n v="8"/>
  </r>
  <r>
    <n v="198251"/>
    <n v="1589"/>
    <x v="1"/>
    <d v="2023-02-12T00:44:00"/>
    <s v="Offline "/>
    <n v="19472"/>
    <n v="8821"/>
    <n v="28293"/>
    <n v="98"/>
    <x v="253"/>
    <d v="1899-12-30T00:44:00"/>
    <n v="2"/>
    <n v="0"/>
    <n v="44"/>
    <n v="12"/>
  </r>
  <r>
    <n v="1550154"/>
    <n v="1589"/>
    <x v="2"/>
    <d v="2023-05-14T01:45:00"/>
    <s v="Online"/>
    <n v="9927"/>
    <n v="3729"/>
    <n v="13656"/>
    <n v="66"/>
    <x v="14"/>
    <d v="1899-12-30T01:45:00"/>
    <n v="5"/>
    <n v="1"/>
    <n v="45"/>
    <n v="14"/>
  </r>
  <r>
    <n v="353096"/>
    <n v="1590"/>
    <x v="3"/>
    <d v="2023-07-17T00:46:00"/>
    <s v="Offline "/>
    <n v="13372"/>
    <n v="8163"/>
    <n v="21535"/>
    <n v="39"/>
    <x v="179"/>
    <d v="1899-12-30T00:46:00"/>
    <n v="7"/>
    <n v="0"/>
    <n v="46"/>
    <n v="17"/>
  </r>
  <r>
    <n v="763962"/>
    <n v="1590"/>
    <x v="0"/>
    <d v="2023-01-16T00:27:00"/>
    <s v="Online"/>
    <n v="6543"/>
    <n v="4623"/>
    <n v="11166"/>
    <n v="64"/>
    <x v="205"/>
    <d v="1899-12-30T00:27:00"/>
    <n v="1"/>
    <n v="0"/>
    <n v="27"/>
    <n v="16"/>
  </r>
  <r>
    <n v="814705"/>
    <n v="1590"/>
    <x v="1"/>
    <d v="2023-04-08T00:27:00"/>
    <s v="Offline "/>
    <n v="9796"/>
    <n v="6227"/>
    <n v="16023"/>
    <n v="79"/>
    <x v="345"/>
    <d v="1899-12-30T00:27:00"/>
    <n v="4"/>
    <n v="0"/>
    <n v="27"/>
    <n v="8"/>
  </r>
  <r>
    <n v="982672"/>
    <n v="1590"/>
    <x v="2"/>
    <d v="2023-12-21T01:52:00"/>
    <s v="Online"/>
    <n v="7605"/>
    <n v="7371"/>
    <n v="14976"/>
    <n v="78"/>
    <x v="360"/>
    <d v="1899-12-30T01:52:00"/>
    <n v="12"/>
    <n v="1"/>
    <n v="52"/>
    <n v="21"/>
  </r>
  <r>
    <n v="251278"/>
    <n v="1591"/>
    <x v="3"/>
    <d v="2023-04-02T23:05:00"/>
    <s v="Offline "/>
    <n v="11691"/>
    <n v="2551"/>
    <n v="14242"/>
    <n v="81"/>
    <x v="197"/>
    <d v="1899-12-30T23:05:00"/>
    <n v="4"/>
    <n v="23"/>
    <n v="5"/>
    <n v="2"/>
  </r>
  <r>
    <n v="1105163"/>
    <n v="1591"/>
    <x v="0"/>
    <d v="2023-04-26T01:24:00"/>
    <s v="Online"/>
    <n v="5643"/>
    <n v="9903"/>
    <n v="15546"/>
    <n v="46"/>
    <x v="198"/>
    <d v="1899-12-30T01:24:00"/>
    <n v="4"/>
    <n v="1"/>
    <n v="24"/>
    <n v="26"/>
  </r>
  <r>
    <n v="1570720"/>
    <n v="1593"/>
    <x v="1"/>
    <d v="2023-10-21T22:35:00"/>
    <s v="Offline "/>
    <n v="12930"/>
    <n v="414"/>
    <n v="13344"/>
    <n v="64"/>
    <x v="186"/>
    <d v="1899-12-30T22:35:00"/>
    <n v="10"/>
    <n v="22"/>
    <n v="35"/>
    <n v="21"/>
  </r>
  <r>
    <n v="305282"/>
    <n v="1594"/>
    <x v="2"/>
    <d v="2023-03-11T00:20:00"/>
    <s v="Online"/>
    <n v="19952"/>
    <n v="2529"/>
    <n v="22481"/>
    <n v="32"/>
    <x v="62"/>
    <d v="1899-12-30T00:20:00"/>
    <n v="3"/>
    <n v="0"/>
    <n v="20"/>
    <n v="11"/>
  </r>
  <r>
    <n v="362049"/>
    <n v="1594"/>
    <x v="3"/>
    <d v="2023-02-26T01:29:00"/>
    <s v="Offline "/>
    <n v="15427"/>
    <n v="4382"/>
    <n v="19809"/>
    <n v="55"/>
    <x v="10"/>
    <d v="1899-12-30T01:29:00"/>
    <n v="2"/>
    <n v="1"/>
    <n v="29"/>
    <n v="26"/>
  </r>
  <r>
    <n v="331297"/>
    <n v="1595"/>
    <x v="0"/>
    <d v="2023-03-17T00:16:00"/>
    <s v="Online"/>
    <n v="17967"/>
    <n v="7756"/>
    <n v="25723"/>
    <n v="44"/>
    <x v="154"/>
    <d v="1899-12-30T00:16:00"/>
    <n v="3"/>
    <n v="0"/>
    <n v="16"/>
    <n v="17"/>
  </r>
  <r>
    <n v="1586149"/>
    <n v="1596"/>
    <x v="1"/>
    <d v="2023-03-25T23:29:00"/>
    <s v="Offline "/>
    <n v="2026"/>
    <n v="5945"/>
    <n v="7971"/>
    <n v="89"/>
    <x v="146"/>
    <d v="1899-12-30T23:29:00"/>
    <n v="3"/>
    <n v="23"/>
    <n v="29"/>
    <n v="25"/>
  </r>
  <r>
    <n v="844829"/>
    <n v="1597"/>
    <x v="2"/>
    <d v="2023-02-06T00:33:00"/>
    <s v="Online"/>
    <n v="15686"/>
    <n v="6954"/>
    <n v="22640"/>
    <n v="70"/>
    <x v="130"/>
    <d v="1899-12-30T00:33:00"/>
    <n v="2"/>
    <n v="0"/>
    <n v="33"/>
    <n v="6"/>
  </r>
  <r>
    <n v="1041266"/>
    <n v="1598"/>
    <x v="3"/>
    <d v="2023-05-23T00:43:00"/>
    <s v="Offline "/>
    <n v="7180"/>
    <n v="1369"/>
    <n v="8549"/>
    <n v="80"/>
    <x v="321"/>
    <d v="1899-12-30T00:43:00"/>
    <n v="5"/>
    <n v="0"/>
    <n v="43"/>
    <n v="23"/>
  </r>
  <r>
    <n v="118716"/>
    <n v="1599"/>
    <x v="0"/>
    <d v="2023-12-15T00:10:00"/>
    <s v="Online"/>
    <n v="14289"/>
    <n v="4765"/>
    <n v="19054"/>
    <n v="89"/>
    <x v="344"/>
    <d v="1899-12-30T00:10:00"/>
    <n v="12"/>
    <n v="0"/>
    <n v="10"/>
    <n v="15"/>
  </r>
  <r>
    <n v="844669"/>
    <n v="1599"/>
    <x v="1"/>
    <d v="2023-10-03T00:05:00"/>
    <s v="Offline "/>
    <n v="10512"/>
    <n v="3252"/>
    <n v="13764"/>
    <n v="98"/>
    <x v="260"/>
    <d v="1899-12-30T00:05:00"/>
    <n v="10"/>
    <n v="0"/>
    <n v="5"/>
    <n v="3"/>
  </r>
  <r>
    <n v="1597150"/>
    <n v="1599"/>
    <x v="2"/>
    <d v="2023-11-12T00:19:00"/>
    <s v="Online"/>
    <n v="2981"/>
    <n v="3756"/>
    <n v="6737"/>
    <n v="48"/>
    <x v="220"/>
    <d v="1899-12-30T00:19:00"/>
    <n v="11"/>
    <n v="0"/>
    <n v="19"/>
    <n v="12"/>
  </r>
  <r>
    <n v="885987"/>
    <n v="1601"/>
    <x v="3"/>
    <d v="2023-10-27T00:23:00"/>
    <s v="Offline "/>
    <n v="16920"/>
    <n v="8973"/>
    <n v="25893"/>
    <n v="94"/>
    <x v="192"/>
    <d v="1899-12-30T00:23:00"/>
    <n v="10"/>
    <n v="0"/>
    <n v="23"/>
    <n v="27"/>
  </r>
  <r>
    <n v="806906"/>
    <n v="1603"/>
    <x v="0"/>
    <d v="2023-05-12T23:20:00"/>
    <s v="Online"/>
    <n v="14671"/>
    <n v="585"/>
    <n v="15256"/>
    <n v="90"/>
    <x v="252"/>
    <d v="1899-12-30T23:20:00"/>
    <n v="5"/>
    <n v="23"/>
    <n v="20"/>
    <n v="12"/>
  </r>
  <r>
    <n v="1549353"/>
    <n v="1603"/>
    <x v="1"/>
    <d v="2023-09-13T01:24:00"/>
    <s v="Offline "/>
    <n v="7263"/>
    <n v="2101"/>
    <n v="9364"/>
    <n v="98"/>
    <x v="176"/>
    <d v="1899-12-30T01:24:00"/>
    <n v="9"/>
    <n v="1"/>
    <n v="24"/>
    <n v="13"/>
  </r>
  <r>
    <n v="262661"/>
    <n v="1604"/>
    <x v="2"/>
    <d v="2023-06-17T23:51:00"/>
    <s v="Online"/>
    <n v="17722"/>
    <n v="2871"/>
    <n v="20593"/>
    <n v="66"/>
    <x v="347"/>
    <d v="1899-12-30T23:51:00"/>
    <n v="6"/>
    <n v="23"/>
    <n v="51"/>
    <n v="17"/>
  </r>
  <r>
    <n v="930552"/>
    <n v="1605"/>
    <x v="3"/>
    <d v="2023-04-05T00:14:00"/>
    <s v="Offline "/>
    <n v="11197"/>
    <n v="6840"/>
    <n v="18037"/>
    <n v="30"/>
    <x v="81"/>
    <d v="1899-12-30T00:14:00"/>
    <n v="4"/>
    <n v="0"/>
    <n v="14"/>
    <n v="5"/>
  </r>
  <r>
    <n v="59723"/>
    <n v="1606"/>
    <x v="0"/>
    <d v="2023-11-05T01:05:00"/>
    <s v="Online"/>
    <n v="12586"/>
    <n v="3606"/>
    <n v="16192"/>
    <n v="41"/>
    <x v="223"/>
    <d v="1899-12-30T01:05:00"/>
    <n v="11"/>
    <n v="1"/>
    <n v="5"/>
    <n v="5"/>
  </r>
  <r>
    <n v="888938"/>
    <n v="1606"/>
    <x v="1"/>
    <d v="2023-09-01T01:34:00"/>
    <s v="Offline "/>
    <n v="4596"/>
    <n v="1061"/>
    <n v="5657"/>
    <n v="91"/>
    <x v="243"/>
    <d v="1899-12-30T01:34:00"/>
    <n v="9"/>
    <n v="1"/>
    <n v="34"/>
    <n v="1"/>
  </r>
  <r>
    <n v="911307"/>
    <n v="1606"/>
    <x v="2"/>
    <d v="2023-08-27T23:32:00"/>
    <s v="Online"/>
    <n v="3701"/>
    <n v="8205"/>
    <n v="11906"/>
    <n v="59"/>
    <x v="362"/>
    <d v="1899-12-30T23:32:00"/>
    <n v="8"/>
    <n v="23"/>
    <n v="32"/>
    <n v="27"/>
  </r>
  <r>
    <n v="930878"/>
    <n v="1606"/>
    <x v="3"/>
    <d v="2023-07-06T01:58:00"/>
    <s v="Offline "/>
    <n v="3080"/>
    <n v="3069"/>
    <n v="6149"/>
    <n v="95"/>
    <x v="126"/>
    <d v="1899-12-30T01:58:00"/>
    <n v="7"/>
    <n v="1"/>
    <n v="58"/>
    <n v="6"/>
  </r>
  <r>
    <n v="1036624"/>
    <n v="1607"/>
    <x v="0"/>
    <d v="2023-07-22T00:44:00"/>
    <s v="Online"/>
    <n v="2413"/>
    <n v="667"/>
    <n v="3080"/>
    <n v="90"/>
    <x v="63"/>
    <d v="1899-12-30T00:44:00"/>
    <n v="7"/>
    <n v="0"/>
    <n v="44"/>
    <n v="22"/>
  </r>
  <r>
    <n v="1224367"/>
    <n v="1608"/>
    <x v="1"/>
    <d v="2023-02-22T00:29:00"/>
    <s v="Offline "/>
    <n v="13221"/>
    <n v="3078"/>
    <n v="16299"/>
    <n v="76"/>
    <x v="73"/>
    <d v="1899-12-30T00:29:00"/>
    <n v="2"/>
    <n v="0"/>
    <n v="29"/>
    <n v="22"/>
  </r>
  <r>
    <n v="1485067"/>
    <n v="1608"/>
    <x v="2"/>
    <d v="2023-02-06T00:09:00"/>
    <s v="Online"/>
    <n v="15027"/>
    <n v="3382"/>
    <n v="18409"/>
    <n v="84"/>
    <x v="130"/>
    <d v="1899-12-30T00:09:00"/>
    <n v="2"/>
    <n v="0"/>
    <n v="9"/>
    <n v="6"/>
  </r>
  <r>
    <n v="1125245"/>
    <n v="1611"/>
    <x v="3"/>
    <d v="2023-05-28T23:55:00"/>
    <s v="Offline "/>
    <n v="14441"/>
    <n v="4618"/>
    <n v="19059"/>
    <n v="51"/>
    <x v="341"/>
    <d v="1899-12-30T23:55:00"/>
    <n v="5"/>
    <n v="23"/>
    <n v="55"/>
    <n v="28"/>
  </r>
  <r>
    <n v="1075762"/>
    <n v="1612"/>
    <x v="0"/>
    <d v="2023-10-02T02:14:00"/>
    <s v="Online"/>
    <n v="1984"/>
    <n v="3402"/>
    <n v="5386"/>
    <n v="89"/>
    <x v="293"/>
    <d v="1899-12-30T02:14:00"/>
    <n v="10"/>
    <n v="2"/>
    <n v="14"/>
    <n v="2"/>
  </r>
  <r>
    <n v="589161"/>
    <n v="1613"/>
    <x v="1"/>
    <d v="2023-12-30T23:54:00"/>
    <s v="Offline "/>
    <n v="7580"/>
    <n v="3750"/>
    <n v="11330"/>
    <n v="45"/>
    <x v="57"/>
    <d v="1899-12-30T23:54:00"/>
    <n v="12"/>
    <n v="23"/>
    <n v="54"/>
    <n v="30"/>
  </r>
  <r>
    <n v="1490598"/>
    <n v="1613"/>
    <x v="2"/>
    <d v="2023-09-15T00:13:00"/>
    <s v="Online"/>
    <n v="9670"/>
    <n v="2270"/>
    <n v="11940"/>
    <n v="86"/>
    <x v="334"/>
    <d v="1899-12-30T00:13:00"/>
    <n v="9"/>
    <n v="0"/>
    <n v="13"/>
    <n v="15"/>
  </r>
  <r>
    <n v="1631258"/>
    <n v="1613"/>
    <x v="3"/>
    <d v="2023-12-02T23:54:00"/>
    <s v="Offline "/>
    <n v="6521"/>
    <n v="382"/>
    <n v="6903"/>
    <n v="33"/>
    <x v="196"/>
    <d v="1899-12-30T23:54:00"/>
    <n v="12"/>
    <n v="23"/>
    <n v="54"/>
    <n v="2"/>
  </r>
  <r>
    <n v="2822"/>
    <n v="1614"/>
    <x v="0"/>
    <d v="2023-12-30T00:21:00"/>
    <s v="Online"/>
    <n v="10031"/>
    <n v="3960"/>
    <n v="13991"/>
    <n v="51"/>
    <x v="57"/>
    <d v="1899-12-30T00:21:00"/>
    <n v="12"/>
    <n v="0"/>
    <n v="21"/>
    <n v="30"/>
  </r>
  <r>
    <n v="1472446"/>
    <n v="1614"/>
    <x v="1"/>
    <d v="2023-11-03T01:48:00"/>
    <s v="Offline "/>
    <n v="17644"/>
    <n v="7570"/>
    <n v="25214"/>
    <n v="93"/>
    <x v="319"/>
    <d v="1899-12-30T01:48:00"/>
    <n v="11"/>
    <n v="1"/>
    <n v="48"/>
    <n v="3"/>
  </r>
  <r>
    <n v="560179"/>
    <n v="1615"/>
    <x v="2"/>
    <d v="2023-07-05T01:04:00"/>
    <s v="Online"/>
    <n v="4822"/>
    <n v="227"/>
    <n v="5049"/>
    <n v="77"/>
    <x v="171"/>
    <d v="1899-12-30T01:04:00"/>
    <n v="7"/>
    <n v="1"/>
    <n v="4"/>
    <n v="5"/>
  </r>
  <r>
    <n v="593188"/>
    <n v="1615"/>
    <x v="3"/>
    <d v="2023-12-08T00:21:00"/>
    <s v="Offline "/>
    <n v="17547"/>
    <n v="9830"/>
    <n v="27377"/>
    <n v="72"/>
    <x v="231"/>
    <d v="1899-12-30T00:21:00"/>
    <n v="12"/>
    <n v="0"/>
    <n v="21"/>
    <n v="8"/>
  </r>
  <r>
    <n v="1063767"/>
    <n v="1616"/>
    <x v="0"/>
    <d v="2023-07-26T23:44:00"/>
    <s v="Online"/>
    <n v="2741"/>
    <n v="1893"/>
    <n v="4634"/>
    <n v="54"/>
    <x v="195"/>
    <d v="1899-12-30T23:44:00"/>
    <n v="7"/>
    <n v="23"/>
    <n v="44"/>
    <n v="26"/>
  </r>
  <r>
    <n v="1094900"/>
    <n v="1616"/>
    <x v="1"/>
    <d v="2023-04-30T00:58:00"/>
    <s v="Offline "/>
    <n v="14061"/>
    <n v="2968"/>
    <n v="17029"/>
    <n v="59"/>
    <x v="219"/>
    <d v="1899-12-30T00:58:00"/>
    <n v="4"/>
    <n v="0"/>
    <n v="58"/>
    <n v="30"/>
  </r>
  <r>
    <n v="1639990"/>
    <n v="1616"/>
    <x v="2"/>
    <d v="2023-04-30T01:26:00"/>
    <s v="Online"/>
    <n v="3054"/>
    <n v="3972"/>
    <n v="7026"/>
    <n v="60"/>
    <x v="219"/>
    <d v="1899-12-30T01:26:00"/>
    <n v="4"/>
    <n v="1"/>
    <n v="26"/>
    <n v="30"/>
  </r>
  <r>
    <n v="514198"/>
    <n v="1617"/>
    <x v="3"/>
    <d v="2023-11-23T01:14:00"/>
    <s v="Offline "/>
    <n v="14863"/>
    <n v="9711"/>
    <n v="24574"/>
    <n v="98"/>
    <x v="177"/>
    <d v="1899-12-30T01:14:00"/>
    <n v="11"/>
    <n v="1"/>
    <n v="14"/>
    <n v="23"/>
  </r>
  <r>
    <n v="581918"/>
    <n v="1617"/>
    <x v="0"/>
    <d v="2023-11-01T00:48:00"/>
    <s v="Online"/>
    <n v="15377"/>
    <n v="6030"/>
    <n v="21407"/>
    <n v="68"/>
    <x v="33"/>
    <d v="1899-12-30T00:48:00"/>
    <n v="11"/>
    <n v="0"/>
    <n v="48"/>
    <n v="1"/>
  </r>
  <r>
    <n v="1053680"/>
    <n v="1618"/>
    <x v="1"/>
    <d v="2023-11-03T01:59:00"/>
    <s v="Offline "/>
    <n v="11714"/>
    <n v="6474"/>
    <n v="18188"/>
    <n v="45"/>
    <x v="319"/>
    <d v="1899-12-30T01:59:00"/>
    <n v="11"/>
    <n v="1"/>
    <n v="59"/>
    <n v="3"/>
  </r>
  <r>
    <n v="673115"/>
    <n v="1619"/>
    <x v="2"/>
    <d v="2023-02-03T23:13:00"/>
    <s v="Online"/>
    <n v="1710"/>
    <n v="3556"/>
    <n v="5266"/>
    <n v="90"/>
    <x v="268"/>
    <d v="1899-12-30T23:13:00"/>
    <n v="2"/>
    <n v="23"/>
    <n v="13"/>
    <n v="3"/>
  </r>
  <r>
    <n v="394904"/>
    <n v="1620"/>
    <x v="3"/>
    <d v="2023-10-07T01:42:00"/>
    <s v="Offline "/>
    <n v="9819"/>
    <n v="3234"/>
    <n v="13053"/>
    <n v="100"/>
    <x v="315"/>
    <d v="1899-12-30T01:42:00"/>
    <n v="10"/>
    <n v="1"/>
    <n v="42"/>
    <n v="7"/>
  </r>
  <r>
    <n v="412431"/>
    <n v="1620"/>
    <x v="0"/>
    <d v="2023-10-26T23:29:00"/>
    <s v="Online"/>
    <n v="14971"/>
    <n v="4390"/>
    <n v="19361"/>
    <n v="85"/>
    <x v="15"/>
    <d v="1899-12-30T23:29:00"/>
    <n v="10"/>
    <n v="23"/>
    <n v="29"/>
    <n v="26"/>
  </r>
  <r>
    <n v="551997"/>
    <n v="1620"/>
    <x v="1"/>
    <d v="2023-09-26T23:22:00"/>
    <s v="Offline "/>
    <n v="6169"/>
    <n v="5017"/>
    <n v="11186"/>
    <n v="44"/>
    <x v="160"/>
    <d v="1899-12-30T23:22:00"/>
    <n v="9"/>
    <n v="23"/>
    <n v="22"/>
    <n v="26"/>
  </r>
  <r>
    <n v="1164859"/>
    <n v="1620"/>
    <x v="2"/>
    <d v="2023-04-06T22:39:00"/>
    <s v="Online"/>
    <n v="15242"/>
    <n v="7286"/>
    <n v="22528"/>
    <n v="53"/>
    <x v="79"/>
    <d v="1899-12-30T22:39:00"/>
    <n v="4"/>
    <n v="22"/>
    <n v="39"/>
    <n v="6"/>
  </r>
  <r>
    <n v="885377"/>
    <n v="1622"/>
    <x v="3"/>
    <d v="2023-02-11T00:54:00"/>
    <s v="Offline "/>
    <n v="13004"/>
    <n v="7139"/>
    <n v="20143"/>
    <n v="100"/>
    <x v="35"/>
    <d v="1899-12-30T00:54:00"/>
    <n v="2"/>
    <n v="0"/>
    <n v="54"/>
    <n v="11"/>
  </r>
  <r>
    <n v="453732"/>
    <n v="1623"/>
    <x v="0"/>
    <d v="2023-06-14T23:09:00"/>
    <s v="Online"/>
    <n v="13183"/>
    <n v="8537"/>
    <n v="21720"/>
    <n v="51"/>
    <x v="165"/>
    <d v="1899-12-30T23:09:00"/>
    <n v="6"/>
    <n v="23"/>
    <n v="9"/>
    <n v="14"/>
  </r>
  <r>
    <n v="1347250"/>
    <n v="1624"/>
    <x v="1"/>
    <d v="2023-06-12T00:50:00"/>
    <s v="Offline "/>
    <n v="3116"/>
    <n v="3030"/>
    <n v="6146"/>
    <n v="47"/>
    <x v="300"/>
    <d v="1899-12-30T00:50:00"/>
    <n v="6"/>
    <n v="0"/>
    <n v="50"/>
    <n v="12"/>
  </r>
  <r>
    <n v="767130"/>
    <n v="1627"/>
    <x v="2"/>
    <d v="2023-06-19T22:57:00"/>
    <s v="Online"/>
    <n v="19449"/>
    <n v="4936"/>
    <n v="24385"/>
    <n v="35"/>
    <x v="324"/>
    <d v="1899-12-30T22:57:00"/>
    <n v="6"/>
    <n v="22"/>
    <n v="57"/>
    <n v="19"/>
  </r>
  <r>
    <n v="110341"/>
    <n v="1628"/>
    <x v="3"/>
    <d v="2023-04-29T00:55:00"/>
    <s v="Offline "/>
    <n v="15387"/>
    <n v="1411"/>
    <n v="16798"/>
    <n v="44"/>
    <x v="311"/>
    <d v="1899-12-30T00:55:00"/>
    <n v="4"/>
    <n v="0"/>
    <n v="55"/>
    <n v="29"/>
  </r>
  <r>
    <n v="1553612"/>
    <n v="1628"/>
    <x v="0"/>
    <d v="2023-05-09T00:16:00"/>
    <s v="Online"/>
    <n v="11347"/>
    <n v="6089"/>
    <n v="17436"/>
    <n v="65"/>
    <x v="47"/>
    <d v="1899-12-30T00:16:00"/>
    <n v="5"/>
    <n v="0"/>
    <n v="16"/>
    <n v="9"/>
  </r>
  <r>
    <n v="780651"/>
    <n v="1630"/>
    <x v="1"/>
    <d v="2023-07-23T01:42:00"/>
    <s v="Offline "/>
    <n v="4881"/>
    <n v="2596"/>
    <n v="7477"/>
    <n v="82"/>
    <x v="318"/>
    <d v="1899-12-30T01:42:00"/>
    <n v="7"/>
    <n v="1"/>
    <n v="42"/>
    <n v="23"/>
  </r>
  <r>
    <n v="1125352"/>
    <n v="1633"/>
    <x v="2"/>
    <d v="2023-04-27T01:33:00"/>
    <s v="Online"/>
    <n v="2636"/>
    <n v="4193"/>
    <n v="6829"/>
    <n v="37"/>
    <x v="304"/>
    <d v="1899-12-30T01:33:00"/>
    <n v="4"/>
    <n v="1"/>
    <n v="33"/>
    <n v="27"/>
  </r>
  <r>
    <n v="1475354"/>
    <n v="1633"/>
    <x v="3"/>
    <d v="2023-10-09T00:27:00"/>
    <s v="Offline "/>
    <n v="12376"/>
    <n v="7693"/>
    <n v="20069"/>
    <n v="92"/>
    <x v="6"/>
    <d v="1899-12-30T00:27:00"/>
    <n v="10"/>
    <n v="0"/>
    <n v="27"/>
    <n v="9"/>
  </r>
  <r>
    <n v="271858"/>
    <n v="1634"/>
    <x v="0"/>
    <d v="2023-12-06T00:02:00"/>
    <s v="Online"/>
    <n v="3601"/>
    <n v="1755"/>
    <n v="5356"/>
    <n v="58"/>
    <x v="185"/>
    <d v="1899-12-30T00:02:00"/>
    <n v="12"/>
    <n v="0"/>
    <n v="2"/>
    <n v="6"/>
  </r>
  <r>
    <n v="832627"/>
    <n v="1634"/>
    <x v="1"/>
    <d v="2023-06-18T23:56:00"/>
    <s v="Offline "/>
    <n v="3036"/>
    <n v="1375"/>
    <n v="4411"/>
    <n v="63"/>
    <x v="342"/>
    <d v="1899-12-30T23:56:00"/>
    <n v="6"/>
    <n v="23"/>
    <n v="56"/>
    <n v="18"/>
  </r>
  <r>
    <n v="163919"/>
    <n v="1635"/>
    <x v="2"/>
    <d v="2023-06-22T00:48:00"/>
    <s v="Online"/>
    <n v="3220"/>
    <n v="4116"/>
    <n v="7336"/>
    <n v="86"/>
    <x v="234"/>
    <d v="1899-12-30T00:48:00"/>
    <n v="6"/>
    <n v="0"/>
    <n v="48"/>
    <n v="22"/>
  </r>
  <r>
    <n v="860659"/>
    <n v="1635"/>
    <x v="3"/>
    <d v="2023-11-17T00:56:00"/>
    <s v="Offline "/>
    <n v="7303"/>
    <n v="9192"/>
    <n v="16495"/>
    <n v="47"/>
    <x v="178"/>
    <d v="1899-12-30T00:56:00"/>
    <n v="11"/>
    <n v="0"/>
    <n v="56"/>
    <n v="17"/>
  </r>
  <r>
    <n v="356612"/>
    <n v="1636"/>
    <x v="0"/>
    <d v="2023-11-30T00:24:00"/>
    <s v="Online"/>
    <n v="7588"/>
    <n v="4576"/>
    <n v="12164"/>
    <n v="94"/>
    <x v="229"/>
    <d v="1899-12-30T00:24:00"/>
    <n v="11"/>
    <n v="0"/>
    <n v="24"/>
    <n v="30"/>
  </r>
  <r>
    <n v="1063239"/>
    <n v="1639"/>
    <x v="1"/>
    <d v="2023-09-25T23:27:00"/>
    <s v="Offline "/>
    <n v="13163"/>
    <n v="3101"/>
    <n v="16264"/>
    <n v="94"/>
    <x v="76"/>
    <d v="1899-12-30T23:27:00"/>
    <n v="9"/>
    <n v="23"/>
    <n v="27"/>
    <n v="25"/>
  </r>
  <r>
    <n v="202389"/>
    <n v="1641"/>
    <x v="2"/>
    <d v="2023-07-23T23:39:00"/>
    <s v="Online"/>
    <n v="5139"/>
    <n v="1709"/>
    <n v="6848"/>
    <n v="72"/>
    <x v="318"/>
    <d v="1899-12-30T23:39:00"/>
    <n v="7"/>
    <n v="23"/>
    <n v="39"/>
    <n v="23"/>
  </r>
  <r>
    <n v="1026131"/>
    <n v="1642"/>
    <x v="3"/>
    <d v="2023-01-19T00:26:00"/>
    <s v="Offline "/>
    <n v="19989"/>
    <n v="2027"/>
    <n v="22016"/>
    <n v="52"/>
    <x v="3"/>
    <d v="1899-12-30T00:26:00"/>
    <n v="1"/>
    <n v="0"/>
    <n v="26"/>
    <n v="19"/>
  </r>
  <r>
    <n v="247239"/>
    <n v="1643"/>
    <x v="0"/>
    <d v="2023-03-21T01:42:00"/>
    <s v="Online"/>
    <n v="17926"/>
    <n v="9225"/>
    <n v="27151"/>
    <n v="69"/>
    <x v="98"/>
    <d v="1899-12-30T01:42:00"/>
    <n v="3"/>
    <n v="1"/>
    <n v="42"/>
    <n v="21"/>
  </r>
  <r>
    <n v="999621"/>
    <n v="1643"/>
    <x v="1"/>
    <d v="2023-07-31T00:23:00"/>
    <s v="Offline "/>
    <n v="10003"/>
    <n v="4264"/>
    <n v="14267"/>
    <n v="33"/>
    <x v="340"/>
    <d v="1899-12-30T00:23:00"/>
    <n v="7"/>
    <n v="0"/>
    <n v="23"/>
    <n v="31"/>
  </r>
  <r>
    <n v="1175258"/>
    <n v="1643"/>
    <x v="2"/>
    <d v="2023-07-30T00:51:00"/>
    <s v="Online"/>
    <n v="1651"/>
    <n v="6538"/>
    <n v="8189"/>
    <n v="31"/>
    <x v="4"/>
    <d v="1899-12-30T00:51:00"/>
    <n v="7"/>
    <n v="0"/>
    <n v="51"/>
    <n v="30"/>
  </r>
  <r>
    <n v="708846"/>
    <n v="1644"/>
    <x v="3"/>
    <d v="2023-10-07T00:33:00"/>
    <s v="Offline "/>
    <n v="1908"/>
    <n v="3069"/>
    <n v="4977"/>
    <n v="39"/>
    <x v="315"/>
    <d v="1899-12-30T00:33:00"/>
    <n v="10"/>
    <n v="0"/>
    <n v="33"/>
    <n v="7"/>
  </r>
  <r>
    <n v="1501027"/>
    <n v="1645"/>
    <x v="0"/>
    <d v="2023-07-06T00:27:00"/>
    <s v="Online"/>
    <n v="16178"/>
    <n v="7105"/>
    <n v="23283"/>
    <n v="46"/>
    <x v="126"/>
    <d v="1899-12-30T00:27:00"/>
    <n v="7"/>
    <n v="0"/>
    <n v="27"/>
    <n v="6"/>
  </r>
  <r>
    <n v="737790"/>
    <n v="1646"/>
    <x v="1"/>
    <d v="2023-06-10T01:41:00"/>
    <s v="Offline "/>
    <n v="11003"/>
    <n v="7589"/>
    <n v="18592"/>
    <n v="45"/>
    <x v="60"/>
    <d v="1899-12-30T01:41:00"/>
    <n v="6"/>
    <n v="1"/>
    <n v="41"/>
    <n v="10"/>
  </r>
  <r>
    <n v="232274"/>
    <n v="1647"/>
    <x v="2"/>
    <d v="2023-12-22T01:24:00"/>
    <s v="Online"/>
    <n v="4329"/>
    <n v="8947"/>
    <n v="13276"/>
    <n v="95"/>
    <x v="357"/>
    <d v="1899-12-30T01:24:00"/>
    <n v="12"/>
    <n v="1"/>
    <n v="24"/>
    <n v="22"/>
  </r>
  <r>
    <n v="386885"/>
    <n v="1647"/>
    <x v="3"/>
    <d v="2023-03-06T00:29:00"/>
    <s v="Offline "/>
    <n v="17146"/>
    <n v="9165"/>
    <n v="26311"/>
    <n v="49"/>
    <x v="132"/>
    <d v="1899-12-30T00:29:00"/>
    <n v="3"/>
    <n v="0"/>
    <n v="29"/>
    <n v="6"/>
  </r>
  <r>
    <n v="588451"/>
    <n v="1647"/>
    <x v="0"/>
    <d v="2023-02-06T00:26:00"/>
    <s v="Online"/>
    <n v="19671"/>
    <n v="987"/>
    <n v="20658"/>
    <n v="65"/>
    <x v="130"/>
    <d v="1899-12-30T00:26:00"/>
    <n v="2"/>
    <n v="0"/>
    <n v="26"/>
    <n v="6"/>
  </r>
  <r>
    <n v="1542275"/>
    <n v="1647"/>
    <x v="1"/>
    <d v="2023-08-27T01:43:00"/>
    <s v="Offline "/>
    <n v="5040"/>
    <n v="8992"/>
    <n v="14032"/>
    <n v="35"/>
    <x v="362"/>
    <d v="1899-12-30T01:43:00"/>
    <n v="8"/>
    <n v="1"/>
    <n v="43"/>
    <n v="27"/>
  </r>
  <r>
    <n v="1584433"/>
    <n v="1648"/>
    <x v="2"/>
    <d v="2023-01-04T01:51:00"/>
    <s v="Online"/>
    <n v="12214"/>
    <n v="1991"/>
    <n v="14205"/>
    <n v="30"/>
    <x v="226"/>
    <d v="1899-12-30T01:51:00"/>
    <n v="1"/>
    <n v="1"/>
    <n v="51"/>
    <n v="4"/>
  </r>
  <r>
    <n v="952497"/>
    <n v="1649"/>
    <x v="3"/>
    <d v="2023-10-16T23:33:00"/>
    <s v="Offline "/>
    <n v="6458"/>
    <n v="1132"/>
    <n v="7590"/>
    <n v="96"/>
    <x v="116"/>
    <d v="1899-12-30T23:33:00"/>
    <n v="10"/>
    <n v="23"/>
    <n v="33"/>
    <n v="16"/>
  </r>
  <r>
    <n v="1218028"/>
    <n v="1649"/>
    <x v="0"/>
    <d v="2023-01-01T01:04:00"/>
    <s v="Online"/>
    <n v="6452"/>
    <n v="3119"/>
    <n v="9571"/>
    <n v="96"/>
    <x v="115"/>
    <d v="1899-12-30T01:04:00"/>
    <n v="1"/>
    <n v="1"/>
    <n v="4"/>
    <n v="1"/>
  </r>
  <r>
    <n v="696792"/>
    <n v="1651"/>
    <x v="1"/>
    <d v="2023-06-06T23:49:00"/>
    <s v="Offline "/>
    <n v="5468"/>
    <n v="9568"/>
    <n v="15036"/>
    <n v="50"/>
    <x v="194"/>
    <d v="1899-12-30T23:49:00"/>
    <n v="6"/>
    <n v="23"/>
    <n v="49"/>
    <n v="6"/>
  </r>
  <r>
    <n v="1258245"/>
    <n v="1654"/>
    <x v="2"/>
    <d v="2023-04-04T23:52:00"/>
    <s v="Online"/>
    <n v="4552"/>
    <n v="3634"/>
    <n v="8186"/>
    <n v="59"/>
    <x v="142"/>
    <d v="1899-12-30T23:52:00"/>
    <n v="4"/>
    <n v="23"/>
    <n v="52"/>
    <n v="4"/>
  </r>
  <r>
    <n v="1527612"/>
    <n v="1654"/>
    <x v="3"/>
    <d v="2023-10-17T22:35:00"/>
    <s v="Offline "/>
    <n v="4965"/>
    <n v="1813"/>
    <n v="6778"/>
    <n v="65"/>
    <x v="101"/>
    <d v="1899-12-30T22:35:00"/>
    <n v="10"/>
    <n v="22"/>
    <n v="35"/>
    <n v="17"/>
  </r>
  <r>
    <n v="1318200"/>
    <n v="1657"/>
    <x v="0"/>
    <d v="2023-12-09T00:24:00"/>
    <s v="Online"/>
    <n v="13993"/>
    <n v="7368"/>
    <n v="21361"/>
    <n v="47"/>
    <x v="175"/>
    <d v="1899-12-30T00:24:00"/>
    <n v="12"/>
    <n v="0"/>
    <n v="24"/>
    <n v="9"/>
  </r>
  <r>
    <n v="490691"/>
    <n v="1658"/>
    <x v="1"/>
    <d v="2023-12-30T01:16:00"/>
    <s v="Offline "/>
    <n v="9671"/>
    <n v="6947"/>
    <n v="16618"/>
    <n v="75"/>
    <x v="57"/>
    <d v="1899-12-30T01:16:00"/>
    <n v="12"/>
    <n v="1"/>
    <n v="16"/>
    <n v="30"/>
  </r>
  <r>
    <n v="752814"/>
    <n v="1661"/>
    <x v="2"/>
    <d v="2023-11-23T23:40:00"/>
    <s v="Online"/>
    <n v="16153"/>
    <n v="7540"/>
    <n v="23693"/>
    <n v="48"/>
    <x v="177"/>
    <d v="1899-12-30T23:40:00"/>
    <n v="11"/>
    <n v="23"/>
    <n v="40"/>
    <n v="23"/>
  </r>
  <r>
    <n v="1202375"/>
    <n v="1662"/>
    <x v="3"/>
    <d v="2023-02-13T01:16:00"/>
    <s v="Offline "/>
    <n v="7331"/>
    <n v="2832"/>
    <n v="10163"/>
    <n v="40"/>
    <x v="59"/>
    <d v="1899-12-30T01:16:00"/>
    <n v="2"/>
    <n v="1"/>
    <n v="16"/>
    <n v="13"/>
  </r>
  <r>
    <n v="104755"/>
    <n v="1663"/>
    <x v="0"/>
    <d v="2023-05-20T00:43:00"/>
    <s v="Online"/>
    <n v="9676"/>
    <n v="4423"/>
    <n v="14099"/>
    <n v="73"/>
    <x v="84"/>
    <d v="1899-12-30T00:43:00"/>
    <n v="5"/>
    <n v="0"/>
    <n v="43"/>
    <n v="20"/>
  </r>
  <r>
    <n v="253341"/>
    <n v="1663"/>
    <x v="1"/>
    <d v="2023-06-01T01:39:00"/>
    <s v="Offline "/>
    <n v="13818"/>
    <n v="6399"/>
    <n v="20217"/>
    <n v="55"/>
    <x v="169"/>
    <d v="1899-12-30T01:39:00"/>
    <n v="6"/>
    <n v="1"/>
    <n v="39"/>
    <n v="1"/>
  </r>
  <r>
    <n v="349131"/>
    <n v="1664"/>
    <x v="2"/>
    <d v="2023-07-08T23:57:00"/>
    <s v="Online"/>
    <n v="5951"/>
    <n v="7000"/>
    <n v="12951"/>
    <n v="81"/>
    <x v="23"/>
    <d v="1899-12-30T23:57:00"/>
    <n v="7"/>
    <n v="23"/>
    <n v="57"/>
    <n v="8"/>
  </r>
  <r>
    <n v="585445"/>
    <n v="1665"/>
    <x v="3"/>
    <d v="2023-07-06T23:49:00"/>
    <s v="Offline "/>
    <n v="15517"/>
    <n v="7479"/>
    <n v="22996"/>
    <n v="99"/>
    <x v="126"/>
    <d v="1899-12-30T23:49:00"/>
    <n v="7"/>
    <n v="23"/>
    <n v="49"/>
    <n v="6"/>
  </r>
  <r>
    <n v="629227"/>
    <n v="1665"/>
    <x v="0"/>
    <d v="2023-11-27T23:34:00"/>
    <s v="Online"/>
    <n v="7559"/>
    <n v="2109"/>
    <n v="9668"/>
    <n v="55"/>
    <x v="91"/>
    <d v="1899-12-30T23:34:00"/>
    <n v="11"/>
    <n v="23"/>
    <n v="34"/>
    <n v="27"/>
  </r>
  <r>
    <n v="1240058"/>
    <n v="1665"/>
    <x v="1"/>
    <d v="2023-01-03T01:15:00"/>
    <s v="Offline "/>
    <n v="12085"/>
    <n v="1633"/>
    <n v="13718"/>
    <n v="77"/>
    <x v="316"/>
    <d v="1899-12-30T01:15:00"/>
    <n v="1"/>
    <n v="1"/>
    <n v="15"/>
    <n v="3"/>
  </r>
  <r>
    <n v="1555572"/>
    <n v="1665"/>
    <x v="2"/>
    <d v="2023-03-21T01:03:00"/>
    <s v="Online"/>
    <n v="8556"/>
    <n v="1259"/>
    <n v="9815"/>
    <n v="65"/>
    <x v="98"/>
    <d v="1899-12-30T01:03:00"/>
    <n v="3"/>
    <n v="1"/>
    <n v="3"/>
    <n v="21"/>
  </r>
  <r>
    <n v="95054"/>
    <n v="1666"/>
    <x v="3"/>
    <d v="2023-06-10T00:40:00"/>
    <s v="Offline "/>
    <n v="16580"/>
    <n v="2320"/>
    <n v="18900"/>
    <n v="33"/>
    <x v="60"/>
    <d v="1899-12-30T00:40:00"/>
    <n v="6"/>
    <n v="0"/>
    <n v="40"/>
    <n v="10"/>
  </r>
  <r>
    <n v="547144"/>
    <n v="1666"/>
    <x v="0"/>
    <d v="2023-01-14T01:02:00"/>
    <s v="Online"/>
    <n v="2620"/>
    <n v="5455"/>
    <n v="8075"/>
    <n v="46"/>
    <x v="100"/>
    <d v="1899-12-30T01:02:00"/>
    <n v="1"/>
    <n v="1"/>
    <n v="2"/>
    <n v="14"/>
  </r>
  <r>
    <n v="36759"/>
    <n v="1667"/>
    <x v="1"/>
    <d v="2023-01-23T01:33:00"/>
    <s v="Offline "/>
    <n v="11921"/>
    <n v="6587"/>
    <n v="18508"/>
    <n v="74"/>
    <x v="20"/>
    <d v="1899-12-30T01:33:00"/>
    <n v="1"/>
    <n v="1"/>
    <n v="33"/>
    <n v="23"/>
  </r>
  <r>
    <n v="870081"/>
    <n v="1667"/>
    <x v="2"/>
    <d v="2023-06-22T00:57:00"/>
    <s v="Online"/>
    <n v="19846"/>
    <n v="1176"/>
    <n v="21022"/>
    <n v="67"/>
    <x v="234"/>
    <d v="1899-12-30T00:57:00"/>
    <n v="6"/>
    <n v="0"/>
    <n v="57"/>
    <n v="22"/>
  </r>
  <r>
    <n v="878611"/>
    <n v="1668"/>
    <x v="3"/>
    <d v="2023-11-24T00:53:00"/>
    <s v="Offline "/>
    <n v="14108"/>
    <n v="3591"/>
    <n v="17699"/>
    <n v="62"/>
    <x v="80"/>
    <d v="1899-12-30T00:53:00"/>
    <n v="11"/>
    <n v="0"/>
    <n v="53"/>
    <n v="24"/>
  </r>
  <r>
    <n v="1483729"/>
    <n v="1668"/>
    <x v="0"/>
    <d v="2023-09-14T23:47:00"/>
    <s v="Online"/>
    <n v="15305"/>
    <n v="1625"/>
    <n v="16930"/>
    <n v="60"/>
    <x v="208"/>
    <d v="1899-12-30T23:47:00"/>
    <n v="9"/>
    <n v="23"/>
    <n v="47"/>
    <n v="14"/>
  </r>
  <r>
    <n v="49520"/>
    <n v="1670"/>
    <x v="1"/>
    <d v="2023-07-03T00:01:00"/>
    <s v="Offline "/>
    <n v="8660"/>
    <n v="6214"/>
    <n v="14874"/>
    <n v="33"/>
    <x v="249"/>
    <d v="1899-12-30T00:01:00"/>
    <n v="7"/>
    <n v="0"/>
    <n v="1"/>
    <n v="3"/>
  </r>
  <r>
    <n v="581573"/>
    <n v="1670"/>
    <x v="2"/>
    <d v="2023-08-08T01:06:00"/>
    <s v="Online"/>
    <n v="2099"/>
    <n v="8547"/>
    <n v="10646"/>
    <n v="43"/>
    <x v="25"/>
    <d v="1899-12-30T01:06:00"/>
    <n v="8"/>
    <n v="1"/>
    <n v="6"/>
    <n v="8"/>
  </r>
  <r>
    <n v="914647"/>
    <n v="1671"/>
    <x v="3"/>
    <d v="2023-03-25T01:58:00"/>
    <s v="Offline "/>
    <n v="13593"/>
    <n v="7025"/>
    <n v="20618"/>
    <n v="75"/>
    <x v="146"/>
    <d v="1899-12-30T01:58:00"/>
    <n v="3"/>
    <n v="1"/>
    <n v="58"/>
    <n v="25"/>
  </r>
  <r>
    <n v="1635379"/>
    <n v="1673"/>
    <x v="0"/>
    <d v="2023-04-12T00:48:00"/>
    <s v="Online"/>
    <n v="5422"/>
    <n v="5543"/>
    <n v="10965"/>
    <n v="65"/>
    <x v="1"/>
    <d v="1899-12-30T00:48:00"/>
    <n v="4"/>
    <n v="0"/>
    <n v="48"/>
    <n v="12"/>
  </r>
  <r>
    <n v="414161"/>
    <n v="1675"/>
    <x v="1"/>
    <d v="2023-12-27T23:49:00"/>
    <s v="Offline "/>
    <n v="9127"/>
    <n v="3894"/>
    <n v="13021"/>
    <n v="95"/>
    <x v="356"/>
    <d v="1899-12-30T23:49:00"/>
    <n v="12"/>
    <n v="23"/>
    <n v="49"/>
    <n v="27"/>
  </r>
  <r>
    <n v="393726"/>
    <n v="1676"/>
    <x v="2"/>
    <d v="2023-03-29T23:56:00"/>
    <s v="Online"/>
    <n v="8586"/>
    <n v="2852"/>
    <n v="11438"/>
    <n v="34"/>
    <x v="337"/>
    <d v="1899-12-30T23:56:00"/>
    <n v="3"/>
    <n v="23"/>
    <n v="56"/>
    <n v="29"/>
  </r>
  <r>
    <n v="756887"/>
    <n v="1676"/>
    <x v="3"/>
    <d v="2023-04-20T00:49:00"/>
    <s v="Offline "/>
    <n v="3688"/>
    <n v="5656"/>
    <n v="9344"/>
    <n v="98"/>
    <x v="225"/>
    <d v="1899-12-30T00:49:00"/>
    <n v="4"/>
    <n v="0"/>
    <n v="49"/>
    <n v="20"/>
  </r>
  <r>
    <n v="786170"/>
    <n v="1676"/>
    <x v="0"/>
    <d v="2023-09-13T00:44:00"/>
    <s v="Online"/>
    <n v="14717"/>
    <n v="5008"/>
    <n v="19725"/>
    <n v="67"/>
    <x v="176"/>
    <d v="1899-12-30T00:44:00"/>
    <n v="9"/>
    <n v="0"/>
    <n v="44"/>
    <n v="13"/>
  </r>
  <r>
    <n v="1131650"/>
    <n v="1676"/>
    <x v="1"/>
    <d v="2023-01-18T23:08:00"/>
    <s v="Offline "/>
    <n v="17922"/>
    <n v="3121"/>
    <n v="21043"/>
    <n v="51"/>
    <x v="145"/>
    <d v="1899-12-30T23:08:00"/>
    <n v="1"/>
    <n v="23"/>
    <n v="8"/>
    <n v="18"/>
  </r>
  <r>
    <n v="277038"/>
    <n v="1677"/>
    <x v="2"/>
    <d v="2023-08-01T22:32:00"/>
    <s v="Online"/>
    <n v="2176"/>
    <n v="2455"/>
    <n v="4631"/>
    <n v="75"/>
    <x v="256"/>
    <d v="1899-12-30T22:32:00"/>
    <n v="8"/>
    <n v="22"/>
    <n v="32"/>
    <n v="1"/>
  </r>
  <r>
    <n v="780700"/>
    <n v="1677"/>
    <x v="3"/>
    <d v="2023-05-09T23:51:00"/>
    <s v="Offline "/>
    <n v="14012"/>
    <n v="9948"/>
    <n v="23960"/>
    <n v="94"/>
    <x v="47"/>
    <d v="1899-12-30T23:51:00"/>
    <n v="5"/>
    <n v="23"/>
    <n v="51"/>
    <n v="9"/>
  </r>
  <r>
    <n v="921826"/>
    <n v="1677"/>
    <x v="0"/>
    <d v="2023-04-11T23:58:00"/>
    <s v="Online"/>
    <n v="19488"/>
    <n v="1726"/>
    <n v="21214"/>
    <n v="83"/>
    <x v="167"/>
    <d v="1899-12-30T23:58:00"/>
    <n v="4"/>
    <n v="23"/>
    <n v="58"/>
    <n v="11"/>
  </r>
  <r>
    <n v="998926"/>
    <n v="1677"/>
    <x v="1"/>
    <d v="2023-08-05T01:29:00"/>
    <s v="Offline "/>
    <n v="5238"/>
    <n v="9356"/>
    <n v="14594"/>
    <n v="66"/>
    <x v="328"/>
    <d v="1899-12-30T01:29:00"/>
    <n v="8"/>
    <n v="1"/>
    <n v="29"/>
    <n v="5"/>
  </r>
  <r>
    <n v="626849"/>
    <n v="1679"/>
    <x v="2"/>
    <d v="2023-05-03T00:16:00"/>
    <s v="Online"/>
    <n v="5209"/>
    <n v="3639"/>
    <n v="8848"/>
    <n v="94"/>
    <x v="18"/>
    <d v="1899-12-30T00:16:00"/>
    <n v="5"/>
    <n v="0"/>
    <n v="16"/>
    <n v="3"/>
  </r>
  <r>
    <n v="366083"/>
    <n v="1680"/>
    <x v="3"/>
    <d v="2023-02-15T01:12:00"/>
    <s v="Offline "/>
    <n v="12058"/>
    <n v="8672"/>
    <n v="20730"/>
    <n v="89"/>
    <x v="31"/>
    <d v="1899-12-30T01:12:00"/>
    <n v="2"/>
    <n v="1"/>
    <n v="12"/>
    <n v="15"/>
  </r>
  <r>
    <n v="9339"/>
    <n v="1681"/>
    <x v="0"/>
    <d v="2023-12-18T00:39:00"/>
    <s v="Online"/>
    <n v="12152"/>
    <n v="2782"/>
    <n v="14934"/>
    <n v="97"/>
    <x v="77"/>
    <d v="1899-12-30T00:39:00"/>
    <n v="12"/>
    <n v="0"/>
    <n v="39"/>
    <n v="18"/>
  </r>
  <r>
    <n v="183352"/>
    <n v="1682"/>
    <x v="1"/>
    <d v="2023-10-16T00:35:00"/>
    <s v="Offline "/>
    <n v="10531"/>
    <n v="8347"/>
    <n v="18878"/>
    <n v="37"/>
    <x v="116"/>
    <d v="1899-12-30T00:35:00"/>
    <n v="10"/>
    <n v="0"/>
    <n v="35"/>
    <n v="16"/>
  </r>
  <r>
    <n v="473503"/>
    <n v="1682"/>
    <x v="2"/>
    <d v="2023-08-08T23:26:00"/>
    <s v="Online"/>
    <n v="4703"/>
    <n v="1565"/>
    <n v="6268"/>
    <n v="93"/>
    <x v="25"/>
    <d v="1899-12-30T23:26:00"/>
    <n v="8"/>
    <n v="23"/>
    <n v="26"/>
    <n v="8"/>
  </r>
  <r>
    <n v="545696"/>
    <n v="1682"/>
    <x v="3"/>
    <d v="2023-06-08T01:05:00"/>
    <s v="Offline "/>
    <n v="9335"/>
    <n v="9120"/>
    <n v="18455"/>
    <n v="30"/>
    <x v="131"/>
    <d v="1899-12-30T01:05:00"/>
    <n v="6"/>
    <n v="1"/>
    <n v="5"/>
    <n v="8"/>
  </r>
  <r>
    <n v="686952"/>
    <n v="1685"/>
    <x v="0"/>
    <d v="2023-04-13T00:58:00"/>
    <s v="Online"/>
    <n v="8404"/>
    <n v="6047"/>
    <n v="14451"/>
    <n v="69"/>
    <x v="124"/>
    <d v="1899-12-30T00:58:00"/>
    <n v="4"/>
    <n v="0"/>
    <n v="58"/>
    <n v="13"/>
  </r>
  <r>
    <n v="877616"/>
    <n v="1685"/>
    <x v="1"/>
    <d v="2023-12-19T00:00:00"/>
    <s v="Offline "/>
    <n v="18275"/>
    <n v="6662"/>
    <n v="24937"/>
    <n v="67"/>
    <x v="246"/>
    <d v="1899-12-30T00:00:00"/>
    <n v="12"/>
    <n v="0"/>
    <n v="0"/>
    <n v="19"/>
  </r>
  <r>
    <n v="1212775"/>
    <n v="1685"/>
    <x v="2"/>
    <d v="2023-08-25T01:26:00"/>
    <s v="Online"/>
    <n v="7407"/>
    <n v="9604"/>
    <n v="17011"/>
    <n v="75"/>
    <x v="38"/>
    <d v="1899-12-30T01:26:00"/>
    <n v="8"/>
    <n v="1"/>
    <n v="26"/>
    <n v="25"/>
  </r>
  <r>
    <n v="1102470"/>
    <n v="1686"/>
    <x v="3"/>
    <d v="2023-02-16T23:38:00"/>
    <s v="Offline "/>
    <n v="2558"/>
    <n v="7654"/>
    <n v="10212"/>
    <n v="34"/>
    <x v="67"/>
    <d v="1899-12-30T23:38:00"/>
    <n v="2"/>
    <n v="23"/>
    <n v="38"/>
    <n v="16"/>
  </r>
  <r>
    <n v="1232244"/>
    <n v="1686"/>
    <x v="0"/>
    <d v="2023-04-18T01:45:00"/>
    <s v="Online"/>
    <n v="16259"/>
    <n v="7689"/>
    <n v="23948"/>
    <n v="85"/>
    <x v="287"/>
    <d v="1899-12-30T01:45:00"/>
    <n v="4"/>
    <n v="1"/>
    <n v="45"/>
    <n v="18"/>
  </r>
  <r>
    <n v="1385745"/>
    <n v="1686"/>
    <x v="1"/>
    <d v="2023-02-01T01:28:00"/>
    <s v="Offline "/>
    <n v="12960"/>
    <n v="5128"/>
    <n v="18088"/>
    <n v="54"/>
    <x v="148"/>
    <d v="1899-12-30T01:28:00"/>
    <n v="2"/>
    <n v="1"/>
    <n v="28"/>
    <n v="1"/>
  </r>
  <r>
    <n v="454137"/>
    <n v="1687"/>
    <x v="2"/>
    <d v="2023-01-15T00:20:00"/>
    <s v="Online"/>
    <n v="13824"/>
    <n v="2431"/>
    <n v="16255"/>
    <n v="74"/>
    <x v="103"/>
    <d v="1899-12-30T00:20:00"/>
    <n v="1"/>
    <n v="0"/>
    <n v="20"/>
    <n v="15"/>
  </r>
  <r>
    <n v="1277957"/>
    <n v="1687"/>
    <x v="3"/>
    <d v="2023-01-26T01:43:00"/>
    <s v="Offline "/>
    <n v="8854"/>
    <n v="2062"/>
    <n v="10916"/>
    <n v="66"/>
    <x v="64"/>
    <d v="1899-12-30T01:43:00"/>
    <n v="1"/>
    <n v="1"/>
    <n v="43"/>
    <n v="26"/>
  </r>
  <r>
    <n v="1620752"/>
    <n v="1687"/>
    <x v="0"/>
    <d v="2023-10-13T23:37:00"/>
    <s v="Online"/>
    <n v="14224"/>
    <n v="7191"/>
    <n v="21415"/>
    <n v="30"/>
    <x v="297"/>
    <d v="1899-12-30T23:37:00"/>
    <n v="10"/>
    <n v="23"/>
    <n v="37"/>
    <n v="13"/>
  </r>
  <r>
    <n v="565068"/>
    <n v="1689"/>
    <x v="1"/>
    <d v="2023-06-10T23:21:00"/>
    <s v="Offline "/>
    <n v="19877"/>
    <n v="1282"/>
    <n v="21159"/>
    <n v="30"/>
    <x v="60"/>
    <d v="1899-12-30T23:21:00"/>
    <n v="6"/>
    <n v="23"/>
    <n v="21"/>
    <n v="10"/>
  </r>
  <r>
    <n v="1560730"/>
    <n v="1689"/>
    <x v="2"/>
    <d v="2023-06-29T00:34:00"/>
    <s v="Online"/>
    <n v="8035"/>
    <n v="9570"/>
    <n v="17605"/>
    <n v="43"/>
    <x v="111"/>
    <d v="1899-12-30T00:34:00"/>
    <n v="6"/>
    <n v="0"/>
    <n v="34"/>
    <n v="29"/>
  </r>
  <r>
    <n v="1255720"/>
    <n v="1690"/>
    <x v="3"/>
    <d v="2023-09-09T00:20:00"/>
    <s v="Offline "/>
    <n v="3056"/>
    <n v="6466"/>
    <n v="9522"/>
    <n v="65"/>
    <x v="349"/>
    <d v="1899-12-30T00:20:00"/>
    <n v="9"/>
    <n v="0"/>
    <n v="20"/>
    <n v="9"/>
  </r>
  <r>
    <n v="716091"/>
    <n v="1691"/>
    <x v="0"/>
    <d v="2023-06-12T01:28:00"/>
    <s v="Online"/>
    <n v="13682"/>
    <n v="6454"/>
    <n v="20136"/>
    <n v="55"/>
    <x v="300"/>
    <d v="1899-12-30T01:28:00"/>
    <n v="6"/>
    <n v="1"/>
    <n v="28"/>
    <n v="12"/>
  </r>
  <r>
    <n v="452070"/>
    <n v="1693"/>
    <x v="1"/>
    <d v="2023-05-06T00:22:00"/>
    <s v="Offline "/>
    <n v="12713"/>
    <n v="9332"/>
    <n v="22045"/>
    <n v="90"/>
    <x v="113"/>
    <d v="1899-12-30T00:22:00"/>
    <n v="5"/>
    <n v="0"/>
    <n v="22"/>
    <n v="6"/>
  </r>
  <r>
    <n v="182441"/>
    <n v="1694"/>
    <x v="2"/>
    <d v="2023-12-18T23:01:00"/>
    <s v="Online"/>
    <n v="14382"/>
    <n v="1072"/>
    <n v="15454"/>
    <n v="65"/>
    <x v="77"/>
    <d v="1899-12-30T23:01:00"/>
    <n v="12"/>
    <n v="23"/>
    <n v="1"/>
    <n v="18"/>
  </r>
  <r>
    <n v="590748"/>
    <n v="1695"/>
    <x v="3"/>
    <d v="2023-01-11T22:40:00"/>
    <s v="Offline "/>
    <n v="10379"/>
    <n v="4390"/>
    <n v="14769"/>
    <n v="34"/>
    <x v="49"/>
    <d v="1899-12-30T22:40:00"/>
    <n v="1"/>
    <n v="22"/>
    <n v="40"/>
    <n v="11"/>
  </r>
  <r>
    <n v="1028877"/>
    <n v="1695"/>
    <x v="0"/>
    <d v="2023-07-31T23:32:00"/>
    <s v="Online"/>
    <n v="15183"/>
    <n v="8062"/>
    <n v="23245"/>
    <n v="90"/>
    <x v="340"/>
    <d v="1899-12-30T23:32:00"/>
    <n v="7"/>
    <n v="23"/>
    <n v="32"/>
    <n v="31"/>
  </r>
  <r>
    <n v="1205050"/>
    <n v="1695"/>
    <x v="1"/>
    <d v="2023-07-12T00:35:00"/>
    <s v="Offline "/>
    <n v="8353"/>
    <n v="9562"/>
    <n v="17915"/>
    <n v="59"/>
    <x v="325"/>
    <d v="1899-12-30T00:35:00"/>
    <n v="7"/>
    <n v="0"/>
    <n v="35"/>
    <n v="12"/>
  </r>
  <r>
    <n v="312413"/>
    <n v="1696"/>
    <x v="2"/>
    <d v="2023-09-16T00:17:00"/>
    <s v="Online"/>
    <n v="7339"/>
    <n v="7605"/>
    <n v="14944"/>
    <n v="77"/>
    <x v="207"/>
    <d v="1899-12-30T00:17:00"/>
    <n v="9"/>
    <n v="0"/>
    <n v="17"/>
    <n v="16"/>
  </r>
  <r>
    <n v="1055817"/>
    <n v="1697"/>
    <x v="3"/>
    <d v="2023-06-02T23:00:00"/>
    <s v="Offline "/>
    <n v="12255"/>
    <n v="8477"/>
    <n v="20732"/>
    <n v="86"/>
    <x v="267"/>
    <d v="1899-12-30T23:00:00"/>
    <n v="6"/>
    <n v="23"/>
    <n v="0"/>
    <n v="2"/>
  </r>
  <r>
    <n v="177897"/>
    <n v="1698"/>
    <x v="0"/>
    <d v="2023-08-05T23:20:00"/>
    <s v="Online"/>
    <n v="15050"/>
    <n v="8289"/>
    <n v="23339"/>
    <n v="66"/>
    <x v="328"/>
    <d v="1899-12-30T23:20:00"/>
    <n v="8"/>
    <n v="23"/>
    <n v="20"/>
    <n v="5"/>
  </r>
  <r>
    <n v="1643298"/>
    <n v="1699"/>
    <x v="1"/>
    <d v="2023-04-19T23:45:00"/>
    <s v="Offline "/>
    <n v="7554"/>
    <n v="6207"/>
    <n v="13761"/>
    <n v="47"/>
    <x v="272"/>
    <d v="1899-12-30T23:45:00"/>
    <n v="4"/>
    <n v="23"/>
    <n v="45"/>
    <n v="19"/>
  </r>
  <r>
    <n v="403651"/>
    <n v="1700"/>
    <x v="2"/>
    <d v="2023-07-17T00:38:00"/>
    <s v="Online"/>
    <n v="1491"/>
    <n v="8812"/>
    <n v="10303"/>
    <n v="79"/>
    <x v="179"/>
    <d v="1899-12-30T00:38:00"/>
    <n v="7"/>
    <n v="0"/>
    <n v="38"/>
    <n v="17"/>
  </r>
  <r>
    <n v="869884"/>
    <n v="1701"/>
    <x v="3"/>
    <d v="2023-11-26T00:49:00"/>
    <s v="Offline "/>
    <n v="19984"/>
    <n v="4256"/>
    <n v="24240"/>
    <n v="36"/>
    <x v="290"/>
    <d v="1899-12-30T00:49:00"/>
    <n v="11"/>
    <n v="0"/>
    <n v="49"/>
    <n v="26"/>
  </r>
  <r>
    <n v="1576972"/>
    <n v="1702"/>
    <x v="0"/>
    <d v="2023-10-25T00:58:00"/>
    <s v="Online"/>
    <n v="12967"/>
    <n v="8340"/>
    <n v="21307"/>
    <n v="56"/>
    <x v="125"/>
    <d v="1899-12-30T00:58:00"/>
    <n v="10"/>
    <n v="0"/>
    <n v="58"/>
    <n v="25"/>
  </r>
  <r>
    <n v="155501"/>
    <n v="1703"/>
    <x v="1"/>
    <d v="2023-03-20T23:28:00"/>
    <s v="Offline "/>
    <n v="14061"/>
    <n v="2102"/>
    <n v="16163"/>
    <n v="51"/>
    <x v="326"/>
    <d v="1899-12-30T23:28:00"/>
    <n v="3"/>
    <n v="23"/>
    <n v="28"/>
    <n v="20"/>
  </r>
  <r>
    <n v="288335"/>
    <n v="1703"/>
    <x v="2"/>
    <d v="2023-07-15T00:46:00"/>
    <s v="Online"/>
    <n v="1419"/>
    <n v="362"/>
    <n v="1781"/>
    <n v="34"/>
    <x v="212"/>
    <d v="1899-12-30T00:46:00"/>
    <n v="7"/>
    <n v="0"/>
    <n v="46"/>
    <n v="15"/>
  </r>
  <r>
    <n v="587346"/>
    <n v="1703"/>
    <x v="3"/>
    <d v="2023-08-16T01:41:00"/>
    <s v="Offline "/>
    <n v="2416"/>
    <n v="6858"/>
    <n v="9274"/>
    <n v="87"/>
    <x v="317"/>
    <d v="1899-12-30T01:41:00"/>
    <n v="8"/>
    <n v="1"/>
    <n v="41"/>
    <n v="16"/>
  </r>
  <r>
    <n v="209068"/>
    <n v="1704"/>
    <x v="0"/>
    <d v="2023-04-03T23:48:00"/>
    <s v="Online"/>
    <n v="2822"/>
    <n v="119"/>
    <n v="2941"/>
    <n v="41"/>
    <x v="70"/>
    <d v="1899-12-30T23:48:00"/>
    <n v="4"/>
    <n v="23"/>
    <n v="48"/>
    <n v="3"/>
  </r>
  <r>
    <n v="701790"/>
    <n v="1704"/>
    <x v="1"/>
    <d v="2023-02-22T00:40:00"/>
    <s v="Offline "/>
    <n v="7580"/>
    <n v="4202"/>
    <n v="11782"/>
    <n v="80"/>
    <x v="73"/>
    <d v="1899-12-30T00:40:00"/>
    <n v="2"/>
    <n v="0"/>
    <n v="40"/>
    <n v="22"/>
  </r>
  <r>
    <n v="298715"/>
    <n v="1706"/>
    <x v="2"/>
    <d v="2023-04-01T23:52:00"/>
    <s v="Online"/>
    <n v="8768"/>
    <n v="5256"/>
    <n v="14024"/>
    <n v="88"/>
    <x v="143"/>
    <d v="1899-12-30T23:52:00"/>
    <n v="4"/>
    <n v="23"/>
    <n v="52"/>
    <n v="1"/>
  </r>
  <r>
    <n v="1424219"/>
    <n v="1706"/>
    <x v="3"/>
    <d v="2023-08-01T00:09:00"/>
    <s v="Offline "/>
    <n v="7886"/>
    <n v="2522"/>
    <n v="10408"/>
    <n v="71"/>
    <x v="256"/>
    <d v="1899-12-30T00:09:00"/>
    <n v="8"/>
    <n v="0"/>
    <n v="9"/>
    <n v="1"/>
  </r>
  <r>
    <n v="1365442"/>
    <n v="1707"/>
    <x v="0"/>
    <d v="2023-03-14T00:17:00"/>
    <s v="Online"/>
    <n v="17525"/>
    <n v="8105"/>
    <n v="25630"/>
    <n v="89"/>
    <x v="210"/>
    <d v="1899-12-30T00:17:00"/>
    <n v="3"/>
    <n v="0"/>
    <n v="17"/>
    <n v="14"/>
  </r>
  <r>
    <n v="739012"/>
    <n v="1708"/>
    <x v="1"/>
    <d v="2023-12-18T00:47:00"/>
    <s v="Offline "/>
    <n v="3052"/>
    <n v="265"/>
    <n v="3317"/>
    <n v="58"/>
    <x v="77"/>
    <d v="1899-12-30T00:47:00"/>
    <n v="12"/>
    <n v="0"/>
    <n v="47"/>
    <n v="18"/>
  </r>
  <r>
    <n v="1420448"/>
    <n v="1708"/>
    <x v="2"/>
    <d v="2023-04-09T23:37:00"/>
    <s v="Online"/>
    <n v="9160"/>
    <n v="5060"/>
    <n v="14220"/>
    <n v="98"/>
    <x v="363"/>
    <d v="1899-12-30T23:37:00"/>
    <n v="4"/>
    <n v="23"/>
    <n v="37"/>
    <n v="9"/>
  </r>
  <r>
    <n v="1483901"/>
    <n v="1708"/>
    <x v="3"/>
    <d v="2023-07-08T00:50:00"/>
    <s v="Offline "/>
    <n v="18584"/>
    <n v="9214"/>
    <n v="27798"/>
    <n v="68"/>
    <x v="23"/>
    <d v="1899-12-30T00:50:00"/>
    <n v="7"/>
    <n v="0"/>
    <n v="50"/>
    <n v="8"/>
  </r>
  <r>
    <n v="1313934"/>
    <n v="1710"/>
    <x v="0"/>
    <d v="2023-11-12T01:06:00"/>
    <s v="Online"/>
    <n v="15215"/>
    <n v="2981"/>
    <n v="18196"/>
    <n v="94"/>
    <x v="220"/>
    <d v="1899-12-30T01:06:00"/>
    <n v="11"/>
    <n v="1"/>
    <n v="6"/>
    <n v="12"/>
  </r>
  <r>
    <n v="1474092"/>
    <n v="1710"/>
    <x v="1"/>
    <d v="2023-06-02T23:51:00"/>
    <s v="Offline "/>
    <n v="7075"/>
    <n v="7733"/>
    <n v="14808"/>
    <n v="41"/>
    <x v="267"/>
    <d v="1899-12-30T23:51:00"/>
    <n v="6"/>
    <n v="23"/>
    <n v="51"/>
    <n v="2"/>
  </r>
  <r>
    <n v="183380"/>
    <n v="1712"/>
    <x v="2"/>
    <d v="2023-07-06T00:03:00"/>
    <s v="Online"/>
    <n v="15546"/>
    <n v="1046"/>
    <n v="16592"/>
    <n v="44"/>
    <x v="126"/>
    <d v="1899-12-30T00:03:00"/>
    <n v="7"/>
    <n v="0"/>
    <n v="3"/>
    <n v="6"/>
  </r>
  <r>
    <n v="488698"/>
    <n v="1714"/>
    <x v="3"/>
    <d v="2023-03-11T01:15:00"/>
    <s v="Offline "/>
    <n v="5360"/>
    <n v="5107"/>
    <n v="10467"/>
    <n v="83"/>
    <x v="62"/>
    <d v="1899-12-30T01:15:00"/>
    <n v="3"/>
    <n v="1"/>
    <n v="15"/>
    <n v="11"/>
  </r>
  <r>
    <n v="521330"/>
    <n v="1714"/>
    <x v="0"/>
    <d v="2023-08-06T23:19:00"/>
    <s v="Online"/>
    <n v="6381"/>
    <n v="9321"/>
    <n v="15702"/>
    <n v="98"/>
    <x v="123"/>
    <d v="1899-12-30T23:19:00"/>
    <n v="8"/>
    <n v="23"/>
    <n v="19"/>
    <n v="6"/>
  </r>
  <r>
    <n v="118335"/>
    <n v="1715"/>
    <x v="1"/>
    <d v="2023-09-25T00:11:00"/>
    <s v="Offline "/>
    <n v="7132"/>
    <n v="477"/>
    <n v="7609"/>
    <n v="84"/>
    <x v="76"/>
    <d v="1899-12-30T00:11:00"/>
    <n v="9"/>
    <n v="0"/>
    <n v="11"/>
    <n v="25"/>
  </r>
  <r>
    <n v="153389"/>
    <n v="1715"/>
    <x v="2"/>
    <d v="2023-10-28T23:21:00"/>
    <s v="Online"/>
    <n v="15094"/>
    <n v="2257"/>
    <n v="17351"/>
    <n v="30"/>
    <x v="92"/>
    <d v="1899-12-30T23:21:00"/>
    <n v="10"/>
    <n v="23"/>
    <n v="21"/>
    <n v="28"/>
  </r>
  <r>
    <n v="246033"/>
    <n v="1715"/>
    <x v="3"/>
    <d v="2023-12-05T23:33:00"/>
    <s v="Offline "/>
    <n v="7386"/>
    <n v="5126"/>
    <n v="12512"/>
    <n v="94"/>
    <x v="19"/>
    <d v="1899-12-30T23:33:00"/>
    <n v="12"/>
    <n v="23"/>
    <n v="33"/>
    <n v="5"/>
  </r>
  <r>
    <n v="723458"/>
    <n v="1716"/>
    <x v="0"/>
    <d v="2023-04-13T00:07:00"/>
    <s v="Online"/>
    <n v="14736"/>
    <n v="946"/>
    <n v="15682"/>
    <n v="67"/>
    <x v="124"/>
    <d v="1899-12-30T00:07:00"/>
    <n v="4"/>
    <n v="0"/>
    <n v="7"/>
    <n v="13"/>
  </r>
  <r>
    <n v="721298"/>
    <n v="1717"/>
    <x v="1"/>
    <d v="2023-03-28T00:54:00"/>
    <s v="Offline "/>
    <n v="13557"/>
    <n v="3875"/>
    <n v="17432"/>
    <n v="56"/>
    <x v="283"/>
    <d v="1899-12-30T00:54:00"/>
    <n v="3"/>
    <n v="0"/>
    <n v="54"/>
    <n v="28"/>
  </r>
  <r>
    <n v="705322"/>
    <n v="1718"/>
    <x v="2"/>
    <d v="2023-05-03T23:24:00"/>
    <s v="Online"/>
    <n v="16646"/>
    <n v="1519"/>
    <n v="18165"/>
    <n v="55"/>
    <x v="18"/>
    <d v="1899-12-30T23:24:00"/>
    <n v="5"/>
    <n v="23"/>
    <n v="24"/>
    <n v="3"/>
  </r>
  <r>
    <n v="1262059"/>
    <n v="1719"/>
    <x v="3"/>
    <d v="2023-07-27T01:36:00"/>
    <s v="Offline "/>
    <n v="15014"/>
    <n v="1114"/>
    <n v="16128"/>
    <n v="82"/>
    <x v="233"/>
    <d v="1899-12-30T01:36:00"/>
    <n v="7"/>
    <n v="1"/>
    <n v="36"/>
    <n v="27"/>
  </r>
  <r>
    <n v="961277"/>
    <n v="1721"/>
    <x v="0"/>
    <d v="2023-04-30T23:39:00"/>
    <s v="Online"/>
    <n v="17015"/>
    <n v="8615"/>
    <n v="25630"/>
    <n v="90"/>
    <x v="219"/>
    <d v="1899-12-30T23:39:00"/>
    <n v="4"/>
    <n v="23"/>
    <n v="39"/>
    <n v="30"/>
  </r>
  <r>
    <n v="1105875"/>
    <n v="1722"/>
    <x v="1"/>
    <d v="2023-12-15T23:26:00"/>
    <s v="Offline "/>
    <n v="18929"/>
    <n v="4863"/>
    <n v="23792"/>
    <n v="54"/>
    <x v="344"/>
    <d v="1899-12-30T23:26:00"/>
    <n v="12"/>
    <n v="23"/>
    <n v="26"/>
    <n v="15"/>
  </r>
  <r>
    <n v="781125"/>
    <n v="1723"/>
    <x v="2"/>
    <d v="2023-01-24T00:58:00"/>
    <s v="Online"/>
    <n v="18663"/>
    <n v="3855"/>
    <n v="22518"/>
    <n v="75"/>
    <x v="168"/>
    <d v="1899-12-30T00:58:00"/>
    <n v="1"/>
    <n v="0"/>
    <n v="58"/>
    <n v="24"/>
  </r>
  <r>
    <n v="1223038"/>
    <n v="1723"/>
    <x v="3"/>
    <d v="2023-10-13T23:51:00"/>
    <s v="Offline "/>
    <n v="6896"/>
    <n v="8273"/>
    <n v="15169"/>
    <n v="50"/>
    <x v="297"/>
    <d v="1899-12-30T23:51:00"/>
    <n v="10"/>
    <n v="23"/>
    <n v="51"/>
    <n v="13"/>
  </r>
  <r>
    <n v="253281"/>
    <n v="1725"/>
    <x v="0"/>
    <d v="2023-08-15T23:45:00"/>
    <s v="Online"/>
    <n v="1348"/>
    <n v="8869"/>
    <n v="10217"/>
    <n v="38"/>
    <x v="292"/>
    <d v="1899-12-30T23:45:00"/>
    <n v="8"/>
    <n v="23"/>
    <n v="45"/>
    <n v="15"/>
  </r>
  <r>
    <n v="640940"/>
    <n v="1725"/>
    <x v="1"/>
    <d v="2023-03-01T23:36:00"/>
    <s v="Offline "/>
    <n v="17993"/>
    <n v="3582"/>
    <n v="21575"/>
    <n v="32"/>
    <x v="332"/>
    <d v="1899-12-30T23:36:00"/>
    <n v="3"/>
    <n v="23"/>
    <n v="36"/>
    <n v="1"/>
  </r>
  <r>
    <n v="348694"/>
    <n v="1726"/>
    <x v="2"/>
    <d v="2023-05-25T02:29:00"/>
    <s v="Online"/>
    <n v="18287"/>
    <n v="4572"/>
    <n v="22859"/>
    <n v="63"/>
    <x v="22"/>
    <d v="1899-12-30T02:29:00"/>
    <n v="5"/>
    <n v="2"/>
    <n v="29"/>
    <n v="25"/>
  </r>
  <r>
    <n v="446644"/>
    <n v="1728"/>
    <x v="3"/>
    <d v="2023-01-22T00:15:00"/>
    <s v="Offline "/>
    <n v="12082"/>
    <n v="8854"/>
    <n v="20936"/>
    <n v="30"/>
    <x v="298"/>
    <d v="1899-12-30T00:15:00"/>
    <n v="1"/>
    <n v="0"/>
    <n v="15"/>
    <n v="22"/>
  </r>
  <r>
    <n v="824383"/>
    <n v="1728"/>
    <x v="0"/>
    <d v="2023-01-02T00:48:00"/>
    <s v="Online"/>
    <n v="10645"/>
    <n v="66"/>
    <n v="10711"/>
    <n v="90"/>
    <x v="121"/>
    <d v="1899-12-30T00:48:00"/>
    <n v="1"/>
    <n v="0"/>
    <n v="48"/>
    <n v="2"/>
  </r>
  <r>
    <n v="914814"/>
    <n v="1729"/>
    <x v="1"/>
    <d v="2023-11-05T23:32:00"/>
    <s v="Offline "/>
    <n v="11571"/>
    <n v="6744"/>
    <n v="18315"/>
    <n v="75"/>
    <x v="223"/>
    <d v="1899-12-30T23:32:00"/>
    <n v="11"/>
    <n v="23"/>
    <n v="32"/>
    <n v="5"/>
  </r>
  <r>
    <n v="846419"/>
    <n v="1731"/>
    <x v="2"/>
    <d v="2023-06-03T22:40:00"/>
    <s v="Online"/>
    <n v="7784"/>
    <n v="3664"/>
    <n v="11448"/>
    <n v="34"/>
    <x v="105"/>
    <d v="1899-12-30T22:40:00"/>
    <n v="6"/>
    <n v="22"/>
    <n v="40"/>
    <n v="3"/>
  </r>
  <r>
    <n v="1297610"/>
    <n v="1732"/>
    <x v="3"/>
    <d v="2023-10-10T01:24:00"/>
    <s v="Offline "/>
    <n v="13655"/>
    <n v="2563"/>
    <n v="16218"/>
    <n v="38"/>
    <x v="355"/>
    <d v="1899-12-30T01:24:00"/>
    <n v="10"/>
    <n v="1"/>
    <n v="24"/>
    <n v="10"/>
  </r>
  <r>
    <n v="1548032"/>
    <n v="1733"/>
    <x v="0"/>
    <d v="2023-10-17T01:23:00"/>
    <s v="Online"/>
    <n v="11731"/>
    <n v="3053"/>
    <n v="14784"/>
    <n v="59"/>
    <x v="101"/>
    <d v="1899-12-30T01:23:00"/>
    <n v="10"/>
    <n v="1"/>
    <n v="23"/>
    <n v="17"/>
  </r>
  <r>
    <n v="149310"/>
    <n v="1734"/>
    <x v="1"/>
    <d v="2023-01-15T01:37:00"/>
    <s v="Offline "/>
    <n v="1418"/>
    <n v="1340"/>
    <n v="2758"/>
    <n v="51"/>
    <x v="103"/>
    <d v="1899-12-30T01:37:00"/>
    <n v="1"/>
    <n v="1"/>
    <n v="37"/>
    <n v="15"/>
  </r>
  <r>
    <n v="862595"/>
    <n v="1734"/>
    <x v="2"/>
    <d v="2023-06-24T00:46:00"/>
    <s v="Online"/>
    <n v="4450"/>
    <n v="2309"/>
    <n v="6759"/>
    <n v="94"/>
    <x v="191"/>
    <d v="1899-12-30T00:46:00"/>
    <n v="6"/>
    <n v="0"/>
    <n v="46"/>
    <n v="24"/>
  </r>
  <r>
    <n v="1254601"/>
    <n v="1734"/>
    <x v="3"/>
    <d v="2023-05-03T00:42:00"/>
    <s v="Offline "/>
    <n v="13398"/>
    <n v="4180"/>
    <n v="17578"/>
    <n v="58"/>
    <x v="18"/>
    <d v="1899-12-30T00:42:00"/>
    <n v="5"/>
    <n v="0"/>
    <n v="42"/>
    <n v="3"/>
  </r>
  <r>
    <n v="1605754"/>
    <n v="1734"/>
    <x v="0"/>
    <d v="2023-06-09T01:16:00"/>
    <s v="Online"/>
    <n v="3824"/>
    <n v="504"/>
    <n v="4328"/>
    <n v="77"/>
    <x v="2"/>
    <d v="1899-12-30T01:16:00"/>
    <n v="6"/>
    <n v="1"/>
    <n v="16"/>
    <n v="9"/>
  </r>
  <r>
    <n v="198841"/>
    <n v="1735"/>
    <x v="1"/>
    <d v="2023-07-24T01:23:00"/>
    <s v="Offline "/>
    <n v="16763"/>
    <n v="4094"/>
    <n v="20857"/>
    <n v="88"/>
    <x v="12"/>
    <d v="1899-12-30T01:23:00"/>
    <n v="7"/>
    <n v="1"/>
    <n v="23"/>
    <n v="24"/>
  </r>
  <r>
    <n v="1455334"/>
    <n v="1735"/>
    <x v="2"/>
    <d v="2023-12-06T00:10:00"/>
    <s v="Online"/>
    <n v="5136"/>
    <n v="8911"/>
    <n v="14047"/>
    <n v="57"/>
    <x v="185"/>
    <d v="1899-12-30T00:10:00"/>
    <n v="12"/>
    <n v="0"/>
    <n v="10"/>
    <n v="6"/>
  </r>
  <r>
    <n v="1666505"/>
    <n v="1736"/>
    <x v="3"/>
    <d v="2023-01-22T01:21:00"/>
    <s v="Offline "/>
    <n v="3476"/>
    <n v="2955"/>
    <n v="6431"/>
    <n v="76"/>
    <x v="298"/>
    <d v="1899-12-30T01:21:00"/>
    <n v="1"/>
    <n v="1"/>
    <n v="21"/>
    <n v="22"/>
  </r>
  <r>
    <n v="1522932"/>
    <n v="1737"/>
    <x v="0"/>
    <d v="2023-11-08T00:44:00"/>
    <s v="Online"/>
    <n v="12459"/>
    <n v="2633"/>
    <n v="15092"/>
    <n v="81"/>
    <x v="36"/>
    <d v="1899-12-30T00:44:00"/>
    <n v="11"/>
    <n v="0"/>
    <n v="44"/>
    <n v="8"/>
  </r>
  <r>
    <n v="432633"/>
    <n v="1738"/>
    <x v="1"/>
    <d v="2023-02-11T01:11:00"/>
    <s v="Offline "/>
    <n v="16928"/>
    <n v="9557"/>
    <n v="26485"/>
    <n v="70"/>
    <x v="35"/>
    <d v="1899-12-30T01:11:00"/>
    <n v="2"/>
    <n v="1"/>
    <n v="11"/>
    <n v="11"/>
  </r>
  <r>
    <n v="102053"/>
    <n v="1739"/>
    <x v="2"/>
    <d v="2023-08-17T23:19:00"/>
    <s v="Online"/>
    <n v="2154"/>
    <n v="3746"/>
    <n v="5900"/>
    <n v="75"/>
    <x v="310"/>
    <d v="1899-12-30T23:19:00"/>
    <n v="8"/>
    <n v="23"/>
    <n v="19"/>
    <n v="17"/>
  </r>
  <r>
    <n v="1316887"/>
    <n v="1739"/>
    <x v="3"/>
    <d v="2023-04-07T23:33:00"/>
    <s v="Offline "/>
    <n v="3102"/>
    <n v="951"/>
    <n v="4053"/>
    <n v="44"/>
    <x v="309"/>
    <d v="1899-12-30T23:33:00"/>
    <n v="4"/>
    <n v="23"/>
    <n v="33"/>
    <n v="7"/>
  </r>
  <r>
    <n v="369020"/>
    <n v="1740"/>
    <x v="0"/>
    <d v="2023-09-20T01:03:00"/>
    <s v="Online"/>
    <n v="2059"/>
    <n v="8651"/>
    <n v="10710"/>
    <n v="84"/>
    <x v="89"/>
    <d v="1899-12-30T01:03:00"/>
    <n v="9"/>
    <n v="1"/>
    <n v="3"/>
    <n v="20"/>
  </r>
  <r>
    <n v="1607015"/>
    <n v="1741"/>
    <x v="1"/>
    <d v="2023-12-26T01:08:00"/>
    <s v="Offline "/>
    <n v="17360"/>
    <n v="4369"/>
    <n v="21729"/>
    <n v="56"/>
    <x v="217"/>
    <d v="1899-12-30T01:08:00"/>
    <n v="12"/>
    <n v="1"/>
    <n v="8"/>
    <n v="26"/>
  </r>
  <r>
    <n v="1323847"/>
    <n v="1742"/>
    <x v="2"/>
    <d v="2023-04-21T01:37:00"/>
    <s v="Online"/>
    <n v="6081"/>
    <n v="4644"/>
    <n v="10725"/>
    <n v="67"/>
    <x v="327"/>
    <d v="1899-12-30T01:37:00"/>
    <n v="4"/>
    <n v="1"/>
    <n v="37"/>
    <n v="21"/>
  </r>
  <r>
    <n v="962603"/>
    <n v="1743"/>
    <x v="3"/>
    <d v="2023-05-07T00:20:00"/>
    <s v="Offline "/>
    <n v="4979"/>
    <n v="6171"/>
    <n v="11150"/>
    <n v="52"/>
    <x v="90"/>
    <d v="1899-12-30T00:20:00"/>
    <n v="5"/>
    <n v="0"/>
    <n v="20"/>
    <n v="7"/>
  </r>
  <r>
    <n v="1461756"/>
    <n v="1743"/>
    <x v="0"/>
    <d v="2023-06-21T00:23:00"/>
    <s v="Online"/>
    <n v="4590"/>
    <n v="3339"/>
    <n v="7929"/>
    <n v="33"/>
    <x v="87"/>
    <d v="1899-12-30T00:23:00"/>
    <n v="6"/>
    <n v="0"/>
    <n v="23"/>
    <n v="21"/>
  </r>
  <r>
    <n v="590947"/>
    <n v="1745"/>
    <x v="1"/>
    <d v="2023-04-23T00:56:00"/>
    <s v="Offline "/>
    <n v="13409"/>
    <n v="7772"/>
    <n v="21181"/>
    <n v="99"/>
    <x v="114"/>
    <d v="1899-12-30T00:56:00"/>
    <n v="4"/>
    <n v="0"/>
    <n v="56"/>
    <n v="23"/>
  </r>
  <r>
    <n v="608296"/>
    <n v="1745"/>
    <x v="2"/>
    <d v="2023-04-28T01:10:00"/>
    <s v="Online"/>
    <n v="2018"/>
    <n v="9769"/>
    <n v="11787"/>
    <n v="52"/>
    <x v="333"/>
    <d v="1899-12-30T01:10:00"/>
    <n v="4"/>
    <n v="1"/>
    <n v="10"/>
    <n v="28"/>
  </r>
  <r>
    <n v="751811"/>
    <n v="1745"/>
    <x v="3"/>
    <d v="2023-11-27T01:53:00"/>
    <s v="Offline "/>
    <n v="1342"/>
    <n v="2348"/>
    <n v="3690"/>
    <n v="51"/>
    <x v="91"/>
    <d v="1899-12-30T01:53:00"/>
    <n v="11"/>
    <n v="1"/>
    <n v="53"/>
    <n v="27"/>
  </r>
  <r>
    <n v="400957"/>
    <n v="1746"/>
    <x v="0"/>
    <d v="2023-09-01T23:32:00"/>
    <s v="Online"/>
    <n v="2190"/>
    <n v="382"/>
    <n v="2572"/>
    <n v="61"/>
    <x v="243"/>
    <d v="1899-12-30T23:32:00"/>
    <n v="9"/>
    <n v="23"/>
    <n v="32"/>
    <n v="1"/>
  </r>
  <r>
    <n v="916383"/>
    <n v="1746"/>
    <x v="1"/>
    <d v="2023-12-27T01:00:00"/>
    <s v="Offline "/>
    <n v="1908"/>
    <n v="3491"/>
    <n v="5399"/>
    <n v="71"/>
    <x v="356"/>
    <d v="1899-12-30T01:00:00"/>
    <n v="12"/>
    <n v="1"/>
    <n v="0"/>
    <n v="27"/>
  </r>
  <r>
    <n v="1196110"/>
    <n v="1746"/>
    <x v="2"/>
    <d v="2023-03-27T00:27:00"/>
    <s v="Online"/>
    <n v="4467"/>
    <n v="4222"/>
    <n v="8689"/>
    <n v="45"/>
    <x v="172"/>
    <d v="1899-12-30T00:27:00"/>
    <n v="3"/>
    <n v="0"/>
    <n v="27"/>
    <n v="27"/>
  </r>
  <r>
    <n v="1594617"/>
    <n v="1747"/>
    <x v="3"/>
    <d v="2023-05-16T00:47:00"/>
    <s v="Offline "/>
    <n v="14284"/>
    <n v="4361"/>
    <n v="18645"/>
    <n v="87"/>
    <x v="161"/>
    <d v="1899-12-30T00:47:00"/>
    <n v="5"/>
    <n v="0"/>
    <n v="47"/>
    <n v="16"/>
  </r>
  <r>
    <n v="34477"/>
    <n v="1749"/>
    <x v="0"/>
    <d v="2023-04-26T23:49:00"/>
    <s v="Online"/>
    <n v="17620"/>
    <n v="9140"/>
    <n v="26760"/>
    <n v="47"/>
    <x v="198"/>
    <d v="1899-12-30T23:49:00"/>
    <n v="4"/>
    <n v="23"/>
    <n v="49"/>
    <n v="26"/>
  </r>
  <r>
    <n v="1396650"/>
    <n v="1751"/>
    <x v="1"/>
    <d v="2023-12-12T00:33:00"/>
    <s v="Offline "/>
    <n v="9315"/>
    <n v="9911"/>
    <n v="19226"/>
    <n v="53"/>
    <x v="52"/>
    <d v="1899-12-30T00:33:00"/>
    <n v="12"/>
    <n v="0"/>
    <n v="33"/>
    <n v="12"/>
  </r>
  <r>
    <n v="350253"/>
    <n v="1752"/>
    <x v="2"/>
    <d v="2023-08-18T22:55:00"/>
    <s v="Online"/>
    <n v="15825"/>
    <n v="9824"/>
    <n v="25649"/>
    <n v="96"/>
    <x v="240"/>
    <d v="1899-12-30T22:55:00"/>
    <n v="8"/>
    <n v="22"/>
    <n v="55"/>
    <n v="18"/>
  </r>
  <r>
    <n v="1538322"/>
    <n v="1752"/>
    <x v="3"/>
    <d v="2023-10-20T23:44:00"/>
    <s v="Offline "/>
    <n v="18516"/>
    <n v="6645"/>
    <n v="25161"/>
    <n v="88"/>
    <x v="144"/>
    <d v="1899-12-30T23:44:00"/>
    <n v="10"/>
    <n v="23"/>
    <n v="44"/>
    <n v="20"/>
  </r>
  <r>
    <n v="64461"/>
    <n v="1755"/>
    <x v="0"/>
    <d v="2023-03-21T23:38:00"/>
    <s v="Online"/>
    <n v="10504"/>
    <n v="7725"/>
    <n v="18229"/>
    <n v="44"/>
    <x v="98"/>
    <d v="1899-12-30T23:38:00"/>
    <n v="3"/>
    <n v="23"/>
    <n v="38"/>
    <n v="21"/>
  </r>
  <r>
    <n v="613070"/>
    <n v="1755"/>
    <x v="1"/>
    <d v="2023-11-21T00:03:00"/>
    <s v="Offline "/>
    <n v="19013"/>
    <n v="895"/>
    <n v="19908"/>
    <n v="43"/>
    <x v="156"/>
    <d v="1899-12-30T00:03:00"/>
    <n v="11"/>
    <n v="0"/>
    <n v="3"/>
    <n v="21"/>
  </r>
  <r>
    <n v="1358333"/>
    <n v="1755"/>
    <x v="2"/>
    <d v="2023-03-16T23:13:00"/>
    <s v="Online"/>
    <n v="12508"/>
    <n v="1585"/>
    <n v="14093"/>
    <n v="60"/>
    <x v="122"/>
    <d v="1899-12-30T23:13:00"/>
    <n v="3"/>
    <n v="23"/>
    <n v="13"/>
    <n v="16"/>
  </r>
  <r>
    <n v="683069"/>
    <n v="1757"/>
    <x v="3"/>
    <d v="2023-10-20T23:19:00"/>
    <s v="Offline "/>
    <n v="10794"/>
    <n v="8159"/>
    <n v="18953"/>
    <n v="95"/>
    <x v="144"/>
    <d v="1899-12-30T23:19:00"/>
    <n v="10"/>
    <n v="23"/>
    <n v="19"/>
    <n v="20"/>
  </r>
  <r>
    <n v="1121011"/>
    <n v="1757"/>
    <x v="0"/>
    <d v="2023-10-03T01:02:00"/>
    <s v="Online"/>
    <n v="14567"/>
    <n v="1675"/>
    <n v="16242"/>
    <n v="79"/>
    <x v="260"/>
    <d v="1899-12-30T01:02:00"/>
    <n v="10"/>
    <n v="1"/>
    <n v="2"/>
    <n v="3"/>
  </r>
  <r>
    <n v="165318"/>
    <n v="1759"/>
    <x v="1"/>
    <d v="2023-02-09T00:50:00"/>
    <s v="Offline "/>
    <n v="15879"/>
    <n v="3573"/>
    <n v="19452"/>
    <n v="100"/>
    <x v="28"/>
    <d v="1899-12-30T00:50:00"/>
    <n v="2"/>
    <n v="0"/>
    <n v="50"/>
    <n v="9"/>
  </r>
  <r>
    <n v="1420854"/>
    <n v="1759"/>
    <x v="2"/>
    <d v="2023-10-06T23:27:00"/>
    <s v="Online"/>
    <n v="11461"/>
    <n v="1964"/>
    <n v="13425"/>
    <n v="49"/>
    <x v="189"/>
    <d v="1899-12-30T23:27:00"/>
    <n v="10"/>
    <n v="23"/>
    <n v="27"/>
    <n v="6"/>
  </r>
  <r>
    <n v="205425"/>
    <n v="1760"/>
    <x v="3"/>
    <d v="2023-09-21T01:13:00"/>
    <s v="Offline "/>
    <n v="5284"/>
    <n v="9729"/>
    <n v="15013"/>
    <n v="72"/>
    <x v="358"/>
    <d v="1899-12-30T01:13:00"/>
    <n v="9"/>
    <n v="1"/>
    <n v="13"/>
    <n v="21"/>
  </r>
  <r>
    <n v="1217144"/>
    <n v="1762"/>
    <x v="0"/>
    <d v="2023-12-28T23:30:00"/>
    <s v="Online"/>
    <n v="9920"/>
    <n v="3046"/>
    <n v="12966"/>
    <n v="52"/>
    <x v="288"/>
    <d v="1899-12-30T23:30:00"/>
    <n v="12"/>
    <n v="23"/>
    <n v="30"/>
    <n v="28"/>
  </r>
  <r>
    <n v="1365869"/>
    <n v="1763"/>
    <x v="1"/>
    <d v="2023-10-18T22:56:00"/>
    <s v="Offline "/>
    <n v="17500"/>
    <n v="8523"/>
    <n v="26023"/>
    <n v="78"/>
    <x v="95"/>
    <d v="1899-12-30T22:56:00"/>
    <n v="10"/>
    <n v="22"/>
    <n v="56"/>
    <n v="18"/>
  </r>
  <r>
    <n v="627473"/>
    <n v="1766"/>
    <x v="2"/>
    <d v="2023-03-27T00:56:00"/>
    <s v="Online"/>
    <n v="14188"/>
    <n v="5427"/>
    <n v="19615"/>
    <n v="77"/>
    <x v="172"/>
    <d v="1899-12-30T00:56:00"/>
    <n v="3"/>
    <n v="0"/>
    <n v="56"/>
    <n v="27"/>
  </r>
  <r>
    <n v="542381"/>
    <n v="1767"/>
    <x v="3"/>
    <d v="2023-12-26T00:13:00"/>
    <s v="Offline "/>
    <n v="14007"/>
    <n v="6198"/>
    <n v="20205"/>
    <n v="57"/>
    <x v="217"/>
    <d v="1899-12-30T00:13:00"/>
    <n v="12"/>
    <n v="0"/>
    <n v="13"/>
    <n v="26"/>
  </r>
  <r>
    <n v="641966"/>
    <n v="1767"/>
    <x v="0"/>
    <d v="2023-02-08T01:37:00"/>
    <s v="Online"/>
    <n v="3894"/>
    <n v="3140"/>
    <n v="7034"/>
    <n v="92"/>
    <x v="261"/>
    <d v="1899-12-30T01:37:00"/>
    <n v="2"/>
    <n v="1"/>
    <n v="37"/>
    <n v="8"/>
  </r>
  <r>
    <n v="1426596"/>
    <n v="1768"/>
    <x v="1"/>
    <d v="2023-12-21T00:34:00"/>
    <s v="Offline "/>
    <n v="5206"/>
    <n v="3187"/>
    <n v="8393"/>
    <n v="32"/>
    <x v="360"/>
    <d v="1899-12-30T00:34:00"/>
    <n v="12"/>
    <n v="0"/>
    <n v="34"/>
    <n v="21"/>
  </r>
  <r>
    <n v="438673"/>
    <n v="1769"/>
    <x v="2"/>
    <d v="2023-12-24T22:34:00"/>
    <s v="Online"/>
    <n v="12069"/>
    <n v="6941"/>
    <n v="19010"/>
    <n v="73"/>
    <x v="24"/>
    <d v="1899-12-30T22:34:00"/>
    <n v="12"/>
    <n v="22"/>
    <n v="34"/>
    <n v="24"/>
  </r>
  <r>
    <n v="621694"/>
    <n v="1769"/>
    <x v="3"/>
    <d v="2023-12-09T01:35:00"/>
    <s v="Offline "/>
    <n v="17714"/>
    <n v="1826"/>
    <n v="19540"/>
    <n v="74"/>
    <x v="175"/>
    <d v="1899-12-30T01:35:00"/>
    <n v="12"/>
    <n v="1"/>
    <n v="35"/>
    <n v="9"/>
  </r>
  <r>
    <n v="1050256"/>
    <n v="1770"/>
    <x v="0"/>
    <d v="2023-04-25T01:32:00"/>
    <s v="Online"/>
    <n v="19712"/>
    <n v="9723"/>
    <n v="29435"/>
    <n v="73"/>
    <x v="74"/>
    <d v="1899-12-30T01:32:00"/>
    <n v="4"/>
    <n v="1"/>
    <n v="32"/>
    <n v="25"/>
  </r>
  <r>
    <n v="1311950"/>
    <n v="1770"/>
    <x v="1"/>
    <d v="2023-12-30T23:47:00"/>
    <s v="Offline "/>
    <n v="11856"/>
    <n v="4041"/>
    <n v="15897"/>
    <n v="86"/>
    <x v="57"/>
    <d v="1899-12-30T23:47:00"/>
    <n v="12"/>
    <n v="23"/>
    <n v="47"/>
    <n v="30"/>
  </r>
  <r>
    <n v="30739"/>
    <n v="1771"/>
    <x v="2"/>
    <d v="2023-05-29T00:28:00"/>
    <s v="Online"/>
    <n v="6717"/>
    <n v="5684"/>
    <n v="12401"/>
    <n v="63"/>
    <x v="295"/>
    <d v="1899-12-30T00:28:00"/>
    <n v="5"/>
    <n v="0"/>
    <n v="28"/>
    <n v="29"/>
  </r>
  <r>
    <n v="73914"/>
    <n v="1772"/>
    <x v="3"/>
    <d v="2023-06-23T00:44:00"/>
    <s v="Offline "/>
    <n v="13112"/>
    <n v="8306"/>
    <n v="21418"/>
    <n v="80"/>
    <x v="21"/>
    <d v="1899-12-30T00:44:00"/>
    <n v="6"/>
    <n v="0"/>
    <n v="44"/>
    <n v="23"/>
  </r>
  <r>
    <n v="656929"/>
    <n v="1773"/>
    <x v="0"/>
    <d v="2023-12-18T23:41:00"/>
    <s v="Online"/>
    <n v="14076"/>
    <n v="2228"/>
    <n v="16304"/>
    <n v="66"/>
    <x v="77"/>
    <d v="1899-12-30T23:41:00"/>
    <n v="12"/>
    <n v="23"/>
    <n v="41"/>
    <n v="18"/>
  </r>
  <r>
    <n v="670170"/>
    <n v="1773"/>
    <x v="1"/>
    <d v="2023-03-24T22:52:00"/>
    <s v="Offline "/>
    <n v="8901"/>
    <n v="877"/>
    <n v="9778"/>
    <n v="54"/>
    <x v="301"/>
    <d v="1899-12-30T22:52:00"/>
    <n v="3"/>
    <n v="22"/>
    <n v="52"/>
    <n v="24"/>
  </r>
  <r>
    <n v="279963"/>
    <n v="1775"/>
    <x v="2"/>
    <d v="2023-10-27T00:04:00"/>
    <s v="Online"/>
    <n v="8672"/>
    <n v="7812"/>
    <n v="16484"/>
    <n v="54"/>
    <x v="192"/>
    <d v="1899-12-30T00:04:00"/>
    <n v="10"/>
    <n v="0"/>
    <n v="4"/>
    <n v="27"/>
  </r>
  <r>
    <n v="1104089"/>
    <n v="1775"/>
    <x v="3"/>
    <d v="2023-07-01T01:45:00"/>
    <s v="Offline "/>
    <n v="19532"/>
    <n v="6964"/>
    <n v="26496"/>
    <n v="33"/>
    <x v="104"/>
    <d v="1899-12-30T01:45:00"/>
    <n v="7"/>
    <n v="1"/>
    <n v="45"/>
    <n v="1"/>
  </r>
  <r>
    <n v="1520253"/>
    <n v="1775"/>
    <x v="0"/>
    <d v="2023-09-23T23:52:00"/>
    <s v="Online"/>
    <n v="1319"/>
    <n v="429"/>
    <n v="1748"/>
    <n v="47"/>
    <x v="163"/>
    <d v="1899-12-30T23:52:00"/>
    <n v="9"/>
    <n v="23"/>
    <n v="52"/>
    <n v="23"/>
  </r>
  <r>
    <n v="1087661"/>
    <n v="1776"/>
    <x v="1"/>
    <d v="2023-12-23T23:09:00"/>
    <s v="Offline "/>
    <n v="13665"/>
    <n v="10"/>
    <n v="13675"/>
    <n v="93"/>
    <x v="218"/>
    <d v="1899-12-30T23:09:00"/>
    <n v="12"/>
    <n v="23"/>
    <n v="9"/>
    <n v="23"/>
  </r>
  <r>
    <n v="864760"/>
    <n v="1777"/>
    <x v="2"/>
    <d v="2023-09-26T01:13:00"/>
    <s v="Online"/>
    <n v="18578"/>
    <n v="1621"/>
    <n v="20199"/>
    <n v="30"/>
    <x v="160"/>
    <d v="1899-12-30T01:13:00"/>
    <n v="9"/>
    <n v="1"/>
    <n v="13"/>
    <n v="26"/>
  </r>
  <r>
    <n v="1115208"/>
    <n v="1777"/>
    <x v="3"/>
    <d v="2023-03-15T22:39:00"/>
    <s v="Offline "/>
    <n v="8617"/>
    <n v="1807"/>
    <n v="10424"/>
    <n v="67"/>
    <x v="106"/>
    <d v="1899-12-30T22:39:00"/>
    <n v="3"/>
    <n v="22"/>
    <n v="39"/>
    <n v="15"/>
  </r>
  <r>
    <n v="930811"/>
    <n v="1778"/>
    <x v="0"/>
    <d v="2023-01-09T23:51:00"/>
    <s v="Online"/>
    <n v="3520"/>
    <n v="3666"/>
    <n v="7186"/>
    <n v="91"/>
    <x v="289"/>
    <d v="1899-12-30T23:51:00"/>
    <n v="1"/>
    <n v="23"/>
    <n v="51"/>
    <n v="9"/>
  </r>
  <r>
    <n v="1127303"/>
    <n v="1778"/>
    <x v="1"/>
    <d v="2023-02-14T00:58:00"/>
    <s v="Offline "/>
    <n v="12322"/>
    <n v="866"/>
    <n v="13188"/>
    <n v="94"/>
    <x v="221"/>
    <d v="1899-12-30T00:58:00"/>
    <n v="2"/>
    <n v="0"/>
    <n v="58"/>
    <n v="14"/>
  </r>
  <r>
    <n v="1044744"/>
    <n v="1780"/>
    <x v="2"/>
    <d v="2023-02-11T00:03:00"/>
    <s v="Online"/>
    <n v="10150"/>
    <n v="5782"/>
    <n v="15932"/>
    <n v="74"/>
    <x v="35"/>
    <d v="1899-12-30T00:03:00"/>
    <n v="2"/>
    <n v="0"/>
    <n v="3"/>
    <n v="11"/>
  </r>
  <r>
    <n v="1526107"/>
    <n v="1781"/>
    <x v="3"/>
    <d v="2023-05-05T22:36:00"/>
    <s v="Offline "/>
    <n v="13128"/>
    <n v="399"/>
    <n v="13527"/>
    <n v="64"/>
    <x v="254"/>
    <d v="1899-12-30T22:36:00"/>
    <n v="5"/>
    <n v="22"/>
    <n v="36"/>
    <n v="5"/>
  </r>
  <r>
    <n v="1360263"/>
    <n v="1782"/>
    <x v="0"/>
    <d v="2023-07-24T00:17:00"/>
    <s v="Online"/>
    <n v="19888"/>
    <n v="7986"/>
    <n v="27874"/>
    <n v="50"/>
    <x v="12"/>
    <d v="1899-12-30T00:17:00"/>
    <n v="7"/>
    <n v="0"/>
    <n v="17"/>
    <n v="24"/>
  </r>
  <r>
    <n v="459426"/>
    <n v="1783"/>
    <x v="1"/>
    <d v="2023-11-04T00:58:00"/>
    <s v="Offline "/>
    <n v="13601"/>
    <n v="936"/>
    <n v="14537"/>
    <n v="35"/>
    <x v="166"/>
    <d v="1899-12-30T00:58:00"/>
    <n v="11"/>
    <n v="0"/>
    <n v="58"/>
    <n v="4"/>
  </r>
  <r>
    <n v="1568848"/>
    <n v="1783"/>
    <x v="2"/>
    <d v="2023-07-16T00:51:00"/>
    <s v="Online"/>
    <n v="7579"/>
    <n v="8771"/>
    <n v="16350"/>
    <n v="49"/>
    <x v="266"/>
    <d v="1899-12-30T00:51:00"/>
    <n v="7"/>
    <n v="0"/>
    <n v="51"/>
    <n v="16"/>
  </r>
  <r>
    <n v="79407"/>
    <n v="1784"/>
    <x v="3"/>
    <d v="2023-08-08T22:39:00"/>
    <s v="Offline "/>
    <n v="6044"/>
    <n v="8067"/>
    <n v="14111"/>
    <n v="64"/>
    <x v="25"/>
    <d v="1899-12-30T22:39:00"/>
    <n v="8"/>
    <n v="22"/>
    <n v="39"/>
    <n v="8"/>
  </r>
  <r>
    <n v="220292"/>
    <n v="1785"/>
    <x v="0"/>
    <d v="2023-05-02T00:25:00"/>
    <s v="Online"/>
    <n v="9115"/>
    <n v="3987"/>
    <n v="13102"/>
    <n v="73"/>
    <x v="227"/>
    <d v="1899-12-30T00:25:00"/>
    <n v="5"/>
    <n v="0"/>
    <n v="25"/>
    <n v="2"/>
  </r>
  <r>
    <n v="844797"/>
    <n v="1785"/>
    <x v="1"/>
    <d v="2023-11-01T01:54:00"/>
    <s v="Offline "/>
    <n v="14622"/>
    <n v="4452"/>
    <n v="19074"/>
    <n v="84"/>
    <x v="33"/>
    <d v="1899-12-30T01:54:00"/>
    <n v="11"/>
    <n v="1"/>
    <n v="54"/>
    <n v="1"/>
  </r>
  <r>
    <n v="1508121"/>
    <n v="1786"/>
    <x v="2"/>
    <d v="2023-04-22T00:58:00"/>
    <s v="Online"/>
    <n v="2277"/>
    <n v="4650"/>
    <n v="6927"/>
    <n v="41"/>
    <x v="364"/>
    <d v="1899-12-30T00:58:00"/>
    <n v="4"/>
    <n v="0"/>
    <n v="58"/>
    <n v="22"/>
  </r>
  <r>
    <n v="1488979"/>
    <n v="1787"/>
    <x v="3"/>
    <d v="2023-08-18T01:21:00"/>
    <s v="Offline "/>
    <n v="4630"/>
    <n v="8980"/>
    <n v="13610"/>
    <n v="59"/>
    <x v="240"/>
    <d v="1899-12-30T01:21:00"/>
    <n v="8"/>
    <n v="1"/>
    <n v="21"/>
    <n v="18"/>
  </r>
  <r>
    <n v="991491"/>
    <n v="1789"/>
    <x v="0"/>
    <d v="2023-11-09T23:41:00"/>
    <s v="Online"/>
    <n v="16885"/>
    <n v="5990"/>
    <n v="22875"/>
    <n v="95"/>
    <x v="119"/>
    <d v="1899-12-30T23:41:00"/>
    <n v="11"/>
    <n v="23"/>
    <n v="41"/>
    <n v="9"/>
  </r>
  <r>
    <n v="1166621"/>
    <n v="1789"/>
    <x v="1"/>
    <d v="2023-07-11T00:09:00"/>
    <s v="Offline "/>
    <n v="11774"/>
    <n v="2664"/>
    <n v="14438"/>
    <n v="35"/>
    <x v="183"/>
    <d v="1899-12-30T00:09:00"/>
    <n v="7"/>
    <n v="0"/>
    <n v="9"/>
    <n v="11"/>
  </r>
  <r>
    <n v="1405517"/>
    <n v="1790"/>
    <x v="2"/>
    <d v="2023-05-29T00:53:00"/>
    <s v="Online"/>
    <n v="15273"/>
    <n v="8268"/>
    <n v="23541"/>
    <n v="90"/>
    <x v="295"/>
    <d v="1899-12-30T00:53:00"/>
    <n v="5"/>
    <n v="0"/>
    <n v="53"/>
    <n v="29"/>
  </r>
  <r>
    <n v="608204"/>
    <n v="1791"/>
    <x v="3"/>
    <d v="2023-08-20T01:01:00"/>
    <s v="Offline "/>
    <n v="18978"/>
    <n v="1936"/>
    <n v="20914"/>
    <n v="84"/>
    <x v="58"/>
    <d v="1899-12-30T01:01:00"/>
    <n v="8"/>
    <n v="1"/>
    <n v="1"/>
    <n v="20"/>
  </r>
  <r>
    <n v="646139"/>
    <n v="1792"/>
    <x v="0"/>
    <d v="2023-08-21T23:33:00"/>
    <s v="Online"/>
    <n v="10143"/>
    <n v="5161"/>
    <n v="15304"/>
    <n v="77"/>
    <x v="11"/>
    <d v="1899-12-30T23:33:00"/>
    <n v="8"/>
    <n v="23"/>
    <n v="33"/>
    <n v="21"/>
  </r>
  <r>
    <n v="1383522"/>
    <n v="1792"/>
    <x v="1"/>
    <d v="2023-04-04T00:55:00"/>
    <s v="Offline "/>
    <n v="5533"/>
    <n v="9147"/>
    <n v="14680"/>
    <n v="62"/>
    <x v="142"/>
    <d v="1899-12-30T00:55:00"/>
    <n v="4"/>
    <n v="0"/>
    <n v="55"/>
    <n v="4"/>
  </r>
  <r>
    <n v="105735"/>
    <n v="1793"/>
    <x v="2"/>
    <d v="2023-11-24T01:51:00"/>
    <s v="Online"/>
    <n v="1224"/>
    <n v="5861"/>
    <n v="7085"/>
    <n v="37"/>
    <x v="80"/>
    <d v="1899-12-30T01:51:00"/>
    <n v="11"/>
    <n v="1"/>
    <n v="51"/>
    <n v="24"/>
  </r>
  <r>
    <n v="85142"/>
    <n v="1794"/>
    <x v="3"/>
    <d v="2023-02-19T02:16:00"/>
    <s v="Offline "/>
    <n v="5548"/>
    <n v="1569"/>
    <n v="7117"/>
    <n v="50"/>
    <x v="41"/>
    <d v="1899-12-30T02:16:00"/>
    <n v="2"/>
    <n v="2"/>
    <n v="16"/>
    <n v="19"/>
  </r>
  <r>
    <n v="969517"/>
    <n v="1794"/>
    <x v="0"/>
    <d v="2023-12-28T01:14:00"/>
    <s v="Online"/>
    <n v="4927"/>
    <n v="7435"/>
    <n v="12362"/>
    <n v="92"/>
    <x v="288"/>
    <d v="1899-12-30T01:14:00"/>
    <n v="12"/>
    <n v="1"/>
    <n v="14"/>
    <n v="28"/>
  </r>
  <r>
    <n v="1393864"/>
    <n v="1794"/>
    <x v="1"/>
    <d v="2023-07-07T01:45:00"/>
    <s v="Offline "/>
    <n v="1004"/>
    <n v="3135"/>
    <n v="4139"/>
    <n v="92"/>
    <x v="245"/>
    <d v="1899-12-30T01:45:00"/>
    <n v="7"/>
    <n v="1"/>
    <n v="45"/>
    <n v="7"/>
  </r>
  <r>
    <n v="1529840"/>
    <n v="1794"/>
    <x v="2"/>
    <d v="2023-03-03T00:33:00"/>
    <s v="Online"/>
    <n v="7588"/>
    <n v="1054"/>
    <n v="8642"/>
    <n v="54"/>
    <x v="241"/>
    <d v="1899-12-30T00:33:00"/>
    <n v="3"/>
    <n v="0"/>
    <n v="33"/>
    <n v="3"/>
  </r>
  <r>
    <n v="1608036"/>
    <n v="1794"/>
    <x v="3"/>
    <d v="2023-08-22T23:43:00"/>
    <s v="Offline "/>
    <n v="6998"/>
    <n v="3016"/>
    <n v="10014"/>
    <n v="87"/>
    <x v="202"/>
    <d v="1899-12-30T23:43:00"/>
    <n v="8"/>
    <n v="23"/>
    <n v="43"/>
    <n v="22"/>
  </r>
  <r>
    <n v="120228"/>
    <n v="1795"/>
    <x v="0"/>
    <d v="2023-05-03T01:32:00"/>
    <s v="Online"/>
    <n v="6112"/>
    <n v="5864"/>
    <n v="11976"/>
    <n v="71"/>
    <x v="18"/>
    <d v="1899-12-30T01:32:00"/>
    <n v="5"/>
    <n v="1"/>
    <n v="32"/>
    <n v="3"/>
  </r>
  <r>
    <n v="918183"/>
    <n v="1795"/>
    <x v="1"/>
    <d v="2023-09-27T01:08:00"/>
    <s v="Offline "/>
    <n v="6700"/>
    <n v="4196"/>
    <n v="10896"/>
    <n v="39"/>
    <x v="346"/>
    <d v="1899-12-30T01:08:00"/>
    <n v="9"/>
    <n v="1"/>
    <n v="8"/>
    <n v="27"/>
  </r>
  <r>
    <n v="1578400"/>
    <n v="1795"/>
    <x v="2"/>
    <d v="2023-01-12T00:01:00"/>
    <s v="Online"/>
    <n v="11114"/>
    <n v="5568"/>
    <n v="16682"/>
    <n v="78"/>
    <x v="265"/>
    <d v="1899-12-30T00:01:00"/>
    <n v="1"/>
    <n v="0"/>
    <n v="1"/>
    <n v="12"/>
  </r>
  <r>
    <n v="808278"/>
    <n v="1796"/>
    <x v="3"/>
    <d v="2023-09-25T23:39:00"/>
    <s v="Offline "/>
    <n v="5944"/>
    <n v="1968"/>
    <n v="7912"/>
    <n v="68"/>
    <x v="76"/>
    <d v="1899-12-30T23:39:00"/>
    <n v="9"/>
    <n v="23"/>
    <n v="39"/>
    <n v="25"/>
  </r>
  <r>
    <n v="1311384"/>
    <n v="1796"/>
    <x v="0"/>
    <d v="2023-02-17T23:34:00"/>
    <s v="Online"/>
    <n v="2460"/>
    <n v="5286"/>
    <n v="7746"/>
    <n v="37"/>
    <x v="338"/>
    <d v="1899-12-30T23:34:00"/>
    <n v="2"/>
    <n v="23"/>
    <n v="34"/>
    <n v="17"/>
  </r>
  <r>
    <n v="692808"/>
    <n v="1797"/>
    <x v="1"/>
    <d v="2023-08-08T00:28:00"/>
    <s v="Offline "/>
    <n v="4882"/>
    <n v="7362"/>
    <n v="12244"/>
    <n v="36"/>
    <x v="25"/>
    <d v="1899-12-30T00:28:00"/>
    <n v="8"/>
    <n v="0"/>
    <n v="28"/>
    <n v="8"/>
  </r>
  <r>
    <n v="734939"/>
    <n v="1797"/>
    <x v="2"/>
    <d v="2023-02-27T01:23:00"/>
    <s v="Online"/>
    <n v="2433"/>
    <n v="5602"/>
    <n v="8035"/>
    <n v="31"/>
    <x v="280"/>
    <d v="1899-12-30T01:23:00"/>
    <n v="2"/>
    <n v="1"/>
    <n v="23"/>
    <n v="27"/>
  </r>
  <r>
    <n v="833286"/>
    <n v="1797"/>
    <x v="3"/>
    <d v="2023-12-16T23:42:00"/>
    <s v="Offline "/>
    <n v="10145"/>
    <n v="1274"/>
    <n v="11419"/>
    <n v="80"/>
    <x v="150"/>
    <d v="1899-12-30T23:42:00"/>
    <n v="12"/>
    <n v="23"/>
    <n v="42"/>
    <n v="16"/>
  </r>
  <r>
    <n v="910034"/>
    <n v="1798"/>
    <x v="0"/>
    <d v="2023-09-08T23:31:00"/>
    <s v="Online"/>
    <n v="9888"/>
    <n v="3805"/>
    <n v="13693"/>
    <n v="82"/>
    <x v="257"/>
    <d v="1899-12-30T23:31:00"/>
    <n v="9"/>
    <n v="23"/>
    <n v="31"/>
    <n v="8"/>
  </r>
  <r>
    <n v="1259696"/>
    <n v="1798"/>
    <x v="1"/>
    <d v="2023-04-14T00:38:00"/>
    <s v="Offline "/>
    <n v="13636"/>
    <n v="4028"/>
    <n v="17664"/>
    <n v="73"/>
    <x v="82"/>
    <d v="1899-12-30T00:38:00"/>
    <n v="4"/>
    <n v="0"/>
    <n v="38"/>
    <n v="14"/>
  </r>
  <r>
    <n v="1657013"/>
    <n v="1799"/>
    <x v="2"/>
    <d v="2023-04-15T00:19:00"/>
    <s v="Online"/>
    <n v="3137"/>
    <n v="5240"/>
    <n v="8377"/>
    <n v="59"/>
    <x v="188"/>
    <d v="1899-12-30T00:19:00"/>
    <n v="4"/>
    <n v="0"/>
    <n v="19"/>
    <n v="15"/>
  </r>
  <r>
    <n v="1633524"/>
    <n v="1801"/>
    <x v="3"/>
    <d v="2023-07-12T00:11:00"/>
    <s v="Offline "/>
    <n v="2734"/>
    <n v="6028"/>
    <n v="8762"/>
    <n v="88"/>
    <x v="325"/>
    <d v="1899-12-30T00:11:00"/>
    <n v="7"/>
    <n v="0"/>
    <n v="11"/>
    <n v="12"/>
  </r>
  <r>
    <n v="732319"/>
    <n v="1802"/>
    <x v="0"/>
    <d v="2023-04-24T00:07:00"/>
    <s v="Online"/>
    <n v="16618"/>
    <n v="3911"/>
    <n v="20529"/>
    <n v="90"/>
    <x v="353"/>
    <d v="1899-12-30T00:07:00"/>
    <n v="4"/>
    <n v="0"/>
    <n v="7"/>
    <n v="24"/>
  </r>
  <r>
    <n v="1250419"/>
    <n v="1802"/>
    <x v="1"/>
    <d v="2023-05-24T01:35:00"/>
    <s v="Offline "/>
    <n v="6991"/>
    <n v="3390"/>
    <n v="10381"/>
    <n v="40"/>
    <x v="153"/>
    <d v="1899-12-30T01:35:00"/>
    <n v="5"/>
    <n v="1"/>
    <n v="35"/>
    <n v="24"/>
  </r>
  <r>
    <n v="1462009"/>
    <n v="1803"/>
    <x v="2"/>
    <d v="2023-01-02T00:35:00"/>
    <s v="Online"/>
    <n v="15057"/>
    <n v="5184"/>
    <n v="20241"/>
    <n v="95"/>
    <x v="121"/>
    <d v="1899-12-30T00:35:00"/>
    <n v="1"/>
    <n v="0"/>
    <n v="35"/>
    <n v="2"/>
  </r>
  <r>
    <n v="93408"/>
    <n v="1804"/>
    <x v="3"/>
    <d v="2023-11-05T22:54:00"/>
    <s v="Offline "/>
    <n v="12812"/>
    <n v="6323"/>
    <n v="19135"/>
    <n v="89"/>
    <x v="223"/>
    <d v="1899-12-30T22:54:00"/>
    <n v="11"/>
    <n v="22"/>
    <n v="54"/>
    <n v="5"/>
  </r>
  <r>
    <n v="892773"/>
    <n v="1804"/>
    <x v="0"/>
    <d v="2023-12-15T23:13:00"/>
    <s v="Online"/>
    <n v="13788"/>
    <n v="999"/>
    <n v="14787"/>
    <n v="65"/>
    <x v="344"/>
    <d v="1899-12-30T23:13:00"/>
    <n v="12"/>
    <n v="23"/>
    <n v="13"/>
    <n v="15"/>
  </r>
  <r>
    <n v="482277"/>
    <n v="1808"/>
    <x v="1"/>
    <d v="2023-11-27T23:08:00"/>
    <s v="Offline "/>
    <n v="15176"/>
    <n v="5415"/>
    <n v="20591"/>
    <n v="87"/>
    <x v="91"/>
    <d v="1899-12-30T23:08:00"/>
    <n v="11"/>
    <n v="23"/>
    <n v="8"/>
    <n v="27"/>
  </r>
  <r>
    <n v="1567251"/>
    <n v="1808"/>
    <x v="2"/>
    <d v="2023-07-28T01:58:00"/>
    <s v="Online"/>
    <n v="1404"/>
    <n v="5439"/>
    <n v="6843"/>
    <n v="42"/>
    <x v="40"/>
    <d v="1899-12-30T01:58:00"/>
    <n v="7"/>
    <n v="1"/>
    <n v="58"/>
    <n v="28"/>
  </r>
  <r>
    <n v="247011"/>
    <n v="1809"/>
    <x v="3"/>
    <d v="2023-12-11T23:29:00"/>
    <s v="Offline "/>
    <n v="2155"/>
    <n v="4533"/>
    <n v="6688"/>
    <n v="91"/>
    <x v="242"/>
    <d v="1899-12-30T23:29:00"/>
    <n v="12"/>
    <n v="23"/>
    <n v="29"/>
    <n v="11"/>
  </r>
  <r>
    <n v="70020"/>
    <n v="1811"/>
    <x v="0"/>
    <d v="2023-01-17T00:07:00"/>
    <s v="Online"/>
    <n v="1692"/>
    <n v="7484"/>
    <n v="9176"/>
    <n v="94"/>
    <x v="230"/>
    <d v="1899-12-30T00:07:00"/>
    <n v="1"/>
    <n v="0"/>
    <n v="7"/>
    <n v="17"/>
  </r>
  <r>
    <n v="504071"/>
    <n v="1811"/>
    <x v="1"/>
    <d v="2023-08-14T00:32:00"/>
    <s v="Offline "/>
    <n v="10693"/>
    <n v="2261"/>
    <n v="12954"/>
    <n v="91"/>
    <x v="323"/>
    <d v="1899-12-30T00:32:00"/>
    <n v="8"/>
    <n v="0"/>
    <n v="32"/>
    <n v="14"/>
  </r>
  <r>
    <n v="16243"/>
    <n v="1812"/>
    <x v="2"/>
    <d v="2023-07-31T23:19:00"/>
    <s v="Online"/>
    <n v="7169"/>
    <n v="9723"/>
    <n v="16892"/>
    <n v="49"/>
    <x v="340"/>
    <d v="1899-12-30T23:19:00"/>
    <n v="7"/>
    <n v="23"/>
    <n v="19"/>
    <n v="31"/>
  </r>
  <r>
    <n v="102252"/>
    <n v="1812"/>
    <x v="3"/>
    <d v="2023-11-08T00:23:00"/>
    <s v="Offline "/>
    <n v="4616"/>
    <n v="2944"/>
    <n v="7560"/>
    <n v="86"/>
    <x v="36"/>
    <d v="1899-12-30T00:23:00"/>
    <n v="11"/>
    <n v="0"/>
    <n v="23"/>
    <n v="8"/>
  </r>
  <r>
    <n v="228562"/>
    <n v="1812"/>
    <x v="0"/>
    <d v="2023-10-09T01:28:00"/>
    <s v="Online"/>
    <n v="15481"/>
    <n v="1733"/>
    <n v="17214"/>
    <n v="63"/>
    <x v="6"/>
    <d v="1899-12-30T01:28:00"/>
    <n v="10"/>
    <n v="1"/>
    <n v="28"/>
    <n v="9"/>
  </r>
  <r>
    <n v="706725"/>
    <n v="1812"/>
    <x v="1"/>
    <d v="2023-02-25T00:16:00"/>
    <s v="Offline "/>
    <n v="6075"/>
    <n v="7569"/>
    <n v="13644"/>
    <n v="82"/>
    <x v="39"/>
    <d v="1899-12-30T00:16:00"/>
    <n v="2"/>
    <n v="0"/>
    <n v="16"/>
    <n v="25"/>
  </r>
  <r>
    <n v="1491354"/>
    <n v="1812"/>
    <x v="2"/>
    <d v="2023-10-26T02:07:00"/>
    <s v="Online"/>
    <n v="6441"/>
    <n v="86"/>
    <n v="6527"/>
    <n v="62"/>
    <x v="15"/>
    <d v="1899-12-30T02:07:00"/>
    <n v="10"/>
    <n v="2"/>
    <n v="7"/>
    <n v="26"/>
  </r>
  <r>
    <n v="761079"/>
    <n v="1813"/>
    <x v="3"/>
    <d v="2023-08-11T00:13:00"/>
    <s v="Offline "/>
    <n v="4767"/>
    <n v="8446"/>
    <n v="13213"/>
    <n v="74"/>
    <x v="351"/>
    <d v="1899-12-30T00:13:00"/>
    <n v="8"/>
    <n v="0"/>
    <n v="13"/>
    <n v="11"/>
  </r>
  <r>
    <n v="430092"/>
    <n v="1814"/>
    <x v="0"/>
    <d v="2023-10-30T01:22:00"/>
    <s v="Online"/>
    <n v="18172"/>
    <n v="5251"/>
    <n v="23423"/>
    <n v="89"/>
    <x v="71"/>
    <d v="1899-12-30T01:22:00"/>
    <n v="10"/>
    <n v="1"/>
    <n v="22"/>
    <n v="30"/>
  </r>
  <r>
    <n v="394940"/>
    <n v="1815"/>
    <x v="1"/>
    <d v="2023-10-31T00:59:00"/>
    <s v="Offline "/>
    <n v="14756"/>
    <n v="4437"/>
    <n v="19193"/>
    <n v="87"/>
    <x v="255"/>
    <d v="1899-12-30T00:59:00"/>
    <n v="10"/>
    <n v="0"/>
    <n v="59"/>
    <n v="31"/>
  </r>
  <r>
    <n v="1508428"/>
    <n v="1815"/>
    <x v="2"/>
    <d v="2023-03-30T00:48:00"/>
    <s v="Online"/>
    <n v="7751"/>
    <n v="5995"/>
    <n v="13746"/>
    <n v="53"/>
    <x v="120"/>
    <d v="1899-12-30T00:48:00"/>
    <n v="3"/>
    <n v="0"/>
    <n v="48"/>
    <n v="30"/>
  </r>
  <r>
    <n v="172649"/>
    <n v="1816"/>
    <x v="3"/>
    <d v="2023-02-24T00:55:00"/>
    <s v="Offline "/>
    <n v="3107"/>
    <n v="6377"/>
    <n v="9484"/>
    <n v="94"/>
    <x v="93"/>
    <d v="1899-12-30T00:55:00"/>
    <n v="2"/>
    <n v="0"/>
    <n v="55"/>
    <n v="24"/>
  </r>
  <r>
    <n v="235760"/>
    <n v="1816"/>
    <x v="0"/>
    <d v="2023-11-20T00:57:00"/>
    <s v="Online"/>
    <n v="3543"/>
    <n v="4835"/>
    <n v="8378"/>
    <n v="93"/>
    <x v="75"/>
    <d v="1899-12-30T00:57:00"/>
    <n v="11"/>
    <n v="0"/>
    <n v="57"/>
    <n v="20"/>
  </r>
  <r>
    <n v="424079"/>
    <n v="1816"/>
    <x v="1"/>
    <d v="2023-12-03T00:09:00"/>
    <s v="Offline "/>
    <n v="19471"/>
    <n v="9152"/>
    <n v="28623"/>
    <n v="58"/>
    <x v="78"/>
    <d v="1899-12-30T00:09:00"/>
    <n v="12"/>
    <n v="0"/>
    <n v="9"/>
    <n v="3"/>
  </r>
  <r>
    <n v="723623"/>
    <n v="1818"/>
    <x v="2"/>
    <d v="2023-07-03T00:46:00"/>
    <s v="Online"/>
    <n v="15280"/>
    <n v="9468"/>
    <n v="24748"/>
    <n v="84"/>
    <x v="249"/>
    <d v="1899-12-30T00:46:00"/>
    <n v="7"/>
    <n v="0"/>
    <n v="46"/>
    <n v="3"/>
  </r>
  <r>
    <n v="1490458"/>
    <n v="1820"/>
    <x v="3"/>
    <d v="2023-04-04T01:19:00"/>
    <s v="Offline "/>
    <n v="10752"/>
    <n v="3873"/>
    <n v="14625"/>
    <n v="49"/>
    <x v="142"/>
    <d v="1899-12-30T01:19:00"/>
    <n v="4"/>
    <n v="1"/>
    <n v="19"/>
    <n v="4"/>
  </r>
  <r>
    <n v="620937"/>
    <n v="1822"/>
    <x v="0"/>
    <d v="2023-06-02T00:36:00"/>
    <s v="Online"/>
    <n v="2826"/>
    <n v="8767"/>
    <n v="11593"/>
    <n v="97"/>
    <x v="267"/>
    <d v="1899-12-30T00:36:00"/>
    <n v="6"/>
    <n v="0"/>
    <n v="36"/>
    <n v="2"/>
  </r>
  <r>
    <n v="1474156"/>
    <n v="1822"/>
    <x v="1"/>
    <d v="2023-05-30T23:52:00"/>
    <s v="Offline "/>
    <n v="7306"/>
    <n v="597"/>
    <n v="7903"/>
    <n v="67"/>
    <x v="117"/>
    <d v="1899-12-30T23:52:00"/>
    <n v="5"/>
    <n v="23"/>
    <n v="52"/>
    <n v="30"/>
  </r>
  <r>
    <n v="924407"/>
    <n v="1824"/>
    <x v="2"/>
    <d v="2023-09-08T22:32:00"/>
    <s v="Online"/>
    <n v="14669"/>
    <n v="2760"/>
    <n v="17429"/>
    <n v="32"/>
    <x v="257"/>
    <d v="1899-12-30T22:32:00"/>
    <n v="9"/>
    <n v="22"/>
    <n v="32"/>
    <n v="8"/>
  </r>
  <r>
    <n v="1538360"/>
    <n v="1824"/>
    <x v="3"/>
    <d v="2023-02-03T23:01:00"/>
    <s v="Offline "/>
    <n v="6595"/>
    <n v="4448"/>
    <n v="11043"/>
    <n v="38"/>
    <x v="268"/>
    <d v="1899-12-30T23:01:00"/>
    <n v="2"/>
    <n v="23"/>
    <n v="1"/>
    <n v="3"/>
  </r>
  <r>
    <n v="725071"/>
    <n v="1825"/>
    <x v="0"/>
    <d v="2023-02-15T00:32:00"/>
    <s v="Online"/>
    <n v="12668"/>
    <n v="8859"/>
    <n v="21527"/>
    <n v="80"/>
    <x v="31"/>
    <d v="1899-12-30T00:32:00"/>
    <n v="2"/>
    <n v="0"/>
    <n v="32"/>
    <n v="15"/>
  </r>
  <r>
    <n v="1041039"/>
    <n v="1826"/>
    <x v="1"/>
    <d v="2023-01-04T23:17:00"/>
    <s v="Offline "/>
    <n v="4461"/>
    <n v="7801"/>
    <n v="12262"/>
    <n v="68"/>
    <x v="226"/>
    <d v="1899-12-30T23:17:00"/>
    <n v="1"/>
    <n v="23"/>
    <n v="17"/>
    <n v="4"/>
  </r>
  <r>
    <n v="564478"/>
    <n v="1827"/>
    <x v="2"/>
    <d v="2023-02-10T00:29:00"/>
    <s v="Online"/>
    <n v="8657"/>
    <n v="4891"/>
    <n v="13548"/>
    <n v="55"/>
    <x v="271"/>
    <d v="1899-12-30T00:29:00"/>
    <n v="2"/>
    <n v="0"/>
    <n v="29"/>
    <n v="10"/>
  </r>
  <r>
    <n v="1449820"/>
    <n v="1828"/>
    <x v="3"/>
    <d v="2023-11-29T23:40:00"/>
    <s v="Offline "/>
    <n v="10328"/>
    <n v="1844"/>
    <n v="12172"/>
    <n v="37"/>
    <x v="302"/>
    <d v="1899-12-30T23:40:00"/>
    <n v="11"/>
    <n v="23"/>
    <n v="40"/>
    <n v="29"/>
  </r>
  <r>
    <n v="1521124"/>
    <n v="1828"/>
    <x v="0"/>
    <d v="2023-03-28T01:53:00"/>
    <s v="Online"/>
    <n v="11870"/>
    <n v="8408"/>
    <n v="20278"/>
    <n v="39"/>
    <x v="283"/>
    <d v="1899-12-30T01:53:00"/>
    <n v="3"/>
    <n v="1"/>
    <n v="53"/>
    <n v="28"/>
  </r>
  <r>
    <n v="235219"/>
    <n v="1829"/>
    <x v="1"/>
    <d v="2023-11-06T00:54:00"/>
    <s v="Offline "/>
    <n v="9837"/>
    <n v="4965"/>
    <n v="14802"/>
    <n v="32"/>
    <x v="211"/>
    <d v="1899-12-30T00:54:00"/>
    <n v="11"/>
    <n v="0"/>
    <n v="54"/>
    <n v="6"/>
  </r>
  <r>
    <n v="292907"/>
    <n v="1829"/>
    <x v="2"/>
    <d v="2023-04-22T00:05:00"/>
    <s v="Online"/>
    <n v="6915"/>
    <n v="4040"/>
    <n v="10955"/>
    <n v="46"/>
    <x v="364"/>
    <d v="1899-12-30T00:05:00"/>
    <n v="4"/>
    <n v="0"/>
    <n v="5"/>
    <n v="22"/>
  </r>
  <r>
    <n v="185809"/>
    <n v="1830"/>
    <x v="3"/>
    <d v="2023-03-08T02:07:00"/>
    <s v="Offline "/>
    <n v="13881"/>
    <n v="3863"/>
    <n v="17744"/>
    <n v="88"/>
    <x v="50"/>
    <d v="1899-12-30T02:07:00"/>
    <n v="3"/>
    <n v="2"/>
    <n v="7"/>
    <n v="8"/>
  </r>
  <r>
    <n v="196116"/>
    <n v="1831"/>
    <x v="0"/>
    <d v="2023-11-24T00:08:00"/>
    <s v="Online"/>
    <n v="7650"/>
    <n v="7358"/>
    <n v="15008"/>
    <n v="61"/>
    <x v="80"/>
    <d v="1899-12-30T00:08:00"/>
    <n v="11"/>
    <n v="0"/>
    <n v="8"/>
    <n v="24"/>
  </r>
  <r>
    <n v="461537"/>
    <n v="1833"/>
    <x v="1"/>
    <d v="2023-02-17T01:44:00"/>
    <s v="Offline "/>
    <n v="16171"/>
    <n v="8344"/>
    <n v="24515"/>
    <n v="39"/>
    <x v="338"/>
    <d v="1899-12-30T01:44:00"/>
    <n v="2"/>
    <n v="1"/>
    <n v="44"/>
    <n v="17"/>
  </r>
  <r>
    <n v="1477894"/>
    <n v="1834"/>
    <x v="2"/>
    <d v="2023-01-22T23:33:00"/>
    <s v="Online"/>
    <n v="5842"/>
    <n v="9471"/>
    <n v="15313"/>
    <n v="65"/>
    <x v="298"/>
    <d v="1899-12-30T23:33:00"/>
    <n v="1"/>
    <n v="23"/>
    <n v="33"/>
    <n v="22"/>
  </r>
  <r>
    <n v="262946"/>
    <n v="1835"/>
    <x v="3"/>
    <d v="2023-08-28T23:25:00"/>
    <s v="Offline "/>
    <n v="15562"/>
    <n v="934"/>
    <n v="16496"/>
    <n v="30"/>
    <x v="128"/>
    <d v="1899-12-30T23:25:00"/>
    <n v="8"/>
    <n v="23"/>
    <n v="25"/>
    <n v="28"/>
  </r>
  <r>
    <n v="1679923"/>
    <n v="1835"/>
    <x v="0"/>
    <d v="2023-02-23T23:59:00"/>
    <s v="Online"/>
    <n v="9986"/>
    <n v="2710"/>
    <n v="12696"/>
    <n v="98"/>
    <x v="274"/>
    <d v="1899-12-30T23:59:00"/>
    <n v="2"/>
    <n v="23"/>
    <n v="59"/>
    <n v="23"/>
  </r>
  <r>
    <n v="513417"/>
    <n v="1836"/>
    <x v="1"/>
    <d v="2023-09-21T00:48:00"/>
    <s v="Offline "/>
    <n v="13985"/>
    <n v="2613"/>
    <n v="16598"/>
    <n v="78"/>
    <x v="358"/>
    <d v="1899-12-30T00:48:00"/>
    <n v="9"/>
    <n v="0"/>
    <n v="48"/>
    <n v="21"/>
  </r>
  <r>
    <n v="698222"/>
    <n v="1836"/>
    <x v="2"/>
    <d v="2023-03-22T00:05:00"/>
    <s v="Online"/>
    <n v="11906"/>
    <n v="1804"/>
    <n v="13710"/>
    <n v="77"/>
    <x v="294"/>
    <d v="1899-12-30T00:05:00"/>
    <n v="3"/>
    <n v="0"/>
    <n v="5"/>
    <n v="22"/>
  </r>
  <r>
    <n v="315977"/>
    <n v="1837"/>
    <x v="3"/>
    <d v="2023-09-03T00:01:00"/>
    <s v="Offline "/>
    <n v="4514"/>
    <n v="8432"/>
    <n v="12946"/>
    <n v="56"/>
    <x v="308"/>
    <d v="1899-12-30T00:01:00"/>
    <n v="9"/>
    <n v="0"/>
    <n v="1"/>
    <n v="3"/>
  </r>
  <r>
    <n v="885750"/>
    <n v="1837"/>
    <x v="0"/>
    <d v="2023-12-07T00:57:00"/>
    <s v="Online"/>
    <n v="6446"/>
    <n v="1520"/>
    <n v="7966"/>
    <n v="63"/>
    <x v="187"/>
    <d v="1899-12-30T00:57:00"/>
    <n v="12"/>
    <n v="0"/>
    <n v="57"/>
    <n v="7"/>
  </r>
  <r>
    <n v="1474867"/>
    <n v="1837"/>
    <x v="1"/>
    <d v="2023-12-08T00:11:00"/>
    <s v="Offline "/>
    <n v="15714"/>
    <n v="6262"/>
    <n v="21976"/>
    <n v="49"/>
    <x v="231"/>
    <d v="1899-12-30T00:11:00"/>
    <n v="12"/>
    <n v="0"/>
    <n v="11"/>
    <n v="8"/>
  </r>
  <r>
    <n v="1595262"/>
    <n v="1837"/>
    <x v="2"/>
    <d v="2023-09-20T23:31:00"/>
    <s v="Online"/>
    <n v="15898"/>
    <n v="8118"/>
    <n v="24016"/>
    <n v="87"/>
    <x v="89"/>
    <d v="1899-12-30T23:31:00"/>
    <n v="9"/>
    <n v="23"/>
    <n v="31"/>
    <n v="20"/>
  </r>
  <r>
    <n v="802352"/>
    <n v="1838"/>
    <x v="3"/>
    <d v="2023-06-09T01:03:00"/>
    <s v="Offline "/>
    <n v="3687"/>
    <n v="7995"/>
    <n v="11682"/>
    <n v="39"/>
    <x v="2"/>
    <d v="1899-12-30T01:03:00"/>
    <n v="6"/>
    <n v="1"/>
    <n v="3"/>
    <n v="9"/>
  </r>
  <r>
    <n v="837592"/>
    <n v="1839"/>
    <x v="0"/>
    <d v="2023-01-06T01:53:00"/>
    <s v="Online"/>
    <n v="8996"/>
    <n v="4917"/>
    <n v="13913"/>
    <n v="91"/>
    <x v="314"/>
    <d v="1899-12-30T01:53:00"/>
    <n v="1"/>
    <n v="1"/>
    <n v="53"/>
    <n v="6"/>
  </r>
  <r>
    <n v="914101"/>
    <n v="1839"/>
    <x v="1"/>
    <d v="2023-08-14T00:15:00"/>
    <s v="Offline "/>
    <n v="16897"/>
    <n v="8372"/>
    <n v="25269"/>
    <n v="81"/>
    <x v="323"/>
    <d v="1899-12-30T00:15:00"/>
    <n v="8"/>
    <n v="0"/>
    <n v="15"/>
    <n v="14"/>
  </r>
  <r>
    <n v="214516"/>
    <n v="1840"/>
    <x v="2"/>
    <d v="2023-07-27T23:23:00"/>
    <s v="Online"/>
    <n v="14493"/>
    <n v="1356"/>
    <n v="15849"/>
    <n v="72"/>
    <x v="233"/>
    <d v="1899-12-30T23:23:00"/>
    <n v="7"/>
    <n v="23"/>
    <n v="23"/>
    <n v="27"/>
  </r>
  <r>
    <n v="391706"/>
    <n v="1840"/>
    <x v="3"/>
    <d v="2023-02-14T23:03:00"/>
    <s v="Offline "/>
    <n v="5896"/>
    <n v="5396"/>
    <n v="11292"/>
    <n v="53"/>
    <x v="221"/>
    <d v="1899-12-30T23:03:00"/>
    <n v="2"/>
    <n v="23"/>
    <n v="3"/>
    <n v="14"/>
  </r>
  <r>
    <n v="1146705"/>
    <n v="1840"/>
    <x v="0"/>
    <d v="2023-07-23T23:36:00"/>
    <s v="Online"/>
    <n v="13338"/>
    <n v="6434"/>
    <n v="19772"/>
    <n v="77"/>
    <x v="318"/>
    <d v="1899-12-30T23:36:00"/>
    <n v="7"/>
    <n v="23"/>
    <n v="36"/>
    <n v="23"/>
  </r>
  <r>
    <n v="982983"/>
    <n v="1842"/>
    <x v="1"/>
    <d v="2023-01-12T00:34:00"/>
    <s v="Offline "/>
    <n v="14812"/>
    <n v="6411"/>
    <n v="21223"/>
    <n v="46"/>
    <x v="265"/>
    <d v="1899-12-30T00:34:00"/>
    <n v="1"/>
    <n v="0"/>
    <n v="34"/>
    <n v="12"/>
  </r>
  <r>
    <n v="197952"/>
    <n v="1843"/>
    <x v="2"/>
    <d v="2023-02-03T00:26:00"/>
    <s v="Online"/>
    <n v="16437"/>
    <n v="1453"/>
    <n v="17890"/>
    <n v="32"/>
    <x v="268"/>
    <d v="1899-12-30T00:26:00"/>
    <n v="2"/>
    <n v="0"/>
    <n v="26"/>
    <n v="3"/>
  </r>
  <r>
    <n v="546758"/>
    <n v="1844"/>
    <x v="3"/>
    <d v="2023-08-02T00:45:00"/>
    <s v="Offline "/>
    <n v="15320"/>
    <n v="316"/>
    <n v="15636"/>
    <n v="50"/>
    <x v="56"/>
    <d v="1899-12-30T00:45:00"/>
    <n v="8"/>
    <n v="0"/>
    <n v="45"/>
    <n v="2"/>
  </r>
  <r>
    <n v="1564030"/>
    <n v="1844"/>
    <x v="0"/>
    <d v="2023-12-30T00:00:00"/>
    <s v="Online"/>
    <n v="17159"/>
    <n v="9452"/>
    <n v="26611"/>
    <n v="87"/>
    <x v="57"/>
    <d v="1899-12-30T00:00:00"/>
    <n v="12"/>
    <n v="0"/>
    <n v="0"/>
    <n v="30"/>
  </r>
  <r>
    <n v="170991"/>
    <n v="1845"/>
    <x v="1"/>
    <d v="2023-07-02T23:42:00"/>
    <s v="Offline "/>
    <n v="8008"/>
    <n v="2460"/>
    <n v="10468"/>
    <n v="82"/>
    <x v="137"/>
    <d v="1899-12-30T23:42:00"/>
    <n v="7"/>
    <n v="23"/>
    <n v="42"/>
    <n v="2"/>
  </r>
  <r>
    <n v="600465"/>
    <n v="1845"/>
    <x v="2"/>
    <d v="2023-01-14T01:38:00"/>
    <s v="Online"/>
    <n v="18368"/>
    <n v="4278"/>
    <n v="22646"/>
    <n v="94"/>
    <x v="100"/>
    <d v="1899-12-30T01:38:00"/>
    <n v="1"/>
    <n v="1"/>
    <n v="38"/>
    <n v="14"/>
  </r>
  <r>
    <n v="1651135"/>
    <n v="1845"/>
    <x v="3"/>
    <d v="2023-12-07T00:09:00"/>
    <s v="Offline "/>
    <n v="4096"/>
    <n v="2721"/>
    <n v="6817"/>
    <n v="58"/>
    <x v="187"/>
    <d v="1899-12-30T00:09:00"/>
    <n v="12"/>
    <n v="0"/>
    <n v="9"/>
    <n v="7"/>
  </r>
  <r>
    <n v="556930"/>
    <n v="1847"/>
    <x v="0"/>
    <d v="2023-01-14T00:23:00"/>
    <s v="Online"/>
    <n v="11240"/>
    <n v="1675"/>
    <n v="12915"/>
    <n v="80"/>
    <x v="100"/>
    <d v="1899-12-30T00:23:00"/>
    <n v="1"/>
    <n v="0"/>
    <n v="23"/>
    <n v="14"/>
  </r>
  <r>
    <n v="140002"/>
    <n v="1848"/>
    <x v="1"/>
    <d v="2023-10-02T00:49:00"/>
    <s v="Offline "/>
    <n v="9918"/>
    <n v="3536"/>
    <n v="13454"/>
    <n v="82"/>
    <x v="293"/>
    <d v="1899-12-30T00:49:00"/>
    <n v="10"/>
    <n v="0"/>
    <n v="49"/>
    <n v="2"/>
  </r>
  <r>
    <n v="177908"/>
    <n v="1848"/>
    <x v="2"/>
    <d v="2023-04-29T23:25:00"/>
    <s v="Online"/>
    <n v="19027"/>
    <n v="1341"/>
    <n v="20368"/>
    <n v="95"/>
    <x v="311"/>
    <d v="1899-12-30T23:25:00"/>
    <n v="4"/>
    <n v="23"/>
    <n v="25"/>
    <n v="29"/>
  </r>
  <r>
    <n v="405184"/>
    <n v="1848"/>
    <x v="3"/>
    <d v="2023-03-08T23:05:00"/>
    <s v="Offline "/>
    <n v="5209"/>
    <n v="7111"/>
    <n v="12320"/>
    <n v="100"/>
    <x v="50"/>
    <d v="1899-12-30T23:05:00"/>
    <n v="3"/>
    <n v="23"/>
    <n v="5"/>
    <n v="8"/>
  </r>
  <r>
    <n v="702331"/>
    <n v="1848"/>
    <x v="0"/>
    <d v="2023-08-28T00:33:00"/>
    <s v="Online"/>
    <n v="10993"/>
    <n v="5015"/>
    <n v="16008"/>
    <n v="45"/>
    <x v="128"/>
    <d v="1899-12-30T00:33:00"/>
    <n v="8"/>
    <n v="0"/>
    <n v="33"/>
    <n v="28"/>
  </r>
  <r>
    <n v="723551"/>
    <n v="1849"/>
    <x v="1"/>
    <d v="2023-04-23T01:40:00"/>
    <s v="Offline "/>
    <n v="17819"/>
    <n v="6416"/>
    <n v="24235"/>
    <n v="75"/>
    <x v="114"/>
    <d v="1899-12-30T01:40:00"/>
    <n v="4"/>
    <n v="1"/>
    <n v="40"/>
    <n v="23"/>
  </r>
  <r>
    <n v="1385605"/>
    <n v="1850"/>
    <x v="2"/>
    <d v="2023-05-16T00:05:00"/>
    <s v="Online"/>
    <n v="18811"/>
    <n v="6075"/>
    <n v="24886"/>
    <n v="41"/>
    <x v="161"/>
    <d v="1899-12-30T00:05:00"/>
    <n v="5"/>
    <n v="0"/>
    <n v="5"/>
    <n v="16"/>
  </r>
  <r>
    <n v="920645"/>
    <n v="1851"/>
    <x v="3"/>
    <d v="2023-03-05T00:58:00"/>
    <s v="Offline "/>
    <n v="6213"/>
    <n v="620"/>
    <n v="6833"/>
    <n v="62"/>
    <x v="237"/>
    <d v="1899-12-30T00:58:00"/>
    <n v="3"/>
    <n v="0"/>
    <n v="58"/>
    <n v="5"/>
  </r>
  <r>
    <n v="1654344"/>
    <n v="1851"/>
    <x v="0"/>
    <d v="2023-02-04T00:50:00"/>
    <s v="Online"/>
    <n v="14632"/>
    <n v="1085"/>
    <n v="15717"/>
    <n v="93"/>
    <x v="72"/>
    <d v="1899-12-30T00:50:00"/>
    <n v="2"/>
    <n v="0"/>
    <n v="50"/>
    <n v="4"/>
  </r>
  <r>
    <n v="1439951"/>
    <n v="1852"/>
    <x v="1"/>
    <d v="2023-08-08T23:32:00"/>
    <s v="Offline "/>
    <n v="11779"/>
    <n v="1905"/>
    <n v="13684"/>
    <n v="76"/>
    <x v="25"/>
    <d v="1899-12-30T23:32:00"/>
    <n v="8"/>
    <n v="23"/>
    <n v="32"/>
    <n v="8"/>
  </r>
  <r>
    <n v="505298"/>
    <n v="1854"/>
    <x v="2"/>
    <d v="2023-07-04T00:34:00"/>
    <s v="Online"/>
    <n v="3214"/>
    <n v="7393"/>
    <n v="10607"/>
    <n v="41"/>
    <x v="190"/>
    <d v="1899-12-30T00:34:00"/>
    <n v="7"/>
    <n v="0"/>
    <n v="34"/>
    <n v="4"/>
  </r>
  <r>
    <n v="652344"/>
    <n v="1854"/>
    <x v="3"/>
    <d v="2023-09-25T00:54:00"/>
    <s v="Offline "/>
    <n v="13264"/>
    <n v="1170"/>
    <n v="14434"/>
    <n v="52"/>
    <x v="76"/>
    <d v="1899-12-30T00:54:00"/>
    <n v="9"/>
    <n v="0"/>
    <n v="54"/>
    <n v="25"/>
  </r>
  <r>
    <n v="1069094"/>
    <n v="1854"/>
    <x v="0"/>
    <d v="2023-08-27T01:11:00"/>
    <s v="Online"/>
    <n v="2441"/>
    <n v="8536"/>
    <n v="10977"/>
    <n v="60"/>
    <x v="362"/>
    <d v="1899-12-30T01:11:00"/>
    <n v="8"/>
    <n v="1"/>
    <n v="11"/>
    <n v="27"/>
  </r>
  <r>
    <n v="1659887"/>
    <n v="1854"/>
    <x v="1"/>
    <d v="2023-12-11T00:04:00"/>
    <s v="Offline "/>
    <n v="4152"/>
    <n v="3461"/>
    <n v="7613"/>
    <n v="61"/>
    <x v="242"/>
    <d v="1899-12-30T00:04:00"/>
    <n v="12"/>
    <n v="0"/>
    <n v="4"/>
    <n v="11"/>
  </r>
  <r>
    <n v="787848"/>
    <n v="1855"/>
    <x v="2"/>
    <d v="2023-06-14T23:57:00"/>
    <s v="Online"/>
    <n v="7116"/>
    <n v="7298"/>
    <n v="14414"/>
    <n v="33"/>
    <x v="165"/>
    <d v="1899-12-30T23:57:00"/>
    <n v="6"/>
    <n v="23"/>
    <n v="57"/>
    <n v="14"/>
  </r>
  <r>
    <n v="1139025"/>
    <n v="1855"/>
    <x v="3"/>
    <d v="2023-08-10T00:03:00"/>
    <s v="Offline "/>
    <n v="3282"/>
    <n v="8569"/>
    <n v="11851"/>
    <n v="57"/>
    <x v="159"/>
    <d v="1899-12-30T00:03:00"/>
    <n v="8"/>
    <n v="0"/>
    <n v="3"/>
    <n v="10"/>
  </r>
  <r>
    <n v="1291386"/>
    <n v="1855"/>
    <x v="0"/>
    <d v="2023-06-21T01:14:00"/>
    <s v="Online"/>
    <n v="13305"/>
    <n v="6840"/>
    <n v="20145"/>
    <n v="30"/>
    <x v="87"/>
    <d v="1899-12-30T01:14:00"/>
    <n v="6"/>
    <n v="1"/>
    <n v="14"/>
    <n v="21"/>
  </r>
  <r>
    <n v="788243"/>
    <n v="1856"/>
    <x v="1"/>
    <d v="2023-10-19T00:12:00"/>
    <s v="Offline "/>
    <n v="12686"/>
    <n v="1117"/>
    <n v="13803"/>
    <n v="39"/>
    <x v="203"/>
    <d v="1899-12-30T00:12:00"/>
    <n v="10"/>
    <n v="0"/>
    <n v="12"/>
    <n v="19"/>
  </r>
  <r>
    <n v="941315"/>
    <n v="1856"/>
    <x v="2"/>
    <d v="2023-04-07T00:11:00"/>
    <s v="Online"/>
    <n v="15310"/>
    <n v="6848"/>
    <n v="22158"/>
    <n v="77"/>
    <x v="309"/>
    <d v="1899-12-30T00:11:00"/>
    <n v="4"/>
    <n v="0"/>
    <n v="11"/>
    <n v="7"/>
  </r>
  <r>
    <n v="112219"/>
    <n v="1857"/>
    <x v="3"/>
    <d v="2023-05-19T23:07:00"/>
    <s v="Offline "/>
    <n v="9256"/>
    <n v="7425"/>
    <n v="16681"/>
    <n v="73"/>
    <x v="94"/>
    <d v="1899-12-30T23:07:00"/>
    <n v="5"/>
    <n v="23"/>
    <n v="7"/>
    <n v="19"/>
  </r>
  <r>
    <n v="596235"/>
    <n v="1857"/>
    <x v="0"/>
    <d v="2023-10-28T00:40:00"/>
    <s v="Online"/>
    <n v="8270"/>
    <n v="657"/>
    <n v="8927"/>
    <n v="82"/>
    <x v="92"/>
    <d v="1899-12-30T00:40:00"/>
    <n v="10"/>
    <n v="0"/>
    <n v="40"/>
    <n v="28"/>
  </r>
  <r>
    <n v="1234361"/>
    <n v="1857"/>
    <x v="1"/>
    <d v="2023-09-29T01:59:00"/>
    <s v="Offline "/>
    <n v="17059"/>
    <n v="760"/>
    <n v="17819"/>
    <n v="52"/>
    <x v="200"/>
    <d v="1899-12-30T01:59:00"/>
    <n v="9"/>
    <n v="1"/>
    <n v="59"/>
    <n v="29"/>
  </r>
  <r>
    <n v="41110"/>
    <n v="1858"/>
    <x v="2"/>
    <d v="2023-06-03T00:33:00"/>
    <s v="Online"/>
    <n v="15463"/>
    <n v="9844"/>
    <n v="25307"/>
    <n v="30"/>
    <x v="105"/>
    <d v="1899-12-30T00:33:00"/>
    <n v="6"/>
    <n v="0"/>
    <n v="33"/>
    <n v="3"/>
  </r>
  <r>
    <n v="937462"/>
    <n v="1858"/>
    <x v="3"/>
    <d v="2023-10-20T23:54:00"/>
    <s v="Offline "/>
    <n v="11975"/>
    <n v="2327"/>
    <n v="14302"/>
    <n v="46"/>
    <x v="144"/>
    <d v="1899-12-30T23:54:00"/>
    <n v="10"/>
    <n v="23"/>
    <n v="54"/>
    <n v="20"/>
  </r>
  <r>
    <n v="1668081"/>
    <n v="1858"/>
    <x v="0"/>
    <d v="2023-03-05T01:04:00"/>
    <s v="Online"/>
    <n v="2223"/>
    <n v="7774"/>
    <n v="9997"/>
    <n v="60"/>
    <x v="237"/>
    <d v="1899-12-30T01:04:00"/>
    <n v="3"/>
    <n v="1"/>
    <n v="4"/>
    <n v="5"/>
  </r>
  <r>
    <n v="875005"/>
    <n v="1859"/>
    <x v="1"/>
    <d v="2023-06-23T23:41:00"/>
    <s v="Offline "/>
    <n v="5229"/>
    <n v="538"/>
    <n v="5767"/>
    <n v="96"/>
    <x v="21"/>
    <d v="1899-12-30T23:41:00"/>
    <n v="6"/>
    <n v="23"/>
    <n v="41"/>
    <n v="23"/>
  </r>
  <r>
    <n v="1541893"/>
    <n v="1860"/>
    <x v="2"/>
    <d v="2023-01-30T23:40:00"/>
    <s v="Online"/>
    <n v="14864"/>
    <n v="1027"/>
    <n v="15891"/>
    <n v="33"/>
    <x v="140"/>
    <d v="1899-12-30T23:40:00"/>
    <n v="1"/>
    <n v="23"/>
    <n v="40"/>
    <n v="30"/>
  </r>
  <r>
    <n v="564076"/>
    <n v="1862"/>
    <x v="3"/>
    <d v="2023-05-30T23:51:00"/>
    <s v="Offline "/>
    <n v="7601"/>
    <n v="7241"/>
    <n v="14842"/>
    <n v="100"/>
    <x v="117"/>
    <d v="1899-12-30T23:51:00"/>
    <n v="5"/>
    <n v="23"/>
    <n v="51"/>
    <n v="30"/>
  </r>
  <r>
    <n v="1495611"/>
    <n v="1863"/>
    <x v="0"/>
    <d v="2023-10-19T23:24:00"/>
    <s v="Online"/>
    <n v="10168"/>
    <n v="3590"/>
    <n v="13758"/>
    <n v="95"/>
    <x v="203"/>
    <d v="1899-12-30T23:24:00"/>
    <n v="10"/>
    <n v="23"/>
    <n v="24"/>
    <n v="19"/>
  </r>
  <r>
    <n v="1054639"/>
    <n v="1865"/>
    <x v="1"/>
    <d v="2023-02-26T00:00:00"/>
    <s v="Offline "/>
    <n v="19576"/>
    <n v="4421"/>
    <n v="23997"/>
    <n v="69"/>
    <x v="10"/>
    <d v="1899-12-30T00:00:00"/>
    <n v="2"/>
    <n v="0"/>
    <n v="0"/>
    <n v="26"/>
  </r>
  <r>
    <n v="1282426"/>
    <n v="1866"/>
    <x v="2"/>
    <d v="2023-07-05T00:11:00"/>
    <s v="Online"/>
    <n v="1350"/>
    <n v="9455"/>
    <n v="10805"/>
    <n v="72"/>
    <x v="171"/>
    <d v="1899-12-30T00:11:00"/>
    <n v="7"/>
    <n v="0"/>
    <n v="11"/>
    <n v="5"/>
  </r>
  <r>
    <n v="954631"/>
    <n v="1868"/>
    <x v="3"/>
    <d v="2023-03-03T00:28:00"/>
    <s v="Offline "/>
    <n v="9495"/>
    <n v="8020"/>
    <n v="17515"/>
    <n v="57"/>
    <x v="241"/>
    <d v="1899-12-30T00:28:00"/>
    <n v="3"/>
    <n v="0"/>
    <n v="28"/>
    <n v="3"/>
  </r>
  <r>
    <n v="61520"/>
    <n v="1870"/>
    <x v="0"/>
    <d v="2023-06-22T23:37:00"/>
    <s v="Online"/>
    <n v="15242"/>
    <n v="3077"/>
    <n v="18319"/>
    <n v="90"/>
    <x v="234"/>
    <d v="1899-12-30T23:37:00"/>
    <n v="6"/>
    <n v="23"/>
    <n v="37"/>
    <n v="22"/>
  </r>
  <r>
    <n v="170864"/>
    <n v="1870"/>
    <x v="1"/>
    <d v="2023-05-09T23:56:00"/>
    <s v="Offline "/>
    <n v="12040"/>
    <n v="4281"/>
    <n v="16321"/>
    <n v="65"/>
    <x v="47"/>
    <d v="1899-12-30T23:56:00"/>
    <n v="5"/>
    <n v="23"/>
    <n v="56"/>
    <n v="9"/>
  </r>
  <r>
    <n v="1532610"/>
    <n v="1871"/>
    <x v="2"/>
    <d v="2023-08-21T00:03:00"/>
    <s v="Online"/>
    <n v="14360"/>
    <n v="8644"/>
    <n v="23004"/>
    <n v="39"/>
    <x v="11"/>
    <d v="1899-12-30T00:03:00"/>
    <n v="8"/>
    <n v="0"/>
    <n v="3"/>
    <n v="21"/>
  </r>
  <r>
    <n v="1244668"/>
    <n v="1872"/>
    <x v="3"/>
    <d v="2023-08-21T01:06:00"/>
    <s v="Offline "/>
    <n v="14573"/>
    <n v="9021"/>
    <n v="23594"/>
    <n v="87"/>
    <x v="11"/>
    <d v="1899-12-30T01:06:00"/>
    <n v="8"/>
    <n v="1"/>
    <n v="6"/>
    <n v="21"/>
  </r>
  <r>
    <n v="379416"/>
    <n v="1873"/>
    <x v="0"/>
    <d v="2023-05-27T00:25:00"/>
    <s v="Online"/>
    <n v="18132"/>
    <n v="7996"/>
    <n v="26128"/>
    <n v="45"/>
    <x v="16"/>
    <d v="1899-12-30T00:25:00"/>
    <n v="5"/>
    <n v="0"/>
    <n v="25"/>
    <n v="27"/>
  </r>
  <r>
    <n v="1079761"/>
    <n v="1873"/>
    <x v="1"/>
    <d v="2023-09-18T01:12:00"/>
    <s v="Offline "/>
    <n v="16999"/>
    <n v="9752"/>
    <n v="26751"/>
    <n v="43"/>
    <x v="51"/>
    <d v="1899-12-30T01:12:00"/>
    <n v="9"/>
    <n v="1"/>
    <n v="12"/>
    <n v="18"/>
  </r>
  <r>
    <n v="725482"/>
    <n v="1874"/>
    <x v="2"/>
    <d v="2023-07-11T23:27:00"/>
    <s v="Online"/>
    <n v="3044"/>
    <n v="6488"/>
    <n v="9532"/>
    <n v="87"/>
    <x v="183"/>
    <d v="1899-12-30T23:27:00"/>
    <n v="7"/>
    <n v="23"/>
    <n v="27"/>
    <n v="11"/>
  </r>
  <r>
    <n v="974557"/>
    <n v="1874"/>
    <x v="3"/>
    <d v="2023-01-15T01:08:00"/>
    <s v="Offline "/>
    <n v="5047"/>
    <n v="2721"/>
    <n v="7768"/>
    <n v="40"/>
    <x v="103"/>
    <d v="1899-12-30T01:08:00"/>
    <n v="1"/>
    <n v="1"/>
    <n v="8"/>
    <n v="15"/>
  </r>
  <r>
    <n v="1061320"/>
    <n v="1874"/>
    <x v="0"/>
    <d v="2023-06-25T00:38:00"/>
    <s v="Online"/>
    <n v="7033"/>
    <n v="2899"/>
    <n v="9932"/>
    <n v="72"/>
    <x v="127"/>
    <d v="1899-12-30T00:38:00"/>
    <n v="6"/>
    <n v="0"/>
    <n v="38"/>
    <n v="25"/>
  </r>
  <r>
    <n v="220733"/>
    <n v="1875"/>
    <x v="1"/>
    <d v="2023-01-05T00:11:00"/>
    <s v="Offline "/>
    <n v="4604"/>
    <n v="6006"/>
    <n v="10610"/>
    <n v="72"/>
    <x v="129"/>
    <d v="1899-12-30T00:11:00"/>
    <n v="1"/>
    <n v="0"/>
    <n v="11"/>
    <n v="5"/>
  </r>
  <r>
    <n v="893103"/>
    <n v="1877"/>
    <x v="2"/>
    <d v="2023-02-08T23:33:00"/>
    <s v="Online"/>
    <n v="13857"/>
    <n v="1604"/>
    <n v="15461"/>
    <n v="83"/>
    <x v="261"/>
    <d v="1899-12-30T23:33:00"/>
    <n v="2"/>
    <n v="23"/>
    <n v="33"/>
    <n v="8"/>
  </r>
  <r>
    <n v="988105"/>
    <n v="1877"/>
    <x v="3"/>
    <d v="2023-06-25T01:16:00"/>
    <s v="Offline "/>
    <n v="6020"/>
    <n v="9254"/>
    <n v="15274"/>
    <n v="93"/>
    <x v="127"/>
    <d v="1899-12-30T01:16:00"/>
    <n v="6"/>
    <n v="1"/>
    <n v="16"/>
    <n v="25"/>
  </r>
  <r>
    <n v="768435"/>
    <n v="1878"/>
    <x v="0"/>
    <d v="2023-06-15T00:43:00"/>
    <s v="Online"/>
    <n v="3036"/>
    <n v="1281"/>
    <n v="4317"/>
    <n v="35"/>
    <x v="206"/>
    <d v="1899-12-30T00:43:00"/>
    <n v="6"/>
    <n v="0"/>
    <n v="43"/>
    <n v="15"/>
  </r>
  <r>
    <n v="1038672"/>
    <n v="1878"/>
    <x v="1"/>
    <d v="2023-11-03T22:45:00"/>
    <s v="Offline "/>
    <n v="7016"/>
    <n v="5918"/>
    <n v="12934"/>
    <n v="32"/>
    <x v="319"/>
    <d v="1899-12-30T22:45:00"/>
    <n v="11"/>
    <n v="22"/>
    <n v="45"/>
    <n v="3"/>
  </r>
  <r>
    <n v="1288242"/>
    <n v="1879"/>
    <x v="2"/>
    <d v="2023-08-23T00:05:00"/>
    <s v="Online"/>
    <n v="14675"/>
    <n v="5169"/>
    <n v="19844"/>
    <n v="65"/>
    <x v="34"/>
    <d v="1899-12-30T00:05:00"/>
    <n v="8"/>
    <n v="0"/>
    <n v="5"/>
    <n v="23"/>
  </r>
  <r>
    <n v="343003"/>
    <n v="1880"/>
    <x v="3"/>
    <d v="2023-02-19T01:16:00"/>
    <s v="Offline "/>
    <n v="6440"/>
    <n v="7628"/>
    <n v="14068"/>
    <n v="77"/>
    <x v="41"/>
    <d v="1899-12-30T01:16:00"/>
    <n v="2"/>
    <n v="1"/>
    <n v="16"/>
    <n v="19"/>
  </r>
  <r>
    <n v="1449918"/>
    <n v="1881"/>
    <x v="0"/>
    <d v="2023-03-22T01:51:00"/>
    <s v="Online"/>
    <n v="6587"/>
    <n v="8835"/>
    <n v="15422"/>
    <n v="65"/>
    <x v="294"/>
    <d v="1899-12-30T01:51:00"/>
    <n v="3"/>
    <n v="1"/>
    <n v="51"/>
    <n v="22"/>
  </r>
  <r>
    <n v="965923"/>
    <n v="1883"/>
    <x v="1"/>
    <d v="2023-03-27T01:40:00"/>
    <s v="Offline "/>
    <n v="15532"/>
    <n v="1548"/>
    <n v="17080"/>
    <n v="92"/>
    <x v="172"/>
    <d v="1899-12-30T01:40:00"/>
    <n v="3"/>
    <n v="1"/>
    <n v="40"/>
    <n v="27"/>
  </r>
  <r>
    <n v="1000651"/>
    <n v="1883"/>
    <x v="2"/>
    <d v="2023-03-25T22:47:00"/>
    <s v="Online"/>
    <n v="16546"/>
    <n v="1594"/>
    <n v="18140"/>
    <n v="69"/>
    <x v="146"/>
    <d v="1899-12-30T22:47:00"/>
    <n v="3"/>
    <n v="22"/>
    <n v="47"/>
    <n v="25"/>
  </r>
  <r>
    <n v="533914"/>
    <n v="1884"/>
    <x v="3"/>
    <d v="2023-05-30T22:56:00"/>
    <s v="Offline "/>
    <n v="14727"/>
    <n v="5436"/>
    <n v="20163"/>
    <n v="83"/>
    <x v="117"/>
    <d v="1899-12-30T22:56:00"/>
    <n v="5"/>
    <n v="22"/>
    <n v="56"/>
    <n v="30"/>
  </r>
  <r>
    <n v="897997"/>
    <n v="1884"/>
    <x v="0"/>
    <d v="2023-04-08T23:06:00"/>
    <s v="Online"/>
    <n v="4951"/>
    <n v="1149"/>
    <n v="6100"/>
    <n v="39"/>
    <x v="345"/>
    <d v="1899-12-30T23:06:00"/>
    <n v="4"/>
    <n v="23"/>
    <n v="6"/>
    <n v="8"/>
  </r>
  <r>
    <n v="1246866"/>
    <n v="1884"/>
    <x v="1"/>
    <d v="2023-06-27T23:28:00"/>
    <s v="Offline "/>
    <n v="3567"/>
    <n v="849"/>
    <n v="4416"/>
    <n v="89"/>
    <x v="133"/>
    <d v="1899-12-30T23:28:00"/>
    <n v="6"/>
    <n v="23"/>
    <n v="28"/>
    <n v="27"/>
  </r>
  <r>
    <n v="391963"/>
    <n v="1885"/>
    <x v="2"/>
    <d v="2023-11-10T23:17:00"/>
    <s v="Online"/>
    <n v="9597"/>
    <n v="856"/>
    <n v="10453"/>
    <n v="61"/>
    <x v="55"/>
    <d v="1899-12-30T23:17:00"/>
    <n v="11"/>
    <n v="23"/>
    <n v="17"/>
    <n v="10"/>
  </r>
  <r>
    <n v="705612"/>
    <n v="1886"/>
    <x v="3"/>
    <d v="2023-04-29T23:31:00"/>
    <s v="Offline "/>
    <n v="8479"/>
    <n v="2657"/>
    <n v="11136"/>
    <n v="94"/>
    <x v="311"/>
    <d v="1899-12-30T23:31:00"/>
    <n v="4"/>
    <n v="23"/>
    <n v="31"/>
    <n v="29"/>
  </r>
  <r>
    <n v="1100277"/>
    <n v="1886"/>
    <x v="0"/>
    <d v="2023-09-27T01:05:00"/>
    <s v="Online"/>
    <n v="12791"/>
    <n v="1924"/>
    <n v="14715"/>
    <n v="98"/>
    <x v="346"/>
    <d v="1899-12-30T01:05:00"/>
    <n v="9"/>
    <n v="1"/>
    <n v="5"/>
    <n v="27"/>
  </r>
  <r>
    <n v="1507608"/>
    <n v="1886"/>
    <x v="1"/>
    <d v="2023-05-31T01:04:00"/>
    <s v="Offline "/>
    <n v="6788"/>
    <n v="8078"/>
    <n v="14866"/>
    <n v="42"/>
    <x v="235"/>
    <d v="1899-12-30T01:04:00"/>
    <n v="5"/>
    <n v="1"/>
    <n v="4"/>
    <n v="31"/>
  </r>
  <r>
    <n v="167720"/>
    <n v="1887"/>
    <x v="2"/>
    <d v="2023-12-02T00:35:00"/>
    <s v="Online"/>
    <n v="14548"/>
    <n v="8941"/>
    <n v="23489"/>
    <n v="47"/>
    <x v="196"/>
    <d v="1899-12-30T00:35:00"/>
    <n v="12"/>
    <n v="0"/>
    <n v="35"/>
    <n v="2"/>
  </r>
  <r>
    <n v="1376176"/>
    <n v="1887"/>
    <x v="3"/>
    <d v="2023-02-17T23:46:00"/>
    <s v="Offline "/>
    <n v="14827"/>
    <n v="9141"/>
    <n v="23968"/>
    <n v="80"/>
    <x v="338"/>
    <d v="1899-12-30T23:46:00"/>
    <n v="2"/>
    <n v="23"/>
    <n v="46"/>
    <n v="17"/>
  </r>
  <r>
    <n v="832361"/>
    <n v="1891"/>
    <x v="0"/>
    <d v="2023-02-25T00:50:00"/>
    <s v="Online"/>
    <n v="10167"/>
    <n v="6245"/>
    <n v="16412"/>
    <n v="51"/>
    <x v="39"/>
    <d v="1899-12-30T00:50:00"/>
    <n v="2"/>
    <n v="0"/>
    <n v="50"/>
    <n v="25"/>
  </r>
  <r>
    <n v="1371197"/>
    <n v="1891"/>
    <x v="1"/>
    <d v="2023-03-28T00:12:00"/>
    <s v="Offline "/>
    <n v="13693"/>
    <n v="5430"/>
    <n v="19123"/>
    <n v="34"/>
    <x v="283"/>
    <d v="1899-12-30T00:12:00"/>
    <n v="3"/>
    <n v="0"/>
    <n v="12"/>
    <n v="28"/>
  </r>
  <r>
    <n v="1386514"/>
    <n v="1892"/>
    <x v="2"/>
    <d v="2023-05-24T00:29:00"/>
    <s v="Online"/>
    <n v="9897"/>
    <n v="2382"/>
    <n v="12279"/>
    <n v="60"/>
    <x v="153"/>
    <d v="1899-12-30T00:29:00"/>
    <n v="5"/>
    <n v="0"/>
    <n v="29"/>
    <n v="24"/>
  </r>
  <r>
    <n v="376848"/>
    <n v="1893"/>
    <x v="3"/>
    <d v="2023-06-21T00:44:00"/>
    <s v="Offline "/>
    <n v="15006"/>
    <n v="2298"/>
    <n v="17304"/>
    <n v="85"/>
    <x v="87"/>
    <d v="1899-12-30T00:44:00"/>
    <n v="6"/>
    <n v="0"/>
    <n v="44"/>
    <n v="21"/>
  </r>
  <r>
    <n v="1145871"/>
    <n v="1893"/>
    <x v="0"/>
    <d v="2023-10-05T00:32:00"/>
    <s v="Online"/>
    <n v="1617"/>
    <n v="2301"/>
    <n v="3918"/>
    <n v="48"/>
    <x v="273"/>
    <d v="1899-12-30T00:32:00"/>
    <n v="10"/>
    <n v="0"/>
    <n v="32"/>
    <n v="5"/>
  </r>
  <r>
    <n v="1373323"/>
    <n v="1893"/>
    <x v="1"/>
    <d v="2023-02-14T01:08:00"/>
    <s v="Offline "/>
    <n v="1904"/>
    <n v="8546"/>
    <n v="10450"/>
    <n v="66"/>
    <x v="221"/>
    <d v="1899-12-30T01:08:00"/>
    <n v="2"/>
    <n v="1"/>
    <n v="8"/>
    <n v="14"/>
  </r>
  <r>
    <n v="1594721"/>
    <n v="1894"/>
    <x v="2"/>
    <d v="2023-07-16T23:55:00"/>
    <s v="Online"/>
    <n v="14094"/>
    <n v="5493"/>
    <n v="19587"/>
    <n v="76"/>
    <x v="266"/>
    <d v="1899-12-30T23:55:00"/>
    <n v="7"/>
    <n v="23"/>
    <n v="55"/>
    <n v="16"/>
  </r>
  <r>
    <n v="603855"/>
    <n v="1895"/>
    <x v="3"/>
    <d v="2023-07-18T22:39:00"/>
    <s v="Offline "/>
    <n v="15950"/>
    <n v="4237"/>
    <n v="20187"/>
    <n v="53"/>
    <x v="284"/>
    <d v="1899-12-30T22:39:00"/>
    <n v="7"/>
    <n v="22"/>
    <n v="39"/>
    <n v="18"/>
  </r>
  <r>
    <n v="782836"/>
    <n v="1896"/>
    <x v="0"/>
    <d v="2023-08-03T00:27:00"/>
    <s v="Online"/>
    <n v="1082"/>
    <n v="8153"/>
    <n v="9235"/>
    <n v="83"/>
    <x v="270"/>
    <d v="1899-12-30T00:27:00"/>
    <n v="8"/>
    <n v="0"/>
    <n v="27"/>
    <n v="3"/>
  </r>
  <r>
    <n v="844243"/>
    <n v="1897"/>
    <x v="1"/>
    <d v="2023-08-18T22:35:00"/>
    <s v="Offline "/>
    <n v="6111"/>
    <n v="911"/>
    <n v="7022"/>
    <n v="72"/>
    <x v="240"/>
    <d v="1899-12-30T22:35:00"/>
    <n v="8"/>
    <n v="22"/>
    <n v="35"/>
    <n v="18"/>
  </r>
  <r>
    <n v="82480"/>
    <n v="1899"/>
    <x v="2"/>
    <d v="2023-02-11T23:52:00"/>
    <s v="Online"/>
    <n v="16198"/>
    <n v="3220"/>
    <n v="19418"/>
    <n v="41"/>
    <x v="35"/>
    <d v="1899-12-30T23:52:00"/>
    <n v="2"/>
    <n v="23"/>
    <n v="52"/>
    <n v="11"/>
  </r>
  <r>
    <n v="573756"/>
    <n v="1900"/>
    <x v="3"/>
    <d v="2023-09-10T01:15:00"/>
    <s v="Offline "/>
    <n v="9424"/>
    <n v="7244"/>
    <n v="16668"/>
    <n v="85"/>
    <x v="139"/>
    <d v="1899-12-30T01:15:00"/>
    <n v="9"/>
    <n v="1"/>
    <n v="15"/>
    <n v="10"/>
  </r>
  <r>
    <n v="1267886"/>
    <n v="1900"/>
    <x v="0"/>
    <d v="2023-06-09T01:40:00"/>
    <s v="Online"/>
    <n v="10992"/>
    <n v="5588"/>
    <n v="16580"/>
    <n v="58"/>
    <x v="2"/>
    <d v="1899-12-30T01:40:00"/>
    <n v="6"/>
    <n v="1"/>
    <n v="40"/>
    <n v="9"/>
  </r>
  <r>
    <n v="1474744"/>
    <n v="1900"/>
    <x v="1"/>
    <d v="2023-04-22T00:58:00"/>
    <s v="Offline "/>
    <n v="5605"/>
    <n v="9529"/>
    <n v="15134"/>
    <n v="89"/>
    <x v="364"/>
    <d v="1899-12-30T00:58:00"/>
    <n v="4"/>
    <n v="0"/>
    <n v="58"/>
    <n v="22"/>
  </r>
  <r>
    <n v="404150"/>
    <n v="1902"/>
    <x v="2"/>
    <d v="2023-03-30T00:29:00"/>
    <s v="Online"/>
    <n v="7561"/>
    <n v="5798"/>
    <n v="13359"/>
    <n v="74"/>
    <x v="120"/>
    <d v="1899-12-30T00:29:00"/>
    <n v="3"/>
    <n v="0"/>
    <n v="29"/>
    <n v="30"/>
  </r>
  <r>
    <n v="286598"/>
    <n v="1903"/>
    <x v="3"/>
    <d v="2023-03-12T00:54:00"/>
    <s v="Offline "/>
    <n v="4235"/>
    <n v="8252"/>
    <n v="12487"/>
    <n v="46"/>
    <x v="286"/>
    <d v="1899-12-30T00:54:00"/>
    <n v="3"/>
    <n v="0"/>
    <n v="54"/>
    <n v="12"/>
  </r>
  <r>
    <n v="1273811"/>
    <n v="1905"/>
    <x v="0"/>
    <d v="2023-12-17T23:57:00"/>
    <s v="Online"/>
    <n v="13519"/>
    <n v="5538"/>
    <n v="19057"/>
    <n v="47"/>
    <x v="136"/>
    <d v="1899-12-30T23:57:00"/>
    <n v="12"/>
    <n v="23"/>
    <n v="57"/>
    <n v="17"/>
  </r>
  <r>
    <n v="1563544"/>
    <n v="1905"/>
    <x v="1"/>
    <d v="2023-11-12T01:14:00"/>
    <s v="Offline "/>
    <n v="2058"/>
    <n v="4596"/>
    <n v="6654"/>
    <n v="90"/>
    <x v="220"/>
    <d v="1899-12-30T01:14:00"/>
    <n v="11"/>
    <n v="1"/>
    <n v="14"/>
    <n v="12"/>
  </r>
  <r>
    <n v="574480"/>
    <n v="1907"/>
    <x v="2"/>
    <d v="2023-09-28T00:23:00"/>
    <s v="Online"/>
    <n v="16449"/>
    <n v="6577"/>
    <n v="23026"/>
    <n v="50"/>
    <x v="335"/>
    <d v="1899-12-30T00:23:00"/>
    <n v="9"/>
    <n v="0"/>
    <n v="23"/>
    <n v="28"/>
  </r>
  <r>
    <n v="1246551"/>
    <n v="1907"/>
    <x v="3"/>
    <d v="2023-05-26T22:53:00"/>
    <s v="Offline "/>
    <n v="4231"/>
    <n v="5938"/>
    <n v="10169"/>
    <n v="60"/>
    <x v="66"/>
    <d v="1899-12-30T22:53:00"/>
    <n v="5"/>
    <n v="22"/>
    <n v="53"/>
    <n v="26"/>
  </r>
  <r>
    <n v="730976"/>
    <n v="1908"/>
    <x v="0"/>
    <d v="2023-11-01T00:58:00"/>
    <s v="Online"/>
    <n v="11182"/>
    <n v="4073"/>
    <n v="15255"/>
    <n v="74"/>
    <x v="33"/>
    <d v="1899-12-30T00:58:00"/>
    <n v="11"/>
    <n v="0"/>
    <n v="58"/>
    <n v="1"/>
  </r>
  <r>
    <n v="1503941"/>
    <n v="1910"/>
    <x v="1"/>
    <d v="2023-11-14T02:00:00"/>
    <s v="Offline "/>
    <n v="13097"/>
    <n v="4898"/>
    <n v="17995"/>
    <n v="96"/>
    <x v="215"/>
    <d v="1899-12-30T02:00:00"/>
    <n v="11"/>
    <n v="2"/>
    <n v="0"/>
    <n v="14"/>
  </r>
  <r>
    <n v="113406"/>
    <n v="1911"/>
    <x v="2"/>
    <d v="2023-03-02T01:48:00"/>
    <s v="Online"/>
    <n v="13202"/>
    <n v="2500"/>
    <n v="15702"/>
    <n v="74"/>
    <x v="331"/>
    <d v="1899-12-30T01:48:00"/>
    <n v="3"/>
    <n v="1"/>
    <n v="48"/>
    <n v="2"/>
  </r>
  <r>
    <n v="273923"/>
    <n v="1911"/>
    <x v="3"/>
    <d v="2023-01-31T00:58:00"/>
    <s v="Offline "/>
    <n v="16777"/>
    <n v="4736"/>
    <n v="21513"/>
    <n v="82"/>
    <x v="306"/>
    <d v="1899-12-30T00:58:00"/>
    <n v="1"/>
    <n v="0"/>
    <n v="58"/>
    <n v="31"/>
  </r>
  <r>
    <n v="495154"/>
    <n v="1911"/>
    <x v="0"/>
    <d v="2023-03-06T23:55:00"/>
    <s v="Online"/>
    <n v="17318"/>
    <n v="5800"/>
    <n v="23118"/>
    <n v="83"/>
    <x v="132"/>
    <d v="1899-12-30T23:55:00"/>
    <n v="3"/>
    <n v="23"/>
    <n v="55"/>
    <n v="6"/>
  </r>
  <r>
    <n v="728697"/>
    <n v="1913"/>
    <x v="1"/>
    <d v="2023-08-25T00:11:00"/>
    <s v="Offline "/>
    <n v="18848"/>
    <n v="6226"/>
    <n v="25074"/>
    <n v="47"/>
    <x v="38"/>
    <d v="1899-12-30T00:11:00"/>
    <n v="8"/>
    <n v="0"/>
    <n v="11"/>
    <n v="25"/>
  </r>
  <r>
    <n v="850051"/>
    <n v="1914"/>
    <x v="2"/>
    <d v="2023-10-31T23:40:00"/>
    <s v="Online"/>
    <n v="13963"/>
    <n v="6638"/>
    <n v="20601"/>
    <n v="96"/>
    <x v="255"/>
    <d v="1899-12-30T23:40:00"/>
    <n v="10"/>
    <n v="23"/>
    <n v="40"/>
    <n v="31"/>
  </r>
  <r>
    <n v="1337603"/>
    <n v="1915"/>
    <x v="3"/>
    <d v="2023-02-11T00:15:00"/>
    <s v="Offline "/>
    <n v="19041"/>
    <n v="5719"/>
    <n v="24760"/>
    <n v="38"/>
    <x v="35"/>
    <d v="1899-12-30T00:15:00"/>
    <n v="2"/>
    <n v="0"/>
    <n v="15"/>
    <n v="11"/>
  </r>
  <r>
    <n v="260991"/>
    <n v="1916"/>
    <x v="0"/>
    <d v="2023-02-22T00:19:00"/>
    <s v="Online"/>
    <n v="17653"/>
    <n v="8257"/>
    <n v="25910"/>
    <n v="83"/>
    <x v="73"/>
    <d v="1899-12-30T00:19:00"/>
    <n v="2"/>
    <n v="0"/>
    <n v="19"/>
    <n v="22"/>
  </r>
  <r>
    <n v="1265339"/>
    <n v="1916"/>
    <x v="1"/>
    <d v="2023-01-02T01:49:00"/>
    <s v="Offline "/>
    <n v="10872"/>
    <n v="5272"/>
    <n v="16144"/>
    <n v="46"/>
    <x v="121"/>
    <d v="1899-12-30T01:49:00"/>
    <n v="1"/>
    <n v="1"/>
    <n v="49"/>
    <n v="2"/>
  </r>
  <r>
    <n v="1078422"/>
    <n v="1917"/>
    <x v="2"/>
    <d v="2023-12-06T02:10:00"/>
    <s v="Online"/>
    <n v="12900"/>
    <n v="3916"/>
    <n v="16816"/>
    <n v="34"/>
    <x v="185"/>
    <d v="1899-12-30T02:10:00"/>
    <n v="12"/>
    <n v="2"/>
    <n v="10"/>
    <n v="6"/>
  </r>
  <r>
    <n v="1162071"/>
    <n v="1920"/>
    <x v="3"/>
    <d v="2023-06-26T01:37:00"/>
    <s v="Offline "/>
    <n v="19516"/>
    <n v="2237"/>
    <n v="21753"/>
    <n v="73"/>
    <x v="155"/>
    <d v="1899-12-30T01:37:00"/>
    <n v="6"/>
    <n v="1"/>
    <n v="37"/>
    <n v="26"/>
  </r>
  <r>
    <n v="801394"/>
    <n v="1922"/>
    <x v="0"/>
    <d v="2023-04-01T01:46:00"/>
    <s v="Online"/>
    <n v="3496"/>
    <n v="5526"/>
    <n v="9022"/>
    <n v="57"/>
    <x v="143"/>
    <d v="1899-12-30T01:46:00"/>
    <n v="4"/>
    <n v="1"/>
    <n v="46"/>
    <n v="1"/>
  </r>
  <r>
    <n v="958196"/>
    <n v="1922"/>
    <x v="1"/>
    <d v="2023-01-08T00:48:00"/>
    <s v="Offline "/>
    <n v="9059"/>
    <n v="3813"/>
    <n v="12872"/>
    <n v="36"/>
    <x v="339"/>
    <d v="1899-12-30T00:48:00"/>
    <n v="1"/>
    <n v="0"/>
    <n v="48"/>
    <n v="8"/>
  </r>
  <r>
    <n v="1162786"/>
    <n v="1923"/>
    <x v="2"/>
    <d v="2023-04-16T22:31:00"/>
    <s v="Online"/>
    <n v="11337"/>
    <n v="3405"/>
    <n v="14742"/>
    <n v="91"/>
    <x v="276"/>
    <d v="1899-12-30T22:31:00"/>
    <n v="4"/>
    <n v="22"/>
    <n v="31"/>
    <n v="16"/>
  </r>
  <r>
    <n v="1526749"/>
    <n v="1926"/>
    <x v="3"/>
    <d v="2023-08-13T00:40:00"/>
    <s v="Offline "/>
    <n v="7412"/>
    <n v="7714"/>
    <n v="15126"/>
    <n v="52"/>
    <x v="112"/>
    <d v="1899-12-30T00:40:00"/>
    <n v="8"/>
    <n v="0"/>
    <n v="40"/>
    <n v="13"/>
  </r>
  <r>
    <n v="1215680"/>
    <n v="1927"/>
    <x v="0"/>
    <d v="2023-08-26T00:46:00"/>
    <s v="Online"/>
    <n v="7653"/>
    <n v="1775"/>
    <n v="9428"/>
    <n v="39"/>
    <x v="224"/>
    <d v="1899-12-30T00:46:00"/>
    <n v="8"/>
    <n v="0"/>
    <n v="46"/>
    <n v="26"/>
  </r>
  <r>
    <n v="1064900"/>
    <n v="1928"/>
    <x v="1"/>
    <d v="2023-10-12T00:44:00"/>
    <s v="Offline "/>
    <n v="3522"/>
    <n v="7612"/>
    <n v="11134"/>
    <n v="75"/>
    <x v="275"/>
    <d v="1899-12-30T00:44:00"/>
    <n v="10"/>
    <n v="0"/>
    <n v="44"/>
    <n v="12"/>
  </r>
  <r>
    <n v="1482389"/>
    <n v="1928"/>
    <x v="2"/>
    <d v="2023-10-17T00:15:00"/>
    <s v="Online"/>
    <n v="17076"/>
    <n v="32"/>
    <n v="17108"/>
    <n v="40"/>
    <x v="101"/>
    <d v="1899-12-30T00:15:00"/>
    <n v="10"/>
    <n v="0"/>
    <n v="15"/>
    <n v="17"/>
  </r>
  <r>
    <n v="822544"/>
    <n v="1930"/>
    <x v="3"/>
    <d v="2023-09-04T02:00:00"/>
    <s v="Offline "/>
    <n v="9054"/>
    <n v="708"/>
    <n v="9762"/>
    <n v="74"/>
    <x v="282"/>
    <d v="1899-12-30T02:00:00"/>
    <n v="9"/>
    <n v="2"/>
    <n v="0"/>
    <n v="4"/>
  </r>
  <r>
    <n v="1607569"/>
    <n v="1930"/>
    <x v="0"/>
    <d v="2023-09-07T23:47:00"/>
    <s v="Online"/>
    <n v="8413"/>
    <n v="1307"/>
    <n v="9720"/>
    <n v="50"/>
    <x v="29"/>
    <d v="1899-12-30T23:47:00"/>
    <n v="9"/>
    <n v="23"/>
    <n v="47"/>
    <n v="7"/>
  </r>
  <r>
    <n v="1201156"/>
    <n v="1931"/>
    <x v="1"/>
    <d v="2023-05-01T01:02:00"/>
    <s v="Offline "/>
    <n v="12394"/>
    <n v="2329"/>
    <n v="14723"/>
    <n v="94"/>
    <x v="44"/>
    <d v="1899-12-30T01:02:00"/>
    <n v="5"/>
    <n v="1"/>
    <n v="2"/>
    <n v="1"/>
  </r>
  <r>
    <n v="60770"/>
    <n v="1934"/>
    <x v="2"/>
    <d v="2023-01-06T00:47:00"/>
    <s v="Online"/>
    <n v="7925"/>
    <n v="7606"/>
    <n v="15531"/>
    <n v="88"/>
    <x v="314"/>
    <d v="1899-12-30T00:47:00"/>
    <n v="1"/>
    <n v="0"/>
    <n v="47"/>
    <n v="6"/>
  </r>
  <r>
    <n v="315899"/>
    <n v="1934"/>
    <x v="3"/>
    <d v="2023-10-09T00:56:00"/>
    <s v="Offline "/>
    <n v="12062"/>
    <n v="6965"/>
    <n v="19027"/>
    <n v="53"/>
    <x v="6"/>
    <d v="1899-12-30T00:56:00"/>
    <n v="10"/>
    <n v="0"/>
    <n v="56"/>
    <n v="9"/>
  </r>
  <r>
    <n v="769050"/>
    <n v="1934"/>
    <x v="0"/>
    <d v="2023-03-25T00:01:00"/>
    <s v="Online"/>
    <n v="18569"/>
    <n v="1290"/>
    <n v="19859"/>
    <n v="61"/>
    <x v="146"/>
    <d v="1899-12-30T00:01:00"/>
    <n v="3"/>
    <n v="0"/>
    <n v="1"/>
    <n v="25"/>
  </r>
  <r>
    <n v="835376"/>
    <n v="1936"/>
    <x v="1"/>
    <d v="2023-03-23T00:22:00"/>
    <s v="Offline "/>
    <n v="6362"/>
    <n v="6418"/>
    <n v="12780"/>
    <n v="68"/>
    <x v="322"/>
    <d v="1899-12-30T00:22:00"/>
    <n v="3"/>
    <n v="0"/>
    <n v="22"/>
    <n v="23"/>
  </r>
  <r>
    <n v="1566865"/>
    <n v="1937"/>
    <x v="2"/>
    <d v="2023-11-27T01:28:00"/>
    <s v="Online"/>
    <n v="17796"/>
    <n v="1543"/>
    <n v="19339"/>
    <n v="60"/>
    <x v="91"/>
    <d v="1899-12-30T01:28:00"/>
    <n v="11"/>
    <n v="1"/>
    <n v="28"/>
    <n v="27"/>
  </r>
  <r>
    <n v="384942"/>
    <n v="1938"/>
    <x v="3"/>
    <d v="2023-10-05T23:20:00"/>
    <s v="Offline "/>
    <n v="4706"/>
    <n v="5617"/>
    <n v="10323"/>
    <n v="78"/>
    <x v="273"/>
    <d v="1899-12-30T23:20:00"/>
    <n v="10"/>
    <n v="23"/>
    <n v="20"/>
    <n v="5"/>
  </r>
  <r>
    <n v="882347"/>
    <n v="1938"/>
    <x v="0"/>
    <d v="2023-09-18T22:35:00"/>
    <s v="Online"/>
    <n v="11388"/>
    <n v="3811"/>
    <n v="15199"/>
    <n v="80"/>
    <x v="51"/>
    <d v="1899-12-30T22:35:00"/>
    <n v="9"/>
    <n v="22"/>
    <n v="35"/>
    <n v="18"/>
  </r>
  <r>
    <n v="1076092"/>
    <n v="1938"/>
    <x v="1"/>
    <d v="2023-03-01T01:34:00"/>
    <s v="Offline "/>
    <n v="12015"/>
    <n v="698"/>
    <n v="12713"/>
    <n v="46"/>
    <x v="332"/>
    <d v="1899-12-30T01:34:00"/>
    <n v="3"/>
    <n v="1"/>
    <n v="34"/>
    <n v="1"/>
  </r>
  <r>
    <n v="1417112"/>
    <n v="1938"/>
    <x v="2"/>
    <d v="2023-05-18T00:47:00"/>
    <s v="Online"/>
    <n v="2421"/>
    <n v="2520"/>
    <n v="4941"/>
    <n v="40"/>
    <x v="281"/>
    <d v="1899-12-30T00:47:00"/>
    <n v="5"/>
    <n v="0"/>
    <n v="47"/>
    <n v="18"/>
  </r>
  <r>
    <n v="1326076"/>
    <n v="1939"/>
    <x v="3"/>
    <d v="2023-03-23T00:54:00"/>
    <s v="Offline "/>
    <n v="19503"/>
    <n v="9937"/>
    <n v="29440"/>
    <n v="36"/>
    <x v="322"/>
    <d v="1899-12-30T00:54:00"/>
    <n v="3"/>
    <n v="0"/>
    <n v="54"/>
    <n v="23"/>
  </r>
  <r>
    <n v="603758"/>
    <n v="1940"/>
    <x v="0"/>
    <d v="2023-05-11T01:57:00"/>
    <s v="Online"/>
    <n v="9392"/>
    <n v="6181"/>
    <n v="15573"/>
    <n v="97"/>
    <x v="42"/>
    <d v="1899-12-30T01:57:00"/>
    <n v="5"/>
    <n v="1"/>
    <n v="57"/>
    <n v="11"/>
  </r>
  <r>
    <n v="520868"/>
    <n v="1941"/>
    <x v="1"/>
    <d v="2023-11-24T00:43:00"/>
    <s v="Offline "/>
    <n v="2830"/>
    <n v="870"/>
    <n v="3700"/>
    <n v="85"/>
    <x v="80"/>
    <d v="1899-12-30T00:43:00"/>
    <n v="11"/>
    <n v="0"/>
    <n v="43"/>
    <n v="24"/>
  </r>
  <r>
    <n v="543420"/>
    <n v="1942"/>
    <x v="2"/>
    <d v="2023-06-15T23:45:00"/>
    <s v="Online"/>
    <n v="8163"/>
    <n v="4380"/>
    <n v="12543"/>
    <n v="72"/>
    <x v="206"/>
    <d v="1899-12-30T23:45:00"/>
    <n v="6"/>
    <n v="23"/>
    <n v="45"/>
    <n v="15"/>
  </r>
  <r>
    <n v="273538"/>
    <n v="1944"/>
    <x v="3"/>
    <d v="2023-02-18T23:43:00"/>
    <s v="Offline "/>
    <n v="4432"/>
    <n v="5193"/>
    <n v="9625"/>
    <n v="53"/>
    <x v="352"/>
    <d v="1899-12-30T23:43:00"/>
    <n v="2"/>
    <n v="23"/>
    <n v="43"/>
    <n v="18"/>
  </r>
  <r>
    <n v="951780"/>
    <n v="1945"/>
    <x v="0"/>
    <d v="2023-07-24T00:35:00"/>
    <s v="Online"/>
    <n v="10355"/>
    <n v="6963"/>
    <n v="17318"/>
    <n v="100"/>
    <x v="12"/>
    <d v="1899-12-30T00:35:00"/>
    <n v="7"/>
    <n v="0"/>
    <n v="35"/>
    <n v="24"/>
  </r>
  <r>
    <n v="1278430"/>
    <n v="1947"/>
    <x v="1"/>
    <d v="2023-08-03T23:52:00"/>
    <s v="Offline "/>
    <n v="13361"/>
    <n v="2876"/>
    <n v="16237"/>
    <n v="73"/>
    <x v="270"/>
    <d v="1899-12-30T23:52:00"/>
    <n v="8"/>
    <n v="23"/>
    <n v="52"/>
    <n v="3"/>
  </r>
  <r>
    <n v="1417673"/>
    <n v="1947"/>
    <x v="2"/>
    <d v="2023-05-03T01:40:00"/>
    <s v="Online"/>
    <n v="7692"/>
    <n v="8765"/>
    <n v="16457"/>
    <n v="30"/>
    <x v="18"/>
    <d v="1899-12-30T01:40:00"/>
    <n v="5"/>
    <n v="1"/>
    <n v="40"/>
    <n v="3"/>
  </r>
  <r>
    <n v="353582"/>
    <n v="1948"/>
    <x v="3"/>
    <d v="2023-12-09T23:59:00"/>
    <s v="Offline "/>
    <n v="5305"/>
    <n v="5138"/>
    <n v="10443"/>
    <n v="72"/>
    <x v="175"/>
    <d v="1899-12-30T23:59:00"/>
    <n v="12"/>
    <n v="23"/>
    <n v="59"/>
    <n v="9"/>
  </r>
  <r>
    <n v="532654"/>
    <n v="1948"/>
    <x v="0"/>
    <d v="2023-11-09T01:38:00"/>
    <s v="Online"/>
    <n v="12477"/>
    <n v="3310"/>
    <n v="15787"/>
    <n v="73"/>
    <x v="119"/>
    <d v="1899-12-30T01:38:00"/>
    <n v="11"/>
    <n v="1"/>
    <n v="38"/>
    <n v="9"/>
  </r>
  <r>
    <n v="624700"/>
    <n v="1948"/>
    <x v="1"/>
    <d v="2023-12-16T23:19:00"/>
    <s v="Offline "/>
    <n v="5357"/>
    <n v="5277"/>
    <n v="10634"/>
    <n v="71"/>
    <x v="150"/>
    <d v="1899-12-30T23:19:00"/>
    <n v="12"/>
    <n v="23"/>
    <n v="19"/>
    <n v="16"/>
  </r>
  <r>
    <n v="722572"/>
    <n v="1948"/>
    <x v="2"/>
    <d v="2023-01-28T23:35:00"/>
    <s v="Online"/>
    <n v="13942"/>
    <n v="1207"/>
    <n v="15149"/>
    <n v="36"/>
    <x v="54"/>
    <d v="1899-12-30T23:35:00"/>
    <n v="1"/>
    <n v="23"/>
    <n v="35"/>
    <n v="28"/>
  </r>
  <r>
    <n v="990950"/>
    <n v="1948"/>
    <x v="3"/>
    <d v="2023-06-24T00:12:00"/>
    <s v="Offline "/>
    <n v="3650"/>
    <n v="2414"/>
    <n v="6064"/>
    <n v="50"/>
    <x v="191"/>
    <d v="1899-12-30T00:12:00"/>
    <n v="6"/>
    <n v="0"/>
    <n v="12"/>
    <n v="24"/>
  </r>
  <r>
    <n v="1308621"/>
    <n v="1948"/>
    <x v="0"/>
    <d v="2023-10-28T00:16:00"/>
    <s v="Online"/>
    <n v="12055"/>
    <n v="1684"/>
    <n v="13739"/>
    <n v="82"/>
    <x v="92"/>
    <d v="1899-12-30T00:16:00"/>
    <n v="10"/>
    <n v="0"/>
    <n v="16"/>
    <n v="28"/>
  </r>
  <r>
    <n v="1569922"/>
    <n v="1948"/>
    <x v="1"/>
    <d v="2023-03-07T23:40:00"/>
    <s v="Offline "/>
    <n v="16293"/>
    <n v="3425"/>
    <n v="19718"/>
    <n v="80"/>
    <x v="151"/>
    <d v="1899-12-30T23:40:00"/>
    <n v="3"/>
    <n v="23"/>
    <n v="40"/>
    <n v="7"/>
  </r>
  <r>
    <n v="1156649"/>
    <n v="1950"/>
    <x v="2"/>
    <d v="2023-08-03T01:04:00"/>
    <s v="Online"/>
    <n v="3245"/>
    <n v="2647"/>
    <n v="5892"/>
    <n v="56"/>
    <x v="270"/>
    <d v="1899-12-30T01:04:00"/>
    <n v="8"/>
    <n v="1"/>
    <n v="4"/>
    <n v="3"/>
  </r>
  <r>
    <n v="214251"/>
    <n v="1952"/>
    <x v="3"/>
    <d v="2023-04-17T00:57:00"/>
    <s v="Offline "/>
    <n v="7455"/>
    <n v="492"/>
    <n v="7947"/>
    <n v="57"/>
    <x v="152"/>
    <d v="1899-12-30T00:57:00"/>
    <n v="4"/>
    <n v="0"/>
    <n v="57"/>
    <n v="17"/>
  </r>
  <r>
    <n v="85195"/>
    <n v="1954"/>
    <x v="0"/>
    <d v="2023-10-27T23:34:00"/>
    <s v="Online"/>
    <n v="1282"/>
    <n v="1860"/>
    <n v="3142"/>
    <n v="79"/>
    <x v="192"/>
    <d v="1899-12-30T23:34:00"/>
    <n v="10"/>
    <n v="23"/>
    <n v="34"/>
    <n v="27"/>
  </r>
  <r>
    <n v="290270"/>
    <n v="1955"/>
    <x v="1"/>
    <d v="2023-02-03T01:54:00"/>
    <s v="Offline "/>
    <n v="14281"/>
    <n v="2355"/>
    <n v="16636"/>
    <n v="74"/>
    <x v="268"/>
    <d v="1899-12-30T01:54:00"/>
    <n v="2"/>
    <n v="1"/>
    <n v="54"/>
    <n v="3"/>
  </r>
  <r>
    <n v="1491897"/>
    <n v="1955"/>
    <x v="2"/>
    <d v="2023-10-06T01:46:00"/>
    <s v="Online"/>
    <n v="19643"/>
    <n v="9703"/>
    <n v="29346"/>
    <n v="45"/>
    <x v="189"/>
    <d v="1899-12-30T01:46:00"/>
    <n v="10"/>
    <n v="1"/>
    <n v="46"/>
    <n v="6"/>
  </r>
  <r>
    <n v="1247542"/>
    <n v="1956"/>
    <x v="3"/>
    <d v="2023-08-13T23:49:00"/>
    <s v="Offline "/>
    <n v="6974"/>
    <n v="632"/>
    <n v="7606"/>
    <n v="70"/>
    <x v="112"/>
    <d v="1899-12-30T23:49:00"/>
    <n v="8"/>
    <n v="23"/>
    <n v="49"/>
    <n v="13"/>
  </r>
  <r>
    <n v="99495"/>
    <n v="1957"/>
    <x v="0"/>
    <d v="2023-03-16T23:31:00"/>
    <s v="Online"/>
    <n v="6793"/>
    <n v="1403"/>
    <n v="8196"/>
    <n v="31"/>
    <x v="122"/>
    <d v="1899-12-30T23:31:00"/>
    <n v="3"/>
    <n v="23"/>
    <n v="31"/>
    <n v="16"/>
  </r>
  <r>
    <n v="1284352"/>
    <n v="1957"/>
    <x v="1"/>
    <d v="2023-06-05T00:01:00"/>
    <s v="Offline "/>
    <n v="3985"/>
    <n v="2512"/>
    <n v="6497"/>
    <n v="51"/>
    <x v="193"/>
    <d v="1899-12-30T00:01:00"/>
    <n v="6"/>
    <n v="0"/>
    <n v="1"/>
    <n v="5"/>
  </r>
  <r>
    <n v="1160516"/>
    <n v="1958"/>
    <x v="2"/>
    <d v="2023-08-01T00:06:00"/>
    <s v="Online"/>
    <n v="1525"/>
    <n v="3233"/>
    <n v="4758"/>
    <n v="76"/>
    <x v="256"/>
    <d v="1899-12-30T00:06:00"/>
    <n v="8"/>
    <n v="0"/>
    <n v="6"/>
    <n v="1"/>
  </r>
  <r>
    <n v="697123"/>
    <n v="1959"/>
    <x v="3"/>
    <d v="2023-11-11T01:50:00"/>
    <s v="Offline "/>
    <n v="1325"/>
    <n v="6636"/>
    <n v="7961"/>
    <n v="48"/>
    <x v="37"/>
    <d v="1899-12-30T01:50:00"/>
    <n v="11"/>
    <n v="1"/>
    <n v="50"/>
    <n v="11"/>
  </r>
  <r>
    <n v="573127"/>
    <n v="1960"/>
    <x v="0"/>
    <d v="2023-12-17T22:31:00"/>
    <s v="Online"/>
    <n v="13292"/>
    <n v="7588"/>
    <n v="20880"/>
    <n v="49"/>
    <x v="136"/>
    <d v="1899-12-30T22:31:00"/>
    <n v="12"/>
    <n v="22"/>
    <n v="31"/>
    <n v="17"/>
  </r>
  <r>
    <n v="723480"/>
    <n v="1961"/>
    <x v="1"/>
    <d v="2023-02-24T00:47:00"/>
    <s v="Offline "/>
    <n v="13574"/>
    <n v="8332"/>
    <n v="21906"/>
    <n v="50"/>
    <x v="93"/>
    <d v="1899-12-30T00:47:00"/>
    <n v="2"/>
    <n v="0"/>
    <n v="47"/>
    <n v="24"/>
  </r>
  <r>
    <n v="194632"/>
    <n v="1962"/>
    <x v="2"/>
    <d v="2023-01-02T00:40:00"/>
    <s v="Online"/>
    <n v="4941"/>
    <n v="8267"/>
    <n v="13208"/>
    <n v="50"/>
    <x v="121"/>
    <d v="1899-12-30T00:40:00"/>
    <n v="1"/>
    <n v="0"/>
    <n v="40"/>
    <n v="2"/>
  </r>
  <r>
    <n v="493111"/>
    <n v="1962"/>
    <x v="3"/>
    <d v="2023-01-09T23:08:00"/>
    <s v="Offline "/>
    <n v="9569"/>
    <n v="6279"/>
    <n v="15848"/>
    <n v="64"/>
    <x v="289"/>
    <d v="1899-12-30T23:08:00"/>
    <n v="1"/>
    <n v="23"/>
    <n v="8"/>
    <n v="9"/>
  </r>
  <r>
    <n v="1587777"/>
    <n v="1962"/>
    <x v="0"/>
    <d v="2023-12-11T00:12:00"/>
    <s v="Online"/>
    <n v="14926"/>
    <n v="9310"/>
    <n v="24236"/>
    <n v="68"/>
    <x v="242"/>
    <d v="1899-12-30T00:12:00"/>
    <n v="12"/>
    <n v="0"/>
    <n v="12"/>
    <n v="11"/>
  </r>
  <r>
    <n v="336670"/>
    <n v="1963"/>
    <x v="1"/>
    <d v="2023-07-09T01:20:00"/>
    <s v="Offline "/>
    <n v="18598"/>
    <n v="7178"/>
    <n v="25776"/>
    <n v="74"/>
    <x v="320"/>
    <d v="1899-12-30T01:20:00"/>
    <n v="7"/>
    <n v="1"/>
    <n v="20"/>
    <n v="9"/>
  </r>
  <r>
    <n v="1200718"/>
    <n v="1963"/>
    <x v="2"/>
    <d v="2023-09-26T00:45:00"/>
    <s v="Online"/>
    <n v="16313"/>
    <n v="8488"/>
    <n v="24801"/>
    <n v="62"/>
    <x v="160"/>
    <d v="1899-12-30T00:45:00"/>
    <n v="9"/>
    <n v="0"/>
    <n v="45"/>
    <n v="26"/>
  </r>
  <r>
    <n v="378945"/>
    <n v="1964"/>
    <x v="3"/>
    <d v="2023-08-01T23:39:00"/>
    <s v="Offline "/>
    <n v="1371"/>
    <n v="2444"/>
    <n v="3815"/>
    <n v="78"/>
    <x v="256"/>
    <d v="1899-12-30T23:39:00"/>
    <n v="8"/>
    <n v="23"/>
    <n v="39"/>
    <n v="1"/>
  </r>
  <r>
    <n v="283068"/>
    <n v="1967"/>
    <x v="0"/>
    <d v="2023-11-29T00:12:00"/>
    <s v="Online"/>
    <n v="4238"/>
    <n v="3805"/>
    <n v="8043"/>
    <n v="64"/>
    <x v="302"/>
    <d v="1899-12-30T00:12:00"/>
    <n v="11"/>
    <n v="0"/>
    <n v="12"/>
    <n v="29"/>
  </r>
  <r>
    <n v="1250394"/>
    <n v="1969"/>
    <x v="1"/>
    <d v="2023-02-13T00:24:00"/>
    <s v="Offline "/>
    <n v="19937"/>
    <n v="9703"/>
    <n v="29640"/>
    <n v="57"/>
    <x v="59"/>
    <d v="1899-12-30T00:24:00"/>
    <n v="2"/>
    <n v="0"/>
    <n v="24"/>
    <n v="13"/>
  </r>
  <r>
    <n v="924191"/>
    <n v="1970"/>
    <x v="2"/>
    <d v="2023-10-15T01:05:00"/>
    <s v="Online"/>
    <n v="15021"/>
    <n v="925"/>
    <n v="15946"/>
    <n v="57"/>
    <x v="134"/>
    <d v="1899-12-30T01:05:00"/>
    <n v="10"/>
    <n v="1"/>
    <n v="5"/>
    <n v="15"/>
  </r>
  <r>
    <n v="1019737"/>
    <n v="1970"/>
    <x v="3"/>
    <d v="2023-06-04T23:45:00"/>
    <s v="Offline "/>
    <n v="4122"/>
    <n v="5789"/>
    <n v="9911"/>
    <n v="30"/>
    <x v="68"/>
    <d v="1899-12-30T23:45:00"/>
    <n v="6"/>
    <n v="23"/>
    <n v="45"/>
    <n v="4"/>
  </r>
  <r>
    <n v="462593"/>
    <n v="1971"/>
    <x v="0"/>
    <d v="2023-08-05T01:29:00"/>
    <s v="Online"/>
    <n v="12423"/>
    <n v="5397"/>
    <n v="17820"/>
    <n v="67"/>
    <x v="328"/>
    <d v="1899-12-30T01:29:00"/>
    <n v="8"/>
    <n v="1"/>
    <n v="29"/>
    <n v="5"/>
  </r>
  <r>
    <n v="903650"/>
    <n v="1971"/>
    <x v="1"/>
    <d v="2023-03-14T23:46:00"/>
    <s v="Offline "/>
    <n v="17132"/>
    <n v="8993"/>
    <n v="26125"/>
    <n v="68"/>
    <x v="210"/>
    <d v="1899-12-30T23:46:00"/>
    <n v="3"/>
    <n v="23"/>
    <n v="46"/>
    <n v="14"/>
  </r>
  <r>
    <n v="1075183"/>
    <n v="1971"/>
    <x v="2"/>
    <d v="2023-04-24T22:50:00"/>
    <s v="Online"/>
    <n v="13858"/>
    <n v="3747"/>
    <n v="17605"/>
    <n v="39"/>
    <x v="353"/>
    <d v="1899-12-30T22:50:00"/>
    <n v="4"/>
    <n v="22"/>
    <n v="50"/>
    <n v="24"/>
  </r>
  <r>
    <n v="103711"/>
    <n v="1972"/>
    <x v="3"/>
    <d v="2023-06-14T00:45:00"/>
    <s v="Offline "/>
    <n v="13677"/>
    <n v="9524"/>
    <n v="23201"/>
    <n v="42"/>
    <x v="165"/>
    <d v="1899-12-30T00:45:00"/>
    <n v="6"/>
    <n v="0"/>
    <n v="45"/>
    <n v="14"/>
  </r>
  <r>
    <n v="225264"/>
    <n v="1973"/>
    <x v="0"/>
    <d v="2023-09-17T01:53:00"/>
    <s v="Online"/>
    <n v="17688"/>
    <n v="5089"/>
    <n v="22777"/>
    <n v="67"/>
    <x v="305"/>
    <d v="1899-12-30T01:53:00"/>
    <n v="9"/>
    <n v="1"/>
    <n v="53"/>
    <n v="17"/>
  </r>
  <r>
    <n v="193342"/>
    <n v="1974"/>
    <x v="1"/>
    <d v="2023-03-17T01:43:00"/>
    <s v="Offline "/>
    <n v="12363"/>
    <n v="242"/>
    <n v="12605"/>
    <n v="64"/>
    <x v="154"/>
    <d v="1899-12-30T01:43:00"/>
    <n v="3"/>
    <n v="1"/>
    <n v="43"/>
    <n v="17"/>
  </r>
  <r>
    <n v="758496"/>
    <n v="1974"/>
    <x v="2"/>
    <d v="2023-10-09T00:40:00"/>
    <s v="Online"/>
    <n v="7836"/>
    <n v="2202"/>
    <n v="10038"/>
    <n v="55"/>
    <x v="6"/>
    <d v="1899-12-30T00:40:00"/>
    <n v="10"/>
    <n v="0"/>
    <n v="40"/>
    <n v="9"/>
  </r>
  <r>
    <n v="1674149"/>
    <n v="1974"/>
    <x v="3"/>
    <d v="2023-08-21T01:09:00"/>
    <s v="Offline "/>
    <n v="6782"/>
    <n v="2019"/>
    <n v="8801"/>
    <n v="46"/>
    <x v="11"/>
    <d v="1899-12-30T01:09:00"/>
    <n v="8"/>
    <n v="1"/>
    <n v="9"/>
    <n v="21"/>
  </r>
  <r>
    <n v="254112"/>
    <n v="1975"/>
    <x v="0"/>
    <d v="2023-09-07T23:46:00"/>
    <s v="Online"/>
    <n v="8100"/>
    <n v="2037"/>
    <n v="10137"/>
    <n v="45"/>
    <x v="29"/>
    <d v="1899-12-30T23:46:00"/>
    <n v="9"/>
    <n v="23"/>
    <n v="46"/>
    <n v="7"/>
  </r>
  <r>
    <n v="631384"/>
    <n v="1975"/>
    <x v="1"/>
    <d v="2023-02-06T01:19:00"/>
    <s v="Offline "/>
    <n v="15252"/>
    <n v="5484"/>
    <n v="20736"/>
    <n v="39"/>
    <x v="130"/>
    <d v="1899-12-30T01:19:00"/>
    <n v="2"/>
    <n v="1"/>
    <n v="19"/>
    <n v="6"/>
  </r>
  <r>
    <n v="142160"/>
    <n v="1976"/>
    <x v="2"/>
    <d v="2023-02-14T01:03:00"/>
    <s v="Online"/>
    <n v="17561"/>
    <n v="7114"/>
    <n v="24675"/>
    <n v="85"/>
    <x v="221"/>
    <d v="1899-12-30T01:03:00"/>
    <n v="2"/>
    <n v="1"/>
    <n v="3"/>
    <n v="14"/>
  </r>
  <r>
    <n v="670916"/>
    <n v="1977"/>
    <x v="3"/>
    <d v="2023-04-01T01:10:00"/>
    <s v="Offline "/>
    <n v="10997"/>
    <n v="9847"/>
    <n v="20844"/>
    <n v="91"/>
    <x v="143"/>
    <d v="1899-12-30T01:10:00"/>
    <n v="4"/>
    <n v="1"/>
    <n v="10"/>
    <n v="1"/>
  </r>
  <r>
    <n v="1070297"/>
    <n v="1978"/>
    <x v="0"/>
    <d v="2023-03-08T22:34:00"/>
    <s v="Online"/>
    <n v="12679"/>
    <n v="904"/>
    <n v="13583"/>
    <n v="49"/>
    <x v="50"/>
    <d v="1899-12-30T22:34:00"/>
    <n v="3"/>
    <n v="22"/>
    <n v="34"/>
    <n v="8"/>
  </r>
  <r>
    <n v="780193"/>
    <n v="1979"/>
    <x v="1"/>
    <d v="2023-08-05T01:48:00"/>
    <s v="Offline "/>
    <n v="10343"/>
    <n v="1562"/>
    <n v="11905"/>
    <n v="41"/>
    <x v="328"/>
    <d v="1899-12-30T01:48:00"/>
    <n v="8"/>
    <n v="1"/>
    <n v="48"/>
    <n v="5"/>
  </r>
  <r>
    <n v="1173471"/>
    <n v="1979"/>
    <x v="2"/>
    <d v="2023-08-20T02:00:00"/>
    <s v="Online"/>
    <n v="18348"/>
    <n v="7703"/>
    <n v="26051"/>
    <n v="85"/>
    <x v="58"/>
    <d v="1899-12-30T02:00:00"/>
    <n v="8"/>
    <n v="2"/>
    <n v="0"/>
    <n v="20"/>
  </r>
  <r>
    <n v="1284119"/>
    <n v="1980"/>
    <x v="3"/>
    <d v="2023-10-07T01:14:00"/>
    <s v="Offline "/>
    <n v="12390"/>
    <n v="6976"/>
    <n v="19366"/>
    <n v="67"/>
    <x v="315"/>
    <d v="1899-12-30T01:14:00"/>
    <n v="10"/>
    <n v="1"/>
    <n v="14"/>
    <n v="7"/>
  </r>
  <r>
    <n v="1416529"/>
    <n v="1980"/>
    <x v="0"/>
    <d v="2023-06-27T00:07:00"/>
    <s v="Online"/>
    <n v="7807"/>
    <n v="576"/>
    <n v="8383"/>
    <n v="76"/>
    <x v="133"/>
    <d v="1899-12-30T00:07:00"/>
    <n v="6"/>
    <n v="0"/>
    <n v="7"/>
    <n v="27"/>
  </r>
  <r>
    <n v="1483931"/>
    <n v="1980"/>
    <x v="1"/>
    <d v="2023-04-15T01:24:00"/>
    <s v="Offline "/>
    <n v="5675"/>
    <n v="4382"/>
    <n v="10057"/>
    <n v="88"/>
    <x v="188"/>
    <d v="1899-12-30T01:24:00"/>
    <n v="4"/>
    <n v="1"/>
    <n v="24"/>
    <n v="15"/>
  </r>
  <r>
    <n v="1513008"/>
    <n v="1980"/>
    <x v="2"/>
    <d v="2023-07-26T00:57:00"/>
    <s v="Online"/>
    <n v="11688"/>
    <n v="4837"/>
    <n v="16525"/>
    <n v="57"/>
    <x v="195"/>
    <d v="1899-12-30T00:57:00"/>
    <n v="7"/>
    <n v="0"/>
    <n v="57"/>
    <n v="26"/>
  </r>
  <r>
    <n v="1291650"/>
    <n v="1982"/>
    <x v="3"/>
    <d v="2023-06-03T01:35:00"/>
    <s v="Offline "/>
    <n v="10432"/>
    <n v="5585"/>
    <n v="16017"/>
    <n v="89"/>
    <x v="105"/>
    <d v="1899-12-30T01:35:00"/>
    <n v="6"/>
    <n v="1"/>
    <n v="35"/>
    <n v="3"/>
  </r>
  <r>
    <n v="1629259"/>
    <n v="1982"/>
    <x v="0"/>
    <d v="2023-08-28T01:19:00"/>
    <s v="Online"/>
    <n v="15524"/>
    <n v="9052"/>
    <n v="24576"/>
    <n v="40"/>
    <x v="128"/>
    <d v="1899-12-30T01:19:00"/>
    <n v="8"/>
    <n v="1"/>
    <n v="19"/>
    <n v="28"/>
  </r>
  <r>
    <n v="1098350"/>
    <n v="1983"/>
    <x v="1"/>
    <d v="2023-02-09T01:39:00"/>
    <s v="Offline "/>
    <n v="14349"/>
    <n v="7342"/>
    <n v="21691"/>
    <n v="52"/>
    <x v="28"/>
    <d v="1899-12-30T01:39:00"/>
    <n v="2"/>
    <n v="1"/>
    <n v="39"/>
    <n v="9"/>
  </r>
  <r>
    <n v="1234926"/>
    <n v="1983"/>
    <x v="2"/>
    <d v="2023-10-09T23:27:00"/>
    <s v="Online"/>
    <n v="10533"/>
    <n v="2280"/>
    <n v="12813"/>
    <n v="75"/>
    <x v="6"/>
    <d v="1899-12-30T23:27:00"/>
    <n v="10"/>
    <n v="23"/>
    <n v="27"/>
    <n v="9"/>
  </r>
  <r>
    <n v="1245959"/>
    <n v="1983"/>
    <x v="3"/>
    <d v="2023-02-24T22:52:00"/>
    <s v="Offline "/>
    <n v="7569"/>
    <n v="774"/>
    <n v="8343"/>
    <n v="91"/>
    <x v="93"/>
    <d v="1899-12-30T22:52:00"/>
    <n v="2"/>
    <n v="22"/>
    <n v="52"/>
    <n v="24"/>
  </r>
  <r>
    <n v="1487429"/>
    <n v="1983"/>
    <x v="0"/>
    <d v="2023-03-05T23:31:00"/>
    <s v="Online"/>
    <n v="11495"/>
    <n v="5465"/>
    <n v="16960"/>
    <n v="57"/>
    <x v="237"/>
    <d v="1899-12-30T23:31:00"/>
    <n v="3"/>
    <n v="23"/>
    <n v="31"/>
    <n v="5"/>
  </r>
  <r>
    <n v="188856"/>
    <n v="1984"/>
    <x v="1"/>
    <d v="2023-11-21T23:01:00"/>
    <s v="Offline "/>
    <n v="19542"/>
    <n v="4243"/>
    <n v="23785"/>
    <n v="66"/>
    <x v="156"/>
    <d v="1899-12-30T23:01:00"/>
    <n v="11"/>
    <n v="23"/>
    <n v="1"/>
    <n v="21"/>
  </r>
  <r>
    <n v="466869"/>
    <n v="1984"/>
    <x v="2"/>
    <d v="2023-02-14T14:20:00"/>
    <s v="Online"/>
    <n v="10592"/>
    <n v="660"/>
    <n v="11252"/>
    <n v="42"/>
    <x v="221"/>
    <d v="1899-12-30T14:20:00"/>
    <n v="2"/>
    <n v="14"/>
    <n v="20"/>
    <n v="14"/>
  </r>
  <r>
    <n v="1550005"/>
    <n v="1984"/>
    <x v="3"/>
    <d v="2023-03-17T00:55:00"/>
    <s v="Offline "/>
    <n v="18554"/>
    <n v="2075"/>
    <n v="20629"/>
    <n v="34"/>
    <x v="154"/>
    <d v="1899-12-30T00:55:00"/>
    <n v="3"/>
    <n v="0"/>
    <n v="55"/>
    <n v="17"/>
  </r>
  <r>
    <n v="369311"/>
    <n v="1985"/>
    <x v="0"/>
    <d v="2023-11-29T01:21:00"/>
    <s v="Online"/>
    <n v="18659"/>
    <n v="5332"/>
    <n v="23991"/>
    <n v="62"/>
    <x v="302"/>
    <d v="1899-12-30T01:21:00"/>
    <n v="11"/>
    <n v="1"/>
    <n v="21"/>
    <n v="29"/>
  </r>
  <r>
    <n v="672686"/>
    <n v="1985"/>
    <x v="1"/>
    <d v="2023-11-29T01:42:00"/>
    <s v="Offline "/>
    <n v="18892"/>
    <n v="2269"/>
    <n v="21161"/>
    <n v="60"/>
    <x v="302"/>
    <d v="1899-12-30T01:42:00"/>
    <n v="11"/>
    <n v="1"/>
    <n v="42"/>
    <n v="29"/>
  </r>
  <r>
    <n v="28066"/>
    <n v="1986"/>
    <x v="2"/>
    <d v="2023-05-07T00:07:00"/>
    <s v="Online"/>
    <n v="14268"/>
    <n v="7129"/>
    <n v="21397"/>
    <n v="100"/>
    <x v="90"/>
    <d v="1899-12-30T00:07:00"/>
    <n v="5"/>
    <n v="0"/>
    <n v="7"/>
    <n v="7"/>
  </r>
  <r>
    <n v="683536"/>
    <n v="1986"/>
    <x v="3"/>
    <d v="2023-12-18T22:59:00"/>
    <s v="Offline "/>
    <n v="7944"/>
    <n v="4037"/>
    <n v="11981"/>
    <n v="77"/>
    <x v="77"/>
    <d v="1899-12-30T22:59:00"/>
    <n v="12"/>
    <n v="22"/>
    <n v="59"/>
    <n v="18"/>
  </r>
  <r>
    <n v="758962"/>
    <n v="1988"/>
    <x v="0"/>
    <d v="2023-05-12T00:51:00"/>
    <s v="Online"/>
    <n v="6628"/>
    <n v="6385"/>
    <n v="13013"/>
    <n v="59"/>
    <x v="252"/>
    <d v="1899-12-30T00:51:00"/>
    <n v="5"/>
    <n v="0"/>
    <n v="51"/>
    <n v="12"/>
  </r>
  <r>
    <n v="1428328"/>
    <n v="1988"/>
    <x v="1"/>
    <d v="2023-04-28T01:23:00"/>
    <s v="Offline "/>
    <n v="3156"/>
    <n v="2435"/>
    <n v="5591"/>
    <n v="40"/>
    <x v="333"/>
    <d v="1899-12-30T01:23:00"/>
    <n v="4"/>
    <n v="1"/>
    <n v="23"/>
    <n v="28"/>
  </r>
  <r>
    <n v="1160613"/>
    <n v="1990"/>
    <x v="2"/>
    <d v="2023-12-22T01:14:00"/>
    <s v="Online"/>
    <n v="16119"/>
    <n v="8077"/>
    <n v="24196"/>
    <n v="99"/>
    <x v="357"/>
    <d v="1899-12-30T01:14:00"/>
    <n v="12"/>
    <n v="1"/>
    <n v="14"/>
    <n v="22"/>
  </r>
  <r>
    <n v="1399773"/>
    <n v="1990"/>
    <x v="3"/>
    <d v="2023-01-03T00:04:00"/>
    <s v="Offline "/>
    <n v="4912"/>
    <n v="6970"/>
    <n v="11882"/>
    <n v="37"/>
    <x v="316"/>
    <d v="1899-12-30T00:04:00"/>
    <n v="1"/>
    <n v="0"/>
    <n v="4"/>
    <n v="3"/>
  </r>
  <r>
    <n v="1465254"/>
    <n v="1992"/>
    <x v="0"/>
    <d v="2023-09-01T00:43:00"/>
    <s v="Online"/>
    <n v="19829"/>
    <n v="5514"/>
    <n v="25343"/>
    <n v="81"/>
    <x v="243"/>
    <d v="1899-12-30T00:43:00"/>
    <n v="9"/>
    <n v="0"/>
    <n v="43"/>
    <n v="1"/>
  </r>
  <r>
    <n v="80707"/>
    <n v="1993"/>
    <x v="1"/>
    <d v="2023-12-09T01:09:00"/>
    <s v="Offline "/>
    <n v="3500"/>
    <n v="2966"/>
    <n v="6466"/>
    <n v="88"/>
    <x v="175"/>
    <d v="1899-12-30T01:09:00"/>
    <n v="12"/>
    <n v="1"/>
    <n v="9"/>
    <n v="9"/>
  </r>
  <r>
    <n v="528569"/>
    <n v="1993"/>
    <x v="2"/>
    <d v="2023-06-26T01:42:00"/>
    <s v="Online"/>
    <n v="10139"/>
    <n v="613"/>
    <n v="10752"/>
    <n v="58"/>
    <x v="155"/>
    <d v="1899-12-30T01:42:00"/>
    <n v="6"/>
    <n v="1"/>
    <n v="42"/>
    <n v="26"/>
  </r>
  <r>
    <n v="1345016"/>
    <n v="1994"/>
    <x v="3"/>
    <d v="2023-02-15T23:37:00"/>
    <s v="Offline "/>
    <n v="5787"/>
    <n v="9058"/>
    <n v="14845"/>
    <n v="79"/>
    <x v="31"/>
    <d v="1899-12-30T23:37:00"/>
    <n v="2"/>
    <n v="23"/>
    <n v="37"/>
    <n v="15"/>
  </r>
  <r>
    <n v="347302"/>
    <n v="1997"/>
    <x v="0"/>
    <d v="2023-02-05T00:12:00"/>
    <s v="Online"/>
    <n v="11245"/>
    <n v="4850"/>
    <n v="16095"/>
    <n v="66"/>
    <x v="259"/>
    <d v="1899-12-30T00:12:00"/>
    <n v="2"/>
    <n v="0"/>
    <n v="12"/>
    <n v="5"/>
  </r>
  <r>
    <n v="412386"/>
    <n v="1997"/>
    <x v="1"/>
    <d v="2023-07-28T01:59:00"/>
    <s v="Offline "/>
    <n v="13185"/>
    <n v="2004"/>
    <n v="15189"/>
    <n v="98"/>
    <x v="40"/>
    <d v="1899-12-30T01:59:00"/>
    <n v="7"/>
    <n v="1"/>
    <n v="59"/>
    <n v="28"/>
  </r>
  <r>
    <n v="764467"/>
    <n v="1998"/>
    <x v="2"/>
    <d v="2023-03-16T01:37:00"/>
    <s v="Online"/>
    <n v="14392"/>
    <n v="7362"/>
    <n v="21754"/>
    <n v="55"/>
    <x v="122"/>
    <d v="1899-12-30T01:37:00"/>
    <n v="3"/>
    <n v="1"/>
    <n v="37"/>
    <n v="16"/>
  </r>
  <r>
    <n v="1143333"/>
    <n v="1998"/>
    <x v="3"/>
    <d v="2023-06-04T23:51:00"/>
    <s v="Offline "/>
    <n v="8333"/>
    <n v="9565"/>
    <n v="17898"/>
    <n v="89"/>
    <x v="68"/>
    <d v="1899-12-30T23:51:00"/>
    <n v="6"/>
    <n v="23"/>
    <n v="51"/>
    <n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n v="1"/>
    <x v="0"/>
    <x v="0"/>
    <x v="0"/>
    <n v="33"/>
    <n v="1"/>
    <x v="0"/>
    <d v="2023-02-28T00:00:00"/>
    <d v="1899-12-30T00:34:00"/>
    <n v="2"/>
    <n v="0"/>
    <n v="34"/>
    <n v="28"/>
  </r>
  <r>
    <n v="1068397"/>
    <n v="3"/>
    <x v="1"/>
    <x v="1"/>
    <x v="1"/>
    <n v="25"/>
    <n v="4"/>
    <x v="1"/>
    <d v="2023-04-12T00:00:00"/>
    <d v="1899-12-30T01:01:00"/>
    <n v="4"/>
    <n v="1"/>
    <n v="1"/>
    <n v="12"/>
  </r>
  <r>
    <n v="1130025"/>
    <n v="5"/>
    <x v="2"/>
    <x v="2"/>
    <x v="2"/>
    <n v="33"/>
    <n v="0"/>
    <x v="2"/>
    <d v="2023-06-09T00:00:00"/>
    <d v="1899-12-30T23:02:00"/>
    <n v="6"/>
    <n v="23"/>
    <n v="2"/>
    <n v="9"/>
  </r>
  <r>
    <n v="10922"/>
    <n v="7"/>
    <x v="3"/>
    <x v="3"/>
    <x v="3"/>
    <n v="37"/>
    <n v="0"/>
    <x v="0"/>
    <d v="2023-01-19T00:00:00"/>
    <d v="1899-12-30T22:33:00"/>
    <n v="1"/>
    <n v="22"/>
    <n v="33"/>
    <n v="19"/>
  </r>
  <r>
    <n v="990832"/>
    <n v="9"/>
    <x v="4"/>
    <x v="0"/>
    <x v="4"/>
    <n v="28"/>
    <n v="1"/>
    <x v="0"/>
    <d v="2023-07-30T00:00:00"/>
    <d v="1899-12-30T00:18:00"/>
    <n v="7"/>
    <n v="0"/>
    <n v="18"/>
    <n v="30"/>
  </r>
  <r>
    <n v="1004148"/>
    <n v="9"/>
    <x v="5"/>
    <x v="1"/>
    <x v="5"/>
    <n v="31"/>
    <n v="0"/>
    <x v="1"/>
    <d v="2023-10-01T00:00:00"/>
    <d v="1899-12-30T01:03:00"/>
    <n v="10"/>
    <n v="1"/>
    <n v="3"/>
    <n v="1"/>
  </r>
  <r>
    <n v="213090"/>
    <n v="10"/>
    <x v="6"/>
    <x v="2"/>
    <x v="6"/>
    <n v="31"/>
    <n v="1"/>
    <x v="2"/>
    <d v="2023-10-09T00:00:00"/>
    <d v="1899-12-30T01:03:00"/>
    <n v="10"/>
    <n v="1"/>
    <n v="3"/>
    <n v="9"/>
  </r>
  <r>
    <n v="390509"/>
    <n v="11"/>
    <x v="7"/>
    <x v="3"/>
    <x v="7"/>
    <n v="38"/>
    <n v="2"/>
    <x v="0"/>
    <d v="2023-08-09T00:00:00"/>
    <d v="1899-12-30T00:58:00"/>
    <n v="8"/>
    <n v="0"/>
    <n v="58"/>
    <n v="9"/>
  </r>
  <r>
    <n v="510478"/>
    <n v="12"/>
    <x v="8"/>
    <x v="0"/>
    <x v="0"/>
    <n v="34"/>
    <n v="5"/>
    <x v="0"/>
    <d v="2023-03-13T00:00:00"/>
    <d v="1899-12-30T23:14:00"/>
    <n v="3"/>
    <n v="23"/>
    <n v="14"/>
    <n v="13"/>
  </r>
  <r>
    <n v="537514"/>
    <n v="12"/>
    <x v="9"/>
    <x v="1"/>
    <x v="1"/>
    <n v="25"/>
    <n v="3"/>
    <x v="1"/>
    <d v="2023-10-08T00:00:00"/>
    <d v="1899-12-30T00:57:00"/>
    <n v="10"/>
    <n v="0"/>
    <n v="57"/>
    <n v="8"/>
  </r>
  <r>
    <n v="1033877"/>
    <n v="13"/>
    <x v="10"/>
    <x v="2"/>
    <x v="2"/>
    <n v="27"/>
    <n v="2"/>
    <x v="2"/>
    <d v="2023-02-26T00:00:00"/>
    <d v="1899-12-30T01:42:00"/>
    <n v="2"/>
    <n v="1"/>
    <n v="42"/>
    <n v="26"/>
  </r>
  <r>
    <n v="675864"/>
    <n v="15"/>
    <x v="11"/>
    <x v="3"/>
    <x v="3"/>
    <n v="25"/>
    <n v="3"/>
    <x v="0"/>
    <d v="2023-08-21T00:00:00"/>
    <d v="1899-12-30T00:12:00"/>
    <n v="8"/>
    <n v="0"/>
    <n v="12"/>
    <n v="21"/>
  </r>
  <r>
    <n v="844238"/>
    <n v="16"/>
    <x v="12"/>
    <x v="0"/>
    <x v="4"/>
    <n v="40"/>
    <n v="3"/>
    <x v="0"/>
    <d v="2023-07-24T00:00:00"/>
    <d v="1899-12-30T00:40:00"/>
    <n v="7"/>
    <n v="0"/>
    <n v="40"/>
    <n v="24"/>
  </r>
  <r>
    <n v="1132855"/>
    <n v="16"/>
    <x v="13"/>
    <x v="1"/>
    <x v="5"/>
    <n v="36"/>
    <n v="5"/>
    <x v="1"/>
    <d v="2023-06-20T00:00:00"/>
    <d v="1899-12-30T02:00:00"/>
    <n v="6"/>
    <n v="2"/>
    <n v="0"/>
    <n v="20"/>
  </r>
  <r>
    <n v="1547057"/>
    <n v="18"/>
    <x v="14"/>
    <x v="2"/>
    <x v="6"/>
    <n v="25"/>
    <n v="1"/>
    <x v="2"/>
    <d v="2023-05-14T00:00:00"/>
    <d v="1899-12-30T00:44:00"/>
    <n v="5"/>
    <n v="0"/>
    <n v="44"/>
    <n v="14"/>
  </r>
  <r>
    <n v="3971"/>
    <n v="20"/>
    <x v="15"/>
    <x v="3"/>
    <x v="7"/>
    <n v="31"/>
    <n v="2"/>
    <x v="0"/>
    <d v="2023-10-26T00:00:00"/>
    <d v="1899-12-30T23:11:00"/>
    <n v="10"/>
    <n v="23"/>
    <n v="11"/>
    <n v="26"/>
  </r>
  <r>
    <n v="1104509"/>
    <n v="20"/>
    <x v="16"/>
    <x v="0"/>
    <x v="0"/>
    <n v="25"/>
    <n v="1"/>
    <x v="0"/>
    <d v="2023-05-27T00:00:00"/>
    <d v="1899-12-30T01:26:00"/>
    <n v="5"/>
    <n v="1"/>
    <n v="26"/>
    <n v="27"/>
  </r>
  <r>
    <n v="813036"/>
    <n v="22"/>
    <x v="17"/>
    <x v="1"/>
    <x v="1"/>
    <n v="28"/>
    <n v="3"/>
    <x v="1"/>
    <d v="2023-11-18T00:00:00"/>
    <d v="1899-12-30T22:41:00"/>
    <n v="11"/>
    <n v="22"/>
    <n v="41"/>
    <n v="18"/>
  </r>
  <r>
    <n v="1036642"/>
    <n v="24"/>
    <x v="18"/>
    <x v="2"/>
    <x v="2"/>
    <n v="31"/>
    <n v="5"/>
    <x v="2"/>
    <d v="2023-05-03T00:00:00"/>
    <d v="1899-12-30T01:23:00"/>
    <n v="5"/>
    <n v="1"/>
    <n v="23"/>
    <n v="3"/>
  </r>
  <r>
    <n v="1288792"/>
    <n v="25"/>
    <x v="19"/>
    <x v="3"/>
    <x v="3"/>
    <n v="39"/>
    <n v="4"/>
    <x v="0"/>
    <d v="2023-12-05T00:00:00"/>
    <d v="1899-12-30T01:41:00"/>
    <n v="12"/>
    <n v="1"/>
    <n v="41"/>
    <n v="5"/>
  </r>
  <r>
    <n v="13586"/>
    <n v="26"/>
    <x v="20"/>
    <x v="0"/>
    <x v="4"/>
    <n v="29"/>
    <n v="0"/>
    <x v="0"/>
    <d v="2023-01-23T00:00:00"/>
    <d v="1899-12-30T00:17:00"/>
    <n v="1"/>
    <n v="0"/>
    <n v="17"/>
    <n v="23"/>
  </r>
  <r>
    <n v="675163"/>
    <n v="26"/>
    <x v="21"/>
    <x v="1"/>
    <x v="5"/>
    <n v="40"/>
    <n v="4"/>
    <x v="1"/>
    <d v="2023-06-23T00:00:00"/>
    <d v="1899-12-30T22:33:00"/>
    <n v="6"/>
    <n v="22"/>
    <n v="33"/>
    <n v="23"/>
  </r>
  <r>
    <n v="1453632"/>
    <n v="26"/>
    <x v="22"/>
    <x v="2"/>
    <x v="6"/>
    <n v="40"/>
    <n v="3"/>
    <x v="2"/>
    <d v="2023-05-25T00:00:00"/>
    <d v="1899-12-30T00:49:00"/>
    <n v="5"/>
    <n v="0"/>
    <n v="49"/>
    <n v="25"/>
  </r>
  <r>
    <n v="1480087"/>
    <n v="26"/>
    <x v="23"/>
    <x v="3"/>
    <x v="7"/>
    <n v="26"/>
    <n v="3"/>
    <x v="0"/>
    <d v="2023-07-08T00:00:00"/>
    <d v="1899-12-30T23:57:00"/>
    <n v="7"/>
    <n v="23"/>
    <n v="57"/>
    <n v="8"/>
  </r>
  <r>
    <n v="257849"/>
    <n v="27"/>
    <x v="24"/>
    <x v="0"/>
    <x v="0"/>
    <n v="25"/>
    <n v="0"/>
    <x v="0"/>
    <d v="2023-12-24T00:00:00"/>
    <d v="1899-12-30T00:47:00"/>
    <n v="12"/>
    <n v="0"/>
    <n v="47"/>
    <n v="24"/>
  </r>
  <r>
    <n v="531173"/>
    <n v="27"/>
    <x v="25"/>
    <x v="1"/>
    <x v="1"/>
    <n v="34"/>
    <n v="3"/>
    <x v="1"/>
    <d v="2023-08-08T00:00:00"/>
    <d v="1899-12-30T02:00:00"/>
    <n v="8"/>
    <n v="2"/>
    <n v="0"/>
    <n v="8"/>
  </r>
  <r>
    <n v="668693"/>
    <n v="27"/>
    <x v="26"/>
    <x v="2"/>
    <x v="2"/>
    <n v="35"/>
    <n v="2"/>
    <x v="2"/>
    <d v="2023-01-10T00:00:00"/>
    <d v="1899-12-30T23:11:00"/>
    <n v="1"/>
    <n v="23"/>
    <n v="11"/>
    <n v="10"/>
  </r>
  <r>
    <n v="672076"/>
    <n v="27"/>
    <x v="27"/>
    <x v="3"/>
    <x v="3"/>
    <n v="31"/>
    <n v="1"/>
    <x v="0"/>
    <d v="2023-01-07T00:00:00"/>
    <d v="1899-12-30T22:29:00"/>
    <n v="1"/>
    <n v="22"/>
    <n v="29"/>
    <n v="7"/>
  </r>
  <r>
    <n v="1292922"/>
    <n v="27"/>
    <x v="28"/>
    <x v="0"/>
    <x v="4"/>
    <n v="35"/>
    <n v="5"/>
    <x v="0"/>
    <d v="2023-02-09T00:00:00"/>
    <d v="1899-12-30T01:47:00"/>
    <n v="2"/>
    <n v="1"/>
    <n v="47"/>
    <n v="9"/>
  </r>
  <r>
    <n v="664724"/>
    <n v="29"/>
    <x v="29"/>
    <x v="1"/>
    <x v="5"/>
    <n v="33"/>
    <n v="3"/>
    <x v="1"/>
    <d v="2023-09-07T00:00:00"/>
    <d v="1899-12-30T23:40:00"/>
    <n v="9"/>
    <n v="23"/>
    <n v="40"/>
    <n v="7"/>
  </r>
  <r>
    <n v="788290"/>
    <n v="29"/>
    <x v="30"/>
    <x v="2"/>
    <x v="6"/>
    <n v="29"/>
    <n v="0"/>
    <x v="2"/>
    <d v="2023-08-29T00:00:00"/>
    <d v="1899-12-30T01:11:00"/>
    <n v="8"/>
    <n v="1"/>
    <n v="11"/>
    <n v="29"/>
  </r>
  <r>
    <n v="569318"/>
    <n v="30"/>
    <x v="31"/>
    <x v="3"/>
    <x v="7"/>
    <n v="39"/>
    <n v="3"/>
    <x v="0"/>
    <d v="2023-02-15T00:00:00"/>
    <d v="1899-12-30T01:30:00"/>
    <n v="2"/>
    <n v="1"/>
    <n v="30"/>
    <n v="15"/>
  </r>
  <r>
    <n v="998784"/>
    <n v="30"/>
    <x v="32"/>
    <x v="0"/>
    <x v="0"/>
    <n v="33"/>
    <n v="3"/>
    <x v="0"/>
    <d v="2023-05-08T00:00:00"/>
    <d v="1899-12-30T00:36:00"/>
    <n v="5"/>
    <n v="0"/>
    <n v="36"/>
    <n v="8"/>
  </r>
  <r>
    <n v="538560"/>
    <n v="31"/>
    <x v="33"/>
    <x v="1"/>
    <x v="1"/>
    <n v="26"/>
    <n v="5"/>
    <x v="1"/>
    <d v="2023-11-01T00:00:00"/>
    <d v="1899-12-30T00:21:00"/>
    <n v="11"/>
    <n v="0"/>
    <n v="21"/>
    <n v="1"/>
  </r>
  <r>
    <n v="552420"/>
    <n v="31"/>
    <x v="34"/>
    <x v="2"/>
    <x v="2"/>
    <n v="38"/>
    <n v="5"/>
    <x v="2"/>
    <d v="2023-07-24T00:00:00"/>
    <d v="1899-12-30T23:33:00"/>
    <n v="7"/>
    <n v="23"/>
    <n v="33"/>
    <n v="24"/>
  </r>
  <r>
    <n v="597539"/>
    <n v="31"/>
    <x v="35"/>
    <x v="3"/>
    <x v="3"/>
    <n v="38"/>
    <n v="4"/>
    <x v="0"/>
    <d v="2023-08-23T00:00:00"/>
    <d v="1899-12-30T01:13:00"/>
    <n v="8"/>
    <n v="1"/>
    <n v="13"/>
    <n v="23"/>
  </r>
  <r>
    <n v="1546512"/>
    <n v="33"/>
    <x v="36"/>
    <x v="0"/>
    <x v="4"/>
    <n v="35"/>
    <n v="3"/>
    <x v="0"/>
    <d v="2023-12-24T00:00:00"/>
    <d v="1899-12-30T00:56:00"/>
    <n v="12"/>
    <n v="0"/>
    <n v="56"/>
    <n v="24"/>
  </r>
  <r>
    <n v="1617524"/>
    <n v="34"/>
    <x v="37"/>
    <x v="1"/>
    <x v="5"/>
    <n v="33"/>
    <n v="5"/>
    <x v="1"/>
    <d v="2023-02-11T00:00:00"/>
    <d v="1899-12-30T23:42:00"/>
    <n v="2"/>
    <n v="23"/>
    <n v="42"/>
    <n v="11"/>
  </r>
  <r>
    <n v="604405"/>
    <n v="36"/>
    <x v="38"/>
    <x v="2"/>
    <x v="6"/>
    <n v="33"/>
    <n v="1"/>
    <x v="2"/>
    <d v="2023-11-08T00:00:00"/>
    <d v="1899-12-30T00:53:00"/>
    <n v="11"/>
    <n v="0"/>
    <n v="53"/>
    <n v="8"/>
  </r>
  <r>
    <n v="1243085"/>
    <n v="39"/>
    <x v="39"/>
    <x v="3"/>
    <x v="7"/>
    <n v="37"/>
    <n v="4"/>
    <x v="0"/>
    <d v="2023-11-11T00:00:00"/>
    <d v="1899-12-30T01:39:00"/>
    <n v="11"/>
    <n v="1"/>
    <n v="39"/>
    <n v="11"/>
  </r>
  <r>
    <n v="245474"/>
    <n v="40"/>
    <x v="40"/>
    <x v="0"/>
    <x v="0"/>
    <n v="35"/>
    <n v="5"/>
    <x v="0"/>
    <d v="2023-11-18T00:00:00"/>
    <d v="1899-12-30T23:13:00"/>
    <n v="11"/>
    <n v="23"/>
    <n v="13"/>
    <n v="18"/>
  </r>
  <r>
    <n v="588730"/>
    <n v="40"/>
    <x v="41"/>
    <x v="1"/>
    <x v="1"/>
    <n v="25"/>
    <n v="1"/>
    <x v="1"/>
    <d v="2023-08-25T00:00:00"/>
    <d v="1899-12-30T00:20:00"/>
    <n v="8"/>
    <n v="0"/>
    <n v="20"/>
    <n v="25"/>
  </r>
  <r>
    <n v="926206"/>
    <n v="41"/>
    <x v="42"/>
    <x v="2"/>
    <x v="2"/>
    <n v="38"/>
    <n v="0"/>
    <x v="2"/>
    <d v="2023-02-25T00:00:00"/>
    <d v="1899-12-30T23:00:00"/>
    <n v="2"/>
    <n v="23"/>
    <n v="0"/>
    <n v="25"/>
  </r>
  <r>
    <n v="310303"/>
    <n v="42"/>
    <x v="43"/>
    <x v="3"/>
    <x v="3"/>
    <n v="25"/>
    <n v="1"/>
    <x v="0"/>
    <d v="2023-07-28T00:00:00"/>
    <d v="1899-12-30T00:28:00"/>
    <n v="7"/>
    <n v="0"/>
    <n v="28"/>
    <n v="28"/>
  </r>
  <r>
    <n v="1641043"/>
    <n v="42"/>
    <x v="44"/>
    <x v="0"/>
    <x v="4"/>
    <n v="34"/>
    <n v="3"/>
    <x v="0"/>
    <d v="2023-02-19T00:00:00"/>
    <d v="1899-12-30T23:02:00"/>
    <n v="2"/>
    <n v="23"/>
    <n v="2"/>
    <n v="19"/>
  </r>
  <r>
    <n v="276698"/>
    <n v="43"/>
    <x v="45"/>
    <x v="1"/>
    <x v="5"/>
    <n v="25"/>
    <n v="0"/>
    <x v="1"/>
    <d v="2023-05-11T00:00:00"/>
    <d v="1899-12-30T01:05:00"/>
    <n v="5"/>
    <n v="1"/>
    <n v="5"/>
    <n v="11"/>
  </r>
  <r>
    <n v="372217"/>
    <n v="43"/>
    <x v="46"/>
    <x v="2"/>
    <x v="6"/>
    <n v="31"/>
    <n v="0"/>
    <x v="2"/>
    <d v="2023-09-19T00:00:00"/>
    <d v="1899-12-30T23:19:00"/>
    <n v="9"/>
    <n v="23"/>
    <n v="19"/>
    <n v="19"/>
  </r>
  <r>
    <n v="572449"/>
    <n v="43"/>
    <x v="47"/>
    <x v="3"/>
    <x v="7"/>
    <n v="35"/>
    <n v="2"/>
    <x v="0"/>
    <d v="2023-05-01T00:00:00"/>
    <d v="1899-12-30T23:54:00"/>
    <n v="5"/>
    <n v="23"/>
    <n v="54"/>
    <n v="1"/>
  </r>
  <r>
    <n v="1219662"/>
    <n v="45"/>
    <x v="48"/>
    <x v="0"/>
    <x v="0"/>
    <n v="33"/>
    <n v="1"/>
    <x v="0"/>
    <d v="2023-05-10T00:00:00"/>
    <d v="1899-12-30T23:02:00"/>
    <n v="5"/>
    <n v="23"/>
    <n v="2"/>
    <n v="10"/>
  </r>
  <r>
    <n v="1660467"/>
    <n v="46"/>
    <x v="49"/>
    <x v="1"/>
    <x v="1"/>
    <n v="31"/>
    <n v="2"/>
    <x v="1"/>
    <d v="2023-09-07T00:00:00"/>
    <d v="1899-12-30T00:41:00"/>
    <n v="9"/>
    <n v="0"/>
    <n v="41"/>
    <n v="7"/>
  </r>
  <r>
    <n v="443374"/>
    <n v="47"/>
    <x v="50"/>
    <x v="2"/>
    <x v="2"/>
    <n v="39"/>
    <n v="3"/>
    <x v="2"/>
    <d v="2023-05-15T00:00:00"/>
    <d v="1899-12-30T02:14:00"/>
    <n v="5"/>
    <n v="2"/>
    <n v="14"/>
    <n v="15"/>
  </r>
  <r>
    <n v="1050970"/>
    <n v="47"/>
    <x v="51"/>
    <x v="3"/>
    <x v="3"/>
    <n v="25"/>
    <n v="5"/>
    <x v="0"/>
    <d v="2023-05-09T00:00:00"/>
    <d v="1899-12-30T01:13:00"/>
    <n v="5"/>
    <n v="1"/>
    <n v="13"/>
    <n v="9"/>
  </r>
  <r>
    <n v="754474"/>
    <n v="48"/>
    <x v="52"/>
    <x v="0"/>
    <x v="4"/>
    <n v="29"/>
    <n v="1"/>
    <x v="0"/>
    <d v="2023-03-19T00:00:00"/>
    <d v="1899-12-30T22:54:00"/>
    <n v="3"/>
    <n v="22"/>
    <n v="54"/>
    <n v="19"/>
  </r>
  <r>
    <n v="915353"/>
    <n v="48"/>
    <x v="53"/>
    <x v="1"/>
    <x v="5"/>
    <n v="26"/>
    <n v="2"/>
    <x v="1"/>
    <d v="2023-07-24T00:00:00"/>
    <d v="1899-12-30T01:33:00"/>
    <n v="7"/>
    <n v="1"/>
    <n v="33"/>
    <n v="24"/>
  </r>
  <r>
    <n v="1135081"/>
    <n v="48"/>
    <x v="54"/>
    <x v="2"/>
    <x v="6"/>
    <n v="26"/>
    <n v="1"/>
    <x v="2"/>
    <d v="2023-01-11T00:00:00"/>
    <d v="1899-12-30T00:03:00"/>
    <n v="1"/>
    <n v="0"/>
    <n v="3"/>
    <n v="11"/>
  </r>
  <r>
    <n v="1670695"/>
    <n v="48"/>
    <x v="55"/>
    <x v="3"/>
    <x v="7"/>
    <n v="26"/>
    <n v="1"/>
    <x v="0"/>
    <d v="2023-03-08T00:00:00"/>
    <d v="1899-12-30T00:34:00"/>
    <n v="3"/>
    <n v="0"/>
    <n v="34"/>
    <n v="8"/>
  </r>
  <r>
    <n v="957446"/>
    <n v="49"/>
    <x v="56"/>
    <x v="0"/>
    <x v="0"/>
    <n v="35"/>
    <n v="5"/>
    <x v="0"/>
    <d v="2023-09-18T00:00:00"/>
    <d v="1899-12-30T00:17:00"/>
    <n v="9"/>
    <n v="0"/>
    <n v="17"/>
    <n v="18"/>
  </r>
  <r>
    <n v="1007141"/>
    <n v="50"/>
    <x v="57"/>
    <x v="1"/>
    <x v="1"/>
    <n v="26"/>
    <n v="5"/>
    <x v="1"/>
    <d v="2023-12-12T00:00:00"/>
    <d v="1899-12-30T22:12:00"/>
    <n v="12"/>
    <n v="22"/>
    <n v="12"/>
    <n v="12"/>
  </r>
  <r>
    <n v="537418"/>
    <n v="51"/>
    <x v="58"/>
    <x v="2"/>
    <x v="2"/>
    <n v="26"/>
    <n v="1"/>
    <x v="2"/>
    <d v="2023-07-21T00:00:00"/>
    <d v="1899-12-30T22:35:00"/>
    <n v="7"/>
    <n v="22"/>
    <n v="35"/>
    <n v="21"/>
  </r>
  <r>
    <n v="636616"/>
    <n v="51"/>
    <x v="59"/>
    <x v="3"/>
    <x v="3"/>
    <n v="30"/>
    <n v="0"/>
    <x v="0"/>
    <d v="2023-01-28T00:00:00"/>
    <d v="1899-12-30T23:33:00"/>
    <n v="1"/>
    <n v="23"/>
    <n v="33"/>
    <n v="28"/>
  </r>
  <r>
    <n v="871057"/>
    <n v="52"/>
    <x v="60"/>
    <x v="0"/>
    <x v="4"/>
    <n v="38"/>
    <n v="4"/>
    <x v="0"/>
    <d v="2023-11-10T00:00:00"/>
    <d v="1899-12-30T00:28:00"/>
    <n v="11"/>
    <n v="0"/>
    <n v="28"/>
    <n v="10"/>
  </r>
  <r>
    <n v="571695"/>
    <n v="53"/>
    <x v="61"/>
    <x v="1"/>
    <x v="5"/>
    <n v="26"/>
    <n v="4"/>
    <x v="1"/>
    <d v="2023-08-02T00:00:00"/>
    <d v="1899-12-30T00:39:00"/>
    <n v="8"/>
    <n v="0"/>
    <n v="39"/>
    <n v="2"/>
  </r>
  <r>
    <n v="1165962"/>
    <n v="53"/>
    <x v="62"/>
    <x v="2"/>
    <x v="6"/>
    <n v="40"/>
    <n v="4"/>
    <x v="2"/>
    <d v="2023-12-30T00:00:00"/>
    <d v="1899-12-30T23:46:00"/>
    <n v="12"/>
    <n v="23"/>
    <n v="46"/>
    <n v="30"/>
  </r>
  <r>
    <n v="1231036"/>
    <n v="53"/>
    <x v="63"/>
    <x v="3"/>
    <x v="7"/>
    <n v="39"/>
    <n v="2"/>
    <x v="0"/>
    <d v="2023-08-20T00:00:00"/>
    <d v="1899-12-30T01:30:00"/>
    <n v="8"/>
    <n v="1"/>
    <n v="30"/>
    <n v="20"/>
  </r>
  <r>
    <n v="1312635"/>
    <n v="55"/>
    <x v="64"/>
    <x v="0"/>
    <x v="0"/>
    <n v="39"/>
    <n v="0"/>
    <x v="0"/>
    <d v="2023-02-13T00:00:00"/>
    <d v="1899-12-30T23:45:00"/>
    <n v="2"/>
    <n v="23"/>
    <n v="45"/>
    <n v="13"/>
  </r>
  <r>
    <n v="1255723"/>
    <n v="57"/>
    <x v="65"/>
    <x v="1"/>
    <x v="1"/>
    <n v="25"/>
    <n v="3"/>
    <x v="1"/>
    <d v="2023-06-10T00:00:00"/>
    <d v="1899-12-30T23:54:00"/>
    <n v="6"/>
    <n v="23"/>
    <n v="54"/>
    <n v="10"/>
  </r>
  <r>
    <n v="695670"/>
    <n v="58"/>
    <x v="66"/>
    <x v="2"/>
    <x v="2"/>
    <n v="30"/>
    <n v="1"/>
    <x v="2"/>
    <d v="2023-06-13T00:00:00"/>
    <d v="1899-12-30T02:22:00"/>
    <n v="6"/>
    <n v="2"/>
    <n v="22"/>
    <n v="13"/>
  </r>
  <r>
    <n v="1356717"/>
    <n v="59"/>
    <x v="67"/>
    <x v="3"/>
    <x v="3"/>
    <n v="28"/>
    <n v="2"/>
    <x v="0"/>
    <d v="2023-03-11T00:00:00"/>
    <d v="1899-12-30T22:29:00"/>
    <n v="3"/>
    <n v="22"/>
    <n v="29"/>
    <n v="11"/>
  </r>
  <r>
    <n v="1093212"/>
    <n v="60"/>
    <x v="68"/>
    <x v="0"/>
    <x v="4"/>
    <n v="35"/>
    <n v="0"/>
    <x v="0"/>
    <d v="2023-07-22T00:00:00"/>
    <d v="1899-12-30T01:04:00"/>
    <n v="7"/>
    <n v="1"/>
    <n v="4"/>
    <n v="22"/>
  </r>
  <r>
    <n v="88069"/>
    <n v="61"/>
    <x v="69"/>
    <x v="1"/>
    <x v="5"/>
    <n v="32"/>
    <n v="0"/>
    <x v="1"/>
    <d v="2023-01-26T00:00:00"/>
    <d v="1899-12-30T01:29:00"/>
    <n v="1"/>
    <n v="1"/>
    <n v="29"/>
    <n v="26"/>
  </r>
  <r>
    <n v="499145"/>
    <n v="61"/>
    <x v="70"/>
    <x v="2"/>
    <x v="6"/>
    <n v="31"/>
    <n v="3"/>
    <x v="2"/>
    <d v="2023-08-30T00:00:00"/>
    <d v="1899-12-30T22:54:00"/>
    <n v="8"/>
    <n v="22"/>
    <n v="54"/>
    <n v="30"/>
  </r>
  <r>
    <n v="1253263"/>
    <n v="61"/>
    <x v="71"/>
    <x v="3"/>
    <x v="7"/>
    <n v="40"/>
    <n v="3"/>
    <x v="0"/>
    <d v="2023-05-26T00:00:00"/>
    <d v="1899-12-30T01:38:00"/>
    <n v="5"/>
    <n v="1"/>
    <n v="38"/>
    <n v="26"/>
  </r>
  <r>
    <n v="1362785"/>
    <n v="61"/>
    <x v="72"/>
    <x v="0"/>
    <x v="0"/>
    <n v="26"/>
    <n v="1"/>
    <x v="0"/>
    <d v="2023-12-24T00:00:00"/>
    <d v="1899-12-30T23:19:00"/>
    <n v="12"/>
    <n v="23"/>
    <n v="19"/>
    <n v="24"/>
  </r>
  <r>
    <n v="502404"/>
    <n v="62"/>
    <x v="73"/>
    <x v="1"/>
    <x v="1"/>
    <n v="32"/>
    <n v="1"/>
    <x v="1"/>
    <d v="2023-02-16T00:00:00"/>
    <d v="1899-12-30T23:51:00"/>
    <n v="2"/>
    <n v="23"/>
    <n v="51"/>
    <n v="16"/>
  </r>
  <r>
    <n v="752092"/>
    <n v="62"/>
    <x v="74"/>
    <x v="2"/>
    <x v="2"/>
    <n v="38"/>
    <n v="1"/>
    <x v="2"/>
    <d v="2023-01-23T00:00:00"/>
    <d v="1899-12-30T01:07:00"/>
    <n v="1"/>
    <n v="1"/>
    <n v="7"/>
    <n v="23"/>
  </r>
  <r>
    <n v="810114"/>
    <n v="62"/>
    <x v="75"/>
    <x v="3"/>
    <x v="3"/>
    <n v="28"/>
    <n v="0"/>
    <x v="0"/>
    <d v="2023-06-04T00:00:00"/>
    <d v="1899-12-30T01:59:00"/>
    <n v="6"/>
    <n v="1"/>
    <n v="59"/>
    <n v="4"/>
  </r>
  <r>
    <n v="1086327"/>
    <n v="62"/>
    <x v="76"/>
    <x v="0"/>
    <x v="4"/>
    <n v="33"/>
    <n v="0"/>
    <x v="0"/>
    <d v="2023-01-13T00:00:00"/>
    <d v="1899-12-30T01:58:00"/>
    <n v="1"/>
    <n v="1"/>
    <n v="58"/>
    <n v="13"/>
  </r>
  <r>
    <n v="760774"/>
    <n v="63"/>
    <x v="77"/>
    <x v="1"/>
    <x v="5"/>
    <n v="33"/>
    <n v="1"/>
    <x v="1"/>
    <d v="2023-04-03T00:00:00"/>
    <d v="1899-12-30T00:10:00"/>
    <n v="4"/>
    <n v="0"/>
    <n v="10"/>
    <n v="3"/>
  </r>
  <r>
    <n v="1615509"/>
    <n v="63"/>
    <x v="78"/>
    <x v="2"/>
    <x v="6"/>
    <n v="35"/>
    <n v="0"/>
    <x v="2"/>
    <d v="2023-10-30T00:00:00"/>
    <d v="1899-12-30T22:32:00"/>
    <n v="10"/>
    <n v="22"/>
    <n v="32"/>
    <n v="30"/>
  </r>
  <r>
    <n v="1289179"/>
    <n v="65"/>
    <x v="79"/>
    <x v="3"/>
    <x v="7"/>
    <n v="25"/>
    <n v="4"/>
    <x v="0"/>
    <d v="2023-02-04T00:00:00"/>
    <d v="1899-12-30T01:04:00"/>
    <n v="2"/>
    <n v="1"/>
    <n v="4"/>
    <n v="4"/>
  </r>
  <r>
    <n v="457087"/>
    <n v="66"/>
    <x v="80"/>
    <x v="0"/>
    <x v="0"/>
    <n v="27"/>
    <n v="0"/>
    <x v="0"/>
    <d v="2023-02-22T00:00:00"/>
    <d v="1899-12-30T23:18:00"/>
    <n v="2"/>
    <n v="23"/>
    <n v="18"/>
    <n v="22"/>
  </r>
  <r>
    <n v="1123688"/>
    <n v="66"/>
    <x v="81"/>
    <x v="1"/>
    <x v="1"/>
    <n v="32"/>
    <n v="5"/>
    <x v="1"/>
    <d v="2023-04-25T00:00:00"/>
    <d v="1899-12-30T01:07:00"/>
    <n v="4"/>
    <n v="1"/>
    <n v="7"/>
    <n v="25"/>
  </r>
  <r>
    <n v="195686"/>
    <n v="67"/>
    <x v="82"/>
    <x v="2"/>
    <x v="2"/>
    <n v="39"/>
    <n v="1"/>
    <x v="2"/>
    <d v="2023-09-07T00:00:00"/>
    <d v="1899-12-30T01:04:00"/>
    <n v="9"/>
    <n v="1"/>
    <n v="4"/>
    <n v="7"/>
  </r>
  <r>
    <n v="232129"/>
    <n v="67"/>
    <x v="83"/>
    <x v="3"/>
    <x v="3"/>
    <n v="39"/>
    <n v="1"/>
    <x v="0"/>
    <d v="2023-11-20T00:00:00"/>
    <d v="1899-12-30T23:40:00"/>
    <n v="11"/>
    <n v="23"/>
    <n v="40"/>
    <n v="20"/>
  </r>
  <r>
    <n v="1303658"/>
    <n v="67"/>
    <x v="84"/>
    <x v="0"/>
    <x v="4"/>
    <n v="40"/>
    <n v="4"/>
    <x v="0"/>
    <d v="2023-06-10T00:00:00"/>
    <d v="1899-12-30T01:42:00"/>
    <n v="6"/>
    <n v="1"/>
    <n v="42"/>
    <n v="10"/>
  </r>
  <r>
    <n v="1016456"/>
    <n v="69"/>
    <x v="85"/>
    <x v="1"/>
    <x v="5"/>
    <n v="34"/>
    <n v="2"/>
    <x v="1"/>
    <d v="2023-09-25T00:00:00"/>
    <d v="1899-12-30T22:43:00"/>
    <n v="9"/>
    <n v="22"/>
    <n v="43"/>
    <n v="25"/>
  </r>
  <r>
    <n v="1404963"/>
    <n v="69"/>
    <x v="86"/>
    <x v="2"/>
    <x v="6"/>
    <n v="30"/>
    <n v="3"/>
    <x v="2"/>
    <d v="2023-12-18T00:00:00"/>
    <d v="1899-12-30T00:55:00"/>
    <n v="12"/>
    <n v="0"/>
    <n v="55"/>
    <n v="18"/>
  </r>
  <r>
    <n v="200851"/>
    <n v="71"/>
    <x v="87"/>
    <x v="3"/>
    <x v="7"/>
    <n v="29"/>
    <n v="2"/>
    <x v="0"/>
    <d v="2023-12-03T00:00:00"/>
    <d v="1899-12-30T23:20:00"/>
    <n v="12"/>
    <n v="23"/>
    <n v="20"/>
    <n v="3"/>
  </r>
  <r>
    <n v="1681720"/>
    <n v="71"/>
    <x v="88"/>
    <x v="0"/>
    <x v="0"/>
    <n v="36"/>
    <n v="0"/>
    <x v="0"/>
    <d v="2023-04-06T00:00:00"/>
    <d v="1899-12-30T00:24:00"/>
    <n v="4"/>
    <n v="0"/>
    <n v="24"/>
    <n v="6"/>
  </r>
  <r>
    <n v="157882"/>
    <n v="72"/>
    <x v="89"/>
    <x v="1"/>
    <x v="1"/>
    <n v="32"/>
    <n v="2"/>
    <x v="1"/>
    <d v="2023-11-24T00:00:00"/>
    <d v="1899-12-30T00:54:00"/>
    <n v="11"/>
    <n v="0"/>
    <n v="54"/>
    <n v="24"/>
  </r>
  <r>
    <n v="1393397"/>
    <n v="73"/>
    <x v="90"/>
    <x v="2"/>
    <x v="2"/>
    <n v="31"/>
    <n v="3"/>
    <x v="2"/>
    <d v="2023-04-05T00:00:00"/>
    <d v="1899-12-30T00:32:00"/>
    <n v="4"/>
    <n v="0"/>
    <n v="32"/>
    <n v="5"/>
  </r>
  <r>
    <n v="182197"/>
    <n v="74"/>
    <x v="91"/>
    <x v="3"/>
    <x v="3"/>
    <n v="33"/>
    <n v="0"/>
    <x v="0"/>
    <d v="2023-06-04T00:00:00"/>
    <d v="1899-12-30T01:54:00"/>
    <n v="6"/>
    <n v="1"/>
    <n v="54"/>
    <n v="4"/>
  </r>
  <r>
    <n v="435768"/>
    <n v="74"/>
    <x v="92"/>
    <x v="0"/>
    <x v="4"/>
    <n v="39"/>
    <n v="2"/>
    <x v="0"/>
    <d v="2023-02-13T00:00:00"/>
    <d v="1899-12-30T00:32:00"/>
    <n v="2"/>
    <n v="0"/>
    <n v="32"/>
    <n v="13"/>
  </r>
  <r>
    <n v="1649120"/>
    <n v="74"/>
    <x v="93"/>
    <x v="1"/>
    <x v="5"/>
    <n v="26"/>
    <n v="1"/>
    <x v="1"/>
    <d v="2023-04-14T00:00:00"/>
    <d v="1899-12-30T00:28:00"/>
    <n v="4"/>
    <n v="0"/>
    <n v="28"/>
    <n v="14"/>
  </r>
  <r>
    <n v="1448694"/>
    <n v="75"/>
    <x v="94"/>
    <x v="2"/>
    <x v="6"/>
    <n v="27"/>
    <n v="2"/>
    <x v="2"/>
    <d v="2023-05-22T00:00:00"/>
    <d v="1899-12-30T23:39:00"/>
    <n v="5"/>
    <n v="23"/>
    <n v="39"/>
    <n v="22"/>
  </r>
  <r>
    <n v="1428296"/>
    <n v="80"/>
    <x v="95"/>
    <x v="3"/>
    <x v="7"/>
    <n v="38"/>
    <n v="3"/>
    <x v="0"/>
    <d v="2023-05-20T00:00:00"/>
    <d v="1899-12-30T00:55:00"/>
    <n v="5"/>
    <n v="0"/>
    <n v="55"/>
    <n v="20"/>
  </r>
  <r>
    <n v="1347720"/>
    <n v="82"/>
    <x v="96"/>
    <x v="0"/>
    <x v="0"/>
    <n v="33"/>
    <n v="1"/>
    <x v="0"/>
    <d v="2023-12-14T00:00:00"/>
    <d v="1899-12-30T23:40:00"/>
    <n v="12"/>
    <n v="23"/>
    <n v="40"/>
    <n v="14"/>
  </r>
  <r>
    <n v="734468"/>
    <n v="83"/>
    <x v="97"/>
    <x v="1"/>
    <x v="1"/>
    <n v="34"/>
    <n v="3"/>
    <x v="1"/>
    <d v="2023-02-15T00:00:00"/>
    <d v="1899-12-30T00:55:00"/>
    <n v="2"/>
    <n v="0"/>
    <n v="55"/>
    <n v="15"/>
  </r>
  <r>
    <n v="504938"/>
    <n v="84"/>
    <x v="98"/>
    <x v="2"/>
    <x v="2"/>
    <n v="30"/>
    <n v="0"/>
    <x v="2"/>
    <d v="2023-07-10T00:00:00"/>
    <d v="1899-12-30T23:36:00"/>
    <n v="7"/>
    <n v="23"/>
    <n v="36"/>
    <n v="10"/>
  </r>
  <r>
    <n v="1459990"/>
    <n v="85"/>
    <x v="99"/>
    <x v="3"/>
    <x v="3"/>
    <n v="30"/>
    <n v="4"/>
    <x v="0"/>
    <d v="2023-06-21T00:00:00"/>
    <d v="1899-12-30T23:31:00"/>
    <n v="6"/>
    <n v="23"/>
    <n v="31"/>
    <n v="21"/>
  </r>
  <r>
    <n v="1127154"/>
    <n v="87"/>
    <x v="100"/>
    <x v="0"/>
    <x v="4"/>
    <n v="38"/>
    <n v="2"/>
    <x v="0"/>
    <d v="2023-06-09T00:00:00"/>
    <d v="1899-12-30T00:04:00"/>
    <n v="6"/>
    <n v="0"/>
    <n v="4"/>
    <n v="9"/>
  </r>
  <r>
    <n v="1257018"/>
    <n v="87"/>
    <x v="101"/>
    <x v="1"/>
    <x v="5"/>
    <n v="26"/>
    <n v="3"/>
    <x v="1"/>
    <d v="2023-02-04T00:00:00"/>
    <d v="1899-12-30T01:30:00"/>
    <n v="2"/>
    <n v="1"/>
    <n v="30"/>
    <n v="4"/>
  </r>
  <r>
    <n v="1465193"/>
    <n v="87"/>
    <x v="102"/>
    <x v="2"/>
    <x v="6"/>
    <n v="33"/>
    <n v="1"/>
    <x v="2"/>
    <d v="2023-04-25T00:00:00"/>
    <d v="1899-12-30T00:30:00"/>
    <n v="4"/>
    <n v="0"/>
    <n v="30"/>
    <n v="25"/>
  </r>
  <r>
    <n v="72556"/>
    <n v="89"/>
    <x v="103"/>
    <x v="3"/>
    <x v="7"/>
    <n v="33"/>
    <n v="3"/>
    <x v="0"/>
    <d v="2023-07-13T00:00:00"/>
    <d v="1899-12-30T02:12:00"/>
    <n v="7"/>
    <n v="2"/>
    <n v="12"/>
    <n v="13"/>
  </r>
  <r>
    <n v="1665934"/>
    <n v="89"/>
    <x v="104"/>
    <x v="0"/>
    <x v="0"/>
    <n v="27"/>
    <n v="2"/>
    <x v="0"/>
    <d v="2023-09-20T00:00:00"/>
    <d v="1899-12-30T01:16:00"/>
    <n v="9"/>
    <n v="1"/>
    <n v="16"/>
    <n v="20"/>
  </r>
  <r>
    <n v="845718"/>
    <n v="90"/>
    <x v="105"/>
    <x v="1"/>
    <x v="1"/>
    <n v="27"/>
    <n v="4"/>
    <x v="1"/>
    <d v="2023-02-15T00:00:00"/>
    <d v="1899-12-30T23:01:00"/>
    <n v="2"/>
    <n v="23"/>
    <n v="1"/>
    <n v="15"/>
  </r>
  <r>
    <n v="1548735"/>
    <n v="90"/>
    <x v="106"/>
    <x v="2"/>
    <x v="2"/>
    <n v="36"/>
    <n v="2"/>
    <x v="2"/>
    <d v="2023-08-02T00:00:00"/>
    <d v="1899-12-30T23:20:00"/>
    <n v="8"/>
    <n v="23"/>
    <n v="20"/>
    <n v="2"/>
  </r>
  <r>
    <n v="287761"/>
    <n v="91"/>
    <x v="107"/>
    <x v="3"/>
    <x v="3"/>
    <n v="32"/>
    <n v="4"/>
    <x v="0"/>
    <d v="2023-05-07T00:00:00"/>
    <d v="1899-12-30T01:19:00"/>
    <n v="5"/>
    <n v="1"/>
    <n v="19"/>
    <n v="7"/>
  </r>
  <r>
    <n v="946580"/>
    <n v="91"/>
    <x v="108"/>
    <x v="0"/>
    <x v="4"/>
    <n v="30"/>
    <n v="0"/>
    <x v="0"/>
    <d v="2023-11-27T00:00:00"/>
    <d v="1899-12-30T23:02:00"/>
    <n v="11"/>
    <n v="23"/>
    <n v="2"/>
    <n v="27"/>
  </r>
  <r>
    <n v="759796"/>
    <n v="92"/>
    <x v="109"/>
    <x v="1"/>
    <x v="5"/>
    <n v="29"/>
    <n v="4"/>
    <x v="1"/>
    <d v="2023-10-28T00:00:00"/>
    <d v="1899-12-30T00:10:00"/>
    <n v="10"/>
    <n v="0"/>
    <n v="10"/>
    <n v="28"/>
  </r>
  <r>
    <n v="631266"/>
    <n v="94"/>
    <x v="110"/>
    <x v="2"/>
    <x v="6"/>
    <n v="25"/>
    <n v="3"/>
    <x v="2"/>
    <d v="2023-06-04T00:00:00"/>
    <d v="1899-12-30T00:20:00"/>
    <n v="6"/>
    <n v="0"/>
    <n v="20"/>
    <n v="4"/>
  </r>
  <r>
    <n v="635304"/>
    <n v="95"/>
    <x v="111"/>
    <x v="3"/>
    <x v="7"/>
    <n v="31"/>
    <n v="1"/>
    <x v="0"/>
    <d v="2023-10-08T00:00:00"/>
    <d v="1899-12-30T01:28:00"/>
    <n v="10"/>
    <n v="1"/>
    <n v="28"/>
    <n v="8"/>
  </r>
  <r>
    <n v="679845"/>
    <n v="95"/>
    <x v="112"/>
    <x v="0"/>
    <x v="0"/>
    <n v="34"/>
    <n v="2"/>
    <x v="0"/>
    <d v="2023-02-24T00:00:00"/>
    <d v="1899-12-30T00:06:00"/>
    <n v="2"/>
    <n v="0"/>
    <n v="6"/>
    <n v="24"/>
  </r>
  <r>
    <n v="573585"/>
    <n v="97"/>
    <x v="113"/>
    <x v="1"/>
    <x v="1"/>
    <n v="26"/>
    <n v="4"/>
    <x v="1"/>
    <d v="2023-05-19T00:00:00"/>
    <d v="1899-12-30T23:41:00"/>
    <n v="5"/>
    <n v="23"/>
    <n v="41"/>
    <n v="19"/>
  </r>
  <r>
    <n v="743961"/>
    <n v="98"/>
    <x v="114"/>
    <x v="2"/>
    <x v="2"/>
    <n v="29"/>
    <n v="4"/>
    <x v="2"/>
    <d v="2023-09-07T00:00:00"/>
    <d v="1899-12-30T00:39:00"/>
    <n v="9"/>
    <n v="0"/>
    <n v="39"/>
    <n v="7"/>
  </r>
  <r>
    <n v="1589664"/>
    <n v="98"/>
    <x v="115"/>
    <x v="3"/>
    <x v="3"/>
    <n v="36"/>
    <n v="3"/>
    <x v="0"/>
    <d v="2023-10-18T00:00:00"/>
    <d v="1899-12-30T01:39:00"/>
    <n v="10"/>
    <n v="1"/>
    <n v="39"/>
    <n v="18"/>
  </r>
  <r>
    <n v="1605621"/>
    <n v="98"/>
    <x v="116"/>
    <x v="0"/>
    <x v="4"/>
    <n v="37"/>
    <n v="0"/>
    <x v="0"/>
    <d v="2023-09-05T00:00:00"/>
    <d v="1899-12-30T01:33:00"/>
    <n v="9"/>
    <n v="1"/>
    <n v="33"/>
    <n v="5"/>
  </r>
  <r>
    <n v="512440"/>
    <n v="99"/>
    <x v="117"/>
    <x v="1"/>
    <x v="5"/>
    <n v="31"/>
    <n v="3"/>
    <x v="1"/>
    <d v="2023-06-07T00:00:00"/>
    <d v="1899-12-30T00:45:00"/>
    <n v="6"/>
    <n v="0"/>
    <n v="45"/>
    <n v="7"/>
  </r>
  <r>
    <n v="284363"/>
    <n v="100"/>
    <x v="118"/>
    <x v="2"/>
    <x v="6"/>
    <n v="35"/>
    <n v="3"/>
    <x v="2"/>
    <d v="2023-03-21T00:00:00"/>
    <d v="1899-12-30T23:28:00"/>
    <n v="3"/>
    <n v="23"/>
    <n v="28"/>
    <n v="21"/>
  </r>
  <r>
    <n v="774603"/>
    <n v="101"/>
    <x v="119"/>
    <x v="3"/>
    <x v="7"/>
    <n v="32"/>
    <n v="2"/>
    <x v="0"/>
    <d v="2023-05-03T00:00:00"/>
    <d v="1899-12-30T00:55:00"/>
    <n v="5"/>
    <n v="0"/>
    <n v="55"/>
    <n v="3"/>
  </r>
  <r>
    <n v="199110"/>
    <n v="104"/>
    <x v="120"/>
    <x v="0"/>
    <x v="0"/>
    <n v="34"/>
    <n v="4"/>
    <x v="0"/>
    <d v="2023-05-21T00:00:00"/>
    <d v="1899-12-30T00:46:00"/>
    <n v="5"/>
    <n v="0"/>
    <n v="46"/>
    <n v="21"/>
  </r>
  <r>
    <n v="279106"/>
    <n v="104"/>
    <x v="121"/>
    <x v="1"/>
    <x v="1"/>
    <n v="25"/>
    <n v="4"/>
    <x v="1"/>
    <d v="2023-01-14T00:00:00"/>
    <d v="1899-12-30T00:54:00"/>
    <n v="1"/>
    <n v="0"/>
    <n v="54"/>
    <n v="14"/>
  </r>
  <r>
    <n v="1524093"/>
    <n v="104"/>
    <x v="122"/>
    <x v="2"/>
    <x v="2"/>
    <n v="30"/>
    <n v="3"/>
    <x v="2"/>
    <d v="2023-10-17T00:00:00"/>
    <d v="1899-12-30T23:20:00"/>
    <n v="10"/>
    <n v="23"/>
    <n v="20"/>
    <n v="17"/>
  </r>
  <r>
    <n v="50199"/>
    <n v="105"/>
    <x v="123"/>
    <x v="3"/>
    <x v="3"/>
    <n v="35"/>
    <n v="2"/>
    <x v="0"/>
    <d v="2023-01-29T00:00:00"/>
    <d v="1899-12-30T01:26:00"/>
    <n v="1"/>
    <n v="1"/>
    <n v="26"/>
    <n v="29"/>
  </r>
  <r>
    <n v="272174"/>
    <n v="105"/>
    <x v="124"/>
    <x v="0"/>
    <x v="4"/>
    <n v="35"/>
    <n v="3"/>
    <x v="0"/>
    <d v="2023-06-20T00:00:00"/>
    <d v="1899-12-30T01:08:00"/>
    <n v="6"/>
    <n v="1"/>
    <n v="8"/>
    <n v="20"/>
  </r>
  <r>
    <n v="1256035"/>
    <n v="105"/>
    <x v="125"/>
    <x v="1"/>
    <x v="5"/>
    <n v="30"/>
    <n v="5"/>
    <x v="1"/>
    <d v="2023-01-15T00:00:00"/>
    <d v="1899-12-30T23:10:00"/>
    <n v="1"/>
    <n v="23"/>
    <n v="10"/>
    <n v="15"/>
  </r>
  <r>
    <n v="1347929"/>
    <n v="105"/>
    <x v="126"/>
    <x v="2"/>
    <x v="6"/>
    <n v="33"/>
    <n v="2"/>
    <x v="2"/>
    <d v="2023-02-16T00:00:00"/>
    <d v="1899-12-30T00:21:00"/>
    <n v="2"/>
    <n v="0"/>
    <n v="21"/>
    <n v="16"/>
  </r>
  <r>
    <n v="1660154"/>
    <n v="105"/>
    <x v="127"/>
    <x v="3"/>
    <x v="7"/>
    <n v="30"/>
    <n v="0"/>
    <x v="0"/>
    <d v="2023-05-10T00:00:00"/>
    <d v="1899-12-30T01:40:00"/>
    <n v="5"/>
    <n v="1"/>
    <n v="40"/>
    <n v="10"/>
  </r>
  <r>
    <n v="468652"/>
    <n v="106"/>
    <x v="128"/>
    <x v="0"/>
    <x v="0"/>
    <n v="26"/>
    <n v="5"/>
    <x v="0"/>
    <d v="2023-07-01T00:00:00"/>
    <d v="1899-12-30T00:27:00"/>
    <n v="7"/>
    <n v="0"/>
    <n v="27"/>
    <n v="1"/>
  </r>
  <r>
    <n v="1331311"/>
    <n v="106"/>
    <x v="129"/>
    <x v="1"/>
    <x v="1"/>
    <n v="26"/>
    <n v="0"/>
    <x v="1"/>
    <d v="2023-01-07T00:00:00"/>
    <d v="1899-12-30T00:48:00"/>
    <n v="1"/>
    <n v="0"/>
    <n v="48"/>
    <n v="7"/>
  </r>
  <r>
    <n v="315549"/>
    <n v="108"/>
    <x v="130"/>
    <x v="2"/>
    <x v="2"/>
    <n v="34"/>
    <n v="2"/>
    <x v="2"/>
    <d v="2023-03-19T00:00:00"/>
    <d v="1899-12-30T23:39:00"/>
    <n v="3"/>
    <n v="23"/>
    <n v="39"/>
    <n v="19"/>
  </r>
  <r>
    <n v="1516849"/>
    <n v="108"/>
    <x v="131"/>
    <x v="3"/>
    <x v="3"/>
    <n v="25"/>
    <n v="5"/>
    <x v="0"/>
    <d v="2023-06-03T00:00:00"/>
    <d v="1899-12-30T00:22:00"/>
    <n v="6"/>
    <n v="0"/>
    <n v="22"/>
    <n v="3"/>
  </r>
  <r>
    <n v="248737"/>
    <n v="109"/>
    <x v="132"/>
    <x v="0"/>
    <x v="4"/>
    <n v="39"/>
    <n v="4"/>
    <x v="0"/>
    <d v="2023-03-15T00:00:00"/>
    <d v="1899-12-30T00:38:00"/>
    <n v="3"/>
    <n v="0"/>
    <n v="38"/>
    <n v="15"/>
  </r>
  <r>
    <n v="534263"/>
    <n v="109"/>
    <x v="133"/>
    <x v="1"/>
    <x v="5"/>
    <n v="36"/>
    <n v="1"/>
    <x v="1"/>
    <d v="2023-06-16T00:00:00"/>
    <d v="1899-12-30T00:34:00"/>
    <n v="6"/>
    <n v="0"/>
    <n v="34"/>
    <n v="16"/>
  </r>
  <r>
    <n v="784475"/>
    <n v="109"/>
    <x v="134"/>
    <x v="2"/>
    <x v="6"/>
    <n v="34"/>
    <n v="2"/>
    <x v="2"/>
    <d v="2023-12-24T00:00:00"/>
    <d v="1899-12-30T01:43:00"/>
    <n v="12"/>
    <n v="1"/>
    <n v="43"/>
    <n v="24"/>
  </r>
  <r>
    <n v="444540"/>
    <n v="112"/>
    <x v="135"/>
    <x v="3"/>
    <x v="7"/>
    <n v="36"/>
    <n v="1"/>
    <x v="0"/>
    <d v="2023-09-05T00:00:00"/>
    <d v="1899-12-30T00:24:00"/>
    <n v="9"/>
    <n v="0"/>
    <n v="24"/>
    <n v="5"/>
  </r>
  <r>
    <n v="1534392"/>
    <n v="112"/>
    <x v="136"/>
    <x v="0"/>
    <x v="0"/>
    <n v="27"/>
    <n v="3"/>
    <x v="0"/>
    <d v="2023-01-26T00:00:00"/>
    <d v="1899-12-30T23:02:00"/>
    <n v="1"/>
    <n v="23"/>
    <n v="2"/>
    <n v="26"/>
  </r>
  <r>
    <n v="1221647"/>
    <n v="113"/>
    <x v="137"/>
    <x v="1"/>
    <x v="1"/>
    <n v="39"/>
    <n v="4"/>
    <x v="1"/>
    <d v="2023-03-26T00:00:00"/>
    <d v="1899-12-30T00:36:00"/>
    <n v="3"/>
    <n v="0"/>
    <n v="36"/>
    <n v="26"/>
  </r>
  <r>
    <n v="1467283"/>
    <n v="113"/>
    <x v="138"/>
    <x v="2"/>
    <x v="2"/>
    <n v="32"/>
    <n v="1"/>
    <x v="2"/>
    <d v="2023-08-04T00:00:00"/>
    <d v="1899-12-30T02:26:00"/>
    <n v="8"/>
    <n v="2"/>
    <n v="26"/>
    <n v="4"/>
  </r>
  <r>
    <n v="1594992"/>
    <n v="114"/>
    <x v="139"/>
    <x v="3"/>
    <x v="3"/>
    <n v="30"/>
    <n v="1"/>
    <x v="0"/>
    <d v="2023-12-10T00:00:00"/>
    <d v="1899-12-30T23:18:00"/>
    <n v="12"/>
    <n v="23"/>
    <n v="18"/>
    <n v="10"/>
  </r>
  <r>
    <n v="451541"/>
    <n v="116"/>
    <x v="140"/>
    <x v="0"/>
    <x v="4"/>
    <n v="27"/>
    <n v="1"/>
    <x v="0"/>
    <d v="2023-06-29T00:00:00"/>
    <d v="1899-12-30T01:31:00"/>
    <n v="6"/>
    <n v="1"/>
    <n v="31"/>
    <n v="29"/>
  </r>
  <r>
    <n v="425321"/>
    <n v="117"/>
    <x v="141"/>
    <x v="1"/>
    <x v="5"/>
    <n v="28"/>
    <n v="2"/>
    <x v="1"/>
    <d v="2023-08-13T00:00:00"/>
    <d v="1899-12-30T01:25:00"/>
    <n v="8"/>
    <n v="1"/>
    <n v="25"/>
    <n v="13"/>
  </r>
  <r>
    <n v="1441698"/>
    <n v="118"/>
    <x v="142"/>
    <x v="2"/>
    <x v="6"/>
    <n v="36"/>
    <n v="4"/>
    <x v="2"/>
    <d v="2023-05-06T00:00:00"/>
    <d v="1899-12-30T23:52:00"/>
    <n v="5"/>
    <n v="23"/>
    <n v="52"/>
    <n v="6"/>
  </r>
  <r>
    <n v="1494087"/>
    <n v="118"/>
    <x v="143"/>
    <x v="3"/>
    <x v="7"/>
    <n v="38"/>
    <n v="3"/>
    <x v="0"/>
    <d v="2023-04-23T00:00:00"/>
    <d v="1899-12-30T01:37:00"/>
    <n v="4"/>
    <n v="1"/>
    <n v="37"/>
    <n v="23"/>
  </r>
  <r>
    <n v="499444"/>
    <n v="122"/>
    <x v="144"/>
    <x v="0"/>
    <x v="0"/>
    <n v="25"/>
    <n v="5"/>
    <x v="0"/>
    <d v="2023-07-24T00:00:00"/>
    <d v="1899-12-30T00:03:00"/>
    <n v="7"/>
    <n v="0"/>
    <n v="3"/>
    <n v="24"/>
  </r>
  <r>
    <n v="1307458"/>
    <n v="122"/>
    <x v="145"/>
    <x v="1"/>
    <x v="1"/>
    <n v="26"/>
    <n v="0"/>
    <x v="1"/>
    <d v="2023-01-01T00:00:00"/>
    <d v="1899-12-30T01:31:00"/>
    <n v="1"/>
    <n v="1"/>
    <n v="31"/>
    <n v="1"/>
  </r>
  <r>
    <n v="1466316"/>
    <n v="122"/>
    <x v="146"/>
    <x v="2"/>
    <x v="2"/>
    <n v="29"/>
    <n v="3"/>
    <x v="2"/>
    <d v="2023-01-07T00:00:00"/>
    <d v="1899-12-30T01:51:00"/>
    <n v="1"/>
    <n v="1"/>
    <n v="51"/>
    <n v="7"/>
  </r>
  <r>
    <n v="499301"/>
    <n v="125"/>
    <x v="147"/>
    <x v="3"/>
    <x v="3"/>
    <n v="33"/>
    <n v="2"/>
    <x v="0"/>
    <d v="2023-10-16T00:00:00"/>
    <d v="1899-12-30T01:28:00"/>
    <n v="10"/>
    <n v="1"/>
    <n v="28"/>
    <n v="16"/>
  </r>
  <r>
    <n v="1433358"/>
    <n v="125"/>
    <x v="148"/>
    <x v="0"/>
    <x v="4"/>
    <n v="31"/>
    <n v="3"/>
    <x v="0"/>
    <d v="2023-05-30T00:00:00"/>
    <d v="1899-12-30T00:20:00"/>
    <n v="5"/>
    <n v="0"/>
    <n v="20"/>
    <n v="30"/>
  </r>
  <r>
    <n v="401879"/>
    <n v="126"/>
    <x v="149"/>
    <x v="1"/>
    <x v="5"/>
    <n v="26"/>
    <n v="3"/>
    <x v="1"/>
    <d v="2023-05-06T00:00:00"/>
    <d v="1899-12-30T23:34:00"/>
    <n v="5"/>
    <n v="23"/>
    <n v="34"/>
    <n v="6"/>
  </r>
  <r>
    <n v="1093757"/>
    <n v="127"/>
    <x v="150"/>
    <x v="2"/>
    <x v="6"/>
    <n v="26"/>
    <n v="2"/>
    <x v="2"/>
    <d v="2023-12-04T00:00:00"/>
    <d v="1899-12-30T00:00:00"/>
    <n v="12"/>
    <n v="0"/>
    <n v="0"/>
    <n v="4"/>
  </r>
  <r>
    <n v="1536698"/>
    <n v="127"/>
    <x v="151"/>
    <x v="3"/>
    <x v="7"/>
    <n v="38"/>
    <n v="1"/>
    <x v="0"/>
    <d v="2023-11-10T00:00:00"/>
    <d v="1899-12-30T02:07:00"/>
    <n v="11"/>
    <n v="2"/>
    <n v="7"/>
    <n v="10"/>
  </r>
  <r>
    <n v="73293"/>
    <n v="128"/>
    <x v="152"/>
    <x v="0"/>
    <x v="0"/>
    <n v="37"/>
    <n v="1"/>
    <x v="0"/>
    <d v="2023-12-12T00:00:00"/>
    <d v="1899-12-30T01:23:00"/>
    <n v="12"/>
    <n v="1"/>
    <n v="23"/>
    <n v="12"/>
  </r>
  <r>
    <n v="98856"/>
    <n v="129"/>
    <x v="153"/>
    <x v="1"/>
    <x v="1"/>
    <n v="25"/>
    <n v="1"/>
    <x v="1"/>
    <d v="2023-11-09T00:00:00"/>
    <d v="1899-12-30T00:10:00"/>
    <n v="11"/>
    <n v="0"/>
    <n v="10"/>
    <n v="9"/>
  </r>
  <r>
    <n v="1311114"/>
    <n v="130"/>
    <x v="154"/>
    <x v="2"/>
    <x v="2"/>
    <n v="34"/>
    <n v="3"/>
    <x v="2"/>
    <d v="2023-06-23T00:00:00"/>
    <d v="1899-12-30T01:20:00"/>
    <n v="6"/>
    <n v="1"/>
    <n v="20"/>
    <n v="23"/>
  </r>
  <r>
    <n v="552683"/>
    <n v="131"/>
    <x v="155"/>
    <x v="3"/>
    <x v="3"/>
    <n v="25"/>
    <n v="3"/>
    <x v="0"/>
    <d v="2023-05-08T00:00:00"/>
    <d v="1899-12-30T01:26:00"/>
    <n v="5"/>
    <n v="1"/>
    <n v="26"/>
    <n v="8"/>
  </r>
  <r>
    <n v="1590156"/>
    <n v="131"/>
    <x v="156"/>
    <x v="0"/>
    <x v="4"/>
    <n v="30"/>
    <n v="3"/>
    <x v="0"/>
    <d v="2023-03-30T00:00:00"/>
    <d v="1899-12-30T23:46:00"/>
    <n v="3"/>
    <n v="23"/>
    <n v="46"/>
    <n v="30"/>
  </r>
  <r>
    <n v="306798"/>
    <n v="132"/>
    <x v="157"/>
    <x v="1"/>
    <x v="5"/>
    <n v="26"/>
    <n v="1"/>
    <x v="1"/>
    <d v="2023-01-14T00:00:00"/>
    <d v="1899-12-30T00:29:00"/>
    <n v="1"/>
    <n v="0"/>
    <n v="29"/>
    <n v="14"/>
  </r>
  <r>
    <n v="322784"/>
    <n v="132"/>
    <x v="158"/>
    <x v="2"/>
    <x v="6"/>
    <n v="30"/>
    <n v="2"/>
    <x v="2"/>
    <d v="2023-01-02T00:00:00"/>
    <d v="1899-12-30T23:21:00"/>
    <n v="1"/>
    <n v="23"/>
    <n v="21"/>
    <n v="2"/>
  </r>
  <r>
    <n v="649787"/>
    <n v="132"/>
    <x v="159"/>
    <x v="3"/>
    <x v="7"/>
    <n v="36"/>
    <n v="0"/>
    <x v="0"/>
    <d v="2023-03-16T00:00:00"/>
    <d v="1899-12-30T00:42:00"/>
    <n v="3"/>
    <n v="0"/>
    <n v="42"/>
    <n v="16"/>
  </r>
  <r>
    <n v="730295"/>
    <n v="134"/>
    <x v="160"/>
    <x v="0"/>
    <x v="0"/>
    <n v="26"/>
    <n v="3"/>
    <x v="0"/>
    <d v="2023-08-06T00:00:00"/>
    <d v="1899-12-30T00:04:00"/>
    <n v="8"/>
    <n v="0"/>
    <n v="4"/>
    <n v="6"/>
  </r>
  <r>
    <n v="1343941"/>
    <n v="135"/>
    <x v="161"/>
    <x v="1"/>
    <x v="1"/>
    <n v="31"/>
    <n v="0"/>
    <x v="1"/>
    <d v="2023-08-09T00:00:00"/>
    <d v="1899-12-30T23:14:00"/>
    <n v="8"/>
    <n v="23"/>
    <n v="14"/>
    <n v="9"/>
  </r>
  <r>
    <n v="1516974"/>
    <n v="136"/>
    <x v="162"/>
    <x v="2"/>
    <x v="2"/>
    <n v="34"/>
    <n v="4"/>
    <x v="2"/>
    <d v="2023-05-11T00:00:00"/>
    <d v="1899-12-30T00:55:00"/>
    <n v="5"/>
    <n v="0"/>
    <n v="55"/>
    <n v="11"/>
  </r>
  <r>
    <n v="318630"/>
    <n v="137"/>
    <x v="163"/>
    <x v="3"/>
    <x v="3"/>
    <n v="31"/>
    <n v="1"/>
    <x v="0"/>
    <d v="2023-04-13T00:00:00"/>
    <d v="1899-12-30T23:22:00"/>
    <n v="4"/>
    <n v="23"/>
    <n v="22"/>
    <n v="13"/>
  </r>
  <r>
    <n v="1147846"/>
    <n v="137"/>
    <x v="164"/>
    <x v="0"/>
    <x v="4"/>
    <n v="25"/>
    <n v="5"/>
    <x v="0"/>
    <d v="2023-10-25T00:00:00"/>
    <d v="1899-12-30T00:34:00"/>
    <n v="10"/>
    <n v="0"/>
    <n v="34"/>
    <n v="25"/>
  </r>
  <r>
    <n v="280739"/>
    <n v="138"/>
    <x v="165"/>
    <x v="1"/>
    <x v="5"/>
    <n v="39"/>
    <n v="3"/>
    <x v="1"/>
    <d v="2023-07-06T00:00:00"/>
    <d v="1899-12-30T23:37:00"/>
    <n v="7"/>
    <n v="23"/>
    <n v="37"/>
    <n v="6"/>
  </r>
  <r>
    <n v="114309"/>
    <n v="139"/>
    <x v="166"/>
    <x v="2"/>
    <x v="6"/>
    <n v="31"/>
    <n v="0"/>
    <x v="2"/>
    <d v="2023-06-25T00:00:00"/>
    <d v="1899-12-30T01:42:00"/>
    <n v="6"/>
    <n v="1"/>
    <n v="42"/>
    <n v="25"/>
  </r>
  <r>
    <n v="1471380"/>
    <n v="139"/>
    <x v="167"/>
    <x v="3"/>
    <x v="7"/>
    <n v="30"/>
    <n v="3"/>
    <x v="0"/>
    <d v="2023-08-28T00:00:00"/>
    <d v="1899-12-30T23:02:00"/>
    <n v="8"/>
    <n v="23"/>
    <n v="2"/>
    <n v="28"/>
  </r>
  <r>
    <n v="131508"/>
    <n v="140"/>
    <x v="168"/>
    <x v="0"/>
    <x v="0"/>
    <n v="32"/>
    <n v="0"/>
    <x v="0"/>
    <d v="2023-02-11T00:00:00"/>
    <d v="1899-12-30T00:50:00"/>
    <n v="2"/>
    <n v="0"/>
    <n v="50"/>
    <n v="11"/>
  </r>
  <r>
    <n v="85703"/>
    <n v="142"/>
    <x v="169"/>
    <x v="1"/>
    <x v="1"/>
    <n v="36"/>
    <n v="4"/>
    <x v="1"/>
    <d v="2023-01-05T00:00:00"/>
    <d v="1899-12-30T23:47:00"/>
    <n v="1"/>
    <n v="23"/>
    <n v="47"/>
    <n v="5"/>
  </r>
  <r>
    <n v="1337570"/>
    <n v="143"/>
    <x v="170"/>
    <x v="2"/>
    <x v="2"/>
    <n v="39"/>
    <n v="5"/>
    <x v="2"/>
    <d v="2023-02-06T00:00:00"/>
    <d v="1899-12-30T23:10:00"/>
    <n v="2"/>
    <n v="23"/>
    <n v="10"/>
    <n v="6"/>
  </r>
  <r>
    <n v="1642122"/>
    <n v="143"/>
    <x v="171"/>
    <x v="3"/>
    <x v="3"/>
    <n v="27"/>
    <n v="4"/>
    <x v="0"/>
    <d v="2023-10-28T00:00:00"/>
    <d v="1899-12-30T00:17:00"/>
    <n v="10"/>
    <n v="0"/>
    <n v="17"/>
    <n v="28"/>
  </r>
  <r>
    <n v="1089032"/>
    <n v="144"/>
    <x v="172"/>
    <x v="0"/>
    <x v="4"/>
    <n v="29"/>
    <n v="3"/>
    <x v="0"/>
    <d v="2023-06-08T00:00:00"/>
    <d v="1899-12-30T00:33:00"/>
    <n v="6"/>
    <n v="0"/>
    <n v="33"/>
    <n v="8"/>
  </r>
  <r>
    <n v="1358679"/>
    <n v="144"/>
    <x v="173"/>
    <x v="1"/>
    <x v="5"/>
    <n v="39"/>
    <n v="1"/>
    <x v="1"/>
    <d v="2023-03-26T00:00:00"/>
    <d v="1899-12-30T01:01:00"/>
    <n v="3"/>
    <n v="1"/>
    <n v="1"/>
    <n v="26"/>
  </r>
  <r>
    <n v="1376435"/>
    <n v="145"/>
    <x v="174"/>
    <x v="2"/>
    <x v="6"/>
    <n v="29"/>
    <n v="2"/>
    <x v="2"/>
    <d v="2023-03-06T00:00:00"/>
    <d v="1899-12-30T23:40:00"/>
    <n v="3"/>
    <n v="23"/>
    <n v="40"/>
    <n v="6"/>
  </r>
  <r>
    <n v="566985"/>
    <n v="146"/>
    <x v="175"/>
    <x v="3"/>
    <x v="7"/>
    <n v="38"/>
    <n v="2"/>
    <x v="0"/>
    <d v="2023-06-27T00:00:00"/>
    <d v="1899-12-30T00:48:00"/>
    <n v="6"/>
    <n v="0"/>
    <n v="48"/>
    <n v="27"/>
  </r>
  <r>
    <n v="775856"/>
    <n v="146"/>
    <x v="176"/>
    <x v="0"/>
    <x v="0"/>
    <n v="27"/>
    <n v="3"/>
    <x v="0"/>
    <d v="2023-10-15T00:00:00"/>
    <d v="1899-12-30T00:24:00"/>
    <n v="10"/>
    <n v="0"/>
    <n v="24"/>
    <n v="15"/>
  </r>
  <r>
    <n v="1385078"/>
    <n v="146"/>
    <x v="177"/>
    <x v="1"/>
    <x v="1"/>
    <n v="33"/>
    <n v="1"/>
    <x v="1"/>
    <d v="2023-07-19T00:00:00"/>
    <d v="1899-12-30T01:33:00"/>
    <n v="7"/>
    <n v="1"/>
    <n v="33"/>
    <n v="19"/>
  </r>
  <r>
    <n v="1646930"/>
    <n v="146"/>
    <x v="178"/>
    <x v="2"/>
    <x v="2"/>
    <n v="27"/>
    <n v="3"/>
    <x v="2"/>
    <d v="2023-06-10T00:00:00"/>
    <d v="1899-12-30T01:09:00"/>
    <n v="6"/>
    <n v="1"/>
    <n v="9"/>
    <n v="10"/>
  </r>
  <r>
    <n v="54569"/>
    <n v="147"/>
    <x v="179"/>
    <x v="3"/>
    <x v="3"/>
    <n v="38"/>
    <n v="0"/>
    <x v="0"/>
    <d v="2023-12-17T00:00:00"/>
    <d v="1899-12-30T23:21:00"/>
    <n v="12"/>
    <n v="23"/>
    <n v="21"/>
    <n v="17"/>
  </r>
  <r>
    <n v="122492"/>
    <n v="147"/>
    <x v="180"/>
    <x v="0"/>
    <x v="4"/>
    <n v="33"/>
    <n v="5"/>
    <x v="0"/>
    <d v="2023-07-02T00:00:00"/>
    <d v="1899-12-30T22:41:00"/>
    <n v="7"/>
    <n v="22"/>
    <n v="41"/>
    <n v="2"/>
  </r>
  <r>
    <n v="361964"/>
    <n v="147"/>
    <x v="181"/>
    <x v="1"/>
    <x v="5"/>
    <n v="25"/>
    <n v="1"/>
    <x v="1"/>
    <d v="2023-02-20T00:00:00"/>
    <d v="1899-12-30T00:36:00"/>
    <n v="2"/>
    <n v="0"/>
    <n v="36"/>
    <n v="20"/>
  </r>
  <r>
    <n v="14971"/>
    <n v="148"/>
    <x v="182"/>
    <x v="2"/>
    <x v="6"/>
    <n v="40"/>
    <n v="5"/>
    <x v="2"/>
    <d v="2023-09-10T00:00:00"/>
    <d v="1899-12-30T00:06:00"/>
    <n v="9"/>
    <n v="0"/>
    <n v="6"/>
    <n v="10"/>
  </r>
  <r>
    <n v="226876"/>
    <n v="150"/>
    <x v="183"/>
    <x v="3"/>
    <x v="7"/>
    <n v="40"/>
    <n v="3"/>
    <x v="0"/>
    <d v="2023-01-30T00:00:00"/>
    <d v="1899-12-30T22:50:00"/>
    <n v="1"/>
    <n v="22"/>
    <n v="50"/>
    <n v="30"/>
  </r>
  <r>
    <n v="1528079"/>
    <n v="150"/>
    <x v="184"/>
    <x v="0"/>
    <x v="0"/>
    <n v="34"/>
    <n v="4"/>
    <x v="0"/>
    <d v="2023-12-13T00:00:00"/>
    <d v="1899-12-30T00:05:00"/>
    <n v="12"/>
    <n v="0"/>
    <n v="5"/>
    <n v="13"/>
  </r>
  <r>
    <n v="701802"/>
    <n v="151"/>
    <x v="185"/>
    <x v="1"/>
    <x v="1"/>
    <n v="28"/>
    <n v="2"/>
    <x v="1"/>
    <d v="2023-04-04T00:00:00"/>
    <d v="1899-12-30T01:12:00"/>
    <n v="4"/>
    <n v="1"/>
    <n v="12"/>
    <n v="4"/>
  </r>
  <r>
    <n v="238602"/>
    <n v="153"/>
    <x v="186"/>
    <x v="2"/>
    <x v="2"/>
    <n v="30"/>
    <n v="2"/>
    <x v="2"/>
    <d v="2023-04-01T00:00:00"/>
    <d v="1899-12-30T01:12:00"/>
    <n v="4"/>
    <n v="1"/>
    <n v="12"/>
    <n v="1"/>
  </r>
  <r>
    <n v="402508"/>
    <n v="155"/>
    <x v="187"/>
    <x v="3"/>
    <x v="3"/>
    <n v="28"/>
    <n v="2"/>
    <x v="0"/>
    <d v="2023-10-20T00:00:00"/>
    <d v="1899-12-30T01:40:00"/>
    <n v="10"/>
    <n v="1"/>
    <n v="40"/>
    <n v="20"/>
  </r>
  <r>
    <n v="585827"/>
    <n v="156"/>
    <x v="188"/>
    <x v="0"/>
    <x v="4"/>
    <n v="38"/>
    <n v="2"/>
    <x v="0"/>
    <d v="2023-01-18T00:00:00"/>
    <d v="1899-12-30T23:38:00"/>
    <n v="1"/>
    <n v="23"/>
    <n v="38"/>
    <n v="18"/>
  </r>
  <r>
    <n v="95500"/>
    <n v="158"/>
    <x v="189"/>
    <x v="1"/>
    <x v="5"/>
    <n v="25"/>
    <n v="3"/>
    <x v="1"/>
    <d v="2023-03-25T00:00:00"/>
    <d v="1899-12-30T00:51:00"/>
    <n v="3"/>
    <n v="0"/>
    <n v="51"/>
    <n v="25"/>
  </r>
  <r>
    <n v="1074617"/>
    <n v="158"/>
    <x v="190"/>
    <x v="2"/>
    <x v="6"/>
    <n v="38"/>
    <n v="5"/>
    <x v="2"/>
    <d v="2023-05-04T00:00:00"/>
    <d v="1899-12-30T00:19:00"/>
    <n v="5"/>
    <n v="0"/>
    <n v="19"/>
    <n v="4"/>
  </r>
  <r>
    <n v="1149537"/>
    <n v="158"/>
    <x v="191"/>
    <x v="3"/>
    <x v="7"/>
    <n v="29"/>
    <n v="2"/>
    <x v="0"/>
    <d v="2023-02-01T00:00:00"/>
    <d v="1899-12-30T00:20:00"/>
    <n v="2"/>
    <n v="0"/>
    <n v="20"/>
    <n v="1"/>
  </r>
  <r>
    <n v="649627"/>
    <n v="159"/>
    <x v="192"/>
    <x v="0"/>
    <x v="0"/>
    <n v="34"/>
    <n v="3"/>
    <x v="0"/>
    <d v="2023-11-19T00:00:00"/>
    <d v="1899-12-30T00:38:00"/>
    <n v="11"/>
    <n v="0"/>
    <n v="38"/>
    <n v="19"/>
  </r>
  <r>
    <n v="659390"/>
    <n v="159"/>
    <x v="193"/>
    <x v="1"/>
    <x v="1"/>
    <n v="34"/>
    <n v="1"/>
    <x v="1"/>
    <d v="2023-12-16T00:00:00"/>
    <d v="1899-12-30T00:15:00"/>
    <n v="12"/>
    <n v="0"/>
    <n v="15"/>
    <n v="16"/>
  </r>
  <r>
    <n v="692440"/>
    <n v="159"/>
    <x v="194"/>
    <x v="2"/>
    <x v="2"/>
    <n v="34"/>
    <n v="1"/>
    <x v="2"/>
    <d v="2023-07-19T00:00:00"/>
    <d v="1899-12-30T23:42:00"/>
    <n v="7"/>
    <n v="23"/>
    <n v="42"/>
    <n v="19"/>
  </r>
  <r>
    <n v="1075177"/>
    <n v="161"/>
    <x v="195"/>
    <x v="3"/>
    <x v="3"/>
    <n v="33"/>
    <n v="2"/>
    <x v="0"/>
    <d v="2023-03-07T00:00:00"/>
    <d v="1899-12-30T22:36:00"/>
    <n v="3"/>
    <n v="22"/>
    <n v="36"/>
    <n v="7"/>
  </r>
  <r>
    <n v="964075"/>
    <n v="162"/>
    <x v="196"/>
    <x v="0"/>
    <x v="4"/>
    <n v="38"/>
    <n v="4"/>
    <x v="0"/>
    <d v="2023-04-17T00:00:00"/>
    <d v="1899-12-30T23:22:00"/>
    <n v="4"/>
    <n v="23"/>
    <n v="22"/>
    <n v="17"/>
  </r>
  <r>
    <n v="1395839"/>
    <n v="163"/>
    <x v="197"/>
    <x v="1"/>
    <x v="5"/>
    <n v="27"/>
    <n v="4"/>
    <x v="1"/>
    <d v="2023-05-24T00:00:00"/>
    <d v="1899-12-30T00:16:00"/>
    <n v="5"/>
    <n v="0"/>
    <n v="16"/>
    <n v="24"/>
  </r>
  <r>
    <n v="332513"/>
    <n v="164"/>
    <x v="198"/>
    <x v="2"/>
    <x v="6"/>
    <n v="40"/>
    <n v="5"/>
    <x v="2"/>
    <d v="2023-03-17T00:00:00"/>
    <d v="1899-12-30T01:16:00"/>
    <n v="3"/>
    <n v="1"/>
    <n v="16"/>
    <n v="17"/>
  </r>
  <r>
    <n v="754402"/>
    <n v="164"/>
    <x v="199"/>
    <x v="3"/>
    <x v="7"/>
    <n v="39"/>
    <n v="1"/>
    <x v="0"/>
    <d v="2023-06-26T00:00:00"/>
    <d v="1899-12-30T01:26:00"/>
    <n v="6"/>
    <n v="1"/>
    <n v="26"/>
    <n v="26"/>
  </r>
  <r>
    <n v="1289947"/>
    <n v="164"/>
    <x v="200"/>
    <x v="0"/>
    <x v="0"/>
    <n v="38"/>
    <n v="0"/>
    <x v="0"/>
    <d v="2023-11-21T00:00:00"/>
    <d v="1899-12-30T23:25:00"/>
    <n v="11"/>
    <n v="23"/>
    <n v="25"/>
    <n v="21"/>
  </r>
  <r>
    <n v="1644933"/>
    <n v="164"/>
    <x v="201"/>
    <x v="1"/>
    <x v="1"/>
    <n v="33"/>
    <n v="0"/>
    <x v="1"/>
    <d v="2023-07-20T00:00:00"/>
    <d v="1899-12-30T00:29:00"/>
    <n v="7"/>
    <n v="0"/>
    <n v="29"/>
    <n v="20"/>
  </r>
  <r>
    <n v="325850"/>
    <n v="166"/>
    <x v="202"/>
    <x v="2"/>
    <x v="2"/>
    <n v="40"/>
    <n v="5"/>
    <x v="2"/>
    <d v="2023-05-09T00:00:00"/>
    <d v="1899-12-30T00:47:00"/>
    <n v="5"/>
    <n v="0"/>
    <n v="47"/>
    <n v="9"/>
  </r>
  <r>
    <n v="877681"/>
    <n v="166"/>
    <x v="203"/>
    <x v="3"/>
    <x v="3"/>
    <n v="37"/>
    <n v="1"/>
    <x v="0"/>
    <d v="2023-12-24T00:00:00"/>
    <d v="1899-12-30T01:53:00"/>
    <n v="12"/>
    <n v="1"/>
    <n v="53"/>
    <n v="24"/>
  </r>
  <r>
    <n v="296324"/>
    <n v="167"/>
    <x v="204"/>
    <x v="0"/>
    <x v="4"/>
    <n v="30"/>
    <n v="5"/>
    <x v="0"/>
    <d v="2023-05-13T00:00:00"/>
    <d v="1899-12-30T23:09:00"/>
    <n v="5"/>
    <n v="23"/>
    <n v="9"/>
    <n v="13"/>
  </r>
  <r>
    <n v="1029432"/>
    <n v="169"/>
    <x v="205"/>
    <x v="1"/>
    <x v="5"/>
    <n v="36"/>
    <n v="3"/>
    <x v="1"/>
    <d v="2023-08-10T00:00:00"/>
    <d v="1899-12-30T23:03:00"/>
    <n v="8"/>
    <n v="23"/>
    <n v="3"/>
    <n v="10"/>
  </r>
  <r>
    <n v="582139"/>
    <n v="170"/>
    <x v="206"/>
    <x v="2"/>
    <x v="6"/>
    <n v="27"/>
    <n v="0"/>
    <x v="2"/>
    <d v="2023-09-26T00:00:00"/>
    <d v="1899-12-30T02:09:00"/>
    <n v="9"/>
    <n v="2"/>
    <n v="9"/>
    <n v="26"/>
  </r>
  <r>
    <n v="670697"/>
    <n v="171"/>
    <x v="207"/>
    <x v="3"/>
    <x v="7"/>
    <n v="29"/>
    <n v="2"/>
    <x v="0"/>
    <d v="2023-05-16T00:00:00"/>
    <d v="1899-12-30T00:23:00"/>
    <n v="5"/>
    <n v="0"/>
    <n v="23"/>
    <n v="16"/>
  </r>
  <r>
    <n v="40114"/>
    <n v="172"/>
    <x v="208"/>
    <x v="0"/>
    <x v="0"/>
    <n v="38"/>
    <n v="2"/>
    <x v="0"/>
    <d v="2023-09-24T00:00:00"/>
    <d v="1899-12-30T01:12:00"/>
    <n v="9"/>
    <n v="1"/>
    <n v="12"/>
    <n v="24"/>
  </r>
  <r>
    <n v="463922"/>
    <n v="172"/>
    <x v="209"/>
    <x v="1"/>
    <x v="1"/>
    <n v="31"/>
    <n v="1"/>
    <x v="1"/>
    <d v="2023-09-23T00:00:00"/>
    <d v="1899-12-30T01:05:00"/>
    <n v="9"/>
    <n v="1"/>
    <n v="5"/>
    <n v="23"/>
  </r>
  <r>
    <n v="320353"/>
    <n v="173"/>
    <x v="210"/>
    <x v="2"/>
    <x v="2"/>
    <n v="28"/>
    <n v="3"/>
    <x v="2"/>
    <d v="2023-05-25T00:00:00"/>
    <d v="1899-12-30T00:41:00"/>
    <n v="5"/>
    <n v="0"/>
    <n v="41"/>
    <n v="25"/>
  </r>
  <r>
    <n v="563443"/>
    <n v="173"/>
    <x v="211"/>
    <x v="3"/>
    <x v="3"/>
    <n v="36"/>
    <n v="2"/>
    <x v="0"/>
    <d v="2023-10-29T00:00:00"/>
    <d v="1899-12-30T00:36:00"/>
    <n v="10"/>
    <n v="0"/>
    <n v="36"/>
    <n v="29"/>
  </r>
  <r>
    <n v="640945"/>
    <n v="174"/>
    <x v="212"/>
    <x v="0"/>
    <x v="4"/>
    <n v="31"/>
    <n v="4"/>
    <x v="0"/>
    <d v="2023-05-16T00:00:00"/>
    <d v="1899-12-30T00:09:00"/>
    <n v="5"/>
    <n v="0"/>
    <n v="9"/>
    <n v="16"/>
  </r>
  <r>
    <n v="1155724"/>
    <n v="174"/>
    <x v="213"/>
    <x v="1"/>
    <x v="5"/>
    <n v="32"/>
    <n v="0"/>
    <x v="1"/>
    <d v="2023-06-14T00:00:00"/>
    <d v="1899-12-30T23:14:00"/>
    <n v="6"/>
    <n v="23"/>
    <n v="14"/>
    <n v="14"/>
  </r>
  <r>
    <n v="698048"/>
    <n v="175"/>
    <x v="214"/>
    <x v="2"/>
    <x v="6"/>
    <n v="27"/>
    <n v="0"/>
    <x v="2"/>
    <d v="2023-11-04T00:00:00"/>
    <d v="1899-12-30T01:48:00"/>
    <n v="11"/>
    <n v="1"/>
    <n v="48"/>
    <n v="4"/>
  </r>
  <r>
    <n v="1424927"/>
    <n v="176"/>
    <x v="215"/>
    <x v="3"/>
    <x v="7"/>
    <n v="33"/>
    <n v="1"/>
    <x v="0"/>
    <d v="2023-12-04T00:00:00"/>
    <d v="1899-12-30T00:05:00"/>
    <n v="12"/>
    <n v="0"/>
    <n v="5"/>
    <n v="4"/>
  </r>
  <r>
    <n v="299065"/>
    <n v="177"/>
    <x v="216"/>
    <x v="0"/>
    <x v="0"/>
    <n v="34"/>
    <n v="0"/>
    <x v="0"/>
    <d v="2023-04-11T00:00:00"/>
    <d v="1899-12-30T22:47:00"/>
    <n v="4"/>
    <n v="22"/>
    <n v="47"/>
    <n v="11"/>
  </r>
  <r>
    <n v="661822"/>
    <n v="177"/>
    <x v="217"/>
    <x v="1"/>
    <x v="1"/>
    <n v="32"/>
    <n v="1"/>
    <x v="1"/>
    <d v="2023-10-15T00:00:00"/>
    <d v="1899-12-30T23:37:00"/>
    <n v="10"/>
    <n v="23"/>
    <n v="37"/>
    <n v="15"/>
  </r>
  <r>
    <n v="983456"/>
    <n v="177"/>
    <x v="218"/>
    <x v="2"/>
    <x v="2"/>
    <n v="26"/>
    <n v="1"/>
    <x v="2"/>
    <d v="2023-04-25T00:00:00"/>
    <d v="1899-12-30T01:37:00"/>
    <n v="4"/>
    <n v="1"/>
    <n v="37"/>
    <n v="25"/>
  </r>
  <r>
    <n v="477337"/>
    <n v="178"/>
    <x v="219"/>
    <x v="3"/>
    <x v="3"/>
    <n v="40"/>
    <n v="2"/>
    <x v="0"/>
    <d v="2023-01-24T00:00:00"/>
    <d v="1899-12-30T22:55:00"/>
    <n v="1"/>
    <n v="22"/>
    <n v="55"/>
    <n v="24"/>
  </r>
  <r>
    <n v="514550"/>
    <n v="178"/>
    <x v="220"/>
    <x v="0"/>
    <x v="4"/>
    <n v="36"/>
    <n v="4"/>
    <x v="0"/>
    <d v="2023-06-01T00:00:00"/>
    <d v="1899-12-30T01:37:00"/>
    <n v="6"/>
    <n v="1"/>
    <n v="37"/>
    <n v="1"/>
  </r>
  <r>
    <n v="1156199"/>
    <n v="179"/>
    <x v="221"/>
    <x v="1"/>
    <x v="5"/>
    <n v="33"/>
    <n v="2"/>
    <x v="1"/>
    <d v="2023-08-09T00:00:00"/>
    <d v="1899-12-30T00:11:00"/>
    <n v="8"/>
    <n v="0"/>
    <n v="11"/>
    <n v="9"/>
  </r>
  <r>
    <n v="479589"/>
    <n v="180"/>
    <x v="222"/>
    <x v="2"/>
    <x v="6"/>
    <n v="35"/>
    <n v="3"/>
    <x v="2"/>
    <d v="2023-03-26T00:00:00"/>
    <d v="1899-12-30T23:48:00"/>
    <n v="3"/>
    <n v="23"/>
    <n v="48"/>
    <n v="26"/>
  </r>
  <r>
    <n v="717493"/>
    <n v="180"/>
    <x v="223"/>
    <x v="3"/>
    <x v="7"/>
    <n v="31"/>
    <n v="2"/>
    <x v="0"/>
    <d v="2023-02-21T00:00:00"/>
    <d v="1899-12-30T00:53:00"/>
    <n v="2"/>
    <n v="0"/>
    <n v="53"/>
    <n v="21"/>
  </r>
  <r>
    <n v="146917"/>
    <n v="183"/>
    <x v="224"/>
    <x v="0"/>
    <x v="0"/>
    <n v="38"/>
    <n v="4"/>
    <x v="0"/>
    <d v="2023-02-24T00:00:00"/>
    <d v="1899-12-30T01:46:00"/>
    <n v="2"/>
    <n v="1"/>
    <n v="46"/>
    <n v="24"/>
  </r>
  <r>
    <n v="1312407"/>
    <n v="183"/>
    <x v="225"/>
    <x v="1"/>
    <x v="1"/>
    <n v="34"/>
    <n v="5"/>
    <x v="1"/>
    <d v="2023-04-04T00:00:00"/>
    <d v="1899-12-30T01:19:00"/>
    <n v="4"/>
    <n v="1"/>
    <n v="19"/>
    <n v="4"/>
  </r>
  <r>
    <n v="686575"/>
    <n v="184"/>
    <x v="226"/>
    <x v="2"/>
    <x v="2"/>
    <n v="40"/>
    <n v="4"/>
    <x v="2"/>
    <d v="2023-07-05T00:00:00"/>
    <d v="1899-12-30T23:20:00"/>
    <n v="7"/>
    <n v="23"/>
    <n v="20"/>
    <n v="5"/>
  </r>
  <r>
    <n v="749692"/>
    <n v="184"/>
    <x v="227"/>
    <x v="3"/>
    <x v="3"/>
    <n v="32"/>
    <n v="0"/>
    <x v="0"/>
    <d v="2023-03-27T00:00:00"/>
    <d v="1899-12-30T01:08:00"/>
    <n v="3"/>
    <n v="1"/>
    <n v="8"/>
    <n v="27"/>
  </r>
  <r>
    <n v="781195"/>
    <n v="184"/>
    <x v="228"/>
    <x v="0"/>
    <x v="4"/>
    <n v="35"/>
    <n v="1"/>
    <x v="0"/>
    <d v="2023-11-02T00:00:00"/>
    <d v="1899-12-30T00:11:00"/>
    <n v="11"/>
    <n v="0"/>
    <n v="11"/>
    <n v="2"/>
  </r>
  <r>
    <n v="561027"/>
    <n v="185"/>
    <x v="229"/>
    <x v="1"/>
    <x v="5"/>
    <n v="31"/>
    <n v="2"/>
    <x v="1"/>
    <d v="2023-11-25T00:00:00"/>
    <d v="1899-12-30T01:20:00"/>
    <n v="11"/>
    <n v="1"/>
    <n v="20"/>
    <n v="25"/>
  </r>
  <r>
    <n v="208396"/>
    <n v="186"/>
    <x v="230"/>
    <x v="2"/>
    <x v="6"/>
    <n v="31"/>
    <n v="2"/>
    <x v="2"/>
    <d v="2023-04-17T00:00:00"/>
    <d v="1899-12-30T01:39:00"/>
    <n v="4"/>
    <n v="1"/>
    <n v="39"/>
    <n v="17"/>
  </r>
  <r>
    <n v="1668581"/>
    <n v="186"/>
    <x v="231"/>
    <x v="3"/>
    <x v="7"/>
    <n v="33"/>
    <n v="1"/>
    <x v="0"/>
    <d v="2023-09-24T00:00:00"/>
    <d v="1899-12-30T00:49:00"/>
    <n v="9"/>
    <n v="0"/>
    <n v="49"/>
    <n v="24"/>
  </r>
  <r>
    <n v="272255"/>
    <n v="187"/>
    <x v="232"/>
    <x v="0"/>
    <x v="0"/>
    <n v="28"/>
    <n v="2"/>
    <x v="0"/>
    <d v="2023-05-15T00:00:00"/>
    <d v="1899-12-30T23:47:00"/>
    <n v="5"/>
    <n v="23"/>
    <n v="47"/>
    <n v="15"/>
  </r>
  <r>
    <n v="1017548"/>
    <n v="187"/>
    <x v="233"/>
    <x v="1"/>
    <x v="1"/>
    <n v="30"/>
    <n v="1"/>
    <x v="1"/>
    <d v="2023-02-13T00:00:00"/>
    <d v="1899-12-30T01:23:00"/>
    <n v="2"/>
    <n v="1"/>
    <n v="23"/>
    <n v="13"/>
  </r>
  <r>
    <n v="1585229"/>
    <n v="187"/>
    <x v="234"/>
    <x v="2"/>
    <x v="2"/>
    <n v="31"/>
    <n v="1"/>
    <x v="2"/>
    <d v="2023-02-06T00:00:00"/>
    <d v="1899-12-30T00:16:00"/>
    <n v="2"/>
    <n v="0"/>
    <n v="16"/>
    <n v="6"/>
  </r>
  <r>
    <n v="148706"/>
    <n v="188"/>
    <x v="235"/>
    <x v="3"/>
    <x v="3"/>
    <n v="30"/>
    <n v="2"/>
    <x v="0"/>
    <d v="2023-12-09T00:00:00"/>
    <d v="1899-12-30T23:20:00"/>
    <n v="12"/>
    <n v="23"/>
    <n v="20"/>
    <n v="9"/>
  </r>
  <r>
    <n v="471520"/>
    <n v="188"/>
    <x v="236"/>
    <x v="0"/>
    <x v="4"/>
    <n v="40"/>
    <n v="2"/>
    <x v="0"/>
    <d v="2023-09-13T00:00:00"/>
    <d v="1899-12-30T00:39:00"/>
    <n v="9"/>
    <n v="0"/>
    <n v="39"/>
    <n v="13"/>
  </r>
  <r>
    <n v="824598"/>
    <n v="189"/>
    <x v="237"/>
    <x v="1"/>
    <x v="5"/>
    <n v="30"/>
    <n v="2"/>
    <x v="1"/>
    <d v="2023-11-23T00:00:00"/>
    <d v="1899-12-30T00:49:00"/>
    <n v="11"/>
    <n v="0"/>
    <n v="49"/>
    <n v="23"/>
  </r>
  <r>
    <n v="1169043"/>
    <n v="189"/>
    <x v="238"/>
    <x v="2"/>
    <x v="6"/>
    <n v="37"/>
    <n v="3"/>
    <x v="2"/>
    <d v="2023-06-25T00:00:00"/>
    <d v="1899-12-30T00:24:00"/>
    <n v="6"/>
    <n v="0"/>
    <n v="24"/>
    <n v="25"/>
  </r>
  <r>
    <n v="386283"/>
    <n v="190"/>
    <x v="239"/>
    <x v="3"/>
    <x v="7"/>
    <n v="39"/>
    <n v="3"/>
    <x v="0"/>
    <d v="2023-02-06T00:00:00"/>
    <d v="1899-12-30T23:45:00"/>
    <n v="2"/>
    <n v="23"/>
    <n v="45"/>
    <n v="6"/>
  </r>
  <r>
    <n v="1230246"/>
    <n v="190"/>
    <x v="240"/>
    <x v="0"/>
    <x v="0"/>
    <n v="36"/>
    <n v="0"/>
    <x v="0"/>
    <d v="2023-11-23T00:00:00"/>
    <d v="1899-12-30T22:52:00"/>
    <n v="11"/>
    <n v="22"/>
    <n v="52"/>
    <n v="23"/>
  </r>
  <r>
    <n v="1598652"/>
    <n v="191"/>
    <x v="241"/>
    <x v="1"/>
    <x v="1"/>
    <n v="28"/>
    <n v="0"/>
    <x v="1"/>
    <d v="2023-10-26T00:00:00"/>
    <d v="1899-12-30T23:32:00"/>
    <n v="10"/>
    <n v="23"/>
    <n v="32"/>
    <n v="26"/>
  </r>
  <r>
    <n v="750732"/>
    <n v="194"/>
    <x v="242"/>
    <x v="2"/>
    <x v="2"/>
    <n v="29"/>
    <n v="0"/>
    <x v="2"/>
    <d v="2023-11-17T00:00:00"/>
    <d v="1899-12-30T23:34:00"/>
    <n v="11"/>
    <n v="23"/>
    <n v="34"/>
    <n v="17"/>
  </r>
  <r>
    <n v="878771"/>
    <n v="194"/>
    <x v="243"/>
    <x v="3"/>
    <x v="3"/>
    <n v="27"/>
    <n v="0"/>
    <x v="0"/>
    <d v="2023-07-21T00:00:00"/>
    <d v="1899-12-30T01:58:00"/>
    <n v="7"/>
    <n v="1"/>
    <n v="58"/>
    <n v="21"/>
  </r>
  <r>
    <n v="1039481"/>
    <n v="194"/>
    <x v="244"/>
    <x v="0"/>
    <x v="4"/>
    <n v="34"/>
    <n v="2"/>
    <x v="0"/>
    <d v="2023-05-14T00:00:00"/>
    <d v="1899-12-30T23:04:00"/>
    <n v="5"/>
    <n v="23"/>
    <n v="4"/>
    <n v="14"/>
  </r>
  <r>
    <n v="901917"/>
    <n v="195"/>
    <x v="245"/>
    <x v="1"/>
    <x v="5"/>
    <n v="40"/>
    <n v="1"/>
    <x v="1"/>
    <d v="2023-07-17T00:00:00"/>
    <d v="1899-12-30T01:39:00"/>
    <n v="7"/>
    <n v="1"/>
    <n v="39"/>
    <n v="17"/>
  </r>
  <r>
    <n v="1472256"/>
    <n v="196"/>
    <x v="246"/>
    <x v="2"/>
    <x v="6"/>
    <n v="25"/>
    <n v="4"/>
    <x v="2"/>
    <d v="2023-12-14T00:00:00"/>
    <d v="1899-12-30T00:09:00"/>
    <n v="12"/>
    <n v="0"/>
    <n v="9"/>
    <n v="14"/>
  </r>
  <r>
    <n v="506882"/>
    <n v="197"/>
    <x v="247"/>
    <x v="3"/>
    <x v="7"/>
    <n v="39"/>
    <n v="4"/>
    <x v="0"/>
    <d v="2023-11-02T00:00:00"/>
    <d v="1899-12-30T01:26:00"/>
    <n v="11"/>
    <n v="1"/>
    <n v="26"/>
    <n v="2"/>
  </r>
  <r>
    <n v="971123"/>
    <n v="197"/>
    <x v="248"/>
    <x v="0"/>
    <x v="0"/>
    <n v="34"/>
    <n v="4"/>
    <x v="0"/>
    <d v="2023-02-02T00:00:00"/>
    <d v="1899-12-30T00:32:00"/>
    <n v="2"/>
    <n v="0"/>
    <n v="32"/>
    <n v="2"/>
  </r>
  <r>
    <n v="380866"/>
    <n v="202"/>
    <x v="249"/>
    <x v="1"/>
    <x v="1"/>
    <n v="28"/>
    <n v="0"/>
    <x v="1"/>
    <d v="2023-12-31T00:00:00"/>
    <d v="1899-12-30T01:02:00"/>
    <n v="12"/>
    <n v="1"/>
    <n v="2"/>
    <n v="31"/>
  </r>
  <r>
    <n v="699766"/>
    <n v="202"/>
    <x v="250"/>
    <x v="2"/>
    <x v="2"/>
    <n v="39"/>
    <n v="5"/>
    <x v="2"/>
    <d v="2023-12-29T00:00:00"/>
    <d v="1899-12-30T01:28:00"/>
    <n v="12"/>
    <n v="1"/>
    <n v="28"/>
    <n v="29"/>
  </r>
  <r>
    <n v="1374086"/>
    <n v="206"/>
    <x v="251"/>
    <x v="3"/>
    <x v="3"/>
    <n v="33"/>
    <n v="2"/>
    <x v="0"/>
    <d v="2023-09-10T00:00:00"/>
    <d v="1899-12-30T23:42:00"/>
    <n v="9"/>
    <n v="23"/>
    <n v="42"/>
    <n v="10"/>
  </r>
  <r>
    <n v="130805"/>
    <n v="207"/>
    <x v="252"/>
    <x v="0"/>
    <x v="4"/>
    <n v="40"/>
    <n v="0"/>
    <x v="0"/>
    <d v="2023-07-11T00:00:00"/>
    <d v="1899-12-30T00:15:00"/>
    <n v="7"/>
    <n v="0"/>
    <n v="15"/>
    <n v="11"/>
  </r>
  <r>
    <n v="222114"/>
    <n v="208"/>
    <x v="253"/>
    <x v="1"/>
    <x v="5"/>
    <n v="29"/>
    <n v="5"/>
    <x v="1"/>
    <d v="2023-07-13T00:00:00"/>
    <d v="1899-12-30T23:39:00"/>
    <n v="7"/>
    <n v="23"/>
    <n v="39"/>
    <n v="13"/>
  </r>
  <r>
    <n v="458560"/>
    <n v="210"/>
    <x v="254"/>
    <x v="2"/>
    <x v="6"/>
    <n v="26"/>
    <n v="5"/>
    <x v="2"/>
    <d v="2023-08-31T00:00:00"/>
    <d v="1899-12-30T00:00:00"/>
    <n v="8"/>
    <n v="0"/>
    <n v="0"/>
    <n v="31"/>
  </r>
  <r>
    <n v="113132"/>
    <n v="211"/>
    <x v="255"/>
    <x v="3"/>
    <x v="7"/>
    <n v="38"/>
    <n v="3"/>
    <x v="0"/>
    <d v="2023-12-06T00:00:00"/>
    <d v="1899-12-30T23:57:00"/>
    <n v="12"/>
    <n v="23"/>
    <n v="57"/>
    <n v="6"/>
  </r>
  <r>
    <n v="1063742"/>
    <n v="212"/>
    <x v="256"/>
    <x v="0"/>
    <x v="0"/>
    <n v="40"/>
    <n v="0"/>
    <x v="0"/>
    <d v="2023-10-17T00:00:00"/>
    <d v="1899-12-30T00:44:00"/>
    <n v="10"/>
    <n v="0"/>
    <n v="44"/>
    <n v="17"/>
  </r>
  <r>
    <n v="125939"/>
    <n v="213"/>
    <x v="257"/>
    <x v="1"/>
    <x v="1"/>
    <n v="27"/>
    <n v="5"/>
    <x v="1"/>
    <d v="2023-02-28T00:00:00"/>
    <d v="1899-12-30T00:53:00"/>
    <n v="2"/>
    <n v="0"/>
    <n v="53"/>
    <n v="28"/>
  </r>
  <r>
    <n v="1103132"/>
    <n v="213"/>
    <x v="258"/>
    <x v="2"/>
    <x v="2"/>
    <n v="33"/>
    <n v="1"/>
    <x v="2"/>
    <d v="2023-10-28T00:00:00"/>
    <d v="1899-12-30T00:27:00"/>
    <n v="10"/>
    <n v="0"/>
    <n v="27"/>
    <n v="28"/>
  </r>
  <r>
    <n v="478198"/>
    <n v="214"/>
    <x v="259"/>
    <x v="3"/>
    <x v="3"/>
    <n v="33"/>
    <n v="4"/>
    <x v="0"/>
    <d v="2023-10-21T00:00:00"/>
    <d v="1899-12-30T00:56:00"/>
    <n v="10"/>
    <n v="0"/>
    <n v="56"/>
    <n v="21"/>
  </r>
  <r>
    <n v="602700"/>
    <n v="214"/>
    <x v="260"/>
    <x v="0"/>
    <x v="4"/>
    <n v="29"/>
    <n v="5"/>
    <x v="0"/>
    <d v="2023-07-08T00:00:00"/>
    <d v="1899-12-30T02:06:00"/>
    <n v="7"/>
    <n v="2"/>
    <n v="6"/>
    <n v="8"/>
  </r>
  <r>
    <n v="999352"/>
    <n v="214"/>
    <x v="261"/>
    <x v="1"/>
    <x v="5"/>
    <n v="33"/>
    <n v="5"/>
    <x v="1"/>
    <d v="2023-12-07T00:00:00"/>
    <d v="1899-12-30T23:48:00"/>
    <n v="12"/>
    <n v="23"/>
    <n v="48"/>
    <n v="7"/>
  </r>
  <r>
    <n v="1502119"/>
    <n v="214"/>
    <x v="262"/>
    <x v="2"/>
    <x v="6"/>
    <n v="36"/>
    <n v="2"/>
    <x v="2"/>
    <d v="2023-09-23T00:00:00"/>
    <d v="1899-12-30T23:28:00"/>
    <n v="9"/>
    <n v="23"/>
    <n v="28"/>
    <n v="23"/>
  </r>
  <r>
    <n v="1604289"/>
    <n v="214"/>
    <x v="263"/>
    <x v="3"/>
    <x v="7"/>
    <n v="37"/>
    <n v="1"/>
    <x v="0"/>
    <d v="2023-04-15T00:00:00"/>
    <d v="1899-12-30T01:58:00"/>
    <n v="4"/>
    <n v="1"/>
    <n v="58"/>
    <n v="15"/>
  </r>
  <r>
    <n v="1659401"/>
    <n v="214"/>
    <x v="264"/>
    <x v="0"/>
    <x v="0"/>
    <n v="31"/>
    <n v="3"/>
    <x v="0"/>
    <d v="2023-07-11T00:00:00"/>
    <d v="1899-12-30T23:22:00"/>
    <n v="7"/>
    <n v="23"/>
    <n v="22"/>
    <n v="11"/>
  </r>
  <r>
    <n v="98968"/>
    <n v="215"/>
    <x v="265"/>
    <x v="1"/>
    <x v="1"/>
    <n v="40"/>
    <n v="5"/>
    <x v="1"/>
    <d v="2023-01-23T00:00:00"/>
    <d v="1899-12-30T00:13:00"/>
    <n v="1"/>
    <n v="0"/>
    <n v="13"/>
    <n v="23"/>
  </r>
  <r>
    <n v="1016563"/>
    <n v="216"/>
    <x v="266"/>
    <x v="2"/>
    <x v="2"/>
    <n v="40"/>
    <n v="2"/>
    <x v="2"/>
    <d v="2023-11-08T00:00:00"/>
    <d v="1899-12-30T23:53:00"/>
    <n v="11"/>
    <n v="23"/>
    <n v="53"/>
    <n v="8"/>
  </r>
  <r>
    <n v="388268"/>
    <n v="217"/>
    <x v="267"/>
    <x v="3"/>
    <x v="3"/>
    <n v="40"/>
    <n v="5"/>
    <x v="0"/>
    <d v="2023-10-21T00:00:00"/>
    <d v="1899-12-30T00:48:00"/>
    <n v="10"/>
    <n v="0"/>
    <n v="48"/>
    <n v="21"/>
  </r>
  <r>
    <n v="1085556"/>
    <n v="217"/>
    <x v="268"/>
    <x v="0"/>
    <x v="4"/>
    <n v="32"/>
    <n v="2"/>
    <x v="0"/>
    <d v="2023-12-29T00:00:00"/>
    <d v="1899-12-30T01:31:00"/>
    <n v="12"/>
    <n v="1"/>
    <n v="31"/>
    <n v="29"/>
  </r>
  <r>
    <n v="5719"/>
    <n v="218"/>
    <x v="269"/>
    <x v="1"/>
    <x v="5"/>
    <n v="29"/>
    <n v="0"/>
    <x v="1"/>
    <d v="2023-11-23T00:00:00"/>
    <d v="1899-12-30T01:10:00"/>
    <n v="11"/>
    <n v="1"/>
    <n v="10"/>
    <n v="23"/>
  </r>
  <r>
    <n v="174652"/>
    <n v="218"/>
    <x v="270"/>
    <x v="2"/>
    <x v="6"/>
    <n v="33"/>
    <n v="1"/>
    <x v="2"/>
    <d v="2023-11-24T00:00:00"/>
    <d v="1899-12-30T23:28:00"/>
    <n v="11"/>
    <n v="23"/>
    <n v="28"/>
    <n v="24"/>
  </r>
  <r>
    <n v="1513796"/>
    <n v="218"/>
    <x v="271"/>
    <x v="3"/>
    <x v="7"/>
    <n v="35"/>
    <n v="5"/>
    <x v="0"/>
    <d v="2023-06-23T00:00:00"/>
    <d v="1899-12-30T23:56:00"/>
    <n v="6"/>
    <n v="23"/>
    <n v="56"/>
    <n v="23"/>
  </r>
  <r>
    <n v="765994"/>
    <n v="220"/>
    <x v="272"/>
    <x v="0"/>
    <x v="0"/>
    <n v="27"/>
    <n v="3"/>
    <x v="0"/>
    <d v="2023-05-10T00:00:00"/>
    <d v="1899-12-30T00:23:00"/>
    <n v="5"/>
    <n v="0"/>
    <n v="23"/>
    <n v="10"/>
  </r>
  <r>
    <n v="1299122"/>
    <n v="220"/>
    <x v="273"/>
    <x v="1"/>
    <x v="1"/>
    <n v="31"/>
    <n v="0"/>
    <x v="1"/>
    <d v="2023-01-07T00:00:00"/>
    <d v="1899-12-30T23:19:00"/>
    <n v="1"/>
    <n v="23"/>
    <n v="19"/>
    <n v="7"/>
  </r>
  <r>
    <n v="328597"/>
    <n v="221"/>
    <x v="274"/>
    <x v="2"/>
    <x v="2"/>
    <n v="39"/>
    <n v="1"/>
    <x v="2"/>
    <d v="2023-10-06T00:00:00"/>
    <d v="1899-12-30T01:46:00"/>
    <n v="10"/>
    <n v="1"/>
    <n v="46"/>
    <n v="6"/>
  </r>
  <r>
    <n v="783822"/>
    <n v="221"/>
    <x v="275"/>
    <x v="3"/>
    <x v="3"/>
    <n v="29"/>
    <n v="5"/>
    <x v="0"/>
    <d v="2023-11-23T00:00:00"/>
    <d v="1899-12-30T23:33:00"/>
    <n v="11"/>
    <n v="23"/>
    <n v="33"/>
    <n v="23"/>
  </r>
  <r>
    <n v="794297"/>
    <n v="221"/>
    <x v="276"/>
    <x v="0"/>
    <x v="4"/>
    <n v="36"/>
    <n v="4"/>
    <x v="0"/>
    <d v="2023-07-04T00:00:00"/>
    <d v="1899-12-30T00:50:00"/>
    <n v="7"/>
    <n v="0"/>
    <n v="50"/>
    <n v="4"/>
  </r>
  <r>
    <n v="1309990"/>
    <n v="221"/>
    <x v="277"/>
    <x v="1"/>
    <x v="5"/>
    <n v="33"/>
    <n v="4"/>
    <x v="1"/>
    <d v="2023-06-24T00:00:00"/>
    <d v="1899-12-30T23:59:00"/>
    <n v="6"/>
    <n v="23"/>
    <n v="59"/>
    <n v="24"/>
  </r>
  <r>
    <n v="784839"/>
    <n v="222"/>
    <x v="278"/>
    <x v="2"/>
    <x v="6"/>
    <n v="37"/>
    <n v="0"/>
    <x v="2"/>
    <d v="2023-10-27T00:00:00"/>
    <d v="1899-12-30T22:41:00"/>
    <n v="10"/>
    <n v="22"/>
    <n v="41"/>
    <n v="27"/>
  </r>
  <r>
    <n v="9839"/>
    <n v="223"/>
    <x v="279"/>
    <x v="3"/>
    <x v="7"/>
    <n v="39"/>
    <n v="3"/>
    <x v="0"/>
    <d v="2023-06-05T00:00:00"/>
    <d v="1899-12-30T01:05:00"/>
    <n v="6"/>
    <n v="1"/>
    <n v="5"/>
    <n v="5"/>
  </r>
  <r>
    <n v="904533"/>
    <n v="223"/>
    <x v="280"/>
    <x v="0"/>
    <x v="0"/>
    <n v="37"/>
    <n v="5"/>
    <x v="0"/>
    <d v="2023-06-06T00:00:00"/>
    <d v="1899-12-30T01:23:00"/>
    <n v="6"/>
    <n v="1"/>
    <n v="23"/>
    <n v="6"/>
  </r>
  <r>
    <n v="314254"/>
    <n v="224"/>
    <x v="281"/>
    <x v="1"/>
    <x v="1"/>
    <n v="28"/>
    <n v="2"/>
    <x v="1"/>
    <d v="2023-07-26T00:00:00"/>
    <d v="1899-12-30T00:20:00"/>
    <n v="7"/>
    <n v="0"/>
    <n v="20"/>
    <n v="26"/>
  </r>
  <r>
    <n v="394768"/>
    <n v="224"/>
    <x v="282"/>
    <x v="2"/>
    <x v="2"/>
    <n v="26"/>
    <n v="5"/>
    <x v="2"/>
    <d v="2023-12-29T00:00:00"/>
    <d v="1899-12-30T23:26:00"/>
    <n v="12"/>
    <n v="23"/>
    <n v="26"/>
    <n v="29"/>
  </r>
  <r>
    <n v="1182341"/>
    <n v="225"/>
    <x v="283"/>
    <x v="3"/>
    <x v="3"/>
    <n v="29"/>
    <n v="4"/>
    <x v="0"/>
    <d v="2023-12-02T00:00:00"/>
    <d v="1899-12-30T23:13:00"/>
    <n v="12"/>
    <n v="23"/>
    <n v="13"/>
    <n v="2"/>
  </r>
  <r>
    <n v="442842"/>
    <n v="226"/>
    <x v="284"/>
    <x v="0"/>
    <x v="4"/>
    <n v="25"/>
    <n v="1"/>
    <x v="0"/>
    <d v="2023-03-15T00:00:00"/>
    <d v="1899-12-30T22:50:00"/>
    <n v="3"/>
    <n v="22"/>
    <n v="50"/>
    <n v="15"/>
  </r>
  <r>
    <n v="762584"/>
    <n v="226"/>
    <x v="285"/>
    <x v="1"/>
    <x v="5"/>
    <n v="34"/>
    <n v="5"/>
    <x v="1"/>
    <d v="2023-04-02T00:00:00"/>
    <d v="1899-12-30T01:12:00"/>
    <n v="4"/>
    <n v="1"/>
    <n v="12"/>
    <n v="2"/>
  </r>
  <r>
    <n v="837273"/>
    <n v="226"/>
    <x v="286"/>
    <x v="2"/>
    <x v="6"/>
    <n v="38"/>
    <n v="5"/>
    <x v="2"/>
    <d v="2023-12-13T00:00:00"/>
    <d v="1899-12-30T23:28:00"/>
    <n v="12"/>
    <n v="23"/>
    <n v="28"/>
    <n v="13"/>
  </r>
  <r>
    <n v="1133062"/>
    <n v="226"/>
    <x v="287"/>
    <x v="3"/>
    <x v="7"/>
    <n v="40"/>
    <n v="4"/>
    <x v="0"/>
    <d v="2023-10-01T00:00:00"/>
    <d v="1899-12-30T23:00:00"/>
    <n v="10"/>
    <n v="23"/>
    <n v="0"/>
    <n v="1"/>
  </r>
  <r>
    <n v="1445405"/>
    <n v="226"/>
    <x v="288"/>
    <x v="0"/>
    <x v="0"/>
    <n v="25"/>
    <n v="0"/>
    <x v="0"/>
    <d v="2023-04-26T00:00:00"/>
    <d v="1899-12-30T01:08:00"/>
    <n v="4"/>
    <n v="1"/>
    <n v="8"/>
    <n v="26"/>
  </r>
  <r>
    <n v="1199289"/>
    <n v="228"/>
    <x v="289"/>
    <x v="1"/>
    <x v="1"/>
    <n v="29"/>
    <n v="0"/>
    <x v="1"/>
    <d v="2023-06-16T00:00:00"/>
    <d v="1899-12-30T01:08:00"/>
    <n v="6"/>
    <n v="1"/>
    <n v="8"/>
    <n v="16"/>
  </r>
  <r>
    <n v="1362369"/>
    <n v="230"/>
    <x v="290"/>
    <x v="2"/>
    <x v="2"/>
    <n v="27"/>
    <n v="3"/>
    <x v="2"/>
    <d v="2023-01-05T00:00:00"/>
    <d v="1899-12-30T01:01:00"/>
    <n v="1"/>
    <n v="1"/>
    <n v="1"/>
    <n v="5"/>
  </r>
  <r>
    <n v="1626780"/>
    <n v="230"/>
    <x v="291"/>
    <x v="3"/>
    <x v="3"/>
    <n v="35"/>
    <n v="3"/>
    <x v="0"/>
    <d v="2023-12-25T00:00:00"/>
    <d v="1899-12-30T23:28:00"/>
    <n v="12"/>
    <n v="23"/>
    <n v="28"/>
    <n v="25"/>
  </r>
  <r>
    <n v="337678"/>
    <n v="231"/>
    <x v="292"/>
    <x v="0"/>
    <x v="4"/>
    <n v="25"/>
    <n v="4"/>
    <x v="0"/>
    <d v="2023-06-25T00:00:00"/>
    <d v="1899-12-30T00:11:00"/>
    <n v="6"/>
    <n v="0"/>
    <n v="11"/>
    <n v="25"/>
  </r>
  <r>
    <n v="1051553"/>
    <n v="231"/>
    <x v="293"/>
    <x v="1"/>
    <x v="5"/>
    <n v="26"/>
    <n v="2"/>
    <x v="1"/>
    <d v="2023-09-29T00:00:00"/>
    <d v="1899-12-30T00:26:00"/>
    <n v="9"/>
    <n v="0"/>
    <n v="26"/>
    <n v="29"/>
  </r>
  <r>
    <n v="942544"/>
    <n v="233"/>
    <x v="294"/>
    <x v="2"/>
    <x v="6"/>
    <n v="27"/>
    <n v="2"/>
    <x v="2"/>
    <d v="2023-06-29T00:00:00"/>
    <d v="1899-12-30T23:09:00"/>
    <n v="6"/>
    <n v="23"/>
    <n v="9"/>
    <n v="29"/>
  </r>
  <r>
    <n v="1561588"/>
    <n v="237"/>
    <x v="295"/>
    <x v="3"/>
    <x v="7"/>
    <n v="39"/>
    <n v="0"/>
    <x v="0"/>
    <d v="2023-08-24T00:00:00"/>
    <d v="1899-12-30T23:18:00"/>
    <n v="8"/>
    <n v="23"/>
    <n v="18"/>
    <n v="24"/>
  </r>
  <r>
    <n v="940084"/>
    <n v="239"/>
    <x v="296"/>
    <x v="0"/>
    <x v="0"/>
    <n v="34"/>
    <n v="0"/>
    <x v="0"/>
    <d v="2023-09-19T00:00:00"/>
    <d v="1899-12-30T00:05:00"/>
    <n v="9"/>
    <n v="0"/>
    <n v="5"/>
    <n v="19"/>
  </r>
  <r>
    <n v="1625678"/>
    <n v="239"/>
    <x v="297"/>
    <x v="1"/>
    <x v="1"/>
    <n v="32"/>
    <n v="5"/>
    <x v="1"/>
    <d v="2023-06-01T00:00:00"/>
    <d v="1899-12-30T00:12:00"/>
    <n v="6"/>
    <n v="0"/>
    <n v="12"/>
    <n v="1"/>
  </r>
  <r>
    <n v="628471"/>
    <n v="240"/>
    <x v="298"/>
    <x v="2"/>
    <x v="2"/>
    <n v="30"/>
    <n v="4"/>
    <x v="2"/>
    <d v="2023-04-17T00:00:00"/>
    <d v="1899-12-30T23:59:00"/>
    <n v="4"/>
    <n v="23"/>
    <n v="59"/>
    <n v="17"/>
  </r>
  <r>
    <n v="1000209"/>
    <n v="240"/>
    <x v="299"/>
    <x v="3"/>
    <x v="3"/>
    <n v="27"/>
    <n v="5"/>
    <x v="0"/>
    <d v="2023-08-22T00:00:00"/>
    <d v="1899-12-30T01:00:00"/>
    <n v="8"/>
    <n v="1"/>
    <n v="0"/>
    <n v="22"/>
  </r>
  <r>
    <n v="10526"/>
    <n v="241"/>
    <x v="300"/>
    <x v="0"/>
    <x v="4"/>
    <n v="39"/>
    <n v="0"/>
    <x v="0"/>
    <d v="2023-10-19T00:00:00"/>
    <d v="1899-12-30T22:52:00"/>
    <n v="10"/>
    <n v="22"/>
    <n v="52"/>
    <n v="19"/>
  </r>
  <r>
    <n v="27076"/>
    <n v="242"/>
    <x v="301"/>
    <x v="1"/>
    <x v="5"/>
    <n v="34"/>
    <n v="1"/>
    <x v="1"/>
    <d v="2023-06-30T00:00:00"/>
    <d v="1899-12-30T01:13:00"/>
    <n v="6"/>
    <n v="1"/>
    <n v="13"/>
    <n v="30"/>
  </r>
  <r>
    <n v="170046"/>
    <n v="242"/>
    <x v="302"/>
    <x v="2"/>
    <x v="6"/>
    <n v="37"/>
    <n v="1"/>
    <x v="2"/>
    <d v="2023-01-16T00:00:00"/>
    <d v="1899-12-30T00:57:00"/>
    <n v="1"/>
    <n v="0"/>
    <n v="57"/>
    <n v="16"/>
  </r>
  <r>
    <n v="246988"/>
    <n v="243"/>
    <x v="303"/>
    <x v="3"/>
    <x v="7"/>
    <n v="31"/>
    <n v="2"/>
    <x v="0"/>
    <d v="2023-06-15T00:00:00"/>
    <d v="1899-12-30T00:40:00"/>
    <n v="6"/>
    <n v="0"/>
    <n v="40"/>
    <n v="15"/>
  </r>
  <r>
    <n v="922883"/>
    <n v="243"/>
    <x v="304"/>
    <x v="0"/>
    <x v="0"/>
    <n v="33"/>
    <n v="2"/>
    <x v="0"/>
    <d v="2023-12-18T00:00:00"/>
    <d v="1899-12-30T01:29:00"/>
    <n v="12"/>
    <n v="1"/>
    <n v="29"/>
    <n v="18"/>
  </r>
  <r>
    <n v="1256855"/>
    <n v="243"/>
    <x v="305"/>
    <x v="1"/>
    <x v="1"/>
    <n v="37"/>
    <n v="5"/>
    <x v="1"/>
    <d v="2023-09-16T00:00:00"/>
    <d v="1899-12-30T00:56:00"/>
    <n v="9"/>
    <n v="0"/>
    <n v="56"/>
    <n v="16"/>
  </r>
  <r>
    <n v="1462495"/>
    <n v="243"/>
    <x v="306"/>
    <x v="2"/>
    <x v="2"/>
    <n v="34"/>
    <n v="1"/>
    <x v="2"/>
    <d v="2023-10-28T00:00:00"/>
    <d v="1899-12-30T00:45:00"/>
    <n v="10"/>
    <n v="0"/>
    <n v="45"/>
    <n v="28"/>
  </r>
  <r>
    <n v="390345"/>
    <n v="245"/>
    <x v="307"/>
    <x v="3"/>
    <x v="3"/>
    <n v="25"/>
    <n v="3"/>
    <x v="0"/>
    <d v="2023-07-13T00:00:00"/>
    <d v="1899-12-30T00:26:00"/>
    <n v="7"/>
    <n v="0"/>
    <n v="26"/>
    <n v="13"/>
  </r>
  <r>
    <n v="1239461"/>
    <n v="245"/>
    <x v="308"/>
    <x v="0"/>
    <x v="4"/>
    <n v="34"/>
    <n v="5"/>
    <x v="0"/>
    <d v="2023-09-14T00:00:00"/>
    <d v="1899-12-30T01:17:00"/>
    <n v="9"/>
    <n v="1"/>
    <n v="17"/>
    <n v="14"/>
  </r>
  <r>
    <n v="604805"/>
    <n v="246"/>
    <x v="309"/>
    <x v="1"/>
    <x v="5"/>
    <n v="26"/>
    <n v="0"/>
    <x v="1"/>
    <d v="2023-08-12T00:00:00"/>
    <d v="1899-12-30T01:43:00"/>
    <n v="8"/>
    <n v="1"/>
    <n v="43"/>
    <n v="12"/>
  </r>
  <r>
    <n v="1008914"/>
    <n v="247"/>
    <x v="310"/>
    <x v="2"/>
    <x v="6"/>
    <n v="34"/>
    <n v="0"/>
    <x v="2"/>
    <d v="2023-03-14T00:00:00"/>
    <d v="1899-12-30T00:38:00"/>
    <n v="3"/>
    <n v="0"/>
    <n v="38"/>
    <n v="14"/>
  </r>
  <r>
    <n v="541612"/>
    <n v="248"/>
    <x v="311"/>
    <x v="3"/>
    <x v="7"/>
    <n v="30"/>
    <n v="4"/>
    <x v="0"/>
    <d v="2023-11-06T00:00:00"/>
    <d v="1899-12-30T00:26:00"/>
    <n v="11"/>
    <n v="0"/>
    <n v="26"/>
    <n v="6"/>
  </r>
  <r>
    <n v="1275891"/>
    <n v="248"/>
    <x v="312"/>
    <x v="0"/>
    <x v="0"/>
    <n v="39"/>
    <n v="3"/>
    <x v="0"/>
    <d v="2023-11-18T00:00:00"/>
    <d v="1899-12-30T22:39:00"/>
    <n v="11"/>
    <n v="22"/>
    <n v="39"/>
    <n v="18"/>
  </r>
  <r>
    <n v="141306"/>
    <n v="249"/>
    <x v="313"/>
    <x v="1"/>
    <x v="1"/>
    <n v="28"/>
    <n v="0"/>
    <x v="1"/>
    <d v="2023-01-11T00:00:00"/>
    <d v="1899-12-30T01:46:00"/>
    <n v="1"/>
    <n v="1"/>
    <n v="46"/>
    <n v="11"/>
  </r>
  <r>
    <n v="534259"/>
    <n v="249"/>
    <x v="314"/>
    <x v="2"/>
    <x v="2"/>
    <n v="36"/>
    <n v="3"/>
    <x v="2"/>
    <d v="2023-05-03T00:00:00"/>
    <d v="1899-12-30T23:15:00"/>
    <n v="5"/>
    <n v="23"/>
    <n v="15"/>
    <n v="3"/>
  </r>
  <r>
    <n v="990534"/>
    <n v="249"/>
    <x v="315"/>
    <x v="3"/>
    <x v="3"/>
    <n v="28"/>
    <n v="0"/>
    <x v="0"/>
    <d v="2023-07-15T00:00:00"/>
    <d v="1899-12-30T22:47:00"/>
    <n v="7"/>
    <n v="22"/>
    <n v="47"/>
    <n v="15"/>
  </r>
  <r>
    <n v="732301"/>
    <n v="250"/>
    <x v="316"/>
    <x v="0"/>
    <x v="4"/>
    <n v="38"/>
    <n v="3"/>
    <x v="0"/>
    <d v="2023-11-01T00:00:00"/>
    <d v="1899-12-30T00:05:00"/>
    <n v="11"/>
    <n v="0"/>
    <n v="5"/>
    <n v="1"/>
  </r>
  <r>
    <n v="15113"/>
    <n v="252"/>
    <x v="317"/>
    <x v="1"/>
    <x v="5"/>
    <n v="40"/>
    <n v="0"/>
    <x v="1"/>
    <d v="2023-03-18T00:00:00"/>
    <d v="1899-12-30T02:00:00"/>
    <n v="3"/>
    <n v="2"/>
    <n v="0"/>
    <n v="18"/>
  </r>
  <r>
    <n v="685513"/>
    <n v="252"/>
    <x v="318"/>
    <x v="2"/>
    <x v="6"/>
    <n v="38"/>
    <n v="3"/>
    <x v="2"/>
    <d v="2023-03-13T00:00:00"/>
    <d v="1899-12-30T00:17:00"/>
    <n v="3"/>
    <n v="0"/>
    <n v="17"/>
    <n v="13"/>
  </r>
  <r>
    <n v="709317"/>
    <n v="253"/>
    <x v="319"/>
    <x v="3"/>
    <x v="7"/>
    <n v="26"/>
    <n v="5"/>
    <x v="0"/>
    <d v="2023-09-06T00:00:00"/>
    <d v="1899-12-30T00:01:00"/>
    <n v="9"/>
    <n v="0"/>
    <n v="1"/>
    <n v="6"/>
  </r>
  <r>
    <n v="426461"/>
    <n v="254"/>
    <x v="320"/>
    <x v="0"/>
    <x v="0"/>
    <n v="32"/>
    <n v="5"/>
    <x v="0"/>
    <d v="2023-02-02T00:00:00"/>
    <d v="1899-12-30T01:50:00"/>
    <n v="2"/>
    <n v="1"/>
    <n v="50"/>
    <n v="2"/>
  </r>
  <r>
    <n v="1346080"/>
    <n v="254"/>
    <x v="321"/>
    <x v="1"/>
    <x v="1"/>
    <n v="29"/>
    <n v="3"/>
    <x v="1"/>
    <d v="2023-09-24T00:00:00"/>
    <d v="1899-12-30T23:34:00"/>
    <n v="9"/>
    <n v="23"/>
    <n v="34"/>
    <n v="24"/>
  </r>
  <r>
    <n v="638044"/>
    <n v="255"/>
    <x v="322"/>
    <x v="2"/>
    <x v="2"/>
    <n v="25"/>
    <n v="2"/>
    <x v="2"/>
    <d v="2023-01-29T00:00:00"/>
    <d v="1899-12-30T23:33:00"/>
    <n v="1"/>
    <n v="23"/>
    <n v="33"/>
    <n v="29"/>
  </r>
  <r>
    <n v="1108968"/>
    <n v="255"/>
    <x v="323"/>
    <x v="3"/>
    <x v="3"/>
    <n v="33"/>
    <n v="5"/>
    <x v="0"/>
    <d v="2023-11-14T00:00:00"/>
    <d v="1899-12-30T01:12:00"/>
    <n v="11"/>
    <n v="1"/>
    <n v="12"/>
    <n v="14"/>
  </r>
  <r>
    <n v="1228563"/>
    <n v="255"/>
    <x v="324"/>
    <x v="0"/>
    <x v="4"/>
    <n v="27"/>
    <n v="2"/>
    <x v="0"/>
    <d v="2023-10-14T00:00:00"/>
    <d v="1899-12-30T00:48:00"/>
    <n v="10"/>
    <n v="0"/>
    <n v="48"/>
    <n v="14"/>
  </r>
  <r>
    <n v="1525718"/>
    <n v="255"/>
    <x v="325"/>
    <x v="1"/>
    <x v="5"/>
    <n v="33"/>
    <n v="2"/>
    <x v="1"/>
    <d v="2023-08-23T00:00:00"/>
    <d v="1899-12-30T01:22:00"/>
    <n v="8"/>
    <n v="1"/>
    <n v="22"/>
    <n v="23"/>
  </r>
  <r>
    <n v="565931"/>
    <n v="256"/>
    <x v="326"/>
    <x v="2"/>
    <x v="6"/>
    <n v="33"/>
    <n v="0"/>
    <x v="2"/>
    <d v="2023-07-22T00:00:00"/>
    <d v="1899-12-30T00:20:00"/>
    <n v="7"/>
    <n v="0"/>
    <n v="20"/>
    <n v="22"/>
  </r>
  <r>
    <n v="411108"/>
    <n v="258"/>
    <x v="327"/>
    <x v="3"/>
    <x v="7"/>
    <n v="27"/>
    <n v="3"/>
    <x v="0"/>
    <d v="2023-04-01T00:00:00"/>
    <d v="1899-12-30T23:57:00"/>
    <n v="4"/>
    <n v="23"/>
    <n v="57"/>
    <n v="1"/>
  </r>
  <r>
    <n v="61504"/>
    <n v="260"/>
    <x v="328"/>
    <x v="0"/>
    <x v="0"/>
    <n v="40"/>
    <n v="0"/>
    <x v="0"/>
    <d v="2023-12-26T00:00:00"/>
    <d v="1899-12-30T00:32:00"/>
    <n v="12"/>
    <n v="0"/>
    <n v="32"/>
    <n v="26"/>
  </r>
  <r>
    <n v="5846"/>
    <n v="264"/>
    <x v="329"/>
    <x v="1"/>
    <x v="1"/>
    <n v="40"/>
    <n v="5"/>
    <x v="1"/>
    <d v="2023-12-23T00:00:00"/>
    <d v="1899-12-30T01:20:00"/>
    <n v="12"/>
    <n v="1"/>
    <n v="20"/>
    <n v="23"/>
  </r>
  <r>
    <n v="172114"/>
    <n v="264"/>
    <x v="330"/>
    <x v="2"/>
    <x v="2"/>
    <n v="37"/>
    <n v="4"/>
    <x v="2"/>
    <d v="2023-02-22T00:00:00"/>
    <d v="1899-12-30T00:22:00"/>
    <n v="2"/>
    <n v="0"/>
    <n v="22"/>
    <n v="22"/>
  </r>
  <r>
    <n v="1604175"/>
    <n v="265"/>
    <x v="331"/>
    <x v="3"/>
    <x v="3"/>
    <n v="27"/>
    <n v="2"/>
    <x v="0"/>
    <d v="2023-04-30T00:00:00"/>
    <d v="1899-12-30T00:17:00"/>
    <n v="4"/>
    <n v="0"/>
    <n v="17"/>
    <n v="30"/>
  </r>
  <r>
    <n v="85001"/>
    <n v="266"/>
    <x v="332"/>
    <x v="0"/>
    <x v="4"/>
    <n v="35"/>
    <n v="1"/>
    <x v="0"/>
    <d v="2023-11-12T00:00:00"/>
    <d v="1899-12-30T01:08:00"/>
    <n v="11"/>
    <n v="1"/>
    <n v="8"/>
    <n v="12"/>
  </r>
  <r>
    <n v="1519463"/>
    <n v="266"/>
    <x v="333"/>
    <x v="1"/>
    <x v="5"/>
    <n v="36"/>
    <n v="1"/>
    <x v="1"/>
    <d v="2023-01-10T00:00:00"/>
    <d v="1899-12-30T23:28:00"/>
    <n v="1"/>
    <n v="23"/>
    <n v="28"/>
    <n v="10"/>
  </r>
  <r>
    <n v="688366"/>
    <n v="268"/>
    <x v="334"/>
    <x v="2"/>
    <x v="6"/>
    <n v="33"/>
    <n v="2"/>
    <x v="2"/>
    <d v="2023-12-12T00:00:00"/>
    <d v="1899-12-30T01:07:00"/>
    <n v="12"/>
    <n v="1"/>
    <n v="7"/>
    <n v="12"/>
  </r>
  <r>
    <n v="696860"/>
    <n v="270"/>
    <x v="335"/>
    <x v="3"/>
    <x v="7"/>
    <n v="26"/>
    <n v="3"/>
    <x v="0"/>
    <d v="2023-03-11T00:00:00"/>
    <d v="1899-12-30T00:55:00"/>
    <n v="3"/>
    <n v="0"/>
    <n v="55"/>
    <n v="11"/>
  </r>
  <r>
    <n v="1239298"/>
    <n v="270"/>
    <x v="336"/>
    <x v="0"/>
    <x v="0"/>
    <n v="38"/>
    <n v="0"/>
    <x v="0"/>
    <d v="2023-09-24T00:00:00"/>
    <d v="1899-12-30T23:41:00"/>
    <n v="9"/>
    <n v="23"/>
    <n v="41"/>
    <n v="24"/>
  </r>
  <r>
    <n v="1383688"/>
    <n v="271"/>
    <x v="337"/>
    <x v="1"/>
    <x v="1"/>
    <n v="25"/>
    <n v="3"/>
    <x v="1"/>
    <d v="2023-02-14T00:00:00"/>
    <d v="1899-12-30T01:50:00"/>
    <n v="2"/>
    <n v="1"/>
    <n v="50"/>
    <n v="14"/>
  </r>
  <r>
    <n v="765043"/>
    <n v="273"/>
    <x v="338"/>
    <x v="2"/>
    <x v="2"/>
    <n v="31"/>
    <n v="2"/>
    <x v="2"/>
    <d v="2023-10-23T00:00:00"/>
    <d v="1899-12-30T23:19:00"/>
    <n v="10"/>
    <n v="23"/>
    <n v="19"/>
    <n v="23"/>
  </r>
  <r>
    <n v="1456673"/>
    <n v="275"/>
    <x v="339"/>
    <x v="3"/>
    <x v="3"/>
    <n v="36"/>
    <n v="3"/>
    <x v="0"/>
    <d v="2023-07-06T00:00:00"/>
    <d v="1899-12-30T00:10:00"/>
    <n v="7"/>
    <n v="0"/>
    <n v="10"/>
    <n v="6"/>
  </r>
  <r>
    <n v="1646954"/>
    <n v="275"/>
    <x v="340"/>
    <x v="0"/>
    <x v="4"/>
    <n v="38"/>
    <n v="0"/>
    <x v="0"/>
    <d v="2023-01-23T00:00:00"/>
    <d v="1899-12-30T00:34:00"/>
    <n v="1"/>
    <n v="0"/>
    <n v="34"/>
    <n v="23"/>
  </r>
  <r>
    <n v="10101"/>
    <n v="276"/>
    <x v="341"/>
    <x v="1"/>
    <x v="5"/>
    <n v="30"/>
    <n v="2"/>
    <x v="1"/>
    <d v="2023-11-27T00:00:00"/>
    <d v="1899-12-30T22:29:00"/>
    <n v="11"/>
    <n v="22"/>
    <n v="29"/>
    <n v="27"/>
  </r>
  <r>
    <n v="27115"/>
    <n v="276"/>
    <x v="342"/>
    <x v="2"/>
    <x v="6"/>
    <n v="36"/>
    <n v="3"/>
    <x v="2"/>
    <d v="2023-11-05T00:00:00"/>
    <d v="1899-12-30T01:49:00"/>
    <n v="11"/>
    <n v="1"/>
    <n v="49"/>
    <n v="5"/>
  </r>
  <r>
    <n v="495680"/>
    <n v="276"/>
    <x v="343"/>
    <x v="3"/>
    <x v="7"/>
    <n v="35"/>
    <n v="4"/>
    <x v="0"/>
    <d v="2023-06-26T00:00:00"/>
    <d v="1899-12-30T00:49:00"/>
    <n v="6"/>
    <n v="0"/>
    <n v="49"/>
    <n v="26"/>
  </r>
  <r>
    <n v="1353569"/>
    <n v="276"/>
    <x v="344"/>
    <x v="0"/>
    <x v="0"/>
    <n v="28"/>
    <n v="0"/>
    <x v="0"/>
    <d v="2023-07-28T00:00:00"/>
    <d v="1899-12-30T01:20:00"/>
    <n v="7"/>
    <n v="1"/>
    <n v="20"/>
    <n v="28"/>
  </r>
  <r>
    <n v="600527"/>
    <n v="278"/>
    <x v="345"/>
    <x v="1"/>
    <x v="1"/>
    <n v="36"/>
    <n v="4"/>
    <x v="1"/>
    <d v="2023-08-26T00:00:00"/>
    <d v="1899-12-30T23:16:00"/>
    <n v="8"/>
    <n v="23"/>
    <n v="16"/>
    <n v="26"/>
  </r>
  <r>
    <n v="804076"/>
    <n v="279"/>
    <x v="346"/>
    <x v="2"/>
    <x v="2"/>
    <n v="33"/>
    <n v="0"/>
    <x v="2"/>
    <d v="2023-08-13T00:00:00"/>
    <d v="1899-12-30T00:13:00"/>
    <n v="8"/>
    <n v="0"/>
    <n v="13"/>
    <n v="13"/>
  </r>
  <r>
    <n v="152504"/>
    <n v="280"/>
    <x v="347"/>
    <x v="3"/>
    <x v="3"/>
    <n v="28"/>
    <n v="2"/>
    <x v="0"/>
    <d v="2023-04-20T00:00:00"/>
    <d v="1899-12-30T01:03:00"/>
    <n v="4"/>
    <n v="1"/>
    <n v="3"/>
    <n v="20"/>
  </r>
  <r>
    <n v="946964"/>
    <n v="281"/>
    <x v="348"/>
    <x v="0"/>
    <x v="4"/>
    <n v="27"/>
    <n v="0"/>
    <x v="0"/>
    <d v="2023-02-24T00:00:00"/>
    <d v="1899-12-30T00:44:00"/>
    <n v="2"/>
    <n v="0"/>
    <n v="44"/>
    <n v="24"/>
  </r>
  <r>
    <n v="1319964"/>
    <n v="281"/>
    <x v="349"/>
    <x v="1"/>
    <x v="5"/>
    <n v="28"/>
    <n v="5"/>
    <x v="1"/>
    <d v="2023-02-02T00:00:00"/>
    <d v="1899-12-30T23:45:00"/>
    <n v="2"/>
    <n v="23"/>
    <n v="45"/>
    <n v="2"/>
  </r>
  <r>
    <n v="1021024"/>
    <n v="283"/>
    <x v="350"/>
    <x v="2"/>
    <x v="6"/>
    <n v="39"/>
    <n v="5"/>
    <x v="2"/>
    <d v="2023-07-05T00:00:00"/>
    <d v="1899-12-30T00:29:00"/>
    <n v="7"/>
    <n v="0"/>
    <n v="29"/>
    <n v="5"/>
  </r>
  <r>
    <n v="788037"/>
    <n v="284"/>
    <x v="351"/>
    <x v="3"/>
    <x v="7"/>
    <n v="34"/>
    <n v="5"/>
    <x v="0"/>
    <d v="2023-05-20T00:00:00"/>
    <d v="1899-12-30T00:36:00"/>
    <n v="5"/>
    <n v="0"/>
    <n v="36"/>
    <n v="20"/>
  </r>
  <r>
    <n v="561976"/>
    <n v="286"/>
    <x v="352"/>
    <x v="0"/>
    <x v="0"/>
    <n v="33"/>
    <n v="2"/>
    <x v="0"/>
    <d v="2023-04-04T00:00:00"/>
    <d v="1899-12-30T00:15:00"/>
    <n v="4"/>
    <n v="0"/>
    <n v="15"/>
    <n v="4"/>
  </r>
  <r>
    <n v="879819"/>
    <n v="286"/>
    <x v="353"/>
    <x v="1"/>
    <x v="1"/>
    <n v="26"/>
    <n v="3"/>
    <x v="1"/>
    <d v="2023-06-08T00:00:00"/>
    <d v="1899-12-30T00:51:00"/>
    <n v="6"/>
    <n v="0"/>
    <n v="51"/>
    <n v="8"/>
  </r>
  <r>
    <n v="1432252"/>
    <n v="286"/>
    <x v="354"/>
    <x v="2"/>
    <x v="2"/>
    <n v="32"/>
    <n v="3"/>
    <x v="2"/>
    <d v="2023-01-04T00:00:00"/>
    <d v="1899-12-30T00:44:00"/>
    <n v="1"/>
    <n v="0"/>
    <n v="44"/>
    <n v="4"/>
  </r>
  <r>
    <n v="1043105"/>
    <n v="288"/>
    <x v="355"/>
    <x v="3"/>
    <x v="3"/>
    <n v="40"/>
    <n v="1"/>
    <x v="0"/>
    <d v="2023-08-08T00:00:00"/>
    <d v="1899-12-30T22:55:00"/>
    <n v="8"/>
    <n v="22"/>
    <n v="55"/>
    <n v="8"/>
  </r>
  <r>
    <n v="1101025"/>
    <n v="289"/>
    <x v="356"/>
    <x v="0"/>
    <x v="4"/>
    <n v="29"/>
    <n v="4"/>
    <x v="0"/>
    <d v="2023-05-02T00:00:00"/>
    <d v="1899-12-30T00:30:00"/>
    <n v="5"/>
    <n v="0"/>
    <n v="30"/>
    <n v="2"/>
  </r>
  <r>
    <n v="390821"/>
    <n v="291"/>
    <x v="357"/>
    <x v="1"/>
    <x v="5"/>
    <n v="39"/>
    <n v="1"/>
    <x v="1"/>
    <d v="2023-05-10T00:00:00"/>
    <d v="1899-12-30T01:04:00"/>
    <n v="5"/>
    <n v="1"/>
    <n v="4"/>
    <n v="10"/>
  </r>
  <r>
    <n v="1133882"/>
    <n v="291"/>
    <x v="358"/>
    <x v="2"/>
    <x v="6"/>
    <n v="36"/>
    <n v="3"/>
    <x v="2"/>
    <d v="2023-08-07T00:00:00"/>
    <d v="1899-12-30T23:55:00"/>
    <n v="8"/>
    <n v="23"/>
    <n v="55"/>
    <n v="7"/>
  </r>
  <r>
    <n v="1638003"/>
    <n v="291"/>
    <x v="359"/>
    <x v="3"/>
    <x v="7"/>
    <n v="39"/>
    <n v="2"/>
    <x v="0"/>
    <d v="2023-11-30T00:00:00"/>
    <d v="1899-12-30T22:47:00"/>
    <n v="11"/>
    <n v="22"/>
    <n v="47"/>
    <n v="30"/>
  </r>
  <r>
    <n v="1681214"/>
    <n v="291"/>
    <x v="360"/>
    <x v="0"/>
    <x v="0"/>
    <n v="37"/>
    <n v="3"/>
    <x v="0"/>
    <d v="2023-05-15T00:00:00"/>
    <d v="1899-12-30T01:00:00"/>
    <n v="5"/>
    <n v="1"/>
    <n v="0"/>
    <n v="15"/>
  </r>
  <r>
    <n v="477809"/>
    <n v="292"/>
    <x v="361"/>
    <x v="1"/>
    <x v="1"/>
    <n v="30"/>
    <n v="5"/>
    <x v="1"/>
    <d v="2023-08-12T00:00:00"/>
    <d v="1899-12-30T23:36:00"/>
    <n v="8"/>
    <n v="23"/>
    <n v="36"/>
    <n v="12"/>
  </r>
  <r>
    <n v="413305"/>
    <n v="294"/>
    <x v="362"/>
    <x v="2"/>
    <x v="2"/>
    <n v="40"/>
    <n v="2"/>
    <x v="2"/>
    <d v="2023-01-17T00:00:00"/>
    <d v="1899-12-30T00:00:00"/>
    <n v="1"/>
    <n v="0"/>
    <n v="0"/>
    <n v="17"/>
  </r>
  <r>
    <n v="1506385"/>
    <n v="294"/>
    <x v="363"/>
    <x v="3"/>
    <x v="3"/>
    <n v="31"/>
    <n v="4"/>
    <x v="0"/>
    <d v="2023-12-08T00:00:00"/>
    <d v="1899-12-30T23:15:00"/>
    <n v="12"/>
    <n v="23"/>
    <n v="15"/>
    <n v="8"/>
  </r>
  <r>
    <n v="258070"/>
    <n v="295"/>
    <x v="364"/>
    <x v="0"/>
    <x v="4"/>
    <n v="40"/>
    <n v="2"/>
    <x v="0"/>
    <d v="2023-11-16T00:00:00"/>
    <d v="1899-12-30T23:55:00"/>
    <n v="11"/>
    <n v="23"/>
    <n v="55"/>
    <n v="16"/>
  </r>
  <r>
    <n v="1613483"/>
    <n v="296"/>
    <x v="365"/>
    <x v="1"/>
    <x v="5"/>
    <n v="27"/>
    <n v="4"/>
    <x v="1"/>
    <d v="2023-10-20T00:00:00"/>
    <d v="1899-12-30T01:05:00"/>
    <n v="10"/>
    <n v="1"/>
    <n v="5"/>
    <n v="20"/>
  </r>
  <r>
    <n v="850897"/>
    <n v="297"/>
    <x v="366"/>
    <x v="2"/>
    <x v="6"/>
    <n v="33"/>
    <n v="3"/>
    <x v="2"/>
    <d v="2023-05-10T00:00:00"/>
    <d v="1899-12-30T00:40:00"/>
    <n v="5"/>
    <n v="0"/>
    <n v="40"/>
    <n v="10"/>
  </r>
  <r>
    <n v="252920"/>
    <n v="298"/>
    <x v="367"/>
    <x v="3"/>
    <x v="7"/>
    <n v="28"/>
    <n v="3"/>
    <x v="0"/>
    <d v="2023-07-27T00:00:00"/>
    <d v="1899-12-30T00:48:00"/>
    <n v="7"/>
    <n v="0"/>
    <n v="48"/>
    <n v="27"/>
  </r>
  <r>
    <n v="1365205"/>
    <n v="298"/>
    <x v="368"/>
    <x v="0"/>
    <x v="0"/>
    <n v="32"/>
    <n v="4"/>
    <x v="0"/>
    <d v="2023-01-23T00:00:00"/>
    <d v="1899-12-30T22:59:00"/>
    <n v="1"/>
    <n v="22"/>
    <n v="59"/>
    <n v="23"/>
  </r>
  <r>
    <n v="1500639"/>
    <n v="298"/>
    <x v="369"/>
    <x v="1"/>
    <x v="1"/>
    <n v="28"/>
    <n v="4"/>
    <x v="1"/>
    <d v="2023-06-22T00:00:00"/>
    <d v="1899-12-30T00:55:00"/>
    <n v="6"/>
    <n v="0"/>
    <n v="55"/>
    <n v="22"/>
  </r>
  <r>
    <n v="347767"/>
    <n v="299"/>
    <x v="370"/>
    <x v="2"/>
    <x v="2"/>
    <n v="28"/>
    <n v="3"/>
    <x v="2"/>
    <d v="2023-09-13T00:00:00"/>
    <d v="1899-12-30T23:41:00"/>
    <n v="9"/>
    <n v="23"/>
    <n v="41"/>
    <n v="13"/>
  </r>
  <r>
    <n v="525500"/>
    <n v="299"/>
    <x v="371"/>
    <x v="3"/>
    <x v="3"/>
    <n v="25"/>
    <n v="3"/>
    <x v="0"/>
    <d v="2023-07-04T00:00:00"/>
    <d v="1899-12-30T01:12:00"/>
    <n v="7"/>
    <n v="1"/>
    <n v="12"/>
    <n v="4"/>
  </r>
  <r>
    <n v="506560"/>
    <n v="301"/>
    <x v="372"/>
    <x v="0"/>
    <x v="4"/>
    <n v="33"/>
    <n v="4"/>
    <x v="0"/>
    <d v="2023-01-26T00:00:00"/>
    <d v="1899-12-30T00:20:00"/>
    <n v="1"/>
    <n v="0"/>
    <n v="20"/>
    <n v="26"/>
  </r>
  <r>
    <n v="386673"/>
    <n v="302"/>
    <x v="373"/>
    <x v="1"/>
    <x v="5"/>
    <n v="34"/>
    <n v="3"/>
    <x v="1"/>
    <d v="2023-05-31T00:00:00"/>
    <d v="1899-12-30T01:58:00"/>
    <n v="5"/>
    <n v="1"/>
    <n v="58"/>
    <n v="31"/>
  </r>
  <r>
    <n v="991744"/>
    <n v="303"/>
    <x v="374"/>
    <x v="2"/>
    <x v="6"/>
    <n v="27"/>
    <n v="0"/>
    <x v="2"/>
    <d v="2023-10-17T00:00:00"/>
    <d v="1899-12-30T02:29:00"/>
    <n v="10"/>
    <n v="2"/>
    <n v="29"/>
    <n v="17"/>
  </r>
  <r>
    <n v="1150741"/>
    <n v="304"/>
    <x v="375"/>
    <x v="3"/>
    <x v="7"/>
    <n v="30"/>
    <n v="2"/>
    <x v="0"/>
    <d v="2023-03-09T00:00:00"/>
    <d v="1899-12-30T01:26:00"/>
    <n v="3"/>
    <n v="1"/>
    <n v="26"/>
    <n v="9"/>
  </r>
  <r>
    <n v="1318274"/>
    <n v="304"/>
    <x v="376"/>
    <x v="0"/>
    <x v="0"/>
    <n v="25"/>
    <n v="4"/>
    <x v="0"/>
    <d v="2023-03-05T00:00:00"/>
    <d v="1899-12-30T23:33:00"/>
    <n v="3"/>
    <n v="23"/>
    <n v="33"/>
    <n v="5"/>
  </r>
  <r>
    <n v="33983"/>
    <n v="305"/>
    <x v="377"/>
    <x v="1"/>
    <x v="1"/>
    <n v="33"/>
    <n v="0"/>
    <x v="1"/>
    <d v="2023-05-17T00:00:00"/>
    <d v="1899-12-30T02:22:00"/>
    <n v="5"/>
    <n v="2"/>
    <n v="22"/>
    <n v="17"/>
  </r>
  <r>
    <n v="1004136"/>
    <n v="305"/>
    <x v="378"/>
    <x v="2"/>
    <x v="2"/>
    <n v="30"/>
    <n v="5"/>
    <x v="2"/>
    <d v="2023-04-25T00:00:00"/>
    <d v="1899-12-30T23:44:00"/>
    <n v="4"/>
    <n v="23"/>
    <n v="44"/>
    <n v="25"/>
  </r>
  <r>
    <n v="73057"/>
    <n v="306"/>
    <x v="379"/>
    <x v="3"/>
    <x v="3"/>
    <n v="36"/>
    <n v="2"/>
    <x v="0"/>
    <d v="2023-11-07T00:00:00"/>
    <d v="1899-12-30T00:55:00"/>
    <n v="11"/>
    <n v="0"/>
    <n v="55"/>
    <n v="7"/>
  </r>
  <r>
    <n v="540823"/>
    <n v="306"/>
    <x v="380"/>
    <x v="0"/>
    <x v="4"/>
    <n v="30"/>
    <n v="3"/>
    <x v="0"/>
    <d v="2023-11-30T00:00:00"/>
    <d v="1899-12-30T00:22:00"/>
    <n v="11"/>
    <n v="0"/>
    <n v="22"/>
    <n v="30"/>
  </r>
  <r>
    <n v="978704"/>
    <n v="307"/>
    <x v="381"/>
    <x v="1"/>
    <x v="5"/>
    <n v="27"/>
    <n v="1"/>
    <x v="1"/>
    <d v="2023-08-18T00:00:00"/>
    <d v="1899-12-30T00:49:00"/>
    <n v="8"/>
    <n v="0"/>
    <n v="49"/>
    <n v="18"/>
  </r>
  <r>
    <n v="1550175"/>
    <n v="308"/>
    <x v="382"/>
    <x v="2"/>
    <x v="6"/>
    <n v="30"/>
    <n v="5"/>
    <x v="2"/>
    <d v="2023-03-03T00:00:00"/>
    <d v="1899-12-30T23:39:00"/>
    <n v="3"/>
    <n v="23"/>
    <n v="39"/>
    <n v="3"/>
  </r>
  <r>
    <n v="16263"/>
    <n v="311"/>
    <x v="383"/>
    <x v="3"/>
    <x v="7"/>
    <n v="40"/>
    <n v="1"/>
    <x v="0"/>
    <d v="2023-11-30T00:00:00"/>
    <d v="1899-12-30T22:59:00"/>
    <n v="11"/>
    <n v="22"/>
    <n v="59"/>
    <n v="30"/>
  </r>
  <r>
    <n v="1461908"/>
    <n v="311"/>
    <x v="384"/>
    <x v="0"/>
    <x v="0"/>
    <n v="33"/>
    <n v="0"/>
    <x v="0"/>
    <d v="2023-07-06T00:00:00"/>
    <d v="1899-12-30T22:57:00"/>
    <n v="7"/>
    <n v="22"/>
    <n v="57"/>
    <n v="6"/>
  </r>
  <r>
    <n v="846198"/>
    <n v="312"/>
    <x v="385"/>
    <x v="1"/>
    <x v="1"/>
    <n v="33"/>
    <n v="0"/>
    <x v="1"/>
    <d v="2023-11-05T00:00:00"/>
    <d v="1899-12-30T23:02:00"/>
    <n v="11"/>
    <n v="23"/>
    <n v="2"/>
    <n v="5"/>
  </r>
  <r>
    <n v="1184082"/>
    <n v="312"/>
    <x v="386"/>
    <x v="2"/>
    <x v="2"/>
    <n v="32"/>
    <n v="3"/>
    <x v="2"/>
    <d v="2023-02-14T00:00:00"/>
    <d v="1899-12-30T00:57:00"/>
    <n v="2"/>
    <n v="0"/>
    <n v="57"/>
    <n v="14"/>
  </r>
  <r>
    <n v="1267084"/>
    <n v="312"/>
    <x v="387"/>
    <x v="3"/>
    <x v="3"/>
    <n v="38"/>
    <n v="1"/>
    <x v="0"/>
    <d v="2023-12-11T00:00:00"/>
    <d v="1899-12-30T23:14:00"/>
    <n v="12"/>
    <n v="23"/>
    <n v="14"/>
    <n v="11"/>
  </r>
  <r>
    <n v="794197"/>
    <n v="313"/>
    <x v="388"/>
    <x v="0"/>
    <x v="4"/>
    <n v="37"/>
    <n v="5"/>
    <x v="0"/>
    <d v="2023-09-01T00:00:00"/>
    <d v="1899-12-30T23:47:00"/>
    <n v="9"/>
    <n v="23"/>
    <n v="47"/>
    <n v="1"/>
  </r>
  <r>
    <n v="1013457"/>
    <n v="313"/>
    <x v="389"/>
    <x v="1"/>
    <x v="5"/>
    <n v="28"/>
    <n v="4"/>
    <x v="1"/>
    <d v="2023-07-17T00:00:00"/>
    <d v="1899-12-30T00:44:00"/>
    <n v="7"/>
    <n v="0"/>
    <n v="44"/>
    <n v="17"/>
  </r>
  <r>
    <n v="1600216"/>
    <n v="314"/>
    <x v="390"/>
    <x v="2"/>
    <x v="6"/>
    <n v="36"/>
    <n v="2"/>
    <x v="2"/>
    <d v="2023-11-19T00:00:00"/>
    <d v="1899-12-30T00:15:00"/>
    <n v="11"/>
    <n v="0"/>
    <n v="15"/>
    <n v="19"/>
  </r>
  <r>
    <n v="831130"/>
    <n v="315"/>
    <x v="391"/>
    <x v="3"/>
    <x v="7"/>
    <n v="36"/>
    <n v="2"/>
    <x v="0"/>
    <d v="2023-09-11T00:00:00"/>
    <d v="1899-12-30T00:35:00"/>
    <n v="9"/>
    <n v="0"/>
    <n v="35"/>
    <n v="11"/>
  </r>
  <r>
    <n v="1656749"/>
    <n v="316"/>
    <x v="392"/>
    <x v="0"/>
    <x v="0"/>
    <n v="30"/>
    <n v="5"/>
    <x v="0"/>
    <d v="2023-06-06T00:00:00"/>
    <d v="1899-12-30T00:20:00"/>
    <n v="6"/>
    <n v="0"/>
    <n v="20"/>
    <n v="6"/>
  </r>
  <r>
    <n v="251999"/>
    <n v="317"/>
    <x v="393"/>
    <x v="1"/>
    <x v="1"/>
    <n v="25"/>
    <n v="4"/>
    <x v="1"/>
    <d v="2023-11-02T00:00:00"/>
    <d v="1899-12-30T00:18:00"/>
    <n v="11"/>
    <n v="0"/>
    <n v="18"/>
    <n v="2"/>
  </r>
  <r>
    <n v="585616"/>
    <n v="318"/>
    <x v="394"/>
    <x v="2"/>
    <x v="2"/>
    <n v="26"/>
    <n v="1"/>
    <x v="2"/>
    <d v="2023-02-09T00:00:00"/>
    <d v="1899-12-30T00:24:00"/>
    <n v="2"/>
    <n v="0"/>
    <n v="24"/>
    <n v="9"/>
  </r>
  <r>
    <n v="1001243"/>
    <n v="318"/>
    <x v="395"/>
    <x v="3"/>
    <x v="3"/>
    <n v="38"/>
    <n v="1"/>
    <x v="0"/>
    <d v="2023-05-16T00:00:00"/>
    <d v="1899-12-30T01:12:00"/>
    <n v="5"/>
    <n v="1"/>
    <n v="12"/>
    <n v="16"/>
  </r>
  <r>
    <n v="501314"/>
    <n v="319"/>
    <x v="396"/>
    <x v="0"/>
    <x v="4"/>
    <n v="32"/>
    <n v="0"/>
    <x v="0"/>
    <d v="2023-02-06T00:00:00"/>
    <d v="1899-12-30T22:49:00"/>
    <n v="2"/>
    <n v="22"/>
    <n v="49"/>
    <n v="6"/>
  </r>
  <r>
    <n v="1240090"/>
    <n v="319"/>
    <x v="397"/>
    <x v="1"/>
    <x v="5"/>
    <n v="39"/>
    <n v="4"/>
    <x v="1"/>
    <d v="2023-02-11T00:00:00"/>
    <d v="1899-12-30T00:23:00"/>
    <n v="2"/>
    <n v="0"/>
    <n v="23"/>
    <n v="11"/>
  </r>
  <r>
    <n v="1387867"/>
    <n v="322"/>
    <x v="398"/>
    <x v="2"/>
    <x v="6"/>
    <n v="33"/>
    <n v="4"/>
    <x v="2"/>
    <d v="2023-05-22T00:00:00"/>
    <d v="1899-12-30T01:12:00"/>
    <n v="5"/>
    <n v="1"/>
    <n v="12"/>
    <n v="22"/>
  </r>
  <r>
    <n v="334028"/>
    <n v="323"/>
    <x v="399"/>
    <x v="3"/>
    <x v="7"/>
    <n v="27"/>
    <n v="5"/>
    <x v="0"/>
    <d v="2023-07-07T00:00:00"/>
    <d v="1899-12-30T01:21:00"/>
    <n v="7"/>
    <n v="1"/>
    <n v="21"/>
    <n v="7"/>
  </r>
  <r>
    <n v="1179872"/>
    <n v="323"/>
    <x v="400"/>
    <x v="0"/>
    <x v="0"/>
    <n v="31"/>
    <n v="2"/>
    <x v="0"/>
    <d v="2023-07-27T00:00:00"/>
    <d v="1899-12-30T00:04:00"/>
    <n v="7"/>
    <n v="0"/>
    <n v="4"/>
    <n v="27"/>
  </r>
  <r>
    <n v="535104"/>
    <n v="324"/>
    <x v="401"/>
    <x v="1"/>
    <x v="1"/>
    <n v="33"/>
    <n v="5"/>
    <x v="1"/>
    <d v="2023-10-30T00:00:00"/>
    <d v="1899-12-30T23:13:00"/>
    <n v="10"/>
    <n v="23"/>
    <n v="13"/>
    <n v="30"/>
  </r>
  <r>
    <n v="1004737"/>
    <n v="324"/>
    <x v="402"/>
    <x v="2"/>
    <x v="2"/>
    <n v="30"/>
    <n v="4"/>
    <x v="2"/>
    <d v="2023-08-06T00:00:00"/>
    <d v="1899-12-30T02:00:00"/>
    <n v="8"/>
    <n v="2"/>
    <n v="0"/>
    <n v="6"/>
  </r>
  <r>
    <n v="196148"/>
    <n v="325"/>
    <x v="403"/>
    <x v="3"/>
    <x v="3"/>
    <n v="25"/>
    <n v="1"/>
    <x v="0"/>
    <d v="2023-01-15T00:00:00"/>
    <d v="1899-12-30T01:09:00"/>
    <n v="1"/>
    <n v="1"/>
    <n v="9"/>
    <n v="15"/>
  </r>
  <r>
    <n v="401745"/>
    <n v="327"/>
    <x v="404"/>
    <x v="0"/>
    <x v="4"/>
    <n v="30"/>
    <n v="2"/>
    <x v="0"/>
    <d v="2023-06-25T00:00:00"/>
    <d v="1899-12-30T22:55:00"/>
    <n v="6"/>
    <n v="22"/>
    <n v="55"/>
    <n v="25"/>
  </r>
  <r>
    <n v="881346"/>
    <n v="327"/>
    <x v="405"/>
    <x v="1"/>
    <x v="5"/>
    <n v="28"/>
    <n v="4"/>
    <x v="1"/>
    <d v="2023-12-19T00:00:00"/>
    <d v="1899-12-30T23:40:00"/>
    <n v="12"/>
    <n v="23"/>
    <n v="40"/>
    <n v="19"/>
  </r>
  <r>
    <n v="1033000"/>
    <n v="327"/>
    <x v="406"/>
    <x v="2"/>
    <x v="6"/>
    <n v="39"/>
    <n v="0"/>
    <x v="2"/>
    <d v="2023-03-10T00:00:00"/>
    <d v="1899-12-30T23:26:00"/>
    <n v="3"/>
    <n v="23"/>
    <n v="26"/>
    <n v="10"/>
  </r>
  <r>
    <n v="1129422"/>
    <n v="327"/>
    <x v="407"/>
    <x v="3"/>
    <x v="7"/>
    <n v="29"/>
    <n v="4"/>
    <x v="0"/>
    <d v="2023-10-21T00:00:00"/>
    <d v="1899-12-30T01:26:00"/>
    <n v="10"/>
    <n v="1"/>
    <n v="26"/>
    <n v="21"/>
  </r>
  <r>
    <n v="1548655"/>
    <n v="327"/>
    <x v="408"/>
    <x v="0"/>
    <x v="0"/>
    <n v="32"/>
    <n v="3"/>
    <x v="0"/>
    <d v="2023-08-21T00:00:00"/>
    <d v="1899-12-30T00:46:00"/>
    <n v="8"/>
    <n v="0"/>
    <n v="46"/>
    <n v="21"/>
  </r>
  <r>
    <n v="628945"/>
    <n v="329"/>
    <x v="409"/>
    <x v="1"/>
    <x v="1"/>
    <n v="35"/>
    <n v="2"/>
    <x v="1"/>
    <d v="2023-06-20T00:00:00"/>
    <d v="1899-12-30T01:20:00"/>
    <n v="6"/>
    <n v="1"/>
    <n v="20"/>
    <n v="20"/>
  </r>
  <r>
    <n v="1665250"/>
    <n v="329"/>
    <x v="410"/>
    <x v="2"/>
    <x v="2"/>
    <n v="34"/>
    <n v="0"/>
    <x v="2"/>
    <d v="2023-05-02T00:00:00"/>
    <d v="1899-12-30T00:32:00"/>
    <n v="5"/>
    <n v="0"/>
    <n v="32"/>
    <n v="2"/>
  </r>
  <r>
    <n v="607197"/>
    <n v="330"/>
    <x v="411"/>
    <x v="3"/>
    <x v="3"/>
    <n v="26"/>
    <n v="4"/>
    <x v="0"/>
    <d v="2023-12-18T00:00:00"/>
    <d v="1899-12-30T23:26:00"/>
    <n v="12"/>
    <n v="23"/>
    <n v="26"/>
    <n v="18"/>
  </r>
  <r>
    <n v="627652"/>
    <n v="330"/>
    <x v="412"/>
    <x v="0"/>
    <x v="4"/>
    <n v="28"/>
    <n v="3"/>
    <x v="0"/>
    <d v="2023-12-25T00:00:00"/>
    <d v="1899-12-30T00:42:00"/>
    <n v="12"/>
    <n v="0"/>
    <n v="42"/>
    <n v="25"/>
  </r>
  <r>
    <n v="848551"/>
    <n v="330"/>
    <x v="413"/>
    <x v="1"/>
    <x v="5"/>
    <n v="32"/>
    <n v="5"/>
    <x v="1"/>
    <d v="2023-01-25T00:00:00"/>
    <d v="1899-12-30T00:12:00"/>
    <n v="1"/>
    <n v="0"/>
    <n v="12"/>
    <n v="25"/>
  </r>
  <r>
    <n v="281813"/>
    <n v="331"/>
    <x v="414"/>
    <x v="2"/>
    <x v="6"/>
    <n v="31"/>
    <n v="4"/>
    <x v="2"/>
    <d v="2023-06-21T00:00:00"/>
    <d v="1899-12-30T01:58:00"/>
    <n v="6"/>
    <n v="1"/>
    <n v="58"/>
    <n v="21"/>
  </r>
  <r>
    <n v="1460179"/>
    <n v="331"/>
    <x v="415"/>
    <x v="3"/>
    <x v="7"/>
    <n v="28"/>
    <n v="0"/>
    <x v="0"/>
    <d v="2023-07-03T00:00:00"/>
    <d v="1899-12-30T01:12:00"/>
    <n v="7"/>
    <n v="1"/>
    <n v="12"/>
    <n v="3"/>
  </r>
  <r>
    <n v="1355256"/>
    <n v="332"/>
    <x v="416"/>
    <x v="0"/>
    <x v="0"/>
    <n v="37"/>
    <n v="0"/>
    <x v="0"/>
    <d v="2023-02-20T00:00:00"/>
    <d v="1899-12-30T00:39:00"/>
    <n v="2"/>
    <n v="0"/>
    <n v="39"/>
    <n v="20"/>
  </r>
  <r>
    <n v="159503"/>
    <n v="333"/>
    <x v="417"/>
    <x v="1"/>
    <x v="1"/>
    <n v="26"/>
    <n v="5"/>
    <x v="1"/>
    <d v="2023-05-14T00:00:00"/>
    <d v="1899-12-30T00:29:00"/>
    <n v="5"/>
    <n v="0"/>
    <n v="29"/>
    <n v="14"/>
  </r>
  <r>
    <n v="383781"/>
    <n v="333"/>
    <x v="418"/>
    <x v="2"/>
    <x v="2"/>
    <n v="34"/>
    <n v="0"/>
    <x v="2"/>
    <d v="2023-12-14T00:00:00"/>
    <d v="1899-12-30T01:23:00"/>
    <n v="12"/>
    <n v="1"/>
    <n v="23"/>
    <n v="14"/>
  </r>
  <r>
    <n v="1524999"/>
    <n v="333"/>
    <x v="419"/>
    <x v="3"/>
    <x v="3"/>
    <n v="26"/>
    <n v="1"/>
    <x v="0"/>
    <d v="2023-01-17T00:00:00"/>
    <d v="1899-12-30T23:25:00"/>
    <n v="1"/>
    <n v="23"/>
    <n v="25"/>
    <n v="17"/>
  </r>
  <r>
    <n v="214073"/>
    <n v="336"/>
    <x v="420"/>
    <x v="0"/>
    <x v="4"/>
    <n v="32"/>
    <n v="1"/>
    <x v="0"/>
    <d v="2023-01-16T00:00:00"/>
    <d v="1899-12-30T01:37:00"/>
    <n v="1"/>
    <n v="1"/>
    <n v="37"/>
    <n v="16"/>
  </r>
  <r>
    <n v="389519"/>
    <n v="336"/>
    <x v="421"/>
    <x v="1"/>
    <x v="5"/>
    <n v="34"/>
    <n v="3"/>
    <x v="1"/>
    <d v="2023-11-19T00:00:00"/>
    <d v="1899-12-30T01:52:00"/>
    <n v="11"/>
    <n v="1"/>
    <n v="52"/>
    <n v="19"/>
  </r>
  <r>
    <n v="959447"/>
    <n v="336"/>
    <x v="422"/>
    <x v="2"/>
    <x v="6"/>
    <n v="33"/>
    <n v="3"/>
    <x v="2"/>
    <d v="2023-04-10T00:00:00"/>
    <d v="1899-12-30T01:31:00"/>
    <n v="4"/>
    <n v="1"/>
    <n v="31"/>
    <n v="10"/>
  </r>
  <r>
    <n v="1289588"/>
    <n v="336"/>
    <x v="423"/>
    <x v="3"/>
    <x v="7"/>
    <n v="30"/>
    <n v="1"/>
    <x v="0"/>
    <d v="2023-09-05T00:00:00"/>
    <d v="1899-12-30T23:54:00"/>
    <n v="9"/>
    <n v="23"/>
    <n v="54"/>
    <n v="5"/>
  </r>
  <r>
    <n v="1088292"/>
    <n v="337"/>
    <x v="424"/>
    <x v="0"/>
    <x v="0"/>
    <n v="40"/>
    <n v="0"/>
    <x v="0"/>
    <d v="2023-01-18T00:00:00"/>
    <d v="1899-12-30T00:20:00"/>
    <n v="1"/>
    <n v="0"/>
    <n v="20"/>
    <n v="18"/>
  </r>
  <r>
    <n v="1166715"/>
    <n v="337"/>
    <x v="425"/>
    <x v="1"/>
    <x v="1"/>
    <n v="25"/>
    <n v="0"/>
    <x v="1"/>
    <d v="2023-05-10T00:00:00"/>
    <d v="1899-12-30T00:15:00"/>
    <n v="5"/>
    <n v="0"/>
    <n v="15"/>
    <n v="10"/>
  </r>
  <r>
    <n v="1280199"/>
    <n v="337"/>
    <x v="426"/>
    <x v="2"/>
    <x v="2"/>
    <n v="29"/>
    <n v="4"/>
    <x v="2"/>
    <d v="2023-10-24T00:00:00"/>
    <d v="1899-12-30T00:37:00"/>
    <n v="10"/>
    <n v="0"/>
    <n v="37"/>
    <n v="24"/>
  </r>
  <r>
    <n v="846919"/>
    <n v="338"/>
    <x v="427"/>
    <x v="3"/>
    <x v="3"/>
    <n v="29"/>
    <n v="1"/>
    <x v="0"/>
    <d v="2023-08-20T00:00:00"/>
    <d v="1899-12-30T02:07:00"/>
    <n v="8"/>
    <n v="2"/>
    <n v="7"/>
    <n v="20"/>
  </r>
  <r>
    <n v="1472426"/>
    <n v="338"/>
    <x v="428"/>
    <x v="0"/>
    <x v="4"/>
    <n v="35"/>
    <n v="4"/>
    <x v="0"/>
    <d v="2023-09-16T00:00:00"/>
    <d v="1899-12-30T23:57:00"/>
    <n v="9"/>
    <n v="23"/>
    <n v="57"/>
    <n v="16"/>
  </r>
  <r>
    <n v="962712"/>
    <n v="340"/>
    <x v="429"/>
    <x v="1"/>
    <x v="5"/>
    <n v="32"/>
    <n v="3"/>
    <x v="1"/>
    <d v="2023-03-08T00:00:00"/>
    <d v="1899-12-30T00:19:00"/>
    <n v="3"/>
    <n v="0"/>
    <n v="19"/>
    <n v="8"/>
  </r>
  <r>
    <n v="1448149"/>
    <n v="340"/>
    <x v="430"/>
    <x v="2"/>
    <x v="6"/>
    <n v="39"/>
    <n v="4"/>
    <x v="2"/>
    <d v="2023-05-12T00:00:00"/>
    <d v="1899-12-30T23:47:00"/>
    <n v="5"/>
    <n v="23"/>
    <n v="47"/>
    <n v="12"/>
  </r>
  <r>
    <n v="1479812"/>
    <n v="340"/>
    <x v="431"/>
    <x v="3"/>
    <x v="7"/>
    <n v="25"/>
    <n v="1"/>
    <x v="0"/>
    <d v="2023-06-13T00:00:00"/>
    <d v="1899-12-30T00:53:00"/>
    <n v="6"/>
    <n v="0"/>
    <n v="53"/>
    <n v="13"/>
  </r>
  <r>
    <n v="66951"/>
    <n v="342"/>
    <x v="400"/>
    <x v="0"/>
    <x v="0"/>
    <n v="30"/>
    <n v="5"/>
    <x v="0"/>
    <d v="2023-07-27T00:00:00"/>
    <d v="1899-12-30T00:04:00"/>
    <n v="7"/>
    <n v="0"/>
    <n v="4"/>
    <n v="27"/>
  </r>
  <r>
    <n v="558573"/>
    <n v="342"/>
    <x v="432"/>
    <x v="1"/>
    <x v="1"/>
    <n v="28"/>
    <n v="5"/>
    <x v="1"/>
    <d v="2023-09-23T00:00:00"/>
    <d v="1899-12-30T00:35:00"/>
    <n v="9"/>
    <n v="0"/>
    <n v="35"/>
    <n v="23"/>
  </r>
  <r>
    <n v="671598"/>
    <n v="342"/>
    <x v="433"/>
    <x v="2"/>
    <x v="2"/>
    <n v="37"/>
    <n v="5"/>
    <x v="2"/>
    <d v="2023-02-12T00:00:00"/>
    <d v="1899-12-30T00:39:00"/>
    <n v="2"/>
    <n v="0"/>
    <n v="39"/>
    <n v="12"/>
  </r>
  <r>
    <n v="312250"/>
    <n v="343"/>
    <x v="434"/>
    <x v="3"/>
    <x v="3"/>
    <n v="37"/>
    <n v="2"/>
    <x v="0"/>
    <d v="2023-11-18T00:00:00"/>
    <d v="1899-12-30T00:28:00"/>
    <n v="11"/>
    <n v="0"/>
    <n v="28"/>
    <n v="18"/>
  </r>
  <r>
    <n v="554150"/>
    <n v="343"/>
    <x v="435"/>
    <x v="0"/>
    <x v="4"/>
    <n v="35"/>
    <n v="4"/>
    <x v="0"/>
    <d v="2023-05-05T00:00:00"/>
    <d v="1899-12-30T00:03:00"/>
    <n v="5"/>
    <n v="0"/>
    <n v="3"/>
    <n v="5"/>
  </r>
  <r>
    <n v="1202392"/>
    <n v="344"/>
    <x v="436"/>
    <x v="1"/>
    <x v="5"/>
    <n v="33"/>
    <n v="3"/>
    <x v="1"/>
    <d v="2023-10-31T00:00:00"/>
    <d v="1899-12-30T00:04:00"/>
    <n v="10"/>
    <n v="0"/>
    <n v="4"/>
    <n v="31"/>
  </r>
  <r>
    <n v="1308737"/>
    <n v="344"/>
    <x v="437"/>
    <x v="2"/>
    <x v="6"/>
    <n v="29"/>
    <n v="0"/>
    <x v="2"/>
    <d v="2023-08-01T00:00:00"/>
    <d v="1899-12-30T00:56:00"/>
    <n v="8"/>
    <n v="0"/>
    <n v="56"/>
    <n v="1"/>
  </r>
  <r>
    <n v="1395655"/>
    <n v="345"/>
    <x v="438"/>
    <x v="3"/>
    <x v="7"/>
    <n v="36"/>
    <n v="0"/>
    <x v="0"/>
    <d v="2023-08-12T00:00:00"/>
    <d v="1899-12-30T00:41:00"/>
    <n v="8"/>
    <n v="0"/>
    <n v="41"/>
    <n v="12"/>
  </r>
  <r>
    <n v="895436"/>
    <n v="346"/>
    <x v="439"/>
    <x v="0"/>
    <x v="0"/>
    <n v="27"/>
    <n v="4"/>
    <x v="0"/>
    <d v="2023-09-08T00:00:00"/>
    <d v="1899-12-30T00:38:00"/>
    <n v="9"/>
    <n v="0"/>
    <n v="38"/>
    <n v="8"/>
  </r>
  <r>
    <n v="197854"/>
    <n v="347"/>
    <x v="440"/>
    <x v="1"/>
    <x v="1"/>
    <n v="30"/>
    <n v="3"/>
    <x v="1"/>
    <d v="2023-08-31T00:00:00"/>
    <d v="1899-12-30T00:56:00"/>
    <n v="8"/>
    <n v="0"/>
    <n v="56"/>
    <n v="31"/>
  </r>
  <r>
    <n v="1102910"/>
    <n v="347"/>
    <x v="441"/>
    <x v="2"/>
    <x v="2"/>
    <n v="37"/>
    <n v="5"/>
    <x v="2"/>
    <d v="2023-11-02T00:00:00"/>
    <d v="1899-12-30T23:43:00"/>
    <n v="11"/>
    <n v="23"/>
    <n v="43"/>
    <n v="2"/>
  </r>
  <r>
    <n v="1521957"/>
    <n v="347"/>
    <x v="442"/>
    <x v="3"/>
    <x v="3"/>
    <n v="39"/>
    <n v="2"/>
    <x v="0"/>
    <d v="2023-11-06T00:00:00"/>
    <d v="1899-12-30T23:18:00"/>
    <n v="11"/>
    <n v="23"/>
    <n v="18"/>
    <n v="6"/>
  </r>
  <r>
    <n v="1562703"/>
    <n v="347"/>
    <x v="443"/>
    <x v="0"/>
    <x v="4"/>
    <n v="36"/>
    <n v="5"/>
    <x v="0"/>
    <d v="2023-09-14T00:00:00"/>
    <d v="1899-12-30T00:25:00"/>
    <n v="9"/>
    <n v="0"/>
    <n v="25"/>
    <n v="14"/>
  </r>
  <r>
    <n v="1490112"/>
    <n v="348"/>
    <x v="444"/>
    <x v="1"/>
    <x v="5"/>
    <n v="35"/>
    <n v="4"/>
    <x v="1"/>
    <d v="2023-08-26T00:00:00"/>
    <d v="1899-12-30T01:03:00"/>
    <n v="8"/>
    <n v="1"/>
    <n v="3"/>
    <n v="26"/>
  </r>
  <r>
    <n v="912904"/>
    <n v="349"/>
    <x v="445"/>
    <x v="2"/>
    <x v="6"/>
    <n v="30"/>
    <n v="0"/>
    <x v="2"/>
    <d v="2023-12-06T00:00:00"/>
    <d v="1899-12-30T23:51:00"/>
    <n v="12"/>
    <n v="23"/>
    <n v="51"/>
    <n v="6"/>
  </r>
  <r>
    <n v="929955"/>
    <n v="349"/>
    <x v="446"/>
    <x v="3"/>
    <x v="7"/>
    <n v="26"/>
    <n v="4"/>
    <x v="0"/>
    <d v="2023-01-21T00:00:00"/>
    <d v="1899-12-30T23:42:00"/>
    <n v="1"/>
    <n v="23"/>
    <n v="42"/>
    <n v="21"/>
  </r>
  <r>
    <n v="414191"/>
    <n v="350"/>
    <x v="447"/>
    <x v="0"/>
    <x v="0"/>
    <n v="31"/>
    <n v="4"/>
    <x v="0"/>
    <d v="2023-01-10T00:00:00"/>
    <d v="1899-12-30T23:00:00"/>
    <n v="1"/>
    <n v="23"/>
    <n v="0"/>
    <n v="10"/>
  </r>
  <r>
    <n v="1669358"/>
    <n v="351"/>
    <x v="448"/>
    <x v="1"/>
    <x v="1"/>
    <n v="29"/>
    <n v="3"/>
    <x v="1"/>
    <d v="2023-02-05T00:00:00"/>
    <d v="1899-12-30T01:52:00"/>
    <n v="2"/>
    <n v="1"/>
    <n v="52"/>
    <n v="5"/>
  </r>
  <r>
    <n v="60781"/>
    <n v="353"/>
    <x v="449"/>
    <x v="2"/>
    <x v="2"/>
    <n v="25"/>
    <n v="5"/>
    <x v="2"/>
    <d v="2023-10-26T00:00:00"/>
    <d v="1899-12-30T01:40:00"/>
    <n v="10"/>
    <n v="1"/>
    <n v="40"/>
    <n v="26"/>
  </r>
  <r>
    <n v="1237541"/>
    <n v="354"/>
    <x v="450"/>
    <x v="3"/>
    <x v="3"/>
    <n v="31"/>
    <n v="4"/>
    <x v="0"/>
    <d v="2023-10-03T00:00:00"/>
    <d v="1899-12-30T23:58:00"/>
    <n v="10"/>
    <n v="23"/>
    <n v="58"/>
    <n v="3"/>
  </r>
  <r>
    <n v="1288732"/>
    <n v="354"/>
    <x v="451"/>
    <x v="0"/>
    <x v="4"/>
    <n v="31"/>
    <n v="1"/>
    <x v="0"/>
    <d v="2023-02-08T00:00:00"/>
    <d v="1899-12-30T23:14:00"/>
    <n v="2"/>
    <n v="23"/>
    <n v="14"/>
    <n v="8"/>
  </r>
  <r>
    <n v="1228500"/>
    <n v="355"/>
    <x v="452"/>
    <x v="1"/>
    <x v="5"/>
    <n v="35"/>
    <n v="3"/>
    <x v="1"/>
    <d v="2023-03-18T00:00:00"/>
    <d v="1899-12-30T22:32:00"/>
    <n v="3"/>
    <n v="22"/>
    <n v="32"/>
    <n v="18"/>
  </r>
  <r>
    <n v="671412"/>
    <n v="356"/>
    <x v="453"/>
    <x v="2"/>
    <x v="6"/>
    <n v="29"/>
    <n v="3"/>
    <x v="2"/>
    <d v="2023-10-16T00:00:00"/>
    <d v="1899-12-30T00:11:00"/>
    <n v="10"/>
    <n v="0"/>
    <n v="11"/>
    <n v="16"/>
  </r>
  <r>
    <n v="574845"/>
    <n v="357"/>
    <x v="454"/>
    <x v="3"/>
    <x v="7"/>
    <n v="29"/>
    <n v="4"/>
    <x v="0"/>
    <d v="2023-12-06T00:00:00"/>
    <d v="1899-12-30T23:40:00"/>
    <n v="12"/>
    <n v="23"/>
    <n v="40"/>
    <n v="6"/>
  </r>
  <r>
    <n v="976870"/>
    <n v="357"/>
    <x v="455"/>
    <x v="0"/>
    <x v="0"/>
    <n v="37"/>
    <n v="3"/>
    <x v="0"/>
    <d v="2023-06-28T00:00:00"/>
    <d v="1899-12-30T00:11:00"/>
    <n v="6"/>
    <n v="0"/>
    <n v="11"/>
    <n v="28"/>
  </r>
  <r>
    <n v="202334"/>
    <n v="358"/>
    <x v="456"/>
    <x v="1"/>
    <x v="1"/>
    <n v="26"/>
    <n v="5"/>
    <x v="1"/>
    <d v="2023-09-02T00:00:00"/>
    <d v="1899-12-30T00:55:00"/>
    <n v="9"/>
    <n v="0"/>
    <n v="55"/>
    <n v="2"/>
  </r>
  <r>
    <n v="393917"/>
    <n v="359"/>
    <x v="457"/>
    <x v="2"/>
    <x v="2"/>
    <n v="40"/>
    <n v="2"/>
    <x v="2"/>
    <d v="2023-06-28T00:00:00"/>
    <d v="1899-12-30T00:50:00"/>
    <n v="6"/>
    <n v="0"/>
    <n v="50"/>
    <n v="28"/>
  </r>
  <r>
    <n v="447917"/>
    <n v="359"/>
    <x v="458"/>
    <x v="3"/>
    <x v="3"/>
    <n v="39"/>
    <n v="3"/>
    <x v="0"/>
    <d v="2023-03-18T00:00:00"/>
    <d v="1899-12-30T23:46:00"/>
    <n v="3"/>
    <n v="23"/>
    <n v="46"/>
    <n v="18"/>
  </r>
  <r>
    <n v="591821"/>
    <n v="359"/>
    <x v="459"/>
    <x v="0"/>
    <x v="4"/>
    <n v="29"/>
    <n v="0"/>
    <x v="0"/>
    <d v="2023-03-31T00:00:00"/>
    <d v="1899-12-30T00:28:00"/>
    <n v="3"/>
    <n v="0"/>
    <n v="28"/>
    <n v="31"/>
  </r>
  <r>
    <n v="867276"/>
    <n v="360"/>
    <x v="460"/>
    <x v="1"/>
    <x v="5"/>
    <n v="30"/>
    <n v="5"/>
    <x v="1"/>
    <d v="2023-01-12T00:00:00"/>
    <d v="1899-12-30T01:03:00"/>
    <n v="1"/>
    <n v="1"/>
    <n v="3"/>
    <n v="12"/>
  </r>
  <r>
    <n v="1675528"/>
    <n v="360"/>
    <x v="461"/>
    <x v="2"/>
    <x v="6"/>
    <n v="40"/>
    <n v="1"/>
    <x v="2"/>
    <d v="2023-07-30T00:00:00"/>
    <d v="1899-12-30T00:12:00"/>
    <n v="7"/>
    <n v="0"/>
    <n v="12"/>
    <n v="30"/>
  </r>
  <r>
    <n v="682438"/>
    <n v="361"/>
    <x v="462"/>
    <x v="3"/>
    <x v="7"/>
    <n v="26"/>
    <n v="2"/>
    <x v="0"/>
    <d v="2023-12-11T00:00:00"/>
    <d v="1899-12-30T01:01:00"/>
    <n v="12"/>
    <n v="1"/>
    <n v="1"/>
    <n v="11"/>
  </r>
  <r>
    <n v="968680"/>
    <n v="362"/>
    <x v="463"/>
    <x v="0"/>
    <x v="0"/>
    <n v="38"/>
    <n v="4"/>
    <x v="0"/>
    <d v="2023-04-04T00:00:00"/>
    <d v="1899-12-30T22:53:00"/>
    <n v="4"/>
    <n v="22"/>
    <n v="53"/>
    <n v="4"/>
  </r>
  <r>
    <n v="1130287"/>
    <n v="362"/>
    <x v="464"/>
    <x v="1"/>
    <x v="1"/>
    <n v="29"/>
    <n v="3"/>
    <x v="1"/>
    <d v="2023-08-30T00:00:00"/>
    <d v="1899-12-30T00:53:00"/>
    <n v="8"/>
    <n v="0"/>
    <n v="53"/>
    <n v="30"/>
  </r>
  <r>
    <n v="1629885"/>
    <n v="366"/>
    <x v="465"/>
    <x v="2"/>
    <x v="2"/>
    <n v="28"/>
    <n v="3"/>
    <x v="2"/>
    <d v="2023-08-31T00:00:00"/>
    <d v="1899-12-30T23:57:00"/>
    <n v="8"/>
    <n v="23"/>
    <n v="57"/>
    <n v="31"/>
  </r>
  <r>
    <n v="1400596"/>
    <n v="367"/>
    <x v="466"/>
    <x v="3"/>
    <x v="3"/>
    <n v="35"/>
    <n v="0"/>
    <x v="0"/>
    <d v="2023-08-21T00:00:00"/>
    <d v="1899-12-30T23:08:00"/>
    <n v="8"/>
    <n v="23"/>
    <n v="8"/>
    <n v="21"/>
  </r>
  <r>
    <n v="1438926"/>
    <n v="367"/>
    <x v="467"/>
    <x v="0"/>
    <x v="4"/>
    <n v="30"/>
    <n v="3"/>
    <x v="0"/>
    <d v="2023-04-26T00:00:00"/>
    <d v="1899-12-30T22:39:00"/>
    <n v="4"/>
    <n v="22"/>
    <n v="39"/>
    <n v="26"/>
  </r>
  <r>
    <n v="1642131"/>
    <n v="368"/>
    <x v="468"/>
    <x v="1"/>
    <x v="5"/>
    <n v="28"/>
    <n v="5"/>
    <x v="1"/>
    <d v="2023-07-16T00:00:00"/>
    <d v="1899-12-30T00:20:00"/>
    <n v="7"/>
    <n v="0"/>
    <n v="20"/>
    <n v="16"/>
  </r>
  <r>
    <n v="906886"/>
    <n v="373"/>
    <x v="469"/>
    <x v="2"/>
    <x v="6"/>
    <n v="28"/>
    <n v="2"/>
    <x v="2"/>
    <d v="2023-03-09T00:00:00"/>
    <d v="1899-12-30T00:47:00"/>
    <n v="3"/>
    <n v="0"/>
    <n v="47"/>
    <n v="9"/>
  </r>
  <r>
    <n v="452684"/>
    <n v="374"/>
    <x v="470"/>
    <x v="3"/>
    <x v="7"/>
    <n v="36"/>
    <n v="3"/>
    <x v="0"/>
    <d v="2023-08-08T00:00:00"/>
    <d v="1899-12-30T01:58:00"/>
    <n v="8"/>
    <n v="1"/>
    <n v="58"/>
    <n v="8"/>
  </r>
  <r>
    <n v="1370327"/>
    <n v="374"/>
    <x v="471"/>
    <x v="0"/>
    <x v="0"/>
    <n v="26"/>
    <n v="4"/>
    <x v="0"/>
    <d v="2023-12-18T00:00:00"/>
    <d v="1899-12-30T01:13:00"/>
    <n v="12"/>
    <n v="1"/>
    <n v="13"/>
    <n v="18"/>
  </r>
  <r>
    <n v="552382"/>
    <n v="375"/>
    <x v="472"/>
    <x v="1"/>
    <x v="1"/>
    <n v="30"/>
    <n v="2"/>
    <x v="1"/>
    <d v="2023-05-02T00:00:00"/>
    <d v="1899-12-30T00:29:00"/>
    <n v="5"/>
    <n v="0"/>
    <n v="29"/>
    <n v="2"/>
  </r>
  <r>
    <n v="718344"/>
    <n v="375"/>
    <x v="473"/>
    <x v="2"/>
    <x v="2"/>
    <n v="31"/>
    <n v="0"/>
    <x v="2"/>
    <d v="2023-03-30T00:00:00"/>
    <d v="1899-12-30T23:21:00"/>
    <n v="3"/>
    <n v="23"/>
    <n v="21"/>
    <n v="30"/>
  </r>
  <r>
    <n v="1513475"/>
    <n v="375"/>
    <x v="474"/>
    <x v="3"/>
    <x v="3"/>
    <n v="30"/>
    <n v="3"/>
    <x v="0"/>
    <d v="2023-06-02T00:00:00"/>
    <d v="1899-12-30T00:50:00"/>
    <n v="6"/>
    <n v="0"/>
    <n v="50"/>
    <n v="2"/>
  </r>
  <r>
    <n v="401887"/>
    <n v="376"/>
    <x v="475"/>
    <x v="0"/>
    <x v="4"/>
    <n v="33"/>
    <n v="1"/>
    <x v="0"/>
    <d v="2023-02-03T00:00:00"/>
    <d v="1899-12-30T01:12:00"/>
    <n v="2"/>
    <n v="1"/>
    <n v="12"/>
    <n v="3"/>
  </r>
  <r>
    <n v="1469052"/>
    <n v="376"/>
    <x v="476"/>
    <x v="1"/>
    <x v="5"/>
    <n v="28"/>
    <n v="2"/>
    <x v="1"/>
    <d v="2023-06-15T00:00:00"/>
    <d v="1899-12-30T23:29:00"/>
    <n v="6"/>
    <n v="23"/>
    <n v="29"/>
    <n v="15"/>
  </r>
  <r>
    <n v="1508707"/>
    <n v="376"/>
    <x v="477"/>
    <x v="2"/>
    <x v="6"/>
    <n v="29"/>
    <n v="4"/>
    <x v="2"/>
    <d v="2023-02-07T00:00:00"/>
    <d v="1899-12-30T23:22:00"/>
    <n v="2"/>
    <n v="23"/>
    <n v="22"/>
    <n v="7"/>
  </r>
  <r>
    <n v="1677717"/>
    <n v="376"/>
    <x v="478"/>
    <x v="3"/>
    <x v="7"/>
    <n v="31"/>
    <n v="1"/>
    <x v="0"/>
    <d v="2023-06-21T00:00:00"/>
    <d v="1899-12-30T23:56:00"/>
    <n v="6"/>
    <n v="23"/>
    <n v="56"/>
    <n v="21"/>
  </r>
  <r>
    <n v="595005"/>
    <n v="377"/>
    <x v="479"/>
    <x v="0"/>
    <x v="0"/>
    <n v="26"/>
    <n v="2"/>
    <x v="0"/>
    <d v="2023-10-09T00:00:00"/>
    <d v="1899-12-30T01:49:00"/>
    <n v="10"/>
    <n v="1"/>
    <n v="49"/>
    <n v="9"/>
  </r>
  <r>
    <n v="1106456"/>
    <n v="378"/>
    <x v="480"/>
    <x v="1"/>
    <x v="1"/>
    <n v="37"/>
    <n v="2"/>
    <x v="1"/>
    <d v="2023-08-03T00:00:00"/>
    <d v="1899-12-30T22:52:00"/>
    <n v="8"/>
    <n v="22"/>
    <n v="52"/>
    <n v="3"/>
  </r>
  <r>
    <n v="1115759"/>
    <n v="378"/>
    <x v="481"/>
    <x v="2"/>
    <x v="2"/>
    <n v="28"/>
    <n v="1"/>
    <x v="2"/>
    <d v="2023-02-10T00:00:00"/>
    <d v="1899-12-30T00:06:00"/>
    <n v="2"/>
    <n v="0"/>
    <n v="6"/>
    <n v="10"/>
  </r>
  <r>
    <n v="1493135"/>
    <n v="378"/>
    <x v="482"/>
    <x v="3"/>
    <x v="3"/>
    <n v="33"/>
    <n v="1"/>
    <x v="0"/>
    <d v="2023-08-08T00:00:00"/>
    <d v="1899-12-30T23:20:00"/>
    <n v="8"/>
    <n v="23"/>
    <n v="20"/>
    <n v="8"/>
  </r>
  <r>
    <n v="1244097"/>
    <n v="380"/>
    <x v="483"/>
    <x v="0"/>
    <x v="4"/>
    <n v="29"/>
    <n v="1"/>
    <x v="0"/>
    <d v="2023-04-19T00:00:00"/>
    <d v="1899-12-30T00:22:00"/>
    <n v="4"/>
    <n v="0"/>
    <n v="22"/>
    <n v="19"/>
  </r>
  <r>
    <n v="56703"/>
    <n v="381"/>
    <x v="484"/>
    <x v="1"/>
    <x v="5"/>
    <n v="39"/>
    <n v="3"/>
    <x v="1"/>
    <d v="2023-10-05T00:00:00"/>
    <d v="1899-12-30T00:22:00"/>
    <n v="10"/>
    <n v="0"/>
    <n v="22"/>
    <n v="5"/>
  </r>
  <r>
    <n v="300907"/>
    <n v="383"/>
    <x v="485"/>
    <x v="2"/>
    <x v="6"/>
    <n v="26"/>
    <n v="0"/>
    <x v="2"/>
    <d v="2023-11-12T00:00:00"/>
    <d v="1899-12-30T23:00:00"/>
    <n v="11"/>
    <n v="23"/>
    <n v="0"/>
    <n v="12"/>
  </r>
  <r>
    <n v="1642677"/>
    <n v="387"/>
    <x v="486"/>
    <x v="3"/>
    <x v="7"/>
    <n v="32"/>
    <n v="3"/>
    <x v="0"/>
    <d v="2023-02-04T00:00:00"/>
    <d v="1899-12-30T23:10:00"/>
    <n v="2"/>
    <n v="23"/>
    <n v="10"/>
    <n v="4"/>
  </r>
  <r>
    <n v="639027"/>
    <n v="390"/>
    <x v="487"/>
    <x v="0"/>
    <x v="0"/>
    <n v="34"/>
    <n v="2"/>
    <x v="0"/>
    <d v="2023-07-24T00:00:00"/>
    <d v="1899-12-30T23:45:00"/>
    <n v="7"/>
    <n v="23"/>
    <n v="45"/>
    <n v="24"/>
  </r>
  <r>
    <n v="1310379"/>
    <n v="390"/>
    <x v="488"/>
    <x v="1"/>
    <x v="1"/>
    <n v="28"/>
    <n v="3"/>
    <x v="1"/>
    <d v="2023-02-23T00:00:00"/>
    <d v="1899-12-30T00:44:00"/>
    <n v="2"/>
    <n v="0"/>
    <n v="44"/>
    <n v="23"/>
  </r>
  <r>
    <n v="53899"/>
    <n v="392"/>
    <x v="489"/>
    <x v="2"/>
    <x v="2"/>
    <n v="26"/>
    <n v="0"/>
    <x v="2"/>
    <d v="2023-09-23T00:00:00"/>
    <d v="1899-12-30T00:53:00"/>
    <n v="9"/>
    <n v="0"/>
    <n v="53"/>
    <n v="23"/>
  </r>
  <r>
    <n v="146599"/>
    <n v="393"/>
    <x v="490"/>
    <x v="3"/>
    <x v="3"/>
    <n v="37"/>
    <n v="4"/>
    <x v="0"/>
    <d v="2023-05-15T00:00:00"/>
    <d v="1899-12-30T02:07:00"/>
    <n v="5"/>
    <n v="2"/>
    <n v="7"/>
    <n v="15"/>
  </r>
  <r>
    <n v="352076"/>
    <n v="393"/>
    <x v="491"/>
    <x v="0"/>
    <x v="4"/>
    <n v="25"/>
    <n v="4"/>
    <x v="0"/>
    <d v="2023-03-26T00:00:00"/>
    <d v="1899-12-30T23:56:00"/>
    <n v="3"/>
    <n v="23"/>
    <n v="56"/>
    <n v="26"/>
  </r>
  <r>
    <n v="894762"/>
    <n v="393"/>
    <x v="492"/>
    <x v="1"/>
    <x v="5"/>
    <n v="28"/>
    <n v="5"/>
    <x v="1"/>
    <d v="2023-08-03T00:00:00"/>
    <d v="1899-12-30T00:40:00"/>
    <n v="8"/>
    <n v="0"/>
    <n v="40"/>
    <n v="3"/>
  </r>
  <r>
    <n v="1164686"/>
    <n v="393"/>
    <x v="493"/>
    <x v="2"/>
    <x v="6"/>
    <n v="34"/>
    <n v="5"/>
    <x v="2"/>
    <d v="2023-12-29T00:00:00"/>
    <d v="1899-12-30T01:34:00"/>
    <n v="12"/>
    <n v="1"/>
    <n v="34"/>
    <n v="29"/>
  </r>
  <r>
    <n v="1551563"/>
    <n v="394"/>
    <x v="494"/>
    <x v="3"/>
    <x v="7"/>
    <n v="38"/>
    <n v="5"/>
    <x v="0"/>
    <d v="2023-12-07T00:00:00"/>
    <d v="1899-12-30T01:39:00"/>
    <n v="12"/>
    <n v="1"/>
    <n v="39"/>
    <n v="7"/>
  </r>
  <r>
    <n v="556001"/>
    <n v="395"/>
    <x v="495"/>
    <x v="0"/>
    <x v="0"/>
    <n v="28"/>
    <n v="4"/>
    <x v="0"/>
    <d v="2023-01-28T00:00:00"/>
    <d v="1899-12-30T00:18:00"/>
    <n v="1"/>
    <n v="0"/>
    <n v="18"/>
    <n v="28"/>
  </r>
  <r>
    <n v="265772"/>
    <n v="396"/>
    <x v="496"/>
    <x v="1"/>
    <x v="1"/>
    <n v="33"/>
    <n v="5"/>
    <x v="1"/>
    <d v="2023-12-11T00:00:00"/>
    <d v="1899-12-30T00:52:00"/>
    <n v="12"/>
    <n v="0"/>
    <n v="52"/>
    <n v="11"/>
  </r>
  <r>
    <n v="477068"/>
    <n v="396"/>
    <x v="497"/>
    <x v="2"/>
    <x v="2"/>
    <n v="34"/>
    <n v="2"/>
    <x v="2"/>
    <d v="2023-09-19T00:00:00"/>
    <d v="1899-12-30T01:12:00"/>
    <n v="9"/>
    <n v="1"/>
    <n v="12"/>
    <n v="19"/>
  </r>
  <r>
    <n v="611265"/>
    <n v="396"/>
    <x v="498"/>
    <x v="3"/>
    <x v="3"/>
    <n v="30"/>
    <n v="2"/>
    <x v="0"/>
    <d v="2023-10-12T00:00:00"/>
    <d v="1899-12-30T00:06:00"/>
    <n v="10"/>
    <n v="0"/>
    <n v="6"/>
    <n v="12"/>
  </r>
  <r>
    <n v="485583"/>
    <n v="399"/>
    <x v="499"/>
    <x v="0"/>
    <x v="4"/>
    <n v="36"/>
    <n v="5"/>
    <x v="0"/>
    <d v="2023-03-15T00:00:00"/>
    <d v="1899-12-30T01:33:00"/>
    <n v="3"/>
    <n v="1"/>
    <n v="33"/>
    <n v="15"/>
  </r>
  <r>
    <n v="1325889"/>
    <n v="399"/>
    <x v="500"/>
    <x v="1"/>
    <x v="5"/>
    <n v="31"/>
    <n v="5"/>
    <x v="1"/>
    <d v="2023-07-03T00:00:00"/>
    <d v="1899-12-30T00:40:00"/>
    <n v="7"/>
    <n v="0"/>
    <n v="40"/>
    <n v="3"/>
  </r>
  <r>
    <n v="1630634"/>
    <n v="400"/>
    <x v="501"/>
    <x v="2"/>
    <x v="6"/>
    <n v="27"/>
    <n v="5"/>
    <x v="2"/>
    <d v="2023-03-10T00:00:00"/>
    <d v="1899-12-30T01:04:00"/>
    <n v="3"/>
    <n v="1"/>
    <n v="4"/>
    <n v="10"/>
  </r>
  <r>
    <n v="237369"/>
    <n v="401"/>
    <x v="272"/>
    <x v="3"/>
    <x v="7"/>
    <n v="33"/>
    <n v="3"/>
    <x v="0"/>
    <d v="2023-05-10T00:00:00"/>
    <d v="1899-12-30T00:23:00"/>
    <n v="5"/>
    <n v="0"/>
    <n v="23"/>
    <n v="10"/>
  </r>
  <r>
    <n v="1244841"/>
    <n v="402"/>
    <x v="502"/>
    <x v="0"/>
    <x v="0"/>
    <n v="28"/>
    <n v="0"/>
    <x v="0"/>
    <d v="2023-11-08T00:00:00"/>
    <d v="1899-12-30T00:48:00"/>
    <n v="11"/>
    <n v="0"/>
    <n v="48"/>
    <n v="8"/>
  </r>
  <r>
    <n v="487191"/>
    <n v="404"/>
    <x v="503"/>
    <x v="1"/>
    <x v="1"/>
    <n v="38"/>
    <n v="4"/>
    <x v="1"/>
    <d v="2023-02-07T00:00:00"/>
    <d v="1899-12-30T00:58:00"/>
    <n v="2"/>
    <n v="0"/>
    <n v="58"/>
    <n v="7"/>
  </r>
  <r>
    <n v="16847"/>
    <n v="406"/>
    <x v="504"/>
    <x v="2"/>
    <x v="2"/>
    <n v="39"/>
    <n v="1"/>
    <x v="2"/>
    <d v="2023-11-08T00:00:00"/>
    <d v="1899-12-30T00:17:00"/>
    <n v="11"/>
    <n v="0"/>
    <n v="17"/>
    <n v="8"/>
  </r>
  <r>
    <n v="968730"/>
    <n v="407"/>
    <x v="505"/>
    <x v="3"/>
    <x v="3"/>
    <n v="36"/>
    <n v="3"/>
    <x v="0"/>
    <d v="2023-05-24T00:00:00"/>
    <d v="1899-12-30T00:54:00"/>
    <n v="5"/>
    <n v="0"/>
    <n v="54"/>
    <n v="24"/>
  </r>
  <r>
    <n v="396721"/>
    <n v="410"/>
    <x v="506"/>
    <x v="0"/>
    <x v="4"/>
    <n v="29"/>
    <n v="5"/>
    <x v="0"/>
    <d v="2023-09-23T00:00:00"/>
    <d v="1899-12-30T22:45:00"/>
    <n v="9"/>
    <n v="22"/>
    <n v="45"/>
    <n v="23"/>
  </r>
  <r>
    <n v="735675"/>
    <n v="412"/>
    <x v="507"/>
    <x v="1"/>
    <x v="5"/>
    <n v="35"/>
    <n v="5"/>
    <x v="1"/>
    <d v="2023-11-21T00:00:00"/>
    <d v="1899-12-30T01:16:00"/>
    <n v="11"/>
    <n v="1"/>
    <n v="16"/>
    <n v="21"/>
  </r>
  <r>
    <n v="677135"/>
    <n v="413"/>
    <x v="508"/>
    <x v="2"/>
    <x v="6"/>
    <n v="36"/>
    <n v="1"/>
    <x v="2"/>
    <d v="2023-05-03T00:00:00"/>
    <d v="1899-12-30T00:17:00"/>
    <n v="5"/>
    <n v="0"/>
    <n v="17"/>
    <n v="3"/>
  </r>
  <r>
    <n v="1244975"/>
    <n v="413"/>
    <x v="509"/>
    <x v="3"/>
    <x v="7"/>
    <n v="27"/>
    <n v="4"/>
    <x v="0"/>
    <d v="2023-10-19T00:00:00"/>
    <d v="1899-12-30T02:09:00"/>
    <n v="10"/>
    <n v="2"/>
    <n v="9"/>
    <n v="19"/>
  </r>
  <r>
    <n v="1278929"/>
    <n v="413"/>
    <x v="510"/>
    <x v="0"/>
    <x v="0"/>
    <n v="30"/>
    <n v="2"/>
    <x v="0"/>
    <d v="2023-04-16T00:00:00"/>
    <d v="1899-12-30T23:26:00"/>
    <n v="4"/>
    <n v="23"/>
    <n v="26"/>
    <n v="16"/>
  </r>
  <r>
    <n v="251865"/>
    <n v="414"/>
    <x v="511"/>
    <x v="1"/>
    <x v="1"/>
    <n v="31"/>
    <n v="4"/>
    <x v="1"/>
    <d v="2023-12-07T00:00:00"/>
    <d v="1899-12-30T23:06:00"/>
    <n v="12"/>
    <n v="23"/>
    <n v="6"/>
    <n v="7"/>
  </r>
  <r>
    <n v="1276372"/>
    <n v="414"/>
    <x v="512"/>
    <x v="2"/>
    <x v="2"/>
    <n v="25"/>
    <n v="1"/>
    <x v="2"/>
    <d v="2023-03-03T00:00:00"/>
    <d v="1899-12-30T00:53:00"/>
    <n v="3"/>
    <n v="0"/>
    <n v="53"/>
    <n v="3"/>
  </r>
  <r>
    <n v="1368464"/>
    <n v="414"/>
    <x v="513"/>
    <x v="3"/>
    <x v="3"/>
    <n v="32"/>
    <n v="1"/>
    <x v="0"/>
    <d v="2023-11-22T00:00:00"/>
    <d v="1899-12-30T00:52:00"/>
    <n v="11"/>
    <n v="0"/>
    <n v="52"/>
    <n v="22"/>
  </r>
  <r>
    <n v="288186"/>
    <n v="415"/>
    <x v="514"/>
    <x v="0"/>
    <x v="4"/>
    <n v="35"/>
    <n v="2"/>
    <x v="0"/>
    <d v="2023-05-30T00:00:00"/>
    <d v="1899-12-30T23:57:00"/>
    <n v="5"/>
    <n v="23"/>
    <n v="57"/>
    <n v="30"/>
  </r>
  <r>
    <n v="363155"/>
    <n v="416"/>
    <x v="515"/>
    <x v="1"/>
    <x v="5"/>
    <n v="35"/>
    <n v="3"/>
    <x v="1"/>
    <d v="2023-01-19T00:00:00"/>
    <d v="1899-12-30T00:56:00"/>
    <n v="1"/>
    <n v="0"/>
    <n v="56"/>
    <n v="19"/>
  </r>
  <r>
    <n v="893771"/>
    <n v="416"/>
    <x v="516"/>
    <x v="2"/>
    <x v="6"/>
    <n v="39"/>
    <n v="3"/>
    <x v="2"/>
    <d v="2023-09-01T00:00:00"/>
    <d v="1899-12-30T00:34:00"/>
    <n v="9"/>
    <n v="0"/>
    <n v="34"/>
    <n v="1"/>
  </r>
  <r>
    <n v="587721"/>
    <n v="417"/>
    <x v="517"/>
    <x v="3"/>
    <x v="7"/>
    <n v="34"/>
    <n v="0"/>
    <x v="0"/>
    <d v="2023-02-09T00:00:00"/>
    <d v="1899-12-30T01:38:00"/>
    <n v="2"/>
    <n v="1"/>
    <n v="38"/>
    <n v="9"/>
  </r>
  <r>
    <n v="866403"/>
    <n v="417"/>
    <x v="518"/>
    <x v="0"/>
    <x v="0"/>
    <n v="40"/>
    <n v="0"/>
    <x v="0"/>
    <d v="2023-07-02T00:00:00"/>
    <d v="1899-12-30T23:48:00"/>
    <n v="7"/>
    <n v="23"/>
    <n v="48"/>
    <n v="2"/>
  </r>
  <r>
    <n v="892608"/>
    <n v="417"/>
    <x v="519"/>
    <x v="1"/>
    <x v="1"/>
    <n v="30"/>
    <n v="0"/>
    <x v="1"/>
    <d v="2023-12-10T00:00:00"/>
    <d v="1899-12-30T00:16:00"/>
    <n v="12"/>
    <n v="0"/>
    <n v="16"/>
    <n v="10"/>
  </r>
  <r>
    <n v="262192"/>
    <n v="418"/>
    <x v="520"/>
    <x v="2"/>
    <x v="2"/>
    <n v="36"/>
    <n v="1"/>
    <x v="2"/>
    <d v="2023-08-26T00:00:00"/>
    <d v="1899-12-30T22:54:00"/>
    <n v="8"/>
    <n v="22"/>
    <n v="54"/>
    <n v="26"/>
  </r>
  <r>
    <n v="622656"/>
    <n v="418"/>
    <x v="521"/>
    <x v="3"/>
    <x v="3"/>
    <n v="31"/>
    <n v="3"/>
    <x v="0"/>
    <d v="2023-08-19T00:00:00"/>
    <d v="1899-12-30T00:03:00"/>
    <n v="8"/>
    <n v="0"/>
    <n v="3"/>
    <n v="19"/>
  </r>
  <r>
    <n v="1457155"/>
    <n v="418"/>
    <x v="522"/>
    <x v="0"/>
    <x v="4"/>
    <n v="36"/>
    <n v="5"/>
    <x v="0"/>
    <d v="2023-09-13T00:00:00"/>
    <d v="1899-12-30T00:13:00"/>
    <n v="9"/>
    <n v="0"/>
    <n v="13"/>
    <n v="13"/>
  </r>
  <r>
    <n v="354532"/>
    <n v="419"/>
    <x v="523"/>
    <x v="1"/>
    <x v="5"/>
    <n v="28"/>
    <n v="2"/>
    <x v="1"/>
    <d v="2023-11-21T00:00:00"/>
    <d v="1899-12-30T01:00:00"/>
    <n v="11"/>
    <n v="1"/>
    <n v="0"/>
    <n v="21"/>
  </r>
  <r>
    <n v="440925"/>
    <n v="419"/>
    <x v="524"/>
    <x v="2"/>
    <x v="6"/>
    <n v="26"/>
    <n v="5"/>
    <x v="2"/>
    <d v="2023-01-17T00:00:00"/>
    <d v="1899-12-30T00:19:00"/>
    <n v="1"/>
    <n v="0"/>
    <n v="19"/>
    <n v="17"/>
  </r>
  <r>
    <n v="591570"/>
    <n v="419"/>
    <x v="525"/>
    <x v="3"/>
    <x v="7"/>
    <n v="26"/>
    <n v="1"/>
    <x v="0"/>
    <d v="2023-11-30T00:00:00"/>
    <d v="1899-12-30T01:30:00"/>
    <n v="11"/>
    <n v="1"/>
    <n v="30"/>
    <n v="30"/>
  </r>
  <r>
    <n v="1047874"/>
    <n v="420"/>
    <x v="526"/>
    <x v="0"/>
    <x v="0"/>
    <n v="28"/>
    <n v="2"/>
    <x v="0"/>
    <d v="2023-09-12T00:00:00"/>
    <d v="1899-12-30T23:00:00"/>
    <n v="9"/>
    <n v="23"/>
    <n v="0"/>
    <n v="12"/>
  </r>
  <r>
    <n v="1288279"/>
    <n v="420"/>
    <x v="527"/>
    <x v="1"/>
    <x v="1"/>
    <n v="27"/>
    <n v="5"/>
    <x v="1"/>
    <d v="2023-05-27T00:00:00"/>
    <d v="1899-12-30T23:59:00"/>
    <n v="5"/>
    <n v="23"/>
    <n v="59"/>
    <n v="27"/>
  </r>
  <r>
    <n v="877784"/>
    <n v="422"/>
    <x v="528"/>
    <x v="2"/>
    <x v="2"/>
    <n v="26"/>
    <n v="2"/>
    <x v="2"/>
    <d v="2023-02-27T00:00:00"/>
    <d v="1899-12-30T22:50:00"/>
    <n v="2"/>
    <n v="22"/>
    <n v="50"/>
    <n v="27"/>
  </r>
  <r>
    <n v="44275"/>
    <n v="423"/>
    <x v="529"/>
    <x v="3"/>
    <x v="3"/>
    <n v="39"/>
    <n v="2"/>
    <x v="0"/>
    <d v="2023-03-31T00:00:00"/>
    <d v="1899-12-30T01:45:00"/>
    <n v="3"/>
    <n v="1"/>
    <n v="45"/>
    <n v="31"/>
  </r>
  <r>
    <n v="139357"/>
    <n v="423"/>
    <x v="530"/>
    <x v="0"/>
    <x v="4"/>
    <n v="39"/>
    <n v="4"/>
    <x v="0"/>
    <d v="2023-05-18T00:00:00"/>
    <d v="1899-12-30T23:38:00"/>
    <n v="5"/>
    <n v="23"/>
    <n v="38"/>
    <n v="18"/>
  </r>
  <r>
    <n v="529816"/>
    <n v="424"/>
    <x v="531"/>
    <x v="1"/>
    <x v="5"/>
    <n v="30"/>
    <n v="1"/>
    <x v="1"/>
    <d v="2023-09-04T00:00:00"/>
    <d v="1899-12-30T23:49:00"/>
    <n v="9"/>
    <n v="23"/>
    <n v="49"/>
    <n v="4"/>
  </r>
  <r>
    <n v="961533"/>
    <n v="424"/>
    <x v="532"/>
    <x v="2"/>
    <x v="6"/>
    <n v="26"/>
    <n v="0"/>
    <x v="2"/>
    <d v="2023-03-28T00:00:00"/>
    <d v="1899-12-30T00:56:00"/>
    <n v="3"/>
    <n v="0"/>
    <n v="56"/>
    <n v="28"/>
  </r>
  <r>
    <n v="720311"/>
    <n v="425"/>
    <x v="533"/>
    <x v="3"/>
    <x v="7"/>
    <n v="27"/>
    <n v="3"/>
    <x v="0"/>
    <d v="2023-02-27T00:00:00"/>
    <d v="1899-12-30T00:22:00"/>
    <n v="2"/>
    <n v="0"/>
    <n v="22"/>
    <n v="27"/>
  </r>
  <r>
    <n v="1006791"/>
    <n v="425"/>
    <x v="534"/>
    <x v="0"/>
    <x v="0"/>
    <n v="32"/>
    <n v="2"/>
    <x v="0"/>
    <d v="2023-07-18T00:00:00"/>
    <d v="1899-12-30T22:51:00"/>
    <n v="7"/>
    <n v="22"/>
    <n v="51"/>
    <n v="18"/>
  </r>
  <r>
    <n v="598766"/>
    <n v="426"/>
    <x v="535"/>
    <x v="1"/>
    <x v="1"/>
    <n v="29"/>
    <n v="2"/>
    <x v="1"/>
    <d v="2023-03-14T00:00:00"/>
    <d v="1899-12-30T23:25:00"/>
    <n v="3"/>
    <n v="23"/>
    <n v="25"/>
    <n v="14"/>
  </r>
  <r>
    <n v="1034415"/>
    <n v="427"/>
    <x v="536"/>
    <x v="2"/>
    <x v="2"/>
    <n v="34"/>
    <n v="5"/>
    <x v="2"/>
    <d v="2023-04-03T00:00:00"/>
    <d v="1899-12-30T00:59:00"/>
    <n v="4"/>
    <n v="0"/>
    <n v="59"/>
    <n v="3"/>
  </r>
  <r>
    <n v="1599499"/>
    <n v="427"/>
    <x v="537"/>
    <x v="3"/>
    <x v="3"/>
    <n v="31"/>
    <n v="0"/>
    <x v="0"/>
    <d v="2023-03-13T00:00:00"/>
    <d v="1899-12-30T23:51:00"/>
    <n v="3"/>
    <n v="23"/>
    <n v="51"/>
    <n v="13"/>
  </r>
  <r>
    <n v="568627"/>
    <n v="428"/>
    <x v="538"/>
    <x v="0"/>
    <x v="4"/>
    <n v="30"/>
    <n v="0"/>
    <x v="0"/>
    <d v="2023-02-08T00:00:00"/>
    <d v="1899-12-30T23:01:00"/>
    <n v="2"/>
    <n v="23"/>
    <n v="1"/>
    <n v="8"/>
  </r>
  <r>
    <n v="870973"/>
    <n v="429"/>
    <x v="539"/>
    <x v="1"/>
    <x v="5"/>
    <n v="32"/>
    <n v="4"/>
    <x v="1"/>
    <d v="2023-10-26T00:00:00"/>
    <d v="1899-12-30T23:23:00"/>
    <n v="10"/>
    <n v="23"/>
    <n v="23"/>
    <n v="26"/>
  </r>
  <r>
    <n v="49060"/>
    <n v="430"/>
    <x v="540"/>
    <x v="2"/>
    <x v="6"/>
    <n v="25"/>
    <n v="1"/>
    <x v="2"/>
    <d v="2023-09-22T00:00:00"/>
    <d v="1899-12-30T00:33:00"/>
    <n v="9"/>
    <n v="0"/>
    <n v="33"/>
    <n v="22"/>
  </r>
  <r>
    <n v="988444"/>
    <n v="430"/>
    <x v="541"/>
    <x v="3"/>
    <x v="7"/>
    <n v="33"/>
    <n v="3"/>
    <x v="0"/>
    <d v="2023-08-04T00:00:00"/>
    <d v="1899-12-30T01:09:00"/>
    <n v="8"/>
    <n v="1"/>
    <n v="9"/>
    <n v="4"/>
  </r>
  <r>
    <n v="1134801"/>
    <n v="430"/>
    <x v="542"/>
    <x v="0"/>
    <x v="0"/>
    <n v="30"/>
    <n v="0"/>
    <x v="0"/>
    <d v="2023-03-12T00:00:00"/>
    <d v="1899-12-30T23:29:00"/>
    <n v="3"/>
    <n v="23"/>
    <n v="29"/>
    <n v="12"/>
  </r>
  <r>
    <n v="1290822"/>
    <n v="430"/>
    <x v="543"/>
    <x v="1"/>
    <x v="1"/>
    <n v="31"/>
    <n v="3"/>
    <x v="1"/>
    <d v="2023-04-18T00:00:00"/>
    <d v="1899-12-30T01:22:00"/>
    <n v="4"/>
    <n v="1"/>
    <n v="22"/>
    <n v="18"/>
  </r>
  <r>
    <n v="1558851"/>
    <n v="431"/>
    <x v="544"/>
    <x v="2"/>
    <x v="2"/>
    <n v="36"/>
    <n v="5"/>
    <x v="2"/>
    <d v="2023-12-28T00:00:00"/>
    <d v="1899-12-30T23:23:00"/>
    <n v="12"/>
    <n v="23"/>
    <n v="23"/>
    <n v="28"/>
  </r>
  <r>
    <n v="37971"/>
    <n v="433"/>
    <x v="545"/>
    <x v="3"/>
    <x v="3"/>
    <n v="38"/>
    <n v="3"/>
    <x v="0"/>
    <d v="2023-06-24T00:00:00"/>
    <d v="1899-12-30T01:28:00"/>
    <n v="6"/>
    <n v="1"/>
    <n v="28"/>
    <n v="24"/>
  </r>
  <r>
    <n v="411162"/>
    <n v="433"/>
    <x v="546"/>
    <x v="0"/>
    <x v="4"/>
    <n v="38"/>
    <n v="0"/>
    <x v="0"/>
    <d v="2023-08-06T00:00:00"/>
    <d v="1899-12-30T00:26:00"/>
    <n v="8"/>
    <n v="0"/>
    <n v="26"/>
    <n v="6"/>
  </r>
  <r>
    <n v="1238511"/>
    <n v="433"/>
    <x v="547"/>
    <x v="1"/>
    <x v="5"/>
    <n v="32"/>
    <n v="2"/>
    <x v="1"/>
    <d v="2023-01-09T00:00:00"/>
    <d v="1899-12-30T00:24:00"/>
    <n v="1"/>
    <n v="0"/>
    <n v="24"/>
    <n v="9"/>
  </r>
  <r>
    <n v="568873"/>
    <n v="435"/>
    <x v="548"/>
    <x v="2"/>
    <x v="6"/>
    <n v="25"/>
    <n v="3"/>
    <x v="2"/>
    <d v="2023-04-15T00:00:00"/>
    <d v="1899-12-30T22:41:00"/>
    <n v="4"/>
    <n v="22"/>
    <n v="41"/>
    <n v="15"/>
  </r>
  <r>
    <n v="813819"/>
    <n v="437"/>
    <x v="549"/>
    <x v="3"/>
    <x v="7"/>
    <n v="30"/>
    <n v="1"/>
    <x v="0"/>
    <d v="2023-02-24T00:00:00"/>
    <d v="1899-12-30T23:21:00"/>
    <n v="2"/>
    <n v="23"/>
    <n v="21"/>
    <n v="24"/>
  </r>
  <r>
    <n v="484489"/>
    <n v="439"/>
    <x v="550"/>
    <x v="0"/>
    <x v="0"/>
    <n v="34"/>
    <n v="0"/>
    <x v="0"/>
    <d v="2023-11-26T00:00:00"/>
    <d v="1899-12-30T00:24:00"/>
    <n v="11"/>
    <n v="0"/>
    <n v="24"/>
    <n v="26"/>
  </r>
  <r>
    <n v="421069"/>
    <n v="440"/>
    <x v="551"/>
    <x v="1"/>
    <x v="1"/>
    <n v="29"/>
    <n v="3"/>
    <x v="1"/>
    <d v="2023-04-30T00:00:00"/>
    <d v="1899-12-30T23:10:00"/>
    <n v="4"/>
    <n v="23"/>
    <n v="10"/>
    <n v="30"/>
  </r>
  <r>
    <n v="1083336"/>
    <n v="441"/>
    <x v="552"/>
    <x v="2"/>
    <x v="2"/>
    <n v="36"/>
    <n v="3"/>
    <x v="2"/>
    <d v="2023-02-19T00:00:00"/>
    <d v="1899-12-30T00:07:00"/>
    <n v="2"/>
    <n v="0"/>
    <n v="7"/>
    <n v="19"/>
  </r>
  <r>
    <n v="1595227"/>
    <n v="441"/>
    <x v="553"/>
    <x v="3"/>
    <x v="3"/>
    <n v="34"/>
    <n v="2"/>
    <x v="0"/>
    <d v="2023-07-14T00:00:00"/>
    <d v="1899-12-30T00:48:00"/>
    <n v="7"/>
    <n v="0"/>
    <n v="48"/>
    <n v="14"/>
  </r>
  <r>
    <n v="588548"/>
    <n v="442"/>
    <x v="554"/>
    <x v="0"/>
    <x v="4"/>
    <n v="28"/>
    <n v="1"/>
    <x v="0"/>
    <d v="2023-03-17T00:00:00"/>
    <d v="1899-12-30T00:42:00"/>
    <n v="3"/>
    <n v="0"/>
    <n v="42"/>
    <n v="17"/>
  </r>
  <r>
    <n v="692962"/>
    <n v="442"/>
    <x v="555"/>
    <x v="1"/>
    <x v="5"/>
    <n v="37"/>
    <n v="3"/>
    <x v="1"/>
    <d v="2023-07-17T00:00:00"/>
    <d v="1899-12-30T00:31:00"/>
    <n v="7"/>
    <n v="0"/>
    <n v="31"/>
    <n v="17"/>
  </r>
  <r>
    <n v="935674"/>
    <n v="442"/>
    <x v="556"/>
    <x v="2"/>
    <x v="6"/>
    <n v="26"/>
    <n v="5"/>
    <x v="2"/>
    <d v="2023-08-04T00:00:00"/>
    <d v="1899-12-30T00:54:00"/>
    <n v="8"/>
    <n v="0"/>
    <n v="54"/>
    <n v="4"/>
  </r>
  <r>
    <n v="1018548"/>
    <n v="442"/>
    <x v="557"/>
    <x v="3"/>
    <x v="7"/>
    <n v="38"/>
    <n v="0"/>
    <x v="0"/>
    <d v="2023-03-07T00:00:00"/>
    <d v="1899-12-30T23:24:00"/>
    <n v="3"/>
    <n v="23"/>
    <n v="24"/>
    <n v="7"/>
  </r>
  <r>
    <n v="139611"/>
    <n v="444"/>
    <x v="558"/>
    <x v="0"/>
    <x v="0"/>
    <n v="33"/>
    <n v="1"/>
    <x v="0"/>
    <d v="2023-10-21T00:00:00"/>
    <d v="1899-12-30T01:15:00"/>
    <n v="10"/>
    <n v="1"/>
    <n v="15"/>
    <n v="21"/>
  </r>
  <r>
    <n v="687364"/>
    <n v="444"/>
    <x v="559"/>
    <x v="1"/>
    <x v="1"/>
    <n v="35"/>
    <n v="5"/>
    <x v="1"/>
    <d v="2023-08-15T00:00:00"/>
    <d v="1899-12-30T23:40:00"/>
    <n v="8"/>
    <n v="23"/>
    <n v="40"/>
    <n v="15"/>
  </r>
  <r>
    <n v="849992"/>
    <n v="445"/>
    <x v="560"/>
    <x v="2"/>
    <x v="2"/>
    <n v="33"/>
    <n v="0"/>
    <x v="2"/>
    <d v="2023-01-14T00:00:00"/>
    <d v="1899-12-30T23:01:00"/>
    <n v="1"/>
    <n v="23"/>
    <n v="1"/>
    <n v="14"/>
  </r>
  <r>
    <n v="20076"/>
    <n v="446"/>
    <x v="561"/>
    <x v="3"/>
    <x v="3"/>
    <n v="40"/>
    <n v="0"/>
    <x v="0"/>
    <d v="2023-03-16T00:00:00"/>
    <d v="1899-12-30T23:20:00"/>
    <n v="3"/>
    <n v="23"/>
    <n v="20"/>
    <n v="16"/>
  </r>
  <r>
    <n v="170058"/>
    <n v="446"/>
    <x v="562"/>
    <x v="0"/>
    <x v="4"/>
    <n v="40"/>
    <n v="5"/>
    <x v="0"/>
    <d v="2023-11-11T00:00:00"/>
    <d v="1899-12-30T00:50:00"/>
    <n v="11"/>
    <n v="0"/>
    <n v="50"/>
    <n v="11"/>
  </r>
  <r>
    <n v="619879"/>
    <n v="446"/>
    <x v="563"/>
    <x v="1"/>
    <x v="5"/>
    <n v="40"/>
    <n v="5"/>
    <x v="1"/>
    <d v="2023-01-11T00:00:00"/>
    <d v="1899-12-30T01:22:00"/>
    <n v="1"/>
    <n v="1"/>
    <n v="22"/>
    <n v="11"/>
  </r>
  <r>
    <n v="685841"/>
    <n v="446"/>
    <x v="564"/>
    <x v="2"/>
    <x v="6"/>
    <n v="33"/>
    <n v="1"/>
    <x v="2"/>
    <d v="2023-10-02T00:00:00"/>
    <d v="1899-12-30T22:56:00"/>
    <n v="10"/>
    <n v="22"/>
    <n v="56"/>
    <n v="2"/>
  </r>
  <r>
    <n v="1311758"/>
    <n v="446"/>
    <x v="565"/>
    <x v="3"/>
    <x v="7"/>
    <n v="36"/>
    <n v="3"/>
    <x v="0"/>
    <d v="2023-10-30T00:00:00"/>
    <d v="1899-12-30T00:45:00"/>
    <n v="10"/>
    <n v="0"/>
    <n v="45"/>
    <n v="30"/>
  </r>
  <r>
    <n v="783763"/>
    <n v="447"/>
    <x v="566"/>
    <x v="0"/>
    <x v="0"/>
    <n v="40"/>
    <n v="3"/>
    <x v="0"/>
    <d v="2023-07-20T00:00:00"/>
    <d v="1899-12-30T01:32:00"/>
    <n v="7"/>
    <n v="1"/>
    <n v="32"/>
    <n v="20"/>
  </r>
  <r>
    <n v="918347"/>
    <n v="449"/>
    <x v="567"/>
    <x v="1"/>
    <x v="1"/>
    <n v="38"/>
    <n v="1"/>
    <x v="1"/>
    <d v="2023-08-02T00:00:00"/>
    <d v="1899-12-30T23:47:00"/>
    <n v="8"/>
    <n v="23"/>
    <n v="47"/>
    <n v="2"/>
  </r>
  <r>
    <n v="1271264"/>
    <n v="450"/>
    <x v="568"/>
    <x v="2"/>
    <x v="2"/>
    <n v="33"/>
    <n v="4"/>
    <x v="2"/>
    <d v="2023-09-29T00:00:00"/>
    <d v="1899-12-30T01:13:00"/>
    <n v="9"/>
    <n v="1"/>
    <n v="13"/>
    <n v="29"/>
  </r>
  <r>
    <n v="1630533"/>
    <n v="450"/>
    <x v="569"/>
    <x v="3"/>
    <x v="3"/>
    <n v="31"/>
    <n v="4"/>
    <x v="0"/>
    <d v="2023-04-11T00:00:00"/>
    <d v="1899-12-30T00:46:00"/>
    <n v="4"/>
    <n v="0"/>
    <n v="46"/>
    <n v="11"/>
  </r>
  <r>
    <n v="20342"/>
    <n v="451"/>
    <x v="570"/>
    <x v="0"/>
    <x v="4"/>
    <n v="30"/>
    <n v="4"/>
    <x v="0"/>
    <d v="2023-03-03T00:00:00"/>
    <d v="1899-12-30T00:58:00"/>
    <n v="3"/>
    <n v="0"/>
    <n v="58"/>
    <n v="3"/>
  </r>
  <r>
    <n v="750826"/>
    <n v="451"/>
    <x v="571"/>
    <x v="1"/>
    <x v="5"/>
    <n v="29"/>
    <n v="2"/>
    <x v="1"/>
    <d v="2023-04-13T00:00:00"/>
    <d v="1899-12-30T23:39:00"/>
    <n v="4"/>
    <n v="23"/>
    <n v="39"/>
    <n v="13"/>
  </r>
  <r>
    <n v="772763"/>
    <n v="452"/>
    <x v="572"/>
    <x v="2"/>
    <x v="6"/>
    <n v="32"/>
    <n v="3"/>
    <x v="2"/>
    <d v="2023-03-22T00:00:00"/>
    <d v="1899-12-30T00:10:00"/>
    <n v="3"/>
    <n v="0"/>
    <n v="10"/>
    <n v="22"/>
  </r>
  <r>
    <n v="936455"/>
    <n v="452"/>
    <x v="573"/>
    <x v="3"/>
    <x v="7"/>
    <n v="36"/>
    <n v="1"/>
    <x v="0"/>
    <d v="2023-01-14T00:00:00"/>
    <d v="1899-12-30T00:46:00"/>
    <n v="1"/>
    <n v="0"/>
    <n v="46"/>
    <n v="14"/>
  </r>
  <r>
    <n v="51688"/>
    <n v="453"/>
    <x v="574"/>
    <x v="0"/>
    <x v="0"/>
    <n v="39"/>
    <n v="0"/>
    <x v="0"/>
    <d v="2023-12-18T00:00:00"/>
    <d v="1899-12-30T00:35:00"/>
    <n v="12"/>
    <n v="0"/>
    <n v="35"/>
    <n v="18"/>
  </r>
  <r>
    <n v="1350108"/>
    <n v="453"/>
    <x v="575"/>
    <x v="1"/>
    <x v="1"/>
    <n v="33"/>
    <n v="3"/>
    <x v="1"/>
    <d v="2023-04-11T00:00:00"/>
    <d v="1899-12-30T23:11:00"/>
    <n v="4"/>
    <n v="23"/>
    <n v="11"/>
    <n v="11"/>
  </r>
  <r>
    <n v="1466718"/>
    <n v="453"/>
    <x v="576"/>
    <x v="2"/>
    <x v="2"/>
    <n v="28"/>
    <n v="1"/>
    <x v="2"/>
    <d v="2023-05-26T00:00:00"/>
    <d v="1899-12-30T00:01:00"/>
    <n v="5"/>
    <n v="0"/>
    <n v="1"/>
    <n v="26"/>
  </r>
  <r>
    <n v="1622599"/>
    <n v="453"/>
    <x v="577"/>
    <x v="3"/>
    <x v="3"/>
    <n v="37"/>
    <n v="1"/>
    <x v="0"/>
    <d v="2023-01-14T00:00:00"/>
    <d v="1899-12-30T23:51:00"/>
    <n v="1"/>
    <n v="23"/>
    <n v="51"/>
    <n v="14"/>
  </r>
  <r>
    <n v="1165654"/>
    <n v="454"/>
    <x v="578"/>
    <x v="0"/>
    <x v="4"/>
    <n v="40"/>
    <n v="4"/>
    <x v="0"/>
    <d v="2023-10-27T00:00:00"/>
    <d v="1899-12-30T23:25:00"/>
    <n v="10"/>
    <n v="23"/>
    <n v="25"/>
    <n v="27"/>
  </r>
  <r>
    <n v="691946"/>
    <n v="455"/>
    <x v="579"/>
    <x v="1"/>
    <x v="5"/>
    <n v="36"/>
    <n v="2"/>
    <x v="1"/>
    <d v="2023-02-03T00:00:00"/>
    <d v="1899-12-30T23:46:00"/>
    <n v="2"/>
    <n v="23"/>
    <n v="46"/>
    <n v="3"/>
  </r>
  <r>
    <n v="1643238"/>
    <n v="455"/>
    <x v="580"/>
    <x v="2"/>
    <x v="6"/>
    <n v="25"/>
    <n v="3"/>
    <x v="2"/>
    <d v="2023-03-31T00:00:00"/>
    <d v="1899-12-30T02:00:00"/>
    <n v="3"/>
    <n v="2"/>
    <n v="0"/>
    <n v="31"/>
  </r>
  <r>
    <n v="671201"/>
    <n v="456"/>
    <x v="581"/>
    <x v="3"/>
    <x v="7"/>
    <n v="34"/>
    <n v="4"/>
    <x v="0"/>
    <d v="2023-05-29T00:00:00"/>
    <d v="1899-12-30T01:20:00"/>
    <n v="5"/>
    <n v="1"/>
    <n v="20"/>
    <n v="29"/>
  </r>
  <r>
    <n v="280459"/>
    <n v="457"/>
    <x v="582"/>
    <x v="0"/>
    <x v="0"/>
    <n v="26"/>
    <n v="2"/>
    <x v="0"/>
    <d v="2023-09-26T00:00:00"/>
    <d v="1899-12-30T23:42:00"/>
    <n v="9"/>
    <n v="23"/>
    <n v="42"/>
    <n v="26"/>
  </r>
  <r>
    <n v="846161"/>
    <n v="458"/>
    <x v="583"/>
    <x v="1"/>
    <x v="1"/>
    <n v="39"/>
    <n v="3"/>
    <x v="1"/>
    <d v="2023-07-17T00:00:00"/>
    <d v="1899-12-30T00:03:00"/>
    <n v="7"/>
    <n v="0"/>
    <n v="3"/>
    <n v="17"/>
  </r>
  <r>
    <n v="1255175"/>
    <n v="458"/>
    <x v="584"/>
    <x v="2"/>
    <x v="2"/>
    <n v="39"/>
    <n v="0"/>
    <x v="2"/>
    <d v="2023-11-24T00:00:00"/>
    <d v="1899-12-30T23:17:00"/>
    <n v="11"/>
    <n v="23"/>
    <n v="17"/>
    <n v="24"/>
  </r>
  <r>
    <n v="517514"/>
    <n v="459"/>
    <x v="585"/>
    <x v="3"/>
    <x v="3"/>
    <n v="25"/>
    <n v="4"/>
    <x v="0"/>
    <d v="2023-04-13T00:00:00"/>
    <d v="1899-12-30T22:55:00"/>
    <n v="4"/>
    <n v="22"/>
    <n v="55"/>
    <n v="13"/>
  </r>
  <r>
    <n v="544675"/>
    <n v="459"/>
    <x v="586"/>
    <x v="0"/>
    <x v="4"/>
    <n v="39"/>
    <n v="2"/>
    <x v="0"/>
    <d v="2023-05-13T00:00:00"/>
    <d v="1899-12-30T01:53:00"/>
    <n v="5"/>
    <n v="1"/>
    <n v="53"/>
    <n v="13"/>
  </r>
  <r>
    <n v="1677075"/>
    <n v="460"/>
    <x v="587"/>
    <x v="1"/>
    <x v="5"/>
    <n v="30"/>
    <n v="0"/>
    <x v="1"/>
    <d v="2023-10-12T00:00:00"/>
    <d v="1899-12-30T23:57:00"/>
    <n v="10"/>
    <n v="23"/>
    <n v="57"/>
    <n v="12"/>
  </r>
  <r>
    <n v="871258"/>
    <n v="461"/>
    <x v="588"/>
    <x v="2"/>
    <x v="6"/>
    <n v="26"/>
    <n v="5"/>
    <x v="2"/>
    <d v="2023-05-26T00:00:00"/>
    <d v="1899-12-30T00:34:00"/>
    <n v="5"/>
    <n v="0"/>
    <n v="34"/>
    <n v="26"/>
  </r>
  <r>
    <n v="1291973"/>
    <n v="461"/>
    <x v="589"/>
    <x v="3"/>
    <x v="7"/>
    <n v="33"/>
    <n v="1"/>
    <x v="0"/>
    <d v="2023-01-07T00:00:00"/>
    <d v="1899-12-30T01:23:00"/>
    <n v="1"/>
    <n v="1"/>
    <n v="23"/>
    <n v="7"/>
  </r>
  <r>
    <n v="1370775"/>
    <n v="462"/>
    <x v="590"/>
    <x v="0"/>
    <x v="0"/>
    <n v="28"/>
    <n v="5"/>
    <x v="0"/>
    <d v="2023-04-23T00:00:00"/>
    <d v="1899-12-30T01:49:00"/>
    <n v="4"/>
    <n v="1"/>
    <n v="49"/>
    <n v="23"/>
  </r>
  <r>
    <n v="1059637"/>
    <n v="463"/>
    <x v="591"/>
    <x v="1"/>
    <x v="1"/>
    <n v="26"/>
    <n v="3"/>
    <x v="1"/>
    <d v="2023-08-09T00:00:00"/>
    <d v="1899-12-30T01:26:00"/>
    <n v="8"/>
    <n v="1"/>
    <n v="26"/>
    <n v="9"/>
  </r>
  <r>
    <n v="1357382"/>
    <n v="463"/>
    <x v="592"/>
    <x v="2"/>
    <x v="2"/>
    <n v="33"/>
    <n v="4"/>
    <x v="2"/>
    <d v="2023-12-14T00:00:00"/>
    <d v="1899-12-30T01:42:00"/>
    <n v="12"/>
    <n v="1"/>
    <n v="42"/>
    <n v="14"/>
  </r>
  <r>
    <n v="57568"/>
    <n v="464"/>
    <x v="593"/>
    <x v="3"/>
    <x v="3"/>
    <n v="33"/>
    <n v="0"/>
    <x v="0"/>
    <d v="2023-03-21T00:00:00"/>
    <d v="1899-12-30T00:54:00"/>
    <n v="3"/>
    <n v="0"/>
    <n v="54"/>
    <n v="21"/>
  </r>
  <r>
    <n v="884628"/>
    <n v="464"/>
    <x v="594"/>
    <x v="0"/>
    <x v="4"/>
    <n v="28"/>
    <n v="2"/>
    <x v="0"/>
    <d v="2023-12-06T00:00:00"/>
    <d v="1899-12-30T00:01:00"/>
    <n v="12"/>
    <n v="0"/>
    <n v="1"/>
    <n v="6"/>
  </r>
  <r>
    <n v="445200"/>
    <n v="465"/>
    <x v="595"/>
    <x v="1"/>
    <x v="5"/>
    <n v="25"/>
    <n v="2"/>
    <x v="1"/>
    <d v="2023-06-16T00:00:00"/>
    <d v="1899-12-30T02:10:00"/>
    <n v="6"/>
    <n v="2"/>
    <n v="10"/>
    <n v="16"/>
  </r>
  <r>
    <n v="541964"/>
    <n v="465"/>
    <x v="596"/>
    <x v="2"/>
    <x v="6"/>
    <n v="36"/>
    <n v="5"/>
    <x v="2"/>
    <d v="2023-10-22T00:00:00"/>
    <d v="1899-12-30T23:56:00"/>
    <n v="10"/>
    <n v="23"/>
    <n v="56"/>
    <n v="22"/>
  </r>
  <r>
    <n v="1449763"/>
    <n v="465"/>
    <x v="597"/>
    <x v="3"/>
    <x v="7"/>
    <n v="27"/>
    <n v="5"/>
    <x v="0"/>
    <d v="2023-03-12T00:00:00"/>
    <d v="1899-12-30T01:07:00"/>
    <n v="3"/>
    <n v="1"/>
    <n v="7"/>
    <n v="12"/>
  </r>
  <r>
    <n v="1475178"/>
    <n v="466"/>
    <x v="598"/>
    <x v="0"/>
    <x v="0"/>
    <n v="25"/>
    <n v="5"/>
    <x v="0"/>
    <d v="2023-04-12T00:00:00"/>
    <d v="1899-12-30T00:10:00"/>
    <n v="4"/>
    <n v="0"/>
    <n v="10"/>
    <n v="12"/>
  </r>
  <r>
    <n v="10667"/>
    <n v="467"/>
    <x v="599"/>
    <x v="1"/>
    <x v="1"/>
    <n v="29"/>
    <n v="1"/>
    <x v="1"/>
    <d v="2023-10-13T00:00:00"/>
    <d v="1899-12-30T01:01:00"/>
    <n v="10"/>
    <n v="1"/>
    <n v="1"/>
    <n v="13"/>
  </r>
  <r>
    <n v="1219899"/>
    <n v="469"/>
    <x v="600"/>
    <x v="2"/>
    <x v="2"/>
    <n v="30"/>
    <n v="3"/>
    <x v="2"/>
    <d v="2023-07-07T00:00:00"/>
    <d v="1899-12-30T00:15:00"/>
    <n v="7"/>
    <n v="0"/>
    <n v="15"/>
    <n v="7"/>
  </r>
  <r>
    <n v="347243"/>
    <n v="470"/>
    <x v="601"/>
    <x v="3"/>
    <x v="3"/>
    <n v="36"/>
    <n v="2"/>
    <x v="0"/>
    <d v="2023-06-02T00:00:00"/>
    <d v="1899-12-30T23:47:00"/>
    <n v="6"/>
    <n v="23"/>
    <n v="47"/>
    <n v="2"/>
  </r>
  <r>
    <n v="1650492"/>
    <n v="473"/>
    <x v="602"/>
    <x v="0"/>
    <x v="4"/>
    <n v="36"/>
    <n v="3"/>
    <x v="0"/>
    <d v="2023-12-02T00:00:00"/>
    <d v="1899-12-30T00:17:00"/>
    <n v="12"/>
    <n v="0"/>
    <n v="17"/>
    <n v="2"/>
  </r>
  <r>
    <n v="920294"/>
    <n v="474"/>
    <x v="603"/>
    <x v="1"/>
    <x v="5"/>
    <n v="33"/>
    <n v="4"/>
    <x v="1"/>
    <d v="2023-10-05T00:00:00"/>
    <d v="1899-12-30T01:21:00"/>
    <n v="10"/>
    <n v="1"/>
    <n v="21"/>
    <n v="5"/>
  </r>
  <r>
    <n v="997669"/>
    <n v="475"/>
    <x v="604"/>
    <x v="2"/>
    <x v="6"/>
    <n v="36"/>
    <n v="5"/>
    <x v="2"/>
    <d v="2023-01-22T00:00:00"/>
    <d v="1899-12-30T23:19:00"/>
    <n v="1"/>
    <n v="23"/>
    <n v="19"/>
    <n v="22"/>
  </r>
  <r>
    <n v="625994"/>
    <n v="476"/>
    <x v="605"/>
    <x v="3"/>
    <x v="7"/>
    <n v="33"/>
    <n v="2"/>
    <x v="0"/>
    <d v="2023-05-21T00:00:00"/>
    <d v="1899-12-30T23:11:00"/>
    <n v="5"/>
    <n v="23"/>
    <n v="11"/>
    <n v="21"/>
  </r>
  <r>
    <n v="551810"/>
    <n v="477"/>
    <x v="606"/>
    <x v="0"/>
    <x v="0"/>
    <n v="31"/>
    <n v="1"/>
    <x v="0"/>
    <d v="2023-06-08T00:00:00"/>
    <d v="1899-12-30T00:35:00"/>
    <n v="6"/>
    <n v="0"/>
    <n v="35"/>
    <n v="8"/>
  </r>
  <r>
    <n v="58309"/>
    <n v="479"/>
    <x v="607"/>
    <x v="1"/>
    <x v="1"/>
    <n v="32"/>
    <n v="3"/>
    <x v="1"/>
    <d v="2023-01-12T00:00:00"/>
    <d v="1899-12-30T23:35:00"/>
    <n v="1"/>
    <n v="23"/>
    <n v="35"/>
    <n v="12"/>
  </r>
  <r>
    <n v="1665167"/>
    <n v="479"/>
    <x v="608"/>
    <x v="2"/>
    <x v="2"/>
    <n v="33"/>
    <n v="5"/>
    <x v="2"/>
    <d v="2023-03-04T00:00:00"/>
    <d v="1899-12-30T01:46:00"/>
    <n v="3"/>
    <n v="1"/>
    <n v="46"/>
    <n v="4"/>
  </r>
  <r>
    <n v="61005"/>
    <n v="480"/>
    <x v="609"/>
    <x v="3"/>
    <x v="3"/>
    <n v="39"/>
    <n v="0"/>
    <x v="0"/>
    <d v="2023-01-02T00:00:00"/>
    <d v="1899-12-30T00:46:00"/>
    <n v="1"/>
    <n v="0"/>
    <n v="46"/>
    <n v="2"/>
  </r>
  <r>
    <n v="1322635"/>
    <n v="481"/>
    <x v="610"/>
    <x v="0"/>
    <x v="4"/>
    <n v="34"/>
    <n v="4"/>
    <x v="0"/>
    <d v="2023-02-25T00:00:00"/>
    <d v="1899-12-30T23:46:00"/>
    <n v="2"/>
    <n v="23"/>
    <n v="46"/>
    <n v="25"/>
  </r>
  <r>
    <n v="1051057"/>
    <n v="482"/>
    <x v="611"/>
    <x v="1"/>
    <x v="5"/>
    <n v="28"/>
    <n v="1"/>
    <x v="1"/>
    <d v="2023-05-02T00:00:00"/>
    <d v="1899-12-30T23:57:00"/>
    <n v="5"/>
    <n v="23"/>
    <n v="57"/>
    <n v="2"/>
  </r>
  <r>
    <n v="976000"/>
    <n v="484"/>
    <x v="612"/>
    <x v="2"/>
    <x v="6"/>
    <n v="39"/>
    <n v="3"/>
    <x v="2"/>
    <d v="2023-06-12T00:00:00"/>
    <d v="1899-12-30T23:43:00"/>
    <n v="6"/>
    <n v="23"/>
    <n v="43"/>
    <n v="12"/>
  </r>
  <r>
    <n v="1163680"/>
    <n v="485"/>
    <x v="613"/>
    <x v="3"/>
    <x v="7"/>
    <n v="34"/>
    <n v="0"/>
    <x v="0"/>
    <d v="2023-03-26T00:00:00"/>
    <d v="1899-12-30T00:35:00"/>
    <n v="3"/>
    <n v="0"/>
    <n v="35"/>
    <n v="26"/>
  </r>
  <r>
    <n v="1198103"/>
    <n v="485"/>
    <x v="614"/>
    <x v="0"/>
    <x v="0"/>
    <n v="34"/>
    <n v="1"/>
    <x v="0"/>
    <d v="2023-03-24T00:00:00"/>
    <d v="1899-12-30T01:56:00"/>
    <n v="3"/>
    <n v="1"/>
    <n v="56"/>
    <n v="24"/>
  </r>
  <r>
    <n v="316364"/>
    <n v="486"/>
    <x v="615"/>
    <x v="1"/>
    <x v="1"/>
    <n v="28"/>
    <n v="5"/>
    <x v="1"/>
    <d v="2023-11-09T00:00:00"/>
    <d v="1899-12-30T00:19:00"/>
    <n v="11"/>
    <n v="0"/>
    <n v="19"/>
    <n v="9"/>
  </r>
  <r>
    <n v="389725"/>
    <n v="487"/>
    <x v="616"/>
    <x v="2"/>
    <x v="2"/>
    <n v="32"/>
    <n v="0"/>
    <x v="2"/>
    <d v="2023-11-07T00:00:00"/>
    <d v="1899-12-30T01:47:00"/>
    <n v="11"/>
    <n v="1"/>
    <n v="47"/>
    <n v="7"/>
  </r>
  <r>
    <n v="539212"/>
    <n v="488"/>
    <x v="617"/>
    <x v="3"/>
    <x v="3"/>
    <n v="29"/>
    <n v="0"/>
    <x v="0"/>
    <d v="2023-11-29T00:00:00"/>
    <d v="1899-12-30T01:52:00"/>
    <n v="11"/>
    <n v="1"/>
    <n v="52"/>
    <n v="29"/>
  </r>
  <r>
    <n v="34978"/>
    <n v="492"/>
    <x v="618"/>
    <x v="0"/>
    <x v="4"/>
    <n v="25"/>
    <n v="0"/>
    <x v="0"/>
    <d v="2023-07-13T00:00:00"/>
    <d v="1899-12-30T01:50:00"/>
    <n v="7"/>
    <n v="1"/>
    <n v="50"/>
    <n v="13"/>
  </r>
  <r>
    <n v="817610"/>
    <n v="493"/>
    <x v="619"/>
    <x v="1"/>
    <x v="5"/>
    <n v="29"/>
    <n v="4"/>
    <x v="1"/>
    <d v="2023-01-04T00:00:00"/>
    <d v="1899-12-30T23:36:00"/>
    <n v="1"/>
    <n v="23"/>
    <n v="36"/>
    <n v="4"/>
  </r>
  <r>
    <n v="1437873"/>
    <n v="493"/>
    <x v="620"/>
    <x v="2"/>
    <x v="6"/>
    <n v="40"/>
    <n v="2"/>
    <x v="2"/>
    <d v="2023-05-06T00:00:00"/>
    <d v="1899-12-30T23:51:00"/>
    <n v="5"/>
    <n v="23"/>
    <n v="51"/>
    <n v="6"/>
  </r>
  <r>
    <n v="449457"/>
    <n v="494"/>
    <x v="621"/>
    <x v="3"/>
    <x v="7"/>
    <n v="28"/>
    <n v="4"/>
    <x v="0"/>
    <d v="2023-11-02T00:00:00"/>
    <d v="1899-12-30T01:10:00"/>
    <n v="11"/>
    <n v="1"/>
    <n v="10"/>
    <n v="2"/>
  </r>
  <r>
    <n v="759664"/>
    <n v="494"/>
    <x v="622"/>
    <x v="0"/>
    <x v="0"/>
    <n v="39"/>
    <n v="2"/>
    <x v="0"/>
    <d v="2023-07-18T00:00:00"/>
    <d v="1899-12-30T23:40:00"/>
    <n v="7"/>
    <n v="23"/>
    <n v="40"/>
    <n v="18"/>
  </r>
  <r>
    <n v="1050351"/>
    <n v="497"/>
    <x v="623"/>
    <x v="1"/>
    <x v="1"/>
    <n v="26"/>
    <n v="1"/>
    <x v="1"/>
    <d v="2023-07-14T00:00:00"/>
    <d v="1899-12-30T00:01:00"/>
    <n v="7"/>
    <n v="0"/>
    <n v="1"/>
    <n v="14"/>
  </r>
  <r>
    <n v="1290759"/>
    <n v="497"/>
    <x v="624"/>
    <x v="2"/>
    <x v="2"/>
    <n v="34"/>
    <n v="2"/>
    <x v="2"/>
    <d v="2023-02-19T00:00:00"/>
    <d v="1899-12-30T00:53:00"/>
    <n v="2"/>
    <n v="0"/>
    <n v="53"/>
    <n v="19"/>
  </r>
  <r>
    <n v="17912"/>
    <n v="498"/>
    <x v="625"/>
    <x v="3"/>
    <x v="3"/>
    <n v="26"/>
    <n v="2"/>
    <x v="0"/>
    <d v="2023-03-21T00:00:00"/>
    <d v="1899-12-30T22:56:00"/>
    <n v="3"/>
    <n v="22"/>
    <n v="56"/>
    <n v="21"/>
  </r>
  <r>
    <n v="921540"/>
    <n v="499"/>
    <x v="626"/>
    <x v="0"/>
    <x v="4"/>
    <n v="31"/>
    <n v="0"/>
    <x v="0"/>
    <d v="2023-12-20T00:00:00"/>
    <d v="1899-12-30T23:51:00"/>
    <n v="12"/>
    <n v="23"/>
    <n v="51"/>
    <n v="20"/>
  </r>
  <r>
    <n v="1530454"/>
    <n v="499"/>
    <x v="627"/>
    <x v="1"/>
    <x v="5"/>
    <n v="28"/>
    <n v="3"/>
    <x v="1"/>
    <d v="2023-04-27T00:00:00"/>
    <d v="1899-12-30T23:01:00"/>
    <n v="4"/>
    <n v="23"/>
    <n v="1"/>
    <n v="27"/>
  </r>
  <r>
    <n v="1655697"/>
    <n v="499"/>
    <x v="628"/>
    <x v="2"/>
    <x v="6"/>
    <n v="39"/>
    <n v="3"/>
    <x v="2"/>
    <d v="2023-05-05T00:00:00"/>
    <d v="1899-12-30T00:56:00"/>
    <n v="5"/>
    <n v="0"/>
    <n v="56"/>
    <n v="5"/>
  </r>
  <r>
    <n v="187746"/>
    <n v="500"/>
    <x v="629"/>
    <x v="3"/>
    <x v="7"/>
    <n v="33"/>
    <n v="2"/>
    <x v="0"/>
    <d v="2023-10-21T00:00:00"/>
    <d v="1899-12-30T00:12:00"/>
    <n v="10"/>
    <n v="0"/>
    <n v="12"/>
    <n v="21"/>
  </r>
  <r>
    <n v="114621"/>
    <n v="501"/>
    <x v="630"/>
    <x v="0"/>
    <x v="0"/>
    <n v="30"/>
    <n v="2"/>
    <x v="0"/>
    <d v="2023-12-23T00:00:00"/>
    <d v="1899-12-30T23:51:00"/>
    <n v="12"/>
    <n v="23"/>
    <n v="51"/>
    <n v="23"/>
  </r>
  <r>
    <n v="242256"/>
    <n v="504"/>
    <x v="631"/>
    <x v="1"/>
    <x v="1"/>
    <n v="35"/>
    <n v="5"/>
    <x v="1"/>
    <d v="2023-07-16T00:00:00"/>
    <d v="1899-12-30T01:51:00"/>
    <n v="7"/>
    <n v="1"/>
    <n v="51"/>
    <n v="16"/>
  </r>
  <r>
    <n v="1213344"/>
    <n v="504"/>
    <x v="632"/>
    <x v="2"/>
    <x v="2"/>
    <n v="32"/>
    <n v="3"/>
    <x v="2"/>
    <d v="2023-06-04T00:00:00"/>
    <d v="1899-12-30T00:18:00"/>
    <n v="6"/>
    <n v="0"/>
    <n v="18"/>
    <n v="4"/>
  </r>
  <r>
    <n v="482555"/>
    <n v="506"/>
    <x v="633"/>
    <x v="3"/>
    <x v="3"/>
    <n v="29"/>
    <n v="1"/>
    <x v="0"/>
    <d v="2023-01-25T00:00:00"/>
    <d v="1899-12-30T16:44:00"/>
    <n v="1"/>
    <n v="16"/>
    <n v="44"/>
    <n v="25"/>
  </r>
  <r>
    <n v="443577"/>
    <n v="507"/>
    <x v="634"/>
    <x v="0"/>
    <x v="4"/>
    <n v="32"/>
    <n v="4"/>
    <x v="0"/>
    <d v="2023-09-17T00:00:00"/>
    <d v="1899-12-30T01:34:00"/>
    <n v="9"/>
    <n v="1"/>
    <n v="34"/>
    <n v="17"/>
  </r>
  <r>
    <n v="81431"/>
    <n v="508"/>
    <x v="635"/>
    <x v="1"/>
    <x v="5"/>
    <n v="29"/>
    <n v="1"/>
    <x v="1"/>
    <d v="2023-07-15T00:00:00"/>
    <d v="1899-12-30T00:39:00"/>
    <n v="7"/>
    <n v="0"/>
    <n v="39"/>
    <n v="15"/>
  </r>
  <r>
    <n v="1557337"/>
    <n v="508"/>
    <x v="636"/>
    <x v="2"/>
    <x v="6"/>
    <n v="30"/>
    <n v="2"/>
    <x v="2"/>
    <d v="2023-01-31T00:00:00"/>
    <d v="1899-12-30T00:49:00"/>
    <n v="1"/>
    <n v="0"/>
    <n v="49"/>
    <n v="31"/>
  </r>
  <r>
    <n v="812612"/>
    <n v="509"/>
    <x v="637"/>
    <x v="3"/>
    <x v="7"/>
    <n v="28"/>
    <n v="0"/>
    <x v="0"/>
    <d v="2023-11-26T00:00:00"/>
    <d v="1899-12-30T01:29:00"/>
    <n v="11"/>
    <n v="1"/>
    <n v="29"/>
    <n v="26"/>
  </r>
  <r>
    <n v="845773"/>
    <n v="509"/>
    <x v="638"/>
    <x v="0"/>
    <x v="0"/>
    <n v="36"/>
    <n v="5"/>
    <x v="0"/>
    <d v="2023-10-20T00:00:00"/>
    <d v="1899-12-30T00:35:00"/>
    <n v="10"/>
    <n v="0"/>
    <n v="35"/>
    <n v="20"/>
  </r>
  <r>
    <n v="872066"/>
    <n v="510"/>
    <x v="639"/>
    <x v="1"/>
    <x v="1"/>
    <n v="25"/>
    <n v="0"/>
    <x v="1"/>
    <d v="2023-10-04T00:00:00"/>
    <d v="1899-12-30T23:49:00"/>
    <n v="10"/>
    <n v="23"/>
    <n v="49"/>
    <n v="4"/>
  </r>
  <r>
    <n v="1479085"/>
    <n v="510"/>
    <x v="640"/>
    <x v="2"/>
    <x v="2"/>
    <n v="36"/>
    <n v="4"/>
    <x v="2"/>
    <d v="2023-11-21T00:00:00"/>
    <d v="1899-12-30T22:41:00"/>
    <n v="11"/>
    <n v="22"/>
    <n v="41"/>
    <n v="21"/>
  </r>
  <r>
    <n v="311285"/>
    <n v="511"/>
    <x v="641"/>
    <x v="3"/>
    <x v="3"/>
    <n v="30"/>
    <n v="3"/>
    <x v="0"/>
    <d v="2023-10-14T00:00:00"/>
    <d v="1899-12-30T23:47:00"/>
    <n v="10"/>
    <n v="23"/>
    <n v="47"/>
    <n v="14"/>
  </r>
  <r>
    <n v="593583"/>
    <n v="513"/>
    <x v="642"/>
    <x v="0"/>
    <x v="4"/>
    <n v="31"/>
    <n v="1"/>
    <x v="0"/>
    <d v="2023-08-22T00:00:00"/>
    <d v="1899-12-30T01:08:00"/>
    <n v="8"/>
    <n v="1"/>
    <n v="8"/>
    <n v="22"/>
  </r>
  <r>
    <n v="175577"/>
    <n v="515"/>
    <x v="643"/>
    <x v="1"/>
    <x v="5"/>
    <n v="26"/>
    <n v="4"/>
    <x v="1"/>
    <d v="2023-11-21T00:00:00"/>
    <d v="1899-12-30T01:53:00"/>
    <n v="11"/>
    <n v="1"/>
    <n v="53"/>
    <n v="21"/>
  </r>
  <r>
    <n v="506188"/>
    <n v="515"/>
    <x v="644"/>
    <x v="2"/>
    <x v="6"/>
    <n v="31"/>
    <n v="5"/>
    <x v="2"/>
    <d v="2023-02-13T00:00:00"/>
    <d v="1899-12-30T00:36:00"/>
    <n v="2"/>
    <n v="0"/>
    <n v="36"/>
    <n v="13"/>
  </r>
  <r>
    <n v="133285"/>
    <n v="516"/>
    <x v="645"/>
    <x v="3"/>
    <x v="7"/>
    <n v="35"/>
    <n v="0"/>
    <x v="0"/>
    <d v="2023-02-11T00:00:00"/>
    <d v="1899-12-30T01:24:00"/>
    <n v="2"/>
    <n v="1"/>
    <n v="24"/>
    <n v="11"/>
  </r>
  <r>
    <n v="171269"/>
    <n v="516"/>
    <x v="646"/>
    <x v="0"/>
    <x v="0"/>
    <n v="34"/>
    <n v="5"/>
    <x v="0"/>
    <d v="2023-08-22T00:00:00"/>
    <d v="1899-12-30T00:18:00"/>
    <n v="8"/>
    <n v="0"/>
    <n v="18"/>
    <n v="22"/>
  </r>
  <r>
    <n v="596287"/>
    <n v="516"/>
    <x v="647"/>
    <x v="1"/>
    <x v="1"/>
    <n v="35"/>
    <n v="2"/>
    <x v="1"/>
    <d v="2023-09-03T00:00:00"/>
    <d v="1899-12-30T00:51:00"/>
    <n v="9"/>
    <n v="0"/>
    <n v="51"/>
    <n v="3"/>
  </r>
  <r>
    <n v="115590"/>
    <n v="517"/>
    <x v="648"/>
    <x v="2"/>
    <x v="2"/>
    <n v="33"/>
    <n v="5"/>
    <x v="2"/>
    <d v="2023-02-02T00:00:00"/>
    <d v="1899-12-30T23:52:00"/>
    <n v="2"/>
    <n v="23"/>
    <n v="52"/>
    <n v="2"/>
  </r>
  <r>
    <n v="1069668"/>
    <n v="517"/>
    <x v="649"/>
    <x v="3"/>
    <x v="3"/>
    <n v="29"/>
    <n v="0"/>
    <x v="0"/>
    <d v="2023-04-07T00:00:00"/>
    <d v="1899-12-30T01:00:00"/>
    <n v="4"/>
    <n v="1"/>
    <n v="0"/>
    <n v="7"/>
  </r>
  <r>
    <n v="268811"/>
    <n v="519"/>
    <x v="650"/>
    <x v="0"/>
    <x v="4"/>
    <n v="35"/>
    <n v="1"/>
    <x v="0"/>
    <d v="2023-02-06T00:00:00"/>
    <d v="1899-12-30T01:33:00"/>
    <n v="2"/>
    <n v="1"/>
    <n v="33"/>
    <n v="6"/>
  </r>
  <r>
    <n v="344182"/>
    <n v="519"/>
    <x v="651"/>
    <x v="1"/>
    <x v="5"/>
    <n v="37"/>
    <n v="5"/>
    <x v="1"/>
    <d v="2023-07-20T00:00:00"/>
    <d v="1899-12-30T01:09:00"/>
    <n v="7"/>
    <n v="1"/>
    <n v="9"/>
    <n v="20"/>
  </r>
  <r>
    <n v="694715"/>
    <n v="519"/>
    <x v="652"/>
    <x v="2"/>
    <x v="6"/>
    <n v="39"/>
    <n v="3"/>
    <x v="2"/>
    <d v="2023-08-01T00:00:00"/>
    <d v="1899-12-30T23:07:00"/>
    <n v="8"/>
    <n v="23"/>
    <n v="7"/>
    <n v="1"/>
  </r>
  <r>
    <n v="101815"/>
    <n v="520"/>
    <x v="653"/>
    <x v="3"/>
    <x v="7"/>
    <n v="28"/>
    <n v="2"/>
    <x v="0"/>
    <d v="2023-09-18T00:00:00"/>
    <d v="1899-12-30T01:37:00"/>
    <n v="9"/>
    <n v="1"/>
    <n v="37"/>
    <n v="18"/>
  </r>
  <r>
    <n v="695237"/>
    <n v="520"/>
    <x v="654"/>
    <x v="0"/>
    <x v="0"/>
    <n v="37"/>
    <n v="4"/>
    <x v="0"/>
    <d v="2023-01-11T00:00:00"/>
    <d v="1899-12-30T23:40:00"/>
    <n v="1"/>
    <n v="23"/>
    <n v="40"/>
    <n v="11"/>
  </r>
  <r>
    <n v="1632433"/>
    <n v="520"/>
    <x v="655"/>
    <x v="1"/>
    <x v="1"/>
    <n v="32"/>
    <n v="4"/>
    <x v="1"/>
    <d v="2023-10-05T00:00:00"/>
    <d v="1899-12-30T00:05:00"/>
    <n v="10"/>
    <n v="0"/>
    <n v="5"/>
    <n v="5"/>
  </r>
  <r>
    <n v="960685"/>
    <n v="522"/>
    <x v="656"/>
    <x v="2"/>
    <x v="2"/>
    <n v="33"/>
    <n v="0"/>
    <x v="2"/>
    <d v="2023-11-24T00:00:00"/>
    <d v="1899-12-30T00:50:00"/>
    <n v="11"/>
    <n v="0"/>
    <n v="50"/>
    <n v="24"/>
  </r>
  <r>
    <n v="1189996"/>
    <n v="522"/>
    <x v="657"/>
    <x v="3"/>
    <x v="3"/>
    <n v="26"/>
    <n v="0"/>
    <x v="0"/>
    <d v="2023-12-04T00:00:00"/>
    <d v="1899-12-30T00:22:00"/>
    <n v="12"/>
    <n v="0"/>
    <n v="22"/>
    <n v="4"/>
  </r>
  <r>
    <n v="1334431"/>
    <n v="522"/>
    <x v="658"/>
    <x v="0"/>
    <x v="4"/>
    <n v="35"/>
    <n v="2"/>
    <x v="0"/>
    <d v="2023-09-26T00:00:00"/>
    <d v="1899-12-30T00:42:00"/>
    <n v="9"/>
    <n v="0"/>
    <n v="42"/>
    <n v="26"/>
  </r>
  <r>
    <n v="671670"/>
    <n v="523"/>
    <x v="659"/>
    <x v="1"/>
    <x v="5"/>
    <n v="29"/>
    <n v="2"/>
    <x v="1"/>
    <d v="2023-08-17T00:00:00"/>
    <d v="1899-12-30T01:05:00"/>
    <n v="8"/>
    <n v="1"/>
    <n v="5"/>
    <n v="17"/>
  </r>
  <r>
    <n v="1018145"/>
    <n v="523"/>
    <x v="660"/>
    <x v="2"/>
    <x v="6"/>
    <n v="25"/>
    <n v="2"/>
    <x v="2"/>
    <d v="2023-11-09T00:00:00"/>
    <d v="1899-12-30T23:20:00"/>
    <n v="11"/>
    <n v="23"/>
    <n v="20"/>
    <n v="9"/>
  </r>
  <r>
    <n v="1580986"/>
    <n v="523"/>
    <x v="661"/>
    <x v="3"/>
    <x v="7"/>
    <n v="35"/>
    <n v="1"/>
    <x v="0"/>
    <d v="2023-09-06T00:00:00"/>
    <d v="1899-12-30T02:05:00"/>
    <n v="9"/>
    <n v="2"/>
    <n v="5"/>
    <n v="6"/>
  </r>
  <r>
    <n v="2011"/>
    <n v="525"/>
    <x v="662"/>
    <x v="0"/>
    <x v="0"/>
    <n v="37"/>
    <n v="0"/>
    <x v="0"/>
    <d v="2023-04-29T00:00:00"/>
    <d v="1899-12-30T23:40:00"/>
    <n v="4"/>
    <n v="23"/>
    <n v="40"/>
    <n v="29"/>
  </r>
  <r>
    <n v="49544"/>
    <n v="526"/>
    <x v="663"/>
    <x v="1"/>
    <x v="1"/>
    <n v="33"/>
    <n v="2"/>
    <x v="1"/>
    <d v="2023-10-28T00:00:00"/>
    <d v="1899-12-30T00:04:00"/>
    <n v="10"/>
    <n v="0"/>
    <n v="4"/>
    <n v="28"/>
  </r>
  <r>
    <n v="1188487"/>
    <n v="526"/>
    <x v="664"/>
    <x v="2"/>
    <x v="2"/>
    <n v="38"/>
    <n v="4"/>
    <x v="2"/>
    <d v="2023-12-16T00:00:00"/>
    <d v="1899-12-30T01:52:00"/>
    <n v="12"/>
    <n v="1"/>
    <n v="52"/>
    <n v="16"/>
  </r>
  <r>
    <n v="1609306"/>
    <n v="529"/>
    <x v="665"/>
    <x v="3"/>
    <x v="3"/>
    <n v="34"/>
    <n v="2"/>
    <x v="0"/>
    <d v="2023-12-01T00:00:00"/>
    <d v="1899-12-30T01:21:00"/>
    <n v="12"/>
    <n v="1"/>
    <n v="21"/>
    <n v="1"/>
  </r>
  <r>
    <n v="34125"/>
    <n v="530"/>
    <x v="666"/>
    <x v="0"/>
    <x v="4"/>
    <n v="32"/>
    <n v="4"/>
    <x v="0"/>
    <d v="2023-10-18T00:00:00"/>
    <d v="1899-12-30T00:57:00"/>
    <n v="10"/>
    <n v="0"/>
    <n v="57"/>
    <n v="18"/>
  </r>
  <r>
    <n v="273817"/>
    <n v="530"/>
    <x v="667"/>
    <x v="1"/>
    <x v="5"/>
    <n v="30"/>
    <n v="4"/>
    <x v="1"/>
    <d v="2023-05-05T00:00:00"/>
    <d v="1899-12-30T01:21:00"/>
    <n v="5"/>
    <n v="1"/>
    <n v="21"/>
    <n v="5"/>
  </r>
  <r>
    <n v="1440438"/>
    <n v="531"/>
    <x v="668"/>
    <x v="2"/>
    <x v="6"/>
    <n v="36"/>
    <n v="0"/>
    <x v="2"/>
    <d v="2023-01-05T00:00:00"/>
    <d v="1899-12-30T01:09:00"/>
    <n v="1"/>
    <n v="1"/>
    <n v="9"/>
    <n v="5"/>
  </r>
  <r>
    <n v="127157"/>
    <n v="532"/>
    <x v="669"/>
    <x v="3"/>
    <x v="7"/>
    <n v="39"/>
    <n v="5"/>
    <x v="0"/>
    <d v="2023-02-15T00:00:00"/>
    <d v="1899-12-30T23:57:00"/>
    <n v="2"/>
    <n v="23"/>
    <n v="57"/>
    <n v="15"/>
  </r>
  <r>
    <n v="160692"/>
    <n v="532"/>
    <x v="670"/>
    <x v="0"/>
    <x v="0"/>
    <n v="39"/>
    <n v="3"/>
    <x v="0"/>
    <d v="2023-11-06T00:00:00"/>
    <d v="1899-12-30T01:04:00"/>
    <n v="11"/>
    <n v="1"/>
    <n v="4"/>
    <n v="6"/>
  </r>
  <r>
    <n v="299700"/>
    <n v="533"/>
    <x v="671"/>
    <x v="1"/>
    <x v="1"/>
    <n v="37"/>
    <n v="0"/>
    <x v="1"/>
    <d v="2023-10-09T00:00:00"/>
    <d v="1899-12-30T01:32:00"/>
    <n v="10"/>
    <n v="1"/>
    <n v="32"/>
    <n v="9"/>
  </r>
  <r>
    <n v="968501"/>
    <n v="534"/>
    <x v="672"/>
    <x v="2"/>
    <x v="2"/>
    <n v="30"/>
    <n v="5"/>
    <x v="2"/>
    <d v="2023-09-26T00:00:00"/>
    <d v="1899-12-30T00:47:00"/>
    <n v="9"/>
    <n v="0"/>
    <n v="47"/>
    <n v="26"/>
  </r>
  <r>
    <n v="550510"/>
    <n v="536"/>
    <x v="673"/>
    <x v="3"/>
    <x v="3"/>
    <n v="33"/>
    <n v="0"/>
    <x v="0"/>
    <d v="2023-04-20T00:00:00"/>
    <d v="1899-12-30T23:35:00"/>
    <n v="4"/>
    <n v="23"/>
    <n v="35"/>
    <n v="20"/>
  </r>
  <r>
    <n v="1423052"/>
    <n v="536"/>
    <x v="674"/>
    <x v="0"/>
    <x v="4"/>
    <n v="37"/>
    <n v="0"/>
    <x v="0"/>
    <d v="2023-01-27T00:00:00"/>
    <d v="1899-12-30T00:58:00"/>
    <n v="1"/>
    <n v="0"/>
    <n v="58"/>
    <n v="27"/>
  </r>
  <r>
    <n v="1033341"/>
    <n v="537"/>
    <x v="675"/>
    <x v="1"/>
    <x v="5"/>
    <n v="26"/>
    <n v="1"/>
    <x v="1"/>
    <d v="2023-12-06T00:00:00"/>
    <d v="1899-12-30T00:44:00"/>
    <n v="12"/>
    <n v="0"/>
    <n v="44"/>
    <n v="6"/>
  </r>
  <r>
    <n v="1294009"/>
    <n v="538"/>
    <x v="676"/>
    <x v="2"/>
    <x v="6"/>
    <n v="29"/>
    <n v="0"/>
    <x v="2"/>
    <d v="2023-01-06T00:00:00"/>
    <d v="1899-12-30T01:46:00"/>
    <n v="1"/>
    <n v="1"/>
    <n v="46"/>
    <n v="6"/>
  </r>
  <r>
    <n v="1045700"/>
    <n v="539"/>
    <x v="677"/>
    <x v="3"/>
    <x v="7"/>
    <n v="31"/>
    <n v="3"/>
    <x v="0"/>
    <d v="2023-12-02T00:00:00"/>
    <d v="1899-12-30T00:38:00"/>
    <n v="12"/>
    <n v="0"/>
    <n v="38"/>
    <n v="2"/>
  </r>
  <r>
    <n v="498278"/>
    <n v="540"/>
    <x v="678"/>
    <x v="0"/>
    <x v="0"/>
    <n v="31"/>
    <n v="3"/>
    <x v="0"/>
    <d v="2023-06-13T00:00:00"/>
    <d v="1899-12-30T01:07:00"/>
    <n v="6"/>
    <n v="1"/>
    <n v="7"/>
    <n v="13"/>
  </r>
  <r>
    <n v="209185"/>
    <n v="541"/>
    <x v="679"/>
    <x v="1"/>
    <x v="1"/>
    <n v="37"/>
    <n v="2"/>
    <x v="1"/>
    <d v="2023-08-28T00:00:00"/>
    <d v="1899-12-30T00:16:00"/>
    <n v="8"/>
    <n v="0"/>
    <n v="16"/>
    <n v="28"/>
  </r>
  <r>
    <n v="769009"/>
    <n v="541"/>
    <x v="680"/>
    <x v="2"/>
    <x v="2"/>
    <n v="25"/>
    <n v="4"/>
    <x v="2"/>
    <d v="2023-10-07T00:00:00"/>
    <d v="1899-12-30T22:59:00"/>
    <n v="10"/>
    <n v="22"/>
    <n v="59"/>
    <n v="7"/>
  </r>
  <r>
    <n v="642754"/>
    <n v="542"/>
    <x v="681"/>
    <x v="3"/>
    <x v="3"/>
    <n v="30"/>
    <n v="4"/>
    <x v="0"/>
    <d v="2023-02-06T00:00:00"/>
    <d v="1899-12-30T00:40:00"/>
    <n v="2"/>
    <n v="0"/>
    <n v="40"/>
    <n v="6"/>
  </r>
  <r>
    <n v="743932"/>
    <n v="543"/>
    <x v="682"/>
    <x v="0"/>
    <x v="4"/>
    <n v="35"/>
    <n v="2"/>
    <x v="0"/>
    <d v="2023-08-26T00:00:00"/>
    <d v="1899-12-30T00:28:00"/>
    <n v="8"/>
    <n v="0"/>
    <n v="28"/>
    <n v="26"/>
  </r>
  <r>
    <n v="1486000"/>
    <n v="545"/>
    <x v="683"/>
    <x v="1"/>
    <x v="5"/>
    <n v="40"/>
    <n v="4"/>
    <x v="1"/>
    <d v="2023-12-23T00:00:00"/>
    <d v="1899-12-30T01:10:00"/>
    <n v="12"/>
    <n v="1"/>
    <n v="10"/>
    <n v="23"/>
  </r>
  <r>
    <n v="1330979"/>
    <n v="546"/>
    <x v="684"/>
    <x v="2"/>
    <x v="6"/>
    <n v="26"/>
    <n v="2"/>
    <x v="2"/>
    <d v="2023-01-03T00:00:00"/>
    <d v="1899-12-30T23:33:00"/>
    <n v="1"/>
    <n v="23"/>
    <n v="33"/>
    <n v="3"/>
  </r>
  <r>
    <n v="1617273"/>
    <n v="547"/>
    <x v="685"/>
    <x v="3"/>
    <x v="7"/>
    <n v="40"/>
    <n v="1"/>
    <x v="0"/>
    <d v="2023-08-18T00:00:00"/>
    <d v="1899-12-30T00:04:00"/>
    <n v="8"/>
    <n v="0"/>
    <n v="4"/>
    <n v="18"/>
  </r>
  <r>
    <n v="500630"/>
    <n v="548"/>
    <x v="686"/>
    <x v="0"/>
    <x v="0"/>
    <n v="40"/>
    <n v="5"/>
    <x v="0"/>
    <d v="2023-06-14T00:00:00"/>
    <d v="1899-12-30T00:29:00"/>
    <n v="6"/>
    <n v="0"/>
    <n v="29"/>
    <n v="14"/>
  </r>
  <r>
    <n v="588588"/>
    <n v="548"/>
    <x v="687"/>
    <x v="1"/>
    <x v="1"/>
    <n v="37"/>
    <n v="5"/>
    <x v="1"/>
    <d v="2023-08-31T00:00:00"/>
    <d v="1899-12-30T00:27:00"/>
    <n v="8"/>
    <n v="0"/>
    <n v="27"/>
    <n v="31"/>
  </r>
  <r>
    <n v="831974"/>
    <n v="548"/>
    <x v="688"/>
    <x v="2"/>
    <x v="2"/>
    <n v="38"/>
    <n v="5"/>
    <x v="2"/>
    <d v="2023-12-26T00:00:00"/>
    <d v="1899-12-30T00:54:00"/>
    <n v="12"/>
    <n v="0"/>
    <n v="54"/>
    <n v="26"/>
  </r>
  <r>
    <n v="1535140"/>
    <n v="548"/>
    <x v="689"/>
    <x v="3"/>
    <x v="3"/>
    <n v="38"/>
    <n v="3"/>
    <x v="0"/>
    <d v="2023-05-25T00:00:00"/>
    <d v="1899-12-30T00:58:00"/>
    <n v="5"/>
    <n v="0"/>
    <n v="58"/>
    <n v="25"/>
  </r>
  <r>
    <n v="910121"/>
    <n v="549"/>
    <x v="690"/>
    <x v="0"/>
    <x v="4"/>
    <n v="31"/>
    <n v="4"/>
    <x v="0"/>
    <d v="2023-08-16T00:00:00"/>
    <d v="1899-12-30T00:19:00"/>
    <n v="8"/>
    <n v="0"/>
    <n v="19"/>
    <n v="16"/>
  </r>
  <r>
    <n v="924612"/>
    <n v="549"/>
    <x v="691"/>
    <x v="1"/>
    <x v="5"/>
    <n v="36"/>
    <n v="4"/>
    <x v="1"/>
    <d v="2023-03-16T00:00:00"/>
    <d v="1899-12-30T00:54:00"/>
    <n v="3"/>
    <n v="0"/>
    <n v="54"/>
    <n v="16"/>
  </r>
  <r>
    <n v="467965"/>
    <n v="550"/>
    <x v="692"/>
    <x v="2"/>
    <x v="6"/>
    <n v="25"/>
    <n v="4"/>
    <x v="2"/>
    <d v="2023-10-02T00:00:00"/>
    <d v="1899-12-30T23:43:00"/>
    <n v="10"/>
    <n v="23"/>
    <n v="43"/>
    <n v="2"/>
  </r>
  <r>
    <n v="1445568"/>
    <n v="550"/>
    <x v="693"/>
    <x v="3"/>
    <x v="7"/>
    <n v="33"/>
    <n v="4"/>
    <x v="0"/>
    <d v="2023-07-23T00:00:00"/>
    <d v="1899-12-30T02:16:00"/>
    <n v="7"/>
    <n v="2"/>
    <n v="16"/>
    <n v="23"/>
  </r>
  <r>
    <n v="1480961"/>
    <n v="550"/>
    <x v="694"/>
    <x v="0"/>
    <x v="0"/>
    <n v="27"/>
    <n v="5"/>
    <x v="0"/>
    <d v="2023-01-16T00:00:00"/>
    <d v="1899-12-30T01:04:00"/>
    <n v="1"/>
    <n v="1"/>
    <n v="4"/>
    <n v="16"/>
  </r>
  <r>
    <n v="38528"/>
    <n v="551"/>
    <x v="695"/>
    <x v="1"/>
    <x v="1"/>
    <n v="32"/>
    <n v="0"/>
    <x v="1"/>
    <d v="2023-10-20T00:00:00"/>
    <d v="1899-12-30T00:40:00"/>
    <n v="10"/>
    <n v="0"/>
    <n v="40"/>
    <n v="20"/>
  </r>
  <r>
    <n v="1675193"/>
    <n v="552"/>
    <x v="696"/>
    <x v="2"/>
    <x v="2"/>
    <n v="30"/>
    <n v="5"/>
    <x v="2"/>
    <d v="2023-11-12T00:00:00"/>
    <d v="1899-12-30T23:47:00"/>
    <n v="11"/>
    <n v="23"/>
    <n v="47"/>
    <n v="12"/>
  </r>
  <r>
    <n v="410734"/>
    <n v="555"/>
    <x v="697"/>
    <x v="3"/>
    <x v="3"/>
    <n v="31"/>
    <n v="0"/>
    <x v="0"/>
    <d v="2023-05-06T00:00:00"/>
    <d v="1899-12-30T01:13:00"/>
    <n v="5"/>
    <n v="1"/>
    <n v="13"/>
    <n v="6"/>
  </r>
  <r>
    <n v="1556551"/>
    <n v="556"/>
    <x v="698"/>
    <x v="0"/>
    <x v="4"/>
    <n v="31"/>
    <n v="5"/>
    <x v="0"/>
    <d v="2023-04-11T00:00:00"/>
    <d v="1899-12-30T00:35:00"/>
    <n v="4"/>
    <n v="0"/>
    <n v="35"/>
    <n v="11"/>
  </r>
  <r>
    <n v="867012"/>
    <n v="557"/>
    <x v="699"/>
    <x v="1"/>
    <x v="5"/>
    <n v="29"/>
    <n v="1"/>
    <x v="1"/>
    <d v="2023-02-26T00:00:00"/>
    <d v="1899-12-30T00:16:00"/>
    <n v="2"/>
    <n v="0"/>
    <n v="16"/>
    <n v="26"/>
  </r>
  <r>
    <n v="1454722"/>
    <n v="557"/>
    <x v="700"/>
    <x v="2"/>
    <x v="6"/>
    <n v="36"/>
    <n v="2"/>
    <x v="2"/>
    <d v="2023-06-14T00:00:00"/>
    <d v="1899-12-30T00:51:00"/>
    <n v="6"/>
    <n v="0"/>
    <n v="51"/>
    <n v="14"/>
  </r>
  <r>
    <n v="847595"/>
    <n v="558"/>
    <x v="701"/>
    <x v="3"/>
    <x v="7"/>
    <n v="25"/>
    <n v="5"/>
    <x v="0"/>
    <d v="2023-07-08T00:00:00"/>
    <d v="1899-12-30T01:22:00"/>
    <n v="7"/>
    <n v="1"/>
    <n v="22"/>
    <n v="8"/>
  </r>
  <r>
    <n v="993889"/>
    <n v="562"/>
    <x v="702"/>
    <x v="0"/>
    <x v="0"/>
    <n v="37"/>
    <n v="3"/>
    <x v="0"/>
    <d v="2023-03-21T00:00:00"/>
    <d v="1899-12-30T23:36:00"/>
    <n v="3"/>
    <n v="23"/>
    <n v="36"/>
    <n v="21"/>
  </r>
  <r>
    <n v="1182819"/>
    <n v="562"/>
    <x v="703"/>
    <x v="1"/>
    <x v="1"/>
    <n v="39"/>
    <n v="5"/>
    <x v="1"/>
    <d v="2023-08-23T00:00:00"/>
    <d v="1899-12-30T23:26:00"/>
    <n v="8"/>
    <n v="23"/>
    <n v="26"/>
    <n v="23"/>
  </r>
  <r>
    <n v="11114"/>
    <n v="563"/>
    <x v="704"/>
    <x v="2"/>
    <x v="2"/>
    <n v="28"/>
    <n v="3"/>
    <x v="2"/>
    <d v="2023-03-17T00:00:00"/>
    <d v="1899-12-30T23:16:00"/>
    <n v="3"/>
    <n v="23"/>
    <n v="16"/>
    <n v="17"/>
  </r>
  <r>
    <n v="491960"/>
    <n v="564"/>
    <x v="705"/>
    <x v="3"/>
    <x v="3"/>
    <n v="28"/>
    <n v="2"/>
    <x v="0"/>
    <d v="2023-07-10T00:00:00"/>
    <d v="1899-12-30T00:08:00"/>
    <n v="7"/>
    <n v="0"/>
    <n v="8"/>
    <n v="10"/>
  </r>
  <r>
    <n v="1605731"/>
    <n v="564"/>
    <x v="706"/>
    <x v="0"/>
    <x v="4"/>
    <n v="40"/>
    <n v="3"/>
    <x v="0"/>
    <d v="2023-06-24T00:00:00"/>
    <d v="1899-12-30T00:02:00"/>
    <n v="6"/>
    <n v="0"/>
    <n v="2"/>
    <n v="24"/>
  </r>
  <r>
    <n v="385361"/>
    <n v="565"/>
    <x v="707"/>
    <x v="1"/>
    <x v="5"/>
    <n v="38"/>
    <n v="3"/>
    <x v="1"/>
    <d v="2023-11-19T00:00:00"/>
    <d v="1899-12-30T23:24:00"/>
    <n v="11"/>
    <n v="23"/>
    <n v="24"/>
    <n v="19"/>
  </r>
  <r>
    <n v="7615"/>
    <n v="566"/>
    <x v="708"/>
    <x v="2"/>
    <x v="6"/>
    <n v="25"/>
    <n v="5"/>
    <x v="2"/>
    <d v="2023-11-03T00:00:00"/>
    <d v="1899-12-30T23:46:00"/>
    <n v="11"/>
    <n v="23"/>
    <n v="46"/>
    <n v="3"/>
  </r>
  <r>
    <n v="950100"/>
    <n v="567"/>
    <x v="709"/>
    <x v="3"/>
    <x v="7"/>
    <n v="26"/>
    <n v="1"/>
    <x v="0"/>
    <d v="2023-12-07T00:00:00"/>
    <d v="1899-12-30T23:10:00"/>
    <n v="12"/>
    <n v="23"/>
    <n v="10"/>
    <n v="7"/>
  </r>
  <r>
    <n v="1682358"/>
    <n v="567"/>
    <x v="710"/>
    <x v="0"/>
    <x v="0"/>
    <n v="32"/>
    <n v="2"/>
    <x v="0"/>
    <d v="2023-03-27T00:00:00"/>
    <d v="1899-12-30T23:19:00"/>
    <n v="3"/>
    <n v="23"/>
    <n v="19"/>
    <n v="27"/>
  </r>
  <r>
    <n v="571764"/>
    <n v="568"/>
    <x v="711"/>
    <x v="1"/>
    <x v="1"/>
    <n v="31"/>
    <n v="0"/>
    <x v="1"/>
    <d v="2023-08-08T00:00:00"/>
    <d v="1899-12-30T00:12:00"/>
    <n v="8"/>
    <n v="0"/>
    <n v="12"/>
    <n v="8"/>
  </r>
  <r>
    <n v="740564"/>
    <n v="569"/>
    <x v="712"/>
    <x v="2"/>
    <x v="2"/>
    <n v="29"/>
    <n v="5"/>
    <x v="2"/>
    <d v="2023-02-13T00:00:00"/>
    <d v="1899-12-30T00:48:00"/>
    <n v="2"/>
    <n v="0"/>
    <n v="48"/>
    <n v="13"/>
  </r>
  <r>
    <n v="858083"/>
    <n v="569"/>
    <x v="713"/>
    <x v="3"/>
    <x v="3"/>
    <n v="37"/>
    <n v="0"/>
    <x v="0"/>
    <d v="2023-03-19T00:00:00"/>
    <d v="1899-12-30T00:25:00"/>
    <n v="3"/>
    <n v="0"/>
    <n v="25"/>
    <n v="19"/>
  </r>
  <r>
    <n v="1407976"/>
    <n v="569"/>
    <x v="714"/>
    <x v="0"/>
    <x v="4"/>
    <n v="36"/>
    <n v="3"/>
    <x v="0"/>
    <d v="2023-04-02T00:00:00"/>
    <d v="1899-12-30T23:21:00"/>
    <n v="4"/>
    <n v="23"/>
    <n v="21"/>
    <n v="2"/>
  </r>
  <r>
    <n v="182299"/>
    <n v="570"/>
    <x v="715"/>
    <x v="1"/>
    <x v="5"/>
    <n v="32"/>
    <n v="0"/>
    <x v="1"/>
    <d v="2023-10-13T00:00:00"/>
    <d v="1899-12-30T00:33:00"/>
    <n v="10"/>
    <n v="0"/>
    <n v="33"/>
    <n v="13"/>
  </r>
  <r>
    <n v="69722"/>
    <n v="571"/>
    <x v="716"/>
    <x v="2"/>
    <x v="6"/>
    <n v="25"/>
    <n v="0"/>
    <x v="2"/>
    <d v="2023-09-05T00:00:00"/>
    <d v="1899-12-30T00:58:00"/>
    <n v="9"/>
    <n v="0"/>
    <n v="58"/>
    <n v="5"/>
  </r>
  <r>
    <n v="583129"/>
    <n v="575"/>
    <x v="717"/>
    <x v="3"/>
    <x v="7"/>
    <n v="27"/>
    <n v="0"/>
    <x v="0"/>
    <d v="2023-11-18T00:00:00"/>
    <d v="1899-12-30T22:53:00"/>
    <n v="11"/>
    <n v="22"/>
    <n v="53"/>
    <n v="18"/>
  </r>
  <r>
    <n v="1020737"/>
    <n v="575"/>
    <x v="718"/>
    <x v="0"/>
    <x v="0"/>
    <n v="30"/>
    <n v="2"/>
    <x v="0"/>
    <d v="2023-12-07T00:00:00"/>
    <d v="1899-12-30T01:58:00"/>
    <n v="12"/>
    <n v="1"/>
    <n v="58"/>
    <n v="7"/>
  </r>
  <r>
    <n v="397428"/>
    <n v="576"/>
    <x v="719"/>
    <x v="1"/>
    <x v="1"/>
    <n v="28"/>
    <n v="5"/>
    <x v="1"/>
    <d v="2023-05-10T00:00:00"/>
    <d v="1899-12-30T23:04:00"/>
    <n v="5"/>
    <n v="23"/>
    <n v="4"/>
    <n v="10"/>
  </r>
  <r>
    <n v="992007"/>
    <n v="576"/>
    <x v="720"/>
    <x v="2"/>
    <x v="2"/>
    <n v="30"/>
    <n v="3"/>
    <x v="2"/>
    <d v="2023-08-02T00:00:00"/>
    <d v="1899-12-30T23:57:00"/>
    <n v="8"/>
    <n v="23"/>
    <n v="57"/>
    <n v="2"/>
  </r>
  <r>
    <n v="483229"/>
    <n v="577"/>
    <x v="721"/>
    <x v="3"/>
    <x v="3"/>
    <n v="28"/>
    <n v="3"/>
    <x v="0"/>
    <d v="2023-02-13T00:00:00"/>
    <d v="1899-12-30T01:07:00"/>
    <n v="2"/>
    <n v="1"/>
    <n v="7"/>
    <n v="13"/>
  </r>
  <r>
    <n v="1052606"/>
    <n v="577"/>
    <x v="722"/>
    <x v="0"/>
    <x v="4"/>
    <n v="31"/>
    <n v="3"/>
    <x v="0"/>
    <d v="2023-11-03T00:00:00"/>
    <d v="1899-12-30T00:10:00"/>
    <n v="11"/>
    <n v="0"/>
    <n v="10"/>
    <n v="3"/>
  </r>
  <r>
    <n v="721053"/>
    <n v="579"/>
    <x v="723"/>
    <x v="1"/>
    <x v="5"/>
    <n v="40"/>
    <n v="2"/>
    <x v="1"/>
    <d v="2023-04-23T00:00:00"/>
    <d v="1899-12-30T00:03:00"/>
    <n v="4"/>
    <n v="0"/>
    <n v="3"/>
    <n v="23"/>
  </r>
  <r>
    <n v="957373"/>
    <n v="580"/>
    <x v="724"/>
    <x v="2"/>
    <x v="6"/>
    <n v="27"/>
    <n v="0"/>
    <x v="2"/>
    <d v="2023-06-16T00:00:00"/>
    <d v="1899-12-30T23:05:00"/>
    <n v="6"/>
    <n v="23"/>
    <n v="5"/>
    <n v="16"/>
  </r>
  <r>
    <n v="886188"/>
    <n v="581"/>
    <x v="725"/>
    <x v="3"/>
    <x v="7"/>
    <n v="25"/>
    <n v="3"/>
    <x v="0"/>
    <d v="2023-10-03T00:00:00"/>
    <d v="1899-12-30T01:12:00"/>
    <n v="10"/>
    <n v="1"/>
    <n v="12"/>
    <n v="3"/>
  </r>
  <r>
    <n v="1107821"/>
    <n v="581"/>
    <x v="726"/>
    <x v="0"/>
    <x v="0"/>
    <n v="27"/>
    <n v="0"/>
    <x v="0"/>
    <d v="2023-10-18T00:00:00"/>
    <d v="1899-12-30T00:25:00"/>
    <n v="10"/>
    <n v="0"/>
    <n v="25"/>
    <n v="18"/>
  </r>
  <r>
    <n v="1273418"/>
    <n v="581"/>
    <x v="727"/>
    <x v="1"/>
    <x v="1"/>
    <n v="34"/>
    <n v="1"/>
    <x v="1"/>
    <d v="2023-11-23T00:00:00"/>
    <d v="1899-12-30T23:16:00"/>
    <n v="11"/>
    <n v="23"/>
    <n v="16"/>
    <n v="23"/>
  </r>
  <r>
    <n v="101471"/>
    <n v="584"/>
    <x v="728"/>
    <x v="2"/>
    <x v="2"/>
    <n v="40"/>
    <n v="4"/>
    <x v="2"/>
    <d v="2023-11-25T00:00:00"/>
    <d v="1899-12-30T01:12:00"/>
    <n v="11"/>
    <n v="1"/>
    <n v="12"/>
    <n v="25"/>
  </r>
  <r>
    <n v="1104723"/>
    <n v="584"/>
    <x v="729"/>
    <x v="3"/>
    <x v="3"/>
    <n v="32"/>
    <n v="0"/>
    <x v="0"/>
    <d v="2023-01-26T00:00:00"/>
    <d v="1899-12-30T23:40:00"/>
    <n v="1"/>
    <n v="23"/>
    <n v="40"/>
    <n v="26"/>
  </r>
  <r>
    <n v="1075036"/>
    <n v="587"/>
    <x v="730"/>
    <x v="0"/>
    <x v="4"/>
    <n v="33"/>
    <n v="5"/>
    <x v="0"/>
    <d v="2023-05-16T00:00:00"/>
    <d v="1899-12-30T23:29:00"/>
    <n v="5"/>
    <n v="23"/>
    <n v="29"/>
    <n v="16"/>
  </r>
  <r>
    <n v="1115751"/>
    <n v="587"/>
    <x v="731"/>
    <x v="1"/>
    <x v="5"/>
    <n v="32"/>
    <n v="0"/>
    <x v="1"/>
    <d v="2023-06-06T00:00:00"/>
    <d v="1899-12-30T23:48:00"/>
    <n v="6"/>
    <n v="23"/>
    <n v="48"/>
    <n v="6"/>
  </r>
  <r>
    <n v="1032588"/>
    <n v="588"/>
    <x v="562"/>
    <x v="2"/>
    <x v="6"/>
    <n v="37"/>
    <n v="2"/>
    <x v="2"/>
    <d v="2023-11-11T00:00:00"/>
    <d v="1899-12-30T00:50:00"/>
    <n v="11"/>
    <n v="0"/>
    <n v="50"/>
    <n v="11"/>
  </r>
  <r>
    <n v="1369791"/>
    <n v="588"/>
    <x v="732"/>
    <x v="3"/>
    <x v="7"/>
    <n v="27"/>
    <n v="4"/>
    <x v="0"/>
    <d v="2023-02-07T00:00:00"/>
    <d v="1899-12-30T01:07:00"/>
    <n v="2"/>
    <n v="1"/>
    <n v="7"/>
    <n v="7"/>
  </r>
  <r>
    <n v="229056"/>
    <n v="594"/>
    <x v="733"/>
    <x v="0"/>
    <x v="0"/>
    <n v="36"/>
    <n v="3"/>
    <x v="0"/>
    <d v="2023-06-06T00:00:00"/>
    <d v="1899-12-30T01:58:00"/>
    <n v="6"/>
    <n v="1"/>
    <n v="58"/>
    <n v="6"/>
  </r>
  <r>
    <n v="327243"/>
    <n v="595"/>
    <x v="734"/>
    <x v="1"/>
    <x v="1"/>
    <n v="33"/>
    <n v="5"/>
    <x v="1"/>
    <d v="2023-05-08T00:00:00"/>
    <d v="1899-12-30T00:54:00"/>
    <n v="5"/>
    <n v="0"/>
    <n v="54"/>
    <n v="8"/>
  </r>
  <r>
    <n v="497663"/>
    <n v="596"/>
    <x v="735"/>
    <x v="2"/>
    <x v="2"/>
    <n v="33"/>
    <n v="5"/>
    <x v="2"/>
    <d v="2023-11-06T00:00:00"/>
    <d v="1899-12-30T00:03:00"/>
    <n v="11"/>
    <n v="0"/>
    <n v="3"/>
    <n v="6"/>
  </r>
  <r>
    <n v="857496"/>
    <n v="597"/>
    <x v="736"/>
    <x v="3"/>
    <x v="3"/>
    <n v="27"/>
    <n v="3"/>
    <x v="0"/>
    <d v="2023-03-12T00:00:00"/>
    <d v="1899-12-30T01:04:00"/>
    <n v="3"/>
    <n v="1"/>
    <n v="4"/>
    <n v="12"/>
  </r>
  <r>
    <n v="1659771"/>
    <n v="597"/>
    <x v="737"/>
    <x v="0"/>
    <x v="4"/>
    <n v="25"/>
    <n v="5"/>
    <x v="0"/>
    <d v="2023-11-17T00:00:00"/>
    <d v="1899-12-30T01:14:00"/>
    <n v="11"/>
    <n v="1"/>
    <n v="14"/>
    <n v="17"/>
  </r>
  <r>
    <n v="375561"/>
    <n v="599"/>
    <x v="738"/>
    <x v="1"/>
    <x v="5"/>
    <n v="25"/>
    <n v="2"/>
    <x v="1"/>
    <d v="2023-12-29T00:00:00"/>
    <d v="1899-12-30T00:24:00"/>
    <n v="12"/>
    <n v="0"/>
    <n v="24"/>
    <n v="29"/>
  </r>
  <r>
    <n v="865712"/>
    <n v="599"/>
    <x v="739"/>
    <x v="2"/>
    <x v="6"/>
    <n v="39"/>
    <n v="5"/>
    <x v="2"/>
    <d v="2023-09-05T00:00:00"/>
    <d v="1899-12-30T01:39:00"/>
    <n v="9"/>
    <n v="1"/>
    <n v="39"/>
    <n v="5"/>
  </r>
  <r>
    <n v="1194493"/>
    <n v="600"/>
    <x v="740"/>
    <x v="3"/>
    <x v="7"/>
    <n v="33"/>
    <n v="1"/>
    <x v="0"/>
    <d v="2023-07-03T00:00:00"/>
    <d v="1899-12-30T00:13:00"/>
    <n v="7"/>
    <n v="0"/>
    <n v="13"/>
    <n v="3"/>
  </r>
  <r>
    <n v="1171525"/>
    <n v="602"/>
    <x v="741"/>
    <x v="0"/>
    <x v="0"/>
    <n v="32"/>
    <n v="3"/>
    <x v="0"/>
    <d v="2023-03-03T00:00:00"/>
    <d v="1899-12-30T23:49:00"/>
    <n v="3"/>
    <n v="23"/>
    <n v="49"/>
    <n v="3"/>
  </r>
  <r>
    <n v="1454237"/>
    <n v="604"/>
    <x v="742"/>
    <x v="1"/>
    <x v="1"/>
    <n v="35"/>
    <n v="1"/>
    <x v="1"/>
    <d v="2023-11-20T00:00:00"/>
    <d v="1899-12-30T00:40:00"/>
    <n v="11"/>
    <n v="0"/>
    <n v="40"/>
    <n v="20"/>
  </r>
  <r>
    <n v="706696"/>
    <n v="606"/>
    <x v="743"/>
    <x v="2"/>
    <x v="2"/>
    <n v="33"/>
    <n v="2"/>
    <x v="2"/>
    <d v="2023-07-09T00:00:00"/>
    <d v="1899-12-30T00:41:00"/>
    <n v="7"/>
    <n v="0"/>
    <n v="41"/>
    <n v="9"/>
  </r>
  <r>
    <n v="1088350"/>
    <n v="606"/>
    <x v="744"/>
    <x v="3"/>
    <x v="3"/>
    <n v="30"/>
    <n v="4"/>
    <x v="0"/>
    <d v="2023-11-26T00:00:00"/>
    <d v="1899-12-30T00:37:00"/>
    <n v="11"/>
    <n v="0"/>
    <n v="37"/>
    <n v="26"/>
  </r>
  <r>
    <n v="1391623"/>
    <n v="606"/>
    <x v="745"/>
    <x v="0"/>
    <x v="4"/>
    <n v="31"/>
    <n v="5"/>
    <x v="0"/>
    <d v="2023-07-10T00:00:00"/>
    <d v="1899-12-30T23:24:00"/>
    <n v="7"/>
    <n v="23"/>
    <n v="24"/>
    <n v="10"/>
  </r>
  <r>
    <n v="1389485"/>
    <n v="607"/>
    <x v="746"/>
    <x v="1"/>
    <x v="5"/>
    <n v="27"/>
    <n v="0"/>
    <x v="1"/>
    <d v="2023-11-06T00:00:00"/>
    <d v="1899-12-30T00:33:00"/>
    <n v="11"/>
    <n v="0"/>
    <n v="33"/>
    <n v="6"/>
  </r>
  <r>
    <n v="942316"/>
    <n v="608"/>
    <x v="747"/>
    <x v="2"/>
    <x v="6"/>
    <n v="34"/>
    <n v="2"/>
    <x v="2"/>
    <d v="2023-01-04T00:00:00"/>
    <d v="1899-12-30T00:48:00"/>
    <n v="1"/>
    <n v="0"/>
    <n v="48"/>
    <n v="4"/>
  </r>
  <r>
    <n v="950345"/>
    <n v="608"/>
    <x v="748"/>
    <x v="3"/>
    <x v="7"/>
    <n v="36"/>
    <n v="4"/>
    <x v="0"/>
    <d v="2023-02-13T00:00:00"/>
    <d v="1899-12-30T02:00:00"/>
    <n v="2"/>
    <n v="2"/>
    <n v="0"/>
    <n v="13"/>
  </r>
  <r>
    <n v="411449"/>
    <n v="609"/>
    <x v="749"/>
    <x v="0"/>
    <x v="0"/>
    <n v="25"/>
    <n v="1"/>
    <x v="0"/>
    <d v="2023-05-01T00:00:00"/>
    <d v="1899-12-30T00:10:00"/>
    <n v="5"/>
    <n v="0"/>
    <n v="10"/>
    <n v="1"/>
  </r>
  <r>
    <n v="831821"/>
    <n v="609"/>
    <x v="750"/>
    <x v="1"/>
    <x v="1"/>
    <n v="25"/>
    <n v="0"/>
    <x v="1"/>
    <d v="2023-05-23T00:00:00"/>
    <d v="1899-12-30T00:35:00"/>
    <n v="5"/>
    <n v="0"/>
    <n v="35"/>
    <n v="23"/>
  </r>
  <r>
    <n v="1412551"/>
    <n v="610"/>
    <x v="751"/>
    <x v="2"/>
    <x v="2"/>
    <n v="26"/>
    <n v="5"/>
    <x v="2"/>
    <d v="2023-09-07T00:00:00"/>
    <d v="1899-12-30T00:11:00"/>
    <n v="9"/>
    <n v="0"/>
    <n v="11"/>
    <n v="7"/>
  </r>
  <r>
    <n v="1509554"/>
    <n v="610"/>
    <x v="752"/>
    <x v="3"/>
    <x v="3"/>
    <n v="28"/>
    <n v="3"/>
    <x v="0"/>
    <d v="2023-04-16T00:00:00"/>
    <d v="1899-12-30T00:34:00"/>
    <n v="4"/>
    <n v="0"/>
    <n v="34"/>
    <n v="16"/>
  </r>
  <r>
    <n v="609375"/>
    <n v="612"/>
    <x v="753"/>
    <x v="0"/>
    <x v="4"/>
    <n v="40"/>
    <n v="3"/>
    <x v="0"/>
    <d v="2023-04-26T00:00:00"/>
    <d v="1899-12-30T00:11:00"/>
    <n v="4"/>
    <n v="0"/>
    <n v="11"/>
    <n v="26"/>
  </r>
  <r>
    <n v="214557"/>
    <n v="613"/>
    <x v="754"/>
    <x v="1"/>
    <x v="5"/>
    <n v="29"/>
    <n v="1"/>
    <x v="1"/>
    <d v="2023-06-05T00:00:00"/>
    <d v="1899-12-30T00:28:00"/>
    <n v="6"/>
    <n v="0"/>
    <n v="28"/>
    <n v="5"/>
  </r>
  <r>
    <n v="674745"/>
    <n v="613"/>
    <x v="755"/>
    <x v="2"/>
    <x v="6"/>
    <n v="39"/>
    <n v="2"/>
    <x v="2"/>
    <d v="2023-02-21T00:00:00"/>
    <d v="1899-12-30T01:01:00"/>
    <n v="2"/>
    <n v="1"/>
    <n v="1"/>
    <n v="21"/>
  </r>
  <r>
    <n v="1373414"/>
    <n v="613"/>
    <x v="756"/>
    <x v="3"/>
    <x v="7"/>
    <n v="26"/>
    <n v="1"/>
    <x v="0"/>
    <d v="2023-02-13T00:00:00"/>
    <d v="1899-12-30T23:46:00"/>
    <n v="2"/>
    <n v="23"/>
    <n v="46"/>
    <n v="13"/>
  </r>
  <r>
    <n v="165674"/>
    <n v="614"/>
    <x v="757"/>
    <x v="0"/>
    <x v="0"/>
    <n v="37"/>
    <n v="2"/>
    <x v="0"/>
    <d v="2023-11-29T00:00:00"/>
    <d v="1899-12-30T00:34:00"/>
    <n v="11"/>
    <n v="0"/>
    <n v="34"/>
    <n v="29"/>
  </r>
  <r>
    <n v="171420"/>
    <n v="614"/>
    <x v="758"/>
    <x v="1"/>
    <x v="1"/>
    <n v="29"/>
    <n v="3"/>
    <x v="1"/>
    <d v="2023-01-17T00:00:00"/>
    <d v="1899-12-30T00:51:00"/>
    <n v="1"/>
    <n v="0"/>
    <n v="51"/>
    <n v="17"/>
  </r>
  <r>
    <n v="533511"/>
    <n v="615"/>
    <x v="759"/>
    <x v="2"/>
    <x v="2"/>
    <n v="35"/>
    <n v="2"/>
    <x v="2"/>
    <d v="2023-03-23T00:00:00"/>
    <d v="1899-12-30T00:04:00"/>
    <n v="3"/>
    <n v="0"/>
    <n v="4"/>
    <n v="23"/>
  </r>
  <r>
    <n v="1496982"/>
    <n v="616"/>
    <x v="760"/>
    <x v="3"/>
    <x v="3"/>
    <n v="40"/>
    <n v="0"/>
    <x v="0"/>
    <d v="2023-07-02T00:00:00"/>
    <d v="1899-12-30T01:03:00"/>
    <n v="7"/>
    <n v="1"/>
    <n v="3"/>
    <n v="2"/>
  </r>
  <r>
    <n v="908364"/>
    <n v="617"/>
    <x v="761"/>
    <x v="0"/>
    <x v="4"/>
    <n v="25"/>
    <n v="1"/>
    <x v="0"/>
    <d v="2023-06-01T00:00:00"/>
    <d v="1899-12-30T23:55:00"/>
    <n v="6"/>
    <n v="23"/>
    <n v="55"/>
    <n v="1"/>
  </r>
  <r>
    <n v="183654"/>
    <n v="618"/>
    <x v="762"/>
    <x v="1"/>
    <x v="5"/>
    <n v="27"/>
    <n v="5"/>
    <x v="1"/>
    <d v="2023-08-14T00:00:00"/>
    <d v="1899-12-30T23:02:00"/>
    <n v="8"/>
    <n v="23"/>
    <n v="2"/>
    <n v="14"/>
  </r>
  <r>
    <n v="1582591"/>
    <n v="618"/>
    <x v="763"/>
    <x v="2"/>
    <x v="6"/>
    <n v="28"/>
    <n v="3"/>
    <x v="2"/>
    <d v="2023-10-05T00:00:00"/>
    <d v="1899-12-30T01:34:00"/>
    <n v="10"/>
    <n v="1"/>
    <n v="34"/>
    <n v="5"/>
  </r>
  <r>
    <n v="1481396"/>
    <n v="619"/>
    <x v="764"/>
    <x v="3"/>
    <x v="7"/>
    <n v="37"/>
    <n v="4"/>
    <x v="0"/>
    <d v="2023-11-23T00:00:00"/>
    <d v="1899-12-30T01:11:00"/>
    <n v="11"/>
    <n v="1"/>
    <n v="11"/>
    <n v="23"/>
  </r>
  <r>
    <n v="127349"/>
    <n v="620"/>
    <x v="765"/>
    <x v="0"/>
    <x v="0"/>
    <n v="25"/>
    <n v="2"/>
    <x v="0"/>
    <d v="2023-04-11T00:00:00"/>
    <d v="1899-12-30T00:36:00"/>
    <n v="4"/>
    <n v="0"/>
    <n v="36"/>
    <n v="11"/>
  </r>
  <r>
    <n v="1347158"/>
    <n v="621"/>
    <x v="766"/>
    <x v="1"/>
    <x v="1"/>
    <n v="39"/>
    <n v="4"/>
    <x v="1"/>
    <d v="2023-08-23T00:00:00"/>
    <d v="1899-12-30T23:25:00"/>
    <n v="8"/>
    <n v="23"/>
    <n v="25"/>
    <n v="23"/>
  </r>
  <r>
    <n v="1503619"/>
    <n v="621"/>
    <x v="767"/>
    <x v="2"/>
    <x v="2"/>
    <n v="32"/>
    <n v="3"/>
    <x v="2"/>
    <d v="2023-01-17T00:00:00"/>
    <d v="1899-12-30T00:54:00"/>
    <n v="1"/>
    <n v="0"/>
    <n v="54"/>
    <n v="17"/>
  </r>
  <r>
    <n v="535352"/>
    <n v="622"/>
    <x v="768"/>
    <x v="3"/>
    <x v="3"/>
    <n v="39"/>
    <n v="0"/>
    <x v="0"/>
    <d v="2023-07-23T00:00:00"/>
    <d v="1899-12-30T23:26:00"/>
    <n v="7"/>
    <n v="23"/>
    <n v="26"/>
    <n v="23"/>
  </r>
  <r>
    <n v="841572"/>
    <n v="622"/>
    <x v="769"/>
    <x v="0"/>
    <x v="4"/>
    <n v="38"/>
    <n v="2"/>
    <x v="0"/>
    <d v="2023-02-28T00:00:00"/>
    <d v="1899-12-30T22:36:00"/>
    <n v="2"/>
    <n v="22"/>
    <n v="36"/>
    <n v="28"/>
  </r>
  <r>
    <n v="869899"/>
    <n v="623"/>
    <x v="770"/>
    <x v="1"/>
    <x v="5"/>
    <n v="31"/>
    <n v="1"/>
    <x v="1"/>
    <d v="2023-06-20T00:00:00"/>
    <d v="1899-12-30T01:37:00"/>
    <n v="6"/>
    <n v="1"/>
    <n v="37"/>
    <n v="20"/>
  </r>
  <r>
    <n v="1443815"/>
    <n v="623"/>
    <x v="771"/>
    <x v="2"/>
    <x v="6"/>
    <n v="38"/>
    <n v="3"/>
    <x v="2"/>
    <d v="2023-01-26T00:00:00"/>
    <d v="1899-12-30T23:58:00"/>
    <n v="1"/>
    <n v="23"/>
    <n v="58"/>
    <n v="26"/>
  </r>
  <r>
    <n v="1558722"/>
    <n v="623"/>
    <x v="772"/>
    <x v="3"/>
    <x v="7"/>
    <n v="28"/>
    <n v="5"/>
    <x v="0"/>
    <d v="2023-07-27T00:00:00"/>
    <d v="1899-12-30T01:37:00"/>
    <n v="7"/>
    <n v="1"/>
    <n v="37"/>
    <n v="27"/>
  </r>
  <r>
    <n v="122068"/>
    <n v="624"/>
    <x v="773"/>
    <x v="0"/>
    <x v="0"/>
    <n v="39"/>
    <n v="3"/>
    <x v="0"/>
    <d v="2023-10-01T00:00:00"/>
    <d v="1899-12-30T01:43:00"/>
    <n v="10"/>
    <n v="1"/>
    <n v="43"/>
    <n v="1"/>
  </r>
  <r>
    <n v="312581"/>
    <n v="624"/>
    <x v="774"/>
    <x v="1"/>
    <x v="1"/>
    <n v="38"/>
    <n v="3"/>
    <x v="1"/>
    <d v="2023-08-07T00:00:00"/>
    <d v="1899-12-30T00:48:00"/>
    <n v="8"/>
    <n v="0"/>
    <n v="48"/>
    <n v="7"/>
  </r>
  <r>
    <n v="148310"/>
    <n v="625"/>
    <x v="775"/>
    <x v="2"/>
    <x v="2"/>
    <n v="38"/>
    <n v="3"/>
    <x v="2"/>
    <d v="2023-05-03T00:00:00"/>
    <d v="1899-12-30T00:22:00"/>
    <n v="5"/>
    <n v="0"/>
    <n v="22"/>
    <n v="3"/>
  </r>
  <r>
    <n v="663055"/>
    <n v="626"/>
    <x v="776"/>
    <x v="3"/>
    <x v="3"/>
    <n v="29"/>
    <n v="5"/>
    <x v="0"/>
    <d v="2023-06-19T00:00:00"/>
    <d v="1899-12-30T23:25:00"/>
    <n v="6"/>
    <n v="23"/>
    <n v="25"/>
    <n v="19"/>
  </r>
  <r>
    <n v="1338945"/>
    <n v="627"/>
    <x v="777"/>
    <x v="0"/>
    <x v="4"/>
    <n v="25"/>
    <n v="5"/>
    <x v="0"/>
    <d v="2023-02-24T00:00:00"/>
    <d v="1899-12-30T00:15:00"/>
    <n v="2"/>
    <n v="0"/>
    <n v="15"/>
    <n v="24"/>
  </r>
  <r>
    <n v="134419"/>
    <n v="628"/>
    <x v="778"/>
    <x v="1"/>
    <x v="5"/>
    <n v="37"/>
    <n v="2"/>
    <x v="1"/>
    <d v="2023-02-03T00:00:00"/>
    <d v="1899-12-30T22:55:00"/>
    <n v="2"/>
    <n v="22"/>
    <n v="55"/>
    <n v="3"/>
  </r>
  <r>
    <n v="333900"/>
    <n v="629"/>
    <x v="332"/>
    <x v="2"/>
    <x v="6"/>
    <n v="25"/>
    <n v="0"/>
    <x v="2"/>
    <d v="2023-11-12T00:00:00"/>
    <d v="1899-12-30T01:08:00"/>
    <n v="11"/>
    <n v="1"/>
    <n v="8"/>
    <n v="12"/>
  </r>
  <r>
    <n v="1107986"/>
    <n v="632"/>
    <x v="779"/>
    <x v="3"/>
    <x v="7"/>
    <n v="28"/>
    <n v="5"/>
    <x v="0"/>
    <d v="2023-09-18T00:00:00"/>
    <d v="1899-12-30T00:30:00"/>
    <n v="9"/>
    <n v="0"/>
    <n v="30"/>
    <n v="18"/>
  </r>
  <r>
    <n v="1675253"/>
    <n v="632"/>
    <x v="780"/>
    <x v="0"/>
    <x v="0"/>
    <n v="39"/>
    <n v="0"/>
    <x v="0"/>
    <d v="2023-08-26T00:00:00"/>
    <d v="1899-12-30T00:18:00"/>
    <n v="8"/>
    <n v="0"/>
    <n v="18"/>
    <n v="26"/>
  </r>
  <r>
    <n v="243485"/>
    <n v="633"/>
    <x v="781"/>
    <x v="1"/>
    <x v="1"/>
    <n v="31"/>
    <n v="5"/>
    <x v="1"/>
    <d v="2023-07-12T00:00:00"/>
    <d v="1899-12-30T00:16:00"/>
    <n v="7"/>
    <n v="0"/>
    <n v="16"/>
    <n v="12"/>
  </r>
  <r>
    <n v="624736"/>
    <n v="633"/>
    <x v="782"/>
    <x v="2"/>
    <x v="2"/>
    <n v="36"/>
    <n v="3"/>
    <x v="2"/>
    <d v="2023-05-21T00:00:00"/>
    <d v="1899-12-30T01:42:00"/>
    <n v="5"/>
    <n v="1"/>
    <n v="42"/>
    <n v="21"/>
  </r>
  <r>
    <n v="1371439"/>
    <n v="633"/>
    <x v="783"/>
    <x v="3"/>
    <x v="3"/>
    <n v="26"/>
    <n v="3"/>
    <x v="0"/>
    <d v="2023-10-18T00:00:00"/>
    <d v="1899-12-30T00:07:00"/>
    <n v="10"/>
    <n v="0"/>
    <n v="7"/>
    <n v="18"/>
  </r>
  <r>
    <n v="725371"/>
    <n v="634"/>
    <x v="784"/>
    <x v="0"/>
    <x v="4"/>
    <n v="37"/>
    <n v="2"/>
    <x v="0"/>
    <d v="2023-01-02T00:00:00"/>
    <d v="1899-12-30T23:37:00"/>
    <n v="1"/>
    <n v="23"/>
    <n v="37"/>
    <n v="2"/>
  </r>
  <r>
    <n v="1052119"/>
    <n v="634"/>
    <x v="785"/>
    <x v="1"/>
    <x v="5"/>
    <n v="28"/>
    <n v="4"/>
    <x v="1"/>
    <d v="2023-08-15T00:00:00"/>
    <d v="1899-12-30T00:10:00"/>
    <n v="8"/>
    <n v="0"/>
    <n v="10"/>
    <n v="15"/>
  </r>
  <r>
    <n v="1567280"/>
    <n v="634"/>
    <x v="786"/>
    <x v="2"/>
    <x v="6"/>
    <n v="28"/>
    <n v="4"/>
    <x v="2"/>
    <d v="2023-11-23T00:00:00"/>
    <d v="1899-12-30T22:58:00"/>
    <n v="11"/>
    <n v="22"/>
    <n v="58"/>
    <n v="23"/>
  </r>
  <r>
    <n v="453466"/>
    <n v="637"/>
    <x v="787"/>
    <x v="3"/>
    <x v="7"/>
    <n v="33"/>
    <n v="3"/>
    <x v="0"/>
    <d v="2023-03-11T00:00:00"/>
    <d v="1899-12-30T01:23:00"/>
    <n v="3"/>
    <n v="1"/>
    <n v="23"/>
    <n v="11"/>
  </r>
  <r>
    <n v="1401727"/>
    <n v="637"/>
    <x v="788"/>
    <x v="0"/>
    <x v="0"/>
    <n v="26"/>
    <n v="4"/>
    <x v="0"/>
    <d v="2023-08-14T00:00:00"/>
    <d v="1899-12-30T00:35:00"/>
    <n v="8"/>
    <n v="0"/>
    <n v="35"/>
    <n v="14"/>
  </r>
  <r>
    <n v="360154"/>
    <n v="638"/>
    <x v="789"/>
    <x v="1"/>
    <x v="1"/>
    <n v="33"/>
    <n v="0"/>
    <x v="1"/>
    <d v="2023-05-24T00:00:00"/>
    <d v="1899-12-30T00:50:00"/>
    <n v="5"/>
    <n v="0"/>
    <n v="50"/>
    <n v="24"/>
  </r>
  <r>
    <n v="50499"/>
    <n v="639"/>
    <x v="790"/>
    <x v="2"/>
    <x v="2"/>
    <n v="36"/>
    <n v="2"/>
    <x v="2"/>
    <d v="2023-04-02T00:00:00"/>
    <d v="1899-12-30T23:08:00"/>
    <n v="4"/>
    <n v="23"/>
    <n v="8"/>
    <n v="2"/>
  </r>
  <r>
    <n v="943149"/>
    <n v="640"/>
    <x v="791"/>
    <x v="3"/>
    <x v="3"/>
    <n v="28"/>
    <n v="3"/>
    <x v="0"/>
    <d v="2023-09-24T00:00:00"/>
    <d v="1899-12-30T22:47:00"/>
    <n v="9"/>
    <n v="22"/>
    <n v="47"/>
    <n v="24"/>
  </r>
  <r>
    <n v="1274561"/>
    <n v="640"/>
    <x v="792"/>
    <x v="0"/>
    <x v="4"/>
    <n v="38"/>
    <n v="5"/>
    <x v="0"/>
    <d v="2023-09-19T00:00:00"/>
    <d v="1899-12-30T01:57:00"/>
    <n v="9"/>
    <n v="1"/>
    <n v="57"/>
    <n v="19"/>
  </r>
  <r>
    <n v="1297796"/>
    <n v="640"/>
    <x v="793"/>
    <x v="1"/>
    <x v="5"/>
    <n v="36"/>
    <n v="5"/>
    <x v="1"/>
    <d v="2023-02-26T00:00:00"/>
    <d v="1899-12-30T00:40:00"/>
    <n v="2"/>
    <n v="0"/>
    <n v="40"/>
    <n v="26"/>
  </r>
  <r>
    <n v="1676930"/>
    <n v="640"/>
    <x v="794"/>
    <x v="2"/>
    <x v="6"/>
    <n v="36"/>
    <n v="4"/>
    <x v="2"/>
    <d v="2023-11-24T00:00:00"/>
    <d v="1899-12-30T23:41:00"/>
    <n v="11"/>
    <n v="23"/>
    <n v="41"/>
    <n v="24"/>
  </r>
  <r>
    <n v="688175"/>
    <n v="642"/>
    <x v="795"/>
    <x v="3"/>
    <x v="7"/>
    <n v="40"/>
    <n v="1"/>
    <x v="0"/>
    <d v="2023-11-08T00:00:00"/>
    <d v="1899-12-30T00:52:00"/>
    <n v="11"/>
    <n v="0"/>
    <n v="52"/>
    <n v="8"/>
  </r>
  <r>
    <n v="1177486"/>
    <n v="642"/>
    <x v="796"/>
    <x v="0"/>
    <x v="0"/>
    <n v="25"/>
    <n v="2"/>
    <x v="0"/>
    <d v="2023-12-18T00:00:00"/>
    <d v="1899-12-30T01:38:00"/>
    <n v="12"/>
    <n v="1"/>
    <n v="38"/>
    <n v="18"/>
  </r>
  <r>
    <n v="544608"/>
    <n v="643"/>
    <x v="797"/>
    <x v="1"/>
    <x v="1"/>
    <n v="39"/>
    <n v="0"/>
    <x v="1"/>
    <d v="2023-09-23T00:00:00"/>
    <d v="1899-12-30T01:56:00"/>
    <n v="9"/>
    <n v="1"/>
    <n v="56"/>
    <n v="23"/>
  </r>
  <r>
    <n v="1043175"/>
    <n v="644"/>
    <x v="798"/>
    <x v="2"/>
    <x v="2"/>
    <n v="34"/>
    <n v="1"/>
    <x v="2"/>
    <d v="2023-06-29T00:00:00"/>
    <d v="1899-12-30T23:34:00"/>
    <n v="6"/>
    <n v="23"/>
    <n v="34"/>
    <n v="29"/>
  </r>
  <r>
    <n v="180775"/>
    <n v="645"/>
    <x v="799"/>
    <x v="3"/>
    <x v="3"/>
    <n v="39"/>
    <n v="5"/>
    <x v="0"/>
    <d v="2023-03-20T00:00:00"/>
    <d v="1899-12-30T00:05:00"/>
    <n v="3"/>
    <n v="0"/>
    <n v="5"/>
    <n v="20"/>
  </r>
  <r>
    <n v="476585"/>
    <n v="645"/>
    <x v="800"/>
    <x v="0"/>
    <x v="4"/>
    <n v="36"/>
    <n v="3"/>
    <x v="0"/>
    <d v="2023-04-21T00:00:00"/>
    <d v="1899-12-30T00:30:00"/>
    <n v="4"/>
    <n v="0"/>
    <n v="30"/>
    <n v="21"/>
  </r>
  <r>
    <n v="912973"/>
    <n v="646"/>
    <x v="801"/>
    <x v="1"/>
    <x v="5"/>
    <n v="40"/>
    <n v="0"/>
    <x v="1"/>
    <d v="2023-12-20T00:00:00"/>
    <d v="1899-12-30T23:25:00"/>
    <n v="12"/>
    <n v="23"/>
    <n v="25"/>
    <n v="20"/>
  </r>
  <r>
    <n v="1074708"/>
    <n v="647"/>
    <x v="802"/>
    <x v="2"/>
    <x v="6"/>
    <n v="29"/>
    <n v="5"/>
    <x v="2"/>
    <d v="2023-03-12T00:00:00"/>
    <d v="1899-12-30T23:36:00"/>
    <n v="3"/>
    <n v="23"/>
    <n v="36"/>
    <n v="12"/>
  </r>
  <r>
    <n v="1543135"/>
    <n v="647"/>
    <x v="803"/>
    <x v="3"/>
    <x v="7"/>
    <n v="28"/>
    <n v="1"/>
    <x v="0"/>
    <d v="2023-06-07T00:00:00"/>
    <d v="1899-12-30T01:04:00"/>
    <n v="6"/>
    <n v="1"/>
    <n v="4"/>
    <n v="7"/>
  </r>
  <r>
    <n v="320251"/>
    <n v="648"/>
    <x v="804"/>
    <x v="0"/>
    <x v="0"/>
    <n v="32"/>
    <n v="4"/>
    <x v="0"/>
    <d v="2023-11-11T00:00:00"/>
    <d v="1899-12-30T01:40:00"/>
    <n v="11"/>
    <n v="1"/>
    <n v="40"/>
    <n v="11"/>
  </r>
  <r>
    <n v="529245"/>
    <n v="650"/>
    <x v="805"/>
    <x v="1"/>
    <x v="1"/>
    <n v="32"/>
    <n v="2"/>
    <x v="1"/>
    <d v="2023-02-16T00:00:00"/>
    <d v="1899-12-30T00:23:00"/>
    <n v="2"/>
    <n v="0"/>
    <n v="23"/>
    <n v="16"/>
  </r>
  <r>
    <n v="402186"/>
    <n v="651"/>
    <x v="806"/>
    <x v="2"/>
    <x v="2"/>
    <n v="36"/>
    <n v="1"/>
    <x v="2"/>
    <d v="2023-08-05T00:00:00"/>
    <d v="1899-12-30T00:03:00"/>
    <n v="8"/>
    <n v="0"/>
    <n v="3"/>
    <n v="5"/>
  </r>
  <r>
    <n v="960053"/>
    <n v="651"/>
    <x v="807"/>
    <x v="3"/>
    <x v="3"/>
    <n v="29"/>
    <n v="1"/>
    <x v="0"/>
    <d v="2023-08-01T00:00:00"/>
    <d v="1899-12-30T00:20:00"/>
    <n v="8"/>
    <n v="0"/>
    <n v="20"/>
    <n v="1"/>
  </r>
  <r>
    <n v="1494544"/>
    <n v="651"/>
    <x v="808"/>
    <x v="0"/>
    <x v="4"/>
    <n v="26"/>
    <n v="5"/>
    <x v="0"/>
    <d v="2023-06-20T00:00:00"/>
    <d v="1899-12-30T01:59:00"/>
    <n v="6"/>
    <n v="1"/>
    <n v="59"/>
    <n v="20"/>
  </r>
  <r>
    <n v="31707"/>
    <n v="652"/>
    <x v="809"/>
    <x v="1"/>
    <x v="5"/>
    <n v="28"/>
    <n v="5"/>
    <x v="1"/>
    <d v="2023-05-11T00:00:00"/>
    <d v="1899-12-30T00:31:00"/>
    <n v="5"/>
    <n v="0"/>
    <n v="31"/>
    <n v="11"/>
  </r>
  <r>
    <n v="800145"/>
    <n v="653"/>
    <x v="810"/>
    <x v="2"/>
    <x v="6"/>
    <n v="37"/>
    <n v="5"/>
    <x v="2"/>
    <d v="2023-04-01T00:00:00"/>
    <d v="1899-12-30T00:49:00"/>
    <n v="4"/>
    <n v="0"/>
    <n v="49"/>
    <n v="1"/>
  </r>
  <r>
    <n v="347273"/>
    <n v="654"/>
    <x v="811"/>
    <x v="3"/>
    <x v="7"/>
    <n v="31"/>
    <n v="4"/>
    <x v="0"/>
    <d v="2023-06-08T00:00:00"/>
    <d v="1899-12-30T00:18:00"/>
    <n v="6"/>
    <n v="0"/>
    <n v="18"/>
    <n v="8"/>
  </r>
  <r>
    <n v="1086104"/>
    <n v="654"/>
    <x v="812"/>
    <x v="0"/>
    <x v="0"/>
    <n v="29"/>
    <n v="2"/>
    <x v="0"/>
    <d v="2023-09-22T00:00:00"/>
    <d v="1899-12-30T00:22:00"/>
    <n v="9"/>
    <n v="0"/>
    <n v="22"/>
    <n v="22"/>
  </r>
  <r>
    <n v="1646606"/>
    <n v="654"/>
    <x v="813"/>
    <x v="1"/>
    <x v="1"/>
    <n v="27"/>
    <n v="1"/>
    <x v="1"/>
    <d v="2023-11-13T00:00:00"/>
    <d v="1899-12-30T23:33:00"/>
    <n v="11"/>
    <n v="23"/>
    <n v="33"/>
    <n v="13"/>
  </r>
  <r>
    <n v="775306"/>
    <n v="655"/>
    <x v="814"/>
    <x v="2"/>
    <x v="2"/>
    <n v="35"/>
    <n v="3"/>
    <x v="2"/>
    <d v="2023-06-24T00:00:00"/>
    <d v="1899-12-30T23:02:00"/>
    <n v="6"/>
    <n v="23"/>
    <n v="2"/>
    <n v="24"/>
  </r>
  <r>
    <n v="1452068"/>
    <n v="658"/>
    <x v="815"/>
    <x v="3"/>
    <x v="3"/>
    <n v="29"/>
    <n v="3"/>
    <x v="0"/>
    <d v="2023-09-30T00:00:00"/>
    <d v="1899-12-30T01:26:00"/>
    <n v="9"/>
    <n v="1"/>
    <n v="26"/>
    <n v="30"/>
  </r>
  <r>
    <n v="1366020"/>
    <n v="659"/>
    <x v="816"/>
    <x v="0"/>
    <x v="4"/>
    <n v="39"/>
    <n v="4"/>
    <x v="0"/>
    <d v="2023-08-10T00:00:00"/>
    <d v="1899-12-30T23:20:00"/>
    <n v="8"/>
    <n v="23"/>
    <n v="20"/>
    <n v="10"/>
  </r>
  <r>
    <n v="1571075"/>
    <n v="660"/>
    <x v="817"/>
    <x v="1"/>
    <x v="5"/>
    <n v="29"/>
    <n v="2"/>
    <x v="1"/>
    <d v="2023-05-25T00:00:00"/>
    <d v="1899-12-30T01:24:00"/>
    <n v="5"/>
    <n v="1"/>
    <n v="24"/>
    <n v="25"/>
  </r>
  <r>
    <n v="1134072"/>
    <n v="662"/>
    <x v="818"/>
    <x v="2"/>
    <x v="6"/>
    <n v="37"/>
    <n v="0"/>
    <x v="2"/>
    <d v="2023-12-06T00:00:00"/>
    <d v="1899-12-30T00:49:00"/>
    <n v="12"/>
    <n v="0"/>
    <n v="49"/>
    <n v="6"/>
  </r>
  <r>
    <n v="1111675"/>
    <n v="665"/>
    <x v="819"/>
    <x v="3"/>
    <x v="7"/>
    <n v="40"/>
    <n v="3"/>
    <x v="0"/>
    <d v="2023-02-26T00:00:00"/>
    <d v="1899-12-30T23:36:00"/>
    <n v="2"/>
    <n v="23"/>
    <n v="36"/>
    <n v="26"/>
  </r>
  <r>
    <n v="1061512"/>
    <n v="666"/>
    <x v="820"/>
    <x v="0"/>
    <x v="0"/>
    <n v="40"/>
    <n v="2"/>
    <x v="0"/>
    <d v="2023-03-02T00:00:00"/>
    <d v="1899-12-30T01:24:00"/>
    <n v="3"/>
    <n v="1"/>
    <n v="24"/>
    <n v="2"/>
  </r>
  <r>
    <n v="515145"/>
    <n v="667"/>
    <x v="821"/>
    <x v="1"/>
    <x v="1"/>
    <n v="32"/>
    <n v="2"/>
    <x v="1"/>
    <d v="2023-11-21T00:00:00"/>
    <d v="1899-12-30T22:31:00"/>
    <n v="11"/>
    <n v="22"/>
    <n v="31"/>
    <n v="21"/>
  </r>
  <r>
    <n v="909180"/>
    <n v="667"/>
    <x v="822"/>
    <x v="2"/>
    <x v="2"/>
    <n v="31"/>
    <n v="5"/>
    <x v="2"/>
    <d v="2023-06-01T00:00:00"/>
    <d v="1899-12-30T00:48:00"/>
    <n v="6"/>
    <n v="0"/>
    <n v="48"/>
    <n v="1"/>
  </r>
  <r>
    <n v="539679"/>
    <n v="668"/>
    <x v="823"/>
    <x v="3"/>
    <x v="3"/>
    <n v="38"/>
    <n v="5"/>
    <x v="0"/>
    <d v="2023-05-07T00:00:00"/>
    <d v="1899-12-30T00:28:00"/>
    <n v="5"/>
    <n v="0"/>
    <n v="28"/>
    <n v="7"/>
  </r>
  <r>
    <n v="1471535"/>
    <n v="668"/>
    <x v="824"/>
    <x v="0"/>
    <x v="4"/>
    <n v="30"/>
    <n v="2"/>
    <x v="0"/>
    <d v="2023-12-24T00:00:00"/>
    <d v="1899-12-30T23:07:00"/>
    <n v="12"/>
    <n v="23"/>
    <n v="7"/>
    <n v="24"/>
  </r>
  <r>
    <n v="294015"/>
    <n v="669"/>
    <x v="825"/>
    <x v="1"/>
    <x v="5"/>
    <n v="31"/>
    <n v="0"/>
    <x v="1"/>
    <d v="2023-09-03T00:00:00"/>
    <d v="1899-12-30T23:27:00"/>
    <n v="9"/>
    <n v="23"/>
    <n v="27"/>
    <n v="3"/>
  </r>
  <r>
    <n v="837435"/>
    <n v="670"/>
    <x v="826"/>
    <x v="2"/>
    <x v="6"/>
    <n v="36"/>
    <n v="3"/>
    <x v="2"/>
    <d v="2023-09-04T00:00:00"/>
    <d v="1899-12-30T23:52:00"/>
    <n v="9"/>
    <n v="23"/>
    <n v="52"/>
    <n v="4"/>
  </r>
  <r>
    <n v="593240"/>
    <n v="672"/>
    <x v="827"/>
    <x v="3"/>
    <x v="7"/>
    <n v="30"/>
    <n v="3"/>
    <x v="0"/>
    <d v="2023-12-05T00:00:00"/>
    <d v="1899-12-30T00:38:00"/>
    <n v="12"/>
    <n v="0"/>
    <n v="38"/>
    <n v="5"/>
  </r>
  <r>
    <n v="655800"/>
    <n v="672"/>
    <x v="828"/>
    <x v="0"/>
    <x v="0"/>
    <n v="33"/>
    <n v="4"/>
    <x v="0"/>
    <d v="2023-01-18T00:00:00"/>
    <d v="1899-12-30T23:39:00"/>
    <n v="1"/>
    <n v="23"/>
    <n v="39"/>
    <n v="18"/>
  </r>
  <r>
    <n v="569033"/>
    <n v="674"/>
    <x v="829"/>
    <x v="1"/>
    <x v="1"/>
    <n v="38"/>
    <n v="4"/>
    <x v="1"/>
    <d v="2023-10-31T00:00:00"/>
    <d v="1899-12-30T23:56:00"/>
    <n v="10"/>
    <n v="23"/>
    <n v="56"/>
    <n v="31"/>
  </r>
  <r>
    <n v="81061"/>
    <n v="676"/>
    <x v="830"/>
    <x v="2"/>
    <x v="2"/>
    <n v="40"/>
    <n v="5"/>
    <x v="2"/>
    <d v="2023-03-30T00:00:00"/>
    <d v="1899-12-30T00:28:00"/>
    <n v="3"/>
    <n v="0"/>
    <n v="28"/>
    <n v="30"/>
  </r>
  <r>
    <n v="1602189"/>
    <n v="676"/>
    <x v="831"/>
    <x v="3"/>
    <x v="3"/>
    <n v="39"/>
    <n v="1"/>
    <x v="0"/>
    <d v="2023-07-09T00:00:00"/>
    <d v="1899-12-30T00:52:00"/>
    <n v="7"/>
    <n v="0"/>
    <n v="52"/>
    <n v="9"/>
  </r>
  <r>
    <n v="275961"/>
    <n v="679"/>
    <x v="832"/>
    <x v="0"/>
    <x v="4"/>
    <n v="25"/>
    <n v="5"/>
    <x v="0"/>
    <d v="2023-11-18T00:00:00"/>
    <d v="1899-12-30T23:58:00"/>
    <n v="11"/>
    <n v="23"/>
    <n v="58"/>
    <n v="18"/>
  </r>
  <r>
    <n v="510973"/>
    <n v="679"/>
    <x v="833"/>
    <x v="1"/>
    <x v="5"/>
    <n v="36"/>
    <n v="4"/>
    <x v="1"/>
    <d v="2023-02-19T00:00:00"/>
    <d v="1899-12-30T01:04:00"/>
    <n v="2"/>
    <n v="1"/>
    <n v="4"/>
    <n v="19"/>
  </r>
  <r>
    <n v="231094"/>
    <n v="680"/>
    <x v="834"/>
    <x v="2"/>
    <x v="6"/>
    <n v="32"/>
    <n v="4"/>
    <x v="2"/>
    <d v="2023-11-29T00:00:00"/>
    <d v="1899-12-30T00:51:00"/>
    <n v="11"/>
    <n v="0"/>
    <n v="51"/>
    <n v="29"/>
  </r>
  <r>
    <n v="768093"/>
    <n v="680"/>
    <x v="835"/>
    <x v="3"/>
    <x v="7"/>
    <n v="37"/>
    <n v="4"/>
    <x v="0"/>
    <d v="2023-03-01T00:00:00"/>
    <d v="1899-12-30T00:30:00"/>
    <n v="3"/>
    <n v="0"/>
    <n v="30"/>
    <n v="1"/>
  </r>
  <r>
    <n v="1343250"/>
    <n v="681"/>
    <x v="836"/>
    <x v="0"/>
    <x v="0"/>
    <n v="35"/>
    <n v="1"/>
    <x v="0"/>
    <d v="2023-11-04T00:00:00"/>
    <d v="1899-12-30T23:02:00"/>
    <n v="11"/>
    <n v="23"/>
    <n v="2"/>
    <n v="4"/>
  </r>
  <r>
    <n v="464859"/>
    <n v="683"/>
    <x v="837"/>
    <x v="1"/>
    <x v="1"/>
    <n v="30"/>
    <n v="0"/>
    <x v="1"/>
    <d v="2023-01-14T00:00:00"/>
    <d v="1899-12-30T23:38:00"/>
    <n v="1"/>
    <n v="23"/>
    <n v="38"/>
    <n v="14"/>
  </r>
  <r>
    <n v="1181602"/>
    <n v="683"/>
    <x v="838"/>
    <x v="2"/>
    <x v="2"/>
    <n v="39"/>
    <n v="4"/>
    <x v="2"/>
    <d v="2023-07-27T00:00:00"/>
    <d v="1899-12-30T00:34:00"/>
    <n v="7"/>
    <n v="0"/>
    <n v="34"/>
    <n v="27"/>
  </r>
  <r>
    <n v="1422378"/>
    <n v="684"/>
    <x v="839"/>
    <x v="3"/>
    <x v="3"/>
    <n v="26"/>
    <n v="5"/>
    <x v="0"/>
    <d v="2023-11-06T00:00:00"/>
    <d v="1899-12-30T00:11:00"/>
    <n v="11"/>
    <n v="0"/>
    <n v="11"/>
    <n v="6"/>
  </r>
  <r>
    <n v="1499914"/>
    <n v="684"/>
    <x v="840"/>
    <x v="0"/>
    <x v="4"/>
    <n v="30"/>
    <n v="2"/>
    <x v="0"/>
    <d v="2023-02-07T00:00:00"/>
    <d v="1899-12-30T22:41:00"/>
    <n v="2"/>
    <n v="22"/>
    <n v="41"/>
    <n v="7"/>
  </r>
  <r>
    <n v="441275"/>
    <n v="685"/>
    <x v="841"/>
    <x v="1"/>
    <x v="5"/>
    <n v="40"/>
    <n v="4"/>
    <x v="1"/>
    <d v="2023-01-18T00:00:00"/>
    <d v="1899-12-30T23:36:00"/>
    <n v="1"/>
    <n v="23"/>
    <n v="36"/>
    <n v="18"/>
  </r>
  <r>
    <n v="461731"/>
    <n v="685"/>
    <x v="842"/>
    <x v="2"/>
    <x v="6"/>
    <n v="36"/>
    <n v="1"/>
    <x v="2"/>
    <d v="2023-11-09T00:00:00"/>
    <d v="1899-12-30T01:39:00"/>
    <n v="11"/>
    <n v="1"/>
    <n v="39"/>
    <n v="9"/>
  </r>
  <r>
    <n v="549930"/>
    <n v="685"/>
    <x v="843"/>
    <x v="3"/>
    <x v="7"/>
    <n v="31"/>
    <n v="0"/>
    <x v="0"/>
    <d v="2023-06-26T00:00:00"/>
    <d v="1899-12-30T23:54:00"/>
    <n v="6"/>
    <n v="23"/>
    <n v="54"/>
    <n v="26"/>
  </r>
  <r>
    <n v="823885"/>
    <n v="687"/>
    <x v="844"/>
    <x v="0"/>
    <x v="0"/>
    <n v="34"/>
    <n v="4"/>
    <x v="0"/>
    <d v="2023-05-08T00:00:00"/>
    <d v="1899-12-30T01:04:00"/>
    <n v="5"/>
    <n v="1"/>
    <n v="4"/>
    <n v="8"/>
  </r>
  <r>
    <n v="1178982"/>
    <n v="687"/>
    <x v="845"/>
    <x v="1"/>
    <x v="1"/>
    <n v="29"/>
    <n v="5"/>
    <x v="1"/>
    <d v="2023-04-28T00:00:00"/>
    <d v="1899-12-30T01:04:00"/>
    <n v="4"/>
    <n v="1"/>
    <n v="4"/>
    <n v="28"/>
  </r>
  <r>
    <n v="82755"/>
    <n v="689"/>
    <x v="846"/>
    <x v="2"/>
    <x v="2"/>
    <n v="40"/>
    <n v="4"/>
    <x v="2"/>
    <d v="2023-11-02T00:00:00"/>
    <d v="1899-12-30T01:19:00"/>
    <n v="11"/>
    <n v="1"/>
    <n v="19"/>
    <n v="2"/>
  </r>
  <r>
    <n v="1580103"/>
    <n v="689"/>
    <x v="847"/>
    <x v="3"/>
    <x v="3"/>
    <n v="33"/>
    <n v="4"/>
    <x v="0"/>
    <d v="2023-03-07T00:00:00"/>
    <d v="1899-12-30T00:57:00"/>
    <n v="3"/>
    <n v="0"/>
    <n v="57"/>
    <n v="7"/>
  </r>
  <r>
    <n v="457958"/>
    <n v="690"/>
    <x v="848"/>
    <x v="0"/>
    <x v="4"/>
    <n v="33"/>
    <n v="4"/>
    <x v="0"/>
    <d v="2023-01-03T00:00:00"/>
    <d v="1899-12-30T00:44:00"/>
    <n v="1"/>
    <n v="0"/>
    <n v="44"/>
    <n v="3"/>
  </r>
  <r>
    <n v="561511"/>
    <n v="690"/>
    <x v="849"/>
    <x v="1"/>
    <x v="5"/>
    <n v="29"/>
    <n v="2"/>
    <x v="1"/>
    <d v="2023-12-01T00:00:00"/>
    <d v="1899-12-30T01:15:00"/>
    <n v="12"/>
    <n v="1"/>
    <n v="15"/>
    <n v="1"/>
  </r>
  <r>
    <n v="303923"/>
    <n v="691"/>
    <x v="850"/>
    <x v="2"/>
    <x v="6"/>
    <n v="32"/>
    <n v="4"/>
    <x v="2"/>
    <d v="2023-05-30T00:00:00"/>
    <d v="1899-12-30T23:02:00"/>
    <n v="5"/>
    <n v="23"/>
    <n v="2"/>
    <n v="30"/>
  </r>
  <r>
    <n v="1039541"/>
    <n v="694"/>
    <x v="851"/>
    <x v="3"/>
    <x v="7"/>
    <n v="25"/>
    <n v="5"/>
    <x v="0"/>
    <d v="2023-01-23T00:00:00"/>
    <d v="1899-12-30T00:23:00"/>
    <n v="1"/>
    <n v="0"/>
    <n v="23"/>
    <n v="23"/>
  </r>
  <r>
    <n v="1551349"/>
    <n v="694"/>
    <x v="852"/>
    <x v="0"/>
    <x v="0"/>
    <n v="32"/>
    <n v="5"/>
    <x v="0"/>
    <d v="2023-10-28T00:00:00"/>
    <d v="1899-12-30T01:13:00"/>
    <n v="10"/>
    <n v="1"/>
    <n v="13"/>
    <n v="28"/>
  </r>
  <r>
    <n v="573406"/>
    <n v="695"/>
    <x v="853"/>
    <x v="1"/>
    <x v="1"/>
    <n v="34"/>
    <n v="5"/>
    <x v="1"/>
    <d v="2023-09-19T00:00:00"/>
    <d v="1899-12-30T23:58:00"/>
    <n v="9"/>
    <n v="23"/>
    <n v="58"/>
    <n v="19"/>
  </r>
  <r>
    <n v="1679147"/>
    <n v="696"/>
    <x v="854"/>
    <x v="2"/>
    <x v="2"/>
    <n v="36"/>
    <n v="1"/>
    <x v="2"/>
    <d v="2023-04-16T00:00:00"/>
    <d v="1899-12-30T23:36:00"/>
    <n v="4"/>
    <n v="23"/>
    <n v="36"/>
    <n v="16"/>
  </r>
  <r>
    <n v="158217"/>
    <n v="698"/>
    <x v="855"/>
    <x v="3"/>
    <x v="3"/>
    <n v="40"/>
    <n v="0"/>
    <x v="0"/>
    <d v="2023-05-29T00:00:00"/>
    <d v="1899-12-30T02:00:00"/>
    <n v="5"/>
    <n v="2"/>
    <n v="0"/>
    <n v="29"/>
  </r>
  <r>
    <n v="1664973"/>
    <n v="698"/>
    <x v="856"/>
    <x v="0"/>
    <x v="4"/>
    <n v="39"/>
    <n v="1"/>
    <x v="0"/>
    <d v="2023-08-10T00:00:00"/>
    <d v="1899-12-30T00:54:00"/>
    <n v="8"/>
    <n v="0"/>
    <n v="54"/>
    <n v="10"/>
  </r>
  <r>
    <n v="1553858"/>
    <n v="699"/>
    <x v="857"/>
    <x v="1"/>
    <x v="5"/>
    <n v="30"/>
    <n v="2"/>
    <x v="1"/>
    <d v="2023-08-31T00:00:00"/>
    <d v="1899-12-30T01:16:00"/>
    <n v="8"/>
    <n v="1"/>
    <n v="16"/>
    <n v="31"/>
  </r>
  <r>
    <n v="823894"/>
    <n v="700"/>
    <x v="858"/>
    <x v="2"/>
    <x v="6"/>
    <n v="35"/>
    <n v="3"/>
    <x v="2"/>
    <d v="2023-04-17T00:00:00"/>
    <d v="1899-12-30T00:58:00"/>
    <n v="4"/>
    <n v="0"/>
    <n v="58"/>
    <n v="17"/>
  </r>
  <r>
    <n v="1242334"/>
    <n v="701"/>
    <x v="859"/>
    <x v="3"/>
    <x v="7"/>
    <n v="28"/>
    <n v="3"/>
    <x v="0"/>
    <d v="2023-02-08T00:00:00"/>
    <d v="1899-12-30T23:15:00"/>
    <n v="2"/>
    <n v="23"/>
    <n v="15"/>
    <n v="8"/>
  </r>
  <r>
    <n v="1429209"/>
    <n v="701"/>
    <x v="860"/>
    <x v="0"/>
    <x v="0"/>
    <n v="35"/>
    <n v="2"/>
    <x v="0"/>
    <d v="2023-12-04T00:00:00"/>
    <d v="1899-12-30T01:16:00"/>
    <n v="12"/>
    <n v="1"/>
    <n v="16"/>
    <n v="4"/>
  </r>
  <r>
    <n v="423933"/>
    <n v="703"/>
    <x v="861"/>
    <x v="1"/>
    <x v="1"/>
    <n v="31"/>
    <n v="3"/>
    <x v="1"/>
    <d v="2023-03-22T00:00:00"/>
    <d v="1899-12-30T01:31:00"/>
    <n v="3"/>
    <n v="1"/>
    <n v="31"/>
    <n v="22"/>
  </r>
  <r>
    <n v="617035"/>
    <n v="704"/>
    <x v="862"/>
    <x v="2"/>
    <x v="2"/>
    <n v="29"/>
    <n v="4"/>
    <x v="2"/>
    <d v="2023-07-08T00:00:00"/>
    <d v="1899-12-30T23:25:00"/>
    <n v="7"/>
    <n v="23"/>
    <n v="25"/>
    <n v="8"/>
  </r>
  <r>
    <n v="805121"/>
    <n v="704"/>
    <x v="863"/>
    <x v="3"/>
    <x v="3"/>
    <n v="36"/>
    <n v="0"/>
    <x v="0"/>
    <d v="2023-09-05T00:00:00"/>
    <d v="1899-12-30T01:46:00"/>
    <n v="9"/>
    <n v="1"/>
    <n v="46"/>
    <n v="5"/>
  </r>
  <r>
    <n v="976435"/>
    <n v="704"/>
    <x v="864"/>
    <x v="0"/>
    <x v="4"/>
    <n v="30"/>
    <n v="3"/>
    <x v="0"/>
    <d v="2023-09-26T00:00:00"/>
    <d v="1899-12-30T01:20:00"/>
    <n v="9"/>
    <n v="1"/>
    <n v="20"/>
    <n v="26"/>
  </r>
  <r>
    <n v="576171"/>
    <n v="707"/>
    <x v="865"/>
    <x v="1"/>
    <x v="5"/>
    <n v="26"/>
    <n v="1"/>
    <x v="1"/>
    <d v="2023-11-01T00:00:00"/>
    <d v="1899-12-30T23:36:00"/>
    <n v="11"/>
    <n v="23"/>
    <n v="36"/>
    <n v="1"/>
  </r>
  <r>
    <n v="864744"/>
    <n v="709"/>
    <x v="866"/>
    <x v="2"/>
    <x v="6"/>
    <n v="34"/>
    <n v="3"/>
    <x v="2"/>
    <d v="2023-01-29T00:00:00"/>
    <d v="1899-12-30T23:39:00"/>
    <n v="1"/>
    <n v="23"/>
    <n v="39"/>
    <n v="29"/>
  </r>
  <r>
    <n v="897460"/>
    <n v="711"/>
    <x v="867"/>
    <x v="3"/>
    <x v="7"/>
    <n v="30"/>
    <n v="2"/>
    <x v="0"/>
    <d v="2023-09-24T00:00:00"/>
    <d v="1899-12-30T23:05:00"/>
    <n v="9"/>
    <n v="23"/>
    <n v="5"/>
    <n v="24"/>
  </r>
  <r>
    <n v="968469"/>
    <n v="711"/>
    <x v="868"/>
    <x v="0"/>
    <x v="0"/>
    <n v="26"/>
    <n v="5"/>
    <x v="0"/>
    <d v="2023-09-17T00:00:00"/>
    <d v="1899-12-30T00:15:00"/>
    <n v="9"/>
    <n v="0"/>
    <n v="15"/>
    <n v="17"/>
  </r>
  <r>
    <n v="202059"/>
    <n v="712"/>
    <x v="869"/>
    <x v="1"/>
    <x v="1"/>
    <n v="26"/>
    <n v="1"/>
    <x v="1"/>
    <d v="2023-03-27T00:00:00"/>
    <d v="1899-12-30T01:24:00"/>
    <n v="3"/>
    <n v="1"/>
    <n v="24"/>
    <n v="27"/>
  </r>
  <r>
    <n v="854481"/>
    <n v="712"/>
    <x v="870"/>
    <x v="2"/>
    <x v="2"/>
    <n v="36"/>
    <n v="1"/>
    <x v="2"/>
    <d v="2023-12-18T00:00:00"/>
    <d v="1899-12-30T22:44:00"/>
    <n v="12"/>
    <n v="22"/>
    <n v="44"/>
    <n v="18"/>
  </r>
  <r>
    <n v="935551"/>
    <n v="712"/>
    <x v="871"/>
    <x v="3"/>
    <x v="3"/>
    <n v="34"/>
    <n v="2"/>
    <x v="0"/>
    <d v="2023-12-14T00:00:00"/>
    <d v="1899-12-30T01:36:00"/>
    <n v="12"/>
    <n v="1"/>
    <n v="36"/>
    <n v="14"/>
  </r>
  <r>
    <n v="279515"/>
    <n v="713"/>
    <x v="872"/>
    <x v="0"/>
    <x v="4"/>
    <n v="33"/>
    <n v="1"/>
    <x v="0"/>
    <d v="2023-09-15T00:00:00"/>
    <d v="1899-12-30T23:00:00"/>
    <n v="9"/>
    <n v="23"/>
    <n v="0"/>
    <n v="15"/>
  </r>
  <r>
    <n v="1165475"/>
    <n v="713"/>
    <x v="873"/>
    <x v="1"/>
    <x v="5"/>
    <n v="39"/>
    <n v="5"/>
    <x v="1"/>
    <d v="2023-11-01T00:00:00"/>
    <d v="1899-12-30T23:19:00"/>
    <n v="11"/>
    <n v="23"/>
    <n v="19"/>
    <n v="1"/>
  </r>
  <r>
    <n v="1544633"/>
    <n v="714"/>
    <x v="874"/>
    <x v="2"/>
    <x v="6"/>
    <n v="31"/>
    <n v="5"/>
    <x v="2"/>
    <d v="2023-08-19T00:00:00"/>
    <d v="1899-12-30T01:09:00"/>
    <n v="8"/>
    <n v="1"/>
    <n v="9"/>
    <n v="19"/>
  </r>
  <r>
    <n v="165080"/>
    <n v="715"/>
    <x v="875"/>
    <x v="3"/>
    <x v="7"/>
    <n v="34"/>
    <n v="2"/>
    <x v="0"/>
    <d v="2023-12-23T00:00:00"/>
    <d v="1899-12-30T23:22:00"/>
    <n v="12"/>
    <n v="23"/>
    <n v="22"/>
    <n v="23"/>
  </r>
  <r>
    <n v="1585349"/>
    <n v="716"/>
    <x v="876"/>
    <x v="0"/>
    <x v="0"/>
    <n v="37"/>
    <n v="0"/>
    <x v="0"/>
    <d v="2023-02-25T00:00:00"/>
    <d v="1899-12-30T23:13:00"/>
    <n v="2"/>
    <n v="23"/>
    <n v="13"/>
    <n v="25"/>
  </r>
  <r>
    <n v="812395"/>
    <n v="717"/>
    <x v="877"/>
    <x v="1"/>
    <x v="1"/>
    <n v="38"/>
    <n v="3"/>
    <x v="1"/>
    <d v="2023-08-01T00:00:00"/>
    <d v="1899-12-30T23:24:00"/>
    <n v="8"/>
    <n v="23"/>
    <n v="24"/>
    <n v="1"/>
  </r>
  <r>
    <n v="151746"/>
    <n v="718"/>
    <x v="878"/>
    <x v="2"/>
    <x v="2"/>
    <n v="36"/>
    <n v="3"/>
    <x v="2"/>
    <d v="2023-05-24T00:00:00"/>
    <d v="1899-12-30T01:59:00"/>
    <n v="5"/>
    <n v="1"/>
    <n v="59"/>
    <n v="24"/>
  </r>
  <r>
    <n v="1373309"/>
    <n v="718"/>
    <x v="879"/>
    <x v="3"/>
    <x v="3"/>
    <n v="30"/>
    <n v="5"/>
    <x v="0"/>
    <d v="2023-06-24T00:00:00"/>
    <d v="1899-12-30T00:53:00"/>
    <n v="6"/>
    <n v="0"/>
    <n v="53"/>
    <n v="24"/>
  </r>
  <r>
    <n v="88156"/>
    <n v="719"/>
    <x v="880"/>
    <x v="0"/>
    <x v="4"/>
    <n v="29"/>
    <n v="0"/>
    <x v="0"/>
    <d v="2023-12-14T00:00:00"/>
    <d v="1899-12-30T01:07:00"/>
    <n v="12"/>
    <n v="1"/>
    <n v="7"/>
    <n v="14"/>
  </r>
  <r>
    <n v="1061210"/>
    <n v="721"/>
    <x v="881"/>
    <x v="1"/>
    <x v="5"/>
    <n v="29"/>
    <n v="2"/>
    <x v="1"/>
    <d v="2023-12-07T00:00:00"/>
    <d v="1899-12-30T00:09:00"/>
    <n v="12"/>
    <n v="0"/>
    <n v="9"/>
    <n v="7"/>
  </r>
  <r>
    <n v="1312340"/>
    <n v="721"/>
    <x v="882"/>
    <x v="2"/>
    <x v="6"/>
    <n v="29"/>
    <n v="5"/>
    <x v="2"/>
    <d v="2023-09-28T00:00:00"/>
    <d v="1899-12-30T00:20:00"/>
    <n v="9"/>
    <n v="0"/>
    <n v="20"/>
    <n v="28"/>
  </r>
  <r>
    <n v="296042"/>
    <n v="722"/>
    <x v="883"/>
    <x v="3"/>
    <x v="7"/>
    <n v="31"/>
    <n v="1"/>
    <x v="0"/>
    <d v="2023-08-29T00:00:00"/>
    <d v="1899-12-30T00:48:00"/>
    <n v="8"/>
    <n v="0"/>
    <n v="48"/>
    <n v="29"/>
  </r>
  <r>
    <n v="1182759"/>
    <n v="722"/>
    <x v="884"/>
    <x v="0"/>
    <x v="0"/>
    <n v="40"/>
    <n v="1"/>
    <x v="0"/>
    <d v="2023-01-07T00:00:00"/>
    <d v="1899-12-30T01:06:00"/>
    <n v="1"/>
    <n v="1"/>
    <n v="6"/>
    <n v="7"/>
  </r>
  <r>
    <n v="60635"/>
    <n v="723"/>
    <x v="885"/>
    <x v="1"/>
    <x v="1"/>
    <n v="32"/>
    <n v="2"/>
    <x v="1"/>
    <d v="2023-01-13T00:00:00"/>
    <d v="1899-12-30T00:07:00"/>
    <n v="1"/>
    <n v="0"/>
    <n v="7"/>
    <n v="13"/>
  </r>
  <r>
    <n v="106529"/>
    <n v="723"/>
    <x v="886"/>
    <x v="2"/>
    <x v="2"/>
    <n v="26"/>
    <n v="0"/>
    <x v="2"/>
    <d v="2023-01-27T00:00:00"/>
    <d v="1899-12-30T00:01:00"/>
    <n v="1"/>
    <n v="0"/>
    <n v="1"/>
    <n v="27"/>
  </r>
  <r>
    <n v="630634"/>
    <n v="723"/>
    <x v="887"/>
    <x v="3"/>
    <x v="3"/>
    <n v="40"/>
    <n v="3"/>
    <x v="0"/>
    <d v="2023-09-13T00:00:00"/>
    <d v="1899-12-30T23:47:00"/>
    <n v="9"/>
    <n v="23"/>
    <n v="47"/>
    <n v="13"/>
  </r>
  <r>
    <n v="1242726"/>
    <n v="724"/>
    <x v="888"/>
    <x v="0"/>
    <x v="4"/>
    <n v="27"/>
    <n v="3"/>
    <x v="0"/>
    <d v="2023-01-26T00:00:00"/>
    <d v="1899-12-30T23:36:00"/>
    <n v="1"/>
    <n v="23"/>
    <n v="36"/>
    <n v="26"/>
  </r>
  <r>
    <n v="28720"/>
    <n v="725"/>
    <x v="889"/>
    <x v="1"/>
    <x v="5"/>
    <n v="25"/>
    <n v="3"/>
    <x v="1"/>
    <d v="2023-02-23T00:00:00"/>
    <d v="1899-12-30T00:53:00"/>
    <n v="2"/>
    <n v="0"/>
    <n v="53"/>
    <n v="23"/>
  </r>
  <r>
    <n v="86258"/>
    <n v="726"/>
    <x v="890"/>
    <x v="2"/>
    <x v="6"/>
    <n v="39"/>
    <n v="2"/>
    <x v="2"/>
    <d v="2023-11-23T00:00:00"/>
    <d v="1899-12-30T01:53:00"/>
    <n v="11"/>
    <n v="1"/>
    <n v="53"/>
    <n v="23"/>
  </r>
  <r>
    <n v="1453804"/>
    <n v="727"/>
    <x v="891"/>
    <x v="3"/>
    <x v="7"/>
    <n v="39"/>
    <n v="3"/>
    <x v="0"/>
    <d v="2023-01-15T00:00:00"/>
    <d v="1899-12-30T22:36:00"/>
    <n v="1"/>
    <n v="22"/>
    <n v="36"/>
    <n v="15"/>
  </r>
  <r>
    <n v="1672683"/>
    <n v="727"/>
    <x v="892"/>
    <x v="0"/>
    <x v="0"/>
    <n v="25"/>
    <n v="3"/>
    <x v="0"/>
    <d v="2023-12-03T00:00:00"/>
    <d v="1899-12-30T22:33:00"/>
    <n v="12"/>
    <n v="22"/>
    <n v="33"/>
    <n v="3"/>
  </r>
  <r>
    <n v="1206775"/>
    <n v="728"/>
    <x v="893"/>
    <x v="1"/>
    <x v="1"/>
    <n v="32"/>
    <n v="0"/>
    <x v="1"/>
    <d v="2023-10-03T00:00:00"/>
    <d v="1899-12-30T23:22:00"/>
    <n v="10"/>
    <n v="23"/>
    <n v="22"/>
    <n v="3"/>
  </r>
  <r>
    <n v="1213449"/>
    <n v="729"/>
    <x v="894"/>
    <x v="2"/>
    <x v="2"/>
    <n v="35"/>
    <n v="4"/>
    <x v="2"/>
    <d v="2023-03-07T00:00:00"/>
    <d v="1899-12-30T00:23:00"/>
    <n v="3"/>
    <n v="0"/>
    <n v="23"/>
    <n v="7"/>
  </r>
  <r>
    <n v="1583961"/>
    <n v="729"/>
    <x v="895"/>
    <x v="3"/>
    <x v="3"/>
    <n v="27"/>
    <n v="5"/>
    <x v="0"/>
    <d v="2023-05-06T00:00:00"/>
    <d v="1899-12-30T00:39:00"/>
    <n v="5"/>
    <n v="0"/>
    <n v="39"/>
    <n v="6"/>
  </r>
  <r>
    <n v="1612026"/>
    <n v="730"/>
    <x v="896"/>
    <x v="0"/>
    <x v="4"/>
    <n v="25"/>
    <n v="3"/>
    <x v="0"/>
    <d v="2023-01-25T00:00:00"/>
    <d v="1899-12-30T01:29:00"/>
    <n v="1"/>
    <n v="1"/>
    <n v="29"/>
    <n v="25"/>
  </r>
  <r>
    <n v="308888"/>
    <n v="731"/>
    <x v="897"/>
    <x v="1"/>
    <x v="5"/>
    <n v="37"/>
    <n v="0"/>
    <x v="1"/>
    <d v="2023-04-06T00:00:00"/>
    <d v="1899-12-30T01:09:00"/>
    <n v="4"/>
    <n v="1"/>
    <n v="9"/>
    <n v="6"/>
  </r>
  <r>
    <n v="936199"/>
    <n v="734"/>
    <x v="898"/>
    <x v="2"/>
    <x v="6"/>
    <n v="26"/>
    <n v="4"/>
    <x v="2"/>
    <d v="2023-06-07T00:00:00"/>
    <d v="1899-12-30T00:23:00"/>
    <n v="6"/>
    <n v="0"/>
    <n v="23"/>
    <n v="7"/>
  </r>
  <r>
    <n v="1348880"/>
    <n v="735"/>
    <x v="899"/>
    <x v="3"/>
    <x v="7"/>
    <n v="29"/>
    <n v="1"/>
    <x v="0"/>
    <d v="2023-01-25T00:00:00"/>
    <d v="1899-12-30T00:31:00"/>
    <n v="1"/>
    <n v="0"/>
    <n v="31"/>
    <n v="25"/>
  </r>
  <r>
    <n v="557919"/>
    <n v="736"/>
    <x v="900"/>
    <x v="0"/>
    <x v="0"/>
    <n v="25"/>
    <n v="5"/>
    <x v="0"/>
    <d v="2023-11-07T00:00:00"/>
    <d v="1899-12-30T01:51:00"/>
    <n v="11"/>
    <n v="1"/>
    <n v="51"/>
    <n v="7"/>
  </r>
  <r>
    <n v="740082"/>
    <n v="736"/>
    <x v="901"/>
    <x v="1"/>
    <x v="1"/>
    <n v="33"/>
    <n v="2"/>
    <x v="1"/>
    <d v="2023-04-10T00:00:00"/>
    <d v="1899-12-30T23:51:00"/>
    <n v="4"/>
    <n v="23"/>
    <n v="51"/>
    <n v="10"/>
  </r>
  <r>
    <n v="800421"/>
    <n v="736"/>
    <x v="902"/>
    <x v="2"/>
    <x v="2"/>
    <n v="29"/>
    <n v="4"/>
    <x v="2"/>
    <d v="2023-07-26T00:00:00"/>
    <d v="1899-12-30T02:00:00"/>
    <n v="7"/>
    <n v="2"/>
    <n v="0"/>
    <n v="26"/>
  </r>
  <r>
    <n v="840743"/>
    <n v="736"/>
    <x v="903"/>
    <x v="3"/>
    <x v="3"/>
    <n v="39"/>
    <n v="3"/>
    <x v="0"/>
    <d v="2023-11-01T00:00:00"/>
    <d v="1899-12-30T23:25:00"/>
    <n v="11"/>
    <n v="23"/>
    <n v="25"/>
    <n v="1"/>
  </r>
  <r>
    <n v="1469471"/>
    <n v="736"/>
    <x v="904"/>
    <x v="0"/>
    <x v="4"/>
    <n v="36"/>
    <n v="0"/>
    <x v="0"/>
    <d v="2023-04-27T00:00:00"/>
    <d v="1899-12-30T00:10:00"/>
    <n v="4"/>
    <n v="0"/>
    <n v="10"/>
    <n v="27"/>
  </r>
  <r>
    <n v="75706"/>
    <n v="737"/>
    <x v="905"/>
    <x v="1"/>
    <x v="5"/>
    <n v="40"/>
    <n v="2"/>
    <x v="1"/>
    <d v="2023-04-05T00:00:00"/>
    <d v="1899-12-30T23:51:00"/>
    <n v="4"/>
    <n v="23"/>
    <n v="51"/>
    <n v="5"/>
  </r>
  <r>
    <n v="160435"/>
    <n v="737"/>
    <x v="906"/>
    <x v="2"/>
    <x v="6"/>
    <n v="37"/>
    <n v="0"/>
    <x v="2"/>
    <d v="2023-06-06T00:00:00"/>
    <d v="1899-12-30T23:15:00"/>
    <n v="6"/>
    <n v="23"/>
    <n v="15"/>
    <n v="6"/>
  </r>
  <r>
    <n v="536530"/>
    <n v="738"/>
    <x v="907"/>
    <x v="3"/>
    <x v="7"/>
    <n v="27"/>
    <n v="5"/>
    <x v="0"/>
    <d v="2023-04-27T00:00:00"/>
    <d v="1899-12-30T23:58:00"/>
    <n v="4"/>
    <n v="23"/>
    <n v="58"/>
    <n v="27"/>
  </r>
  <r>
    <n v="794975"/>
    <n v="738"/>
    <x v="908"/>
    <x v="0"/>
    <x v="0"/>
    <n v="39"/>
    <n v="1"/>
    <x v="0"/>
    <d v="2023-02-22T00:00:00"/>
    <d v="1899-12-30T01:24:00"/>
    <n v="2"/>
    <n v="1"/>
    <n v="24"/>
    <n v="22"/>
  </r>
  <r>
    <n v="1503185"/>
    <n v="738"/>
    <x v="909"/>
    <x v="1"/>
    <x v="1"/>
    <n v="29"/>
    <n v="1"/>
    <x v="1"/>
    <d v="2023-08-02T00:00:00"/>
    <d v="1899-12-30T00:34:00"/>
    <n v="8"/>
    <n v="0"/>
    <n v="34"/>
    <n v="2"/>
  </r>
  <r>
    <n v="1069023"/>
    <n v="739"/>
    <x v="910"/>
    <x v="2"/>
    <x v="2"/>
    <n v="40"/>
    <n v="3"/>
    <x v="2"/>
    <d v="2023-02-14T00:00:00"/>
    <d v="1899-12-30T00:41:00"/>
    <n v="2"/>
    <n v="0"/>
    <n v="41"/>
    <n v="14"/>
  </r>
  <r>
    <n v="896228"/>
    <n v="741"/>
    <x v="911"/>
    <x v="3"/>
    <x v="3"/>
    <n v="32"/>
    <n v="3"/>
    <x v="0"/>
    <d v="2023-11-05T00:00:00"/>
    <d v="1899-12-30T00:12:00"/>
    <n v="11"/>
    <n v="0"/>
    <n v="12"/>
    <n v="5"/>
  </r>
  <r>
    <n v="1140822"/>
    <n v="741"/>
    <x v="912"/>
    <x v="0"/>
    <x v="4"/>
    <n v="28"/>
    <n v="1"/>
    <x v="0"/>
    <d v="2023-11-11T00:00:00"/>
    <d v="1899-12-30T00:29:00"/>
    <n v="11"/>
    <n v="0"/>
    <n v="29"/>
    <n v="11"/>
  </r>
  <r>
    <n v="1627081"/>
    <n v="741"/>
    <x v="913"/>
    <x v="1"/>
    <x v="5"/>
    <n v="34"/>
    <n v="1"/>
    <x v="1"/>
    <d v="2023-01-09T00:00:00"/>
    <d v="1899-12-30T01:36:00"/>
    <n v="1"/>
    <n v="1"/>
    <n v="36"/>
    <n v="9"/>
  </r>
  <r>
    <n v="1536982"/>
    <n v="742"/>
    <x v="914"/>
    <x v="2"/>
    <x v="6"/>
    <n v="33"/>
    <n v="2"/>
    <x v="2"/>
    <d v="2023-04-02T00:00:00"/>
    <d v="1899-12-30T00:12:00"/>
    <n v="4"/>
    <n v="0"/>
    <n v="12"/>
    <n v="2"/>
  </r>
  <r>
    <n v="2889"/>
    <n v="743"/>
    <x v="915"/>
    <x v="3"/>
    <x v="7"/>
    <n v="25"/>
    <n v="2"/>
    <x v="0"/>
    <d v="2023-11-28T00:00:00"/>
    <d v="1899-12-30T00:31:00"/>
    <n v="11"/>
    <n v="0"/>
    <n v="31"/>
    <n v="28"/>
  </r>
  <r>
    <n v="37737"/>
    <n v="744"/>
    <x v="916"/>
    <x v="0"/>
    <x v="0"/>
    <n v="36"/>
    <n v="2"/>
    <x v="0"/>
    <d v="2023-10-24T00:00:00"/>
    <d v="1899-12-30T00:05:00"/>
    <n v="10"/>
    <n v="0"/>
    <n v="5"/>
    <n v="24"/>
  </r>
  <r>
    <n v="737066"/>
    <n v="744"/>
    <x v="917"/>
    <x v="1"/>
    <x v="1"/>
    <n v="35"/>
    <n v="1"/>
    <x v="1"/>
    <d v="2023-02-21T00:00:00"/>
    <d v="1899-12-30T00:20:00"/>
    <n v="2"/>
    <n v="0"/>
    <n v="20"/>
    <n v="21"/>
  </r>
  <r>
    <n v="1014724"/>
    <n v="744"/>
    <x v="918"/>
    <x v="2"/>
    <x v="2"/>
    <n v="39"/>
    <n v="0"/>
    <x v="2"/>
    <d v="2023-12-17T00:00:00"/>
    <d v="1899-12-30T23:53:00"/>
    <n v="12"/>
    <n v="23"/>
    <n v="53"/>
    <n v="17"/>
  </r>
  <r>
    <n v="1130380"/>
    <n v="745"/>
    <x v="919"/>
    <x v="3"/>
    <x v="3"/>
    <n v="40"/>
    <n v="0"/>
    <x v="0"/>
    <d v="2023-11-20T00:00:00"/>
    <d v="1899-12-30T22:55:00"/>
    <n v="11"/>
    <n v="22"/>
    <n v="55"/>
    <n v="20"/>
  </r>
  <r>
    <n v="888702"/>
    <n v="746"/>
    <x v="920"/>
    <x v="0"/>
    <x v="4"/>
    <n v="32"/>
    <n v="0"/>
    <x v="0"/>
    <d v="2023-09-19T00:00:00"/>
    <d v="1899-12-30T00:52:00"/>
    <n v="9"/>
    <n v="0"/>
    <n v="52"/>
    <n v="19"/>
  </r>
  <r>
    <n v="1500373"/>
    <n v="746"/>
    <x v="921"/>
    <x v="1"/>
    <x v="5"/>
    <n v="33"/>
    <n v="5"/>
    <x v="1"/>
    <d v="2023-04-19T00:00:00"/>
    <d v="1899-12-30T22:50:00"/>
    <n v="4"/>
    <n v="22"/>
    <n v="50"/>
    <n v="19"/>
  </r>
  <r>
    <n v="1234702"/>
    <n v="747"/>
    <x v="922"/>
    <x v="2"/>
    <x v="6"/>
    <n v="29"/>
    <n v="3"/>
    <x v="2"/>
    <d v="2023-10-03T00:00:00"/>
    <d v="1899-12-30T00:12:00"/>
    <n v="10"/>
    <n v="0"/>
    <n v="12"/>
    <n v="3"/>
  </r>
  <r>
    <n v="80630"/>
    <n v="748"/>
    <x v="923"/>
    <x v="3"/>
    <x v="7"/>
    <n v="38"/>
    <n v="0"/>
    <x v="0"/>
    <d v="2023-05-13T00:00:00"/>
    <d v="1899-12-30T23:32:00"/>
    <n v="5"/>
    <n v="23"/>
    <n v="32"/>
    <n v="13"/>
  </r>
  <r>
    <n v="719899"/>
    <n v="748"/>
    <x v="924"/>
    <x v="0"/>
    <x v="0"/>
    <n v="39"/>
    <n v="5"/>
    <x v="0"/>
    <d v="2023-03-08T00:00:00"/>
    <d v="1899-12-30T23:29:00"/>
    <n v="3"/>
    <n v="23"/>
    <n v="29"/>
    <n v="8"/>
  </r>
  <r>
    <n v="1252899"/>
    <n v="749"/>
    <x v="925"/>
    <x v="1"/>
    <x v="1"/>
    <n v="32"/>
    <n v="0"/>
    <x v="1"/>
    <d v="2023-12-01T00:00:00"/>
    <d v="1899-12-30T01:41:00"/>
    <n v="12"/>
    <n v="1"/>
    <n v="41"/>
    <n v="1"/>
  </r>
  <r>
    <n v="1405341"/>
    <n v="749"/>
    <x v="926"/>
    <x v="2"/>
    <x v="2"/>
    <n v="26"/>
    <n v="0"/>
    <x v="2"/>
    <d v="2023-07-08T00:00:00"/>
    <d v="1899-12-30T01:28:00"/>
    <n v="7"/>
    <n v="1"/>
    <n v="28"/>
    <n v="8"/>
  </r>
  <r>
    <n v="1005091"/>
    <n v="750"/>
    <x v="927"/>
    <x v="3"/>
    <x v="3"/>
    <n v="26"/>
    <n v="3"/>
    <x v="0"/>
    <d v="2023-03-29T00:00:00"/>
    <d v="1899-12-30T23:19:00"/>
    <n v="3"/>
    <n v="23"/>
    <n v="19"/>
    <n v="29"/>
  </r>
  <r>
    <n v="408889"/>
    <n v="751"/>
    <x v="928"/>
    <x v="0"/>
    <x v="4"/>
    <n v="40"/>
    <n v="4"/>
    <x v="0"/>
    <d v="2023-02-20T00:00:00"/>
    <d v="1899-12-30T00:01:00"/>
    <n v="2"/>
    <n v="0"/>
    <n v="1"/>
    <n v="20"/>
  </r>
  <r>
    <n v="224155"/>
    <n v="753"/>
    <x v="929"/>
    <x v="1"/>
    <x v="5"/>
    <n v="28"/>
    <n v="0"/>
    <x v="1"/>
    <d v="2023-10-13T00:00:00"/>
    <d v="1899-12-30T00:00:00"/>
    <n v="10"/>
    <n v="0"/>
    <n v="0"/>
    <n v="13"/>
  </r>
  <r>
    <n v="951047"/>
    <n v="753"/>
    <x v="930"/>
    <x v="2"/>
    <x v="6"/>
    <n v="33"/>
    <n v="3"/>
    <x v="2"/>
    <d v="2023-01-12T00:00:00"/>
    <d v="1899-12-30T23:45:00"/>
    <n v="1"/>
    <n v="23"/>
    <n v="45"/>
    <n v="12"/>
  </r>
  <r>
    <n v="1664960"/>
    <n v="754"/>
    <x v="931"/>
    <x v="3"/>
    <x v="7"/>
    <n v="29"/>
    <n v="2"/>
    <x v="0"/>
    <d v="2023-05-24T00:00:00"/>
    <d v="1899-12-30T22:53:00"/>
    <n v="5"/>
    <n v="22"/>
    <n v="53"/>
    <n v="24"/>
  </r>
  <r>
    <n v="1292166"/>
    <n v="758"/>
    <x v="932"/>
    <x v="0"/>
    <x v="0"/>
    <n v="31"/>
    <n v="3"/>
    <x v="0"/>
    <d v="2023-02-17T00:00:00"/>
    <d v="1899-12-30T00:03:00"/>
    <n v="2"/>
    <n v="0"/>
    <n v="3"/>
    <n v="17"/>
  </r>
  <r>
    <n v="788263"/>
    <n v="759"/>
    <x v="933"/>
    <x v="1"/>
    <x v="1"/>
    <n v="32"/>
    <n v="3"/>
    <x v="1"/>
    <d v="2023-01-08T00:00:00"/>
    <d v="1899-12-30T01:04:00"/>
    <n v="1"/>
    <n v="1"/>
    <n v="4"/>
    <n v="8"/>
  </r>
  <r>
    <n v="964231"/>
    <n v="759"/>
    <x v="934"/>
    <x v="2"/>
    <x v="2"/>
    <n v="37"/>
    <n v="4"/>
    <x v="2"/>
    <d v="2023-10-27T00:00:00"/>
    <d v="1899-12-30T01:14:00"/>
    <n v="10"/>
    <n v="1"/>
    <n v="14"/>
    <n v="27"/>
  </r>
  <r>
    <n v="1140100"/>
    <n v="759"/>
    <x v="803"/>
    <x v="3"/>
    <x v="3"/>
    <n v="34"/>
    <n v="5"/>
    <x v="0"/>
    <d v="2023-06-07T00:00:00"/>
    <d v="1899-12-30T01:04:00"/>
    <n v="6"/>
    <n v="1"/>
    <n v="4"/>
    <n v="7"/>
  </r>
  <r>
    <n v="522201"/>
    <n v="760"/>
    <x v="935"/>
    <x v="0"/>
    <x v="4"/>
    <n v="29"/>
    <n v="0"/>
    <x v="0"/>
    <d v="2023-11-10T00:00:00"/>
    <d v="1899-12-30T23:46:00"/>
    <n v="11"/>
    <n v="23"/>
    <n v="46"/>
    <n v="10"/>
  </r>
  <r>
    <n v="1360843"/>
    <n v="760"/>
    <x v="936"/>
    <x v="1"/>
    <x v="5"/>
    <n v="40"/>
    <n v="3"/>
    <x v="1"/>
    <d v="2023-06-02T00:00:00"/>
    <d v="1899-12-30T00:34:00"/>
    <n v="6"/>
    <n v="0"/>
    <n v="34"/>
    <n v="2"/>
  </r>
  <r>
    <n v="1536418"/>
    <n v="760"/>
    <x v="937"/>
    <x v="2"/>
    <x v="6"/>
    <n v="30"/>
    <n v="2"/>
    <x v="2"/>
    <d v="2023-06-06T00:00:00"/>
    <d v="1899-12-30T22:40:00"/>
    <n v="6"/>
    <n v="22"/>
    <n v="40"/>
    <n v="6"/>
  </r>
  <r>
    <n v="561399"/>
    <n v="761"/>
    <x v="938"/>
    <x v="3"/>
    <x v="7"/>
    <n v="31"/>
    <n v="1"/>
    <x v="0"/>
    <d v="2023-10-26T00:00:00"/>
    <d v="1899-12-30T00:48:00"/>
    <n v="10"/>
    <n v="0"/>
    <n v="48"/>
    <n v="26"/>
  </r>
  <r>
    <n v="387103"/>
    <n v="762"/>
    <x v="939"/>
    <x v="0"/>
    <x v="0"/>
    <n v="34"/>
    <n v="2"/>
    <x v="0"/>
    <d v="2023-05-31T00:00:00"/>
    <d v="1899-12-30T00:25:00"/>
    <n v="5"/>
    <n v="0"/>
    <n v="25"/>
    <n v="31"/>
  </r>
  <r>
    <n v="1654315"/>
    <n v="762"/>
    <x v="940"/>
    <x v="1"/>
    <x v="1"/>
    <n v="35"/>
    <n v="5"/>
    <x v="1"/>
    <d v="2023-08-31T00:00:00"/>
    <d v="1899-12-30T00:20:00"/>
    <n v="8"/>
    <n v="0"/>
    <n v="20"/>
    <n v="31"/>
  </r>
  <r>
    <n v="63153"/>
    <n v="765"/>
    <x v="941"/>
    <x v="2"/>
    <x v="2"/>
    <n v="39"/>
    <n v="4"/>
    <x v="2"/>
    <d v="2023-03-28T00:00:00"/>
    <d v="1899-12-30T23:27:00"/>
    <n v="3"/>
    <n v="23"/>
    <n v="27"/>
    <n v="28"/>
  </r>
  <r>
    <n v="130037"/>
    <n v="765"/>
    <x v="942"/>
    <x v="3"/>
    <x v="3"/>
    <n v="27"/>
    <n v="1"/>
    <x v="0"/>
    <d v="2023-05-16T00:00:00"/>
    <d v="1899-12-30T01:11:00"/>
    <n v="5"/>
    <n v="1"/>
    <n v="11"/>
    <n v="16"/>
  </r>
  <r>
    <n v="238839"/>
    <n v="766"/>
    <x v="943"/>
    <x v="0"/>
    <x v="4"/>
    <n v="39"/>
    <n v="4"/>
    <x v="0"/>
    <d v="2023-06-15T00:00:00"/>
    <d v="1899-12-30T00:52:00"/>
    <n v="6"/>
    <n v="0"/>
    <n v="52"/>
    <n v="15"/>
  </r>
  <r>
    <n v="305175"/>
    <n v="766"/>
    <x v="944"/>
    <x v="1"/>
    <x v="5"/>
    <n v="30"/>
    <n v="1"/>
    <x v="1"/>
    <d v="2023-08-06T00:00:00"/>
    <d v="1899-12-30T00:17:00"/>
    <n v="8"/>
    <n v="0"/>
    <n v="17"/>
    <n v="6"/>
  </r>
  <r>
    <n v="659698"/>
    <n v="767"/>
    <x v="945"/>
    <x v="2"/>
    <x v="6"/>
    <n v="28"/>
    <n v="1"/>
    <x v="2"/>
    <d v="2023-08-30T00:00:00"/>
    <d v="1899-12-30T01:20:00"/>
    <n v="8"/>
    <n v="1"/>
    <n v="20"/>
    <n v="30"/>
  </r>
  <r>
    <n v="978487"/>
    <n v="767"/>
    <x v="946"/>
    <x v="3"/>
    <x v="7"/>
    <n v="38"/>
    <n v="0"/>
    <x v="0"/>
    <d v="2023-06-20T00:00:00"/>
    <d v="1899-12-30T23:31:00"/>
    <n v="6"/>
    <n v="23"/>
    <n v="31"/>
    <n v="20"/>
  </r>
  <r>
    <n v="807901"/>
    <n v="768"/>
    <x v="947"/>
    <x v="0"/>
    <x v="0"/>
    <n v="30"/>
    <n v="4"/>
    <x v="0"/>
    <d v="2023-02-14T00:00:00"/>
    <d v="1899-12-30T01:37:00"/>
    <n v="2"/>
    <n v="1"/>
    <n v="37"/>
    <n v="14"/>
  </r>
  <r>
    <n v="1400564"/>
    <n v="768"/>
    <x v="948"/>
    <x v="1"/>
    <x v="1"/>
    <n v="35"/>
    <n v="5"/>
    <x v="1"/>
    <d v="2023-09-19T00:00:00"/>
    <d v="1899-12-30T01:26:00"/>
    <n v="9"/>
    <n v="1"/>
    <n v="26"/>
    <n v="19"/>
  </r>
  <r>
    <n v="55920"/>
    <n v="769"/>
    <x v="949"/>
    <x v="2"/>
    <x v="2"/>
    <n v="37"/>
    <n v="3"/>
    <x v="2"/>
    <d v="2023-02-07T00:00:00"/>
    <d v="1899-12-30T23:14:00"/>
    <n v="2"/>
    <n v="23"/>
    <n v="14"/>
    <n v="7"/>
  </r>
  <r>
    <n v="636888"/>
    <n v="770"/>
    <x v="950"/>
    <x v="3"/>
    <x v="3"/>
    <n v="25"/>
    <n v="2"/>
    <x v="0"/>
    <d v="2023-11-26T00:00:00"/>
    <d v="1899-12-30T01:27:00"/>
    <n v="11"/>
    <n v="1"/>
    <n v="27"/>
    <n v="26"/>
  </r>
  <r>
    <n v="429796"/>
    <n v="771"/>
    <x v="951"/>
    <x v="0"/>
    <x v="4"/>
    <n v="39"/>
    <n v="5"/>
    <x v="0"/>
    <d v="2023-09-02T00:00:00"/>
    <d v="1899-12-30T00:44:00"/>
    <n v="9"/>
    <n v="0"/>
    <n v="44"/>
    <n v="2"/>
  </r>
  <r>
    <n v="1099712"/>
    <n v="772"/>
    <x v="952"/>
    <x v="1"/>
    <x v="5"/>
    <n v="33"/>
    <n v="0"/>
    <x v="1"/>
    <d v="2023-09-06T00:00:00"/>
    <d v="1899-12-30T01:29:00"/>
    <n v="9"/>
    <n v="1"/>
    <n v="29"/>
    <n v="6"/>
  </r>
  <r>
    <n v="76181"/>
    <n v="773"/>
    <x v="267"/>
    <x v="2"/>
    <x v="6"/>
    <n v="40"/>
    <n v="4"/>
    <x v="2"/>
    <d v="2023-10-21T00:00:00"/>
    <d v="1899-12-30T00:48:00"/>
    <n v="10"/>
    <n v="0"/>
    <n v="48"/>
    <n v="21"/>
  </r>
  <r>
    <n v="602695"/>
    <n v="773"/>
    <x v="953"/>
    <x v="3"/>
    <x v="7"/>
    <n v="26"/>
    <n v="5"/>
    <x v="0"/>
    <d v="2023-07-16T00:00:00"/>
    <d v="1899-12-30T23:57:00"/>
    <n v="7"/>
    <n v="23"/>
    <n v="57"/>
    <n v="16"/>
  </r>
  <r>
    <n v="999060"/>
    <n v="773"/>
    <x v="954"/>
    <x v="0"/>
    <x v="0"/>
    <n v="32"/>
    <n v="4"/>
    <x v="0"/>
    <d v="2023-05-17T00:00:00"/>
    <d v="1899-12-30T00:56:00"/>
    <n v="5"/>
    <n v="0"/>
    <n v="56"/>
    <n v="17"/>
  </r>
  <r>
    <n v="268063"/>
    <n v="775"/>
    <x v="955"/>
    <x v="1"/>
    <x v="1"/>
    <n v="37"/>
    <n v="2"/>
    <x v="1"/>
    <d v="2023-01-30T00:00:00"/>
    <d v="1899-12-30T01:58:00"/>
    <n v="1"/>
    <n v="1"/>
    <n v="58"/>
    <n v="30"/>
  </r>
  <r>
    <n v="382755"/>
    <n v="777"/>
    <x v="956"/>
    <x v="2"/>
    <x v="2"/>
    <n v="38"/>
    <n v="2"/>
    <x v="2"/>
    <d v="2023-07-31T00:00:00"/>
    <d v="1899-12-30T23:14:00"/>
    <n v="7"/>
    <n v="23"/>
    <n v="14"/>
    <n v="31"/>
  </r>
  <r>
    <n v="943915"/>
    <n v="778"/>
    <x v="957"/>
    <x v="3"/>
    <x v="3"/>
    <n v="38"/>
    <n v="4"/>
    <x v="0"/>
    <d v="2023-03-04T00:00:00"/>
    <d v="1899-12-30T01:32:00"/>
    <n v="3"/>
    <n v="1"/>
    <n v="32"/>
    <n v="4"/>
  </r>
  <r>
    <n v="312391"/>
    <n v="780"/>
    <x v="958"/>
    <x v="0"/>
    <x v="4"/>
    <n v="37"/>
    <n v="0"/>
    <x v="0"/>
    <d v="2023-12-16T00:00:00"/>
    <d v="1899-12-30T23:05:00"/>
    <n v="12"/>
    <n v="23"/>
    <n v="5"/>
    <n v="16"/>
  </r>
  <r>
    <n v="427737"/>
    <n v="780"/>
    <x v="959"/>
    <x v="1"/>
    <x v="5"/>
    <n v="29"/>
    <n v="1"/>
    <x v="1"/>
    <d v="2023-12-28T00:00:00"/>
    <d v="1899-12-30T00:58:00"/>
    <n v="12"/>
    <n v="0"/>
    <n v="58"/>
    <n v="28"/>
  </r>
  <r>
    <n v="618196"/>
    <n v="780"/>
    <x v="960"/>
    <x v="2"/>
    <x v="6"/>
    <n v="35"/>
    <n v="3"/>
    <x v="2"/>
    <d v="2023-11-20T00:00:00"/>
    <d v="1899-12-30T01:35:00"/>
    <n v="11"/>
    <n v="1"/>
    <n v="35"/>
    <n v="20"/>
  </r>
  <r>
    <n v="878658"/>
    <n v="780"/>
    <x v="961"/>
    <x v="3"/>
    <x v="7"/>
    <n v="40"/>
    <n v="4"/>
    <x v="0"/>
    <d v="2023-10-18T00:00:00"/>
    <d v="1899-12-30T01:28:00"/>
    <n v="10"/>
    <n v="1"/>
    <n v="28"/>
    <n v="18"/>
  </r>
  <r>
    <n v="623784"/>
    <n v="781"/>
    <x v="962"/>
    <x v="0"/>
    <x v="0"/>
    <n v="31"/>
    <n v="0"/>
    <x v="0"/>
    <d v="2023-11-10T00:00:00"/>
    <d v="1899-12-30T01:46:00"/>
    <n v="11"/>
    <n v="1"/>
    <n v="46"/>
    <n v="10"/>
  </r>
  <r>
    <n v="641229"/>
    <n v="781"/>
    <x v="963"/>
    <x v="1"/>
    <x v="1"/>
    <n v="38"/>
    <n v="4"/>
    <x v="1"/>
    <d v="2023-01-10T00:00:00"/>
    <d v="1899-12-30T23:46:00"/>
    <n v="1"/>
    <n v="23"/>
    <n v="46"/>
    <n v="10"/>
  </r>
  <r>
    <n v="1198743"/>
    <n v="782"/>
    <x v="964"/>
    <x v="2"/>
    <x v="2"/>
    <n v="34"/>
    <n v="0"/>
    <x v="2"/>
    <d v="2023-07-01T00:00:00"/>
    <d v="1899-12-30T01:05:00"/>
    <n v="7"/>
    <n v="1"/>
    <n v="5"/>
    <n v="1"/>
  </r>
  <r>
    <n v="837731"/>
    <n v="783"/>
    <x v="965"/>
    <x v="3"/>
    <x v="3"/>
    <n v="32"/>
    <n v="5"/>
    <x v="0"/>
    <d v="2023-08-28T00:00:00"/>
    <d v="1899-12-30T23:18:00"/>
    <n v="8"/>
    <n v="23"/>
    <n v="18"/>
    <n v="28"/>
  </r>
  <r>
    <n v="78613"/>
    <n v="784"/>
    <x v="966"/>
    <x v="0"/>
    <x v="4"/>
    <n v="27"/>
    <n v="2"/>
    <x v="0"/>
    <d v="2023-03-14T00:00:00"/>
    <d v="1899-12-30T00:02:00"/>
    <n v="3"/>
    <n v="0"/>
    <n v="2"/>
    <n v="14"/>
  </r>
  <r>
    <n v="559015"/>
    <n v="785"/>
    <x v="967"/>
    <x v="1"/>
    <x v="5"/>
    <n v="37"/>
    <n v="2"/>
    <x v="1"/>
    <d v="2023-05-13T00:00:00"/>
    <d v="1899-12-30T00:46:00"/>
    <n v="5"/>
    <n v="0"/>
    <n v="46"/>
    <n v="13"/>
  </r>
  <r>
    <n v="583059"/>
    <n v="786"/>
    <x v="968"/>
    <x v="2"/>
    <x v="6"/>
    <n v="35"/>
    <n v="5"/>
    <x v="2"/>
    <d v="2023-11-10T00:00:00"/>
    <d v="1899-12-30T22:52:00"/>
    <n v="11"/>
    <n v="22"/>
    <n v="52"/>
    <n v="10"/>
  </r>
  <r>
    <n v="1253641"/>
    <n v="786"/>
    <x v="969"/>
    <x v="3"/>
    <x v="7"/>
    <n v="36"/>
    <n v="1"/>
    <x v="0"/>
    <d v="2023-01-30T00:00:00"/>
    <d v="1899-12-30T01:50:00"/>
    <n v="1"/>
    <n v="1"/>
    <n v="50"/>
    <n v="30"/>
  </r>
  <r>
    <n v="629953"/>
    <n v="787"/>
    <x v="970"/>
    <x v="0"/>
    <x v="0"/>
    <n v="28"/>
    <n v="5"/>
    <x v="0"/>
    <d v="2023-04-29T00:00:00"/>
    <d v="1899-12-30T00:45:00"/>
    <n v="4"/>
    <n v="0"/>
    <n v="45"/>
    <n v="29"/>
  </r>
  <r>
    <n v="1081894"/>
    <n v="787"/>
    <x v="971"/>
    <x v="1"/>
    <x v="1"/>
    <n v="25"/>
    <n v="4"/>
    <x v="1"/>
    <d v="2023-02-08T00:00:00"/>
    <d v="1899-12-30T01:35:00"/>
    <n v="2"/>
    <n v="1"/>
    <n v="35"/>
    <n v="8"/>
  </r>
  <r>
    <n v="610023"/>
    <n v="789"/>
    <x v="972"/>
    <x v="2"/>
    <x v="2"/>
    <n v="38"/>
    <n v="5"/>
    <x v="2"/>
    <d v="2023-05-28T00:00:00"/>
    <d v="1899-12-30T01:14:00"/>
    <n v="5"/>
    <n v="1"/>
    <n v="14"/>
    <n v="28"/>
  </r>
  <r>
    <n v="917785"/>
    <n v="789"/>
    <x v="973"/>
    <x v="3"/>
    <x v="3"/>
    <n v="28"/>
    <n v="2"/>
    <x v="0"/>
    <d v="2023-05-07T00:00:00"/>
    <d v="1899-12-30T00:02:00"/>
    <n v="5"/>
    <n v="0"/>
    <n v="2"/>
    <n v="7"/>
  </r>
  <r>
    <n v="1414158"/>
    <n v="789"/>
    <x v="974"/>
    <x v="0"/>
    <x v="4"/>
    <n v="37"/>
    <n v="2"/>
    <x v="0"/>
    <d v="2023-03-20T00:00:00"/>
    <d v="1899-12-30T01:05:00"/>
    <n v="3"/>
    <n v="1"/>
    <n v="5"/>
    <n v="20"/>
  </r>
  <r>
    <n v="177753"/>
    <n v="790"/>
    <x v="975"/>
    <x v="1"/>
    <x v="5"/>
    <n v="27"/>
    <n v="4"/>
    <x v="1"/>
    <d v="2023-08-06T00:00:00"/>
    <d v="1899-12-30T00:44:00"/>
    <n v="8"/>
    <n v="0"/>
    <n v="44"/>
    <n v="6"/>
  </r>
  <r>
    <n v="1230163"/>
    <n v="793"/>
    <x v="976"/>
    <x v="2"/>
    <x v="6"/>
    <n v="33"/>
    <n v="4"/>
    <x v="2"/>
    <d v="2023-06-05T00:00:00"/>
    <d v="1899-12-30T22:41:00"/>
    <n v="6"/>
    <n v="22"/>
    <n v="41"/>
    <n v="5"/>
  </r>
  <r>
    <n v="635137"/>
    <n v="795"/>
    <x v="977"/>
    <x v="3"/>
    <x v="7"/>
    <n v="33"/>
    <n v="2"/>
    <x v="0"/>
    <d v="2023-07-07T00:00:00"/>
    <d v="1899-12-30T00:26:00"/>
    <n v="7"/>
    <n v="0"/>
    <n v="26"/>
    <n v="7"/>
  </r>
  <r>
    <n v="525405"/>
    <n v="796"/>
    <x v="978"/>
    <x v="0"/>
    <x v="0"/>
    <n v="33"/>
    <n v="5"/>
    <x v="0"/>
    <d v="2023-01-17T00:00:00"/>
    <d v="1899-12-30T00:15:00"/>
    <n v="1"/>
    <n v="0"/>
    <n v="15"/>
    <n v="17"/>
  </r>
  <r>
    <n v="1579155"/>
    <n v="796"/>
    <x v="979"/>
    <x v="1"/>
    <x v="1"/>
    <n v="33"/>
    <n v="2"/>
    <x v="1"/>
    <d v="2023-02-16T00:00:00"/>
    <d v="1899-12-30T00:54:00"/>
    <n v="2"/>
    <n v="0"/>
    <n v="54"/>
    <n v="16"/>
  </r>
  <r>
    <n v="493809"/>
    <n v="799"/>
    <x v="980"/>
    <x v="2"/>
    <x v="2"/>
    <n v="36"/>
    <n v="3"/>
    <x v="2"/>
    <d v="2023-02-12T00:00:00"/>
    <d v="1899-12-30T02:00:00"/>
    <n v="2"/>
    <n v="2"/>
    <n v="0"/>
    <n v="12"/>
  </r>
  <r>
    <n v="44241"/>
    <n v="800"/>
    <x v="981"/>
    <x v="3"/>
    <x v="3"/>
    <n v="37"/>
    <n v="1"/>
    <x v="0"/>
    <d v="2023-10-15T00:00:00"/>
    <d v="1899-12-30T00:32:00"/>
    <n v="10"/>
    <n v="0"/>
    <n v="32"/>
    <n v="15"/>
  </r>
  <r>
    <n v="614468"/>
    <n v="801"/>
    <x v="982"/>
    <x v="0"/>
    <x v="4"/>
    <n v="31"/>
    <n v="1"/>
    <x v="0"/>
    <d v="2023-09-16T00:00:00"/>
    <d v="1899-12-30T01:04:00"/>
    <n v="9"/>
    <n v="1"/>
    <n v="4"/>
    <n v="16"/>
  </r>
  <r>
    <n v="959426"/>
    <n v="801"/>
    <x v="983"/>
    <x v="1"/>
    <x v="5"/>
    <n v="40"/>
    <n v="0"/>
    <x v="1"/>
    <d v="2023-11-06T00:00:00"/>
    <d v="1899-12-30T00:09:00"/>
    <n v="11"/>
    <n v="0"/>
    <n v="9"/>
    <n v="6"/>
  </r>
  <r>
    <n v="219884"/>
    <n v="802"/>
    <x v="984"/>
    <x v="2"/>
    <x v="6"/>
    <n v="40"/>
    <n v="1"/>
    <x v="2"/>
    <d v="2023-01-19T00:00:00"/>
    <d v="1899-12-30T23:41:00"/>
    <n v="1"/>
    <n v="23"/>
    <n v="41"/>
    <n v="19"/>
  </r>
  <r>
    <n v="1654679"/>
    <n v="804"/>
    <x v="985"/>
    <x v="3"/>
    <x v="7"/>
    <n v="25"/>
    <n v="3"/>
    <x v="0"/>
    <d v="2023-06-18T00:00:00"/>
    <d v="1899-12-30T23:39:00"/>
    <n v="6"/>
    <n v="23"/>
    <n v="39"/>
    <n v="18"/>
  </r>
  <r>
    <n v="1409071"/>
    <n v="807"/>
    <x v="986"/>
    <x v="0"/>
    <x v="0"/>
    <n v="37"/>
    <n v="3"/>
    <x v="0"/>
    <d v="2023-04-25T00:00:00"/>
    <d v="1899-12-30T23:14:00"/>
    <n v="4"/>
    <n v="23"/>
    <n v="14"/>
    <n v="25"/>
  </r>
  <r>
    <n v="246834"/>
    <n v="808"/>
    <x v="838"/>
    <x v="1"/>
    <x v="1"/>
    <n v="30"/>
    <n v="4"/>
    <x v="1"/>
    <d v="2023-07-27T00:00:00"/>
    <d v="1899-12-30T00:34:00"/>
    <n v="7"/>
    <n v="0"/>
    <n v="34"/>
    <n v="27"/>
  </r>
  <r>
    <n v="1031465"/>
    <n v="808"/>
    <x v="987"/>
    <x v="2"/>
    <x v="2"/>
    <n v="28"/>
    <n v="2"/>
    <x v="2"/>
    <d v="2023-11-22T00:00:00"/>
    <d v="1899-12-30T23:17:00"/>
    <n v="11"/>
    <n v="23"/>
    <n v="17"/>
    <n v="22"/>
  </r>
  <r>
    <n v="691268"/>
    <n v="809"/>
    <x v="988"/>
    <x v="3"/>
    <x v="3"/>
    <n v="38"/>
    <n v="5"/>
    <x v="0"/>
    <d v="2023-05-22T00:00:00"/>
    <d v="1899-12-30T00:53:00"/>
    <n v="5"/>
    <n v="0"/>
    <n v="53"/>
    <n v="22"/>
  </r>
  <r>
    <n v="1391439"/>
    <n v="811"/>
    <x v="989"/>
    <x v="0"/>
    <x v="4"/>
    <n v="35"/>
    <n v="4"/>
    <x v="0"/>
    <d v="2023-11-16T00:00:00"/>
    <d v="1899-12-30T22:35:00"/>
    <n v="11"/>
    <n v="22"/>
    <n v="35"/>
    <n v="16"/>
  </r>
  <r>
    <n v="139755"/>
    <n v="813"/>
    <x v="990"/>
    <x v="1"/>
    <x v="5"/>
    <n v="30"/>
    <n v="2"/>
    <x v="1"/>
    <d v="2023-07-29T00:00:00"/>
    <d v="1899-12-30T23:31:00"/>
    <n v="7"/>
    <n v="23"/>
    <n v="31"/>
    <n v="29"/>
  </r>
  <r>
    <n v="145667"/>
    <n v="813"/>
    <x v="991"/>
    <x v="2"/>
    <x v="6"/>
    <n v="28"/>
    <n v="5"/>
    <x v="2"/>
    <d v="2023-08-02T00:00:00"/>
    <d v="1899-12-30T00:13:00"/>
    <n v="8"/>
    <n v="0"/>
    <n v="13"/>
    <n v="2"/>
  </r>
  <r>
    <n v="166687"/>
    <n v="813"/>
    <x v="992"/>
    <x v="3"/>
    <x v="7"/>
    <n v="28"/>
    <n v="5"/>
    <x v="0"/>
    <d v="2023-05-21T00:00:00"/>
    <d v="1899-12-30T00:35:00"/>
    <n v="5"/>
    <n v="0"/>
    <n v="35"/>
    <n v="21"/>
  </r>
  <r>
    <n v="687698"/>
    <n v="814"/>
    <x v="993"/>
    <x v="0"/>
    <x v="0"/>
    <n v="30"/>
    <n v="0"/>
    <x v="0"/>
    <d v="2023-01-16T00:00:00"/>
    <d v="1899-12-30T00:45:00"/>
    <n v="1"/>
    <n v="0"/>
    <n v="45"/>
    <n v="16"/>
  </r>
  <r>
    <n v="1018282"/>
    <n v="814"/>
    <x v="994"/>
    <x v="1"/>
    <x v="1"/>
    <n v="28"/>
    <n v="1"/>
    <x v="1"/>
    <d v="2023-12-07T00:00:00"/>
    <d v="1899-12-30T00:33:00"/>
    <n v="12"/>
    <n v="0"/>
    <n v="33"/>
    <n v="7"/>
  </r>
  <r>
    <n v="128831"/>
    <n v="816"/>
    <x v="995"/>
    <x v="2"/>
    <x v="2"/>
    <n v="35"/>
    <n v="5"/>
    <x v="2"/>
    <d v="2023-11-25T00:00:00"/>
    <d v="1899-12-30T01:04:00"/>
    <n v="11"/>
    <n v="1"/>
    <n v="4"/>
    <n v="25"/>
  </r>
  <r>
    <n v="1256522"/>
    <n v="816"/>
    <x v="996"/>
    <x v="3"/>
    <x v="3"/>
    <n v="26"/>
    <n v="5"/>
    <x v="0"/>
    <d v="2023-05-25T00:00:00"/>
    <d v="1899-12-30T22:40:00"/>
    <n v="5"/>
    <n v="22"/>
    <n v="40"/>
    <n v="25"/>
  </r>
  <r>
    <n v="517712"/>
    <n v="817"/>
    <x v="997"/>
    <x v="0"/>
    <x v="4"/>
    <n v="29"/>
    <n v="1"/>
    <x v="0"/>
    <d v="2023-08-20T00:00:00"/>
    <d v="1899-12-30T00:57:00"/>
    <n v="8"/>
    <n v="0"/>
    <n v="57"/>
    <n v="20"/>
  </r>
  <r>
    <n v="789675"/>
    <n v="817"/>
    <x v="998"/>
    <x v="1"/>
    <x v="5"/>
    <n v="40"/>
    <n v="5"/>
    <x v="1"/>
    <d v="2023-10-12T00:00:00"/>
    <d v="1899-12-30T00:15:00"/>
    <n v="10"/>
    <n v="0"/>
    <n v="15"/>
    <n v="12"/>
  </r>
  <r>
    <n v="243319"/>
    <n v="818"/>
    <x v="999"/>
    <x v="2"/>
    <x v="6"/>
    <n v="32"/>
    <n v="5"/>
    <x v="2"/>
    <d v="2023-05-26T00:00:00"/>
    <d v="1899-12-30T23:22:00"/>
    <n v="5"/>
    <n v="23"/>
    <n v="22"/>
    <n v="26"/>
  </r>
  <r>
    <n v="599162"/>
    <n v="818"/>
    <x v="1000"/>
    <x v="3"/>
    <x v="7"/>
    <n v="35"/>
    <n v="1"/>
    <x v="0"/>
    <d v="2023-03-30T00:00:00"/>
    <d v="1899-12-30T00:07:00"/>
    <n v="3"/>
    <n v="0"/>
    <n v="7"/>
    <n v="30"/>
  </r>
  <r>
    <n v="1665135"/>
    <n v="818"/>
    <x v="1001"/>
    <x v="0"/>
    <x v="0"/>
    <n v="28"/>
    <n v="3"/>
    <x v="0"/>
    <d v="2023-12-31T00:00:00"/>
    <d v="1899-12-30T01:14:00"/>
    <n v="12"/>
    <n v="1"/>
    <n v="14"/>
    <n v="31"/>
  </r>
  <r>
    <n v="1287324"/>
    <n v="819"/>
    <x v="1002"/>
    <x v="1"/>
    <x v="1"/>
    <n v="36"/>
    <n v="1"/>
    <x v="1"/>
    <d v="2023-03-03T00:00:00"/>
    <d v="1899-12-30T00:06:00"/>
    <n v="3"/>
    <n v="0"/>
    <n v="6"/>
    <n v="3"/>
  </r>
  <r>
    <n v="92317"/>
    <n v="820"/>
    <x v="1003"/>
    <x v="2"/>
    <x v="2"/>
    <n v="35"/>
    <n v="2"/>
    <x v="2"/>
    <d v="2023-02-10T00:00:00"/>
    <d v="1899-12-30T01:26:00"/>
    <n v="2"/>
    <n v="1"/>
    <n v="26"/>
    <n v="10"/>
  </r>
  <r>
    <n v="164155"/>
    <n v="820"/>
    <x v="1004"/>
    <x v="3"/>
    <x v="3"/>
    <n v="34"/>
    <n v="4"/>
    <x v="0"/>
    <d v="2023-05-21T00:00:00"/>
    <d v="1899-12-30T00:49:00"/>
    <n v="5"/>
    <n v="0"/>
    <n v="49"/>
    <n v="21"/>
  </r>
  <r>
    <n v="318961"/>
    <n v="821"/>
    <x v="1005"/>
    <x v="0"/>
    <x v="4"/>
    <n v="30"/>
    <n v="5"/>
    <x v="0"/>
    <d v="2023-05-09T00:00:00"/>
    <d v="1899-12-30T01:14:00"/>
    <n v="5"/>
    <n v="1"/>
    <n v="14"/>
    <n v="9"/>
  </r>
  <r>
    <n v="1599786"/>
    <n v="821"/>
    <x v="1006"/>
    <x v="1"/>
    <x v="5"/>
    <n v="30"/>
    <n v="5"/>
    <x v="1"/>
    <d v="2023-01-19T00:00:00"/>
    <d v="1899-12-30T23:25:00"/>
    <n v="1"/>
    <n v="23"/>
    <n v="25"/>
    <n v="19"/>
  </r>
  <r>
    <n v="1509587"/>
    <n v="822"/>
    <x v="1007"/>
    <x v="2"/>
    <x v="6"/>
    <n v="32"/>
    <n v="1"/>
    <x v="2"/>
    <d v="2023-12-08T00:00:00"/>
    <d v="1899-12-30T00:16:00"/>
    <n v="12"/>
    <n v="0"/>
    <n v="16"/>
    <n v="8"/>
  </r>
  <r>
    <n v="1594427"/>
    <n v="822"/>
    <x v="1008"/>
    <x v="3"/>
    <x v="7"/>
    <n v="30"/>
    <n v="1"/>
    <x v="0"/>
    <d v="2023-12-12T00:00:00"/>
    <d v="1899-12-30T22:47:00"/>
    <n v="12"/>
    <n v="22"/>
    <n v="47"/>
    <n v="12"/>
  </r>
  <r>
    <n v="1427947"/>
    <n v="823"/>
    <x v="1009"/>
    <x v="0"/>
    <x v="0"/>
    <n v="34"/>
    <n v="0"/>
    <x v="0"/>
    <d v="2023-01-25T00:00:00"/>
    <d v="1899-12-30T02:12:00"/>
    <n v="1"/>
    <n v="2"/>
    <n v="12"/>
    <n v="25"/>
  </r>
  <r>
    <n v="1640444"/>
    <n v="823"/>
    <x v="1010"/>
    <x v="1"/>
    <x v="1"/>
    <n v="40"/>
    <n v="2"/>
    <x v="1"/>
    <d v="2023-02-03T00:00:00"/>
    <d v="1899-12-30T23:54:00"/>
    <n v="2"/>
    <n v="23"/>
    <n v="54"/>
    <n v="3"/>
  </r>
  <r>
    <n v="770892"/>
    <n v="824"/>
    <x v="1011"/>
    <x v="2"/>
    <x v="2"/>
    <n v="38"/>
    <n v="1"/>
    <x v="2"/>
    <d v="2023-08-02T00:00:00"/>
    <d v="1899-12-30T02:26:00"/>
    <n v="8"/>
    <n v="2"/>
    <n v="26"/>
    <n v="2"/>
  </r>
  <r>
    <n v="27493"/>
    <n v="827"/>
    <x v="1012"/>
    <x v="3"/>
    <x v="3"/>
    <n v="39"/>
    <n v="4"/>
    <x v="0"/>
    <d v="2023-10-26T00:00:00"/>
    <d v="1899-12-30T00:12:00"/>
    <n v="10"/>
    <n v="0"/>
    <n v="12"/>
    <n v="26"/>
  </r>
  <r>
    <n v="83818"/>
    <n v="827"/>
    <x v="1013"/>
    <x v="0"/>
    <x v="4"/>
    <n v="40"/>
    <n v="1"/>
    <x v="0"/>
    <d v="2023-04-17T00:00:00"/>
    <d v="1899-12-30T00:40:00"/>
    <n v="4"/>
    <n v="0"/>
    <n v="40"/>
    <n v="17"/>
  </r>
  <r>
    <n v="611594"/>
    <n v="827"/>
    <x v="1014"/>
    <x v="1"/>
    <x v="5"/>
    <n v="30"/>
    <n v="0"/>
    <x v="1"/>
    <d v="2023-01-07T00:00:00"/>
    <d v="1899-12-30T00:06:00"/>
    <n v="1"/>
    <n v="0"/>
    <n v="6"/>
    <n v="7"/>
  </r>
  <r>
    <n v="1488818"/>
    <n v="827"/>
    <x v="1015"/>
    <x v="2"/>
    <x v="6"/>
    <n v="38"/>
    <n v="0"/>
    <x v="2"/>
    <d v="2023-05-06T00:00:00"/>
    <d v="1899-12-30T00:49:00"/>
    <n v="5"/>
    <n v="0"/>
    <n v="49"/>
    <n v="6"/>
  </r>
  <r>
    <n v="83365"/>
    <n v="829"/>
    <x v="1016"/>
    <x v="3"/>
    <x v="7"/>
    <n v="32"/>
    <n v="5"/>
    <x v="0"/>
    <d v="2023-05-05T00:00:00"/>
    <d v="1899-12-30T23:58:00"/>
    <n v="5"/>
    <n v="23"/>
    <n v="58"/>
    <n v="5"/>
  </r>
  <r>
    <n v="688473"/>
    <n v="829"/>
    <x v="1017"/>
    <x v="0"/>
    <x v="0"/>
    <n v="31"/>
    <n v="1"/>
    <x v="0"/>
    <d v="2023-09-25T00:00:00"/>
    <d v="1899-12-30T01:13:00"/>
    <n v="9"/>
    <n v="1"/>
    <n v="13"/>
    <n v="25"/>
  </r>
  <r>
    <n v="1422755"/>
    <n v="830"/>
    <x v="1018"/>
    <x v="1"/>
    <x v="1"/>
    <n v="29"/>
    <n v="0"/>
    <x v="1"/>
    <d v="2023-10-27T00:00:00"/>
    <d v="1899-12-30T00:04:00"/>
    <n v="10"/>
    <n v="0"/>
    <n v="4"/>
    <n v="27"/>
  </r>
  <r>
    <n v="218379"/>
    <n v="831"/>
    <x v="1019"/>
    <x v="2"/>
    <x v="2"/>
    <n v="34"/>
    <n v="2"/>
    <x v="2"/>
    <d v="2023-02-19T00:00:00"/>
    <d v="1899-12-30T23:18:00"/>
    <n v="2"/>
    <n v="23"/>
    <n v="18"/>
    <n v="19"/>
  </r>
  <r>
    <n v="525782"/>
    <n v="833"/>
    <x v="1020"/>
    <x v="3"/>
    <x v="3"/>
    <n v="31"/>
    <n v="2"/>
    <x v="0"/>
    <d v="2023-06-02T00:00:00"/>
    <d v="1899-12-30T00:24:00"/>
    <n v="6"/>
    <n v="0"/>
    <n v="24"/>
    <n v="2"/>
  </r>
  <r>
    <n v="606775"/>
    <n v="834"/>
    <x v="1021"/>
    <x v="0"/>
    <x v="4"/>
    <n v="39"/>
    <n v="3"/>
    <x v="0"/>
    <d v="2023-02-25T00:00:00"/>
    <d v="1899-12-30T23:52:00"/>
    <n v="2"/>
    <n v="23"/>
    <n v="52"/>
    <n v="25"/>
  </r>
  <r>
    <n v="304668"/>
    <n v="835"/>
    <x v="1022"/>
    <x v="1"/>
    <x v="5"/>
    <n v="33"/>
    <n v="3"/>
    <x v="1"/>
    <d v="2023-02-12T00:00:00"/>
    <d v="1899-12-30T00:44:00"/>
    <n v="2"/>
    <n v="0"/>
    <n v="44"/>
    <n v="12"/>
  </r>
  <r>
    <n v="795276"/>
    <n v="836"/>
    <x v="1023"/>
    <x v="2"/>
    <x v="6"/>
    <n v="37"/>
    <n v="2"/>
    <x v="2"/>
    <d v="2023-04-18T00:00:00"/>
    <d v="1899-12-30T22:55:00"/>
    <n v="4"/>
    <n v="22"/>
    <n v="55"/>
    <n v="18"/>
  </r>
  <r>
    <n v="814175"/>
    <n v="836"/>
    <x v="1024"/>
    <x v="3"/>
    <x v="7"/>
    <n v="34"/>
    <n v="2"/>
    <x v="0"/>
    <d v="2023-03-30T00:00:00"/>
    <d v="1899-12-30T00:55:00"/>
    <n v="3"/>
    <n v="0"/>
    <n v="55"/>
    <n v="30"/>
  </r>
  <r>
    <n v="1119156"/>
    <n v="837"/>
    <x v="1025"/>
    <x v="0"/>
    <x v="0"/>
    <n v="39"/>
    <n v="4"/>
    <x v="0"/>
    <d v="2023-12-25T00:00:00"/>
    <d v="1899-12-30T01:25:00"/>
    <n v="12"/>
    <n v="1"/>
    <n v="25"/>
    <n v="25"/>
  </r>
  <r>
    <n v="310236"/>
    <n v="839"/>
    <x v="1026"/>
    <x v="1"/>
    <x v="1"/>
    <n v="33"/>
    <n v="2"/>
    <x v="1"/>
    <d v="2023-04-18T00:00:00"/>
    <d v="1899-12-30T00:04:00"/>
    <n v="4"/>
    <n v="0"/>
    <n v="4"/>
    <n v="18"/>
  </r>
  <r>
    <n v="1038558"/>
    <n v="840"/>
    <x v="1027"/>
    <x v="2"/>
    <x v="2"/>
    <n v="29"/>
    <n v="5"/>
    <x v="2"/>
    <d v="2023-07-03T00:00:00"/>
    <d v="1899-12-30T01:46:00"/>
    <n v="7"/>
    <n v="1"/>
    <n v="46"/>
    <n v="3"/>
  </r>
  <r>
    <n v="484688"/>
    <n v="841"/>
    <x v="1028"/>
    <x v="3"/>
    <x v="3"/>
    <n v="40"/>
    <n v="0"/>
    <x v="0"/>
    <d v="2023-05-22T00:00:00"/>
    <d v="1899-12-30T00:08:00"/>
    <n v="5"/>
    <n v="0"/>
    <n v="8"/>
    <n v="22"/>
  </r>
  <r>
    <n v="1007700"/>
    <n v="841"/>
    <x v="1029"/>
    <x v="0"/>
    <x v="4"/>
    <n v="32"/>
    <n v="1"/>
    <x v="0"/>
    <d v="2023-09-10T00:00:00"/>
    <d v="1899-12-30T23:34:00"/>
    <n v="9"/>
    <n v="23"/>
    <n v="34"/>
    <n v="10"/>
  </r>
  <r>
    <n v="576486"/>
    <n v="842"/>
    <x v="1030"/>
    <x v="1"/>
    <x v="5"/>
    <n v="28"/>
    <n v="3"/>
    <x v="1"/>
    <d v="2023-06-20T00:00:00"/>
    <d v="1899-12-30T01:39:00"/>
    <n v="6"/>
    <n v="1"/>
    <n v="39"/>
    <n v="20"/>
  </r>
  <r>
    <n v="797415"/>
    <n v="842"/>
    <x v="1031"/>
    <x v="2"/>
    <x v="6"/>
    <n v="35"/>
    <n v="3"/>
    <x v="2"/>
    <d v="2023-12-09T00:00:00"/>
    <d v="1899-12-30T00:00:00"/>
    <n v="12"/>
    <n v="0"/>
    <n v="0"/>
    <n v="9"/>
  </r>
  <r>
    <n v="899739"/>
    <n v="842"/>
    <x v="1032"/>
    <x v="3"/>
    <x v="7"/>
    <n v="27"/>
    <n v="4"/>
    <x v="0"/>
    <d v="2023-01-06T00:00:00"/>
    <d v="1899-12-30T00:48:00"/>
    <n v="1"/>
    <n v="0"/>
    <n v="48"/>
    <n v="6"/>
  </r>
  <r>
    <n v="1648466"/>
    <n v="842"/>
    <x v="1033"/>
    <x v="0"/>
    <x v="0"/>
    <n v="25"/>
    <n v="4"/>
    <x v="0"/>
    <d v="2023-01-22T00:00:00"/>
    <d v="1899-12-30T23:47:00"/>
    <n v="1"/>
    <n v="23"/>
    <n v="47"/>
    <n v="22"/>
  </r>
  <r>
    <n v="1409459"/>
    <n v="843"/>
    <x v="1034"/>
    <x v="1"/>
    <x v="1"/>
    <n v="29"/>
    <n v="2"/>
    <x v="1"/>
    <d v="2023-05-21T00:00:00"/>
    <d v="1899-12-30T00:22:00"/>
    <n v="5"/>
    <n v="0"/>
    <n v="22"/>
    <n v="21"/>
  </r>
  <r>
    <n v="911597"/>
    <n v="844"/>
    <x v="1035"/>
    <x v="2"/>
    <x v="2"/>
    <n v="36"/>
    <n v="1"/>
    <x v="2"/>
    <d v="2023-01-15T00:00:00"/>
    <d v="1899-12-30T22:54:00"/>
    <n v="1"/>
    <n v="22"/>
    <n v="54"/>
    <n v="15"/>
  </r>
  <r>
    <n v="255781"/>
    <n v="847"/>
    <x v="1036"/>
    <x v="3"/>
    <x v="3"/>
    <n v="31"/>
    <n v="1"/>
    <x v="0"/>
    <d v="2023-08-26T00:00:00"/>
    <d v="1899-12-30T22:47:00"/>
    <n v="8"/>
    <n v="22"/>
    <n v="47"/>
    <n v="26"/>
  </r>
  <r>
    <n v="520860"/>
    <n v="848"/>
    <x v="1037"/>
    <x v="0"/>
    <x v="4"/>
    <n v="39"/>
    <n v="0"/>
    <x v="0"/>
    <d v="2023-01-23T00:00:00"/>
    <d v="1899-12-30T22:39:00"/>
    <n v="1"/>
    <n v="22"/>
    <n v="39"/>
    <n v="23"/>
  </r>
  <r>
    <n v="737059"/>
    <n v="849"/>
    <x v="1038"/>
    <x v="1"/>
    <x v="5"/>
    <n v="36"/>
    <n v="4"/>
    <x v="1"/>
    <d v="2023-10-08T00:00:00"/>
    <d v="1899-12-30T00:44:00"/>
    <n v="10"/>
    <n v="0"/>
    <n v="44"/>
    <n v="8"/>
  </r>
  <r>
    <n v="875015"/>
    <n v="849"/>
    <x v="1039"/>
    <x v="2"/>
    <x v="6"/>
    <n v="33"/>
    <n v="4"/>
    <x v="2"/>
    <d v="2023-08-24T00:00:00"/>
    <d v="1899-12-30T00:25:00"/>
    <n v="8"/>
    <n v="0"/>
    <n v="25"/>
    <n v="24"/>
  </r>
  <r>
    <n v="969765"/>
    <n v="850"/>
    <x v="1040"/>
    <x v="3"/>
    <x v="7"/>
    <n v="33"/>
    <n v="5"/>
    <x v="0"/>
    <d v="2023-02-16T00:00:00"/>
    <d v="1899-12-30T01:46:00"/>
    <n v="2"/>
    <n v="1"/>
    <n v="46"/>
    <n v="16"/>
  </r>
  <r>
    <n v="675362"/>
    <n v="851"/>
    <x v="1041"/>
    <x v="0"/>
    <x v="0"/>
    <n v="28"/>
    <n v="3"/>
    <x v="0"/>
    <d v="2023-05-15T00:00:00"/>
    <d v="1899-12-30T23:16:00"/>
    <n v="5"/>
    <n v="23"/>
    <n v="16"/>
    <n v="15"/>
  </r>
  <r>
    <n v="482282"/>
    <n v="852"/>
    <x v="1042"/>
    <x v="1"/>
    <x v="1"/>
    <n v="35"/>
    <n v="2"/>
    <x v="1"/>
    <d v="2023-08-16T00:00:00"/>
    <d v="1899-12-30T01:02:00"/>
    <n v="8"/>
    <n v="1"/>
    <n v="2"/>
    <n v="16"/>
  </r>
  <r>
    <n v="562295"/>
    <n v="853"/>
    <x v="1043"/>
    <x v="2"/>
    <x v="2"/>
    <n v="34"/>
    <n v="2"/>
    <x v="2"/>
    <d v="2023-07-21T00:00:00"/>
    <d v="1899-12-30T00:02:00"/>
    <n v="7"/>
    <n v="0"/>
    <n v="2"/>
    <n v="21"/>
  </r>
  <r>
    <n v="637916"/>
    <n v="853"/>
    <x v="1044"/>
    <x v="3"/>
    <x v="3"/>
    <n v="37"/>
    <n v="4"/>
    <x v="0"/>
    <d v="2023-07-30T00:00:00"/>
    <d v="1899-12-30T00:24:00"/>
    <n v="7"/>
    <n v="0"/>
    <n v="24"/>
    <n v="30"/>
  </r>
  <r>
    <n v="1171504"/>
    <n v="853"/>
    <x v="1045"/>
    <x v="0"/>
    <x v="4"/>
    <n v="37"/>
    <n v="1"/>
    <x v="0"/>
    <d v="2023-05-07T00:00:00"/>
    <d v="1899-12-30T00:23:00"/>
    <n v="5"/>
    <n v="0"/>
    <n v="23"/>
    <n v="7"/>
  </r>
  <r>
    <n v="1657910"/>
    <n v="853"/>
    <x v="1046"/>
    <x v="1"/>
    <x v="5"/>
    <n v="36"/>
    <n v="2"/>
    <x v="1"/>
    <d v="2023-06-25T00:00:00"/>
    <d v="1899-12-30T00:39:00"/>
    <n v="6"/>
    <n v="0"/>
    <n v="39"/>
    <n v="25"/>
  </r>
  <r>
    <n v="534708"/>
    <n v="854"/>
    <x v="1047"/>
    <x v="2"/>
    <x v="6"/>
    <n v="25"/>
    <n v="1"/>
    <x v="2"/>
    <d v="2023-09-10T00:00:00"/>
    <d v="1899-12-30T00:52:00"/>
    <n v="9"/>
    <n v="0"/>
    <n v="52"/>
    <n v="10"/>
  </r>
  <r>
    <n v="895383"/>
    <n v="854"/>
    <x v="1048"/>
    <x v="3"/>
    <x v="7"/>
    <n v="32"/>
    <n v="1"/>
    <x v="0"/>
    <d v="2023-06-13T00:00:00"/>
    <d v="1899-12-30T01:42:00"/>
    <n v="6"/>
    <n v="1"/>
    <n v="42"/>
    <n v="13"/>
  </r>
  <r>
    <n v="972030"/>
    <n v="854"/>
    <x v="1049"/>
    <x v="0"/>
    <x v="0"/>
    <n v="30"/>
    <n v="1"/>
    <x v="0"/>
    <d v="2023-03-31T00:00:00"/>
    <d v="1899-12-30T01:46:00"/>
    <n v="3"/>
    <n v="1"/>
    <n v="46"/>
    <n v="31"/>
  </r>
  <r>
    <n v="1597"/>
    <n v="856"/>
    <x v="1050"/>
    <x v="1"/>
    <x v="1"/>
    <n v="39"/>
    <n v="2"/>
    <x v="1"/>
    <d v="2023-12-15T00:00:00"/>
    <d v="1899-12-30T00:50:00"/>
    <n v="12"/>
    <n v="0"/>
    <n v="50"/>
    <n v="15"/>
  </r>
  <r>
    <n v="109103"/>
    <n v="856"/>
    <x v="1051"/>
    <x v="2"/>
    <x v="2"/>
    <n v="34"/>
    <n v="0"/>
    <x v="2"/>
    <d v="2023-03-01T00:00:00"/>
    <d v="1899-12-30T23:29:00"/>
    <n v="3"/>
    <n v="23"/>
    <n v="29"/>
    <n v="1"/>
  </r>
  <r>
    <n v="1056320"/>
    <n v="856"/>
    <x v="1052"/>
    <x v="3"/>
    <x v="3"/>
    <n v="34"/>
    <n v="1"/>
    <x v="0"/>
    <d v="2023-04-08T00:00:00"/>
    <d v="1899-12-30T01:13:00"/>
    <n v="4"/>
    <n v="1"/>
    <n v="13"/>
    <n v="8"/>
  </r>
  <r>
    <n v="1336012"/>
    <n v="856"/>
    <x v="1053"/>
    <x v="0"/>
    <x v="4"/>
    <n v="35"/>
    <n v="3"/>
    <x v="0"/>
    <d v="2023-04-12T00:00:00"/>
    <d v="1899-12-30T23:39:00"/>
    <n v="4"/>
    <n v="23"/>
    <n v="39"/>
    <n v="12"/>
  </r>
  <r>
    <n v="818956"/>
    <n v="857"/>
    <x v="1054"/>
    <x v="1"/>
    <x v="5"/>
    <n v="36"/>
    <n v="1"/>
    <x v="1"/>
    <d v="2023-07-05T00:00:00"/>
    <d v="1899-12-30T00:34:00"/>
    <n v="7"/>
    <n v="0"/>
    <n v="34"/>
    <n v="5"/>
  </r>
  <r>
    <n v="1183427"/>
    <n v="857"/>
    <x v="1055"/>
    <x v="2"/>
    <x v="6"/>
    <n v="33"/>
    <n v="2"/>
    <x v="2"/>
    <d v="2023-02-05T00:00:00"/>
    <d v="1899-12-30T22:35:00"/>
    <n v="2"/>
    <n v="22"/>
    <n v="35"/>
    <n v="5"/>
  </r>
  <r>
    <n v="1214829"/>
    <n v="859"/>
    <x v="638"/>
    <x v="3"/>
    <x v="7"/>
    <n v="38"/>
    <n v="0"/>
    <x v="0"/>
    <d v="2023-10-20T00:00:00"/>
    <d v="1899-12-30T00:35:00"/>
    <n v="10"/>
    <n v="0"/>
    <n v="35"/>
    <n v="20"/>
  </r>
  <r>
    <n v="1649225"/>
    <n v="859"/>
    <x v="1056"/>
    <x v="0"/>
    <x v="0"/>
    <n v="25"/>
    <n v="3"/>
    <x v="0"/>
    <d v="2023-09-12T00:00:00"/>
    <d v="1899-12-30T23:05:00"/>
    <n v="9"/>
    <n v="23"/>
    <n v="5"/>
    <n v="12"/>
  </r>
  <r>
    <n v="1671351"/>
    <n v="861"/>
    <x v="1057"/>
    <x v="1"/>
    <x v="1"/>
    <n v="28"/>
    <n v="5"/>
    <x v="1"/>
    <d v="2023-11-25T00:00:00"/>
    <d v="1899-12-30T00:08:00"/>
    <n v="11"/>
    <n v="0"/>
    <n v="8"/>
    <n v="25"/>
  </r>
  <r>
    <n v="750814"/>
    <n v="862"/>
    <x v="1058"/>
    <x v="2"/>
    <x v="2"/>
    <n v="29"/>
    <n v="5"/>
    <x v="2"/>
    <d v="2023-04-23T00:00:00"/>
    <d v="1899-12-30T23:47:00"/>
    <n v="4"/>
    <n v="23"/>
    <n v="47"/>
    <n v="23"/>
  </r>
  <r>
    <n v="1045182"/>
    <n v="862"/>
    <x v="1059"/>
    <x v="3"/>
    <x v="3"/>
    <n v="29"/>
    <n v="4"/>
    <x v="0"/>
    <d v="2023-02-26T00:00:00"/>
    <d v="1899-12-30T01:40:00"/>
    <n v="2"/>
    <n v="1"/>
    <n v="40"/>
    <n v="26"/>
  </r>
  <r>
    <n v="1086091"/>
    <n v="863"/>
    <x v="1029"/>
    <x v="0"/>
    <x v="4"/>
    <n v="29"/>
    <n v="1"/>
    <x v="0"/>
    <d v="2023-09-10T00:00:00"/>
    <d v="1899-12-30T23:34:00"/>
    <n v="9"/>
    <n v="23"/>
    <n v="34"/>
    <n v="10"/>
  </r>
  <r>
    <n v="1163316"/>
    <n v="863"/>
    <x v="1060"/>
    <x v="1"/>
    <x v="5"/>
    <n v="30"/>
    <n v="1"/>
    <x v="1"/>
    <d v="2023-02-02T00:00:00"/>
    <d v="1899-12-30T00:30:00"/>
    <n v="2"/>
    <n v="0"/>
    <n v="30"/>
    <n v="2"/>
  </r>
  <r>
    <n v="241334"/>
    <n v="864"/>
    <x v="1061"/>
    <x v="2"/>
    <x v="6"/>
    <n v="36"/>
    <n v="0"/>
    <x v="2"/>
    <d v="2023-01-13T00:00:00"/>
    <d v="1899-12-30T00:39:00"/>
    <n v="1"/>
    <n v="0"/>
    <n v="39"/>
    <n v="13"/>
  </r>
  <r>
    <n v="508458"/>
    <n v="864"/>
    <x v="1062"/>
    <x v="3"/>
    <x v="7"/>
    <n v="32"/>
    <n v="0"/>
    <x v="0"/>
    <d v="2023-06-09T00:00:00"/>
    <d v="1899-12-30T01:23:00"/>
    <n v="6"/>
    <n v="1"/>
    <n v="23"/>
    <n v="9"/>
  </r>
  <r>
    <n v="993121"/>
    <n v="864"/>
    <x v="1063"/>
    <x v="0"/>
    <x v="0"/>
    <n v="30"/>
    <n v="1"/>
    <x v="0"/>
    <d v="2023-05-08T00:00:00"/>
    <d v="1899-12-30T23:56:00"/>
    <n v="5"/>
    <n v="23"/>
    <n v="56"/>
    <n v="8"/>
  </r>
  <r>
    <n v="1480900"/>
    <n v="866"/>
    <x v="1064"/>
    <x v="1"/>
    <x v="1"/>
    <n v="33"/>
    <n v="0"/>
    <x v="1"/>
    <d v="2023-01-02T00:00:00"/>
    <d v="1899-12-30T00:12:00"/>
    <n v="1"/>
    <n v="0"/>
    <n v="12"/>
    <n v="2"/>
  </r>
  <r>
    <n v="323100"/>
    <n v="867"/>
    <x v="1065"/>
    <x v="2"/>
    <x v="2"/>
    <n v="37"/>
    <n v="1"/>
    <x v="2"/>
    <d v="2023-05-29T00:00:00"/>
    <d v="1899-12-30T00:15:00"/>
    <n v="5"/>
    <n v="0"/>
    <n v="15"/>
    <n v="29"/>
  </r>
  <r>
    <n v="185213"/>
    <n v="868"/>
    <x v="1066"/>
    <x v="3"/>
    <x v="3"/>
    <n v="32"/>
    <n v="0"/>
    <x v="0"/>
    <d v="2023-04-16T00:00:00"/>
    <d v="1899-12-30T22:40:00"/>
    <n v="4"/>
    <n v="22"/>
    <n v="40"/>
    <n v="16"/>
  </r>
  <r>
    <n v="626705"/>
    <n v="868"/>
    <x v="1067"/>
    <x v="0"/>
    <x v="4"/>
    <n v="26"/>
    <n v="4"/>
    <x v="0"/>
    <d v="2023-09-23T00:00:00"/>
    <d v="1899-12-30T01:31:00"/>
    <n v="9"/>
    <n v="1"/>
    <n v="31"/>
    <n v="23"/>
  </r>
  <r>
    <n v="1077723"/>
    <n v="868"/>
    <x v="1068"/>
    <x v="1"/>
    <x v="5"/>
    <n v="29"/>
    <n v="5"/>
    <x v="1"/>
    <d v="2023-01-02T00:00:00"/>
    <d v="1899-12-30T00:24:00"/>
    <n v="1"/>
    <n v="0"/>
    <n v="24"/>
    <n v="2"/>
  </r>
  <r>
    <n v="1157103"/>
    <n v="868"/>
    <x v="1069"/>
    <x v="2"/>
    <x v="6"/>
    <n v="26"/>
    <n v="2"/>
    <x v="2"/>
    <d v="2023-09-27T00:00:00"/>
    <d v="1899-12-30T01:35:00"/>
    <n v="9"/>
    <n v="1"/>
    <n v="35"/>
    <n v="27"/>
  </r>
  <r>
    <n v="275855"/>
    <n v="869"/>
    <x v="1070"/>
    <x v="3"/>
    <x v="7"/>
    <n v="40"/>
    <n v="5"/>
    <x v="0"/>
    <d v="2023-08-24T00:00:00"/>
    <d v="1899-12-30T23:51:00"/>
    <n v="8"/>
    <n v="23"/>
    <n v="51"/>
    <n v="24"/>
  </r>
  <r>
    <n v="395235"/>
    <n v="869"/>
    <x v="1071"/>
    <x v="0"/>
    <x v="0"/>
    <n v="40"/>
    <n v="1"/>
    <x v="0"/>
    <d v="2023-10-06T00:00:00"/>
    <d v="1899-12-30T00:00:00"/>
    <n v="10"/>
    <n v="0"/>
    <n v="0"/>
    <n v="6"/>
  </r>
  <r>
    <n v="1243807"/>
    <n v="869"/>
    <x v="1072"/>
    <x v="1"/>
    <x v="1"/>
    <n v="29"/>
    <n v="0"/>
    <x v="1"/>
    <d v="2023-06-22T00:00:00"/>
    <d v="1899-12-30T01:24:00"/>
    <n v="6"/>
    <n v="1"/>
    <n v="24"/>
    <n v="22"/>
  </r>
  <r>
    <n v="424517"/>
    <n v="870"/>
    <x v="1073"/>
    <x v="2"/>
    <x v="2"/>
    <n v="40"/>
    <n v="3"/>
    <x v="2"/>
    <d v="2023-01-08T00:00:00"/>
    <d v="1899-12-30T00:38:00"/>
    <n v="1"/>
    <n v="0"/>
    <n v="38"/>
    <n v="8"/>
  </r>
  <r>
    <n v="1218457"/>
    <n v="870"/>
    <x v="1074"/>
    <x v="3"/>
    <x v="3"/>
    <n v="32"/>
    <n v="0"/>
    <x v="0"/>
    <d v="2023-01-31T00:00:00"/>
    <d v="1899-12-30T00:48:00"/>
    <n v="1"/>
    <n v="0"/>
    <n v="48"/>
    <n v="31"/>
  </r>
  <r>
    <n v="41478"/>
    <n v="871"/>
    <x v="1075"/>
    <x v="0"/>
    <x v="4"/>
    <n v="34"/>
    <n v="1"/>
    <x v="0"/>
    <d v="2023-05-12T00:00:00"/>
    <d v="1899-12-30T00:22:00"/>
    <n v="5"/>
    <n v="0"/>
    <n v="22"/>
    <n v="12"/>
  </r>
  <r>
    <n v="1543232"/>
    <n v="871"/>
    <x v="1076"/>
    <x v="1"/>
    <x v="5"/>
    <n v="26"/>
    <n v="2"/>
    <x v="1"/>
    <d v="2023-06-26T00:00:00"/>
    <d v="1899-12-30T00:25:00"/>
    <n v="6"/>
    <n v="0"/>
    <n v="25"/>
    <n v="26"/>
  </r>
  <r>
    <n v="862868"/>
    <n v="872"/>
    <x v="1077"/>
    <x v="2"/>
    <x v="6"/>
    <n v="32"/>
    <n v="0"/>
    <x v="2"/>
    <d v="2023-06-17T00:00:00"/>
    <d v="1899-12-30T23:20:00"/>
    <n v="6"/>
    <n v="23"/>
    <n v="20"/>
    <n v="17"/>
  </r>
  <r>
    <n v="1180153"/>
    <n v="873"/>
    <x v="1078"/>
    <x v="3"/>
    <x v="7"/>
    <n v="32"/>
    <n v="1"/>
    <x v="0"/>
    <d v="2023-10-22T00:00:00"/>
    <d v="1899-12-30T00:29:00"/>
    <n v="10"/>
    <n v="0"/>
    <n v="29"/>
    <n v="22"/>
  </r>
  <r>
    <n v="1102591"/>
    <n v="874"/>
    <x v="1079"/>
    <x v="0"/>
    <x v="0"/>
    <n v="30"/>
    <n v="0"/>
    <x v="0"/>
    <d v="2023-09-01T00:00:00"/>
    <d v="1899-12-30T14:20:00"/>
    <n v="9"/>
    <n v="14"/>
    <n v="20"/>
    <n v="1"/>
  </r>
  <r>
    <n v="25923"/>
    <n v="875"/>
    <x v="1080"/>
    <x v="1"/>
    <x v="1"/>
    <n v="29"/>
    <n v="0"/>
    <x v="1"/>
    <d v="2023-10-27T00:00:00"/>
    <d v="1899-12-30T01:07:00"/>
    <n v="10"/>
    <n v="1"/>
    <n v="7"/>
    <n v="27"/>
  </r>
  <r>
    <n v="638603"/>
    <n v="876"/>
    <x v="1081"/>
    <x v="2"/>
    <x v="2"/>
    <n v="33"/>
    <n v="2"/>
    <x v="2"/>
    <d v="2023-05-28T00:00:00"/>
    <d v="1899-12-30T01:55:00"/>
    <n v="5"/>
    <n v="1"/>
    <n v="55"/>
    <n v="28"/>
  </r>
  <r>
    <n v="187527"/>
    <n v="877"/>
    <x v="1082"/>
    <x v="3"/>
    <x v="3"/>
    <n v="33"/>
    <n v="2"/>
    <x v="0"/>
    <d v="2023-04-07T00:00:00"/>
    <d v="1899-12-30T01:22:00"/>
    <n v="4"/>
    <n v="1"/>
    <n v="22"/>
    <n v="7"/>
  </r>
  <r>
    <n v="471801"/>
    <n v="878"/>
    <x v="1083"/>
    <x v="0"/>
    <x v="4"/>
    <n v="34"/>
    <n v="5"/>
    <x v="0"/>
    <d v="2023-01-19T00:00:00"/>
    <d v="1899-12-30T01:26:00"/>
    <n v="1"/>
    <n v="1"/>
    <n v="26"/>
    <n v="19"/>
  </r>
  <r>
    <n v="373284"/>
    <n v="879"/>
    <x v="1084"/>
    <x v="1"/>
    <x v="5"/>
    <n v="25"/>
    <n v="2"/>
    <x v="1"/>
    <d v="2023-01-24T00:00:00"/>
    <d v="1899-12-30T22:51:00"/>
    <n v="1"/>
    <n v="22"/>
    <n v="51"/>
    <n v="24"/>
  </r>
  <r>
    <n v="741193"/>
    <n v="879"/>
    <x v="1085"/>
    <x v="2"/>
    <x v="6"/>
    <n v="25"/>
    <n v="3"/>
    <x v="2"/>
    <d v="2023-06-20T00:00:00"/>
    <d v="1899-12-30T00:02:00"/>
    <n v="6"/>
    <n v="0"/>
    <n v="2"/>
    <n v="20"/>
  </r>
  <r>
    <n v="890131"/>
    <n v="879"/>
    <x v="1086"/>
    <x v="3"/>
    <x v="7"/>
    <n v="28"/>
    <n v="5"/>
    <x v="0"/>
    <d v="2023-09-28T00:00:00"/>
    <d v="1899-12-30T01:51:00"/>
    <n v="9"/>
    <n v="1"/>
    <n v="51"/>
    <n v="28"/>
  </r>
  <r>
    <n v="441310"/>
    <n v="880"/>
    <x v="1087"/>
    <x v="0"/>
    <x v="0"/>
    <n v="39"/>
    <n v="3"/>
    <x v="0"/>
    <d v="2023-11-28T00:00:00"/>
    <d v="1899-12-30T23:29:00"/>
    <n v="11"/>
    <n v="23"/>
    <n v="29"/>
    <n v="28"/>
  </r>
  <r>
    <n v="1589657"/>
    <n v="880"/>
    <x v="1088"/>
    <x v="1"/>
    <x v="1"/>
    <n v="36"/>
    <n v="0"/>
    <x v="1"/>
    <d v="2023-04-12T00:00:00"/>
    <d v="1899-12-30T23:45:00"/>
    <n v="4"/>
    <n v="23"/>
    <n v="45"/>
    <n v="12"/>
  </r>
  <r>
    <n v="733263"/>
    <n v="881"/>
    <x v="164"/>
    <x v="2"/>
    <x v="2"/>
    <n v="29"/>
    <n v="0"/>
    <x v="2"/>
    <d v="2023-10-25T00:00:00"/>
    <d v="1899-12-30T00:34:00"/>
    <n v="10"/>
    <n v="0"/>
    <n v="34"/>
    <n v="25"/>
  </r>
  <r>
    <n v="966739"/>
    <n v="881"/>
    <x v="1089"/>
    <x v="3"/>
    <x v="3"/>
    <n v="25"/>
    <n v="5"/>
    <x v="0"/>
    <d v="2023-08-20T00:00:00"/>
    <d v="1899-12-30T00:41:00"/>
    <n v="8"/>
    <n v="0"/>
    <n v="41"/>
    <n v="20"/>
  </r>
  <r>
    <n v="822906"/>
    <n v="882"/>
    <x v="1090"/>
    <x v="0"/>
    <x v="4"/>
    <n v="30"/>
    <n v="5"/>
    <x v="0"/>
    <d v="2023-10-02T00:00:00"/>
    <d v="1899-12-30T00:29:00"/>
    <n v="10"/>
    <n v="0"/>
    <n v="29"/>
    <n v="2"/>
  </r>
  <r>
    <n v="1359599"/>
    <n v="883"/>
    <x v="1091"/>
    <x v="1"/>
    <x v="5"/>
    <n v="29"/>
    <n v="5"/>
    <x v="1"/>
    <d v="2023-09-19T00:00:00"/>
    <d v="1899-12-30T00:12:00"/>
    <n v="9"/>
    <n v="0"/>
    <n v="12"/>
    <n v="19"/>
  </r>
  <r>
    <n v="153794"/>
    <n v="887"/>
    <x v="1092"/>
    <x v="2"/>
    <x v="6"/>
    <n v="35"/>
    <n v="3"/>
    <x v="2"/>
    <d v="2023-01-14T00:00:00"/>
    <d v="1899-12-30T00:27:00"/>
    <n v="1"/>
    <n v="0"/>
    <n v="27"/>
    <n v="14"/>
  </r>
  <r>
    <n v="1232656"/>
    <n v="888"/>
    <x v="1093"/>
    <x v="3"/>
    <x v="7"/>
    <n v="27"/>
    <n v="1"/>
    <x v="0"/>
    <d v="2023-04-04T00:00:00"/>
    <d v="1899-12-30T02:58:00"/>
    <n v="4"/>
    <n v="2"/>
    <n v="58"/>
    <n v="4"/>
  </r>
  <r>
    <n v="1389680"/>
    <n v="888"/>
    <x v="1094"/>
    <x v="0"/>
    <x v="0"/>
    <n v="33"/>
    <n v="3"/>
    <x v="0"/>
    <d v="2023-01-10T00:00:00"/>
    <d v="1899-12-30T00:22:00"/>
    <n v="1"/>
    <n v="0"/>
    <n v="22"/>
    <n v="10"/>
  </r>
  <r>
    <n v="396045"/>
    <n v="892"/>
    <x v="1095"/>
    <x v="1"/>
    <x v="1"/>
    <n v="39"/>
    <n v="2"/>
    <x v="1"/>
    <d v="2023-05-13T00:00:00"/>
    <d v="1899-12-30T00:44:00"/>
    <n v="5"/>
    <n v="0"/>
    <n v="44"/>
    <n v="13"/>
  </r>
  <r>
    <n v="1354758"/>
    <n v="892"/>
    <x v="1096"/>
    <x v="2"/>
    <x v="2"/>
    <n v="38"/>
    <n v="2"/>
    <x v="2"/>
    <d v="2023-11-08T00:00:00"/>
    <d v="1899-12-30T00:11:00"/>
    <n v="11"/>
    <n v="0"/>
    <n v="11"/>
    <n v="8"/>
  </r>
  <r>
    <n v="813822"/>
    <n v="894"/>
    <x v="1097"/>
    <x v="3"/>
    <x v="3"/>
    <n v="40"/>
    <n v="5"/>
    <x v="0"/>
    <d v="2023-04-14T00:00:00"/>
    <d v="1899-12-30T22:50:00"/>
    <n v="4"/>
    <n v="22"/>
    <n v="50"/>
    <n v="14"/>
  </r>
  <r>
    <n v="1616083"/>
    <n v="894"/>
    <x v="1098"/>
    <x v="0"/>
    <x v="4"/>
    <n v="31"/>
    <n v="3"/>
    <x v="0"/>
    <d v="2023-06-13T00:00:00"/>
    <d v="1899-12-30T00:54:00"/>
    <n v="6"/>
    <n v="0"/>
    <n v="54"/>
    <n v="13"/>
  </r>
  <r>
    <n v="1478839"/>
    <n v="896"/>
    <x v="1099"/>
    <x v="1"/>
    <x v="5"/>
    <n v="33"/>
    <n v="5"/>
    <x v="1"/>
    <d v="2023-02-07T00:00:00"/>
    <d v="1899-12-30T01:43:00"/>
    <n v="2"/>
    <n v="1"/>
    <n v="43"/>
    <n v="7"/>
  </r>
  <r>
    <n v="967619"/>
    <n v="897"/>
    <x v="1100"/>
    <x v="2"/>
    <x v="6"/>
    <n v="26"/>
    <n v="2"/>
    <x v="2"/>
    <d v="2023-06-27T00:00:00"/>
    <d v="1899-12-30T23:21:00"/>
    <n v="6"/>
    <n v="23"/>
    <n v="21"/>
    <n v="27"/>
  </r>
  <r>
    <n v="1036614"/>
    <n v="898"/>
    <x v="1101"/>
    <x v="3"/>
    <x v="7"/>
    <n v="35"/>
    <n v="0"/>
    <x v="0"/>
    <d v="2023-01-20T00:00:00"/>
    <d v="1899-12-30T00:00:00"/>
    <n v="1"/>
    <n v="0"/>
    <n v="0"/>
    <n v="20"/>
  </r>
  <r>
    <n v="1180567"/>
    <n v="898"/>
    <x v="1102"/>
    <x v="0"/>
    <x v="0"/>
    <n v="29"/>
    <n v="2"/>
    <x v="0"/>
    <d v="2023-09-09T00:00:00"/>
    <d v="1899-12-30T22:56:00"/>
    <n v="9"/>
    <n v="22"/>
    <n v="56"/>
    <n v="9"/>
  </r>
  <r>
    <n v="1440486"/>
    <n v="898"/>
    <x v="1103"/>
    <x v="1"/>
    <x v="1"/>
    <n v="29"/>
    <n v="0"/>
    <x v="1"/>
    <d v="2023-11-23T00:00:00"/>
    <d v="1899-12-30T00:28:00"/>
    <n v="11"/>
    <n v="0"/>
    <n v="28"/>
    <n v="23"/>
  </r>
  <r>
    <n v="400313"/>
    <n v="899"/>
    <x v="1104"/>
    <x v="2"/>
    <x v="2"/>
    <n v="40"/>
    <n v="5"/>
    <x v="2"/>
    <d v="2023-04-18T00:00:00"/>
    <d v="1899-12-30T00:43:00"/>
    <n v="4"/>
    <n v="0"/>
    <n v="43"/>
    <n v="18"/>
  </r>
  <r>
    <n v="445784"/>
    <n v="899"/>
    <x v="1105"/>
    <x v="3"/>
    <x v="3"/>
    <n v="35"/>
    <n v="0"/>
    <x v="0"/>
    <d v="2023-07-20T00:00:00"/>
    <d v="1899-12-30T01:02:00"/>
    <n v="7"/>
    <n v="1"/>
    <n v="2"/>
    <n v="20"/>
  </r>
  <r>
    <n v="696736"/>
    <n v="899"/>
    <x v="1106"/>
    <x v="0"/>
    <x v="4"/>
    <n v="38"/>
    <n v="5"/>
    <x v="0"/>
    <d v="2023-11-19T00:00:00"/>
    <d v="1899-12-30T00:57:00"/>
    <n v="11"/>
    <n v="0"/>
    <n v="57"/>
    <n v="19"/>
  </r>
  <r>
    <n v="1026611"/>
    <n v="899"/>
    <x v="1107"/>
    <x v="1"/>
    <x v="5"/>
    <n v="36"/>
    <n v="5"/>
    <x v="1"/>
    <d v="2023-01-31T00:00:00"/>
    <d v="1899-12-30T00:58:00"/>
    <n v="1"/>
    <n v="0"/>
    <n v="58"/>
    <n v="31"/>
  </r>
  <r>
    <n v="1485939"/>
    <n v="899"/>
    <x v="1108"/>
    <x v="2"/>
    <x v="6"/>
    <n v="30"/>
    <n v="0"/>
    <x v="2"/>
    <d v="2023-02-23T00:00:00"/>
    <d v="1899-12-30T00:00:00"/>
    <n v="2"/>
    <n v="0"/>
    <n v="0"/>
    <n v="23"/>
  </r>
  <r>
    <n v="1383231"/>
    <n v="900"/>
    <x v="1109"/>
    <x v="3"/>
    <x v="7"/>
    <n v="32"/>
    <n v="2"/>
    <x v="0"/>
    <d v="2023-07-27T00:00:00"/>
    <d v="1899-12-30T23:49:00"/>
    <n v="7"/>
    <n v="23"/>
    <n v="49"/>
    <n v="27"/>
  </r>
  <r>
    <n v="642874"/>
    <n v="901"/>
    <x v="1110"/>
    <x v="0"/>
    <x v="0"/>
    <n v="38"/>
    <n v="5"/>
    <x v="0"/>
    <d v="2023-10-07T00:00:00"/>
    <d v="1899-12-30T00:54:00"/>
    <n v="10"/>
    <n v="0"/>
    <n v="54"/>
    <n v="7"/>
  </r>
  <r>
    <n v="1656071"/>
    <n v="901"/>
    <x v="1111"/>
    <x v="1"/>
    <x v="1"/>
    <n v="31"/>
    <n v="3"/>
    <x v="1"/>
    <d v="2023-11-05T00:00:00"/>
    <d v="1899-12-30T00:01:00"/>
    <n v="11"/>
    <n v="0"/>
    <n v="1"/>
    <n v="5"/>
  </r>
  <r>
    <n v="1335910"/>
    <n v="902"/>
    <x v="411"/>
    <x v="2"/>
    <x v="2"/>
    <n v="28"/>
    <n v="0"/>
    <x v="2"/>
    <d v="2023-12-18T00:00:00"/>
    <d v="1899-12-30T23:26:00"/>
    <n v="12"/>
    <n v="23"/>
    <n v="26"/>
    <n v="18"/>
  </r>
  <r>
    <n v="1616804"/>
    <n v="902"/>
    <x v="1112"/>
    <x v="3"/>
    <x v="3"/>
    <n v="37"/>
    <n v="3"/>
    <x v="0"/>
    <d v="2023-04-07T00:00:00"/>
    <d v="1899-12-30T23:00:00"/>
    <n v="4"/>
    <n v="23"/>
    <n v="0"/>
    <n v="7"/>
  </r>
  <r>
    <n v="339088"/>
    <n v="904"/>
    <x v="1113"/>
    <x v="0"/>
    <x v="4"/>
    <n v="34"/>
    <n v="3"/>
    <x v="0"/>
    <d v="2023-07-31T00:00:00"/>
    <d v="1899-12-30T00:49:00"/>
    <n v="7"/>
    <n v="0"/>
    <n v="49"/>
    <n v="31"/>
  </r>
  <r>
    <n v="44486"/>
    <n v="905"/>
    <x v="1114"/>
    <x v="1"/>
    <x v="5"/>
    <n v="39"/>
    <n v="4"/>
    <x v="1"/>
    <d v="2023-06-09T00:00:00"/>
    <d v="1899-12-30T00:41:00"/>
    <n v="6"/>
    <n v="0"/>
    <n v="41"/>
    <n v="9"/>
  </r>
  <r>
    <n v="593879"/>
    <n v="907"/>
    <x v="1115"/>
    <x v="2"/>
    <x v="6"/>
    <n v="30"/>
    <n v="1"/>
    <x v="2"/>
    <d v="2023-06-04T00:00:00"/>
    <d v="1899-12-30T01:36:00"/>
    <n v="6"/>
    <n v="1"/>
    <n v="36"/>
    <n v="4"/>
  </r>
  <r>
    <n v="879541"/>
    <n v="907"/>
    <x v="1116"/>
    <x v="3"/>
    <x v="7"/>
    <n v="34"/>
    <n v="5"/>
    <x v="0"/>
    <d v="2023-08-26T00:00:00"/>
    <d v="1899-12-30T22:58:00"/>
    <n v="8"/>
    <n v="22"/>
    <n v="58"/>
    <n v="26"/>
  </r>
  <r>
    <n v="904997"/>
    <n v="909"/>
    <x v="1117"/>
    <x v="0"/>
    <x v="0"/>
    <n v="36"/>
    <n v="3"/>
    <x v="0"/>
    <d v="2023-11-07T00:00:00"/>
    <d v="1899-12-30T22:47:00"/>
    <n v="11"/>
    <n v="22"/>
    <n v="47"/>
    <n v="7"/>
  </r>
  <r>
    <n v="1280103"/>
    <n v="909"/>
    <x v="1118"/>
    <x v="1"/>
    <x v="1"/>
    <n v="31"/>
    <n v="5"/>
    <x v="1"/>
    <d v="2023-10-06T00:00:00"/>
    <d v="1899-12-30T01:10:00"/>
    <n v="10"/>
    <n v="1"/>
    <n v="10"/>
    <n v="6"/>
  </r>
  <r>
    <n v="1358621"/>
    <n v="909"/>
    <x v="240"/>
    <x v="2"/>
    <x v="2"/>
    <n v="34"/>
    <n v="1"/>
    <x v="2"/>
    <d v="2023-11-23T00:00:00"/>
    <d v="1899-12-30T22:52:00"/>
    <n v="11"/>
    <n v="22"/>
    <n v="52"/>
    <n v="23"/>
  </r>
  <r>
    <n v="1288824"/>
    <n v="912"/>
    <x v="1119"/>
    <x v="3"/>
    <x v="3"/>
    <n v="25"/>
    <n v="3"/>
    <x v="0"/>
    <d v="2023-01-04T00:00:00"/>
    <d v="1899-12-30T00:03:00"/>
    <n v="1"/>
    <n v="0"/>
    <n v="3"/>
    <n v="4"/>
  </r>
  <r>
    <n v="1528540"/>
    <n v="913"/>
    <x v="1120"/>
    <x v="0"/>
    <x v="4"/>
    <n v="30"/>
    <n v="4"/>
    <x v="0"/>
    <d v="2023-02-03T00:00:00"/>
    <d v="1899-12-30T01:54:00"/>
    <n v="2"/>
    <n v="1"/>
    <n v="54"/>
    <n v="3"/>
  </r>
  <r>
    <n v="1380014"/>
    <n v="914"/>
    <x v="1121"/>
    <x v="1"/>
    <x v="5"/>
    <n v="36"/>
    <n v="2"/>
    <x v="1"/>
    <d v="2023-12-14T00:00:00"/>
    <d v="1899-12-30T00:57:00"/>
    <n v="12"/>
    <n v="0"/>
    <n v="57"/>
    <n v="14"/>
  </r>
  <r>
    <n v="34504"/>
    <n v="915"/>
    <x v="1122"/>
    <x v="2"/>
    <x v="6"/>
    <n v="40"/>
    <n v="2"/>
    <x v="2"/>
    <d v="2023-02-06T00:00:00"/>
    <d v="1899-12-30T00:55:00"/>
    <n v="2"/>
    <n v="0"/>
    <n v="55"/>
    <n v="6"/>
  </r>
  <r>
    <n v="778907"/>
    <n v="915"/>
    <x v="1123"/>
    <x v="3"/>
    <x v="7"/>
    <n v="39"/>
    <n v="3"/>
    <x v="0"/>
    <d v="2023-11-08T00:00:00"/>
    <d v="1899-12-30T00:09:00"/>
    <n v="11"/>
    <n v="0"/>
    <n v="9"/>
    <n v="8"/>
  </r>
  <r>
    <n v="1409549"/>
    <n v="915"/>
    <x v="1124"/>
    <x v="0"/>
    <x v="0"/>
    <n v="40"/>
    <n v="4"/>
    <x v="0"/>
    <d v="2023-07-22T00:00:00"/>
    <d v="1899-12-30T00:03:00"/>
    <n v="7"/>
    <n v="0"/>
    <n v="3"/>
    <n v="22"/>
  </r>
  <r>
    <n v="689972"/>
    <n v="916"/>
    <x v="1125"/>
    <x v="1"/>
    <x v="1"/>
    <n v="30"/>
    <n v="1"/>
    <x v="1"/>
    <d v="2023-02-08T00:00:00"/>
    <d v="1899-12-30T01:49:00"/>
    <n v="2"/>
    <n v="1"/>
    <n v="49"/>
    <n v="8"/>
  </r>
  <r>
    <n v="825424"/>
    <n v="916"/>
    <x v="1126"/>
    <x v="2"/>
    <x v="2"/>
    <n v="27"/>
    <n v="2"/>
    <x v="2"/>
    <d v="2023-06-17T00:00:00"/>
    <d v="1899-12-30T00:50:00"/>
    <n v="6"/>
    <n v="0"/>
    <n v="50"/>
    <n v="17"/>
  </r>
  <r>
    <n v="611767"/>
    <n v="917"/>
    <x v="1127"/>
    <x v="3"/>
    <x v="3"/>
    <n v="38"/>
    <n v="2"/>
    <x v="0"/>
    <d v="2023-04-28T00:00:00"/>
    <d v="1899-12-30T23:59:00"/>
    <n v="4"/>
    <n v="23"/>
    <n v="59"/>
    <n v="28"/>
  </r>
  <r>
    <n v="1562821"/>
    <n v="917"/>
    <x v="1128"/>
    <x v="0"/>
    <x v="4"/>
    <n v="35"/>
    <n v="4"/>
    <x v="0"/>
    <d v="2023-06-13T00:00:00"/>
    <d v="1899-12-30T00:11:00"/>
    <n v="6"/>
    <n v="0"/>
    <n v="11"/>
    <n v="13"/>
  </r>
  <r>
    <n v="930116"/>
    <n v="918"/>
    <x v="1129"/>
    <x v="1"/>
    <x v="5"/>
    <n v="26"/>
    <n v="1"/>
    <x v="1"/>
    <d v="2023-08-18T00:00:00"/>
    <d v="1899-12-30T23:37:00"/>
    <n v="8"/>
    <n v="23"/>
    <n v="37"/>
    <n v="18"/>
  </r>
  <r>
    <n v="268861"/>
    <n v="919"/>
    <x v="1130"/>
    <x v="2"/>
    <x v="6"/>
    <n v="38"/>
    <n v="1"/>
    <x v="2"/>
    <d v="2023-07-09T00:00:00"/>
    <d v="1899-12-30T01:00:00"/>
    <n v="7"/>
    <n v="1"/>
    <n v="0"/>
    <n v="9"/>
  </r>
  <r>
    <n v="745795"/>
    <n v="919"/>
    <x v="1131"/>
    <x v="3"/>
    <x v="7"/>
    <n v="28"/>
    <n v="2"/>
    <x v="0"/>
    <d v="2023-03-01T00:00:00"/>
    <d v="1899-12-30T00:51:00"/>
    <n v="3"/>
    <n v="0"/>
    <n v="51"/>
    <n v="1"/>
  </r>
  <r>
    <n v="520080"/>
    <n v="922"/>
    <x v="1132"/>
    <x v="0"/>
    <x v="0"/>
    <n v="36"/>
    <n v="4"/>
    <x v="0"/>
    <d v="2023-10-18T00:00:00"/>
    <d v="1899-12-30T01:34:00"/>
    <n v="10"/>
    <n v="1"/>
    <n v="34"/>
    <n v="18"/>
  </r>
  <r>
    <n v="721384"/>
    <n v="922"/>
    <x v="1133"/>
    <x v="1"/>
    <x v="1"/>
    <n v="30"/>
    <n v="1"/>
    <x v="1"/>
    <d v="2023-03-17T00:00:00"/>
    <d v="1899-12-30T00:04:00"/>
    <n v="3"/>
    <n v="0"/>
    <n v="4"/>
    <n v="17"/>
  </r>
  <r>
    <n v="837272"/>
    <n v="924"/>
    <x v="1134"/>
    <x v="2"/>
    <x v="2"/>
    <n v="29"/>
    <n v="3"/>
    <x v="2"/>
    <d v="2023-04-07T00:00:00"/>
    <d v="1899-12-30T00:55:00"/>
    <n v="4"/>
    <n v="0"/>
    <n v="55"/>
    <n v="7"/>
  </r>
  <r>
    <n v="531700"/>
    <n v="925"/>
    <x v="1135"/>
    <x v="3"/>
    <x v="3"/>
    <n v="38"/>
    <n v="4"/>
    <x v="0"/>
    <d v="2023-06-05T00:00:00"/>
    <d v="1899-12-30T00:51:00"/>
    <n v="6"/>
    <n v="0"/>
    <n v="51"/>
    <n v="5"/>
  </r>
  <r>
    <n v="391564"/>
    <n v="926"/>
    <x v="1136"/>
    <x v="0"/>
    <x v="4"/>
    <n v="32"/>
    <n v="0"/>
    <x v="0"/>
    <d v="2023-05-03T00:00:00"/>
    <d v="1899-12-30T23:32:00"/>
    <n v="5"/>
    <n v="23"/>
    <n v="32"/>
    <n v="3"/>
  </r>
  <r>
    <n v="825270"/>
    <n v="926"/>
    <x v="1137"/>
    <x v="1"/>
    <x v="5"/>
    <n v="26"/>
    <n v="3"/>
    <x v="1"/>
    <d v="2023-01-13T00:00:00"/>
    <d v="1899-12-30T23:22:00"/>
    <n v="1"/>
    <n v="23"/>
    <n v="22"/>
    <n v="13"/>
  </r>
  <r>
    <n v="363764"/>
    <n v="927"/>
    <x v="1138"/>
    <x v="2"/>
    <x v="6"/>
    <n v="39"/>
    <n v="4"/>
    <x v="2"/>
    <d v="2023-06-20T00:00:00"/>
    <d v="1899-12-30T00:23:00"/>
    <n v="6"/>
    <n v="0"/>
    <n v="23"/>
    <n v="20"/>
  </r>
  <r>
    <n v="650459"/>
    <n v="928"/>
    <x v="1139"/>
    <x v="3"/>
    <x v="7"/>
    <n v="35"/>
    <n v="2"/>
    <x v="0"/>
    <d v="2023-05-09T00:00:00"/>
    <d v="1899-12-30T00:37:00"/>
    <n v="5"/>
    <n v="0"/>
    <n v="37"/>
    <n v="9"/>
  </r>
  <r>
    <n v="751921"/>
    <n v="928"/>
    <x v="1140"/>
    <x v="0"/>
    <x v="0"/>
    <n v="35"/>
    <n v="2"/>
    <x v="0"/>
    <d v="2023-06-22T00:00:00"/>
    <d v="1899-12-30T01:29:00"/>
    <n v="6"/>
    <n v="1"/>
    <n v="29"/>
    <n v="22"/>
  </r>
  <r>
    <n v="761261"/>
    <n v="930"/>
    <x v="1141"/>
    <x v="1"/>
    <x v="1"/>
    <n v="33"/>
    <n v="4"/>
    <x v="1"/>
    <d v="2023-06-18T00:00:00"/>
    <d v="1899-12-30T23:31:00"/>
    <n v="6"/>
    <n v="23"/>
    <n v="31"/>
    <n v="18"/>
  </r>
  <r>
    <n v="149497"/>
    <n v="931"/>
    <x v="1142"/>
    <x v="2"/>
    <x v="2"/>
    <n v="40"/>
    <n v="5"/>
    <x v="2"/>
    <d v="2023-04-10T00:00:00"/>
    <d v="1899-12-30T23:39:00"/>
    <n v="4"/>
    <n v="23"/>
    <n v="39"/>
    <n v="10"/>
  </r>
  <r>
    <n v="374946"/>
    <n v="931"/>
    <x v="1143"/>
    <x v="3"/>
    <x v="3"/>
    <n v="27"/>
    <n v="2"/>
    <x v="0"/>
    <d v="2023-09-17T00:00:00"/>
    <d v="1899-12-30T00:38:00"/>
    <n v="9"/>
    <n v="0"/>
    <n v="38"/>
    <n v="17"/>
  </r>
  <r>
    <n v="797824"/>
    <n v="931"/>
    <x v="1144"/>
    <x v="0"/>
    <x v="4"/>
    <n v="26"/>
    <n v="4"/>
    <x v="0"/>
    <d v="2023-08-26T00:00:00"/>
    <d v="1899-12-30T23:38:00"/>
    <n v="8"/>
    <n v="23"/>
    <n v="38"/>
    <n v="26"/>
  </r>
  <r>
    <n v="1580615"/>
    <n v="932"/>
    <x v="1145"/>
    <x v="1"/>
    <x v="5"/>
    <n v="30"/>
    <n v="3"/>
    <x v="1"/>
    <d v="2023-11-15T00:00:00"/>
    <d v="1899-12-30T00:23:00"/>
    <n v="11"/>
    <n v="0"/>
    <n v="23"/>
    <n v="15"/>
  </r>
  <r>
    <n v="1631401"/>
    <n v="932"/>
    <x v="1146"/>
    <x v="2"/>
    <x v="6"/>
    <n v="36"/>
    <n v="1"/>
    <x v="2"/>
    <d v="2023-06-25T00:00:00"/>
    <d v="1899-12-30T01:54:00"/>
    <n v="6"/>
    <n v="1"/>
    <n v="54"/>
    <n v="25"/>
  </r>
  <r>
    <n v="507043"/>
    <n v="933"/>
    <x v="1147"/>
    <x v="3"/>
    <x v="7"/>
    <n v="25"/>
    <n v="3"/>
    <x v="0"/>
    <d v="2023-07-19T00:00:00"/>
    <d v="1899-12-30T01:46:00"/>
    <n v="7"/>
    <n v="1"/>
    <n v="46"/>
    <n v="19"/>
  </r>
  <r>
    <n v="711277"/>
    <n v="933"/>
    <x v="1148"/>
    <x v="0"/>
    <x v="0"/>
    <n v="30"/>
    <n v="2"/>
    <x v="0"/>
    <d v="2023-08-11T00:00:00"/>
    <d v="1899-12-30T23:08:00"/>
    <n v="8"/>
    <n v="23"/>
    <n v="8"/>
    <n v="11"/>
  </r>
  <r>
    <n v="1127964"/>
    <n v="934"/>
    <x v="1149"/>
    <x v="1"/>
    <x v="1"/>
    <n v="25"/>
    <n v="2"/>
    <x v="1"/>
    <d v="2023-11-05T00:00:00"/>
    <d v="1899-12-30T00:23:00"/>
    <n v="11"/>
    <n v="0"/>
    <n v="23"/>
    <n v="5"/>
  </r>
  <r>
    <n v="305510"/>
    <n v="935"/>
    <x v="1150"/>
    <x v="2"/>
    <x v="2"/>
    <n v="30"/>
    <n v="5"/>
    <x v="2"/>
    <d v="2023-11-21T00:00:00"/>
    <d v="1899-12-30T02:00:00"/>
    <n v="11"/>
    <n v="2"/>
    <n v="0"/>
    <n v="21"/>
  </r>
  <r>
    <n v="805282"/>
    <n v="935"/>
    <x v="1151"/>
    <x v="3"/>
    <x v="3"/>
    <n v="33"/>
    <n v="4"/>
    <x v="0"/>
    <d v="2023-08-10T00:00:00"/>
    <d v="1899-12-30T00:22:00"/>
    <n v="8"/>
    <n v="0"/>
    <n v="22"/>
    <n v="10"/>
  </r>
  <r>
    <n v="211600"/>
    <n v="937"/>
    <x v="1152"/>
    <x v="0"/>
    <x v="4"/>
    <n v="32"/>
    <n v="4"/>
    <x v="0"/>
    <d v="2023-08-05T00:00:00"/>
    <d v="1899-12-30T01:16:00"/>
    <n v="8"/>
    <n v="1"/>
    <n v="16"/>
    <n v="5"/>
  </r>
  <r>
    <n v="1086644"/>
    <n v="940"/>
    <x v="1153"/>
    <x v="1"/>
    <x v="5"/>
    <n v="36"/>
    <n v="4"/>
    <x v="1"/>
    <d v="2023-08-21T00:00:00"/>
    <d v="1899-12-30T01:23:00"/>
    <n v="8"/>
    <n v="1"/>
    <n v="23"/>
    <n v="21"/>
  </r>
  <r>
    <n v="692957"/>
    <n v="941"/>
    <x v="1154"/>
    <x v="2"/>
    <x v="6"/>
    <n v="34"/>
    <n v="2"/>
    <x v="2"/>
    <d v="2023-12-02T00:00:00"/>
    <d v="1899-12-30T23:46:00"/>
    <n v="12"/>
    <n v="23"/>
    <n v="46"/>
    <n v="2"/>
  </r>
  <r>
    <n v="1190887"/>
    <n v="942"/>
    <x v="1155"/>
    <x v="3"/>
    <x v="7"/>
    <n v="38"/>
    <n v="5"/>
    <x v="0"/>
    <d v="2023-02-08T00:00:00"/>
    <d v="1899-12-30T00:23:00"/>
    <n v="2"/>
    <n v="0"/>
    <n v="23"/>
    <n v="8"/>
  </r>
  <r>
    <n v="4801"/>
    <n v="945"/>
    <x v="1156"/>
    <x v="0"/>
    <x v="0"/>
    <n v="38"/>
    <n v="0"/>
    <x v="0"/>
    <d v="2023-02-18T00:00:00"/>
    <d v="1899-12-30T00:23:00"/>
    <n v="2"/>
    <n v="0"/>
    <n v="23"/>
    <n v="18"/>
  </r>
  <r>
    <n v="775387"/>
    <n v="945"/>
    <x v="1157"/>
    <x v="1"/>
    <x v="1"/>
    <n v="29"/>
    <n v="5"/>
    <x v="1"/>
    <d v="2023-09-16T00:00:00"/>
    <d v="1899-12-30T23:07:00"/>
    <n v="9"/>
    <n v="23"/>
    <n v="7"/>
    <n v="16"/>
  </r>
  <r>
    <n v="748762"/>
    <n v="946"/>
    <x v="1158"/>
    <x v="2"/>
    <x v="2"/>
    <n v="32"/>
    <n v="3"/>
    <x v="2"/>
    <d v="2023-09-11T00:00:00"/>
    <d v="1899-12-30T00:40:00"/>
    <n v="9"/>
    <n v="0"/>
    <n v="40"/>
    <n v="11"/>
  </r>
  <r>
    <n v="563575"/>
    <n v="947"/>
    <x v="1159"/>
    <x v="3"/>
    <x v="3"/>
    <n v="40"/>
    <n v="5"/>
    <x v="0"/>
    <d v="2023-04-05T00:00:00"/>
    <d v="1899-12-30T23:41:00"/>
    <n v="4"/>
    <n v="23"/>
    <n v="41"/>
    <n v="5"/>
  </r>
  <r>
    <n v="85897"/>
    <n v="948"/>
    <x v="866"/>
    <x v="0"/>
    <x v="4"/>
    <n v="26"/>
    <n v="4"/>
    <x v="0"/>
    <d v="2023-01-29T00:00:00"/>
    <d v="1899-12-30T23:39:00"/>
    <n v="1"/>
    <n v="23"/>
    <n v="39"/>
    <n v="29"/>
  </r>
  <r>
    <n v="145440"/>
    <n v="948"/>
    <x v="1160"/>
    <x v="1"/>
    <x v="5"/>
    <n v="25"/>
    <n v="5"/>
    <x v="1"/>
    <d v="2023-08-19T00:00:00"/>
    <d v="1899-12-30T01:19:00"/>
    <n v="8"/>
    <n v="1"/>
    <n v="19"/>
    <n v="19"/>
  </r>
  <r>
    <n v="1506022"/>
    <n v="949"/>
    <x v="1161"/>
    <x v="2"/>
    <x v="6"/>
    <n v="28"/>
    <n v="4"/>
    <x v="2"/>
    <d v="2023-01-06T00:00:00"/>
    <d v="1899-12-30T00:29:00"/>
    <n v="1"/>
    <n v="0"/>
    <n v="29"/>
    <n v="6"/>
  </r>
  <r>
    <n v="1028549"/>
    <n v="950"/>
    <x v="1162"/>
    <x v="3"/>
    <x v="7"/>
    <n v="31"/>
    <n v="3"/>
    <x v="0"/>
    <d v="2023-06-05T00:00:00"/>
    <d v="1899-12-30T01:04:00"/>
    <n v="6"/>
    <n v="1"/>
    <n v="4"/>
    <n v="5"/>
  </r>
  <r>
    <n v="1170043"/>
    <n v="950"/>
    <x v="1163"/>
    <x v="0"/>
    <x v="0"/>
    <n v="28"/>
    <n v="2"/>
    <x v="0"/>
    <d v="2023-11-20T00:00:00"/>
    <d v="1899-12-30T01:42:00"/>
    <n v="11"/>
    <n v="1"/>
    <n v="42"/>
    <n v="20"/>
  </r>
  <r>
    <n v="622405"/>
    <n v="953"/>
    <x v="1164"/>
    <x v="1"/>
    <x v="1"/>
    <n v="26"/>
    <n v="4"/>
    <x v="1"/>
    <d v="2023-09-24T00:00:00"/>
    <d v="1899-12-30T01:23:00"/>
    <n v="9"/>
    <n v="1"/>
    <n v="23"/>
    <n v="24"/>
  </r>
  <r>
    <n v="28841"/>
    <n v="954"/>
    <x v="1165"/>
    <x v="2"/>
    <x v="2"/>
    <n v="35"/>
    <n v="2"/>
    <x v="2"/>
    <d v="2023-01-19T00:00:00"/>
    <d v="1899-12-30T01:08:00"/>
    <n v="1"/>
    <n v="1"/>
    <n v="8"/>
    <n v="19"/>
  </r>
  <r>
    <n v="883497"/>
    <n v="954"/>
    <x v="1166"/>
    <x v="3"/>
    <x v="3"/>
    <n v="39"/>
    <n v="4"/>
    <x v="0"/>
    <d v="2023-08-03T00:00:00"/>
    <d v="1899-12-30T00:58:00"/>
    <n v="8"/>
    <n v="0"/>
    <n v="58"/>
    <n v="3"/>
  </r>
  <r>
    <n v="679362"/>
    <n v="955"/>
    <x v="1167"/>
    <x v="0"/>
    <x v="4"/>
    <n v="38"/>
    <n v="3"/>
    <x v="0"/>
    <d v="2023-03-22T00:00:00"/>
    <d v="1899-12-30T00:34:00"/>
    <n v="3"/>
    <n v="0"/>
    <n v="34"/>
    <n v="22"/>
  </r>
  <r>
    <n v="691227"/>
    <n v="955"/>
    <x v="1168"/>
    <x v="1"/>
    <x v="5"/>
    <n v="40"/>
    <n v="4"/>
    <x v="1"/>
    <d v="2023-07-09T00:00:00"/>
    <d v="1899-12-30T00:49:00"/>
    <n v="7"/>
    <n v="0"/>
    <n v="49"/>
    <n v="9"/>
  </r>
  <r>
    <n v="283066"/>
    <n v="956"/>
    <x v="1169"/>
    <x v="2"/>
    <x v="6"/>
    <n v="27"/>
    <n v="0"/>
    <x v="2"/>
    <d v="2023-02-06T00:00:00"/>
    <d v="1899-12-30T01:53:00"/>
    <n v="2"/>
    <n v="1"/>
    <n v="53"/>
    <n v="6"/>
  </r>
  <r>
    <n v="829375"/>
    <n v="956"/>
    <x v="1170"/>
    <x v="3"/>
    <x v="7"/>
    <n v="40"/>
    <n v="2"/>
    <x v="0"/>
    <d v="2023-09-14T00:00:00"/>
    <d v="1899-12-30T00:16:00"/>
    <n v="9"/>
    <n v="0"/>
    <n v="16"/>
    <n v="14"/>
  </r>
  <r>
    <n v="719496"/>
    <n v="958"/>
    <x v="1171"/>
    <x v="0"/>
    <x v="0"/>
    <n v="37"/>
    <n v="5"/>
    <x v="0"/>
    <d v="2023-04-05T00:00:00"/>
    <d v="1899-12-30T23:14:00"/>
    <n v="4"/>
    <n v="23"/>
    <n v="14"/>
    <n v="5"/>
  </r>
  <r>
    <n v="1163648"/>
    <n v="958"/>
    <x v="1172"/>
    <x v="1"/>
    <x v="1"/>
    <n v="39"/>
    <n v="4"/>
    <x v="1"/>
    <d v="2023-03-02T00:00:00"/>
    <d v="1899-12-30T00:57:00"/>
    <n v="3"/>
    <n v="0"/>
    <n v="57"/>
    <n v="2"/>
  </r>
  <r>
    <n v="1252385"/>
    <n v="958"/>
    <x v="1173"/>
    <x v="2"/>
    <x v="2"/>
    <n v="32"/>
    <n v="4"/>
    <x v="2"/>
    <d v="2023-02-26T00:00:00"/>
    <d v="1899-12-30T23:38:00"/>
    <n v="2"/>
    <n v="23"/>
    <n v="38"/>
    <n v="26"/>
  </r>
  <r>
    <n v="1197422"/>
    <n v="960"/>
    <x v="1174"/>
    <x v="3"/>
    <x v="3"/>
    <n v="32"/>
    <n v="0"/>
    <x v="0"/>
    <d v="2023-12-24T00:00:00"/>
    <d v="1899-12-30T23:45:00"/>
    <n v="12"/>
    <n v="23"/>
    <n v="45"/>
    <n v="24"/>
  </r>
  <r>
    <n v="484525"/>
    <n v="961"/>
    <x v="1175"/>
    <x v="0"/>
    <x v="4"/>
    <n v="27"/>
    <n v="1"/>
    <x v="0"/>
    <d v="2023-12-10T00:00:00"/>
    <d v="1899-12-30T23:55:00"/>
    <n v="12"/>
    <n v="23"/>
    <n v="55"/>
    <n v="10"/>
  </r>
  <r>
    <n v="513459"/>
    <n v="961"/>
    <x v="1176"/>
    <x v="1"/>
    <x v="5"/>
    <n v="40"/>
    <n v="4"/>
    <x v="1"/>
    <d v="2023-02-09T00:00:00"/>
    <d v="1899-12-30T00:06:00"/>
    <n v="2"/>
    <n v="0"/>
    <n v="6"/>
    <n v="9"/>
  </r>
  <r>
    <n v="30449"/>
    <n v="962"/>
    <x v="1177"/>
    <x v="2"/>
    <x v="6"/>
    <n v="33"/>
    <n v="1"/>
    <x v="2"/>
    <d v="2023-07-01T00:00:00"/>
    <d v="1899-12-30T23:42:00"/>
    <n v="7"/>
    <n v="23"/>
    <n v="42"/>
    <n v="1"/>
  </r>
  <r>
    <n v="396352"/>
    <n v="965"/>
    <x v="1178"/>
    <x v="3"/>
    <x v="7"/>
    <n v="34"/>
    <n v="2"/>
    <x v="0"/>
    <d v="2023-06-13T00:00:00"/>
    <d v="1899-12-30T01:46:00"/>
    <n v="6"/>
    <n v="1"/>
    <n v="46"/>
    <n v="13"/>
  </r>
  <r>
    <n v="477915"/>
    <n v="965"/>
    <x v="1179"/>
    <x v="0"/>
    <x v="0"/>
    <n v="36"/>
    <n v="4"/>
    <x v="0"/>
    <d v="2023-05-21T00:00:00"/>
    <d v="1899-12-30T00:27:00"/>
    <n v="5"/>
    <n v="0"/>
    <n v="27"/>
    <n v="21"/>
  </r>
  <r>
    <n v="314530"/>
    <n v="967"/>
    <x v="562"/>
    <x v="1"/>
    <x v="1"/>
    <n v="39"/>
    <n v="5"/>
    <x v="1"/>
    <d v="2023-11-11T00:00:00"/>
    <d v="1899-12-30T00:50:00"/>
    <n v="11"/>
    <n v="0"/>
    <n v="50"/>
    <n v="11"/>
  </r>
  <r>
    <n v="411916"/>
    <n v="967"/>
    <x v="1180"/>
    <x v="2"/>
    <x v="2"/>
    <n v="40"/>
    <n v="5"/>
    <x v="2"/>
    <d v="2023-07-29T00:00:00"/>
    <d v="1899-12-30T00:10:00"/>
    <n v="7"/>
    <n v="0"/>
    <n v="10"/>
    <n v="29"/>
  </r>
  <r>
    <n v="1085382"/>
    <n v="969"/>
    <x v="1181"/>
    <x v="3"/>
    <x v="3"/>
    <n v="40"/>
    <n v="1"/>
    <x v="0"/>
    <d v="2023-03-10T00:00:00"/>
    <d v="1899-12-30T01:10:00"/>
    <n v="3"/>
    <n v="1"/>
    <n v="10"/>
    <n v="10"/>
  </r>
  <r>
    <n v="426515"/>
    <n v="971"/>
    <x v="1182"/>
    <x v="0"/>
    <x v="4"/>
    <n v="29"/>
    <n v="4"/>
    <x v="0"/>
    <d v="2023-10-20T00:00:00"/>
    <d v="1899-12-30T00:53:00"/>
    <n v="10"/>
    <n v="0"/>
    <n v="53"/>
    <n v="20"/>
  </r>
  <r>
    <n v="1234676"/>
    <n v="972"/>
    <x v="1183"/>
    <x v="1"/>
    <x v="5"/>
    <n v="30"/>
    <n v="4"/>
    <x v="1"/>
    <d v="2023-01-03T00:00:00"/>
    <d v="1899-12-30T00:39:00"/>
    <n v="1"/>
    <n v="0"/>
    <n v="39"/>
    <n v="3"/>
  </r>
  <r>
    <n v="1070209"/>
    <n v="973"/>
    <x v="1184"/>
    <x v="2"/>
    <x v="6"/>
    <n v="40"/>
    <n v="2"/>
    <x v="2"/>
    <d v="2023-08-10T00:00:00"/>
    <d v="1899-12-30T00:32:00"/>
    <n v="8"/>
    <n v="0"/>
    <n v="32"/>
    <n v="10"/>
  </r>
  <r>
    <n v="1444921"/>
    <n v="973"/>
    <x v="1185"/>
    <x v="3"/>
    <x v="7"/>
    <n v="25"/>
    <n v="5"/>
    <x v="0"/>
    <d v="2023-09-17T00:00:00"/>
    <d v="1899-12-30T00:13:00"/>
    <n v="9"/>
    <n v="0"/>
    <n v="13"/>
    <n v="17"/>
  </r>
  <r>
    <n v="489835"/>
    <n v="974"/>
    <x v="1186"/>
    <x v="0"/>
    <x v="0"/>
    <n v="36"/>
    <n v="4"/>
    <x v="0"/>
    <d v="2023-10-09T00:00:00"/>
    <d v="1899-12-30T01:26:00"/>
    <n v="10"/>
    <n v="1"/>
    <n v="26"/>
    <n v="9"/>
  </r>
  <r>
    <n v="1274337"/>
    <n v="974"/>
    <x v="1187"/>
    <x v="1"/>
    <x v="1"/>
    <n v="25"/>
    <n v="3"/>
    <x v="1"/>
    <d v="2023-11-01T00:00:00"/>
    <d v="1899-12-30T02:06:00"/>
    <n v="11"/>
    <n v="2"/>
    <n v="6"/>
    <n v="1"/>
  </r>
  <r>
    <n v="21461"/>
    <n v="975"/>
    <x v="1188"/>
    <x v="2"/>
    <x v="2"/>
    <n v="29"/>
    <n v="2"/>
    <x v="2"/>
    <d v="2023-02-20T00:00:00"/>
    <d v="1899-12-30T23:40:00"/>
    <n v="2"/>
    <n v="23"/>
    <n v="40"/>
    <n v="20"/>
  </r>
  <r>
    <n v="754290"/>
    <n v="977"/>
    <x v="1189"/>
    <x v="3"/>
    <x v="3"/>
    <n v="29"/>
    <n v="2"/>
    <x v="0"/>
    <d v="2023-03-05T00:00:00"/>
    <d v="1899-12-30T01:51:00"/>
    <n v="3"/>
    <n v="1"/>
    <n v="51"/>
    <n v="5"/>
  </r>
  <r>
    <n v="1058847"/>
    <n v="977"/>
    <x v="1190"/>
    <x v="0"/>
    <x v="4"/>
    <n v="35"/>
    <n v="5"/>
    <x v="0"/>
    <d v="2023-09-09T00:00:00"/>
    <d v="1899-12-30T23:10:00"/>
    <n v="9"/>
    <n v="23"/>
    <n v="10"/>
    <n v="9"/>
  </r>
  <r>
    <n v="1624567"/>
    <n v="977"/>
    <x v="1191"/>
    <x v="1"/>
    <x v="5"/>
    <n v="37"/>
    <n v="0"/>
    <x v="1"/>
    <d v="2023-07-20T00:00:00"/>
    <d v="1899-12-30T01:58:00"/>
    <n v="7"/>
    <n v="1"/>
    <n v="58"/>
    <n v="20"/>
  </r>
  <r>
    <n v="149877"/>
    <n v="978"/>
    <x v="1192"/>
    <x v="2"/>
    <x v="6"/>
    <n v="27"/>
    <n v="5"/>
    <x v="2"/>
    <d v="2023-01-20T00:00:00"/>
    <d v="1899-12-30T23:29:00"/>
    <n v="1"/>
    <n v="23"/>
    <n v="29"/>
    <n v="20"/>
  </r>
  <r>
    <n v="1500165"/>
    <n v="979"/>
    <x v="1193"/>
    <x v="3"/>
    <x v="7"/>
    <n v="34"/>
    <n v="3"/>
    <x v="0"/>
    <d v="2023-05-15T00:00:00"/>
    <d v="1899-12-30T23:21:00"/>
    <n v="5"/>
    <n v="23"/>
    <n v="21"/>
    <n v="15"/>
  </r>
  <r>
    <n v="1508568"/>
    <n v="979"/>
    <x v="1194"/>
    <x v="0"/>
    <x v="0"/>
    <n v="30"/>
    <n v="1"/>
    <x v="0"/>
    <d v="2023-12-24T00:00:00"/>
    <d v="1899-12-30T00:49:00"/>
    <n v="12"/>
    <n v="0"/>
    <n v="49"/>
    <n v="24"/>
  </r>
  <r>
    <n v="899991"/>
    <n v="980"/>
    <x v="1195"/>
    <x v="1"/>
    <x v="1"/>
    <n v="28"/>
    <n v="1"/>
    <x v="1"/>
    <d v="2023-01-09T00:00:00"/>
    <d v="1899-12-30T23:45:00"/>
    <n v="1"/>
    <n v="23"/>
    <n v="45"/>
    <n v="9"/>
  </r>
  <r>
    <n v="1485425"/>
    <n v="980"/>
    <x v="1196"/>
    <x v="2"/>
    <x v="2"/>
    <n v="32"/>
    <n v="2"/>
    <x v="2"/>
    <d v="2023-07-18T00:00:00"/>
    <d v="1899-12-30T22:55:00"/>
    <n v="7"/>
    <n v="22"/>
    <n v="55"/>
    <n v="18"/>
  </r>
  <r>
    <n v="918151"/>
    <n v="981"/>
    <x v="1197"/>
    <x v="3"/>
    <x v="3"/>
    <n v="39"/>
    <n v="2"/>
    <x v="0"/>
    <d v="2023-04-27T00:00:00"/>
    <d v="1899-12-30T01:16:00"/>
    <n v="4"/>
    <n v="1"/>
    <n v="16"/>
    <n v="27"/>
  </r>
  <r>
    <n v="931367"/>
    <n v="981"/>
    <x v="1198"/>
    <x v="0"/>
    <x v="4"/>
    <n v="31"/>
    <n v="2"/>
    <x v="0"/>
    <d v="2023-06-12T00:00:00"/>
    <d v="1899-12-30T01:53:00"/>
    <n v="6"/>
    <n v="1"/>
    <n v="53"/>
    <n v="12"/>
  </r>
  <r>
    <n v="742778"/>
    <n v="982"/>
    <x v="1199"/>
    <x v="1"/>
    <x v="5"/>
    <n v="31"/>
    <n v="1"/>
    <x v="1"/>
    <d v="2023-07-14T00:00:00"/>
    <d v="1899-12-30T23:32:00"/>
    <n v="7"/>
    <n v="23"/>
    <n v="32"/>
    <n v="14"/>
  </r>
  <r>
    <n v="859166"/>
    <n v="982"/>
    <x v="1200"/>
    <x v="2"/>
    <x v="6"/>
    <n v="29"/>
    <n v="0"/>
    <x v="2"/>
    <d v="2023-06-26T00:00:00"/>
    <d v="1899-12-30T01:09:00"/>
    <n v="6"/>
    <n v="1"/>
    <n v="9"/>
    <n v="26"/>
  </r>
  <r>
    <n v="1168908"/>
    <n v="982"/>
    <x v="1201"/>
    <x v="3"/>
    <x v="7"/>
    <n v="38"/>
    <n v="4"/>
    <x v="0"/>
    <d v="2023-10-16T00:00:00"/>
    <d v="1899-12-30T01:12:00"/>
    <n v="10"/>
    <n v="1"/>
    <n v="12"/>
    <n v="16"/>
  </r>
  <r>
    <n v="1515579"/>
    <n v="982"/>
    <x v="1202"/>
    <x v="0"/>
    <x v="0"/>
    <n v="25"/>
    <n v="1"/>
    <x v="0"/>
    <d v="2023-05-06T00:00:00"/>
    <d v="1899-12-30T00:51:00"/>
    <n v="5"/>
    <n v="0"/>
    <n v="51"/>
    <n v="6"/>
  </r>
  <r>
    <n v="28318"/>
    <n v="983"/>
    <x v="1203"/>
    <x v="1"/>
    <x v="1"/>
    <n v="33"/>
    <n v="1"/>
    <x v="1"/>
    <d v="2023-02-17T00:00:00"/>
    <d v="1899-12-30T00:49:00"/>
    <n v="2"/>
    <n v="0"/>
    <n v="49"/>
    <n v="17"/>
  </r>
  <r>
    <n v="659911"/>
    <n v="983"/>
    <x v="1204"/>
    <x v="2"/>
    <x v="2"/>
    <n v="27"/>
    <n v="3"/>
    <x v="2"/>
    <d v="2023-08-06T00:00:00"/>
    <d v="1899-12-30T01:17:00"/>
    <n v="8"/>
    <n v="1"/>
    <n v="17"/>
    <n v="6"/>
  </r>
  <r>
    <n v="1562667"/>
    <n v="984"/>
    <x v="1205"/>
    <x v="3"/>
    <x v="3"/>
    <n v="40"/>
    <n v="3"/>
    <x v="0"/>
    <d v="2023-07-06T00:00:00"/>
    <d v="1899-12-30T23:41:00"/>
    <n v="7"/>
    <n v="23"/>
    <n v="41"/>
    <n v="6"/>
  </r>
  <r>
    <n v="95657"/>
    <n v="985"/>
    <x v="1206"/>
    <x v="0"/>
    <x v="4"/>
    <n v="26"/>
    <n v="4"/>
    <x v="0"/>
    <d v="2023-05-12T00:00:00"/>
    <d v="1899-12-30T23:40:00"/>
    <n v="5"/>
    <n v="23"/>
    <n v="40"/>
    <n v="12"/>
  </r>
  <r>
    <n v="690812"/>
    <n v="985"/>
    <x v="1207"/>
    <x v="1"/>
    <x v="5"/>
    <n v="25"/>
    <n v="3"/>
    <x v="1"/>
    <d v="2023-08-29T00:00:00"/>
    <d v="1899-12-30T00:07:00"/>
    <n v="8"/>
    <n v="0"/>
    <n v="7"/>
    <n v="29"/>
  </r>
  <r>
    <n v="1329378"/>
    <n v="985"/>
    <x v="1208"/>
    <x v="2"/>
    <x v="6"/>
    <n v="37"/>
    <n v="5"/>
    <x v="2"/>
    <d v="2023-02-10T00:00:00"/>
    <d v="1899-12-30T23:33:00"/>
    <n v="2"/>
    <n v="23"/>
    <n v="33"/>
    <n v="10"/>
  </r>
  <r>
    <n v="1101866"/>
    <n v="986"/>
    <x v="1209"/>
    <x v="3"/>
    <x v="7"/>
    <n v="37"/>
    <n v="0"/>
    <x v="0"/>
    <d v="2023-06-17T00:00:00"/>
    <d v="1899-12-30T01:01:00"/>
    <n v="6"/>
    <n v="1"/>
    <n v="1"/>
    <n v="17"/>
  </r>
  <r>
    <n v="42094"/>
    <n v="987"/>
    <x v="1210"/>
    <x v="0"/>
    <x v="0"/>
    <n v="25"/>
    <n v="3"/>
    <x v="0"/>
    <d v="2023-06-16T00:00:00"/>
    <d v="1899-12-30T22:35:00"/>
    <n v="6"/>
    <n v="22"/>
    <n v="35"/>
    <n v="16"/>
  </r>
  <r>
    <n v="592705"/>
    <n v="987"/>
    <x v="1211"/>
    <x v="1"/>
    <x v="1"/>
    <n v="40"/>
    <n v="2"/>
    <x v="1"/>
    <d v="2023-04-24T00:00:00"/>
    <d v="1899-12-30T01:43:00"/>
    <n v="4"/>
    <n v="1"/>
    <n v="43"/>
    <n v="24"/>
  </r>
  <r>
    <n v="1271599"/>
    <n v="987"/>
    <x v="1212"/>
    <x v="2"/>
    <x v="2"/>
    <n v="31"/>
    <n v="1"/>
    <x v="2"/>
    <d v="2023-07-18T00:00:00"/>
    <d v="1899-12-30T23:25:00"/>
    <n v="7"/>
    <n v="23"/>
    <n v="25"/>
    <n v="18"/>
  </r>
  <r>
    <n v="585826"/>
    <n v="988"/>
    <x v="1213"/>
    <x v="3"/>
    <x v="3"/>
    <n v="33"/>
    <n v="1"/>
    <x v="0"/>
    <d v="2023-12-25T00:00:00"/>
    <d v="1899-12-30T01:35:00"/>
    <n v="12"/>
    <n v="1"/>
    <n v="35"/>
    <n v="25"/>
  </r>
  <r>
    <n v="123546"/>
    <n v="990"/>
    <x v="1214"/>
    <x v="0"/>
    <x v="4"/>
    <n v="31"/>
    <n v="5"/>
    <x v="0"/>
    <d v="2023-05-16T00:00:00"/>
    <d v="1899-12-30T00:44:00"/>
    <n v="5"/>
    <n v="0"/>
    <n v="44"/>
    <n v="16"/>
  </r>
  <r>
    <n v="633156"/>
    <n v="990"/>
    <x v="1215"/>
    <x v="1"/>
    <x v="5"/>
    <n v="31"/>
    <n v="1"/>
    <x v="1"/>
    <d v="2023-02-09T00:00:00"/>
    <d v="1899-12-30T00:04:00"/>
    <n v="2"/>
    <n v="0"/>
    <n v="4"/>
    <n v="9"/>
  </r>
  <r>
    <n v="1311873"/>
    <n v="990"/>
    <x v="1216"/>
    <x v="2"/>
    <x v="6"/>
    <n v="26"/>
    <n v="0"/>
    <x v="2"/>
    <d v="2023-03-10T00:00:00"/>
    <d v="1899-12-30T01:11:00"/>
    <n v="3"/>
    <n v="1"/>
    <n v="11"/>
    <n v="10"/>
  </r>
  <r>
    <n v="94709"/>
    <n v="991"/>
    <x v="1217"/>
    <x v="3"/>
    <x v="7"/>
    <n v="34"/>
    <n v="3"/>
    <x v="0"/>
    <d v="2023-05-15T00:00:00"/>
    <d v="1899-12-30T22:36:00"/>
    <n v="5"/>
    <n v="22"/>
    <n v="36"/>
    <n v="15"/>
  </r>
  <r>
    <n v="152609"/>
    <n v="991"/>
    <x v="1218"/>
    <x v="0"/>
    <x v="0"/>
    <n v="30"/>
    <n v="2"/>
    <x v="0"/>
    <d v="2023-08-12T00:00:00"/>
    <d v="1899-12-30T01:29:00"/>
    <n v="8"/>
    <n v="1"/>
    <n v="29"/>
    <n v="12"/>
  </r>
  <r>
    <n v="875981"/>
    <n v="991"/>
    <x v="1219"/>
    <x v="1"/>
    <x v="1"/>
    <n v="37"/>
    <n v="2"/>
    <x v="1"/>
    <d v="2023-09-05T00:00:00"/>
    <d v="1899-12-30T01:14:00"/>
    <n v="9"/>
    <n v="1"/>
    <n v="14"/>
    <n v="5"/>
  </r>
  <r>
    <n v="1667673"/>
    <n v="991"/>
    <x v="1220"/>
    <x v="2"/>
    <x v="2"/>
    <n v="33"/>
    <n v="5"/>
    <x v="2"/>
    <d v="2023-09-09T00:00:00"/>
    <d v="1899-12-30T23:31:00"/>
    <n v="9"/>
    <n v="23"/>
    <n v="31"/>
    <n v="9"/>
  </r>
  <r>
    <n v="1514182"/>
    <n v="992"/>
    <x v="1221"/>
    <x v="3"/>
    <x v="3"/>
    <n v="39"/>
    <n v="2"/>
    <x v="0"/>
    <d v="2023-01-14T00:00:00"/>
    <d v="1899-12-30T00:18:00"/>
    <n v="1"/>
    <n v="0"/>
    <n v="18"/>
    <n v="14"/>
  </r>
  <r>
    <n v="1648180"/>
    <n v="993"/>
    <x v="1222"/>
    <x v="0"/>
    <x v="4"/>
    <n v="40"/>
    <n v="2"/>
    <x v="0"/>
    <d v="2023-01-02T00:00:00"/>
    <d v="1899-12-30T00:28:00"/>
    <n v="1"/>
    <n v="0"/>
    <n v="28"/>
    <n v="2"/>
  </r>
  <r>
    <n v="560929"/>
    <n v="995"/>
    <x v="1223"/>
    <x v="1"/>
    <x v="5"/>
    <n v="36"/>
    <n v="3"/>
    <x v="1"/>
    <d v="2023-01-21T00:00:00"/>
    <d v="1899-12-30T00:03:00"/>
    <n v="1"/>
    <n v="0"/>
    <n v="3"/>
    <n v="21"/>
  </r>
  <r>
    <n v="979166"/>
    <n v="995"/>
    <x v="802"/>
    <x v="2"/>
    <x v="6"/>
    <n v="28"/>
    <n v="2"/>
    <x v="2"/>
    <d v="2023-03-12T00:00:00"/>
    <d v="1899-12-30T23:36:00"/>
    <n v="3"/>
    <n v="23"/>
    <n v="36"/>
    <n v="12"/>
  </r>
  <r>
    <n v="431955"/>
    <n v="997"/>
    <x v="1224"/>
    <x v="3"/>
    <x v="7"/>
    <n v="25"/>
    <n v="3"/>
    <x v="0"/>
    <d v="2023-03-12T00:00:00"/>
    <d v="1899-12-30T01:01:00"/>
    <n v="3"/>
    <n v="1"/>
    <n v="1"/>
    <n v="12"/>
  </r>
  <r>
    <n v="1159317"/>
    <n v="997"/>
    <x v="1225"/>
    <x v="0"/>
    <x v="0"/>
    <n v="40"/>
    <n v="0"/>
    <x v="0"/>
    <d v="2023-12-06T00:00:00"/>
    <d v="1899-12-30T00:48:00"/>
    <n v="12"/>
    <n v="0"/>
    <n v="48"/>
    <n v="6"/>
  </r>
  <r>
    <n v="1317983"/>
    <n v="997"/>
    <x v="1226"/>
    <x v="1"/>
    <x v="1"/>
    <n v="39"/>
    <n v="1"/>
    <x v="1"/>
    <d v="2023-12-12T00:00:00"/>
    <d v="1899-12-30T01:27:00"/>
    <n v="12"/>
    <n v="1"/>
    <n v="27"/>
    <n v="12"/>
  </r>
  <r>
    <n v="535213"/>
    <n v="998"/>
    <x v="1227"/>
    <x v="2"/>
    <x v="2"/>
    <n v="38"/>
    <n v="4"/>
    <x v="2"/>
    <d v="2023-08-20T00:00:00"/>
    <d v="1899-12-30T01:06:00"/>
    <n v="8"/>
    <n v="1"/>
    <n v="6"/>
    <n v="20"/>
  </r>
  <r>
    <n v="622835"/>
    <n v="998"/>
    <x v="1228"/>
    <x v="3"/>
    <x v="3"/>
    <n v="29"/>
    <n v="1"/>
    <x v="0"/>
    <d v="2023-11-28T00:00:00"/>
    <d v="1899-12-30T01:47:00"/>
    <n v="11"/>
    <n v="1"/>
    <n v="47"/>
    <n v="28"/>
  </r>
  <r>
    <n v="1662668"/>
    <n v="1000"/>
    <x v="1229"/>
    <x v="0"/>
    <x v="4"/>
    <n v="34"/>
    <n v="1"/>
    <x v="0"/>
    <d v="2023-10-06T00:00:00"/>
    <d v="1899-12-30T00:15:00"/>
    <n v="10"/>
    <n v="0"/>
    <n v="15"/>
    <n v="6"/>
  </r>
  <r>
    <n v="712741"/>
    <n v="1001"/>
    <x v="1230"/>
    <x v="1"/>
    <x v="5"/>
    <n v="39"/>
    <n v="3"/>
    <x v="1"/>
    <d v="2023-12-20T00:00:00"/>
    <d v="1899-12-30T00:20:00"/>
    <n v="12"/>
    <n v="0"/>
    <n v="20"/>
    <n v="20"/>
  </r>
  <r>
    <n v="619949"/>
    <n v="1002"/>
    <x v="1231"/>
    <x v="2"/>
    <x v="6"/>
    <n v="28"/>
    <n v="0"/>
    <x v="2"/>
    <d v="2023-03-16T00:00:00"/>
    <d v="1899-12-30T01:14:00"/>
    <n v="3"/>
    <n v="1"/>
    <n v="14"/>
    <n v="16"/>
  </r>
  <r>
    <n v="1480394"/>
    <n v="1003"/>
    <x v="1232"/>
    <x v="3"/>
    <x v="7"/>
    <n v="30"/>
    <n v="1"/>
    <x v="0"/>
    <d v="2023-06-04T00:00:00"/>
    <d v="1899-12-30T00:36:00"/>
    <n v="6"/>
    <n v="0"/>
    <n v="36"/>
    <n v="4"/>
  </r>
  <r>
    <n v="57478"/>
    <n v="1004"/>
    <x v="1233"/>
    <x v="0"/>
    <x v="0"/>
    <n v="40"/>
    <n v="2"/>
    <x v="0"/>
    <d v="2023-02-06T00:00:00"/>
    <d v="1899-12-30T00:03:00"/>
    <n v="2"/>
    <n v="0"/>
    <n v="3"/>
    <n v="6"/>
  </r>
  <r>
    <n v="1376269"/>
    <n v="1006"/>
    <x v="1234"/>
    <x v="1"/>
    <x v="1"/>
    <n v="32"/>
    <n v="5"/>
    <x v="1"/>
    <d v="2023-09-11T00:00:00"/>
    <d v="1899-12-30T00:31:00"/>
    <n v="9"/>
    <n v="0"/>
    <n v="31"/>
    <n v="11"/>
  </r>
  <r>
    <n v="89811"/>
    <n v="1007"/>
    <x v="1235"/>
    <x v="2"/>
    <x v="2"/>
    <n v="39"/>
    <n v="4"/>
    <x v="2"/>
    <d v="2023-07-30T00:00:00"/>
    <d v="1899-12-30T23:40:00"/>
    <n v="7"/>
    <n v="23"/>
    <n v="40"/>
    <n v="30"/>
  </r>
  <r>
    <n v="510541"/>
    <n v="1007"/>
    <x v="1236"/>
    <x v="3"/>
    <x v="3"/>
    <n v="27"/>
    <n v="3"/>
    <x v="0"/>
    <d v="2023-03-03T00:00:00"/>
    <d v="1899-12-30T00:11:00"/>
    <n v="3"/>
    <n v="0"/>
    <n v="11"/>
    <n v="3"/>
  </r>
  <r>
    <n v="812864"/>
    <n v="1007"/>
    <x v="1237"/>
    <x v="0"/>
    <x v="4"/>
    <n v="35"/>
    <n v="1"/>
    <x v="0"/>
    <d v="2023-08-11T00:00:00"/>
    <d v="1899-12-30T00:11:00"/>
    <n v="8"/>
    <n v="0"/>
    <n v="11"/>
    <n v="11"/>
  </r>
  <r>
    <n v="867382"/>
    <n v="1007"/>
    <x v="1238"/>
    <x v="1"/>
    <x v="5"/>
    <n v="34"/>
    <n v="4"/>
    <x v="1"/>
    <d v="2023-01-28T00:00:00"/>
    <d v="1899-12-30T00:35:00"/>
    <n v="1"/>
    <n v="0"/>
    <n v="35"/>
    <n v="28"/>
  </r>
  <r>
    <n v="533763"/>
    <n v="1008"/>
    <x v="1239"/>
    <x v="2"/>
    <x v="6"/>
    <n v="40"/>
    <n v="2"/>
    <x v="2"/>
    <d v="2023-06-26T00:00:00"/>
    <d v="1899-12-30T00:29:00"/>
    <n v="6"/>
    <n v="0"/>
    <n v="29"/>
    <n v="26"/>
  </r>
  <r>
    <n v="537900"/>
    <n v="1009"/>
    <x v="1240"/>
    <x v="3"/>
    <x v="7"/>
    <n v="31"/>
    <n v="0"/>
    <x v="0"/>
    <d v="2023-01-10T00:00:00"/>
    <d v="1899-12-30T00:17:00"/>
    <n v="1"/>
    <n v="0"/>
    <n v="17"/>
    <n v="10"/>
  </r>
  <r>
    <n v="1585425"/>
    <n v="1009"/>
    <x v="1241"/>
    <x v="0"/>
    <x v="0"/>
    <n v="36"/>
    <n v="1"/>
    <x v="0"/>
    <d v="2023-03-22T00:00:00"/>
    <d v="1899-12-30T23:33:00"/>
    <n v="3"/>
    <n v="23"/>
    <n v="33"/>
    <n v="22"/>
  </r>
  <r>
    <n v="573466"/>
    <n v="1010"/>
    <x v="1242"/>
    <x v="1"/>
    <x v="1"/>
    <n v="33"/>
    <n v="0"/>
    <x v="1"/>
    <d v="2023-08-15T00:00:00"/>
    <d v="1899-12-30T00:24:00"/>
    <n v="8"/>
    <n v="0"/>
    <n v="24"/>
    <n v="15"/>
  </r>
  <r>
    <n v="848868"/>
    <n v="1010"/>
    <x v="1243"/>
    <x v="2"/>
    <x v="2"/>
    <n v="36"/>
    <n v="4"/>
    <x v="2"/>
    <d v="2023-07-25T00:00:00"/>
    <d v="1899-12-30T23:44:00"/>
    <n v="7"/>
    <n v="23"/>
    <n v="44"/>
    <n v="25"/>
  </r>
  <r>
    <n v="106294"/>
    <n v="1011"/>
    <x v="1244"/>
    <x v="3"/>
    <x v="3"/>
    <n v="33"/>
    <n v="0"/>
    <x v="0"/>
    <d v="2023-04-04T00:00:00"/>
    <d v="1899-12-30T22:59:00"/>
    <n v="4"/>
    <n v="22"/>
    <n v="59"/>
    <n v="4"/>
  </r>
  <r>
    <n v="1336024"/>
    <n v="1011"/>
    <x v="1245"/>
    <x v="0"/>
    <x v="4"/>
    <n v="31"/>
    <n v="3"/>
    <x v="0"/>
    <d v="2023-08-24T00:00:00"/>
    <d v="1899-12-30T00:18:00"/>
    <n v="8"/>
    <n v="0"/>
    <n v="18"/>
    <n v="24"/>
  </r>
  <r>
    <n v="70005"/>
    <n v="1014"/>
    <x v="1246"/>
    <x v="1"/>
    <x v="5"/>
    <n v="26"/>
    <n v="4"/>
    <x v="1"/>
    <d v="2023-06-09T00:00:00"/>
    <d v="1899-12-30T00:05:00"/>
    <n v="6"/>
    <n v="0"/>
    <n v="5"/>
    <n v="9"/>
  </r>
  <r>
    <n v="354439"/>
    <n v="1014"/>
    <x v="1247"/>
    <x v="2"/>
    <x v="6"/>
    <n v="38"/>
    <n v="3"/>
    <x v="2"/>
    <d v="2023-01-04T00:00:00"/>
    <d v="1899-12-30T00:29:00"/>
    <n v="1"/>
    <n v="0"/>
    <n v="29"/>
    <n v="4"/>
  </r>
  <r>
    <n v="152762"/>
    <n v="1015"/>
    <x v="1248"/>
    <x v="3"/>
    <x v="7"/>
    <n v="32"/>
    <n v="4"/>
    <x v="0"/>
    <d v="2023-06-20T00:00:00"/>
    <d v="1899-12-30T22:41:00"/>
    <n v="6"/>
    <n v="22"/>
    <n v="41"/>
    <n v="20"/>
  </r>
  <r>
    <n v="1284756"/>
    <n v="1015"/>
    <x v="1249"/>
    <x v="0"/>
    <x v="0"/>
    <n v="30"/>
    <n v="1"/>
    <x v="0"/>
    <d v="2023-11-07T00:00:00"/>
    <d v="1899-12-30T00:06:00"/>
    <n v="11"/>
    <n v="0"/>
    <n v="6"/>
    <n v="7"/>
  </r>
  <r>
    <n v="10508"/>
    <n v="1016"/>
    <x v="1250"/>
    <x v="1"/>
    <x v="1"/>
    <n v="30"/>
    <n v="2"/>
    <x v="1"/>
    <d v="2023-08-24T00:00:00"/>
    <d v="1899-12-30T23:13:00"/>
    <n v="8"/>
    <n v="23"/>
    <n v="13"/>
    <n v="24"/>
  </r>
  <r>
    <n v="23598"/>
    <n v="1017"/>
    <x v="1251"/>
    <x v="2"/>
    <x v="2"/>
    <n v="29"/>
    <n v="1"/>
    <x v="2"/>
    <d v="2023-10-10T00:00:00"/>
    <d v="1899-12-30T00:52:00"/>
    <n v="10"/>
    <n v="0"/>
    <n v="52"/>
    <n v="10"/>
  </r>
  <r>
    <n v="1366911"/>
    <n v="1017"/>
    <x v="1252"/>
    <x v="3"/>
    <x v="3"/>
    <n v="28"/>
    <n v="2"/>
    <x v="0"/>
    <d v="2023-08-30T00:00:00"/>
    <d v="1899-12-30T23:40:00"/>
    <n v="8"/>
    <n v="23"/>
    <n v="40"/>
    <n v="30"/>
  </r>
  <r>
    <n v="1064762"/>
    <n v="1018"/>
    <x v="1253"/>
    <x v="0"/>
    <x v="4"/>
    <n v="36"/>
    <n v="1"/>
    <x v="0"/>
    <d v="2023-10-25T00:00:00"/>
    <d v="1899-12-30T00:53:00"/>
    <n v="10"/>
    <n v="0"/>
    <n v="53"/>
    <n v="25"/>
  </r>
  <r>
    <n v="1141931"/>
    <n v="1018"/>
    <x v="1254"/>
    <x v="1"/>
    <x v="5"/>
    <n v="27"/>
    <n v="3"/>
    <x v="1"/>
    <d v="2023-07-02T00:00:00"/>
    <d v="1899-12-30T22:49:00"/>
    <n v="7"/>
    <n v="22"/>
    <n v="49"/>
    <n v="2"/>
  </r>
  <r>
    <n v="532196"/>
    <n v="1019"/>
    <x v="1255"/>
    <x v="2"/>
    <x v="6"/>
    <n v="26"/>
    <n v="3"/>
    <x v="2"/>
    <d v="2023-10-08T00:00:00"/>
    <d v="1899-12-30T00:48:00"/>
    <n v="10"/>
    <n v="0"/>
    <n v="48"/>
    <n v="8"/>
  </r>
  <r>
    <n v="746275"/>
    <n v="1020"/>
    <x v="1256"/>
    <x v="3"/>
    <x v="7"/>
    <n v="31"/>
    <n v="5"/>
    <x v="0"/>
    <d v="2023-05-13T00:00:00"/>
    <d v="1899-12-30T01:19:00"/>
    <n v="5"/>
    <n v="1"/>
    <n v="19"/>
    <n v="13"/>
  </r>
  <r>
    <n v="178761"/>
    <n v="1021"/>
    <x v="1257"/>
    <x v="0"/>
    <x v="0"/>
    <n v="25"/>
    <n v="2"/>
    <x v="0"/>
    <d v="2023-02-25T00:00:00"/>
    <d v="1899-12-30T22:36:00"/>
    <n v="2"/>
    <n v="22"/>
    <n v="36"/>
    <n v="25"/>
  </r>
  <r>
    <n v="1665582"/>
    <n v="1022"/>
    <x v="1258"/>
    <x v="1"/>
    <x v="1"/>
    <n v="33"/>
    <n v="4"/>
    <x v="1"/>
    <d v="2023-06-24T00:00:00"/>
    <d v="1899-12-30T00:16:00"/>
    <n v="6"/>
    <n v="0"/>
    <n v="16"/>
    <n v="24"/>
  </r>
  <r>
    <n v="883461"/>
    <n v="1023"/>
    <x v="1259"/>
    <x v="2"/>
    <x v="2"/>
    <n v="33"/>
    <n v="3"/>
    <x v="2"/>
    <d v="2023-11-05T00:00:00"/>
    <d v="1899-12-30T23:05:00"/>
    <n v="11"/>
    <n v="23"/>
    <n v="5"/>
    <n v="5"/>
  </r>
  <r>
    <n v="1661217"/>
    <n v="1025"/>
    <x v="1260"/>
    <x v="3"/>
    <x v="3"/>
    <n v="38"/>
    <n v="2"/>
    <x v="0"/>
    <d v="2023-09-03T00:00:00"/>
    <d v="1899-12-30T23:21:00"/>
    <n v="9"/>
    <n v="23"/>
    <n v="21"/>
    <n v="3"/>
  </r>
  <r>
    <n v="1057228"/>
    <n v="1029"/>
    <x v="1261"/>
    <x v="0"/>
    <x v="4"/>
    <n v="37"/>
    <n v="0"/>
    <x v="0"/>
    <d v="2023-09-30T00:00:00"/>
    <d v="1899-12-30T23:50:00"/>
    <n v="9"/>
    <n v="23"/>
    <n v="50"/>
    <n v="30"/>
  </r>
  <r>
    <n v="416161"/>
    <n v="1030"/>
    <x v="1262"/>
    <x v="1"/>
    <x v="5"/>
    <n v="30"/>
    <n v="4"/>
    <x v="1"/>
    <d v="2023-02-16T00:00:00"/>
    <d v="1899-12-30T01:13:00"/>
    <n v="2"/>
    <n v="1"/>
    <n v="13"/>
    <n v="16"/>
  </r>
  <r>
    <n v="451694"/>
    <n v="1031"/>
    <x v="1263"/>
    <x v="2"/>
    <x v="6"/>
    <n v="40"/>
    <n v="2"/>
    <x v="2"/>
    <d v="2023-05-27T00:00:00"/>
    <d v="1899-12-30T23:34:00"/>
    <n v="5"/>
    <n v="23"/>
    <n v="34"/>
    <n v="27"/>
  </r>
  <r>
    <n v="1154586"/>
    <n v="1031"/>
    <x v="1264"/>
    <x v="3"/>
    <x v="7"/>
    <n v="31"/>
    <n v="1"/>
    <x v="0"/>
    <d v="2023-10-08T00:00:00"/>
    <d v="1899-12-30T00:03:00"/>
    <n v="10"/>
    <n v="0"/>
    <n v="3"/>
    <n v="8"/>
  </r>
  <r>
    <n v="1561328"/>
    <n v="1031"/>
    <x v="1265"/>
    <x v="0"/>
    <x v="0"/>
    <n v="39"/>
    <n v="3"/>
    <x v="0"/>
    <d v="2023-10-30T00:00:00"/>
    <d v="1899-12-30T23:49:00"/>
    <n v="10"/>
    <n v="23"/>
    <n v="49"/>
    <n v="30"/>
  </r>
  <r>
    <n v="1635802"/>
    <n v="1031"/>
    <x v="1266"/>
    <x v="1"/>
    <x v="1"/>
    <n v="36"/>
    <n v="2"/>
    <x v="1"/>
    <d v="2023-12-27T00:00:00"/>
    <d v="1899-12-30T23:52:00"/>
    <n v="12"/>
    <n v="23"/>
    <n v="52"/>
    <n v="27"/>
  </r>
  <r>
    <n v="313756"/>
    <n v="1032"/>
    <x v="1267"/>
    <x v="2"/>
    <x v="2"/>
    <n v="29"/>
    <n v="3"/>
    <x v="2"/>
    <d v="2023-12-28T00:00:00"/>
    <d v="1899-12-30T01:31:00"/>
    <n v="12"/>
    <n v="1"/>
    <n v="31"/>
    <n v="28"/>
  </r>
  <r>
    <n v="1532546"/>
    <n v="1032"/>
    <x v="1268"/>
    <x v="3"/>
    <x v="3"/>
    <n v="39"/>
    <n v="1"/>
    <x v="0"/>
    <d v="2023-11-15T00:00:00"/>
    <d v="1899-12-30T00:35:00"/>
    <n v="11"/>
    <n v="0"/>
    <n v="35"/>
    <n v="15"/>
  </r>
  <r>
    <n v="1359304"/>
    <n v="1033"/>
    <x v="1269"/>
    <x v="0"/>
    <x v="4"/>
    <n v="38"/>
    <n v="0"/>
    <x v="0"/>
    <d v="2023-07-16T00:00:00"/>
    <d v="1899-12-30T23:16:00"/>
    <n v="7"/>
    <n v="23"/>
    <n v="16"/>
    <n v="16"/>
  </r>
  <r>
    <n v="515694"/>
    <n v="1034"/>
    <x v="1270"/>
    <x v="1"/>
    <x v="5"/>
    <n v="39"/>
    <n v="0"/>
    <x v="1"/>
    <d v="2023-12-02T00:00:00"/>
    <d v="1899-12-30T01:30:00"/>
    <n v="12"/>
    <n v="1"/>
    <n v="30"/>
    <n v="2"/>
  </r>
  <r>
    <n v="1650779"/>
    <n v="1034"/>
    <x v="1271"/>
    <x v="2"/>
    <x v="6"/>
    <n v="35"/>
    <n v="3"/>
    <x v="2"/>
    <d v="2023-04-12T00:00:00"/>
    <d v="1899-12-30T00:48:00"/>
    <n v="4"/>
    <n v="0"/>
    <n v="48"/>
    <n v="12"/>
  </r>
  <r>
    <n v="1269964"/>
    <n v="1035"/>
    <x v="1272"/>
    <x v="3"/>
    <x v="7"/>
    <n v="39"/>
    <n v="0"/>
    <x v="0"/>
    <d v="2023-02-12T00:00:00"/>
    <d v="1899-12-30T00:40:00"/>
    <n v="2"/>
    <n v="0"/>
    <n v="40"/>
    <n v="12"/>
  </r>
  <r>
    <n v="519130"/>
    <n v="1036"/>
    <x v="1273"/>
    <x v="0"/>
    <x v="0"/>
    <n v="38"/>
    <n v="4"/>
    <x v="0"/>
    <d v="2023-09-28T00:00:00"/>
    <d v="1899-12-30T00:35:00"/>
    <n v="9"/>
    <n v="0"/>
    <n v="35"/>
    <n v="28"/>
  </r>
  <r>
    <n v="1236573"/>
    <n v="1036"/>
    <x v="1274"/>
    <x v="1"/>
    <x v="1"/>
    <n v="33"/>
    <n v="0"/>
    <x v="1"/>
    <d v="2023-08-28T00:00:00"/>
    <d v="1899-12-30T23:54:00"/>
    <n v="8"/>
    <n v="23"/>
    <n v="54"/>
    <n v="28"/>
  </r>
  <r>
    <n v="1438726"/>
    <n v="1037"/>
    <x v="1275"/>
    <x v="2"/>
    <x v="2"/>
    <n v="39"/>
    <n v="5"/>
    <x v="2"/>
    <d v="2023-09-25T00:00:00"/>
    <d v="1899-12-30T00:02:00"/>
    <n v="9"/>
    <n v="0"/>
    <n v="2"/>
    <n v="25"/>
  </r>
  <r>
    <n v="327268"/>
    <n v="1038"/>
    <x v="1276"/>
    <x v="3"/>
    <x v="3"/>
    <n v="27"/>
    <n v="0"/>
    <x v="0"/>
    <d v="2023-11-06T00:00:00"/>
    <d v="1899-12-30T01:14:00"/>
    <n v="11"/>
    <n v="1"/>
    <n v="14"/>
    <n v="6"/>
  </r>
  <r>
    <n v="654071"/>
    <n v="1039"/>
    <x v="1277"/>
    <x v="0"/>
    <x v="4"/>
    <n v="39"/>
    <n v="5"/>
    <x v="0"/>
    <d v="2023-11-28T00:00:00"/>
    <d v="1899-12-30T00:26:00"/>
    <n v="11"/>
    <n v="0"/>
    <n v="26"/>
    <n v="28"/>
  </r>
  <r>
    <n v="493810"/>
    <n v="1040"/>
    <x v="1278"/>
    <x v="1"/>
    <x v="5"/>
    <n v="26"/>
    <n v="1"/>
    <x v="1"/>
    <d v="2023-07-15T00:00:00"/>
    <d v="1899-12-30T23:00:00"/>
    <n v="7"/>
    <n v="23"/>
    <n v="0"/>
    <n v="15"/>
  </r>
  <r>
    <n v="575162"/>
    <n v="1040"/>
    <x v="1279"/>
    <x v="2"/>
    <x v="6"/>
    <n v="34"/>
    <n v="3"/>
    <x v="2"/>
    <d v="2023-11-21T00:00:00"/>
    <d v="1899-12-30T23:15:00"/>
    <n v="11"/>
    <n v="23"/>
    <n v="15"/>
    <n v="21"/>
  </r>
  <r>
    <n v="419211"/>
    <n v="1044"/>
    <x v="1280"/>
    <x v="3"/>
    <x v="7"/>
    <n v="28"/>
    <n v="0"/>
    <x v="0"/>
    <d v="2023-03-24T00:00:00"/>
    <d v="1899-12-30T23:50:00"/>
    <n v="3"/>
    <n v="23"/>
    <n v="50"/>
    <n v="24"/>
  </r>
  <r>
    <n v="615484"/>
    <n v="1044"/>
    <x v="1281"/>
    <x v="0"/>
    <x v="0"/>
    <n v="27"/>
    <n v="3"/>
    <x v="0"/>
    <d v="2023-04-27T00:00:00"/>
    <d v="1899-12-30T23:54:00"/>
    <n v="4"/>
    <n v="23"/>
    <n v="54"/>
    <n v="27"/>
  </r>
  <r>
    <n v="975249"/>
    <n v="1044"/>
    <x v="1282"/>
    <x v="1"/>
    <x v="1"/>
    <n v="35"/>
    <n v="1"/>
    <x v="1"/>
    <d v="2023-12-22T00:00:00"/>
    <d v="1899-12-30T01:21:00"/>
    <n v="12"/>
    <n v="1"/>
    <n v="21"/>
    <n v="22"/>
  </r>
  <r>
    <n v="573331"/>
    <n v="1045"/>
    <x v="1283"/>
    <x v="2"/>
    <x v="2"/>
    <n v="38"/>
    <n v="4"/>
    <x v="2"/>
    <d v="2023-10-02T00:00:00"/>
    <d v="1899-12-30T01:19:00"/>
    <n v="10"/>
    <n v="1"/>
    <n v="19"/>
    <n v="2"/>
  </r>
  <r>
    <n v="1321272"/>
    <n v="1045"/>
    <x v="1284"/>
    <x v="3"/>
    <x v="3"/>
    <n v="32"/>
    <n v="2"/>
    <x v="0"/>
    <d v="2023-07-27T00:00:00"/>
    <d v="1899-12-30T00:09:00"/>
    <n v="7"/>
    <n v="0"/>
    <n v="9"/>
    <n v="27"/>
  </r>
  <r>
    <n v="448027"/>
    <n v="1046"/>
    <x v="1285"/>
    <x v="0"/>
    <x v="4"/>
    <n v="26"/>
    <n v="3"/>
    <x v="0"/>
    <d v="2023-07-09T00:00:00"/>
    <d v="1899-12-30T00:58:00"/>
    <n v="7"/>
    <n v="0"/>
    <n v="58"/>
    <n v="9"/>
  </r>
  <r>
    <n v="103812"/>
    <n v="1047"/>
    <x v="1286"/>
    <x v="1"/>
    <x v="5"/>
    <n v="32"/>
    <n v="4"/>
    <x v="1"/>
    <d v="2023-12-13T00:00:00"/>
    <d v="1899-12-30T00:30:00"/>
    <n v="12"/>
    <n v="0"/>
    <n v="30"/>
    <n v="13"/>
  </r>
  <r>
    <n v="1203312"/>
    <n v="1047"/>
    <x v="1287"/>
    <x v="2"/>
    <x v="6"/>
    <n v="40"/>
    <n v="1"/>
    <x v="2"/>
    <d v="2023-01-12T00:00:00"/>
    <d v="1899-12-30T23:54:00"/>
    <n v="1"/>
    <n v="23"/>
    <n v="54"/>
    <n v="12"/>
  </r>
  <r>
    <n v="366394"/>
    <n v="1048"/>
    <x v="1288"/>
    <x v="3"/>
    <x v="7"/>
    <n v="36"/>
    <n v="5"/>
    <x v="0"/>
    <d v="2023-09-01T00:00:00"/>
    <d v="1899-12-30T00:45:00"/>
    <n v="9"/>
    <n v="0"/>
    <n v="45"/>
    <n v="1"/>
  </r>
  <r>
    <n v="1582168"/>
    <n v="1048"/>
    <x v="1289"/>
    <x v="0"/>
    <x v="0"/>
    <n v="31"/>
    <n v="3"/>
    <x v="0"/>
    <d v="2023-11-24T00:00:00"/>
    <d v="1899-12-30T00:52:00"/>
    <n v="11"/>
    <n v="0"/>
    <n v="52"/>
    <n v="24"/>
  </r>
  <r>
    <n v="1497326"/>
    <n v="1050"/>
    <x v="1290"/>
    <x v="1"/>
    <x v="1"/>
    <n v="39"/>
    <n v="4"/>
    <x v="1"/>
    <d v="2023-11-29T00:00:00"/>
    <d v="1899-12-30T01:29:00"/>
    <n v="11"/>
    <n v="1"/>
    <n v="29"/>
    <n v="29"/>
  </r>
  <r>
    <n v="1219438"/>
    <n v="1051"/>
    <x v="1291"/>
    <x v="2"/>
    <x v="2"/>
    <n v="28"/>
    <n v="1"/>
    <x v="2"/>
    <d v="2023-01-10T00:00:00"/>
    <d v="1899-12-30T01:15:00"/>
    <n v="1"/>
    <n v="1"/>
    <n v="15"/>
    <n v="10"/>
  </r>
  <r>
    <n v="1352087"/>
    <n v="1051"/>
    <x v="1292"/>
    <x v="3"/>
    <x v="3"/>
    <n v="39"/>
    <n v="3"/>
    <x v="0"/>
    <d v="2023-06-18T00:00:00"/>
    <d v="1899-12-30T00:23:00"/>
    <n v="6"/>
    <n v="0"/>
    <n v="23"/>
    <n v="18"/>
  </r>
  <r>
    <n v="303207"/>
    <n v="1052"/>
    <x v="1293"/>
    <x v="0"/>
    <x v="4"/>
    <n v="25"/>
    <n v="2"/>
    <x v="0"/>
    <d v="2023-11-19T00:00:00"/>
    <d v="1899-12-30T23:54:00"/>
    <n v="11"/>
    <n v="23"/>
    <n v="54"/>
    <n v="19"/>
  </r>
  <r>
    <n v="571316"/>
    <n v="1052"/>
    <x v="1294"/>
    <x v="1"/>
    <x v="5"/>
    <n v="25"/>
    <n v="2"/>
    <x v="1"/>
    <d v="2023-05-18T00:00:00"/>
    <d v="1899-12-30T01:59:00"/>
    <n v="5"/>
    <n v="1"/>
    <n v="59"/>
    <n v="18"/>
  </r>
  <r>
    <n v="1436270"/>
    <n v="1052"/>
    <x v="1295"/>
    <x v="2"/>
    <x v="6"/>
    <n v="30"/>
    <n v="0"/>
    <x v="2"/>
    <d v="2023-06-24T00:00:00"/>
    <d v="1899-12-30T01:41:00"/>
    <n v="6"/>
    <n v="1"/>
    <n v="41"/>
    <n v="24"/>
  </r>
  <r>
    <n v="706153"/>
    <n v="1053"/>
    <x v="1296"/>
    <x v="3"/>
    <x v="7"/>
    <n v="28"/>
    <n v="2"/>
    <x v="0"/>
    <d v="2023-03-22T00:00:00"/>
    <d v="1899-12-30T00:32:00"/>
    <n v="3"/>
    <n v="0"/>
    <n v="32"/>
    <n v="22"/>
  </r>
  <r>
    <n v="1031756"/>
    <n v="1053"/>
    <x v="1297"/>
    <x v="0"/>
    <x v="0"/>
    <n v="25"/>
    <n v="5"/>
    <x v="0"/>
    <d v="2023-04-08T00:00:00"/>
    <d v="1899-12-30T23:56:00"/>
    <n v="4"/>
    <n v="23"/>
    <n v="56"/>
    <n v="8"/>
  </r>
  <r>
    <n v="400062"/>
    <n v="1054"/>
    <x v="1298"/>
    <x v="1"/>
    <x v="1"/>
    <n v="31"/>
    <n v="0"/>
    <x v="1"/>
    <d v="2023-09-03T00:00:00"/>
    <d v="1899-12-30T23:17:00"/>
    <n v="9"/>
    <n v="23"/>
    <n v="17"/>
    <n v="3"/>
  </r>
  <r>
    <n v="839161"/>
    <n v="1055"/>
    <x v="1299"/>
    <x v="2"/>
    <x v="2"/>
    <n v="29"/>
    <n v="3"/>
    <x v="2"/>
    <d v="2023-08-22T00:00:00"/>
    <d v="1899-12-30T00:44:00"/>
    <n v="8"/>
    <n v="0"/>
    <n v="44"/>
    <n v="22"/>
  </r>
  <r>
    <n v="35391"/>
    <n v="1057"/>
    <x v="1300"/>
    <x v="3"/>
    <x v="3"/>
    <n v="32"/>
    <n v="1"/>
    <x v="0"/>
    <d v="2023-05-10T00:00:00"/>
    <d v="1899-12-30T01:48:00"/>
    <n v="5"/>
    <n v="1"/>
    <n v="48"/>
    <n v="10"/>
  </r>
  <r>
    <n v="188610"/>
    <n v="1057"/>
    <x v="1301"/>
    <x v="0"/>
    <x v="4"/>
    <n v="39"/>
    <n v="3"/>
    <x v="0"/>
    <d v="2023-02-05T00:00:00"/>
    <d v="1899-12-30T23:44:00"/>
    <n v="2"/>
    <n v="23"/>
    <n v="44"/>
    <n v="5"/>
  </r>
  <r>
    <n v="425673"/>
    <n v="1058"/>
    <x v="1302"/>
    <x v="1"/>
    <x v="5"/>
    <n v="27"/>
    <n v="5"/>
    <x v="1"/>
    <d v="2023-09-27T00:00:00"/>
    <d v="1899-12-30T00:44:00"/>
    <n v="9"/>
    <n v="0"/>
    <n v="44"/>
    <n v="27"/>
  </r>
  <r>
    <n v="628608"/>
    <n v="1060"/>
    <x v="1303"/>
    <x v="2"/>
    <x v="6"/>
    <n v="36"/>
    <n v="4"/>
    <x v="2"/>
    <d v="2023-01-01T00:00:00"/>
    <d v="1899-12-30T00:44:00"/>
    <n v="1"/>
    <n v="0"/>
    <n v="44"/>
    <n v="1"/>
  </r>
  <r>
    <n v="708480"/>
    <n v="1060"/>
    <x v="1304"/>
    <x v="3"/>
    <x v="7"/>
    <n v="35"/>
    <n v="0"/>
    <x v="0"/>
    <d v="2023-10-19T00:00:00"/>
    <d v="1899-12-30T23:33:00"/>
    <n v="10"/>
    <n v="23"/>
    <n v="33"/>
    <n v="19"/>
  </r>
  <r>
    <n v="1046974"/>
    <n v="1060"/>
    <x v="1305"/>
    <x v="0"/>
    <x v="0"/>
    <n v="40"/>
    <n v="2"/>
    <x v="0"/>
    <d v="2023-12-20T00:00:00"/>
    <d v="1899-12-30T22:59:00"/>
    <n v="12"/>
    <n v="22"/>
    <n v="59"/>
    <n v="20"/>
  </r>
  <r>
    <n v="734449"/>
    <n v="1061"/>
    <x v="1306"/>
    <x v="1"/>
    <x v="1"/>
    <n v="35"/>
    <n v="1"/>
    <x v="1"/>
    <d v="2023-10-26T00:00:00"/>
    <d v="1899-12-30T02:12:00"/>
    <n v="10"/>
    <n v="2"/>
    <n v="12"/>
    <n v="26"/>
  </r>
  <r>
    <n v="876685"/>
    <n v="1061"/>
    <x v="1307"/>
    <x v="2"/>
    <x v="2"/>
    <n v="36"/>
    <n v="5"/>
    <x v="2"/>
    <d v="2023-01-24T00:00:00"/>
    <d v="1899-12-30T23:39:00"/>
    <n v="1"/>
    <n v="23"/>
    <n v="39"/>
    <n v="24"/>
  </r>
  <r>
    <n v="1361770"/>
    <n v="1061"/>
    <x v="1308"/>
    <x v="3"/>
    <x v="3"/>
    <n v="39"/>
    <n v="5"/>
    <x v="0"/>
    <d v="2023-04-26T00:00:00"/>
    <d v="1899-12-30T00:06:00"/>
    <n v="4"/>
    <n v="0"/>
    <n v="6"/>
    <n v="26"/>
  </r>
  <r>
    <n v="397931"/>
    <n v="1062"/>
    <x v="1309"/>
    <x v="0"/>
    <x v="4"/>
    <n v="36"/>
    <n v="1"/>
    <x v="0"/>
    <d v="2023-07-24T00:00:00"/>
    <d v="1899-12-30T00:23:00"/>
    <n v="7"/>
    <n v="0"/>
    <n v="23"/>
    <n v="24"/>
  </r>
  <r>
    <n v="474022"/>
    <n v="1063"/>
    <x v="1310"/>
    <x v="1"/>
    <x v="5"/>
    <n v="27"/>
    <n v="0"/>
    <x v="1"/>
    <d v="2023-03-08T00:00:00"/>
    <d v="1899-12-30T22:52:00"/>
    <n v="3"/>
    <n v="22"/>
    <n v="52"/>
    <n v="8"/>
  </r>
  <r>
    <n v="1064785"/>
    <n v="1063"/>
    <x v="1311"/>
    <x v="2"/>
    <x v="6"/>
    <n v="31"/>
    <n v="3"/>
    <x v="2"/>
    <d v="2023-03-25T00:00:00"/>
    <d v="1899-12-30T00:58:00"/>
    <n v="3"/>
    <n v="0"/>
    <n v="58"/>
    <n v="25"/>
  </r>
  <r>
    <n v="1180828"/>
    <n v="1063"/>
    <x v="1312"/>
    <x v="3"/>
    <x v="7"/>
    <n v="36"/>
    <n v="0"/>
    <x v="0"/>
    <d v="2023-07-07T00:00:00"/>
    <d v="1899-12-30T23:15:00"/>
    <n v="7"/>
    <n v="23"/>
    <n v="15"/>
    <n v="7"/>
  </r>
  <r>
    <n v="986036"/>
    <n v="1064"/>
    <x v="1313"/>
    <x v="0"/>
    <x v="0"/>
    <n v="29"/>
    <n v="5"/>
    <x v="0"/>
    <d v="2023-10-30T00:00:00"/>
    <d v="1899-12-30T22:33:00"/>
    <n v="10"/>
    <n v="22"/>
    <n v="33"/>
    <n v="30"/>
  </r>
  <r>
    <n v="43427"/>
    <n v="1066"/>
    <x v="1314"/>
    <x v="1"/>
    <x v="1"/>
    <n v="30"/>
    <n v="5"/>
    <x v="1"/>
    <d v="2023-03-18T00:00:00"/>
    <d v="1899-12-30T23:24:00"/>
    <n v="3"/>
    <n v="23"/>
    <n v="24"/>
    <n v="18"/>
  </r>
  <r>
    <n v="990780"/>
    <n v="1068"/>
    <x v="1315"/>
    <x v="2"/>
    <x v="2"/>
    <n v="40"/>
    <n v="1"/>
    <x v="2"/>
    <d v="2023-11-06T00:00:00"/>
    <d v="1899-12-30T23:47:00"/>
    <n v="11"/>
    <n v="23"/>
    <n v="47"/>
    <n v="6"/>
  </r>
  <r>
    <n v="1173348"/>
    <n v="1068"/>
    <x v="1316"/>
    <x v="3"/>
    <x v="3"/>
    <n v="29"/>
    <n v="3"/>
    <x v="0"/>
    <d v="2023-12-17T00:00:00"/>
    <d v="1899-12-30T01:17:00"/>
    <n v="12"/>
    <n v="1"/>
    <n v="17"/>
    <n v="17"/>
  </r>
  <r>
    <n v="288332"/>
    <n v="1069"/>
    <x v="1317"/>
    <x v="0"/>
    <x v="4"/>
    <n v="32"/>
    <n v="5"/>
    <x v="0"/>
    <d v="2023-01-16T00:00:00"/>
    <d v="1899-12-30T00:23:00"/>
    <n v="1"/>
    <n v="0"/>
    <n v="23"/>
    <n v="16"/>
  </r>
  <r>
    <n v="1545246"/>
    <n v="1069"/>
    <x v="1318"/>
    <x v="1"/>
    <x v="5"/>
    <n v="28"/>
    <n v="3"/>
    <x v="1"/>
    <d v="2023-02-27T00:00:00"/>
    <d v="1899-12-30T01:13:00"/>
    <n v="2"/>
    <n v="1"/>
    <n v="13"/>
    <n v="27"/>
  </r>
  <r>
    <n v="69942"/>
    <n v="1070"/>
    <x v="1319"/>
    <x v="2"/>
    <x v="6"/>
    <n v="39"/>
    <n v="3"/>
    <x v="2"/>
    <d v="2023-12-13T00:00:00"/>
    <d v="1899-12-30T22:59:00"/>
    <n v="12"/>
    <n v="22"/>
    <n v="59"/>
    <n v="13"/>
  </r>
  <r>
    <n v="153440"/>
    <n v="1070"/>
    <x v="1320"/>
    <x v="3"/>
    <x v="7"/>
    <n v="39"/>
    <n v="3"/>
    <x v="0"/>
    <d v="2023-11-17T00:00:00"/>
    <d v="1899-12-30T22:50:00"/>
    <n v="11"/>
    <n v="22"/>
    <n v="50"/>
    <n v="17"/>
  </r>
  <r>
    <n v="382563"/>
    <n v="1070"/>
    <x v="1321"/>
    <x v="0"/>
    <x v="0"/>
    <n v="36"/>
    <n v="2"/>
    <x v="0"/>
    <d v="2023-10-16T00:00:00"/>
    <d v="1899-12-30T01:22:00"/>
    <n v="10"/>
    <n v="1"/>
    <n v="22"/>
    <n v="16"/>
  </r>
  <r>
    <n v="798176"/>
    <n v="1070"/>
    <x v="1322"/>
    <x v="1"/>
    <x v="1"/>
    <n v="39"/>
    <n v="5"/>
    <x v="1"/>
    <d v="2023-12-23T00:00:00"/>
    <d v="1899-12-30T01:15:00"/>
    <n v="12"/>
    <n v="1"/>
    <n v="15"/>
    <n v="23"/>
  </r>
  <r>
    <n v="1044084"/>
    <n v="1073"/>
    <x v="1323"/>
    <x v="2"/>
    <x v="2"/>
    <n v="35"/>
    <n v="3"/>
    <x v="2"/>
    <d v="2023-04-24T00:00:00"/>
    <d v="1899-12-30T01:12:00"/>
    <n v="4"/>
    <n v="1"/>
    <n v="12"/>
    <n v="24"/>
  </r>
  <r>
    <n v="1466372"/>
    <n v="1073"/>
    <x v="1324"/>
    <x v="3"/>
    <x v="3"/>
    <n v="27"/>
    <n v="3"/>
    <x v="0"/>
    <d v="2023-11-16T00:00:00"/>
    <d v="1899-12-30T22:59:00"/>
    <n v="11"/>
    <n v="22"/>
    <n v="59"/>
    <n v="16"/>
  </r>
  <r>
    <n v="1283493"/>
    <n v="1075"/>
    <x v="1325"/>
    <x v="0"/>
    <x v="4"/>
    <n v="28"/>
    <n v="2"/>
    <x v="0"/>
    <d v="2023-10-27T00:00:00"/>
    <d v="1899-12-30T01:09:00"/>
    <n v="10"/>
    <n v="1"/>
    <n v="9"/>
    <n v="27"/>
  </r>
  <r>
    <n v="961949"/>
    <n v="1076"/>
    <x v="1326"/>
    <x v="1"/>
    <x v="5"/>
    <n v="27"/>
    <n v="4"/>
    <x v="1"/>
    <d v="2023-10-05T00:00:00"/>
    <d v="1899-12-30T00:01:00"/>
    <n v="10"/>
    <n v="0"/>
    <n v="1"/>
    <n v="5"/>
  </r>
  <r>
    <n v="1354438"/>
    <n v="1076"/>
    <x v="579"/>
    <x v="2"/>
    <x v="6"/>
    <n v="26"/>
    <n v="0"/>
    <x v="2"/>
    <d v="2023-02-03T00:00:00"/>
    <d v="1899-12-30T23:46:00"/>
    <n v="2"/>
    <n v="23"/>
    <n v="46"/>
    <n v="3"/>
  </r>
  <r>
    <n v="890922"/>
    <n v="1077"/>
    <x v="1327"/>
    <x v="3"/>
    <x v="7"/>
    <n v="29"/>
    <n v="0"/>
    <x v="0"/>
    <d v="2023-08-01T00:00:00"/>
    <d v="1899-12-30T23:22:00"/>
    <n v="8"/>
    <n v="23"/>
    <n v="22"/>
    <n v="1"/>
  </r>
  <r>
    <n v="978518"/>
    <n v="1078"/>
    <x v="1328"/>
    <x v="0"/>
    <x v="0"/>
    <n v="36"/>
    <n v="1"/>
    <x v="0"/>
    <d v="2023-01-01T00:00:00"/>
    <d v="1899-12-30T01:04:00"/>
    <n v="1"/>
    <n v="1"/>
    <n v="4"/>
    <n v="1"/>
  </r>
  <r>
    <n v="653986"/>
    <n v="1079"/>
    <x v="1329"/>
    <x v="1"/>
    <x v="1"/>
    <n v="33"/>
    <n v="0"/>
    <x v="1"/>
    <d v="2023-10-03T00:00:00"/>
    <d v="1899-12-30T23:26:00"/>
    <n v="10"/>
    <n v="23"/>
    <n v="26"/>
    <n v="3"/>
  </r>
  <r>
    <n v="767976"/>
    <n v="1079"/>
    <x v="1330"/>
    <x v="2"/>
    <x v="2"/>
    <n v="25"/>
    <n v="0"/>
    <x v="2"/>
    <d v="2023-10-14T00:00:00"/>
    <d v="1899-12-30T00:45:00"/>
    <n v="10"/>
    <n v="0"/>
    <n v="45"/>
    <n v="14"/>
  </r>
  <r>
    <n v="919424"/>
    <n v="1079"/>
    <x v="612"/>
    <x v="3"/>
    <x v="3"/>
    <n v="31"/>
    <n v="1"/>
    <x v="0"/>
    <d v="2023-06-12T00:00:00"/>
    <d v="1899-12-30T23:43:00"/>
    <n v="6"/>
    <n v="23"/>
    <n v="43"/>
    <n v="12"/>
  </r>
  <r>
    <n v="1563696"/>
    <n v="1079"/>
    <x v="1331"/>
    <x v="0"/>
    <x v="4"/>
    <n v="25"/>
    <n v="4"/>
    <x v="0"/>
    <d v="2023-04-17T00:00:00"/>
    <d v="1899-12-30T23:39:00"/>
    <n v="4"/>
    <n v="23"/>
    <n v="39"/>
    <n v="17"/>
  </r>
  <r>
    <n v="365718"/>
    <n v="1080"/>
    <x v="1332"/>
    <x v="1"/>
    <x v="5"/>
    <n v="37"/>
    <n v="4"/>
    <x v="1"/>
    <d v="2023-09-28T00:00:00"/>
    <d v="1899-12-30T22:47:00"/>
    <n v="9"/>
    <n v="22"/>
    <n v="47"/>
    <n v="28"/>
  </r>
  <r>
    <n v="700751"/>
    <n v="1082"/>
    <x v="1333"/>
    <x v="2"/>
    <x v="6"/>
    <n v="38"/>
    <n v="4"/>
    <x v="2"/>
    <d v="2023-04-07T00:00:00"/>
    <d v="1899-12-30T00:29:00"/>
    <n v="4"/>
    <n v="0"/>
    <n v="29"/>
    <n v="7"/>
  </r>
  <r>
    <n v="47212"/>
    <n v="1083"/>
    <x v="1334"/>
    <x v="3"/>
    <x v="7"/>
    <n v="34"/>
    <n v="3"/>
    <x v="0"/>
    <d v="2023-07-09T00:00:00"/>
    <d v="1899-12-30T23:33:00"/>
    <n v="7"/>
    <n v="23"/>
    <n v="33"/>
    <n v="9"/>
  </r>
  <r>
    <n v="406996"/>
    <n v="1083"/>
    <x v="1335"/>
    <x v="0"/>
    <x v="0"/>
    <n v="33"/>
    <n v="4"/>
    <x v="0"/>
    <d v="2023-04-24T00:00:00"/>
    <d v="1899-12-30T23:00:00"/>
    <n v="4"/>
    <n v="23"/>
    <n v="0"/>
    <n v="24"/>
  </r>
  <r>
    <n v="1290448"/>
    <n v="1083"/>
    <x v="1336"/>
    <x v="1"/>
    <x v="1"/>
    <n v="37"/>
    <n v="5"/>
    <x v="1"/>
    <d v="2023-02-14T00:00:00"/>
    <d v="1899-12-30T01:35:00"/>
    <n v="2"/>
    <n v="1"/>
    <n v="35"/>
    <n v="14"/>
  </r>
  <r>
    <n v="1291392"/>
    <n v="1083"/>
    <x v="1337"/>
    <x v="2"/>
    <x v="2"/>
    <n v="29"/>
    <n v="1"/>
    <x v="2"/>
    <d v="2023-07-12T00:00:00"/>
    <d v="1899-12-30T00:36:00"/>
    <n v="7"/>
    <n v="0"/>
    <n v="36"/>
    <n v="12"/>
  </r>
  <r>
    <n v="671270"/>
    <n v="1084"/>
    <x v="1338"/>
    <x v="3"/>
    <x v="3"/>
    <n v="36"/>
    <n v="3"/>
    <x v="0"/>
    <d v="2023-12-09T00:00:00"/>
    <d v="1899-12-30T23:46:00"/>
    <n v="12"/>
    <n v="23"/>
    <n v="46"/>
    <n v="9"/>
  </r>
  <r>
    <n v="1081409"/>
    <n v="1084"/>
    <x v="1339"/>
    <x v="0"/>
    <x v="4"/>
    <n v="33"/>
    <n v="4"/>
    <x v="0"/>
    <d v="2023-10-01T00:00:00"/>
    <d v="1899-12-30T00:58:00"/>
    <n v="10"/>
    <n v="0"/>
    <n v="58"/>
    <n v="1"/>
  </r>
  <r>
    <n v="1580632"/>
    <n v="1084"/>
    <x v="1340"/>
    <x v="1"/>
    <x v="5"/>
    <n v="28"/>
    <n v="5"/>
    <x v="1"/>
    <d v="2023-10-17T00:00:00"/>
    <d v="1899-12-30T01:12:00"/>
    <n v="10"/>
    <n v="1"/>
    <n v="12"/>
    <n v="17"/>
  </r>
  <r>
    <n v="295823"/>
    <n v="1085"/>
    <x v="1341"/>
    <x v="2"/>
    <x v="6"/>
    <n v="33"/>
    <n v="2"/>
    <x v="2"/>
    <d v="2023-01-18T00:00:00"/>
    <d v="1899-12-30T00:11:00"/>
    <n v="1"/>
    <n v="0"/>
    <n v="11"/>
    <n v="18"/>
  </r>
  <r>
    <n v="964791"/>
    <n v="1085"/>
    <x v="1018"/>
    <x v="3"/>
    <x v="7"/>
    <n v="29"/>
    <n v="4"/>
    <x v="0"/>
    <d v="2023-10-27T00:00:00"/>
    <d v="1899-12-30T00:04:00"/>
    <n v="10"/>
    <n v="0"/>
    <n v="4"/>
    <n v="27"/>
  </r>
  <r>
    <n v="1461613"/>
    <n v="1086"/>
    <x v="1342"/>
    <x v="0"/>
    <x v="0"/>
    <n v="34"/>
    <n v="5"/>
    <x v="0"/>
    <d v="2023-10-27T00:00:00"/>
    <d v="1899-12-30T23:19:00"/>
    <n v="10"/>
    <n v="23"/>
    <n v="19"/>
    <n v="27"/>
  </r>
  <r>
    <n v="421505"/>
    <n v="1088"/>
    <x v="1343"/>
    <x v="1"/>
    <x v="1"/>
    <n v="25"/>
    <n v="5"/>
    <x v="1"/>
    <d v="2023-03-28T00:00:00"/>
    <d v="1899-12-30T01:26:00"/>
    <n v="3"/>
    <n v="1"/>
    <n v="26"/>
    <n v="28"/>
  </r>
  <r>
    <n v="875813"/>
    <n v="1088"/>
    <x v="1344"/>
    <x v="2"/>
    <x v="2"/>
    <n v="35"/>
    <n v="1"/>
    <x v="2"/>
    <d v="2023-04-30T00:00:00"/>
    <d v="1899-12-30T00:11:00"/>
    <n v="4"/>
    <n v="0"/>
    <n v="11"/>
    <n v="30"/>
  </r>
  <r>
    <n v="1629891"/>
    <n v="1088"/>
    <x v="1138"/>
    <x v="3"/>
    <x v="3"/>
    <n v="34"/>
    <n v="4"/>
    <x v="0"/>
    <d v="2023-06-20T00:00:00"/>
    <d v="1899-12-30T00:23:00"/>
    <n v="6"/>
    <n v="0"/>
    <n v="23"/>
    <n v="20"/>
  </r>
  <r>
    <n v="914288"/>
    <n v="1090"/>
    <x v="1345"/>
    <x v="0"/>
    <x v="4"/>
    <n v="40"/>
    <n v="3"/>
    <x v="0"/>
    <d v="2023-05-29T00:00:00"/>
    <d v="1899-12-30T00:52:00"/>
    <n v="5"/>
    <n v="0"/>
    <n v="52"/>
    <n v="29"/>
  </r>
  <r>
    <n v="28901"/>
    <n v="1093"/>
    <x v="1346"/>
    <x v="1"/>
    <x v="5"/>
    <n v="33"/>
    <n v="3"/>
    <x v="1"/>
    <d v="2023-11-16T00:00:00"/>
    <d v="1899-12-30T23:46:00"/>
    <n v="11"/>
    <n v="23"/>
    <n v="46"/>
    <n v="16"/>
  </r>
  <r>
    <n v="1498622"/>
    <n v="1094"/>
    <x v="1347"/>
    <x v="2"/>
    <x v="6"/>
    <n v="36"/>
    <n v="1"/>
    <x v="2"/>
    <d v="2023-09-22T00:00:00"/>
    <d v="1899-12-30T00:11:00"/>
    <n v="9"/>
    <n v="0"/>
    <n v="11"/>
    <n v="22"/>
  </r>
  <r>
    <n v="937222"/>
    <n v="1095"/>
    <x v="1348"/>
    <x v="3"/>
    <x v="7"/>
    <n v="39"/>
    <n v="3"/>
    <x v="0"/>
    <d v="2023-01-27T00:00:00"/>
    <d v="1899-12-30T01:04:00"/>
    <n v="1"/>
    <n v="1"/>
    <n v="4"/>
    <n v="27"/>
  </r>
  <r>
    <n v="610367"/>
    <n v="1096"/>
    <x v="1349"/>
    <x v="0"/>
    <x v="0"/>
    <n v="28"/>
    <n v="3"/>
    <x v="0"/>
    <d v="2023-01-10T00:00:00"/>
    <d v="1899-12-30T00:01:00"/>
    <n v="1"/>
    <n v="0"/>
    <n v="1"/>
    <n v="10"/>
  </r>
  <r>
    <n v="1097967"/>
    <n v="1097"/>
    <x v="1350"/>
    <x v="1"/>
    <x v="1"/>
    <n v="31"/>
    <n v="3"/>
    <x v="1"/>
    <d v="2023-03-11T00:00:00"/>
    <d v="1899-12-30T01:44:00"/>
    <n v="3"/>
    <n v="1"/>
    <n v="44"/>
    <n v="11"/>
  </r>
  <r>
    <n v="1129509"/>
    <n v="1097"/>
    <x v="1351"/>
    <x v="2"/>
    <x v="2"/>
    <n v="29"/>
    <n v="0"/>
    <x v="2"/>
    <d v="2023-06-04T00:00:00"/>
    <d v="1899-12-30T01:16:00"/>
    <n v="6"/>
    <n v="1"/>
    <n v="16"/>
    <n v="4"/>
  </r>
  <r>
    <n v="963906"/>
    <n v="1098"/>
    <x v="1352"/>
    <x v="3"/>
    <x v="3"/>
    <n v="36"/>
    <n v="0"/>
    <x v="0"/>
    <d v="2023-05-19T00:00:00"/>
    <d v="1899-12-30T00:39:00"/>
    <n v="5"/>
    <n v="0"/>
    <n v="39"/>
    <n v="19"/>
  </r>
  <r>
    <n v="1152358"/>
    <n v="1098"/>
    <x v="1353"/>
    <x v="0"/>
    <x v="4"/>
    <n v="27"/>
    <n v="3"/>
    <x v="0"/>
    <d v="2023-08-04T00:00:00"/>
    <d v="1899-12-30T01:23:00"/>
    <n v="8"/>
    <n v="1"/>
    <n v="23"/>
    <n v="4"/>
  </r>
  <r>
    <n v="1641217"/>
    <n v="1098"/>
    <x v="1354"/>
    <x v="1"/>
    <x v="5"/>
    <n v="30"/>
    <n v="4"/>
    <x v="1"/>
    <d v="2023-05-06T00:00:00"/>
    <d v="1899-12-30T00:44:00"/>
    <n v="5"/>
    <n v="0"/>
    <n v="44"/>
    <n v="6"/>
  </r>
  <r>
    <n v="130920"/>
    <n v="1099"/>
    <x v="1355"/>
    <x v="2"/>
    <x v="6"/>
    <n v="26"/>
    <n v="0"/>
    <x v="2"/>
    <d v="2023-04-19T00:00:00"/>
    <d v="1899-12-30T23:47:00"/>
    <n v="4"/>
    <n v="23"/>
    <n v="47"/>
    <n v="19"/>
  </r>
  <r>
    <n v="152738"/>
    <n v="1099"/>
    <x v="1356"/>
    <x v="3"/>
    <x v="7"/>
    <n v="32"/>
    <n v="3"/>
    <x v="0"/>
    <d v="2023-07-04T00:00:00"/>
    <d v="1899-12-30T00:11:00"/>
    <n v="7"/>
    <n v="0"/>
    <n v="11"/>
    <n v="4"/>
  </r>
  <r>
    <n v="1409253"/>
    <n v="1099"/>
    <x v="1357"/>
    <x v="0"/>
    <x v="0"/>
    <n v="39"/>
    <n v="5"/>
    <x v="0"/>
    <d v="2023-04-03T00:00:00"/>
    <d v="1899-12-30T23:29:00"/>
    <n v="4"/>
    <n v="23"/>
    <n v="29"/>
    <n v="3"/>
  </r>
  <r>
    <n v="157238"/>
    <n v="1100"/>
    <x v="1358"/>
    <x v="1"/>
    <x v="1"/>
    <n v="27"/>
    <n v="0"/>
    <x v="1"/>
    <d v="2023-03-26T00:00:00"/>
    <d v="1899-12-30T00:34:00"/>
    <n v="3"/>
    <n v="0"/>
    <n v="34"/>
    <n v="26"/>
  </r>
  <r>
    <n v="1068168"/>
    <n v="1101"/>
    <x v="1359"/>
    <x v="2"/>
    <x v="2"/>
    <n v="37"/>
    <n v="1"/>
    <x v="2"/>
    <d v="2023-03-08T00:00:00"/>
    <d v="1899-12-30T01:22:00"/>
    <n v="3"/>
    <n v="1"/>
    <n v="22"/>
    <n v="8"/>
  </r>
  <r>
    <n v="1611854"/>
    <n v="1101"/>
    <x v="1360"/>
    <x v="3"/>
    <x v="3"/>
    <n v="32"/>
    <n v="5"/>
    <x v="0"/>
    <d v="2023-07-08T00:00:00"/>
    <d v="1899-12-30T23:58:00"/>
    <n v="7"/>
    <n v="23"/>
    <n v="58"/>
    <n v="8"/>
  </r>
  <r>
    <n v="217952"/>
    <n v="1102"/>
    <x v="1361"/>
    <x v="0"/>
    <x v="4"/>
    <n v="31"/>
    <n v="5"/>
    <x v="0"/>
    <d v="2023-09-24T00:00:00"/>
    <d v="1899-12-30T23:49:00"/>
    <n v="9"/>
    <n v="23"/>
    <n v="49"/>
    <n v="24"/>
  </r>
  <r>
    <n v="863202"/>
    <n v="1103"/>
    <x v="1362"/>
    <x v="1"/>
    <x v="5"/>
    <n v="40"/>
    <n v="1"/>
    <x v="1"/>
    <d v="2023-08-21T00:00:00"/>
    <d v="1899-12-30T01:24:00"/>
    <n v="8"/>
    <n v="1"/>
    <n v="24"/>
    <n v="21"/>
  </r>
  <r>
    <n v="858912"/>
    <n v="1105"/>
    <x v="1363"/>
    <x v="2"/>
    <x v="6"/>
    <n v="27"/>
    <n v="0"/>
    <x v="2"/>
    <d v="2023-06-09T00:00:00"/>
    <d v="1899-12-30T00:08:00"/>
    <n v="6"/>
    <n v="0"/>
    <n v="8"/>
    <n v="9"/>
  </r>
  <r>
    <n v="138329"/>
    <n v="1108"/>
    <x v="1364"/>
    <x v="3"/>
    <x v="7"/>
    <n v="39"/>
    <n v="0"/>
    <x v="0"/>
    <d v="2023-07-31T00:00:00"/>
    <d v="1899-12-30T01:10:00"/>
    <n v="7"/>
    <n v="1"/>
    <n v="10"/>
    <n v="31"/>
  </r>
  <r>
    <n v="584321"/>
    <n v="1108"/>
    <x v="1365"/>
    <x v="0"/>
    <x v="0"/>
    <n v="36"/>
    <n v="0"/>
    <x v="0"/>
    <d v="2023-03-01T00:00:00"/>
    <d v="1899-12-30T23:28:00"/>
    <n v="3"/>
    <n v="23"/>
    <n v="28"/>
    <n v="1"/>
  </r>
  <r>
    <n v="1115197"/>
    <n v="1108"/>
    <x v="1366"/>
    <x v="1"/>
    <x v="1"/>
    <n v="40"/>
    <n v="3"/>
    <x v="1"/>
    <d v="2023-07-29T00:00:00"/>
    <d v="1899-12-30T00:02:00"/>
    <n v="7"/>
    <n v="0"/>
    <n v="2"/>
    <n v="29"/>
  </r>
  <r>
    <n v="368675"/>
    <n v="1109"/>
    <x v="1367"/>
    <x v="2"/>
    <x v="2"/>
    <n v="32"/>
    <n v="0"/>
    <x v="2"/>
    <d v="2023-10-17T00:00:00"/>
    <d v="1899-12-30T23:44:00"/>
    <n v="10"/>
    <n v="23"/>
    <n v="44"/>
    <n v="17"/>
  </r>
  <r>
    <n v="492948"/>
    <n v="1109"/>
    <x v="1368"/>
    <x v="3"/>
    <x v="3"/>
    <n v="26"/>
    <n v="0"/>
    <x v="0"/>
    <d v="2023-08-22T00:00:00"/>
    <d v="1899-12-30T00:53:00"/>
    <n v="8"/>
    <n v="0"/>
    <n v="53"/>
    <n v="22"/>
  </r>
  <r>
    <n v="548423"/>
    <n v="1109"/>
    <x v="1369"/>
    <x v="0"/>
    <x v="4"/>
    <n v="36"/>
    <n v="5"/>
    <x v="0"/>
    <d v="2023-09-21T00:00:00"/>
    <d v="1899-12-30T01:16:00"/>
    <n v="9"/>
    <n v="1"/>
    <n v="16"/>
    <n v="21"/>
  </r>
  <r>
    <n v="1454915"/>
    <n v="1109"/>
    <x v="1370"/>
    <x v="1"/>
    <x v="5"/>
    <n v="36"/>
    <n v="1"/>
    <x v="1"/>
    <d v="2023-09-26T00:00:00"/>
    <d v="1899-12-30T23:40:00"/>
    <n v="9"/>
    <n v="23"/>
    <n v="40"/>
    <n v="26"/>
  </r>
  <r>
    <n v="1509701"/>
    <n v="1109"/>
    <x v="1371"/>
    <x v="2"/>
    <x v="6"/>
    <n v="30"/>
    <n v="2"/>
    <x v="2"/>
    <d v="2023-10-27T00:00:00"/>
    <d v="1899-12-30T00:35:00"/>
    <n v="10"/>
    <n v="0"/>
    <n v="35"/>
    <n v="27"/>
  </r>
  <r>
    <n v="850122"/>
    <n v="1112"/>
    <x v="1372"/>
    <x v="3"/>
    <x v="7"/>
    <n v="30"/>
    <n v="5"/>
    <x v="0"/>
    <d v="2023-06-19T00:00:00"/>
    <d v="1899-12-30T01:43:00"/>
    <n v="6"/>
    <n v="1"/>
    <n v="43"/>
    <n v="19"/>
  </r>
  <r>
    <n v="953922"/>
    <n v="1112"/>
    <x v="1373"/>
    <x v="0"/>
    <x v="0"/>
    <n v="37"/>
    <n v="4"/>
    <x v="0"/>
    <d v="2023-10-07T00:00:00"/>
    <d v="1899-12-30T00:04:00"/>
    <n v="10"/>
    <n v="0"/>
    <n v="4"/>
    <n v="7"/>
  </r>
  <r>
    <n v="645557"/>
    <n v="1114"/>
    <x v="1374"/>
    <x v="1"/>
    <x v="1"/>
    <n v="40"/>
    <n v="2"/>
    <x v="1"/>
    <d v="2023-09-16T00:00:00"/>
    <d v="1899-12-30T23:33:00"/>
    <n v="9"/>
    <n v="23"/>
    <n v="33"/>
    <n v="16"/>
  </r>
  <r>
    <n v="1211500"/>
    <n v="1120"/>
    <x v="1375"/>
    <x v="2"/>
    <x v="2"/>
    <n v="26"/>
    <n v="0"/>
    <x v="2"/>
    <d v="2023-10-07T00:00:00"/>
    <d v="1899-12-30T00:29:00"/>
    <n v="10"/>
    <n v="0"/>
    <n v="29"/>
    <n v="7"/>
  </r>
  <r>
    <n v="1318579"/>
    <n v="1120"/>
    <x v="1376"/>
    <x v="3"/>
    <x v="3"/>
    <n v="33"/>
    <n v="2"/>
    <x v="0"/>
    <d v="2023-11-02T00:00:00"/>
    <d v="1899-12-30T01:55:00"/>
    <n v="11"/>
    <n v="1"/>
    <n v="55"/>
    <n v="2"/>
  </r>
  <r>
    <n v="341843"/>
    <n v="1121"/>
    <x v="1377"/>
    <x v="0"/>
    <x v="4"/>
    <n v="26"/>
    <n v="1"/>
    <x v="0"/>
    <d v="2023-05-29T00:00:00"/>
    <d v="1899-12-30T00:08:00"/>
    <n v="5"/>
    <n v="0"/>
    <n v="8"/>
    <n v="29"/>
  </r>
  <r>
    <n v="94344"/>
    <n v="1122"/>
    <x v="1378"/>
    <x v="1"/>
    <x v="5"/>
    <n v="36"/>
    <n v="2"/>
    <x v="1"/>
    <d v="2023-03-14T00:00:00"/>
    <d v="1899-12-30T00:49:00"/>
    <n v="3"/>
    <n v="0"/>
    <n v="49"/>
    <n v="14"/>
  </r>
  <r>
    <n v="268418"/>
    <n v="1123"/>
    <x v="1379"/>
    <x v="2"/>
    <x v="6"/>
    <n v="32"/>
    <n v="0"/>
    <x v="2"/>
    <d v="2023-07-28T00:00:00"/>
    <d v="1899-12-30T23:32:00"/>
    <n v="7"/>
    <n v="23"/>
    <n v="32"/>
    <n v="28"/>
  </r>
  <r>
    <n v="511431"/>
    <n v="1125"/>
    <x v="1380"/>
    <x v="3"/>
    <x v="7"/>
    <n v="38"/>
    <n v="5"/>
    <x v="0"/>
    <d v="2023-08-07T00:00:00"/>
    <d v="1899-12-30T01:35:00"/>
    <n v="8"/>
    <n v="1"/>
    <n v="35"/>
    <n v="7"/>
  </r>
  <r>
    <n v="530067"/>
    <n v="1126"/>
    <x v="1381"/>
    <x v="0"/>
    <x v="0"/>
    <n v="35"/>
    <n v="0"/>
    <x v="0"/>
    <d v="2023-08-17T00:00:00"/>
    <d v="1899-12-30T01:17:00"/>
    <n v="8"/>
    <n v="1"/>
    <n v="17"/>
    <n v="17"/>
  </r>
  <r>
    <n v="1610660"/>
    <n v="1126"/>
    <x v="1382"/>
    <x v="1"/>
    <x v="1"/>
    <n v="36"/>
    <n v="0"/>
    <x v="1"/>
    <d v="2023-03-15T00:00:00"/>
    <d v="1899-12-30T23:51:00"/>
    <n v="3"/>
    <n v="23"/>
    <n v="51"/>
    <n v="15"/>
  </r>
  <r>
    <n v="914311"/>
    <n v="1127"/>
    <x v="1383"/>
    <x v="2"/>
    <x v="2"/>
    <n v="40"/>
    <n v="5"/>
    <x v="2"/>
    <d v="2023-04-05T00:00:00"/>
    <d v="1899-12-30T00:17:00"/>
    <n v="4"/>
    <n v="0"/>
    <n v="17"/>
    <n v="5"/>
  </r>
  <r>
    <n v="1379500"/>
    <n v="1128"/>
    <x v="1384"/>
    <x v="3"/>
    <x v="3"/>
    <n v="37"/>
    <n v="5"/>
    <x v="0"/>
    <d v="2023-07-25T00:00:00"/>
    <d v="1899-12-30T02:22:00"/>
    <n v="7"/>
    <n v="2"/>
    <n v="22"/>
    <n v="25"/>
  </r>
  <r>
    <n v="1421840"/>
    <n v="1128"/>
    <x v="1385"/>
    <x v="0"/>
    <x v="4"/>
    <n v="29"/>
    <n v="4"/>
    <x v="0"/>
    <d v="2023-09-09T00:00:00"/>
    <d v="1899-12-30T23:38:00"/>
    <n v="9"/>
    <n v="23"/>
    <n v="38"/>
    <n v="9"/>
  </r>
  <r>
    <n v="38242"/>
    <n v="1131"/>
    <x v="1386"/>
    <x v="1"/>
    <x v="5"/>
    <n v="31"/>
    <n v="3"/>
    <x v="1"/>
    <d v="2023-01-03T00:00:00"/>
    <d v="1899-12-30T00:29:00"/>
    <n v="1"/>
    <n v="0"/>
    <n v="29"/>
    <n v="3"/>
  </r>
  <r>
    <n v="272165"/>
    <n v="1133"/>
    <x v="1387"/>
    <x v="2"/>
    <x v="6"/>
    <n v="38"/>
    <n v="1"/>
    <x v="2"/>
    <d v="2023-04-04T00:00:00"/>
    <d v="1899-12-30T01:16:00"/>
    <n v="4"/>
    <n v="1"/>
    <n v="16"/>
    <n v="4"/>
  </r>
  <r>
    <n v="329474"/>
    <n v="1133"/>
    <x v="1388"/>
    <x v="3"/>
    <x v="7"/>
    <n v="37"/>
    <n v="4"/>
    <x v="0"/>
    <d v="2023-12-08T00:00:00"/>
    <d v="1899-12-30T00:32:00"/>
    <n v="12"/>
    <n v="0"/>
    <n v="32"/>
    <n v="8"/>
  </r>
  <r>
    <n v="306831"/>
    <n v="1135"/>
    <x v="1389"/>
    <x v="0"/>
    <x v="0"/>
    <n v="40"/>
    <n v="1"/>
    <x v="0"/>
    <d v="2023-06-13T00:00:00"/>
    <d v="1899-12-30T00:35:00"/>
    <n v="6"/>
    <n v="0"/>
    <n v="35"/>
    <n v="13"/>
  </r>
  <r>
    <n v="426056"/>
    <n v="1138"/>
    <x v="1390"/>
    <x v="1"/>
    <x v="1"/>
    <n v="26"/>
    <n v="5"/>
    <x v="1"/>
    <d v="2023-04-18T00:00:00"/>
    <d v="1899-12-30T23:44:00"/>
    <n v="4"/>
    <n v="23"/>
    <n v="44"/>
    <n v="18"/>
  </r>
  <r>
    <n v="1392838"/>
    <n v="1138"/>
    <x v="1391"/>
    <x v="2"/>
    <x v="2"/>
    <n v="36"/>
    <n v="4"/>
    <x v="2"/>
    <d v="2023-07-30T00:00:00"/>
    <d v="1899-12-30T23:31:00"/>
    <n v="7"/>
    <n v="23"/>
    <n v="31"/>
    <n v="30"/>
  </r>
  <r>
    <n v="590513"/>
    <n v="1139"/>
    <x v="1392"/>
    <x v="3"/>
    <x v="3"/>
    <n v="32"/>
    <n v="4"/>
    <x v="0"/>
    <d v="2023-08-14T00:00:00"/>
    <d v="1899-12-30T23:10:00"/>
    <n v="8"/>
    <n v="23"/>
    <n v="10"/>
    <n v="14"/>
  </r>
  <r>
    <n v="1212151"/>
    <n v="1139"/>
    <x v="1393"/>
    <x v="0"/>
    <x v="4"/>
    <n v="32"/>
    <n v="4"/>
    <x v="0"/>
    <d v="2023-01-09T00:00:00"/>
    <d v="1899-12-30T23:33:00"/>
    <n v="1"/>
    <n v="23"/>
    <n v="33"/>
    <n v="9"/>
  </r>
  <r>
    <n v="1396020"/>
    <n v="1139"/>
    <x v="1394"/>
    <x v="1"/>
    <x v="5"/>
    <n v="35"/>
    <n v="3"/>
    <x v="1"/>
    <d v="2023-12-22T00:00:00"/>
    <d v="1899-12-30T23:33:00"/>
    <n v="12"/>
    <n v="23"/>
    <n v="33"/>
    <n v="22"/>
  </r>
  <r>
    <n v="316858"/>
    <n v="1140"/>
    <x v="1395"/>
    <x v="2"/>
    <x v="6"/>
    <n v="38"/>
    <n v="5"/>
    <x v="2"/>
    <d v="2023-03-18T00:00:00"/>
    <d v="1899-12-30T00:39:00"/>
    <n v="3"/>
    <n v="0"/>
    <n v="39"/>
    <n v="18"/>
  </r>
  <r>
    <n v="1443406"/>
    <n v="1141"/>
    <x v="1396"/>
    <x v="3"/>
    <x v="7"/>
    <n v="40"/>
    <n v="2"/>
    <x v="0"/>
    <d v="2023-07-24T00:00:00"/>
    <d v="1899-12-30T01:19:00"/>
    <n v="7"/>
    <n v="1"/>
    <n v="19"/>
    <n v="24"/>
  </r>
  <r>
    <n v="1460925"/>
    <n v="1141"/>
    <x v="1397"/>
    <x v="0"/>
    <x v="0"/>
    <n v="29"/>
    <n v="0"/>
    <x v="0"/>
    <d v="2023-02-06T00:00:00"/>
    <d v="1899-12-30T00:27:00"/>
    <n v="2"/>
    <n v="0"/>
    <n v="27"/>
    <n v="6"/>
  </r>
  <r>
    <n v="1340302"/>
    <n v="1142"/>
    <x v="1398"/>
    <x v="1"/>
    <x v="1"/>
    <n v="34"/>
    <n v="1"/>
    <x v="1"/>
    <d v="2023-12-03T00:00:00"/>
    <d v="1899-12-30T01:17:00"/>
    <n v="12"/>
    <n v="1"/>
    <n v="17"/>
    <n v="3"/>
  </r>
  <r>
    <n v="935343"/>
    <n v="1143"/>
    <x v="1399"/>
    <x v="2"/>
    <x v="2"/>
    <n v="39"/>
    <n v="2"/>
    <x v="2"/>
    <d v="2023-09-27T00:00:00"/>
    <d v="1899-12-30T23:28:00"/>
    <n v="9"/>
    <n v="23"/>
    <n v="28"/>
    <n v="27"/>
  </r>
  <r>
    <n v="993964"/>
    <n v="1143"/>
    <x v="1400"/>
    <x v="3"/>
    <x v="3"/>
    <n v="37"/>
    <n v="0"/>
    <x v="0"/>
    <d v="2023-12-28T00:00:00"/>
    <d v="1899-12-30T23:59:00"/>
    <n v="12"/>
    <n v="23"/>
    <n v="59"/>
    <n v="28"/>
  </r>
  <r>
    <n v="1192105"/>
    <n v="1143"/>
    <x v="1401"/>
    <x v="0"/>
    <x v="4"/>
    <n v="34"/>
    <n v="3"/>
    <x v="0"/>
    <d v="2023-01-31T00:00:00"/>
    <d v="1899-12-30T23:56:00"/>
    <n v="1"/>
    <n v="23"/>
    <n v="56"/>
    <n v="31"/>
  </r>
  <r>
    <n v="306677"/>
    <n v="1145"/>
    <x v="1402"/>
    <x v="1"/>
    <x v="5"/>
    <n v="28"/>
    <n v="5"/>
    <x v="1"/>
    <d v="2023-08-20T00:00:00"/>
    <d v="1899-12-30T23:45:00"/>
    <n v="8"/>
    <n v="23"/>
    <n v="45"/>
    <n v="20"/>
  </r>
  <r>
    <n v="1314166"/>
    <n v="1145"/>
    <x v="1403"/>
    <x v="2"/>
    <x v="6"/>
    <n v="33"/>
    <n v="2"/>
    <x v="2"/>
    <d v="2023-03-30T00:00:00"/>
    <d v="1899-12-30T01:28:00"/>
    <n v="3"/>
    <n v="1"/>
    <n v="28"/>
    <n v="30"/>
  </r>
  <r>
    <n v="1669169"/>
    <n v="1146"/>
    <x v="1404"/>
    <x v="3"/>
    <x v="7"/>
    <n v="25"/>
    <n v="5"/>
    <x v="0"/>
    <d v="2023-05-12T00:00:00"/>
    <d v="1899-12-30T23:36:00"/>
    <n v="5"/>
    <n v="23"/>
    <n v="36"/>
    <n v="12"/>
  </r>
  <r>
    <n v="816536"/>
    <n v="1147"/>
    <x v="1405"/>
    <x v="0"/>
    <x v="0"/>
    <n v="35"/>
    <n v="1"/>
    <x v="0"/>
    <d v="2023-09-11T00:00:00"/>
    <d v="1899-12-30T23:28:00"/>
    <n v="9"/>
    <n v="23"/>
    <n v="28"/>
    <n v="11"/>
  </r>
  <r>
    <n v="1197876"/>
    <n v="1148"/>
    <x v="1406"/>
    <x v="1"/>
    <x v="1"/>
    <n v="29"/>
    <n v="4"/>
    <x v="1"/>
    <d v="2023-12-03T00:00:00"/>
    <d v="1899-12-30T00:34:00"/>
    <n v="12"/>
    <n v="0"/>
    <n v="34"/>
    <n v="3"/>
  </r>
  <r>
    <n v="1056575"/>
    <n v="1149"/>
    <x v="1407"/>
    <x v="2"/>
    <x v="2"/>
    <n v="32"/>
    <n v="3"/>
    <x v="2"/>
    <d v="2023-04-01T00:00:00"/>
    <d v="1899-12-30T01:23:00"/>
    <n v="4"/>
    <n v="1"/>
    <n v="23"/>
    <n v="1"/>
  </r>
  <r>
    <n v="89864"/>
    <n v="1150"/>
    <x v="1408"/>
    <x v="3"/>
    <x v="3"/>
    <n v="34"/>
    <n v="3"/>
    <x v="0"/>
    <d v="2023-10-16T00:00:00"/>
    <d v="1899-12-30T01:51:00"/>
    <n v="10"/>
    <n v="1"/>
    <n v="51"/>
    <n v="16"/>
  </r>
  <r>
    <n v="363439"/>
    <n v="1150"/>
    <x v="1409"/>
    <x v="0"/>
    <x v="4"/>
    <n v="27"/>
    <n v="3"/>
    <x v="0"/>
    <d v="2023-07-13T00:00:00"/>
    <d v="1899-12-30T23:48:00"/>
    <n v="7"/>
    <n v="23"/>
    <n v="48"/>
    <n v="13"/>
  </r>
  <r>
    <n v="840518"/>
    <n v="1150"/>
    <x v="1410"/>
    <x v="1"/>
    <x v="5"/>
    <n v="32"/>
    <n v="1"/>
    <x v="1"/>
    <d v="2023-09-25T00:00:00"/>
    <d v="1899-12-30T23:20:00"/>
    <n v="9"/>
    <n v="23"/>
    <n v="20"/>
    <n v="25"/>
  </r>
  <r>
    <n v="342057"/>
    <n v="1152"/>
    <x v="1411"/>
    <x v="2"/>
    <x v="6"/>
    <n v="31"/>
    <n v="5"/>
    <x v="2"/>
    <d v="2023-06-04T00:00:00"/>
    <d v="1899-12-30T00:53:00"/>
    <n v="6"/>
    <n v="0"/>
    <n v="53"/>
    <n v="4"/>
  </r>
  <r>
    <n v="1638963"/>
    <n v="1152"/>
    <x v="1412"/>
    <x v="3"/>
    <x v="7"/>
    <n v="35"/>
    <n v="0"/>
    <x v="0"/>
    <d v="2023-03-06T00:00:00"/>
    <d v="1899-12-30T01:32:00"/>
    <n v="3"/>
    <n v="1"/>
    <n v="32"/>
    <n v="6"/>
  </r>
  <r>
    <n v="464531"/>
    <n v="1153"/>
    <x v="1413"/>
    <x v="0"/>
    <x v="0"/>
    <n v="40"/>
    <n v="4"/>
    <x v="0"/>
    <d v="2023-02-14T00:00:00"/>
    <d v="1899-12-30T00:30:00"/>
    <n v="2"/>
    <n v="0"/>
    <n v="30"/>
    <n v="14"/>
  </r>
  <r>
    <n v="706669"/>
    <n v="1153"/>
    <x v="1414"/>
    <x v="1"/>
    <x v="1"/>
    <n v="38"/>
    <n v="2"/>
    <x v="1"/>
    <d v="2023-05-06T00:00:00"/>
    <d v="1899-12-30T01:45:00"/>
    <n v="5"/>
    <n v="1"/>
    <n v="45"/>
    <n v="6"/>
  </r>
  <r>
    <n v="1156227"/>
    <n v="1154"/>
    <x v="1415"/>
    <x v="2"/>
    <x v="2"/>
    <n v="36"/>
    <n v="0"/>
    <x v="2"/>
    <d v="2023-07-21T00:00:00"/>
    <d v="1899-12-30T23:34:00"/>
    <n v="7"/>
    <n v="23"/>
    <n v="34"/>
    <n v="21"/>
  </r>
  <r>
    <n v="548714"/>
    <n v="1156"/>
    <x v="1416"/>
    <x v="3"/>
    <x v="3"/>
    <n v="27"/>
    <n v="0"/>
    <x v="0"/>
    <d v="2023-06-22T00:00:00"/>
    <d v="1899-12-30T00:31:00"/>
    <n v="6"/>
    <n v="0"/>
    <n v="31"/>
    <n v="22"/>
  </r>
  <r>
    <n v="887239"/>
    <n v="1157"/>
    <x v="1417"/>
    <x v="0"/>
    <x v="4"/>
    <n v="26"/>
    <n v="2"/>
    <x v="0"/>
    <d v="2023-06-24T00:00:00"/>
    <d v="1899-12-30T02:05:00"/>
    <n v="6"/>
    <n v="2"/>
    <n v="5"/>
    <n v="24"/>
  </r>
  <r>
    <n v="1487293"/>
    <n v="1157"/>
    <x v="1418"/>
    <x v="1"/>
    <x v="5"/>
    <n v="32"/>
    <n v="3"/>
    <x v="1"/>
    <d v="2023-01-26T00:00:00"/>
    <d v="1899-12-30T01:15:00"/>
    <n v="1"/>
    <n v="1"/>
    <n v="15"/>
    <n v="26"/>
  </r>
  <r>
    <n v="1489446"/>
    <n v="1158"/>
    <x v="1419"/>
    <x v="2"/>
    <x v="6"/>
    <n v="28"/>
    <n v="1"/>
    <x v="2"/>
    <d v="2023-10-26T00:00:00"/>
    <d v="1899-12-30T02:00:00"/>
    <n v="10"/>
    <n v="2"/>
    <n v="0"/>
    <n v="26"/>
  </r>
  <r>
    <n v="812558"/>
    <n v="1160"/>
    <x v="1420"/>
    <x v="3"/>
    <x v="7"/>
    <n v="34"/>
    <n v="2"/>
    <x v="0"/>
    <d v="2023-06-23T00:00:00"/>
    <d v="1899-12-30T01:03:00"/>
    <n v="6"/>
    <n v="1"/>
    <n v="3"/>
    <n v="23"/>
  </r>
  <r>
    <n v="1223016"/>
    <n v="1161"/>
    <x v="1421"/>
    <x v="0"/>
    <x v="0"/>
    <n v="25"/>
    <n v="1"/>
    <x v="0"/>
    <d v="2023-09-11T00:00:00"/>
    <d v="1899-12-30T23:41:00"/>
    <n v="9"/>
    <n v="23"/>
    <n v="41"/>
    <n v="11"/>
  </r>
  <r>
    <n v="779276"/>
    <n v="1162"/>
    <x v="1422"/>
    <x v="1"/>
    <x v="1"/>
    <n v="29"/>
    <n v="2"/>
    <x v="1"/>
    <d v="2023-06-10T00:00:00"/>
    <d v="1899-12-30T23:57:00"/>
    <n v="6"/>
    <n v="23"/>
    <n v="57"/>
    <n v="10"/>
  </r>
  <r>
    <n v="1076764"/>
    <n v="1162"/>
    <x v="1423"/>
    <x v="2"/>
    <x v="2"/>
    <n v="29"/>
    <n v="3"/>
    <x v="2"/>
    <d v="2023-12-04T00:00:00"/>
    <d v="1899-12-30T00:39:00"/>
    <n v="12"/>
    <n v="0"/>
    <n v="39"/>
    <n v="4"/>
  </r>
  <r>
    <n v="1513980"/>
    <n v="1164"/>
    <x v="1424"/>
    <x v="3"/>
    <x v="3"/>
    <n v="34"/>
    <n v="3"/>
    <x v="0"/>
    <d v="2023-02-14T00:00:00"/>
    <d v="1899-12-30T23:42:00"/>
    <n v="2"/>
    <n v="23"/>
    <n v="42"/>
    <n v="14"/>
  </r>
  <r>
    <n v="383194"/>
    <n v="1167"/>
    <x v="1425"/>
    <x v="0"/>
    <x v="4"/>
    <n v="26"/>
    <n v="3"/>
    <x v="0"/>
    <d v="2023-05-29T00:00:00"/>
    <d v="1899-12-30T22:43:00"/>
    <n v="5"/>
    <n v="22"/>
    <n v="43"/>
    <n v="29"/>
  </r>
  <r>
    <n v="1612028"/>
    <n v="1167"/>
    <x v="1426"/>
    <x v="1"/>
    <x v="5"/>
    <n v="27"/>
    <n v="1"/>
    <x v="1"/>
    <d v="2023-01-18T00:00:00"/>
    <d v="1899-12-30T23:58:00"/>
    <n v="1"/>
    <n v="23"/>
    <n v="58"/>
    <n v="18"/>
  </r>
  <r>
    <n v="98453"/>
    <n v="1169"/>
    <x v="1427"/>
    <x v="2"/>
    <x v="6"/>
    <n v="31"/>
    <n v="4"/>
    <x v="2"/>
    <d v="2023-04-29T00:00:00"/>
    <d v="1899-12-30T00:10:00"/>
    <n v="4"/>
    <n v="0"/>
    <n v="10"/>
    <n v="29"/>
  </r>
  <r>
    <n v="364332"/>
    <n v="1169"/>
    <x v="1428"/>
    <x v="3"/>
    <x v="7"/>
    <n v="34"/>
    <n v="2"/>
    <x v="0"/>
    <d v="2023-02-24T00:00:00"/>
    <d v="1899-12-30T01:00:00"/>
    <n v="2"/>
    <n v="1"/>
    <n v="0"/>
    <n v="24"/>
  </r>
  <r>
    <n v="370729"/>
    <n v="1170"/>
    <x v="1429"/>
    <x v="0"/>
    <x v="0"/>
    <n v="39"/>
    <n v="3"/>
    <x v="0"/>
    <d v="2023-02-25T00:00:00"/>
    <d v="1899-12-30T02:00:00"/>
    <n v="2"/>
    <n v="2"/>
    <n v="0"/>
    <n v="25"/>
  </r>
  <r>
    <n v="588329"/>
    <n v="1170"/>
    <x v="1430"/>
    <x v="1"/>
    <x v="1"/>
    <n v="39"/>
    <n v="3"/>
    <x v="1"/>
    <d v="2023-09-01T00:00:00"/>
    <d v="1899-12-30T01:50:00"/>
    <n v="9"/>
    <n v="1"/>
    <n v="50"/>
    <n v="1"/>
  </r>
  <r>
    <n v="973367"/>
    <n v="1170"/>
    <x v="1431"/>
    <x v="2"/>
    <x v="2"/>
    <n v="31"/>
    <n v="3"/>
    <x v="2"/>
    <d v="2023-09-01T00:00:00"/>
    <d v="1899-12-30T01:16:00"/>
    <n v="9"/>
    <n v="1"/>
    <n v="16"/>
    <n v="1"/>
  </r>
  <r>
    <n v="1335084"/>
    <n v="1170"/>
    <x v="1432"/>
    <x v="3"/>
    <x v="3"/>
    <n v="29"/>
    <n v="4"/>
    <x v="0"/>
    <d v="2023-07-21T00:00:00"/>
    <d v="1899-12-30T00:37:00"/>
    <n v="7"/>
    <n v="0"/>
    <n v="37"/>
    <n v="21"/>
  </r>
  <r>
    <n v="1203146"/>
    <n v="1172"/>
    <x v="1433"/>
    <x v="0"/>
    <x v="4"/>
    <n v="34"/>
    <n v="1"/>
    <x v="0"/>
    <d v="2023-11-09T00:00:00"/>
    <d v="1899-12-30T00:31:00"/>
    <n v="11"/>
    <n v="0"/>
    <n v="31"/>
    <n v="9"/>
  </r>
  <r>
    <n v="448776"/>
    <n v="1173"/>
    <x v="1434"/>
    <x v="1"/>
    <x v="5"/>
    <n v="36"/>
    <n v="0"/>
    <x v="1"/>
    <d v="2023-12-13T00:00:00"/>
    <d v="1899-12-30T00:07:00"/>
    <n v="12"/>
    <n v="0"/>
    <n v="7"/>
    <n v="13"/>
  </r>
  <r>
    <n v="1667133"/>
    <n v="1173"/>
    <x v="1435"/>
    <x v="2"/>
    <x v="6"/>
    <n v="36"/>
    <n v="3"/>
    <x v="2"/>
    <d v="2023-08-14T00:00:00"/>
    <d v="1899-12-30T00:11:00"/>
    <n v="8"/>
    <n v="0"/>
    <n v="11"/>
    <n v="14"/>
  </r>
  <r>
    <n v="1289856"/>
    <n v="1174"/>
    <x v="1436"/>
    <x v="3"/>
    <x v="7"/>
    <n v="28"/>
    <n v="5"/>
    <x v="0"/>
    <d v="2023-07-08T00:00:00"/>
    <d v="1899-12-30T00:26:00"/>
    <n v="7"/>
    <n v="0"/>
    <n v="26"/>
    <n v="8"/>
  </r>
  <r>
    <n v="1004722"/>
    <n v="1176"/>
    <x v="1437"/>
    <x v="0"/>
    <x v="0"/>
    <n v="39"/>
    <n v="5"/>
    <x v="0"/>
    <d v="2023-06-04T00:00:00"/>
    <d v="1899-12-30T01:21:00"/>
    <n v="6"/>
    <n v="1"/>
    <n v="21"/>
    <n v="4"/>
  </r>
  <r>
    <n v="1144813"/>
    <n v="1176"/>
    <x v="1438"/>
    <x v="1"/>
    <x v="1"/>
    <n v="30"/>
    <n v="3"/>
    <x v="1"/>
    <d v="2023-11-09T00:00:00"/>
    <d v="1899-12-30T01:06:00"/>
    <n v="11"/>
    <n v="1"/>
    <n v="6"/>
    <n v="9"/>
  </r>
  <r>
    <n v="1190330"/>
    <n v="1176"/>
    <x v="1439"/>
    <x v="2"/>
    <x v="2"/>
    <n v="30"/>
    <n v="5"/>
    <x v="2"/>
    <d v="2023-04-17T00:00:00"/>
    <d v="1899-12-30T00:26:00"/>
    <n v="4"/>
    <n v="0"/>
    <n v="26"/>
    <n v="17"/>
  </r>
  <r>
    <n v="1584769"/>
    <n v="1176"/>
    <x v="1440"/>
    <x v="3"/>
    <x v="3"/>
    <n v="31"/>
    <n v="0"/>
    <x v="0"/>
    <d v="2023-10-08T00:00:00"/>
    <d v="1899-12-30T23:22:00"/>
    <n v="10"/>
    <n v="23"/>
    <n v="22"/>
    <n v="8"/>
  </r>
  <r>
    <n v="289882"/>
    <n v="1177"/>
    <x v="1441"/>
    <x v="0"/>
    <x v="4"/>
    <n v="34"/>
    <n v="2"/>
    <x v="0"/>
    <d v="2023-11-04T00:00:00"/>
    <d v="1899-12-30T01:04:00"/>
    <n v="11"/>
    <n v="1"/>
    <n v="4"/>
    <n v="4"/>
  </r>
  <r>
    <n v="1162801"/>
    <n v="1177"/>
    <x v="1442"/>
    <x v="1"/>
    <x v="5"/>
    <n v="36"/>
    <n v="3"/>
    <x v="1"/>
    <d v="2023-05-02T00:00:00"/>
    <d v="1899-12-30T01:30:00"/>
    <n v="5"/>
    <n v="1"/>
    <n v="30"/>
    <n v="2"/>
  </r>
  <r>
    <n v="443968"/>
    <n v="1179"/>
    <x v="1443"/>
    <x v="2"/>
    <x v="6"/>
    <n v="34"/>
    <n v="5"/>
    <x v="2"/>
    <d v="2023-10-12T00:00:00"/>
    <d v="1899-12-30T00:39:00"/>
    <n v="10"/>
    <n v="0"/>
    <n v="39"/>
    <n v="12"/>
  </r>
  <r>
    <n v="1136468"/>
    <n v="1179"/>
    <x v="1444"/>
    <x v="3"/>
    <x v="7"/>
    <n v="39"/>
    <n v="0"/>
    <x v="0"/>
    <d v="2023-11-06T00:00:00"/>
    <d v="1899-12-30T01:07:00"/>
    <n v="11"/>
    <n v="1"/>
    <n v="7"/>
    <n v="6"/>
  </r>
  <r>
    <n v="101807"/>
    <n v="1181"/>
    <x v="1445"/>
    <x v="0"/>
    <x v="0"/>
    <n v="39"/>
    <n v="0"/>
    <x v="0"/>
    <d v="2023-11-02T00:00:00"/>
    <d v="1899-12-30T00:27:00"/>
    <n v="11"/>
    <n v="0"/>
    <n v="27"/>
    <n v="2"/>
  </r>
  <r>
    <n v="1189460"/>
    <n v="1181"/>
    <x v="1446"/>
    <x v="1"/>
    <x v="1"/>
    <n v="26"/>
    <n v="1"/>
    <x v="1"/>
    <d v="2023-07-03T00:00:00"/>
    <d v="1899-12-30T00:28:00"/>
    <n v="7"/>
    <n v="0"/>
    <n v="28"/>
    <n v="3"/>
  </r>
  <r>
    <n v="404700"/>
    <n v="1182"/>
    <x v="1447"/>
    <x v="2"/>
    <x v="2"/>
    <n v="37"/>
    <n v="2"/>
    <x v="2"/>
    <d v="2023-11-26T00:00:00"/>
    <d v="1899-12-30T22:59:00"/>
    <n v="11"/>
    <n v="22"/>
    <n v="59"/>
    <n v="26"/>
  </r>
  <r>
    <n v="1272310"/>
    <n v="1183"/>
    <x v="1448"/>
    <x v="3"/>
    <x v="3"/>
    <n v="31"/>
    <n v="2"/>
    <x v="0"/>
    <d v="2023-08-01T00:00:00"/>
    <d v="1899-12-30T00:07:00"/>
    <n v="8"/>
    <n v="0"/>
    <n v="7"/>
    <n v="1"/>
  </r>
  <r>
    <n v="102931"/>
    <n v="1185"/>
    <x v="1449"/>
    <x v="0"/>
    <x v="4"/>
    <n v="35"/>
    <n v="2"/>
    <x v="0"/>
    <d v="2023-06-15T00:00:00"/>
    <d v="1899-12-30T22:57:00"/>
    <n v="6"/>
    <n v="22"/>
    <n v="57"/>
    <n v="15"/>
  </r>
  <r>
    <n v="335011"/>
    <n v="1188"/>
    <x v="1450"/>
    <x v="1"/>
    <x v="5"/>
    <n v="36"/>
    <n v="4"/>
    <x v="1"/>
    <d v="2023-11-27T00:00:00"/>
    <d v="1899-12-30T23:43:00"/>
    <n v="11"/>
    <n v="23"/>
    <n v="43"/>
    <n v="27"/>
  </r>
  <r>
    <n v="177047"/>
    <n v="1189"/>
    <x v="1451"/>
    <x v="2"/>
    <x v="6"/>
    <n v="36"/>
    <n v="0"/>
    <x v="2"/>
    <d v="2023-08-13T00:00:00"/>
    <d v="1899-12-30T23:18:00"/>
    <n v="8"/>
    <n v="23"/>
    <n v="18"/>
    <n v="13"/>
  </r>
  <r>
    <n v="331797"/>
    <n v="1190"/>
    <x v="1452"/>
    <x v="3"/>
    <x v="7"/>
    <n v="25"/>
    <n v="2"/>
    <x v="0"/>
    <d v="2023-10-15T00:00:00"/>
    <d v="1899-12-30T01:46:00"/>
    <n v="10"/>
    <n v="1"/>
    <n v="46"/>
    <n v="15"/>
  </r>
  <r>
    <n v="658815"/>
    <n v="1190"/>
    <x v="1453"/>
    <x v="0"/>
    <x v="0"/>
    <n v="38"/>
    <n v="4"/>
    <x v="0"/>
    <d v="2023-11-25T00:00:00"/>
    <d v="1899-12-30T00:15:00"/>
    <n v="11"/>
    <n v="0"/>
    <n v="15"/>
    <n v="25"/>
  </r>
  <r>
    <n v="1151977"/>
    <n v="1190"/>
    <x v="1454"/>
    <x v="1"/>
    <x v="1"/>
    <n v="38"/>
    <n v="4"/>
    <x v="1"/>
    <d v="2023-12-31T00:00:00"/>
    <d v="1899-12-30T01:46:00"/>
    <n v="12"/>
    <n v="1"/>
    <n v="46"/>
    <n v="31"/>
  </r>
  <r>
    <n v="165835"/>
    <n v="1191"/>
    <x v="1455"/>
    <x v="2"/>
    <x v="2"/>
    <n v="27"/>
    <n v="2"/>
    <x v="2"/>
    <d v="2023-05-31T00:00:00"/>
    <d v="1899-12-30T00:16:00"/>
    <n v="5"/>
    <n v="0"/>
    <n v="16"/>
    <n v="31"/>
  </r>
  <r>
    <n v="772693"/>
    <n v="1191"/>
    <x v="1456"/>
    <x v="3"/>
    <x v="3"/>
    <n v="29"/>
    <n v="5"/>
    <x v="0"/>
    <d v="2023-05-01T00:00:00"/>
    <d v="1899-12-30T23:29:00"/>
    <n v="5"/>
    <n v="23"/>
    <n v="29"/>
    <n v="1"/>
  </r>
  <r>
    <n v="1335543"/>
    <n v="1191"/>
    <x v="1457"/>
    <x v="0"/>
    <x v="4"/>
    <n v="32"/>
    <n v="5"/>
    <x v="0"/>
    <d v="2023-02-02T00:00:00"/>
    <d v="1899-12-30T00:54:00"/>
    <n v="2"/>
    <n v="0"/>
    <n v="54"/>
    <n v="2"/>
  </r>
  <r>
    <n v="1343766"/>
    <n v="1191"/>
    <x v="1458"/>
    <x v="1"/>
    <x v="5"/>
    <n v="27"/>
    <n v="0"/>
    <x v="1"/>
    <d v="2023-04-21T00:00:00"/>
    <d v="1899-12-30T00:01:00"/>
    <n v="4"/>
    <n v="0"/>
    <n v="1"/>
    <n v="21"/>
  </r>
  <r>
    <n v="797735"/>
    <n v="1192"/>
    <x v="1459"/>
    <x v="2"/>
    <x v="6"/>
    <n v="39"/>
    <n v="5"/>
    <x v="2"/>
    <d v="2023-12-16T00:00:00"/>
    <d v="1899-12-30T01:10:00"/>
    <n v="12"/>
    <n v="1"/>
    <n v="10"/>
    <n v="16"/>
  </r>
  <r>
    <n v="1114314"/>
    <n v="1192"/>
    <x v="1460"/>
    <x v="3"/>
    <x v="7"/>
    <n v="33"/>
    <n v="4"/>
    <x v="0"/>
    <d v="2023-04-01T00:00:00"/>
    <d v="1899-12-30T00:56:00"/>
    <n v="4"/>
    <n v="0"/>
    <n v="56"/>
    <n v="1"/>
  </r>
  <r>
    <n v="561728"/>
    <n v="1193"/>
    <x v="1461"/>
    <x v="0"/>
    <x v="0"/>
    <n v="34"/>
    <n v="4"/>
    <x v="0"/>
    <d v="2023-03-26T00:00:00"/>
    <d v="1899-12-30T23:02:00"/>
    <n v="3"/>
    <n v="23"/>
    <n v="2"/>
    <n v="26"/>
  </r>
  <r>
    <n v="1229912"/>
    <n v="1193"/>
    <x v="1462"/>
    <x v="1"/>
    <x v="1"/>
    <n v="27"/>
    <n v="3"/>
    <x v="1"/>
    <d v="2023-12-08T00:00:00"/>
    <d v="1899-12-30T23:51:00"/>
    <n v="12"/>
    <n v="23"/>
    <n v="51"/>
    <n v="8"/>
  </r>
  <r>
    <n v="442615"/>
    <n v="1196"/>
    <x v="1463"/>
    <x v="2"/>
    <x v="2"/>
    <n v="32"/>
    <n v="1"/>
    <x v="2"/>
    <d v="2023-11-25T00:00:00"/>
    <d v="1899-12-30T22:36:00"/>
    <n v="11"/>
    <n v="22"/>
    <n v="36"/>
    <n v="25"/>
  </r>
  <r>
    <n v="1259011"/>
    <n v="1198"/>
    <x v="1464"/>
    <x v="3"/>
    <x v="3"/>
    <n v="33"/>
    <n v="1"/>
    <x v="0"/>
    <d v="2023-06-10T00:00:00"/>
    <d v="1899-12-30T01:43:00"/>
    <n v="6"/>
    <n v="1"/>
    <n v="43"/>
    <n v="10"/>
  </r>
  <r>
    <n v="581118"/>
    <n v="1199"/>
    <x v="1465"/>
    <x v="0"/>
    <x v="4"/>
    <n v="34"/>
    <n v="5"/>
    <x v="0"/>
    <d v="2023-11-27T00:00:00"/>
    <d v="1899-12-30T00:22:00"/>
    <n v="11"/>
    <n v="0"/>
    <n v="22"/>
    <n v="27"/>
  </r>
  <r>
    <n v="1259418"/>
    <n v="1199"/>
    <x v="1466"/>
    <x v="1"/>
    <x v="5"/>
    <n v="26"/>
    <n v="1"/>
    <x v="1"/>
    <d v="2023-01-27T00:00:00"/>
    <d v="1899-12-30T00:21:00"/>
    <n v="1"/>
    <n v="0"/>
    <n v="21"/>
    <n v="27"/>
  </r>
  <r>
    <n v="423114"/>
    <n v="1201"/>
    <x v="1467"/>
    <x v="2"/>
    <x v="6"/>
    <n v="34"/>
    <n v="5"/>
    <x v="2"/>
    <d v="2023-02-26T00:00:00"/>
    <d v="1899-12-30T23:50:00"/>
    <n v="2"/>
    <n v="23"/>
    <n v="50"/>
    <n v="26"/>
  </r>
  <r>
    <n v="630561"/>
    <n v="1201"/>
    <x v="1468"/>
    <x v="3"/>
    <x v="7"/>
    <n v="26"/>
    <n v="4"/>
    <x v="0"/>
    <d v="2023-08-28T00:00:00"/>
    <d v="1899-12-30T01:11:00"/>
    <n v="8"/>
    <n v="1"/>
    <n v="11"/>
    <n v="28"/>
  </r>
  <r>
    <n v="834746"/>
    <n v="1204"/>
    <x v="1469"/>
    <x v="0"/>
    <x v="0"/>
    <n v="30"/>
    <n v="4"/>
    <x v="0"/>
    <d v="2023-03-14T00:00:00"/>
    <d v="1899-12-30T00:51:00"/>
    <n v="3"/>
    <n v="0"/>
    <n v="51"/>
    <n v="14"/>
  </r>
  <r>
    <n v="1055786"/>
    <n v="1205"/>
    <x v="1152"/>
    <x v="1"/>
    <x v="1"/>
    <n v="25"/>
    <n v="2"/>
    <x v="1"/>
    <d v="2023-08-05T00:00:00"/>
    <d v="1899-12-30T01:16:00"/>
    <n v="8"/>
    <n v="1"/>
    <n v="16"/>
    <n v="5"/>
  </r>
  <r>
    <n v="51913"/>
    <n v="1208"/>
    <x v="1470"/>
    <x v="2"/>
    <x v="2"/>
    <n v="36"/>
    <n v="3"/>
    <x v="2"/>
    <d v="2023-11-11T00:00:00"/>
    <d v="1899-12-30T00:20:00"/>
    <n v="11"/>
    <n v="0"/>
    <n v="20"/>
    <n v="11"/>
  </r>
  <r>
    <n v="946141"/>
    <n v="1208"/>
    <x v="1471"/>
    <x v="3"/>
    <x v="3"/>
    <n v="34"/>
    <n v="3"/>
    <x v="0"/>
    <d v="2023-04-20T00:00:00"/>
    <d v="1899-12-30T01:26:00"/>
    <n v="4"/>
    <n v="1"/>
    <n v="26"/>
    <n v="20"/>
  </r>
  <r>
    <n v="373452"/>
    <n v="1209"/>
    <x v="1472"/>
    <x v="0"/>
    <x v="4"/>
    <n v="40"/>
    <n v="3"/>
    <x v="0"/>
    <d v="2023-07-28T00:00:00"/>
    <d v="1899-12-30T22:12:00"/>
    <n v="7"/>
    <n v="22"/>
    <n v="12"/>
    <n v="28"/>
  </r>
  <r>
    <n v="996929"/>
    <n v="1209"/>
    <x v="1473"/>
    <x v="1"/>
    <x v="5"/>
    <n v="38"/>
    <n v="2"/>
    <x v="1"/>
    <d v="2023-05-27T00:00:00"/>
    <d v="1899-12-30T00:50:00"/>
    <n v="5"/>
    <n v="0"/>
    <n v="50"/>
    <n v="27"/>
  </r>
  <r>
    <n v="116342"/>
    <n v="1210"/>
    <x v="1474"/>
    <x v="2"/>
    <x v="6"/>
    <n v="36"/>
    <n v="3"/>
    <x v="2"/>
    <d v="2023-12-17T00:00:00"/>
    <d v="1899-12-30T00:58:00"/>
    <n v="12"/>
    <n v="0"/>
    <n v="58"/>
    <n v="17"/>
  </r>
  <r>
    <n v="194894"/>
    <n v="1210"/>
    <x v="1475"/>
    <x v="3"/>
    <x v="7"/>
    <n v="29"/>
    <n v="0"/>
    <x v="0"/>
    <d v="2023-11-06T00:00:00"/>
    <d v="1899-12-30T22:44:00"/>
    <n v="11"/>
    <n v="22"/>
    <n v="44"/>
    <n v="6"/>
  </r>
  <r>
    <n v="155731"/>
    <n v="1212"/>
    <x v="865"/>
    <x v="0"/>
    <x v="0"/>
    <n v="34"/>
    <n v="5"/>
    <x v="0"/>
    <d v="2023-11-01T00:00:00"/>
    <d v="1899-12-30T23:36:00"/>
    <n v="11"/>
    <n v="23"/>
    <n v="36"/>
    <n v="1"/>
  </r>
  <r>
    <n v="464722"/>
    <n v="1215"/>
    <x v="1476"/>
    <x v="1"/>
    <x v="1"/>
    <n v="31"/>
    <n v="0"/>
    <x v="1"/>
    <d v="2023-01-03T00:00:00"/>
    <d v="1899-12-30T01:01:00"/>
    <n v="1"/>
    <n v="1"/>
    <n v="1"/>
    <n v="3"/>
  </r>
  <r>
    <n v="821575"/>
    <n v="1215"/>
    <x v="1477"/>
    <x v="2"/>
    <x v="2"/>
    <n v="34"/>
    <n v="1"/>
    <x v="2"/>
    <d v="2023-01-11T00:00:00"/>
    <d v="1899-12-30T00:54:00"/>
    <n v="1"/>
    <n v="0"/>
    <n v="54"/>
    <n v="11"/>
  </r>
  <r>
    <n v="1058164"/>
    <n v="1215"/>
    <x v="1478"/>
    <x v="3"/>
    <x v="3"/>
    <n v="26"/>
    <n v="3"/>
    <x v="0"/>
    <d v="2023-07-22T00:00:00"/>
    <d v="1899-12-30T01:40:00"/>
    <n v="7"/>
    <n v="1"/>
    <n v="40"/>
    <n v="22"/>
  </r>
  <r>
    <n v="1291584"/>
    <n v="1215"/>
    <x v="1479"/>
    <x v="0"/>
    <x v="4"/>
    <n v="31"/>
    <n v="3"/>
    <x v="0"/>
    <d v="2023-05-28T00:00:00"/>
    <d v="1899-12-30T00:41:00"/>
    <n v="5"/>
    <n v="0"/>
    <n v="41"/>
    <n v="28"/>
  </r>
  <r>
    <n v="1273432"/>
    <n v="1216"/>
    <x v="1480"/>
    <x v="1"/>
    <x v="5"/>
    <n v="25"/>
    <n v="5"/>
    <x v="1"/>
    <d v="2023-02-06T00:00:00"/>
    <d v="1899-12-30T23:47:00"/>
    <n v="2"/>
    <n v="23"/>
    <n v="47"/>
    <n v="6"/>
  </r>
  <r>
    <n v="1339556"/>
    <n v="1216"/>
    <x v="1481"/>
    <x v="2"/>
    <x v="6"/>
    <n v="35"/>
    <n v="1"/>
    <x v="2"/>
    <d v="2023-09-23T00:00:00"/>
    <d v="1899-12-30T01:20:00"/>
    <n v="9"/>
    <n v="1"/>
    <n v="20"/>
    <n v="23"/>
  </r>
  <r>
    <n v="666564"/>
    <n v="1217"/>
    <x v="1482"/>
    <x v="3"/>
    <x v="7"/>
    <n v="26"/>
    <n v="1"/>
    <x v="0"/>
    <d v="2023-01-22T00:00:00"/>
    <d v="1899-12-30T00:21:00"/>
    <n v="1"/>
    <n v="0"/>
    <n v="21"/>
    <n v="22"/>
  </r>
  <r>
    <n v="863877"/>
    <n v="1217"/>
    <x v="1483"/>
    <x v="0"/>
    <x v="0"/>
    <n v="36"/>
    <n v="1"/>
    <x v="0"/>
    <d v="2023-12-15T00:00:00"/>
    <d v="1899-12-30T00:55:00"/>
    <n v="12"/>
    <n v="0"/>
    <n v="55"/>
    <n v="15"/>
  </r>
  <r>
    <n v="1444534"/>
    <n v="1217"/>
    <x v="1484"/>
    <x v="1"/>
    <x v="1"/>
    <n v="27"/>
    <n v="5"/>
    <x v="1"/>
    <d v="2023-12-14T00:00:00"/>
    <d v="1899-12-30T00:40:00"/>
    <n v="12"/>
    <n v="0"/>
    <n v="40"/>
    <n v="14"/>
  </r>
  <r>
    <n v="12200"/>
    <n v="1218"/>
    <x v="1485"/>
    <x v="2"/>
    <x v="2"/>
    <n v="27"/>
    <n v="4"/>
    <x v="2"/>
    <d v="2023-06-11T00:00:00"/>
    <d v="1899-12-30T00:12:00"/>
    <n v="6"/>
    <n v="0"/>
    <n v="12"/>
    <n v="11"/>
  </r>
  <r>
    <n v="58546"/>
    <n v="1218"/>
    <x v="1486"/>
    <x v="3"/>
    <x v="3"/>
    <n v="30"/>
    <n v="1"/>
    <x v="0"/>
    <d v="2023-07-21T00:00:00"/>
    <d v="1899-12-30T00:11:00"/>
    <n v="7"/>
    <n v="0"/>
    <n v="11"/>
    <n v="21"/>
  </r>
  <r>
    <n v="284974"/>
    <n v="1218"/>
    <x v="1487"/>
    <x v="0"/>
    <x v="4"/>
    <n v="28"/>
    <n v="2"/>
    <x v="0"/>
    <d v="2023-09-11T00:00:00"/>
    <d v="1899-12-30T01:36:00"/>
    <n v="9"/>
    <n v="1"/>
    <n v="36"/>
    <n v="11"/>
  </r>
  <r>
    <n v="10208"/>
    <n v="1219"/>
    <x v="1488"/>
    <x v="1"/>
    <x v="5"/>
    <n v="30"/>
    <n v="4"/>
    <x v="1"/>
    <d v="2023-10-04T00:00:00"/>
    <d v="1899-12-30T01:42:00"/>
    <n v="10"/>
    <n v="1"/>
    <n v="42"/>
    <n v="4"/>
  </r>
  <r>
    <n v="631808"/>
    <n v="1219"/>
    <x v="1489"/>
    <x v="2"/>
    <x v="6"/>
    <n v="39"/>
    <n v="3"/>
    <x v="2"/>
    <d v="2023-11-04T00:00:00"/>
    <d v="1899-12-30T01:06:00"/>
    <n v="11"/>
    <n v="1"/>
    <n v="6"/>
    <n v="4"/>
  </r>
  <r>
    <n v="767512"/>
    <n v="1219"/>
    <x v="1490"/>
    <x v="3"/>
    <x v="7"/>
    <n v="32"/>
    <n v="0"/>
    <x v="0"/>
    <d v="2023-12-30T00:00:00"/>
    <d v="1899-12-30T00:35:00"/>
    <n v="12"/>
    <n v="0"/>
    <n v="35"/>
    <n v="30"/>
  </r>
  <r>
    <n v="1425405"/>
    <n v="1220"/>
    <x v="1491"/>
    <x v="0"/>
    <x v="0"/>
    <n v="33"/>
    <n v="3"/>
    <x v="0"/>
    <d v="2023-05-24T00:00:00"/>
    <d v="1899-12-30T00:07:00"/>
    <n v="5"/>
    <n v="0"/>
    <n v="7"/>
    <n v="24"/>
  </r>
  <r>
    <n v="309642"/>
    <n v="1222"/>
    <x v="1492"/>
    <x v="1"/>
    <x v="1"/>
    <n v="36"/>
    <n v="3"/>
    <x v="1"/>
    <d v="2023-09-16T00:00:00"/>
    <d v="1899-12-30T00:34:00"/>
    <n v="9"/>
    <n v="0"/>
    <n v="34"/>
    <n v="16"/>
  </r>
  <r>
    <n v="485658"/>
    <n v="1222"/>
    <x v="1493"/>
    <x v="2"/>
    <x v="2"/>
    <n v="39"/>
    <n v="2"/>
    <x v="2"/>
    <d v="2023-03-03T00:00:00"/>
    <d v="1899-12-30T00:04:00"/>
    <n v="3"/>
    <n v="0"/>
    <n v="4"/>
    <n v="3"/>
  </r>
  <r>
    <n v="43722"/>
    <n v="1223"/>
    <x v="1494"/>
    <x v="3"/>
    <x v="3"/>
    <n v="32"/>
    <n v="2"/>
    <x v="0"/>
    <d v="2023-11-03T00:00:00"/>
    <d v="1899-12-30T23:31:00"/>
    <n v="11"/>
    <n v="23"/>
    <n v="31"/>
    <n v="3"/>
  </r>
  <r>
    <n v="109547"/>
    <n v="1223"/>
    <x v="1495"/>
    <x v="0"/>
    <x v="4"/>
    <n v="28"/>
    <n v="2"/>
    <x v="0"/>
    <d v="2023-02-08T00:00:00"/>
    <d v="1899-12-30T00:10:00"/>
    <n v="2"/>
    <n v="0"/>
    <n v="10"/>
    <n v="8"/>
  </r>
  <r>
    <n v="588686"/>
    <n v="1224"/>
    <x v="1496"/>
    <x v="1"/>
    <x v="5"/>
    <n v="35"/>
    <n v="0"/>
    <x v="1"/>
    <d v="2023-07-17T00:00:00"/>
    <d v="1899-12-30T23:17:00"/>
    <n v="7"/>
    <n v="23"/>
    <n v="17"/>
    <n v="17"/>
  </r>
  <r>
    <n v="1677682"/>
    <n v="1224"/>
    <x v="1497"/>
    <x v="2"/>
    <x v="6"/>
    <n v="34"/>
    <n v="3"/>
    <x v="2"/>
    <d v="2023-03-26T00:00:00"/>
    <d v="1899-12-30T22:55:00"/>
    <n v="3"/>
    <n v="22"/>
    <n v="55"/>
    <n v="26"/>
  </r>
  <r>
    <n v="985800"/>
    <n v="1225"/>
    <x v="1498"/>
    <x v="3"/>
    <x v="7"/>
    <n v="25"/>
    <n v="1"/>
    <x v="0"/>
    <d v="2023-12-16T00:00:00"/>
    <d v="1899-12-30T00:53:00"/>
    <n v="12"/>
    <n v="0"/>
    <n v="53"/>
    <n v="16"/>
  </r>
  <r>
    <n v="703166"/>
    <n v="1228"/>
    <x v="1499"/>
    <x v="0"/>
    <x v="0"/>
    <n v="34"/>
    <n v="0"/>
    <x v="0"/>
    <d v="2023-11-03T00:00:00"/>
    <d v="1899-12-30T00:22:00"/>
    <n v="11"/>
    <n v="0"/>
    <n v="22"/>
    <n v="3"/>
  </r>
  <r>
    <n v="480878"/>
    <n v="1229"/>
    <x v="1500"/>
    <x v="1"/>
    <x v="1"/>
    <n v="40"/>
    <n v="4"/>
    <x v="1"/>
    <d v="2023-05-26T00:00:00"/>
    <d v="1899-12-30T01:37:00"/>
    <n v="5"/>
    <n v="1"/>
    <n v="37"/>
    <n v="26"/>
  </r>
  <r>
    <n v="710673"/>
    <n v="1229"/>
    <x v="1501"/>
    <x v="2"/>
    <x v="2"/>
    <n v="35"/>
    <n v="5"/>
    <x v="2"/>
    <d v="2023-06-13T00:00:00"/>
    <d v="1899-12-30T01:26:00"/>
    <n v="6"/>
    <n v="1"/>
    <n v="26"/>
    <n v="13"/>
  </r>
  <r>
    <n v="1473392"/>
    <n v="1230"/>
    <x v="1502"/>
    <x v="3"/>
    <x v="3"/>
    <n v="25"/>
    <n v="3"/>
    <x v="0"/>
    <d v="2023-09-14T00:00:00"/>
    <d v="1899-12-30T01:42:00"/>
    <n v="9"/>
    <n v="1"/>
    <n v="42"/>
    <n v="14"/>
  </r>
  <r>
    <n v="1558773"/>
    <n v="1230"/>
    <x v="1503"/>
    <x v="0"/>
    <x v="4"/>
    <n v="40"/>
    <n v="2"/>
    <x v="0"/>
    <d v="2023-08-05T00:00:00"/>
    <d v="1899-12-30T00:57:00"/>
    <n v="8"/>
    <n v="0"/>
    <n v="57"/>
    <n v="5"/>
  </r>
  <r>
    <n v="425030"/>
    <n v="1231"/>
    <x v="1504"/>
    <x v="1"/>
    <x v="5"/>
    <n v="34"/>
    <n v="5"/>
    <x v="1"/>
    <d v="2023-02-27T00:00:00"/>
    <d v="1899-12-30T01:24:00"/>
    <n v="2"/>
    <n v="1"/>
    <n v="24"/>
    <n v="27"/>
  </r>
  <r>
    <n v="1254623"/>
    <n v="1234"/>
    <x v="1505"/>
    <x v="2"/>
    <x v="6"/>
    <n v="40"/>
    <n v="4"/>
    <x v="2"/>
    <d v="2023-02-01T00:00:00"/>
    <d v="1899-12-30T00:27:00"/>
    <n v="2"/>
    <n v="0"/>
    <n v="27"/>
    <n v="1"/>
  </r>
  <r>
    <n v="1492578"/>
    <n v="1234"/>
    <x v="1506"/>
    <x v="3"/>
    <x v="7"/>
    <n v="35"/>
    <n v="5"/>
    <x v="0"/>
    <d v="2023-08-26T00:00:00"/>
    <d v="1899-12-30T00:22:00"/>
    <n v="8"/>
    <n v="0"/>
    <n v="22"/>
    <n v="26"/>
  </r>
  <r>
    <n v="1149488"/>
    <n v="1235"/>
    <x v="1507"/>
    <x v="0"/>
    <x v="0"/>
    <n v="38"/>
    <n v="3"/>
    <x v="0"/>
    <d v="2023-04-17T00:00:00"/>
    <d v="1899-12-30T00:36:00"/>
    <n v="4"/>
    <n v="0"/>
    <n v="36"/>
    <n v="17"/>
  </r>
  <r>
    <n v="1635597"/>
    <n v="1235"/>
    <x v="1508"/>
    <x v="1"/>
    <x v="1"/>
    <n v="39"/>
    <n v="5"/>
    <x v="1"/>
    <d v="2023-09-03T00:00:00"/>
    <d v="1899-12-30T23:09:00"/>
    <n v="9"/>
    <n v="23"/>
    <n v="9"/>
    <n v="3"/>
  </r>
  <r>
    <n v="664585"/>
    <n v="1236"/>
    <x v="1509"/>
    <x v="2"/>
    <x v="2"/>
    <n v="27"/>
    <n v="2"/>
    <x v="2"/>
    <d v="2023-06-10T00:00:00"/>
    <d v="1899-12-30T00:50:00"/>
    <n v="6"/>
    <n v="0"/>
    <n v="50"/>
    <n v="10"/>
  </r>
  <r>
    <n v="874091"/>
    <n v="1236"/>
    <x v="1510"/>
    <x v="3"/>
    <x v="3"/>
    <n v="27"/>
    <n v="5"/>
    <x v="0"/>
    <d v="2023-07-14T00:00:00"/>
    <d v="1899-12-30T23:18:00"/>
    <n v="7"/>
    <n v="23"/>
    <n v="18"/>
    <n v="14"/>
  </r>
  <r>
    <n v="1023043"/>
    <n v="1237"/>
    <x v="1511"/>
    <x v="0"/>
    <x v="4"/>
    <n v="36"/>
    <n v="0"/>
    <x v="0"/>
    <d v="2023-08-28T00:00:00"/>
    <d v="1899-12-30T00:25:00"/>
    <n v="8"/>
    <n v="0"/>
    <n v="25"/>
    <n v="28"/>
  </r>
  <r>
    <n v="1604334"/>
    <n v="1237"/>
    <x v="1512"/>
    <x v="1"/>
    <x v="5"/>
    <n v="36"/>
    <n v="4"/>
    <x v="1"/>
    <d v="2023-12-17T00:00:00"/>
    <d v="1899-12-30T23:32:00"/>
    <n v="12"/>
    <n v="23"/>
    <n v="32"/>
    <n v="17"/>
  </r>
  <r>
    <n v="1609928"/>
    <n v="1237"/>
    <x v="1513"/>
    <x v="2"/>
    <x v="6"/>
    <n v="39"/>
    <n v="2"/>
    <x v="2"/>
    <d v="2023-06-05T00:00:00"/>
    <d v="1899-12-30T00:58:00"/>
    <n v="6"/>
    <n v="0"/>
    <n v="58"/>
    <n v="5"/>
  </r>
  <r>
    <n v="1352182"/>
    <n v="1238"/>
    <x v="1514"/>
    <x v="3"/>
    <x v="7"/>
    <n v="30"/>
    <n v="1"/>
    <x v="0"/>
    <d v="2023-05-08T00:00:00"/>
    <d v="1899-12-30T01:10:00"/>
    <n v="5"/>
    <n v="1"/>
    <n v="10"/>
    <n v="8"/>
  </r>
  <r>
    <n v="635743"/>
    <n v="1239"/>
    <x v="1515"/>
    <x v="0"/>
    <x v="0"/>
    <n v="34"/>
    <n v="5"/>
    <x v="0"/>
    <d v="2023-12-06T00:00:00"/>
    <d v="1899-12-30T22:37:00"/>
    <n v="12"/>
    <n v="22"/>
    <n v="37"/>
    <n v="6"/>
  </r>
  <r>
    <n v="992535"/>
    <n v="1239"/>
    <x v="1516"/>
    <x v="1"/>
    <x v="1"/>
    <n v="32"/>
    <n v="5"/>
    <x v="1"/>
    <d v="2023-01-12T00:00:00"/>
    <d v="1899-12-30T22:55:00"/>
    <n v="1"/>
    <n v="22"/>
    <n v="55"/>
    <n v="12"/>
  </r>
  <r>
    <n v="31216"/>
    <n v="1240"/>
    <x v="1517"/>
    <x v="2"/>
    <x v="2"/>
    <n v="40"/>
    <n v="2"/>
    <x v="2"/>
    <d v="2023-09-25T00:00:00"/>
    <d v="1899-12-30T23:46:00"/>
    <n v="9"/>
    <n v="23"/>
    <n v="46"/>
    <n v="25"/>
  </r>
  <r>
    <n v="456612"/>
    <n v="1240"/>
    <x v="1518"/>
    <x v="3"/>
    <x v="3"/>
    <n v="30"/>
    <n v="5"/>
    <x v="0"/>
    <d v="2023-02-28T00:00:00"/>
    <d v="1899-12-30T00:33:00"/>
    <n v="2"/>
    <n v="0"/>
    <n v="33"/>
    <n v="28"/>
  </r>
  <r>
    <n v="82314"/>
    <n v="1242"/>
    <x v="1519"/>
    <x v="0"/>
    <x v="4"/>
    <n v="31"/>
    <n v="1"/>
    <x v="0"/>
    <d v="2023-12-21T00:00:00"/>
    <d v="1899-12-30T00:51:00"/>
    <n v="12"/>
    <n v="0"/>
    <n v="51"/>
    <n v="21"/>
  </r>
  <r>
    <n v="704734"/>
    <n v="1243"/>
    <x v="1520"/>
    <x v="1"/>
    <x v="5"/>
    <n v="32"/>
    <n v="4"/>
    <x v="1"/>
    <d v="2023-09-25T00:00:00"/>
    <d v="1899-12-30T22:35:00"/>
    <n v="9"/>
    <n v="22"/>
    <n v="35"/>
    <n v="25"/>
  </r>
  <r>
    <n v="951353"/>
    <n v="1243"/>
    <x v="1521"/>
    <x v="2"/>
    <x v="6"/>
    <n v="32"/>
    <n v="1"/>
    <x v="2"/>
    <d v="2023-07-10T00:00:00"/>
    <d v="1899-12-30T00:29:00"/>
    <n v="7"/>
    <n v="0"/>
    <n v="29"/>
    <n v="10"/>
  </r>
  <r>
    <n v="1056710"/>
    <n v="1243"/>
    <x v="1522"/>
    <x v="3"/>
    <x v="7"/>
    <n v="28"/>
    <n v="1"/>
    <x v="0"/>
    <d v="2023-07-31T00:00:00"/>
    <d v="1899-12-30T00:40:00"/>
    <n v="7"/>
    <n v="0"/>
    <n v="40"/>
    <n v="31"/>
  </r>
  <r>
    <n v="1320558"/>
    <n v="1243"/>
    <x v="1523"/>
    <x v="0"/>
    <x v="0"/>
    <n v="30"/>
    <n v="5"/>
    <x v="0"/>
    <d v="2023-07-12T00:00:00"/>
    <d v="1899-12-30T23:36:00"/>
    <n v="7"/>
    <n v="23"/>
    <n v="36"/>
    <n v="12"/>
  </r>
  <r>
    <n v="1512442"/>
    <n v="1243"/>
    <x v="1524"/>
    <x v="1"/>
    <x v="1"/>
    <n v="27"/>
    <n v="1"/>
    <x v="1"/>
    <d v="2023-06-18T00:00:00"/>
    <d v="1899-12-30T00:35:00"/>
    <n v="6"/>
    <n v="0"/>
    <n v="35"/>
    <n v="18"/>
  </r>
  <r>
    <n v="221857"/>
    <n v="1244"/>
    <x v="1525"/>
    <x v="2"/>
    <x v="2"/>
    <n v="28"/>
    <n v="2"/>
    <x v="2"/>
    <d v="2023-07-17T00:00:00"/>
    <d v="1899-12-30T01:14:00"/>
    <n v="7"/>
    <n v="1"/>
    <n v="14"/>
    <n v="17"/>
  </r>
  <r>
    <n v="1486426"/>
    <n v="1244"/>
    <x v="1526"/>
    <x v="3"/>
    <x v="3"/>
    <n v="40"/>
    <n v="4"/>
    <x v="0"/>
    <d v="2023-10-30T00:00:00"/>
    <d v="1899-12-30T23:38:00"/>
    <n v="10"/>
    <n v="23"/>
    <n v="38"/>
    <n v="30"/>
  </r>
  <r>
    <n v="889356"/>
    <n v="1246"/>
    <x v="1527"/>
    <x v="0"/>
    <x v="4"/>
    <n v="26"/>
    <n v="2"/>
    <x v="0"/>
    <d v="2023-03-17T00:00:00"/>
    <d v="1899-12-30T00:39:00"/>
    <n v="3"/>
    <n v="0"/>
    <n v="39"/>
    <n v="17"/>
  </r>
  <r>
    <n v="74485"/>
    <n v="1247"/>
    <x v="1528"/>
    <x v="1"/>
    <x v="5"/>
    <n v="34"/>
    <n v="2"/>
    <x v="1"/>
    <d v="2023-12-14T00:00:00"/>
    <d v="1899-12-30T00:20:00"/>
    <n v="12"/>
    <n v="0"/>
    <n v="20"/>
    <n v="14"/>
  </r>
  <r>
    <n v="1336827"/>
    <n v="1247"/>
    <x v="1529"/>
    <x v="2"/>
    <x v="6"/>
    <n v="35"/>
    <n v="5"/>
    <x v="2"/>
    <d v="2023-04-17T00:00:00"/>
    <d v="1899-12-30T23:41:00"/>
    <n v="4"/>
    <n v="23"/>
    <n v="41"/>
    <n v="17"/>
  </r>
  <r>
    <n v="1062871"/>
    <n v="1248"/>
    <x v="1530"/>
    <x v="3"/>
    <x v="7"/>
    <n v="27"/>
    <n v="4"/>
    <x v="0"/>
    <d v="2023-02-06T00:00:00"/>
    <d v="1899-12-30T01:25:00"/>
    <n v="2"/>
    <n v="1"/>
    <n v="25"/>
    <n v="6"/>
  </r>
  <r>
    <n v="489692"/>
    <n v="1249"/>
    <x v="1531"/>
    <x v="0"/>
    <x v="0"/>
    <n v="35"/>
    <n v="4"/>
    <x v="0"/>
    <d v="2023-09-23T00:00:00"/>
    <d v="1899-12-30T00:23:00"/>
    <n v="9"/>
    <n v="0"/>
    <n v="23"/>
    <n v="23"/>
  </r>
  <r>
    <n v="196872"/>
    <n v="1250"/>
    <x v="1017"/>
    <x v="1"/>
    <x v="1"/>
    <n v="32"/>
    <n v="1"/>
    <x v="1"/>
    <d v="2023-09-25T00:00:00"/>
    <d v="1899-12-30T01:13:00"/>
    <n v="9"/>
    <n v="1"/>
    <n v="13"/>
    <n v="25"/>
  </r>
  <r>
    <n v="1129725"/>
    <n v="1250"/>
    <x v="1532"/>
    <x v="2"/>
    <x v="2"/>
    <n v="39"/>
    <n v="5"/>
    <x v="2"/>
    <d v="2023-11-09T00:00:00"/>
    <d v="1899-12-30T00:08:00"/>
    <n v="11"/>
    <n v="0"/>
    <n v="8"/>
    <n v="9"/>
  </r>
  <r>
    <n v="33963"/>
    <n v="1251"/>
    <x v="1533"/>
    <x v="3"/>
    <x v="3"/>
    <n v="35"/>
    <n v="1"/>
    <x v="0"/>
    <d v="2023-10-06T00:00:00"/>
    <d v="1899-12-30T23:40:00"/>
    <n v="10"/>
    <n v="23"/>
    <n v="40"/>
    <n v="6"/>
  </r>
  <r>
    <n v="883228"/>
    <n v="1251"/>
    <x v="1534"/>
    <x v="0"/>
    <x v="4"/>
    <n v="28"/>
    <n v="5"/>
    <x v="0"/>
    <d v="2023-04-19T00:00:00"/>
    <d v="1899-12-30T01:24:00"/>
    <n v="4"/>
    <n v="1"/>
    <n v="24"/>
    <n v="19"/>
  </r>
  <r>
    <n v="1095387"/>
    <n v="1251"/>
    <x v="1535"/>
    <x v="1"/>
    <x v="5"/>
    <n v="36"/>
    <n v="1"/>
    <x v="1"/>
    <d v="2023-11-16T00:00:00"/>
    <d v="1899-12-30T02:09:00"/>
    <n v="11"/>
    <n v="2"/>
    <n v="9"/>
    <n v="16"/>
  </r>
  <r>
    <n v="1060684"/>
    <n v="1252"/>
    <x v="1536"/>
    <x v="2"/>
    <x v="6"/>
    <n v="27"/>
    <n v="4"/>
    <x v="2"/>
    <d v="2023-04-07T00:00:00"/>
    <d v="1899-12-30T23:50:00"/>
    <n v="4"/>
    <n v="23"/>
    <n v="50"/>
    <n v="7"/>
  </r>
  <r>
    <n v="1241751"/>
    <n v="1252"/>
    <x v="1537"/>
    <x v="3"/>
    <x v="7"/>
    <n v="30"/>
    <n v="3"/>
    <x v="0"/>
    <d v="2023-05-04T00:00:00"/>
    <d v="1899-12-30T23:40:00"/>
    <n v="5"/>
    <n v="23"/>
    <n v="40"/>
    <n v="4"/>
  </r>
  <r>
    <n v="572221"/>
    <n v="1253"/>
    <x v="1538"/>
    <x v="0"/>
    <x v="0"/>
    <n v="33"/>
    <n v="0"/>
    <x v="0"/>
    <d v="2023-07-25T00:00:00"/>
    <d v="1899-12-30T23:27:00"/>
    <n v="7"/>
    <n v="23"/>
    <n v="27"/>
    <n v="25"/>
  </r>
  <r>
    <n v="1012304"/>
    <n v="1253"/>
    <x v="1539"/>
    <x v="1"/>
    <x v="1"/>
    <n v="33"/>
    <n v="1"/>
    <x v="1"/>
    <d v="2023-01-22T00:00:00"/>
    <d v="1899-12-30T00:24:00"/>
    <n v="1"/>
    <n v="0"/>
    <n v="24"/>
    <n v="22"/>
  </r>
  <r>
    <n v="713425"/>
    <n v="1254"/>
    <x v="1540"/>
    <x v="2"/>
    <x v="2"/>
    <n v="37"/>
    <n v="1"/>
    <x v="2"/>
    <d v="2023-11-28T00:00:00"/>
    <d v="1899-12-30T00:55:00"/>
    <n v="11"/>
    <n v="0"/>
    <n v="55"/>
    <n v="28"/>
  </r>
  <r>
    <n v="439986"/>
    <n v="1256"/>
    <x v="1541"/>
    <x v="3"/>
    <x v="3"/>
    <n v="29"/>
    <n v="5"/>
    <x v="0"/>
    <d v="2023-07-22T00:00:00"/>
    <d v="1899-12-30T00:53:00"/>
    <n v="7"/>
    <n v="0"/>
    <n v="53"/>
    <n v="22"/>
  </r>
  <r>
    <n v="1016109"/>
    <n v="1256"/>
    <x v="1542"/>
    <x v="0"/>
    <x v="4"/>
    <n v="33"/>
    <n v="4"/>
    <x v="0"/>
    <d v="2023-12-30T00:00:00"/>
    <d v="1899-12-30T23:14:00"/>
    <n v="12"/>
    <n v="23"/>
    <n v="14"/>
    <n v="30"/>
  </r>
  <r>
    <n v="53119"/>
    <n v="1257"/>
    <x v="1543"/>
    <x v="1"/>
    <x v="5"/>
    <n v="33"/>
    <n v="4"/>
    <x v="1"/>
    <d v="2023-04-14T00:00:00"/>
    <d v="1899-12-30T01:28:00"/>
    <n v="4"/>
    <n v="1"/>
    <n v="28"/>
    <n v="14"/>
  </r>
  <r>
    <n v="383311"/>
    <n v="1257"/>
    <x v="1544"/>
    <x v="2"/>
    <x v="6"/>
    <n v="28"/>
    <n v="2"/>
    <x v="2"/>
    <d v="2023-08-16T00:00:00"/>
    <d v="1899-12-30T23:53:00"/>
    <n v="8"/>
    <n v="23"/>
    <n v="53"/>
    <n v="16"/>
  </r>
  <r>
    <n v="1226095"/>
    <n v="1257"/>
    <x v="1545"/>
    <x v="3"/>
    <x v="7"/>
    <n v="35"/>
    <n v="3"/>
    <x v="0"/>
    <d v="2023-10-31T00:00:00"/>
    <d v="1899-12-30T00:20:00"/>
    <n v="10"/>
    <n v="0"/>
    <n v="20"/>
    <n v="31"/>
  </r>
  <r>
    <n v="1046125"/>
    <n v="1258"/>
    <x v="1546"/>
    <x v="0"/>
    <x v="0"/>
    <n v="30"/>
    <n v="5"/>
    <x v="0"/>
    <d v="2023-04-08T00:00:00"/>
    <d v="1899-12-30T00:29:00"/>
    <n v="4"/>
    <n v="0"/>
    <n v="29"/>
    <n v="8"/>
  </r>
  <r>
    <n v="419676"/>
    <n v="1259"/>
    <x v="1547"/>
    <x v="1"/>
    <x v="1"/>
    <n v="34"/>
    <n v="3"/>
    <x v="1"/>
    <d v="2023-05-14T00:00:00"/>
    <d v="1899-12-30T01:40:00"/>
    <n v="5"/>
    <n v="1"/>
    <n v="40"/>
    <n v="14"/>
  </r>
  <r>
    <n v="1047821"/>
    <n v="1259"/>
    <x v="1548"/>
    <x v="2"/>
    <x v="2"/>
    <n v="30"/>
    <n v="1"/>
    <x v="2"/>
    <d v="2023-06-27T00:00:00"/>
    <d v="1899-12-30T23:05:00"/>
    <n v="6"/>
    <n v="23"/>
    <n v="5"/>
    <n v="27"/>
  </r>
  <r>
    <n v="195704"/>
    <n v="1260"/>
    <x v="1549"/>
    <x v="3"/>
    <x v="3"/>
    <n v="33"/>
    <n v="0"/>
    <x v="0"/>
    <d v="2023-02-16T00:00:00"/>
    <d v="1899-12-30T00:25:00"/>
    <n v="2"/>
    <n v="0"/>
    <n v="25"/>
    <n v="16"/>
  </r>
  <r>
    <n v="112919"/>
    <n v="1262"/>
    <x v="1550"/>
    <x v="0"/>
    <x v="4"/>
    <n v="33"/>
    <n v="2"/>
    <x v="0"/>
    <d v="2023-08-03T00:00:00"/>
    <d v="1899-12-30T00:09:00"/>
    <n v="8"/>
    <n v="0"/>
    <n v="9"/>
    <n v="3"/>
  </r>
  <r>
    <n v="1461194"/>
    <n v="1262"/>
    <x v="1551"/>
    <x v="1"/>
    <x v="5"/>
    <n v="25"/>
    <n v="4"/>
    <x v="1"/>
    <d v="2023-04-29T00:00:00"/>
    <d v="1899-12-30T01:37:00"/>
    <n v="4"/>
    <n v="1"/>
    <n v="37"/>
    <n v="29"/>
  </r>
  <r>
    <n v="942561"/>
    <n v="1263"/>
    <x v="1552"/>
    <x v="2"/>
    <x v="6"/>
    <n v="29"/>
    <n v="5"/>
    <x v="2"/>
    <d v="2023-10-13T00:00:00"/>
    <d v="1899-12-30T23:52:00"/>
    <n v="10"/>
    <n v="23"/>
    <n v="52"/>
    <n v="13"/>
  </r>
  <r>
    <n v="1237283"/>
    <n v="1263"/>
    <x v="1553"/>
    <x v="3"/>
    <x v="7"/>
    <n v="33"/>
    <n v="0"/>
    <x v="0"/>
    <d v="2023-02-21T00:00:00"/>
    <d v="1899-12-30T01:19:00"/>
    <n v="2"/>
    <n v="1"/>
    <n v="19"/>
    <n v="21"/>
  </r>
  <r>
    <n v="118960"/>
    <n v="1265"/>
    <x v="1554"/>
    <x v="0"/>
    <x v="0"/>
    <n v="32"/>
    <n v="4"/>
    <x v="0"/>
    <d v="2023-03-19T00:00:00"/>
    <d v="1899-12-30T00:27:00"/>
    <n v="3"/>
    <n v="0"/>
    <n v="27"/>
    <n v="19"/>
  </r>
  <r>
    <n v="570816"/>
    <n v="1266"/>
    <x v="1555"/>
    <x v="1"/>
    <x v="1"/>
    <n v="26"/>
    <n v="4"/>
    <x v="1"/>
    <d v="2023-01-01T00:00:00"/>
    <d v="1899-12-30T02:58:00"/>
    <n v="1"/>
    <n v="2"/>
    <n v="58"/>
    <n v="1"/>
  </r>
  <r>
    <n v="804031"/>
    <n v="1267"/>
    <x v="1556"/>
    <x v="2"/>
    <x v="2"/>
    <n v="27"/>
    <n v="2"/>
    <x v="2"/>
    <d v="2023-01-02T00:00:00"/>
    <d v="1899-12-30T01:19:00"/>
    <n v="1"/>
    <n v="1"/>
    <n v="19"/>
    <n v="2"/>
  </r>
  <r>
    <n v="935947"/>
    <n v="1267"/>
    <x v="1557"/>
    <x v="3"/>
    <x v="3"/>
    <n v="27"/>
    <n v="3"/>
    <x v="0"/>
    <d v="2023-07-09T00:00:00"/>
    <d v="1899-12-30T01:19:00"/>
    <n v="7"/>
    <n v="1"/>
    <n v="19"/>
    <n v="9"/>
  </r>
  <r>
    <n v="1542373"/>
    <n v="1267"/>
    <x v="1558"/>
    <x v="0"/>
    <x v="4"/>
    <n v="25"/>
    <n v="4"/>
    <x v="0"/>
    <d v="2023-05-13T00:00:00"/>
    <d v="1899-12-30T00:40:00"/>
    <n v="5"/>
    <n v="0"/>
    <n v="40"/>
    <n v="13"/>
  </r>
  <r>
    <n v="341522"/>
    <n v="1268"/>
    <x v="1559"/>
    <x v="1"/>
    <x v="5"/>
    <n v="40"/>
    <n v="1"/>
    <x v="1"/>
    <d v="2023-08-12T00:00:00"/>
    <d v="1899-12-30T00:34:00"/>
    <n v="8"/>
    <n v="0"/>
    <n v="34"/>
    <n v="12"/>
  </r>
  <r>
    <n v="232261"/>
    <n v="1269"/>
    <x v="1560"/>
    <x v="2"/>
    <x v="6"/>
    <n v="40"/>
    <n v="3"/>
    <x v="2"/>
    <d v="2023-08-31T00:00:00"/>
    <d v="1899-12-30T22:35:00"/>
    <n v="8"/>
    <n v="22"/>
    <n v="35"/>
    <n v="31"/>
  </r>
  <r>
    <n v="611976"/>
    <n v="1269"/>
    <x v="1561"/>
    <x v="3"/>
    <x v="7"/>
    <n v="40"/>
    <n v="2"/>
    <x v="0"/>
    <d v="2023-11-11T00:00:00"/>
    <d v="1899-12-30T23:14:00"/>
    <n v="11"/>
    <n v="23"/>
    <n v="14"/>
    <n v="11"/>
  </r>
  <r>
    <n v="1003833"/>
    <n v="1270"/>
    <x v="1562"/>
    <x v="0"/>
    <x v="0"/>
    <n v="26"/>
    <n v="2"/>
    <x v="0"/>
    <d v="2023-03-14T00:00:00"/>
    <d v="1899-12-30T23:37:00"/>
    <n v="3"/>
    <n v="23"/>
    <n v="37"/>
    <n v="14"/>
  </r>
  <r>
    <n v="846209"/>
    <n v="1271"/>
    <x v="1563"/>
    <x v="1"/>
    <x v="1"/>
    <n v="28"/>
    <n v="0"/>
    <x v="1"/>
    <d v="2023-02-20T00:00:00"/>
    <d v="1899-12-30T00:58:00"/>
    <n v="2"/>
    <n v="0"/>
    <n v="58"/>
    <n v="20"/>
  </r>
  <r>
    <n v="1446428"/>
    <n v="1271"/>
    <x v="1564"/>
    <x v="2"/>
    <x v="2"/>
    <n v="26"/>
    <n v="3"/>
    <x v="2"/>
    <d v="2023-12-31T00:00:00"/>
    <d v="1899-12-30T23:34:00"/>
    <n v="12"/>
    <n v="23"/>
    <n v="34"/>
    <n v="31"/>
  </r>
  <r>
    <n v="1564843"/>
    <n v="1271"/>
    <x v="1565"/>
    <x v="3"/>
    <x v="3"/>
    <n v="31"/>
    <n v="2"/>
    <x v="0"/>
    <d v="2023-02-16T00:00:00"/>
    <d v="1899-12-30T01:53:00"/>
    <n v="2"/>
    <n v="1"/>
    <n v="53"/>
    <n v="16"/>
  </r>
  <r>
    <n v="228177"/>
    <n v="1272"/>
    <x v="1566"/>
    <x v="0"/>
    <x v="4"/>
    <n v="35"/>
    <n v="2"/>
    <x v="0"/>
    <d v="2023-05-08T00:00:00"/>
    <d v="1899-12-30T00:53:00"/>
    <n v="5"/>
    <n v="0"/>
    <n v="53"/>
    <n v="8"/>
  </r>
  <r>
    <n v="861120"/>
    <n v="1274"/>
    <x v="1567"/>
    <x v="1"/>
    <x v="5"/>
    <n v="30"/>
    <n v="4"/>
    <x v="1"/>
    <d v="2023-06-23T00:00:00"/>
    <d v="1899-12-30T00:26:00"/>
    <n v="6"/>
    <n v="0"/>
    <n v="26"/>
    <n v="23"/>
  </r>
  <r>
    <n v="1386601"/>
    <n v="1276"/>
    <x v="1568"/>
    <x v="2"/>
    <x v="6"/>
    <n v="29"/>
    <n v="0"/>
    <x v="2"/>
    <d v="2023-04-10T00:00:00"/>
    <d v="1899-12-30T00:40:00"/>
    <n v="4"/>
    <n v="0"/>
    <n v="40"/>
    <n v="10"/>
  </r>
  <r>
    <n v="1452251"/>
    <n v="1276"/>
    <x v="1569"/>
    <x v="3"/>
    <x v="7"/>
    <n v="27"/>
    <n v="5"/>
    <x v="0"/>
    <d v="2023-03-24T00:00:00"/>
    <d v="1899-12-30T22:54:00"/>
    <n v="3"/>
    <n v="22"/>
    <n v="54"/>
    <n v="24"/>
  </r>
  <r>
    <n v="748997"/>
    <n v="1277"/>
    <x v="1570"/>
    <x v="0"/>
    <x v="0"/>
    <n v="25"/>
    <n v="2"/>
    <x v="0"/>
    <d v="2023-06-14T00:00:00"/>
    <d v="1899-12-30T00:13:00"/>
    <n v="6"/>
    <n v="0"/>
    <n v="13"/>
    <n v="14"/>
  </r>
  <r>
    <n v="623935"/>
    <n v="1278"/>
    <x v="1571"/>
    <x v="1"/>
    <x v="1"/>
    <n v="40"/>
    <n v="1"/>
    <x v="1"/>
    <d v="2023-04-11T00:00:00"/>
    <d v="1899-12-30T01:24:00"/>
    <n v="4"/>
    <n v="1"/>
    <n v="24"/>
    <n v="11"/>
  </r>
  <r>
    <n v="680722"/>
    <n v="1278"/>
    <x v="1572"/>
    <x v="2"/>
    <x v="2"/>
    <n v="26"/>
    <n v="0"/>
    <x v="2"/>
    <d v="2023-04-16T00:00:00"/>
    <d v="1899-12-30T02:00:00"/>
    <n v="4"/>
    <n v="2"/>
    <n v="0"/>
    <n v="16"/>
  </r>
  <r>
    <n v="471691"/>
    <n v="1279"/>
    <x v="1573"/>
    <x v="3"/>
    <x v="3"/>
    <n v="37"/>
    <n v="3"/>
    <x v="0"/>
    <d v="2023-04-10T00:00:00"/>
    <d v="1899-12-30T01:45:00"/>
    <n v="4"/>
    <n v="1"/>
    <n v="45"/>
    <n v="10"/>
  </r>
  <r>
    <n v="103462"/>
    <n v="1280"/>
    <x v="1574"/>
    <x v="0"/>
    <x v="4"/>
    <n v="40"/>
    <n v="4"/>
    <x v="0"/>
    <d v="2023-10-13T00:00:00"/>
    <d v="1899-12-30T00:35:00"/>
    <n v="10"/>
    <n v="0"/>
    <n v="35"/>
    <n v="13"/>
  </r>
  <r>
    <n v="264917"/>
    <n v="1281"/>
    <x v="1575"/>
    <x v="1"/>
    <x v="5"/>
    <n v="26"/>
    <n v="3"/>
    <x v="1"/>
    <d v="2023-07-23T00:00:00"/>
    <d v="1899-12-30T00:15:00"/>
    <n v="7"/>
    <n v="0"/>
    <n v="15"/>
    <n v="23"/>
  </r>
  <r>
    <n v="52659"/>
    <n v="1282"/>
    <x v="1576"/>
    <x v="2"/>
    <x v="6"/>
    <n v="27"/>
    <n v="3"/>
    <x v="2"/>
    <d v="2023-06-07T00:00:00"/>
    <d v="1899-12-30T00:55:00"/>
    <n v="6"/>
    <n v="0"/>
    <n v="55"/>
    <n v="7"/>
  </r>
  <r>
    <n v="1350840"/>
    <n v="1282"/>
    <x v="1577"/>
    <x v="3"/>
    <x v="7"/>
    <n v="26"/>
    <n v="4"/>
    <x v="0"/>
    <d v="2023-07-01T00:00:00"/>
    <d v="1899-12-30T22:52:00"/>
    <n v="7"/>
    <n v="22"/>
    <n v="52"/>
    <n v="1"/>
  </r>
  <r>
    <n v="577243"/>
    <n v="1283"/>
    <x v="1578"/>
    <x v="0"/>
    <x v="0"/>
    <n v="34"/>
    <n v="1"/>
    <x v="0"/>
    <d v="2023-01-31T00:00:00"/>
    <d v="1899-12-30T01:24:00"/>
    <n v="1"/>
    <n v="1"/>
    <n v="24"/>
    <n v="31"/>
  </r>
  <r>
    <n v="267881"/>
    <n v="1284"/>
    <x v="1579"/>
    <x v="1"/>
    <x v="1"/>
    <n v="35"/>
    <n v="5"/>
    <x v="1"/>
    <d v="2023-10-23T00:00:00"/>
    <d v="1899-12-30T00:17:00"/>
    <n v="10"/>
    <n v="0"/>
    <n v="17"/>
    <n v="23"/>
  </r>
  <r>
    <n v="325939"/>
    <n v="1285"/>
    <x v="1580"/>
    <x v="2"/>
    <x v="2"/>
    <n v="31"/>
    <n v="2"/>
    <x v="2"/>
    <d v="2023-12-24T00:00:00"/>
    <d v="1899-12-30T22:53:00"/>
    <n v="12"/>
    <n v="22"/>
    <n v="53"/>
    <n v="24"/>
  </r>
  <r>
    <n v="1470933"/>
    <n v="1285"/>
    <x v="1581"/>
    <x v="3"/>
    <x v="3"/>
    <n v="31"/>
    <n v="1"/>
    <x v="0"/>
    <d v="2023-08-02T00:00:00"/>
    <d v="1899-12-30T00:55:00"/>
    <n v="8"/>
    <n v="0"/>
    <n v="55"/>
    <n v="2"/>
  </r>
  <r>
    <n v="926690"/>
    <n v="1286"/>
    <x v="1582"/>
    <x v="0"/>
    <x v="4"/>
    <n v="29"/>
    <n v="5"/>
    <x v="0"/>
    <d v="2023-05-12T00:00:00"/>
    <d v="1899-12-30T00:04:00"/>
    <n v="5"/>
    <n v="0"/>
    <n v="4"/>
    <n v="12"/>
  </r>
  <r>
    <n v="472645"/>
    <n v="1290"/>
    <x v="1583"/>
    <x v="1"/>
    <x v="5"/>
    <n v="35"/>
    <n v="3"/>
    <x v="1"/>
    <d v="2023-11-13T00:00:00"/>
    <d v="1899-12-30T01:24:00"/>
    <n v="11"/>
    <n v="1"/>
    <n v="24"/>
    <n v="13"/>
  </r>
  <r>
    <n v="624499"/>
    <n v="1290"/>
    <x v="1584"/>
    <x v="2"/>
    <x v="6"/>
    <n v="34"/>
    <n v="5"/>
    <x v="2"/>
    <d v="2023-01-06T00:00:00"/>
    <d v="1899-12-30T00:40:00"/>
    <n v="1"/>
    <n v="0"/>
    <n v="40"/>
    <n v="6"/>
  </r>
  <r>
    <n v="726616"/>
    <n v="1290"/>
    <x v="1585"/>
    <x v="3"/>
    <x v="7"/>
    <n v="30"/>
    <n v="3"/>
    <x v="0"/>
    <d v="2023-08-06T00:00:00"/>
    <d v="1899-12-30T23:38:00"/>
    <n v="8"/>
    <n v="23"/>
    <n v="38"/>
    <n v="6"/>
  </r>
  <r>
    <n v="1587760"/>
    <n v="1290"/>
    <x v="677"/>
    <x v="0"/>
    <x v="0"/>
    <n v="29"/>
    <n v="3"/>
    <x v="0"/>
    <d v="2023-12-02T00:00:00"/>
    <d v="1899-12-30T00:38:00"/>
    <n v="12"/>
    <n v="0"/>
    <n v="38"/>
    <n v="2"/>
  </r>
  <r>
    <n v="75315"/>
    <n v="1291"/>
    <x v="1586"/>
    <x v="1"/>
    <x v="1"/>
    <n v="30"/>
    <n v="0"/>
    <x v="1"/>
    <d v="2023-07-31T00:00:00"/>
    <d v="1899-12-30T00:47:00"/>
    <n v="7"/>
    <n v="0"/>
    <n v="47"/>
    <n v="31"/>
  </r>
  <r>
    <n v="1024270"/>
    <n v="1292"/>
    <x v="1587"/>
    <x v="2"/>
    <x v="2"/>
    <n v="30"/>
    <n v="4"/>
    <x v="2"/>
    <d v="2023-05-04T00:00:00"/>
    <d v="1899-12-30T01:52:00"/>
    <n v="5"/>
    <n v="1"/>
    <n v="52"/>
    <n v="4"/>
  </r>
  <r>
    <n v="191639"/>
    <n v="1293"/>
    <x v="1588"/>
    <x v="3"/>
    <x v="3"/>
    <n v="35"/>
    <n v="2"/>
    <x v="0"/>
    <d v="2023-04-26T00:00:00"/>
    <d v="1899-12-30T23:40:00"/>
    <n v="4"/>
    <n v="23"/>
    <n v="40"/>
    <n v="26"/>
  </r>
  <r>
    <n v="408798"/>
    <n v="1293"/>
    <x v="1589"/>
    <x v="0"/>
    <x v="4"/>
    <n v="29"/>
    <n v="4"/>
    <x v="0"/>
    <d v="2023-01-31T00:00:00"/>
    <d v="1899-12-30T01:32:00"/>
    <n v="1"/>
    <n v="1"/>
    <n v="32"/>
    <n v="31"/>
  </r>
  <r>
    <n v="492855"/>
    <n v="1294"/>
    <x v="1590"/>
    <x v="1"/>
    <x v="5"/>
    <n v="40"/>
    <n v="2"/>
    <x v="1"/>
    <d v="2023-12-25T00:00:00"/>
    <d v="1899-12-30T23:02:00"/>
    <n v="12"/>
    <n v="23"/>
    <n v="2"/>
    <n v="25"/>
  </r>
  <r>
    <n v="829148"/>
    <n v="1294"/>
    <x v="1591"/>
    <x v="2"/>
    <x v="6"/>
    <n v="36"/>
    <n v="0"/>
    <x v="2"/>
    <d v="2023-01-17T00:00:00"/>
    <d v="1899-12-30T00:34:00"/>
    <n v="1"/>
    <n v="0"/>
    <n v="34"/>
    <n v="17"/>
  </r>
  <r>
    <n v="1013492"/>
    <n v="1294"/>
    <x v="1592"/>
    <x v="3"/>
    <x v="7"/>
    <n v="33"/>
    <n v="4"/>
    <x v="0"/>
    <d v="2023-11-23T00:00:00"/>
    <d v="1899-12-30T23:39:00"/>
    <n v="11"/>
    <n v="23"/>
    <n v="39"/>
    <n v="23"/>
  </r>
  <r>
    <n v="1091560"/>
    <n v="1294"/>
    <x v="1593"/>
    <x v="0"/>
    <x v="0"/>
    <n v="38"/>
    <n v="3"/>
    <x v="0"/>
    <d v="2023-05-24T00:00:00"/>
    <d v="1899-12-30T23:18:00"/>
    <n v="5"/>
    <n v="23"/>
    <n v="18"/>
    <n v="24"/>
  </r>
  <r>
    <n v="748106"/>
    <n v="1295"/>
    <x v="1594"/>
    <x v="1"/>
    <x v="1"/>
    <n v="40"/>
    <n v="0"/>
    <x v="1"/>
    <d v="2023-10-27T00:00:00"/>
    <d v="1899-12-30T23:58:00"/>
    <n v="10"/>
    <n v="23"/>
    <n v="58"/>
    <n v="27"/>
  </r>
  <r>
    <n v="1122327"/>
    <n v="1295"/>
    <x v="1595"/>
    <x v="2"/>
    <x v="2"/>
    <n v="28"/>
    <n v="0"/>
    <x v="2"/>
    <d v="2023-08-02T00:00:00"/>
    <d v="1899-12-30T16:44:00"/>
    <n v="8"/>
    <n v="16"/>
    <n v="44"/>
    <n v="2"/>
  </r>
  <r>
    <n v="568908"/>
    <n v="1297"/>
    <x v="1596"/>
    <x v="3"/>
    <x v="3"/>
    <n v="34"/>
    <n v="3"/>
    <x v="0"/>
    <d v="2023-05-27T00:00:00"/>
    <d v="1899-12-30T22:52:00"/>
    <n v="5"/>
    <n v="22"/>
    <n v="52"/>
    <n v="27"/>
  </r>
  <r>
    <n v="723357"/>
    <n v="1297"/>
    <x v="1597"/>
    <x v="0"/>
    <x v="4"/>
    <n v="29"/>
    <n v="0"/>
    <x v="0"/>
    <d v="2023-03-04T00:00:00"/>
    <d v="1899-12-30T01:05:00"/>
    <n v="3"/>
    <n v="1"/>
    <n v="5"/>
    <n v="4"/>
  </r>
  <r>
    <n v="1260670"/>
    <n v="1301"/>
    <x v="1598"/>
    <x v="1"/>
    <x v="5"/>
    <n v="34"/>
    <n v="5"/>
    <x v="1"/>
    <d v="2023-01-08T00:00:00"/>
    <d v="1899-12-30T01:08:00"/>
    <n v="1"/>
    <n v="1"/>
    <n v="8"/>
    <n v="8"/>
  </r>
  <r>
    <n v="174998"/>
    <n v="1303"/>
    <x v="1599"/>
    <x v="2"/>
    <x v="6"/>
    <n v="33"/>
    <n v="5"/>
    <x v="2"/>
    <d v="2023-03-01T00:00:00"/>
    <d v="1899-12-30T23:52:00"/>
    <n v="3"/>
    <n v="23"/>
    <n v="52"/>
    <n v="1"/>
  </r>
  <r>
    <n v="1001825"/>
    <n v="1304"/>
    <x v="1600"/>
    <x v="3"/>
    <x v="7"/>
    <n v="28"/>
    <n v="2"/>
    <x v="0"/>
    <d v="2023-06-01T00:00:00"/>
    <d v="1899-12-30T23:03:00"/>
    <n v="6"/>
    <n v="23"/>
    <n v="3"/>
    <n v="1"/>
  </r>
  <r>
    <n v="1680806"/>
    <n v="1304"/>
    <x v="1601"/>
    <x v="0"/>
    <x v="0"/>
    <n v="37"/>
    <n v="3"/>
    <x v="0"/>
    <d v="2023-06-23T00:00:00"/>
    <d v="1899-12-30T00:29:00"/>
    <n v="6"/>
    <n v="0"/>
    <n v="29"/>
    <n v="23"/>
  </r>
  <r>
    <n v="508989"/>
    <n v="1307"/>
    <x v="1602"/>
    <x v="1"/>
    <x v="1"/>
    <n v="27"/>
    <n v="0"/>
    <x v="1"/>
    <d v="2023-03-03T00:00:00"/>
    <d v="1899-12-30T01:06:00"/>
    <n v="3"/>
    <n v="1"/>
    <n v="6"/>
    <n v="3"/>
  </r>
  <r>
    <n v="1666083"/>
    <n v="1307"/>
    <x v="1165"/>
    <x v="2"/>
    <x v="2"/>
    <n v="39"/>
    <n v="3"/>
    <x v="2"/>
    <d v="2023-01-19T00:00:00"/>
    <d v="1899-12-30T01:08:00"/>
    <n v="1"/>
    <n v="1"/>
    <n v="8"/>
    <n v="19"/>
  </r>
  <r>
    <n v="769005"/>
    <n v="1308"/>
    <x v="1603"/>
    <x v="3"/>
    <x v="3"/>
    <n v="29"/>
    <n v="2"/>
    <x v="0"/>
    <d v="2023-12-31T00:00:00"/>
    <d v="1899-12-30T01:51:00"/>
    <n v="12"/>
    <n v="1"/>
    <n v="51"/>
    <n v="31"/>
  </r>
  <r>
    <n v="867108"/>
    <n v="1310"/>
    <x v="1604"/>
    <x v="0"/>
    <x v="4"/>
    <n v="38"/>
    <n v="2"/>
    <x v="0"/>
    <d v="2023-08-09T00:00:00"/>
    <d v="1899-12-30T01:16:00"/>
    <n v="8"/>
    <n v="1"/>
    <n v="16"/>
    <n v="9"/>
  </r>
  <r>
    <n v="941028"/>
    <n v="1311"/>
    <x v="1605"/>
    <x v="1"/>
    <x v="5"/>
    <n v="26"/>
    <n v="4"/>
    <x v="1"/>
    <d v="2023-09-19T00:00:00"/>
    <d v="1899-12-30T23:27:00"/>
    <n v="9"/>
    <n v="23"/>
    <n v="27"/>
    <n v="19"/>
  </r>
  <r>
    <n v="381897"/>
    <n v="1314"/>
    <x v="1606"/>
    <x v="2"/>
    <x v="6"/>
    <n v="29"/>
    <n v="1"/>
    <x v="2"/>
    <d v="2023-07-13T00:00:00"/>
    <d v="1899-12-30T23:53:00"/>
    <n v="7"/>
    <n v="23"/>
    <n v="53"/>
    <n v="13"/>
  </r>
  <r>
    <n v="22486"/>
    <n v="1315"/>
    <x v="1607"/>
    <x v="3"/>
    <x v="7"/>
    <n v="28"/>
    <n v="4"/>
    <x v="0"/>
    <d v="2023-07-03T00:00:00"/>
    <d v="1899-12-30T00:45:00"/>
    <n v="7"/>
    <n v="0"/>
    <n v="45"/>
    <n v="3"/>
  </r>
  <r>
    <n v="1355679"/>
    <n v="1315"/>
    <x v="1608"/>
    <x v="0"/>
    <x v="0"/>
    <n v="27"/>
    <n v="4"/>
    <x v="0"/>
    <d v="2023-10-03T00:00:00"/>
    <d v="1899-12-30T01:05:00"/>
    <n v="10"/>
    <n v="1"/>
    <n v="5"/>
    <n v="3"/>
  </r>
  <r>
    <n v="474847"/>
    <n v="1316"/>
    <x v="1609"/>
    <x v="1"/>
    <x v="1"/>
    <n v="31"/>
    <n v="3"/>
    <x v="1"/>
    <d v="2023-10-03T00:00:00"/>
    <d v="1899-12-30T00:25:00"/>
    <n v="10"/>
    <n v="0"/>
    <n v="25"/>
    <n v="3"/>
  </r>
  <r>
    <n v="1268060"/>
    <n v="1316"/>
    <x v="1610"/>
    <x v="2"/>
    <x v="2"/>
    <n v="39"/>
    <n v="0"/>
    <x v="2"/>
    <d v="2023-01-04T00:00:00"/>
    <d v="1899-12-30T01:50:00"/>
    <n v="1"/>
    <n v="1"/>
    <n v="50"/>
    <n v="4"/>
  </r>
  <r>
    <n v="500116"/>
    <n v="1317"/>
    <x v="1611"/>
    <x v="3"/>
    <x v="3"/>
    <n v="34"/>
    <n v="5"/>
    <x v="0"/>
    <d v="2023-05-26T00:00:00"/>
    <d v="1899-12-30T01:04:00"/>
    <n v="5"/>
    <n v="1"/>
    <n v="4"/>
    <n v="26"/>
  </r>
  <r>
    <n v="368229"/>
    <n v="1318"/>
    <x v="1612"/>
    <x v="0"/>
    <x v="4"/>
    <n v="27"/>
    <n v="4"/>
    <x v="0"/>
    <d v="2023-11-19T00:00:00"/>
    <d v="1899-12-30T23:37:00"/>
    <n v="11"/>
    <n v="23"/>
    <n v="37"/>
    <n v="19"/>
  </r>
  <r>
    <n v="447240"/>
    <n v="1318"/>
    <x v="1613"/>
    <x v="1"/>
    <x v="5"/>
    <n v="30"/>
    <n v="1"/>
    <x v="1"/>
    <d v="2023-11-16T00:00:00"/>
    <d v="1899-12-30T23:08:00"/>
    <n v="11"/>
    <n v="23"/>
    <n v="8"/>
    <n v="16"/>
  </r>
  <r>
    <n v="662950"/>
    <n v="1320"/>
    <x v="1614"/>
    <x v="2"/>
    <x v="6"/>
    <n v="26"/>
    <n v="5"/>
    <x v="2"/>
    <d v="2023-06-21T00:00:00"/>
    <d v="1899-12-30T23:34:00"/>
    <n v="6"/>
    <n v="23"/>
    <n v="34"/>
    <n v="21"/>
  </r>
  <r>
    <n v="1024120"/>
    <n v="1323"/>
    <x v="1615"/>
    <x v="3"/>
    <x v="7"/>
    <n v="38"/>
    <n v="4"/>
    <x v="0"/>
    <d v="2023-02-07T00:00:00"/>
    <d v="1899-12-30T00:48:00"/>
    <n v="2"/>
    <n v="0"/>
    <n v="48"/>
    <n v="7"/>
  </r>
  <r>
    <n v="169945"/>
    <n v="1325"/>
    <x v="1616"/>
    <x v="0"/>
    <x v="0"/>
    <n v="30"/>
    <n v="2"/>
    <x v="0"/>
    <d v="2023-07-04T00:00:00"/>
    <d v="1899-12-30T00:54:00"/>
    <n v="7"/>
    <n v="0"/>
    <n v="54"/>
    <n v="4"/>
  </r>
  <r>
    <n v="1313997"/>
    <n v="1327"/>
    <x v="1617"/>
    <x v="1"/>
    <x v="1"/>
    <n v="33"/>
    <n v="1"/>
    <x v="1"/>
    <d v="2023-02-27T00:00:00"/>
    <d v="1899-12-30T00:04:00"/>
    <n v="2"/>
    <n v="0"/>
    <n v="4"/>
    <n v="27"/>
  </r>
  <r>
    <n v="1000225"/>
    <n v="1329"/>
    <x v="1618"/>
    <x v="2"/>
    <x v="2"/>
    <n v="39"/>
    <n v="5"/>
    <x v="2"/>
    <d v="2023-08-25T00:00:00"/>
    <d v="1899-12-30T23:04:00"/>
    <n v="8"/>
    <n v="23"/>
    <n v="4"/>
    <n v="25"/>
  </r>
  <r>
    <n v="690697"/>
    <n v="1330"/>
    <x v="1619"/>
    <x v="3"/>
    <x v="3"/>
    <n v="30"/>
    <n v="3"/>
    <x v="0"/>
    <d v="2023-03-02T00:00:00"/>
    <d v="1899-12-30T00:12:00"/>
    <n v="3"/>
    <n v="0"/>
    <n v="12"/>
    <n v="2"/>
  </r>
  <r>
    <n v="1586073"/>
    <n v="1330"/>
    <x v="1620"/>
    <x v="0"/>
    <x v="4"/>
    <n v="34"/>
    <n v="3"/>
    <x v="0"/>
    <d v="2023-09-10T00:00:00"/>
    <d v="1899-12-30T00:40:00"/>
    <n v="9"/>
    <n v="0"/>
    <n v="40"/>
    <n v="10"/>
  </r>
  <r>
    <n v="84351"/>
    <n v="1331"/>
    <x v="1621"/>
    <x v="1"/>
    <x v="5"/>
    <n v="38"/>
    <n v="5"/>
    <x v="1"/>
    <d v="2023-04-19T00:00:00"/>
    <d v="1899-12-30T00:13:00"/>
    <n v="4"/>
    <n v="0"/>
    <n v="13"/>
    <n v="19"/>
  </r>
  <r>
    <n v="1279393"/>
    <n v="1340"/>
    <x v="1622"/>
    <x v="2"/>
    <x v="6"/>
    <n v="28"/>
    <n v="2"/>
    <x v="2"/>
    <d v="2023-09-08T00:00:00"/>
    <d v="1899-12-30T01:01:00"/>
    <n v="9"/>
    <n v="1"/>
    <n v="1"/>
    <n v="8"/>
  </r>
  <r>
    <n v="1201138"/>
    <n v="1342"/>
    <x v="1623"/>
    <x v="3"/>
    <x v="7"/>
    <n v="31"/>
    <n v="4"/>
    <x v="0"/>
    <d v="2023-03-14T00:00:00"/>
    <d v="1899-12-30T00:57:00"/>
    <n v="3"/>
    <n v="0"/>
    <n v="57"/>
    <n v="14"/>
  </r>
  <r>
    <n v="1229877"/>
    <n v="1342"/>
    <x v="1624"/>
    <x v="0"/>
    <x v="0"/>
    <n v="35"/>
    <n v="0"/>
    <x v="0"/>
    <d v="2023-08-06T00:00:00"/>
    <d v="1899-12-30T23:01:00"/>
    <n v="8"/>
    <n v="23"/>
    <n v="1"/>
    <n v="6"/>
  </r>
  <r>
    <n v="1477405"/>
    <n v="1342"/>
    <x v="1625"/>
    <x v="1"/>
    <x v="1"/>
    <n v="35"/>
    <n v="3"/>
    <x v="1"/>
    <d v="2023-10-04T00:00:00"/>
    <d v="1899-12-30T01:32:00"/>
    <n v="10"/>
    <n v="1"/>
    <n v="32"/>
    <n v="4"/>
  </r>
  <r>
    <n v="479363"/>
    <n v="1343"/>
    <x v="1626"/>
    <x v="2"/>
    <x v="2"/>
    <n v="25"/>
    <n v="2"/>
    <x v="2"/>
    <d v="2023-07-08T00:00:00"/>
    <d v="1899-12-30T00:02:00"/>
    <n v="7"/>
    <n v="0"/>
    <n v="2"/>
    <n v="8"/>
  </r>
  <r>
    <n v="944561"/>
    <n v="1343"/>
    <x v="1627"/>
    <x v="3"/>
    <x v="3"/>
    <n v="38"/>
    <n v="5"/>
    <x v="0"/>
    <d v="2023-02-24T00:00:00"/>
    <d v="1899-12-30T23:00:00"/>
    <n v="2"/>
    <n v="23"/>
    <n v="0"/>
    <n v="24"/>
  </r>
  <r>
    <n v="137231"/>
    <n v="1344"/>
    <x v="1628"/>
    <x v="0"/>
    <x v="4"/>
    <n v="32"/>
    <n v="2"/>
    <x v="0"/>
    <d v="2023-10-17T00:00:00"/>
    <d v="1899-12-30T00:00:00"/>
    <n v="10"/>
    <n v="0"/>
    <n v="0"/>
    <n v="17"/>
  </r>
  <r>
    <n v="213254"/>
    <n v="1344"/>
    <x v="1629"/>
    <x v="1"/>
    <x v="5"/>
    <n v="40"/>
    <n v="2"/>
    <x v="1"/>
    <d v="2023-07-28T00:00:00"/>
    <d v="1899-12-30T00:35:00"/>
    <n v="7"/>
    <n v="0"/>
    <n v="35"/>
    <n v="28"/>
  </r>
  <r>
    <n v="711681"/>
    <n v="1344"/>
    <x v="1630"/>
    <x v="2"/>
    <x v="6"/>
    <n v="26"/>
    <n v="2"/>
    <x v="2"/>
    <d v="2023-05-22T00:00:00"/>
    <d v="1899-12-30T00:35:00"/>
    <n v="5"/>
    <n v="0"/>
    <n v="35"/>
    <n v="22"/>
  </r>
  <r>
    <n v="1000578"/>
    <n v="1344"/>
    <x v="1631"/>
    <x v="3"/>
    <x v="7"/>
    <n v="36"/>
    <n v="1"/>
    <x v="0"/>
    <d v="2023-05-24T00:00:00"/>
    <d v="1899-12-30T23:32:00"/>
    <n v="5"/>
    <n v="23"/>
    <n v="32"/>
    <n v="24"/>
  </r>
  <r>
    <n v="353572"/>
    <n v="1346"/>
    <x v="1632"/>
    <x v="0"/>
    <x v="0"/>
    <n v="36"/>
    <n v="5"/>
    <x v="0"/>
    <d v="2023-02-24T00:00:00"/>
    <d v="1899-12-30T23:36:00"/>
    <n v="2"/>
    <n v="23"/>
    <n v="36"/>
    <n v="24"/>
  </r>
  <r>
    <n v="723244"/>
    <n v="1347"/>
    <x v="1633"/>
    <x v="1"/>
    <x v="1"/>
    <n v="40"/>
    <n v="2"/>
    <x v="1"/>
    <d v="2023-08-23T00:00:00"/>
    <d v="1899-12-30T00:11:00"/>
    <n v="8"/>
    <n v="0"/>
    <n v="11"/>
    <n v="23"/>
  </r>
  <r>
    <n v="289906"/>
    <n v="1349"/>
    <x v="1634"/>
    <x v="2"/>
    <x v="2"/>
    <n v="28"/>
    <n v="0"/>
    <x v="2"/>
    <d v="2023-04-15T00:00:00"/>
    <d v="1899-12-30T23:54:00"/>
    <n v="4"/>
    <n v="23"/>
    <n v="54"/>
    <n v="15"/>
  </r>
  <r>
    <n v="1153425"/>
    <n v="1349"/>
    <x v="1635"/>
    <x v="3"/>
    <x v="3"/>
    <n v="28"/>
    <n v="5"/>
    <x v="0"/>
    <d v="2023-07-05T00:00:00"/>
    <d v="1899-12-30T01:06:00"/>
    <n v="7"/>
    <n v="1"/>
    <n v="6"/>
    <n v="5"/>
  </r>
  <r>
    <n v="841079"/>
    <n v="1350"/>
    <x v="1636"/>
    <x v="0"/>
    <x v="4"/>
    <n v="40"/>
    <n v="4"/>
    <x v="0"/>
    <d v="2023-07-03T00:00:00"/>
    <d v="1899-12-30T01:22:00"/>
    <n v="7"/>
    <n v="1"/>
    <n v="22"/>
    <n v="3"/>
  </r>
  <r>
    <n v="1361969"/>
    <n v="1350"/>
    <x v="1637"/>
    <x v="1"/>
    <x v="5"/>
    <n v="28"/>
    <n v="0"/>
    <x v="1"/>
    <d v="2023-05-05T00:00:00"/>
    <d v="1899-12-30T02:00:00"/>
    <n v="5"/>
    <n v="2"/>
    <n v="0"/>
    <n v="5"/>
  </r>
  <r>
    <n v="521015"/>
    <n v="1351"/>
    <x v="1638"/>
    <x v="2"/>
    <x v="6"/>
    <n v="26"/>
    <n v="0"/>
    <x v="2"/>
    <d v="2023-04-04T00:00:00"/>
    <d v="1899-12-30T01:09:00"/>
    <n v="4"/>
    <n v="1"/>
    <n v="9"/>
    <n v="4"/>
  </r>
  <r>
    <n v="184958"/>
    <n v="1354"/>
    <x v="1639"/>
    <x v="3"/>
    <x v="7"/>
    <n v="38"/>
    <n v="5"/>
    <x v="0"/>
    <d v="2023-08-12T00:00:00"/>
    <d v="1899-12-30T00:58:00"/>
    <n v="8"/>
    <n v="0"/>
    <n v="58"/>
    <n v="12"/>
  </r>
  <r>
    <n v="367308"/>
    <n v="1355"/>
    <x v="1640"/>
    <x v="0"/>
    <x v="0"/>
    <n v="32"/>
    <n v="4"/>
    <x v="0"/>
    <d v="2023-01-15T00:00:00"/>
    <d v="1899-12-30T02:22:00"/>
    <n v="1"/>
    <n v="2"/>
    <n v="22"/>
    <n v="15"/>
  </r>
  <r>
    <n v="931763"/>
    <n v="1355"/>
    <x v="1641"/>
    <x v="1"/>
    <x v="1"/>
    <n v="28"/>
    <n v="3"/>
    <x v="1"/>
    <d v="2023-05-26T00:00:00"/>
    <d v="1899-12-30T00:12:00"/>
    <n v="5"/>
    <n v="0"/>
    <n v="12"/>
    <n v="26"/>
  </r>
  <r>
    <n v="995410"/>
    <n v="1355"/>
    <x v="1642"/>
    <x v="2"/>
    <x v="2"/>
    <n v="36"/>
    <n v="4"/>
    <x v="2"/>
    <d v="2023-04-29T00:00:00"/>
    <d v="1899-12-30T01:00:00"/>
    <n v="4"/>
    <n v="1"/>
    <n v="0"/>
    <n v="29"/>
  </r>
  <r>
    <n v="1112646"/>
    <n v="1355"/>
    <x v="1643"/>
    <x v="3"/>
    <x v="3"/>
    <n v="29"/>
    <n v="4"/>
    <x v="0"/>
    <d v="2023-09-27T00:00:00"/>
    <d v="1899-12-30T00:27:00"/>
    <n v="9"/>
    <n v="0"/>
    <n v="27"/>
    <n v="27"/>
  </r>
  <r>
    <n v="276403"/>
    <n v="1356"/>
    <x v="1644"/>
    <x v="0"/>
    <x v="4"/>
    <n v="28"/>
    <n v="0"/>
    <x v="0"/>
    <d v="2023-09-14T00:00:00"/>
    <d v="1899-12-30T23:58:00"/>
    <n v="9"/>
    <n v="23"/>
    <n v="58"/>
    <n v="14"/>
  </r>
  <r>
    <n v="254795"/>
    <n v="1357"/>
    <x v="1645"/>
    <x v="1"/>
    <x v="5"/>
    <n v="35"/>
    <n v="5"/>
    <x v="1"/>
    <d v="2023-05-28T00:00:00"/>
    <d v="1899-12-30T01:23:00"/>
    <n v="5"/>
    <n v="1"/>
    <n v="23"/>
    <n v="28"/>
  </r>
  <r>
    <n v="302110"/>
    <n v="1357"/>
    <x v="1646"/>
    <x v="2"/>
    <x v="6"/>
    <n v="25"/>
    <n v="2"/>
    <x v="2"/>
    <d v="2023-10-15T00:00:00"/>
    <d v="1899-12-30T01:26:00"/>
    <n v="10"/>
    <n v="1"/>
    <n v="26"/>
    <n v="15"/>
  </r>
  <r>
    <n v="493043"/>
    <n v="1357"/>
    <x v="1647"/>
    <x v="3"/>
    <x v="7"/>
    <n v="35"/>
    <n v="1"/>
    <x v="0"/>
    <d v="2023-09-12T00:00:00"/>
    <d v="1899-12-30T22:55:00"/>
    <n v="9"/>
    <n v="22"/>
    <n v="55"/>
    <n v="12"/>
  </r>
  <r>
    <n v="611621"/>
    <n v="1357"/>
    <x v="1648"/>
    <x v="0"/>
    <x v="0"/>
    <n v="35"/>
    <n v="5"/>
    <x v="0"/>
    <d v="2023-05-31T00:00:00"/>
    <d v="1899-12-30T00:05:00"/>
    <n v="5"/>
    <n v="0"/>
    <n v="5"/>
    <n v="31"/>
  </r>
  <r>
    <n v="1314159"/>
    <n v="1357"/>
    <x v="1649"/>
    <x v="1"/>
    <x v="1"/>
    <n v="35"/>
    <n v="5"/>
    <x v="1"/>
    <d v="2023-07-23T00:00:00"/>
    <d v="1899-12-30T00:26:00"/>
    <n v="7"/>
    <n v="0"/>
    <n v="26"/>
    <n v="23"/>
  </r>
  <r>
    <n v="1558891"/>
    <n v="1358"/>
    <x v="1650"/>
    <x v="2"/>
    <x v="2"/>
    <n v="33"/>
    <n v="1"/>
    <x v="2"/>
    <d v="2023-01-22T00:00:00"/>
    <d v="1899-12-30T00:28:00"/>
    <n v="1"/>
    <n v="0"/>
    <n v="28"/>
    <n v="22"/>
  </r>
  <r>
    <n v="1014185"/>
    <n v="1359"/>
    <x v="1651"/>
    <x v="3"/>
    <x v="3"/>
    <n v="40"/>
    <n v="4"/>
    <x v="0"/>
    <d v="2023-11-15T00:00:00"/>
    <d v="1899-12-30T00:25:00"/>
    <n v="11"/>
    <n v="0"/>
    <n v="25"/>
    <n v="15"/>
  </r>
  <r>
    <n v="1441631"/>
    <n v="1359"/>
    <x v="1652"/>
    <x v="0"/>
    <x v="4"/>
    <n v="27"/>
    <n v="1"/>
    <x v="0"/>
    <d v="2023-05-17T00:00:00"/>
    <d v="1899-12-30T00:51:00"/>
    <n v="5"/>
    <n v="0"/>
    <n v="51"/>
    <n v="17"/>
  </r>
  <r>
    <n v="389648"/>
    <n v="1360"/>
    <x v="1653"/>
    <x v="1"/>
    <x v="5"/>
    <n v="31"/>
    <n v="2"/>
    <x v="1"/>
    <d v="2023-01-14T00:00:00"/>
    <d v="1899-12-30T00:17:00"/>
    <n v="1"/>
    <n v="0"/>
    <n v="17"/>
    <n v="14"/>
  </r>
  <r>
    <n v="800248"/>
    <n v="1360"/>
    <x v="1654"/>
    <x v="2"/>
    <x v="6"/>
    <n v="32"/>
    <n v="4"/>
    <x v="2"/>
    <d v="2023-07-23T00:00:00"/>
    <d v="1899-12-30T01:21:00"/>
    <n v="7"/>
    <n v="1"/>
    <n v="21"/>
    <n v="23"/>
  </r>
  <r>
    <n v="151991"/>
    <n v="1361"/>
    <x v="1655"/>
    <x v="3"/>
    <x v="7"/>
    <n v="30"/>
    <n v="5"/>
    <x v="0"/>
    <d v="2023-01-23T00:00:00"/>
    <d v="1899-12-30T23:24:00"/>
    <n v="1"/>
    <n v="23"/>
    <n v="24"/>
    <n v="23"/>
  </r>
  <r>
    <n v="1055810"/>
    <n v="1362"/>
    <x v="1656"/>
    <x v="0"/>
    <x v="0"/>
    <n v="29"/>
    <n v="2"/>
    <x v="0"/>
    <d v="2023-01-09T00:00:00"/>
    <d v="1899-12-30T23:49:00"/>
    <n v="1"/>
    <n v="23"/>
    <n v="49"/>
    <n v="9"/>
  </r>
  <r>
    <n v="425554"/>
    <n v="1363"/>
    <x v="1657"/>
    <x v="1"/>
    <x v="1"/>
    <n v="28"/>
    <n v="1"/>
    <x v="1"/>
    <d v="2023-09-02T00:00:00"/>
    <d v="1899-12-30T23:27:00"/>
    <n v="9"/>
    <n v="23"/>
    <n v="27"/>
    <n v="2"/>
  </r>
  <r>
    <n v="547283"/>
    <n v="1363"/>
    <x v="1658"/>
    <x v="2"/>
    <x v="2"/>
    <n v="32"/>
    <n v="1"/>
    <x v="2"/>
    <d v="2023-04-24T00:00:00"/>
    <d v="1899-12-30T00:04:00"/>
    <n v="4"/>
    <n v="0"/>
    <n v="4"/>
    <n v="24"/>
  </r>
  <r>
    <n v="1479736"/>
    <n v="1363"/>
    <x v="1659"/>
    <x v="3"/>
    <x v="3"/>
    <n v="36"/>
    <n v="2"/>
    <x v="0"/>
    <d v="2023-10-07T00:00:00"/>
    <d v="1899-12-30T00:44:00"/>
    <n v="10"/>
    <n v="0"/>
    <n v="44"/>
    <n v="7"/>
  </r>
  <r>
    <n v="1191785"/>
    <n v="1364"/>
    <x v="1660"/>
    <x v="0"/>
    <x v="4"/>
    <n v="39"/>
    <n v="3"/>
    <x v="0"/>
    <d v="2023-11-17T00:00:00"/>
    <d v="1899-12-30T23:58:00"/>
    <n v="11"/>
    <n v="23"/>
    <n v="58"/>
    <n v="17"/>
  </r>
  <r>
    <n v="1536890"/>
    <n v="1364"/>
    <x v="1661"/>
    <x v="1"/>
    <x v="5"/>
    <n v="33"/>
    <n v="0"/>
    <x v="1"/>
    <d v="2023-08-16T00:00:00"/>
    <d v="1899-12-30T01:22:00"/>
    <n v="8"/>
    <n v="1"/>
    <n v="22"/>
    <n v="16"/>
  </r>
  <r>
    <n v="541737"/>
    <n v="1365"/>
    <x v="1662"/>
    <x v="2"/>
    <x v="6"/>
    <n v="39"/>
    <n v="0"/>
    <x v="2"/>
    <d v="2023-12-23T00:00:00"/>
    <d v="1899-12-30T00:23:00"/>
    <n v="12"/>
    <n v="0"/>
    <n v="23"/>
    <n v="23"/>
  </r>
  <r>
    <n v="731345"/>
    <n v="1365"/>
    <x v="1663"/>
    <x v="3"/>
    <x v="7"/>
    <n v="32"/>
    <n v="3"/>
    <x v="0"/>
    <d v="2023-03-28T00:00:00"/>
    <d v="1899-12-30T22:59:00"/>
    <n v="3"/>
    <n v="22"/>
    <n v="59"/>
    <n v="28"/>
  </r>
  <r>
    <n v="710669"/>
    <n v="1366"/>
    <x v="1664"/>
    <x v="0"/>
    <x v="0"/>
    <n v="38"/>
    <n v="5"/>
    <x v="0"/>
    <d v="2023-12-15T00:00:00"/>
    <d v="1899-12-30T00:04:00"/>
    <n v="12"/>
    <n v="0"/>
    <n v="4"/>
    <n v="15"/>
  </r>
  <r>
    <n v="1398659"/>
    <n v="1366"/>
    <x v="1665"/>
    <x v="1"/>
    <x v="1"/>
    <n v="36"/>
    <n v="3"/>
    <x v="1"/>
    <d v="2023-11-29T00:00:00"/>
    <d v="1899-12-30T00:01:00"/>
    <n v="11"/>
    <n v="0"/>
    <n v="1"/>
    <n v="29"/>
  </r>
  <r>
    <n v="4111"/>
    <n v="1367"/>
    <x v="1310"/>
    <x v="2"/>
    <x v="2"/>
    <n v="38"/>
    <n v="0"/>
    <x v="2"/>
    <d v="2023-03-08T00:00:00"/>
    <d v="1899-12-30T22:52:00"/>
    <n v="3"/>
    <n v="22"/>
    <n v="52"/>
    <n v="8"/>
  </r>
  <r>
    <n v="234705"/>
    <n v="1367"/>
    <x v="1666"/>
    <x v="3"/>
    <x v="3"/>
    <n v="29"/>
    <n v="2"/>
    <x v="0"/>
    <d v="2023-09-15T00:00:00"/>
    <d v="1899-12-30T00:01:00"/>
    <n v="9"/>
    <n v="0"/>
    <n v="1"/>
    <n v="15"/>
  </r>
  <r>
    <n v="341838"/>
    <n v="1367"/>
    <x v="1667"/>
    <x v="0"/>
    <x v="4"/>
    <n v="28"/>
    <n v="0"/>
    <x v="0"/>
    <d v="2023-11-18T00:00:00"/>
    <d v="1899-12-30T01:37:00"/>
    <n v="11"/>
    <n v="1"/>
    <n v="37"/>
    <n v="18"/>
  </r>
  <r>
    <n v="731161"/>
    <n v="1367"/>
    <x v="1668"/>
    <x v="1"/>
    <x v="5"/>
    <n v="31"/>
    <n v="1"/>
    <x v="1"/>
    <d v="2023-06-02T00:00:00"/>
    <d v="1899-12-30T00:09:00"/>
    <n v="6"/>
    <n v="0"/>
    <n v="9"/>
    <n v="2"/>
  </r>
  <r>
    <n v="1071701"/>
    <n v="1367"/>
    <x v="1669"/>
    <x v="2"/>
    <x v="6"/>
    <n v="36"/>
    <n v="1"/>
    <x v="2"/>
    <d v="2023-01-16T00:00:00"/>
    <d v="1899-12-30T00:53:00"/>
    <n v="1"/>
    <n v="0"/>
    <n v="53"/>
    <n v="16"/>
  </r>
  <r>
    <n v="1254071"/>
    <n v="1367"/>
    <x v="1670"/>
    <x v="3"/>
    <x v="7"/>
    <n v="34"/>
    <n v="5"/>
    <x v="0"/>
    <d v="2023-02-26T00:00:00"/>
    <d v="1899-12-30T00:26:00"/>
    <n v="2"/>
    <n v="0"/>
    <n v="26"/>
    <n v="26"/>
  </r>
  <r>
    <n v="1079090"/>
    <n v="1368"/>
    <x v="1671"/>
    <x v="0"/>
    <x v="0"/>
    <n v="35"/>
    <n v="5"/>
    <x v="0"/>
    <d v="2023-04-02T00:00:00"/>
    <d v="1899-12-30T00:15:00"/>
    <n v="4"/>
    <n v="0"/>
    <n v="15"/>
    <n v="2"/>
  </r>
  <r>
    <n v="1666856"/>
    <n v="1370"/>
    <x v="1672"/>
    <x v="1"/>
    <x v="1"/>
    <n v="40"/>
    <n v="3"/>
    <x v="1"/>
    <d v="2023-10-04T00:00:00"/>
    <d v="1899-12-30T01:20:00"/>
    <n v="10"/>
    <n v="1"/>
    <n v="20"/>
    <n v="4"/>
  </r>
  <r>
    <n v="1249517"/>
    <n v="1371"/>
    <x v="1673"/>
    <x v="2"/>
    <x v="2"/>
    <n v="30"/>
    <n v="3"/>
    <x v="2"/>
    <d v="2023-02-06T00:00:00"/>
    <d v="1899-12-30T00:36:00"/>
    <n v="2"/>
    <n v="0"/>
    <n v="36"/>
    <n v="6"/>
  </r>
  <r>
    <n v="698175"/>
    <n v="1372"/>
    <x v="1674"/>
    <x v="3"/>
    <x v="3"/>
    <n v="32"/>
    <n v="1"/>
    <x v="0"/>
    <d v="2023-06-17T00:00:00"/>
    <d v="1899-12-30T01:33:00"/>
    <n v="6"/>
    <n v="1"/>
    <n v="33"/>
    <n v="17"/>
  </r>
  <r>
    <n v="241257"/>
    <n v="1374"/>
    <x v="1675"/>
    <x v="0"/>
    <x v="4"/>
    <n v="36"/>
    <n v="2"/>
    <x v="0"/>
    <d v="2023-04-11T00:00:00"/>
    <d v="1899-12-30T01:34:00"/>
    <n v="4"/>
    <n v="1"/>
    <n v="34"/>
    <n v="11"/>
  </r>
  <r>
    <n v="660187"/>
    <n v="1374"/>
    <x v="1676"/>
    <x v="1"/>
    <x v="5"/>
    <n v="27"/>
    <n v="1"/>
    <x v="1"/>
    <d v="2023-07-23T00:00:00"/>
    <d v="1899-12-30T23:02:00"/>
    <n v="7"/>
    <n v="23"/>
    <n v="2"/>
    <n v="23"/>
  </r>
  <r>
    <n v="894938"/>
    <n v="1376"/>
    <x v="1677"/>
    <x v="2"/>
    <x v="6"/>
    <n v="29"/>
    <n v="4"/>
    <x v="2"/>
    <d v="2023-01-19T00:00:00"/>
    <d v="1899-12-30T23:29:00"/>
    <n v="1"/>
    <n v="23"/>
    <n v="29"/>
    <n v="19"/>
  </r>
  <r>
    <n v="781771"/>
    <n v="1377"/>
    <x v="1678"/>
    <x v="3"/>
    <x v="7"/>
    <n v="35"/>
    <n v="4"/>
    <x v="0"/>
    <d v="2023-02-12T00:00:00"/>
    <d v="1899-12-30T00:10:00"/>
    <n v="2"/>
    <n v="0"/>
    <n v="10"/>
    <n v="12"/>
  </r>
  <r>
    <n v="69918"/>
    <n v="1378"/>
    <x v="1679"/>
    <x v="0"/>
    <x v="0"/>
    <n v="25"/>
    <n v="3"/>
    <x v="0"/>
    <d v="2023-03-07T00:00:00"/>
    <d v="1899-12-30T00:09:00"/>
    <n v="3"/>
    <n v="0"/>
    <n v="9"/>
    <n v="7"/>
  </r>
  <r>
    <n v="33662"/>
    <n v="1381"/>
    <x v="1680"/>
    <x v="1"/>
    <x v="1"/>
    <n v="34"/>
    <n v="1"/>
    <x v="1"/>
    <d v="2023-01-19T00:00:00"/>
    <d v="1899-12-30T23:07:00"/>
    <n v="1"/>
    <n v="23"/>
    <n v="7"/>
    <n v="19"/>
  </r>
  <r>
    <n v="1589059"/>
    <n v="1381"/>
    <x v="1681"/>
    <x v="2"/>
    <x v="2"/>
    <n v="26"/>
    <n v="0"/>
    <x v="2"/>
    <d v="2023-04-13T00:00:00"/>
    <d v="1899-12-30T00:48:00"/>
    <n v="4"/>
    <n v="0"/>
    <n v="48"/>
    <n v="13"/>
  </r>
  <r>
    <n v="899461"/>
    <n v="1382"/>
    <x v="1682"/>
    <x v="3"/>
    <x v="3"/>
    <n v="34"/>
    <n v="4"/>
    <x v="0"/>
    <d v="2023-03-21T00:00:00"/>
    <d v="1899-12-30T00:18:00"/>
    <n v="3"/>
    <n v="0"/>
    <n v="18"/>
    <n v="21"/>
  </r>
  <r>
    <n v="1127861"/>
    <n v="1385"/>
    <x v="1683"/>
    <x v="0"/>
    <x v="4"/>
    <n v="39"/>
    <n v="5"/>
    <x v="0"/>
    <d v="2023-07-20T00:00:00"/>
    <d v="1899-12-30T01:15:00"/>
    <n v="7"/>
    <n v="1"/>
    <n v="15"/>
    <n v="20"/>
  </r>
  <r>
    <n v="1576077"/>
    <n v="1385"/>
    <x v="1684"/>
    <x v="1"/>
    <x v="5"/>
    <n v="39"/>
    <n v="0"/>
    <x v="1"/>
    <d v="2023-11-10T00:00:00"/>
    <d v="1899-12-30T23:05:00"/>
    <n v="11"/>
    <n v="23"/>
    <n v="5"/>
    <n v="10"/>
  </r>
  <r>
    <n v="592435"/>
    <n v="1386"/>
    <x v="1685"/>
    <x v="2"/>
    <x v="6"/>
    <n v="32"/>
    <n v="0"/>
    <x v="2"/>
    <d v="2023-02-06T00:00:00"/>
    <d v="1899-12-30T23:52:00"/>
    <n v="2"/>
    <n v="23"/>
    <n v="52"/>
    <n v="6"/>
  </r>
  <r>
    <n v="1666521"/>
    <n v="1386"/>
    <x v="1686"/>
    <x v="3"/>
    <x v="7"/>
    <n v="32"/>
    <n v="1"/>
    <x v="0"/>
    <d v="2023-07-30T00:00:00"/>
    <d v="1899-12-30T23:43:00"/>
    <n v="7"/>
    <n v="23"/>
    <n v="43"/>
    <n v="30"/>
  </r>
  <r>
    <n v="862127"/>
    <n v="1388"/>
    <x v="1687"/>
    <x v="0"/>
    <x v="0"/>
    <n v="26"/>
    <n v="0"/>
    <x v="0"/>
    <d v="2023-08-02T00:00:00"/>
    <d v="1899-12-30T01:23:00"/>
    <n v="8"/>
    <n v="1"/>
    <n v="23"/>
    <n v="2"/>
  </r>
  <r>
    <n v="1438232"/>
    <n v="1388"/>
    <x v="1688"/>
    <x v="1"/>
    <x v="1"/>
    <n v="28"/>
    <n v="0"/>
    <x v="1"/>
    <d v="2023-03-31T00:00:00"/>
    <d v="1899-12-30T00:48:00"/>
    <n v="3"/>
    <n v="0"/>
    <n v="48"/>
    <n v="31"/>
  </r>
  <r>
    <n v="1585483"/>
    <n v="1389"/>
    <x v="1689"/>
    <x v="2"/>
    <x v="2"/>
    <n v="32"/>
    <n v="0"/>
    <x v="2"/>
    <d v="2023-11-12T00:00:00"/>
    <d v="1899-12-30T00:34:00"/>
    <n v="11"/>
    <n v="0"/>
    <n v="34"/>
    <n v="12"/>
  </r>
  <r>
    <n v="595284"/>
    <n v="1391"/>
    <x v="1690"/>
    <x v="3"/>
    <x v="3"/>
    <n v="27"/>
    <n v="0"/>
    <x v="0"/>
    <d v="2023-10-24T00:00:00"/>
    <d v="1899-12-30T00:34:00"/>
    <n v="10"/>
    <n v="0"/>
    <n v="34"/>
    <n v="24"/>
  </r>
  <r>
    <n v="602342"/>
    <n v="1391"/>
    <x v="1691"/>
    <x v="0"/>
    <x v="4"/>
    <n v="29"/>
    <n v="5"/>
    <x v="0"/>
    <d v="2023-12-14T00:00:00"/>
    <d v="1899-12-30T23:47:00"/>
    <n v="12"/>
    <n v="23"/>
    <n v="47"/>
    <n v="14"/>
  </r>
  <r>
    <n v="908702"/>
    <n v="1392"/>
    <x v="1692"/>
    <x v="1"/>
    <x v="5"/>
    <n v="25"/>
    <n v="5"/>
    <x v="1"/>
    <d v="2023-09-14T00:00:00"/>
    <d v="1899-12-30T23:18:00"/>
    <n v="9"/>
    <n v="23"/>
    <n v="18"/>
    <n v="14"/>
  </r>
  <r>
    <n v="233409"/>
    <n v="1393"/>
    <x v="1693"/>
    <x v="2"/>
    <x v="6"/>
    <n v="25"/>
    <n v="3"/>
    <x v="2"/>
    <d v="2023-11-01T00:00:00"/>
    <d v="1899-12-30T23:05:00"/>
    <n v="11"/>
    <n v="23"/>
    <n v="5"/>
    <n v="1"/>
  </r>
  <r>
    <n v="543688"/>
    <n v="1393"/>
    <x v="1694"/>
    <x v="3"/>
    <x v="7"/>
    <n v="29"/>
    <n v="2"/>
    <x v="0"/>
    <d v="2023-08-08T00:00:00"/>
    <d v="1899-12-30T00:34:00"/>
    <n v="8"/>
    <n v="0"/>
    <n v="34"/>
    <n v="8"/>
  </r>
  <r>
    <n v="1079225"/>
    <n v="1393"/>
    <x v="1695"/>
    <x v="0"/>
    <x v="0"/>
    <n v="25"/>
    <n v="4"/>
    <x v="0"/>
    <d v="2023-02-24T00:00:00"/>
    <d v="1899-12-30T23:08:00"/>
    <n v="2"/>
    <n v="23"/>
    <n v="8"/>
    <n v="24"/>
  </r>
  <r>
    <n v="1546802"/>
    <n v="1394"/>
    <x v="1696"/>
    <x v="1"/>
    <x v="1"/>
    <n v="29"/>
    <n v="5"/>
    <x v="1"/>
    <d v="2023-09-01T00:00:00"/>
    <d v="1899-12-30T00:26:00"/>
    <n v="9"/>
    <n v="0"/>
    <n v="26"/>
    <n v="1"/>
  </r>
  <r>
    <n v="631614"/>
    <n v="1395"/>
    <x v="1697"/>
    <x v="2"/>
    <x v="2"/>
    <n v="27"/>
    <n v="3"/>
    <x v="2"/>
    <d v="2023-11-08T00:00:00"/>
    <d v="1899-12-30T23:45:00"/>
    <n v="11"/>
    <n v="23"/>
    <n v="45"/>
    <n v="8"/>
  </r>
  <r>
    <n v="833957"/>
    <n v="1398"/>
    <x v="1698"/>
    <x v="3"/>
    <x v="3"/>
    <n v="25"/>
    <n v="5"/>
    <x v="0"/>
    <d v="2023-12-24T00:00:00"/>
    <d v="1899-12-30T00:18:00"/>
    <n v="12"/>
    <n v="0"/>
    <n v="18"/>
    <n v="24"/>
  </r>
  <r>
    <n v="861875"/>
    <n v="1398"/>
    <x v="1699"/>
    <x v="0"/>
    <x v="4"/>
    <n v="31"/>
    <n v="0"/>
    <x v="0"/>
    <d v="2023-05-12T00:00:00"/>
    <d v="1899-12-30T00:44:00"/>
    <n v="5"/>
    <n v="0"/>
    <n v="44"/>
    <n v="12"/>
  </r>
  <r>
    <n v="479407"/>
    <n v="1399"/>
    <x v="1700"/>
    <x v="1"/>
    <x v="5"/>
    <n v="26"/>
    <n v="1"/>
    <x v="1"/>
    <d v="2023-12-03T00:00:00"/>
    <d v="1899-12-30T22:39:00"/>
    <n v="12"/>
    <n v="22"/>
    <n v="39"/>
    <n v="3"/>
  </r>
  <r>
    <n v="984155"/>
    <n v="1399"/>
    <x v="1701"/>
    <x v="2"/>
    <x v="6"/>
    <n v="33"/>
    <n v="0"/>
    <x v="2"/>
    <d v="2023-10-25T00:00:00"/>
    <d v="1899-12-30T00:08:00"/>
    <n v="10"/>
    <n v="0"/>
    <n v="8"/>
    <n v="25"/>
  </r>
  <r>
    <n v="609243"/>
    <n v="1400"/>
    <x v="1702"/>
    <x v="3"/>
    <x v="7"/>
    <n v="32"/>
    <n v="4"/>
    <x v="0"/>
    <d v="2023-09-14T00:00:00"/>
    <d v="1899-12-30T00:37:00"/>
    <n v="9"/>
    <n v="0"/>
    <n v="37"/>
    <n v="14"/>
  </r>
  <r>
    <n v="1343925"/>
    <n v="1400"/>
    <x v="1703"/>
    <x v="0"/>
    <x v="0"/>
    <n v="36"/>
    <n v="0"/>
    <x v="0"/>
    <d v="2023-03-31T00:00:00"/>
    <d v="1899-12-30T00:50:00"/>
    <n v="3"/>
    <n v="0"/>
    <n v="50"/>
    <n v="31"/>
  </r>
  <r>
    <n v="1644988"/>
    <n v="1400"/>
    <x v="1371"/>
    <x v="1"/>
    <x v="1"/>
    <n v="29"/>
    <n v="0"/>
    <x v="1"/>
    <d v="2023-10-27T00:00:00"/>
    <d v="1899-12-30T00:35:00"/>
    <n v="10"/>
    <n v="0"/>
    <n v="35"/>
    <n v="27"/>
  </r>
  <r>
    <n v="283610"/>
    <n v="1401"/>
    <x v="1704"/>
    <x v="2"/>
    <x v="2"/>
    <n v="37"/>
    <n v="0"/>
    <x v="2"/>
    <d v="2023-01-30T00:00:00"/>
    <d v="1899-12-30T23:52:00"/>
    <n v="1"/>
    <n v="23"/>
    <n v="52"/>
    <n v="30"/>
  </r>
  <r>
    <n v="338722"/>
    <n v="1401"/>
    <x v="1705"/>
    <x v="3"/>
    <x v="3"/>
    <n v="36"/>
    <n v="0"/>
    <x v="0"/>
    <d v="2023-07-02T00:00:00"/>
    <d v="1899-12-30T01:04:00"/>
    <n v="7"/>
    <n v="1"/>
    <n v="4"/>
    <n v="2"/>
  </r>
  <r>
    <n v="933463"/>
    <n v="1401"/>
    <x v="1706"/>
    <x v="0"/>
    <x v="4"/>
    <n v="40"/>
    <n v="1"/>
    <x v="0"/>
    <d v="2023-07-08T00:00:00"/>
    <d v="1899-12-30T23:52:00"/>
    <n v="7"/>
    <n v="23"/>
    <n v="52"/>
    <n v="8"/>
  </r>
  <r>
    <n v="1162874"/>
    <n v="1403"/>
    <x v="1707"/>
    <x v="1"/>
    <x v="5"/>
    <n v="27"/>
    <n v="2"/>
    <x v="1"/>
    <d v="2023-06-08T00:00:00"/>
    <d v="1899-12-30T22:55:00"/>
    <n v="6"/>
    <n v="22"/>
    <n v="55"/>
    <n v="8"/>
  </r>
  <r>
    <n v="660830"/>
    <n v="1404"/>
    <x v="1708"/>
    <x v="2"/>
    <x v="6"/>
    <n v="26"/>
    <n v="0"/>
    <x v="2"/>
    <d v="2023-01-06T00:00:00"/>
    <d v="1899-12-30T00:01:00"/>
    <n v="1"/>
    <n v="0"/>
    <n v="1"/>
    <n v="6"/>
  </r>
  <r>
    <n v="566436"/>
    <n v="1406"/>
    <x v="1709"/>
    <x v="3"/>
    <x v="7"/>
    <n v="37"/>
    <n v="5"/>
    <x v="0"/>
    <d v="2023-12-17T00:00:00"/>
    <d v="1899-12-30T22:32:00"/>
    <n v="12"/>
    <n v="22"/>
    <n v="32"/>
    <n v="17"/>
  </r>
  <r>
    <n v="1371917"/>
    <n v="1407"/>
    <x v="1710"/>
    <x v="0"/>
    <x v="0"/>
    <n v="30"/>
    <n v="3"/>
    <x v="0"/>
    <d v="2023-07-25T00:00:00"/>
    <d v="1899-12-30T00:49:00"/>
    <n v="7"/>
    <n v="0"/>
    <n v="49"/>
    <n v="25"/>
  </r>
  <r>
    <n v="1384019"/>
    <n v="1408"/>
    <x v="1711"/>
    <x v="1"/>
    <x v="1"/>
    <n v="33"/>
    <n v="0"/>
    <x v="1"/>
    <d v="2023-11-21T00:00:00"/>
    <d v="1899-12-30T01:48:00"/>
    <n v="11"/>
    <n v="1"/>
    <n v="48"/>
    <n v="21"/>
  </r>
  <r>
    <n v="1508738"/>
    <n v="1408"/>
    <x v="1712"/>
    <x v="2"/>
    <x v="2"/>
    <n v="34"/>
    <n v="0"/>
    <x v="2"/>
    <d v="2023-08-26T00:00:00"/>
    <d v="1899-12-30T00:50:00"/>
    <n v="8"/>
    <n v="0"/>
    <n v="50"/>
    <n v="26"/>
  </r>
  <r>
    <n v="1625859"/>
    <n v="1409"/>
    <x v="1713"/>
    <x v="3"/>
    <x v="3"/>
    <n v="38"/>
    <n v="0"/>
    <x v="0"/>
    <d v="2023-07-17T00:00:00"/>
    <d v="1899-12-30T23:52:00"/>
    <n v="7"/>
    <n v="23"/>
    <n v="52"/>
    <n v="17"/>
  </r>
  <r>
    <n v="612088"/>
    <n v="1411"/>
    <x v="1714"/>
    <x v="0"/>
    <x v="4"/>
    <n v="39"/>
    <n v="4"/>
    <x v="0"/>
    <d v="2023-10-10T00:00:00"/>
    <d v="1899-12-30T01:41:00"/>
    <n v="10"/>
    <n v="1"/>
    <n v="41"/>
    <n v="10"/>
  </r>
  <r>
    <n v="1665843"/>
    <n v="1411"/>
    <x v="1715"/>
    <x v="1"/>
    <x v="5"/>
    <n v="25"/>
    <n v="0"/>
    <x v="1"/>
    <d v="2023-07-01T00:00:00"/>
    <d v="1899-12-30T01:46:00"/>
    <n v="7"/>
    <n v="1"/>
    <n v="46"/>
    <n v="1"/>
  </r>
  <r>
    <n v="281454"/>
    <n v="1413"/>
    <x v="1716"/>
    <x v="2"/>
    <x v="6"/>
    <n v="33"/>
    <n v="4"/>
    <x v="2"/>
    <d v="2023-09-17T00:00:00"/>
    <d v="1899-12-30T23:51:00"/>
    <n v="9"/>
    <n v="23"/>
    <n v="51"/>
    <n v="17"/>
  </r>
  <r>
    <n v="8568"/>
    <n v="1414"/>
    <x v="1717"/>
    <x v="3"/>
    <x v="7"/>
    <n v="28"/>
    <n v="4"/>
    <x v="0"/>
    <d v="2023-07-26T00:00:00"/>
    <d v="1899-12-30T00:11:00"/>
    <n v="7"/>
    <n v="0"/>
    <n v="11"/>
    <n v="26"/>
  </r>
  <r>
    <n v="365117"/>
    <n v="1415"/>
    <x v="1718"/>
    <x v="0"/>
    <x v="0"/>
    <n v="26"/>
    <n v="3"/>
    <x v="0"/>
    <d v="2023-05-17T00:00:00"/>
    <d v="1899-12-30T23:32:00"/>
    <n v="5"/>
    <n v="23"/>
    <n v="32"/>
    <n v="17"/>
  </r>
  <r>
    <n v="1677048"/>
    <n v="1415"/>
    <x v="1719"/>
    <x v="1"/>
    <x v="1"/>
    <n v="36"/>
    <n v="2"/>
    <x v="1"/>
    <d v="2023-10-19T00:00:00"/>
    <d v="1899-12-30T02:29:00"/>
    <n v="10"/>
    <n v="2"/>
    <n v="29"/>
    <n v="19"/>
  </r>
  <r>
    <n v="996729"/>
    <n v="1416"/>
    <x v="1720"/>
    <x v="2"/>
    <x v="2"/>
    <n v="36"/>
    <n v="5"/>
    <x v="2"/>
    <d v="2023-03-30T00:00:00"/>
    <d v="1899-12-30T00:24:00"/>
    <n v="3"/>
    <n v="0"/>
    <n v="24"/>
    <n v="30"/>
  </r>
  <r>
    <n v="1411455"/>
    <n v="1416"/>
    <x v="1721"/>
    <x v="3"/>
    <x v="3"/>
    <n v="40"/>
    <n v="5"/>
    <x v="0"/>
    <d v="2023-03-25T00:00:00"/>
    <d v="1899-12-30T23:35:00"/>
    <n v="3"/>
    <n v="23"/>
    <n v="35"/>
    <n v="25"/>
  </r>
  <r>
    <n v="71722"/>
    <n v="1420"/>
    <x v="1722"/>
    <x v="0"/>
    <x v="4"/>
    <n v="33"/>
    <n v="1"/>
    <x v="0"/>
    <d v="2023-09-15T00:00:00"/>
    <d v="1899-12-30T00:34:00"/>
    <n v="9"/>
    <n v="0"/>
    <n v="34"/>
    <n v="15"/>
  </r>
  <r>
    <n v="1070438"/>
    <n v="1420"/>
    <x v="1723"/>
    <x v="1"/>
    <x v="5"/>
    <n v="31"/>
    <n v="0"/>
    <x v="1"/>
    <d v="2023-09-27T00:00:00"/>
    <d v="1899-12-30T02:23:00"/>
    <n v="9"/>
    <n v="2"/>
    <n v="23"/>
    <n v="27"/>
  </r>
  <r>
    <n v="347036"/>
    <n v="1424"/>
    <x v="1724"/>
    <x v="2"/>
    <x v="6"/>
    <n v="37"/>
    <n v="1"/>
    <x v="2"/>
    <d v="2023-02-14T00:00:00"/>
    <d v="1899-12-30T22:47:00"/>
    <n v="2"/>
    <n v="22"/>
    <n v="47"/>
    <n v="14"/>
  </r>
  <r>
    <n v="971900"/>
    <n v="1424"/>
    <x v="1725"/>
    <x v="3"/>
    <x v="7"/>
    <n v="25"/>
    <n v="3"/>
    <x v="0"/>
    <d v="2023-03-19T00:00:00"/>
    <d v="1899-12-30T00:16:00"/>
    <n v="3"/>
    <n v="0"/>
    <n v="16"/>
    <n v="19"/>
  </r>
  <r>
    <n v="66118"/>
    <n v="1425"/>
    <x v="1726"/>
    <x v="0"/>
    <x v="0"/>
    <n v="39"/>
    <n v="4"/>
    <x v="0"/>
    <d v="2023-02-25T00:00:00"/>
    <d v="1899-12-30T00:11:00"/>
    <n v="2"/>
    <n v="0"/>
    <n v="11"/>
    <n v="25"/>
  </r>
  <r>
    <n v="1424531"/>
    <n v="1425"/>
    <x v="1727"/>
    <x v="1"/>
    <x v="1"/>
    <n v="30"/>
    <n v="4"/>
    <x v="1"/>
    <d v="2023-04-08T00:00:00"/>
    <d v="1899-12-30T22:59:00"/>
    <n v="4"/>
    <n v="22"/>
    <n v="59"/>
    <n v="8"/>
  </r>
  <r>
    <n v="661163"/>
    <n v="1426"/>
    <x v="1728"/>
    <x v="2"/>
    <x v="2"/>
    <n v="27"/>
    <n v="3"/>
    <x v="2"/>
    <d v="2023-03-16T00:00:00"/>
    <d v="1899-12-30T00:50:00"/>
    <n v="3"/>
    <n v="0"/>
    <n v="50"/>
    <n v="16"/>
  </r>
  <r>
    <n v="673915"/>
    <n v="1426"/>
    <x v="1729"/>
    <x v="3"/>
    <x v="3"/>
    <n v="31"/>
    <n v="2"/>
    <x v="0"/>
    <d v="2023-11-20T00:00:00"/>
    <d v="1899-12-30T22:52:00"/>
    <n v="11"/>
    <n v="22"/>
    <n v="52"/>
    <n v="20"/>
  </r>
  <r>
    <n v="1119400"/>
    <n v="1428"/>
    <x v="1730"/>
    <x v="0"/>
    <x v="4"/>
    <n v="36"/>
    <n v="1"/>
    <x v="0"/>
    <d v="2023-06-07T00:00:00"/>
    <d v="1899-12-30T23:08:00"/>
    <n v="6"/>
    <n v="23"/>
    <n v="8"/>
    <n v="7"/>
  </r>
  <r>
    <n v="568799"/>
    <n v="1429"/>
    <x v="1731"/>
    <x v="1"/>
    <x v="5"/>
    <n v="29"/>
    <n v="2"/>
    <x v="1"/>
    <d v="2023-10-11T00:00:00"/>
    <d v="1899-12-30T23:51:00"/>
    <n v="10"/>
    <n v="23"/>
    <n v="51"/>
    <n v="11"/>
  </r>
  <r>
    <n v="1213103"/>
    <n v="1429"/>
    <x v="1732"/>
    <x v="2"/>
    <x v="6"/>
    <n v="30"/>
    <n v="1"/>
    <x v="2"/>
    <d v="2023-07-06T00:00:00"/>
    <d v="1899-12-30T00:03:00"/>
    <n v="7"/>
    <n v="0"/>
    <n v="3"/>
    <n v="6"/>
  </r>
  <r>
    <n v="1376427"/>
    <n v="1430"/>
    <x v="1733"/>
    <x v="3"/>
    <x v="7"/>
    <n v="38"/>
    <n v="0"/>
    <x v="0"/>
    <d v="2023-09-07T00:00:00"/>
    <d v="1899-12-30T23:07:00"/>
    <n v="9"/>
    <n v="23"/>
    <n v="7"/>
    <n v="7"/>
  </r>
  <r>
    <n v="455153"/>
    <n v="1431"/>
    <x v="1734"/>
    <x v="0"/>
    <x v="0"/>
    <n v="30"/>
    <n v="0"/>
    <x v="0"/>
    <d v="2023-05-26T00:00:00"/>
    <d v="1899-12-30T00:37:00"/>
    <n v="5"/>
    <n v="0"/>
    <n v="37"/>
    <n v="26"/>
  </r>
  <r>
    <n v="1078820"/>
    <n v="1431"/>
    <x v="1735"/>
    <x v="1"/>
    <x v="1"/>
    <n v="34"/>
    <n v="5"/>
    <x v="1"/>
    <d v="2023-08-09T00:00:00"/>
    <d v="1899-12-30T01:02:00"/>
    <n v="8"/>
    <n v="1"/>
    <n v="2"/>
    <n v="9"/>
  </r>
  <r>
    <n v="799277"/>
    <n v="1432"/>
    <x v="1736"/>
    <x v="2"/>
    <x v="2"/>
    <n v="39"/>
    <n v="4"/>
    <x v="2"/>
    <d v="2023-11-28T00:00:00"/>
    <d v="1899-12-30T23:31:00"/>
    <n v="11"/>
    <n v="23"/>
    <n v="31"/>
    <n v="28"/>
  </r>
  <r>
    <n v="1565544"/>
    <n v="1432"/>
    <x v="1737"/>
    <x v="3"/>
    <x v="3"/>
    <n v="38"/>
    <n v="3"/>
    <x v="0"/>
    <d v="2023-01-10T00:00:00"/>
    <d v="1899-12-30T00:53:00"/>
    <n v="1"/>
    <n v="0"/>
    <n v="53"/>
    <n v="10"/>
  </r>
  <r>
    <n v="1332449"/>
    <n v="1433"/>
    <x v="1738"/>
    <x v="0"/>
    <x v="4"/>
    <n v="33"/>
    <n v="0"/>
    <x v="0"/>
    <d v="2023-12-09T00:00:00"/>
    <d v="1899-12-30T00:38:00"/>
    <n v="12"/>
    <n v="0"/>
    <n v="38"/>
    <n v="9"/>
  </r>
  <r>
    <n v="1366848"/>
    <n v="1433"/>
    <x v="1739"/>
    <x v="1"/>
    <x v="5"/>
    <n v="27"/>
    <n v="1"/>
    <x v="1"/>
    <d v="2023-06-13T00:00:00"/>
    <d v="1899-12-30T00:58:00"/>
    <n v="6"/>
    <n v="0"/>
    <n v="58"/>
    <n v="13"/>
  </r>
  <r>
    <n v="995268"/>
    <n v="1434"/>
    <x v="1740"/>
    <x v="2"/>
    <x v="6"/>
    <n v="31"/>
    <n v="3"/>
    <x v="2"/>
    <d v="2023-06-03T00:00:00"/>
    <d v="1899-12-30T00:29:00"/>
    <n v="6"/>
    <n v="0"/>
    <n v="29"/>
    <n v="3"/>
  </r>
  <r>
    <n v="1673913"/>
    <n v="1434"/>
    <x v="1741"/>
    <x v="3"/>
    <x v="7"/>
    <n v="39"/>
    <n v="2"/>
    <x v="0"/>
    <d v="2023-06-26T00:00:00"/>
    <d v="1899-12-30T01:16:00"/>
    <n v="6"/>
    <n v="1"/>
    <n v="16"/>
    <n v="26"/>
  </r>
  <r>
    <n v="1003235"/>
    <n v="1435"/>
    <x v="1742"/>
    <x v="0"/>
    <x v="0"/>
    <n v="35"/>
    <n v="0"/>
    <x v="0"/>
    <d v="2023-04-05T00:00:00"/>
    <d v="1899-12-30T02:22:00"/>
    <n v="4"/>
    <n v="2"/>
    <n v="22"/>
    <n v="5"/>
  </r>
  <r>
    <n v="141024"/>
    <n v="1436"/>
    <x v="1743"/>
    <x v="1"/>
    <x v="1"/>
    <n v="29"/>
    <n v="4"/>
    <x v="1"/>
    <d v="2023-03-08T00:00:00"/>
    <d v="1899-12-30T02:00:00"/>
    <n v="3"/>
    <n v="2"/>
    <n v="0"/>
    <n v="8"/>
  </r>
  <r>
    <n v="509663"/>
    <n v="1437"/>
    <x v="1744"/>
    <x v="2"/>
    <x v="2"/>
    <n v="27"/>
    <n v="1"/>
    <x v="2"/>
    <d v="2023-06-25T00:00:00"/>
    <d v="1899-12-30T00:03:00"/>
    <n v="6"/>
    <n v="0"/>
    <n v="3"/>
    <n v="25"/>
  </r>
  <r>
    <n v="341171"/>
    <n v="1438"/>
    <x v="1745"/>
    <x v="3"/>
    <x v="3"/>
    <n v="30"/>
    <n v="1"/>
    <x v="0"/>
    <d v="2023-11-01T00:00:00"/>
    <d v="1899-12-30T01:52:00"/>
    <n v="11"/>
    <n v="1"/>
    <n v="52"/>
    <n v="1"/>
  </r>
  <r>
    <n v="1110547"/>
    <n v="1438"/>
    <x v="1746"/>
    <x v="0"/>
    <x v="4"/>
    <n v="30"/>
    <n v="0"/>
    <x v="0"/>
    <d v="2023-02-14T00:00:00"/>
    <d v="1899-12-30T22:55:00"/>
    <n v="2"/>
    <n v="22"/>
    <n v="55"/>
    <n v="14"/>
  </r>
  <r>
    <n v="1182826"/>
    <n v="1439"/>
    <x v="1747"/>
    <x v="1"/>
    <x v="5"/>
    <n v="40"/>
    <n v="0"/>
    <x v="1"/>
    <d v="2023-11-09T00:00:00"/>
    <d v="1899-12-30T23:58:00"/>
    <n v="11"/>
    <n v="23"/>
    <n v="58"/>
    <n v="9"/>
  </r>
  <r>
    <n v="1672350"/>
    <n v="1440"/>
    <x v="1748"/>
    <x v="2"/>
    <x v="6"/>
    <n v="30"/>
    <n v="0"/>
    <x v="2"/>
    <d v="2023-03-21T00:00:00"/>
    <d v="1899-12-30T00:53:00"/>
    <n v="3"/>
    <n v="0"/>
    <n v="53"/>
    <n v="21"/>
  </r>
  <r>
    <n v="133922"/>
    <n v="1441"/>
    <x v="1749"/>
    <x v="3"/>
    <x v="7"/>
    <n v="40"/>
    <n v="3"/>
    <x v="0"/>
    <d v="2023-08-18T00:00:00"/>
    <d v="1899-12-30T00:09:00"/>
    <n v="8"/>
    <n v="0"/>
    <n v="9"/>
    <n v="18"/>
  </r>
  <r>
    <n v="276276"/>
    <n v="1442"/>
    <x v="1750"/>
    <x v="0"/>
    <x v="0"/>
    <n v="27"/>
    <n v="0"/>
    <x v="0"/>
    <d v="2023-09-05T00:00:00"/>
    <d v="1899-12-30T01:29:00"/>
    <n v="9"/>
    <n v="1"/>
    <n v="29"/>
    <n v="5"/>
  </r>
  <r>
    <n v="503957"/>
    <n v="1442"/>
    <x v="1751"/>
    <x v="1"/>
    <x v="1"/>
    <n v="34"/>
    <n v="1"/>
    <x v="1"/>
    <d v="2023-09-18T00:00:00"/>
    <d v="1899-12-30T01:06:00"/>
    <n v="9"/>
    <n v="1"/>
    <n v="6"/>
    <n v="18"/>
  </r>
  <r>
    <n v="864174"/>
    <n v="1442"/>
    <x v="1752"/>
    <x v="2"/>
    <x v="2"/>
    <n v="26"/>
    <n v="1"/>
    <x v="2"/>
    <d v="2023-04-11T00:00:00"/>
    <d v="1899-12-30T01:45:00"/>
    <n v="4"/>
    <n v="1"/>
    <n v="45"/>
    <n v="11"/>
  </r>
  <r>
    <n v="1175716"/>
    <n v="1442"/>
    <x v="1753"/>
    <x v="3"/>
    <x v="3"/>
    <n v="31"/>
    <n v="1"/>
    <x v="0"/>
    <d v="2023-04-19T00:00:00"/>
    <d v="1899-12-30T00:48:00"/>
    <n v="4"/>
    <n v="0"/>
    <n v="48"/>
    <n v="19"/>
  </r>
  <r>
    <n v="56130"/>
    <n v="1446"/>
    <x v="1754"/>
    <x v="0"/>
    <x v="4"/>
    <n v="28"/>
    <n v="4"/>
    <x v="0"/>
    <d v="2023-08-30T00:00:00"/>
    <d v="1899-12-30T23:29:00"/>
    <n v="8"/>
    <n v="23"/>
    <n v="29"/>
    <n v="30"/>
  </r>
  <r>
    <n v="585596"/>
    <n v="1447"/>
    <x v="1755"/>
    <x v="1"/>
    <x v="5"/>
    <n v="29"/>
    <n v="0"/>
    <x v="1"/>
    <d v="2023-10-06T00:00:00"/>
    <d v="1899-12-30T00:36:00"/>
    <n v="10"/>
    <n v="0"/>
    <n v="36"/>
    <n v="6"/>
  </r>
  <r>
    <n v="1137891"/>
    <n v="1447"/>
    <x v="1756"/>
    <x v="2"/>
    <x v="6"/>
    <n v="35"/>
    <n v="5"/>
    <x v="2"/>
    <d v="2023-12-19T00:00:00"/>
    <d v="1899-12-30T22:54:00"/>
    <n v="12"/>
    <n v="22"/>
    <n v="54"/>
    <n v="19"/>
  </r>
  <r>
    <n v="1225156"/>
    <n v="1447"/>
    <x v="1757"/>
    <x v="3"/>
    <x v="7"/>
    <n v="32"/>
    <n v="1"/>
    <x v="0"/>
    <d v="2023-10-07T00:00:00"/>
    <d v="1899-12-30T23:21:00"/>
    <n v="10"/>
    <n v="23"/>
    <n v="21"/>
    <n v="7"/>
  </r>
  <r>
    <n v="1592825"/>
    <n v="1447"/>
    <x v="1758"/>
    <x v="0"/>
    <x v="0"/>
    <n v="31"/>
    <n v="1"/>
    <x v="0"/>
    <d v="2023-07-06T00:00:00"/>
    <d v="1899-12-30T01:23:00"/>
    <n v="7"/>
    <n v="1"/>
    <n v="23"/>
    <n v="6"/>
  </r>
  <r>
    <n v="434591"/>
    <n v="1450"/>
    <x v="1759"/>
    <x v="1"/>
    <x v="1"/>
    <n v="26"/>
    <n v="2"/>
    <x v="1"/>
    <d v="2023-02-27T00:00:00"/>
    <d v="1899-12-30T01:00:00"/>
    <n v="2"/>
    <n v="1"/>
    <n v="0"/>
    <n v="27"/>
  </r>
  <r>
    <n v="1647290"/>
    <n v="1451"/>
    <x v="1760"/>
    <x v="2"/>
    <x v="2"/>
    <n v="31"/>
    <n v="4"/>
    <x v="2"/>
    <d v="2023-11-06T00:00:00"/>
    <d v="1899-12-30T00:04:00"/>
    <n v="11"/>
    <n v="0"/>
    <n v="4"/>
    <n v="6"/>
  </r>
  <r>
    <n v="361590"/>
    <n v="1452"/>
    <x v="1761"/>
    <x v="3"/>
    <x v="3"/>
    <n v="25"/>
    <n v="1"/>
    <x v="0"/>
    <d v="2023-10-24T00:00:00"/>
    <d v="1899-12-30T23:19:00"/>
    <n v="10"/>
    <n v="23"/>
    <n v="19"/>
    <n v="24"/>
  </r>
  <r>
    <n v="621177"/>
    <n v="1452"/>
    <x v="1762"/>
    <x v="0"/>
    <x v="4"/>
    <n v="32"/>
    <n v="0"/>
    <x v="0"/>
    <d v="2023-01-28T00:00:00"/>
    <d v="1899-12-30T00:41:00"/>
    <n v="1"/>
    <n v="0"/>
    <n v="41"/>
    <n v="28"/>
  </r>
  <r>
    <n v="993369"/>
    <n v="1454"/>
    <x v="1763"/>
    <x v="1"/>
    <x v="5"/>
    <n v="30"/>
    <n v="0"/>
    <x v="1"/>
    <d v="2023-08-12T00:00:00"/>
    <d v="1899-12-30T00:46:00"/>
    <n v="8"/>
    <n v="0"/>
    <n v="46"/>
    <n v="12"/>
  </r>
  <r>
    <n v="1137562"/>
    <n v="1456"/>
    <x v="1764"/>
    <x v="2"/>
    <x v="6"/>
    <n v="26"/>
    <n v="4"/>
    <x v="2"/>
    <d v="2023-10-28T00:00:00"/>
    <d v="1899-12-30T00:09:00"/>
    <n v="10"/>
    <n v="0"/>
    <n v="9"/>
    <n v="28"/>
  </r>
  <r>
    <n v="1552540"/>
    <n v="1457"/>
    <x v="1765"/>
    <x v="3"/>
    <x v="7"/>
    <n v="30"/>
    <n v="1"/>
    <x v="0"/>
    <d v="2023-08-23T00:00:00"/>
    <d v="1899-12-30T23:48:00"/>
    <n v="8"/>
    <n v="23"/>
    <n v="48"/>
    <n v="23"/>
  </r>
  <r>
    <n v="618986"/>
    <n v="1458"/>
    <x v="1766"/>
    <x v="0"/>
    <x v="0"/>
    <n v="40"/>
    <n v="0"/>
    <x v="0"/>
    <d v="2023-10-30T00:00:00"/>
    <d v="1899-12-30T00:53:00"/>
    <n v="10"/>
    <n v="0"/>
    <n v="53"/>
    <n v="30"/>
  </r>
  <r>
    <n v="1309217"/>
    <n v="1458"/>
    <x v="1767"/>
    <x v="1"/>
    <x v="1"/>
    <n v="36"/>
    <n v="4"/>
    <x v="1"/>
    <d v="2023-06-26T00:00:00"/>
    <d v="1899-12-30T00:42:00"/>
    <n v="6"/>
    <n v="0"/>
    <n v="42"/>
    <n v="26"/>
  </r>
  <r>
    <n v="1359265"/>
    <n v="1458"/>
    <x v="1768"/>
    <x v="2"/>
    <x v="2"/>
    <n v="26"/>
    <n v="5"/>
    <x v="2"/>
    <d v="2023-08-02T00:00:00"/>
    <d v="1899-12-30T22:33:00"/>
    <n v="8"/>
    <n v="22"/>
    <n v="33"/>
    <n v="2"/>
  </r>
  <r>
    <n v="153648"/>
    <n v="1459"/>
    <x v="1769"/>
    <x v="3"/>
    <x v="3"/>
    <n v="35"/>
    <n v="4"/>
    <x v="0"/>
    <d v="2023-10-10T00:00:00"/>
    <d v="1899-12-30T00:55:00"/>
    <n v="10"/>
    <n v="0"/>
    <n v="55"/>
    <n v="10"/>
  </r>
  <r>
    <n v="180507"/>
    <n v="1459"/>
    <x v="1770"/>
    <x v="0"/>
    <x v="4"/>
    <n v="38"/>
    <n v="4"/>
    <x v="0"/>
    <d v="2023-05-15T00:00:00"/>
    <d v="1899-12-30T22:35:00"/>
    <n v="5"/>
    <n v="22"/>
    <n v="35"/>
    <n v="15"/>
  </r>
  <r>
    <n v="510910"/>
    <n v="1461"/>
    <x v="1771"/>
    <x v="1"/>
    <x v="5"/>
    <n v="37"/>
    <n v="4"/>
    <x v="1"/>
    <d v="2023-01-03T00:00:00"/>
    <d v="1899-12-30T23:34:00"/>
    <n v="1"/>
    <n v="23"/>
    <n v="34"/>
    <n v="3"/>
  </r>
  <r>
    <n v="656865"/>
    <n v="1462"/>
    <x v="1772"/>
    <x v="2"/>
    <x v="6"/>
    <n v="25"/>
    <n v="2"/>
    <x v="2"/>
    <d v="2023-06-02T00:00:00"/>
    <d v="1899-12-30T00:18:00"/>
    <n v="6"/>
    <n v="0"/>
    <n v="18"/>
    <n v="2"/>
  </r>
  <r>
    <n v="447970"/>
    <n v="1464"/>
    <x v="1773"/>
    <x v="3"/>
    <x v="7"/>
    <n v="37"/>
    <n v="5"/>
    <x v="0"/>
    <d v="2023-09-12T00:00:00"/>
    <d v="1899-12-30T01:12:00"/>
    <n v="9"/>
    <n v="1"/>
    <n v="12"/>
    <n v="12"/>
  </r>
  <r>
    <n v="1670797"/>
    <n v="1465"/>
    <x v="1774"/>
    <x v="0"/>
    <x v="0"/>
    <n v="27"/>
    <n v="1"/>
    <x v="0"/>
    <d v="2023-06-19T00:00:00"/>
    <d v="1899-12-30T01:37:00"/>
    <n v="6"/>
    <n v="1"/>
    <n v="37"/>
    <n v="19"/>
  </r>
  <r>
    <n v="47050"/>
    <n v="1466"/>
    <x v="1775"/>
    <x v="1"/>
    <x v="1"/>
    <n v="27"/>
    <n v="3"/>
    <x v="1"/>
    <d v="2023-11-18T00:00:00"/>
    <d v="1899-12-30T00:16:00"/>
    <n v="11"/>
    <n v="0"/>
    <n v="16"/>
    <n v="18"/>
  </r>
  <r>
    <n v="823294"/>
    <n v="1466"/>
    <x v="1776"/>
    <x v="2"/>
    <x v="2"/>
    <n v="34"/>
    <n v="2"/>
    <x v="2"/>
    <d v="2023-12-01T00:00:00"/>
    <d v="1899-12-30T23:15:00"/>
    <n v="12"/>
    <n v="23"/>
    <n v="15"/>
    <n v="1"/>
  </r>
  <r>
    <n v="1587900"/>
    <n v="1466"/>
    <x v="1777"/>
    <x v="3"/>
    <x v="3"/>
    <n v="38"/>
    <n v="3"/>
    <x v="0"/>
    <d v="2023-05-26T00:00:00"/>
    <d v="1899-12-30T00:18:00"/>
    <n v="5"/>
    <n v="0"/>
    <n v="18"/>
    <n v="26"/>
  </r>
  <r>
    <n v="457874"/>
    <n v="1467"/>
    <x v="1778"/>
    <x v="0"/>
    <x v="4"/>
    <n v="31"/>
    <n v="2"/>
    <x v="0"/>
    <d v="2023-02-16T00:00:00"/>
    <d v="1899-12-30T01:04:00"/>
    <n v="2"/>
    <n v="1"/>
    <n v="4"/>
    <n v="16"/>
  </r>
  <r>
    <n v="1204548"/>
    <n v="1467"/>
    <x v="1779"/>
    <x v="1"/>
    <x v="5"/>
    <n v="33"/>
    <n v="3"/>
    <x v="1"/>
    <d v="2023-07-11T00:00:00"/>
    <d v="1899-12-30T23:35:00"/>
    <n v="7"/>
    <n v="23"/>
    <n v="35"/>
    <n v="11"/>
  </r>
  <r>
    <n v="1015146"/>
    <n v="1469"/>
    <x v="1780"/>
    <x v="2"/>
    <x v="6"/>
    <n v="33"/>
    <n v="5"/>
    <x v="2"/>
    <d v="2023-04-11T00:00:00"/>
    <d v="1899-12-30T01:22:00"/>
    <n v="4"/>
    <n v="1"/>
    <n v="22"/>
    <n v="11"/>
  </r>
  <r>
    <n v="1079355"/>
    <n v="1469"/>
    <x v="1781"/>
    <x v="3"/>
    <x v="7"/>
    <n v="27"/>
    <n v="5"/>
    <x v="0"/>
    <d v="2023-03-19T00:00:00"/>
    <d v="1899-12-30T23:46:00"/>
    <n v="3"/>
    <n v="23"/>
    <n v="46"/>
    <n v="19"/>
  </r>
  <r>
    <n v="1404328"/>
    <n v="1469"/>
    <x v="1782"/>
    <x v="0"/>
    <x v="0"/>
    <n v="34"/>
    <n v="5"/>
    <x v="0"/>
    <d v="2023-02-23T00:00:00"/>
    <d v="1899-12-30T00:20:00"/>
    <n v="2"/>
    <n v="0"/>
    <n v="20"/>
    <n v="23"/>
  </r>
  <r>
    <n v="439833"/>
    <n v="1472"/>
    <x v="1783"/>
    <x v="1"/>
    <x v="1"/>
    <n v="35"/>
    <n v="4"/>
    <x v="1"/>
    <d v="2023-06-04T00:00:00"/>
    <d v="1899-12-30T02:23:00"/>
    <n v="6"/>
    <n v="2"/>
    <n v="23"/>
    <n v="4"/>
  </r>
  <r>
    <n v="1376137"/>
    <n v="1472"/>
    <x v="1784"/>
    <x v="2"/>
    <x v="2"/>
    <n v="26"/>
    <n v="5"/>
    <x v="2"/>
    <d v="2023-11-05T00:00:00"/>
    <d v="1899-12-30T00:28:00"/>
    <n v="11"/>
    <n v="0"/>
    <n v="28"/>
    <n v="5"/>
  </r>
  <r>
    <n v="1586243"/>
    <n v="1472"/>
    <x v="1785"/>
    <x v="3"/>
    <x v="3"/>
    <n v="29"/>
    <n v="1"/>
    <x v="0"/>
    <d v="2023-07-08T00:00:00"/>
    <d v="1899-12-30T01:42:00"/>
    <n v="7"/>
    <n v="1"/>
    <n v="42"/>
    <n v="8"/>
  </r>
  <r>
    <n v="213804"/>
    <n v="1473"/>
    <x v="1786"/>
    <x v="0"/>
    <x v="4"/>
    <n v="27"/>
    <n v="1"/>
    <x v="0"/>
    <d v="2023-07-08T00:00:00"/>
    <d v="1899-12-30T00:49:00"/>
    <n v="7"/>
    <n v="0"/>
    <n v="49"/>
    <n v="8"/>
  </r>
  <r>
    <n v="417779"/>
    <n v="1473"/>
    <x v="1787"/>
    <x v="1"/>
    <x v="5"/>
    <n v="33"/>
    <n v="4"/>
    <x v="1"/>
    <d v="2023-01-31T00:00:00"/>
    <d v="1899-12-30T00:40:00"/>
    <n v="1"/>
    <n v="0"/>
    <n v="40"/>
    <n v="31"/>
  </r>
  <r>
    <n v="1054349"/>
    <n v="1473"/>
    <x v="1788"/>
    <x v="2"/>
    <x v="6"/>
    <n v="26"/>
    <n v="0"/>
    <x v="2"/>
    <d v="2023-04-10T00:00:00"/>
    <d v="1899-12-30T23:29:00"/>
    <n v="4"/>
    <n v="23"/>
    <n v="29"/>
    <n v="10"/>
  </r>
  <r>
    <n v="394773"/>
    <n v="1474"/>
    <x v="1789"/>
    <x v="3"/>
    <x v="7"/>
    <n v="32"/>
    <n v="3"/>
    <x v="0"/>
    <d v="2023-11-01T00:00:00"/>
    <d v="1899-12-30T00:44:00"/>
    <n v="11"/>
    <n v="0"/>
    <n v="44"/>
    <n v="1"/>
  </r>
  <r>
    <n v="1628939"/>
    <n v="1474"/>
    <x v="1790"/>
    <x v="0"/>
    <x v="0"/>
    <n v="35"/>
    <n v="2"/>
    <x v="0"/>
    <d v="2023-09-05T00:00:00"/>
    <d v="1899-12-30T00:54:00"/>
    <n v="9"/>
    <n v="0"/>
    <n v="54"/>
    <n v="5"/>
  </r>
  <r>
    <n v="365101"/>
    <n v="1475"/>
    <x v="1791"/>
    <x v="1"/>
    <x v="1"/>
    <n v="28"/>
    <n v="2"/>
    <x v="1"/>
    <d v="2023-02-14T00:00:00"/>
    <d v="1899-12-30T23:04:00"/>
    <n v="2"/>
    <n v="23"/>
    <n v="4"/>
    <n v="14"/>
  </r>
  <r>
    <n v="498746"/>
    <n v="1475"/>
    <x v="1792"/>
    <x v="2"/>
    <x v="2"/>
    <n v="31"/>
    <n v="5"/>
    <x v="2"/>
    <d v="2023-06-03T00:00:00"/>
    <d v="1899-12-30T00:09:00"/>
    <n v="6"/>
    <n v="0"/>
    <n v="9"/>
    <n v="3"/>
  </r>
  <r>
    <n v="517568"/>
    <n v="1475"/>
    <x v="1793"/>
    <x v="3"/>
    <x v="3"/>
    <n v="36"/>
    <n v="0"/>
    <x v="0"/>
    <d v="2023-10-01T00:00:00"/>
    <d v="1899-12-30T00:30:00"/>
    <n v="10"/>
    <n v="0"/>
    <n v="30"/>
    <n v="1"/>
  </r>
  <r>
    <n v="1272986"/>
    <n v="1475"/>
    <x v="1794"/>
    <x v="0"/>
    <x v="4"/>
    <n v="34"/>
    <n v="0"/>
    <x v="0"/>
    <d v="2023-02-08T00:00:00"/>
    <d v="1899-12-30T01:38:00"/>
    <n v="2"/>
    <n v="1"/>
    <n v="38"/>
    <n v="8"/>
  </r>
  <r>
    <n v="1409687"/>
    <n v="1475"/>
    <x v="1795"/>
    <x v="1"/>
    <x v="5"/>
    <n v="40"/>
    <n v="3"/>
    <x v="1"/>
    <d v="2023-04-03T00:00:00"/>
    <d v="1899-12-30T00:54:00"/>
    <n v="4"/>
    <n v="0"/>
    <n v="54"/>
    <n v="3"/>
  </r>
  <r>
    <n v="307999"/>
    <n v="1476"/>
    <x v="1796"/>
    <x v="2"/>
    <x v="6"/>
    <n v="32"/>
    <n v="4"/>
    <x v="2"/>
    <d v="2023-07-04T00:00:00"/>
    <d v="1899-12-30T23:33:00"/>
    <n v="7"/>
    <n v="23"/>
    <n v="33"/>
    <n v="4"/>
  </r>
  <r>
    <n v="573613"/>
    <n v="1477"/>
    <x v="1797"/>
    <x v="3"/>
    <x v="7"/>
    <n v="37"/>
    <n v="3"/>
    <x v="0"/>
    <d v="2023-08-18T00:00:00"/>
    <d v="1899-12-30T01:17:00"/>
    <n v="8"/>
    <n v="1"/>
    <n v="17"/>
    <n v="18"/>
  </r>
  <r>
    <n v="746060"/>
    <n v="1477"/>
    <x v="1798"/>
    <x v="0"/>
    <x v="0"/>
    <n v="39"/>
    <n v="0"/>
    <x v="0"/>
    <d v="2023-03-31T00:00:00"/>
    <d v="1899-12-30T23:52:00"/>
    <n v="3"/>
    <n v="23"/>
    <n v="52"/>
    <n v="31"/>
  </r>
  <r>
    <n v="1258064"/>
    <n v="1478"/>
    <x v="1799"/>
    <x v="1"/>
    <x v="1"/>
    <n v="25"/>
    <n v="3"/>
    <x v="1"/>
    <d v="2023-04-26T00:00:00"/>
    <d v="1899-12-30T00:28:00"/>
    <n v="4"/>
    <n v="0"/>
    <n v="28"/>
    <n v="26"/>
  </r>
  <r>
    <n v="757855"/>
    <n v="1479"/>
    <x v="1800"/>
    <x v="2"/>
    <x v="2"/>
    <n v="35"/>
    <n v="2"/>
    <x v="2"/>
    <d v="2023-11-12T00:00:00"/>
    <d v="1899-12-30T22:36:00"/>
    <n v="11"/>
    <n v="22"/>
    <n v="36"/>
    <n v="12"/>
  </r>
  <r>
    <n v="1059711"/>
    <n v="1479"/>
    <x v="1801"/>
    <x v="3"/>
    <x v="3"/>
    <n v="28"/>
    <n v="4"/>
    <x v="0"/>
    <d v="2023-03-15T00:00:00"/>
    <d v="1899-12-30T01:01:00"/>
    <n v="3"/>
    <n v="1"/>
    <n v="1"/>
    <n v="15"/>
  </r>
  <r>
    <n v="1158886"/>
    <n v="1479"/>
    <x v="1802"/>
    <x v="0"/>
    <x v="4"/>
    <n v="29"/>
    <n v="3"/>
    <x v="0"/>
    <d v="2023-09-02T00:00:00"/>
    <d v="1899-12-30T00:45:00"/>
    <n v="9"/>
    <n v="0"/>
    <n v="45"/>
    <n v="2"/>
  </r>
  <r>
    <n v="1587832"/>
    <n v="1483"/>
    <x v="1803"/>
    <x v="1"/>
    <x v="5"/>
    <n v="40"/>
    <n v="2"/>
    <x v="1"/>
    <d v="2023-11-09T00:00:00"/>
    <d v="1899-12-30T23:05:00"/>
    <n v="11"/>
    <n v="23"/>
    <n v="5"/>
    <n v="9"/>
  </r>
  <r>
    <n v="1599039"/>
    <n v="1483"/>
    <x v="1804"/>
    <x v="2"/>
    <x v="6"/>
    <n v="39"/>
    <n v="0"/>
    <x v="2"/>
    <d v="2023-01-23T00:00:00"/>
    <d v="1899-12-30T22:54:00"/>
    <n v="1"/>
    <n v="22"/>
    <n v="54"/>
    <n v="23"/>
  </r>
  <r>
    <n v="525192"/>
    <n v="1484"/>
    <x v="1805"/>
    <x v="3"/>
    <x v="7"/>
    <n v="38"/>
    <n v="4"/>
    <x v="0"/>
    <d v="2023-01-26T00:00:00"/>
    <d v="1899-12-30T00:09:00"/>
    <n v="1"/>
    <n v="0"/>
    <n v="9"/>
    <n v="26"/>
  </r>
  <r>
    <n v="112565"/>
    <n v="1485"/>
    <x v="1806"/>
    <x v="0"/>
    <x v="0"/>
    <n v="26"/>
    <n v="1"/>
    <x v="0"/>
    <d v="2023-04-25T00:00:00"/>
    <d v="1899-12-30T00:24:00"/>
    <n v="4"/>
    <n v="0"/>
    <n v="24"/>
    <n v="25"/>
  </r>
  <r>
    <n v="342826"/>
    <n v="1486"/>
    <x v="1807"/>
    <x v="1"/>
    <x v="1"/>
    <n v="33"/>
    <n v="4"/>
    <x v="1"/>
    <d v="2023-06-20T00:00:00"/>
    <d v="1899-12-30T22:33:00"/>
    <n v="6"/>
    <n v="22"/>
    <n v="33"/>
    <n v="20"/>
  </r>
  <r>
    <n v="1622340"/>
    <n v="1487"/>
    <x v="1808"/>
    <x v="2"/>
    <x v="2"/>
    <n v="33"/>
    <n v="3"/>
    <x v="2"/>
    <d v="2023-05-06T00:00:00"/>
    <d v="1899-12-30T00:14:00"/>
    <n v="5"/>
    <n v="0"/>
    <n v="14"/>
    <n v="6"/>
  </r>
  <r>
    <n v="595446"/>
    <n v="1488"/>
    <x v="1809"/>
    <x v="3"/>
    <x v="3"/>
    <n v="33"/>
    <n v="4"/>
    <x v="0"/>
    <d v="2023-05-27T00:00:00"/>
    <d v="1899-12-30T23:14:00"/>
    <n v="5"/>
    <n v="23"/>
    <n v="14"/>
    <n v="27"/>
  </r>
  <r>
    <n v="609984"/>
    <n v="1488"/>
    <x v="1810"/>
    <x v="0"/>
    <x v="4"/>
    <n v="33"/>
    <n v="2"/>
    <x v="0"/>
    <d v="2023-05-03T00:00:00"/>
    <d v="1899-12-30T01:09:00"/>
    <n v="5"/>
    <n v="1"/>
    <n v="9"/>
    <n v="3"/>
  </r>
  <r>
    <n v="661382"/>
    <n v="1488"/>
    <x v="1811"/>
    <x v="1"/>
    <x v="5"/>
    <n v="35"/>
    <n v="0"/>
    <x v="1"/>
    <d v="2023-01-23T00:00:00"/>
    <d v="1899-12-30T23:14:00"/>
    <n v="1"/>
    <n v="23"/>
    <n v="14"/>
    <n v="23"/>
  </r>
  <r>
    <n v="1662944"/>
    <n v="1488"/>
    <x v="1812"/>
    <x v="2"/>
    <x v="6"/>
    <n v="31"/>
    <n v="0"/>
    <x v="2"/>
    <d v="2023-12-20T00:00:00"/>
    <d v="1899-12-30T00:47:00"/>
    <n v="12"/>
    <n v="0"/>
    <n v="47"/>
    <n v="20"/>
  </r>
  <r>
    <n v="74526"/>
    <n v="1489"/>
    <x v="1813"/>
    <x v="3"/>
    <x v="7"/>
    <n v="32"/>
    <n v="3"/>
    <x v="0"/>
    <d v="2023-12-13T00:00:00"/>
    <d v="1899-12-30T01:41:00"/>
    <n v="12"/>
    <n v="1"/>
    <n v="41"/>
    <n v="13"/>
  </r>
  <r>
    <n v="1543099"/>
    <n v="1489"/>
    <x v="1814"/>
    <x v="0"/>
    <x v="0"/>
    <n v="29"/>
    <n v="3"/>
    <x v="0"/>
    <d v="2023-02-17T00:00:00"/>
    <d v="1899-12-30T22:44:00"/>
    <n v="2"/>
    <n v="22"/>
    <n v="44"/>
    <n v="17"/>
  </r>
  <r>
    <n v="1639546"/>
    <n v="1491"/>
    <x v="1815"/>
    <x v="1"/>
    <x v="1"/>
    <n v="35"/>
    <n v="3"/>
    <x v="1"/>
    <d v="2023-04-29T00:00:00"/>
    <d v="1899-12-30T23:00:00"/>
    <n v="4"/>
    <n v="23"/>
    <n v="0"/>
    <n v="29"/>
  </r>
  <r>
    <n v="541762"/>
    <n v="1492"/>
    <x v="1816"/>
    <x v="2"/>
    <x v="2"/>
    <n v="35"/>
    <n v="0"/>
    <x v="2"/>
    <d v="2023-07-28T00:00:00"/>
    <d v="1899-12-30T23:58:00"/>
    <n v="7"/>
    <n v="23"/>
    <n v="58"/>
    <n v="28"/>
  </r>
  <r>
    <n v="569689"/>
    <n v="1492"/>
    <x v="1817"/>
    <x v="3"/>
    <x v="3"/>
    <n v="35"/>
    <n v="4"/>
    <x v="0"/>
    <d v="2023-10-28T00:00:00"/>
    <d v="1899-12-30T01:45:00"/>
    <n v="10"/>
    <n v="1"/>
    <n v="45"/>
    <n v="28"/>
  </r>
  <r>
    <n v="1437527"/>
    <n v="1495"/>
    <x v="1818"/>
    <x v="0"/>
    <x v="4"/>
    <n v="32"/>
    <n v="3"/>
    <x v="0"/>
    <d v="2023-02-25T00:00:00"/>
    <d v="1899-12-30T00:47:00"/>
    <n v="2"/>
    <n v="0"/>
    <n v="47"/>
    <n v="25"/>
  </r>
  <r>
    <n v="1418125"/>
    <n v="1496"/>
    <x v="1763"/>
    <x v="1"/>
    <x v="5"/>
    <n v="27"/>
    <n v="0"/>
    <x v="1"/>
    <d v="2023-08-12T00:00:00"/>
    <d v="1899-12-30T00:46:00"/>
    <n v="8"/>
    <n v="0"/>
    <n v="46"/>
    <n v="12"/>
  </r>
  <r>
    <n v="480827"/>
    <n v="1498"/>
    <x v="1819"/>
    <x v="2"/>
    <x v="6"/>
    <n v="25"/>
    <n v="1"/>
    <x v="2"/>
    <d v="2023-01-14T00:00:00"/>
    <d v="1899-12-30T00:06:00"/>
    <n v="1"/>
    <n v="0"/>
    <n v="6"/>
    <n v="14"/>
  </r>
  <r>
    <n v="141004"/>
    <n v="1499"/>
    <x v="1820"/>
    <x v="3"/>
    <x v="7"/>
    <n v="27"/>
    <n v="2"/>
    <x v="0"/>
    <d v="2023-05-17T00:00:00"/>
    <d v="1899-12-30T01:21:00"/>
    <n v="5"/>
    <n v="1"/>
    <n v="21"/>
    <n v="17"/>
  </r>
  <r>
    <n v="953006"/>
    <n v="1500"/>
    <x v="1821"/>
    <x v="0"/>
    <x v="0"/>
    <n v="34"/>
    <n v="4"/>
    <x v="0"/>
    <d v="2023-11-16T00:00:00"/>
    <d v="1899-12-30T00:34:00"/>
    <n v="11"/>
    <n v="0"/>
    <n v="34"/>
    <n v="16"/>
  </r>
  <r>
    <n v="595956"/>
    <n v="1501"/>
    <x v="1822"/>
    <x v="1"/>
    <x v="1"/>
    <n v="34"/>
    <n v="4"/>
    <x v="1"/>
    <d v="2023-01-17T00:00:00"/>
    <d v="1899-12-30T01:40:00"/>
    <n v="1"/>
    <n v="1"/>
    <n v="40"/>
    <n v="17"/>
  </r>
  <r>
    <n v="1124146"/>
    <n v="1501"/>
    <x v="1823"/>
    <x v="2"/>
    <x v="2"/>
    <n v="35"/>
    <n v="0"/>
    <x v="2"/>
    <d v="2023-04-21T00:00:00"/>
    <d v="1899-12-30T00:24:00"/>
    <n v="4"/>
    <n v="0"/>
    <n v="24"/>
    <n v="21"/>
  </r>
  <r>
    <n v="1489846"/>
    <n v="1501"/>
    <x v="1824"/>
    <x v="3"/>
    <x v="3"/>
    <n v="39"/>
    <n v="3"/>
    <x v="0"/>
    <d v="2023-05-31T00:00:00"/>
    <d v="1899-12-30T01:46:00"/>
    <n v="5"/>
    <n v="1"/>
    <n v="46"/>
    <n v="31"/>
  </r>
  <r>
    <n v="448164"/>
    <n v="1502"/>
    <x v="1825"/>
    <x v="0"/>
    <x v="4"/>
    <n v="36"/>
    <n v="2"/>
    <x v="0"/>
    <d v="2023-02-04T00:00:00"/>
    <d v="1899-12-30T01:35:00"/>
    <n v="2"/>
    <n v="1"/>
    <n v="35"/>
    <n v="4"/>
  </r>
  <r>
    <n v="615675"/>
    <n v="1502"/>
    <x v="1826"/>
    <x v="1"/>
    <x v="5"/>
    <n v="31"/>
    <n v="2"/>
    <x v="1"/>
    <d v="2023-05-13T00:00:00"/>
    <d v="1899-12-30T00:26:00"/>
    <n v="5"/>
    <n v="0"/>
    <n v="26"/>
    <n v="13"/>
  </r>
  <r>
    <n v="1230334"/>
    <n v="1502"/>
    <x v="1827"/>
    <x v="2"/>
    <x v="6"/>
    <n v="27"/>
    <n v="0"/>
    <x v="2"/>
    <d v="2023-04-25T00:00:00"/>
    <d v="1899-12-30T23:56:00"/>
    <n v="4"/>
    <n v="23"/>
    <n v="56"/>
    <n v="25"/>
  </r>
  <r>
    <n v="521761"/>
    <n v="1504"/>
    <x v="1828"/>
    <x v="3"/>
    <x v="7"/>
    <n v="39"/>
    <n v="4"/>
    <x v="0"/>
    <d v="2023-07-06T00:00:00"/>
    <d v="1899-12-30T23:25:00"/>
    <n v="7"/>
    <n v="23"/>
    <n v="25"/>
    <n v="6"/>
  </r>
  <r>
    <n v="543294"/>
    <n v="1504"/>
    <x v="1829"/>
    <x v="0"/>
    <x v="0"/>
    <n v="34"/>
    <n v="0"/>
    <x v="0"/>
    <d v="2023-09-13T00:00:00"/>
    <d v="1899-12-30T00:27:00"/>
    <n v="9"/>
    <n v="0"/>
    <n v="27"/>
    <n v="13"/>
  </r>
  <r>
    <n v="1025204"/>
    <n v="1504"/>
    <x v="1830"/>
    <x v="1"/>
    <x v="1"/>
    <n v="40"/>
    <n v="5"/>
    <x v="1"/>
    <d v="2023-07-15T00:00:00"/>
    <d v="1899-12-30T00:17:00"/>
    <n v="7"/>
    <n v="0"/>
    <n v="17"/>
    <n v="15"/>
  </r>
  <r>
    <n v="319587"/>
    <n v="1505"/>
    <x v="1831"/>
    <x v="2"/>
    <x v="2"/>
    <n v="36"/>
    <n v="3"/>
    <x v="2"/>
    <d v="2023-09-30T00:00:00"/>
    <d v="1899-12-30T00:04:00"/>
    <n v="9"/>
    <n v="0"/>
    <n v="4"/>
    <n v="30"/>
  </r>
  <r>
    <n v="366719"/>
    <n v="1505"/>
    <x v="1832"/>
    <x v="3"/>
    <x v="3"/>
    <n v="31"/>
    <n v="3"/>
    <x v="0"/>
    <d v="2023-03-04T00:00:00"/>
    <d v="1899-12-30T23:03:00"/>
    <n v="3"/>
    <n v="23"/>
    <n v="3"/>
    <n v="4"/>
  </r>
  <r>
    <n v="1103298"/>
    <n v="1505"/>
    <x v="1833"/>
    <x v="0"/>
    <x v="4"/>
    <n v="30"/>
    <n v="2"/>
    <x v="0"/>
    <d v="2023-12-31T00:00:00"/>
    <d v="1899-12-30T00:39:00"/>
    <n v="12"/>
    <n v="0"/>
    <n v="39"/>
    <n v="31"/>
  </r>
  <r>
    <n v="749782"/>
    <n v="1506"/>
    <x v="1834"/>
    <x v="1"/>
    <x v="5"/>
    <n v="31"/>
    <n v="1"/>
    <x v="1"/>
    <d v="2023-06-18T00:00:00"/>
    <d v="1899-12-30T02:16:00"/>
    <n v="6"/>
    <n v="2"/>
    <n v="16"/>
    <n v="18"/>
  </r>
  <r>
    <n v="1001621"/>
    <n v="1506"/>
    <x v="1835"/>
    <x v="2"/>
    <x v="6"/>
    <n v="34"/>
    <n v="2"/>
    <x v="2"/>
    <d v="2023-12-08T00:00:00"/>
    <d v="1899-12-30T00:45:00"/>
    <n v="12"/>
    <n v="0"/>
    <n v="45"/>
    <n v="8"/>
  </r>
  <r>
    <n v="1275955"/>
    <n v="1506"/>
    <x v="1836"/>
    <x v="3"/>
    <x v="7"/>
    <n v="38"/>
    <n v="1"/>
    <x v="0"/>
    <d v="2023-08-06T00:00:00"/>
    <d v="1899-12-30T01:37:00"/>
    <n v="8"/>
    <n v="1"/>
    <n v="37"/>
    <n v="6"/>
  </r>
  <r>
    <n v="482210"/>
    <n v="1507"/>
    <x v="1837"/>
    <x v="0"/>
    <x v="0"/>
    <n v="38"/>
    <n v="2"/>
    <x v="0"/>
    <d v="2023-09-15T00:00:00"/>
    <d v="1899-12-30T01:25:00"/>
    <n v="9"/>
    <n v="1"/>
    <n v="25"/>
    <n v="15"/>
  </r>
  <r>
    <n v="742561"/>
    <n v="1509"/>
    <x v="1838"/>
    <x v="1"/>
    <x v="1"/>
    <n v="29"/>
    <n v="4"/>
    <x v="1"/>
    <d v="2023-01-20T00:00:00"/>
    <d v="1899-12-30T22:39:00"/>
    <n v="1"/>
    <n v="22"/>
    <n v="39"/>
    <n v="20"/>
  </r>
  <r>
    <n v="1185440"/>
    <n v="1509"/>
    <x v="1839"/>
    <x v="2"/>
    <x v="2"/>
    <n v="40"/>
    <n v="2"/>
    <x v="2"/>
    <d v="2023-02-01T00:00:00"/>
    <d v="1899-12-30T00:17:00"/>
    <n v="2"/>
    <n v="0"/>
    <n v="17"/>
    <n v="1"/>
  </r>
  <r>
    <n v="1271055"/>
    <n v="1509"/>
    <x v="1840"/>
    <x v="3"/>
    <x v="3"/>
    <n v="37"/>
    <n v="3"/>
    <x v="0"/>
    <d v="2023-01-09T00:00:00"/>
    <d v="1899-12-30T00:51:00"/>
    <n v="1"/>
    <n v="0"/>
    <n v="51"/>
    <n v="9"/>
  </r>
  <r>
    <n v="533187"/>
    <n v="1510"/>
    <x v="1841"/>
    <x v="0"/>
    <x v="4"/>
    <n v="28"/>
    <n v="2"/>
    <x v="0"/>
    <d v="2023-03-13T00:00:00"/>
    <d v="1899-12-30T01:04:00"/>
    <n v="3"/>
    <n v="1"/>
    <n v="4"/>
    <n v="13"/>
  </r>
  <r>
    <n v="546278"/>
    <n v="1510"/>
    <x v="1842"/>
    <x v="1"/>
    <x v="5"/>
    <n v="32"/>
    <n v="3"/>
    <x v="1"/>
    <d v="2023-06-04T00:00:00"/>
    <d v="1899-12-30T01:08:00"/>
    <n v="6"/>
    <n v="1"/>
    <n v="8"/>
    <n v="4"/>
  </r>
  <r>
    <n v="947369"/>
    <n v="1510"/>
    <x v="1843"/>
    <x v="2"/>
    <x v="6"/>
    <n v="40"/>
    <n v="2"/>
    <x v="2"/>
    <d v="2023-07-10T00:00:00"/>
    <d v="1899-12-30T00:20:00"/>
    <n v="7"/>
    <n v="0"/>
    <n v="20"/>
    <n v="10"/>
  </r>
  <r>
    <n v="1335994"/>
    <n v="1510"/>
    <x v="1844"/>
    <x v="3"/>
    <x v="7"/>
    <n v="28"/>
    <n v="0"/>
    <x v="0"/>
    <d v="2023-12-16T00:00:00"/>
    <d v="1899-12-30T00:26:00"/>
    <n v="12"/>
    <n v="0"/>
    <n v="26"/>
    <n v="16"/>
  </r>
  <r>
    <n v="1441153"/>
    <n v="1510"/>
    <x v="1845"/>
    <x v="0"/>
    <x v="0"/>
    <n v="31"/>
    <n v="4"/>
    <x v="0"/>
    <d v="2023-10-14T00:00:00"/>
    <d v="1899-12-30T00:39:00"/>
    <n v="10"/>
    <n v="0"/>
    <n v="39"/>
    <n v="14"/>
  </r>
  <r>
    <n v="1218374"/>
    <n v="1511"/>
    <x v="1846"/>
    <x v="1"/>
    <x v="1"/>
    <n v="38"/>
    <n v="3"/>
    <x v="1"/>
    <d v="2023-01-26T00:00:00"/>
    <d v="1899-12-30T00:03:00"/>
    <n v="1"/>
    <n v="0"/>
    <n v="3"/>
    <n v="26"/>
  </r>
  <r>
    <n v="1236880"/>
    <n v="1511"/>
    <x v="1847"/>
    <x v="2"/>
    <x v="2"/>
    <n v="34"/>
    <n v="2"/>
    <x v="2"/>
    <d v="2023-05-18T00:00:00"/>
    <d v="1899-12-30T22:31:00"/>
    <n v="5"/>
    <n v="22"/>
    <n v="31"/>
    <n v="18"/>
  </r>
  <r>
    <n v="1449298"/>
    <n v="1511"/>
    <x v="1848"/>
    <x v="3"/>
    <x v="3"/>
    <n v="40"/>
    <n v="1"/>
    <x v="0"/>
    <d v="2023-06-26T00:00:00"/>
    <d v="1899-12-30T01:29:00"/>
    <n v="6"/>
    <n v="1"/>
    <n v="29"/>
    <n v="26"/>
  </r>
  <r>
    <n v="1674723"/>
    <n v="1511"/>
    <x v="1849"/>
    <x v="0"/>
    <x v="4"/>
    <n v="26"/>
    <n v="4"/>
    <x v="0"/>
    <d v="2023-09-09T00:00:00"/>
    <d v="1899-12-30T22:47:00"/>
    <n v="9"/>
    <n v="22"/>
    <n v="47"/>
    <n v="9"/>
  </r>
  <r>
    <n v="946167"/>
    <n v="1512"/>
    <x v="1850"/>
    <x v="1"/>
    <x v="5"/>
    <n v="34"/>
    <n v="1"/>
    <x v="1"/>
    <d v="2023-12-04T00:00:00"/>
    <d v="1899-12-30T23:54:00"/>
    <n v="12"/>
    <n v="23"/>
    <n v="54"/>
    <n v="4"/>
  </r>
  <r>
    <n v="1186707"/>
    <n v="1512"/>
    <x v="1851"/>
    <x v="2"/>
    <x v="6"/>
    <n v="26"/>
    <n v="2"/>
    <x v="2"/>
    <d v="2023-02-11T00:00:00"/>
    <d v="1899-12-30T00:21:00"/>
    <n v="2"/>
    <n v="0"/>
    <n v="21"/>
    <n v="11"/>
  </r>
  <r>
    <n v="1314895"/>
    <n v="1512"/>
    <x v="1852"/>
    <x v="3"/>
    <x v="7"/>
    <n v="26"/>
    <n v="5"/>
    <x v="0"/>
    <d v="2023-12-18T00:00:00"/>
    <d v="1899-12-30T22:37:00"/>
    <n v="12"/>
    <n v="22"/>
    <n v="37"/>
    <n v="18"/>
  </r>
  <r>
    <n v="1494182"/>
    <n v="1512"/>
    <x v="1853"/>
    <x v="0"/>
    <x v="0"/>
    <n v="36"/>
    <n v="4"/>
    <x v="0"/>
    <d v="2023-11-24T00:00:00"/>
    <d v="1899-12-30T23:39:00"/>
    <n v="11"/>
    <n v="23"/>
    <n v="39"/>
    <n v="24"/>
  </r>
  <r>
    <n v="1502209"/>
    <n v="1512"/>
    <x v="1854"/>
    <x v="1"/>
    <x v="1"/>
    <n v="39"/>
    <n v="0"/>
    <x v="1"/>
    <d v="2023-02-27T00:00:00"/>
    <d v="1899-12-30T23:36:00"/>
    <n v="2"/>
    <n v="23"/>
    <n v="36"/>
    <n v="27"/>
  </r>
  <r>
    <n v="313294"/>
    <n v="1513"/>
    <x v="1855"/>
    <x v="2"/>
    <x v="2"/>
    <n v="33"/>
    <n v="0"/>
    <x v="2"/>
    <d v="2023-06-24T00:00:00"/>
    <d v="1899-12-30T00:09:00"/>
    <n v="6"/>
    <n v="0"/>
    <n v="9"/>
    <n v="24"/>
  </r>
  <r>
    <n v="953981"/>
    <n v="1513"/>
    <x v="1856"/>
    <x v="3"/>
    <x v="3"/>
    <n v="31"/>
    <n v="5"/>
    <x v="0"/>
    <d v="2023-10-05T00:00:00"/>
    <d v="1899-12-30T00:28:00"/>
    <n v="10"/>
    <n v="0"/>
    <n v="28"/>
    <n v="5"/>
  </r>
  <r>
    <n v="111992"/>
    <n v="1515"/>
    <x v="1461"/>
    <x v="0"/>
    <x v="4"/>
    <n v="29"/>
    <n v="5"/>
    <x v="0"/>
    <d v="2023-03-26T00:00:00"/>
    <d v="1899-12-30T23:02:00"/>
    <n v="3"/>
    <n v="23"/>
    <n v="2"/>
    <n v="26"/>
  </r>
  <r>
    <n v="162458"/>
    <n v="1515"/>
    <x v="1857"/>
    <x v="1"/>
    <x v="5"/>
    <n v="32"/>
    <n v="4"/>
    <x v="1"/>
    <d v="2023-12-06T00:00:00"/>
    <d v="1899-12-30T00:58:00"/>
    <n v="12"/>
    <n v="0"/>
    <n v="58"/>
    <n v="6"/>
  </r>
  <r>
    <n v="1587870"/>
    <n v="1515"/>
    <x v="1858"/>
    <x v="2"/>
    <x v="6"/>
    <n v="32"/>
    <n v="2"/>
    <x v="2"/>
    <d v="2023-06-01T00:00:00"/>
    <d v="1899-12-30T23:06:00"/>
    <n v="6"/>
    <n v="23"/>
    <n v="6"/>
    <n v="1"/>
  </r>
  <r>
    <n v="603880"/>
    <n v="1516"/>
    <x v="1859"/>
    <x v="3"/>
    <x v="7"/>
    <n v="38"/>
    <n v="3"/>
    <x v="0"/>
    <d v="2023-02-05T00:00:00"/>
    <d v="1899-12-30T01:37:00"/>
    <n v="2"/>
    <n v="1"/>
    <n v="37"/>
    <n v="5"/>
  </r>
  <r>
    <n v="202315"/>
    <n v="1518"/>
    <x v="1860"/>
    <x v="0"/>
    <x v="0"/>
    <n v="27"/>
    <n v="5"/>
    <x v="0"/>
    <d v="2023-01-04T00:00:00"/>
    <d v="1899-12-30T01:45:00"/>
    <n v="1"/>
    <n v="1"/>
    <n v="45"/>
    <n v="4"/>
  </r>
  <r>
    <n v="1653886"/>
    <n v="1518"/>
    <x v="1861"/>
    <x v="1"/>
    <x v="1"/>
    <n v="32"/>
    <n v="0"/>
    <x v="1"/>
    <d v="2023-05-08T00:00:00"/>
    <d v="1899-12-30T01:31:00"/>
    <n v="5"/>
    <n v="1"/>
    <n v="31"/>
    <n v="8"/>
  </r>
  <r>
    <n v="73642"/>
    <n v="1519"/>
    <x v="1862"/>
    <x v="2"/>
    <x v="2"/>
    <n v="32"/>
    <n v="1"/>
    <x v="2"/>
    <d v="2023-09-25T00:00:00"/>
    <d v="1899-12-30T01:16:00"/>
    <n v="9"/>
    <n v="1"/>
    <n v="16"/>
    <n v="25"/>
  </r>
  <r>
    <n v="305291"/>
    <n v="1519"/>
    <x v="1863"/>
    <x v="3"/>
    <x v="3"/>
    <n v="36"/>
    <n v="2"/>
    <x v="0"/>
    <d v="2023-08-22T00:00:00"/>
    <d v="1899-12-30T23:10:00"/>
    <n v="8"/>
    <n v="23"/>
    <n v="10"/>
    <n v="22"/>
  </r>
  <r>
    <n v="1494501"/>
    <n v="1519"/>
    <x v="1864"/>
    <x v="0"/>
    <x v="4"/>
    <n v="36"/>
    <n v="2"/>
    <x v="0"/>
    <d v="2023-09-29T00:00:00"/>
    <d v="1899-12-30T23:29:00"/>
    <n v="9"/>
    <n v="23"/>
    <n v="29"/>
    <n v="29"/>
  </r>
  <r>
    <n v="1564926"/>
    <n v="1519"/>
    <x v="1865"/>
    <x v="1"/>
    <x v="5"/>
    <n v="35"/>
    <n v="4"/>
    <x v="1"/>
    <d v="2023-04-23T00:00:00"/>
    <d v="1899-12-30T22:50:00"/>
    <n v="4"/>
    <n v="22"/>
    <n v="50"/>
    <n v="23"/>
  </r>
  <r>
    <n v="216256"/>
    <n v="1521"/>
    <x v="1866"/>
    <x v="2"/>
    <x v="6"/>
    <n v="29"/>
    <n v="3"/>
    <x v="2"/>
    <d v="2023-01-26T00:00:00"/>
    <d v="1899-12-30T00:34:00"/>
    <n v="1"/>
    <n v="0"/>
    <n v="34"/>
    <n v="26"/>
  </r>
  <r>
    <n v="1678550"/>
    <n v="1521"/>
    <x v="1867"/>
    <x v="3"/>
    <x v="7"/>
    <n v="38"/>
    <n v="4"/>
    <x v="0"/>
    <d v="2023-11-06T00:00:00"/>
    <d v="1899-12-30T00:46:00"/>
    <n v="11"/>
    <n v="0"/>
    <n v="46"/>
    <n v="6"/>
  </r>
  <r>
    <n v="281193"/>
    <n v="1522"/>
    <x v="1868"/>
    <x v="0"/>
    <x v="0"/>
    <n v="31"/>
    <n v="0"/>
    <x v="0"/>
    <d v="2023-03-17T00:00:00"/>
    <d v="1899-12-30T00:14:00"/>
    <n v="3"/>
    <n v="0"/>
    <n v="14"/>
    <n v="17"/>
  </r>
  <r>
    <n v="120567"/>
    <n v="1523"/>
    <x v="1869"/>
    <x v="1"/>
    <x v="1"/>
    <n v="29"/>
    <n v="2"/>
    <x v="1"/>
    <d v="2023-06-30T00:00:00"/>
    <d v="1899-12-30T23:33:00"/>
    <n v="6"/>
    <n v="23"/>
    <n v="33"/>
    <n v="30"/>
  </r>
  <r>
    <n v="1221201"/>
    <n v="1523"/>
    <x v="1870"/>
    <x v="2"/>
    <x v="2"/>
    <n v="34"/>
    <n v="1"/>
    <x v="2"/>
    <d v="2023-08-21T00:00:00"/>
    <d v="1899-12-30T00:02:00"/>
    <n v="8"/>
    <n v="0"/>
    <n v="2"/>
    <n v="21"/>
  </r>
  <r>
    <n v="15878"/>
    <n v="1524"/>
    <x v="1871"/>
    <x v="3"/>
    <x v="3"/>
    <n v="34"/>
    <n v="0"/>
    <x v="0"/>
    <d v="2023-06-03T00:00:00"/>
    <d v="1899-12-30T01:01:00"/>
    <n v="6"/>
    <n v="1"/>
    <n v="1"/>
    <n v="3"/>
  </r>
  <r>
    <n v="375276"/>
    <n v="1524"/>
    <x v="1872"/>
    <x v="0"/>
    <x v="4"/>
    <n v="34"/>
    <n v="0"/>
    <x v="0"/>
    <d v="2023-04-21T00:00:00"/>
    <d v="1899-12-30T01:16:00"/>
    <n v="4"/>
    <n v="1"/>
    <n v="16"/>
    <n v="21"/>
  </r>
  <r>
    <n v="1042847"/>
    <n v="1524"/>
    <x v="1873"/>
    <x v="1"/>
    <x v="5"/>
    <n v="29"/>
    <n v="0"/>
    <x v="1"/>
    <d v="2023-02-04T00:00:00"/>
    <d v="1899-12-30T23:32:00"/>
    <n v="2"/>
    <n v="23"/>
    <n v="32"/>
    <n v="4"/>
  </r>
  <r>
    <n v="260160"/>
    <n v="1525"/>
    <x v="1874"/>
    <x v="2"/>
    <x v="6"/>
    <n v="33"/>
    <n v="4"/>
    <x v="2"/>
    <d v="2023-11-30T00:00:00"/>
    <d v="1899-12-30T00:48:00"/>
    <n v="11"/>
    <n v="0"/>
    <n v="48"/>
    <n v="30"/>
  </r>
  <r>
    <n v="1138694"/>
    <n v="1525"/>
    <x v="1875"/>
    <x v="3"/>
    <x v="7"/>
    <n v="32"/>
    <n v="5"/>
    <x v="0"/>
    <d v="2023-03-01T00:00:00"/>
    <d v="1899-12-30T01:28:00"/>
    <n v="3"/>
    <n v="1"/>
    <n v="28"/>
    <n v="1"/>
  </r>
  <r>
    <n v="1165350"/>
    <n v="1526"/>
    <x v="1876"/>
    <x v="0"/>
    <x v="0"/>
    <n v="39"/>
    <n v="5"/>
    <x v="0"/>
    <d v="2023-09-07T00:00:00"/>
    <d v="1899-12-30T01:09:00"/>
    <n v="9"/>
    <n v="1"/>
    <n v="9"/>
    <n v="7"/>
  </r>
  <r>
    <n v="229843"/>
    <n v="1527"/>
    <x v="1877"/>
    <x v="1"/>
    <x v="1"/>
    <n v="37"/>
    <n v="0"/>
    <x v="1"/>
    <d v="2023-03-17T00:00:00"/>
    <d v="1899-12-30T22:58:00"/>
    <n v="3"/>
    <n v="22"/>
    <n v="58"/>
    <n v="17"/>
  </r>
  <r>
    <n v="1366955"/>
    <n v="1529"/>
    <x v="1878"/>
    <x v="2"/>
    <x v="2"/>
    <n v="26"/>
    <n v="1"/>
    <x v="2"/>
    <d v="2023-03-20T00:00:00"/>
    <d v="1899-12-30T00:45:00"/>
    <n v="3"/>
    <n v="0"/>
    <n v="45"/>
    <n v="20"/>
  </r>
  <r>
    <n v="422786"/>
    <n v="1530"/>
    <x v="1879"/>
    <x v="3"/>
    <x v="3"/>
    <n v="28"/>
    <n v="5"/>
    <x v="0"/>
    <d v="2023-09-26T00:00:00"/>
    <d v="1899-12-30T01:01:00"/>
    <n v="9"/>
    <n v="1"/>
    <n v="1"/>
    <n v="26"/>
  </r>
  <r>
    <n v="1305831"/>
    <n v="1531"/>
    <x v="1880"/>
    <x v="0"/>
    <x v="4"/>
    <n v="34"/>
    <n v="0"/>
    <x v="0"/>
    <d v="2023-09-26T00:00:00"/>
    <d v="1899-12-30T23:11:00"/>
    <n v="9"/>
    <n v="23"/>
    <n v="11"/>
    <n v="26"/>
  </r>
  <r>
    <n v="127352"/>
    <n v="1534"/>
    <x v="1881"/>
    <x v="1"/>
    <x v="5"/>
    <n v="28"/>
    <n v="3"/>
    <x v="1"/>
    <d v="2023-09-12T00:00:00"/>
    <d v="1899-12-30T00:12:00"/>
    <n v="9"/>
    <n v="0"/>
    <n v="12"/>
    <n v="12"/>
  </r>
  <r>
    <n v="1025560"/>
    <n v="1534"/>
    <x v="1882"/>
    <x v="2"/>
    <x v="6"/>
    <n v="33"/>
    <n v="5"/>
    <x v="2"/>
    <d v="2023-04-13T00:00:00"/>
    <d v="1899-12-30T01:47:00"/>
    <n v="4"/>
    <n v="1"/>
    <n v="47"/>
    <n v="13"/>
  </r>
  <r>
    <n v="1682186"/>
    <n v="1537"/>
    <x v="1883"/>
    <x v="3"/>
    <x v="7"/>
    <n v="27"/>
    <n v="0"/>
    <x v="0"/>
    <d v="2023-07-31T00:00:00"/>
    <d v="1899-12-30T00:50:00"/>
    <n v="7"/>
    <n v="0"/>
    <n v="50"/>
    <n v="31"/>
  </r>
  <r>
    <n v="808789"/>
    <n v="1538"/>
    <x v="1884"/>
    <x v="0"/>
    <x v="0"/>
    <n v="26"/>
    <n v="2"/>
    <x v="0"/>
    <d v="2023-07-16T00:00:00"/>
    <d v="1899-12-30T23:29:00"/>
    <n v="7"/>
    <n v="23"/>
    <n v="29"/>
    <n v="16"/>
  </r>
  <r>
    <n v="260615"/>
    <n v="1539"/>
    <x v="1885"/>
    <x v="1"/>
    <x v="1"/>
    <n v="29"/>
    <n v="0"/>
    <x v="1"/>
    <d v="2023-04-10T00:00:00"/>
    <d v="1899-12-30T23:31:00"/>
    <n v="4"/>
    <n v="23"/>
    <n v="31"/>
    <n v="10"/>
  </r>
  <r>
    <n v="497302"/>
    <n v="1539"/>
    <x v="1886"/>
    <x v="2"/>
    <x v="2"/>
    <n v="25"/>
    <n v="1"/>
    <x v="2"/>
    <d v="2023-09-08T00:00:00"/>
    <d v="1899-12-30T23:29:00"/>
    <n v="9"/>
    <n v="23"/>
    <n v="29"/>
    <n v="8"/>
  </r>
  <r>
    <n v="947335"/>
    <n v="1539"/>
    <x v="1887"/>
    <x v="3"/>
    <x v="3"/>
    <n v="34"/>
    <n v="3"/>
    <x v="0"/>
    <d v="2023-08-16T00:00:00"/>
    <d v="1899-12-30T00:17:00"/>
    <n v="8"/>
    <n v="0"/>
    <n v="17"/>
    <n v="16"/>
  </r>
  <r>
    <n v="952618"/>
    <n v="1539"/>
    <x v="1888"/>
    <x v="0"/>
    <x v="4"/>
    <n v="37"/>
    <n v="0"/>
    <x v="0"/>
    <d v="2023-04-07T00:00:00"/>
    <d v="1899-12-30T01:09:00"/>
    <n v="4"/>
    <n v="1"/>
    <n v="9"/>
    <n v="7"/>
  </r>
  <r>
    <n v="1420227"/>
    <n v="1540"/>
    <x v="1296"/>
    <x v="1"/>
    <x v="5"/>
    <n v="36"/>
    <n v="4"/>
    <x v="1"/>
    <d v="2023-03-22T00:00:00"/>
    <d v="1899-12-30T00:32:00"/>
    <n v="3"/>
    <n v="0"/>
    <n v="32"/>
    <n v="22"/>
  </r>
  <r>
    <n v="57650"/>
    <n v="1542"/>
    <x v="663"/>
    <x v="2"/>
    <x v="6"/>
    <n v="27"/>
    <n v="3"/>
    <x v="2"/>
    <d v="2023-10-28T00:00:00"/>
    <d v="1899-12-30T00:04:00"/>
    <n v="10"/>
    <n v="0"/>
    <n v="4"/>
    <n v="28"/>
  </r>
  <r>
    <n v="432167"/>
    <n v="1543"/>
    <x v="1889"/>
    <x v="3"/>
    <x v="7"/>
    <n v="34"/>
    <n v="4"/>
    <x v="0"/>
    <d v="2023-02-12T00:00:00"/>
    <d v="1899-12-30T00:41:00"/>
    <n v="2"/>
    <n v="0"/>
    <n v="41"/>
    <n v="12"/>
  </r>
  <r>
    <n v="954429"/>
    <n v="1544"/>
    <x v="1890"/>
    <x v="0"/>
    <x v="0"/>
    <n v="28"/>
    <n v="2"/>
    <x v="0"/>
    <d v="2023-11-24T00:00:00"/>
    <d v="1899-12-30T23:47:00"/>
    <n v="11"/>
    <n v="23"/>
    <n v="47"/>
    <n v="24"/>
  </r>
  <r>
    <n v="1411077"/>
    <n v="1545"/>
    <x v="1891"/>
    <x v="1"/>
    <x v="1"/>
    <n v="27"/>
    <n v="1"/>
    <x v="1"/>
    <d v="2023-06-15T00:00:00"/>
    <d v="1899-12-30T00:04:00"/>
    <n v="6"/>
    <n v="0"/>
    <n v="4"/>
    <n v="15"/>
  </r>
  <r>
    <n v="860417"/>
    <n v="1546"/>
    <x v="1892"/>
    <x v="2"/>
    <x v="2"/>
    <n v="39"/>
    <n v="5"/>
    <x v="2"/>
    <d v="2023-12-20T00:00:00"/>
    <d v="1899-12-30T01:13:00"/>
    <n v="12"/>
    <n v="1"/>
    <n v="13"/>
    <n v="20"/>
  </r>
  <r>
    <n v="179974"/>
    <n v="1547"/>
    <x v="1893"/>
    <x v="3"/>
    <x v="3"/>
    <n v="31"/>
    <n v="0"/>
    <x v="0"/>
    <d v="2023-05-18T00:00:00"/>
    <d v="1899-12-30T00:40:00"/>
    <n v="5"/>
    <n v="0"/>
    <n v="40"/>
    <n v="18"/>
  </r>
  <r>
    <n v="417613"/>
    <n v="1547"/>
    <x v="1894"/>
    <x v="0"/>
    <x v="4"/>
    <n v="38"/>
    <n v="2"/>
    <x v="0"/>
    <d v="2023-03-26T00:00:00"/>
    <d v="1899-12-30T01:23:00"/>
    <n v="3"/>
    <n v="1"/>
    <n v="23"/>
    <n v="26"/>
  </r>
  <r>
    <n v="559948"/>
    <n v="1548"/>
    <x v="1895"/>
    <x v="1"/>
    <x v="5"/>
    <n v="28"/>
    <n v="4"/>
    <x v="1"/>
    <d v="2023-09-08T00:00:00"/>
    <d v="1899-12-30T23:30:00"/>
    <n v="9"/>
    <n v="23"/>
    <n v="30"/>
    <n v="8"/>
  </r>
  <r>
    <n v="1198240"/>
    <n v="1548"/>
    <x v="1896"/>
    <x v="2"/>
    <x v="6"/>
    <n v="31"/>
    <n v="3"/>
    <x v="2"/>
    <d v="2023-08-23T00:00:00"/>
    <d v="1899-12-30T01:53:00"/>
    <n v="8"/>
    <n v="1"/>
    <n v="53"/>
    <n v="23"/>
  </r>
  <r>
    <n v="461110"/>
    <n v="1549"/>
    <x v="1897"/>
    <x v="3"/>
    <x v="7"/>
    <n v="32"/>
    <n v="5"/>
    <x v="0"/>
    <d v="2023-08-08T00:00:00"/>
    <d v="1899-12-30T02:09:00"/>
    <n v="8"/>
    <n v="2"/>
    <n v="9"/>
    <n v="8"/>
  </r>
  <r>
    <n v="413694"/>
    <n v="1551"/>
    <x v="1898"/>
    <x v="0"/>
    <x v="0"/>
    <n v="34"/>
    <n v="4"/>
    <x v="0"/>
    <d v="2023-05-03T00:00:00"/>
    <d v="1899-12-30T01:16:00"/>
    <n v="5"/>
    <n v="1"/>
    <n v="16"/>
    <n v="3"/>
  </r>
  <r>
    <n v="1625256"/>
    <n v="1551"/>
    <x v="1899"/>
    <x v="1"/>
    <x v="1"/>
    <n v="33"/>
    <n v="5"/>
    <x v="1"/>
    <d v="2023-08-30T00:00:00"/>
    <d v="1899-12-30T01:53:00"/>
    <n v="8"/>
    <n v="1"/>
    <n v="53"/>
    <n v="30"/>
  </r>
  <r>
    <n v="14287"/>
    <n v="1552"/>
    <x v="1900"/>
    <x v="2"/>
    <x v="2"/>
    <n v="29"/>
    <n v="0"/>
    <x v="2"/>
    <d v="2023-02-18T00:00:00"/>
    <d v="1899-12-30T00:34:00"/>
    <n v="2"/>
    <n v="0"/>
    <n v="34"/>
    <n v="18"/>
  </r>
  <r>
    <n v="1118626"/>
    <n v="1552"/>
    <x v="1901"/>
    <x v="3"/>
    <x v="3"/>
    <n v="25"/>
    <n v="2"/>
    <x v="0"/>
    <d v="2023-12-12T00:00:00"/>
    <d v="1899-12-30T01:37:00"/>
    <n v="12"/>
    <n v="1"/>
    <n v="37"/>
    <n v="12"/>
  </r>
  <r>
    <n v="647292"/>
    <n v="1553"/>
    <x v="747"/>
    <x v="0"/>
    <x v="4"/>
    <n v="26"/>
    <n v="1"/>
    <x v="0"/>
    <d v="2023-01-04T00:00:00"/>
    <d v="1899-12-30T00:48:00"/>
    <n v="1"/>
    <n v="0"/>
    <n v="48"/>
    <n v="4"/>
  </r>
  <r>
    <n v="1543526"/>
    <n v="1554"/>
    <x v="1902"/>
    <x v="1"/>
    <x v="5"/>
    <n v="27"/>
    <n v="4"/>
    <x v="1"/>
    <d v="2023-06-24T00:00:00"/>
    <d v="1899-12-30T00:08:00"/>
    <n v="6"/>
    <n v="0"/>
    <n v="8"/>
    <n v="24"/>
  </r>
  <r>
    <n v="938620"/>
    <n v="1556"/>
    <x v="1903"/>
    <x v="2"/>
    <x v="6"/>
    <n v="28"/>
    <n v="2"/>
    <x v="2"/>
    <d v="2023-04-04T00:00:00"/>
    <d v="1899-12-30T01:54:00"/>
    <n v="4"/>
    <n v="1"/>
    <n v="54"/>
    <n v="4"/>
  </r>
  <r>
    <n v="259823"/>
    <n v="1557"/>
    <x v="1904"/>
    <x v="3"/>
    <x v="7"/>
    <n v="30"/>
    <n v="3"/>
    <x v="0"/>
    <d v="2023-09-03T00:00:00"/>
    <d v="1899-12-30T23:18:00"/>
    <n v="9"/>
    <n v="23"/>
    <n v="18"/>
    <n v="3"/>
  </r>
  <r>
    <n v="1014215"/>
    <n v="1558"/>
    <x v="1905"/>
    <x v="0"/>
    <x v="0"/>
    <n v="37"/>
    <n v="2"/>
    <x v="0"/>
    <d v="2023-06-10T00:00:00"/>
    <d v="1899-12-30T01:02:00"/>
    <n v="6"/>
    <n v="1"/>
    <n v="2"/>
    <n v="10"/>
  </r>
  <r>
    <n v="743589"/>
    <n v="1559"/>
    <x v="1906"/>
    <x v="1"/>
    <x v="1"/>
    <n v="33"/>
    <n v="2"/>
    <x v="1"/>
    <d v="2023-12-26T00:00:00"/>
    <d v="1899-12-30T01:09:00"/>
    <n v="12"/>
    <n v="1"/>
    <n v="9"/>
    <n v="26"/>
  </r>
  <r>
    <n v="1512481"/>
    <n v="1560"/>
    <x v="1907"/>
    <x v="2"/>
    <x v="2"/>
    <n v="25"/>
    <n v="0"/>
    <x v="2"/>
    <d v="2023-02-06T00:00:00"/>
    <d v="1899-12-30T00:54:00"/>
    <n v="2"/>
    <n v="0"/>
    <n v="54"/>
    <n v="6"/>
  </r>
  <r>
    <n v="923178"/>
    <n v="1561"/>
    <x v="1908"/>
    <x v="3"/>
    <x v="3"/>
    <n v="33"/>
    <n v="4"/>
    <x v="0"/>
    <d v="2023-10-26T00:00:00"/>
    <d v="1899-12-30T23:58:00"/>
    <n v="10"/>
    <n v="23"/>
    <n v="58"/>
    <n v="26"/>
  </r>
  <r>
    <n v="1061016"/>
    <n v="1561"/>
    <x v="1909"/>
    <x v="0"/>
    <x v="4"/>
    <n v="37"/>
    <n v="1"/>
    <x v="0"/>
    <d v="2023-09-10T00:00:00"/>
    <d v="1899-12-30T01:31:00"/>
    <n v="9"/>
    <n v="1"/>
    <n v="31"/>
    <n v="10"/>
  </r>
  <r>
    <n v="1165044"/>
    <n v="1562"/>
    <x v="1910"/>
    <x v="1"/>
    <x v="5"/>
    <n v="35"/>
    <n v="0"/>
    <x v="1"/>
    <d v="2023-03-23T00:00:00"/>
    <d v="1899-12-30T00:43:00"/>
    <n v="3"/>
    <n v="0"/>
    <n v="43"/>
    <n v="23"/>
  </r>
  <r>
    <n v="1214613"/>
    <n v="1563"/>
    <x v="1911"/>
    <x v="2"/>
    <x v="6"/>
    <n v="38"/>
    <n v="1"/>
    <x v="2"/>
    <d v="2023-01-20T00:00:00"/>
    <d v="1899-12-30T01:51:00"/>
    <n v="1"/>
    <n v="1"/>
    <n v="51"/>
    <n v="20"/>
  </r>
  <r>
    <n v="316324"/>
    <n v="1564"/>
    <x v="1912"/>
    <x v="3"/>
    <x v="7"/>
    <n v="31"/>
    <n v="3"/>
    <x v="0"/>
    <d v="2023-03-07T00:00:00"/>
    <d v="1899-12-30T00:20:00"/>
    <n v="3"/>
    <n v="0"/>
    <n v="20"/>
    <n v="7"/>
  </r>
  <r>
    <n v="1472021"/>
    <n v="1564"/>
    <x v="1913"/>
    <x v="0"/>
    <x v="0"/>
    <n v="26"/>
    <n v="3"/>
    <x v="0"/>
    <d v="2023-12-22T00:00:00"/>
    <d v="1899-12-30T00:24:00"/>
    <n v="12"/>
    <n v="0"/>
    <n v="24"/>
    <n v="22"/>
  </r>
  <r>
    <n v="261671"/>
    <n v="1566"/>
    <x v="1914"/>
    <x v="1"/>
    <x v="1"/>
    <n v="35"/>
    <n v="2"/>
    <x v="1"/>
    <d v="2023-08-21T00:00:00"/>
    <d v="1899-12-30T23:32:00"/>
    <n v="8"/>
    <n v="23"/>
    <n v="32"/>
    <n v="21"/>
  </r>
  <r>
    <n v="546839"/>
    <n v="1566"/>
    <x v="1915"/>
    <x v="2"/>
    <x v="2"/>
    <n v="25"/>
    <n v="2"/>
    <x v="2"/>
    <d v="2023-12-10T00:00:00"/>
    <d v="1899-12-30T00:57:00"/>
    <n v="12"/>
    <n v="0"/>
    <n v="57"/>
    <n v="10"/>
  </r>
  <r>
    <n v="691913"/>
    <n v="1566"/>
    <x v="1916"/>
    <x v="3"/>
    <x v="3"/>
    <n v="30"/>
    <n v="1"/>
    <x v="0"/>
    <d v="2023-02-12T00:00:00"/>
    <d v="1899-12-30T01:08:00"/>
    <n v="2"/>
    <n v="1"/>
    <n v="8"/>
    <n v="12"/>
  </r>
  <r>
    <n v="373612"/>
    <n v="1567"/>
    <x v="1917"/>
    <x v="0"/>
    <x v="4"/>
    <n v="36"/>
    <n v="4"/>
    <x v="0"/>
    <d v="2023-05-20T00:00:00"/>
    <d v="1899-12-30T23:34:00"/>
    <n v="5"/>
    <n v="23"/>
    <n v="34"/>
    <n v="20"/>
  </r>
  <r>
    <n v="385164"/>
    <n v="1569"/>
    <x v="1918"/>
    <x v="1"/>
    <x v="5"/>
    <n v="36"/>
    <n v="3"/>
    <x v="1"/>
    <d v="2023-05-24T00:00:00"/>
    <d v="1899-12-30T00:33:00"/>
    <n v="5"/>
    <n v="0"/>
    <n v="33"/>
    <n v="24"/>
  </r>
  <r>
    <n v="780895"/>
    <n v="1569"/>
    <x v="1919"/>
    <x v="2"/>
    <x v="6"/>
    <n v="30"/>
    <n v="3"/>
    <x v="2"/>
    <d v="2023-04-30T00:00:00"/>
    <d v="1899-12-30T23:52:00"/>
    <n v="4"/>
    <n v="23"/>
    <n v="52"/>
    <n v="30"/>
  </r>
  <r>
    <n v="1182031"/>
    <n v="1569"/>
    <x v="795"/>
    <x v="3"/>
    <x v="7"/>
    <n v="35"/>
    <n v="5"/>
    <x v="0"/>
    <d v="2023-11-08T00:00:00"/>
    <d v="1899-12-30T00:52:00"/>
    <n v="11"/>
    <n v="0"/>
    <n v="52"/>
    <n v="8"/>
  </r>
  <r>
    <n v="340986"/>
    <n v="1570"/>
    <x v="1920"/>
    <x v="0"/>
    <x v="0"/>
    <n v="37"/>
    <n v="1"/>
    <x v="0"/>
    <d v="2023-09-22T00:00:00"/>
    <d v="1899-12-30T23:36:00"/>
    <n v="9"/>
    <n v="23"/>
    <n v="36"/>
    <n v="22"/>
  </r>
  <r>
    <n v="1064483"/>
    <n v="1571"/>
    <x v="1921"/>
    <x v="1"/>
    <x v="1"/>
    <n v="34"/>
    <n v="4"/>
    <x v="1"/>
    <d v="2023-06-20T00:00:00"/>
    <d v="1899-12-30T01:50:00"/>
    <n v="6"/>
    <n v="1"/>
    <n v="50"/>
    <n v="20"/>
  </r>
  <r>
    <n v="238793"/>
    <n v="1574"/>
    <x v="1922"/>
    <x v="2"/>
    <x v="2"/>
    <n v="33"/>
    <n v="0"/>
    <x v="2"/>
    <d v="2023-04-10T00:00:00"/>
    <d v="1899-12-30T02:05:00"/>
    <n v="4"/>
    <n v="2"/>
    <n v="5"/>
    <n v="10"/>
  </r>
  <r>
    <n v="1125247"/>
    <n v="1574"/>
    <x v="1923"/>
    <x v="3"/>
    <x v="3"/>
    <n v="30"/>
    <n v="3"/>
    <x v="0"/>
    <d v="2023-07-21T00:00:00"/>
    <d v="1899-12-30T00:08:00"/>
    <n v="7"/>
    <n v="0"/>
    <n v="8"/>
    <n v="21"/>
  </r>
  <r>
    <n v="1605700"/>
    <n v="1574"/>
    <x v="1924"/>
    <x v="0"/>
    <x v="4"/>
    <n v="30"/>
    <n v="2"/>
    <x v="0"/>
    <d v="2023-02-09T00:00:00"/>
    <d v="1899-12-30T01:00:00"/>
    <n v="2"/>
    <n v="1"/>
    <n v="0"/>
    <n v="9"/>
  </r>
  <r>
    <n v="178044"/>
    <n v="1576"/>
    <x v="1925"/>
    <x v="1"/>
    <x v="5"/>
    <n v="25"/>
    <n v="2"/>
    <x v="1"/>
    <d v="2023-02-04T00:00:00"/>
    <d v="1899-12-30T01:22:00"/>
    <n v="2"/>
    <n v="1"/>
    <n v="22"/>
    <n v="4"/>
  </r>
  <r>
    <n v="596143"/>
    <n v="1576"/>
    <x v="1926"/>
    <x v="2"/>
    <x v="6"/>
    <n v="39"/>
    <n v="3"/>
    <x v="2"/>
    <d v="2023-06-30T00:00:00"/>
    <d v="1899-12-30T01:50:00"/>
    <n v="6"/>
    <n v="1"/>
    <n v="50"/>
    <n v="30"/>
  </r>
  <r>
    <n v="1093314"/>
    <n v="1576"/>
    <x v="1927"/>
    <x v="3"/>
    <x v="7"/>
    <n v="40"/>
    <n v="5"/>
    <x v="0"/>
    <d v="2023-04-19T00:00:00"/>
    <d v="1899-12-30T00:44:00"/>
    <n v="4"/>
    <n v="0"/>
    <n v="44"/>
    <n v="19"/>
  </r>
  <r>
    <n v="233843"/>
    <n v="1577"/>
    <x v="1928"/>
    <x v="0"/>
    <x v="0"/>
    <n v="33"/>
    <n v="0"/>
    <x v="0"/>
    <d v="2023-04-23T00:00:00"/>
    <d v="1899-12-30T00:58:00"/>
    <n v="4"/>
    <n v="0"/>
    <n v="58"/>
    <n v="23"/>
  </r>
  <r>
    <n v="935965"/>
    <n v="1578"/>
    <x v="1929"/>
    <x v="1"/>
    <x v="1"/>
    <n v="33"/>
    <n v="4"/>
    <x v="1"/>
    <d v="2023-07-30T00:00:00"/>
    <d v="1899-12-30T23:57:00"/>
    <n v="7"/>
    <n v="23"/>
    <n v="57"/>
    <n v="30"/>
  </r>
  <r>
    <n v="666686"/>
    <n v="1580"/>
    <x v="1930"/>
    <x v="2"/>
    <x v="2"/>
    <n v="37"/>
    <n v="1"/>
    <x v="2"/>
    <d v="2023-12-09T00:00:00"/>
    <d v="1899-12-30T00:31:00"/>
    <n v="12"/>
    <n v="0"/>
    <n v="31"/>
    <n v="9"/>
  </r>
  <r>
    <n v="1632791"/>
    <n v="1581"/>
    <x v="1931"/>
    <x v="3"/>
    <x v="3"/>
    <n v="33"/>
    <n v="3"/>
    <x v="0"/>
    <d v="2023-10-10T00:00:00"/>
    <d v="1899-12-30T23:27:00"/>
    <n v="10"/>
    <n v="23"/>
    <n v="27"/>
    <n v="10"/>
  </r>
  <r>
    <n v="250181"/>
    <n v="1583"/>
    <x v="1932"/>
    <x v="0"/>
    <x v="4"/>
    <n v="32"/>
    <n v="3"/>
    <x v="0"/>
    <d v="2023-04-20T00:00:00"/>
    <d v="1899-12-30T00:12:00"/>
    <n v="4"/>
    <n v="0"/>
    <n v="12"/>
    <n v="20"/>
  </r>
  <r>
    <n v="338433"/>
    <n v="1583"/>
    <x v="1933"/>
    <x v="1"/>
    <x v="5"/>
    <n v="35"/>
    <n v="5"/>
    <x v="1"/>
    <d v="2023-05-20T00:00:00"/>
    <d v="1899-12-30T23:31:00"/>
    <n v="5"/>
    <n v="23"/>
    <n v="31"/>
    <n v="20"/>
  </r>
  <r>
    <n v="471886"/>
    <n v="1583"/>
    <x v="1934"/>
    <x v="2"/>
    <x v="6"/>
    <n v="28"/>
    <n v="4"/>
    <x v="2"/>
    <d v="2023-01-02T00:00:00"/>
    <d v="1899-12-30T23:40:00"/>
    <n v="1"/>
    <n v="23"/>
    <n v="40"/>
    <n v="2"/>
  </r>
  <r>
    <n v="1218403"/>
    <n v="1583"/>
    <x v="1935"/>
    <x v="3"/>
    <x v="7"/>
    <n v="38"/>
    <n v="2"/>
    <x v="0"/>
    <d v="2023-03-10T00:00:00"/>
    <d v="1899-12-30T01:20:00"/>
    <n v="3"/>
    <n v="1"/>
    <n v="20"/>
    <n v="10"/>
  </r>
  <r>
    <n v="1448727"/>
    <n v="1583"/>
    <x v="1936"/>
    <x v="0"/>
    <x v="0"/>
    <n v="36"/>
    <n v="0"/>
    <x v="0"/>
    <d v="2023-01-25T00:00:00"/>
    <d v="1899-12-30T01:53:00"/>
    <n v="1"/>
    <n v="1"/>
    <n v="53"/>
    <n v="25"/>
  </r>
  <r>
    <n v="108586"/>
    <n v="1584"/>
    <x v="1937"/>
    <x v="1"/>
    <x v="1"/>
    <n v="36"/>
    <n v="4"/>
    <x v="1"/>
    <d v="2023-04-03T00:00:00"/>
    <d v="1899-12-30T02:26:00"/>
    <n v="4"/>
    <n v="2"/>
    <n v="26"/>
    <n v="3"/>
  </r>
  <r>
    <n v="804356"/>
    <n v="1586"/>
    <x v="1938"/>
    <x v="2"/>
    <x v="2"/>
    <n v="37"/>
    <n v="0"/>
    <x v="2"/>
    <d v="2023-09-05T00:00:00"/>
    <d v="1899-12-30T02:07:00"/>
    <n v="9"/>
    <n v="2"/>
    <n v="7"/>
    <n v="5"/>
  </r>
  <r>
    <n v="832154"/>
    <n v="1586"/>
    <x v="1939"/>
    <x v="3"/>
    <x v="3"/>
    <n v="28"/>
    <n v="4"/>
    <x v="0"/>
    <d v="2023-05-15T00:00:00"/>
    <d v="1899-12-30T00:57:00"/>
    <n v="5"/>
    <n v="0"/>
    <n v="57"/>
    <n v="15"/>
  </r>
  <r>
    <n v="1011917"/>
    <n v="1586"/>
    <x v="1940"/>
    <x v="0"/>
    <x v="4"/>
    <n v="30"/>
    <n v="1"/>
    <x v="0"/>
    <d v="2023-06-21T00:00:00"/>
    <d v="1899-12-30T01:16:00"/>
    <n v="6"/>
    <n v="1"/>
    <n v="16"/>
    <n v="21"/>
  </r>
  <r>
    <n v="787058"/>
    <n v="1587"/>
    <x v="1941"/>
    <x v="1"/>
    <x v="5"/>
    <n v="32"/>
    <n v="4"/>
    <x v="1"/>
    <d v="2023-05-17T00:00:00"/>
    <d v="1899-12-30T00:53:00"/>
    <n v="5"/>
    <n v="0"/>
    <n v="53"/>
    <n v="17"/>
  </r>
  <r>
    <n v="396103"/>
    <n v="1588"/>
    <x v="1942"/>
    <x v="2"/>
    <x v="6"/>
    <n v="32"/>
    <n v="1"/>
    <x v="2"/>
    <d v="2023-12-15T00:00:00"/>
    <d v="1899-12-30T01:23:00"/>
    <n v="12"/>
    <n v="1"/>
    <n v="23"/>
    <n v="15"/>
  </r>
  <r>
    <n v="658249"/>
    <n v="1588"/>
    <x v="1863"/>
    <x v="3"/>
    <x v="7"/>
    <n v="32"/>
    <n v="5"/>
    <x v="0"/>
    <d v="2023-08-22T00:00:00"/>
    <d v="1899-12-30T23:10:00"/>
    <n v="8"/>
    <n v="23"/>
    <n v="10"/>
    <n v="22"/>
  </r>
  <r>
    <n v="795216"/>
    <n v="1588"/>
    <x v="1943"/>
    <x v="0"/>
    <x v="0"/>
    <n v="29"/>
    <n v="3"/>
    <x v="0"/>
    <d v="2023-12-08T00:00:00"/>
    <d v="1899-12-30T00:09:00"/>
    <n v="12"/>
    <n v="0"/>
    <n v="9"/>
    <n v="8"/>
  </r>
  <r>
    <n v="198251"/>
    <n v="1589"/>
    <x v="1022"/>
    <x v="1"/>
    <x v="1"/>
    <n v="30"/>
    <n v="2"/>
    <x v="1"/>
    <d v="2023-02-12T00:00:00"/>
    <d v="1899-12-30T00:44:00"/>
    <n v="2"/>
    <n v="0"/>
    <n v="44"/>
    <n v="12"/>
  </r>
  <r>
    <n v="1550154"/>
    <n v="1589"/>
    <x v="1944"/>
    <x v="2"/>
    <x v="2"/>
    <n v="25"/>
    <n v="1"/>
    <x v="2"/>
    <d v="2023-05-14T00:00:00"/>
    <d v="1899-12-30T01:45:00"/>
    <n v="5"/>
    <n v="1"/>
    <n v="45"/>
    <n v="14"/>
  </r>
  <r>
    <n v="353096"/>
    <n v="1590"/>
    <x v="1945"/>
    <x v="3"/>
    <x v="3"/>
    <n v="26"/>
    <n v="1"/>
    <x v="0"/>
    <d v="2023-07-17T00:00:00"/>
    <d v="1899-12-30T00:46:00"/>
    <n v="7"/>
    <n v="0"/>
    <n v="46"/>
    <n v="17"/>
  </r>
  <r>
    <n v="763962"/>
    <n v="1590"/>
    <x v="1946"/>
    <x v="0"/>
    <x v="4"/>
    <n v="32"/>
    <n v="2"/>
    <x v="0"/>
    <d v="2023-01-16T00:00:00"/>
    <d v="1899-12-30T00:27:00"/>
    <n v="1"/>
    <n v="0"/>
    <n v="27"/>
    <n v="16"/>
  </r>
  <r>
    <n v="814705"/>
    <n v="1590"/>
    <x v="1947"/>
    <x v="1"/>
    <x v="5"/>
    <n v="40"/>
    <n v="1"/>
    <x v="1"/>
    <d v="2023-04-08T00:00:00"/>
    <d v="1899-12-30T00:27:00"/>
    <n v="4"/>
    <n v="0"/>
    <n v="27"/>
    <n v="8"/>
  </r>
  <r>
    <n v="982672"/>
    <n v="1590"/>
    <x v="1948"/>
    <x v="2"/>
    <x v="6"/>
    <n v="32"/>
    <n v="5"/>
    <x v="2"/>
    <d v="2023-12-21T00:00:00"/>
    <d v="1899-12-30T01:52:00"/>
    <n v="12"/>
    <n v="1"/>
    <n v="52"/>
    <n v="21"/>
  </r>
  <r>
    <n v="251278"/>
    <n v="1591"/>
    <x v="1949"/>
    <x v="3"/>
    <x v="7"/>
    <n v="29"/>
    <n v="1"/>
    <x v="0"/>
    <d v="2023-04-02T00:00:00"/>
    <d v="1899-12-30T23:05:00"/>
    <n v="4"/>
    <n v="23"/>
    <n v="5"/>
    <n v="2"/>
  </r>
  <r>
    <n v="1105163"/>
    <n v="1591"/>
    <x v="1950"/>
    <x v="0"/>
    <x v="0"/>
    <n v="33"/>
    <n v="4"/>
    <x v="0"/>
    <d v="2023-04-26T00:00:00"/>
    <d v="1899-12-30T01:24:00"/>
    <n v="4"/>
    <n v="1"/>
    <n v="24"/>
    <n v="26"/>
  </r>
  <r>
    <n v="1570720"/>
    <n v="1593"/>
    <x v="1951"/>
    <x v="1"/>
    <x v="1"/>
    <n v="33"/>
    <n v="5"/>
    <x v="1"/>
    <d v="2023-10-21T00:00:00"/>
    <d v="1899-12-30T22:35:00"/>
    <n v="10"/>
    <n v="22"/>
    <n v="35"/>
    <n v="21"/>
  </r>
  <r>
    <n v="305282"/>
    <n v="1594"/>
    <x v="1952"/>
    <x v="2"/>
    <x v="2"/>
    <n v="35"/>
    <n v="4"/>
    <x v="2"/>
    <d v="2023-03-11T00:00:00"/>
    <d v="1899-12-30T00:20:00"/>
    <n v="3"/>
    <n v="0"/>
    <n v="20"/>
    <n v="11"/>
  </r>
  <r>
    <n v="362049"/>
    <n v="1594"/>
    <x v="1953"/>
    <x v="3"/>
    <x v="3"/>
    <n v="38"/>
    <n v="5"/>
    <x v="0"/>
    <d v="2023-02-26T00:00:00"/>
    <d v="1899-12-30T01:29:00"/>
    <n v="2"/>
    <n v="1"/>
    <n v="29"/>
    <n v="26"/>
  </r>
  <r>
    <n v="331297"/>
    <n v="1595"/>
    <x v="1954"/>
    <x v="0"/>
    <x v="4"/>
    <n v="26"/>
    <n v="5"/>
    <x v="0"/>
    <d v="2023-03-17T00:00:00"/>
    <d v="1899-12-30T00:16:00"/>
    <n v="3"/>
    <n v="0"/>
    <n v="16"/>
    <n v="17"/>
  </r>
  <r>
    <n v="1586149"/>
    <n v="1596"/>
    <x v="1955"/>
    <x v="1"/>
    <x v="5"/>
    <n v="38"/>
    <n v="2"/>
    <x v="1"/>
    <d v="2023-03-25T00:00:00"/>
    <d v="1899-12-30T23:29:00"/>
    <n v="3"/>
    <n v="23"/>
    <n v="29"/>
    <n v="25"/>
  </r>
  <r>
    <n v="844829"/>
    <n v="1597"/>
    <x v="1956"/>
    <x v="2"/>
    <x v="6"/>
    <n v="37"/>
    <n v="2"/>
    <x v="2"/>
    <d v="2023-02-06T00:00:00"/>
    <d v="1899-12-30T00:33:00"/>
    <n v="2"/>
    <n v="0"/>
    <n v="33"/>
    <n v="6"/>
  </r>
  <r>
    <n v="1041266"/>
    <n v="1598"/>
    <x v="1957"/>
    <x v="3"/>
    <x v="7"/>
    <n v="31"/>
    <n v="2"/>
    <x v="0"/>
    <d v="2023-05-23T00:00:00"/>
    <d v="1899-12-30T00:43:00"/>
    <n v="5"/>
    <n v="0"/>
    <n v="43"/>
    <n v="23"/>
  </r>
  <r>
    <n v="118716"/>
    <n v="1599"/>
    <x v="1958"/>
    <x v="0"/>
    <x v="0"/>
    <n v="26"/>
    <n v="2"/>
    <x v="0"/>
    <d v="2023-12-15T00:00:00"/>
    <d v="1899-12-30T00:10:00"/>
    <n v="12"/>
    <n v="0"/>
    <n v="10"/>
    <n v="15"/>
  </r>
  <r>
    <n v="844669"/>
    <n v="1599"/>
    <x v="1959"/>
    <x v="1"/>
    <x v="1"/>
    <n v="35"/>
    <n v="2"/>
    <x v="1"/>
    <d v="2023-10-03T00:00:00"/>
    <d v="1899-12-30T00:05:00"/>
    <n v="10"/>
    <n v="0"/>
    <n v="5"/>
    <n v="3"/>
  </r>
  <r>
    <n v="1597150"/>
    <n v="1599"/>
    <x v="1960"/>
    <x v="2"/>
    <x v="2"/>
    <n v="40"/>
    <n v="5"/>
    <x v="2"/>
    <d v="2023-11-12T00:00:00"/>
    <d v="1899-12-30T00:19:00"/>
    <n v="11"/>
    <n v="0"/>
    <n v="19"/>
    <n v="12"/>
  </r>
  <r>
    <n v="885987"/>
    <n v="1601"/>
    <x v="1961"/>
    <x v="3"/>
    <x v="3"/>
    <n v="26"/>
    <n v="5"/>
    <x v="0"/>
    <d v="2023-10-27T00:00:00"/>
    <d v="1899-12-30T00:23:00"/>
    <n v="10"/>
    <n v="0"/>
    <n v="23"/>
    <n v="27"/>
  </r>
  <r>
    <n v="806906"/>
    <n v="1603"/>
    <x v="1962"/>
    <x v="0"/>
    <x v="4"/>
    <n v="32"/>
    <n v="4"/>
    <x v="0"/>
    <d v="2023-05-12T00:00:00"/>
    <d v="1899-12-30T23:20:00"/>
    <n v="5"/>
    <n v="23"/>
    <n v="20"/>
    <n v="12"/>
  </r>
  <r>
    <n v="1549353"/>
    <n v="1603"/>
    <x v="1963"/>
    <x v="1"/>
    <x v="5"/>
    <n v="36"/>
    <n v="3"/>
    <x v="1"/>
    <d v="2023-09-13T00:00:00"/>
    <d v="1899-12-30T01:24:00"/>
    <n v="9"/>
    <n v="1"/>
    <n v="24"/>
    <n v="13"/>
  </r>
  <r>
    <n v="262661"/>
    <n v="1604"/>
    <x v="1964"/>
    <x v="2"/>
    <x v="6"/>
    <n v="32"/>
    <n v="0"/>
    <x v="2"/>
    <d v="2023-06-17T00:00:00"/>
    <d v="1899-12-30T23:51:00"/>
    <n v="6"/>
    <n v="23"/>
    <n v="51"/>
    <n v="17"/>
  </r>
  <r>
    <n v="930552"/>
    <n v="1605"/>
    <x v="1965"/>
    <x v="3"/>
    <x v="7"/>
    <n v="27"/>
    <n v="0"/>
    <x v="0"/>
    <d v="2023-04-05T00:00:00"/>
    <d v="1899-12-30T00:14:00"/>
    <n v="4"/>
    <n v="0"/>
    <n v="14"/>
    <n v="5"/>
  </r>
  <r>
    <n v="59723"/>
    <n v="1606"/>
    <x v="1966"/>
    <x v="0"/>
    <x v="0"/>
    <n v="33"/>
    <n v="0"/>
    <x v="0"/>
    <d v="2023-11-05T00:00:00"/>
    <d v="1899-12-30T01:05:00"/>
    <n v="11"/>
    <n v="1"/>
    <n v="5"/>
    <n v="5"/>
  </r>
  <r>
    <n v="888938"/>
    <n v="1606"/>
    <x v="1967"/>
    <x v="1"/>
    <x v="1"/>
    <n v="27"/>
    <n v="1"/>
    <x v="1"/>
    <d v="2023-09-01T00:00:00"/>
    <d v="1899-12-30T01:34:00"/>
    <n v="9"/>
    <n v="1"/>
    <n v="34"/>
    <n v="1"/>
  </r>
  <r>
    <n v="911307"/>
    <n v="1606"/>
    <x v="1968"/>
    <x v="2"/>
    <x v="2"/>
    <n v="39"/>
    <n v="2"/>
    <x v="2"/>
    <d v="2023-08-27T00:00:00"/>
    <d v="1899-12-30T23:32:00"/>
    <n v="8"/>
    <n v="23"/>
    <n v="32"/>
    <n v="27"/>
  </r>
  <r>
    <n v="930878"/>
    <n v="1606"/>
    <x v="1969"/>
    <x v="3"/>
    <x v="3"/>
    <n v="38"/>
    <n v="4"/>
    <x v="0"/>
    <d v="2023-07-06T00:00:00"/>
    <d v="1899-12-30T01:58:00"/>
    <n v="7"/>
    <n v="1"/>
    <n v="58"/>
    <n v="6"/>
  </r>
  <r>
    <n v="1036624"/>
    <n v="1607"/>
    <x v="1970"/>
    <x v="0"/>
    <x v="4"/>
    <n v="28"/>
    <n v="5"/>
    <x v="0"/>
    <d v="2023-07-22T00:00:00"/>
    <d v="1899-12-30T00:44:00"/>
    <n v="7"/>
    <n v="0"/>
    <n v="44"/>
    <n v="22"/>
  </r>
  <r>
    <n v="1224367"/>
    <n v="1608"/>
    <x v="1971"/>
    <x v="1"/>
    <x v="5"/>
    <n v="37"/>
    <n v="5"/>
    <x v="1"/>
    <d v="2023-02-22T00:00:00"/>
    <d v="1899-12-30T00:29:00"/>
    <n v="2"/>
    <n v="0"/>
    <n v="29"/>
    <n v="22"/>
  </r>
  <r>
    <n v="1485067"/>
    <n v="1608"/>
    <x v="1972"/>
    <x v="2"/>
    <x v="6"/>
    <n v="28"/>
    <n v="4"/>
    <x v="2"/>
    <d v="2023-02-06T00:00:00"/>
    <d v="1899-12-30T00:09:00"/>
    <n v="2"/>
    <n v="0"/>
    <n v="9"/>
    <n v="6"/>
  </r>
  <r>
    <n v="1125245"/>
    <n v="1611"/>
    <x v="1973"/>
    <x v="3"/>
    <x v="7"/>
    <n v="31"/>
    <n v="3"/>
    <x v="0"/>
    <d v="2023-05-28T00:00:00"/>
    <d v="1899-12-30T23:55:00"/>
    <n v="5"/>
    <n v="23"/>
    <n v="55"/>
    <n v="28"/>
  </r>
  <r>
    <n v="1075762"/>
    <n v="1612"/>
    <x v="1974"/>
    <x v="0"/>
    <x v="0"/>
    <n v="29"/>
    <n v="2"/>
    <x v="0"/>
    <d v="2023-10-02T00:00:00"/>
    <d v="1899-12-30T02:14:00"/>
    <n v="10"/>
    <n v="2"/>
    <n v="14"/>
    <n v="2"/>
  </r>
  <r>
    <n v="589161"/>
    <n v="1613"/>
    <x v="1975"/>
    <x v="1"/>
    <x v="1"/>
    <n v="28"/>
    <n v="4"/>
    <x v="1"/>
    <d v="2023-12-30T00:00:00"/>
    <d v="1899-12-30T23:54:00"/>
    <n v="12"/>
    <n v="23"/>
    <n v="54"/>
    <n v="30"/>
  </r>
  <r>
    <n v="1490598"/>
    <n v="1613"/>
    <x v="1976"/>
    <x v="2"/>
    <x v="2"/>
    <n v="38"/>
    <n v="3"/>
    <x v="2"/>
    <d v="2023-09-15T00:00:00"/>
    <d v="1899-12-30T00:13:00"/>
    <n v="9"/>
    <n v="0"/>
    <n v="13"/>
    <n v="15"/>
  </r>
  <r>
    <n v="1631258"/>
    <n v="1613"/>
    <x v="1977"/>
    <x v="3"/>
    <x v="3"/>
    <n v="33"/>
    <n v="5"/>
    <x v="0"/>
    <d v="2023-12-02T00:00:00"/>
    <d v="1899-12-30T23:54:00"/>
    <n v="12"/>
    <n v="23"/>
    <n v="54"/>
    <n v="2"/>
  </r>
  <r>
    <n v="2822"/>
    <n v="1614"/>
    <x v="1978"/>
    <x v="0"/>
    <x v="4"/>
    <n v="25"/>
    <n v="5"/>
    <x v="0"/>
    <d v="2023-12-30T00:00:00"/>
    <d v="1899-12-30T00:21:00"/>
    <n v="12"/>
    <n v="0"/>
    <n v="21"/>
    <n v="30"/>
  </r>
  <r>
    <n v="1472446"/>
    <n v="1614"/>
    <x v="1979"/>
    <x v="1"/>
    <x v="5"/>
    <n v="26"/>
    <n v="2"/>
    <x v="1"/>
    <d v="2023-11-03T00:00:00"/>
    <d v="1899-12-30T01:48:00"/>
    <n v="11"/>
    <n v="1"/>
    <n v="48"/>
    <n v="3"/>
  </r>
  <r>
    <n v="560179"/>
    <n v="1615"/>
    <x v="1980"/>
    <x v="2"/>
    <x v="6"/>
    <n v="31"/>
    <n v="5"/>
    <x v="2"/>
    <d v="2023-07-05T00:00:00"/>
    <d v="1899-12-30T01:04:00"/>
    <n v="7"/>
    <n v="1"/>
    <n v="4"/>
    <n v="5"/>
  </r>
  <r>
    <n v="593188"/>
    <n v="1615"/>
    <x v="1981"/>
    <x v="3"/>
    <x v="7"/>
    <n v="33"/>
    <n v="4"/>
    <x v="0"/>
    <d v="2023-12-08T00:00:00"/>
    <d v="1899-12-30T00:21:00"/>
    <n v="12"/>
    <n v="0"/>
    <n v="21"/>
    <n v="8"/>
  </r>
  <r>
    <n v="1063767"/>
    <n v="1616"/>
    <x v="1982"/>
    <x v="0"/>
    <x v="0"/>
    <n v="38"/>
    <n v="0"/>
    <x v="0"/>
    <d v="2023-07-26T00:00:00"/>
    <d v="1899-12-30T23:44:00"/>
    <n v="7"/>
    <n v="23"/>
    <n v="44"/>
    <n v="26"/>
  </r>
  <r>
    <n v="1094900"/>
    <n v="1616"/>
    <x v="1983"/>
    <x v="1"/>
    <x v="1"/>
    <n v="32"/>
    <n v="2"/>
    <x v="1"/>
    <d v="2023-04-30T00:00:00"/>
    <d v="1899-12-30T00:58:00"/>
    <n v="4"/>
    <n v="0"/>
    <n v="58"/>
    <n v="30"/>
  </r>
  <r>
    <n v="1639990"/>
    <n v="1616"/>
    <x v="1984"/>
    <x v="2"/>
    <x v="2"/>
    <n v="40"/>
    <n v="4"/>
    <x v="2"/>
    <d v="2023-04-30T00:00:00"/>
    <d v="1899-12-30T01:26:00"/>
    <n v="4"/>
    <n v="1"/>
    <n v="26"/>
    <n v="30"/>
  </r>
  <r>
    <n v="514198"/>
    <n v="1617"/>
    <x v="1985"/>
    <x v="3"/>
    <x v="3"/>
    <n v="35"/>
    <n v="5"/>
    <x v="0"/>
    <d v="2023-11-23T00:00:00"/>
    <d v="1899-12-30T01:14:00"/>
    <n v="11"/>
    <n v="1"/>
    <n v="14"/>
    <n v="23"/>
  </r>
  <r>
    <n v="581918"/>
    <n v="1617"/>
    <x v="1986"/>
    <x v="0"/>
    <x v="4"/>
    <n v="25"/>
    <n v="3"/>
    <x v="0"/>
    <d v="2023-11-01T00:00:00"/>
    <d v="1899-12-30T00:48:00"/>
    <n v="11"/>
    <n v="0"/>
    <n v="48"/>
    <n v="1"/>
  </r>
  <r>
    <n v="1053680"/>
    <n v="1618"/>
    <x v="1987"/>
    <x v="1"/>
    <x v="5"/>
    <n v="34"/>
    <n v="2"/>
    <x v="1"/>
    <d v="2023-11-03T00:00:00"/>
    <d v="1899-12-30T01:59:00"/>
    <n v="11"/>
    <n v="1"/>
    <n v="59"/>
    <n v="3"/>
  </r>
  <r>
    <n v="673115"/>
    <n v="1619"/>
    <x v="1988"/>
    <x v="2"/>
    <x v="6"/>
    <n v="27"/>
    <n v="2"/>
    <x v="2"/>
    <d v="2023-02-03T00:00:00"/>
    <d v="1899-12-30T23:13:00"/>
    <n v="2"/>
    <n v="23"/>
    <n v="13"/>
    <n v="3"/>
  </r>
  <r>
    <n v="394904"/>
    <n v="1620"/>
    <x v="1989"/>
    <x v="3"/>
    <x v="7"/>
    <n v="36"/>
    <n v="3"/>
    <x v="0"/>
    <d v="2023-10-07T00:00:00"/>
    <d v="1899-12-30T01:42:00"/>
    <n v="10"/>
    <n v="1"/>
    <n v="42"/>
    <n v="7"/>
  </r>
  <r>
    <n v="412431"/>
    <n v="1620"/>
    <x v="1990"/>
    <x v="0"/>
    <x v="0"/>
    <n v="28"/>
    <n v="1"/>
    <x v="0"/>
    <d v="2023-10-26T00:00:00"/>
    <d v="1899-12-30T23:29:00"/>
    <n v="10"/>
    <n v="23"/>
    <n v="29"/>
    <n v="26"/>
  </r>
  <r>
    <n v="551997"/>
    <n v="1620"/>
    <x v="1991"/>
    <x v="1"/>
    <x v="1"/>
    <n v="36"/>
    <n v="5"/>
    <x v="1"/>
    <d v="2023-09-26T00:00:00"/>
    <d v="1899-12-30T23:22:00"/>
    <n v="9"/>
    <n v="23"/>
    <n v="22"/>
    <n v="26"/>
  </r>
  <r>
    <n v="1164859"/>
    <n v="1620"/>
    <x v="1992"/>
    <x v="2"/>
    <x v="2"/>
    <n v="28"/>
    <n v="4"/>
    <x v="2"/>
    <d v="2023-04-06T00:00:00"/>
    <d v="1899-12-30T22:39:00"/>
    <n v="4"/>
    <n v="22"/>
    <n v="39"/>
    <n v="6"/>
  </r>
  <r>
    <n v="885377"/>
    <n v="1622"/>
    <x v="1993"/>
    <x v="3"/>
    <x v="3"/>
    <n v="27"/>
    <n v="3"/>
    <x v="0"/>
    <d v="2023-02-11T00:00:00"/>
    <d v="1899-12-30T00:54:00"/>
    <n v="2"/>
    <n v="0"/>
    <n v="54"/>
    <n v="11"/>
  </r>
  <r>
    <n v="453732"/>
    <n v="1623"/>
    <x v="1994"/>
    <x v="0"/>
    <x v="4"/>
    <n v="32"/>
    <n v="4"/>
    <x v="0"/>
    <d v="2023-06-14T00:00:00"/>
    <d v="1899-12-30T23:09:00"/>
    <n v="6"/>
    <n v="23"/>
    <n v="9"/>
    <n v="14"/>
  </r>
  <r>
    <n v="1347250"/>
    <n v="1624"/>
    <x v="1995"/>
    <x v="1"/>
    <x v="5"/>
    <n v="32"/>
    <n v="0"/>
    <x v="1"/>
    <d v="2023-06-12T00:00:00"/>
    <d v="1899-12-30T00:50:00"/>
    <n v="6"/>
    <n v="0"/>
    <n v="50"/>
    <n v="12"/>
  </r>
  <r>
    <n v="767130"/>
    <n v="1627"/>
    <x v="1996"/>
    <x v="2"/>
    <x v="6"/>
    <n v="35"/>
    <n v="2"/>
    <x v="2"/>
    <d v="2023-06-19T00:00:00"/>
    <d v="1899-12-30T22:57:00"/>
    <n v="6"/>
    <n v="22"/>
    <n v="57"/>
    <n v="19"/>
  </r>
  <r>
    <n v="110341"/>
    <n v="1628"/>
    <x v="1997"/>
    <x v="3"/>
    <x v="7"/>
    <n v="27"/>
    <n v="1"/>
    <x v="0"/>
    <d v="2023-04-29T00:00:00"/>
    <d v="1899-12-30T00:55:00"/>
    <n v="4"/>
    <n v="0"/>
    <n v="55"/>
    <n v="29"/>
  </r>
  <r>
    <n v="1553612"/>
    <n v="1628"/>
    <x v="1998"/>
    <x v="0"/>
    <x v="0"/>
    <n v="37"/>
    <n v="2"/>
    <x v="0"/>
    <d v="2023-05-09T00:00:00"/>
    <d v="1899-12-30T00:16:00"/>
    <n v="5"/>
    <n v="0"/>
    <n v="16"/>
    <n v="9"/>
  </r>
  <r>
    <n v="780651"/>
    <n v="1630"/>
    <x v="1999"/>
    <x v="1"/>
    <x v="1"/>
    <n v="40"/>
    <n v="5"/>
    <x v="1"/>
    <d v="2023-07-23T00:00:00"/>
    <d v="1899-12-30T01:42:00"/>
    <n v="7"/>
    <n v="1"/>
    <n v="42"/>
    <n v="23"/>
  </r>
  <r>
    <n v="1125352"/>
    <n v="1633"/>
    <x v="2000"/>
    <x v="2"/>
    <x v="2"/>
    <n v="30"/>
    <n v="0"/>
    <x v="2"/>
    <d v="2023-04-27T00:00:00"/>
    <d v="1899-12-30T01:33:00"/>
    <n v="4"/>
    <n v="1"/>
    <n v="33"/>
    <n v="27"/>
  </r>
  <r>
    <n v="1475354"/>
    <n v="1633"/>
    <x v="2001"/>
    <x v="3"/>
    <x v="3"/>
    <n v="32"/>
    <n v="5"/>
    <x v="0"/>
    <d v="2023-10-09T00:00:00"/>
    <d v="1899-12-30T00:27:00"/>
    <n v="10"/>
    <n v="0"/>
    <n v="27"/>
    <n v="9"/>
  </r>
  <r>
    <n v="271858"/>
    <n v="1634"/>
    <x v="2002"/>
    <x v="0"/>
    <x v="4"/>
    <n v="27"/>
    <n v="0"/>
    <x v="0"/>
    <d v="2023-12-06T00:00:00"/>
    <d v="1899-12-30T00:02:00"/>
    <n v="12"/>
    <n v="0"/>
    <n v="2"/>
    <n v="6"/>
  </r>
  <r>
    <n v="832627"/>
    <n v="1634"/>
    <x v="2003"/>
    <x v="1"/>
    <x v="5"/>
    <n v="34"/>
    <n v="0"/>
    <x v="1"/>
    <d v="2023-06-18T00:00:00"/>
    <d v="1899-12-30T23:56:00"/>
    <n v="6"/>
    <n v="23"/>
    <n v="56"/>
    <n v="18"/>
  </r>
  <r>
    <n v="163919"/>
    <n v="1635"/>
    <x v="2004"/>
    <x v="2"/>
    <x v="6"/>
    <n v="37"/>
    <n v="3"/>
    <x v="2"/>
    <d v="2023-06-22T00:00:00"/>
    <d v="1899-12-30T00:48:00"/>
    <n v="6"/>
    <n v="0"/>
    <n v="48"/>
    <n v="22"/>
  </r>
  <r>
    <n v="860659"/>
    <n v="1635"/>
    <x v="2005"/>
    <x v="3"/>
    <x v="7"/>
    <n v="33"/>
    <n v="2"/>
    <x v="0"/>
    <d v="2023-11-17T00:00:00"/>
    <d v="1899-12-30T00:56:00"/>
    <n v="11"/>
    <n v="0"/>
    <n v="56"/>
    <n v="17"/>
  </r>
  <r>
    <n v="356612"/>
    <n v="1636"/>
    <x v="2006"/>
    <x v="0"/>
    <x v="0"/>
    <n v="40"/>
    <n v="5"/>
    <x v="0"/>
    <d v="2023-11-30T00:00:00"/>
    <d v="1899-12-30T00:24:00"/>
    <n v="11"/>
    <n v="0"/>
    <n v="24"/>
    <n v="30"/>
  </r>
  <r>
    <n v="1063239"/>
    <n v="1639"/>
    <x v="2007"/>
    <x v="1"/>
    <x v="1"/>
    <n v="32"/>
    <n v="3"/>
    <x v="1"/>
    <d v="2023-09-25T00:00:00"/>
    <d v="1899-12-30T23:27:00"/>
    <n v="9"/>
    <n v="23"/>
    <n v="27"/>
    <n v="25"/>
  </r>
  <r>
    <n v="202389"/>
    <n v="1641"/>
    <x v="2008"/>
    <x v="2"/>
    <x v="2"/>
    <n v="35"/>
    <n v="2"/>
    <x v="2"/>
    <d v="2023-07-23T00:00:00"/>
    <d v="1899-12-30T23:39:00"/>
    <n v="7"/>
    <n v="23"/>
    <n v="39"/>
    <n v="23"/>
  </r>
  <r>
    <n v="1026131"/>
    <n v="1642"/>
    <x v="2009"/>
    <x v="3"/>
    <x v="3"/>
    <n v="26"/>
    <n v="4"/>
    <x v="0"/>
    <d v="2023-01-19T00:00:00"/>
    <d v="1899-12-30T00:26:00"/>
    <n v="1"/>
    <n v="0"/>
    <n v="26"/>
    <n v="19"/>
  </r>
  <r>
    <n v="247239"/>
    <n v="1643"/>
    <x v="2010"/>
    <x v="0"/>
    <x v="4"/>
    <n v="25"/>
    <n v="3"/>
    <x v="0"/>
    <d v="2023-03-21T00:00:00"/>
    <d v="1899-12-30T01:42:00"/>
    <n v="3"/>
    <n v="1"/>
    <n v="42"/>
    <n v="21"/>
  </r>
  <r>
    <n v="999621"/>
    <n v="1643"/>
    <x v="2011"/>
    <x v="1"/>
    <x v="5"/>
    <n v="34"/>
    <n v="2"/>
    <x v="1"/>
    <d v="2023-07-31T00:00:00"/>
    <d v="1899-12-30T00:23:00"/>
    <n v="7"/>
    <n v="0"/>
    <n v="23"/>
    <n v="31"/>
  </r>
  <r>
    <n v="1175258"/>
    <n v="1643"/>
    <x v="2012"/>
    <x v="2"/>
    <x v="6"/>
    <n v="30"/>
    <n v="1"/>
    <x v="2"/>
    <d v="2023-07-30T00:00:00"/>
    <d v="1899-12-30T00:51:00"/>
    <n v="7"/>
    <n v="0"/>
    <n v="51"/>
    <n v="30"/>
  </r>
  <r>
    <n v="708846"/>
    <n v="1644"/>
    <x v="2013"/>
    <x v="3"/>
    <x v="7"/>
    <n v="33"/>
    <n v="0"/>
    <x v="0"/>
    <d v="2023-10-07T00:00:00"/>
    <d v="1899-12-30T00:33:00"/>
    <n v="10"/>
    <n v="0"/>
    <n v="33"/>
    <n v="7"/>
  </r>
  <r>
    <n v="1501027"/>
    <n v="1645"/>
    <x v="2014"/>
    <x v="0"/>
    <x v="0"/>
    <n v="36"/>
    <n v="2"/>
    <x v="0"/>
    <d v="2023-07-06T00:00:00"/>
    <d v="1899-12-30T00:27:00"/>
    <n v="7"/>
    <n v="0"/>
    <n v="27"/>
    <n v="6"/>
  </r>
  <r>
    <n v="737790"/>
    <n v="1646"/>
    <x v="2015"/>
    <x v="1"/>
    <x v="1"/>
    <n v="27"/>
    <n v="0"/>
    <x v="1"/>
    <d v="2023-06-10T00:00:00"/>
    <d v="1899-12-30T01:41:00"/>
    <n v="6"/>
    <n v="1"/>
    <n v="41"/>
    <n v="10"/>
  </r>
  <r>
    <n v="232274"/>
    <n v="1647"/>
    <x v="2016"/>
    <x v="2"/>
    <x v="2"/>
    <n v="33"/>
    <n v="2"/>
    <x v="2"/>
    <d v="2023-12-22T00:00:00"/>
    <d v="1899-12-30T01:24:00"/>
    <n v="12"/>
    <n v="1"/>
    <n v="24"/>
    <n v="22"/>
  </r>
  <r>
    <n v="386885"/>
    <n v="1647"/>
    <x v="2017"/>
    <x v="3"/>
    <x v="3"/>
    <n v="30"/>
    <n v="1"/>
    <x v="0"/>
    <d v="2023-03-06T00:00:00"/>
    <d v="1899-12-30T00:29:00"/>
    <n v="3"/>
    <n v="0"/>
    <n v="29"/>
    <n v="6"/>
  </r>
  <r>
    <n v="588451"/>
    <n v="1647"/>
    <x v="2018"/>
    <x v="0"/>
    <x v="4"/>
    <n v="36"/>
    <n v="1"/>
    <x v="0"/>
    <d v="2023-02-06T00:00:00"/>
    <d v="1899-12-30T00:26:00"/>
    <n v="2"/>
    <n v="0"/>
    <n v="26"/>
    <n v="6"/>
  </r>
  <r>
    <n v="1542275"/>
    <n v="1647"/>
    <x v="2019"/>
    <x v="1"/>
    <x v="5"/>
    <n v="33"/>
    <n v="3"/>
    <x v="1"/>
    <d v="2023-08-27T00:00:00"/>
    <d v="1899-12-30T01:43:00"/>
    <n v="8"/>
    <n v="1"/>
    <n v="43"/>
    <n v="27"/>
  </r>
  <r>
    <n v="1584433"/>
    <n v="1648"/>
    <x v="2020"/>
    <x v="2"/>
    <x v="6"/>
    <n v="25"/>
    <n v="1"/>
    <x v="2"/>
    <d v="2023-01-04T00:00:00"/>
    <d v="1899-12-30T01:51:00"/>
    <n v="1"/>
    <n v="1"/>
    <n v="51"/>
    <n v="4"/>
  </r>
  <r>
    <n v="952497"/>
    <n v="1649"/>
    <x v="2021"/>
    <x v="3"/>
    <x v="7"/>
    <n v="34"/>
    <n v="1"/>
    <x v="0"/>
    <d v="2023-10-16T00:00:00"/>
    <d v="1899-12-30T23:33:00"/>
    <n v="10"/>
    <n v="23"/>
    <n v="33"/>
    <n v="16"/>
  </r>
  <r>
    <n v="1218028"/>
    <n v="1649"/>
    <x v="1328"/>
    <x v="0"/>
    <x v="0"/>
    <n v="35"/>
    <n v="1"/>
    <x v="0"/>
    <d v="2023-01-01T00:00:00"/>
    <d v="1899-12-30T01:04:00"/>
    <n v="1"/>
    <n v="1"/>
    <n v="4"/>
    <n v="1"/>
  </r>
  <r>
    <n v="696792"/>
    <n v="1651"/>
    <x v="2022"/>
    <x v="1"/>
    <x v="1"/>
    <n v="28"/>
    <n v="3"/>
    <x v="1"/>
    <d v="2023-06-06T00:00:00"/>
    <d v="1899-12-30T23:49:00"/>
    <n v="6"/>
    <n v="23"/>
    <n v="49"/>
    <n v="6"/>
  </r>
  <r>
    <n v="1258245"/>
    <n v="1654"/>
    <x v="2023"/>
    <x v="2"/>
    <x v="2"/>
    <n v="39"/>
    <n v="2"/>
    <x v="2"/>
    <d v="2023-04-04T00:00:00"/>
    <d v="1899-12-30T23:52:00"/>
    <n v="4"/>
    <n v="23"/>
    <n v="52"/>
    <n v="4"/>
  </r>
  <r>
    <n v="1527612"/>
    <n v="1654"/>
    <x v="2024"/>
    <x v="3"/>
    <x v="3"/>
    <n v="37"/>
    <n v="5"/>
    <x v="0"/>
    <d v="2023-10-17T00:00:00"/>
    <d v="1899-12-30T22:35:00"/>
    <n v="10"/>
    <n v="22"/>
    <n v="35"/>
    <n v="17"/>
  </r>
  <r>
    <n v="1318200"/>
    <n v="1657"/>
    <x v="2025"/>
    <x v="0"/>
    <x v="4"/>
    <n v="31"/>
    <n v="5"/>
    <x v="0"/>
    <d v="2023-12-09T00:00:00"/>
    <d v="1899-12-30T00:24:00"/>
    <n v="12"/>
    <n v="0"/>
    <n v="24"/>
    <n v="9"/>
  </r>
  <r>
    <n v="490691"/>
    <n v="1658"/>
    <x v="2026"/>
    <x v="1"/>
    <x v="5"/>
    <n v="31"/>
    <n v="5"/>
    <x v="1"/>
    <d v="2023-12-30T00:00:00"/>
    <d v="1899-12-30T01:16:00"/>
    <n v="12"/>
    <n v="1"/>
    <n v="16"/>
    <n v="30"/>
  </r>
  <r>
    <n v="752814"/>
    <n v="1661"/>
    <x v="2027"/>
    <x v="2"/>
    <x v="6"/>
    <n v="29"/>
    <n v="0"/>
    <x v="2"/>
    <d v="2023-11-23T00:00:00"/>
    <d v="1899-12-30T23:40:00"/>
    <n v="11"/>
    <n v="23"/>
    <n v="40"/>
    <n v="23"/>
  </r>
  <r>
    <n v="1202375"/>
    <n v="1662"/>
    <x v="2028"/>
    <x v="3"/>
    <x v="7"/>
    <n v="35"/>
    <n v="4"/>
    <x v="0"/>
    <d v="2023-02-13T00:00:00"/>
    <d v="1899-12-30T01:16:00"/>
    <n v="2"/>
    <n v="1"/>
    <n v="16"/>
    <n v="13"/>
  </r>
  <r>
    <n v="104755"/>
    <n v="1663"/>
    <x v="2029"/>
    <x v="0"/>
    <x v="0"/>
    <n v="30"/>
    <n v="2"/>
    <x v="0"/>
    <d v="2023-05-20T00:00:00"/>
    <d v="1899-12-30T00:43:00"/>
    <n v="5"/>
    <n v="0"/>
    <n v="43"/>
    <n v="20"/>
  </r>
  <r>
    <n v="253341"/>
    <n v="1663"/>
    <x v="2030"/>
    <x v="1"/>
    <x v="1"/>
    <n v="33"/>
    <n v="0"/>
    <x v="1"/>
    <d v="2023-06-01T00:00:00"/>
    <d v="1899-12-30T01:39:00"/>
    <n v="6"/>
    <n v="1"/>
    <n v="39"/>
    <n v="1"/>
  </r>
  <r>
    <n v="349131"/>
    <n v="1664"/>
    <x v="23"/>
    <x v="2"/>
    <x v="2"/>
    <n v="37"/>
    <n v="5"/>
    <x v="2"/>
    <d v="2023-07-08T00:00:00"/>
    <d v="1899-12-30T23:57:00"/>
    <n v="7"/>
    <n v="23"/>
    <n v="57"/>
    <n v="8"/>
  </r>
  <r>
    <n v="585445"/>
    <n v="1665"/>
    <x v="2031"/>
    <x v="3"/>
    <x v="3"/>
    <n v="33"/>
    <n v="4"/>
    <x v="0"/>
    <d v="2023-07-06T00:00:00"/>
    <d v="1899-12-30T23:49:00"/>
    <n v="7"/>
    <n v="23"/>
    <n v="49"/>
    <n v="6"/>
  </r>
  <r>
    <n v="629227"/>
    <n v="1665"/>
    <x v="2032"/>
    <x v="0"/>
    <x v="4"/>
    <n v="30"/>
    <n v="5"/>
    <x v="0"/>
    <d v="2023-11-27T00:00:00"/>
    <d v="1899-12-30T23:34:00"/>
    <n v="11"/>
    <n v="23"/>
    <n v="34"/>
    <n v="27"/>
  </r>
  <r>
    <n v="1240058"/>
    <n v="1665"/>
    <x v="2033"/>
    <x v="1"/>
    <x v="5"/>
    <n v="29"/>
    <n v="0"/>
    <x v="1"/>
    <d v="2023-01-03T00:00:00"/>
    <d v="1899-12-30T01:15:00"/>
    <n v="1"/>
    <n v="1"/>
    <n v="15"/>
    <n v="3"/>
  </r>
  <r>
    <n v="1555572"/>
    <n v="1665"/>
    <x v="2034"/>
    <x v="2"/>
    <x v="6"/>
    <n v="26"/>
    <n v="3"/>
    <x v="2"/>
    <d v="2023-03-21T00:00:00"/>
    <d v="1899-12-30T01:03:00"/>
    <n v="3"/>
    <n v="1"/>
    <n v="3"/>
    <n v="21"/>
  </r>
  <r>
    <n v="95054"/>
    <n v="1666"/>
    <x v="2035"/>
    <x v="3"/>
    <x v="7"/>
    <n v="39"/>
    <n v="3"/>
    <x v="0"/>
    <d v="2023-06-10T00:00:00"/>
    <d v="1899-12-30T00:40:00"/>
    <n v="6"/>
    <n v="0"/>
    <n v="40"/>
    <n v="10"/>
  </r>
  <r>
    <n v="547144"/>
    <n v="1666"/>
    <x v="2036"/>
    <x v="0"/>
    <x v="0"/>
    <n v="36"/>
    <n v="0"/>
    <x v="0"/>
    <d v="2023-01-14T00:00:00"/>
    <d v="1899-12-30T01:02:00"/>
    <n v="1"/>
    <n v="1"/>
    <n v="2"/>
    <n v="14"/>
  </r>
  <r>
    <n v="36759"/>
    <n v="1667"/>
    <x v="2037"/>
    <x v="1"/>
    <x v="1"/>
    <n v="30"/>
    <n v="3"/>
    <x v="1"/>
    <d v="2023-01-23T00:00:00"/>
    <d v="1899-12-30T01:33:00"/>
    <n v="1"/>
    <n v="1"/>
    <n v="33"/>
    <n v="23"/>
  </r>
  <r>
    <n v="870081"/>
    <n v="1667"/>
    <x v="2038"/>
    <x v="2"/>
    <x v="2"/>
    <n v="28"/>
    <n v="4"/>
    <x v="2"/>
    <d v="2023-06-22T00:00:00"/>
    <d v="1899-12-30T00:57:00"/>
    <n v="6"/>
    <n v="0"/>
    <n v="57"/>
    <n v="22"/>
  </r>
  <r>
    <n v="878611"/>
    <n v="1668"/>
    <x v="2039"/>
    <x v="3"/>
    <x v="3"/>
    <n v="35"/>
    <n v="0"/>
    <x v="0"/>
    <d v="2023-11-24T00:00:00"/>
    <d v="1899-12-30T00:53:00"/>
    <n v="11"/>
    <n v="0"/>
    <n v="53"/>
    <n v="24"/>
  </r>
  <r>
    <n v="1483729"/>
    <n v="1668"/>
    <x v="2040"/>
    <x v="0"/>
    <x v="4"/>
    <n v="38"/>
    <n v="1"/>
    <x v="0"/>
    <d v="2023-09-14T00:00:00"/>
    <d v="1899-12-30T23:47:00"/>
    <n v="9"/>
    <n v="23"/>
    <n v="47"/>
    <n v="14"/>
  </r>
  <r>
    <n v="49520"/>
    <n v="1670"/>
    <x v="2041"/>
    <x v="1"/>
    <x v="5"/>
    <n v="33"/>
    <n v="1"/>
    <x v="1"/>
    <d v="2023-07-03T00:00:00"/>
    <d v="1899-12-30T00:01:00"/>
    <n v="7"/>
    <n v="0"/>
    <n v="1"/>
    <n v="3"/>
  </r>
  <r>
    <n v="581573"/>
    <n v="1670"/>
    <x v="2042"/>
    <x v="2"/>
    <x v="6"/>
    <n v="26"/>
    <n v="4"/>
    <x v="2"/>
    <d v="2023-08-08T00:00:00"/>
    <d v="1899-12-30T01:06:00"/>
    <n v="8"/>
    <n v="1"/>
    <n v="6"/>
    <n v="8"/>
  </r>
  <r>
    <n v="914647"/>
    <n v="1671"/>
    <x v="2043"/>
    <x v="3"/>
    <x v="7"/>
    <n v="30"/>
    <n v="3"/>
    <x v="0"/>
    <d v="2023-03-25T00:00:00"/>
    <d v="1899-12-30T01:58:00"/>
    <n v="3"/>
    <n v="1"/>
    <n v="58"/>
    <n v="25"/>
  </r>
  <r>
    <n v="1635379"/>
    <n v="1673"/>
    <x v="1271"/>
    <x v="0"/>
    <x v="0"/>
    <n v="30"/>
    <n v="4"/>
    <x v="0"/>
    <d v="2023-04-12T00:00:00"/>
    <d v="1899-12-30T00:48:00"/>
    <n v="4"/>
    <n v="0"/>
    <n v="48"/>
    <n v="12"/>
  </r>
  <r>
    <n v="414161"/>
    <n v="1675"/>
    <x v="2044"/>
    <x v="1"/>
    <x v="1"/>
    <n v="36"/>
    <n v="0"/>
    <x v="1"/>
    <d v="2023-12-27T00:00:00"/>
    <d v="1899-12-30T23:49:00"/>
    <n v="12"/>
    <n v="23"/>
    <n v="49"/>
    <n v="27"/>
  </r>
  <r>
    <n v="393726"/>
    <n v="1676"/>
    <x v="2045"/>
    <x v="2"/>
    <x v="2"/>
    <n v="32"/>
    <n v="2"/>
    <x v="2"/>
    <d v="2023-03-29T00:00:00"/>
    <d v="1899-12-30T23:56:00"/>
    <n v="3"/>
    <n v="23"/>
    <n v="56"/>
    <n v="29"/>
  </r>
  <r>
    <n v="756887"/>
    <n v="1676"/>
    <x v="2046"/>
    <x v="3"/>
    <x v="3"/>
    <n v="33"/>
    <n v="4"/>
    <x v="0"/>
    <d v="2023-04-20T00:00:00"/>
    <d v="1899-12-30T00:49:00"/>
    <n v="4"/>
    <n v="0"/>
    <n v="49"/>
    <n v="20"/>
  </r>
  <r>
    <n v="786170"/>
    <n v="1676"/>
    <x v="2047"/>
    <x v="0"/>
    <x v="4"/>
    <n v="34"/>
    <n v="2"/>
    <x v="0"/>
    <d v="2023-09-13T00:00:00"/>
    <d v="1899-12-30T00:44:00"/>
    <n v="9"/>
    <n v="0"/>
    <n v="44"/>
    <n v="13"/>
  </r>
  <r>
    <n v="1131650"/>
    <n v="1676"/>
    <x v="2048"/>
    <x v="1"/>
    <x v="5"/>
    <n v="40"/>
    <n v="2"/>
    <x v="1"/>
    <d v="2023-01-18T00:00:00"/>
    <d v="1899-12-30T23:08:00"/>
    <n v="1"/>
    <n v="23"/>
    <n v="8"/>
    <n v="18"/>
  </r>
  <r>
    <n v="277038"/>
    <n v="1677"/>
    <x v="2049"/>
    <x v="2"/>
    <x v="6"/>
    <n v="26"/>
    <n v="0"/>
    <x v="2"/>
    <d v="2023-08-01T00:00:00"/>
    <d v="1899-12-30T22:32:00"/>
    <n v="8"/>
    <n v="22"/>
    <n v="32"/>
    <n v="1"/>
  </r>
  <r>
    <n v="780700"/>
    <n v="1677"/>
    <x v="2050"/>
    <x v="3"/>
    <x v="7"/>
    <n v="33"/>
    <n v="5"/>
    <x v="0"/>
    <d v="2023-05-09T00:00:00"/>
    <d v="1899-12-30T23:51:00"/>
    <n v="5"/>
    <n v="23"/>
    <n v="51"/>
    <n v="9"/>
  </r>
  <r>
    <n v="921826"/>
    <n v="1677"/>
    <x v="2051"/>
    <x v="0"/>
    <x v="0"/>
    <n v="34"/>
    <n v="0"/>
    <x v="0"/>
    <d v="2023-04-11T00:00:00"/>
    <d v="1899-12-30T23:58:00"/>
    <n v="4"/>
    <n v="23"/>
    <n v="58"/>
    <n v="11"/>
  </r>
  <r>
    <n v="998926"/>
    <n v="1677"/>
    <x v="2052"/>
    <x v="1"/>
    <x v="1"/>
    <n v="33"/>
    <n v="0"/>
    <x v="1"/>
    <d v="2023-08-05T00:00:00"/>
    <d v="1899-12-30T01:29:00"/>
    <n v="8"/>
    <n v="1"/>
    <n v="29"/>
    <n v="5"/>
  </r>
  <r>
    <n v="626849"/>
    <n v="1679"/>
    <x v="2053"/>
    <x v="2"/>
    <x v="2"/>
    <n v="28"/>
    <n v="1"/>
    <x v="2"/>
    <d v="2023-05-03T00:00:00"/>
    <d v="1899-12-30T00:16:00"/>
    <n v="5"/>
    <n v="0"/>
    <n v="16"/>
    <n v="3"/>
  </r>
  <r>
    <n v="366083"/>
    <n v="1680"/>
    <x v="2054"/>
    <x v="3"/>
    <x v="3"/>
    <n v="32"/>
    <n v="3"/>
    <x v="0"/>
    <d v="2023-02-15T00:00:00"/>
    <d v="1899-12-30T01:12:00"/>
    <n v="2"/>
    <n v="1"/>
    <n v="12"/>
    <n v="15"/>
  </r>
  <r>
    <n v="9339"/>
    <n v="1681"/>
    <x v="2055"/>
    <x v="0"/>
    <x v="4"/>
    <n v="32"/>
    <n v="3"/>
    <x v="0"/>
    <d v="2023-12-18T00:00:00"/>
    <d v="1899-12-30T00:39:00"/>
    <n v="12"/>
    <n v="0"/>
    <n v="39"/>
    <n v="18"/>
  </r>
  <r>
    <n v="183352"/>
    <n v="1682"/>
    <x v="2056"/>
    <x v="1"/>
    <x v="5"/>
    <n v="27"/>
    <n v="1"/>
    <x v="1"/>
    <d v="2023-10-16T00:00:00"/>
    <d v="1899-12-30T00:35:00"/>
    <n v="10"/>
    <n v="0"/>
    <n v="35"/>
    <n v="16"/>
  </r>
  <r>
    <n v="473503"/>
    <n v="1682"/>
    <x v="2057"/>
    <x v="2"/>
    <x v="6"/>
    <n v="39"/>
    <n v="5"/>
    <x v="2"/>
    <d v="2023-08-08T00:00:00"/>
    <d v="1899-12-30T23:26:00"/>
    <n v="8"/>
    <n v="23"/>
    <n v="26"/>
    <n v="8"/>
  </r>
  <r>
    <n v="545696"/>
    <n v="1682"/>
    <x v="2058"/>
    <x v="3"/>
    <x v="7"/>
    <n v="33"/>
    <n v="1"/>
    <x v="0"/>
    <d v="2023-06-08T00:00:00"/>
    <d v="1899-12-30T01:05:00"/>
    <n v="6"/>
    <n v="1"/>
    <n v="5"/>
    <n v="8"/>
  </r>
  <r>
    <n v="686952"/>
    <n v="1685"/>
    <x v="2059"/>
    <x v="0"/>
    <x v="0"/>
    <n v="39"/>
    <n v="0"/>
    <x v="0"/>
    <d v="2023-04-13T00:00:00"/>
    <d v="1899-12-30T00:58:00"/>
    <n v="4"/>
    <n v="0"/>
    <n v="58"/>
    <n v="13"/>
  </r>
  <r>
    <n v="877616"/>
    <n v="1685"/>
    <x v="2060"/>
    <x v="1"/>
    <x v="1"/>
    <n v="28"/>
    <n v="4"/>
    <x v="1"/>
    <d v="2023-12-19T00:00:00"/>
    <d v="1899-12-30T00:00:00"/>
    <n v="12"/>
    <n v="0"/>
    <n v="0"/>
    <n v="19"/>
  </r>
  <r>
    <n v="1212775"/>
    <n v="1685"/>
    <x v="2061"/>
    <x v="2"/>
    <x v="2"/>
    <n v="32"/>
    <n v="1"/>
    <x v="2"/>
    <d v="2023-08-25T00:00:00"/>
    <d v="1899-12-30T01:26:00"/>
    <n v="8"/>
    <n v="1"/>
    <n v="26"/>
    <n v="25"/>
  </r>
  <r>
    <n v="1102470"/>
    <n v="1686"/>
    <x v="2062"/>
    <x v="3"/>
    <x v="3"/>
    <n v="38"/>
    <n v="5"/>
    <x v="0"/>
    <d v="2023-02-16T00:00:00"/>
    <d v="1899-12-30T23:38:00"/>
    <n v="2"/>
    <n v="23"/>
    <n v="38"/>
    <n v="16"/>
  </r>
  <r>
    <n v="1232244"/>
    <n v="1686"/>
    <x v="2063"/>
    <x v="0"/>
    <x v="4"/>
    <n v="26"/>
    <n v="4"/>
    <x v="0"/>
    <d v="2023-04-18T00:00:00"/>
    <d v="1899-12-30T01:45:00"/>
    <n v="4"/>
    <n v="1"/>
    <n v="45"/>
    <n v="18"/>
  </r>
  <r>
    <n v="1385745"/>
    <n v="1686"/>
    <x v="2064"/>
    <x v="1"/>
    <x v="5"/>
    <n v="26"/>
    <n v="0"/>
    <x v="1"/>
    <d v="2023-02-01T00:00:00"/>
    <d v="1899-12-30T01:28:00"/>
    <n v="2"/>
    <n v="1"/>
    <n v="28"/>
    <n v="1"/>
  </r>
  <r>
    <n v="454137"/>
    <n v="1687"/>
    <x v="2065"/>
    <x v="2"/>
    <x v="6"/>
    <n v="38"/>
    <n v="4"/>
    <x v="2"/>
    <d v="2023-01-15T00:00:00"/>
    <d v="1899-12-30T00:20:00"/>
    <n v="1"/>
    <n v="0"/>
    <n v="20"/>
    <n v="15"/>
  </r>
  <r>
    <n v="1277957"/>
    <n v="1687"/>
    <x v="2066"/>
    <x v="3"/>
    <x v="7"/>
    <n v="35"/>
    <n v="1"/>
    <x v="0"/>
    <d v="2023-01-26T00:00:00"/>
    <d v="1899-12-30T01:43:00"/>
    <n v="1"/>
    <n v="1"/>
    <n v="43"/>
    <n v="26"/>
  </r>
  <r>
    <n v="1620752"/>
    <n v="1687"/>
    <x v="2067"/>
    <x v="0"/>
    <x v="0"/>
    <n v="38"/>
    <n v="5"/>
    <x v="0"/>
    <d v="2023-10-13T00:00:00"/>
    <d v="1899-12-30T23:37:00"/>
    <n v="10"/>
    <n v="23"/>
    <n v="37"/>
    <n v="13"/>
  </r>
  <r>
    <n v="565068"/>
    <n v="1689"/>
    <x v="2068"/>
    <x v="1"/>
    <x v="1"/>
    <n v="40"/>
    <n v="0"/>
    <x v="1"/>
    <d v="2023-06-10T00:00:00"/>
    <d v="1899-12-30T23:21:00"/>
    <n v="6"/>
    <n v="23"/>
    <n v="21"/>
    <n v="10"/>
  </r>
  <r>
    <n v="1560730"/>
    <n v="1689"/>
    <x v="2069"/>
    <x v="2"/>
    <x v="2"/>
    <n v="38"/>
    <n v="3"/>
    <x v="2"/>
    <d v="2023-06-29T00:00:00"/>
    <d v="1899-12-30T00:34:00"/>
    <n v="6"/>
    <n v="0"/>
    <n v="34"/>
    <n v="29"/>
  </r>
  <r>
    <n v="1255720"/>
    <n v="1690"/>
    <x v="2070"/>
    <x v="3"/>
    <x v="3"/>
    <n v="34"/>
    <n v="5"/>
    <x v="0"/>
    <d v="2023-09-09T00:00:00"/>
    <d v="1899-12-30T00:20:00"/>
    <n v="9"/>
    <n v="0"/>
    <n v="20"/>
    <n v="9"/>
  </r>
  <r>
    <n v="716091"/>
    <n v="1691"/>
    <x v="2071"/>
    <x v="0"/>
    <x v="4"/>
    <n v="28"/>
    <n v="0"/>
    <x v="0"/>
    <d v="2023-06-12T00:00:00"/>
    <d v="1899-12-30T01:28:00"/>
    <n v="6"/>
    <n v="1"/>
    <n v="28"/>
    <n v="12"/>
  </r>
  <r>
    <n v="452070"/>
    <n v="1693"/>
    <x v="2072"/>
    <x v="1"/>
    <x v="5"/>
    <n v="38"/>
    <n v="4"/>
    <x v="1"/>
    <d v="2023-05-06T00:00:00"/>
    <d v="1899-12-30T00:22:00"/>
    <n v="5"/>
    <n v="0"/>
    <n v="22"/>
    <n v="6"/>
  </r>
  <r>
    <n v="182441"/>
    <n v="1694"/>
    <x v="2073"/>
    <x v="2"/>
    <x v="6"/>
    <n v="33"/>
    <n v="0"/>
    <x v="2"/>
    <d v="2023-12-18T00:00:00"/>
    <d v="1899-12-30T23:01:00"/>
    <n v="12"/>
    <n v="23"/>
    <n v="1"/>
    <n v="18"/>
  </r>
  <r>
    <n v="590748"/>
    <n v="1695"/>
    <x v="2074"/>
    <x v="3"/>
    <x v="7"/>
    <n v="25"/>
    <n v="3"/>
    <x v="0"/>
    <d v="2023-01-11T00:00:00"/>
    <d v="1899-12-30T22:40:00"/>
    <n v="1"/>
    <n v="22"/>
    <n v="40"/>
    <n v="11"/>
  </r>
  <r>
    <n v="1028877"/>
    <n v="1695"/>
    <x v="2075"/>
    <x v="0"/>
    <x v="0"/>
    <n v="28"/>
    <n v="5"/>
    <x v="0"/>
    <d v="2023-07-31T00:00:00"/>
    <d v="1899-12-30T23:32:00"/>
    <n v="7"/>
    <n v="23"/>
    <n v="32"/>
    <n v="31"/>
  </r>
  <r>
    <n v="1205050"/>
    <n v="1695"/>
    <x v="2076"/>
    <x v="1"/>
    <x v="1"/>
    <n v="26"/>
    <n v="0"/>
    <x v="1"/>
    <d v="2023-07-12T00:00:00"/>
    <d v="1899-12-30T00:35:00"/>
    <n v="7"/>
    <n v="0"/>
    <n v="35"/>
    <n v="12"/>
  </r>
  <r>
    <n v="312413"/>
    <n v="1696"/>
    <x v="2077"/>
    <x v="2"/>
    <x v="2"/>
    <n v="29"/>
    <n v="1"/>
    <x v="2"/>
    <d v="2023-09-16T00:00:00"/>
    <d v="1899-12-30T00:17:00"/>
    <n v="9"/>
    <n v="0"/>
    <n v="17"/>
    <n v="16"/>
  </r>
  <r>
    <n v="1055817"/>
    <n v="1697"/>
    <x v="2078"/>
    <x v="3"/>
    <x v="3"/>
    <n v="26"/>
    <n v="0"/>
    <x v="0"/>
    <d v="2023-06-02T00:00:00"/>
    <d v="1899-12-30T23:00:00"/>
    <n v="6"/>
    <n v="23"/>
    <n v="0"/>
    <n v="2"/>
  </r>
  <r>
    <n v="177897"/>
    <n v="1698"/>
    <x v="2079"/>
    <x v="0"/>
    <x v="4"/>
    <n v="28"/>
    <n v="2"/>
    <x v="0"/>
    <d v="2023-08-05T00:00:00"/>
    <d v="1899-12-30T23:20:00"/>
    <n v="8"/>
    <n v="23"/>
    <n v="20"/>
    <n v="5"/>
  </r>
  <r>
    <n v="1643298"/>
    <n v="1699"/>
    <x v="2080"/>
    <x v="1"/>
    <x v="5"/>
    <n v="36"/>
    <n v="4"/>
    <x v="1"/>
    <d v="2023-04-19T00:00:00"/>
    <d v="1899-12-30T23:45:00"/>
    <n v="4"/>
    <n v="23"/>
    <n v="45"/>
    <n v="19"/>
  </r>
  <r>
    <n v="403651"/>
    <n v="1700"/>
    <x v="2081"/>
    <x v="2"/>
    <x v="6"/>
    <n v="33"/>
    <n v="5"/>
    <x v="2"/>
    <d v="2023-07-17T00:00:00"/>
    <d v="1899-12-30T00:38:00"/>
    <n v="7"/>
    <n v="0"/>
    <n v="38"/>
    <n v="17"/>
  </r>
  <r>
    <n v="869884"/>
    <n v="1701"/>
    <x v="2082"/>
    <x v="3"/>
    <x v="7"/>
    <n v="29"/>
    <n v="3"/>
    <x v="0"/>
    <d v="2023-11-26T00:00:00"/>
    <d v="1899-12-30T00:49:00"/>
    <n v="11"/>
    <n v="0"/>
    <n v="49"/>
    <n v="26"/>
  </r>
  <r>
    <n v="1576972"/>
    <n v="1702"/>
    <x v="2083"/>
    <x v="0"/>
    <x v="0"/>
    <n v="32"/>
    <n v="3"/>
    <x v="0"/>
    <d v="2023-10-25T00:00:00"/>
    <d v="1899-12-30T00:58:00"/>
    <n v="10"/>
    <n v="0"/>
    <n v="58"/>
    <n v="25"/>
  </r>
  <r>
    <n v="155501"/>
    <n v="1703"/>
    <x v="2084"/>
    <x v="1"/>
    <x v="1"/>
    <n v="38"/>
    <n v="1"/>
    <x v="1"/>
    <d v="2023-03-20T00:00:00"/>
    <d v="1899-12-30T23:28:00"/>
    <n v="3"/>
    <n v="23"/>
    <n v="28"/>
    <n v="20"/>
  </r>
  <r>
    <n v="288335"/>
    <n v="1703"/>
    <x v="2085"/>
    <x v="2"/>
    <x v="2"/>
    <n v="32"/>
    <n v="2"/>
    <x v="2"/>
    <d v="2023-07-15T00:00:00"/>
    <d v="1899-12-30T00:46:00"/>
    <n v="7"/>
    <n v="0"/>
    <n v="46"/>
    <n v="15"/>
  </r>
  <r>
    <n v="587346"/>
    <n v="1703"/>
    <x v="2086"/>
    <x v="3"/>
    <x v="3"/>
    <n v="33"/>
    <n v="4"/>
    <x v="0"/>
    <d v="2023-08-16T00:00:00"/>
    <d v="1899-12-30T01:41:00"/>
    <n v="8"/>
    <n v="1"/>
    <n v="41"/>
    <n v="16"/>
  </r>
  <r>
    <n v="209068"/>
    <n v="1704"/>
    <x v="2087"/>
    <x v="0"/>
    <x v="4"/>
    <n v="40"/>
    <n v="3"/>
    <x v="0"/>
    <d v="2023-04-03T00:00:00"/>
    <d v="1899-12-30T23:48:00"/>
    <n v="4"/>
    <n v="23"/>
    <n v="48"/>
    <n v="3"/>
  </r>
  <r>
    <n v="701790"/>
    <n v="1704"/>
    <x v="2088"/>
    <x v="1"/>
    <x v="5"/>
    <n v="38"/>
    <n v="4"/>
    <x v="1"/>
    <d v="2023-02-22T00:00:00"/>
    <d v="1899-12-30T00:40:00"/>
    <n v="2"/>
    <n v="0"/>
    <n v="40"/>
    <n v="22"/>
  </r>
  <r>
    <n v="298715"/>
    <n v="1706"/>
    <x v="2089"/>
    <x v="2"/>
    <x v="6"/>
    <n v="31"/>
    <n v="5"/>
    <x v="2"/>
    <d v="2023-04-01T00:00:00"/>
    <d v="1899-12-30T23:52:00"/>
    <n v="4"/>
    <n v="23"/>
    <n v="52"/>
    <n v="1"/>
  </r>
  <r>
    <n v="1424219"/>
    <n v="1706"/>
    <x v="2090"/>
    <x v="3"/>
    <x v="7"/>
    <n v="29"/>
    <n v="0"/>
    <x v="0"/>
    <d v="2023-08-01T00:00:00"/>
    <d v="1899-12-30T00:09:00"/>
    <n v="8"/>
    <n v="0"/>
    <n v="9"/>
    <n v="1"/>
  </r>
  <r>
    <n v="1365442"/>
    <n v="1707"/>
    <x v="2091"/>
    <x v="0"/>
    <x v="0"/>
    <n v="36"/>
    <n v="4"/>
    <x v="0"/>
    <d v="2023-03-14T00:00:00"/>
    <d v="1899-12-30T00:17:00"/>
    <n v="3"/>
    <n v="0"/>
    <n v="17"/>
    <n v="14"/>
  </r>
  <r>
    <n v="739012"/>
    <n v="1708"/>
    <x v="2092"/>
    <x v="1"/>
    <x v="1"/>
    <n v="30"/>
    <n v="4"/>
    <x v="1"/>
    <d v="2023-12-18T00:00:00"/>
    <d v="1899-12-30T00:47:00"/>
    <n v="12"/>
    <n v="0"/>
    <n v="47"/>
    <n v="18"/>
  </r>
  <r>
    <n v="1420448"/>
    <n v="1708"/>
    <x v="2093"/>
    <x v="2"/>
    <x v="2"/>
    <n v="39"/>
    <n v="0"/>
    <x v="2"/>
    <d v="2023-04-09T00:00:00"/>
    <d v="1899-12-30T23:37:00"/>
    <n v="4"/>
    <n v="23"/>
    <n v="37"/>
    <n v="9"/>
  </r>
  <r>
    <n v="1483901"/>
    <n v="1708"/>
    <x v="2094"/>
    <x v="3"/>
    <x v="3"/>
    <n v="29"/>
    <n v="3"/>
    <x v="0"/>
    <d v="2023-07-08T00:00:00"/>
    <d v="1899-12-30T00:50:00"/>
    <n v="7"/>
    <n v="0"/>
    <n v="50"/>
    <n v="8"/>
  </r>
  <r>
    <n v="1313934"/>
    <n v="1710"/>
    <x v="2095"/>
    <x v="0"/>
    <x v="4"/>
    <n v="26"/>
    <n v="0"/>
    <x v="0"/>
    <d v="2023-11-12T00:00:00"/>
    <d v="1899-12-30T01:06:00"/>
    <n v="11"/>
    <n v="1"/>
    <n v="6"/>
    <n v="12"/>
  </r>
  <r>
    <n v="1474092"/>
    <n v="1710"/>
    <x v="2096"/>
    <x v="1"/>
    <x v="5"/>
    <n v="39"/>
    <n v="2"/>
    <x v="1"/>
    <d v="2023-06-02T00:00:00"/>
    <d v="1899-12-30T23:51:00"/>
    <n v="6"/>
    <n v="23"/>
    <n v="51"/>
    <n v="2"/>
  </r>
  <r>
    <n v="183380"/>
    <n v="1712"/>
    <x v="1732"/>
    <x v="2"/>
    <x v="6"/>
    <n v="29"/>
    <n v="0"/>
    <x v="2"/>
    <d v="2023-07-06T00:00:00"/>
    <d v="1899-12-30T00:03:00"/>
    <n v="7"/>
    <n v="0"/>
    <n v="3"/>
    <n v="6"/>
  </r>
  <r>
    <n v="488698"/>
    <n v="1714"/>
    <x v="2097"/>
    <x v="3"/>
    <x v="7"/>
    <n v="35"/>
    <n v="4"/>
    <x v="0"/>
    <d v="2023-03-11T00:00:00"/>
    <d v="1899-12-30T01:15:00"/>
    <n v="3"/>
    <n v="1"/>
    <n v="15"/>
    <n v="11"/>
  </r>
  <r>
    <n v="521330"/>
    <n v="1714"/>
    <x v="2098"/>
    <x v="0"/>
    <x v="0"/>
    <n v="26"/>
    <n v="3"/>
    <x v="0"/>
    <d v="2023-08-06T00:00:00"/>
    <d v="1899-12-30T23:19:00"/>
    <n v="8"/>
    <n v="23"/>
    <n v="19"/>
    <n v="6"/>
  </r>
  <r>
    <n v="118335"/>
    <n v="1715"/>
    <x v="2099"/>
    <x v="1"/>
    <x v="1"/>
    <n v="31"/>
    <n v="2"/>
    <x v="1"/>
    <d v="2023-09-25T00:00:00"/>
    <d v="1899-12-30T00:11:00"/>
    <n v="9"/>
    <n v="0"/>
    <n v="11"/>
    <n v="25"/>
  </r>
  <r>
    <n v="153389"/>
    <n v="1715"/>
    <x v="2100"/>
    <x v="2"/>
    <x v="2"/>
    <n v="35"/>
    <n v="2"/>
    <x v="2"/>
    <d v="2023-10-28T00:00:00"/>
    <d v="1899-12-30T23:21:00"/>
    <n v="10"/>
    <n v="23"/>
    <n v="21"/>
    <n v="28"/>
  </r>
  <r>
    <n v="246033"/>
    <n v="1715"/>
    <x v="2101"/>
    <x v="3"/>
    <x v="3"/>
    <n v="33"/>
    <n v="1"/>
    <x v="0"/>
    <d v="2023-12-05T00:00:00"/>
    <d v="1899-12-30T23:33:00"/>
    <n v="12"/>
    <n v="23"/>
    <n v="33"/>
    <n v="5"/>
  </r>
  <r>
    <n v="723458"/>
    <n v="1716"/>
    <x v="2102"/>
    <x v="0"/>
    <x v="4"/>
    <n v="32"/>
    <n v="4"/>
    <x v="0"/>
    <d v="2023-04-13T00:00:00"/>
    <d v="1899-12-30T00:07:00"/>
    <n v="4"/>
    <n v="0"/>
    <n v="7"/>
    <n v="13"/>
  </r>
  <r>
    <n v="721298"/>
    <n v="1717"/>
    <x v="2103"/>
    <x v="1"/>
    <x v="5"/>
    <n v="25"/>
    <n v="5"/>
    <x v="1"/>
    <d v="2023-03-28T00:00:00"/>
    <d v="1899-12-30T00:54:00"/>
    <n v="3"/>
    <n v="0"/>
    <n v="54"/>
    <n v="28"/>
  </r>
  <r>
    <n v="705322"/>
    <n v="1718"/>
    <x v="2104"/>
    <x v="2"/>
    <x v="6"/>
    <n v="39"/>
    <n v="1"/>
    <x v="2"/>
    <d v="2023-05-03T00:00:00"/>
    <d v="1899-12-30T23:24:00"/>
    <n v="5"/>
    <n v="23"/>
    <n v="24"/>
    <n v="3"/>
  </r>
  <r>
    <n v="1262059"/>
    <n v="1719"/>
    <x v="2105"/>
    <x v="3"/>
    <x v="7"/>
    <n v="25"/>
    <n v="0"/>
    <x v="0"/>
    <d v="2023-07-27T00:00:00"/>
    <d v="1899-12-30T01:36:00"/>
    <n v="7"/>
    <n v="1"/>
    <n v="36"/>
    <n v="27"/>
  </r>
  <r>
    <n v="961277"/>
    <n v="1721"/>
    <x v="2106"/>
    <x v="0"/>
    <x v="0"/>
    <n v="38"/>
    <n v="4"/>
    <x v="0"/>
    <d v="2023-04-30T00:00:00"/>
    <d v="1899-12-30T23:39:00"/>
    <n v="4"/>
    <n v="23"/>
    <n v="39"/>
    <n v="30"/>
  </r>
  <r>
    <n v="1105875"/>
    <n v="1722"/>
    <x v="2107"/>
    <x v="1"/>
    <x v="1"/>
    <n v="39"/>
    <n v="4"/>
    <x v="1"/>
    <d v="2023-12-15T00:00:00"/>
    <d v="1899-12-30T23:26:00"/>
    <n v="12"/>
    <n v="23"/>
    <n v="26"/>
    <n v="15"/>
  </r>
  <r>
    <n v="781125"/>
    <n v="1723"/>
    <x v="2108"/>
    <x v="2"/>
    <x v="2"/>
    <n v="40"/>
    <n v="1"/>
    <x v="2"/>
    <d v="2023-01-24T00:00:00"/>
    <d v="1899-12-30T00:58:00"/>
    <n v="1"/>
    <n v="0"/>
    <n v="58"/>
    <n v="24"/>
  </r>
  <r>
    <n v="1223038"/>
    <n v="1723"/>
    <x v="2109"/>
    <x v="3"/>
    <x v="3"/>
    <n v="31"/>
    <n v="0"/>
    <x v="0"/>
    <d v="2023-10-13T00:00:00"/>
    <d v="1899-12-30T23:51:00"/>
    <n v="10"/>
    <n v="23"/>
    <n v="51"/>
    <n v="13"/>
  </r>
  <r>
    <n v="253281"/>
    <n v="1725"/>
    <x v="2110"/>
    <x v="0"/>
    <x v="4"/>
    <n v="36"/>
    <n v="4"/>
    <x v="0"/>
    <d v="2023-08-15T00:00:00"/>
    <d v="1899-12-30T23:45:00"/>
    <n v="8"/>
    <n v="23"/>
    <n v="45"/>
    <n v="15"/>
  </r>
  <r>
    <n v="640940"/>
    <n v="1725"/>
    <x v="2111"/>
    <x v="1"/>
    <x v="5"/>
    <n v="36"/>
    <n v="5"/>
    <x v="1"/>
    <d v="2023-03-01T00:00:00"/>
    <d v="1899-12-30T23:36:00"/>
    <n v="3"/>
    <n v="23"/>
    <n v="36"/>
    <n v="1"/>
  </r>
  <r>
    <n v="348694"/>
    <n v="1726"/>
    <x v="2112"/>
    <x v="2"/>
    <x v="6"/>
    <n v="25"/>
    <n v="5"/>
    <x v="2"/>
    <d v="2023-05-25T00:00:00"/>
    <d v="1899-12-30T02:29:00"/>
    <n v="5"/>
    <n v="2"/>
    <n v="29"/>
    <n v="25"/>
  </r>
  <r>
    <n v="446644"/>
    <n v="1728"/>
    <x v="2113"/>
    <x v="3"/>
    <x v="7"/>
    <n v="35"/>
    <n v="1"/>
    <x v="0"/>
    <d v="2023-01-22T00:00:00"/>
    <d v="1899-12-30T00:15:00"/>
    <n v="1"/>
    <n v="0"/>
    <n v="15"/>
    <n v="22"/>
  </r>
  <r>
    <n v="824383"/>
    <n v="1728"/>
    <x v="2114"/>
    <x v="0"/>
    <x v="0"/>
    <n v="40"/>
    <n v="4"/>
    <x v="0"/>
    <d v="2023-01-02T00:00:00"/>
    <d v="1899-12-30T00:48:00"/>
    <n v="1"/>
    <n v="0"/>
    <n v="48"/>
    <n v="2"/>
  </r>
  <r>
    <n v="914814"/>
    <n v="1729"/>
    <x v="2115"/>
    <x v="1"/>
    <x v="1"/>
    <n v="26"/>
    <n v="1"/>
    <x v="1"/>
    <d v="2023-11-05T00:00:00"/>
    <d v="1899-12-30T23:32:00"/>
    <n v="11"/>
    <n v="23"/>
    <n v="32"/>
    <n v="5"/>
  </r>
  <r>
    <n v="846419"/>
    <n v="1731"/>
    <x v="2116"/>
    <x v="2"/>
    <x v="2"/>
    <n v="32"/>
    <n v="0"/>
    <x v="2"/>
    <d v="2023-06-03T00:00:00"/>
    <d v="1899-12-30T22:40:00"/>
    <n v="6"/>
    <n v="22"/>
    <n v="40"/>
    <n v="3"/>
  </r>
  <r>
    <n v="1297610"/>
    <n v="1732"/>
    <x v="2117"/>
    <x v="3"/>
    <x v="3"/>
    <n v="27"/>
    <n v="5"/>
    <x v="0"/>
    <d v="2023-10-10T00:00:00"/>
    <d v="1899-12-30T01:24:00"/>
    <n v="10"/>
    <n v="1"/>
    <n v="24"/>
    <n v="10"/>
  </r>
  <r>
    <n v="1548032"/>
    <n v="1733"/>
    <x v="2118"/>
    <x v="0"/>
    <x v="4"/>
    <n v="34"/>
    <n v="4"/>
    <x v="0"/>
    <d v="2023-10-17T00:00:00"/>
    <d v="1899-12-30T01:23:00"/>
    <n v="10"/>
    <n v="1"/>
    <n v="23"/>
    <n v="17"/>
  </r>
  <r>
    <n v="149310"/>
    <n v="1734"/>
    <x v="2119"/>
    <x v="1"/>
    <x v="5"/>
    <n v="37"/>
    <n v="1"/>
    <x v="1"/>
    <d v="2023-01-15T00:00:00"/>
    <d v="1899-12-30T01:37:00"/>
    <n v="1"/>
    <n v="1"/>
    <n v="37"/>
    <n v="15"/>
  </r>
  <r>
    <n v="862595"/>
    <n v="1734"/>
    <x v="2120"/>
    <x v="2"/>
    <x v="6"/>
    <n v="31"/>
    <n v="0"/>
    <x v="2"/>
    <d v="2023-06-24T00:00:00"/>
    <d v="1899-12-30T00:46:00"/>
    <n v="6"/>
    <n v="0"/>
    <n v="46"/>
    <n v="24"/>
  </r>
  <r>
    <n v="1254601"/>
    <n v="1734"/>
    <x v="2121"/>
    <x v="3"/>
    <x v="7"/>
    <n v="38"/>
    <n v="2"/>
    <x v="0"/>
    <d v="2023-05-03T00:00:00"/>
    <d v="1899-12-30T00:42:00"/>
    <n v="5"/>
    <n v="0"/>
    <n v="42"/>
    <n v="3"/>
  </r>
  <r>
    <n v="1605754"/>
    <n v="1734"/>
    <x v="2122"/>
    <x v="0"/>
    <x v="0"/>
    <n v="36"/>
    <n v="3"/>
    <x v="0"/>
    <d v="2023-06-09T00:00:00"/>
    <d v="1899-12-30T01:16:00"/>
    <n v="6"/>
    <n v="1"/>
    <n v="16"/>
    <n v="9"/>
  </r>
  <r>
    <n v="198841"/>
    <n v="1735"/>
    <x v="2123"/>
    <x v="1"/>
    <x v="1"/>
    <n v="27"/>
    <n v="4"/>
    <x v="1"/>
    <d v="2023-07-24T00:00:00"/>
    <d v="1899-12-30T01:23:00"/>
    <n v="7"/>
    <n v="1"/>
    <n v="23"/>
    <n v="24"/>
  </r>
  <r>
    <n v="1455334"/>
    <n v="1735"/>
    <x v="2124"/>
    <x v="2"/>
    <x v="2"/>
    <n v="32"/>
    <n v="0"/>
    <x v="2"/>
    <d v="2023-12-06T00:00:00"/>
    <d v="1899-12-30T00:10:00"/>
    <n v="12"/>
    <n v="0"/>
    <n v="10"/>
    <n v="6"/>
  </r>
  <r>
    <n v="1666505"/>
    <n v="1736"/>
    <x v="2125"/>
    <x v="3"/>
    <x v="3"/>
    <n v="38"/>
    <n v="1"/>
    <x v="0"/>
    <d v="2023-01-22T00:00:00"/>
    <d v="1899-12-30T01:21:00"/>
    <n v="1"/>
    <n v="1"/>
    <n v="21"/>
    <n v="22"/>
  </r>
  <r>
    <n v="1522932"/>
    <n v="1737"/>
    <x v="2126"/>
    <x v="0"/>
    <x v="4"/>
    <n v="26"/>
    <n v="4"/>
    <x v="0"/>
    <d v="2023-11-08T00:00:00"/>
    <d v="1899-12-30T00:44:00"/>
    <n v="11"/>
    <n v="0"/>
    <n v="44"/>
    <n v="8"/>
  </r>
  <r>
    <n v="432633"/>
    <n v="1738"/>
    <x v="2127"/>
    <x v="1"/>
    <x v="5"/>
    <n v="30"/>
    <n v="3"/>
    <x v="1"/>
    <d v="2023-02-11T00:00:00"/>
    <d v="1899-12-30T01:11:00"/>
    <n v="2"/>
    <n v="1"/>
    <n v="11"/>
    <n v="11"/>
  </r>
  <r>
    <n v="102053"/>
    <n v="1739"/>
    <x v="2128"/>
    <x v="2"/>
    <x v="6"/>
    <n v="26"/>
    <n v="1"/>
    <x v="2"/>
    <d v="2023-08-17T00:00:00"/>
    <d v="1899-12-30T23:19:00"/>
    <n v="8"/>
    <n v="23"/>
    <n v="19"/>
    <n v="17"/>
  </r>
  <r>
    <n v="1316887"/>
    <n v="1739"/>
    <x v="2129"/>
    <x v="3"/>
    <x v="7"/>
    <n v="40"/>
    <n v="1"/>
    <x v="0"/>
    <d v="2023-04-07T00:00:00"/>
    <d v="1899-12-30T23:33:00"/>
    <n v="4"/>
    <n v="23"/>
    <n v="33"/>
    <n v="7"/>
  </r>
  <r>
    <n v="369020"/>
    <n v="1740"/>
    <x v="2130"/>
    <x v="0"/>
    <x v="0"/>
    <n v="27"/>
    <n v="4"/>
    <x v="0"/>
    <d v="2023-09-20T00:00:00"/>
    <d v="1899-12-30T01:03:00"/>
    <n v="9"/>
    <n v="1"/>
    <n v="3"/>
    <n v="20"/>
  </r>
  <r>
    <n v="1607015"/>
    <n v="1741"/>
    <x v="2131"/>
    <x v="1"/>
    <x v="1"/>
    <n v="32"/>
    <n v="5"/>
    <x v="1"/>
    <d v="2023-12-26T00:00:00"/>
    <d v="1899-12-30T01:08:00"/>
    <n v="12"/>
    <n v="1"/>
    <n v="8"/>
    <n v="26"/>
  </r>
  <r>
    <n v="1323847"/>
    <n v="1742"/>
    <x v="2132"/>
    <x v="2"/>
    <x v="2"/>
    <n v="37"/>
    <n v="3"/>
    <x v="2"/>
    <d v="2023-04-21T00:00:00"/>
    <d v="1899-12-30T01:37:00"/>
    <n v="4"/>
    <n v="1"/>
    <n v="37"/>
    <n v="21"/>
  </r>
  <r>
    <n v="962603"/>
    <n v="1743"/>
    <x v="2133"/>
    <x v="3"/>
    <x v="3"/>
    <n v="30"/>
    <n v="0"/>
    <x v="0"/>
    <d v="2023-05-07T00:00:00"/>
    <d v="1899-12-30T00:20:00"/>
    <n v="5"/>
    <n v="0"/>
    <n v="20"/>
    <n v="7"/>
  </r>
  <r>
    <n v="1461756"/>
    <n v="1743"/>
    <x v="2134"/>
    <x v="0"/>
    <x v="4"/>
    <n v="30"/>
    <n v="5"/>
    <x v="0"/>
    <d v="2023-06-21T00:00:00"/>
    <d v="1899-12-30T00:23:00"/>
    <n v="6"/>
    <n v="0"/>
    <n v="23"/>
    <n v="21"/>
  </r>
  <r>
    <n v="590947"/>
    <n v="1745"/>
    <x v="2135"/>
    <x v="1"/>
    <x v="5"/>
    <n v="28"/>
    <n v="3"/>
    <x v="1"/>
    <d v="2023-04-23T00:00:00"/>
    <d v="1899-12-30T00:56:00"/>
    <n v="4"/>
    <n v="0"/>
    <n v="56"/>
    <n v="23"/>
  </r>
  <r>
    <n v="608296"/>
    <n v="1745"/>
    <x v="2136"/>
    <x v="2"/>
    <x v="6"/>
    <n v="34"/>
    <n v="1"/>
    <x v="2"/>
    <d v="2023-04-28T00:00:00"/>
    <d v="1899-12-30T01:10:00"/>
    <n v="4"/>
    <n v="1"/>
    <n v="10"/>
    <n v="28"/>
  </r>
  <r>
    <n v="751811"/>
    <n v="1745"/>
    <x v="2137"/>
    <x v="3"/>
    <x v="7"/>
    <n v="30"/>
    <n v="5"/>
    <x v="0"/>
    <d v="2023-11-27T00:00:00"/>
    <d v="1899-12-30T01:53:00"/>
    <n v="11"/>
    <n v="1"/>
    <n v="53"/>
    <n v="27"/>
  </r>
  <r>
    <n v="400957"/>
    <n v="1746"/>
    <x v="2138"/>
    <x v="0"/>
    <x v="0"/>
    <n v="35"/>
    <n v="0"/>
    <x v="0"/>
    <d v="2023-09-01T00:00:00"/>
    <d v="1899-12-30T23:32:00"/>
    <n v="9"/>
    <n v="23"/>
    <n v="32"/>
    <n v="1"/>
  </r>
  <r>
    <n v="916383"/>
    <n v="1746"/>
    <x v="2139"/>
    <x v="1"/>
    <x v="1"/>
    <n v="27"/>
    <n v="1"/>
    <x v="1"/>
    <d v="2023-12-27T00:00:00"/>
    <d v="1899-12-30T01:00:00"/>
    <n v="12"/>
    <n v="1"/>
    <n v="0"/>
    <n v="27"/>
  </r>
  <r>
    <n v="1196110"/>
    <n v="1746"/>
    <x v="2140"/>
    <x v="2"/>
    <x v="2"/>
    <n v="33"/>
    <n v="0"/>
    <x v="2"/>
    <d v="2023-03-27T00:00:00"/>
    <d v="1899-12-30T00:27:00"/>
    <n v="3"/>
    <n v="0"/>
    <n v="27"/>
    <n v="27"/>
  </r>
  <r>
    <n v="1594617"/>
    <n v="1747"/>
    <x v="2141"/>
    <x v="3"/>
    <x v="3"/>
    <n v="31"/>
    <n v="2"/>
    <x v="0"/>
    <d v="2023-05-16T00:00:00"/>
    <d v="1899-12-30T00:47:00"/>
    <n v="5"/>
    <n v="0"/>
    <n v="47"/>
    <n v="16"/>
  </r>
  <r>
    <n v="34477"/>
    <n v="1749"/>
    <x v="2142"/>
    <x v="0"/>
    <x v="4"/>
    <n v="28"/>
    <n v="4"/>
    <x v="0"/>
    <d v="2023-04-26T00:00:00"/>
    <d v="1899-12-30T23:49:00"/>
    <n v="4"/>
    <n v="23"/>
    <n v="49"/>
    <n v="26"/>
  </r>
  <r>
    <n v="1396650"/>
    <n v="1751"/>
    <x v="2143"/>
    <x v="1"/>
    <x v="5"/>
    <n v="27"/>
    <n v="2"/>
    <x v="1"/>
    <d v="2023-12-12T00:00:00"/>
    <d v="1899-12-30T00:33:00"/>
    <n v="12"/>
    <n v="0"/>
    <n v="33"/>
    <n v="12"/>
  </r>
  <r>
    <n v="350253"/>
    <n v="1752"/>
    <x v="2144"/>
    <x v="2"/>
    <x v="6"/>
    <n v="26"/>
    <n v="0"/>
    <x v="2"/>
    <d v="2023-08-18T00:00:00"/>
    <d v="1899-12-30T22:55:00"/>
    <n v="8"/>
    <n v="22"/>
    <n v="55"/>
    <n v="18"/>
  </r>
  <r>
    <n v="1538322"/>
    <n v="1752"/>
    <x v="2145"/>
    <x v="3"/>
    <x v="7"/>
    <n v="36"/>
    <n v="0"/>
    <x v="0"/>
    <d v="2023-10-20T00:00:00"/>
    <d v="1899-12-30T23:44:00"/>
    <n v="10"/>
    <n v="23"/>
    <n v="44"/>
    <n v="20"/>
  </r>
  <r>
    <n v="64461"/>
    <n v="1755"/>
    <x v="2146"/>
    <x v="0"/>
    <x v="0"/>
    <n v="26"/>
    <n v="3"/>
    <x v="0"/>
    <d v="2023-03-21T00:00:00"/>
    <d v="1899-12-30T23:38:00"/>
    <n v="3"/>
    <n v="23"/>
    <n v="38"/>
    <n v="21"/>
  </r>
  <r>
    <n v="613070"/>
    <n v="1755"/>
    <x v="2147"/>
    <x v="1"/>
    <x v="1"/>
    <n v="30"/>
    <n v="1"/>
    <x v="1"/>
    <d v="2023-11-21T00:00:00"/>
    <d v="1899-12-30T00:03:00"/>
    <n v="11"/>
    <n v="0"/>
    <n v="3"/>
    <n v="21"/>
  </r>
  <r>
    <n v="1358333"/>
    <n v="1755"/>
    <x v="2148"/>
    <x v="2"/>
    <x v="2"/>
    <n v="39"/>
    <n v="0"/>
    <x v="2"/>
    <d v="2023-03-16T00:00:00"/>
    <d v="1899-12-30T23:13:00"/>
    <n v="3"/>
    <n v="23"/>
    <n v="13"/>
    <n v="16"/>
  </r>
  <r>
    <n v="683069"/>
    <n v="1757"/>
    <x v="2149"/>
    <x v="3"/>
    <x v="3"/>
    <n v="25"/>
    <n v="1"/>
    <x v="0"/>
    <d v="2023-10-20T00:00:00"/>
    <d v="1899-12-30T23:19:00"/>
    <n v="10"/>
    <n v="23"/>
    <n v="19"/>
    <n v="20"/>
  </r>
  <r>
    <n v="1121011"/>
    <n v="1757"/>
    <x v="2150"/>
    <x v="0"/>
    <x v="4"/>
    <n v="34"/>
    <n v="4"/>
    <x v="0"/>
    <d v="2023-10-03T00:00:00"/>
    <d v="1899-12-30T01:02:00"/>
    <n v="10"/>
    <n v="1"/>
    <n v="2"/>
    <n v="3"/>
  </r>
  <r>
    <n v="165318"/>
    <n v="1759"/>
    <x v="2151"/>
    <x v="1"/>
    <x v="5"/>
    <n v="28"/>
    <n v="5"/>
    <x v="1"/>
    <d v="2023-02-09T00:00:00"/>
    <d v="1899-12-30T00:50:00"/>
    <n v="2"/>
    <n v="0"/>
    <n v="50"/>
    <n v="9"/>
  </r>
  <r>
    <n v="1420854"/>
    <n v="1759"/>
    <x v="2152"/>
    <x v="2"/>
    <x v="6"/>
    <n v="40"/>
    <n v="2"/>
    <x v="2"/>
    <d v="2023-10-06T00:00:00"/>
    <d v="1899-12-30T23:27:00"/>
    <n v="10"/>
    <n v="23"/>
    <n v="27"/>
    <n v="6"/>
  </r>
  <r>
    <n v="205425"/>
    <n v="1760"/>
    <x v="2153"/>
    <x v="3"/>
    <x v="7"/>
    <n v="31"/>
    <n v="5"/>
    <x v="0"/>
    <d v="2023-09-21T00:00:00"/>
    <d v="1899-12-30T01:13:00"/>
    <n v="9"/>
    <n v="1"/>
    <n v="13"/>
    <n v="21"/>
  </r>
  <r>
    <n v="1217144"/>
    <n v="1762"/>
    <x v="2154"/>
    <x v="0"/>
    <x v="0"/>
    <n v="40"/>
    <n v="3"/>
    <x v="0"/>
    <d v="2023-12-28T00:00:00"/>
    <d v="1899-12-30T23:30:00"/>
    <n v="12"/>
    <n v="23"/>
    <n v="30"/>
    <n v="28"/>
  </r>
  <r>
    <n v="1365869"/>
    <n v="1763"/>
    <x v="2155"/>
    <x v="1"/>
    <x v="1"/>
    <n v="35"/>
    <n v="2"/>
    <x v="1"/>
    <d v="2023-10-18T00:00:00"/>
    <d v="1899-12-30T22:56:00"/>
    <n v="10"/>
    <n v="22"/>
    <n v="56"/>
    <n v="18"/>
  </r>
  <r>
    <n v="627473"/>
    <n v="1766"/>
    <x v="2156"/>
    <x v="2"/>
    <x v="2"/>
    <n v="37"/>
    <n v="4"/>
    <x v="2"/>
    <d v="2023-03-27T00:00:00"/>
    <d v="1899-12-30T00:56:00"/>
    <n v="3"/>
    <n v="0"/>
    <n v="56"/>
    <n v="27"/>
  </r>
  <r>
    <n v="542381"/>
    <n v="1767"/>
    <x v="2157"/>
    <x v="3"/>
    <x v="3"/>
    <n v="26"/>
    <n v="4"/>
    <x v="0"/>
    <d v="2023-12-26T00:00:00"/>
    <d v="1899-12-30T00:13:00"/>
    <n v="12"/>
    <n v="0"/>
    <n v="13"/>
    <n v="26"/>
  </r>
  <r>
    <n v="641966"/>
    <n v="1767"/>
    <x v="2158"/>
    <x v="0"/>
    <x v="4"/>
    <n v="40"/>
    <n v="0"/>
    <x v="0"/>
    <d v="2023-02-08T00:00:00"/>
    <d v="1899-12-30T01:37:00"/>
    <n v="2"/>
    <n v="1"/>
    <n v="37"/>
    <n v="8"/>
  </r>
  <r>
    <n v="1426596"/>
    <n v="1768"/>
    <x v="2159"/>
    <x v="1"/>
    <x v="5"/>
    <n v="35"/>
    <n v="3"/>
    <x v="1"/>
    <d v="2023-12-21T00:00:00"/>
    <d v="1899-12-30T00:34:00"/>
    <n v="12"/>
    <n v="0"/>
    <n v="34"/>
    <n v="21"/>
  </r>
  <r>
    <n v="438673"/>
    <n v="1769"/>
    <x v="2160"/>
    <x v="2"/>
    <x v="6"/>
    <n v="39"/>
    <n v="3"/>
    <x v="2"/>
    <d v="2023-12-24T00:00:00"/>
    <d v="1899-12-30T22:34:00"/>
    <n v="12"/>
    <n v="22"/>
    <n v="34"/>
    <n v="24"/>
  </r>
  <r>
    <n v="621694"/>
    <n v="1769"/>
    <x v="2161"/>
    <x v="3"/>
    <x v="7"/>
    <n v="31"/>
    <n v="0"/>
    <x v="0"/>
    <d v="2023-12-09T00:00:00"/>
    <d v="1899-12-30T01:35:00"/>
    <n v="12"/>
    <n v="1"/>
    <n v="35"/>
    <n v="9"/>
  </r>
  <r>
    <n v="1050256"/>
    <n v="1770"/>
    <x v="2162"/>
    <x v="0"/>
    <x v="0"/>
    <n v="33"/>
    <n v="5"/>
    <x v="0"/>
    <d v="2023-04-25T00:00:00"/>
    <d v="1899-12-30T01:32:00"/>
    <n v="4"/>
    <n v="1"/>
    <n v="32"/>
    <n v="25"/>
  </r>
  <r>
    <n v="1311950"/>
    <n v="1770"/>
    <x v="2163"/>
    <x v="1"/>
    <x v="1"/>
    <n v="34"/>
    <n v="5"/>
    <x v="1"/>
    <d v="2023-12-30T00:00:00"/>
    <d v="1899-12-30T23:47:00"/>
    <n v="12"/>
    <n v="23"/>
    <n v="47"/>
    <n v="30"/>
  </r>
  <r>
    <n v="30739"/>
    <n v="1771"/>
    <x v="2164"/>
    <x v="2"/>
    <x v="2"/>
    <n v="35"/>
    <n v="1"/>
    <x v="2"/>
    <d v="2023-05-29T00:00:00"/>
    <d v="1899-12-30T00:28:00"/>
    <n v="5"/>
    <n v="0"/>
    <n v="28"/>
    <n v="29"/>
  </r>
  <r>
    <n v="73914"/>
    <n v="1772"/>
    <x v="2165"/>
    <x v="3"/>
    <x v="3"/>
    <n v="31"/>
    <n v="3"/>
    <x v="0"/>
    <d v="2023-06-23T00:00:00"/>
    <d v="1899-12-30T00:44:00"/>
    <n v="6"/>
    <n v="0"/>
    <n v="44"/>
    <n v="23"/>
  </r>
  <r>
    <n v="656929"/>
    <n v="1773"/>
    <x v="2166"/>
    <x v="0"/>
    <x v="4"/>
    <n v="38"/>
    <n v="1"/>
    <x v="0"/>
    <d v="2023-12-18T00:00:00"/>
    <d v="1899-12-30T23:41:00"/>
    <n v="12"/>
    <n v="23"/>
    <n v="41"/>
    <n v="18"/>
  </r>
  <r>
    <n v="670170"/>
    <n v="1773"/>
    <x v="2167"/>
    <x v="1"/>
    <x v="5"/>
    <n v="32"/>
    <n v="5"/>
    <x v="1"/>
    <d v="2023-03-24T00:00:00"/>
    <d v="1899-12-30T22:52:00"/>
    <n v="3"/>
    <n v="22"/>
    <n v="52"/>
    <n v="24"/>
  </r>
  <r>
    <n v="279963"/>
    <n v="1775"/>
    <x v="1018"/>
    <x v="2"/>
    <x v="6"/>
    <n v="26"/>
    <n v="0"/>
    <x v="2"/>
    <d v="2023-10-27T00:00:00"/>
    <d v="1899-12-30T00:04:00"/>
    <n v="10"/>
    <n v="0"/>
    <n v="4"/>
    <n v="27"/>
  </r>
  <r>
    <n v="1104089"/>
    <n v="1775"/>
    <x v="2168"/>
    <x v="3"/>
    <x v="7"/>
    <n v="34"/>
    <n v="1"/>
    <x v="0"/>
    <d v="2023-07-01T00:00:00"/>
    <d v="1899-12-30T01:45:00"/>
    <n v="7"/>
    <n v="1"/>
    <n v="45"/>
    <n v="1"/>
  </r>
  <r>
    <n v="1520253"/>
    <n v="1775"/>
    <x v="2169"/>
    <x v="0"/>
    <x v="0"/>
    <n v="40"/>
    <n v="3"/>
    <x v="0"/>
    <d v="2023-09-23T00:00:00"/>
    <d v="1899-12-30T23:52:00"/>
    <n v="9"/>
    <n v="23"/>
    <n v="52"/>
    <n v="23"/>
  </r>
  <r>
    <n v="1087661"/>
    <n v="1776"/>
    <x v="2170"/>
    <x v="1"/>
    <x v="1"/>
    <n v="32"/>
    <n v="2"/>
    <x v="1"/>
    <d v="2023-12-23T00:00:00"/>
    <d v="1899-12-30T23:09:00"/>
    <n v="12"/>
    <n v="23"/>
    <n v="9"/>
    <n v="23"/>
  </r>
  <r>
    <n v="864760"/>
    <n v="1777"/>
    <x v="2171"/>
    <x v="2"/>
    <x v="2"/>
    <n v="30"/>
    <n v="1"/>
    <x v="2"/>
    <d v="2023-09-26T00:00:00"/>
    <d v="1899-12-30T01:13:00"/>
    <n v="9"/>
    <n v="1"/>
    <n v="13"/>
    <n v="26"/>
  </r>
  <r>
    <n v="1115208"/>
    <n v="1777"/>
    <x v="2172"/>
    <x v="3"/>
    <x v="3"/>
    <n v="36"/>
    <n v="3"/>
    <x v="0"/>
    <d v="2023-03-15T00:00:00"/>
    <d v="1899-12-30T22:39:00"/>
    <n v="3"/>
    <n v="22"/>
    <n v="39"/>
    <n v="15"/>
  </r>
  <r>
    <n v="930811"/>
    <n v="1778"/>
    <x v="2173"/>
    <x v="0"/>
    <x v="4"/>
    <n v="29"/>
    <n v="2"/>
    <x v="0"/>
    <d v="2023-01-09T00:00:00"/>
    <d v="1899-12-30T23:51:00"/>
    <n v="1"/>
    <n v="23"/>
    <n v="51"/>
    <n v="9"/>
  </r>
  <r>
    <n v="1127303"/>
    <n v="1778"/>
    <x v="2174"/>
    <x v="1"/>
    <x v="5"/>
    <n v="35"/>
    <n v="3"/>
    <x v="1"/>
    <d v="2023-02-14T00:00:00"/>
    <d v="1899-12-30T00:58:00"/>
    <n v="2"/>
    <n v="0"/>
    <n v="58"/>
    <n v="14"/>
  </r>
  <r>
    <n v="1044744"/>
    <n v="1780"/>
    <x v="2175"/>
    <x v="2"/>
    <x v="6"/>
    <n v="25"/>
    <n v="5"/>
    <x v="2"/>
    <d v="2023-02-11T00:00:00"/>
    <d v="1899-12-30T00:03:00"/>
    <n v="2"/>
    <n v="0"/>
    <n v="3"/>
    <n v="11"/>
  </r>
  <r>
    <n v="1526107"/>
    <n v="1781"/>
    <x v="2176"/>
    <x v="3"/>
    <x v="7"/>
    <n v="33"/>
    <n v="1"/>
    <x v="0"/>
    <d v="2023-05-05T00:00:00"/>
    <d v="1899-12-30T22:36:00"/>
    <n v="5"/>
    <n v="22"/>
    <n v="36"/>
    <n v="5"/>
  </r>
  <r>
    <n v="1360263"/>
    <n v="1782"/>
    <x v="2177"/>
    <x v="0"/>
    <x v="0"/>
    <n v="30"/>
    <n v="2"/>
    <x v="0"/>
    <d v="2023-07-24T00:00:00"/>
    <d v="1899-12-30T00:17:00"/>
    <n v="7"/>
    <n v="0"/>
    <n v="17"/>
    <n v="24"/>
  </r>
  <r>
    <n v="459426"/>
    <n v="1783"/>
    <x v="2178"/>
    <x v="1"/>
    <x v="1"/>
    <n v="27"/>
    <n v="4"/>
    <x v="1"/>
    <d v="2023-11-04T00:00:00"/>
    <d v="1899-12-30T00:58:00"/>
    <n v="11"/>
    <n v="0"/>
    <n v="58"/>
    <n v="4"/>
  </r>
  <r>
    <n v="1568848"/>
    <n v="1783"/>
    <x v="2179"/>
    <x v="2"/>
    <x v="2"/>
    <n v="33"/>
    <n v="3"/>
    <x v="2"/>
    <d v="2023-07-16T00:00:00"/>
    <d v="1899-12-30T00:51:00"/>
    <n v="7"/>
    <n v="0"/>
    <n v="51"/>
    <n v="16"/>
  </r>
  <r>
    <n v="79407"/>
    <n v="1784"/>
    <x v="2180"/>
    <x v="3"/>
    <x v="3"/>
    <n v="31"/>
    <n v="5"/>
    <x v="0"/>
    <d v="2023-08-08T00:00:00"/>
    <d v="1899-12-30T22:39:00"/>
    <n v="8"/>
    <n v="22"/>
    <n v="39"/>
    <n v="8"/>
  </r>
  <r>
    <n v="220292"/>
    <n v="1785"/>
    <x v="2181"/>
    <x v="0"/>
    <x v="4"/>
    <n v="27"/>
    <n v="1"/>
    <x v="0"/>
    <d v="2023-05-02T00:00:00"/>
    <d v="1899-12-30T00:25:00"/>
    <n v="5"/>
    <n v="0"/>
    <n v="25"/>
    <n v="2"/>
  </r>
  <r>
    <n v="844797"/>
    <n v="1785"/>
    <x v="2182"/>
    <x v="1"/>
    <x v="5"/>
    <n v="40"/>
    <n v="2"/>
    <x v="1"/>
    <d v="2023-11-01T00:00:00"/>
    <d v="1899-12-30T01:54:00"/>
    <n v="11"/>
    <n v="1"/>
    <n v="54"/>
    <n v="1"/>
  </r>
  <r>
    <n v="1508121"/>
    <n v="1786"/>
    <x v="2183"/>
    <x v="2"/>
    <x v="6"/>
    <n v="38"/>
    <n v="3"/>
    <x v="2"/>
    <d v="2023-04-22T00:00:00"/>
    <d v="1899-12-30T00:58:00"/>
    <n v="4"/>
    <n v="0"/>
    <n v="58"/>
    <n v="22"/>
  </r>
  <r>
    <n v="1488979"/>
    <n v="1787"/>
    <x v="2184"/>
    <x v="3"/>
    <x v="7"/>
    <n v="26"/>
    <n v="4"/>
    <x v="0"/>
    <d v="2023-08-18T00:00:00"/>
    <d v="1899-12-30T01:21:00"/>
    <n v="8"/>
    <n v="1"/>
    <n v="21"/>
    <n v="18"/>
  </r>
  <r>
    <n v="991491"/>
    <n v="1789"/>
    <x v="2185"/>
    <x v="0"/>
    <x v="0"/>
    <n v="31"/>
    <n v="3"/>
    <x v="0"/>
    <d v="2023-11-09T00:00:00"/>
    <d v="1899-12-30T23:41:00"/>
    <n v="11"/>
    <n v="23"/>
    <n v="41"/>
    <n v="9"/>
  </r>
  <r>
    <n v="1166621"/>
    <n v="1789"/>
    <x v="2186"/>
    <x v="1"/>
    <x v="1"/>
    <n v="35"/>
    <n v="1"/>
    <x v="1"/>
    <d v="2023-07-11T00:00:00"/>
    <d v="1899-12-30T00:09:00"/>
    <n v="7"/>
    <n v="0"/>
    <n v="9"/>
    <n v="11"/>
  </r>
  <r>
    <n v="1405517"/>
    <n v="1790"/>
    <x v="2187"/>
    <x v="2"/>
    <x v="2"/>
    <n v="40"/>
    <n v="1"/>
    <x v="2"/>
    <d v="2023-05-29T00:00:00"/>
    <d v="1899-12-30T00:53:00"/>
    <n v="5"/>
    <n v="0"/>
    <n v="53"/>
    <n v="29"/>
  </r>
  <r>
    <n v="608204"/>
    <n v="1791"/>
    <x v="2188"/>
    <x v="3"/>
    <x v="3"/>
    <n v="36"/>
    <n v="5"/>
    <x v="0"/>
    <d v="2023-08-20T00:00:00"/>
    <d v="1899-12-30T01:01:00"/>
    <n v="8"/>
    <n v="1"/>
    <n v="1"/>
    <n v="20"/>
  </r>
  <r>
    <n v="646139"/>
    <n v="1792"/>
    <x v="2189"/>
    <x v="0"/>
    <x v="4"/>
    <n v="39"/>
    <n v="4"/>
    <x v="0"/>
    <d v="2023-08-21T00:00:00"/>
    <d v="1899-12-30T23:33:00"/>
    <n v="8"/>
    <n v="23"/>
    <n v="33"/>
    <n v="21"/>
  </r>
  <r>
    <n v="1383522"/>
    <n v="1792"/>
    <x v="2190"/>
    <x v="1"/>
    <x v="5"/>
    <n v="29"/>
    <n v="0"/>
    <x v="1"/>
    <d v="2023-04-04T00:00:00"/>
    <d v="1899-12-30T00:55:00"/>
    <n v="4"/>
    <n v="0"/>
    <n v="55"/>
    <n v="4"/>
  </r>
  <r>
    <n v="105735"/>
    <n v="1793"/>
    <x v="2191"/>
    <x v="2"/>
    <x v="6"/>
    <n v="30"/>
    <n v="5"/>
    <x v="2"/>
    <d v="2023-11-24T00:00:00"/>
    <d v="1899-12-30T01:51:00"/>
    <n v="11"/>
    <n v="1"/>
    <n v="51"/>
    <n v="24"/>
  </r>
  <r>
    <n v="85142"/>
    <n v="1794"/>
    <x v="2192"/>
    <x v="3"/>
    <x v="7"/>
    <n v="32"/>
    <n v="4"/>
    <x v="0"/>
    <d v="2023-02-19T00:00:00"/>
    <d v="1899-12-30T02:16:00"/>
    <n v="2"/>
    <n v="2"/>
    <n v="16"/>
    <n v="19"/>
  </r>
  <r>
    <n v="969517"/>
    <n v="1794"/>
    <x v="2193"/>
    <x v="0"/>
    <x v="0"/>
    <n v="39"/>
    <n v="2"/>
    <x v="0"/>
    <d v="2023-12-28T00:00:00"/>
    <d v="1899-12-30T01:14:00"/>
    <n v="12"/>
    <n v="1"/>
    <n v="14"/>
    <n v="28"/>
  </r>
  <r>
    <n v="1393864"/>
    <n v="1794"/>
    <x v="2194"/>
    <x v="1"/>
    <x v="1"/>
    <n v="33"/>
    <n v="1"/>
    <x v="1"/>
    <d v="2023-07-07T00:00:00"/>
    <d v="1899-12-30T01:45:00"/>
    <n v="7"/>
    <n v="1"/>
    <n v="45"/>
    <n v="7"/>
  </r>
  <r>
    <n v="1529840"/>
    <n v="1794"/>
    <x v="2195"/>
    <x v="2"/>
    <x v="2"/>
    <n v="31"/>
    <n v="3"/>
    <x v="2"/>
    <d v="2023-03-03T00:00:00"/>
    <d v="1899-12-30T00:33:00"/>
    <n v="3"/>
    <n v="0"/>
    <n v="33"/>
    <n v="3"/>
  </r>
  <r>
    <n v="1608036"/>
    <n v="1794"/>
    <x v="2196"/>
    <x v="3"/>
    <x v="3"/>
    <n v="32"/>
    <n v="3"/>
    <x v="0"/>
    <d v="2023-08-22T00:00:00"/>
    <d v="1899-12-30T23:43:00"/>
    <n v="8"/>
    <n v="23"/>
    <n v="43"/>
    <n v="22"/>
  </r>
  <r>
    <n v="120228"/>
    <n v="1795"/>
    <x v="2197"/>
    <x v="0"/>
    <x v="4"/>
    <n v="33"/>
    <n v="0"/>
    <x v="0"/>
    <d v="2023-05-03T00:00:00"/>
    <d v="1899-12-30T01:32:00"/>
    <n v="5"/>
    <n v="1"/>
    <n v="32"/>
    <n v="3"/>
  </r>
  <r>
    <n v="918183"/>
    <n v="1795"/>
    <x v="2198"/>
    <x v="1"/>
    <x v="5"/>
    <n v="30"/>
    <n v="4"/>
    <x v="1"/>
    <d v="2023-09-27T00:00:00"/>
    <d v="1899-12-30T01:08:00"/>
    <n v="9"/>
    <n v="1"/>
    <n v="8"/>
    <n v="27"/>
  </r>
  <r>
    <n v="1578400"/>
    <n v="1795"/>
    <x v="2199"/>
    <x v="2"/>
    <x v="6"/>
    <n v="34"/>
    <n v="5"/>
    <x v="2"/>
    <d v="2023-01-12T00:00:00"/>
    <d v="1899-12-30T00:01:00"/>
    <n v="1"/>
    <n v="0"/>
    <n v="1"/>
    <n v="12"/>
  </r>
  <r>
    <n v="808278"/>
    <n v="1796"/>
    <x v="2200"/>
    <x v="3"/>
    <x v="7"/>
    <n v="36"/>
    <n v="2"/>
    <x v="0"/>
    <d v="2023-09-25T00:00:00"/>
    <d v="1899-12-30T23:39:00"/>
    <n v="9"/>
    <n v="23"/>
    <n v="39"/>
    <n v="25"/>
  </r>
  <r>
    <n v="1311384"/>
    <n v="1796"/>
    <x v="2201"/>
    <x v="0"/>
    <x v="0"/>
    <n v="31"/>
    <n v="4"/>
    <x v="0"/>
    <d v="2023-02-17T00:00:00"/>
    <d v="1899-12-30T23:34:00"/>
    <n v="2"/>
    <n v="23"/>
    <n v="34"/>
    <n v="17"/>
  </r>
  <r>
    <n v="692808"/>
    <n v="1797"/>
    <x v="2202"/>
    <x v="1"/>
    <x v="1"/>
    <n v="40"/>
    <n v="0"/>
    <x v="1"/>
    <d v="2023-08-08T00:00:00"/>
    <d v="1899-12-30T00:28:00"/>
    <n v="8"/>
    <n v="0"/>
    <n v="28"/>
    <n v="8"/>
  </r>
  <r>
    <n v="734939"/>
    <n v="1797"/>
    <x v="2203"/>
    <x v="2"/>
    <x v="2"/>
    <n v="33"/>
    <n v="5"/>
    <x v="2"/>
    <d v="2023-02-27T00:00:00"/>
    <d v="1899-12-30T01:23:00"/>
    <n v="2"/>
    <n v="1"/>
    <n v="23"/>
    <n v="27"/>
  </r>
  <r>
    <n v="833286"/>
    <n v="1797"/>
    <x v="2204"/>
    <x v="3"/>
    <x v="3"/>
    <n v="35"/>
    <n v="3"/>
    <x v="0"/>
    <d v="2023-12-16T00:00:00"/>
    <d v="1899-12-30T23:42:00"/>
    <n v="12"/>
    <n v="23"/>
    <n v="42"/>
    <n v="16"/>
  </r>
  <r>
    <n v="910034"/>
    <n v="1798"/>
    <x v="2205"/>
    <x v="0"/>
    <x v="4"/>
    <n v="38"/>
    <n v="2"/>
    <x v="0"/>
    <d v="2023-09-08T00:00:00"/>
    <d v="1899-12-30T23:31:00"/>
    <n v="9"/>
    <n v="23"/>
    <n v="31"/>
    <n v="8"/>
  </r>
  <r>
    <n v="1259696"/>
    <n v="1798"/>
    <x v="2206"/>
    <x v="1"/>
    <x v="5"/>
    <n v="28"/>
    <n v="0"/>
    <x v="1"/>
    <d v="2023-04-14T00:00:00"/>
    <d v="1899-12-30T00:38:00"/>
    <n v="4"/>
    <n v="0"/>
    <n v="38"/>
    <n v="14"/>
  </r>
  <r>
    <n v="1657013"/>
    <n v="1799"/>
    <x v="2207"/>
    <x v="2"/>
    <x v="6"/>
    <n v="36"/>
    <n v="3"/>
    <x v="2"/>
    <d v="2023-04-15T00:00:00"/>
    <d v="1899-12-30T00:19:00"/>
    <n v="4"/>
    <n v="0"/>
    <n v="19"/>
    <n v="15"/>
  </r>
  <r>
    <n v="1633524"/>
    <n v="1801"/>
    <x v="2208"/>
    <x v="3"/>
    <x v="7"/>
    <n v="26"/>
    <n v="2"/>
    <x v="0"/>
    <d v="2023-07-12T00:00:00"/>
    <d v="1899-12-30T00:11:00"/>
    <n v="7"/>
    <n v="0"/>
    <n v="11"/>
    <n v="12"/>
  </r>
  <r>
    <n v="732319"/>
    <n v="1802"/>
    <x v="2209"/>
    <x v="0"/>
    <x v="0"/>
    <n v="29"/>
    <n v="0"/>
    <x v="0"/>
    <d v="2023-04-24T00:00:00"/>
    <d v="1899-12-30T00:07:00"/>
    <n v="4"/>
    <n v="0"/>
    <n v="7"/>
    <n v="24"/>
  </r>
  <r>
    <n v="1250419"/>
    <n v="1802"/>
    <x v="2210"/>
    <x v="1"/>
    <x v="1"/>
    <n v="27"/>
    <n v="0"/>
    <x v="1"/>
    <d v="2023-05-24T00:00:00"/>
    <d v="1899-12-30T01:35:00"/>
    <n v="5"/>
    <n v="1"/>
    <n v="35"/>
    <n v="24"/>
  </r>
  <r>
    <n v="1462009"/>
    <n v="1803"/>
    <x v="2211"/>
    <x v="2"/>
    <x v="2"/>
    <n v="27"/>
    <n v="0"/>
    <x v="2"/>
    <d v="2023-01-02T00:00:00"/>
    <d v="1899-12-30T00:35:00"/>
    <n v="1"/>
    <n v="0"/>
    <n v="35"/>
    <n v="2"/>
  </r>
  <r>
    <n v="93408"/>
    <n v="1804"/>
    <x v="2212"/>
    <x v="3"/>
    <x v="3"/>
    <n v="29"/>
    <n v="5"/>
    <x v="0"/>
    <d v="2023-11-05T00:00:00"/>
    <d v="1899-12-30T22:54:00"/>
    <n v="11"/>
    <n v="22"/>
    <n v="54"/>
    <n v="5"/>
  </r>
  <r>
    <n v="892773"/>
    <n v="1804"/>
    <x v="2213"/>
    <x v="0"/>
    <x v="4"/>
    <n v="38"/>
    <n v="3"/>
    <x v="0"/>
    <d v="2023-12-15T00:00:00"/>
    <d v="1899-12-30T23:13:00"/>
    <n v="12"/>
    <n v="23"/>
    <n v="13"/>
    <n v="15"/>
  </r>
  <r>
    <n v="482277"/>
    <n v="1808"/>
    <x v="2214"/>
    <x v="1"/>
    <x v="5"/>
    <n v="38"/>
    <n v="1"/>
    <x v="1"/>
    <d v="2023-11-27T00:00:00"/>
    <d v="1899-12-30T23:08:00"/>
    <n v="11"/>
    <n v="23"/>
    <n v="8"/>
    <n v="27"/>
  </r>
  <r>
    <n v="1567251"/>
    <n v="1808"/>
    <x v="2215"/>
    <x v="2"/>
    <x v="6"/>
    <n v="31"/>
    <n v="5"/>
    <x v="2"/>
    <d v="2023-07-28T00:00:00"/>
    <d v="1899-12-30T01:58:00"/>
    <n v="7"/>
    <n v="1"/>
    <n v="58"/>
    <n v="28"/>
  </r>
  <r>
    <n v="247011"/>
    <n v="1809"/>
    <x v="2216"/>
    <x v="3"/>
    <x v="7"/>
    <n v="34"/>
    <n v="3"/>
    <x v="0"/>
    <d v="2023-12-11T00:00:00"/>
    <d v="1899-12-30T23:29:00"/>
    <n v="12"/>
    <n v="23"/>
    <n v="29"/>
    <n v="11"/>
  </r>
  <r>
    <n v="70020"/>
    <n v="1811"/>
    <x v="2217"/>
    <x v="0"/>
    <x v="0"/>
    <n v="37"/>
    <n v="3"/>
    <x v="0"/>
    <d v="2023-01-17T00:00:00"/>
    <d v="1899-12-30T00:07:00"/>
    <n v="1"/>
    <n v="0"/>
    <n v="7"/>
    <n v="17"/>
  </r>
  <r>
    <n v="504071"/>
    <n v="1811"/>
    <x v="2218"/>
    <x v="1"/>
    <x v="1"/>
    <n v="32"/>
    <n v="1"/>
    <x v="1"/>
    <d v="2023-08-14T00:00:00"/>
    <d v="1899-12-30T00:32:00"/>
    <n v="8"/>
    <n v="0"/>
    <n v="32"/>
    <n v="14"/>
  </r>
  <r>
    <n v="16243"/>
    <n v="1812"/>
    <x v="2219"/>
    <x v="2"/>
    <x v="2"/>
    <n v="33"/>
    <n v="3"/>
    <x v="2"/>
    <d v="2023-07-31T00:00:00"/>
    <d v="1899-12-30T23:19:00"/>
    <n v="7"/>
    <n v="23"/>
    <n v="19"/>
    <n v="31"/>
  </r>
  <r>
    <n v="102252"/>
    <n v="1812"/>
    <x v="2220"/>
    <x v="3"/>
    <x v="3"/>
    <n v="38"/>
    <n v="0"/>
    <x v="0"/>
    <d v="2023-11-08T00:00:00"/>
    <d v="1899-12-30T00:23:00"/>
    <n v="11"/>
    <n v="0"/>
    <n v="23"/>
    <n v="8"/>
  </r>
  <r>
    <n v="228562"/>
    <n v="1812"/>
    <x v="2221"/>
    <x v="0"/>
    <x v="4"/>
    <n v="37"/>
    <n v="1"/>
    <x v="0"/>
    <d v="2023-10-09T00:00:00"/>
    <d v="1899-12-30T01:28:00"/>
    <n v="10"/>
    <n v="1"/>
    <n v="28"/>
    <n v="9"/>
  </r>
  <r>
    <n v="706725"/>
    <n v="1812"/>
    <x v="2222"/>
    <x v="1"/>
    <x v="5"/>
    <n v="37"/>
    <n v="5"/>
    <x v="1"/>
    <d v="2023-02-25T00:00:00"/>
    <d v="1899-12-30T00:16:00"/>
    <n v="2"/>
    <n v="0"/>
    <n v="16"/>
    <n v="25"/>
  </r>
  <r>
    <n v="1491354"/>
    <n v="1812"/>
    <x v="2223"/>
    <x v="2"/>
    <x v="6"/>
    <n v="31"/>
    <n v="0"/>
    <x v="2"/>
    <d v="2023-10-26T00:00:00"/>
    <d v="1899-12-30T02:07:00"/>
    <n v="10"/>
    <n v="2"/>
    <n v="7"/>
    <n v="26"/>
  </r>
  <r>
    <n v="761079"/>
    <n v="1813"/>
    <x v="2224"/>
    <x v="3"/>
    <x v="7"/>
    <n v="40"/>
    <n v="2"/>
    <x v="0"/>
    <d v="2023-08-11T00:00:00"/>
    <d v="1899-12-30T00:13:00"/>
    <n v="8"/>
    <n v="0"/>
    <n v="13"/>
    <n v="11"/>
  </r>
  <r>
    <n v="430092"/>
    <n v="1814"/>
    <x v="2225"/>
    <x v="0"/>
    <x v="0"/>
    <n v="33"/>
    <n v="2"/>
    <x v="0"/>
    <d v="2023-10-30T00:00:00"/>
    <d v="1899-12-30T01:22:00"/>
    <n v="10"/>
    <n v="1"/>
    <n v="22"/>
    <n v="30"/>
  </r>
  <r>
    <n v="394940"/>
    <n v="1815"/>
    <x v="2226"/>
    <x v="1"/>
    <x v="1"/>
    <n v="31"/>
    <n v="3"/>
    <x v="1"/>
    <d v="2023-10-31T00:00:00"/>
    <d v="1899-12-30T00:59:00"/>
    <n v="10"/>
    <n v="0"/>
    <n v="59"/>
    <n v="31"/>
  </r>
  <r>
    <n v="1508428"/>
    <n v="1815"/>
    <x v="2227"/>
    <x v="2"/>
    <x v="2"/>
    <n v="25"/>
    <n v="2"/>
    <x v="2"/>
    <d v="2023-03-30T00:00:00"/>
    <d v="1899-12-30T00:48:00"/>
    <n v="3"/>
    <n v="0"/>
    <n v="48"/>
    <n v="30"/>
  </r>
  <r>
    <n v="172649"/>
    <n v="1816"/>
    <x v="2228"/>
    <x v="3"/>
    <x v="3"/>
    <n v="27"/>
    <n v="3"/>
    <x v="0"/>
    <d v="2023-02-24T00:00:00"/>
    <d v="1899-12-30T00:55:00"/>
    <n v="2"/>
    <n v="0"/>
    <n v="55"/>
    <n v="24"/>
  </r>
  <r>
    <n v="235760"/>
    <n v="1816"/>
    <x v="2229"/>
    <x v="0"/>
    <x v="4"/>
    <n v="25"/>
    <n v="3"/>
    <x v="0"/>
    <d v="2023-11-20T00:00:00"/>
    <d v="1899-12-30T00:57:00"/>
    <n v="11"/>
    <n v="0"/>
    <n v="57"/>
    <n v="20"/>
  </r>
  <r>
    <n v="424079"/>
    <n v="1816"/>
    <x v="2230"/>
    <x v="1"/>
    <x v="5"/>
    <n v="25"/>
    <n v="3"/>
    <x v="1"/>
    <d v="2023-12-03T00:00:00"/>
    <d v="1899-12-30T00:09:00"/>
    <n v="12"/>
    <n v="0"/>
    <n v="9"/>
    <n v="3"/>
  </r>
  <r>
    <n v="723623"/>
    <n v="1818"/>
    <x v="2231"/>
    <x v="2"/>
    <x v="6"/>
    <n v="29"/>
    <n v="1"/>
    <x v="2"/>
    <d v="2023-07-03T00:00:00"/>
    <d v="1899-12-30T00:46:00"/>
    <n v="7"/>
    <n v="0"/>
    <n v="46"/>
    <n v="3"/>
  </r>
  <r>
    <n v="1490458"/>
    <n v="1820"/>
    <x v="225"/>
    <x v="3"/>
    <x v="7"/>
    <n v="39"/>
    <n v="4"/>
    <x v="0"/>
    <d v="2023-04-04T00:00:00"/>
    <d v="1899-12-30T01:19:00"/>
    <n v="4"/>
    <n v="1"/>
    <n v="19"/>
    <n v="4"/>
  </r>
  <r>
    <n v="620937"/>
    <n v="1822"/>
    <x v="2232"/>
    <x v="0"/>
    <x v="0"/>
    <n v="34"/>
    <n v="2"/>
    <x v="0"/>
    <d v="2023-06-02T00:00:00"/>
    <d v="1899-12-30T00:36:00"/>
    <n v="6"/>
    <n v="0"/>
    <n v="36"/>
    <n v="2"/>
  </r>
  <r>
    <n v="1474156"/>
    <n v="1822"/>
    <x v="2233"/>
    <x v="1"/>
    <x v="1"/>
    <n v="26"/>
    <n v="1"/>
    <x v="1"/>
    <d v="2023-05-30T00:00:00"/>
    <d v="1899-12-30T23:52:00"/>
    <n v="5"/>
    <n v="23"/>
    <n v="52"/>
    <n v="30"/>
  </r>
  <r>
    <n v="924407"/>
    <n v="1824"/>
    <x v="2234"/>
    <x v="2"/>
    <x v="2"/>
    <n v="33"/>
    <n v="4"/>
    <x v="2"/>
    <d v="2023-09-08T00:00:00"/>
    <d v="1899-12-30T22:32:00"/>
    <n v="9"/>
    <n v="22"/>
    <n v="32"/>
    <n v="8"/>
  </r>
  <r>
    <n v="1538360"/>
    <n v="1824"/>
    <x v="2235"/>
    <x v="3"/>
    <x v="3"/>
    <n v="28"/>
    <n v="5"/>
    <x v="0"/>
    <d v="2023-02-03T00:00:00"/>
    <d v="1899-12-30T23:01:00"/>
    <n v="2"/>
    <n v="23"/>
    <n v="1"/>
    <n v="3"/>
  </r>
  <r>
    <n v="725071"/>
    <n v="1825"/>
    <x v="2236"/>
    <x v="0"/>
    <x v="4"/>
    <n v="35"/>
    <n v="1"/>
    <x v="0"/>
    <d v="2023-02-15T00:00:00"/>
    <d v="1899-12-30T00:32:00"/>
    <n v="2"/>
    <n v="0"/>
    <n v="32"/>
    <n v="15"/>
  </r>
  <r>
    <n v="1041039"/>
    <n v="1826"/>
    <x v="2237"/>
    <x v="1"/>
    <x v="5"/>
    <n v="32"/>
    <n v="4"/>
    <x v="1"/>
    <d v="2023-01-04T00:00:00"/>
    <d v="1899-12-30T23:17:00"/>
    <n v="1"/>
    <n v="23"/>
    <n v="17"/>
    <n v="4"/>
  </r>
  <r>
    <n v="564478"/>
    <n v="1827"/>
    <x v="2238"/>
    <x v="2"/>
    <x v="6"/>
    <n v="36"/>
    <n v="2"/>
    <x v="2"/>
    <d v="2023-02-10T00:00:00"/>
    <d v="1899-12-30T00:29:00"/>
    <n v="2"/>
    <n v="0"/>
    <n v="29"/>
    <n v="10"/>
  </r>
  <r>
    <n v="1449820"/>
    <n v="1828"/>
    <x v="2239"/>
    <x v="3"/>
    <x v="7"/>
    <n v="31"/>
    <n v="2"/>
    <x v="0"/>
    <d v="2023-11-29T00:00:00"/>
    <d v="1899-12-30T23:40:00"/>
    <n v="11"/>
    <n v="23"/>
    <n v="40"/>
    <n v="29"/>
  </r>
  <r>
    <n v="1521124"/>
    <n v="1828"/>
    <x v="2240"/>
    <x v="0"/>
    <x v="0"/>
    <n v="30"/>
    <n v="4"/>
    <x v="0"/>
    <d v="2023-03-28T00:00:00"/>
    <d v="1899-12-30T01:53:00"/>
    <n v="3"/>
    <n v="1"/>
    <n v="53"/>
    <n v="28"/>
  </r>
  <r>
    <n v="235219"/>
    <n v="1829"/>
    <x v="2241"/>
    <x v="1"/>
    <x v="1"/>
    <n v="29"/>
    <n v="2"/>
    <x v="1"/>
    <d v="2023-11-06T00:00:00"/>
    <d v="1899-12-30T00:54:00"/>
    <n v="11"/>
    <n v="0"/>
    <n v="54"/>
    <n v="6"/>
  </r>
  <r>
    <n v="292907"/>
    <n v="1829"/>
    <x v="2242"/>
    <x v="2"/>
    <x v="2"/>
    <n v="29"/>
    <n v="5"/>
    <x v="2"/>
    <d v="2023-04-22T00:00:00"/>
    <d v="1899-12-30T00:05:00"/>
    <n v="4"/>
    <n v="0"/>
    <n v="5"/>
    <n v="22"/>
  </r>
  <r>
    <n v="185809"/>
    <n v="1830"/>
    <x v="2243"/>
    <x v="3"/>
    <x v="3"/>
    <n v="36"/>
    <n v="5"/>
    <x v="0"/>
    <d v="2023-03-08T00:00:00"/>
    <d v="1899-12-30T02:07:00"/>
    <n v="3"/>
    <n v="2"/>
    <n v="7"/>
    <n v="8"/>
  </r>
  <r>
    <n v="196116"/>
    <n v="1831"/>
    <x v="2244"/>
    <x v="0"/>
    <x v="4"/>
    <n v="25"/>
    <n v="5"/>
    <x v="0"/>
    <d v="2023-11-24T00:00:00"/>
    <d v="1899-12-30T00:08:00"/>
    <n v="11"/>
    <n v="0"/>
    <n v="8"/>
    <n v="24"/>
  </r>
  <r>
    <n v="461537"/>
    <n v="1833"/>
    <x v="2245"/>
    <x v="1"/>
    <x v="5"/>
    <n v="34"/>
    <n v="3"/>
    <x v="1"/>
    <d v="2023-02-17T00:00:00"/>
    <d v="1899-12-30T01:44:00"/>
    <n v="2"/>
    <n v="1"/>
    <n v="44"/>
    <n v="17"/>
  </r>
  <r>
    <n v="1477894"/>
    <n v="1834"/>
    <x v="2246"/>
    <x v="2"/>
    <x v="6"/>
    <n v="32"/>
    <n v="0"/>
    <x v="2"/>
    <d v="2023-01-22T00:00:00"/>
    <d v="1899-12-30T23:33:00"/>
    <n v="1"/>
    <n v="23"/>
    <n v="33"/>
    <n v="22"/>
  </r>
  <r>
    <n v="262946"/>
    <n v="1835"/>
    <x v="2247"/>
    <x v="3"/>
    <x v="7"/>
    <n v="37"/>
    <n v="3"/>
    <x v="0"/>
    <d v="2023-08-28T00:00:00"/>
    <d v="1899-12-30T23:25:00"/>
    <n v="8"/>
    <n v="23"/>
    <n v="25"/>
    <n v="28"/>
  </r>
  <r>
    <n v="1679923"/>
    <n v="1835"/>
    <x v="2248"/>
    <x v="0"/>
    <x v="0"/>
    <n v="32"/>
    <n v="2"/>
    <x v="0"/>
    <d v="2023-02-23T00:00:00"/>
    <d v="1899-12-30T23:59:00"/>
    <n v="2"/>
    <n v="23"/>
    <n v="59"/>
    <n v="23"/>
  </r>
  <r>
    <n v="513417"/>
    <n v="1836"/>
    <x v="2249"/>
    <x v="1"/>
    <x v="1"/>
    <n v="39"/>
    <n v="0"/>
    <x v="1"/>
    <d v="2023-09-21T00:00:00"/>
    <d v="1899-12-30T00:48:00"/>
    <n v="9"/>
    <n v="0"/>
    <n v="48"/>
    <n v="21"/>
  </r>
  <r>
    <n v="698222"/>
    <n v="1836"/>
    <x v="2250"/>
    <x v="2"/>
    <x v="2"/>
    <n v="29"/>
    <n v="3"/>
    <x v="2"/>
    <d v="2023-03-22T00:00:00"/>
    <d v="1899-12-30T00:05:00"/>
    <n v="3"/>
    <n v="0"/>
    <n v="5"/>
    <n v="22"/>
  </r>
  <r>
    <n v="315977"/>
    <n v="1837"/>
    <x v="2251"/>
    <x v="3"/>
    <x v="3"/>
    <n v="35"/>
    <n v="0"/>
    <x v="0"/>
    <d v="2023-09-03T00:00:00"/>
    <d v="1899-12-30T00:01:00"/>
    <n v="9"/>
    <n v="0"/>
    <n v="1"/>
    <n v="3"/>
  </r>
  <r>
    <n v="885750"/>
    <n v="1837"/>
    <x v="2252"/>
    <x v="0"/>
    <x v="4"/>
    <n v="25"/>
    <n v="2"/>
    <x v="0"/>
    <d v="2023-12-07T00:00:00"/>
    <d v="1899-12-30T00:57:00"/>
    <n v="12"/>
    <n v="0"/>
    <n v="57"/>
    <n v="7"/>
  </r>
  <r>
    <n v="1474867"/>
    <n v="1837"/>
    <x v="2253"/>
    <x v="1"/>
    <x v="5"/>
    <n v="34"/>
    <n v="2"/>
    <x v="1"/>
    <d v="2023-12-08T00:00:00"/>
    <d v="1899-12-30T00:11:00"/>
    <n v="12"/>
    <n v="0"/>
    <n v="11"/>
    <n v="8"/>
  </r>
  <r>
    <n v="1595262"/>
    <n v="1837"/>
    <x v="2254"/>
    <x v="2"/>
    <x v="6"/>
    <n v="26"/>
    <n v="1"/>
    <x v="2"/>
    <d v="2023-09-20T00:00:00"/>
    <d v="1899-12-30T23:31:00"/>
    <n v="9"/>
    <n v="23"/>
    <n v="31"/>
    <n v="20"/>
  </r>
  <r>
    <n v="802352"/>
    <n v="1838"/>
    <x v="2255"/>
    <x v="3"/>
    <x v="7"/>
    <n v="39"/>
    <n v="0"/>
    <x v="0"/>
    <d v="2023-06-09T00:00:00"/>
    <d v="1899-12-30T01:03:00"/>
    <n v="6"/>
    <n v="1"/>
    <n v="3"/>
    <n v="9"/>
  </r>
  <r>
    <n v="837592"/>
    <n v="1839"/>
    <x v="2256"/>
    <x v="0"/>
    <x v="0"/>
    <n v="35"/>
    <n v="1"/>
    <x v="0"/>
    <d v="2023-01-06T00:00:00"/>
    <d v="1899-12-30T01:53:00"/>
    <n v="1"/>
    <n v="1"/>
    <n v="53"/>
    <n v="6"/>
  </r>
  <r>
    <n v="914101"/>
    <n v="1839"/>
    <x v="2257"/>
    <x v="1"/>
    <x v="1"/>
    <n v="32"/>
    <n v="0"/>
    <x v="1"/>
    <d v="2023-08-14T00:00:00"/>
    <d v="1899-12-30T00:15:00"/>
    <n v="8"/>
    <n v="0"/>
    <n v="15"/>
    <n v="14"/>
  </r>
  <r>
    <n v="214516"/>
    <n v="1840"/>
    <x v="2258"/>
    <x v="2"/>
    <x v="2"/>
    <n v="36"/>
    <n v="2"/>
    <x v="2"/>
    <d v="2023-07-27T00:00:00"/>
    <d v="1899-12-30T23:23:00"/>
    <n v="7"/>
    <n v="23"/>
    <n v="23"/>
    <n v="27"/>
  </r>
  <r>
    <n v="391706"/>
    <n v="1840"/>
    <x v="2259"/>
    <x v="3"/>
    <x v="3"/>
    <n v="34"/>
    <n v="2"/>
    <x v="0"/>
    <d v="2023-02-14T00:00:00"/>
    <d v="1899-12-30T23:03:00"/>
    <n v="2"/>
    <n v="23"/>
    <n v="3"/>
    <n v="14"/>
  </r>
  <r>
    <n v="1146705"/>
    <n v="1840"/>
    <x v="2260"/>
    <x v="0"/>
    <x v="4"/>
    <n v="32"/>
    <n v="0"/>
    <x v="0"/>
    <d v="2023-07-23T00:00:00"/>
    <d v="1899-12-30T23:36:00"/>
    <n v="7"/>
    <n v="23"/>
    <n v="36"/>
    <n v="23"/>
  </r>
  <r>
    <n v="982983"/>
    <n v="1842"/>
    <x v="2261"/>
    <x v="1"/>
    <x v="5"/>
    <n v="28"/>
    <n v="4"/>
    <x v="1"/>
    <d v="2023-01-12T00:00:00"/>
    <d v="1899-12-30T00:34:00"/>
    <n v="1"/>
    <n v="0"/>
    <n v="34"/>
    <n v="12"/>
  </r>
  <r>
    <n v="197952"/>
    <n v="1843"/>
    <x v="2262"/>
    <x v="2"/>
    <x v="6"/>
    <n v="27"/>
    <n v="3"/>
    <x v="2"/>
    <d v="2023-02-03T00:00:00"/>
    <d v="1899-12-30T00:26:00"/>
    <n v="2"/>
    <n v="0"/>
    <n v="26"/>
    <n v="3"/>
  </r>
  <r>
    <n v="546758"/>
    <n v="1844"/>
    <x v="2263"/>
    <x v="3"/>
    <x v="7"/>
    <n v="33"/>
    <n v="2"/>
    <x v="0"/>
    <d v="2023-08-02T00:00:00"/>
    <d v="1899-12-30T00:45:00"/>
    <n v="8"/>
    <n v="0"/>
    <n v="45"/>
    <n v="2"/>
  </r>
  <r>
    <n v="1564030"/>
    <n v="1844"/>
    <x v="2264"/>
    <x v="0"/>
    <x v="0"/>
    <n v="34"/>
    <n v="2"/>
    <x v="0"/>
    <d v="2023-12-30T00:00:00"/>
    <d v="1899-12-30T00:00:00"/>
    <n v="12"/>
    <n v="0"/>
    <n v="0"/>
    <n v="30"/>
  </r>
  <r>
    <n v="170991"/>
    <n v="1845"/>
    <x v="2265"/>
    <x v="1"/>
    <x v="1"/>
    <n v="31"/>
    <n v="1"/>
    <x v="1"/>
    <d v="2023-07-02T00:00:00"/>
    <d v="1899-12-30T23:42:00"/>
    <n v="7"/>
    <n v="23"/>
    <n v="42"/>
    <n v="2"/>
  </r>
  <r>
    <n v="600465"/>
    <n v="1845"/>
    <x v="2266"/>
    <x v="2"/>
    <x v="2"/>
    <n v="26"/>
    <n v="0"/>
    <x v="2"/>
    <d v="2023-01-14T00:00:00"/>
    <d v="1899-12-30T01:38:00"/>
    <n v="1"/>
    <n v="1"/>
    <n v="38"/>
    <n v="14"/>
  </r>
  <r>
    <n v="1651135"/>
    <n v="1845"/>
    <x v="881"/>
    <x v="3"/>
    <x v="3"/>
    <n v="29"/>
    <n v="4"/>
    <x v="0"/>
    <d v="2023-12-07T00:00:00"/>
    <d v="1899-12-30T00:09:00"/>
    <n v="12"/>
    <n v="0"/>
    <n v="9"/>
    <n v="7"/>
  </r>
  <r>
    <n v="556930"/>
    <n v="1847"/>
    <x v="2267"/>
    <x v="0"/>
    <x v="4"/>
    <n v="32"/>
    <n v="5"/>
    <x v="0"/>
    <d v="2023-01-14T00:00:00"/>
    <d v="1899-12-30T00:23:00"/>
    <n v="1"/>
    <n v="0"/>
    <n v="23"/>
    <n v="14"/>
  </r>
  <r>
    <n v="140002"/>
    <n v="1848"/>
    <x v="2268"/>
    <x v="1"/>
    <x v="5"/>
    <n v="40"/>
    <n v="0"/>
    <x v="1"/>
    <d v="2023-10-02T00:00:00"/>
    <d v="1899-12-30T00:49:00"/>
    <n v="10"/>
    <n v="0"/>
    <n v="49"/>
    <n v="2"/>
  </r>
  <r>
    <n v="177908"/>
    <n v="1848"/>
    <x v="2269"/>
    <x v="2"/>
    <x v="6"/>
    <n v="27"/>
    <n v="0"/>
    <x v="2"/>
    <d v="2023-04-29T00:00:00"/>
    <d v="1899-12-30T23:25:00"/>
    <n v="4"/>
    <n v="23"/>
    <n v="25"/>
    <n v="29"/>
  </r>
  <r>
    <n v="405184"/>
    <n v="1848"/>
    <x v="2270"/>
    <x v="3"/>
    <x v="7"/>
    <n v="36"/>
    <n v="0"/>
    <x v="0"/>
    <d v="2023-03-08T00:00:00"/>
    <d v="1899-12-30T23:05:00"/>
    <n v="3"/>
    <n v="23"/>
    <n v="5"/>
    <n v="8"/>
  </r>
  <r>
    <n v="702331"/>
    <n v="1848"/>
    <x v="2271"/>
    <x v="0"/>
    <x v="0"/>
    <n v="25"/>
    <n v="1"/>
    <x v="0"/>
    <d v="2023-08-28T00:00:00"/>
    <d v="1899-12-30T00:33:00"/>
    <n v="8"/>
    <n v="0"/>
    <n v="33"/>
    <n v="28"/>
  </r>
  <r>
    <n v="723551"/>
    <n v="1849"/>
    <x v="2272"/>
    <x v="1"/>
    <x v="1"/>
    <n v="38"/>
    <n v="4"/>
    <x v="1"/>
    <d v="2023-04-23T00:00:00"/>
    <d v="1899-12-30T01:40:00"/>
    <n v="4"/>
    <n v="1"/>
    <n v="40"/>
    <n v="23"/>
  </r>
  <r>
    <n v="1385605"/>
    <n v="1850"/>
    <x v="2273"/>
    <x v="2"/>
    <x v="2"/>
    <n v="37"/>
    <n v="0"/>
    <x v="2"/>
    <d v="2023-05-16T00:00:00"/>
    <d v="1899-12-30T00:05:00"/>
    <n v="5"/>
    <n v="0"/>
    <n v="5"/>
    <n v="16"/>
  </r>
  <r>
    <n v="920645"/>
    <n v="1851"/>
    <x v="2274"/>
    <x v="3"/>
    <x v="3"/>
    <n v="40"/>
    <n v="1"/>
    <x v="0"/>
    <d v="2023-03-05T00:00:00"/>
    <d v="1899-12-30T00:58:00"/>
    <n v="3"/>
    <n v="0"/>
    <n v="58"/>
    <n v="5"/>
  </r>
  <r>
    <n v="1654344"/>
    <n v="1851"/>
    <x v="2275"/>
    <x v="0"/>
    <x v="4"/>
    <n v="29"/>
    <n v="1"/>
    <x v="0"/>
    <d v="2023-02-04T00:00:00"/>
    <d v="1899-12-30T00:50:00"/>
    <n v="2"/>
    <n v="0"/>
    <n v="50"/>
    <n v="4"/>
  </r>
  <r>
    <n v="1439951"/>
    <n v="1852"/>
    <x v="2276"/>
    <x v="1"/>
    <x v="5"/>
    <n v="31"/>
    <n v="3"/>
    <x v="1"/>
    <d v="2023-08-08T00:00:00"/>
    <d v="1899-12-30T23:32:00"/>
    <n v="8"/>
    <n v="23"/>
    <n v="32"/>
    <n v="8"/>
  </r>
  <r>
    <n v="505298"/>
    <n v="1854"/>
    <x v="2277"/>
    <x v="2"/>
    <x v="6"/>
    <n v="28"/>
    <n v="3"/>
    <x v="2"/>
    <d v="2023-07-04T00:00:00"/>
    <d v="1899-12-30T00:34:00"/>
    <n v="7"/>
    <n v="0"/>
    <n v="34"/>
    <n v="4"/>
  </r>
  <r>
    <n v="652344"/>
    <n v="1854"/>
    <x v="2278"/>
    <x v="3"/>
    <x v="7"/>
    <n v="26"/>
    <n v="4"/>
    <x v="0"/>
    <d v="2023-09-25T00:00:00"/>
    <d v="1899-12-30T00:54:00"/>
    <n v="9"/>
    <n v="0"/>
    <n v="54"/>
    <n v="25"/>
  </r>
  <r>
    <n v="1069094"/>
    <n v="1854"/>
    <x v="2279"/>
    <x v="0"/>
    <x v="0"/>
    <n v="37"/>
    <n v="5"/>
    <x v="0"/>
    <d v="2023-08-27T00:00:00"/>
    <d v="1899-12-30T01:11:00"/>
    <n v="8"/>
    <n v="1"/>
    <n v="11"/>
    <n v="27"/>
  </r>
  <r>
    <n v="1659887"/>
    <n v="1854"/>
    <x v="2280"/>
    <x v="1"/>
    <x v="1"/>
    <n v="25"/>
    <n v="1"/>
    <x v="1"/>
    <d v="2023-12-11T00:00:00"/>
    <d v="1899-12-30T00:04:00"/>
    <n v="12"/>
    <n v="0"/>
    <n v="4"/>
    <n v="11"/>
  </r>
  <r>
    <n v="787848"/>
    <n v="1855"/>
    <x v="2281"/>
    <x v="2"/>
    <x v="2"/>
    <n v="36"/>
    <n v="1"/>
    <x v="2"/>
    <d v="2023-06-14T00:00:00"/>
    <d v="1899-12-30T23:57:00"/>
    <n v="6"/>
    <n v="23"/>
    <n v="57"/>
    <n v="14"/>
  </r>
  <r>
    <n v="1139025"/>
    <n v="1855"/>
    <x v="2282"/>
    <x v="3"/>
    <x v="3"/>
    <n v="28"/>
    <n v="1"/>
    <x v="0"/>
    <d v="2023-08-10T00:00:00"/>
    <d v="1899-12-30T00:03:00"/>
    <n v="8"/>
    <n v="0"/>
    <n v="3"/>
    <n v="10"/>
  </r>
  <r>
    <n v="1291386"/>
    <n v="1855"/>
    <x v="2283"/>
    <x v="0"/>
    <x v="4"/>
    <n v="39"/>
    <n v="5"/>
    <x v="0"/>
    <d v="2023-06-21T00:00:00"/>
    <d v="1899-12-30T01:14:00"/>
    <n v="6"/>
    <n v="1"/>
    <n v="14"/>
    <n v="21"/>
  </r>
  <r>
    <n v="788243"/>
    <n v="1856"/>
    <x v="2284"/>
    <x v="1"/>
    <x v="5"/>
    <n v="31"/>
    <n v="1"/>
    <x v="1"/>
    <d v="2023-10-19T00:00:00"/>
    <d v="1899-12-30T00:12:00"/>
    <n v="10"/>
    <n v="0"/>
    <n v="12"/>
    <n v="19"/>
  </r>
  <r>
    <n v="941315"/>
    <n v="1856"/>
    <x v="2285"/>
    <x v="2"/>
    <x v="6"/>
    <n v="35"/>
    <n v="2"/>
    <x v="2"/>
    <d v="2023-04-07T00:00:00"/>
    <d v="1899-12-30T00:11:00"/>
    <n v="4"/>
    <n v="0"/>
    <n v="11"/>
    <n v="7"/>
  </r>
  <r>
    <n v="112219"/>
    <n v="1857"/>
    <x v="2286"/>
    <x v="3"/>
    <x v="7"/>
    <n v="34"/>
    <n v="3"/>
    <x v="0"/>
    <d v="2023-05-19T00:00:00"/>
    <d v="1899-12-30T23:07:00"/>
    <n v="5"/>
    <n v="23"/>
    <n v="7"/>
    <n v="19"/>
  </r>
  <r>
    <n v="596235"/>
    <n v="1857"/>
    <x v="2287"/>
    <x v="0"/>
    <x v="0"/>
    <n v="31"/>
    <n v="0"/>
    <x v="0"/>
    <d v="2023-10-28T00:00:00"/>
    <d v="1899-12-30T00:40:00"/>
    <n v="10"/>
    <n v="0"/>
    <n v="40"/>
    <n v="28"/>
  </r>
  <r>
    <n v="1234361"/>
    <n v="1857"/>
    <x v="2288"/>
    <x v="1"/>
    <x v="1"/>
    <n v="25"/>
    <n v="2"/>
    <x v="1"/>
    <d v="2023-09-29T00:00:00"/>
    <d v="1899-12-30T01:59:00"/>
    <n v="9"/>
    <n v="1"/>
    <n v="59"/>
    <n v="29"/>
  </r>
  <r>
    <n v="41110"/>
    <n v="1858"/>
    <x v="2289"/>
    <x v="2"/>
    <x v="2"/>
    <n v="31"/>
    <n v="5"/>
    <x v="2"/>
    <d v="2023-06-03T00:00:00"/>
    <d v="1899-12-30T00:33:00"/>
    <n v="6"/>
    <n v="0"/>
    <n v="33"/>
    <n v="3"/>
  </r>
  <r>
    <n v="937462"/>
    <n v="1858"/>
    <x v="2290"/>
    <x v="3"/>
    <x v="3"/>
    <n v="26"/>
    <n v="4"/>
    <x v="0"/>
    <d v="2023-10-20T00:00:00"/>
    <d v="1899-12-30T23:54:00"/>
    <n v="10"/>
    <n v="23"/>
    <n v="54"/>
    <n v="20"/>
  </r>
  <r>
    <n v="1668081"/>
    <n v="1858"/>
    <x v="2291"/>
    <x v="0"/>
    <x v="4"/>
    <n v="40"/>
    <n v="1"/>
    <x v="0"/>
    <d v="2023-03-05T00:00:00"/>
    <d v="1899-12-30T01:04:00"/>
    <n v="3"/>
    <n v="1"/>
    <n v="4"/>
    <n v="5"/>
  </r>
  <r>
    <n v="875005"/>
    <n v="1859"/>
    <x v="2292"/>
    <x v="1"/>
    <x v="5"/>
    <n v="35"/>
    <n v="2"/>
    <x v="1"/>
    <d v="2023-06-23T00:00:00"/>
    <d v="1899-12-30T23:41:00"/>
    <n v="6"/>
    <n v="23"/>
    <n v="41"/>
    <n v="23"/>
  </r>
  <r>
    <n v="1541893"/>
    <n v="1860"/>
    <x v="2293"/>
    <x v="2"/>
    <x v="6"/>
    <n v="34"/>
    <n v="4"/>
    <x v="2"/>
    <d v="2023-01-30T00:00:00"/>
    <d v="1899-12-30T23:40:00"/>
    <n v="1"/>
    <n v="23"/>
    <n v="40"/>
    <n v="30"/>
  </r>
  <r>
    <n v="564076"/>
    <n v="1862"/>
    <x v="2294"/>
    <x v="3"/>
    <x v="7"/>
    <n v="38"/>
    <n v="3"/>
    <x v="0"/>
    <d v="2023-05-30T00:00:00"/>
    <d v="1899-12-30T23:51:00"/>
    <n v="5"/>
    <n v="23"/>
    <n v="51"/>
    <n v="30"/>
  </r>
  <r>
    <n v="1495611"/>
    <n v="1863"/>
    <x v="2295"/>
    <x v="0"/>
    <x v="0"/>
    <n v="36"/>
    <n v="1"/>
    <x v="0"/>
    <d v="2023-10-19T00:00:00"/>
    <d v="1899-12-30T23:24:00"/>
    <n v="10"/>
    <n v="23"/>
    <n v="24"/>
    <n v="19"/>
  </r>
  <r>
    <n v="1054639"/>
    <n v="1865"/>
    <x v="2296"/>
    <x v="1"/>
    <x v="1"/>
    <n v="25"/>
    <n v="0"/>
    <x v="1"/>
    <d v="2023-02-26T00:00:00"/>
    <d v="1899-12-30T00:00:00"/>
    <n v="2"/>
    <n v="0"/>
    <n v="0"/>
    <n v="26"/>
  </r>
  <r>
    <n v="1282426"/>
    <n v="1866"/>
    <x v="2297"/>
    <x v="2"/>
    <x v="2"/>
    <n v="27"/>
    <n v="1"/>
    <x v="2"/>
    <d v="2023-07-05T00:00:00"/>
    <d v="1899-12-30T00:11:00"/>
    <n v="7"/>
    <n v="0"/>
    <n v="11"/>
    <n v="5"/>
  </r>
  <r>
    <n v="954631"/>
    <n v="1868"/>
    <x v="2298"/>
    <x v="3"/>
    <x v="3"/>
    <n v="32"/>
    <n v="3"/>
    <x v="0"/>
    <d v="2023-03-03T00:00:00"/>
    <d v="1899-12-30T00:28:00"/>
    <n v="3"/>
    <n v="0"/>
    <n v="28"/>
    <n v="3"/>
  </r>
  <r>
    <n v="61520"/>
    <n v="1870"/>
    <x v="2299"/>
    <x v="0"/>
    <x v="4"/>
    <n v="34"/>
    <n v="4"/>
    <x v="0"/>
    <d v="2023-06-22T00:00:00"/>
    <d v="1899-12-30T23:37:00"/>
    <n v="6"/>
    <n v="23"/>
    <n v="37"/>
    <n v="22"/>
  </r>
  <r>
    <n v="170864"/>
    <n v="1870"/>
    <x v="2300"/>
    <x v="1"/>
    <x v="5"/>
    <n v="34"/>
    <n v="2"/>
    <x v="1"/>
    <d v="2023-05-09T00:00:00"/>
    <d v="1899-12-30T23:56:00"/>
    <n v="5"/>
    <n v="23"/>
    <n v="56"/>
    <n v="9"/>
  </r>
  <r>
    <n v="1532610"/>
    <n v="1871"/>
    <x v="2301"/>
    <x v="2"/>
    <x v="6"/>
    <n v="27"/>
    <n v="2"/>
    <x v="2"/>
    <d v="2023-08-21T00:00:00"/>
    <d v="1899-12-30T00:03:00"/>
    <n v="8"/>
    <n v="0"/>
    <n v="3"/>
    <n v="21"/>
  </r>
  <r>
    <n v="1244668"/>
    <n v="1872"/>
    <x v="2302"/>
    <x v="3"/>
    <x v="7"/>
    <n v="37"/>
    <n v="4"/>
    <x v="0"/>
    <d v="2023-08-21T00:00:00"/>
    <d v="1899-12-30T01:06:00"/>
    <n v="8"/>
    <n v="1"/>
    <n v="6"/>
    <n v="21"/>
  </r>
  <r>
    <n v="379416"/>
    <n v="1873"/>
    <x v="2303"/>
    <x v="0"/>
    <x v="0"/>
    <n v="26"/>
    <n v="4"/>
    <x v="0"/>
    <d v="2023-05-27T00:00:00"/>
    <d v="1899-12-30T00:25:00"/>
    <n v="5"/>
    <n v="0"/>
    <n v="25"/>
    <n v="27"/>
  </r>
  <r>
    <n v="1079761"/>
    <n v="1873"/>
    <x v="2304"/>
    <x v="1"/>
    <x v="1"/>
    <n v="38"/>
    <n v="0"/>
    <x v="1"/>
    <d v="2023-09-18T00:00:00"/>
    <d v="1899-12-30T01:12:00"/>
    <n v="9"/>
    <n v="1"/>
    <n v="12"/>
    <n v="18"/>
  </r>
  <r>
    <n v="725482"/>
    <n v="1874"/>
    <x v="2305"/>
    <x v="2"/>
    <x v="2"/>
    <n v="29"/>
    <n v="5"/>
    <x v="2"/>
    <d v="2023-07-11T00:00:00"/>
    <d v="1899-12-30T23:27:00"/>
    <n v="7"/>
    <n v="23"/>
    <n v="27"/>
    <n v="11"/>
  </r>
  <r>
    <n v="974557"/>
    <n v="1874"/>
    <x v="2306"/>
    <x v="3"/>
    <x v="3"/>
    <n v="26"/>
    <n v="0"/>
    <x v="0"/>
    <d v="2023-01-15T00:00:00"/>
    <d v="1899-12-30T01:08:00"/>
    <n v="1"/>
    <n v="1"/>
    <n v="8"/>
    <n v="15"/>
  </r>
  <r>
    <n v="1061320"/>
    <n v="1874"/>
    <x v="2307"/>
    <x v="0"/>
    <x v="4"/>
    <n v="39"/>
    <n v="3"/>
    <x v="0"/>
    <d v="2023-06-25T00:00:00"/>
    <d v="1899-12-30T00:38:00"/>
    <n v="6"/>
    <n v="0"/>
    <n v="38"/>
    <n v="25"/>
  </r>
  <r>
    <n v="220733"/>
    <n v="1875"/>
    <x v="2308"/>
    <x v="1"/>
    <x v="5"/>
    <n v="29"/>
    <n v="0"/>
    <x v="1"/>
    <d v="2023-01-05T00:00:00"/>
    <d v="1899-12-30T00:11:00"/>
    <n v="1"/>
    <n v="0"/>
    <n v="11"/>
    <n v="5"/>
  </r>
  <r>
    <n v="893103"/>
    <n v="1877"/>
    <x v="2309"/>
    <x v="2"/>
    <x v="6"/>
    <n v="25"/>
    <n v="4"/>
    <x v="2"/>
    <d v="2023-02-08T00:00:00"/>
    <d v="1899-12-30T23:33:00"/>
    <n v="2"/>
    <n v="23"/>
    <n v="33"/>
    <n v="8"/>
  </r>
  <r>
    <n v="988105"/>
    <n v="1877"/>
    <x v="2310"/>
    <x v="3"/>
    <x v="7"/>
    <n v="36"/>
    <n v="5"/>
    <x v="0"/>
    <d v="2023-06-25T00:00:00"/>
    <d v="1899-12-30T01:16:00"/>
    <n v="6"/>
    <n v="1"/>
    <n v="16"/>
    <n v="25"/>
  </r>
  <r>
    <n v="768435"/>
    <n v="1878"/>
    <x v="2311"/>
    <x v="0"/>
    <x v="0"/>
    <n v="35"/>
    <n v="3"/>
    <x v="0"/>
    <d v="2023-06-15T00:00:00"/>
    <d v="1899-12-30T00:43:00"/>
    <n v="6"/>
    <n v="0"/>
    <n v="43"/>
    <n v="15"/>
  </r>
  <r>
    <n v="1038672"/>
    <n v="1878"/>
    <x v="2312"/>
    <x v="1"/>
    <x v="1"/>
    <n v="32"/>
    <n v="4"/>
    <x v="1"/>
    <d v="2023-11-03T00:00:00"/>
    <d v="1899-12-30T22:45:00"/>
    <n v="11"/>
    <n v="22"/>
    <n v="45"/>
    <n v="3"/>
  </r>
  <r>
    <n v="1288242"/>
    <n v="1879"/>
    <x v="2313"/>
    <x v="2"/>
    <x v="2"/>
    <n v="37"/>
    <n v="2"/>
    <x v="2"/>
    <d v="2023-08-23T00:00:00"/>
    <d v="1899-12-30T00:05:00"/>
    <n v="8"/>
    <n v="0"/>
    <n v="5"/>
    <n v="23"/>
  </r>
  <r>
    <n v="343003"/>
    <n v="1880"/>
    <x v="2314"/>
    <x v="3"/>
    <x v="3"/>
    <n v="37"/>
    <n v="5"/>
    <x v="0"/>
    <d v="2023-02-19T00:00:00"/>
    <d v="1899-12-30T01:16:00"/>
    <n v="2"/>
    <n v="1"/>
    <n v="16"/>
    <n v="19"/>
  </r>
  <r>
    <n v="1449918"/>
    <n v="1881"/>
    <x v="2315"/>
    <x v="0"/>
    <x v="4"/>
    <n v="31"/>
    <n v="0"/>
    <x v="0"/>
    <d v="2023-03-22T00:00:00"/>
    <d v="1899-12-30T01:51:00"/>
    <n v="3"/>
    <n v="1"/>
    <n v="51"/>
    <n v="22"/>
  </r>
  <r>
    <n v="965923"/>
    <n v="1883"/>
    <x v="2316"/>
    <x v="1"/>
    <x v="5"/>
    <n v="25"/>
    <n v="4"/>
    <x v="1"/>
    <d v="2023-03-27T00:00:00"/>
    <d v="1899-12-30T01:40:00"/>
    <n v="3"/>
    <n v="1"/>
    <n v="40"/>
    <n v="27"/>
  </r>
  <r>
    <n v="1000651"/>
    <n v="1883"/>
    <x v="2317"/>
    <x v="2"/>
    <x v="6"/>
    <n v="39"/>
    <n v="4"/>
    <x v="2"/>
    <d v="2023-03-25T00:00:00"/>
    <d v="1899-12-30T22:47:00"/>
    <n v="3"/>
    <n v="22"/>
    <n v="47"/>
    <n v="25"/>
  </r>
  <r>
    <n v="533914"/>
    <n v="1884"/>
    <x v="2318"/>
    <x v="3"/>
    <x v="7"/>
    <n v="28"/>
    <n v="4"/>
    <x v="0"/>
    <d v="2023-05-30T00:00:00"/>
    <d v="1899-12-30T22:56:00"/>
    <n v="5"/>
    <n v="22"/>
    <n v="56"/>
    <n v="30"/>
  </r>
  <r>
    <n v="897997"/>
    <n v="1884"/>
    <x v="2319"/>
    <x v="0"/>
    <x v="0"/>
    <n v="29"/>
    <n v="5"/>
    <x v="0"/>
    <d v="2023-04-08T00:00:00"/>
    <d v="1899-12-30T23:06:00"/>
    <n v="4"/>
    <n v="23"/>
    <n v="6"/>
    <n v="8"/>
  </r>
  <r>
    <n v="1246866"/>
    <n v="1884"/>
    <x v="2320"/>
    <x v="1"/>
    <x v="1"/>
    <n v="35"/>
    <n v="4"/>
    <x v="1"/>
    <d v="2023-06-27T00:00:00"/>
    <d v="1899-12-30T23:28:00"/>
    <n v="6"/>
    <n v="23"/>
    <n v="28"/>
    <n v="27"/>
  </r>
  <r>
    <n v="391963"/>
    <n v="1885"/>
    <x v="2321"/>
    <x v="2"/>
    <x v="2"/>
    <n v="28"/>
    <n v="3"/>
    <x v="2"/>
    <d v="2023-11-10T00:00:00"/>
    <d v="1899-12-30T23:17:00"/>
    <n v="11"/>
    <n v="23"/>
    <n v="17"/>
    <n v="10"/>
  </r>
  <r>
    <n v="705612"/>
    <n v="1886"/>
    <x v="2322"/>
    <x v="3"/>
    <x v="3"/>
    <n v="38"/>
    <n v="3"/>
    <x v="0"/>
    <d v="2023-04-29T00:00:00"/>
    <d v="1899-12-30T23:31:00"/>
    <n v="4"/>
    <n v="23"/>
    <n v="31"/>
    <n v="29"/>
  </r>
  <r>
    <n v="1100277"/>
    <n v="1886"/>
    <x v="2323"/>
    <x v="0"/>
    <x v="4"/>
    <n v="30"/>
    <n v="0"/>
    <x v="0"/>
    <d v="2023-09-27T00:00:00"/>
    <d v="1899-12-30T01:05:00"/>
    <n v="9"/>
    <n v="1"/>
    <n v="5"/>
    <n v="27"/>
  </r>
  <r>
    <n v="1507608"/>
    <n v="1886"/>
    <x v="2324"/>
    <x v="1"/>
    <x v="5"/>
    <n v="39"/>
    <n v="5"/>
    <x v="1"/>
    <d v="2023-05-31T00:00:00"/>
    <d v="1899-12-30T01:04:00"/>
    <n v="5"/>
    <n v="1"/>
    <n v="4"/>
    <n v="31"/>
  </r>
  <r>
    <n v="167720"/>
    <n v="1887"/>
    <x v="2325"/>
    <x v="2"/>
    <x v="6"/>
    <n v="27"/>
    <n v="4"/>
    <x v="2"/>
    <d v="2023-12-02T00:00:00"/>
    <d v="1899-12-30T00:35:00"/>
    <n v="12"/>
    <n v="0"/>
    <n v="35"/>
    <n v="2"/>
  </r>
  <r>
    <n v="1376176"/>
    <n v="1887"/>
    <x v="2326"/>
    <x v="3"/>
    <x v="7"/>
    <n v="29"/>
    <n v="1"/>
    <x v="0"/>
    <d v="2023-02-17T00:00:00"/>
    <d v="1899-12-30T23:46:00"/>
    <n v="2"/>
    <n v="23"/>
    <n v="46"/>
    <n v="17"/>
  </r>
  <r>
    <n v="832361"/>
    <n v="1891"/>
    <x v="2327"/>
    <x v="0"/>
    <x v="0"/>
    <n v="26"/>
    <n v="0"/>
    <x v="0"/>
    <d v="2023-02-25T00:00:00"/>
    <d v="1899-12-30T00:50:00"/>
    <n v="2"/>
    <n v="0"/>
    <n v="50"/>
    <n v="25"/>
  </r>
  <r>
    <n v="1371197"/>
    <n v="1891"/>
    <x v="2328"/>
    <x v="1"/>
    <x v="1"/>
    <n v="30"/>
    <n v="2"/>
    <x v="1"/>
    <d v="2023-03-28T00:00:00"/>
    <d v="1899-12-30T00:12:00"/>
    <n v="3"/>
    <n v="0"/>
    <n v="12"/>
    <n v="28"/>
  </r>
  <r>
    <n v="1386514"/>
    <n v="1892"/>
    <x v="2329"/>
    <x v="2"/>
    <x v="2"/>
    <n v="31"/>
    <n v="3"/>
    <x v="2"/>
    <d v="2023-05-24T00:00:00"/>
    <d v="1899-12-30T00:29:00"/>
    <n v="5"/>
    <n v="0"/>
    <n v="29"/>
    <n v="24"/>
  </r>
  <r>
    <n v="376848"/>
    <n v="1893"/>
    <x v="2330"/>
    <x v="3"/>
    <x v="3"/>
    <n v="40"/>
    <n v="4"/>
    <x v="0"/>
    <d v="2023-06-21T00:00:00"/>
    <d v="1899-12-30T00:44:00"/>
    <n v="6"/>
    <n v="0"/>
    <n v="44"/>
    <n v="21"/>
  </r>
  <r>
    <n v="1145871"/>
    <n v="1893"/>
    <x v="2331"/>
    <x v="0"/>
    <x v="4"/>
    <n v="38"/>
    <n v="4"/>
    <x v="0"/>
    <d v="2023-10-05T00:00:00"/>
    <d v="1899-12-30T00:32:00"/>
    <n v="10"/>
    <n v="0"/>
    <n v="32"/>
    <n v="5"/>
  </r>
  <r>
    <n v="1373323"/>
    <n v="1893"/>
    <x v="2332"/>
    <x v="1"/>
    <x v="5"/>
    <n v="28"/>
    <n v="0"/>
    <x v="1"/>
    <d v="2023-02-14T00:00:00"/>
    <d v="1899-12-30T01:08:00"/>
    <n v="2"/>
    <n v="1"/>
    <n v="8"/>
    <n v="14"/>
  </r>
  <r>
    <n v="1594721"/>
    <n v="1894"/>
    <x v="2333"/>
    <x v="2"/>
    <x v="6"/>
    <n v="38"/>
    <n v="3"/>
    <x v="2"/>
    <d v="2023-07-16T00:00:00"/>
    <d v="1899-12-30T23:55:00"/>
    <n v="7"/>
    <n v="23"/>
    <n v="55"/>
    <n v="16"/>
  </r>
  <r>
    <n v="603855"/>
    <n v="1895"/>
    <x v="2334"/>
    <x v="3"/>
    <x v="7"/>
    <n v="38"/>
    <n v="5"/>
    <x v="0"/>
    <d v="2023-07-18T00:00:00"/>
    <d v="1899-12-30T22:39:00"/>
    <n v="7"/>
    <n v="22"/>
    <n v="39"/>
    <n v="18"/>
  </r>
  <r>
    <n v="782836"/>
    <n v="1896"/>
    <x v="2335"/>
    <x v="0"/>
    <x v="0"/>
    <n v="33"/>
    <n v="5"/>
    <x v="0"/>
    <d v="2023-08-03T00:00:00"/>
    <d v="1899-12-30T00:27:00"/>
    <n v="8"/>
    <n v="0"/>
    <n v="27"/>
    <n v="3"/>
  </r>
  <r>
    <n v="844243"/>
    <n v="1897"/>
    <x v="2336"/>
    <x v="1"/>
    <x v="1"/>
    <n v="25"/>
    <n v="5"/>
    <x v="1"/>
    <d v="2023-08-18T00:00:00"/>
    <d v="1899-12-30T22:35:00"/>
    <n v="8"/>
    <n v="22"/>
    <n v="35"/>
    <n v="18"/>
  </r>
  <r>
    <n v="82480"/>
    <n v="1899"/>
    <x v="2337"/>
    <x v="2"/>
    <x v="2"/>
    <n v="39"/>
    <n v="0"/>
    <x v="2"/>
    <d v="2023-02-11T00:00:00"/>
    <d v="1899-12-30T23:52:00"/>
    <n v="2"/>
    <n v="23"/>
    <n v="52"/>
    <n v="11"/>
  </r>
  <r>
    <n v="573756"/>
    <n v="1900"/>
    <x v="2338"/>
    <x v="3"/>
    <x v="3"/>
    <n v="30"/>
    <n v="3"/>
    <x v="0"/>
    <d v="2023-09-10T00:00:00"/>
    <d v="1899-12-30T01:15:00"/>
    <n v="9"/>
    <n v="1"/>
    <n v="15"/>
    <n v="10"/>
  </r>
  <r>
    <n v="1267886"/>
    <n v="1900"/>
    <x v="2339"/>
    <x v="0"/>
    <x v="4"/>
    <n v="36"/>
    <n v="4"/>
    <x v="0"/>
    <d v="2023-06-09T00:00:00"/>
    <d v="1899-12-30T01:40:00"/>
    <n v="6"/>
    <n v="1"/>
    <n v="40"/>
    <n v="9"/>
  </r>
  <r>
    <n v="1474744"/>
    <n v="1900"/>
    <x v="2183"/>
    <x v="1"/>
    <x v="5"/>
    <n v="33"/>
    <n v="5"/>
    <x v="1"/>
    <d v="2023-04-22T00:00:00"/>
    <d v="1899-12-30T00:58:00"/>
    <n v="4"/>
    <n v="0"/>
    <n v="58"/>
    <n v="22"/>
  </r>
  <r>
    <n v="404150"/>
    <n v="1902"/>
    <x v="2340"/>
    <x v="2"/>
    <x v="6"/>
    <n v="30"/>
    <n v="0"/>
    <x v="2"/>
    <d v="2023-03-30T00:00:00"/>
    <d v="1899-12-30T00:29:00"/>
    <n v="3"/>
    <n v="0"/>
    <n v="29"/>
    <n v="30"/>
  </r>
  <r>
    <n v="286598"/>
    <n v="1903"/>
    <x v="2341"/>
    <x v="3"/>
    <x v="7"/>
    <n v="36"/>
    <n v="3"/>
    <x v="0"/>
    <d v="2023-03-12T00:00:00"/>
    <d v="1899-12-30T00:54:00"/>
    <n v="3"/>
    <n v="0"/>
    <n v="54"/>
    <n v="12"/>
  </r>
  <r>
    <n v="1273811"/>
    <n v="1905"/>
    <x v="2342"/>
    <x v="0"/>
    <x v="0"/>
    <n v="39"/>
    <n v="3"/>
    <x v="0"/>
    <d v="2023-12-17T00:00:00"/>
    <d v="1899-12-30T23:57:00"/>
    <n v="12"/>
    <n v="23"/>
    <n v="57"/>
    <n v="17"/>
  </r>
  <r>
    <n v="1563544"/>
    <n v="1905"/>
    <x v="2343"/>
    <x v="1"/>
    <x v="1"/>
    <n v="39"/>
    <n v="1"/>
    <x v="1"/>
    <d v="2023-11-12T00:00:00"/>
    <d v="1899-12-30T01:14:00"/>
    <n v="11"/>
    <n v="1"/>
    <n v="14"/>
    <n v="12"/>
  </r>
  <r>
    <n v="574480"/>
    <n v="1907"/>
    <x v="2344"/>
    <x v="2"/>
    <x v="2"/>
    <n v="31"/>
    <n v="2"/>
    <x v="2"/>
    <d v="2023-09-28T00:00:00"/>
    <d v="1899-12-30T00:23:00"/>
    <n v="9"/>
    <n v="0"/>
    <n v="23"/>
    <n v="28"/>
  </r>
  <r>
    <n v="1246551"/>
    <n v="1907"/>
    <x v="2345"/>
    <x v="3"/>
    <x v="3"/>
    <n v="31"/>
    <n v="1"/>
    <x v="0"/>
    <d v="2023-05-26T00:00:00"/>
    <d v="1899-12-30T22:53:00"/>
    <n v="5"/>
    <n v="22"/>
    <n v="53"/>
    <n v="26"/>
  </r>
  <r>
    <n v="730976"/>
    <n v="1908"/>
    <x v="2346"/>
    <x v="0"/>
    <x v="4"/>
    <n v="30"/>
    <n v="2"/>
    <x v="0"/>
    <d v="2023-11-01T00:00:00"/>
    <d v="1899-12-30T00:58:00"/>
    <n v="11"/>
    <n v="0"/>
    <n v="58"/>
    <n v="1"/>
  </r>
  <r>
    <n v="1503941"/>
    <n v="1910"/>
    <x v="2347"/>
    <x v="1"/>
    <x v="5"/>
    <n v="28"/>
    <n v="0"/>
    <x v="1"/>
    <d v="2023-11-14T00:00:00"/>
    <d v="1899-12-30T02:00:00"/>
    <n v="11"/>
    <n v="2"/>
    <n v="0"/>
    <n v="14"/>
  </r>
  <r>
    <n v="113406"/>
    <n v="1911"/>
    <x v="2348"/>
    <x v="2"/>
    <x v="6"/>
    <n v="34"/>
    <n v="5"/>
    <x v="2"/>
    <d v="2023-03-02T00:00:00"/>
    <d v="1899-12-30T01:48:00"/>
    <n v="3"/>
    <n v="1"/>
    <n v="48"/>
    <n v="2"/>
  </r>
  <r>
    <n v="273923"/>
    <n v="1911"/>
    <x v="1107"/>
    <x v="3"/>
    <x v="7"/>
    <n v="26"/>
    <n v="0"/>
    <x v="0"/>
    <d v="2023-01-31T00:00:00"/>
    <d v="1899-12-30T00:58:00"/>
    <n v="1"/>
    <n v="0"/>
    <n v="58"/>
    <n v="31"/>
  </r>
  <r>
    <n v="495154"/>
    <n v="1911"/>
    <x v="2349"/>
    <x v="0"/>
    <x v="0"/>
    <n v="26"/>
    <n v="0"/>
    <x v="0"/>
    <d v="2023-03-06T00:00:00"/>
    <d v="1899-12-30T23:55:00"/>
    <n v="3"/>
    <n v="23"/>
    <n v="55"/>
    <n v="6"/>
  </r>
  <r>
    <n v="728697"/>
    <n v="1913"/>
    <x v="2350"/>
    <x v="1"/>
    <x v="1"/>
    <n v="38"/>
    <n v="3"/>
    <x v="1"/>
    <d v="2023-08-25T00:00:00"/>
    <d v="1899-12-30T00:11:00"/>
    <n v="8"/>
    <n v="0"/>
    <n v="11"/>
    <n v="25"/>
  </r>
  <r>
    <n v="850051"/>
    <n v="1914"/>
    <x v="2351"/>
    <x v="2"/>
    <x v="2"/>
    <n v="39"/>
    <n v="5"/>
    <x v="2"/>
    <d v="2023-10-31T00:00:00"/>
    <d v="1899-12-30T23:40:00"/>
    <n v="10"/>
    <n v="23"/>
    <n v="40"/>
    <n v="31"/>
  </r>
  <r>
    <n v="1337603"/>
    <n v="1915"/>
    <x v="2352"/>
    <x v="3"/>
    <x v="3"/>
    <n v="27"/>
    <n v="0"/>
    <x v="0"/>
    <d v="2023-02-11T00:00:00"/>
    <d v="1899-12-30T00:15:00"/>
    <n v="2"/>
    <n v="0"/>
    <n v="15"/>
    <n v="11"/>
  </r>
  <r>
    <n v="260991"/>
    <n v="1916"/>
    <x v="2353"/>
    <x v="0"/>
    <x v="4"/>
    <n v="32"/>
    <n v="5"/>
    <x v="0"/>
    <d v="2023-02-22T00:00:00"/>
    <d v="1899-12-30T00:19:00"/>
    <n v="2"/>
    <n v="0"/>
    <n v="19"/>
    <n v="22"/>
  </r>
  <r>
    <n v="1265339"/>
    <n v="1916"/>
    <x v="2354"/>
    <x v="1"/>
    <x v="5"/>
    <n v="38"/>
    <n v="3"/>
    <x v="1"/>
    <d v="2023-01-02T00:00:00"/>
    <d v="1899-12-30T01:49:00"/>
    <n v="1"/>
    <n v="1"/>
    <n v="49"/>
    <n v="2"/>
  </r>
  <r>
    <n v="1078422"/>
    <n v="1917"/>
    <x v="2355"/>
    <x v="2"/>
    <x v="6"/>
    <n v="34"/>
    <n v="1"/>
    <x v="2"/>
    <d v="2023-12-06T00:00:00"/>
    <d v="1899-12-30T02:10:00"/>
    <n v="12"/>
    <n v="2"/>
    <n v="10"/>
    <n v="6"/>
  </r>
  <r>
    <n v="1162071"/>
    <n v="1920"/>
    <x v="2356"/>
    <x v="3"/>
    <x v="7"/>
    <n v="33"/>
    <n v="0"/>
    <x v="0"/>
    <d v="2023-06-26T00:00:00"/>
    <d v="1899-12-30T01:37:00"/>
    <n v="6"/>
    <n v="1"/>
    <n v="37"/>
    <n v="26"/>
  </r>
  <r>
    <n v="801394"/>
    <n v="1922"/>
    <x v="2357"/>
    <x v="0"/>
    <x v="0"/>
    <n v="39"/>
    <n v="3"/>
    <x v="0"/>
    <d v="2023-04-01T00:00:00"/>
    <d v="1899-12-30T01:46:00"/>
    <n v="4"/>
    <n v="1"/>
    <n v="46"/>
    <n v="1"/>
  </r>
  <r>
    <n v="958196"/>
    <n v="1922"/>
    <x v="2358"/>
    <x v="1"/>
    <x v="1"/>
    <n v="25"/>
    <n v="5"/>
    <x v="1"/>
    <d v="2023-01-08T00:00:00"/>
    <d v="1899-12-30T00:48:00"/>
    <n v="1"/>
    <n v="0"/>
    <n v="48"/>
    <n v="8"/>
  </r>
  <r>
    <n v="1162786"/>
    <n v="1923"/>
    <x v="2359"/>
    <x v="2"/>
    <x v="2"/>
    <n v="26"/>
    <n v="5"/>
    <x v="2"/>
    <d v="2023-04-16T00:00:00"/>
    <d v="1899-12-30T22:31:00"/>
    <n v="4"/>
    <n v="22"/>
    <n v="31"/>
    <n v="16"/>
  </r>
  <r>
    <n v="1526749"/>
    <n v="1926"/>
    <x v="2360"/>
    <x v="3"/>
    <x v="3"/>
    <n v="32"/>
    <n v="4"/>
    <x v="0"/>
    <d v="2023-08-13T00:00:00"/>
    <d v="1899-12-30T00:40:00"/>
    <n v="8"/>
    <n v="0"/>
    <n v="40"/>
    <n v="13"/>
  </r>
  <r>
    <n v="1215680"/>
    <n v="1927"/>
    <x v="2361"/>
    <x v="0"/>
    <x v="4"/>
    <n v="39"/>
    <n v="2"/>
    <x v="0"/>
    <d v="2023-08-26T00:00:00"/>
    <d v="1899-12-30T00:46:00"/>
    <n v="8"/>
    <n v="0"/>
    <n v="46"/>
    <n v="26"/>
  </r>
  <r>
    <n v="1064900"/>
    <n v="1928"/>
    <x v="2362"/>
    <x v="1"/>
    <x v="5"/>
    <n v="40"/>
    <n v="4"/>
    <x v="1"/>
    <d v="2023-10-12T00:00:00"/>
    <d v="1899-12-30T00:44:00"/>
    <n v="10"/>
    <n v="0"/>
    <n v="44"/>
    <n v="12"/>
  </r>
  <r>
    <n v="1482389"/>
    <n v="1928"/>
    <x v="2363"/>
    <x v="2"/>
    <x v="6"/>
    <n v="32"/>
    <n v="5"/>
    <x v="2"/>
    <d v="2023-10-17T00:00:00"/>
    <d v="1899-12-30T00:15:00"/>
    <n v="10"/>
    <n v="0"/>
    <n v="15"/>
    <n v="17"/>
  </r>
  <r>
    <n v="822544"/>
    <n v="1930"/>
    <x v="2364"/>
    <x v="3"/>
    <x v="7"/>
    <n v="30"/>
    <n v="3"/>
    <x v="0"/>
    <d v="2023-09-04T00:00:00"/>
    <d v="1899-12-30T02:00:00"/>
    <n v="9"/>
    <n v="2"/>
    <n v="0"/>
    <n v="4"/>
  </r>
  <r>
    <n v="1607569"/>
    <n v="1930"/>
    <x v="2365"/>
    <x v="0"/>
    <x v="0"/>
    <n v="26"/>
    <n v="1"/>
    <x v="0"/>
    <d v="2023-09-07T00:00:00"/>
    <d v="1899-12-30T23:47:00"/>
    <n v="9"/>
    <n v="23"/>
    <n v="47"/>
    <n v="7"/>
  </r>
  <r>
    <n v="1201156"/>
    <n v="1931"/>
    <x v="2366"/>
    <x v="1"/>
    <x v="1"/>
    <n v="40"/>
    <n v="4"/>
    <x v="1"/>
    <d v="2023-05-01T00:00:00"/>
    <d v="1899-12-30T01:02:00"/>
    <n v="5"/>
    <n v="1"/>
    <n v="2"/>
    <n v="1"/>
  </r>
  <r>
    <n v="60770"/>
    <n v="1934"/>
    <x v="2367"/>
    <x v="2"/>
    <x v="2"/>
    <n v="27"/>
    <n v="2"/>
    <x v="2"/>
    <d v="2023-01-06T00:00:00"/>
    <d v="1899-12-30T00:47:00"/>
    <n v="1"/>
    <n v="0"/>
    <n v="47"/>
    <n v="6"/>
  </r>
  <r>
    <n v="315899"/>
    <n v="1934"/>
    <x v="2368"/>
    <x v="3"/>
    <x v="3"/>
    <n v="29"/>
    <n v="4"/>
    <x v="0"/>
    <d v="2023-10-09T00:00:00"/>
    <d v="1899-12-30T00:56:00"/>
    <n v="10"/>
    <n v="0"/>
    <n v="56"/>
    <n v="9"/>
  </r>
  <r>
    <n v="769050"/>
    <n v="1934"/>
    <x v="2369"/>
    <x v="0"/>
    <x v="4"/>
    <n v="29"/>
    <n v="3"/>
    <x v="0"/>
    <d v="2023-03-25T00:00:00"/>
    <d v="1899-12-30T00:01:00"/>
    <n v="3"/>
    <n v="0"/>
    <n v="1"/>
    <n v="25"/>
  </r>
  <r>
    <n v="835376"/>
    <n v="1936"/>
    <x v="2370"/>
    <x v="1"/>
    <x v="5"/>
    <n v="40"/>
    <n v="0"/>
    <x v="1"/>
    <d v="2023-03-23T00:00:00"/>
    <d v="1899-12-30T00:22:00"/>
    <n v="3"/>
    <n v="0"/>
    <n v="22"/>
    <n v="23"/>
  </r>
  <r>
    <n v="1566865"/>
    <n v="1937"/>
    <x v="2371"/>
    <x v="2"/>
    <x v="6"/>
    <n v="35"/>
    <n v="1"/>
    <x v="2"/>
    <d v="2023-11-27T00:00:00"/>
    <d v="1899-12-30T01:28:00"/>
    <n v="11"/>
    <n v="1"/>
    <n v="28"/>
    <n v="27"/>
  </r>
  <r>
    <n v="384942"/>
    <n v="1938"/>
    <x v="2372"/>
    <x v="3"/>
    <x v="7"/>
    <n v="30"/>
    <n v="4"/>
    <x v="0"/>
    <d v="2023-10-05T00:00:00"/>
    <d v="1899-12-30T23:20:00"/>
    <n v="10"/>
    <n v="23"/>
    <n v="20"/>
    <n v="5"/>
  </r>
  <r>
    <n v="882347"/>
    <n v="1938"/>
    <x v="2373"/>
    <x v="0"/>
    <x v="0"/>
    <n v="35"/>
    <n v="4"/>
    <x v="0"/>
    <d v="2023-09-18T00:00:00"/>
    <d v="1899-12-30T22:35:00"/>
    <n v="9"/>
    <n v="22"/>
    <n v="35"/>
    <n v="18"/>
  </r>
  <r>
    <n v="1076092"/>
    <n v="1938"/>
    <x v="2374"/>
    <x v="1"/>
    <x v="1"/>
    <n v="29"/>
    <n v="3"/>
    <x v="1"/>
    <d v="2023-03-01T00:00:00"/>
    <d v="1899-12-30T01:34:00"/>
    <n v="3"/>
    <n v="1"/>
    <n v="34"/>
    <n v="1"/>
  </r>
  <r>
    <n v="1417112"/>
    <n v="1938"/>
    <x v="2375"/>
    <x v="2"/>
    <x v="2"/>
    <n v="34"/>
    <n v="3"/>
    <x v="2"/>
    <d v="2023-05-18T00:00:00"/>
    <d v="1899-12-30T00:47:00"/>
    <n v="5"/>
    <n v="0"/>
    <n v="47"/>
    <n v="18"/>
  </r>
  <r>
    <n v="1326076"/>
    <n v="1939"/>
    <x v="2376"/>
    <x v="3"/>
    <x v="3"/>
    <n v="34"/>
    <n v="0"/>
    <x v="0"/>
    <d v="2023-03-23T00:00:00"/>
    <d v="1899-12-30T00:54:00"/>
    <n v="3"/>
    <n v="0"/>
    <n v="54"/>
    <n v="23"/>
  </r>
  <r>
    <n v="603758"/>
    <n v="1940"/>
    <x v="2377"/>
    <x v="0"/>
    <x v="4"/>
    <n v="26"/>
    <n v="4"/>
    <x v="0"/>
    <d v="2023-05-11T00:00:00"/>
    <d v="1899-12-30T01:57:00"/>
    <n v="5"/>
    <n v="1"/>
    <n v="57"/>
    <n v="11"/>
  </r>
  <r>
    <n v="520868"/>
    <n v="1941"/>
    <x v="2378"/>
    <x v="1"/>
    <x v="5"/>
    <n v="32"/>
    <n v="1"/>
    <x v="1"/>
    <d v="2023-11-24T00:00:00"/>
    <d v="1899-12-30T00:43:00"/>
    <n v="11"/>
    <n v="0"/>
    <n v="43"/>
    <n v="24"/>
  </r>
  <r>
    <n v="543420"/>
    <n v="1942"/>
    <x v="2379"/>
    <x v="2"/>
    <x v="6"/>
    <n v="29"/>
    <n v="0"/>
    <x v="2"/>
    <d v="2023-06-15T00:00:00"/>
    <d v="1899-12-30T23:45:00"/>
    <n v="6"/>
    <n v="23"/>
    <n v="45"/>
    <n v="15"/>
  </r>
  <r>
    <n v="273538"/>
    <n v="1944"/>
    <x v="2380"/>
    <x v="3"/>
    <x v="7"/>
    <n v="32"/>
    <n v="4"/>
    <x v="0"/>
    <d v="2023-02-18T00:00:00"/>
    <d v="1899-12-30T23:43:00"/>
    <n v="2"/>
    <n v="23"/>
    <n v="43"/>
    <n v="18"/>
  </r>
  <r>
    <n v="951780"/>
    <n v="1945"/>
    <x v="2381"/>
    <x v="0"/>
    <x v="0"/>
    <n v="40"/>
    <n v="3"/>
    <x v="0"/>
    <d v="2023-07-24T00:00:00"/>
    <d v="1899-12-30T00:35:00"/>
    <n v="7"/>
    <n v="0"/>
    <n v="35"/>
    <n v="24"/>
  </r>
  <r>
    <n v="1278430"/>
    <n v="1947"/>
    <x v="2382"/>
    <x v="1"/>
    <x v="1"/>
    <n v="35"/>
    <n v="2"/>
    <x v="1"/>
    <d v="2023-08-03T00:00:00"/>
    <d v="1899-12-30T23:52:00"/>
    <n v="8"/>
    <n v="23"/>
    <n v="52"/>
    <n v="3"/>
  </r>
  <r>
    <n v="1417673"/>
    <n v="1947"/>
    <x v="2383"/>
    <x v="2"/>
    <x v="2"/>
    <n v="25"/>
    <n v="5"/>
    <x v="2"/>
    <d v="2023-05-03T00:00:00"/>
    <d v="1899-12-30T01:40:00"/>
    <n v="5"/>
    <n v="1"/>
    <n v="40"/>
    <n v="3"/>
  </r>
  <r>
    <n v="353582"/>
    <n v="1948"/>
    <x v="2384"/>
    <x v="3"/>
    <x v="3"/>
    <n v="34"/>
    <n v="0"/>
    <x v="0"/>
    <d v="2023-12-09T00:00:00"/>
    <d v="1899-12-30T23:59:00"/>
    <n v="12"/>
    <n v="23"/>
    <n v="59"/>
    <n v="9"/>
  </r>
  <r>
    <n v="532654"/>
    <n v="1948"/>
    <x v="2385"/>
    <x v="0"/>
    <x v="4"/>
    <n v="33"/>
    <n v="0"/>
    <x v="0"/>
    <d v="2023-11-09T00:00:00"/>
    <d v="1899-12-30T01:38:00"/>
    <n v="11"/>
    <n v="1"/>
    <n v="38"/>
    <n v="9"/>
  </r>
  <r>
    <n v="624700"/>
    <n v="1948"/>
    <x v="2386"/>
    <x v="1"/>
    <x v="5"/>
    <n v="27"/>
    <n v="1"/>
    <x v="1"/>
    <d v="2023-12-16T00:00:00"/>
    <d v="1899-12-30T23:19:00"/>
    <n v="12"/>
    <n v="23"/>
    <n v="19"/>
    <n v="16"/>
  </r>
  <r>
    <n v="722572"/>
    <n v="1948"/>
    <x v="2387"/>
    <x v="2"/>
    <x v="6"/>
    <n v="31"/>
    <n v="0"/>
    <x v="2"/>
    <d v="2023-01-28T00:00:00"/>
    <d v="1899-12-30T23:35:00"/>
    <n v="1"/>
    <n v="23"/>
    <n v="35"/>
    <n v="28"/>
  </r>
  <r>
    <n v="990950"/>
    <n v="1948"/>
    <x v="2388"/>
    <x v="3"/>
    <x v="7"/>
    <n v="27"/>
    <n v="3"/>
    <x v="0"/>
    <d v="2023-06-24T00:00:00"/>
    <d v="1899-12-30T00:12:00"/>
    <n v="6"/>
    <n v="0"/>
    <n v="12"/>
    <n v="24"/>
  </r>
  <r>
    <n v="1308621"/>
    <n v="1948"/>
    <x v="2389"/>
    <x v="0"/>
    <x v="0"/>
    <n v="27"/>
    <n v="4"/>
    <x v="0"/>
    <d v="2023-10-28T00:00:00"/>
    <d v="1899-12-30T00:16:00"/>
    <n v="10"/>
    <n v="0"/>
    <n v="16"/>
    <n v="28"/>
  </r>
  <r>
    <n v="1569922"/>
    <n v="1948"/>
    <x v="2390"/>
    <x v="1"/>
    <x v="1"/>
    <n v="39"/>
    <n v="3"/>
    <x v="1"/>
    <d v="2023-03-07T00:00:00"/>
    <d v="1899-12-30T23:40:00"/>
    <n v="3"/>
    <n v="23"/>
    <n v="40"/>
    <n v="7"/>
  </r>
  <r>
    <n v="1156649"/>
    <n v="1950"/>
    <x v="2391"/>
    <x v="2"/>
    <x v="2"/>
    <n v="27"/>
    <n v="5"/>
    <x v="2"/>
    <d v="2023-08-03T00:00:00"/>
    <d v="1899-12-30T01:04:00"/>
    <n v="8"/>
    <n v="1"/>
    <n v="4"/>
    <n v="3"/>
  </r>
  <r>
    <n v="214251"/>
    <n v="1952"/>
    <x v="2392"/>
    <x v="3"/>
    <x v="3"/>
    <n v="29"/>
    <n v="1"/>
    <x v="0"/>
    <d v="2023-04-17T00:00:00"/>
    <d v="1899-12-30T00:57:00"/>
    <n v="4"/>
    <n v="0"/>
    <n v="57"/>
    <n v="17"/>
  </r>
  <r>
    <n v="85195"/>
    <n v="1954"/>
    <x v="2393"/>
    <x v="0"/>
    <x v="4"/>
    <n v="40"/>
    <n v="1"/>
    <x v="0"/>
    <d v="2023-10-27T00:00:00"/>
    <d v="1899-12-30T23:34:00"/>
    <n v="10"/>
    <n v="23"/>
    <n v="34"/>
    <n v="27"/>
  </r>
  <r>
    <n v="290270"/>
    <n v="1955"/>
    <x v="1120"/>
    <x v="1"/>
    <x v="5"/>
    <n v="40"/>
    <n v="3"/>
    <x v="1"/>
    <d v="2023-02-03T00:00:00"/>
    <d v="1899-12-30T01:54:00"/>
    <n v="2"/>
    <n v="1"/>
    <n v="54"/>
    <n v="3"/>
  </r>
  <r>
    <n v="1491897"/>
    <n v="1955"/>
    <x v="274"/>
    <x v="2"/>
    <x v="6"/>
    <n v="35"/>
    <n v="4"/>
    <x v="2"/>
    <d v="2023-10-06T00:00:00"/>
    <d v="1899-12-30T01:46:00"/>
    <n v="10"/>
    <n v="1"/>
    <n v="46"/>
    <n v="6"/>
  </r>
  <r>
    <n v="1247542"/>
    <n v="1956"/>
    <x v="2394"/>
    <x v="3"/>
    <x v="7"/>
    <n v="35"/>
    <n v="2"/>
    <x v="0"/>
    <d v="2023-08-13T00:00:00"/>
    <d v="1899-12-30T23:49:00"/>
    <n v="8"/>
    <n v="23"/>
    <n v="49"/>
    <n v="13"/>
  </r>
  <r>
    <n v="99495"/>
    <n v="1957"/>
    <x v="2395"/>
    <x v="0"/>
    <x v="0"/>
    <n v="29"/>
    <n v="2"/>
    <x v="0"/>
    <d v="2023-03-16T00:00:00"/>
    <d v="1899-12-30T23:31:00"/>
    <n v="3"/>
    <n v="23"/>
    <n v="31"/>
    <n v="16"/>
  </r>
  <r>
    <n v="1284352"/>
    <n v="1957"/>
    <x v="2396"/>
    <x v="1"/>
    <x v="1"/>
    <n v="37"/>
    <n v="0"/>
    <x v="1"/>
    <d v="2023-06-05T00:00:00"/>
    <d v="1899-12-30T00:01:00"/>
    <n v="6"/>
    <n v="0"/>
    <n v="1"/>
    <n v="5"/>
  </r>
  <r>
    <n v="1160516"/>
    <n v="1958"/>
    <x v="2397"/>
    <x v="2"/>
    <x v="2"/>
    <n v="39"/>
    <n v="0"/>
    <x v="2"/>
    <d v="2023-08-01T00:00:00"/>
    <d v="1899-12-30T00:06:00"/>
    <n v="8"/>
    <n v="0"/>
    <n v="6"/>
    <n v="1"/>
  </r>
  <r>
    <n v="697123"/>
    <n v="1959"/>
    <x v="2398"/>
    <x v="3"/>
    <x v="3"/>
    <n v="32"/>
    <n v="0"/>
    <x v="0"/>
    <d v="2023-11-11T00:00:00"/>
    <d v="1899-12-30T01:50:00"/>
    <n v="11"/>
    <n v="1"/>
    <n v="50"/>
    <n v="11"/>
  </r>
  <r>
    <n v="573127"/>
    <n v="1960"/>
    <x v="2399"/>
    <x v="0"/>
    <x v="4"/>
    <n v="32"/>
    <n v="4"/>
    <x v="0"/>
    <d v="2023-12-17T00:00:00"/>
    <d v="1899-12-30T22:31:00"/>
    <n v="12"/>
    <n v="22"/>
    <n v="31"/>
    <n v="17"/>
  </r>
  <r>
    <n v="723480"/>
    <n v="1961"/>
    <x v="2400"/>
    <x v="1"/>
    <x v="5"/>
    <n v="34"/>
    <n v="4"/>
    <x v="1"/>
    <d v="2023-02-24T00:00:00"/>
    <d v="1899-12-30T00:47:00"/>
    <n v="2"/>
    <n v="0"/>
    <n v="47"/>
    <n v="24"/>
  </r>
  <r>
    <n v="194632"/>
    <n v="1962"/>
    <x v="2401"/>
    <x v="2"/>
    <x v="6"/>
    <n v="27"/>
    <n v="1"/>
    <x v="2"/>
    <d v="2023-01-02T00:00:00"/>
    <d v="1899-12-30T00:40:00"/>
    <n v="1"/>
    <n v="0"/>
    <n v="40"/>
    <n v="2"/>
  </r>
  <r>
    <n v="493111"/>
    <n v="1962"/>
    <x v="2402"/>
    <x v="3"/>
    <x v="7"/>
    <n v="31"/>
    <n v="1"/>
    <x v="0"/>
    <d v="2023-01-09T00:00:00"/>
    <d v="1899-12-30T23:08:00"/>
    <n v="1"/>
    <n v="23"/>
    <n v="8"/>
    <n v="9"/>
  </r>
  <r>
    <n v="1587777"/>
    <n v="1962"/>
    <x v="2403"/>
    <x v="0"/>
    <x v="0"/>
    <n v="29"/>
    <n v="4"/>
    <x v="0"/>
    <d v="2023-12-11T00:00:00"/>
    <d v="1899-12-30T00:12:00"/>
    <n v="12"/>
    <n v="0"/>
    <n v="12"/>
    <n v="11"/>
  </r>
  <r>
    <n v="336670"/>
    <n v="1963"/>
    <x v="2404"/>
    <x v="1"/>
    <x v="1"/>
    <n v="39"/>
    <n v="0"/>
    <x v="1"/>
    <d v="2023-07-09T00:00:00"/>
    <d v="1899-12-30T01:20:00"/>
    <n v="7"/>
    <n v="1"/>
    <n v="20"/>
    <n v="9"/>
  </r>
  <r>
    <n v="1200718"/>
    <n v="1963"/>
    <x v="2405"/>
    <x v="2"/>
    <x v="2"/>
    <n v="27"/>
    <n v="2"/>
    <x v="2"/>
    <d v="2023-09-26T00:00:00"/>
    <d v="1899-12-30T00:45:00"/>
    <n v="9"/>
    <n v="0"/>
    <n v="45"/>
    <n v="26"/>
  </r>
  <r>
    <n v="378945"/>
    <n v="1964"/>
    <x v="2406"/>
    <x v="3"/>
    <x v="3"/>
    <n v="39"/>
    <n v="1"/>
    <x v="0"/>
    <d v="2023-08-01T00:00:00"/>
    <d v="1899-12-30T23:39:00"/>
    <n v="8"/>
    <n v="23"/>
    <n v="39"/>
    <n v="1"/>
  </r>
  <r>
    <n v="283068"/>
    <n v="1967"/>
    <x v="2407"/>
    <x v="0"/>
    <x v="4"/>
    <n v="37"/>
    <n v="1"/>
    <x v="0"/>
    <d v="2023-11-29T00:00:00"/>
    <d v="1899-12-30T00:12:00"/>
    <n v="11"/>
    <n v="0"/>
    <n v="12"/>
    <n v="29"/>
  </r>
  <r>
    <n v="1250394"/>
    <n v="1969"/>
    <x v="2408"/>
    <x v="1"/>
    <x v="5"/>
    <n v="35"/>
    <n v="4"/>
    <x v="1"/>
    <d v="2023-02-13T00:00:00"/>
    <d v="1899-12-30T00:24:00"/>
    <n v="2"/>
    <n v="0"/>
    <n v="24"/>
    <n v="13"/>
  </r>
  <r>
    <n v="924191"/>
    <n v="1970"/>
    <x v="2409"/>
    <x v="2"/>
    <x v="6"/>
    <n v="28"/>
    <n v="2"/>
    <x v="2"/>
    <d v="2023-10-15T00:00:00"/>
    <d v="1899-12-30T01:05:00"/>
    <n v="10"/>
    <n v="1"/>
    <n v="5"/>
    <n v="15"/>
  </r>
  <r>
    <n v="1019737"/>
    <n v="1970"/>
    <x v="2410"/>
    <x v="3"/>
    <x v="7"/>
    <n v="40"/>
    <n v="2"/>
    <x v="0"/>
    <d v="2023-06-04T00:00:00"/>
    <d v="1899-12-30T23:45:00"/>
    <n v="6"/>
    <n v="23"/>
    <n v="45"/>
    <n v="4"/>
  </r>
  <r>
    <n v="462593"/>
    <n v="1971"/>
    <x v="2052"/>
    <x v="0"/>
    <x v="0"/>
    <n v="34"/>
    <n v="4"/>
    <x v="0"/>
    <d v="2023-08-05T00:00:00"/>
    <d v="1899-12-30T01:29:00"/>
    <n v="8"/>
    <n v="1"/>
    <n v="29"/>
    <n v="5"/>
  </r>
  <r>
    <n v="903650"/>
    <n v="1971"/>
    <x v="2411"/>
    <x v="1"/>
    <x v="1"/>
    <n v="30"/>
    <n v="4"/>
    <x v="1"/>
    <d v="2023-03-14T00:00:00"/>
    <d v="1899-12-30T23:46:00"/>
    <n v="3"/>
    <n v="23"/>
    <n v="46"/>
    <n v="14"/>
  </r>
  <r>
    <n v="1075183"/>
    <n v="1971"/>
    <x v="2412"/>
    <x v="2"/>
    <x v="2"/>
    <n v="32"/>
    <n v="1"/>
    <x v="2"/>
    <d v="2023-04-24T00:00:00"/>
    <d v="1899-12-30T22:50:00"/>
    <n v="4"/>
    <n v="22"/>
    <n v="50"/>
    <n v="24"/>
  </r>
  <r>
    <n v="103711"/>
    <n v="1972"/>
    <x v="2413"/>
    <x v="3"/>
    <x v="3"/>
    <n v="25"/>
    <n v="4"/>
    <x v="0"/>
    <d v="2023-06-14T00:00:00"/>
    <d v="1899-12-30T00:45:00"/>
    <n v="6"/>
    <n v="0"/>
    <n v="45"/>
    <n v="14"/>
  </r>
  <r>
    <n v="225264"/>
    <n v="1973"/>
    <x v="2414"/>
    <x v="0"/>
    <x v="4"/>
    <n v="30"/>
    <n v="5"/>
    <x v="0"/>
    <d v="2023-09-17T00:00:00"/>
    <d v="1899-12-30T01:53:00"/>
    <n v="9"/>
    <n v="1"/>
    <n v="53"/>
    <n v="17"/>
  </r>
  <r>
    <n v="193342"/>
    <n v="1974"/>
    <x v="2415"/>
    <x v="1"/>
    <x v="5"/>
    <n v="31"/>
    <n v="0"/>
    <x v="1"/>
    <d v="2023-03-17T00:00:00"/>
    <d v="1899-12-30T01:43:00"/>
    <n v="3"/>
    <n v="1"/>
    <n v="43"/>
    <n v="17"/>
  </r>
  <r>
    <n v="758496"/>
    <n v="1974"/>
    <x v="2416"/>
    <x v="2"/>
    <x v="6"/>
    <n v="37"/>
    <n v="1"/>
    <x v="2"/>
    <d v="2023-10-09T00:00:00"/>
    <d v="1899-12-30T00:40:00"/>
    <n v="10"/>
    <n v="0"/>
    <n v="40"/>
    <n v="9"/>
  </r>
  <r>
    <n v="1674149"/>
    <n v="1974"/>
    <x v="2417"/>
    <x v="3"/>
    <x v="7"/>
    <n v="37"/>
    <n v="1"/>
    <x v="0"/>
    <d v="2023-08-21T00:00:00"/>
    <d v="1899-12-30T01:09:00"/>
    <n v="8"/>
    <n v="1"/>
    <n v="9"/>
    <n v="21"/>
  </r>
  <r>
    <n v="254112"/>
    <n v="1975"/>
    <x v="2418"/>
    <x v="0"/>
    <x v="0"/>
    <n v="35"/>
    <n v="5"/>
    <x v="0"/>
    <d v="2023-09-07T00:00:00"/>
    <d v="1899-12-30T23:46:00"/>
    <n v="9"/>
    <n v="23"/>
    <n v="46"/>
    <n v="7"/>
  </r>
  <r>
    <n v="631384"/>
    <n v="1975"/>
    <x v="2419"/>
    <x v="1"/>
    <x v="1"/>
    <n v="27"/>
    <n v="3"/>
    <x v="1"/>
    <d v="2023-02-06T00:00:00"/>
    <d v="1899-12-30T01:19:00"/>
    <n v="2"/>
    <n v="1"/>
    <n v="19"/>
    <n v="6"/>
  </r>
  <r>
    <n v="142160"/>
    <n v="1976"/>
    <x v="2420"/>
    <x v="2"/>
    <x v="2"/>
    <n v="33"/>
    <n v="0"/>
    <x v="2"/>
    <d v="2023-02-14T00:00:00"/>
    <d v="1899-12-30T01:03:00"/>
    <n v="2"/>
    <n v="1"/>
    <n v="3"/>
    <n v="14"/>
  </r>
  <r>
    <n v="670916"/>
    <n v="1977"/>
    <x v="2421"/>
    <x v="3"/>
    <x v="3"/>
    <n v="28"/>
    <n v="5"/>
    <x v="0"/>
    <d v="2023-04-01T00:00:00"/>
    <d v="1899-12-30T01:10:00"/>
    <n v="4"/>
    <n v="1"/>
    <n v="10"/>
    <n v="1"/>
  </r>
  <r>
    <n v="1070297"/>
    <n v="1978"/>
    <x v="2422"/>
    <x v="0"/>
    <x v="4"/>
    <n v="38"/>
    <n v="0"/>
    <x v="0"/>
    <d v="2023-03-08T00:00:00"/>
    <d v="1899-12-30T22:34:00"/>
    <n v="3"/>
    <n v="22"/>
    <n v="34"/>
    <n v="8"/>
  </r>
  <r>
    <n v="780193"/>
    <n v="1979"/>
    <x v="2423"/>
    <x v="1"/>
    <x v="5"/>
    <n v="32"/>
    <n v="2"/>
    <x v="1"/>
    <d v="2023-08-05T00:00:00"/>
    <d v="1899-12-30T01:48:00"/>
    <n v="8"/>
    <n v="1"/>
    <n v="48"/>
    <n v="5"/>
  </r>
  <r>
    <n v="1173471"/>
    <n v="1979"/>
    <x v="2424"/>
    <x v="2"/>
    <x v="6"/>
    <n v="35"/>
    <n v="4"/>
    <x v="2"/>
    <d v="2023-08-20T00:00:00"/>
    <d v="1899-12-30T02:00:00"/>
    <n v="8"/>
    <n v="2"/>
    <n v="0"/>
    <n v="20"/>
  </r>
  <r>
    <n v="1284119"/>
    <n v="1980"/>
    <x v="2425"/>
    <x v="3"/>
    <x v="7"/>
    <n v="37"/>
    <n v="0"/>
    <x v="0"/>
    <d v="2023-10-07T00:00:00"/>
    <d v="1899-12-30T01:14:00"/>
    <n v="10"/>
    <n v="1"/>
    <n v="14"/>
    <n v="7"/>
  </r>
  <r>
    <n v="1416529"/>
    <n v="1980"/>
    <x v="2426"/>
    <x v="0"/>
    <x v="0"/>
    <n v="28"/>
    <n v="0"/>
    <x v="0"/>
    <d v="2023-06-27T00:00:00"/>
    <d v="1899-12-30T00:07:00"/>
    <n v="6"/>
    <n v="0"/>
    <n v="7"/>
    <n v="27"/>
  </r>
  <r>
    <n v="1483931"/>
    <n v="1980"/>
    <x v="2427"/>
    <x v="1"/>
    <x v="1"/>
    <n v="38"/>
    <n v="2"/>
    <x v="1"/>
    <d v="2023-04-15T00:00:00"/>
    <d v="1899-12-30T01:24:00"/>
    <n v="4"/>
    <n v="1"/>
    <n v="24"/>
    <n v="15"/>
  </r>
  <r>
    <n v="1513008"/>
    <n v="1980"/>
    <x v="2428"/>
    <x v="2"/>
    <x v="2"/>
    <n v="40"/>
    <n v="5"/>
    <x v="2"/>
    <d v="2023-07-26T00:00:00"/>
    <d v="1899-12-30T00:57:00"/>
    <n v="7"/>
    <n v="0"/>
    <n v="57"/>
    <n v="26"/>
  </r>
  <r>
    <n v="1291650"/>
    <n v="1982"/>
    <x v="2429"/>
    <x v="3"/>
    <x v="3"/>
    <n v="25"/>
    <n v="3"/>
    <x v="0"/>
    <d v="2023-06-03T00:00:00"/>
    <d v="1899-12-30T01:35:00"/>
    <n v="6"/>
    <n v="1"/>
    <n v="35"/>
    <n v="3"/>
  </r>
  <r>
    <n v="1629259"/>
    <n v="1982"/>
    <x v="2430"/>
    <x v="0"/>
    <x v="4"/>
    <n v="40"/>
    <n v="1"/>
    <x v="0"/>
    <d v="2023-08-28T00:00:00"/>
    <d v="1899-12-30T01:19:00"/>
    <n v="8"/>
    <n v="1"/>
    <n v="19"/>
    <n v="28"/>
  </r>
  <r>
    <n v="1098350"/>
    <n v="1983"/>
    <x v="2431"/>
    <x v="1"/>
    <x v="5"/>
    <n v="34"/>
    <n v="1"/>
    <x v="1"/>
    <d v="2023-02-09T00:00:00"/>
    <d v="1899-12-30T01:39:00"/>
    <n v="2"/>
    <n v="1"/>
    <n v="39"/>
    <n v="9"/>
  </r>
  <r>
    <n v="1234926"/>
    <n v="1983"/>
    <x v="2432"/>
    <x v="2"/>
    <x v="6"/>
    <n v="36"/>
    <n v="0"/>
    <x v="2"/>
    <d v="2023-10-09T00:00:00"/>
    <d v="1899-12-30T23:27:00"/>
    <n v="10"/>
    <n v="23"/>
    <n v="27"/>
    <n v="9"/>
  </r>
  <r>
    <n v="1245959"/>
    <n v="1983"/>
    <x v="2433"/>
    <x v="3"/>
    <x v="7"/>
    <n v="30"/>
    <n v="3"/>
    <x v="0"/>
    <d v="2023-02-24T00:00:00"/>
    <d v="1899-12-30T22:52:00"/>
    <n v="2"/>
    <n v="22"/>
    <n v="52"/>
    <n v="24"/>
  </r>
  <r>
    <n v="1487429"/>
    <n v="1983"/>
    <x v="2434"/>
    <x v="0"/>
    <x v="0"/>
    <n v="35"/>
    <n v="5"/>
    <x v="0"/>
    <d v="2023-03-05T00:00:00"/>
    <d v="1899-12-30T23:31:00"/>
    <n v="3"/>
    <n v="23"/>
    <n v="31"/>
    <n v="5"/>
  </r>
  <r>
    <n v="188856"/>
    <n v="1984"/>
    <x v="2435"/>
    <x v="1"/>
    <x v="1"/>
    <n v="38"/>
    <n v="4"/>
    <x v="1"/>
    <d v="2023-11-21T00:00:00"/>
    <d v="1899-12-30T23:01:00"/>
    <n v="11"/>
    <n v="23"/>
    <n v="1"/>
    <n v="21"/>
  </r>
  <r>
    <n v="466869"/>
    <n v="1984"/>
    <x v="2436"/>
    <x v="2"/>
    <x v="2"/>
    <n v="40"/>
    <n v="2"/>
    <x v="2"/>
    <d v="2023-02-14T00:00:00"/>
    <d v="1899-12-30T14:20:00"/>
    <n v="2"/>
    <n v="14"/>
    <n v="20"/>
    <n v="14"/>
  </r>
  <r>
    <n v="1550005"/>
    <n v="1984"/>
    <x v="2437"/>
    <x v="3"/>
    <x v="3"/>
    <n v="34"/>
    <n v="5"/>
    <x v="0"/>
    <d v="2023-03-17T00:00:00"/>
    <d v="1899-12-30T00:55:00"/>
    <n v="3"/>
    <n v="0"/>
    <n v="55"/>
    <n v="17"/>
  </r>
  <r>
    <n v="369311"/>
    <n v="1985"/>
    <x v="2438"/>
    <x v="0"/>
    <x v="4"/>
    <n v="28"/>
    <n v="0"/>
    <x v="0"/>
    <d v="2023-11-29T00:00:00"/>
    <d v="1899-12-30T01:21:00"/>
    <n v="11"/>
    <n v="1"/>
    <n v="21"/>
    <n v="29"/>
  </r>
  <r>
    <n v="672686"/>
    <n v="1985"/>
    <x v="2439"/>
    <x v="1"/>
    <x v="5"/>
    <n v="32"/>
    <n v="2"/>
    <x v="1"/>
    <d v="2023-11-29T00:00:00"/>
    <d v="1899-12-30T01:42:00"/>
    <n v="11"/>
    <n v="1"/>
    <n v="42"/>
    <n v="29"/>
  </r>
  <r>
    <n v="28066"/>
    <n v="1986"/>
    <x v="2440"/>
    <x v="2"/>
    <x v="6"/>
    <n v="31"/>
    <n v="2"/>
    <x v="2"/>
    <d v="2023-05-07T00:00:00"/>
    <d v="1899-12-30T00:07:00"/>
    <n v="5"/>
    <n v="0"/>
    <n v="7"/>
    <n v="7"/>
  </r>
  <r>
    <n v="683536"/>
    <n v="1986"/>
    <x v="2441"/>
    <x v="3"/>
    <x v="7"/>
    <n v="35"/>
    <n v="4"/>
    <x v="0"/>
    <d v="2023-12-18T00:00:00"/>
    <d v="1899-12-30T22:59:00"/>
    <n v="12"/>
    <n v="22"/>
    <n v="59"/>
    <n v="18"/>
  </r>
  <r>
    <n v="758962"/>
    <n v="1988"/>
    <x v="2442"/>
    <x v="0"/>
    <x v="0"/>
    <n v="29"/>
    <n v="2"/>
    <x v="0"/>
    <d v="2023-05-12T00:00:00"/>
    <d v="1899-12-30T00:51:00"/>
    <n v="5"/>
    <n v="0"/>
    <n v="51"/>
    <n v="12"/>
  </r>
  <r>
    <n v="1428328"/>
    <n v="1988"/>
    <x v="2443"/>
    <x v="1"/>
    <x v="1"/>
    <n v="38"/>
    <n v="0"/>
    <x v="1"/>
    <d v="2023-04-28T00:00:00"/>
    <d v="1899-12-30T01:23:00"/>
    <n v="4"/>
    <n v="1"/>
    <n v="23"/>
    <n v="28"/>
  </r>
  <r>
    <n v="1160613"/>
    <n v="1990"/>
    <x v="2444"/>
    <x v="2"/>
    <x v="2"/>
    <n v="39"/>
    <n v="2"/>
    <x v="2"/>
    <d v="2023-12-22T00:00:00"/>
    <d v="1899-12-30T01:14:00"/>
    <n v="12"/>
    <n v="1"/>
    <n v="14"/>
    <n v="22"/>
  </r>
  <r>
    <n v="1399773"/>
    <n v="1990"/>
    <x v="2445"/>
    <x v="3"/>
    <x v="3"/>
    <n v="40"/>
    <n v="4"/>
    <x v="0"/>
    <d v="2023-01-03T00:00:00"/>
    <d v="1899-12-30T00:04:00"/>
    <n v="1"/>
    <n v="0"/>
    <n v="4"/>
    <n v="3"/>
  </r>
  <r>
    <n v="1465254"/>
    <n v="1992"/>
    <x v="2446"/>
    <x v="0"/>
    <x v="4"/>
    <n v="30"/>
    <n v="1"/>
    <x v="0"/>
    <d v="2023-09-01T00:00:00"/>
    <d v="1899-12-30T00:43:00"/>
    <n v="9"/>
    <n v="0"/>
    <n v="43"/>
    <n v="1"/>
  </r>
  <r>
    <n v="80707"/>
    <n v="1993"/>
    <x v="2447"/>
    <x v="1"/>
    <x v="5"/>
    <n v="39"/>
    <n v="3"/>
    <x v="1"/>
    <d v="2023-12-09T00:00:00"/>
    <d v="1899-12-30T01:09:00"/>
    <n v="12"/>
    <n v="1"/>
    <n v="9"/>
    <n v="9"/>
  </r>
  <r>
    <n v="528569"/>
    <n v="1993"/>
    <x v="2448"/>
    <x v="2"/>
    <x v="6"/>
    <n v="34"/>
    <n v="4"/>
    <x v="2"/>
    <d v="2023-06-26T00:00:00"/>
    <d v="1899-12-30T01:42:00"/>
    <n v="6"/>
    <n v="1"/>
    <n v="42"/>
    <n v="26"/>
  </r>
  <r>
    <n v="1345016"/>
    <n v="1994"/>
    <x v="2449"/>
    <x v="3"/>
    <x v="7"/>
    <n v="34"/>
    <n v="1"/>
    <x v="0"/>
    <d v="2023-02-15T00:00:00"/>
    <d v="1899-12-30T23:37:00"/>
    <n v="2"/>
    <n v="23"/>
    <n v="37"/>
    <n v="15"/>
  </r>
  <r>
    <n v="347302"/>
    <n v="1997"/>
    <x v="2450"/>
    <x v="0"/>
    <x v="0"/>
    <n v="34"/>
    <n v="2"/>
    <x v="0"/>
    <d v="2023-02-05T00:00:00"/>
    <d v="1899-12-30T00:12:00"/>
    <n v="2"/>
    <n v="0"/>
    <n v="12"/>
    <n v="5"/>
  </r>
  <r>
    <n v="412386"/>
    <n v="1997"/>
    <x v="2451"/>
    <x v="1"/>
    <x v="1"/>
    <n v="32"/>
    <n v="2"/>
    <x v="1"/>
    <d v="2023-07-28T00:00:00"/>
    <d v="1899-12-30T01:59:00"/>
    <n v="7"/>
    <n v="1"/>
    <n v="59"/>
    <n v="28"/>
  </r>
  <r>
    <n v="764467"/>
    <n v="1998"/>
    <x v="2452"/>
    <x v="2"/>
    <x v="2"/>
    <n v="27"/>
    <n v="0"/>
    <x v="2"/>
    <d v="2023-03-16T00:00:00"/>
    <d v="1899-12-30T01:37:00"/>
    <n v="3"/>
    <n v="1"/>
    <n v="37"/>
    <n v="16"/>
  </r>
  <r>
    <n v="1143333"/>
    <n v="1998"/>
    <x v="2453"/>
    <x v="3"/>
    <x v="3"/>
    <n v="27"/>
    <n v="0"/>
    <x v="0"/>
    <d v="2023-06-04T00:00:00"/>
    <d v="1899-12-30T23:51:00"/>
    <n v="6"/>
    <n v="23"/>
    <n v="51"/>
    <n v="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265561"/>
    <n v="1"/>
    <x v="0"/>
    <d v="2023-02-28T00:34:00"/>
    <n v="1308"/>
    <x v="0"/>
    <x v="0"/>
    <d v="2023-02-28T00:00:00"/>
    <d v="1899-12-30T00:34:00"/>
    <n v="2"/>
    <n v="0"/>
    <n v="34"/>
    <n v="1"/>
  </r>
  <r>
    <n v="1068397"/>
    <n v="3"/>
    <x v="1"/>
    <d v="2023-04-12T01:01:00"/>
    <n v="859"/>
    <x v="1"/>
    <x v="1"/>
    <d v="2023-04-12T00:00:00"/>
    <d v="1899-12-30T01:01:00"/>
    <n v="4"/>
    <n v="1"/>
    <n v="1"/>
    <n v="3"/>
  </r>
  <r>
    <n v="1130025"/>
    <n v="5"/>
    <x v="2"/>
    <d v="2023-06-09T23:02:00"/>
    <n v="4852"/>
    <x v="2"/>
    <x v="0"/>
    <d v="2023-06-09T00:00:00"/>
    <d v="1899-12-30T23:02:00"/>
    <n v="6"/>
    <n v="23"/>
    <n v="2"/>
    <n v="5"/>
  </r>
  <r>
    <n v="10922"/>
    <n v="7"/>
    <x v="3"/>
    <d v="2023-01-19T22:33:00"/>
    <n v="2028"/>
    <x v="3"/>
    <x v="2"/>
    <d v="2023-01-19T00:00:00"/>
    <d v="1899-12-30T22:33:00"/>
    <n v="1"/>
    <n v="22"/>
    <n v="33"/>
    <n v="7"/>
  </r>
  <r>
    <n v="990832"/>
    <n v="9"/>
    <x v="0"/>
    <d v="2023-07-30T00:18:00"/>
    <n v="3292"/>
    <x v="3"/>
    <x v="2"/>
    <d v="2023-07-30T00:00:00"/>
    <d v="1899-12-30T00:18:00"/>
    <n v="7"/>
    <n v="0"/>
    <n v="18"/>
    <n v="9"/>
  </r>
  <r>
    <n v="1004148"/>
    <n v="9"/>
    <x v="1"/>
    <d v="2023-10-01T01:03:00"/>
    <n v="1259"/>
    <x v="2"/>
    <x v="0"/>
    <d v="2023-10-01T00:00:00"/>
    <d v="1899-12-30T01:03:00"/>
    <n v="10"/>
    <n v="1"/>
    <n v="3"/>
    <n v="9"/>
  </r>
  <r>
    <n v="213090"/>
    <n v="10"/>
    <x v="2"/>
    <d v="2023-10-09T01:03:00"/>
    <n v="4981"/>
    <x v="1"/>
    <x v="1"/>
    <d v="2023-10-09T00:00:00"/>
    <d v="1899-12-30T01:03:00"/>
    <n v="10"/>
    <n v="1"/>
    <n v="3"/>
    <n v="10"/>
  </r>
  <r>
    <n v="390509"/>
    <n v="11"/>
    <x v="3"/>
    <d v="2023-08-09T00:58:00"/>
    <n v="2510"/>
    <x v="0"/>
    <x v="0"/>
    <d v="2023-08-09T00:00:00"/>
    <d v="1899-12-30T00:58:00"/>
    <n v="8"/>
    <n v="0"/>
    <n v="58"/>
    <n v="11"/>
  </r>
  <r>
    <n v="510478"/>
    <n v="12"/>
    <x v="0"/>
    <d v="2023-03-13T23:14:00"/>
    <n v="4636"/>
    <x v="0"/>
    <x v="0"/>
    <d v="2023-03-13T00:00:00"/>
    <d v="1899-12-30T23:14:00"/>
    <n v="3"/>
    <n v="23"/>
    <n v="14"/>
    <n v="12"/>
  </r>
  <r>
    <n v="537514"/>
    <n v="12"/>
    <x v="1"/>
    <d v="2023-10-08T00:57:00"/>
    <n v="3976"/>
    <x v="4"/>
    <x v="0"/>
    <d v="2023-10-08T00:00:00"/>
    <d v="1899-12-30T00:57:00"/>
    <n v="10"/>
    <n v="0"/>
    <n v="57"/>
    <n v="12"/>
  </r>
  <r>
    <n v="1033877"/>
    <n v="13"/>
    <x v="2"/>
    <d v="2023-02-26T01:42:00"/>
    <n v="1415"/>
    <x v="2"/>
    <x v="0"/>
    <d v="2023-02-26T00:00:00"/>
    <d v="1899-12-30T01:42:00"/>
    <n v="2"/>
    <n v="1"/>
    <n v="42"/>
    <n v="13"/>
  </r>
  <r>
    <n v="675864"/>
    <n v="15"/>
    <x v="3"/>
    <d v="2023-08-21T00:12:00"/>
    <n v="3888"/>
    <x v="1"/>
    <x v="1"/>
    <d v="2023-08-21T00:00:00"/>
    <d v="1899-12-30T00:12:00"/>
    <n v="8"/>
    <n v="0"/>
    <n v="12"/>
    <n v="15"/>
  </r>
  <r>
    <n v="844238"/>
    <n v="16"/>
    <x v="0"/>
    <d v="2023-07-24T00:40:00"/>
    <n v="1884"/>
    <x v="0"/>
    <x v="0"/>
    <d v="2023-07-24T00:00:00"/>
    <d v="1899-12-30T00:40:00"/>
    <n v="7"/>
    <n v="0"/>
    <n v="40"/>
    <n v="16"/>
  </r>
  <r>
    <n v="1132855"/>
    <n v="16"/>
    <x v="1"/>
    <d v="2023-06-20T02:00:00"/>
    <n v="578"/>
    <x v="4"/>
    <x v="0"/>
    <d v="2023-06-20T00:00:00"/>
    <d v="1899-12-30T02:00:00"/>
    <n v="6"/>
    <n v="2"/>
    <n v="0"/>
    <n v="16"/>
  </r>
  <r>
    <n v="1547057"/>
    <n v="18"/>
    <x v="2"/>
    <d v="2023-05-14T00:44:00"/>
    <n v="3784"/>
    <x v="0"/>
    <x v="0"/>
    <d v="2023-05-14T00:00:00"/>
    <d v="1899-12-30T00:44:00"/>
    <n v="5"/>
    <n v="0"/>
    <n v="44"/>
    <n v="18"/>
  </r>
  <r>
    <n v="3971"/>
    <n v="20"/>
    <x v="3"/>
    <d v="2023-10-26T23:11:00"/>
    <n v="2588"/>
    <x v="3"/>
    <x v="2"/>
    <d v="2023-10-26T00:00:00"/>
    <d v="1899-12-30T23:11:00"/>
    <n v="10"/>
    <n v="23"/>
    <n v="11"/>
    <n v="20"/>
  </r>
  <r>
    <n v="1104509"/>
    <n v="20"/>
    <x v="0"/>
    <d v="2023-05-27T01:26:00"/>
    <n v="3525"/>
    <x v="1"/>
    <x v="1"/>
    <d v="2023-05-27T00:00:00"/>
    <d v="1899-12-30T01:26:00"/>
    <n v="5"/>
    <n v="1"/>
    <n v="26"/>
    <n v="20"/>
  </r>
  <r>
    <n v="813036"/>
    <n v="22"/>
    <x v="1"/>
    <d v="2023-11-18T22:41:00"/>
    <n v="2607"/>
    <x v="0"/>
    <x v="0"/>
    <d v="2023-11-18T00:00:00"/>
    <d v="1899-12-30T22:41:00"/>
    <n v="11"/>
    <n v="22"/>
    <n v="41"/>
    <n v="22"/>
  </r>
  <r>
    <n v="1036642"/>
    <n v="24"/>
    <x v="2"/>
    <d v="2023-05-03T01:23:00"/>
    <n v="2079"/>
    <x v="1"/>
    <x v="1"/>
    <d v="2023-05-03T00:00:00"/>
    <d v="1899-12-30T01:23:00"/>
    <n v="5"/>
    <n v="1"/>
    <n v="23"/>
    <n v="24"/>
  </r>
  <r>
    <n v="1288792"/>
    <n v="25"/>
    <x v="3"/>
    <d v="2023-12-05T01:41:00"/>
    <n v="1835"/>
    <x v="2"/>
    <x v="0"/>
    <d v="2023-12-05T00:00:00"/>
    <d v="1899-12-30T01:41:00"/>
    <n v="12"/>
    <n v="1"/>
    <n v="41"/>
    <n v="25"/>
  </r>
  <r>
    <n v="13586"/>
    <n v="26"/>
    <x v="0"/>
    <d v="2023-01-23T00:17:00"/>
    <n v="2864"/>
    <x v="4"/>
    <x v="0"/>
    <d v="2023-01-23T00:00:00"/>
    <d v="1899-12-30T00:17:00"/>
    <n v="1"/>
    <n v="0"/>
    <n v="17"/>
    <n v="26"/>
  </r>
  <r>
    <n v="675163"/>
    <n v="26"/>
    <x v="1"/>
    <d v="2023-06-23T22:33:00"/>
    <n v="900"/>
    <x v="0"/>
    <x v="0"/>
    <d v="2023-06-23T00:00:00"/>
    <d v="1899-12-30T22:33:00"/>
    <n v="6"/>
    <n v="22"/>
    <n v="33"/>
    <n v="26"/>
  </r>
  <r>
    <n v="1453632"/>
    <n v="26"/>
    <x v="2"/>
    <d v="2023-05-25T00:49:00"/>
    <n v="3440"/>
    <x v="2"/>
    <x v="0"/>
    <d v="2023-05-25T00:00:00"/>
    <d v="1899-12-30T00:49:00"/>
    <n v="5"/>
    <n v="0"/>
    <n v="49"/>
    <n v="26"/>
  </r>
  <r>
    <n v="1480087"/>
    <n v="26"/>
    <x v="3"/>
    <d v="2023-07-08T23:57:00"/>
    <n v="768"/>
    <x v="3"/>
    <x v="2"/>
    <d v="2023-07-08T00:00:00"/>
    <d v="1899-12-30T23:57:00"/>
    <n v="7"/>
    <n v="23"/>
    <n v="57"/>
    <n v="26"/>
  </r>
  <r>
    <n v="257849"/>
    <n v="27"/>
    <x v="0"/>
    <d v="2023-12-24T00:47:00"/>
    <n v="4089"/>
    <x v="3"/>
    <x v="2"/>
    <d v="2023-12-24T00:00:00"/>
    <d v="1899-12-30T00:47:00"/>
    <n v="12"/>
    <n v="0"/>
    <n v="47"/>
    <n v="27"/>
  </r>
  <r>
    <n v="531173"/>
    <n v="27"/>
    <x v="1"/>
    <d v="2023-08-08T02:00:00"/>
    <n v="3250"/>
    <x v="1"/>
    <x v="1"/>
    <d v="2023-08-08T00:00:00"/>
    <d v="1899-12-30T02:00:00"/>
    <n v="8"/>
    <n v="2"/>
    <n v="0"/>
    <n v="27"/>
  </r>
  <r>
    <n v="668693"/>
    <n v="27"/>
    <x v="2"/>
    <d v="2023-01-10T23:11:00"/>
    <n v="2647"/>
    <x v="2"/>
    <x v="0"/>
    <d v="2023-01-10T00:00:00"/>
    <d v="1899-12-30T23:11:00"/>
    <n v="1"/>
    <n v="23"/>
    <n v="11"/>
    <n v="27"/>
  </r>
  <r>
    <n v="672076"/>
    <n v="27"/>
    <x v="3"/>
    <d v="2023-01-07T22:29:00"/>
    <n v="1305"/>
    <x v="1"/>
    <x v="1"/>
    <d v="2023-01-07T00:00:00"/>
    <d v="1899-12-30T22:29:00"/>
    <n v="1"/>
    <n v="22"/>
    <n v="29"/>
    <n v="27"/>
  </r>
  <r>
    <n v="1292922"/>
    <n v="27"/>
    <x v="0"/>
    <d v="2023-02-09T01:47:00"/>
    <n v="4461"/>
    <x v="3"/>
    <x v="2"/>
    <d v="2023-02-09T00:00:00"/>
    <d v="1899-12-30T01:47:00"/>
    <n v="2"/>
    <n v="1"/>
    <n v="47"/>
    <n v="27"/>
  </r>
  <r>
    <n v="664724"/>
    <n v="29"/>
    <x v="1"/>
    <d v="2023-09-07T23:40:00"/>
    <n v="4498"/>
    <x v="2"/>
    <x v="0"/>
    <d v="2023-09-07T00:00:00"/>
    <d v="1899-12-30T23:40:00"/>
    <n v="9"/>
    <n v="23"/>
    <n v="40"/>
    <n v="29"/>
  </r>
  <r>
    <n v="788290"/>
    <n v="29"/>
    <x v="2"/>
    <d v="2023-08-29T01:11:00"/>
    <n v="702"/>
    <x v="2"/>
    <x v="0"/>
    <d v="2023-08-29T00:00:00"/>
    <d v="1899-12-30T01:11:00"/>
    <n v="8"/>
    <n v="1"/>
    <n v="11"/>
    <n v="29"/>
  </r>
  <r>
    <n v="569318"/>
    <n v="30"/>
    <x v="3"/>
    <d v="2023-02-15T01:30:00"/>
    <n v="4656"/>
    <x v="0"/>
    <x v="0"/>
    <d v="2023-02-15T00:00:00"/>
    <d v="1899-12-30T01:30:00"/>
    <n v="2"/>
    <n v="1"/>
    <n v="30"/>
    <n v="30"/>
  </r>
  <r>
    <n v="998784"/>
    <n v="30"/>
    <x v="0"/>
    <d v="2023-05-08T00:36:00"/>
    <n v="951"/>
    <x v="0"/>
    <x v="0"/>
    <d v="2023-05-08T00:00:00"/>
    <d v="1899-12-30T00:36:00"/>
    <n v="5"/>
    <n v="0"/>
    <n v="36"/>
    <n v="30"/>
  </r>
  <r>
    <n v="538560"/>
    <n v="31"/>
    <x v="1"/>
    <d v="2023-11-01T00:21:00"/>
    <n v="673"/>
    <x v="3"/>
    <x v="2"/>
    <d v="2023-11-01T00:00:00"/>
    <d v="1899-12-30T00:21:00"/>
    <n v="11"/>
    <n v="0"/>
    <n v="21"/>
    <n v="31"/>
  </r>
  <r>
    <n v="552420"/>
    <n v="31"/>
    <x v="2"/>
    <d v="2023-07-24T23:33:00"/>
    <n v="3358"/>
    <x v="3"/>
    <x v="2"/>
    <d v="2023-07-24T00:00:00"/>
    <d v="1899-12-30T23:33:00"/>
    <n v="7"/>
    <n v="23"/>
    <n v="33"/>
    <n v="31"/>
  </r>
  <r>
    <n v="597539"/>
    <n v="31"/>
    <x v="3"/>
    <d v="2023-08-23T01:13:00"/>
    <n v="3493"/>
    <x v="1"/>
    <x v="1"/>
    <d v="2023-08-23T00:00:00"/>
    <d v="1899-12-30T01:13:00"/>
    <n v="8"/>
    <n v="1"/>
    <n v="13"/>
    <n v="31"/>
  </r>
  <r>
    <n v="1546512"/>
    <n v="33"/>
    <x v="0"/>
    <d v="2023-12-24T00:56:00"/>
    <n v="1888"/>
    <x v="1"/>
    <x v="1"/>
    <d v="2023-12-24T00:00:00"/>
    <d v="1899-12-30T00:56:00"/>
    <n v="12"/>
    <n v="0"/>
    <n v="56"/>
    <n v="2"/>
  </r>
  <r>
    <n v="1617524"/>
    <n v="34"/>
    <x v="1"/>
    <d v="2023-02-11T23:42:00"/>
    <n v="4116"/>
    <x v="1"/>
    <x v="1"/>
    <d v="2023-02-11T00:00:00"/>
    <d v="1899-12-30T23:42:00"/>
    <n v="2"/>
    <n v="23"/>
    <n v="42"/>
    <n v="3"/>
  </r>
  <r>
    <n v="604405"/>
    <n v="36"/>
    <x v="2"/>
    <d v="2023-11-08T00:53:00"/>
    <n v="3989"/>
    <x v="0"/>
    <x v="0"/>
    <d v="2023-11-08T00:00:00"/>
    <d v="1899-12-30T00:53:00"/>
    <n v="11"/>
    <n v="0"/>
    <n v="53"/>
    <n v="5"/>
  </r>
  <r>
    <n v="1243085"/>
    <n v="39"/>
    <x v="3"/>
    <d v="2023-11-11T01:39:00"/>
    <n v="2195"/>
    <x v="0"/>
    <x v="0"/>
    <d v="2023-11-11T00:00:00"/>
    <d v="1899-12-30T01:39:00"/>
    <n v="11"/>
    <n v="1"/>
    <n v="39"/>
    <n v="8"/>
  </r>
  <r>
    <n v="245474"/>
    <n v="40"/>
    <x v="0"/>
    <d v="2023-11-18T23:13:00"/>
    <n v="2710"/>
    <x v="4"/>
    <x v="0"/>
    <d v="2023-11-18T00:00:00"/>
    <d v="1899-12-30T23:13:00"/>
    <n v="11"/>
    <n v="23"/>
    <n v="13"/>
    <n v="9"/>
  </r>
  <r>
    <n v="588730"/>
    <n v="40"/>
    <x v="1"/>
    <d v="2023-08-25T00:20:00"/>
    <n v="4656"/>
    <x v="0"/>
    <x v="0"/>
    <d v="2023-08-25T00:00:00"/>
    <d v="1899-12-30T00:20:00"/>
    <n v="8"/>
    <n v="0"/>
    <n v="20"/>
    <n v="9"/>
  </r>
  <r>
    <n v="926206"/>
    <n v="41"/>
    <x v="2"/>
    <d v="2023-02-25T23:00:00"/>
    <n v="3544"/>
    <x v="2"/>
    <x v="0"/>
    <d v="2023-02-25T00:00:00"/>
    <d v="1899-12-30T23:00:00"/>
    <n v="2"/>
    <n v="23"/>
    <n v="0"/>
    <n v="10"/>
  </r>
  <r>
    <n v="310303"/>
    <n v="42"/>
    <x v="3"/>
    <d v="2023-07-28T00:28:00"/>
    <n v="2894"/>
    <x v="4"/>
    <x v="0"/>
    <d v="2023-07-28T00:00:00"/>
    <d v="1899-12-30T00:28:00"/>
    <n v="7"/>
    <n v="0"/>
    <n v="28"/>
    <n v="11"/>
  </r>
  <r>
    <n v="1641043"/>
    <n v="42"/>
    <x v="0"/>
    <d v="2023-02-19T23:02:00"/>
    <n v="2883"/>
    <x v="4"/>
    <x v="0"/>
    <d v="2023-02-19T00:00:00"/>
    <d v="1899-12-30T23:02:00"/>
    <n v="2"/>
    <n v="23"/>
    <n v="2"/>
    <n v="11"/>
  </r>
  <r>
    <n v="276698"/>
    <n v="43"/>
    <x v="1"/>
    <d v="2023-05-11T01:05:00"/>
    <n v="616"/>
    <x v="1"/>
    <x v="1"/>
    <d v="2023-05-11T00:00:00"/>
    <d v="1899-12-30T01:05:00"/>
    <n v="5"/>
    <n v="1"/>
    <n v="5"/>
    <n v="12"/>
  </r>
  <r>
    <n v="372217"/>
    <n v="43"/>
    <x v="2"/>
    <d v="2023-09-19T23:19:00"/>
    <n v="2582"/>
    <x v="1"/>
    <x v="1"/>
    <d v="2023-09-19T00:00:00"/>
    <d v="1899-12-30T23:19:00"/>
    <n v="9"/>
    <n v="23"/>
    <n v="19"/>
    <n v="12"/>
  </r>
  <r>
    <n v="572449"/>
    <n v="43"/>
    <x v="3"/>
    <d v="2023-05-01T23:54:00"/>
    <n v="2006"/>
    <x v="3"/>
    <x v="2"/>
    <d v="2023-05-01T00:00:00"/>
    <d v="1899-12-30T23:54:00"/>
    <n v="5"/>
    <n v="23"/>
    <n v="54"/>
    <n v="12"/>
  </r>
  <r>
    <n v="1219662"/>
    <n v="45"/>
    <x v="0"/>
    <d v="2023-05-10T23:02:00"/>
    <n v="3688"/>
    <x v="3"/>
    <x v="2"/>
    <d v="2023-05-10T00:00:00"/>
    <d v="1899-12-30T23:02:00"/>
    <n v="5"/>
    <n v="23"/>
    <n v="2"/>
    <n v="14"/>
  </r>
  <r>
    <n v="1660467"/>
    <n v="46"/>
    <x v="1"/>
    <d v="2023-09-07T00:41:00"/>
    <n v="3316"/>
    <x v="3"/>
    <x v="2"/>
    <d v="2023-09-07T00:00:00"/>
    <d v="1899-12-30T00:41:00"/>
    <n v="9"/>
    <n v="0"/>
    <n v="41"/>
    <n v="15"/>
  </r>
  <r>
    <n v="443374"/>
    <n v="47"/>
    <x v="2"/>
    <d v="2023-05-15T02:14:00"/>
    <n v="3797"/>
    <x v="1"/>
    <x v="1"/>
    <d v="2023-05-15T00:00:00"/>
    <d v="1899-12-30T02:14:00"/>
    <n v="5"/>
    <n v="2"/>
    <n v="14"/>
    <n v="16"/>
  </r>
  <r>
    <n v="1050970"/>
    <n v="47"/>
    <x v="3"/>
    <d v="2023-05-09T01:13:00"/>
    <n v="3213"/>
    <x v="4"/>
    <x v="0"/>
    <d v="2023-05-09T00:00:00"/>
    <d v="1899-12-30T01:13:00"/>
    <n v="5"/>
    <n v="1"/>
    <n v="13"/>
    <n v="16"/>
  </r>
  <r>
    <n v="754474"/>
    <n v="48"/>
    <x v="0"/>
    <d v="2023-03-19T22:54:00"/>
    <n v="1756"/>
    <x v="1"/>
    <x v="1"/>
    <d v="2023-03-19T00:00:00"/>
    <d v="1899-12-30T22:54:00"/>
    <n v="3"/>
    <n v="22"/>
    <n v="54"/>
    <n v="17"/>
  </r>
  <r>
    <n v="915353"/>
    <n v="48"/>
    <x v="1"/>
    <d v="2023-07-24T01:33:00"/>
    <n v="2706"/>
    <x v="3"/>
    <x v="2"/>
    <d v="2023-07-24T00:00:00"/>
    <d v="1899-12-30T01:33:00"/>
    <n v="7"/>
    <n v="1"/>
    <n v="33"/>
    <n v="17"/>
  </r>
  <r>
    <n v="1135081"/>
    <n v="48"/>
    <x v="2"/>
    <d v="2023-01-11T00:03:00"/>
    <n v="961"/>
    <x v="0"/>
    <x v="0"/>
    <d v="2023-01-11T00:00:00"/>
    <d v="1899-12-30T00:03:00"/>
    <n v="1"/>
    <n v="0"/>
    <n v="3"/>
    <n v="17"/>
  </r>
  <r>
    <n v="1670695"/>
    <n v="48"/>
    <x v="3"/>
    <d v="2023-03-08T00:34:00"/>
    <n v="3214"/>
    <x v="4"/>
    <x v="0"/>
    <d v="2023-03-08T00:00:00"/>
    <d v="1899-12-30T00:34:00"/>
    <n v="3"/>
    <n v="0"/>
    <n v="34"/>
    <n v="17"/>
  </r>
  <r>
    <n v="957446"/>
    <n v="49"/>
    <x v="0"/>
    <d v="2023-09-18T00:17:00"/>
    <n v="3591"/>
    <x v="1"/>
    <x v="1"/>
    <d v="2023-09-18T00:00:00"/>
    <d v="1899-12-30T00:17:00"/>
    <n v="9"/>
    <n v="0"/>
    <n v="17"/>
    <n v="18"/>
  </r>
  <r>
    <n v="1007141"/>
    <n v="50"/>
    <x v="1"/>
    <d v="2023-12-12T22:12:00"/>
    <n v="3162"/>
    <x v="4"/>
    <x v="0"/>
    <d v="2023-12-12T00:00:00"/>
    <d v="1899-12-30T22:12:00"/>
    <n v="12"/>
    <n v="22"/>
    <n v="12"/>
    <n v="19"/>
  </r>
  <r>
    <n v="537418"/>
    <n v="51"/>
    <x v="2"/>
    <d v="2023-07-21T22:35:00"/>
    <n v="554"/>
    <x v="2"/>
    <x v="0"/>
    <d v="2023-07-21T00:00:00"/>
    <d v="1899-12-30T22:35:00"/>
    <n v="7"/>
    <n v="22"/>
    <n v="35"/>
    <n v="20"/>
  </r>
  <r>
    <n v="636616"/>
    <n v="51"/>
    <x v="3"/>
    <d v="2023-01-28T23:33:00"/>
    <n v="4341"/>
    <x v="1"/>
    <x v="1"/>
    <d v="2023-01-28T00:00:00"/>
    <d v="1899-12-30T23:33:00"/>
    <n v="1"/>
    <n v="23"/>
    <n v="33"/>
    <n v="20"/>
  </r>
  <r>
    <n v="871057"/>
    <n v="52"/>
    <x v="0"/>
    <d v="2023-11-10T00:28:00"/>
    <n v="1673"/>
    <x v="3"/>
    <x v="2"/>
    <d v="2023-11-10T00:00:00"/>
    <d v="1899-12-30T00:28:00"/>
    <n v="11"/>
    <n v="0"/>
    <n v="28"/>
    <n v="21"/>
  </r>
  <r>
    <n v="571695"/>
    <n v="53"/>
    <x v="1"/>
    <d v="2023-08-02T00:39:00"/>
    <n v="1812"/>
    <x v="2"/>
    <x v="0"/>
    <d v="2023-08-02T00:00:00"/>
    <d v="1899-12-30T00:39:00"/>
    <n v="8"/>
    <n v="0"/>
    <n v="39"/>
    <n v="22"/>
  </r>
  <r>
    <n v="1165962"/>
    <n v="53"/>
    <x v="2"/>
    <d v="2023-12-30T23:46:00"/>
    <n v="4195"/>
    <x v="1"/>
    <x v="1"/>
    <d v="2023-12-30T00:00:00"/>
    <d v="1899-12-30T23:46:00"/>
    <n v="12"/>
    <n v="23"/>
    <n v="46"/>
    <n v="22"/>
  </r>
  <r>
    <n v="1231036"/>
    <n v="53"/>
    <x v="3"/>
    <d v="2023-08-20T01:30:00"/>
    <n v="4576"/>
    <x v="0"/>
    <x v="0"/>
    <d v="2023-08-20T00:00:00"/>
    <d v="1899-12-30T01:30:00"/>
    <n v="8"/>
    <n v="1"/>
    <n v="30"/>
    <n v="22"/>
  </r>
  <r>
    <n v="1312635"/>
    <n v="55"/>
    <x v="0"/>
    <d v="2023-02-13T23:45:00"/>
    <n v="2219"/>
    <x v="1"/>
    <x v="1"/>
    <d v="2023-02-13T00:00:00"/>
    <d v="1899-12-30T23:45:00"/>
    <n v="2"/>
    <n v="23"/>
    <n v="45"/>
    <n v="24"/>
  </r>
  <r>
    <n v="1255723"/>
    <n v="57"/>
    <x v="1"/>
    <d v="2023-06-10T23:54:00"/>
    <n v="1200"/>
    <x v="4"/>
    <x v="0"/>
    <d v="2023-06-10T00:00:00"/>
    <d v="1899-12-30T23:54:00"/>
    <n v="6"/>
    <n v="23"/>
    <n v="54"/>
    <n v="26"/>
  </r>
  <r>
    <n v="695670"/>
    <n v="58"/>
    <x v="2"/>
    <d v="2023-06-13T02:22:00"/>
    <n v="2222"/>
    <x v="0"/>
    <x v="0"/>
    <d v="2023-06-13T00:00:00"/>
    <d v="1899-12-30T02:22:00"/>
    <n v="6"/>
    <n v="2"/>
    <n v="22"/>
    <n v="27"/>
  </r>
  <r>
    <n v="1356717"/>
    <n v="59"/>
    <x v="3"/>
    <d v="2023-03-11T22:29:00"/>
    <n v="1583"/>
    <x v="4"/>
    <x v="0"/>
    <d v="2023-03-11T00:00:00"/>
    <d v="1899-12-30T22:29:00"/>
    <n v="3"/>
    <n v="22"/>
    <n v="29"/>
    <n v="28"/>
  </r>
  <r>
    <n v="1093212"/>
    <n v="60"/>
    <x v="0"/>
    <d v="2023-07-22T01:04:00"/>
    <n v="855"/>
    <x v="3"/>
    <x v="2"/>
    <d v="2023-07-22T00:00:00"/>
    <d v="1899-12-30T01:04:00"/>
    <n v="7"/>
    <n v="1"/>
    <n v="4"/>
    <n v="29"/>
  </r>
  <r>
    <n v="88069"/>
    <n v="61"/>
    <x v="1"/>
    <d v="2023-01-26T01:29:00"/>
    <n v="4091"/>
    <x v="4"/>
    <x v="0"/>
    <d v="2023-01-26T00:00:00"/>
    <d v="1899-12-30T01:29:00"/>
    <n v="1"/>
    <n v="1"/>
    <n v="29"/>
    <n v="1"/>
  </r>
  <r>
    <n v="499145"/>
    <n v="61"/>
    <x v="2"/>
    <d v="2023-08-30T22:54:00"/>
    <n v="4286"/>
    <x v="4"/>
    <x v="0"/>
    <d v="2023-08-30T00:00:00"/>
    <d v="1899-12-30T22:54:00"/>
    <n v="8"/>
    <n v="22"/>
    <n v="54"/>
    <n v="1"/>
  </r>
  <r>
    <n v="1253263"/>
    <n v="61"/>
    <x v="3"/>
    <d v="2023-05-26T01:38:00"/>
    <n v="4593"/>
    <x v="1"/>
    <x v="1"/>
    <d v="2023-05-26T00:00:00"/>
    <d v="1899-12-30T01:38:00"/>
    <n v="5"/>
    <n v="1"/>
    <n v="38"/>
    <n v="1"/>
  </r>
  <r>
    <n v="1362785"/>
    <n v="61"/>
    <x v="0"/>
    <d v="2023-12-24T23:19:00"/>
    <n v="3444"/>
    <x v="4"/>
    <x v="0"/>
    <d v="2023-12-24T00:00:00"/>
    <d v="1899-12-30T23:19:00"/>
    <n v="12"/>
    <n v="23"/>
    <n v="19"/>
    <n v="1"/>
  </r>
  <r>
    <n v="502404"/>
    <n v="62"/>
    <x v="1"/>
    <d v="2023-02-16T23:51:00"/>
    <n v="1556"/>
    <x v="2"/>
    <x v="0"/>
    <d v="2023-02-16T00:00:00"/>
    <d v="1899-12-30T23:51:00"/>
    <n v="2"/>
    <n v="23"/>
    <n v="51"/>
    <n v="2"/>
  </r>
  <r>
    <n v="752092"/>
    <n v="62"/>
    <x v="2"/>
    <d v="2023-01-23T01:07:00"/>
    <n v="1102"/>
    <x v="1"/>
    <x v="1"/>
    <d v="2023-01-23T00:00:00"/>
    <d v="1899-12-30T01:07:00"/>
    <n v="1"/>
    <n v="1"/>
    <n v="7"/>
    <n v="2"/>
  </r>
  <r>
    <n v="810114"/>
    <n v="62"/>
    <x v="3"/>
    <d v="2023-06-04T01:59:00"/>
    <n v="3269"/>
    <x v="3"/>
    <x v="2"/>
    <d v="2023-06-04T00:00:00"/>
    <d v="1899-12-30T01:59:00"/>
    <n v="6"/>
    <n v="1"/>
    <n v="59"/>
    <n v="2"/>
  </r>
  <r>
    <n v="1086327"/>
    <n v="62"/>
    <x v="0"/>
    <d v="2023-01-13T01:58:00"/>
    <n v="3852"/>
    <x v="0"/>
    <x v="0"/>
    <d v="2023-01-13T00:00:00"/>
    <d v="1899-12-30T01:58:00"/>
    <n v="1"/>
    <n v="1"/>
    <n v="58"/>
    <n v="2"/>
  </r>
  <r>
    <n v="760774"/>
    <n v="63"/>
    <x v="1"/>
    <d v="2023-04-03T00:10:00"/>
    <n v="562"/>
    <x v="4"/>
    <x v="0"/>
    <d v="2023-04-03T00:00:00"/>
    <d v="1899-12-30T00:10:00"/>
    <n v="4"/>
    <n v="0"/>
    <n v="10"/>
    <n v="3"/>
  </r>
  <r>
    <n v="1615509"/>
    <n v="63"/>
    <x v="2"/>
    <d v="2023-10-30T22:32:00"/>
    <n v="3063"/>
    <x v="0"/>
    <x v="0"/>
    <d v="2023-10-30T00:00:00"/>
    <d v="1899-12-30T22:32:00"/>
    <n v="10"/>
    <n v="22"/>
    <n v="32"/>
    <n v="3"/>
  </r>
  <r>
    <n v="1289179"/>
    <n v="65"/>
    <x v="3"/>
    <d v="2023-02-04T01:04:00"/>
    <n v="4753"/>
    <x v="4"/>
    <x v="0"/>
    <d v="2023-02-04T00:00:00"/>
    <d v="1899-12-30T01:04:00"/>
    <n v="2"/>
    <n v="1"/>
    <n v="4"/>
    <n v="5"/>
  </r>
  <r>
    <n v="457087"/>
    <n v="66"/>
    <x v="0"/>
    <d v="2023-02-22T23:18:00"/>
    <n v="4524"/>
    <x v="3"/>
    <x v="2"/>
    <d v="2023-02-22T00:00:00"/>
    <d v="1899-12-30T23:18:00"/>
    <n v="2"/>
    <n v="23"/>
    <n v="18"/>
    <n v="6"/>
  </r>
  <r>
    <n v="1123688"/>
    <n v="66"/>
    <x v="1"/>
    <d v="2023-04-25T01:07:00"/>
    <n v="4539"/>
    <x v="1"/>
    <x v="1"/>
    <d v="2023-04-25T00:00:00"/>
    <d v="1899-12-30T01:07:00"/>
    <n v="4"/>
    <n v="1"/>
    <n v="7"/>
    <n v="6"/>
  </r>
  <r>
    <n v="195686"/>
    <n v="67"/>
    <x v="2"/>
    <d v="2023-09-07T01:04:00"/>
    <n v="1081"/>
    <x v="4"/>
    <x v="0"/>
    <d v="2023-09-07T00:00:00"/>
    <d v="1899-12-30T01:04:00"/>
    <n v="9"/>
    <n v="1"/>
    <n v="4"/>
    <n v="7"/>
  </r>
  <r>
    <n v="232129"/>
    <n v="67"/>
    <x v="3"/>
    <d v="2023-11-20T23:40:00"/>
    <n v="2628"/>
    <x v="1"/>
    <x v="1"/>
    <d v="2023-11-20T00:00:00"/>
    <d v="1899-12-30T23:40:00"/>
    <n v="11"/>
    <n v="23"/>
    <n v="40"/>
    <n v="7"/>
  </r>
  <r>
    <n v="1303658"/>
    <n v="67"/>
    <x v="0"/>
    <d v="2023-06-10T01:42:00"/>
    <n v="2340"/>
    <x v="0"/>
    <x v="0"/>
    <d v="2023-06-10T00:00:00"/>
    <d v="1899-12-30T01:42:00"/>
    <n v="6"/>
    <n v="1"/>
    <n v="42"/>
    <n v="7"/>
  </r>
  <r>
    <n v="1016456"/>
    <n v="69"/>
    <x v="1"/>
    <d v="2023-09-25T22:43:00"/>
    <n v="4532"/>
    <x v="1"/>
    <x v="1"/>
    <d v="2023-09-25T00:00:00"/>
    <d v="1899-12-30T22:43:00"/>
    <n v="9"/>
    <n v="22"/>
    <n v="43"/>
    <n v="9"/>
  </r>
  <r>
    <n v="1404963"/>
    <n v="69"/>
    <x v="2"/>
    <d v="2023-12-18T00:55:00"/>
    <n v="3034"/>
    <x v="1"/>
    <x v="1"/>
    <d v="2023-12-18T00:00:00"/>
    <d v="1899-12-30T00:55:00"/>
    <n v="12"/>
    <n v="0"/>
    <n v="55"/>
    <n v="9"/>
  </r>
  <r>
    <n v="200851"/>
    <n v="71"/>
    <x v="3"/>
    <d v="2023-12-03T23:20:00"/>
    <n v="1966"/>
    <x v="3"/>
    <x v="2"/>
    <d v="2023-12-03T00:00:00"/>
    <d v="1899-12-30T23:20:00"/>
    <n v="12"/>
    <n v="23"/>
    <n v="20"/>
    <n v="11"/>
  </r>
  <r>
    <n v="1681720"/>
    <n v="71"/>
    <x v="0"/>
    <d v="2023-04-06T00:24:00"/>
    <n v="1467"/>
    <x v="1"/>
    <x v="1"/>
    <d v="2023-04-06T00:00:00"/>
    <d v="1899-12-30T00:24:00"/>
    <n v="4"/>
    <n v="0"/>
    <n v="24"/>
    <n v="11"/>
  </r>
  <r>
    <n v="157882"/>
    <n v="72"/>
    <x v="1"/>
    <d v="2023-11-24T00:54:00"/>
    <n v="2474"/>
    <x v="0"/>
    <x v="0"/>
    <d v="2023-11-24T00:00:00"/>
    <d v="1899-12-30T00:54:00"/>
    <n v="11"/>
    <n v="0"/>
    <n v="54"/>
    <n v="12"/>
  </r>
  <r>
    <n v="1393397"/>
    <n v="73"/>
    <x v="2"/>
    <d v="2023-04-05T00:32:00"/>
    <n v="1182"/>
    <x v="1"/>
    <x v="1"/>
    <d v="2023-04-05T00:00:00"/>
    <d v="1899-12-30T00:32:00"/>
    <n v="4"/>
    <n v="0"/>
    <n v="32"/>
    <n v="13"/>
  </r>
  <r>
    <n v="182197"/>
    <n v="74"/>
    <x v="3"/>
    <d v="2023-06-04T01:54:00"/>
    <n v="2428"/>
    <x v="3"/>
    <x v="2"/>
    <d v="2023-06-04T00:00:00"/>
    <d v="1899-12-30T01:54:00"/>
    <n v="6"/>
    <n v="1"/>
    <n v="54"/>
    <n v="14"/>
  </r>
  <r>
    <n v="435768"/>
    <n v="74"/>
    <x v="0"/>
    <d v="2023-02-13T00:32:00"/>
    <n v="3542"/>
    <x v="4"/>
    <x v="0"/>
    <d v="2023-02-13T00:00:00"/>
    <d v="1899-12-30T00:32:00"/>
    <n v="2"/>
    <n v="0"/>
    <n v="32"/>
    <n v="14"/>
  </r>
  <r>
    <n v="1649120"/>
    <n v="74"/>
    <x v="1"/>
    <d v="2023-04-14T00:28:00"/>
    <n v="1063"/>
    <x v="3"/>
    <x v="2"/>
    <d v="2023-04-14T00:00:00"/>
    <d v="1899-12-30T00:28:00"/>
    <n v="4"/>
    <n v="0"/>
    <n v="28"/>
    <n v="14"/>
  </r>
  <r>
    <n v="1448694"/>
    <n v="75"/>
    <x v="2"/>
    <d v="2023-05-22T23:39:00"/>
    <n v="3803"/>
    <x v="0"/>
    <x v="0"/>
    <d v="2023-05-22T00:00:00"/>
    <d v="1899-12-30T23:39:00"/>
    <n v="5"/>
    <n v="23"/>
    <n v="39"/>
    <n v="15"/>
  </r>
  <r>
    <n v="1428296"/>
    <n v="80"/>
    <x v="3"/>
    <d v="2023-05-20T00:55:00"/>
    <n v="3339"/>
    <x v="4"/>
    <x v="0"/>
    <d v="2023-05-20T00:00:00"/>
    <d v="1899-12-30T00:55:00"/>
    <n v="5"/>
    <n v="0"/>
    <n v="55"/>
    <n v="20"/>
  </r>
  <r>
    <n v="1347720"/>
    <n v="82"/>
    <x v="0"/>
    <d v="2023-12-14T23:40:00"/>
    <n v="751"/>
    <x v="4"/>
    <x v="0"/>
    <d v="2023-12-14T00:00:00"/>
    <d v="1899-12-30T23:40:00"/>
    <n v="12"/>
    <n v="23"/>
    <n v="40"/>
    <n v="22"/>
  </r>
  <r>
    <n v="734468"/>
    <n v="83"/>
    <x v="1"/>
    <d v="2023-02-15T00:55:00"/>
    <n v="4995"/>
    <x v="1"/>
    <x v="1"/>
    <d v="2023-02-15T00:00:00"/>
    <d v="1899-12-30T00:55:00"/>
    <n v="2"/>
    <n v="0"/>
    <n v="55"/>
    <n v="23"/>
  </r>
  <r>
    <n v="504938"/>
    <n v="84"/>
    <x v="2"/>
    <d v="2023-07-10T23:36:00"/>
    <n v="4769"/>
    <x v="3"/>
    <x v="2"/>
    <d v="2023-07-10T00:00:00"/>
    <d v="1899-12-30T23:36:00"/>
    <n v="7"/>
    <n v="23"/>
    <n v="36"/>
    <n v="24"/>
  </r>
  <r>
    <n v="1459990"/>
    <n v="85"/>
    <x v="3"/>
    <d v="2023-06-21T23:31:00"/>
    <n v="2514"/>
    <x v="3"/>
    <x v="2"/>
    <d v="2023-06-21T00:00:00"/>
    <d v="1899-12-30T23:31:00"/>
    <n v="6"/>
    <n v="23"/>
    <n v="31"/>
    <n v="25"/>
  </r>
  <r>
    <n v="1127154"/>
    <n v="87"/>
    <x v="0"/>
    <d v="2023-06-09T00:04:00"/>
    <n v="814"/>
    <x v="3"/>
    <x v="2"/>
    <d v="2023-06-09T00:00:00"/>
    <d v="1899-12-30T00:04:00"/>
    <n v="6"/>
    <n v="0"/>
    <n v="4"/>
    <n v="27"/>
  </r>
  <r>
    <n v="1257018"/>
    <n v="87"/>
    <x v="1"/>
    <d v="2023-02-04T01:30:00"/>
    <n v="2201"/>
    <x v="4"/>
    <x v="0"/>
    <d v="2023-02-04T00:00:00"/>
    <d v="1899-12-30T01:30:00"/>
    <n v="2"/>
    <n v="1"/>
    <n v="30"/>
    <n v="27"/>
  </r>
  <r>
    <n v="1465193"/>
    <n v="87"/>
    <x v="2"/>
    <d v="2023-04-25T00:30:00"/>
    <n v="4175"/>
    <x v="2"/>
    <x v="0"/>
    <d v="2023-04-25T00:00:00"/>
    <d v="1899-12-30T00:30:00"/>
    <n v="4"/>
    <n v="0"/>
    <n v="30"/>
    <n v="27"/>
  </r>
  <r>
    <n v="72556"/>
    <n v="89"/>
    <x v="3"/>
    <d v="2023-07-13T02:12:00"/>
    <n v="2035"/>
    <x v="4"/>
    <x v="0"/>
    <d v="2023-07-13T00:00:00"/>
    <d v="1899-12-30T02:12:00"/>
    <n v="7"/>
    <n v="2"/>
    <n v="12"/>
    <n v="29"/>
  </r>
  <r>
    <n v="1665934"/>
    <n v="89"/>
    <x v="0"/>
    <d v="2023-09-20T01:16:00"/>
    <n v="4454"/>
    <x v="1"/>
    <x v="1"/>
    <d v="2023-09-20T00:00:00"/>
    <d v="1899-12-30T01:16:00"/>
    <n v="9"/>
    <n v="1"/>
    <n v="16"/>
    <n v="29"/>
  </r>
  <r>
    <n v="845718"/>
    <n v="90"/>
    <x v="1"/>
    <d v="2023-02-15T23:01:00"/>
    <n v="4182"/>
    <x v="3"/>
    <x v="2"/>
    <d v="2023-02-15T00:00:00"/>
    <d v="1899-12-30T23:01:00"/>
    <n v="2"/>
    <n v="23"/>
    <n v="1"/>
    <n v="30"/>
  </r>
  <r>
    <n v="1548735"/>
    <n v="90"/>
    <x v="2"/>
    <d v="2023-08-02T23:20:00"/>
    <n v="4982"/>
    <x v="1"/>
    <x v="1"/>
    <d v="2023-08-02T00:00:00"/>
    <d v="1899-12-30T23:20:00"/>
    <n v="8"/>
    <n v="23"/>
    <n v="20"/>
    <n v="30"/>
  </r>
  <r>
    <n v="287761"/>
    <n v="91"/>
    <x v="3"/>
    <d v="2023-05-07T01:19:00"/>
    <n v="4420"/>
    <x v="0"/>
    <x v="0"/>
    <d v="2023-05-07T00:00:00"/>
    <d v="1899-12-30T01:19:00"/>
    <n v="5"/>
    <n v="1"/>
    <n v="19"/>
    <n v="31"/>
  </r>
  <r>
    <n v="946580"/>
    <n v="91"/>
    <x v="0"/>
    <d v="2023-11-27T23:02:00"/>
    <n v="2581"/>
    <x v="4"/>
    <x v="0"/>
    <d v="2023-11-27T00:00:00"/>
    <d v="1899-12-30T23:02:00"/>
    <n v="11"/>
    <n v="23"/>
    <n v="2"/>
    <n v="31"/>
  </r>
  <r>
    <n v="759796"/>
    <n v="92"/>
    <x v="1"/>
    <d v="2023-10-28T00:10:00"/>
    <n v="1366"/>
    <x v="0"/>
    <x v="0"/>
    <d v="2023-10-28T00:00:00"/>
    <d v="1899-12-30T00:10:00"/>
    <n v="10"/>
    <n v="0"/>
    <n v="10"/>
    <n v="1"/>
  </r>
  <r>
    <n v="631266"/>
    <n v="94"/>
    <x v="2"/>
    <d v="2023-06-04T00:20:00"/>
    <n v="1160"/>
    <x v="0"/>
    <x v="0"/>
    <d v="2023-06-04T00:00:00"/>
    <d v="1899-12-30T00:20:00"/>
    <n v="6"/>
    <n v="0"/>
    <n v="20"/>
    <n v="3"/>
  </r>
  <r>
    <n v="635304"/>
    <n v="95"/>
    <x v="3"/>
    <d v="2023-10-08T01:28:00"/>
    <n v="4129"/>
    <x v="1"/>
    <x v="1"/>
    <d v="2023-10-08T00:00:00"/>
    <d v="1899-12-30T01:28:00"/>
    <n v="10"/>
    <n v="1"/>
    <n v="28"/>
    <n v="4"/>
  </r>
  <r>
    <n v="679845"/>
    <n v="95"/>
    <x v="0"/>
    <d v="2023-02-24T00:06:00"/>
    <n v="4008"/>
    <x v="4"/>
    <x v="0"/>
    <d v="2023-02-24T00:00:00"/>
    <d v="1899-12-30T00:06:00"/>
    <n v="2"/>
    <n v="0"/>
    <n v="6"/>
    <n v="4"/>
  </r>
  <r>
    <n v="573585"/>
    <n v="97"/>
    <x v="1"/>
    <d v="2023-05-19T23:41:00"/>
    <n v="1809"/>
    <x v="4"/>
    <x v="0"/>
    <d v="2023-05-19T00:00:00"/>
    <d v="1899-12-30T23:41:00"/>
    <n v="5"/>
    <n v="23"/>
    <n v="41"/>
    <n v="6"/>
  </r>
  <r>
    <n v="743961"/>
    <n v="98"/>
    <x v="2"/>
    <d v="2023-09-07T00:39:00"/>
    <n v="4589"/>
    <x v="0"/>
    <x v="0"/>
    <d v="2023-09-07T00:00:00"/>
    <d v="1899-12-30T00:39:00"/>
    <n v="9"/>
    <n v="0"/>
    <n v="39"/>
    <n v="7"/>
  </r>
  <r>
    <n v="1589664"/>
    <n v="98"/>
    <x v="3"/>
    <d v="2023-10-18T01:39:00"/>
    <n v="2754"/>
    <x v="1"/>
    <x v="1"/>
    <d v="2023-10-18T00:00:00"/>
    <d v="1899-12-30T01:39:00"/>
    <n v="10"/>
    <n v="1"/>
    <n v="39"/>
    <n v="7"/>
  </r>
  <r>
    <n v="1605621"/>
    <n v="98"/>
    <x v="0"/>
    <d v="2023-09-05T01:33:00"/>
    <n v="4195"/>
    <x v="2"/>
    <x v="0"/>
    <d v="2023-09-05T00:00:00"/>
    <d v="1899-12-30T01:33:00"/>
    <n v="9"/>
    <n v="1"/>
    <n v="33"/>
    <n v="7"/>
  </r>
  <r>
    <n v="512440"/>
    <n v="99"/>
    <x v="1"/>
    <d v="2023-06-07T00:45:00"/>
    <n v="1140"/>
    <x v="0"/>
    <x v="0"/>
    <d v="2023-06-07T00:00:00"/>
    <d v="1899-12-30T00:45:00"/>
    <n v="6"/>
    <n v="0"/>
    <n v="45"/>
    <n v="8"/>
  </r>
  <r>
    <n v="284363"/>
    <n v="100"/>
    <x v="2"/>
    <d v="2023-03-21T23:28:00"/>
    <n v="3748"/>
    <x v="2"/>
    <x v="0"/>
    <d v="2023-03-21T00:00:00"/>
    <d v="1899-12-30T23:28:00"/>
    <n v="3"/>
    <n v="23"/>
    <n v="28"/>
    <n v="9"/>
  </r>
  <r>
    <n v="774603"/>
    <n v="101"/>
    <x v="3"/>
    <d v="2023-05-03T00:55:00"/>
    <n v="637"/>
    <x v="1"/>
    <x v="1"/>
    <d v="2023-05-03T00:00:00"/>
    <d v="1899-12-30T00:55:00"/>
    <n v="5"/>
    <n v="0"/>
    <n v="55"/>
    <n v="10"/>
  </r>
  <r>
    <n v="199110"/>
    <n v="104"/>
    <x v="0"/>
    <d v="2023-05-21T00:46:00"/>
    <n v="3067"/>
    <x v="0"/>
    <x v="0"/>
    <d v="2023-05-21T00:00:00"/>
    <d v="1899-12-30T00:46:00"/>
    <n v="5"/>
    <n v="0"/>
    <n v="46"/>
    <n v="13"/>
  </r>
  <r>
    <n v="279106"/>
    <n v="104"/>
    <x v="1"/>
    <d v="2023-01-14T00:54:00"/>
    <n v="2801"/>
    <x v="0"/>
    <x v="0"/>
    <d v="2023-01-14T00:00:00"/>
    <d v="1899-12-30T00:54:00"/>
    <n v="1"/>
    <n v="0"/>
    <n v="54"/>
    <n v="13"/>
  </r>
  <r>
    <n v="1524093"/>
    <n v="104"/>
    <x v="2"/>
    <d v="2023-10-17T23:20:00"/>
    <n v="3513"/>
    <x v="0"/>
    <x v="0"/>
    <d v="2023-10-17T00:00:00"/>
    <d v="1899-12-30T23:20:00"/>
    <n v="10"/>
    <n v="23"/>
    <n v="20"/>
    <n v="13"/>
  </r>
  <r>
    <n v="50199"/>
    <n v="105"/>
    <x v="3"/>
    <d v="2023-01-29T01:26:00"/>
    <n v="2495"/>
    <x v="2"/>
    <x v="0"/>
    <d v="2023-01-29T00:00:00"/>
    <d v="1899-12-30T01:26:00"/>
    <n v="1"/>
    <n v="1"/>
    <n v="26"/>
    <n v="14"/>
  </r>
  <r>
    <n v="272174"/>
    <n v="105"/>
    <x v="0"/>
    <d v="2023-06-20T01:08:00"/>
    <n v="4316"/>
    <x v="2"/>
    <x v="0"/>
    <d v="2023-06-20T00:00:00"/>
    <d v="1899-12-30T01:08:00"/>
    <n v="6"/>
    <n v="1"/>
    <n v="8"/>
    <n v="14"/>
  </r>
  <r>
    <n v="1256035"/>
    <n v="105"/>
    <x v="1"/>
    <d v="2023-01-15T23:10:00"/>
    <n v="615"/>
    <x v="1"/>
    <x v="1"/>
    <d v="2023-01-15T00:00:00"/>
    <d v="1899-12-30T23:10:00"/>
    <n v="1"/>
    <n v="23"/>
    <n v="10"/>
    <n v="14"/>
  </r>
  <r>
    <n v="1347929"/>
    <n v="105"/>
    <x v="2"/>
    <d v="2023-02-16T00:21:00"/>
    <n v="1255"/>
    <x v="0"/>
    <x v="0"/>
    <d v="2023-02-16T00:00:00"/>
    <d v="1899-12-30T00:21:00"/>
    <n v="2"/>
    <n v="0"/>
    <n v="21"/>
    <n v="14"/>
  </r>
  <r>
    <n v="1660154"/>
    <n v="105"/>
    <x v="3"/>
    <d v="2023-05-10T01:40:00"/>
    <n v="4822"/>
    <x v="3"/>
    <x v="2"/>
    <d v="2023-05-10T00:00:00"/>
    <d v="1899-12-30T01:40:00"/>
    <n v="5"/>
    <n v="1"/>
    <n v="40"/>
    <n v="14"/>
  </r>
  <r>
    <n v="468652"/>
    <n v="106"/>
    <x v="0"/>
    <d v="2023-07-01T00:27:00"/>
    <n v="3577"/>
    <x v="1"/>
    <x v="1"/>
    <d v="2023-07-01T00:00:00"/>
    <d v="1899-12-30T00:27:00"/>
    <n v="7"/>
    <n v="0"/>
    <n v="27"/>
    <n v="15"/>
  </r>
  <r>
    <n v="1331311"/>
    <n v="106"/>
    <x v="1"/>
    <d v="2023-01-07T00:48:00"/>
    <n v="3986"/>
    <x v="3"/>
    <x v="2"/>
    <d v="2023-01-07T00:00:00"/>
    <d v="1899-12-30T00:48:00"/>
    <n v="1"/>
    <n v="0"/>
    <n v="48"/>
    <n v="15"/>
  </r>
  <r>
    <n v="315549"/>
    <n v="108"/>
    <x v="2"/>
    <d v="2023-03-19T23:39:00"/>
    <n v="828"/>
    <x v="3"/>
    <x v="2"/>
    <d v="2023-03-19T00:00:00"/>
    <d v="1899-12-30T23:39:00"/>
    <n v="3"/>
    <n v="23"/>
    <n v="39"/>
    <n v="17"/>
  </r>
  <r>
    <n v="1516849"/>
    <n v="108"/>
    <x v="3"/>
    <d v="2023-06-03T00:22:00"/>
    <n v="4159"/>
    <x v="4"/>
    <x v="0"/>
    <d v="2023-06-03T00:00:00"/>
    <d v="1899-12-30T00:22:00"/>
    <n v="6"/>
    <n v="0"/>
    <n v="22"/>
    <n v="17"/>
  </r>
  <r>
    <n v="248737"/>
    <n v="109"/>
    <x v="0"/>
    <d v="2023-03-15T00:38:00"/>
    <n v="4712"/>
    <x v="3"/>
    <x v="2"/>
    <d v="2023-03-15T00:00:00"/>
    <d v="1899-12-30T00:38:00"/>
    <n v="3"/>
    <n v="0"/>
    <n v="38"/>
    <n v="18"/>
  </r>
  <r>
    <n v="534263"/>
    <n v="109"/>
    <x v="1"/>
    <d v="2023-06-16T00:34:00"/>
    <n v="2125"/>
    <x v="3"/>
    <x v="2"/>
    <d v="2023-06-16T00:00:00"/>
    <d v="1899-12-30T00:34:00"/>
    <n v="6"/>
    <n v="0"/>
    <n v="34"/>
    <n v="18"/>
  </r>
  <r>
    <n v="784475"/>
    <n v="109"/>
    <x v="2"/>
    <d v="2023-12-24T01:43:00"/>
    <n v="3514"/>
    <x v="0"/>
    <x v="0"/>
    <d v="2023-12-24T00:00:00"/>
    <d v="1899-12-30T01:43:00"/>
    <n v="12"/>
    <n v="1"/>
    <n v="43"/>
    <n v="18"/>
  </r>
  <r>
    <n v="444540"/>
    <n v="112"/>
    <x v="3"/>
    <d v="2023-09-05T00:24:00"/>
    <n v="1563"/>
    <x v="3"/>
    <x v="2"/>
    <d v="2023-09-05T00:00:00"/>
    <d v="1899-12-30T00:24:00"/>
    <n v="9"/>
    <n v="0"/>
    <n v="24"/>
    <n v="21"/>
  </r>
  <r>
    <n v="1534392"/>
    <n v="112"/>
    <x v="0"/>
    <d v="2023-01-26T23:02:00"/>
    <n v="2519"/>
    <x v="3"/>
    <x v="2"/>
    <d v="2023-01-26T00:00:00"/>
    <d v="1899-12-30T23:02:00"/>
    <n v="1"/>
    <n v="23"/>
    <n v="2"/>
    <n v="21"/>
  </r>
  <r>
    <n v="1221647"/>
    <n v="113"/>
    <x v="1"/>
    <d v="2023-03-26T00:36:00"/>
    <n v="3941"/>
    <x v="2"/>
    <x v="0"/>
    <d v="2023-03-26T00:00:00"/>
    <d v="1899-12-30T00:36:00"/>
    <n v="3"/>
    <n v="0"/>
    <n v="36"/>
    <n v="22"/>
  </r>
  <r>
    <n v="1467283"/>
    <n v="113"/>
    <x v="2"/>
    <d v="2023-08-04T02:26:00"/>
    <n v="4276"/>
    <x v="4"/>
    <x v="0"/>
    <d v="2023-08-04T00:00:00"/>
    <d v="1899-12-30T02:26:00"/>
    <n v="8"/>
    <n v="2"/>
    <n v="26"/>
    <n v="22"/>
  </r>
  <r>
    <n v="1594992"/>
    <n v="114"/>
    <x v="3"/>
    <d v="2023-12-10T23:18:00"/>
    <n v="3934"/>
    <x v="3"/>
    <x v="2"/>
    <d v="2023-12-10T00:00:00"/>
    <d v="1899-12-30T23:18:00"/>
    <n v="12"/>
    <n v="23"/>
    <n v="18"/>
    <n v="23"/>
  </r>
  <r>
    <n v="451541"/>
    <n v="116"/>
    <x v="0"/>
    <d v="2023-06-29T01:31:00"/>
    <n v="551"/>
    <x v="4"/>
    <x v="0"/>
    <d v="2023-06-29T00:00:00"/>
    <d v="1899-12-30T01:31:00"/>
    <n v="6"/>
    <n v="1"/>
    <n v="31"/>
    <n v="25"/>
  </r>
  <r>
    <n v="425321"/>
    <n v="117"/>
    <x v="1"/>
    <d v="2023-08-13T01:25:00"/>
    <n v="3172"/>
    <x v="1"/>
    <x v="1"/>
    <d v="2023-08-13T00:00:00"/>
    <d v="1899-12-30T01:25:00"/>
    <n v="8"/>
    <n v="1"/>
    <n v="25"/>
    <n v="26"/>
  </r>
  <r>
    <n v="1441698"/>
    <n v="118"/>
    <x v="2"/>
    <d v="2023-05-06T23:52:00"/>
    <n v="4963"/>
    <x v="1"/>
    <x v="1"/>
    <d v="2023-05-06T00:00:00"/>
    <d v="1899-12-30T23:52:00"/>
    <n v="5"/>
    <n v="23"/>
    <n v="52"/>
    <n v="27"/>
  </r>
  <r>
    <n v="1494087"/>
    <n v="118"/>
    <x v="3"/>
    <d v="2023-04-23T01:37:00"/>
    <n v="4409"/>
    <x v="1"/>
    <x v="1"/>
    <d v="2023-04-23T00:00:00"/>
    <d v="1899-12-30T01:37:00"/>
    <n v="4"/>
    <n v="1"/>
    <n v="37"/>
    <n v="27"/>
  </r>
  <r>
    <n v="499444"/>
    <n v="122"/>
    <x v="0"/>
    <d v="2023-07-24T00:03:00"/>
    <n v="3415"/>
    <x v="1"/>
    <x v="1"/>
    <d v="2023-07-24T00:00:00"/>
    <d v="1899-12-30T00:03:00"/>
    <n v="7"/>
    <n v="0"/>
    <n v="3"/>
    <n v="1"/>
  </r>
  <r>
    <n v="1307458"/>
    <n v="122"/>
    <x v="1"/>
    <d v="2023-01-01T01:31:00"/>
    <n v="4800"/>
    <x v="4"/>
    <x v="0"/>
    <d v="2023-01-01T00:00:00"/>
    <d v="1899-12-30T01:31:00"/>
    <n v="1"/>
    <n v="1"/>
    <n v="31"/>
    <n v="1"/>
  </r>
  <r>
    <n v="1466316"/>
    <n v="122"/>
    <x v="2"/>
    <d v="2023-01-07T01:51:00"/>
    <n v="2388"/>
    <x v="0"/>
    <x v="0"/>
    <d v="2023-01-07T00:00:00"/>
    <d v="1899-12-30T01:51:00"/>
    <n v="1"/>
    <n v="1"/>
    <n v="51"/>
    <n v="1"/>
  </r>
  <r>
    <n v="499301"/>
    <n v="125"/>
    <x v="3"/>
    <d v="2023-10-16T01:28:00"/>
    <n v="1731"/>
    <x v="4"/>
    <x v="0"/>
    <d v="2023-10-16T00:00:00"/>
    <d v="1899-12-30T01:28:00"/>
    <n v="10"/>
    <n v="1"/>
    <n v="28"/>
    <n v="4"/>
  </r>
  <r>
    <n v="1433358"/>
    <n v="125"/>
    <x v="0"/>
    <d v="2023-05-30T00:20:00"/>
    <n v="3540"/>
    <x v="4"/>
    <x v="0"/>
    <d v="2023-05-30T00:00:00"/>
    <d v="1899-12-30T00:20:00"/>
    <n v="5"/>
    <n v="0"/>
    <n v="20"/>
    <n v="4"/>
  </r>
  <r>
    <n v="401879"/>
    <n v="126"/>
    <x v="1"/>
    <d v="2023-05-06T23:34:00"/>
    <n v="1922"/>
    <x v="3"/>
    <x v="2"/>
    <d v="2023-05-06T00:00:00"/>
    <d v="1899-12-30T23:34:00"/>
    <n v="5"/>
    <n v="23"/>
    <n v="34"/>
    <n v="5"/>
  </r>
  <r>
    <n v="1093757"/>
    <n v="127"/>
    <x v="2"/>
    <d v="2023-12-04T00:00:00"/>
    <n v="2566"/>
    <x v="1"/>
    <x v="1"/>
    <d v="2023-12-04T00:00:00"/>
    <d v="1899-12-30T00:00:00"/>
    <n v="12"/>
    <n v="0"/>
    <n v="0"/>
    <n v="6"/>
  </r>
  <r>
    <n v="1536698"/>
    <n v="127"/>
    <x v="3"/>
    <d v="2023-11-10T02:07:00"/>
    <n v="3340"/>
    <x v="1"/>
    <x v="1"/>
    <d v="2023-11-10T00:00:00"/>
    <d v="1899-12-30T02:07:00"/>
    <n v="11"/>
    <n v="2"/>
    <n v="7"/>
    <n v="6"/>
  </r>
  <r>
    <n v="73293"/>
    <n v="128"/>
    <x v="0"/>
    <d v="2023-12-12T01:23:00"/>
    <n v="2571"/>
    <x v="2"/>
    <x v="0"/>
    <d v="2023-12-12T00:00:00"/>
    <d v="1899-12-30T01:23:00"/>
    <n v="12"/>
    <n v="1"/>
    <n v="23"/>
    <n v="7"/>
  </r>
  <r>
    <n v="98856"/>
    <n v="129"/>
    <x v="1"/>
    <d v="2023-11-09T00:10:00"/>
    <n v="1623"/>
    <x v="0"/>
    <x v="0"/>
    <d v="2023-11-09T00:00:00"/>
    <d v="1899-12-30T00:10:00"/>
    <n v="11"/>
    <n v="0"/>
    <n v="10"/>
    <n v="8"/>
  </r>
  <r>
    <n v="1311114"/>
    <n v="130"/>
    <x v="2"/>
    <d v="2023-06-23T01:20:00"/>
    <n v="4915"/>
    <x v="2"/>
    <x v="0"/>
    <d v="2023-06-23T00:00:00"/>
    <d v="1899-12-30T01:20:00"/>
    <n v="6"/>
    <n v="1"/>
    <n v="20"/>
    <n v="9"/>
  </r>
  <r>
    <n v="552683"/>
    <n v="131"/>
    <x v="3"/>
    <d v="2023-05-08T01:26:00"/>
    <n v="2256"/>
    <x v="1"/>
    <x v="1"/>
    <d v="2023-05-08T00:00:00"/>
    <d v="1899-12-30T01:26:00"/>
    <n v="5"/>
    <n v="1"/>
    <n v="26"/>
    <n v="10"/>
  </r>
  <r>
    <n v="1590156"/>
    <n v="131"/>
    <x v="0"/>
    <d v="2023-03-30T23:46:00"/>
    <n v="1377"/>
    <x v="0"/>
    <x v="0"/>
    <d v="2023-03-30T00:00:00"/>
    <d v="1899-12-30T23:46:00"/>
    <n v="3"/>
    <n v="23"/>
    <n v="46"/>
    <n v="10"/>
  </r>
  <r>
    <n v="306798"/>
    <n v="132"/>
    <x v="1"/>
    <d v="2023-01-14T00:29:00"/>
    <n v="4544"/>
    <x v="1"/>
    <x v="1"/>
    <d v="2023-01-14T00:00:00"/>
    <d v="1899-12-30T00:29:00"/>
    <n v="1"/>
    <n v="0"/>
    <n v="29"/>
    <n v="11"/>
  </r>
  <r>
    <n v="322784"/>
    <n v="132"/>
    <x v="2"/>
    <d v="2023-01-02T23:21:00"/>
    <n v="1699"/>
    <x v="1"/>
    <x v="1"/>
    <d v="2023-01-02T00:00:00"/>
    <d v="1899-12-30T23:21:00"/>
    <n v="1"/>
    <n v="23"/>
    <n v="21"/>
    <n v="11"/>
  </r>
  <r>
    <n v="649787"/>
    <n v="132"/>
    <x v="3"/>
    <d v="2023-03-16T00:42:00"/>
    <n v="3027"/>
    <x v="2"/>
    <x v="0"/>
    <d v="2023-03-16T00:00:00"/>
    <d v="1899-12-30T00:42:00"/>
    <n v="3"/>
    <n v="0"/>
    <n v="42"/>
    <n v="11"/>
  </r>
  <r>
    <n v="730295"/>
    <n v="134"/>
    <x v="0"/>
    <d v="2023-08-06T00:04:00"/>
    <n v="1114"/>
    <x v="0"/>
    <x v="0"/>
    <d v="2023-08-06T00:00:00"/>
    <d v="1899-12-30T00:04:00"/>
    <n v="8"/>
    <n v="0"/>
    <n v="4"/>
    <n v="13"/>
  </r>
  <r>
    <n v="1343941"/>
    <n v="135"/>
    <x v="1"/>
    <d v="2023-08-09T23:14:00"/>
    <n v="2052"/>
    <x v="1"/>
    <x v="1"/>
    <d v="2023-08-09T00:00:00"/>
    <d v="1899-12-30T23:14:00"/>
    <n v="8"/>
    <n v="23"/>
    <n v="14"/>
    <n v="14"/>
  </r>
  <r>
    <n v="1516974"/>
    <n v="136"/>
    <x v="2"/>
    <d v="2023-05-11T00:55:00"/>
    <n v="4218"/>
    <x v="4"/>
    <x v="0"/>
    <d v="2023-05-11T00:00:00"/>
    <d v="1899-12-30T00:55:00"/>
    <n v="5"/>
    <n v="0"/>
    <n v="55"/>
    <n v="15"/>
  </r>
  <r>
    <n v="318630"/>
    <n v="137"/>
    <x v="3"/>
    <d v="2023-04-13T23:22:00"/>
    <n v="3239"/>
    <x v="3"/>
    <x v="2"/>
    <d v="2023-04-13T00:00:00"/>
    <d v="1899-12-30T23:22:00"/>
    <n v="4"/>
    <n v="23"/>
    <n v="22"/>
    <n v="16"/>
  </r>
  <r>
    <n v="1147846"/>
    <n v="137"/>
    <x v="0"/>
    <d v="2023-10-25T00:34:00"/>
    <n v="558"/>
    <x v="4"/>
    <x v="0"/>
    <d v="2023-10-25T00:00:00"/>
    <d v="1899-12-30T00:34:00"/>
    <n v="10"/>
    <n v="0"/>
    <n v="34"/>
    <n v="16"/>
  </r>
  <r>
    <n v="280739"/>
    <n v="138"/>
    <x v="1"/>
    <d v="2023-07-06T23:37:00"/>
    <n v="1099"/>
    <x v="1"/>
    <x v="1"/>
    <d v="2023-07-06T00:00:00"/>
    <d v="1899-12-30T23:37:00"/>
    <n v="7"/>
    <n v="23"/>
    <n v="37"/>
    <n v="17"/>
  </r>
  <r>
    <n v="114309"/>
    <n v="139"/>
    <x v="2"/>
    <d v="2023-06-25T01:42:00"/>
    <n v="3878"/>
    <x v="2"/>
    <x v="0"/>
    <d v="2023-06-25T00:00:00"/>
    <d v="1899-12-30T01:42:00"/>
    <n v="6"/>
    <n v="1"/>
    <n v="42"/>
    <n v="18"/>
  </r>
  <r>
    <n v="1471380"/>
    <n v="139"/>
    <x v="3"/>
    <d v="2023-08-28T23:02:00"/>
    <n v="4611"/>
    <x v="2"/>
    <x v="0"/>
    <d v="2023-08-28T00:00:00"/>
    <d v="1899-12-30T23:02:00"/>
    <n v="8"/>
    <n v="23"/>
    <n v="2"/>
    <n v="18"/>
  </r>
  <r>
    <n v="131508"/>
    <n v="140"/>
    <x v="0"/>
    <d v="2023-02-11T00:50:00"/>
    <n v="2696"/>
    <x v="2"/>
    <x v="0"/>
    <d v="2023-02-11T00:00:00"/>
    <d v="1899-12-30T00:50:00"/>
    <n v="2"/>
    <n v="0"/>
    <n v="50"/>
    <n v="19"/>
  </r>
  <r>
    <n v="85703"/>
    <n v="142"/>
    <x v="1"/>
    <d v="2023-01-05T23:47:00"/>
    <n v="4289"/>
    <x v="0"/>
    <x v="0"/>
    <d v="2023-01-05T00:00:00"/>
    <d v="1899-12-30T23:47:00"/>
    <n v="1"/>
    <n v="23"/>
    <n v="47"/>
    <n v="21"/>
  </r>
  <r>
    <n v="1337570"/>
    <n v="143"/>
    <x v="2"/>
    <d v="2023-02-06T23:10:00"/>
    <n v="703"/>
    <x v="4"/>
    <x v="0"/>
    <d v="2023-02-06T00:00:00"/>
    <d v="1899-12-30T23:10:00"/>
    <n v="2"/>
    <n v="23"/>
    <n v="10"/>
    <n v="22"/>
  </r>
  <r>
    <n v="1642122"/>
    <n v="143"/>
    <x v="3"/>
    <d v="2023-10-28T00:17:00"/>
    <n v="632"/>
    <x v="1"/>
    <x v="1"/>
    <d v="2023-10-28T00:00:00"/>
    <d v="1899-12-30T00:17:00"/>
    <n v="10"/>
    <n v="0"/>
    <n v="17"/>
    <n v="22"/>
  </r>
  <r>
    <n v="1089032"/>
    <n v="144"/>
    <x v="0"/>
    <d v="2023-06-08T00:33:00"/>
    <n v="889"/>
    <x v="1"/>
    <x v="1"/>
    <d v="2023-06-08T00:00:00"/>
    <d v="1899-12-30T00:33:00"/>
    <n v="6"/>
    <n v="0"/>
    <n v="33"/>
    <n v="23"/>
  </r>
  <r>
    <n v="1358679"/>
    <n v="144"/>
    <x v="1"/>
    <d v="2023-03-26T01:01:00"/>
    <n v="3910"/>
    <x v="1"/>
    <x v="1"/>
    <d v="2023-03-26T00:00:00"/>
    <d v="1899-12-30T01:01:00"/>
    <n v="3"/>
    <n v="1"/>
    <n v="1"/>
    <n v="23"/>
  </r>
  <r>
    <n v="1376435"/>
    <n v="145"/>
    <x v="2"/>
    <d v="2023-03-06T23:40:00"/>
    <n v="1466"/>
    <x v="0"/>
    <x v="0"/>
    <d v="2023-03-06T00:00:00"/>
    <d v="1899-12-30T23:40:00"/>
    <n v="3"/>
    <n v="23"/>
    <n v="40"/>
    <n v="24"/>
  </r>
  <r>
    <n v="566985"/>
    <n v="146"/>
    <x v="3"/>
    <d v="2023-06-27T00:48:00"/>
    <n v="1930"/>
    <x v="3"/>
    <x v="2"/>
    <d v="2023-06-27T00:00:00"/>
    <d v="1899-12-30T00:48:00"/>
    <n v="6"/>
    <n v="0"/>
    <n v="48"/>
    <n v="25"/>
  </r>
  <r>
    <n v="775856"/>
    <n v="146"/>
    <x v="0"/>
    <d v="2023-10-15T00:24:00"/>
    <n v="1818"/>
    <x v="1"/>
    <x v="1"/>
    <d v="2023-10-15T00:00:00"/>
    <d v="1899-12-30T00:24:00"/>
    <n v="10"/>
    <n v="0"/>
    <n v="24"/>
    <n v="25"/>
  </r>
  <r>
    <n v="1385078"/>
    <n v="146"/>
    <x v="1"/>
    <d v="2023-07-19T01:33:00"/>
    <n v="527"/>
    <x v="2"/>
    <x v="0"/>
    <d v="2023-07-19T00:00:00"/>
    <d v="1899-12-30T01:33:00"/>
    <n v="7"/>
    <n v="1"/>
    <n v="33"/>
    <n v="25"/>
  </r>
  <r>
    <n v="1646930"/>
    <n v="146"/>
    <x v="2"/>
    <d v="2023-06-10T01:09:00"/>
    <n v="1356"/>
    <x v="1"/>
    <x v="1"/>
    <d v="2023-06-10T00:00:00"/>
    <d v="1899-12-30T01:09:00"/>
    <n v="6"/>
    <n v="1"/>
    <n v="9"/>
    <n v="25"/>
  </r>
  <r>
    <n v="54569"/>
    <n v="147"/>
    <x v="3"/>
    <d v="2023-12-17T23:21:00"/>
    <n v="1142"/>
    <x v="3"/>
    <x v="2"/>
    <d v="2023-12-17T00:00:00"/>
    <d v="1899-12-30T23:21:00"/>
    <n v="12"/>
    <n v="23"/>
    <n v="21"/>
    <n v="26"/>
  </r>
  <r>
    <n v="122492"/>
    <n v="147"/>
    <x v="0"/>
    <d v="2023-07-02T22:41:00"/>
    <n v="2759"/>
    <x v="0"/>
    <x v="0"/>
    <d v="2023-07-02T00:00:00"/>
    <d v="1899-12-30T22:41:00"/>
    <n v="7"/>
    <n v="22"/>
    <n v="41"/>
    <n v="26"/>
  </r>
  <r>
    <n v="361964"/>
    <n v="147"/>
    <x v="1"/>
    <d v="2023-02-20T00:36:00"/>
    <n v="3453"/>
    <x v="2"/>
    <x v="0"/>
    <d v="2023-02-20T00:00:00"/>
    <d v="1899-12-30T00:36:00"/>
    <n v="2"/>
    <n v="0"/>
    <n v="36"/>
    <n v="26"/>
  </r>
  <r>
    <n v="14971"/>
    <n v="148"/>
    <x v="2"/>
    <d v="2023-09-10T00:06:00"/>
    <n v="3894"/>
    <x v="2"/>
    <x v="0"/>
    <d v="2023-09-10T00:00:00"/>
    <d v="1899-12-30T00:06:00"/>
    <n v="9"/>
    <n v="0"/>
    <n v="6"/>
    <n v="27"/>
  </r>
  <r>
    <n v="226876"/>
    <n v="150"/>
    <x v="3"/>
    <d v="2023-01-30T22:50:00"/>
    <n v="2939"/>
    <x v="3"/>
    <x v="2"/>
    <d v="2023-01-30T00:00:00"/>
    <d v="1899-12-30T22:50:00"/>
    <n v="1"/>
    <n v="22"/>
    <n v="50"/>
    <n v="29"/>
  </r>
  <r>
    <n v="1528079"/>
    <n v="150"/>
    <x v="0"/>
    <d v="2023-12-13T00:05:00"/>
    <n v="1887"/>
    <x v="2"/>
    <x v="0"/>
    <d v="2023-12-13T00:00:00"/>
    <d v="1899-12-30T00:05:00"/>
    <n v="12"/>
    <n v="0"/>
    <n v="5"/>
    <n v="29"/>
  </r>
  <r>
    <n v="701802"/>
    <n v="151"/>
    <x v="1"/>
    <d v="2023-04-04T01:12:00"/>
    <n v="2544"/>
    <x v="4"/>
    <x v="0"/>
    <d v="2023-04-04T00:00:00"/>
    <d v="1899-12-30T01:12:00"/>
    <n v="4"/>
    <n v="1"/>
    <n v="12"/>
    <n v="30"/>
  </r>
  <r>
    <n v="238602"/>
    <n v="153"/>
    <x v="2"/>
    <d v="2023-04-01T01:12:00"/>
    <n v="1440"/>
    <x v="0"/>
    <x v="0"/>
    <d v="2023-04-01T00:00:00"/>
    <d v="1899-12-30T01:12:00"/>
    <n v="4"/>
    <n v="1"/>
    <n v="12"/>
    <n v="1"/>
  </r>
  <r>
    <n v="402508"/>
    <n v="155"/>
    <x v="3"/>
    <d v="2023-10-20T01:40:00"/>
    <n v="1893"/>
    <x v="0"/>
    <x v="0"/>
    <d v="2023-10-20T00:00:00"/>
    <d v="1899-12-30T01:40:00"/>
    <n v="10"/>
    <n v="1"/>
    <n v="40"/>
    <n v="3"/>
  </r>
  <r>
    <n v="585827"/>
    <n v="156"/>
    <x v="0"/>
    <d v="2023-01-18T23:38:00"/>
    <n v="1764"/>
    <x v="1"/>
    <x v="1"/>
    <d v="2023-01-18T00:00:00"/>
    <d v="1899-12-30T23:38:00"/>
    <n v="1"/>
    <n v="23"/>
    <n v="38"/>
    <n v="4"/>
  </r>
  <r>
    <n v="95500"/>
    <n v="158"/>
    <x v="1"/>
    <d v="2023-03-25T00:51:00"/>
    <n v="970"/>
    <x v="3"/>
    <x v="2"/>
    <d v="2023-03-25T00:00:00"/>
    <d v="1899-12-30T00:51:00"/>
    <n v="3"/>
    <n v="0"/>
    <n v="51"/>
    <n v="6"/>
  </r>
  <r>
    <n v="1074617"/>
    <n v="158"/>
    <x v="2"/>
    <d v="2023-05-04T00:19:00"/>
    <n v="1966"/>
    <x v="0"/>
    <x v="0"/>
    <d v="2023-05-04T00:00:00"/>
    <d v="1899-12-30T00:19:00"/>
    <n v="5"/>
    <n v="0"/>
    <n v="19"/>
    <n v="6"/>
  </r>
  <r>
    <n v="1149537"/>
    <n v="158"/>
    <x v="3"/>
    <d v="2023-02-01T00:20:00"/>
    <n v="3945"/>
    <x v="4"/>
    <x v="0"/>
    <d v="2023-02-01T00:00:00"/>
    <d v="1899-12-30T00:20:00"/>
    <n v="2"/>
    <n v="0"/>
    <n v="20"/>
    <n v="6"/>
  </r>
  <r>
    <n v="649627"/>
    <n v="159"/>
    <x v="0"/>
    <d v="2023-11-19T00:38:00"/>
    <n v="3612"/>
    <x v="2"/>
    <x v="0"/>
    <d v="2023-11-19T00:00:00"/>
    <d v="1899-12-30T00:38:00"/>
    <n v="11"/>
    <n v="0"/>
    <n v="38"/>
    <n v="7"/>
  </r>
  <r>
    <n v="659390"/>
    <n v="159"/>
    <x v="1"/>
    <d v="2023-12-16T00:15:00"/>
    <n v="1572"/>
    <x v="3"/>
    <x v="2"/>
    <d v="2023-12-16T00:00:00"/>
    <d v="1899-12-30T00:15:00"/>
    <n v="12"/>
    <n v="0"/>
    <n v="15"/>
    <n v="7"/>
  </r>
  <r>
    <n v="692440"/>
    <n v="159"/>
    <x v="2"/>
    <d v="2023-07-19T23:42:00"/>
    <n v="4931"/>
    <x v="3"/>
    <x v="2"/>
    <d v="2023-07-19T00:00:00"/>
    <d v="1899-12-30T23:42:00"/>
    <n v="7"/>
    <n v="23"/>
    <n v="42"/>
    <n v="7"/>
  </r>
  <r>
    <n v="1075177"/>
    <n v="161"/>
    <x v="3"/>
    <d v="2023-03-07T22:36:00"/>
    <n v="1684"/>
    <x v="3"/>
    <x v="2"/>
    <d v="2023-03-07T00:00:00"/>
    <d v="1899-12-30T22:36:00"/>
    <n v="3"/>
    <n v="22"/>
    <n v="36"/>
    <n v="9"/>
  </r>
  <r>
    <n v="964075"/>
    <n v="162"/>
    <x v="0"/>
    <d v="2023-04-17T23:22:00"/>
    <n v="558"/>
    <x v="3"/>
    <x v="2"/>
    <d v="2023-04-17T00:00:00"/>
    <d v="1899-12-30T23:22:00"/>
    <n v="4"/>
    <n v="23"/>
    <n v="22"/>
    <n v="10"/>
  </r>
  <r>
    <n v="1395839"/>
    <n v="163"/>
    <x v="1"/>
    <d v="2023-05-24T00:16:00"/>
    <n v="1570"/>
    <x v="2"/>
    <x v="0"/>
    <d v="2023-05-24T00:00:00"/>
    <d v="1899-12-30T00:16:00"/>
    <n v="5"/>
    <n v="0"/>
    <n v="16"/>
    <n v="11"/>
  </r>
  <r>
    <n v="332513"/>
    <n v="164"/>
    <x v="2"/>
    <d v="2023-03-17T01:16:00"/>
    <n v="4232"/>
    <x v="4"/>
    <x v="0"/>
    <d v="2023-03-17T00:00:00"/>
    <d v="1899-12-30T01:16:00"/>
    <n v="3"/>
    <n v="1"/>
    <n v="16"/>
    <n v="12"/>
  </r>
  <r>
    <n v="754402"/>
    <n v="164"/>
    <x v="3"/>
    <d v="2023-06-26T01:26:00"/>
    <n v="4796"/>
    <x v="4"/>
    <x v="0"/>
    <d v="2023-06-26T00:00:00"/>
    <d v="1899-12-30T01:26:00"/>
    <n v="6"/>
    <n v="1"/>
    <n v="26"/>
    <n v="12"/>
  </r>
  <r>
    <n v="1289947"/>
    <n v="164"/>
    <x v="0"/>
    <d v="2023-11-21T23:25:00"/>
    <n v="2541"/>
    <x v="3"/>
    <x v="2"/>
    <d v="2023-11-21T00:00:00"/>
    <d v="1899-12-30T23:25:00"/>
    <n v="11"/>
    <n v="23"/>
    <n v="25"/>
    <n v="12"/>
  </r>
  <r>
    <n v="1644933"/>
    <n v="164"/>
    <x v="1"/>
    <d v="2023-07-20T00:29:00"/>
    <n v="1472"/>
    <x v="2"/>
    <x v="0"/>
    <d v="2023-07-20T00:00:00"/>
    <d v="1899-12-30T00:29:00"/>
    <n v="7"/>
    <n v="0"/>
    <n v="29"/>
    <n v="12"/>
  </r>
  <r>
    <n v="325850"/>
    <n v="166"/>
    <x v="2"/>
    <d v="2023-05-09T00:47:00"/>
    <n v="1241"/>
    <x v="3"/>
    <x v="2"/>
    <d v="2023-05-09T00:00:00"/>
    <d v="1899-12-30T00:47:00"/>
    <n v="5"/>
    <n v="0"/>
    <n v="47"/>
    <n v="14"/>
  </r>
  <r>
    <n v="877681"/>
    <n v="166"/>
    <x v="3"/>
    <d v="2023-12-24T01:53:00"/>
    <n v="2232"/>
    <x v="1"/>
    <x v="1"/>
    <d v="2023-12-24T00:00:00"/>
    <d v="1899-12-30T01:53:00"/>
    <n v="12"/>
    <n v="1"/>
    <n v="53"/>
    <n v="14"/>
  </r>
  <r>
    <n v="296324"/>
    <n v="167"/>
    <x v="0"/>
    <d v="2023-05-13T23:09:00"/>
    <n v="4159"/>
    <x v="1"/>
    <x v="1"/>
    <d v="2023-05-13T00:00:00"/>
    <d v="1899-12-30T23:09:00"/>
    <n v="5"/>
    <n v="23"/>
    <n v="9"/>
    <n v="15"/>
  </r>
  <r>
    <n v="1029432"/>
    <n v="169"/>
    <x v="1"/>
    <d v="2023-08-10T23:03:00"/>
    <n v="1646"/>
    <x v="2"/>
    <x v="0"/>
    <d v="2023-08-10T00:00:00"/>
    <d v="1899-12-30T23:03:00"/>
    <n v="8"/>
    <n v="23"/>
    <n v="3"/>
    <n v="17"/>
  </r>
  <r>
    <n v="582139"/>
    <n v="170"/>
    <x v="2"/>
    <d v="2023-09-26T02:09:00"/>
    <n v="571"/>
    <x v="2"/>
    <x v="0"/>
    <d v="2023-09-26T00:00:00"/>
    <d v="1899-12-30T02:09:00"/>
    <n v="9"/>
    <n v="2"/>
    <n v="9"/>
    <n v="18"/>
  </r>
  <r>
    <n v="670697"/>
    <n v="171"/>
    <x v="3"/>
    <d v="2023-05-16T00:23:00"/>
    <n v="1102"/>
    <x v="4"/>
    <x v="0"/>
    <d v="2023-05-16T00:00:00"/>
    <d v="1899-12-30T00:23:00"/>
    <n v="5"/>
    <n v="0"/>
    <n v="23"/>
    <n v="19"/>
  </r>
  <r>
    <n v="40114"/>
    <n v="172"/>
    <x v="0"/>
    <d v="2023-09-24T01:12:00"/>
    <n v="4129"/>
    <x v="4"/>
    <x v="0"/>
    <d v="2023-09-24T00:00:00"/>
    <d v="1899-12-30T01:12:00"/>
    <n v="9"/>
    <n v="1"/>
    <n v="12"/>
    <n v="20"/>
  </r>
  <r>
    <n v="463922"/>
    <n v="172"/>
    <x v="1"/>
    <d v="2023-09-23T01:05:00"/>
    <n v="3383"/>
    <x v="4"/>
    <x v="0"/>
    <d v="2023-09-23T00:00:00"/>
    <d v="1899-12-30T01:05:00"/>
    <n v="9"/>
    <n v="1"/>
    <n v="5"/>
    <n v="20"/>
  </r>
  <r>
    <n v="320353"/>
    <n v="173"/>
    <x v="2"/>
    <d v="2023-05-25T00:41:00"/>
    <n v="4543"/>
    <x v="3"/>
    <x v="2"/>
    <d v="2023-05-25T00:00:00"/>
    <d v="1899-12-30T00:41:00"/>
    <n v="5"/>
    <n v="0"/>
    <n v="41"/>
    <n v="21"/>
  </r>
  <r>
    <n v="563443"/>
    <n v="173"/>
    <x v="3"/>
    <d v="2023-10-29T00:36:00"/>
    <n v="3099"/>
    <x v="0"/>
    <x v="0"/>
    <d v="2023-10-29T00:00:00"/>
    <d v="1899-12-30T00:36:00"/>
    <n v="10"/>
    <n v="0"/>
    <n v="36"/>
    <n v="21"/>
  </r>
  <r>
    <n v="640945"/>
    <n v="174"/>
    <x v="0"/>
    <d v="2023-05-16T00:09:00"/>
    <n v="4593"/>
    <x v="0"/>
    <x v="0"/>
    <d v="2023-05-16T00:00:00"/>
    <d v="1899-12-30T00:09:00"/>
    <n v="5"/>
    <n v="0"/>
    <n v="9"/>
    <n v="22"/>
  </r>
  <r>
    <n v="1155724"/>
    <n v="174"/>
    <x v="1"/>
    <d v="2023-06-14T23:14:00"/>
    <n v="1720"/>
    <x v="2"/>
    <x v="0"/>
    <d v="2023-06-14T00:00:00"/>
    <d v="1899-12-30T23:14:00"/>
    <n v="6"/>
    <n v="23"/>
    <n v="14"/>
    <n v="22"/>
  </r>
  <r>
    <n v="698048"/>
    <n v="175"/>
    <x v="2"/>
    <d v="2023-11-04T01:48:00"/>
    <n v="4586"/>
    <x v="0"/>
    <x v="0"/>
    <d v="2023-11-04T00:00:00"/>
    <d v="1899-12-30T01:48:00"/>
    <n v="11"/>
    <n v="1"/>
    <n v="48"/>
    <n v="23"/>
  </r>
  <r>
    <n v="1424927"/>
    <n v="176"/>
    <x v="3"/>
    <d v="2023-12-04T00:05:00"/>
    <n v="4057"/>
    <x v="0"/>
    <x v="0"/>
    <d v="2023-12-04T00:00:00"/>
    <d v="1899-12-30T00:05:00"/>
    <n v="12"/>
    <n v="0"/>
    <n v="5"/>
    <n v="24"/>
  </r>
  <r>
    <n v="299065"/>
    <n v="177"/>
    <x v="0"/>
    <d v="2023-04-11T22:47:00"/>
    <n v="2229"/>
    <x v="3"/>
    <x v="2"/>
    <d v="2023-04-11T00:00:00"/>
    <d v="1899-12-30T22:47:00"/>
    <n v="4"/>
    <n v="22"/>
    <n v="47"/>
    <n v="25"/>
  </r>
  <r>
    <n v="661822"/>
    <n v="177"/>
    <x v="1"/>
    <d v="2023-10-15T23:37:00"/>
    <n v="3171"/>
    <x v="3"/>
    <x v="2"/>
    <d v="2023-10-15T00:00:00"/>
    <d v="1899-12-30T23:37:00"/>
    <n v="10"/>
    <n v="23"/>
    <n v="37"/>
    <n v="25"/>
  </r>
  <r>
    <n v="983456"/>
    <n v="177"/>
    <x v="2"/>
    <d v="2023-04-25T01:37:00"/>
    <n v="4962"/>
    <x v="2"/>
    <x v="0"/>
    <d v="2023-04-25T00:00:00"/>
    <d v="1899-12-30T01:37:00"/>
    <n v="4"/>
    <n v="1"/>
    <n v="37"/>
    <n v="25"/>
  </r>
  <r>
    <n v="477337"/>
    <n v="178"/>
    <x v="3"/>
    <d v="2023-01-24T22:55:00"/>
    <n v="1097"/>
    <x v="2"/>
    <x v="0"/>
    <d v="2023-01-24T00:00:00"/>
    <d v="1899-12-30T22:55:00"/>
    <n v="1"/>
    <n v="22"/>
    <n v="55"/>
    <n v="26"/>
  </r>
  <r>
    <n v="514550"/>
    <n v="178"/>
    <x v="0"/>
    <d v="2023-06-01T01:37:00"/>
    <n v="1847"/>
    <x v="4"/>
    <x v="0"/>
    <d v="2023-06-01T00:00:00"/>
    <d v="1899-12-30T01:37:00"/>
    <n v="6"/>
    <n v="1"/>
    <n v="37"/>
    <n v="26"/>
  </r>
  <r>
    <n v="1156199"/>
    <n v="179"/>
    <x v="1"/>
    <d v="2023-08-09T00:11:00"/>
    <n v="3942"/>
    <x v="4"/>
    <x v="0"/>
    <d v="2023-08-09T00:00:00"/>
    <d v="1899-12-30T00:11:00"/>
    <n v="8"/>
    <n v="0"/>
    <n v="11"/>
    <n v="27"/>
  </r>
  <r>
    <n v="479589"/>
    <n v="180"/>
    <x v="2"/>
    <d v="2023-03-26T23:48:00"/>
    <n v="3589"/>
    <x v="1"/>
    <x v="1"/>
    <d v="2023-03-26T00:00:00"/>
    <d v="1899-12-30T23:48:00"/>
    <n v="3"/>
    <n v="23"/>
    <n v="48"/>
    <n v="28"/>
  </r>
  <r>
    <n v="717493"/>
    <n v="180"/>
    <x v="3"/>
    <d v="2023-02-21T00:53:00"/>
    <n v="3275"/>
    <x v="3"/>
    <x v="2"/>
    <d v="2023-02-21T00:00:00"/>
    <d v="1899-12-30T00:53:00"/>
    <n v="2"/>
    <n v="0"/>
    <n v="53"/>
    <n v="28"/>
  </r>
  <r>
    <n v="146917"/>
    <n v="183"/>
    <x v="0"/>
    <d v="2023-02-24T01:46:00"/>
    <n v="2088"/>
    <x v="1"/>
    <x v="1"/>
    <d v="2023-02-24T00:00:00"/>
    <d v="1899-12-30T01:46:00"/>
    <n v="2"/>
    <n v="1"/>
    <n v="46"/>
    <n v="1"/>
  </r>
  <r>
    <n v="1312407"/>
    <n v="183"/>
    <x v="1"/>
    <d v="2023-04-04T01:19:00"/>
    <n v="1921"/>
    <x v="2"/>
    <x v="0"/>
    <d v="2023-04-04T00:00:00"/>
    <d v="1899-12-30T01:19:00"/>
    <n v="4"/>
    <n v="1"/>
    <n v="19"/>
    <n v="1"/>
  </r>
  <r>
    <n v="686575"/>
    <n v="184"/>
    <x v="2"/>
    <d v="2023-07-05T23:20:00"/>
    <n v="4918"/>
    <x v="2"/>
    <x v="0"/>
    <d v="2023-07-05T00:00:00"/>
    <d v="1899-12-30T23:20:00"/>
    <n v="7"/>
    <n v="23"/>
    <n v="20"/>
    <n v="2"/>
  </r>
  <r>
    <n v="749692"/>
    <n v="184"/>
    <x v="3"/>
    <d v="2023-03-27T01:08:00"/>
    <n v="1286"/>
    <x v="1"/>
    <x v="1"/>
    <d v="2023-03-27T00:00:00"/>
    <d v="1899-12-30T01:08:00"/>
    <n v="3"/>
    <n v="1"/>
    <n v="8"/>
    <n v="2"/>
  </r>
  <r>
    <n v="781195"/>
    <n v="184"/>
    <x v="0"/>
    <d v="2023-11-02T00:11:00"/>
    <n v="4952"/>
    <x v="4"/>
    <x v="0"/>
    <d v="2023-11-02T00:00:00"/>
    <d v="1899-12-30T00:11:00"/>
    <n v="11"/>
    <n v="0"/>
    <n v="11"/>
    <n v="2"/>
  </r>
  <r>
    <n v="561027"/>
    <n v="185"/>
    <x v="1"/>
    <d v="2023-11-25T01:20:00"/>
    <n v="1473"/>
    <x v="3"/>
    <x v="2"/>
    <d v="2023-11-25T00:00:00"/>
    <d v="1899-12-30T01:20:00"/>
    <n v="11"/>
    <n v="1"/>
    <n v="20"/>
    <n v="3"/>
  </r>
  <r>
    <n v="208396"/>
    <n v="186"/>
    <x v="2"/>
    <d v="2023-04-17T01:39:00"/>
    <n v="2114"/>
    <x v="3"/>
    <x v="2"/>
    <d v="2023-04-17T00:00:00"/>
    <d v="1899-12-30T01:39:00"/>
    <n v="4"/>
    <n v="1"/>
    <n v="39"/>
    <n v="4"/>
  </r>
  <r>
    <n v="1668581"/>
    <n v="186"/>
    <x v="3"/>
    <d v="2023-09-24T00:49:00"/>
    <n v="1961"/>
    <x v="2"/>
    <x v="0"/>
    <d v="2023-09-24T00:00:00"/>
    <d v="1899-12-30T00:49:00"/>
    <n v="9"/>
    <n v="0"/>
    <n v="49"/>
    <n v="4"/>
  </r>
  <r>
    <n v="272255"/>
    <n v="187"/>
    <x v="0"/>
    <d v="2023-05-15T23:47:00"/>
    <n v="2095"/>
    <x v="2"/>
    <x v="0"/>
    <d v="2023-05-15T00:00:00"/>
    <d v="1899-12-30T23:47:00"/>
    <n v="5"/>
    <n v="23"/>
    <n v="47"/>
    <n v="5"/>
  </r>
  <r>
    <n v="1017548"/>
    <n v="187"/>
    <x v="1"/>
    <d v="2023-02-13T01:23:00"/>
    <n v="4506"/>
    <x v="3"/>
    <x v="2"/>
    <d v="2023-02-13T00:00:00"/>
    <d v="1899-12-30T01:23:00"/>
    <n v="2"/>
    <n v="1"/>
    <n v="23"/>
    <n v="5"/>
  </r>
  <r>
    <n v="1585229"/>
    <n v="187"/>
    <x v="2"/>
    <d v="2023-02-06T00:16:00"/>
    <n v="4406"/>
    <x v="1"/>
    <x v="1"/>
    <d v="2023-02-06T00:00:00"/>
    <d v="1899-12-30T00:16:00"/>
    <n v="2"/>
    <n v="0"/>
    <n v="16"/>
    <n v="5"/>
  </r>
  <r>
    <n v="148706"/>
    <n v="188"/>
    <x v="3"/>
    <d v="2023-12-09T23:20:00"/>
    <n v="894"/>
    <x v="3"/>
    <x v="2"/>
    <d v="2023-12-09T00:00:00"/>
    <d v="1899-12-30T23:20:00"/>
    <n v="12"/>
    <n v="23"/>
    <n v="20"/>
    <n v="6"/>
  </r>
  <r>
    <n v="471520"/>
    <n v="188"/>
    <x v="0"/>
    <d v="2023-09-13T00:39:00"/>
    <n v="1817"/>
    <x v="4"/>
    <x v="0"/>
    <d v="2023-09-13T00:00:00"/>
    <d v="1899-12-30T00:39:00"/>
    <n v="9"/>
    <n v="0"/>
    <n v="39"/>
    <n v="6"/>
  </r>
  <r>
    <n v="824598"/>
    <n v="189"/>
    <x v="1"/>
    <d v="2023-11-23T00:49:00"/>
    <n v="2260"/>
    <x v="0"/>
    <x v="0"/>
    <d v="2023-11-23T00:00:00"/>
    <d v="1899-12-30T00:49:00"/>
    <n v="11"/>
    <n v="0"/>
    <n v="49"/>
    <n v="7"/>
  </r>
  <r>
    <n v="1169043"/>
    <n v="189"/>
    <x v="2"/>
    <d v="2023-06-25T00:24:00"/>
    <n v="2511"/>
    <x v="4"/>
    <x v="0"/>
    <d v="2023-06-25T00:00:00"/>
    <d v="1899-12-30T00:24:00"/>
    <n v="6"/>
    <n v="0"/>
    <n v="24"/>
    <n v="7"/>
  </r>
  <r>
    <n v="386283"/>
    <n v="190"/>
    <x v="3"/>
    <d v="2023-02-06T23:45:00"/>
    <n v="3817"/>
    <x v="1"/>
    <x v="1"/>
    <d v="2023-02-06T00:00:00"/>
    <d v="1899-12-30T23:45:00"/>
    <n v="2"/>
    <n v="23"/>
    <n v="45"/>
    <n v="8"/>
  </r>
  <r>
    <n v="1230246"/>
    <n v="190"/>
    <x v="0"/>
    <d v="2023-11-23T22:52:00"/>
    <n v="2310"/>
    <x v="4"/>
    <x v="0"/>
    <d v="2023-11-23T00:00:00"/>
    <d v="1899-12-30T22:52:00"/>
    <n v="11"/>
    <n v="22"/>
    <n v="52"/>
    <n v="8"/>
  </r>
  <r>
    <n v="1598652"/>
    <n v="191"/>
    <x v="1"/>
    <d v="2023-10-26T23:32:00"/>
    <n v="1414"/>
    <x v="4"/>
    <x v="0"/>
    <d v="2023-10-26T00:00:00"/>
    <d v="1899-12-30T23:32:00"/>
    <n v="10"/>
    <n v="23"/>
    <n v="32"/>
    <n v="9"/>
  </r>
  <r>
    <n v="750732"/>
    <n v="194"/>
    <x v="2"/>
    <d v="2023-11-17T23:34:00"/>
    <n v="738"/>
    <x v="3"/>
    <x v="2"/>
    <d v="2023-11-17T00:00:00"/>
    <d v="1899-12-30T23:34:00"/>
    <n v="11"/>
    <n v="23"/>
    <n v="34"/>
    <n v="12"/>
  </r>
  <r>
    <n v="878771"/>
    <n v="194"/>
    <x v="3"/>
    <d v="2023-07-21T01:58:00"/>
    <n v="4407"/>
    <x v="3"/>
    <x v="2"/>
    <d v="2023-07-21T00:00:00"/>
    <d v="1899-12-30T01:58:00"/>
    <n v="7"/>
    <n v="1"/>
    <n v="58"/>
    <n v="12"/>
  </r>
  <r>
    <n v="1039481"/>
    <n v="194"/>
    <x v="0"/>
    <d v="2023-05-14T23:04:00"/>
    <n v="1972"/>
    <x v="2"/>
    <x v="0"/>
    <d v="2023-05-14T00:00:00"/>
    <d v="1899-12-30T23:04:00"/>
    <n v="5"/>
    <n v="23"/>
    <n v="4"/>
    <n v="12"/>
  </r>
  <r>
    <n v="901917"/>
    <n v="195"/>
    <x v="1"/>
    <d v="2023-07-17T01:39:00"/>
    <n v="4591"/>
    <x v="3"/>
    <x v="2"/>
    <d v="2023-07-17T00:00:00"/>
    <d v="1899-12-30T01:39:00"/>
    <n v="7"/>
    <n v="1"/>
    <n v="39"/>
    <n v="13"/>
  </r>
  <r>
    <n v="1472256"/>
    <n v="196"/>
    <x v="2"/>
    <d v="2023-12-14T00:09:00"/>
    <n v="3150"/>
    <x v="1"/>
    <x v="1"/>
    <d v="2023-12-14T00:00:00"/>
    <d v="1899-12-30T00:09:00"/>
    <n v="12"/>
    <n v="0"/>
    <n v="9"/>
    <n v="14"/>
  </r>
  <r>
    <n v="506882"/>
    <n v="197"/>
    <x v="3"/>
    <d v="2023-11-02T01:26:00"/>
    <n v="500"/>
    <x v="4"/>
    <x v="0"/>
    <d v="2023-11-02T00:00:00"/>
    <d v="1899-12-30T01:26:00"/>
    <n v="11"/>
    <n v="1"/>
    <n v="26"/>
    <n v="15"/>
  </r>
  <r>
    <n v="971123"/>
    <n v="197"/>
    <x v="0"/>
    <d v="2023-02-02T00:32:00"/>
    <n v="1846"/>
    <x v="1"/>
    <x v="1"/>
    <d v="2023-02-02T00:00:00"/>
    <d v="1899-12-30T00:32:00"/>
    <n v="2"/>
    <n v="0"/>
    <n v="32"/>
    <n v="15"/>
  </r>
  <r>
    <n v="380866"/>
    <n v="202"/>
    <x v="1"/>
    <d v="2023-12-31T01:02:00"/>
    <n v="1914"/>
    <x v="3"/>
    <x v="2"/>
    <d v="2023-12-31T00:00:00"/>
    <d v="1899-12-30T01:02:00"/>
    <n v="12"/>
    <n v="1"/>
    <n v="2"/>
    <n v="20"/>
  </r>
  <r>
    <n v="699766"/>
    <n v="202"/>
    <x v="2"/>
    <d v="2023-12-29T01:28:00"/>
    <n v="3964"/>
    <x v="1"/>
    <x v="1"/>
    <d v="2023-12-29T00:00:00"/>
    <d v="1899-12-30T01:28:00"/>
    <n v="12"/>
    <n v="1"/>
    <n v="28"/>
    <n v="20"/>
  </r>
  <r>
    <n v="1374086"/>
    <n v="206"/>
    <x v="3"/>
    <d v="2023-09-10T23:42:00"/>
    <n v="3785"/>
    <x v="1"/>
    <x v="1"/>
    <d v="2023-09-10T00:00:00"/>
    <d v="1899-12-30T23:42:00"/>
    <n v="9"/>
    <n v="23"/>
    <n v="42"/>
    <n v="24"/>
  </r>
  <r>
    <n v="130805"/>
    <n v="207"/>
    <x v="0"/>
    <d v="2023-07-11T00:15:00"/>
    <n v="3930"/>
    <x v="1"/>
    <x v="1"/>
    <d v="2023-07-11T00:00:00"/>
    <d v="1899-12-30T00:15:00"/>
    <n v="7"/>
    <n v="0"/>
    <n v="15"/>
    <n v="25"/>
  </r>
  <r>
    <n v="222114"/>
    <n v="208"/>
    <x v="1"/>
    <d v="2023-07-13T23:39:00"/>
    <n v="836"/>
    <x v="3"/>
    <x v="2"/>
    <d v="2023-07-13T00:00:00"/>
    <d v="1899-12-30T23:39:00"/>
    <n v="7"/>
    <n v="23"/>
    <n v="39"/>
    <n v="26"/>
  </r>
  <r>
    <n v="458560"/>
    <n v="210"/>
    <x v="2"/>
    <d v="2023-08-31T00:00:00"/>
    <n v="1321"/>
    <x v="3"/>
    <x v="2"/>
    <d v="2023-08-31T00:00:00"/>
    <d v="1899-12-30T00:00:00"/>
    <n v="8"/>
    <n v="0"/>
    <n v="0"/>
    <n v="28"/>
  </r>
  <r>
    <n v="113132"/>
    <n v="211"/>
    <x v="3"/>
    <d v="2023-12-06T23:57:00"/>
    <n v="4829"/>
    <x v="2"/>
    <x v="0"/>
    <d v="2023-12-06T00:00:00"/>
    <d v="1899-12-30T23:57:00"/>
    <n v="12"/>
    <n v="23"/>
    <n v="57"/>
    <n v="29"/>
  </r>
  <r>
    <n v="1063742"/>
    <n v="212"/>
    <x v="0"/>
    <d v="2023-10-17T00:44:00"/>
    <n v="1669"/>
    <x v="4"/>
    <x v="0"/>
    <d v="2023-10-17T00:00:00"/>
    <d v="1899-12-30T00:44:00"/>
    <n v="10"/>
    <n v="0"/>
    <n v="44"/>
    <n v="30"/>
  </r>
  <r>
    <n v="125939"/>
    <n v="213"/>
    <x v="1"/>
    <d v="2023-02-28T00:53:00"/>
    <n v="2010"/>
    <x v="1"/>
    <x v="1"/>
    <d v="2023-02-28T00:00:00"/>
    <d v="1899-12-30T00:53:00"/>
    <n v="2"/>
    <n v="0"/>
    <n v="53"/>
    <n v="31"/>
  </r>
  <r>
    <n v="1103132"/>
    <n v="213"/>
    <x v="2"/>
    <d v="2023-10-28T00:27:00"/>
    <n v="3256"/>
    <x v="4"/>
    <x v="0"/>
    <d v="2023-10-28T00:00:00"/>
    <d v="1899-12-30T00:27:00"/>
    <n v="10"/>
    <n v="0"/>
    <n v="27"/>
    <n v="31"/>
  </r>
  <r>
    <n v="478198"/>
    <n v="214"/>
    <x v="3"/>
    <d v="2023-10-21T00:56:00"/>
    <n v="2506"/>
    <x v="2"/>
    <x v="0"/>
    <d v="2023-10-21T00:00:00"/>
    <d v="1899-12-30T00:56:00"/>
    <n v="10"/>
    <n v="0"/>
    <n v="56"/>
    <n v="1"/>
  </r>
  <r>
    <n v="602700"/>
    <n v="214"/>
    <x v="0"/>
    <d v="2023-07-08T02:06:00"/>
    <n v="503"/>
    <x v="1"/>
    <x v="1"/>
    <d v="2023-07-08T00:00:00"/>
    <d v="1899-12-30T02:06:00"/>
    <n v="7"/>
    <n v="2"/>
    <n v="6"/>
    <n v="1"/>
  </r>
  <r>
    <n v="999352"/>
    <n v="214"/>
    <x v="1"/>
    <d v="2023-12-07T23:48:00"/>
    <n v="2821"/>
    <x v="2"/>
    <x v="0"/>
    <d v="2023-12-07T00:00:00"/>
    <d v="1899-12-30T23:48:00"/>
    <n v="12"/>
    <n v="23"/>
    <n v="48"/>
    <n v="1"/>
  </r>
  <r>
    <n v="1502119"/>
    <n v="214"/>
    <x v="2"/>
    <d v="2023-09-23T23:28:00"/>
    <n v="2655"/>
    <x v="2"/>
    <x v="0"/>
    <d v="2023-09-23T00:00:00"/>
    <d v="1899-12-30T23:28:00"/>
    <n v="9"/>
    <n v="23"/>
    <n v="28"/>
    <n v="1"/>
  </r>
  <r>
    <n v="1604289"/>
    <n v="214"/>
    <x v="3"/>
    <d v="2023-04-15T01:58:00"/>
    <n v="4371"/>
    <x v="2"/>
    <x v="0"/>
    <d v="2023-04-15T00:00:00"/>
    <d v="1899-12-30T01:58:00"/>
    <n v="4"/>
    <n v="1"/>
    <n v="58"/>
    <n v="1"/>
  </r>
  <r>
    <n v="1659401"/>
    <n v="214"/>
    <x v="0"/>
    <d v="2023-07-11T23:22:00"/>
    <n v="1932"/>
    <x v="4"/>
    <x v="0"/>
    <d v="2023-07-11T00:00:00"/>
    <d v="1899-12-30T23:22:00"/>
    <n v="7"/>
    <n v="23"/>
    <n v="22"/>
    <n v="1"/>
  </r>
  <r>
    <n v="98968"/>
    <n v="215"/>
    <x v="1"/>
    <d v="2023-01-23T00:13:00"/>
    <n v="4377"/>
    <x v="3"/>
    <x v="2"/>
    <d v="2023-01-23T00:00:00"/>
    <d v="1899-12-30T00:13:00"/>
    <n v="1"/>
    <n v="0"/>
    <n v="13"/>
    <n v="2"/>
  </r>
  <r>
    <n v="1016563"/>
    <n v="216"/>
    <x v="2"/>
    <d v="2023-11-08T23:53:00"/>
    <n v="2487"/>
    <x v="1"/>
    <x v="1"/>
    <d v="2023-11-08T00:00:00"/>
    <d v="1899-12-30T23:53:00"/>
    <n v="11"/>
    <n v="23"/>
    <n v="53"/>
    <n v="3"/>
  </r>
  <r>
    <n v="388268"/>
    <n v="217"/>
    <x v="3"/>
    <d v="2023-10-21T00:48:00"/>
    <n v="3582"/>
    <x v="0"/>
    <x v="0"/>
    <d v="2023-10-21T00:00:00"/>
    <d v="1899-12-30T00:48:00"/>
    <n v="10"/>
    <n v="0"/>
    <n v="48"/>
    <n v="4"/>
  </r>
  <r>
    <n v="1085556"/>
    <n v="217"/>
    <x v="0"/>
    <d v="2023-12-29T01:31:00"/>
    <n v="4124"/>
    <x v="3"/>
    <x v="2"/>
    <d v="2023-12-29T00:00:00"/>
    <d v="1899-12-30T01:31:00"/>
    <n v="12"/>
    <n v="1"/>
    <n v="31"/>
    <n v="4"/>
  </r>
  <r>
    <n v="5719"/>
    <n v="218"/>
    <x v="1"/>
    <d v="2023-11-23T01:10:00"/>
    <n v="1467"/>
    <x v="0"/>
    <x v="0"/>
    <d v="2023-11-23T00:00:00"/>
    <d v="1899-12-30T01:10:00"/>
    <n v="11"/>
    <n v="1"/>
    <n v="10"/>
    <n v="5"/>
  </r>
  <r>
    <n v="174652"/>
    <n v="218"/>
    <x v="2"/>
    <d v="2023-11-24T23:28:00"/>
    <n v="2009"/>
    <x v="1"/>
    <x v="1"/>
    <d v="2023-11-24T00:00:00"/>
    <d v="1899-12-30T23:28:00"/>
    <n v="11"/>
    <n v="23"/>
    <n v="28"/>
    <n v="5"/>
  </r>
  <r>
    <n v="1513796"/>
    <n v="218"/>
    <x v="3"/>
    <d v="2023-06-23T23:56:00"/>
    <n v="1997"/>
    <x v="3"/>
    <x v="2"/>
    <d v="2023-06-23T00:00:00"/>
    <d v="1899-12-30T23:56:00"/>
    <n v="6"/>
    <n v="23"/>
    <n v="56"/>
    <n v="5"/>
  </r>
  <r>
    <n v="765994"/>
    <n v="220"/>
    <x v="0"/>
    <d v="2023-05-10T00:23:00"/>
    <n v="3340"/>
    <x v="2"/>
    <x v="0"/>
    <d v="2023-05-10T00:00:00"/>
    <d v="1899-12-30T00:23:00"/>
    <n v="5"/>
    <n v="0"/>
    <n v="23"/>
    <n v="7"/>
  </r>
  <r>
    <n v="1299122"/>
    <n v="220"/>
    <x v="1"/>
    <d v="2023-01-07T23:19:00"/>
    <n v="869"/>
    <x v="0"/>
    <x v="0"/>
    <d v="2023-01-07T00:00:00"/>
    <d v="1899-12-30T23:19:00"/>
    <n v="1"/>
    <n v="23"/>
    <n v="19"/>
    <n v="7"/>
  </r>
  <r>
    <n v="328597"/>
    <n v="221"/>
    <x v="2"/>
    <d v="2023-10-06T01:46:00"/>
    <n v="4098"/>
    <x v="3"/>
    <x v="2"/>
    <d v="2023-10-06T00:00:00"/>
    <d v="1899-12-30T01:46:00"/>
    <n v="10"/>
    <n v="1"/>
    <n v="46"/>
    <n v="8"/>
  </r>
  <r>
    <n v="783822"/>
    <n v="221"/>
    <x v="3"/>
    <d v="2023-11-23T23:33:00"/>
    <n v="764"/>
    <x v="4"/>
    <x v="0"/>
    <d v="2023-11-23T00:00:00"/>
    <d v="1899-12-30T23:33:00"/>
    <n v="11"/>
    <n v="23"/>
    <n v="33"/>
    <n v="8"/>
  </r>
  <r>
    <n v="794297"/>
    <n v="221"/>
    <x v="0"/>
    <d v="2023-07-04T00:50:00"/>
    <n v="548"/>
    <x v="4"/>
    <x v="0"/>
    <d v="2023-07-04T00:00:00"/>
    <d v="1899-12-30T00:50:00"/>
    <n v="7"/>
    <n v="0"/>
    <n v="50"/>
    <n v="8"/>
  </r>
  <r>
    <n v="1309990"/>
    <n v="221"/>
    <x v="1"/>
    <d v="2023-06-24T23:59:00"/>
    <n v="4438"/>
    <x v="2"/>
    <x v="0"/>
    <d v="2023-06-24T00:00:00"/>
    <d v="1899-12-30T23:59:00"/>
    <n v="6"/>
    <n v="23"/>
    <n v="59"/>
    <n v="8"/>
  </r>
  <r>
    <n v="784839"/>
    <n v="222"/>
    <x v="2"/>
    <d v="2023-10-27T22:41:00"/>
    <n v="3286"/>
    <x v="2"/>
    <x v="0"/>
    <d v="2023-10-27T00:00:00"/>
    <d v="1899-12-30T22:41:00"/>
    <n v="10"/>
    <n v="22"/>
    <n v="41"/>
    <n v="9"/>
  </r>
  <r>
    <n v="9839"/>
    <n v="223"/>
    <x v="3"/>
    <d v="2023-06-05T01:05:00"/>
    <n v="4071"/>
    <x v="4"/>
    <x v="0"/>
    <d v="2023-06-05T00:00:00"/>
    <d v="1899-12-30T01:05:00"/>
    <n v="6"/>
    <n v="1"/>
    <n v="5"/>
    <n v="10"/>
  </r>
  <r>
    <n v="904533"/>
    <n v="223"/>
    <x v="0"/>
    <d v="2023-06-06T01:23:00"/>
    <n v="3429"/>
    <x v="1"/>
    <x v="1"/>
    <d v="2023-06-06T00:00:00"/>
    <d v="1899-12-30T01:23:00"/>
    <n v="6"/>
    <n v="1"/>
    <n v="23"/>
    <n v="10"/>
  </r>
  <r>
    <n v="314254"/>
    <n v="224"/>
    <x v="1"/>
    <d v="2023-07-26T00:20:00"/>
    <n v="1482"/>
    <x v="3"/>
    <x v="2"/>
    <d v="2023-07-26T00:00:00"/>
    <d v="1899-12-30T00:20:00"/>
    <n v="7"/>
    <n v="0"/>
    <n v="20"/>
    <n v="11"/>
  </r>
  <r>
    <n v="394768"/>
    <n v="224"/>
    <x v="2"/>
    <d v="2023-12-29T23:26:00"/>
    <n v="3483"/>
    <x v="4"/>
    <x v="0"/>
    <d v="2023-12-29T00:00:00"/>
    <d v="1899-12-30T23:26:00"/>
    <n v="12"/>
    <n v="23"/>
    <n v="26"/>
    <n v="11"/>
  </r>
  <r>
    <n v="1182341"/>
    <n v="225"/>
    <x v="3"/>
    <d v="2023-12-02T23:13:00"/>
    <n v="1482"/>
    <x v="1"/>
    <x v="1"/>
    <d v="2023-12-02T00:00:00"/>
    <d v="1899-12-30T23:13:00"/>
    <n v="12"/>
    <n v="23"/>
    <n v="13"/>
    <n v="12"/>
  </r>
  <r>
    <n v="442842"/>
    <n v="226"/>
    <x v="0"/>
    <d v="2023-03-15T22:50:00"/>
    <n v="627"/>
    <x v="2"/>
    <x v="0"/>
    <d v="2023-03-15T00:00:00"/>
    <d v="1899-12-30T22:50:00"/>
    <n v="3"/>
    <n v="22"/>
    <n v="50"/>
    <n v="13"/>
  </r>
  <r>
    <n v="762584"/>
    <n v="226"/>
    <x v="1"/>
    <d v="2023-04-02T01:12:00"/>
    <n v="2756"/>
    <x v="2"/>
    <x v="0"/>
    <d v="2023-04-02T00:00:00"/>
    <d v="1899-12-30T01:12:00"/>
    <n v="4"/>
    <n v="1"/>
    <n v="12"/>
    <n v="13"/>
  </r>
  <r>
    <n v="837273"/>
    <n v="226"/>
    <x v="2"/>
    <d v="2023-12-13T23:28:00"/>
    <n v="1943"/>
    <x v="4"/>
    <x v="0"/>
    <d v="2023-12-13T00:00:00"/>
    <d v="1899-12-30T23:28:00"/>
    <n v="12"/>
    <n v="23"/>
    <n v="28"/>
    <n v="13"/>
  </r>
  <r>
    <n v="1133062"/>
    <n v="226"/>
    <x v="3"/>
    <d v="2023-10-01T23:00:00"/>
    <n v="1248"/>
    <x v="3"/>
    <x v="2"/>
    <d v="2023-10-01T00:00:00"/>
    <d v="1899-12-30T23:00:00"/>
    <n v="10"/>
    <n v="23"/>
    <n v="0"/>
    <n v="13"/>
  </r>
  <r>
    <n v="1445405"/>
    <n v="226"/>
    <x v="0"/>
    <d v="2023-04-26T01:08:00"/>
    <n v="3559"/>
    <x v="0"/>
    <x v="0"/>
    <d v="2023-04-26T00:00:00"/>
    <d v="1899-12-30T01:08:00"/>
    <n v="4"/>
    <n v="1"/>
    <n v="8"/>
    <n v="13"/>
  </r>
  <r>
    <n v="1199289"/>
    <n v="228"/>
    <x v="1"/>
    <d v="2023-06-16T01:08:00"/>
    <n v="4296"/>
    <x v="0"/>
    <x v="0"/>
    <d v="2023-06-16T00:00:00"/>
    <d v="1899-12-30T01:08:00"/>
    <n v="6"/>
    <n v="1"/>
    <n v="8"/>
    <n v="15"/>
  </r>
  <r>
    <n v="1362369"/>
    <n v="230"/>
    <x v="2"/>
    <d v="2023-01-05T01:01:00"/>
    <n v="1177"/>
    <x v="4"/>
    <x v="0"/>
    <d v="2023-01-05T00:00:00"/>
    <d v="1899-12-30T01:01:00"/>
    <n v="1"/>
    <n v="1"/>
    <n v="1"/>
    <n v="17"/>
  </r>
  <r>
    <n v="1626780"/>
    <n v="230"/>
    <x v="3"/>
    <d v="2023-12-25T23:28:00"/>
    <n v="2255"/>
    <x v="2"/>
    <x v="0"/>
    <d v="2023-12-25T00:00:00"/>
    <d v="1899-12-30T23:28:00"/>
    <n v="12"/>
    <n v="23"/>
    <n v="28"/>
    <n v="17"/>
  </r>
  <r>
    <n v="337678"/>
    <n v="231"/>
    <x v="0"/>
    <d v="2023-06-25T00:11:00"/>
    <n v="4380"/>
    <x v="3"/>
    <x v="2"/>
    <d v="2023-06-25T00:00:00"/>
    <d v="1899-12-30T00:11:00"/>
    <n v="6"/>
    <n v="0"/>
    <n v="11"/>
    <n v="18"/>
  </r>
  <r>
    <n v="1051553"/>
    <n v="231"/>
    <x v="1"/>
    <d v="2023-09-29T00:26:00"/>
    <n v="2577"/>
    <x v="0"/>
    <x v="0"/>
    <d v="2023-09-29T00:00:00"/>
    <d v="1899-12-30T00:26:00"/>
    <n v="9"/>
    <n v="0"/>
    <n v="26"/>
    <n v="18"/>
  </r>
  <r>
    <n v="942544"/>
    <n v="233"/>
    <x v="2"/>
    <d v="2023-06-29T23:09:00"/>
    <n v="4562"/>
    <x v="4"/>
    <x v="0"/>
    <d v="2023-06-29T00:00:00"/>
    <d v="1899-12-30T23:09:00"/>
    <n v="6"/>
    <n v="23"/>
    <n v="9"/>
    <n v="20"/>
  </r>
  <r>
    <n v="1561588"/>
    <n v="237"/>
    <x v="3"/>
    <d v="2023-08-24T23:18:00"/>
    <n v="592"/>
    <x v="4"/>
    <x v="0"/>
    <d v="2023-08-24T00:00:00"/>
    <d v="1899-12-30T23:18:00"/>
    <n v="8"/>
    <n v="23"/>
    <n v="18"/>
    <n v="24"/>
  </r>
  <r>
    <n v="940084"/>
    <n v="239"/>
    <x v="0"/>
    <d v="2023-09-19T00:05:00"/>
    <n v="1843"/>
    <x v="1"/>
    <x v="1"/>
    <d v="2023-09-19T00:00:00"/>
    <d v="1899-12-30T00:05:00"/>
    <n v="9"/>
    <n v="0"/>
    <n v="5"/>
    <n v="26"/>
  </r>
  <r>
    <n v="1625678"/>
    <n v="239"/>
    <x v="1"/>
    <d v="2023-06-01T00:12:00"/>
    <n v="1027"/>
    <x v="1"/>
    <x v="1"/>
    <d v="2023-06-01T00:00:00"/>
    <d v="1899-12-30T00:12:00"/>
    <n v="6"/>
    <n v="0"/>
    <n v="12"/>
    <n v="26"/>
  </r>
  <r>
    <n v="628471"/>
    <n v="240"/>
    <x v="2"/>
    <d v="2023-04-17T23:59:00"/>
    <n v="2069"/>
    <x v="1"/>
    <x v="1"/>
    <d v="2023-04-17T00:00:00"/>
    <d v="1899-12-30T23:59:00"/>
    <n v="4"/>
    <n v="23"/>
    <n v="59"/>
    <n v="27"/>
  </r>
  <r>
    <n v="1000209"/>
    <n v="240"/>
    <x v="3"/>
    <d v="2023-08-22T01:00:00"/>
    <n v="4085"/>
    <x v="4"/>
    <x v="0"/>
    <d v="2023-08-22T00:00:00"/>
    <d v="1899-12-30T01:00:00"/>
    <n v="8"/>
    <n v="1"/>
    <n v="0"/>
    <n v="27"/>
  </r>
  <r>
    <n v="10526"/>
    <n v="241"/>
    <x v="0"/>
    <d v="2023-10-19T22:52:00"/>
    <n v="2856"/>
    <x v="4"/>
    <x v="0"/>
    <d v="2023-10-19T00:00:00"/>
    <d v="1899-12-30T22:52:00"/>
    <n v="10"/>
    <n v="22"/>
    <n v="52"/>
    <n v="28"/>
  </r>
  <r>
    <n v="27076"/>
    <n v="242"/>
    <x v="1"/>
    <d v="2023-06-30T01:13:00"/>
    <n v="1915"/>
    <x v="3"/>
    <x v="2"/>
    <d v="2023-06-30T00:00:00"/>
    <d v="1899-12-30T01:13:00"/>
    <n v="6"/>
    <n v="1"/>
    <n v="13"/>
    <n v="29"/>
  </r>
  <r>
    <n v="170046"/>
    <n v="242"/>
    <x v="2"/>
    <d v="2023-01-16T00:57:00"/>
    <n v="2881"/>
    <x v="4"/>
    <x v="0"/>
    <d v="2023-01-16T00:00:00"/>
    <d v="1899-12-30T00:57:00"/>
    <n v="1"/>
    <n v="0"/>
    <n v="57"/>
    <n v="29"/>
  </r>
  <r>
    <n v="246988"/>
    <n v="243"/>
    <x v="3"/>
    <d v="2023-06-15T00:40:00"/>
    <n v="1606"/>
    <x v="1"/>
    <x v="1"/>
    <d v="2023-06-15T00:00:00"/>
    <d v="1899-12-30T00:40:00"/>
    <n v="6"/>
    <n v="0"/>
    <n v="40"/>
    <n v="30"/>
  </r>
  <r>
    <n v="922883"/>
    <n v="243"/>
    <x v="0"/>
    <d v="2023-12-18T01:29:00"/>
    <n v="1441"/>
    <x v="1"/>
    <x v="1"/>
    <d v="2023-12-18T00:00:00"/>
    <d v="1899-12-30T01:29:00"/>
    <n v="12"/>
    <n v="1"/>
    <n v="29"/>
    <n v="30"/>
  </r>
  <r>
    <n v="1256855"/>
    <n v="243"/>
    <x v="1"/>
    <d v="2023-09-16T00:56:00"/>
    <n v="703"/>
    <x v="2"/>
    <x v="0"/>
    <d v="2023-09-16T00:00:00"/>
    <d v="1899-12-30T00:56:00"/>
    <n v="9"/>
    <n v="0"/>
    <n v="56"/>
    <n v="30"/>
  </r>
  <r>
    <n v="1462495"/>
    <n v="243"/>
    <x v="2"/>
    <d v="2023-10-28T00:45:00"/>
    <n v="2205"/>
    <x v="0"/>
    <x v="0"/>
    <d v="2023-10-28T00:00:00"/>
    <d v="1899-12-30T00:45:00"/>
    <n v="10"/>
    <n v="0"/>
    <n v="45"/>
    <n v="30"/>
  </r>
  <r>
    <n v="390345"/>
    <n v="245"/>
    <x v="3"/>
    <d v="2023-07-13T00:26:00"/>
    <n v="2436"/>
    <x v="1"/>
    <x v="1"/>
    <d v="2023-07-13T00:00:00"/>
    <d v="1899-12-30T00:26:00"/>
    <n v="7"/>
    <n v="0"/>
    <n v="26"/>
    <n v="1"/>
  </r>
  <r>
    <n v="1239461"/>
    <n v="245"/>
    <x v="0"/>
    <d v="2023-09-14T01:17:00"/>
    <n v="1901"/>
    <x v="1"/>
    <x v="1"/>
    <d v="2023-09-14T00:00:00"/>
    <d v="1899-12-30T01:17:00"/>
    <n v="9"/>
    <n v="1"/>
    <n v="17"/>
    <n v="1"/>
  </r>
  <r>
    <n v="604805"/>
    <n v="246"/>
    <x v="1"/>
    <d v="2023-08-12T01:43:00"/>
    <n v="4770"/>
    <x v="4"/>
    <x v="0"/>
    <d v="2023-08-12T00:00:00"/>
    <d v="1899-12-30T01:43:00"/>
    <n v="8"/>
    <n v="1"/>
    <n v="43"/>
    <n v="2"/>
  </r>
  <r>
    <n v="1008914"/>
    <n v="247"/>
    <x v="2"/>
    <d v="2023-03-14T00:38:00"/>
    <n v="736"/>
    <x v="3"/>
    <x v="2"/>
    <d v="2023-03-14T00:00:00"/>
    <d v="1899-12-30T00:38:00"/>
    <n v="3"/>
    <n v="0"/>
    <n v="38"/>
    <n v="3"/>
  </r>
  <r>
    <n v="541612"/>
    <n v="248"/>
    <x v="3"/>
    <d v="2023-11-06T00:26:00"/>
    <n v="4781"/>
    <x v="2"/>
    <x v="0"/>
    <d v="2023-11-06T00:00:00"/>
    <d v="1899-12-30T00:26:00"/>
    <n v="11"/>
    <n v="0"/>
    <n v="26"/>
    <n v="4"/>
  </r>
  <r>
    <n v="1275891"/>
    <n v="248"/>
    <x v="0"/>
    <d v="2023-11-18T22:39:00"/>
    <n v="736"/>
    <x v="2"/>
    <x v="0"/>
    <d v="2023-11-18T00:00:00"/>
    <d v="1899-12-30T22:39:00"/>
    <n v="11"/>
    <n v="22"/>
    <n v="39"/>
    <n v="4"/>
  </r>
  <r>
    <n v="141306"/>
    <n v="249"/>
    <x v="1"/>
    <d v="2023-01-11T01:46:00"/>
    <n v="4185"/>
    <x v="4"/>
    <x v="0"/>
    <d v="2023-01-11T00:00:00"/>
    <d v="1899-12-30T01:46:00"/>
    <n v="1"/>
    <n v="1"/>
    <n v="46"/>
    <n v="5"/>
  </r>
  <r>
    <n v="534259"/>
    <n v="249"/>
    <x v="2"/>
    <d v="2023-05-03T23:15:00"/>
    <n v="1727"/>
    <x v="3"/>
    <x v="2"/>
    <d v="2023-05-03T00:00:00"/>
    <d v="1899-12-30T23:15:00"/>
    <n v="5"/>
    <n v="23"/>
    <n v="15"/>
    <n v="5"/>
  </r>
  <r>
    <n v="990534"/>
    <n v="249"/>
    <x v="3"/>
    <d v="2023-07-15T22:47:00"/>
    <n v="1034"/>
    <x v="1"/>
    <x v="1"/>
    <d v="2023-07-15T00:00:00"/>
    <d v="1899-12-30T22:47:00"/>
    <n v="7"/>
    <n v="22"/>
    <n v="47"/>
    <n v="5"/>
  </r>
  <r>
    <n v="732301"/>
    <n v="250"/>
    <x v="0"/>
    <d v="2023-11-01T00:05:00"/>
    <n v="2446"/>
    <x v="2"/>
    <x v="0"/>
    <d v="2023-11-01T00:00:00"/>
    <d v="1899-12-30T00:05:00"/>
    <n v="11"/>
    <n v="0"/>
    <n v="5"/>
    <n v="6"/>
  </r>
  <r>
    <n v="15113"/>
    <n v="252"/>
    <x v="1"/>
    <d v="2023-03-18T02:00:00"/>
    <n v="4971"/>
    <x v="1"/>
    <x v="1"/>
    <d v="2023-03-18T00:00:00"/>
    <d v="1899-12-30T02:00:00"/>
    <n v="3"/>
    <n v="2"/>
    <n v="0"/>
    <n v="8"/>
  </r>
  <r>
    <n v="685513"/>
    <n v="252"/>
    <x v="2"/>
    <d v="2023-03-13T00:17:00"/>
    <n v="3340"/>
    <x v="1"/>
    <x v="1"/>
    <d v="2023-03-13T00:00:00"/>
    <d v="1899-12-30T00:17:00"/>
    <n v="3"/>
    <n v="0"/>
    <n v="17"/>
    <n v="8"/>
  </r>
  <r>
    <n v="709317"/>
    <n v="253"/>
    <x v="3"/>
    <d v="2023-09-06T00:01:00"/>
    <n v="3068"/>
    <x v="4"/>
    <x v="0"/>
    <d v="2023-09-06T00:00:00"/>
    <d v="1899-12-30T00:01:00"/>
    <n v="9"/>
    <n v="0"/>
    <n v="1"/>
    <n v="9"/>
  </r>
  <r>
    <n v="426461"/>
    <n v="254"/>
    <x v="0"/>
    <d v="2023-02-02T01:50:00"/>
    <n v="3299"/>
    <x v="3"/>
    <x v="2"/>
    <d v="2023-02-02T00:00:00"/>
    <d v="1899-12-30T01:50:00"/>
    <n v="2"/>
    <n v="1"/>
    <n v="50"/>
    <n v="10"/>
  </r>
  <r>
    <n v="1346080"/>
    <n v="254"/>
    <x v="1"/>
    <d v="2023-09-24T23:34:00"/>
    <n v="3553"/>
    <x v="0"/>
    <x v="0"/>
    <d v="2023-09-24T00:00:00"/>
    <d v="1899-12-30T23:34:00"/>
    <n v="9"/>
    <n v="23"/>
    <n v="34"/>
    <n v="10"/>
  </r>
  <r>
    <n v="638044"/>
    <n v="255"/>
    <x v="2"/>
    <d v="2023-01-29T23:33:00"/>
    <n v="524"/>
    <x v="1"/>
    <x v="1"/>
    <d v="2023-01-29T00:00:00"/>
    <d v="1899-12-30T23:33:00"/>
    <n v="1"/>
    <n v="23"/>
    <n v="33"/>
    <n v="11"/>
  </r>
  <r>
    <n v="1108968"/>
    <n v="255"/>
    <x v="3"/>
    <d v="2023-11-14T01:12:00"/>
    <n v="1677"/>
    <x v="1"/>
    <x v="1"/>
    <d v="2023-11-14T00:00:00"/>
    <d v="1899-12-30T01:12:00"/>
    <n v="11"/>
    <n v="1"/>
    <n v="12"/>
    <n v="11"/>
  </r>
  <r>
    <n v="1228563"/>
    <n v="255"/>
    <x v="0"/>
    <d v="2023-10-14T00:48:00"/>
    <n v="2458"/>
    <x v="1"/>
    <x v="1"/>
    <d v="2023-10-14T00:00:00"/>
    <d v="1899-12-30T00:48:00"/>
    <n v="10"/>
    <n v="0"/>
    <n v="48"/>
    <n v="11"/>
  </r>
  <r>
    <n v="1525718"/>
    <n v="255"/>
    <x v="1"/>
    <d v="2023-08-23T01:22:00"/>
    <n v="2390"/>
    <x v="3"/>
    <x v="2"/>
    <d v="2023-08-23T00:00:00"/>
    <d v="1899-12-30T01:22:00"/>
    <n v="8"/>
    <n v="1"/>
    <n v="22"/>
    <n v="11"/>
  </r>
  <r>
    <n v="565931"/>
    <n v="256"/>
    <x v="2"/>
    <d v="2023-07-22T00:20:00"/>
    <n v="4097"/>
    <x v="3"/>
    <x v="2"/>
    <d v="2023-07-22T00:00:00"/>
    <d v="1899-12-30T00:20:00"/>
    <n v="7"/>
    <n v="0"/>
    <n v="20"/>
    <n v="12"/>
  </r>
  <r>
    <n v="411108"/>
    <n v="258"/>
    <x v="3"/>
    <d v="2023-04-01T23:57:00"/>
    <n v="3127"/>
    <x v="2"/>
    <x v="0"/>
    <d v="2023-04-01T00:00:00"/>
    <d v="1899-12-30T23:57:00"/>
    <n v="4"/>
    <n v="23"/>
    <n v="57"/>
    <n v="14"/>
  </r>
  <r>
    <n v="61504"/>
    <n v="260"/>
    <x v="0"/>
    <d v="2023-12-26T00:32:00"/>
    <n v="1726"/>
    <x v="3"/>
    <x v="2"/>
    <d v="2023-12-26T00:00:00"/>
    <d v="1899-12-30T00:32:00"/>
    <n v="12"/>
    <n v="0"/>
    <n v="32"/>
    <n v="16"/>
  </r>
  <r>
    <n v="5846"/>
    <n v="264"/>
    <x v="1"/>
    <d v="2023-12-23T01:20:00"/>
    <n v="4758"/>
    <x v="1"/>
    <x v="1"/>
    <d v="2023-12-23T00:00:00"/>
    <d v="1899-12-30T01:20:00"/>
    <n v="12"/>
    <n v="1"/>
    <n v="20"/>
    <n v="20"/>
  </r>
  <r>
    <n v="172114"/>
    <n v="264"/>
    <x v="2"/>
    <d v="2023-02-22T00:22:00"/>
    <n v="3074"/>
    <x v="0"/>
    <x v="0"/>
    <d v="2023-02-22T00:00:00"/>
    <d v="1899-12-30T00:22:00"/>
    <n v="2"/>
    <n v="0"/>
    <n v="22"/>
    <n v="20"/>
  </r>
  <r>
    <n v="1604175"/>
    <n v="265"/>
    <x v="3"/>
    <d v="2023-04-30T00:17:00"/>
    <n v="4861"/>
    <x v="1"/>
    <x v="1"/>
    <d v="2023-04-30T00:00:00"/>
    <d v="1899-12-30T00:17:00"/>
    <n v="4"/>
    <n v="0"/>
    <n v="17"/>
    <n v="21"/>
  </r>
  <r>
    <n v="85001"/>
    <n v="266"/>
    <x v="0"/>
    <d v="2023-11-12T01:08:00"/>
    <n v="696"/>
    <x v="0"/>
    <x v="0"/>
    <d v="2023-11-12T00:00:00"/>
    <d v="1899-12-30T01:08:00"/>
    <n v="11"/>
    <n v="1"/>
    <n v="8"/>
    <n v="22"/>
  </r>
  <r>
    <n v="1519463"/>
    <n v="266"/>
    <x v="1"/>
    <d v="2023-01-10T23:28:00"/>
    <n v="4231"/>
    <x v="3"/>
    <x v="2"/>
    <d v="2023-01-10T00:00:00"/>
    <d v="1899-12-30T23:28:00"/>
    <n v="1"/>
    <n v="23"/>
    <n v="28"/>
    <n v="22"/>
  </r>
  <r>
    <n v="688366"/>
    <n v="268"/>
    <x v="2"/>
    <d v="2023-12-12T01:07:00"/>
    <n v="4253"/>
    <x v="1"/>
    <x v="1"/>
    <d v="2023-12-12T00:00:00"/>
    <d v="1899-12-30T01:07:00"/>
    <n v="12"/>
    <n v="1"/>
    <n v="7"/>
    <n v="24"/>
  </r>
  <r>
    <n v="696860"/>
    <n v="270"/>
    <x v="3"/>
    <d v="2023-03-11T00:55:00"/>
    <n v="4866"/>
    <x v="4"/>
    <x v="0"/>
    <d v="2023-03-11T00:00:00"/>
    <d v="1899-12-30T00:55:00"/>
    <n v="3"/>
    <n v="0"/>
    <n v="55"/>
    <n v="26"/>
  </r>
  <r>
    <n v="1239298"/>
    <n v="270"/>
    <x v="0"/>
    <d v="2023-09-24T23:41:00"/>
    <n v="3008"/>
    <x v="4"/>
    <x v="0"/>
    <d v="2023-09-24T00:00:00"/>
    <d v="1899-12-30T23:41:00"/>
    <n v="9"/>
    <n v="23"/>
    <n v="41"/>
    <n v="26"/>
  </r>
  <r>
    <n v="1383688"/>
    <n v="271"/>
    <x v="1"/>
    <d v="2023-02-14T01:50:00"/>
    <n v="2840"/>
    <x v="2"/>
    <x v="0"/>
    <d v="2023-02-14T00:00:00"/>
    <d v="1899-12-30T01:50:00"/>
    <n v="2"/>
    <n v="1"/>
    <n v="50"/>
    <n v="27"/>
  </r>
  <r>
    <n v="765043"/>
    <n v="273"/>
    <x v="2"/>
    <d v="2023-10-23T23:19:00"/>
    <n v="2491"/>
    <x v="4"/>
    <x v="0"/>
    <d v="2023-10-23T00:00:00"/>
    <d v="1899-12-30T23:19:00"/>
    <n v="10"/>
    <n v="23"/>
    <n v="19"/>
    <n v="29"/>
  </r>
  <r>
    <n v="1456673"/>
    <n v="275"/>
    <x v="3"/>
    <d v="2023-07-06T00:10:00"/>
    <n v="4840"/>
    <x v="2"/>
    <x v="0"/>
    <d v="2023-07-06T00:00:00"/>
    <d v="1899-12-30T00:10:00"/>
    <n v="7"/>
    <n v="0"/>
    <n v="10"/>
    <n v="1"/>
  </r>
  <r>
    <n v="1646954"/>
    <n v="275"/>
    <x v="0"/>
    <d v="2023-01-23T00:34:00"/>
    <n v="3489"/>
    <x v="4"/>
    <x v="0"/>
    <d v="2023-01-23T00:00:00"/>
    <d v="1899-12-30T00:34:00"/>
    <n v="1"/>
    <n v="0"/>
    <n v="34"/>
    <n v="1"/>
  </r>
  <r>
    <n v="10101"/>
    <n v="276"/>
    <x v="1"/>
    <d v="2023-11-27T22:29:00"/>
    <n v="1413"/>
    <x v="4"/>
    <x v="0"/>
    <d v="2023-11-27T00:00:00"/>
    <d v="1899-12-30T22:29:00"/>
    <n v="11"/>
    <n v="22"/>
    <n v="29"/>
    <n v="2"/>
  </r>
  <r>
    <n v="27115"/>
    <n v="276"/>
    <x v="2"/>
    <d v="2023-11-05T01:49:00"/>
    <n v="545"/>
    <x v="1"/>
    <x v="1"/>
    <d v="2023-11-05T00:00:00"/>
    <d v="1899-12-30T01:49:00"/>
    <n v="11"/>
    <n v="1"/>
    <n v="49"/>
    <n v="2"/>
  </r>
  <r>
    <n v="495680"/>
    <n v="276"/>
    <x v="3"/>
    <d v="2023-06-26T00:49:00"/>
    <n v="3986"/>
    <x v="2"/>
    <x v="0"/>
    <d v="2023-06-26T00:00:00"/>
    <d v="1899-12-30T00:49:00"/>
    <n v="6"/>
    <n v="0"/>
    <n v="49"/>
    <n v="2"/>
  </r>
  <r>
    <n v="1353569"/>
    <n v="276"/>
    <x v="0"/>
    <d v="2023-07-28T01:20:00"/>
    <n v="1408"/>
    <x v="1"/>
    <x v="1"/>
    <d v="2023-07-28T00:00:00"/>
    <d v="1899-12-30T01:20:00"/>
    <n v="7"/>
    <n v="1"/>
    <n v="20"/>
    <n v="2"/>
  </r>
  <r>
    <n v="600527"/>
    <n v="278"/>
    <x v="1"/>
    <d v="2023-08-26T23:16:00"/>
    <n v="4182"/>
    <x v="3"/>
    <x v="2"/>
    <d v="2023-08-26T00:00:00"/>
    <d v="1899-12-30T23:16:00"/>
    <n v="8"/>
    <n v="23"/>
    <n v="16"/>
    <n v="4"/>
  </r>
  <r>
    <n v="804076"/>
    <n v="279"/>
    <x v="2"/>
    <d v="2023-08-13T00:13:00"/>
    <n v="4136"/>
    <x v="3"/>
    <x v="2"/>
    <d v="2023-08-13T00:00:00"/>
    <d v="1899-12-30T00:13:00"/>
    <n v="8"/>
    <n v="0"/>
    <n v="13"/>
    <n v="5"/>
  </r>
  <r>
    <n v="152504"/>
    <n v="280"/>
    <x v="3"/>
    <d v="2023-04-20T01:03:00"/>
    <n v="1907"/>
    <x v="4"/>
    <x v="0"/>
    <d v="2023-04-20T00:00:00"/>
    <d v="1899-12-30T01:03:00"/>
    <n v="4"/>
    <n v="1"/>
    <n v="3"/>
    <n v="6"/>
  </r>
  <r>
    <n v="946964"/>
    <n v="281"/>
    <x v="0"/>
    <d v="2023-02-24T00:44:00"/>
    <n v="3848"/>
    <x v="2"/>
    <x v="0"/>
    <d v="2023-02-24T00:00:00"/>
    <d v="1899-12-30T00:44:00"/>
    <n v="2"/>
    <n v="0"/>
    <n v="44"/>
    <n v="7"/>
  </r>
  <r>
    <n v="1319964"/>
    <n v="281"/>
    <x v="1"/>
    <d v="2023-02-02T23:45:00"/>
    <n v="2743"/>
    <x v="1"/>
    <x v="1"/>
    <d v="2023-02-02T00:00:00"/>
    <d v="1899-12-30T23:45:00"/>
    <n v="2"/>
    <n v="23"/>
    <n v="45"/>
    <n v="7"/>
  </r>
  <r>
    <n v="1021024"/>
    <n v="283"/>
    <x v="2"/>
    <d v="2023-07-05T00:29:00"/>
    <n v="2907"/>
    <x v="0"/>
    <x v="0"/>
    <d v="2023-07-05T00:00:00"/>
    <d v="1899-12-30T00:29:00"/>
    <n v="7"/>
    <n v="0"/>
    <n v="29"/>
    <n v="9"/>
  </r>
  <r>
    <n v="788037"/>
    <n v="284"/>
    <x v="3"/>
    <d v="2023-05-20T00:36:00"/>
    <n v="3707"/>
    <x v="2"/>
    <x v="0"/>
    <d v="2023-05-20T00:00:00"/>
    <d v="1899-12-30T00:36:00"/>
    <n v="5"/>
    <n v="0"/>
    <n v="36"/>
    <n v="10"/>
  </r>
  <r>
    <n v="561976"/>
    <n v="286"/>
    <x v="0"/>
    <d v="2023-04-04T00:15:00"/>
    <n v="2909"/>
    <x v="3"/>
    <x v="2"/>
    <d v="2023-04-04T00:00:00"/>
    <d v="1899-12-30T00:15:00"/>
    <n v="4"/>
    <n v="0"/>
    <n v="15"/>
    <n v="12"/>
  </r>
  <r>
    <n v="879819"/>
    <n v="286"/>
    <x v="1"/>
    <d v="2023-06-08T00:51:00"/>
    <n v="4372"/>
    <x v="0"/>
    <x v="0"/>
    <d v="2023-06-08T00:00:00"/>
    <d v="1899-12-30T00:51:00"/>
    <n v="6"/>
    <n v="0"/>
    <n v="51"/>
    <n v="12"/>
  </r>
  <r>
    <n v="1432252"/>
    <n v="286"/>
    <x v="2"/>
    <d v="2023-01-04T00:44:00"/>
    <n v="4640"/>
    <x v="2"/>
    <x v="0"/>
    <d v="2023-01-04T00:00:00"/>
    <d v="1899-12-30T00:44:00"/>
    <n v="1"/>
    <n v="0"/>
    <n v="44"/>
    <n v="12"/>
  </r>
  <r>
    <n v="1043105"/>
    <n v="288"/>
    <x v="3"/>
    <d v="2023-08-08T22:55:00"/>
    <n v="3497"/>
    <x v="4"/>
    <x v="0"/>
    <d v="2023-08-08T00:00:00"/>
    <d v="1899-12-30T22:55:00"/>
    <n v="8"/>
    <n v="22"/>
    <n v="55"/>
    <n v="14"/>
  </r>
  <r>
    <n v="1101025"/>
    <n v="289"/>
    <x v="0"/>
    <d v="2023-05-02T00:30:00"/>
    <n v="3385"/>
    <x v="0"/>
    <x v="0"/>
    <d v="2023-05-02T00:00:00"/>
    <d v="1899-12-30T00:30:00"/>
    <n v="5"/>
    <n v="0"/>
    <n v="30"/>
    <n v="15"/>
  </r>
  <r>
    <n v="390821"/>
    <n v="291"/>
    <x v="1"/>
    <d v="2023-05-10T01:04:00"/>
    <n v="1975"/>
    <x v="3"/>
    <x v="2"/>
    <d v="2023-05-10T00:00:00"/>
    <d v="1899-12-30T01:04:00"/>
    <n v="5"/>
    <n v="1"/>
    <n v="4"/>
    <n v="17"/>
  </r>
  <r>
    <n v="1133882"/>
    <n v="291"/>
    <x v="2"/>
    <d v="2023-08-07T23:55:00"/>
    <n v="4138"/>
    <x v="0"/>
    <x v="0"/>
    <d v="2023-08-07T00:00:00"/>
    <d v="1899-12-30T23:55:00"/>
    <n v="8"/>
    <n v="23"/>
    <n v="55"/>
    <n v="17"/>
  </r>
  <r>
    <n v="1638003"/>
    <n v="291"/>
    <x v="3"/>
    <d v="2023-11-30T22:47:00"/>
    <n v="3002"/>
    <x v="3"/>
    <x v="2"/>
    <d v="2023-11-30T00:00:00"/>
    <d v="1899-12-30T22:47:00"/>
    <n v="11"/>
    <n v="22"/>
    <n v="47"/>
    <n v="17"/>
  </r>
  <r>
    <n v="1681214"/>
    <n v="291"/>
    <x v="0"/>
    <d v="2023-05-15T01:00:00"/>
    <n v="2882"/>
    <x v="3"/>
    <x v="2"/>
    <d v="2023-05-15T00:00:00"/>
    <d v="1899-12-30T01:00:00"/>
    <n v="5"/>
    <n v="1"/>
    <n v="0"/>
    <n v="17"/>
  </r>
  <r>
    <n v="477809"/>
    <n v="292"/>
    <x v="1"/>
    <d v="2023-08-12T23:36:00"/>
    <n v="2160"/>
    <x v="3"/>
    <x v="2"/>
    <d v="2023-08-12T00:00:00"/>
    <d v="1899-12-30T23:36:00"/>
    <n v="8"/>
    <n v="23"/>
    <n v="36"/>
    <n v="18"/>
  </r>
  <r>
    <n v="413305"/>
    <n v="294"/>
    <x v="2"/>
    <d v="2023-01-17T00:00:00"/>
    <n v="3375"/>
    <x v="4"/>
    <x v="0"/>
    <d v="2023-01-17T00:00:00"/>
    <d v="1899-12-30T00:00:00"/>
    <n v="1"/>
    <n v="0"/>
    <n v="0"/>
    <n v="20"/>
  </r>
  <r>
    <n v="1506385"/>
    <n v="294"/>
    <x v="3"/>
    <d v="2023-12-08T23:15:00"/>
    <n v="616"/>
    <x v="1"/>
    <x v="1"/>
    <d v="2023-12-08T00:00:00"/>
    <d v="1899-12-30T23:15:00"/>
    <n v="12"/>
    <n v="23"/>
    <n v="15"/>
    <n v="20"/>
  </r>
  <r>
    <n v="258070"/>
    <n v="295"/>
    <x v="0"/>
    <d v="2023-11-16T23:55:00"/>
    <n v="800"/>
    <x v="4"/>
    <x v="0"/>
    <d v="2023-11-16T00:00:00"/>
    <d v="1899-12-30T23:55:00"/>
    <n v="11"/>
    <n v="23"/>
    <n v="55"/>
    <n v="21"/>
  </r>
  <r>
    <n v="1613483"/>
    <n v="296"/>
    <x v="1"/>
    <d v="2023-10-20T01:05:00"/>
    <n v="2526"/>
    <x v="1"/>
    <x v="1"/>
    <d v="2023-10-20T00:00:00"/>
    <d v="1899-12-30T01:05:00"/>
    <n v="10"/>
    <n v="1"/>
    <n v="5"/>
    <n v="22"/>
  </r>
  <r>
    <n v="850897"/>
    <n v="297"/>
    <x v="2"/>
    <d v="2023-05-10T00:40:00"/>
    <n v="1269"/>
    <x v="3"/>
    <x v="2"/>
    <d v="2023-05-10T00:00:00"/>
    <d v="1899-12-30T00:40:00"/>
    <n v="5"/>
    <n v="0"/>
    <n v="40"/>
    <n v="23"/>
  </r>
  <r>
    <n v="252920"/>
    <n v="298"/>
    <x v="3"/>
    <d v="2023-07-27T00:48:00"/>
    <n v="2422"/>
    <x v="3"/>
    <x v="2"/>
    <d v="2023-07-27T00:00:00"/>
    <d v="1899-12-30T00:48:00"/>
    <n v="7"/>
    <n v="0"/>
    <n v="48"/>
    <n v="24"/>
  </r>
  <r>
    <n v="1365205"/>
    <n v="298"/>
    <x v="0"/>
    <d v="2023-01-23T22:59:00"/>
    <n v="4377"/>
    <x v="3"/>
    <x v="2"/>
    <d v="2023-01-23T00:00:00"/>
    <d v="1899-12-30T22:59:00"/>
    <n v="1"/>
    <n v="22"/>
    <n v="59"/>
    <n v="24"/>
  </r>
  <r>
    <n v="1500639"/>
    <n v="298"/>
    <x v="1"/>
    <d v="2023-06-22T00:55:00"/>
    <n v="4625"/>
    <x v="4"/>
    <x v="0"/>
    <d v="2023-06-22T00:00:00"/>
    <d v="1899-12-30T00:55:00"/>
    <n v="6"/>
    <n v="0"/>
    <n v="55"/>
    <n v="24"/>
  </r>
  <r>
    <n v="347767"/>
    <n v="299"/>
    <x v="2"/>
    <d v="2023-09-13T23:41:00"/>
    <n v="2114"/>
    <x v="4"/>
    <x v="0"/>
    <d v="2023-09-13T00:00:00"/>
    <d v="1899-12-30T23:41:00"/>
    <n v="9"/>
    <n v="23"/>
    <n v="41"/>
    <n v="25"/>
  </r>
  <r>
    <n v="525500"/>
    <n v="299"/>
    <x v="3"/>
    <d v="2023-07-04T01:12:00"/>
    <n v="2646"/>
    <x v="0"/>
    <x v="0"/>
    <d v="2023-07-04T00:00:00"/>
    <d v="1899-12-30T01:12:00"/>
    <n v="7"/>
    <n v="1"/>
    <n v="12"/>
    <n v="25"/>
  </r>
  <r>
    <n v="506560"/>
    <n v="301"/>
    <x v="0"/>
    <d v="2023-01-26T00:20:00"/>
    <n v="1932"/>
    <x v="3"/>
    <x v="2"/>
    <d v="2023-01-26T00:00:00"/>
    <d v="1899-12-30T00:20:00"/>
    <n v="1"/>
    <n v="0"/>
    <n v="20"/>
    <n v="27"/>
  </r>
  <r>
    <n v="386673"/>
    <n v="302"/>
    <x v="1"/>
    <d v="2023-05-31T01:58:00"/>
    <n v="4718"/>
    <x v="1"/>
    <x v="1"/>
    <d v="2023-05-31T00:00:00"/>
    <d v="1899-12-30T01:58:00"/>
    <n v="5"/>
    <n v="1"/>
    <n v="58"/>
    <n v="28"/>
  </r>
  <r>
    <n v="991744"/>
    <n v="303"/>
    <x v="2"/>
    <d v="2023-10-17T02:29:00"/>
    <n v="4024"/>
    <x v="2"/>
    <x v="0"/>
    <d v="2023-10-17T00:00:00"/>
    <d v="1899-12-30T02:29:00"/>
    <n v="10"/>
    <n v="2"/>
    <n v="29"/>
    <n v="29"/>
  </r>
  <r>
    <n v="1150741"/>
    <n v="304"/>
    <x v="3"/>
    <d v="2023-03-09T01:26:00"/>
    <n v="2322"/>
    <x v="1"/>
    <x v="1"/>
    <d v="2023-03-09T00:00:00"/>
    <d v="1899-12-30T01:26:00"/>
    <n v="3"/>
    <n v="1"/>
    <n v="26"/>
    <n v="30"/>
  </r>
  <r>
    <n v="1318274"/>
    <n v="304"/>
    <x v="0"/>
    <d v="2023-03-05T23:33:00"/>
    <n v="2774"/>
    <x v="4"/>
    <x v="0"/>
    <d v="2023-03-05T00:00:00"/>
    <d v="1899-12-30T23:33:00"/>
    <n v="3"/>
    <n v="23"/>
    <n v="33"/>
    <n v="30"/>
  </r>
  <r>
    <n v="33983"/>
    <n v="305"/>
    <x v="1"/>
    <d v="2023-05-17T02:22:00"/>
    <n v="1256"/>
    <x v="4"/>
    <x v="0"/>
    <d v="2023-05-17T00:00:00"/>
    <d v="1899-12-30T02:22:00"/>
    <n v="5"/>
    <n v="2"/>
    <n v="22"/>
    <n v="31"/>
  </r>
  <r>
    <n v="1004136"/>
    <n v="305"/>
    <x v="2"/>
    <d v="2023-04-25T23:44:00"/>
    <n v="4034"/>
    <x v="2"/>
    <x v="0"/>
    <d v="2023-04-25T00:00:00"/>
    <d v="1899-12-30T23:44:00"/>
    <n v="4"/>
    <n v="23"/>
    <n v="44"/>
    <n v="31"/>
  </r>
  <r>
    <n v="73057"/>
    <n v="306"/>
    <x v="3"/>
    <d v="2023-11-07T00:55:00"/>
    <n v="1405"/>
    <x v="4"/>
    <x v="0"/>
    <d v="2023-11-07T00:00:00"/>
    <d v="1899-12-30T00:55:00"/>
    <n v="11"/>
    <n v="0"/>
    <n v="55"/>
    <n v="1"/>
  </r>
  <r>
    <n v="540823"/>
    <n v="306"/>
    <x v="0"/>
    <d v="2023-11-30T00:22:00"/>
    <n v="3767"/>
    <x v="3"/>
    <x v="2"/>
    <d v="2023-11-30T00:00:00"/>
    <d v="1899-12-30T00:22:00"/>
    <n v="11"/>
    <n v="0"/>
    <n v="22"/>
    <n v="1"/>
  </r>
  <r>
    <n v="978704"/>
    <n v="307"/>
    <x v="1"/>
    <d v="2023-08-18T00:49:00"/>
    <n v="3106"/>
    <x v="4"/>
    <x v="0"/>
    <d v="2023-08-18T00:00:00"/>
    <d v="1899-12-30T00:49:00"/>
    <n v="8"/>
    <n v="0"/>
    <n v="49"/>
    <n v="2"/>
  </r>
  <r>
    <n v="1550175"/>
    <n v="308"/>
    <x v="2"/>
    <d v="2023-03-03T23:39:00"/>
    <n v="1744"/>
    <x v="1"/>
    <x v="1"/>
    <d v="2023-03-03T00:00:00"/>
    <d v="1899-12-30T23:39:00"/>
    <n v="3"/>
    <n v="23"/>
    <n v="39"/>
    <n v="3"/>
  </r>
  <r>
    <n v="16263"/>
    <n v="311"/>
    <x v="3"/>
    <d v="2023-11-30T22:59:00"/>
    <n v="3957"/>
    <x v="4"/>
    <x v="0"/>
    <d v="2023-11-30T00:00:00"/>
    <d v="1899-12-30T22:59:00"/>
    <n v="11"/>
    <n v="22"/>
    <n v="59"/>
    <n v="6"/>
  </r>
  <r>
    <n v="1461908"/>
    <n v="311"/>
    <x v="0"/>
    <d v="2023-07-06T22:57:00"/>
    <n v="2726"/>
    <x v="0"/>
    <x v="0"/>
    <d v="2023-07-06T00:00:00"/>
    <d v="1899-12-30T22:57:00"/>
    <n v="7"/>
    <n v="22"/>
    <n v="57"/>
    <n v="6"/>
  </r>
  <r>
    <n v="846198"/>
    <n v="312"/>
    <x v="1"/>
    <d v="2023-11-05T23:02:00"/>
    <n v="3268"/>
    <x v="2"/>
    <x v="0"/>
    <d v="2023-11-05T00:00:00"/>
    <d v="1899-12-30T23:02:00"/>
    <n v="11"/>
    <n v="23"/>
    <n v="2"/>
    <n v="7"/>
  </r>
  <r>
    <n v="1184082"/>
    <n v="312"/>
    <x v="2"/>
    <d v="2023-02-14T00:57:00"/>
    <n v="1597"/>
    <x v="1"/>
    <x v="1"/>
    <d v="2023-02-14T00:00:00"/>
    <d v="1899-12-30T00:57:00"/>
    <n v="2"/>
    <n v="0"/>
    <n v="57"/>
    <n v="7"/>
  </r>
  <r>
    <n v="1267084"/>
    <n v="312"/>
    <x v="3"/>
    <d v="2023-12-11T23:14:00"/>
    <n v="3150"/>
    <x v="1"/>
    <x v="1"/>
    <d v="2023-12-11T00:00:00"/>
    <d v="1899-12-30T23:14:00"/>
    <n v="12"/>
    <n v="23"/>
    <n v="14"/>
    <n v="7"/>
  </r>
  <r>
    <n v="794197"/>
    <n v="313"/>
    <x v="0"/>
    <d v="2023-09-01T23:47:00"/>
    <n v="3429"/>
    <x v="0"/>
    <x v="0"/>
    <d v="2023-09-01T00:00:00"/>
    <d v="1899-12-30T23:47:00"/>
    <n v="9"/>
    <n v="23"/>
    <n v="47"/>
    <n v="8"/>
  </r>
  <r>
    <n v="1013457"/>
    <n v="313"/>
    <x v="1"/>
    <d v="2023-07-17T00:44:00"/>
    <n v="1168"/>
    <x v="2"/>
    <x v="0"/>
    <d v="2023-07-17T00:00:00"/>
    <d v="1899-12-30T00:44:00"/>
    <n v="7"/>
    <n v="0"/>
    <n v="44"/>
    <n v="8"/>
  </r>
  <r>
    <n v="1600216"/>
    <n v="314"/>
    <x v="2"/>
    <d v="2023-11-19T00:15:00"/>
    <n v="1975"/>
    <x v="4"/>
    <x v="0"/>
    <d v="2023-11-19T00:00:00"/>
    <d v="1899-12-30T00:15:00"/>
    <n v="11"/>
    <n v="0"/>
    <n v="15"/>
    <n v="9"/>
  </r>
  <r>
    <n v="831130"/>
    <n v="315"/>
    <x v="3"/>
    <d v="2023-09-11T00:35:00"/>
    <n v="1789"/>
    <x v="3"/>
    <x v="2"/>
    <d v="2023-09-11T00:00:00"/>
    <d v="1899-12-30T00:35:00"/>
    <n v="9"/>
    <n v="0"/>
    <n v="35"/>
    <n v="10"/>
  </r>
  <r>
    <n v="1656749"/>
    <n v="316"/>
    <x v="0"/>
    <d v="2023-06-06T00:20:00"/>
    <n v="3313"/>
    <x v="0"/>
    <x v="0"/>
    <d v="2023-06-06T00:00:00"/>
    <d v="1899-12-30T00:20:00"/>
    <n v="6"/>
    <n v="0"/>
    <n v="20"/>
    <n v="11"/>
  </r>
  <r>
    <n v="251999"/>
    <n v="317"/>
    <x v="1"/>
    <d v="2023-11-02T00:18:00"/>
    <n v="3548"/>
    <x v="4"/>
    <x v="0"/>
    <d v="2023-11-02T00:00:00"/>
    <d v="1899-12-30T00:18:00"/>
    <n v="11"/>
    <n v="0"/>
    <n v="18"/>
    <n v="12"/>
  </r>
  <r>
    <n v="585616"/>
    <n v="318"/>
    <x v="2"/>
    <d v="2023-02-09T00:24:00"/>
    <n v="1506"/>
    <x v="4"/>
    <x v="0"/>
    <d v="2023-02-09T00:00:00"/>
    <d v="1899-12-30T00:24:00"/>
    <n v="2"/>
    <n v="0"/>
    <n v="24"/>
    <n v="13"/>
  </r>
  <r>
    <n v="1001243"/>
    <n v="318"/>
    <x v="3"/>
    <d v="2023-05-16T01:12:00"/>
    <n v="2825"/>
    <x v="3"/>
    <x v="2"/>
    <d v="2023-05-16T00:00:00"/>
    <d v="1899-12-30T01:12:00"/>
    <n v="5"/>
    <n v="1"/>
    <n v="12"/>
    <n v="13"/>
  </r>
  <r>
    <n v="501314"/>
    <n v="319"/>
    <x v="0"/>
    <d v="2023-02-06T22:49:00"/>
    <n v="1108"/>
    <x v="3"/>
    <x v="2"/>
    <d v="2023-02-06T00:00:00"/>
    <d v="1899-12-30T22:49:00"/>
    <n v="2"/>
    <n v="22"/>
    <n v="49"/>
    <n v="14"/>
  </r>
  <r>
    <n v="1240090"/>
    <n v="319"/>
    <x v="1"/>
    <d v="2023-02-11T00:23:00"/>
    <n v="1043"/>
    <x v="3"/>
    <x v="2"/>
    <d v="2023-02-11T00:00:00"/>
    <d v="1899-12-30T00:23:00"/>
    <n v="2"/>
    <n v="0"/>
    <n v="23"/>
    <n v="14"/>
  </r>
  <r>
    <n v="1387867"/>
    <n v="322"/>
    <x v="2"/>
    <d v="2023-05-22T01:12:00"/>
    <n v="2587"/>
    <x v="1"/>
    <x v="1"/>
    <d v="2023-05-22T00:00:00"/>
    <d v="1899-12-30T01:12:00"/>
    <n v="5"/>
    <n v="1"/>
    <n v="12"/>
    <n v="17"/>
  </r>
  <r>
    <n v="334028"/>
    <n v="323"/>
    <x v="3"/>
    <d v="2023-07-07T01:21:00"/>
    <n v="802"/>
    <x v="2"/>
    <x v="0"/>
    <d v="2023-07-07T00:00:00"/>
    <d v="1899-12-30T01:21:00"/>
    <n v="7"/>
    <n v="1"/>
    <n v="21"/>
    <n v="18"/>
  </r>
  <r>
    <n v="1179872"/>
    <n v="323"/>
    <x v="0"/>
    <d v="2023-07-27T00:04:00"/>
    <n v="3217"/>
    <x v="1"/>
    <x v="1"/>
    <d v="2023-07-27T00:00:00"/>
    <d v="1899-12-30T00:04:00"/>
    <n v="7"/>
    <n v="0"/>
    <n v="4"/>
    <n v="18"/>
  </r>
  <r>
    <n v="535104"/>
    <n v="324"/>
    <x v="1"/>
    <d v="2023-10-30T23:13:00"/>
    <n v="4295"/>
    <x v="2"/>
    <x v="0"/>
    <d v="2023-10-30T00:00:00"/>
    <d v="1899-12-30T23:13:00"/>
    <n v="10"/>
    <n v="23"/>
    <n v="13"/>
    <n v="19"/>
  </r>
  <r>
    <n v="1004737"/>
    <n v="324"/>
    <x v="2"/>
    <d v="2023-08-06T02:00:00"/>
    <n v="2006"/>
    <x v="3"/>
    <x v="2"/>
    <d v="2023-08-06T00:00:00"/>
    <d v="1899-12-30T02:00:00"/>
    <n v="8"/>
    <n v="2"/>
    <n v="0"/>
    <n v="19"/>
  </r>
  <r>
    <n v="196148"/>
    <n v="325"/>
    <x v="3"/>
    <d v="2023-01-15T01:09:00"/>
    <n v="2522"/>
    <x v="3"/>
    <x v="2"/>
    <d v="2023-01-15T00:00:00"/>
    <d v="1899-12-30T01:09:00"/>
    <n v="1"/>
    <n v="1"/>
    <n v="9"/>
    <n v="20"/>
  </r>
  <r>
    <n v="401745"/>
    <n v="327"/>
    <x v="0"/>
    <d v="2023-06-25T22:55:00"/>
    <n v="4742"/>
    <x v="2"/>
    <x v="0"/>
    <d v="2023-06-25T00:00:00"/>
    <d v="1899-12-30T22:55:00"/>
    <n v="6"/>
    <n v="22"/>
    <n v="55"/>
    <n v="22"/>
  </r>
  <r>
    <n v="881346"/>
    <n v="327"/>
    <x v="1"/>
    <d v="2023-12-19T23:40:00"/>
    <n v="949"/>
    <x v="4"/>
    <x v="0"/>
    <d v="2023-12-19T00:00:00"/>
    <d v="1899-12-30T23:40:00"/>
    <n v="12"/>
    <n v="23"/>
    <n v="40"/>
    <n v="22"/>
  </r>
  <r>
    <n v="1033000"/>
    <n v="327"/>
    <x v="2"/>
    <d v="2023-03-10T23:26:00"/>
    <n v="2876"/>
    <x v="0"/>
    <x v="0"/>
    <d v="2023-03-10T00:00:00"/>
    <d v="1899-12-30T23:26:00"/>
    <n v="3"/>
    <n v="23"/>
    <n v="26"/>
    <n v="22"/>
  </r>
  <r>
    <n v="1129422"/>
    <n v="327"/>
    <x v="3"/>
    <d v="2023-10-21T01:26:00"/>
    <n v="2437"/>
    <x v="0"/>
    <x v="0"/>
    <d v="2023-10-21T00:00:00"/>
    <d v="1899-12-30T01:26:00"/>
    <n v="10"/>
    <n v="1"/>
    <n v="26"/>
    <n v="22"/>
  </r>
  <r>
    <n v="1548655"/>
    <n v="327"/>
    <x v="0"/>
    <d v="2023-08-21T00:46:00"/>
    <n v="1671"/>
    <x v="3"/>
    <x v="2"/>
    <d v="2023-08-21T00:00:00"/>
    <d v="1899-12-30T00:46:00"/>
    <n v="8"/>
    <n v="0"/>
    <n v="46"/>
    <n v="22"/>
  </r>
  <r>
    <n v="628945"/>
    <n v="329"/>
    <x v="1"/>
    <d v="2023-06-20T01:20:00"/>
    <n v="4705"/>
    <x v="1"/>
    <x v="1"/>
    <d v="2023-06-20T00:00:00"/>
    <d v="1899-12-30T01:20:00"/>
    <n v="6"/>
    <n v="1"/>
    <n v="20"/>
    <n v="24"/>
  </r>
  <r>
    <n v="1665250"/>
    <n v="329"/>
    <x v="2"/>
    <d v="2023-05-02T00:32:00"/>
    <n v="503"/>
    <x v="0"/>
    <x v="0"/>
    <d v="2023-05-02T00:00:00"/>
    <d v="1899-12-30T00:32:00"/>
    <n v="5"/>
    <n v="0"/>
    <n v="32"/>
    <n v="24"/>
  </r>
  <r>
    <n v="607197"/>
    <n v="330"/>
    <x v="3"/>
    <d v="2023-12-18T23:26:00"/>
    <n v="847"/>
    <x v="4"/>
    <x v="0"/>
    <d v="2023-12-18T00:00:00"/>
    <d v="1899-12-30T23:26:00"/>
    <n v="12"/>
    <n v="23"/>
    <n v="26"/>
    <n v="25"/>
  </r>
  <r>
    <n v="627652"/>
    <n v="330"/>
    <x v="0"/>
    <d v="2023-12-25T00:42:00"/>
    <n v="3702"/>
    <x v="4"/>
    <x v="0"/>
    <d v="2023-12-25T00:00:00"/>
    <d v="1899-12-30T00:42:00"/>
    <n v="12"/>
    <n v="0"/>
    <n v="42"/>
    <n v="25"/>
  </r>
  <r>
    <n v="848551"/>
    <n v="330"/>
    <x v="1"/>
    <d v="2023-01-25T00:12:00"/>
    <n v="3550"/>
    <x v="2"/>
    <x v="0"/>
    <d v="2023-01-25T00:00:00"/>
    <d v="1899-12-30T00:12:00"/>
    <n v="1"/>
    <n v="0"/>
    <n v="12"/>
    <n v="25"/>
  </r>
  <r>
    <n v="281813"/>
    <n v="331"/>
    <x v="2"/>
    <d v="2023-06-21T01:58:00"/>
    <n v="4961"/>
    <x v="0"/>
    <x v="0"/>
    <d v="2023-06-21T00:00:00"/>
    <d v="1899-12-30T01:58:00"/>
    <n v="6"/>
    <n v="1"/>
    <n v="58"/>
    <n v="26"/>
  </r>
  <r>
    <n v="1460179"/>
    <n v="331"/>
    <x v="3"/>
    <d v="2023-07-03T01:12:00"/>
    <n v="2766"/>
    <x v="2"/>
    <x v="0"/>
    <d v="2023-07-03T00:00:00"/>
    <d v="1899-12-30T01:12:00"/>
    <n v="7"/>
    <n v="1"/>
    <n v="12"/>
    <n v="26"/>
  </r>
  <r>
    <n v="1355256"/>
    <n v="332"/>
    <x v="0"/>
    <d v="2023-02-20T00:39:00"/>
    <n v="4983"/>
    <x v="2"/>
    <x v="0"/>
    <d v="2023-02-20T00:00:00"/>
    <d v="1899-12-30T00:39:00"/>
    <n v="2"/>
    <n v="0"/>
    <n v="39"/>
    <n v="27"/>
  </r>
  <r>
    <n v="159503"/>
    <n v="333"/>
    <x v="1"/>
    <d v="2023-05-14T00:29:00"/>
    <n v="3669"/>
    <x v="3"/>
    <x v="2"/>
    <d v="2023-05-14T00:00:00"/>
    <d v="1899-12-30T00:29:00"/>
    <n v="5"/>
    <n v="0"/>
    <n v="29"/>
    <n v="28"/>
  </r>
  <r>
    <n v="383781"/>
    <n v="333"/>
    <x v="2"/>
    <d v="2023-12-14T01:23:00"/>
    <n v="2697"/>
    <x v="2"/>
    <x v="0"/>
    <d v="2023-12-14T00:00:00"/>
    <d v="1899-12-30T01:23:00"/>
    <n v="12"/>
    <n v="1"/>
    <n v="23"/>
    <n v="28"/>
  </r>
  <r>
    <n v="1524999"/>
    <n v="333"/>
    <x v="3"/>
    <d v="2023-01-17T23:25:00"/>
    <n v="4852"/>
    <x v="3"/>
    <x v="2"/>
    <d v="2023-01-17T00:00:00"/>
    <d v="1899-12-30T23:25:00"/>
    <n v="1"/>
    <n v="23"/>
    <n v="25"/>
    <n v="28"/>
  </r>
  <r>
    <n v="214073"/>
    <n v="336"/>
    <x v="0"/>
    <d v="2023-01-16T01:37:00"/>
    <n v="4643"/>
    <x v="1"/>
    <x v="1"/>
    <d v="2023-01-16T00:00:00"/>
    <d v="1899-12-30T01:37:00"/>
    <n v="1"/>
    <n v="1"/>
    <n v="37"/>
    <n v="1"/>
  </r>
  <r>
    <n v="389519"/>
    <n v="336"/>
    <x v="1"/>
    <d v="2023-11-19T01:52:00"/>
    <n v="4259"/>
    <x v="0"/>
    <x v="0"/>
    <d v="2023-11-19T00:00:00"/>
    <d v="1899-12-30T01:52:00"/>
    <n v="11"/>
    <n v="1"/>
    <n v="52"/>
    <n v="1"/>
  </r>
  <r>
    <n v="959447"/>
    <n v="336"/>
    <x v="2"/>
    <d v="2023-04-10T01:31:00"/>
    <n v="2745"/>
    <x v="3"/>
    <x v="2"/>
    <d v="2023-04-10T00:00:00"/>
    <d v="1899-12-30T01:31:00"/>
    <n v="4"/>
    <n v="1"/>
    <n v="31"/>
    <n v="1"/>
  </r>
  <r>
    <n v="1289588"/>
    <n v="336"/>
    <x v="3"/>
    <d v="2023-09-05T23:54:00"/>
    <n v="4602"/>
    <x v="3"/>
    <x v="2"/>
    <d v="2023-09-05T00:00:00"/>
    <d v="1899-12-30T23:54:00"/>
    <n v="9"/>
    <n v="23"/>
    <n v="54"/>
    <n v="1"/>
  </r>
  <r>
    <n v="1088292"/>
    <n v="337"/>
    <x v="0"/>
    <d v="2023-01-18T00:20:00"/>
    <n v="2570"/>
    <x v="4"/>
    <x v="0"/>
    <d v="2023-01-18T00:00:00"/>
    <d v="1899-12-30T00:20:00"/>
    <n v="1"/>
    <n v="0"/>
    <n v="20"/>
    <n v="2"/>
  </r>
  <r>
    <n v="1166715"/>
    <n v="337"/>
    <x v="1"/>
    <d v="2023-05-10T00:15:00"/>
    <n v="614"/>
    <x v="0"/>
    <x v="0"/>
    <d v="2023-05-10T00:00:00"/>
    <d v="1899-12-30T00:15:00"/>
    <n v="5"/>
    <n v="0"/>
    <n v="15"/>
    <n v="2"/>
  </r>
  <r>
    <n v="1280199"/>
    <n v="337"/>
    <x v="2"/>
    <d v="2023-10-24T00:37:00"/>
    <n v="2185"/>
    <x v="4"/>
    <x v="0"/>
    <d v="2023-10-24T00:00:00"/>
    <d v="1899-12-30T00:37:00"/>
    <n v="10"/>
    <n v="0"/>
    <n v="37"/>
    <n v="2"/>
  </r>
  <r>
    <n v="846919"/>
    <n v="338"/>
    <x v="3"/>
    <d v="2023-08-20T02:07:00"/>
    <n v="3100"/>
    <x v="2"/>
    <x v="0"/>
    <d v="2023-08-20T00:00:00"/>
    <d v="1899-12-30T02:07:00"/>
    <n v="8"/>
    <n v="2"/>
    <n v="7"/>
    <n v="3"/>
  </r>
  <r>
    <n v="1472426"/>
    <n v="338"/>
    <x v="0"/>
    <d v="2023-09-16T23:57:00"/>
    <n v="4762"/>
    <x v="2"/>
    <x v="0"/>
    <d v="2023-09-16T00:00:00"/>
    <d v="1899-12-30T23:57:00"/>
    <n v="9"/>
    <n v="23"/>
    <n v="57"/>
    <n v="3"/>
  </r>
  <r>
    <n v="962712"/>
    <n v="340"/>
    <x v="1"/>
    <d v="2023-03-08T00:19:00"/>
    <n v="2656"/>
    <x v="0"/>
    <x v="0"/>
    <d v="2023-03-08T00:00:00"/>
    <d v="1899-12-30T00:19:00"/>
    <n v="3"/>
    <n v="0"/>
    <n v="19"/>
    <n v="5"/>
  </r>
  <r>
    <n v="1448149"/>
    <n v="340"/>
    <x v="2"/>
    <d v="2023-05-12T23:47:00"/>
    <n v="4800"/>
    <x v="4"/>
    <x v="0"/>
    <d v="2023-05-12T00:00:00"/>
    <d v="1899-12-30T23:47:00"/>
    <n v="5"/>
    <n v="23"/>
    <n v="47"/>
    <n v="5"/>
  </r>
  <r>
    <n v="1479812"/>
    <n v="340"/>
    <x v="3"/>
    <d v="2023-06-13T00:53:00"/>
    <n v="4412"/>
    <x v="3"/>
    <x v="2"/>
    <d v="2023-06-13T00:00:00"/>
    <d v="1899-12-30T00:53:00"/>
    <n v="6"/>
    <n v="0"/>
    <n v="53"/>
    <n v="5"/>
  </r>
  <r>
    <n v="66951"/>
    <n v="342"/>
    <x v="0"/>
    <d v="2023-07-27T00:04:00"/>
    <n v="2412"/>
    <x v="0"/>
    <x v="0"/>
    <d v="2023-07-27T00:00:00"/>
    <d v="1899-12-30T00:04:00"/>
    <n v="7"/>
    <n v="0"/>
    <n v="4"/>
    <n v="7"/>
  </r>
  <r>
    <n v="558573"/>
    <n v="342"/>
    <x v="1"/>
    <d v="2023-09-23T00:35:00"/>
    <n v="1962"/>
    <x v="4"/>
    <x v="0"/>
    <d v="2023-09-23T00:00:00"/>
    <d v="1899-12-30T00:35:00"/>
    <n v="9"/>
    <n v="0"/>
    <n v="35"/>
    <n v="7"/>
  </r>
  <r>
    <n v="671598"/>
    <n v="342"/>
    <x v="2"/>
    <d v="2023-02-12T00:39:00"/>
    <n v="2297"/>
    <x v="0"/>
    <x v="0"/>
    <d v="2023-02-12T00:00:00"/>
    <d v="1899-12-30T00:39:00"/>
    <n v="2"/>
    <n v="0"/>
    <n v="39"/>
    <n v="7"/>
  </r>
  <r>
    <n v="312250"/>
    <n v="343"/>
    <x v="3"/>
    <d v="2023-11-18T00:28:00"/>
    <n v="4583"/>
    <x v="2"/>
    <x v="0"/>
    <d v="2023-11-18T00:00:00"/>
    <d v="1899-12-30T00:28:00"/>
    <n v="11"/>
    <n v="0"/>
    <n v="28"/>
    <n v="8"/>
  </r>
  <r>
    <n v="554150"/>
    <n v="343"/>
    <x v="0"/>
    <d v="2023-05-05T00:03:00"/>
    <n v="3236"/>
    <x v="0"/>
    <x v="0"/>
    <d v="2023-05-05T00:00:00"/>
    <d v="1899-12-30T00:03:00"/>
    <n v="5"/>
    <n v="0"/>
    <n v="3"/>
    <n v="8"/>
  </r>
  <r>
    <n v="1202392"/>
    <n v="344"/>
    <x v="1"/>
    <d v="2023-10-31T00:04:00"/>
    <n v="4512"/>
    <x v="0"/>
    <x v="0"/>
    <d v="2023-10-31T00:00:00"/>
    <d v="1899-12-30T00:04:00"/>
    <n v="10"/>
    <n v="0"/>
    <n v="4"/>
    <n v="9"/>
  </r>
  <r>
    <n v="1308737"/>
    <n v="344"/>
    <x v="2"/>
    <d v="2023-08-01T00:56:00"/>
    <n v="1281"/>
    <x v="4"/>
    <x v="0"/>
    <d v="2023-08-01T00:00:00"/>
    <d v="1899-12-30T00:56:00"/>
    <n v="8"/>
    <n v="0"/>
    <n v="56"/>
    <n v="9"/>
  </r>
  <r>
    <n v="1395655"/>
    <n v="345"/>
    <x v="3"/>
    <d v="2023-08-12T00:41:00"/>
    <n v="1100"/>
    <x v="2"/>
    <x v="0"/>
    <d v="2023-08-12T00:00:00"/>
    <d v="1899-12-30T00:41:00"/>
    <n v="8"/>
    <n v="0"/>
    <n v="41"/>
    <n v="10"/>
  </r>
  <r>
    <n v="895436"/>
    <n v="346"/>
    <x v="0"/>
    <d v="2023-09-08T00:38:00"/>
    <n v="3264"/>
    <x v="3"/>
    <x v="2"/>
    <d v="2023-09-08T00:00:00"/>
    <d v="1899-12-30T00:38:00"/>
    <n v="9"/>
    <n v="0"/>
    <n v="38"/>
    <n v="11"/>
  </r>
  <r>
    <n v="197854"/>
    <n v="347"/>
    <x v="1"/>
    <d v="2023-08-31T00:56:00"/>
    <n v="3839"/>
    <x v="4"/>
    <x v="0"/>
    <d v="2023-08-31T00:00:00"/>
    <d v="1899-12-30T00:56:00"/>
    <n v="8"/>
    <n v="0"/>
    <n v="56"/>
    <n v="12"/>
  </r>
  <r>
    <n v="1102910"/>
    <n v="347"/>
    <x v="2"/>
    <d v="2023-11-02T23:43:00"/>
    <n v="3917"/>
    <x v="1"/>
    <x v="1"/>
    <d v="2023-11-02T00:00:00"/>
    <d v="1899-12-30T23:43:00"/>
    <n v="11"/>
    <n v="23"/>
    <n v="43"/>
    <n v="12"/>
  </r>
  <r>
    <n v="1521957"/>
    <n v="347"/>
    <x v="3"/>
    <d v="2023-11-06T23:18:00"/>
    <n v="3396"/>
    <x v="0"/>
    <x v="0"/>
    <d v="2023-11-06T00:00:00"/>
    <d v="1899-12-30T23:18:00"/>
    <n v="11"/>
    <n v="23"/>
    <n v="18"/>
    <n v="12"/>
  </r>
  <r>
    <n v="1562703"/>
    <n v="347"/>
    <x v="0"/>
    <d v="2023-09-14T00:25:00"/>
    <n v="4512"/>
    <x v="4"/>
    <x v="0"/>
    <d v="2023-09-14T00:00:00"/>
    <d v="1899-12-30T00:25:00"/>
    <n v="9"/>
    <n v="0"/>
    <n v="25"/>
    <n v="12"/>
  </r>
  <r>
    <n v="1490112"/>
    <n v="348"/>
    <x v="1"/>
    <d v="2023-08-26T01:03:00"/>
    <n v="4948"/>
    <x v="0"/>
    <x v="0"/>
    <d v="2023-08-26T00:00:00"/>
    <d v="1899-12-30T01:03:00"/>
    <n v="8"/>
    <n v="1"/>
    <n v="3"/>
    <n v="13"/>
  </r>
  <r>
    <n v="912904"/>
    <n v="349"/>
    <x v="2"/>
    <d v="2023-12-06T23:51:00"/>
    <n v="3404"/>
    <x v="3"/>
    <x v="2"/>
    <d v="2023-12-06T00:00:00"/>
    <d v="1899-12-30T23:51:00"/>
    <n v="12"/>
    <n v="23"/>
    <n v="51"/>
    <n v="14"/>
  </r>
  <r>
    <n v="929955"/>
    <n v="349"/>
    <x v="3"/>
    <d v="2023-01-21T23:42:00"/>
    <n v="3913"/>
    <x v="4"/>
    <x v="0"/>
    <d v="2023-01-21T00:00:00"/>
    <d v="1899-12-30T23:42:00"/>
    <n v="1"/>
    <n v="23"/>
    <n v="42"/>
    <n v="14"/>
  </r>
  <r>
    <n v="414191"/>
    <n v="350"/>
    <x v="0"/>
    <d v="2023-01-10T23:00:00"/>
    <n v="631"/>
    <x v="4"/>
    <x v="0"/>
    <d v="2023-01-10T00:00:00"/>
    <d v="1899-12-30T23:00:00"/>
    <n v="1"/>
    <n v="23"/>
    <n v="0"/>
    <n v="15"/>
  </r>
  <r>
    <n v="1669358"/>
    <n v="351"/>
    <x v="1"/>
    <d v="2023-02-05T01:52:00"/>
    <n v="4336"/>
    <x v="0"/>
    <x v="0"/>
    <d v="2023-02-05T00:00:00"/>
    <d v="1899-12-30T01:52:00"/>
    <n v="2"/>
    <n v="1"/>
    <n v="52"/>
    <n v="16"/>
  </r>
  <r>
    <n v="60781"/>
    <n v="353"/>
    <x v="2"/>
    <d v="2023-10-26T01:40:00"/>
    <n v="3899"/>
    <x v="0"/>
    <x v="0"/>
    <d v="2023-10-26T00:00:00"/>
    <d v="1899-12-30T01:40:00"/>
    <n v="10"/>
    <n v="1"/>
    <n v="40"/>
    <n v="18"/>
  </r>
  <r>
    <n v="1237541"/>
    <n v="354"/>
    <x v="3"/>
    <d v="2023-10-03T23:58:00"/>
    <n v="3391"/>
    <x v="3"/>
    <x v="2"/>
    <d v="2023-10-03T00:00:00"/>
    <d v="1899-12-30T23:58:00"/>
    <n v="10"/>
    <n v="23"/>
    <n v="58"/>
    <n v="19"/>
  </r>
  <r>
    <n v="1288732"/>
    <n v="354"/>
    <x v="0"/>
    <d v="2023-02-08T23:14:00"/>
    <n v="1447"/>
    <x v="3"/>
    <x v="2"/>
    <d v="2023-02-08T00:00:00"/>
    <d v="1899-12-30T23:14:00"/>
    <n v="2"/>
    <n v="23"/>
    <n v="14"/>
    <n v="19"/>
  </r>
  <r>
    <n v="1228500"/>
    <n v="355"/>
    <x v="1"/>
    <d v="2023-03-18T22:32:00"/>
    <n v="4211"/>
    <x v="3"/>
    <x v="2"/>
    <d v="2023-03-18T00:00:00"/>
    <d v="1899-12-30T22:32:00"/>
    <n v="3"/>
    <n v="22"/>
    <n v="32"/>
    <n v="20"/>
  </r>
  <r>
    <n v="671412"/>
    <n v="356"/>
    <x v="2"/>
    <d v="2023-10-16T00:11:00"/>
    <n v="2044"/>
    <x v="2"/>
    <x v="0"/>
    <d v="2023-10-16T00:00:00"/>
    <d v="1899-12-30T00:11:00"/>
    <n v="10"/>
    <n v="0"/>
    <n v="11"/>
    <n v="21"/>
  </r>
  <r>
    <n v="574845"/>
    <n v="357"/>
    <x v="3"/>
    <d v="2023-12-06T23:40:00"/>
    <n v="620"/>
    <x v="1"/>
    <x v="1"/>
    <d v="2023-12-06T00:00:00"/>
    <d v="1899-12-30T23:40:00"/>
    <n v="12"/>
    <n v="23"/>
    <n v="40"/>
    <n v="22"/>
  </r>
  <r>
    <n v="976870"/>
    <n v="357"/>
    <x v="0"/>
    <d v="2023-06-28T00:11:00"/>
    <n v="3043"/>
    <x v="3"/>
    <x v="2"/>
    <d v="2023-06-28T00:00:00"/>
    <d v="1899-12-30T00:11:00"/>
    <n v="6"/>
    <n v="0"/>
    <n v="11"/>
    <n v="22"/>
  </r>
  <r>
    <n v="202334"/>
    <n v="358"/>
    <x v="1"/>
    <d v="2023-09-02T00:55:00"/>
    <n v="2195"/>
    <x v="0"/>
    <x v="0"/>
    <d v="2023-09-02T00:00:00"/>
    <d v="1899-12-30T00:55:00"/>
    <n v="9"/>
    <n v="0"/>
    <n v="55"/>
    <n v="23"/>
  </r>
  <r>
    <n v="393917"/>
    <n v="359"/>
    <x v="2"/>
    <d v="2023-06-28T00:50:00"/>
    <n v="2477"/>
    <x v="0"/>
    <x v="0"/>
    <d v="2023-06-28T00:00:00"/>
    <d v="1899-12-30T00:50:00"/>
    <n v="6"/>
    <n v="0"/>
    <n v="50"/>
    <n v="24"/>
  </r>
  <r>
    <n v="447917"/>
    <n v="359"/>
    <x v="3"/>
    <d v="2023-03-18T23:46:00"/>
    <n v="4496"/>
    <x v="1"/>
    <x v="1"/>
    <d v="2023-03-18T00:00:00"/>
    <d v="1899-12-30T23:46:00"/>
    <n v="3"/>
    <n v="23"/>
    <n v="46"/>
    <n v="24"/>
  </r>
  <r>
    <n v="591821"/>
    <n v="359"/>
    <x v="0"/>
    <d v="2023-03-31T00:28:00"/>
    <n v="2604"/>
    <x v="2"/>
    <x v="0"/>
    <d v="2023-03-31T00:00:00"/>
    <d v="1899-12-30T00:28:00"/>
    <n v="3"/>
    <n v="0"/>
    <n v="28"/>
    <n v="24"/>
  </r>
  <r>
    <n v="867276"/>
    <n v="360"/>
    <x v="1"/>
    <d v="2023-01-12T01:03:00"/>
    <n v="3118"/>
    <x v="1"/>
    <x v="1"/>
    <d v="2023-01-12T00:00:00"/>
    <d v="1899-12-30T01:03:00"/>
    <n v="1"/>
    <n v="1"/>
    <n v="3"/>
    <n v="25"/>
  </r>
  <r>
    <n v="1675528"/>
    <n v="360"/>
    <x v="2"/>
    <d v="2023-07-30T00:12:00"/>
    <n v="2750"/>
    <x v="0"/>
    <x v="0"/>
    <d v="2023-07-30T00:00:00"/>
    <d v="1899-12-30T00:12:00"/>
    <n v="7"/>
    <n v="0"/>
    <n v="12"/>
    <n v="25"/>
  </r>
  <r>
    <n v="682438"/>
    <n v="361"/>
    <x v="3"/>
    <d v="2023-12-11T01:01:00"/>
    <n v="1562"/>
    <x v="0"/>
    <x v="0"/>
    <d v="2023-12-11T00:00:00"/>
    <d v="1899-12-30T01:01:00"/>
    <n v="12"/>
    <n v="1"/>
    <n v="1"/>
    <n v="26"/>
  </r>
  <r>
    <n v="968680"/>
    <n v="362"/>
    <x v="0"/>
    <d v="2023-04-04T22:53:00"/>
    <n v="2225"/>
    <x v="4"/>
    <x v="0"/>
    <d v="2023-04-04T00:00:00"/>
    <d v="1899-12-30T22:53:00"/>
    <n v="4"/>
    <n v="22"/>
    <n v="53"/>
    <n v="27"/>
  </r>
  <r>
    <n v="1130287"/>
    <n v="362"/>
    <x v="1"/>
    <d v="2023-08-30T00:53:00"/>
    <n v="1972"/>
    <x v="2"/>
    <x v="0"/>
    <d v="2023-08-30T00:00:00"/>
    <d v="1899-12-30T00:53:00"/>
    <n v="8"/>
    <n v="0"/>
    <n v="53"/>
    <n v="27"/>
  </r>
  <r>
    <n v="1629885"/>
    <n v="366"/>
    <x v="2"/>
    <d v="2023-08-31T23:57:00"/>
    <n v="3059"/>
    <x v="3"/>
    <x v="2"/>
    <d v="2023-08-31T00:00:00"/>
    <d v="1899-12-30T23:57:00"/>
    <n v="8"/>
    <n v="23"/>
    <n v="57"/>
    <n v="31"/>
  </r>
  <r>
    <n v="1400596"/>
    <n v="367"/>
    <x v="3"/>
    <d v="2023-08-21T23:08:00"/>
    <n v="1395"/>
    <x v="1"/>
    <x v="1"/>
    <d v="2023-08-21T00:00:00"/>
    <d v="1899-12-30T23:08:00"/>
    <n v="8"/>
    <n v="23"/>
    <n v="8"/>
    <n v="1"/>
  </r>
  <r>
    <n v="1438926"/>
    <n v="367"/>
    <x v="0"/>
    <d v="2023-04-26T22:39:00"/>
    <n v="4581"/>
    <x v="4"/>
    <x v="0"/>
    <d v="2023-04-26T00:00:00"/>
    <d v="1899-12-30T22:39:00"/>
    <n v="4"/>
    <n v="22"/>
    <n v="39"/>
    <n v="1"/>
  </r>
  <r>
    <n v="1642131"/>
    <n v="368"/>
    <x v="1"/>
    <d v="2023-07-16T00:20:00"/>
    <n v="1834"/>
    <x v="4"/>
    <x v="0"/>
    <d v="2023-07-16T00:00:00"/>
    <d v="1899-12-30T00:20:00"/>
    <n v="7"/>
    <n v="0"/>
    <n v="20"/>
    <n v="2"/>
  </r>
  <r>
    <n v="906886"/>
    <n v="373"/>
    <x v="2"/>
    <d v="2023-03-09T00:47:00"/>
    <n v="3331"/>
    <x v="1"/>
    <x v="1"/>
    <d v="2023-03-09T00:00:00"/>
    <d v="1899-12-30T00:47:00"/>
    <n v="3"/>
    <n v="0"/>
    <n v="47"/>
    <n v="7"/>
  </r>
  <r>
    <n v="452684"/>
    <n v="374"/>
    <x v="3"/>
    <d v="2023-08-08T01:58:00"/>
    <n v="1227"/>
    <x v="0"/>
    <x v="0"/>
    <d v="2023-08-08T00:00:00"/>
    <d v="1899-12-30T01:58:00"/>
    <n v="8"/>
    <n v="1"/>
    <n v="58"/>
    <n v="8"/>
  </r>
  <r>
    <n v="1370327"/>
    <n v="374"/>
    <x v="0"/>
    <d v="2023-12-18T01:13:00"/>
    <n v="1866"/>
    <x v="1"/>
    <x v="1"/>
    <d v="2023-12-18T00:00:00"/>
    <d v="1899-12-30T01:13:00"/>
    <n v="12"/>
    <n v="1"/>
    <n v="13"/>
    <n v="8"/>
  </r>
  <r>
    <n v="552382"/>
    <n v="375"/>
    <x v="1"/>
    <d v="2023-05-02T00:29:00"/>
    <n v="2240"/>
    <x v="2"/>
    <x v="0"/>
    <d v="2023-05-02T00:00:00"/>
    <d v="1899-12-30T00:29:00"/>
    <n v="5"/>
    <n v="0"/>
    <n v="29"/>
    <n v="9"/>
  </r>
  <r>
    <n v="718344"/>
    <n v="375"/>
    <x v="2"/>
    <d v="2023-03-30T23:21:00"/>
    <n v="3227"/>
    <x v="3"/>
    <x v="2"/>
    <d v="2023-03-30T00:00:00"/>
    <d v="1899-12-30T23:21:00"/>
    <n v="3"/>
    <n v="23"/>
    <n v="21"/>
    <n v="9"/>
  </r>
  <r>
    <n v="1513475"/>
    <n v="375"/>
    <x v="3"/>
    <d v="2023-06-02T00:50:00"/>
    <n v="3408"/>
    <x v="4"/>
    <x v="0"/>
    <d v="2023-06-02T00:00:00"/>
    <d v="1899-12-30T00:50:00"/>
    <n v="6"/>
    <n v="0"/>
    <n v="50"/>
    <n v="9"/>
  </r>
  <r>
    <n v="401887"/>
    <n v="376"/>
    <x v="0"/>
    <d v="2023-02-03T01:12:00"/>
    <n v="2832"/>
    <x v="2"/>
    <x v="0"/>
    <d v="2023-02-03T00:00:00"/>
    <d v="1899-12-30T01:12:00"/>
    <n v="2"/>
    <n v="1"/>
    <n v="12"/>
    <n v="10"/>
  </r>
  <r>
    <n v="1469052"/>
    <n v="376"/>
    <x v="1"/>
    <d v="2023-06-15T23:29:00"/>
    <n v="3741"/>
    <x v="2"/>
    <x v="0"/>
    <d v="2023-06-15T00:00:00"/>
    <d v="1899-12-30T23:29:00"/>
    <n v="6"/>
    <n v="23"/>
    <n v="29"/>
    <n v="10"/>
  </r>
  <r>
    <n v="1508707"/>
    <n v="376"/>
    <x v="2"/>
    <d v="2023-02-07T23:22:00"/>
    <n v="805"/>
    <x v="3"/>
    <x v="2"/>
    <d v="2023-02-07T00:00:00"/>
    <d v="1899-12-30T23:22:00"/>
    <n v="2"/>
    <n v="23"/>
    <n v="22"/>
    <n v="10"/>
  </r>
  <r>
    <n v="1677717"/>
    <n v="376"/>
    <x v="3"/>
    <d v="2023-06-21T23:56:00"/>
    <n v="2549"/>
    <x v="3"/>
    <x v="2"/>
    <d v="2023-06-21T00:00:00"/>
    <d v="1899-12-30T23:56:00"/>
    <n v="6"/>
    <n v="23"/>
    <n v="56"/>
    <n v="10"/>
  </r>
  <r>
    <n v="595005"/>
    <n v="377"/>
    <x v="0"/>
    <d v="2023-10-09T01:49:00"/>
    <n v="2041"/>
    <x v="1"/>
    <x v="1"/>
    <d v="2023-10-09T00:00:00"/>
    <d v="1899-12-30T01:49:00"/>
    <n v="10"/>
    <n v="1"/>
    <n v="49"/>
    <n v="11"/>
  </r>
  <r>
    <n v="1106456"/>
    <n v="378"/>
    <x v="1"/>
    <d v="2023-08-03T22:52:00"/>
    <n v="4975"/>
    <x v="3"/>
    <x v="2"/>
    <d v="2023-08-03T00:00:00"/>
    <d v="1899-12-30T22:52:00"/>
    <n v="8"/>
    <n v="22"/>
    <n v="52"/>
    <n v="12"/>
  </r>
  <r>
    <n v="1115759"/>
    <n v="378"/>
    <x v="2"/>
    <d v="2023-02-10T00:06:00"/>
    <n v="2221"/>
    <x v="2"/>
    <x v="0"/>
    <d v="2023-02-10T00:00:00"/>
    <d v="1899-12-30T00:06:00"/>
    <n v="2"/>
    <n v="0"/>
    <n v="6"/>
    <n v="12"/>
  </r>
  <r>
    <n v="1493135"/>
    <n v="378"/>
    <x v="3"/>
    <d v="2023-08-08T23:20:00"/>
    <n v="4250"/>
    <x v="2"/>
    <x v="0"/>
    <d v="2023-08-08T00:00:00"/>
    <d v="1899-12-30T23:20:00"/>
    <n v="8"/>
    <n v="23"/>
    <n v="20"/>
    <n v="12"/>
  </r>
  <r>
    <n v="1244097"/>
    <n v="380"/>
    <x v="0"/>
    <d v="2023-04-19T00:22:00"/>
    <n v="3020"/>
    <x v="0"/>
    <x v="0"/>
    <d v="2023-04-19T00:00:00"/>
    <d v="1899-12-30T00:22:00"/>
    <n v="4"/>
    <n v="0"/>
    <n v="22"/>
    <n v="14"/>
  </r>
  <r>
    <n v="56703"/>
    <n v="381"/>
    <x v="1"/>
    <d v="2023-10-05T00:22:00"/>
    <n v="3623"/>
    <x v="2"/>
    <x v="0"/>
    <d v="2023-10-05T00:00:00"/>
    <d v="1899-12-30T00:22:00"/>
    <n v="10"/>
    <n v="0"/>
    <n v="22"/>
    <n v="15"/>
  </r>
  <r>
    <n v="300907"/>
    <n v="383"/>
    <x v="2"/>
    <d v="2023-11-12T23:00:00"/>
    <n v="4502"/>
    <x v="2"/>
    <x v="0"/>
    <d v="2023-11-12T00:00:00"/>
    <d v="1899-12-30T23:00:00"/>
    <n v="11"/>
    <n v="23"/>
    <n v="0"/>
    <n v="17"/>
  </r>
  <r>
    <n v="1642677"/>
    <n v="387"/>
    <x v="3"/>
    <d v="2023-02-04T23:10:00"/>
    <n v="2927"/>
    <x v="2"/>
    <x v="0"/>
    <d v="2023-02-04T00:00:00"/>
    <d v="1899-12-30T23:10:00"/>
    <n v="2"/>
    <n v="23"/>
    <n v="10"/>
    <n v="21"/>
  </r>
  <r>
    <n v="639027"/>
    <n v="390"/>
    <x v="0"/>
    <d v="2023-07-24T23:45:00"/>
    <n v="3901"/>
    <x v="3"/>
    <x v="2"/>
    <d v="2023-07-24T00:00:00"/>
    <d v="1899-12-30T23:45:00"/>
    <n v="7"/>
    <n v="23"/>
    <n v="45"/>
    <n v="24"/>
  </r>
  <r>
    <n v="1310379"/>
    <n v="390"/>
    <x v="1"/>
    <d v="2023-02-23T00:44:00"/>
    <n v="4903"/>
    <x v="0"/>
    <x v="0"/>
    <d v="2023-02-23T00:00:00"/>
    <d v="1899-12-30T00:44:00"/>
    <n v="2"/>
    <n v="0"/>
    <n v="44"/>
    <n v="24"/>
  </r>
  <r>
    <n v="53899"/>
    <n v="392"/>
    <x v="2"/>
    <d v="2023-09-23T00:53:00"/>
    <n v="1996"/>
    <x v="2"/>
    <x v="0"/>
    <d v="2023-09-23T00:00:00"/>
    <d v="1899-12-30T00:53:00"/>
    <n v="9"/>
    <n v="0"/>
    <n v="53"/>
    <n v="26"/>
  </r>
  <r>
    <n v="146599"/>
    <n v="393"/>
    <x v="3"/>
    <d v="2023-05-15T02:07:00"/>
    <n v="2095"/>
    <x v="0"/>
    <x v="0"/>
    <d v="2023-05-15T00:00:00"/>
    <d v="1899-12-30T02:07:00"/>
    <n v="5"/>
    <n v="2"/>
    <n v="7"/>
    <n v="27"/>
  </r>
  <r>
    <n v="352076"/>
    <n v="393"/>
    <x v="0"/>
    <d v="2023-03-26T23:56:00"/>
    <n v="810"/>
    <x v="4"/>
    <x v="0"/>
    <d v="2023-03-26T00:00:00"/>
    <d v="1899-12-30T23:56:00"/>
    <n v="3"/>
    <n v="23"/>
    <n v="56"/>
    <n v="27"/>
  </r>
  <r>
    <n v="894762"/>
    <n v="393"/>
    <x v="1"/>
    <d v="2023-08-03T00:40:00"/>
    <n v="4659"/>
    <x v="1"/>
    <x v="1"/>
    <d v="2023-08-03T00:00:00"/>
    <d v="1899-12-30T00:40:00"/>
    <n v="8"/>
    <n v="0"/>
    <n v="40"/>
    <n v="27"/>
  </r>
  <r>
    <n v="1164686"/>
    <n v="393"/>
    <x v="2"/>
    <d v="2023-12-29T01:34:00"/>
    <n v="3076"/>
    <x v="3"/>
    <x v="2"/>
    <d v="2023-12-29T00:00:00"/>
    <d v="1899-12-30T01:34:00"/>
    <n v="12"/>
    <n v="1"/>
    <n v="34"/>
    <n v="27"/>
  </r>
  <r>
    <n v="1551563"/>
    <n v="394"/>
    <x v="3"/>
    <d v="2023-12-07T01:39:00"/>
    <n v="1203"/>
    <x v="2"/>
    <x v="0"/>
    <d v="2023-12-07T00:00:00"/>
    <d v="1899-12-30T01:39:00"/>
    <n v="12"/>
    <n v="1"/>
    <n v="39"/>
    <n v="28"/>
  </r>
  <r>
    <n v="556001"/>
    <n v="395"/>
    <x v="0"/>
    <d v="2023-01-28T00:18:00"/>
    <n v="1143"/>
    <x v="0"/>
    <x v="0"/>
    <d v="2023-01-28T00:00:00"/>
    <d v="1899-12-30T00:18:00"/>
    <n v="1"/>
    <n v="0"/>
    <n v="18"/>
    <n v="29"/>
  </r>
  <r>
    <n v="265772"/>
    <n v="396"/>
    <x v="1"/>
    <d v="2023-12-11T00:52:00"/>
    <n v="3498"/>
    <x v="4"/>
    <x v="0"/>
    <d v="2023-12-11T00:00:00"/>
    <d v="1899-12-30T00:52:00"/>
    <n v="12"/>
    <n v="0"/>
    <n v="52"/>
    <n v="30"/>
  </r>
  <r>
    <n v="477068"/>
    <n v="396"/>
    <x v="2"/>
    <d v="2023-09-19T01:12:00"/>
    <n v="3011"/>
    <x v="1"/>
    <x v="1"/>
    <d v="2023-09-19T00:00:00"/>
    <d v="1899-12-30T01:12:00"/>
    <n v="9"/>
    <n v="1"/>
    <n v="12"/>
    <n v="30"/>
  </r>
  <r>
    <n v="611265"/>
    <n v="396"/>
    <x v="3"/>
    <d v="2023-10-12T00:06:00"/>
    <n v="1323"/>
    <x v="3"/>
    <x v="2"/>
    <d v="2023-10-12T00:00:00"/>
    <d v="1899-12-30T00:06:00"/>
    <n v="10"/>
    <n v="0"/>
    <n v="6"/>
    <n v="30"/>
  </r>
  <r>
    <n v="485583"/>
    <n v="399"/>
    <x v="0"/>
    <d v="2023-03-15T01:33:00"/>
    <n v="1945"/>
    <x v="1"/>
    <x v="1"/>
    <d v="2023-03-15T00:00:00"/>
    <d v="1899-12-30T01:33:00"/>
    <n v="3"/>
    <n v="1"/>
    <n v="33"/>
    <n v="2"/>
  </r>
  <r>
    <n v="1325889"/>
    <n v="399"/>
    <x v="1"/>
    <d v="2023-07-03T00:40:00"/>
    <n v="2234"/>
    <x v="1"/>
    <x v="1"/>
    <d v="2023-07-03T00:00:00"/>
    <d v="1899-12-30T00:40:00"/>
    <n v="7"/>
    <n v="0"/>
    <n v="40"/>
    <n v="2"/>
  </r>
  <r>
    <n v="1630634"/>
    <n v="400"/>
    <x v="2"/>
    <d v="2023-03-10T01:04:00"/>
    <n v="4951"/>
    <x v="2"/>
    <x v="0"/>
    <d v="2023-03-10T00:00:00"/>
    <d v="1899-12-30T01:04:00"/>
    <n v="3"/>
    <n v="1"/>
    <n v="4"/>
    <n v="3"/>
  </r>
  <r>
    <n v="237369"/>
    <n v="401"/>
    <x v="3"/>
    <d v="2023-05-10T00:23:00"/>
    <n v="4391"/>
    <x v="3"/>
    <x v="2"/>
    <d v="2023-05-10T00:00:00"/>
    <d v="1899-12-30T00:23:00"/>
    <n v="5"/>
    <n v="0"/>
    <n v="23"/>
    <n v="4"/>
  </r>
  <r>
    <n v="1244841"/>
    <n v="402"/>
    <x v="0"/>
    <d v="2023-11-08T00:48:00"/>
    <n v="1857"/>
    <x v="3"/>
    <x v="2"/>
    <d v="2023-11-08T00:00:00"/>
    <d v="1899-12-30T00:48:00"/>
    <n v="11"/>
    <n v="0"/>
    <n v="48"/>
    <n v="5"/>
  </r>
  <r>
    <n v="487191"/>
    <n v="404"/>
    <x v="1"/>
    <d v="2023-02-07T00:58:00"/>
    <n v="1596"/>
    <x v="4"/>
    <x v="0"/>
    <d v="2023-02-07T00:00:00"/>
    <d v="1899-12-30T00:58:00"/>
    <n v="2"/>
    <n v="0"/>
    <n v="58"/>
    <n v="7"/>
  </r>
  <r>
    <n v="16847"/>
    <n v="406"/>
    <x v="2"/>
    <d v="2023-11-08T00:17:00"/>
    <n v="2136"/>
    <x v="2"/>
    <x v="0"/>
    <d v="2023-11-08T00:00:00"/>
    <d v="1899-12-30T00:17:00"/>
    <n v="11"/>
    <n v="0"/>
    <n v="17"/>
    <n v="9"/>
  </r>
  <r>
    <n v="968730"/>
    <n v="407"/>
    <x v="3"/>
    <d v="2023-05-24T00:54:00"/>
    <n v="3037"/>
    <x v="1"/>
    <x v="1"/>
    <d v="2023-05-24T00:00:00"/>
    <d v="1899-12-30T00:54:00"/>
    <n v="5"/>
    <n v="0"/>
    <n v="54"/>
    <n v="10"/>
  </r>
  <r>
    <n v="396721"/>
    <n v="410"/>
    <x v="0"/>
    <d v="2023-09-23T22:45:00"/>
    <n v="3630"/>
    <x v="3"/>
    <x v="2"/>
    <d v="2023-09-23T00:00:00"/>
    <d v="1899-12-30T22:45:00"/>
    <n v="9"/>
    <n v="22"/>
    <n v="45"/>
    <n v="13"/>
  </r>
  <r>
    <n v="735675"/>
    <n v="412"/>
    <x v="1"/>
    <d v="2023-11-21T01:16:00"/>
    <n v="4420"/>
    <x v="3"/>
    <x v="2"/>
    <d v="2023-11-21T00:00:00"/>
    <d v="1899-12-30T01:16:00"/>
    <n v="11"/>
    <n v="1"/>
    <n v="16"/>
    <n v="15"/>
  </r>
  <r>
    <n v="677135"/>
    <n v="413"/>
    <x v="2"/>
    <d v="2023-05-03T00:17:00"/>
    <n v="3887"/>
    <x v="1"/>
    <x v="1"/>
    <d v="2023-05-03T00:00:00"/>
    <d v="1899-12-30T00:17:00"/>
    <n v="5"/>
    <n v="0"/>
    <n v="17"/>
    <n v="16"/>
  </r>
  <r>
    <n v="1244975"/>
    <n v="413"/>
    <x v="3"/>
    <d v="2023-10-19T02:09:00"/>
    <n v="4993"/>
    <x v="4"/>
    <x v="0"/>
    <d v="2023-10-19T00:00:00"/>
    <d v="1899-12-30T02:09:00"/>
    <n v="10"/>
    <n v="2"/>
    <n v="9"/>
    <n v="16"/>
  </r>
  <r>
    <n v="1278929"/>
    <n v="413"/>
    <x v="0"/>
    <d v="2023-04-16T23:26:00"/>
    <n v="3965"/>
    <x v="0"/>
    <x v="0"/>
    <d v="2023-04-16T00:00:00"/>
    <d v="1899-12-30T23:26:00"/>
    <n v="4"/>
    <n v="23"/>
    <n v="26"/>
    <n v="16"/>
  </r>
  <r>
    <n v="251865"/>
    <n v="414"/>
    <x v="1"/>
    <d v="2023-12-07T23:06:00"/>
    <n v="3565"/>
    <x v="0"/>
    <x v="0"/>
    <d v="2023-12-07T00:00:00"/>
    <d v="1899-12-30T23:06:00"/>
    <n v="12"/>
    <n v="23"/>
    <n v="6"/>
    <n v="17"/>
  </r>
  <r>
    <n v="1276372"/>
    <n v="414"/>
    <x v="2"/>
    <d v="2023-03-03T00:53:00"/>
    <n v="4140"/>
    <x v="3"/>
    <x v="2"/>
    <d v="2023-03-03T00:00:00"/>
    <d v="1899-12-30T00:53:00"/>
    <n v="3"/>
    <n v="0"/>
    <n v="53"/>
    <n v="17"/>
  </r>
  <r>
    <n v="1368464"/>
    <n v="414"/>
    <x v="3"/>
    <d v="2023-11-22T00:52:00"/>
    <n v="540"/>
    <x v="3"/>
    <x v="2"/>
    <d v="2023-11-22T00:00:00"/>
    <d v="1899-12-30T00:52:00"/>
    <n v="11"/>
    <n v="0"/>
    <n v="52"/>
    <n v="17"/>
  </r>
  <r>
    <n v="288186"/>
    <n v="415"/>
    <x v="0"/>
    <d v="2023-05-30T23:57:00"/>
    <n v="4334"/>
    <x v="2"/>
    <x v="0"/>
    <d v="2023-05-30T00:00:00"/>
    <d v="1899-12-30T23:57:00"/>
    <n v="5"/>
    <n v="23"/>
    <n v="57"/>
    <n v="18"/>
  </r>
  <r>
    <n v="363155"/>
    <n v="416"/>
    <x v="1"/>
    <d v="2023-01-19T00:56:00"/>
    <n v="2542"/>
    <x v="2"/>
    <x v="0"/>
    <d v="2023-01-19T00:00:00"/>
    <d v="1899-12-30T00:56:00"/>
    <n v="1"/>
    <n v="0"/>
    <n v="56"/>
    <n v="19"/>
  </r>
  <r>
    <n v="893771"/>
    <n v="416"/>
    <x v="2"/>
    <d v="2023-09-01T00:34:00"/>
    <n v="500"/>
    <x v="3"/>
    <x v="2"/>
    <d v="2023-09-01T00:00:00"/>
    <d v="1899-12-30T00:34:00"/>
    <n v="9"/>
    <n v="0"/>
    <n v="34"/>
    <n v="19"/>
  </r>
  <r>
    <n v="587721"/>
    <n v="417"/>
    <x v="3"/>
    <d v="2023-02-09T01:38:00"/>
    <n v="4407"/>
    <x v="3"/>
    <x v="2"/>
    <d v="2023-02-09T00:00:00"/>
    <d v="1899-12-30T01:38:00"/>
    <n v="2"/>
    <n v="1"/>
    <n v="38"/>
    <n v="20"/>
  </r>
  <r>
    <n v="866403"/>
    <n v="417"/>
    <x v="0"/>
    <d v="2023-07-02T23:48:00"/>
    <n v="1969"/>
    <x v="4"/>
    <x v="0"/>
    <d v="2023-07-02T00:00:00"/>
    <d v="1899-12-30T23:48:00"/>
    <n v="7"/>
    <n v="23"/>
    <n v="48"/>
    <n v="20"/>
  </r>
  <r>
    <n v="892608"/>
    <n v="417"/>
    <x v="1"/>
    <d v="2023-12-10T00:16:00"/>
    <n v="4289"/>
    <x v="3"/>
    <x v="2"/>
    <d v="2023-12-10T00:00:00"/>
    <d v="1899-12-30T00:16:00"/>
    <n v="12"/>
    <n v="0"/>
    <n v="16"/>
    <n v="20"/>
  </r>
  <r>
    <n v="262192"/>
    <n v="418"/>
    <x v="2"/>
    <d v="2023-08-26T22:54:00"/>
    <n v="3620"/>
    <x v="4"/>
    <x v="0"/>
    <d v="2023-08-26T00:00:00"/>
    <d v="1899-12-30T22:54:00"/>
    <n v="8"/>
    <n v="22"/>
    <n v="54"/>
    <n v="21"/>
  </r>
  <r>
    <n v="622656"/>
    <n v="418"/>
    <x v="3"/>
    <d v="2023-08-19T00:03:00"/>
    <n v="3505"/>
    <x v="1"/>
    <x v="1"/>
    <d v="2023-08-19T00:00:00"/>
    <d v="1899-12-30T00:03:00"/>
    <n v="8"/>
    <n v="0"/>
    <n v="3"/>
    <n v="21"/>
  </r>
  <r>
    <n v="1457155"/>
    <n v="418"/>
    <x v="0"/>
    <d v="2023-09-13T00:13:00"/>
    <n v="2666"/>
    <x v="1"/>
    <x v="1"/>
    <d v="2023-09-13T00:00:00"/>
    <d v="1899-12-30T00:13:00"/>
    <n v="9"/>
    <n v="0"/>
    <n v="13"/>
    <n v="21"/>
  </r>
  <r>
    <n v="354532"/>
    <n v="419"/>
    <x v="1"/>
    <d v="2023-11-21T01:00:00"/>
    <n v="2266"/>
    <x v="1"/>
    <x v="1"/>
    <d v="2023-11-21T00:00:00"/>
    <d v="1899-12-30T01:00:00"/>
    <n v="11"/>
    <n v="1"/>
    <n v="0"/>
    <n v="22"/>
  </r>
  <r>
    <n v="440925"/>
    <n v="419"/>
    <x v="2"/>
    <d v="2023-01-17T00:19:00"/>
    <n v="2325"/>
    <x v="0"/>
    <x v="0"/>
    <d v="2023-01-17T00:00:00"/>
    <d v="1899-12-30T00:19:00"/>
    <n v="1"/>
    <n v="0"/>
    <n v="19"/>
    <n v="22"/>
  </r>
  <r>
    <n v="591570"/>
    <n v="419"/>
    <x v="3"/>
    <d v="2023-11-30T01:30:00"/>
    <n v="1015"/>
    <x v="3"/>
    <x v="2"/>
    <d v="2023-11-30T00:00:00"/>
    <d v="1899-12-30T01:30:00"/>
    <n v="11"/>
    <n v="1"/>
    <n v="30"/>
    <n v="22"/>
  </r>
  <r>
    <n v="1047874"/>
    <n v="420"/>
    <x v="0"/>
    <d v="2023-09-12T23:00:00"/>
    <n v="906"/>
    <x v="1"/>
    <x v="1"/>
    <d v="2023-09-12T00:00:00"/>
    <d v="1899-12-30T23:00:00"/>
    <n v="9"/>
    <n v="23"/>
    <n v="0"/>
    <n v="23"/>
  </r>
  <r>
    <n v="1288279"/>
    <n v="420"/>
    <x v="1"/>
    <d v="2023-05-27T23:59:00"/>
    <n v="1382"/>
    <x v="1"/>
    <x v="1"/>
    <d v="2023-05-27T00:00:00"/>
    <d v="1899-12-30T23:59:00"/>
    <n v="5"/>
    <n v="23"/>
    <n v="59"/>
    <n v="23"/>
  </r>
  <r>
    <n v="877784"/>
    <n v="422"/>
    <x v="2"/>
    <d v="2023-02-27T22:50:00"/>
    <n v="1030"/>
    <x v="3"/>
    <x v="2"/>
    <d v="2023-02-27T00:00:00"/>
    <d v="1899-12-30T22:50:00"/>
    <n v="2"/>
    <n v="22"/>
    <n v="50"/>
    <n v="25"/>
  </r>
  <r>
    <n v="44275"/>
    <n v="423"/>
    <x v="3"/>
    <d v="2023-03-31T01:45:00"/>
    <n v="2325"/>
    <x v="0"/>
    <x v="0"/>
    <d v="2023-03-31T00:00:00"/>
    <d v="1899-12-30T01:45:00"/>
    <n v="3"/>
    <n v="1"/>
    <n v="45"/>
    <n v="26"/>
  </r>
  <r>
    <n v="139357"/>
    <n v="423"/>
    <x v="0"/>
    <d v="2023-05-18T23:38:00"/>
    <n v="2344"/>
    <x v="1"/>
    <x v="1"/>
    <d v="2023-05-18T00:00:00"/>
    <d v="1899-12-30T23:38:00"/>
    <n v="5"/>
    <n v="23"/>
    <n v="38"/>
    <n v="26"/>
  </r>
  <r>
    <n v="529816"/>
    <n v="424"/>
    <x v="1"/>
    <d v="2023-09-04T23:49:00"/>
    <n v="1263"/>
    <x v="3"/>
    <x v="2"/>
    <d v="2023-09-04T00:00:00"/>
    <d v="1899-12-30T23:49:00"/>
    <n v="9"/>
    <n v="23"/>
    <n v="49"/>
    <n v="27"/>
  </r>
  <r>
    <n v="961533"/>
    <n v="424"/>
    <x v="2"/>
    <d v="2023-03-28T00:56:00"/>
    <n v="1969"/>
    <x v="1"/>
    <x v="1"/>
    <d v="2023-03-28T00:00:00"/>
    <d v="1899-12-30T00:56:00"/>
    <n v="3"/>
    <n v="0"/>
    <n v="56"/>
    <n v="27"/>
  </r>
  <r>
    <n v="720311"/>
    <n v="425"/>
    <x v="3"/>
    <d v="2023-02-27T00:22:00"/>
    <n v="3035"/>
    <x v="1"/>
    <x v="1"/>
    <d v="2023-02-27T00:00:00"/>
    <d v="1899-12-30T00:22:00"/>
    <n v="2"/>
    <n v="0"/>
    <n v="22"/>
    <n v="28"/>
  </r>
  <r>
    <n v="1006791"/>
    <n v="425"/>
    <x v="0"/>
    <d v="2023-07-18T22:51:00"/>
    <n v="3482"/>
    <x v="4"/>
    <x v="0"/>
    <d v="2023-07-18T00:00:00"/>
    <d v="1899-12-30T22:51:00"/>
    <n v="7"/>
    <n v="22"/>
    <n v="51"/>
    <n v="28"/>
  </r>
  <r>
    <n v="598766"/>
    <n v="426"/>
    <x v="1"/>
    <d v="2023-03-14T23:25:00"/>
    <n v="1624"/>
    <x v="3"/>
    <x v="2"/>
    <d v="2023-03-14T00:00:00"/>
    <d v="1899-12-30T23:25:00"/>
    <n v="3"/>
    <n v="23"/>
    <n v="25"/>
    <n v="1"/>
  </r>
  <r>
    <n v="1034415"/>
    <n v="427"/>
    <x v="2"/>
    <d v="2023-04-03T00:59:00"/>
    <n v="4953"/>
    <x v="4"/>
    <x v="0"/>
    <d v="2023-04-03T00:00:00"/>
    <d v="1899-12-30T00:59:00"/>
    <n v="4"/>
    <n v="0"/>
    <n v="59"/>
    <n v="2"/>
  </r>
  <r>
    <n v="1599499"/>
    <n v="427"/>
    <x v="3"/>
    <d v="2023-03-13T23:51:00"/>
    <n v="4800"/>
    <x v="2"/>
    <x v="0"/>
    <d v="2023-03-13T00:00:00"/>
    <d v="1899-12-30T23:51:00"/>
    <n v="3"/>
    <n v="23"/>
    <n v="51"/>
    <n v="2"/>
  </r>
  <r>
    <n v="568627"/>
    <n v="428"/>
    <x v="0"/>
    <d v="2023-02-08T23:01:00"/>
    <n v="2838"/>
    <x v="2"/>
    <x v="0"/>
    <d v="2023-02-08T00:00:00"/>
    <d v="1899-12-30T23:01:00"/>
    <n v="2"/>
    <n v="23"/>
    <n v="1"/>
    <n v="3"/>
  </r>
  <r>
    <n v="870973"/>
    <n v="429"/>
    <x v="1"/>
    <d v="2023-10-26T23:23:00"/>
    <n v="3173"/>
    <x v="2"/>
    <x v="0"/>
    <d v="2023-10-26T00:00:00"/>
    <d v="1899-12-30T23:23:00"/>
    <n v="10"/>
    <n v="23"/>
    <n v="23"/>
    <n v="4"/>
  </r>
  <r>
    <n v="49060"/>
    <n v="430"/>
    <x v="2"/>
    <d v="2023-09-22T00:33:00"/>
    <n v="2346"/>
    <x v="4"/>
    <x v="0"/>
    <d v="2023-09-22T00:00:00"/>
    <d v="1899-12-30T00:33:00"/>
    <n v="9"/>
    <n v="0"/>
    <n v="33"/>
    <n v="5"/>
  </r>
  <r>
    <n v="988444"/>
    <n v="430"/>
    <x v="3"/>
    <d v="2023-08-04T01:09:00"/>
    <n v="2073"/>
    <x v="0"/>
    <x v="0"/>
    <d v="2023-08-04T00:00:00"/>
    <d v="1899-12-30T01:09:00"/>
    <n v="8"/>
    <n v="1"/>
    <n v="9"/>
    <n v="5"/>
  </r>
  <r>
    <n v="1134801"/>
    <n v="430"/>
    <x v="0"/>
    <d v="2023-03-12T23:29:00"/>
    <n v="1717"/>
    <x v="3"/>
    <x v="2"/>
    <d v="2023-03-12T00:00:00"/>
    <d v="1899-12-30T23:29:00"/>
    <n v="3"/>
    <n v="23"/>
    <n v="29"/>
    <n v="5"/>
  </r>
  <r>
    <n v="1290822"/>
    <n v="430"/>
    <x v="1"/>
    <d v="2023-04-18T01:22:00"/>
    <n v="2889"/>
    <x v="4"/>
    <x v="0"/>
    <d v="2023-04-18T00:00:00"/>
    <d v="1899-12-30T01:22:00"/>
    <n v="4"/>
    <n v="1"/>
    <n v="22"/>
    <n v="5"/>
  </r>
  <r>
    <n v="1558851"/>
    <n v="431"/>
    <x v="2"/>
    <d v="2023-12-28T23:23:00"/>
    <n v="3979"/>
    <x v="1"/>
    <x v="1"/>
    <d v="2023-12-28T00:00:00"/>
    <d v="1899-12-30T23:23:00"/>
    <n v="12"/>
    <n v="23"/>
    <n v="23"/>
    <n v="6"/>
  </r>
  <r>
    <n v="37971"/>
    <n v="433"/>
    <x v="3"/>
    <d v="2023-06-24T01:28:00"/>
    <n v="3118"/>
    <x v="1"/>
    <x v="1"/>
    <d v="2023-06-24T00:00:00"/>
    <d v="1899-12-30T01:28:00"/>
    <n v="6"/>
    <n v="1"/>
    <n v="28"/>
    <n v="8"/>
  </r>
  <r>
    <n v="411162"/>
    <n v="433"/>
    <x v="0"/>
    <d v="2023-08-06T00:26:00"/>
    <n v="959"/>
    <x v="4"/>
    <x v="0"/>
    <d v="2023-08-06T00:00:00"/>
    <d v="1899-12-30T00:26:00"/>
    <n v="8"/>
    <n v="0"/>
    <n v="26"/>
    <n v="8"/>
  </r>
  <r>
    <n v="1238511"/>
    <n v="433"/>
    <x v="1"/>
    <d v="2023-01-09T00:24:00"/>
    <n v="974"/>
    <x v="3"/>
    <x v="2"/>
    <d v="2023-01-09T00:00:00"/>
    <d v="1899-12-30T00:24:00"/>
    <n v="1"/>
    <n v="0"/>
    <n v="24"/>
    <n v="8"/>
  </r>
  <r>
    <n v="568873"/>
    <n v="435"/>
    <x v="2"/>
    <d v="2023-04-15T22:41:00"/>
    <n v="2318"/>
    <x v="3"/>
    <x v="2"/>
    <d v="2023-04-15T00:00:00"/>
    <d v="1899-12-30T22:41:00"/>
    <n v="4"/>
    <n v="22"/>
    <n v="41"/>
    <n v="10"/>
  </r>
  <r>
    <n v="813819"/>
    <n v="437"/>
    <x v="3"/>
    <d v="2023-02-24T23:21:00"/>
    <n v="3793"/>
    <x v="4"/>
    <x v="0"/>
    <d v="2023-02-24T00:00:00"/>
    <d v="1899-12-30T23:21:00"/>
    <n v="2"/>
    <n v="23"/>
    <n v="21"/>
    <n v="12"/>
  </r>
  <r>
    <n v="484489"/>
    <n v="439"/>
    <x v="0"/>
    <d v="2023-11-26T00:24:00"/>
    <n v="676"/>
    <x v="0"/>
    <x v="0"/>
    <d v="2023-11-26T00:00:00"/>
    <d v="1899-12-30T00:24:00"/>
    <n v="11"/>
    <n v="0"/>
    <n v="24"/>
    <n v="14"/>
  </r>
  <r>
    <n v="421069"/>
    <n v="440"/>
    <x v="1"/>
    <d v="2023-04-30T23:10:00"/>
    <n v="3406"/>
    <x v="4"/>
    <x v="0"/>
    <d v="2023-04-30T00:00:00"/>
    <d v="1899-12-30T23:10:00"/>
    <n v="4"/>
    <n v="23"/>
    <n v="10"/>
    <n v="15"/>
  </r>
  <r>
    <n v="1083336"/>
    <n v="441"/>
    <x v="2"/>
    <d v="2023-02-19T00:07:00"/>
    <n v="3297"/>
    <x v="1"/>
    <x v="1"/>
    <d v="2023-02-19T00:00:00"/>
    <d v="1899-12-30T00:07:00"/>
    <n v="2"/>
    <n v="0"/>
    <n v="7"/>
    <n v="16"/>
  </r>
  <r>
    <n v="1595227"/>
    <n v="441"/>
    <x v="3"/>
    <d v="2023-07-14T00:48:00"/>
    <n v="2113"/>
    <x v="3"/>
    <x v="2"/>
    <d v="2023-07-14T00:00:00"/>
    <d v="1899-12-30T00:48:00"/>
    <n v="7"/>
    <n v="0"/>
    <n v="48"/>
    <n v="16"/>
  </r>
  <r>
    <n v="588548"/>
    <n v="442"/>
    <x v="0"/>
    <d v="2023-03-17T00:42:00"/>
    <n v="3276"/>
    <x v="2"/>
    <x v="0"/>
    <d v="2023-03-17T00:00:00"/>
    <d v="1899-12-30T00:42:00"/>
    <n v="3"/>
    <n v="0"/>
    <n v="42"/>
    <n v="17"/>
  </r>
  <r>
    <n v="692962"/>
    <n v="442"/>
    <x v="1"/>
    <d v="2023-07-17T00:31:00"/>
    <n v="2731"/>
    <x v="0"/>
    <x v="0"/>
    <d v="2023-07-17T00:00:00"/>
    <d v="1899-12-30T00:31:00"/>
    <n v="7"/>
    <n v="0"/>
    <n v="31"/>
    <n v="17"/>
  </r>
  <r>
    <n v="935674"/>
    <n v="442"/>
    <x v="2"/>
    <d v="2023-08-04T00:54:00"/>
    <n v="3635"/>
    <x v="4"/>
    <x v="0"/>
    <d v="2023-08-04T00:00:00"/>
    <d v="1899-12-30T00:54:00"/>
    <n v="8"/>
    <n v="0"/>
    <n v="54"/>
    <n v="17"/>
  </r>
  <r>
    <n v="1018548"/>
    <n v="442"/>
    <x v="3"/>
    <d v="2023-03-07T23:24:00"/>
    <n v="4444"/>
    <x v="4"/>
    <x v="0"/>
    <d v="2023-03-07T00:00:00"/>
    <d v="1899-12-30T23:24:00"/>
    <n v="3"/>
    <n v="23"/>
    <n v="24"/>
    <n v="17"/>
  </r>
  <r>
    <n v="139611"/>
    <n v="444"/>
    <x v="0"/>
    <d v="2023-10-21T01:15:00"/>
    <n v="3530"/>
    <x v="1"/>
    <x v="1"/>
    <d v="2023-10-21T00:00:00"/>
    <d v="1899-12-30T01:15:00"/>
    <n v="10"/>
    <n v="1"/>
    <n v="15"/>
    <n v="19"/>
  </r>
  <r>
    <n v="687364"/>
    <n v="444"/>
    <x v="1"/>
    <d v="2023-08-15T23:40:00"/>
    <n v="552"/>
    <x v="4"/>
    <x v="0"/>
    <d v="2023-08-15T00:00:00"/>
    <d v="1899-12-30T23:40:00"/>
    <n v="8"/>
    <n v="23"/>
    <n v="40"/>
    <n v="19"/>
  </r>
  <r>
    <n v="849992"/>
    <n v="445"/>
    <x v="2"/>
    <d v="2023-01-14T23:01:00"/>
    <n v="853"/>
    <x v="4"/>
    <x v="0"/>
    <d v="2023-01-14T00:00:00"/>
    <d v="1899-12-30T23:01:00"/>
    <n v="1"/>
    <n v="23"/>
    <n v="1"/>
    <n v="20"/>
  </r>
  <r>
    <n v="20076"/>
    <n v="446"/>
    <x v="3"/>
    <d v="2023-03-16T23:20:00"/>
    <n v="4160"/>
    <x v="4"/>
    <x v="0"/>
    <d v="2023-03-16T00:00:00"/>
    <d v="1899-12-30T23:20:00"/>
    <n v="3"/>
    <n v="23"/>
    <n v="20"/>
    <n v="21"/>
  </r>
  <r>
    <n v="170058"/>
    <n v="446"/>
    <x v="0"/>
    <d v="2023-11-11T00:50:00"/>
    <n v="2921"/>
    <x v="2"/>
    <x v="0"/>
    <d v="2023-11-11T00:00:00"/>
    <d v="1899-12-30T00:50:00"/>
    <n v="11"/>
    <n v="0"/>
    <n v="50"/>
    <n v="21"/>
  </r>
  <r>
    <n v="619879"/>
    <n v="446"/>
    <x v="1"/>
    <d v="2023-01-11T01:22:00"/>
    <n v="1947"/>
    <x v="4"/>
    <x v="0"/>
    <d v="2023-01-11T00:00:00"/>
    <d v="1899-12-30T01:22:00"/>
    <n v="1"/>
    <n v="1"/>
    <n v="22"/>
    <n v="21"/>
  </r>
  <r>
    <n v="685841"/>
    <n v="446"/>
    <x v="2"/>
    <d v="2023-10-02T22:56:00"/>
    <n v="3147"/>
    <x v="1"/>
    <x v="1"/>
    <d v="2023-10-02T00:00:00"/>
    <d v="1899-12-30T22:56:00"/>
    <n v="10"/>
    <n v="22"/>
    <n v="56"/>
    <n v="21"/>
  </r>
  <r>
    <n v="1311758"/>
    <n v="446"/>
    <x v="3"/>
    <d v="2023-10-30T00:45:00"/>
    <n v="3772"/>
    <x v="3"/>
    <x v="2"/>
    <d v="2023-10-30T00:00:00"/>
    <d v="1899-12-30T00:45:00"/>
    <n v="10"/>
    <n v="0"/>
    <n v="45"/>
    <n v="21"/>
  </r>
  <r>
    <n v="783763"/>
    <n v="447"/>
    <x v="0"/>
    <d v="2023-07-20T01:32:00"/>
    <n v="781"/>
    <x v="3"/>
    <x v="2"/>
    <d v="2023-07-20T00:00:00"/>
    <d v="1899-12-30T01:32:00"/>
    <n v="7"/>
    <n v="1"/>
    <n v="32"/>
    <n v="22"/>
  </r>
  <r>
    <n v="918347"/>
    <n v="449"/>
    <x v="1"/>
    <d v="2023-08-02T23:47:00"/>
    <n v="3461"/>
    <x v="3"/>
    <x v="2"/>
    <d v="2023-08-02T00:00:00"/>
    <d v="1899-12-30T23:47:00"/>
    <n v="8"/>
    <n v="23"/>
    <n v="47"/>
    <n v="24"/>
  </r>
  <r>
    <n v="1271264"/>
    <n v="450"/>
    <x v="2"/>
    <d v="2023-09-29T01:13:00"/>
    <n v="3686"/>
    <x v="0"/>
    <x v="0"/>
    <d v="2023-09-29T00:00:00"/>
    <d v="1899-12-30T01:13:00"/>
    <n v="9"/>
    <n v="1"/>
    <n v="13"/>
    <n v="25"/>
  </r>
  <r>
    <n v="1630533"/>
    <n v="450"/>
    <x v="3"/>
    <d v="2023-04-11T00:46:00"/>
    <n v="4140"/>
    <x v="1"/>
    <x v="1"/>
    <d v="2023-04-11T00:00:00"/>
    <d v="1899-12-30T00:46:00"/>
    <n v="4"/>
    <n v="0"/>
    <n v="46"/>
    <n v="25"/>
  </r>
  <r>
    <n v="20342"/>
    <n v="451"/>
    <x v="0"/>
    <d v="2023-03-03T00:58:00"/>
    <n v="1534"/>
    <x v="4"/>
    <x v="0"/>
    <d v="2023-03-03T00:00:00"/>
    <d v="1899-12-30T00:58:00"/>
    <n v="3"/>
    <n v="0"/>
    <n v="58"/>
    <n v="26"/>
  </r>
  <r>
    <n v="750826"/>
    <n v="451"/>
    <x v="1"/>
    <d v="2023-04-13T23:39:00"/>
    <n v="741"/>
    <x v="1"/>
    <x v="1"/>
    <d v="2023-04-13T00:00:00"/>
    <d v="1899-12-30T23:39:00"/>
    <n v="4"/>
    <n v="23"/>
    <n v="39"/>
    <n v="26"/>
  </r>
  <r>
    <n v="772763"/>
    <n v="452"/>
    <x v="2"/>
    <d v="2023-03-22T00:10:00"/>
    <n v="4824"/>
    <x v="2"/>
    <x v="0"/>
    <d v="2023-03-22T00:00:00"/>
    <d v="1899-12-30T00:10:00"/>
    <n v="3"/>
    <n v="0"/>
    <n v="10"/>
    <n v="27"/>
  </r>
  <r>
    <n v="936455"/>
    <n v="452"/>
    <x v="3"/>
    <d v="2023-01-14T00:46:00"/>
    <n v="1238"/>
    <x v="1"/>
    <x v="1"/>
    <d v="2023-01-14T00:00:00"/>
    <d v="1899-12-30T00:46:00"/>
    <n v="1"/>
    <n v="0"/>
    <n v="46"/>
    <n v="27"/>
  </r>
  <r>
    <n v="51688"/>
    <n v="453"/>
    <x v="0"/>
    <d v="2023-12-18T00:35:00"/>
    <n v="3377"/>
    <x v="2"/>
    <x v="0"/>
    <d v="2023-12-18T00:00:00"/>
    <d v="1899-12-30T00:35:00"/>
    <n v="12"/>
    <n v="0"/>
    <n v="35"/>
    <n v="28"/>
  </r>
  <r>
    <n v="1350108"/>
    <n v="453"/>
    <x v="1"/>
    <d v="2023-04-11T23:11:00"/>
    <n v="1622"/>
    <x v="0"/>
    <x v="0"/>
    <d v="2023-04-11T00:00:00"/>
    <d v="1899-12-30T23:11:00"/>
    <n v="4"/>
    <n v="23"/>
    <n v="11"/>
    <n v="28"/>
  </r>
  <r>
    <n v="1466718"/>
    <n v="453"/>
    <x v="2"/>
    <d v="2023-05-26T00:01:00"/>
    <n v="2959"/>
    <x v="3"/>
    <x v="2"/>
    <d v="2023-05-26T00:00:00"/>
    <d v="1899-12-30T00:01:00"/>
    <n v="5"/>
    <n v="0"/>
    <n v="1"/>
    <n v="28"/>
  </r>
  <r>
    <n v="1622599"/>
    <n v="453"/>
    <x v="3"/>
    <d v="2023-01-14T23:51:00"/>
    <n v="2961"/>
    <x v="3"/>
    <x v="2"/>
    <d v="2023-01-14T00:00:00"/>
    <d v="1899-12-30T23:51:00"/>
    <n v="1"/>
    <n v="23"/>
    <n v="51"/>
    <n v="28"/>
  </r>
  <r>
    <n v="1165654"/>
    <n v="454"/>
    <x v="0"/>
    <d v="2023-10-27T23:25:00"/>
    <n v="633"/>
    <x v="0"/>
    <x v="0"/>
    <d v="2023-10-27T00:00:00"/>
    <d v="1899-12-30T23:25:00"/>
    <n v="10"/>
    <n v="23"/>
    <n v="25"/>
    <n v="29"/>
  </r>
  <r>
    <n v="691946"/>
    <n v="455"/>
    <x v="1"/>
    <d v="2023-02-03T23:46:00"/>
    <n v="3379"/>
    <x v="1"/>
    <x v="1"/>
    <d v="2023-02-03T00:00:00"/>
    <d v="1899-12-30T23:46:00"/>
    <n v="2"/>
    <n v="23"/>
    <n v="46"/>
    <n v="30"/>
  </r>
  <r>
    <n v="1643238"/>
    <n v="455"/>
    <x v="2"/>
    <d v="2023-03-31T02:00:00"/>
    <n v="3034"/>
    <x v="4"/>
    <x v="0"/>
    <d v="2023-03-31T00:00:00"/>
    <d v="1899-12-30T02:00:00"/>
    <n v="3"/>
    <n v="2"/>
    <n v="0"/>
    <n v="30"/>
  </r>
  <r>
    <n v="671201"/>
    <n v="456"/>
    <x v="3"/>
    <d v="2023-05-29T01:20:00"/>
    <n v="4655"/>
    <x v="4"/>
    <x v="0"/>
    <d v="2023-05-29T00:00:00"/>
    <d v="1899-12-30T01:20:00"/>
    <n v="5"/>
    <n v="1"/>
    <n v="20"/>
    <n v="31"/>
  </r>
  <r>
    <n v="280459"/>
    <n v="457"/>
    <x v="0"/>
    <d v="2023-09-26T23:42:00"/>
    <n v="3790"/>
    <x v="2"/>
    <x v="0"/>
    <d v="2023-09-26T00:00:00"/>
    <d v="1899-12-30T23:42:00"/>
    <n v="9"/>
    <n v="23"/>
    <n v="42"/>
    <n v="1"/>
  </r>
  <r>
    <n v="846161"/>
    <n v="458"/>
    <x v="1"/>
    <d v="2023-07-17T00:03:00"/>
    <n v="1103"/>
    <x v="3"/>
    <x v="2"/>
    <d v="2023-07-17T00:00:00"/>
    <d v="1899-12-30T00:03:00"/>
    <n v="7"/>
    <n v="0"/>
    <n v="3"/>
    <n v="2"/>
  </r>
  <r>
    <n v="1255175"/>
    <n v="458"/>
    <x v="2"/>
    <d v="2023-11-24T23:17:00"/>
    <n v="1734"/>
    <x v="1"/>
    <x v="1"/>
    <d v="2023-11-24T00:00:00"/>
    <d v="1899-12-30T23:17:00"/>
    <n v="11"/>
    <n v="23"/>
    <n v="17"/>
    <n v="2"/>
  </r>
  <r>
    <n v="517514"/>
    <n v="459"/>
    <x v="3"/>
    <d v="2023-04-13T22:55:00"/>
    <n v="2533"/>
    <x v="1"/>
    <x v="1"/>
    <d v="2023-04-13T00:00:00"/>
    <d v="1899-12-30T22:55:00"/>
    <n v="4"/>
    <n v="22"/>
    <n v="55"/>
    <n v="3"/>
  </r>
  <r>
    <n v="544675"/>
    <n v="459"/>
    <x v="0"/>
    <d v="2023-05-13T01:53:00"/>
    <n v="3482"/>
    <x v="0"/>
    <x v="0"/>
    <d v="2023-05-13T00:00:00"/>
    <d v="1899-12-30T01:53:00"/>
    <n v="5"/>
    <n v="1"/>
    <n v="53"/>
    <n v="3"/>
  </r>
  <r>
    <n v="1677075"/>
    <n v="460"/>
    <x v="1"/>
    <d v="2023-10-12T23:57:00"/>
    <n v="3343"/>
    <x v="3"/>
    <x v="2"/>
    <d v="2023-10-12T00:00:00"/>
    <d v="1899-12-30T23:57:00"/>
    <n v="10"/>
    <n v="23"/>
    <n v="57"/>
    <n v="4"/>
  </r>
  <r>
    <n v="871258"/>
    <n v="461"/>
    <x v="2"/>
    <d v="2023-05-26T00:34:00"/>
    <n v="4879"/>
    <x v="4"/>
    <x v="0"/>
    <d v="2023-05-26T00:00:00"/>
    <d v="1899-12-30T00:34:00"/>
    <n v="5"/>
    <n v="0"/>
    <n v="34"/>
    <n v="5"/>
  </r>
  <r>
    <n v="1291973"/>
    <n v="461"/>
    <x v="3"/>
    <d v="2023-01-07T01:23:00"/>
    <n v="4956"/>
    <x v="2"/>
    <x v="0"/>
    <d v="2023-01-07T00:00:00"/>
    <d v="1899-12-30T01:23:00"/>
    <n v="1"/>
    <n v="1"/>
    <n v="23"/>
    <n v="5"/>
  </r>
  <r>
    <n v="1370775"/>
    <n v="462"/>
    <x v="0"/>
    <d v="2023-04-23T01:49:00"/>
    <n v="3162"/>
    <x v="2"/>
    <x v="0"/>
    <d v="2023-04-23T00:00:00"/>
    <d v="1899-12-30T01:49:00"/>
    <n v="4"/>
    <n v="1"/>
    <n v="49"/>
    <n v="6"/>
  </r>
  <r>
    <n v="1059637"/>
    <n v="463"/>
    <x v="1"/>
    <d v="2023-08-09T01:26:00"/>
    <n v="1234"/>
    <x v="4"/>
    <x v="0"/>
    <d v="2023-08-09T00:00:00"/>
    <d v="1899-12-30T01:26:00"/>
    <n v="8"/>
    <n v="1"/>
    <n v="26"/>
    <n v="7"/>
  </r>
  <r>
    <n v="1357382"/>
    <n v="463"/>
    <x v="2"/>
    <d v="2023-12-14T01:42:00"/>
    <n v="3183"/>
    <x v="2"/>
    <x v="0"/>
    <d v="2023-12-14T00:00:00"/>
    <d v="1899-12-30T01:42:00"/>
    <n v="12"/>
    <n v="1"/>
    <n v="42"/>
    <n v="7"/>
  </r>
  <r>
    <n v="57568"/>
    <n v="464"/>
    <x v="3"/>
    <d v="2023-03-21T00:54:00"/>
    <n v="4012"/>
    <x v="1"/>
    <x v="1"/>
    <d v="2023-03-21T00:00:00"/>
    <d v="1899-12-30T00:54:00"/>
    <n v="3"/>
    <n v="0"/>
    <n v="54"/>
    <n v="8"/>
  </r>
  <r>
    <n v="884628"/>
    <n v="464"/>
    <x v="0"/>
    <d v="2023-12-06T00:01:00"/>
    <n v="2294"/>
    <x v="4"/>
    <x v="0"/>
    <d v="2023-12-06T00:00:00"/>
    <d v="1899-12-30T00:01:00"/>
    <n v="12"/>
    <n v="0"/>
    <n v="1"/>
    <n v="8"/>
  </r>
  <r>
    <n v="445200"/>
    <n v="465"/>
    <x v="1"/>
    <d v="2023-06-16T02:10:00"/>
    <n v="2871"/>
    <x v="4"/>
    <x v="0"/>
    <d v="2023-06-16T00:00:00"/>
    <d v="1899-12-30T02:10:00"/>
    <n v="6"/>
    <n v="2"/>
    <n v="10"/>
    <n v="9"/>
  </r>
  <r>
    <n v="541964"/>
    <n v="465"/>
    <x v="2"/>
    <d v="2023-10-22T23:56:00"/>
    <n v="3428"/>
    <x v="3"/>
    <x v="2"/>
    <d v="2023-10-22T00:00:00"/>
    <d v="1899-12-30T23:56:00"/>
    <n v="10"/>
    <n v="23"/>
    <n v="56"/>
    <n v="9"/>
  </r>
  <r>
    <n v="1449763"/>
    <n v="465"/>
    <x v="3"/>
    <d v="2023-03-12T01:07:00"/>
    <n v="1798"/>
    <x v="0"/>
    <x v="0"/>
    <d v="2023-03-12T00:00:00"/>
    <d v="1899-12-30T01:07:00"/>
    <n v="3"/>
    <n v="1"/>
    <n v="7"/>
    <n v="9"/>
  </r>
  <r>
    <n v="1475178"/>
    <n v="466"/>
    <x v="0"/>
    <d v="2023-04-12T00:10:00"/>
    <n v="887"/>
    <x v="3"/>
    <x v="2"/>
    <d v="2023-04-12T00:00:00"/>
    <d v="1899-12-30T00:10:00"/>
    <n v="4"/>
    <n v="0"/>
    <n v="10"/>
    <n v="10"/>
  </r>
  <r>
    <n v="10667"/>
    <n v="467"/>
    <x v="1"/>
    <d v="2023-10-13T01:01:00"/>
    <n v="1113"/>
    <x v="1"/>
    <x v="1"/>
    <d v="2023-10-13T00:00:00"/>
    <d v="1899-12-30T01:01:00"/>
    <n v="10"/>
    <n v="1"/>
    <n v="1"/>
    <n v="11"/>
  </r>
  <r>
    <n v="1219899"/>
    <n v="469"/>
    <x v="2"/>
    <d v="2023-07-07T00:15:00"/>
    <n v="1684"/>
    <x v="1"/>
    <x v="1"/>
    <d v="2023-07-07T00:00:00"/>
    <d v="1899-12-30T00:15:00"/>
    <n v="7"/>
    <n v="0"/>
    <n v="15"/>
    <n v="13"/>
  </r>
  <r>
    <n v="347243"/>
    <n v="470"/>
    <x v="3"/>
    <d v="2023-06-02T23:47:00"/>
    <n v="1561"/>
    <x v="4"/>
    <x v="0"/>
    <d v="2023-06-02T00:00:00"/>
    <d v="1899-12-30T23:47:00"/>
    <n v="6"/>
    <n v="23"/>
    <n v="47"/>
    <n v="14"/>
  </r>
  <r>
    <n v="1650492"/>
    <n v="473"/>
    <x v="0"/>
    <d v="2023-12-02T00:17:00"/>
    <n v="2827"/>
    <x v="2"/>
    <x v="0"/>
    <d v="2023-12-02T00:00:00"/>
    <d v="1899-12-30T00:17:00"/>
    <n v="12"/>
    <n v="0"/>
    <n v="17"/>
    <n v="17"/>
  </r>
  <r>
    <n v="920294"/>
    <n v="474"/>
    <x v="1"/>
    <d v="2023-10-05T01:21:00"/>
    <n v="3100"/>
    <x v="1"/>
    <x v="1"/>
    <d v="2023-10-05T00:00:00"/>
    <d v="1899-12-30T01:21:00"/>
    <n v="10"/>
    <n v="1"/>
    <n v="21"/>
    <n v="18"/>
  </r>
  <r>
    <n v="997669"/>
    <n v="475"/>
    <x v="2"/>
    <d v="2023-01-22T23:19:00"/>
    <n v="2460"/>
    <x v="3"/>
    <x v="2"/>
    <d v="2023-01-22T00:00:00"/>
    <d v="1899-12-30T23:19:00"/>
    <n v="1"/>
    <n v="23"/>
    <n v="19"/>
    <n v="19"/>
  </r>
  <r>
    <n v="625994"/>
    <n v="476"/>
    <x v="3"/>
    <d v="2023-05-21T23:11:00"/>
    <n v="4473"/>
    <x v="2"/>
    <x v="0"/>
    <d v="2023-05-21T00:00:00"/>
    <d v="1899-12-30T23:11:00"/>
    <n v="5"/>
    <n v="23"/>
    <n v="11"/>
    <n v="20"/>
  </r>
  <r>
    <n v="551810"/>
    <n v="477"/>
    <x v="0"/>
    <d v="2023-06-08T00:35:00"/>
    <n v="2830"/>
    <x v="0"/>
    <x v="0"/>
    <d v="2023-06-08T00:00:00"/>
    <d v="1899-12-30T00:35:00"/>
    <n v="6"/>
    <n v="0"/>
    <n v="35"/>
    <n v="21"/>
  </r>
  <r>
    <n v="58309"/>
    <n v="479"/>
    <x v="1"/>
    <d v="2023-01-12T23:35:00"/>
    <n v="1918"/>
    <x v="2"/>
    <x v="0"/>
    <d v="2023-01-12T00:00:00"/>
    <d v="1899-12-30T23:35:00"/>
    <n v="1"/>
    <n v="23"/>
    <n v="35"/>
    <n v="23"/>
  </r>
  <r>
    <n v="1665167"/>
    <n v="479"/>
    <x v="2"/>
    <d v="2023-03-04T01:46:00"/>
    <n v="1585"/>
    <x v="1"/>
    <x v="1"/>
    <d v="2023-03-04T00:00:00"/>
    <d v="1899-12-30T01:46:00"/>
    <n v="3"/>
    <n v="1"/>
    <n v="46"/>
    <n v="23"/>
  </r>
  <r>
    <n v="61005"/>
    <n v="480"/>
    <x v="3"/>
    <d v="2023-01-02T00:46:00"/>
    <n v="2814"/>
    <x v="1"/>
    <x v="1"/>
    <d v="2023-01-02T00:00:00"/>
    <d v="1899-12-30T00:46:00"/>
    <n v="1"/>
    <n v="0"/>
    <n v="46"/>
    <n v="24"/>
  </r>
  <r>
    <n v="1322635"/>
    <n v="481"/>
    <x v="0"/>
    <d v="2023-02-25T23:46:00"/>
    <n v="2525"/>
    <x v="0"/>
    <x v="0"/>
    <d v="2023-02-25T00:00:00"/>
    <d v="1899-12-30T23:46:00"/>
    <n v="2"/>
    <n v="23"/>
    <n v="46"/>
    <n v="25"/>
  </r>
  <r>
    <n v="1051057"/>
    <n v="482"/>
    <x v="1"/>
    <d v="2023-05-02T23:57:00"/>
    <n v="4737"/>
    <x v="3"/>
    <x v="2"/>
    <d v="2023-05-02T00:00:00"/>
    <d v="1899-12-30T23:57:00"/>
    <n v="5"/>
    <n v="23"/>
    <n v="57"/>
    <n v="26"/>
  </r>
  <r>
    <n v="976000"/>
    <n v="484"/>
    <x v="2"/>
    <d v="2023-06-12T23:43:00"/>
    <n v="1924"/>
    <x v="1"/>
    <x v="1"/>
    <d v="2023-06-12T00:00:00"/>
    <d v="1899-12-30T23:43:00"/>
    <n v="6"/>
    <n v="23"/>
    <n v="43"/>
    <n v="28"/>
  </r>
  <r>
    <n v="1163680"/>
    <n v="485"/>
    <x v="3"/>
    <d v="2023-03-26T00:35:00"/>
    <n v="1103"/>
    <x v="0"/>
    <x v="0"/>
    <d v="2023-03-26T00:00:00"/>
    <d v="1899-12-30T00:35:00"/>
    <n v="3"/>
    <n v="0"/>
    <n v="35"/>
    <n v="29"/>
  </r>
  <r>
    <n v="1198103"/>
    <n v="485"/>
    <x v="0"/>
    <d v="2023-03-24T01:56:00"/>
    <n v="4411"/>
    <x v="1"/>
    <x v="1"/>
    <d v="2023-03-24T00:00:00"/>
    <d v="1899-12-30T01:56:00"/>
    <n v="3"/>
    <n v="1"/>
    <n v="56"/>
    <n v="29"/>
  </r>
  <r>
    <n v="316364"/>
    <n v="486"/>
    <x v="1"/>
    <d v="2023-11-09T00:19:00"/>
    <n v="3449"/>
    <x v="0"/>
    <x v="0"/>
    <d v="2023-11-09T00:00:00"/>
    <d v="1899-12-30T00:19:00"/>
    <n v="11"/>
    <n v="0"/>
    <n v="19"/>
    <n v="30"/>
  </r>
  <r>
    <n v="389725"/>
    <n v="487"/>
    <x v="2"/>
    <d v="2023-11-07T01:47:00"/>
    <n v="619"/>
    <x v="4"/>
    <x v="0"/>
    <d v="2023-11-07T00:00:00"/>
    <d v="1899-12-30T01:47:00"/>
    <n v="11"/>
    <n v="1"/>
    <n v="47"/>
    <n v="1"/>
  </r>
  <r>
    <n v="539212"/>
    <n v="488"/>
    <x v="3"/>
    <d v="2023-11-29T01:52:00"/>
    <n v="2242"/>
    <x v="1"/>
    <x v="1"/>
    <d v="2023-11-29T00:00:00"/>
    <d v="1899-12-30T01:52:00"/>
    <n v="11"/>
    <n v="1"/>
    <n v="52"/>
    <n v="2"/>
  </r>
  <r>
    <n v="34978"/>
    <n v="492"/>
    <x v="0"/>
    <d v="2023-07-13T01:50:00"/>
    <n v="2847"/>
    <x v="0"/>
    <x v="0"/>
    <d v="2023-07-13T00:00:00"/>
    <d v="1899-12-30T01:50:00"/>
    <n v="7"/>
    <n v="1"/>
    <n v="50"/>
    <n v="6"/>
  </r>
  <r>
    <n v="817610"/>
    <n v="493"/>
    <x v="1"/>
    <d v="2023-01-04T23:36:00"/>
    <n v="4565"/>
    <x v="4"/>
    <x v="0"/>
    <d v="2023-01-04T00:00:00"/>
    <d v="1899-12-30T23:36:00"/>
    <n v="1"/>
    <n v="23"/>
    <n v="36"/>
    <n v="7"/>
  </r>
  <r>
    <n v="1437873"/>
    <n v="493"/>
    <x v="2"/>
    <d v="2023-05-06T23:51:00"/>
    <n v="3225"/>
    <x v="4"/>
    <x v="0"/>
    <d v="2023-05-06T00:00:00"/>
    <d v="1899-12-30T23:51:00"/>
    <n v="5"/>
    <n v="23"/>
    <n v="51"/>
    <n v="7"/>
  </r>
  <r>
    <n v="449457"/>
    <n v="494"/>
    <x v="3"/>
    <d v="2023-11-02T01:10:00"/>
    <n v="812"/>
    <x v="0"/>
    <x v="0"/>
    <d v="2023-11-02T00:00:00"/>
    <d v="1899-12-30T01:10:00"/>
    <n v="11"/>
    <n v="1"/>
    <n v="10"/>
    <n v="8"/>
  </r>
  <r>
    <n v="759664"/>
    <n v="494"/>
    <x v="0"/>
    <d v="2023-07-18T23:40:00"/>
    <n v="2796"/>
    <x v="2"/>
    <x v="0"/>
    <d v="2023-07-18T00:00:00"/>
    <d v="1899-12-30T23:40:00"/>
    <n v="7"/>
    <n v="23"/>
    <n v="40"/>
    <n v="8"/>
  </r>
  <r>
    <n v="1050351"/>
    <n v="497"/>
    <x v="1"/>
    <d v="2023-07-14T00:01:00"/>
    <n v="3135"/>
    <x v="2"/>
    <x v="0"/>
    <d v="2023-07-14T00:00:00"/>
    <d v="1899-12-30T00:01:00"/>
    <n v="7"/>
    <n v="0"/>
    <n v="1"/>
    <n v="11"/>
  </r>
  <r>
    <n v="1290759"/>
    <n v="497"/>
    <x v="2"/>
    <d v="2023-02-19T00:53:00"/>
    <n v="1027"/>
    <x v="3"/>
    <x v="2"/>
    <d v="2023-02-19T00:00:00"/>
    <d v="1899-12-30T00:53:00"/>
    <n v="2"/>
    <n v="0"/>
    <n v="53"/>
    <n v="11"/>
  </r>
  <r>
    <n v="17912"/>
    <n v="498"/>
    <x v="3"/>
    <d v="2023-03-21T22:56:00"/>
    <n v="2375"/>
    <x v="2"/>
    <x v="0"/>
    <d v="2023-03-21T00:00:00"/>
    <d v="1899-12-30T22:56:00"/>
    <n v="3"/>
    <n v="22"/>
    <n v="56"/>
    <n v="12"/>
  </r>
  <r>
    <n v="921540"/>
    <n v="499"/>
    <x v="0"/>
    <d v="2023-12-20T23:51:00"/>
    <n v="1951"/>
    <x v="3"/>
    <x v="2"/>
    <d v="2023-12-20T00:00:00"/>
    <d v="1899-12-30T23:51:00"/>
    <n v="12"/>
    <n v="23"/>
    <n v="51"/>
    <n v="13"/>
  </r>
  <r>
    <n v="1530454"/>
    <n v="499"/>
    <x v="1"/>
    <d v="2023-04-27T23:01:00"/>
    <n v="3630"/>
    <x v="3"/>
    <x v="2"/>
    <d v="2023-04-27T00:00:00"/>
    <d v="1899-12-30T23:01:00"/>
    <n v="4"/>
    <n v="23"/>
    <n v="1"/>
    <n v="13"/>
  </r>
  <r>
    <n v="1655697"/>
    <n v="499"/>
    <x v="2"/>
    <d v="2023-05-05T00:56:00"/>
    <n v="4192"/>
    <x v="4"/>
    <x v="0"/>
    <d v="2023-05-05T00:00:00"/>
    <d v="1899-12-30T00:56:00"/>
    <n v="5"/>
    <n v="0"/>
    <n v="56"/>
    <n v="13"/>
  </r>
  <r>
    <n v="187746"/>
    <n v="500"/>
    <x v="3"/>
    <d v="2023-10-21T00:12:00"/>
    <n v="3375"/>
    <x v="1"/>
    <x v="1"/>
    <d v="2023-10-21T00:00:00"/>
    <d v="1899-12-30T00:12:00"/>
    <n v="10"/>
    <n v="0"/>
    <n v="12"/>
    <n v="14"/>
  </r>
  <r>
    <n v="114621"/>
    <n v="501"/>
    <x v="0"/>
    <d v="2023-12-23T23:51:00"/>
    <n v="813"/>
    <x v="0"/>
    <x v="0"/>
    <d v="2023-12-23T00:00:00"/>
    <d v="1899-12-30T23:51:00"/>
    <n v="12"/>
    <n v="23"/>
    <n v="51"/>
    <n v="15"/>
  </r>
  <r>
    <n v="242256"/>
    <n v="504"/>
    <x v="1"/>
    <d v="2023-07-16T01:51:00"/>
    <n v="4500"/>
    <x v="2"/>
    <x v="0"/>
    <d v="2023-07-16T00:00:00"/>
    <d v="1899-12-30T01:51:00"/>
    <n v="7"/>
    <n v="1"/>
    <n v="51"/>
    <n v="18"/>
  </r>
  <r>
    <n v="1213344"/>
    <n v="504"/>
    <x v="2"/>
    <d v="2023-06-04T00:18:00"/>
    <n v="2369"/>
    <x v="1"/>
    <x v="1"/>
    <d v="2023-06-04T00:00:00"/>
    <d v="1899-12-30T00:18:00"/>
    <n v="6"/>
    <n v="0"/>
    <n v="18"/>
    <n v="18"/>
  </r>
  <r>
    <n v="482555"/>
    <n v="506"/>
    <x v="3"/>
    <d v="2023-01-25T16:44:00"/>
    <n v="4119"/>
    <x v="2"/>
    <x v="0"/>
    <d v="2023-01-25T00:00:00"/>
    <d v="1899-12-30T16:44:00"/>
    <n v="1"/>
    <n v="16"/>
    <n v="44"/>
    <n v="20"/>
  </r>
  <r>
    <n v="443577"/>
    <n v="507"/>
    <x v="0"/>
    <d v="2023-09-17T01:34:00"/>
    <n v="2478"/>
    <x v="1"/>
    <x v="1"/>
    <d v="2023-09-17T00:00:00"/>
    <d v="1899-12-30T01:34:00"/>
    <n v="9"/>
    <n v="1"/>
    <n v="34"/>
    <n v="21"/>
  </r>
  <r>
    <n v="81431"/>
    <n v="508"/>
    <x v="1"/>
    <d v="2023-07-15T00:39:00"/>
    <n v="1277"/>
    <x v="1"/>
    <x v="1"/>
    <d v="2023-07-15T00:00:00"/>
    <d v="1899-12-30T00:39:00"/>
    <n v="7"/>
    <n v="0"/>
    <n v="39"/>
    <n v="22"/>
  </r>
  <r>
    <n v="1557337"/>
    <n v="508"/>
    <x v="2"/>
    <d v="2023-01-31T00:49:00"/>
    <n v="2327"/>
    <x v="4"/>
    <x v="0"/>
    <d v="2023-01-31T00:00:00"/>
    <d v="1899-12-30T00:49:00"/>
    <n v="1"/>
    <n v="0"/>
    <n v="49"/>
    <n v="22"/>
  </r>
  <r>
    <n v="812612"/>
    <n v="509"/>
    <x v="3"/>
    <d v="2023-11-26T01:29:00"/>
    <n v="3095"/>
    <x v="2"/>
    <x v="0"/>
    <d v="2023-11-26T00:00:00"/>
    <d v="1899-12-30T01:29:00"/>
    <n v="11"/>
    <n v="1"/>
    <n v="29"/>
    <n v="23"/>
  </r>
  <r>
    <n v="845773"/>
    <n v="509"/>
    <x v="0"/>
    <d v="2023-10-20T00:35:00"/>
    <n v="3088"/>
    <x v="2"/>
    <x v="0"/>
    <d v="2023-10-20T00:00:00"/>
    <d v="1899-12-30T00:35:00"/>
    <n v="10"/>
    <n v="0"/>
    <n v="35"/>
    <n v="23"/>
  </r>
  <r>
    <n v="872066"/>
    <n v="510"/>
    <x v="1"/>
    <d v="2023-10-04T23:49:00"/>
    <n v="1347"/>
    <x v="3"/>
    <x v="2"/>
    <d v="2023-10-04T00:00:00"/>
    <d v="1899-12-30T23:49:00"/>
    <n v="10"/>
    <n v="23"/>
    <n v="49"/>
    <n v="24"/>
  </r>
  <r>
    <n v="1479085"/>
    <n v="510"/>
    <x v="2"/>
    <d v="2023-11-21T22:41:00"/>
    <n v="1440"/>
    <x v="2"/>
    <x v="0"/>
    <d v="2023-11-21T00:00:00"/>
    <d v="1899-12-30T22:41:00"/>
    <n v="11"/>
    <n v="22"/>
    <n v="41"/>
    <n v="24"/>
  </r>
  <r>
    <n v="311285"/>
    <n v="511"/>
    <x v="3"/>
    <d v="2023-10-14T23:47:00"/>
    <n v="3455"/>
    <x v="2"/>
    <x v="0"/>
    <d v="2023-10-14T00:00:00"/>
    <d v="1899-12-30T23:47:00"/>
    <n v="10"/>
    <n v="23"/>
    <n v="47"/>
    <n v="25"/>
  </r>
  <r>
    <n v="593583"/>
    <n v="513"/>
    <x v="0"/>
    <d v="2023-08-22T01:08:00"/>
    <n v="876"/>
    <x v="1"/>
    <x v="1"/>
    <d v="2023-08-22T00:00:00"/>
    <d v="1899-12-30T01:08:00"/>
    <n v="8"/>
    <n v="1"/>
    <n v="8"/>
    <n v="27"/>
  </r>
  <r>
    <n v="175577"/>
    <n v="515"/>
    <x v="1"/>
    <d v="2023-11-21T01:53:00"/>
    <n v="3160"/>
    <x v="3"/>
    <x v="2"/>
    <d v="2023-11-21T00:00:00"/>
    <d v="1899-12-30T01:53:00"/>
    <n v="11"/>
    <n v="1"/>
    <n v="53"/>
    <n v="29"/>
  </r>
  <r>
    <n v="506188"/>
    <n v="515"/>
    <x v="2"/>
    <d v="2023-02-13T00:36:00"/>
    <n v="1846"/>
    <x v="1"/>
    <x v="1"/>
    <d v="2023-02-13T00:00:00"/>
    <d v="1899-12-30T00:36:00"/>
    <n v="2"/>
    <n v="0"/>
    <n v="36"/>
    <n v="29"/>
  </r>
  <r>
    <n v="133285"/>
    <n v="516"/>
    <x v="3"/>
    <d v="2023-02-11T01:24:00"/>
    <n v="2180"/>
    <x v="0"/>
    <x v="0"/>
    <d v="2023-02-11T00:00:00"/>
    <d v="1899-12-30T01:24:00"/>
    <n v="2"/>
    <n v="1"/>
    <n v="24"/>
    <n v="30"/>
  </r>
  <r>
    <n v="171269"/>
    <n v="516"/>
    <x v="0"/>
    <d v="2023-08-22T00:18:00"/>
    <n v="4760"/>
    <x v="2"/>
    <x v="0"/>
    <d v="2023-08-22T00:00:00"/>
    <d v="1899-12-30T00:18:00"/>
    <n v="8"/>
    <n v="0"/>
    <n v="18"/>
    <n v="30"/>
  </r>
  <r>
    <n v="596287"/>
    <n v="516"/>
    <x v="1"/>
    <d v="2023-09-03T00:51:00"/>
    <n v="3118"/>
    <x v="4"/>
    <x v="0"/>
    <d v="2023-09-03T00:00:00"/>
    <d v="1899-12-30T00:51:00"/>
    <n v="9"/>
    <n v="0"/>
    <n v="51"/>
    <n v="30"/>
  </r>
  <r>
    <n v="115590"/>
    <n v="517"/>
    <x v="2"/>
    <d v="2023-02-02T23:52:00"/>
    <n v="3964"/>
    <x v="0"/>
    <x v="0"/>
    <d v="2023-02-02T00:00:00"/>
    <d v="1899-12-30T23:52:00"/>
    <n v="2"/>
    <n v="23"/>
    <n v="52"/>
    <n v="31"/>
  </r>
  <r>
    <n v="1069668"/>
    <n v="517"/>
    <x v="3"/>
    <d v="2023-04-07T01:00:00"/>
    <n v="4191"/>
    <x v="2"/>
    <x v="0"/>
    <d v="2023-04-07T00:00:00"/>
    <d v="1899-12-30T01:00:00"/>
    <n v="4"/>
    <n v="1"/>
    <n v="0"/>
    <n v="31"/>
  </r>
  <r>
    <n v="268811"/>
    <n v="519"/>
    <x v="0"/>
    <d v="2023-02-06T01:33:00"/>
    <n v="4279"/>
    <x v="2"/>
    <x v="0"/>
    <d v="2023-02-06T00:00:00"/>
    <d v="1899-12-30T01:33:00"/>
    <n v="2"/>
    <n v="1"/>
    <n v="33"/>
    <n v="2"/>
  </r>
  <r>
    <n v="344182"/>
    <n v="519"/>
    <x v="1"/>
    <d v="2023-07-20T01:09:00"/>
    <n v="3373"/>
    <x v="2"/>
    <x v="0"/>
    <d v="2023-07-20T00:00:00"/>
    <d v="1899-12-30T01:09:00"/>
    <n v="7"/>
    <n v="1"/>
    <n v="9"/>
    <n v="2"/>
  </r>
  <r>
    <n v="694715"/>
    <n v="519"/>
    <x v="2"/>
    <d v="2023-08-01T23:07:00"/>
    <n v="3644"/>
    <x v="3"/>
    <x v="2"/>
    <d v="2023-08-01T00:00:00"/>
    <d v="1899-12-30T23:07:00"/>
    <n v="8"/>
    <n v="23"/>
    <n v="7"/>
    <n v="2"/>
  </r>
  <r>
    <n v="101815"/>
    <n v="520"/>
    <x v="3"/>
    <d v="2023-09-18T01:37:00"/>
    <n v="719"/>
    <x v="2"/>
    <x v="0"/>
    <d v="2023-09-18T00:00:00"/>
    <d v="1899-12-30T01:37:00"/>
    <n v="9"/>
    <n v="1"/>
    <n v="37"/>
    <n v="3"/>
  </r>
  <r>
    <n v="695237"/>
    <n v="520"/>
    <x v="0"/>
    <d v="2023-01-11T23:40:00"/>
    <n v="2774"/>
    <x v="3"/>
    <x v="2"/>
    <d v="2023-01-11T00:00:00"/>
    <d v="1899-12-30T23:40:00"/>
    <n v="1"/>
    <n v="23"/>
    <n v="40"/>
    <n v="3"/>
  </r>
  <r>
    <n v="1632433"/>
    <n v="520"/>
    <x v="1"/>
    <d v="2023-10-05T00:05:00"/>
    <n v="4548"/>
    <x v="0"/>
    <x v="0"/>
    <d v="2023-10-05T00:00:00"/>
    <d v="1899-12-30T00:05:00"/>
    <n v="10"/>
    <n v="0"/>
    <n v="5"/>
    <n v="3"/>
  </r>
  <r>
    <n v="960685"/>
    <n v="522"/>
    <x v="2"/>
    <d v="2023-11-24T00:50:00"/>
    <n v="4415"/>
    <x v="0"/>
    <x v="0"/>
    <d v="2023-11-24T00:00:00"/>
    <d v="1899-12-30T00:50:00"/>
    <n v="11"/>
    <n v="0"/>
    <n v="50"/>
    <n v="5"/>
  </r>
  <r>
    <n v="1189996"/>
    <n v="522"/>
    <x v="3"/>
    <d v="2023-12-04T00:22:00"/>
    <n v="2181"/>
    <x v="1"/>
    <x v="1"/>
    <d v="2023-12-04T00:00:00"/>
    <d v="1899-12-30T00:22:00"/>
    <n v="12"/>
    <n v="0"/>
    <n v="22"/>
    <n v="5"/>
  </r>
  <r>
    <n v="1334431"/>
    <n v="522"/>
    <x v="0"/>
    <d v="2023-09-26T00:42:00"/>
    <n v="2523"/>
    <x v="1"/>
    <x v="1"/>
    <d v="2023-09-26T00:00:00"/>
    <d v="1899-12-30T00:42:00"/>
    <n v="9"/>
    <n v="0"/>
    <n v="42"/>
    <n v="5"/>
  </r>
  <r>
    <n v="671670"/>
    <n v="523"/>
    <x v="1"/>
    <d v="2023-08-17T01:05:00"/>
    <n v="931"/>
    <x v="1"/>
    <x v="1"/>
    <d v="2023-08-17T00:00:00"/>
    <d v="1899-12-30T01:05:00"/>
    <n v="8"/>
    <n v="1"/>
    <n v="5"/>
    <n v="6"/>
  </r>
  <r>
    <n v="1018145"/>
    <n v="523"/>
    <x v="2"/>
    <d v="2023-11-09T23:20:00"/>
    <n v="2673"/>
    <x v="0"/>
    <x v="0"/>
    <d v="2023-11-09T00:00:00"/>
    <d v="1899-12-30T23:20:00"/>
    <n v="11"/>
    <n v="23"/>
    <n v="20"/>
    <n v="6"/>
  </r>
  <r>
    <n v="1580986"/>
    <n v="523"/>
    <x v="3"/>
    <d v="2023-09-06T02:05:00"/>
    <n v="2297"/>
    <x v="0"/>
    <x v="0"/>
    <d v="2023-09-06T00:00:00"/>
    <d v="1899-12-30T02:05:00"/>
    <n v="9"/>
    <n v="2"/>
    <n v="5"/>
    <n v="6"/>
  </r>
  <r>
    <n v="2011"/>
    <n v="525"/>
    <x v="0"/>
    <d v="2023-04-29T23:40:00"/>
    <n v="2823"/>
    <x v="4"/>
    <x v="0"/>
    <d v="2023-04-29T00:00:00"/>
    <d v="1899-12-30T23:40:00"/>
    <n v="4"/>
    <n v="23"/>
    <n v="40"/>
    <n v="8"/>
  </r>
  <r>
    <n v="49544"/>
    <n v="526"/>
    <x v="1"/>
    <d v="2023-10-28T00:04:00"/>
    <n v="682"/>
    <x v="0"/>
    <x v="0"/>
    <d v="2023-10-28T00:00:00"/>
    <d v="1899-12-30T00:04:00"/>
    <n v="10"/>
    <n v="0"/>
    <n v="4"/>
    <n v="9"/>
  </r>
  <r>
    <n v="1188487"/>
    <n v="526"/>
    <x v="2"/>
    <d v="2023-12-16T01:52:00"/>
    <n v="1508"/>
    <x v="3"/>
    <x v="2"/>
    <d v="2023-12-16T00:00:00"/>
    <d v="1899-12-30T01:52:00"/>
    <n v="12"/>
    <n v="1"/>
    <n v="52"/>
    <n v="9"/>
  </r>
  <r>
    <n v="1609306"/>
    <n v="529"/>
    <x v="3"/>
    <d v="2023-12-01T01:21:00"/>
    <n v="1401"/>
    <x v="2"/>
    <x v="0"/>
    <d v="2023-12-01T00:00:00"/>
    <d v="1899-12-30T01:21:00"/>
    <n v="12"/>
    <n v="1"/>
    <n v="21"/>
    <n v="12"/>
  </r>
  <r>
    <n v="34125"/>
    <n v="530"/>
    <x v="0"/>
    <d v="2023-10-18T00:57:00"/>
    <n v="1749"/>
    <x v="0"/>
    <x v="0"/>
    <d v="2023-10-18T00:00:00"/>
    <d v="1899-12-30T00:57:00"/>
    <n v="10"/>
    <n v="0"/>
    <n v="57"/>
    <n v="13"/>
  </r>
  <r>
    <n v="273817"/>
    <n v="530"/>
    <x v="1"/>
    <d v="2023-05-05T01:21:00"/>
    <n v="2261"/>
    <x v="4"/>
    <x v="0"/>
    <d v="2023-05-05T00:00:00"/>
    <d v="1899-12-30T01:21:00"/>
    <n v="5"/>
    <n v="1"/>
    <n v="21"/>
    <n v="13"/>
  </r>
  <r>
    <n v="1440438"/>
    <n v="531"/>
    <x v="2"/>
    <d v="2023-01-05T01:09:00"/>
    <n v="3989"/>
    <x v="1"/>
    <x v="1"/>
    <d v="2023-01-05T00:00:00"/>
    <d v="1899-12-30T01:09:00"/>
    <n v="1"/>
    <n v="1"/>
    <n v="9"/>
    <n v="14"/>
  </r>
  <r>
    <n v="127157"/>
    <n v="532"/>
    <x v="3"/>
    <d v="2023-02-15T23:57:00"/>
    <n v="3855"/>
    <x v="2"/>
    <x v="0"/>
    <d v="2023-02-15T00:00:00"/>
    <d v="1899-12-30T23:57:00"/>
    <n v="2"/>
    <n v="23"/>
    <n v="57"/>
    <n v="15"/>
  </r>
  <r>
    <n v="160692"/>
    <n v="532"/>
    <x v="0"/>
    <d v="2023-11-06T01:04:00"/>
    <n v="997"/>
    <x v="3"/>
    <x v="2"/>
    <d v="2023-11-06T00:00:00"/>
    <d v="1899-12-30T01:04:00"/>
    <n v="11"/>
    <n v="1"/>
    <n v="4"/>
    <n v="15"/>
  </r>
  <r>
    <n v="299700"/>
    <n v="533"/>
    <x v="1"/>
    <d v="2023-10-09T01:32:00"/>
    <n v="1369"/>
    <x v="1"/>
    <x v="1"/>
    <d v="2023-10-09T00:00:00"/>
    <d v="1899-12-30T01:32:00"/>
    <n v="10"/>
    <n v="1"/>
    <n v="32"/>
    <n v="16"/>
  </r>
  <r>
    <n v="968501"/>
    <n v="534"/>
    <x v="2"/>
    <d v="2023-09-26T00:47:00"/>
    <n v="3455"/>
    <x v="0"/>
    <x v="0"/>
    <d v="2023-09-26T00:00:00"/>
    <d v="1899-12-30T00:47:00"/>
    <n v="9"/>
    <n v="0"/>
    <n v="47"/>
    <n v="17"/>
  </r>
  <r>
    <n v="550510"/>
    <n v="536"/>
    <x v="3"/>
    <d v="2023-04-20T23:35:00"/>
    <n v="664"/>
    <x v="0"/>
    <x v="0"/>
    <d v="2023-04-20T00:00:00"/>
    <d v="1899-12-30T23:35:00"/>
    <n v="4"/>
    <n v="23"/>
    <n v="35"/>
    <n v="19"/>
  </r>
  <r>
    <n v="1423052"/>
    <n v="536"/>
    <x v="0"/>
    <d v="2023-01-27T00:58:00"/>
    <n v="3229"/>
    <x v="1"/>
    <x v="1"/>
    <d v="2023-01-27T00:00:00"/>
    <d v="1899-12-30T00:58:00"/>
    <n v="1"/>
    <n v="0"/>
    <n v="58"/>
    <n v="19"/>
  </r>
  <r>
    <n v="1033341"/>
    <n v="537"/>
    <x v="1"/>
    <d v="2023-12-06T00:44:00"/>
    <n v="2570"/>
    <x v="1"/>
    <x v="1"/>
    <d v="2023-12-06T00:00:00"/>
    <d v="1899-12-30T00:44:00"/>
    <n v="12"/>
    <n v="0"/>
    <n v="44"/>
    <n v="20"/>
  </r>
  <r>
    <n v="1294009"/>
    <n v="538"/>
    <x v="2"/>
    <d v="2023-01-06T01:46:00"/>
    <n v="3324"/>
    <x v="3"/>
    <x v="2"/>
    <d v="2023-01-06T00:00:00"/>
    <d v="1899-12-30T01:46:00"/>
    <n v="1"/>
    <n v="1"/>
    <n v="46"/>
    <n v="21"/>
  </r>
  <r>
    <n v="1045700"/>
    <n v="539"/>
    <x v="3"/>
    <d v="2023-12-02T00:38:00"/>
    <n v="3292"/>
    <x v="3"/>
    <x v="2"/>
    <d v="2023-12-02T00:00:00"/>
    <d v="1899-12-30T00:38:00"/>
    <n v="12"/>
    <n v="0"/>
    <n v="38"/>
    <n v="22"/>
  </r>
  <r>
    <n v="498278"/>
    <n v="540"/>
    <x v="0"/>
    <d v="2023-06-13T01:07:00"/>
    <n v="3136"/>
    <x v="1"/>
    <x v="1"/>
    <d v="2023-06-13T00:00:00"/>
    <d v="1899-12-30T01:07:00"/>
    <n v="6"/>
    <n v="1"/>
    <n v="7"/>
    <n v="23"/>
  </r>
  <r>
    <n v="209185"/>
    <n v="541"/>
    <x v="1"/>
    <d v="2023-08-28T00:16:00"/>
    <n v="2518"/>
    <x v="1"/>
    <x v="1"/>
    <d v="2023-08-28T00:00:00"/>
    <d v="1899-12-30T00:16:00"/>
    <n v="8"/>
    <n v="0"/>
    <n v="16"/>
    <n v="24"/>
  </r>
  <r>
    <n v="769009"/>
    <n v="541"/>
    <x v="2"/>
    <d v="2023-10-07T22:59:00"/>
    <n v="4898"/>
    <x v="1"/>
    <x v="1"/>
    <d v="2023-10-07T00:00:00"/>
    <d v="1899-12-30T22:59:00"/>
    <n v="10"/>
    <n v="22"/>
    <n v="59"/>
    <n v="24"/>
  </r>
  <r>
    <n v="642754"/>
    <n v="542"/>
    <x v="3"/>
    <d v="2023-02-06T00:40:00"/>
    <n v="3864"/>
    <x v="0"/>
    <x v="0"/>
    <d v="2023-02-06T00:00:00"/>
    <d v="1899-12-30T00:40:00"/>
    <n v="2"/>
    <n v="0"/>
    <n v="40"/>
    <n v="25"/>
  </r>
  <r>
    <n v="743932"/>
    <n v="543"/>
    <x v="0"/>
    <d v="2023-08-26T00:28:00"/>
    <n v="1416"/>
    <x v="0"/>
    <x v="0"/>
    <d v="2023-08-26T00:00:00"/>
    <d v="1899-12-30T00:28:00"/>
    <n v="8"/>
    <n v="0"/>
    <n v="28"/>
    <n v="26"/>
  </r>
  <r>
    <n v="1486000"/>
    <n v="545"/>
    <x v="1"/>
    <d v="2023-12-23T01:10:00"/>
    <n v="4193"/>
    <x v="1"/>
    <x v="1"/>
    <d v="2023-12-23T00:00:00"/>
    <d v="1899-12-30T01:10:00"/>
    <n v="12"/>
    <n v="1"/>
    <n v="10"/>
    <n v="28"/>
  </r>
  <r>
    <n v="1330979"/>
    <n v="546"/>
    <x v="2"/>
    <d v="2023-01-03T23:33:00"/>
    <n v="1138"/>
    <x v="3"/>
    <x v="2"/>
    <d v="2023-01-03T00:00:00"/>
    <d v="1899-12-30T23:33:00"/>
    <n v="1"/>
    <n v="23"/>
    <n v="33"/>
    <n v="29"/>
  </r>
  <r>
    <n v="1617273"/>
    <n v="547"/>
    <x v="3"/>
    <d v="2023-08-18T00:04:00"/>
    <n v="1995"/>
    <x v="0"/>
    <x v="0"/>
    <d v="2023-08-18T00:00:00"/>
    <d v="1899-12-30T00:04:00"/>
    <n v="8"/>
    <n v="0"/>
    <n v="4"/>
    <n v="30"/>
  </r>
  <r>
    <n v="500630"/>
    <n v="548"/>
    <x v="0"/>
    <d v="2023-06-14T00:29:00"/>
    <n v="1746"/>
    <x v="1"/>
    <x v="1"/>
    <d v="2023-06-14T00:00:00"/>
    <d v="1899-12-30T00:29:00"/>
    <n v="6"/>
    <n v="0"/>
    <n v="29"/>
    <n v="1"/>
  </r>
  <r>
    <n v="588588"/>
    <n v="548"/>
    <x v="1"/>
    <d v="2023-08-31T00:27:00"/>
    <n v="1951"/>
    <x v="0"/>
    <x v="0"/>
    <d v="2023-08-31T00:00:00"/>
    <d v="1899-12-30T00:27:00"/>
    <n v="8"/>
    <n v="0"/>
    <n v="27"/>
    <n v="1"/>
  </r>
  <r>
    <n v="831974"/>
    <n v="548"/>
    <x v="2"/>
    <d v="2023-12-26T00:54:00"/>
    <n v="586"/>
    <x v="3"/>
    <x v="2"/>
    <d v="2023-12-26T00:00:00"/>
    <d v="1899-12-30T00:54:00"/>
    <n v="12"/>
    <n v="0"/>
    <n v="54"/>
    <n v="1"/>
  </r>
  <r>
    <n v="1535140"/>
    <n v="548"/>
    <x v="3"/>
    <d v="2023-05-25T00:58:00"/>
    <n v="1317"/>
    <x v="1"/>
    <x v="1"/>
    <d v="2023-05-25T00:00:00"/>
    <d v="1899-12-30T00:58:00"/>
    <n v="5"/>
    <n v="0"/>
    <n v="58"/>
    <n v="1"/>
  </r>
  <r>
    <n v="910121"/>
    <n v="549"/>
    <x v="0"/>
    <d v="2023-08-16T00:19:00"/>
    <n v="2922"/>
    <x v="3"/>
    <x v="2"/>
    <d v="2023-08-16T00:00:00"/>
    <d v="1899-12-30T00:19:00"/>
    <n v="8"/>
    <n v="0"/>
    <n v="19"/>
    <n v="2"/>
  </r>
  <r>
    <n v="924612"/>
    <n v="549"/>
    <x v="1"/>
    <d v="2023-03-16T00:54:00"/>
    <n v="2300"/>
    <x v="4"/>
    <x v="0"/>
    <d v="2023-03-16T00:00:00"/>
    <d v="1899-12-30T00:54:00"/>
    <n v="3"/>
    <n v="0"/>
    <n v="54"/>
    <n v="2"/>
  </r>
  <r>
    <n v="467965"/>
    <n v="550"/>
    <x v="2"/>
    <d v="2023-10-02T23:43:00"/>
    <n v="1300"/>
    <x v="3"/>
    <x v="2"/>
    <d v="2023-10-02T00:00:00"/>
    <d v="1899-12-30T23:43:00"/>
    <n v="10"/>
    <n v="23"/>
    <n v="43"/>
    <n v="3"/>
  </r>
  <r>
    <n v="1445568"/>
    <n v="550"/>
    <x v="3"/>
    <d v="2023-07-23T02:16:00"/>
    <n v="3690"/>
    <x v="4"/>
    <x v="0"/>
    <d v="2023-07-23T00:00:00"/>
    <d v="1899-12-30T02:16:00"/>
    <n v="7"/>
    <n v="2"/>
    <n v="16"/>
    <n v="3"/>
  </r>
  <r>
    <n v="1480961"/>
    <n v="550"/>
    <x v="0"/>
    <d v="2023-01-16T01:04:00"/>
    <n v="4771"/>
    <x v="1"/>
    <x v="1"/>
    <d v="2023-01-16T00:00:00"/>
    <d v="1899-12-30T01:04:00"/>
    <n v="1"/>
    <n v="1"/>
    <n v="4"/>
    <n v="3"/>
  </r>
  <r>
    <n v="38528"/>
    <n v="551"/>
    <x v="1"/>
    <d v="2023-10-20T00:40:00"/>
    <n v="848"/>
    <x v="1"/>
    <x v="1"/>
    <d v="2023-10-20T00:00:00"/>
    <d v="1899-12-30T00:40:00"/>
    <n v="10"/>
    <n v="0"/>
    <n v="40"/>
    <n v="4"/>
  </r>
  <r>
    <n v="1675193"/>
    <n v="552"/>
    <x v="2"/>
    <d v="2023-11-12T23:47:00"/>
    <n v="2072"/>
    <x v="0"/>
    <x v="0"/>
    <d v="2023-11-12T00:00:00"/>
    <d v="1899-12-30T23:47:00"/>
    <n v="11"/>
    <n v="23"/>
    <n v="47"/>
    <n v="5"/>
  </r>
  <r>
    <n v="410734"/>
    <n v="555"/>
    <x v="3"/>
    <d v="2023-05-06T01:13:00"/>
    <n v="2143"/>
    <x v="3"/>
    <x v="2"/>
    <d v="2023-05-06T00:00:00"/>
    <d v="1899-12-30T01:13:00"/>
    <n v="5"/>
    <n v="1"/>
    <n v="13"/>
    <n v="8"/>
  </r>
  <r>
    <n v="1556551"/>
    <n v="556"/>
    <x v="0"/>
    <d v="2023-04-11T00:35:00"/>
    <n v="2257"/>
    <x v="3"/>
    <x v="2"/>
    <d v="2023-04-11T00:00:00"/>
    <d v="1899-12-30T00:35:00"/>
    <n v="4"/>
    <n v="0"/>
    <n v="35"/>
    <n v="9"/>
  </r>
  <r>
    <n v="867012"/>
    <n v="557"/>
    <x v="1"/>
    <d v="2023-02-26T00:16:00"/>
    <n v="3433"/>
    <x v="1"/>
    <x v="1"/>
    <d v="2023-02-26T00:00:00"/>
    <d v="1899-12-30T00:16:00"/>
    <n v="2"/>
    <n v="0"/>
    <n v="16"/>
    <n v="10"/>
  </r>
  <r>
    <n v="1454722"/>
    <n v="557"/>
    <x v="2"/>
    <d v="2023-06-14T00:51:00"/>
    <n v="3138"/>
    <x v="1"/>
    <x v="1"/>
    <d v="2023-06-14T00:00:00"/>
    <d v="1899-12-30T00:51:00"/>
    <n v="6"/>
    <n v="0"/>
    <n v="51"/>
    <n v="10"/>
  </r>
  <r>
    <n v="847595"/>
    <n v="558"/>
    <x v="3"/>
    <d v="2023-07-08T01:22:00"/>
    <n v="3017"/>
    <x v="4"/>
    <x v="0"/>
    <d v="2023-07-08T00:00:00"/>
    <d v="1899-12-30T01:22:00"/>
    <n v="7"/>
    <n v="1"/>
    <n v="22"/>
    <n v="11"/>
  </r>
  <r>
    <n v="993889"/>
    <n v="562"/>
    <x v="0"/>
    <d v="2023-03-21T23:36:00"/>
    <n v="2330"/>
    <x v="3"/>
    <x v="2"/>
    <d v="2023-03-21T00:00:00"/>
    <d v="1899-12-30T23:36:00"/>
    <n v="3"/>
    <n v="23"/>
    <n v="36"/>
    <n v="15"/>
  </r>
  <r>
    <n v="1182819"/>
    <n v="562"/>
    <x v="1"/>
    <d v="2023-08-23T23:26:00"/>
    <n v="2043"/>
    <x v="2"/>
    <x v="0"/>
    <d v="2023-08-23T00:00:00"/>
    <d v="1899-12-30T23:26:00"/>
    <n v="8"/>
    <n v="23"/>
    <n v="26"/>
    <n v="15"/>
  </r>
  <r>
    <n v="11114"/>
    <n v="563"/>
    <x v="2"/>
    <d v="2023-03-17T23:16:00"/>
    <n v="4000"/>
    <x v="1"/>
    <x v="1"/>
    <d v="2023-03-17T00:00:00"/>
    <d v="1899-12-30T23:16:00"/>
    <n v="3"/>
    <n v="23"/>
    <n v="16"/>
    <n v="16"/>
  </r>
  <r>
    <n v="491960"/>
    <n v="564"/>
    <x v="3"/>
    <d v="2023-07-10T00:08:00"/>
    <n v="1339"/>
    <x v="0"/>
    <x v="0"/>
    <d v="2023-07-10T00:00:00"/>
    <d v="1899-12-30T00:08:00"/>
    <n v="7"/>
    <n v="0"/>
    <n v="8"/>
    <n v="17"/>
  </r>
  <r>
    <n v="1605731"/>
    <n v="564"/>
    <x v="0"/>
    <d v="2023-06-24T00:02:00"/>
    <n v="3606"/>
    <x v="3"/>
    <x v="2"/>
    <d v="2023-06-24T00:00:00"/>
    <d v="1899-12-30T00:02:00"/>
    <n v="6"/>
    <n v="0"/>
    <n v="2"/>
    <n v="17"/>
  </r>
  <r>
    <n v="385361"/>
    <n v="565"/>
    <x v="1"/>
    <d v="2023-11-19T23:24:00"/>
    <n v="4919"/>
    <x v="2"/>
    <x v="0"/>
    <d v="2023-11-19T00:00:00"/>
    <d v="1899-12-30T23:24:00"/>
    <n v="11"/>
    <n v="23"/>
    <n v="24"/>
    <n v="18"/>
  </r>
  <r>
    <n v="7615"/>
    <n v="566"/>
    <x v="2"/>
    <d v="2023-11-03T23:46:00"/>
    <n v="3353"/>
    <x v="2"/>
    <x v="0"/>
    <d v="2023-11-03T00:00:00"/>
    <d v="1899-12-30T23:46:00"/>
    <n v="11"/>
    <n v="23"/>
    <n v="46"/>
    <n v="19"/>
  </r>
  <r>
    <n v="950100"/>
    <n v="567"/>
    <x v="3"/>
    <d v="2023-12-07T23:10:00"/>
    <n v="2299"/>
    <x v="3"/>
    <x v="2"/>
    <d v="2023-12-07T00:00:00"/>
    <d v="1899-12-30T23:10:00"/>
    <n v="12"/>
    <n v="23"/>
    <n v="10"/>
    <n v="20"/>
  </r>
  <r>
    <n v="1682358"/>
    <n v="567"/>
    <x v="0"/>
    <d v="2023-03-27T23:19:00"/>
    <n v="540"/>
    <x v="1"/>
    <x v="1"/>
    <d v="2023-03-27T00:00:00"/>
    <d v="1899-12-30T23:19:00"/>
    <n v="3"/>
    <n v="23"/>
    <n v="19"/>
    <n v="20"/>
  </r>
  <r>
    <n v="571764"/>
    <n v="568"/>
    <x v="1"/>
    <d v="2023-08-08T00:12:00"/>
    <n v="1280"/>
    <x v="4"/>
    <x v="0"/>
    <d v="2023-08-08T00:00:00"/>
    <d v="1899-12-30T00:12:00"/>
    <n v="8"/>
    <n v="0"/>
    <n v="12"/>
    <n v="21"/>
  </r>
  <r>
    <n v="740564"/>
    <n v="569"/>
    <x v="2"/>
    <d v="2023-02-13T00:48:00"/>
    <n v="3278"/>
    <x v="0"/>
    <x v="0"/>
    <d v="2023-02-13T00:00:00"/>
    <d v="1899-12-30T00:48:00"/>
    <n v="2"/>
    <n v="0"/>
    <n v="48"/>
    <n v="22"/>
  </r>
  <r>
    <n v="858083"/>
    <n v="569"/>
    <x v="3"/>
    <d v="2023-03-19T00:25:00"/>
    <n v="1369"/>
    <x v="4"/>
    <x v="0"/>
    <d v="2023-03-19T00:00:00"/>
    <d v="1899-12-30T00:25:00"/>
    <n v="3"/>
    <n v="0"/>
    <n v="25"/>
    <n v="22"/>
  </r>
  <r>
    <n v="1407976"/>
    <n v="569"/>
    <x v="0"/>
    <d v="2023-04-02T23:21:00"/>
    <n v="3858"/>
    <x v="1"/>
    <x v="1"/>
    <d v="2023-04-02T00:00:00"/>
    <d v="1899-12-30T23:21:00"/>
    <n v="4"/>
    <n v="23"/>
    <n v="21"/>
    <n v="22"/>
  </r>
  <r>
    <n v="182299"/>
    <n v="570"/>
    <x v="1"/>
    <d v="2023-10-13T00:33:00"/>
    <n v="1011"/>
    <x v="2"/>
    <x v="0"/>
    <d v="2023-10-13T00:00:00"/>
    <d v="1899-12-30T00:33:00"/>
    <n v="10"/>
    <n v="0"/>
    <n v="33"/>
    <n v="23"/>
  </r>
  <r>
    <n v="69722"/>
    <n v="571"/>
    <x v="2"/>
    <d v="2023-09-05T00:58:00"/>
    <n v="4250"/>
    <x v="0"/>
    <x v="0"/>
    <d v="2023-09-05T00:00:00"/>
    <d v="1899-12-30T00:58:00"/>
    <n v="9"/>
    <n v="0"/>
    <n v="58"/>
    <n v="24"/>
  </r>
  <r>
    <n v="583129"/>
    <n v="575"/>
    <x v="3"/>
    <d v="2023-11-18T22:53:00"/>
    <n v="2516"/>
    <x v="2"/>
    <x v="0"/>
    <d v="2023-11-18T00:00:00"/>
    <d v="1899-12-30T22:53:00"/>
    <n v="11"/>
    <n v="22"/>
    <n v="53"/>
    <n v="28"/>
  </r>
  <r>
    <n v="1020737"/>
    <n v="575"/>
    <x v="0"/>
    <d v="2023-12-07T01:58:00"/>
    <n v="1643"/>
    <x v="1"/>
    <x v="1"/>
    <d v="2023-12-07T00:00:00"/>
    <d v="1899-12-30T01:58:00"/>
    <n v="12"/>
    <n v="1"/>
    <n v="58"/>
    <n v="28"/>
  </r>
  <r>
    <n v="397428"/>
    <n v="576"/>
    <x v="1"/>
    <d v="2023-05-10T23:04:00"/>
    <n v="1482"/>
    <x v="2"/>
    <x v="0"/>
    <d v="2023-05-10T00:00:00"/>
    <d v="1899-12-30T23:04:00"/>
    <n v="5"/>
    <n v="23"/>
    <n v="4"/>
    <n v="29"/>
  </r>
  <r>
    <n v="992007"/>
    <n v="576"/>
    <x v="2"/>
    <d v="2023-08-02T23:57:00"/>
    <n v="1827"/>
    <x v="2"/>
    <x v="0"/>
    <d v="2023-08-02T00:00:00"/>
    <d v="1899-12-30T23:57:00"/>
    <n v="8"/>
    <n v="23"/>
    <n v="57"/>
    <n v="29"/>
  </r>
  <r>
    <n v="483229"/>
    <n v="577"/>
    <x v="3"/>
    <d v="2023-02-13T01:07:00"/>
    <n v="2843"/>
    <x v="1"/>
    <x v="1"/>
    <d v="2023-02-13T00:00:00"/>
    <d v="1899-12-30T01:07:00"/>
    <n v="2"/>
    <n v="1"/>
    <n v="7"/>
    <n v="30"/>
  </r>
  <r>
    <n v="1052606"/>
    <n v="577"/>
    <x v="0"/>
    <d v="2023-11-03T00:10:00"/>
    <n v="2136"/>
    <x v="3"/>
    <x v="2"/>
    <d v="2023-11-03T00:00:00"/>
    <d v="1899-12-30T00:10:00"/>
    <n v="11"/>
    <n v="0"/>
    <n v="10"/>
    <n v="30"/>
  </r>
  <r>
    <n v="721053"/>
    <n v="579"/>
    <x v="1"/>
    <d v="2023-04-23T00:03:00"/>
    <n v="4502"/>
    <x v="0"/>
    <x v="0"/>
    <d v="2023-04-23T00:00:00"/>
    <d v="1899-12-30T00:03:00"/>
    <n v="4"/>
    <n v="0"/>
    <n v="3"/>
    <n v="1"/>
  </r>
  <r>
    <n v="957373"/>
    <n v="580"/>
    <x v="2"/>
    <d v="2023-06-16T23:05:00"/>
    <n v="1328"/>
    <x v="1"/>
    <x v="1"/>
    <d v="2023-06-16T00:00:00"/>
    <d v="1899-12-30T23:05:00"/>
    <n v="6"/>
    <n v="23"/>
    <n v="5"/>
    <n v="2"/>
  </r>
  <r>
    <n v="886188"/>
    <n v="581"/>
    <x v="3"/>
    <d v="2023-10-03T01:12:00"/>
    <n v="3942"/>
    <x v="2"/>
    <x v="0"/>
    <d v="2023-10-03T00:00:00"/>
    <d v="1899-12-30T01:12:00"/>
    <n v="10"/>
    <n v="1"/>
    <n v="12"/>
    <n v="3"/>
  </r>
  <r>
    <n v="1107821"/>
    <n v="581"/>
    <x v="0"/>
    <d v="2023-10-18T00:25:00"/>
    <n v="2376"/>
    <x v="2"/>
    <x v="0"/>
    <d v="2023-10-18T00:00:00"/>
    <d v="1899-12-30T00:25:00"/>
    <n v="10"/>
    <n v="0"/>
    <n v="25"/>
    <n v="3"/>
  </r>
  <r>
    <n v="1273418"/>
    <n v="581"/>
    <x v="1"/>
    <d v="2023-11-23T23:16:00"/>
    <n v="4931"/>
    <x v="2"/>
    <x v="0"/>
    <d v="2023-11-23T00:00:00"/>
    <d v="1899-12-30T23:16:00"/>
    <n v="11"/>
    <n v="23"/>
    <n v="16"/>
    <n v="3"/>
  </r>
  <r>
    <n v="101471"/>
    <n v="584"/>
    <x v="2"/>
    <d v="2023-11-25T01:12:00"/>
    <n v="1033"/>
    <x v="2"/>
    <x v="0"/>
    <d v="2023-11-25T00:00:00"/>
    <d v="1899-12-30T01:12:00"/>
    <n v="11"/>
    <n v="1"/>
    <n v="12"/>
    <n v="6"/>
  </r>
  <r>
    <n v="1104723"/>
    <n v="584"/>
    <x v="3"/>
    <d v="2023-01-26T23:40:00"/>
    <n v="3356"/>
    <x v="2"/>
    <x v="0"/>
    <d v="2023-01-26T00:00:00"/>
    <d v="1899-12-30T23:40:00"/>
    <n v="1"/>
    <n v="23"/>
    <n v="40"/>
    <n v="6"/>
  </r>
  <r>
    <n v="1075036"/>
    <n v="587"/>
    <x v="0"/>
    <d v="2023-05-16T23:29:00"/>
    <n v="2501"/>
    <x v="3"/>
    <x v="2"/>
    <d v="2023-05-16T00:00:00"/>
    <d v="1899-12-30T23:29:00"/>
    <n v="5"/>
    <n v="23"/>
    <n v="29"/>
    <n v="9"/>
  </r>
  <r>
    <n v="1115751"/>
    <n v="587"/>
    <x v="1"/>
    <d v="2023-06-06T23:48:00"/>
    <n v="4944"/>
    <x v="0"/>
    <x v="0"/>
    <d v="2023-06-06T00:00:00"/>
    <d v="1899-12-30T23:48:00"/>
    <n v="6"/>
    <n v="23"/>
    <n v="48"/>
    <n v="9"/>
  </r>
  <r>
    <n v="1032588"/>
    <n v="588"/>
    <x v="2"/>
    <d v="2023-11-11T00:50:00"/>
    <n v="4270"/>
    <x v="1"/>
    <x v="1"/>
    <d v="2023-11-11T00:00:00"/>
    <d v="1899-12-30T00:50:00"/>
    <n v="11"/>
    <n v="0"/>
    <n v="50"/>
    <n v="10"/>
  </r>
  <r>
    <n v="1369791"/>
    <n v="588"/>
    <x v="3"/>
    <d v="2023-02-07T01:07:00"/>
    <n v="1977"/>
    <x v="3"/>
    <x v="2"/>
    <d v="2023-02-07T00:00:00"/>
    <d v="1899-12-30T01:07:00"/>
    <n v="2"/>
    <n v="1"/>
    <n v="7"/>
    <n v="10"/>
  </r>
  <r>
    <n v="229056"/>
    <n v="594"/>
    <x v="0"/>
    <d v="2023-06-06T01:58:00"/>
    <n v="2917"/>
    <x v="1"/>
    <x v="1"/>
    <d v="2023-06-06T00:00:00"/>
    <d v="1899-12-30T01:58:00"/>
    <n v="6"/>
    <n v="1"/>
    <n v="58"/>
    <n v="16"/>
  </r>
  <r>
    <n v="327243"/>
    <n v="595"/>
    <x v="1"/>
    <d v="2023-05-08T00:54:00"/>
    <n v="4742"/>
    <x v="0"/>
    <x v="0"/>
    <d v="2023-05-08T00:00:00"/>
    <d v="1899-12-30T00:54:00"/>
    <n v="5"/>
    <n v="0"/>
    <n v="54"/>
    <n v="17"/>
  </r>
  <r>
    <n v="497663"/>
    <n v="596"/>
    <x v="2"/>
    <d v="2023-11-06T00:03:00"/>
    <n v="1345"/>
    <x v="4"/>
    <x v="0"/>
    <d v="2023-11-06T00:00:00"/>
    <d v="1899-12-30T00:03:00"/>
    <n v="11"/>
    <n v="0"/>
    <n v="3"/>
    <n v="18"/>
  </r>
  <r>
    <n v="857496"/>
    <n v="597"/>
    <x v="3"/>
    <d v="2023-03-12T01:04:00"/>
    <n v="4042"/>
    <x v="0"/>
    <x v="0"/>
    <d v="2023-03-12T00:00:00"/>
    <d v="1899-12-30T01:04:00"/>
    <n v="3"/>
    <n v="1"/>
    <n v="4"/>
    <n v="19"/>
  </r>
  <r>
    <n v="1659771"/>
    <n v="597"/>
    <x v="0"/>
    <d v="2023-11-17T01:14:00"/>
    <n v="3084"/>
    <x v="3"/>
    <x v="2"/>
    <d v="2023-11-17T00:00:00"/>
    <d v="1899-12-30T01:14:00"/>
    <n v="11"/>
    <n v="1"/>
    <n v="14"/>
    <n v="19"/>
  </r>
  <r>
    <n v="375561"/>
    <n v="599"/>
    <x v="1"/>
    <d v="2023-12-29T00:24:00"/>
    <n v="4070"/>
    <x v="0"/>
    <x v="0"/>
    <d v="2023-12-29T00:00:00"/>
    <d v="1899-12-30T00:24:00"/>
    <n v="12"/>
    <n v="0"/>
    <n v="24"/>
    <n v="21"/>
  </r>
  <r>
    <n v="865712"/>
    <n v="599"/>
    <x v="2"/>
    <d v="2023-09-05T01:39:00"/>
    <n v="3574"/>
    <x v="1"/>
    <x v="1"/>
    <d v="2023-09-05T00:00:00"/>
    <d v="1899-12-30T01:39:00"/>
    <n v="9"/>
    <n v="1"/>
    <n v="39"/>
    <n v="21"/>
  </r>
  <r>
    <n v="1194493"/>
    <n v="600"/>
    <x v="3"/>
    <d v="2023-07-03T00:13:00"/>
    <n v="2446"/>
    <x v="3"/>
    <x v="2"/>
    <d v="2023-07-03T00:00:00"/>
    <d v="1899-12-30T00:13:00"/>
    <n v="7"/>
    <n v="0"/>
    <n v="13"/>
    <n v="22"/>
  </r>
  <r>
    <n v="1171525"/>
    <n v="602"/>
    <x v="0"/>
    <d v="2023-03-03T23:49:00"/>
    <n v="2847"/>
    <x v="4"/>
    <x v="0"/>
    <d v="2023-03-03T00:00:00"/>
    <d v="1899-12-30T23:49:00"/>
    <n v="3"/>
    <n v="23"/>
    <n v="49"/>
    <n v="24"/>
  </r>
  <r>
    <n v="1454237"/>
    <n v="604"/>
    <x v="1"/>
    <d v="2023-11-20T00:40:00"/>
    <n v="3852"/>
    <x v="1"/>
    <x v="1"/>
    <d v="2023-11-20T00:00:00"/>
    <d v="1899-12-30T00:40:00"/>
    <n v="11"/>
    <n v="0"/>
    <n v="40"/>
    <n v="26"/>
  </r>
  <r>
    <n v="706696"/>
    <n v="606"/>
    <x v="2"/>
    <d v="2023-07-09T00:41:00"/>
    <n v="4501"/>
    <x v="3"/>
    <x v="2"/>
    <d v="2023-07-09T00:00:00"/>
    <d v="1899-12-30T00:41:00"/>
    <n v="7"/>
    <n v="0"/>
    <n v="41"/>
    <n v="28"/>
  </r>
  <r>
    <n v="1088350"/>
    <n v="606"/>
    <x v="3"/>
    <d v="2023-11-26T00:37:00"/>
    <n v="3920"/>
    <x v="3"/>
    <x v="2"/>
    <d v="2023-11-26T00:00:00"/>
    <d v="1899-12-30T00:37:00"/>
    <n v="11"/>
    <n v="0"/>
    <n v="37"/>
    <n v="28"/>
  </r>
  <r>
    <n v="1391623"/>
    <n v="606"/>
    <x v="0"/>
    <d v="2023-07-10T23:24:00"/>
    <n v="2506"/>
    <x v="3"/>
    <x v="2"/>
    <d v="2023-07-10T00:00:00"/>
    <d v="1899-12-30T23:24:00"/>
    <n v="7"/>
    <n v="23"/>
    <n v="24"/>
    <n v="28"/>
  </r>
  <r>
    <n v="1389485"/>
    <n v="607"/>
    <x v="1"/>
    <d v="2023-11-06T00:33:00"/>
    <n v="2073"/>
    <x v="0"/>
    <x v="0"/>
    <d v="2023-11-06T00:00:00"/>
    <d v="1899-12-30T00:33:00"/>
    <n v="11"/>
    <n v="0"/>
    <n v="33"/>
    <n v="29"/>
  </r>
  <r>
    <n v="942316"/>
    <n v="608"/>
    <x v="2"/>
    <d v="2023-01-04T00:48:00"/>
    <n v="2171"/>
    <x v="4"/>
    <x v="0"/>
    <d v="2023-01-04T00:00:00"/>
    <d v="1899-12-30T00:48:00"/>
    <n v="1"/>
    <n v="0"/>
    <n v="48"/>
    <n v="30"/>
  </r>
  <r>
    <n v="950345"/>
    <n v="608"/>
    <x v="3"/>
    <d v="2023-02-13T02:00:00"/>
    <n v="2670"/>
    <x v="3"/>
    <x v="2"/>
    <d v="2023-02-13T00:00:00"/>
    <d v="1899-12-30T02:00:00"/>
    <n v="2"/>
    <n v="2"/>
    <n v="0"/>
    <n v="30"/>
  </r>
  <r>
    <n v="411449"/>
    <n v="609"/>
    <x v="0"/>
    <d v="2023-05-01T00:10:00"/>
    <n v="2432"/>
    <x v="0"/>
    <x v="0"/>
    <d v="2023-05-01T00:00:00"/>
    <d v="1899-12-30T00:10:00"/>
    <n v="5"/>
    <n v="0"/>
    <n v="10"/>
    <n v="31"/>
  </r>
  <r>
    <n v="831821"/>
    <n v="609"/>
    <x v="1"/>
    <d v="2023-05-23T00:35:00"/>
    <n v="4108"/>
    <x v="0"/>
    <x v="0"/>
    <d v="2023-05-23T00:00:00"/>
    <d v="1899-12-30T00:35:00"/>
    <n v="5"/>
    <n v="0"/>
    <n v="35"/>
    <n v="31"/>
  </r>
  <r>
    <n v="1412551"/>
    <n v="610"/>
    <x v="2"/>
    <d v="2023-09-07T00:11:00"/>
    <n v="654"/>
    <x v="0"/>
    <x v="0"/>
    <d v="2023-09-07T00:00:00"/>
    <d v="1899-12-30T00:11:00"/>
    <n v="9"/>
    <n v="0"/>
    <n v="11"/>
    <n v="1"/>
  </r>
  <r>
    <n v="1509554"/>
    <n v="610"/>
    <x v="3"/>
    <d v="2023-04-16T00:34:00"/>
    <n v="2540"/>
    <x v="4"/>
    <x v="0"/>
    <d v="2023-04-16T00:00:00"/>
    <d v="1899-12-30T00:34:00"/>
    <n v="4"/>
    <n v="0"/>
    <n v="34"/>
    <n v="1"/>
  </r>
  <r>
    <n v="609375"/>
    <n v="612"/>
    <x v="0"/>
    <d v="2023-04-26T00:11:00"/>
    <n v="2296"/>
    <x v="2"/>
    <x v="0"/>
    <d v="2023-04-26T00:00:00"/>
    <d v="1899-12-30T00:11:00"/>
    <n v="4"/>
    <n v="0"/>
    <n v="11"/>
    <n v="3"/>
  </r>
  <r>
    <n v="214557"/>
    <n v="613"/>
    <x v="1"/>
    <d v="2023-06-05T00:28:00"/>
    <n v="3405"/>
    <x v="4"/>
    <x v="0"/>
    <d v="2023-06-05T00:00:00"/>
    <d v="1899-12-30T00:28:00"/>
    <n v="6"/>
    <n v="0"/>
    <n v="28"/>
    <n v="4"/>
  </r>
  <r>
    <n v="674745"/>
    <n v="613"/>
    <x v="2"/>
    <d v="2023-02-21T01:01:00"/>
    <n v="1674"/>
    <x v="1"/>
    <x v="1"/>
    <d v="2023-02-21T00:00:00"/>
    <d v="1899-12-30T01:01:00"/>
    <n v="2"/>
    <n v="1"/>
    <n v="1"/>
    <n v="4"/>
  </r>
  <r>
    <n v="1373414"/>
    <n v="613"/>
    <x v="3"/>
    <d v="2023-02-13T23:46:00"/>
    <n v="4343"/>
    <x v="4"/>
    <x v="0"/>
    <d v="2023-02-13T00:00:00"/>
    <d v="1899-12-30T23:46:00"/>
    <n v="2"/>
    <n v="23"/>
    <n v="46"/>
    <n v="4"/>
  </r>
  <r>
    <n v="165674"/>
    <n v="614"/>
    <x v="0"/>
    <d v="2023-11-29T00:34:00"/>
    <n v="1889"/>
    <x v="1"/>
    <x v="1"/>
    <d v="2023-11-29T00:00:00"/>
    <d v="1899-12-30T00:34:00"/>
    <n v="11"/>
    <n v="0"/>
    <n v="34"/>
    <n v="5"/>
  </r>
  <r>
    <n v="171420"/>
    <n v="614"/>
    <x v="1"/>
    <d v="2023-01-17T00:51:00"/>
    <n v="988"/>
    <x v="1"/>
    <x v="1"/>
    <d v="2023-01-17T00:00:00"/>
    <d v="1899-12-30T00:51:00"/>
    <n v="1"/>
    <n v="0"/>
    <n v="51"/>
    <n v="5"/>
  </r>
  <r>
    <n v="533511"/>
    <n v="615"/>
    <x v="2"/>
    <d v="2023-03-23T00:04:00"/>
    <n v="1851"/>
    <x v="2"/>
    <x v="0"/>
    <d v="2023-03-23T00:00:00"/>
    <d v="1899-12-30T00:04:00"/>
    <n v="3"/>
    <n v="0"/>
    <n v="4"/>
    <n v="6"/>
  </r>
  <r>
    <n v="1496982"/>
    <n v="616"/>
    <x v="3"/>
    <d v="2023-07-02T01:03:00"/>
    <n v="3269"/>
    <x v="2"/>
    <x v="0"/>
    <d v="2023-07-02T00:00:00"/>
    <d v="1899-12-30T01:03:00"/>
    <n v="7"/>
    <n v="1"/>
    <n v="3"/>
    <n v="7"/>
  </r>
  <r>
    <n v="908364"/>
    <n v="617"/>
    <x v="0"/>
    <d v="2023-06-01T23:55:00"/>
    <n v="1606"/>
    <x v="4"/>
    <x v="0"/>
    <d v="2023-06-01T00:00:00"/>
    <d v="1899-12-30T23:55:00"/>
    <n v="6"/>
    <n v="23"/>
    <n v="55"/>
    <n v="8"/>
  </r>
  <r>
    <n v="183654"/>
    <n v="618"/>
    <x v="1"/>
    <d v="2023-08-14T23:02:00"/>
    <n v="4589"/>
    <x v="2"/>
    <x v="0"/>
    <d v="2023-08-14T00:00:00"/>
    <d v="1899-12-30T23:02:00"/>
    <n v="8"/>
    <n v="23"/>
    <n v="2"/>
    <n v="9"/>
  </r>
  <r>
    <n v="1582591"/>
    <n v="618"/>
    <x v="2"/>
    <d v="2023-10-05T01:34:00"/>
    <n v="2838"/>
    <x v="3"/>
    <x v="2"/>
    <d v="2023-10-05T00:00:00"/>
    <d v="1899-12-30T01:34:00"/>
    <n v="10"/>
    <n v="1"/>
    <n v="34"/>
    <n v="9"/>
  </r>
  <r>
    <n v="1481396"/>
    <n v="619"/>
    <x v="3"/>
    <d v="2023-11-23T01:11:00"/>
    <n v="966"/>
    <x v="4"/>
    <x v="0"/>
    <d v="2023-11-23T00:00:00"/>
    <d v="1899-12-30T01:11:00"/>
    <n v="11"/>
    <n v="1"/>
    <n v="11"/>
    <n v="10"/>
  </r>
  <r>
    <n v="127349"/>
    <n v="620"/>
    <x v="0"/>
    <d v="2023-04-11T00:36:00"/>
    <n v="1283"/>
    <x v="0"/>
    <x v="0"/>
    <d v="2023-04-11T00:00:00"/>
    <d v="1899-12-30T00:36:00"/>
    <n v="4"/>
    <n v="0"/>
    <n v="36"/>
    <n v="11"/>
  </r>
  <r>
    <n v="1347158"/>
    <n v="621"/>
    <x v="1"/>
    <d v="2023-08-23T23:25:00"/>
    <n v="1729"/>
    <x v="4"/>
    <x v="0"/>
    <d v="2023-08-23T00:00:00"/>
    <d v="1899-12-30T23:25:00"/>
    <n v="8"/>
    <n v="23"/>
    <n v="25"/>
    <n v="12"/>
  </r>
  <r>
    <n v="1503619"/>
    <n v="621"/>
    <x v="2"/>
    <d v="2023-01-17T00:54:00"/>
    <n v="1137"/>
    <x v="1"/>
    <x v="1"/>
    <d v="2023-01-17T00:00:00"/>
    <d v="1899-12-30T00:54:00"/>
    <n v="1"/>
    <n v="0"/>
    <n v="54"/>
    <n v="12"/>
  </r>
  <r>
    <n v="535352"/>
    <n v="622"/>
    <x v="3"/>
    <d v="2023-07-23T23:26:00"/>
    <n v="788"/>
    <x v="3"/>
    <x v="2"/>
    <d v="2023-07-23T00:00:00"/>
    <d v="1899-12-30T23:26:00"/>
    <n v="7"/>
    <n v="23"/>
    <n v="26"/>
    <n v="13"/>
  </r>
  <r>
    <n v="841572"/>
    <n v="622"/>
    <x v="0"/>
    <d v="2023-02-28T22:36:00"/>
    <n v="4006"/>
    <x v="4"/>
    <x v="0"/>
    <d v="2023-02-28T00:00:00"/>
    <d v="1899-12-30T22:36:00"/>
    <n v="2"/>
    <n v="22"/>
    <n v="36"/>
    <n v="13"/>
  </r>
  <r>
    <n v="869899"/>
    <n v="623"/>
    <x v="1"/>
    <d v="2023-06-20T01:37:00"/>
    <n v="2519"/>
    <x v="2"/>
    <x v="0"/>
    <d v="2023-06-20T00:00:00"/>
    <d v="1899-12-30T01:37:00"/>
    <n v="6"/>
    <n v="1"/>
    <n v="37"/>
    <n v="14"/>
  </r>
  <r>
    <n v="1443815"/>
    <n v="623"/>
    <x v="2"/>
    <d v="2023-01-26T23:58:00"/>
    <n v="634"/>
    <x v="3"/>
    <x v="2"/>
    <d v="2023-01-26T00:00:00"/>
    <d v="1899-12-30T23:58:00"/>
    <n v="1"/>
    <n v="23"/>
    <n v="58"/>
    <n v="14"/>
  </r>
  <r>
    <n v="1558722"/>
    <n v="623"/>
    <x v="3"/>
    <d v="2023-07-27T01:37:00"/>
    <n v="1876"/>
    <x v="2"/>
    <x v="0"/>
    <d v="2023-07-27T00:00:00"/>
    <d v="1899-12-30T01:37:00"/>
    <n v="7"/>
    <n v="1"/>
    <n v="37"/>
    <n v="14"/>
  </r>
  <r>
    <n v="122068"/>
    <n v="624"/>
    <x v="0"/>
    <d v="2023-10-01T01:43:00"/>
    <n v="4208"/>
    <x v="4"/>
    <x v="0"/>
    <d v="2023-10-01T00:00:00"/>
    <d v="1899-12-30T01:43:00"/>
    <n v="10"/>
    <n v="1"/>
    <n v="43"/>
    <n v="15"/>
  </r>
  <r>
    <n v="312581"/>
    <n v="624"/>
    <x v="1"/>
    <d v="2023-08-07T00:48:00"/>
    <n v="1686"/>
    <x v="4"/>
    <x v="0"/>
    <d v="2023-08-07T00:00:00"/>
    <d v="1899-12-30T00:48:00"/>
    <n v="8"/>
    <n v="0"/>
    <n v="48"/>
    <n v="15"/>
  </r>
  <r>
    <n v="148310"/>
    <n v="625"/>
    <x v="2"/>
    <d v="2023-05-03T00:22:00"/>
    <n v="4907"/>
    <x v="1"/>
    <x v="1"/>
    <d v="2023-05-03T00:00:00"/>
    <d v="1899-12-30T00:22:00"/>
    <n v="5"/>
    <n v="0"/>
    <n v="22"/>
    <n v="16"/>
  </r>
  <r>
    <n v="663055"/>
    <n v="626"/>
    <x v="3"/>
    <d v="2023-06-19T23:25:00"/>
    <n v="2402"/>
    <x v="1"/>
    <x v="1"/>
    <d v="2023-06-19T00:00:00"/>
    <d v="1899-12-30T23:25:00"/>
    <n v="6"/>
    <n v="23"/>
    <n v="25"/>
    <n v="17"/>
  </r>
  <r>
    <n v="1338945"/>
    <n v="627"/>
    <x v="0"/>
    <d v="2023-02-24T00:15:00"/>
    <n v="4856"/>
    <x v="0"/>
    <x v="0"/>
    <d v="2023-02-24T00:00:00"/>
    <d v="1899-12-30T00:15:00"/>
    <n v="2"/>
    <n v="0"/>
    <n v="15"/>
    <n v="18"/>
  </r>
  <r>
    <n v="134419"/>
    <n v="628"/>
    <x v="1"/>
    <d v="2023-02-03T22:55:00"/>
    <n v="2453"/>
    <x v="3"/>
    <x v="2"/>
    <d v="2023-02-03T00:00:00"/>
    <d v="1899-12-30T22:55:00"/>
    <n v="2"/>
    <n v="22"/>
    <n v="55"/>
    <n v="19"/>
  </r>
  <r>
    <n v="333900"/>
    <n v="629"/>
    <x v="2"/>
    <d v="2023-11-12T01:08:00"/>
    <n v="626"/>
    <x v="1"/>
    <x v="1"/>
    <d v="2023-11-12T00:00:00"/>
    <d v="1899-12-30T01:08:00"/>
    <n v="11"/>
    <n v="1"/>
    <n v="8"/>
    <n v="20"/>
  </r>
  <r>
    <n v="1107986"/>
    <n v="632"/>
    <x v="3"/>
    <d v="2023-09-18T00:30:00"/>
    <n v="4645"/>
    <x v="2"/>
    <x v="0"/>
    <d v="2023-09-18T00:00:00"/>
    <d v="1899-12-30T00:30:00"/>
    <n v="9"/>
    <n v="0"/>
    <n v="30"/>
    <n v="23"/>
  </r>
  <r>
    <n v="1675253"/>
    <n v="632"/>
    <x v="0"/>
    <d v="2023-08-26T00:18:00"/>
    <n v="3632"/>
    <x v="4"/>
    <x v="0"/>
    <d v="2023-08-26T00:00:00"/>
    <d v="1899-12-30T00:18:00"/>
    <n v="8"/>
    <n v="0"/>
    <n v="18"/>
    <n v="23"/>
  </r>
  <r>
    <n v="243485"/>
    <n v="633"/>
    <x v="1"/>
    <d v="2023-07-12T00:16:00"/>
    <n v="785"/>
    <x v="2"/>
    <x v="0"/>
    <d v="2023-07-12T00:00:00"/>
    <d v="1899-12-30T00:16:00"/>
    <n v="7"/>
    <n v="0"/>
    <n v="16"/>
    <n v="24"/>
  </r>
  <r>
    <n v="624736"/>
    <n v="633"/>
    <x v="2"/>
    <d v="2023-05-21T01:42:00"/>
    <n v="4647"/>
    <x v="1"/>
    <x v="1"/>
    <d v="2023-05-21T00:00:00"/>
    <d v="1899-12-30T01:42:00"/>
    <n v="5"/>
    <n v="1"/>
    <n v="42"/>
    <n v="24"/>
  </r>
  <r>
    <n v="1371439"/>
    <n v="633"/>
    <x v="3"/>
    <d v="2023-10-18T00:07:00"/>
    <n v="1397"/>
    <x v="4"/>
    <x v="0"/>
    <d v="2023-10-18T00:00:00"/>
    <d v="1899-12-30T00:07:00"/>
    <n v="10"/>
    <n v="0"/>
    <n v="7"/>
    <n v="24"/>
  </r>
  <r>
    <n v="725371"/>
    <n v="634"/>
    <x v="0"/>
    <d v="2023-01-02T23:37:00"/>
    <n v="1297"/>
    <x v="2"/>
    <x v="0"/>
    <d v="2023-01-02T00:00:00"/>
    <d v="1899-12-30T23:37:00"/>
    <n v="1"/>
    <n v="23"/>
    <n v="37"/>
    <n v="25"/>
  </r>
  <r>
    <n v="1052119"/>
    <n v="634"/>
    <x v="1"/>
    <d v="2023-08-15T00:10:00"/>
    <n v="1596"/>
    <x v="1"/>
    <x v="1"/>
    <d v="2023-08-15T00:00:00"/>
    <d v="1899-12-30T00:10:00"/>
    <n v="8"/>
    <n v="0"/>
    <n v="10"/>
    <n v="25"/>
  </r>
  <r>
    <n v="1567280"/>
    <n v="634"/>
    <x v="2"/>
    <d v="2023-11-23T22:58:00"/>
    <n v="4693"/>
    <x v="2"/>
    <x v="0"/>
    <d v="2023-11-23T00:00:00"/>
    <d v="1899-12-30T22:58:00"/>
    <n v="11"/>
    <n v="22"/>
    <n v="58"/>
    <n v="25"/>
  </r>
  <r>
    <n v="453466"/>
    <n v="637"/>
    <x v="3"/>
    <d v="2023-03-11T01:23:00"/>
    <n v="2372"/>
    <x v="1"/>
    <x v="1"/>
    <d v="2023-03-11T00:00:00"/>
    <d v="1899-12-30T01:23:00"/>
    <n v="3"/>
    <n v="1"/>
    <n v="23"/>
    <n v="28"/>
  </r>
  <r>
    <n v="1401727"/>
    <n v="637"/>
    <x v="0"/>
    <d v="2023-08-14T00:35:00"/>
    <n v="3705"/>
    <x v="4"/>
    <x v="0"/>
    <d v="2023-08-14T00:00:00"/>
    <d v="1899-12-30T00:35:00"/>
    <n v="8"/>
    <n v="0"/>
    <n v="35"/>
    <n v="28"/>
  </r>
  <r>
    <n v="360154"/>
    <n v="638"/>
    <x v="1"/>
    <d v="2023-05-24T00:50:00"/>
    <n v="2614"/>
    <x v="4"/>
    <x v="0"/>
    <d v="2023-05-24T00:00:00"/>
    <d v="1899-12-30T00:50:00"/>
    <n v="5"/>
    <n v="0"/>
    <n v="50"/>
    <n v="29"/>
  </r>
  <r>
    <n v="50499"/>
    <n v="639"/>
    <x v="2"/>
    <d v="2023-04-02T23:08:00"/>
    <n v="4147"/>
    <x v="0"/>
    <x v="0"/>
    <d v="2023-04-02T00:00:00"/>
    <d v="1899-12-30T23:08:00"/>
    <n v="4"/>
    <n v="23"/>
    <n v="8"/>
    <n v="30"/>
  </r>
  <r>
    <n v="943149"/>
    <n v="640"/>
    <x v="3"/>
    <d v="2023-09-24T22:47:00"/>
    <n v="3276"/>
    <x v="2"/>
    <x v="0"/>
    <d v="2023-09-24T00:00:00"/>
    <d v="1899-12-30T22:47:00"/>
    <n v="9"/>
    <n v="22"/>
    <n v="47"/>
    <n v="1"/>
  </r>
  <r>
    <n v="1274561"/>
    <n v="640"/>
    <x v="0"/>
    <d v="2023-09-19T01:57:00"/>
    <n v="2132"/>
    <x v="0"/>
    <x v="0"/>
    <d v="2023-09-19T00:00:00"/>
    <d v="1899-12-30T01:57:00"/>
    <n v="9"/>
    <n v="1"/>
    <n v="57"/>
    <n v="1"/>
  </r>
  <r>
    <n v="1297796"/>
    <n v="640"/>
    <x v="1"/>
    <d v="2023-02-26T00:40:00"/>
    <n v="873"/>
    <x v="2"/>
    <x v="0"/>
    <d v="2023-02-26T00:00:00"/>
    <d v="1899-12-30T00:40:00"/>
    <n v="2"/>
    <n v="0"/>
    <n v="40"/>
    <n v="1"/>
  </r>
  <r>
    <n v="1676930"/>
    <n v="640"/>
    <x v="2"/>
    <d v="2023-11-24T23:41:00"/>
    <n v="3247"/>
    <x v="4"/>
    <x v="0"/>
    <d v="2023-11-24T00:00:00"/>
    <d v="1899-12-30T23:41:00"/>
    <n v="11"/>
    <n v="23"/>
    <n v="41"/>
    <n v="1"/>
  </r>
  <r>
    <n v="688175"/>
    <n v="642"/>
    <x v="3"/>
    <d v="2023-11-08T00:52:00"/>
    <n v="3016"/>
    <x v="2"/>
    <x v="0"/>
    <d v="2023-11-08T00:00:00"/>
    <d v="1899-12-30T00:52:00"/>
    <n v="11"/>
    <n v="0"/>
    <n v="52"/>
    <n v="3"/>
  </r>
  <r>
    <n v="1177486"/>
    <n v="642"/>
    <x v="0"/>
    <d v="2023-12-18T01:38:00"/>
    <n v="2053"/>
    <x v="2"/>
    <x v="0"/>
    <d v="2023-12-18T00:00:00"/>
    <d v="1899-12-30T01:38:00"/>
    <n v="12"/>
    <n v="1"/>
    <n v="38"/>
    <n v="3"/>
  </r>
  <r>
    <n v="544608"/>
    <n v="643"/>
    <x v="1"/>
    <d v="2023-09-23T01:56:00"/>
    <n v="935"/>
    <x v="2"/>
    <x v="0"/>
    <d v="2023-09-23T00:00:00"/>
    <d v="1899-12-30T01:56:00"/>
    <n v="9"/>
    <n v="1"/>
    <n v="56"/>
    <n v="4"/>
  </r>
  <r>
    <n v="1043175"/>
    <n v="644"/>
    <x v="2"/>
    <d v="2023-06-29T23:34:00"/>
    <n v="4382"/>
    <x v="2"/>
    <x v="0"/>
    <d v="2023-06-29T00:00:00"/>
    <d v="1899-12-30T23:34:00"/>
    <n v="6"/>
    <n v="23"/>
    <n v="34"/>
    <n v="5"/>
  </r>
  <r>
    <n v="180775"/>
    <n v="645"/>
    <x v="3"/>
    <d v="2023-03-20T00:05:00"/>
    <n v="4255"/>
    <x v="3"/>
    <x v="2"/>
    <d v="2023-03-20T00:00:00"/>
    <d v="1899-12-30T00:05:00"/>
    <n v="3"/>
    <n v="0"/>
    <n v="5"/>
    <n v="6"/>
  </r>
  <r>
    <n v="476585"/>
    <n v="645"/>
    <x v="0"/>
    <d v="2023-04-21T00:30:00"/>
    <n v="3159"/>
    <x v="2"/>
    <x v="0"/>
    <d v="2023-04-21T00:00:00"/>
    <d v="1899-12-30T00:30:00"/>
    <n v="4"/>
    <n v="0"/>
    <n v="30"/>
    <n v="6"/>
  </r>
  <r>
    <n v="912973"/>
    <n v="646"/>
    <x v="1"/>
    <d v="2023-12-20T23:25:00"/>
    <n v="1074"/>
    <x v="3"/>
    <x v="2"/>
    <d v="2023-12-20T00:00:00"/>
    <d v="1899-12-30T23:25:00"/>
    <n v="12"/>
    <n v="23"/>
    <n v="25"/>
    <n v="7"/>
  </r>
  <r>
    <n v="1074708"/>
    <n v="647"/>
    <x v="2"/>
    <d v="2023-03-12T23:36:00"/>
    <n v="4439"/>
    <x v="0"/>
    <x v="0"/>
    <d v="2023-03-12T00:00:00"/>
    <d v="1899-12-30T23:36:00"/>
    <n v="3"/>
    <n v="23"/>
    <n v="36"/>
    <n v="8"/>
  </r>
  <r>
    <n v="1543135"/>
    <n v="647"/>
    <x v="3"/>
    <d v="2023-06-07T01:04:00"/>
    <n v="717"/>
    <x v="2"/>
    <x v="0"/>
    <d v="2023-06-07T00:00:00"/>
    <d v="1899-12-30T01:04:00"/>
    <n v="6"/>
    <n v="1"/>
    <n v="4"/>
    <n v="8"/>
  </r>
  <r>
    <n v="320251"/>
    <n v="648"/>
    <x v="0"/>
    <d v="2023-11-11T01:40:00"/>
    <n v="721"/>
    <x v="4"/>
    <x v="0"/>
    <d v="2023-11-11T00:00:00"/>
    <d v="1899-12-30T01:40:00"/>
    <n v="11"/>
    <n v="1"/>
    <n v="40"/>
    <n v="9"/>
  </r>
  <r>
    <n v="529245"/>
    <n v="650"/>
    <x v="1"/>
    <d v="2023-02-16T00:23:00"/>
    <n v="1605"/>
    <x v="2"/>
    <x v="0"/>
    <d v="2023-02-16T00:00:00"/>
    <d v="1899-12-30T00:23:00"/>
    <n v="2"/>
    <n v="0"/>
    <n v="23"/>
    <n v="11"/>
  </r>
  <r>
    <n v="402186"/>
    <n v="651"/>
    <x v="2"/>
    <d v="2023-08-05T00:03:00"/>
    <n v="3530"/>
    <x v="1"/>
    <x v="1"/>
    <d v="2023-08-05T00:00:00"/>
    <d v="1899-12-30T00:03:00"/>
    <n v="8"/>
    <n v="0"/>
    <n v="3"/>
    <n v="12"/>
  </r>
  <r>
    <n v="960053"/>
    <n v="651"/>
    <x v="3"/>
    <d v="2023-08-01T00:20:00"/>
    <n v="2421"/>
    <x v="3"/>
    <x v="2"/>
    <d v="2023-08-01T00:00:00"/>
    <d v="1899-12-30T00:20:00"/>
    <n v="8"/>
    <n v="0"/>
    <n v="20"/>
    <n v="12"/>
  </r>
  <r>
    <n v="1494544"/>
    <n v="651"/>
    <x v="0"/>
    <d v="2023-06-20T01:59:00"/>
    <n v="1303"/>
    <x v="4"/>
    <x v="0"/>
    <d v="2023-06-20T00:00:00"/>
    <d v="1899-12-30T01:59:00"/>
    <n v="6"/>
    <n v="1"/>
    <n v="59"/>
    <n v="12"/>
  </r>
  <r>
    <n v="31707"/>
    <n v="652"/>
    <x v="1"/>
    <d v="2023-05-11T00:31:00"/>
    <n v="665"/>
    <x v="4"/>
    <x v="0"/>
    <d v="2023-05-11T00:00:00"/>
    <d v="1899-12-30T00:31:00"/>
    <n v="5"/>
    <n v="0"/>
    <n v="31"/>
    <n v="13"/>
  </r>
  <r>
    <n v="800145"/>
    <n v="653"/>
    <x v="2"/>
    <d v="2023-04-01T00:49:00"/>
    <n v="2544"/>
    <x v="2"/>
    <x v="0"/>
    <d v="2023-04-01T00:00:00"/>
    <d v="1899-12-30T00:49:00"/>
    <n v="4"/>
    <n v="0"/>
    <n v="49"/>
    <n v="14"/>
  </r>
  <r>
    <n v="347273"/>
    <n v="654"/>
    <x v="3"/>
    <d v="2023-06-08T00:18:00"/>
    <n v="1351"/>
    <x v="4"/>
    <x v="0"/>
    <d v="2023-06-08T00:00:00"/>
    <d v="1899-12-30T00:18:00"/>
    <n v="6"/>
    <n v="0"/>
    <n v="18"/>
    <n v="15"/>
  </r>
  <r>
    <n v="1086104"/>
    <n v="654"/>
    <x v="0"/>
    <d v="2023-09-22T00:22:00"/>
    <n v="1125"/>
    <x v="4"/>
    <x v="0"/>
    <d v="2023-09-22T00:00:00"/>
    <d v="1899-12-30T00:22:00"/>
    <n v="9"/>
    <n v="0"/>
    <n v="22"/>
    <n v="15"/>
  </r>
  <r>
    <n v="1646606"/>
    <n v="654"/>
    <x v="1"/>
    <d v="2023-11-13T23:33:00"/>
    <n v="1077"/>
    <x v="2"/>
    <x v="0"/>
    <d v="2023-11-13T00:00:00"/>
    <d v="1899-12-30T23:33:00"/>
    <n v="11"/>
    <n v="23"/>
    <n v="33"/>
    <n v="15"/>
  </r>
  <r>
    <n v="775306"/>
    <n v="655"/>
    <x v="2"/>
    <d v="2023-06-24T23:02:00"/>
    <n v="752"/>
    <x v="2"/>
    <x v="0"/>
    <d v="2023-06-24T00:00:00"/>
    <d v="1899-12-30T23:02:00"/>
    <n v="6"/>
    <n v="23"/>
    <n v="2"/>
    <n v="16"/>
  </r>
  <r>
    <n v="1452068"/>
    <n v="658"/>
    <x v="3"/>
    <d v="2023-09-30T01:26:00"/>
    <n v="4240"/>
    <x v="4"/>
    <x v="0"/>
    <d v="2023-09-30T00:00:00"/>
    <d v="1899-12-30T01:26:00"/>
    <n v="9"/>
    <n v="1"/>
    <n v="26"/>
    <n v="19"/>
  </r>
  <r>
    <n v="1366020"/>
    <n v="659"/>
    <x v="0"/>
    <d v="2023-08-10T23:20:00"/>
    <n v="2995"/>
    <x v="0"/>
    <x v="0"/>
    <d v="2023-08-10T00:00:00"/>
    <d v="1899-12-30T23:20:00"/>
    <n v="8"/>
    <n v="23"/>
    <n v="20"/>
    <n v="20"/>
  </r>
  <r>
    <n v="1571075"/>
    <n v="660"/>
    <x v="1"/>
    <d v="2023-05-25T01:24:00"/>
    <n v="2876"/>
    <x v="1"/>
    <x v="1"/>
    <d v="2023-05-25T00:00:00"/>
    <d v="1899-12-30T01:24:00"/>
    <n v="5"/>
    <n v="1"/>
    <n v="24"/>
    <n v="21"/>
  </r>
  <r>
    <n v="1134072"/>
    <n v="662"/>
    <x v="2"/>
    <d v="2023-12-06T00:49:00"/>
    <n v="2743"/>
    <x v="4"/>
    <x v="0"/>
    <d v="2023-12-06T00:00:00"/>
    <d v="1899-12-30T00:49:00"/>
    <n v="12"/>
    <n v="0"/>
    <n v="49"/>
    <n v="23"/>
  </r>
  <r>
    <n v="1111675"/>
    <n v="665"/>
    <x v="3"/>
    <d v="2023-02-26T23:36:00"/>
    <n v="3933"/>
    <x v="2"/>
    <x v="0"/>
    <d v="2023-02-26T00:00:00"/>
    <d v="1899-12-30T23:36:00"/>
    <n v="2"/>
    <n v="23"/>
    <n v="36"/>
    <n v="26"/>
  </r>
  <r>
    <n v="1061512"/>
    <n v="666"/>
    <x v="0"/>
    <d v="2023-03-02T01:24:00"/>
    <n v="4228"/>
    <x v="0"/>
    <x v="0"/>
    <d v="2023-03-02T00:00:00"/>
    <d v="1899-12-30T01:24:00"/>
    <n v="3"/>
    <n v="1"/>
    <n v="24"/>
    <n v="27"/>
  </r>
  <r>
    <n v="515145"/>
    <n v="667"/>
    <x v="1"/>
    <d v="2023-11-21T22:31:00"/>
    <n v="1229"/>
    <x v="2"/>
    <x v="0"/>
    <d v="2023-11-21T00:00:00"/>
    <d v="1899-12-30T22:31:00"/>
    <n v="11"/>
    <n v="22"/>
    <n v="31"/>
    <n v="28"/>
  </r>
  <r>
    <n v="909180"/>
    <n v="667"/>
    <x v="2"/>
    <d v="2023-06-01T00:48:00"/>
    <n v="922"/>
    <x v="1"/>
    <x v="1"/>
    <d v="2023-06-01T00:00:00"/>
    <d v="1899-12-30T00:48:00"/>
    <n v="6"/>
    <n v="0"/>
    <n v="48"/>
    <n v="28"/>
  </r>
  <r>
    <n v="539679"/>
    <n v="668"/>
    <x v="3"/>
    <d v="2023-05-07T00:28:00"/>
    <n v="1754"/>
    <x v="2"/>
    <x v="0"/>
    <d v="2023-05-07T00:00:00"/>
    <d v="1899-12-30T00:28:00"/>
    <n v="5"/>
    <n v="0"/>
    <n v="28"/>
    <n v="29"/>
  </r>
  <r>
    <n v="1471535"/>
    <n v="668"/>
    <x v="0"/>
    <d v="2023-12-24T23:07:00"/>
    <n v="3811"/>
    <x v="2"/>
    <x v="0"/>
    <d v="2023-12-24T00:00:00"/>
    <d v="1899-12-30T23:07:00"/>
    <n v="12"/>
    <n v="23"/>
    <n v="7"/>
    <n v="29"/>
  </r>
  <r>
    <n v="294015"/>
    <n v="669"/>
    <x v="1"/>
    <d v="2023-09-03T23:27:00"/>
    <n v="630"/>
    <x v="2"/>
    <x v="0"/>
    <d v="2023-09-03T00:00:00"/>
    <d v="1899-12-30T23:27:00"/>
    <n v="9"/>
    <n v="23"/>
    <n v="27"/>
    <n v="30"/>
  </r>
  <r>
    <n v="837435"/>
    <n v="670"/>
    <x v="2"/>
    <d v="2023-09-04T23:52:00"/>
    <n v="3018"/>
    <x v="3"/>
    <x v="2"/>
    <d v="2023-09-04T00:00:00"/>
    <d v="1899-12-30T23:52:00"/>
    <n v="9"/>
    <n v="23"/>
    <n v="52"/>
    <n v="31"/>
  </r>
  <r>
    <n v="593240"/>
    <n v="672"/>
    <x v="3"/>
    <d v="2023-12-05T00:38:00"/>
    <n v="2425"/>
    <x v="3"/>
    <x v="2"/>
    <d v="2023-12-05T00:00:00"/>
    <d v="1899-12-30T00:38:00"/>
    <n v="12"/>
    <n v="0"/>
    <n v="38"/>
    <n v="2"/>
  </r>
  <r>
    <n v="655800"/>
    <n v="672"/>
    <x v="0"/>
    <d v="2023-01-18T23:39:00"/>
    <n v="2946"/>
    <x v="0"/>
    <x v="0"/>
    <d v="2023-01-18T00:00:00"/>
    <d v="1899-12-30T23:39:00"/>
    <n v="1"/>
    <n v="23"/>
    <n v="39"/>
    <n v="2"/>
  </r>
  <r>
    <n v="569033"/>
    <n v="674"/>
    <x v="1"/>
    <d v="2023-10-31T23:56:00"/>
    <n v="2069"/>
    <x v="1"/>
    <x v="1"/>
    <d v="2023-10-31T00:00:00"/>
    <d v="1899-12-30T23:56:00"/>
    <n v="10"/>
    <n v="23"/>
    <n v="56"/>
    <n v="4"/>
  </r>
  <r>
    <n v="81061"/>
    <n v="676"/>
    <x v="2"/>
    <d v="2023-03-30T00:28:00"/>
    <n v="4154"/>
    <x v="3"/>
    <x v="2"/>
    <d v="2023-03-30T00:00:00"/>
    <d v="1899-12-30T00:28:00"/>
    <n v="3"/>
    <n v="0"/>
    <n v="28"/>
    <n v="6"/>
  </r>
  <r>
    <n v="1602189"/>
    <n v="676"/>
    <x v="3"/>
    <d v="2023-07-09T00:52:00"/>
    <n v="693"/>
    <x v="4"/>
    <x v="0"/>
    <d v="2023-07-09T00:00:00"/>
    <d v="1899-12-30T00:52:00"/>
    <n v="7"/>
    <n v="0"/>
    <n v="52"/>
    <n v="6"/>
  </r>
  <r>
    <n v="275961"/>
    <n v="679"/>
    <x v="0"/>
    <d v="2023-11-18T23:58:00"/>
    <n v="4655"/>
    <x v="3"/>
    <x v="2"/>
    <d v="2023-11-18T00:00:00"/>
    <d v="1899-12-30T23:58:00"/>
    <n v="11"/>
    <n v="23"/>
    <n v="58"/>
    <n v="9"/>
  </r>
  <r>
    <n v="510973"/>
    <n v="679"/>
    <x v="1"/>
    <d v="2023-02-19T01:04:00"/>
    <n v="2467"/>
    <x v="2"/>
    <x v="0"/>
    <d v="2023-02-19T00:00:00"/>
    <d v="1899-12-30T01:04:00"/>
    <n v="2"/>
    <n v="1"/>
    <n v="4"/>
    <n v="9"/>
  </r>
  <r>
    <n v="231094"/>
    <n v="680"/>
    <x v="2"/>
    <d v="2023-11-29T00:51:00"/>
    <n v="3433"/>
    <x v="1"/>
    <x v="1"/>
    <d v="2023-11-29T00:00:00"/>
    <d v="1899-12-30T00:51:00"/>
    <n v="11"/>
    <n v="0"/>
    <n v="51"/>
    <n v="10"/>
  </r>
  <r>
    <n v="768093"/>
    <n v="680"/>
    <x v="3"/>
    <d v="2023-03-01T00:30:00"/>
    <n v="2804"/>
    <x v="2"/>
    <x v="0"/>
    <d v="2023-03-01T00:00:00"/>
    <d v="1899-12-30T00:30:00"/>
    <n v="3"/>
    <n v="0"/>
    <n v="30"/>
    <n v="10"/>
  </r>
  <r>
    <n v="1343250"/>
    <n v="681"/>
    <x v="0"/>
    <d v="2023-11-04T23:02:00"/>
    <n v="3929"/>
    <x v="3"/>
    <x v="2"/>
    <d v="2023-11-04T00:00:00"/>
    <d v="1899-12-30T23:02:00"/>
    <n v="11"/>
    <n v="23"/>
    <n v="2"/>
    <n v="11"/>
  </r>
  <r>
    <n v="464859"/>
    <n v="683"/>
    <x v="1"/>
    <d v="2023-01-14T23:38:00"/>
    <n v="3341"/>
    <x v="2"/>
    <x v="0"/>
    <d v="2023-01-14T00:00:00"/>
    <d v="1899-12-30T23:38:00"/>
    <n v="1"/>
    <n v="23"/>
    <n v="38"/>
    <n v="13"/>
  </r>
  <r>
    <n v="1181602"/>
    <n v="683"/>
    <x v="2"/>
    <d v="2023-07-27T00:34:00"/>
    <n v="4352"/>
    <x v="0"/>
    <x v="0"/>
    <d v="2023-07-27T00:00:00"/>
    <d v="1899-12-30T00:34:00"/>
    <n v="7"/>
    <n v="0"/>
    <n v="34"/>
    <n v="13"/>
  </r>
  <r>
    <n v="1422378"/>
    <n v="684"/>
    <x v="3"/>
    <d v="2023-11-06T00:11:00"/>
    <n v="3600"/>
    <x v="1"/>
    <x v="1"/>
    <d v="2023-11-06T00:00:00"/>
    <d v="1899-12-30T00:11:00"/>
    <n v="11"/>
    <n v="0"/>
    <n v="11"/>
    <n v="14"/>
  </r>
  <r>
    <n v="1499914"/>
    <n v="684"/>
    <x v="0"/>
    <d v="2023-02-07T22:41:00"/>
    <n v="3731"/>
    <x v="4"/>
    <x v="0"/>
    <d v="2023-02-07T00:00:00"/>
    <d v="1899-12-30T22:41:00"/>
    <n v="2"/>
    <n v="22"/>
    <n v="41"/>
    <n v="14"/>
  </r>
  <r>
    <n v="441275"/>
    <n v="685"/>
    <x v="1"/>
    <d v="2023-01-18T23:36:00"/>
    <n v="1552"/>
    <x v="1"/>
    <x v="1"/>
    <d v="2023-01-18T00:00:00"/>
    <d v="1899-12-30T23:36:00"/>
    <n v="1"/>
    <n v="23"/>
    <n v="36"/>
    <n v="15"/>
  </r>
  <r>
    <n v="461731"/>
    <n v="685"/>
    <x v="2"/>
    <d v="2023-11-09T01:39:00"/>
    <n v="1968"/>
    <x v="1"/>
    <x v="1"/>
    <d v="2023-11-09T00:00:00"/>
    <d v="1899-12-30T01:39:00"/>
    <n v="11"/>
    <n v="1"/>
    <n v="39"/>
    <n v="15"/>
  </r>
  <r>
    <n v="549930"/>
    <n v="685"/>
    <x v="3"/>
    <d v="2023-06-26T23:54:00"/>
    <n v="2726"/>
    <x v="3"/>
    <x v="2"/>
    <d v="2023-06-26T00:00:00"/>
    <d v="1899-12-30T23:54:00"/>
    <n v="6"/>
    <n v="23"/>
    <n v="54"/>
    <n v="15"/>
  </r>
  <r>
    <n v="823885"/>
    <n v="687"/>
    <x v="0"/>
    <d v="2023-05-08T01:04:00"/>
    <n v="2815"/>
    <x v="4"/>
    <x v="0"/>
    <d v="2023-05-08T00:00:00"/>
    <d v="1899-12-30T01:04:00"/>
    <n v="5"/>
    <n v="1"/>
    <n v="4"/>
    <n v="17"/>
  </r>
  <r>
    <n v="1178982"/>
    <n v="687"/>
    <x v="1"/>
    <d v="2023-04-28T01:04:00"/>
    <n v="2718"/>
    <x v="1"/>
    <x v="1"/>
    <d v="2023-04-28T00:00:00"/>
    <d v="1899-12-30T01:04:00"/>
    <n v="4"/>
    <n v="1"/>
    <n v="4"/>
    <n v="17"/>
  </r>
  <r>
    <n v="82755"/>
    <n v="689"/>
    <x v="2"/>
    <d v="2023-11-02T01:19:00"/>
    <n v="1690"/>
    <x v="2"/>
    <x v="0"/>
    <d v="2023-11-02T00:00:00"/>
    <d v="1899-12-30T01:19:00"/>
    <n v="11"/>
    <n v="1"/>
    <n v="19"/>
    <n v="19"/>
  </r>
  <r>
    <n v="1580103"/>
    <n v="689"/>
    <x v="3"/>
    <d v="2023-03-07T00:57:00"/>
    <n v="3867"/>
    <x v="3"/>
    <x v="2"/>
    <d v="2023-03-07T00:00:00"/>
    <d v="1899-12-30T00:57:00"/>
    <n v="3"/>
    <n v="0"/>
    <n v="57"/>
    <n v="19"/>
  </r>
  <r>
    <n v="457958"/>
    <n v="690"/>
    <x v="0"/>
    <d v="2023-01-03T00:44:00"/>
    <n v="1403"/>
    <x v="0"/>
    <x v="0"/>
    <d v="2023-01-03T00:00:00"/>
    <d v="1899-12-30T00:44:00"/>
    <n v="1"/>
    <n v="0"/>
    <n v="44"/>
    <n v="20"/>
  </r>
  <r>
    <n v="561511"/>
    <n v="690"/>
    <x v="1"/>
    <d v="2023-12-01T01:15:00"/>
    <n v="1655"/>
    <x v="2"/>
    <x v="0"/>
    <d v="2023-12-01T00:00:00"/>
    <d v="1899-12-30T01:15:00"/>
    <n v="12"/>
    <n v="1"/>
    <n v="15"/>
    <n v="20"/>
  </r>
  <r>
    <n v="303923"/>
    <n v="691"/>
    <x v="2"/>
    <d v="2023-05-30T23:02:00"/>
    <n v="2195"/>
    <x v="1"/>
    <x v="1"/>
    <d v="2023-05-30T00:00:00"/>
    <d v="1899-12-30T23:02:00"/>
    <n v="5"/>
    <n v="23"/>
    <n v="2"/>
    <n v="21"/>
  </r>
  <r>
    <n v="1039541"/>
    <n v="694"/>
    <x v="3"/>
    <d v="2023-01-23T00:23:00"/>
    <n v="1585"/>
    <x v="1"/>
    <x v="1"/>
    <d v="2023-01-23T00:00:00"/>
    <d v="1899-12-30T00:23:00"/>
    <n v="1"/>
    <n v="0"/>
    <n v="23"/>
    <n v="24"/>
  </r>
  <r>
    <n v="1551349"/>
    <n v="694"/>
    <x v="0"/>
    <d v="2023-10-28T01:13:00"/>
    <n v="771"/>
    <x v="4"/>
    <x v="0"/>
    <d v="2023-10-28T00:00:00"/>
    <d v="1899-12-30T01:13:00"/>
    <n v="10"/>
    <n v="1"/>
    <n v="13"/>
    <n v="24"/>
  </r>
  <r>
    <n v="573406"/>
    <n v="695"/>
    <x v="1"/>
    <d v="2023-09-19T23:58:00"/>
    <n v="3879"/>
    <x v="2"/>
    <x v="0"/>
    <d v="2023-09-19T00:00:00"/>
    <d v="1899-12-30T23:58:00"/>
    <n v="9"/>
    <n v="23"/>
    <n v="58"/>
    <n v="25"/>
  </r>
  <r>
    <n v="1679147"/>
    <n v="696"/>
    <x v="2"/>
    <d v="2023-04-16T23:36:00"/>
    <n v="703"/>
    <x v="0"/>
    <x v="0"/>
    <d v="2023-04-16T00:00:00"/>
    <d v="1899-12-30T23:36:00"/>
    <n v="4"/>
    <n v="23"/>
    <n v="36"/>
    <n v="26"/>
  </r>
  <r>
    <n v="158217"/>
    <n v="698"/>
    <x v="3"/>
    <d v="2023-05-29T02:00:00"/>
    <n v="3687"/>
    <x v="2"/>
    <x v="0"/>
    <d v="2023-05-29T00:00:00"/>
    <d v="1899-12-30T02:00:00"/>
    <n v="5"/>
    <n v="2"/>
    <n v="0"/>
    <n v="28"/>
  </r>
  <r>
    <n v="1664973"/>
    <n v="698"/>
    <x v="0"/>
    <d v="2023-08-10T00:54:00"/>
    <n v="4052"/>
    <x v="1"/>
    <x v="1"/>
    <d v="2023-08-10T00:00:00"/>
    <d v="1899-12-30T00:54:00"/>
    <n v="8"/>
    <n v="0"/>
    <n v="54"/>
    <n v="28"/>
  </r>
  <r>
    <n v="1553858"/>
    <n v="699"/>
    <x v="1"/>
    <d v="2023-08-31T01:16:00"/>
    <n v="2121"/>
    <x v="3"/>
    <x v="2"/>
    <d v="2023-08-31T00:00:00"/>
    <d v="1899-12-30T01:16:00"/>
    <n v="8"/>
    <n v="1"/>
    <n v="16"/>
    <n v="29"/>
  </r>
  <r>
    <n v="823894"/>
    <n v="700"/>
    <x v="2"/>
    <d v="2023-04-17T00:58:00"/>
    <n v="3381"/>
    <x v="0"/>
    <x v="0"/>
    <d v="2023-04-17T00:00:00"/>
    <d v="1899-12-30T00:58:00"/>
    <n v="4"/>
    <n v="0"/>
    <n v="58"/>
    <n v="30"/>
  </r>
  <r>
    <n v="1242334"/>
    <n v="701"/>
    <x v="3"/>
    <d v="2023-02-08T23:15:00"/>
    <n v="4343"/>
    <x v="4"/>
    <x v="0"/>
    <d v="2023-02-08T00:00:00"/>
    <d v="1899-12-30T23:15:00"/>
    <n v="2"/>
    <n v="23"/>
    <n v="15"/>
    <n v="1"/>
  </r>
  <r>
    <n v="1429209"/>
    <n v="701"/>
    <x v="0"/>
    <d v="2023-12-04T01:16:00"/>
    <n v="1283"/>
    <x v="1"/>
    <x v="1"/>
    <d v="2023-12-04T00:00:00"/>
    <d v="1899-12-30T01:16:00"/>
    <n v="12"/>
    <n v="1"/>
    <n v="16"/>
    <n v="1"/>
  </r>
  <r>
    <n v="423933"/>
    <n v="703"/>
    <x v="1"/>
    <d v="2023-03-22T01:31:00"/>
    <n v="2774"/>
    <x v="2"/>
    <x v="0"/>
    <d v="2023-03-22T00:00:00"/>
    <d v="1899-12-30T01:31:00"/>
    <n v="3"/>
    <n v="1"/>
    <n v="31"/>
    <n v="3"/>
  </r>
  <r>
    <n v="617035"/>
    <n v="704"/>
    <x v="2"/>
    <d v="2023-07-08T23:25:00"/>
    <n v="4465"/>
    <x v="1"/>
    <x v="1"/>
    <d v="2023-07-08T00:00:00"/>
    <d v="1899-12-30T23:25:00"/>
    <n v="7"/>
    <n v="23"/>
    <n v="25"/>
    <n v="4"/>
  </r>
  <r>
    <n v="805121"/>
    <n v="704"/>
    <x v="3"/>
    <d v="2023-09-05T01:46:00"/>
    <n v="3329"/>
    <x v="1"/>
    <x v="1"/>
    <d v="2023-09-05T00:00:00"/>
    <d v="1899-12-30T01:46:00"/>
    <n v="9"/>
    <n v="1"/>
    <n v="46"/>
    <n v="4"/>
  </r>
  <r>
    <n v="976435"/>
    <n v="704"/>
    <x v="0"/>
    <d v="2023-09-26T01:20:00"/>
    <n v="2733"/>
    <x v="1"/>
    <x v="1"/>
    <d v="2023-09-26T00:00:00"/>
    <d v="1899-12-30T01:20:00"/>
    <n v="9"/>
    <n v="1"/>
    <n v="20"/>
    <n v="4"/>
  </r>
  <r>
    <n v="576171"/>
    <n v="707"/>
    <x v="1"/>
    <d v="2023-11-01T23:36:00"/>
    <n v="3799"/>
    <x v="1"/>
    <x v="1"/>
    <d v="2023-11-01T00:00:00"/>
    <d v="1899-12-30T23:36:00"/>
    <n v="11"/>
    <n v="23"/>
    <n v="36"/>
    <n v="7"/>
  </r>
  <r>
    <n v="864744"/>
    <n v="709"/>
    <x v="2"/>
    <d v="2023-01-29T23:39:00"/>
    <n v="3975"/>
    <x v="3"/>
    <x v="2"/>
    <d v="2023-01-29T00:00:00"/>
    <d v="1899-12-30T23:39:00"/>
    <n v="1"/>
    <n v="23"/>
    <n v="39"/>
    <n v="9"/>
  </r>
  <r>
    <n v="897460"/>
    <n v="711"/>
    <x v="3"/>
    <d v="2023-09-24T23:05:00"/>
    <n v="2962"/>
    <x v="3"/>
    <x v="2"/>
    <d v="2023-09-24T00:00:00"/>
    <d v="1899-12-30T23:05:00"/>
    <n v="9"/>
    <n v="23"/>
    <n v="5"/>
    <n v="11"/>
  </r>
  <r>
    <n v="968469"/>
    <n v="711"/>
    <x v="0"/>
    <d v="2023-09-17T00:15:00"/>
    <n v="3347"/>
    <x v="1"/>
    <x v="1"/>
    <d v="2023-09-17T00:00:00"/>
    <d v="1899-12-30T00:15:00"/>
    <n v="9"/>
    <n v="0"/>
    <n v="15"/>
    <n v="11"/>
  </r>
  <r>
    <n v="202059"/>
    <n v="712"/>
    <x v="1"/>
    <d v="2023-03-27T01:24:00"/>
    <n v="2686"/>
    <x v="3"/>
    <x v="2"/>
    <d v="2023-03-27T00:00:00"/>
    <d v="1899-12-30T01:24:00"/>
    <n v="3"/>
    <n v="1"/>
    <n v="24"/>
    <n v="12"/>
  </r>
  <r>
    <n v="854481"/>
    <n v="712"/>
    <x v="2"/>
    <d v="2023-12-18T22:44:00"/>
    <n v="2340"/>
    <x v="0"/>
    <x v="0"/>
    <d v="2023-12-18T00:00:00"/>
    <d v="1899-12-30T22:44:00"/>
    <n v="12"/>
    <n v="22"/>
    <n v="44"/>
    <n v="12"/>
  </r>
  <r>
    <n v="935551"/>
    <n v="712"/>
    <x v="3"/>
    <d v="2023-12-14T01:36:00"/>
    <n v="4573"/>
    <x v="0"/>
    <x v="0"/>
    <d v="2023-12-14T00:00:00"/>
    <d v="1899-12-30T01:36:00"/>
    <n v="12"/>
    <n v="1"/>
    <n v="36"/>
    <n v="12"/>
  </r>
  <r>
    <n v="279515"/>
    <n v="713"/>
    <x v="0"/>
    <d v="2023-09-15T23:00:00"/>
    <n v="2246"/>
    <x v="3"/>
    <x v="2"/>
    <d v="2023-09-15T00:00:00"/>
    <d v="1899-12-30T23:00:00"/>
    <n v="9"/>
    <n v="23"/>
    <n v="0"/>
    <n v="13"/>
  </r>
  <r>
    <n v="1165475"/>
    <n v="713"/>
    <x v="1"/>
    <d v="2023-11-01T23:19:00"/>
    <n v="1512"/>
    <x v="1"/>
    <x v="1"/>
    <d v="2023-11-01T00:00:00"/>
    <d v="1899-12-30T23:19:00"/>
    <n v="11"/>
    <n v="23"/>
    <n v="19"/>
    <n v="13"/>
  </r>
  <r>
    <n v="1544633"/>
    <n v="714"/>
    <x v="2"/>
    <d v="2023-08-19T01:09:00"/>
    <n v="602"/>
    <x v="3"/>
    <x v="2"/>
    <d v="2023-08-19T00:00:00"/>
    <d v="1899-12-30T01:09:00"/>
    <n v="8"/>
    <n v="1"/>
    <n v="9"/>
    <n v="14"/>
  </r>
  <r>
    <n v="165080"/>
    <n v="715"/>
    <x v="3"/>
    <d v="2023-12-23T23:22:00"/>
    <n v="2175"/>
    <x v="3"/>
    <x v="2"/>
    <d v="2023-12-23T00:00:00"/>
    <d v="1899-12-30T23:22:00"/>
    <n v="12"/>
    <n v="23"/>
    <n v="22"/>
    <n v="15"/>
  </r>
  <r>
    <n v="1585349"/>
    <n v="716"/>
    <x v="0"/>
    <d v="2023-02-25T23:13:00"/>
    <n v="2465"/>
    <x v="3"/>
    <x v="2"/>
    <d v="2023-02-25T00:00:00"/>
    <d v="1899-12-30T23:13:00"/>
    <n v="2"/>
    <n v="23"/>
    <n v="13"/>
    <n v="16"/>
  </r>
  <r>
    <n v="812395"/>
    <n v="717"/>
    <x v="1"/>
    <d v="2023-08-01T23:24:00"/>
    <n v="1018"/>
    <x v="2"/>
    <x v="0"/>
    <d v="2023-08-01T00:00:00"/>
    <d v="1899-12-30T23:24:00"/>
    <n v="8"/>
    <n v="23"/>
    <n v="24"/>
    <n v="17"/>
  </r>
  <r>
    <n v="151746"/>
    <n v="718"/>
    <x v="2"/>
    <d v="2023-05-24T01:59:00"/>
    <n v="738"/>
    <x v="2"/>
    <x v="0"/>
    <d v="2023-05-24T00:00:00"/>
    <d v="1899-12-30T01:59:00"/>
    <n v="5"/>
    <n v="1"/>
    <n v="59"/>
    <n v="18"/>
  </r>
  <r>
    <n v="1373309"/>
    <n v="718"/>
    <x v="3"/>
    <d v="2023-06-24T00:53:00"/>
    <n v="2832"/>
    <x v="3"/>
    <x v="2"/>
    <d v="2023-06-24T00:00:00"/>
    <d v="1899-12-30T00:53:00"/>
    <n v="6"/>
    <n v="0"/>
    <n v="53"/>
    <n v="18"/>
  </r>
  <r>
    <n v="88156"/>
    <n v="719"/>
    <x v="0"/>
    <d v="2023-12-14T01:07:00"/>
    <n v="1991"/>
    <x v="3"/>
    <x v="2"/>
    <d v="2023-12-14T00:00:00"/>
    <d v="1899-12-30T01:07:00"/>
    <n v="12"/>
    <n v="1"/>
    <n v="7"/>
    <n v="19"/>
  </r>
  <r>
    <n v="1061210"/>
    <n v="721"/>
    <x v="1"/>
    <d v="2023-12-07T00:09:00"/>
    <n v="3879"/>
    <x v="3"/>
    <x v="2"/>
    <d v="2023-12-07T00:00:00"/>
    <d v="1899-12-30T00:09:00"/>
    <n v="12"/>
    <n v="0"/>
    <n v="9"/>
    <n v="21"/>
  </r>
  <r>
    <n v="1312340"/>
    <n v="721"/>
    <x v="2"/>
    <d v="2023-09-28T00:20:00"/>
    <n v="3413"/>
    <x v="1"/>
    <x v="1"/>
    <d v="2023-09-28T00:00:00"/>
    <d v="1899-12-30T00:20:00"/>
    <n v="9"/>
    <n v="0"/>
    <n v="20"/>
    <n v="21"/>
  </r>
  <r>
    <n v="296042"/>
    <n v="722"/>
    <x v="3"/>
    <d v="2023-08-29T00:48:00"/>
    <n v="1689"/>
    <x v="4"/>
    <x v="0"/>
    <d v="2023-08-29T00:00:00"/>
    <d v="1899-12-30T00:48:00"/>
    <n v="8"/>
    <n v="0"/>
    <n v="48"/>
    <n v="22"/>
  </r>
  <r>
    <n v="1182759"/>
    <n v="722"/>
    <x v="0"/>
    <d v="2023-01-07T01:06:00"/>
    <n v="2938"/>
    <x v="0"/>
    <x v="0"/>
    <d v="2023-01-07T00:00:00"/>
    <d v="1899-12-30T01:06:00"/>
    <n v="1"/>
    <n v="1"/>
    <n v="6"/>
    <n v="22"/>
  </r>
  <r>
    <n v="60635"/>
    <n v="723"/>
    <x v="1"/>
    <d v="2023-01-13T00:07:00"/>
    <n v="2713"/>
    <x v="4"/>
    <x v="0"/>
    <d v="2023-01-13T00:00:00"/>
    <d v="1899-12-30T00:07:00"/>
    <n v="1"/>
    <n v="0"/>
    <n v="7"/>
    <n v="23"/>
  </r>
  <r>
    <n v="106529"/>
    <n v="723"/>
    <x v="2"/>
    <d v="2023-01-27T00:01:00"/>
    <n v="4910"/>
    <x v="2"/>
    <x v="0"/>
    <d v="2023-01-27T00:00:00"/>
    <d v="1899-12-30T00:01:00"/>
    <n v="1"/>
    <n v="0"/>
    <n v="1"/>
    <n v="23"/>
  </r>
  <r>
    <n v="630634"/>
    <n v="723"/>
    <x v="3"/>
    <d v="2023-09-13T23:47:00"/>
    <n v="2706"/>
    <x v="4"/>
    <x v="0"/>
    <d v="2023-09-13T00:00:00"/>
    <d v="1899-12-30T23:47:00"/>
    <n v="9"/>
    <n v="23"/>
    <n v="47"/>
    <n v="23"/>
  </r>
  <r>
    <n v="1242726"/>
    <n v="724"/>
    <x v="0"/>
    <d v="2023-01-26T23:36:00"/>
    <n v="1910"/>
    <x v="1"/>
    <x v="1"/>
    <d v="2023-01-26T00:00:00"/>
    <d v="1899-12-30T23:36:00"/>
    <n v="1"/>
    <n v="23"/>
    <n v="36"/>
    <n v="24"/>
  </r>
  <r>
    <n v="28720"/>
    <n v="725"/>
    <x v="1"/>
    <d v="2023-02-23T00:53:00"/>
    <n v="3328"/>
    <x v="2"/>
    <x v="0"/>
    <d v="2023-02-23T00:00:00"/>
    <d v="1899-12-30T00:53:00"/>
    <n v="2"/>
    <n v="0"/>
    <n v="53"/>
    <n v="25"/>
  </r>
  <r>
    <n v="86258"/>
    <n v="726"/>
    <x v="2"/>
    <d v="2023-11-23T01:53:00"/>
    <n v="3508"/>
    <x v="3"/>
    <x v="2"/>
    <d v="2023-11-23T00:00:00"/>
    <d v="1899-12-30T01:53:00"/>
    <n v="11"/>
    <n v="1"/>
    <n v="53"/>
    <n v="26"/>
  </r>
  <r>
    <n v="1453804"/>
    <n v="727"/>
    <x v="3"/>
    <d v="2023-01-15T22:36:00"/>
    <n v="806"/>
    <x v="3"/>
    <x v="2"/>
    <d v="2023-01-15T00:00:00"/>
    <d v="1899-12-30T22:36:00"/>
    <n v="1"/>
    <n v="22"/>
    <n v="36"/>
    <n v="27"/>
  </r>
  <r>
    <n v="1672683"/>
    <n v="727"/>
    <x v="0"/>
    <d v="2023-12-03T22:33:00"/>
    <n v="1960"/>
    <x v="2"/>
    <x v="0"/>
    <d v="2023-12-03T00:00:00"/>
    <d v="1899-12-30T22:33:00"/>
    <n v="12"/>
    <n v="22"/>
    <n v="33"/>
    <n v="27"/>
  </r>
  <r>
    <n v="1206775"/>
    <n v="728"/>
    <x v="1"/>
    <d v="2023-10-03T23:22:00"/>
    <n v="2144"/>
    <x v="0"/>
    <x v="0"/>
    <d v="2023-10-03T00:00:00"/>
    <d v="1899-12-30T23:22:00"/>
    <n v="10"/>
    <n v="23"/>
    <n v="22"/>
    <n v="28"/>
  </r>
  <r>
    <n v="1213449"/>
    <n v="729"/>
    <x v="2"/>
    <d v="2023-03-07T00:23:00"/>
    <n v="609"/>
    <x v="0"/>
    <x v="0"/>
    <d v="2023-03-07T00:00:00"/>
    <d v="1899-12-30T00:23:00"/>
    <n v="3"/>
    <n v="0"/>
    <n v="23"/>
    <n v="29"/>
  </r>
  <r>
    <n v="1583961"/>
    <n v="729"/>
    <x v="3"/>
    <d v="2023-05-06T00:39:00"/>
    <n v="675"/>
    <x v="3"/>
    <x v="2"/>
    <d v="2023-05-06T00:00:00"/>
    <d v="1899-12-30T00:39:00"/>
    <n v="5"/>
    <n v="0"/>
    <n v="39"/>
    <n v="29"/>
  </r>
  <r>
    <n v="1612026"/>
    <n v="730"/>
    <x v="0"/>
    <d v="2023-01-25T01:29:00"/>
    <n v="3347"/>
    <x v="4"/>
    <x v="0"/>
    <d v="2023-01-25T00:00:00"/>
    <d v="1899-12-30T01:29:00"/>
    <n v="1"/>
    <n v="1"/>
    <n v="29"/>
    <n v="30"/>
  </r>
  <r>
    <n v="308888"/>
    <n v="731"/>
    <x v="1"/>
    <d v="2023-04-06T01:09:00"/>
    <n v="1283"/>
    <x v="1"/>
    <x v="1"/>
    <d v="2023-04-06T00:00:00"/>
    <d v="1899-12-30T01:09:00"/>
    <n v="4"/>
    <n v="1"/>
    <n v="9"/>
    <n v="31"/>
  </r>
  <r>
    <n v="936199"/>
    <n v="734"/>
    <x v="2"/>
    <d v="2023-06-07T00:23:00"/>
    <n v="2353"/>
    <x v="2"/>
    <x v="0"/>
    <d v="2023-06-07T00:00:00"/>
    <d v="1899-12-30T00:23:00"/>
    <n v="6"/>
    <n v="0"/>
    <n v="23"/>
    <n v="3"/>
  </r>
  <r>
    <n v="1348880"/>
    <n v="735"/>
    <x v="3"/>
    <d v="2023-01-25T00:31:00"/>
    <n v="910"/>
    <x v="3"/>
    <x v="2"/>
    <d v="2023-01-25T00:00:00"/>
    <d v="1899-12-30T00:31:00"/>
    <n v="1"/>
    <n v="0"/>
    <n v="31"/>
    <n v="4"/>
  </r>
  <r>
    <n v="557919"/>
    <n v="736"/>
    <x v="0"/>
    <d v="2023-11-07T01:51:00"/>
    <n v="3734"/>
    <x v="4"/>
    <x v="0"/>
    <d v="2023-11-07T00:00:00"/>
    <d v="1899-12-30T01:51:00"/>
    <n v="11"/>
    <n v="1"/>
    <n v="51"/>
    <n v="5"/>
  </r>
  <r>
    <n v="740082"/>
    <n v="736"/>
    <x v="1"/>
    <d v="2023-04-10T23:51:00"/>
    <n v="4938"/>
    <x v="1"/>
    <x v="1"/>
    <d v="2023-04-10T00:00:00"/>
    <d v="1899-12-30T23:51:00"/>
    <n v="4"/>
    <n v="23"/>
    <n v="51"/>
    <n v="5"/>
  </r>
  <r>
    <n v="800421"/>
    <n v="736"/>
    <x v="2"/>
    <d v="2023-07-26T02:00:00"/>
    <n v="640"/>
    <x v="4"/>
    <x v="0"/>
    <d v="2023-07-26T00:00:00"/>
    <d v="1899-12-30T02:00:00"/>
    <n v="7"/>
    <n v="2"/>
    <n v="0"/>
    <n v="5"/>
  </r>
  <r>
    <n v="840743"/>
    <n v="736"/>
    <x v="3"/>
    <d v="2023-11-01T23:25:00"/>
    <n v="2174"/>
    <x v="0"/>
    <x v="0"/>
    <d v="2023-11-01T00:00:00"/>
    <d v="1899-12-30T23:25:00"/>
    <n v="11"/>
    <n v="23"/>
    <n v="25"/>
    <n v="5"/>
  </r>
  <r>
    <n v="1469471"/>
    <n v="736"/>
    <x v="0"/>
    <d v="2023-04-27T00:10:00"/>
    <n v="4624"/>
    <x v="0"/>
    <x v="0"/>
    <d v="2023-04-27T00:00:00"/>
    <d v="1899-12-30T00:10:00"/>
    <n v="4"/>
    <n v="0"/>
    <n v="10"/>
    <n v="5"/>
  </r>
  <r>
    <n v="75706"/>
    <n v="737"/>
    <x v="1"/>
    <d v="2023-04-05T23:51:00"/>
    <n v="4061"/>
    <x v="0"/>
    <x v="0"/>
    <d v="2023-04-05T00:00:00"/>
    <d v="1899-12-30T23:51:00"/>
    <n v="4"/>
    <n v="23"/>
    <n v="51"/>
    <n v="6"/>
  </r>
  <r>
    <n v="160435"/>
    <n v="737"/>
    <x v="2"/>
    <d v="2023-06-06T23:15:00"/>
    <n v="4494"/>
    <x v="1"/>
    <x v="1"/>
    <d v="2023-06-06T00:00:00"/>
    <d v="1899-12-30T23:15:00"/>
    <n v="6"/>
    <n v="23"/>
    <n v="15"/>
    <n v="6"/>
  </r>
  <r>
    <n v="536530"/>
    <n v="738"/>
    <x v="3"/>
    <d v="2023-04-27T23:58:00"/>
    <n v="4833"/>
    <x v="1"/>
    <x v="1"/>
    <d v="2023-04-27T00:00:00"/>
    <d v="1899-12-30T23:58:00"/>
    <n v="4"/>
    <n v="23"/>
    <n v="58"/>
    <n v="7"/>
  </r>
  <r>
    <n v="794975"/>
    <n v="738"/>
    <x v="0"/>
    <d v="2023-02-22T01:24:00"/>
    <n v="1104"/>
    <x v="1"/>
    <x v="1"/>
    <d v="2023-02-22T00:00:00"/>
    <d v="1899-12-30T01:24:00"/>
    <n v="2"/>
    <n v="1"/>
    <n v="24"/>
    <n v="7"/>
  </r>
  <r>
    <n v="1503185"/>
    <n v="738"/>
    <x v="1"/>
    <d v="2023-08-02T00:34:00"/>
    <n v="1848"/>
    <x v="1"/>
    <x v="1"/>
    <d v="2023-08-02T00:00:00"/>
    <d v="1899-12-30T00:34:00"/>
    <n v="8"/>
    <n v="0"/>
    <n v="34"/>
    <n v="7"/>
  </r>
  <r>
    <n v="1069023"/>
    <n v="739"/>
    <x v="2"/>
    <d v="2023-02-14T00:41:00"/>
    <n v="722"/>
    <x v="1"/>
    <x v="1"/>
    <d v="2023-02-14T00:00:00"/>
    <d v="1899-12-30T00:41:00"/>
    <n v="2"/>
    <n v="0"/>
    <n v="41"/>
    <n v="8"/>
  </r>
  <r>
    <n v="896228"/>
    <n v="741"/>
    <x v="3"/>
    <d v="2023-11-05T00:12:00"/>
    <n v="1673"/>
    <x v="1"/>
    <x v="1"/>
    <d v="2023-11-05T00:00:00"/>
    <d v="1899-12-30T00:12:00"/>
    <n v="11"/>
    <n v="0"/>
    <n v="12"/>
    <n v="10"/>
  </r>
  <r>
    <n v="1140822"/>
    <n v="741"/>
    <x v="0"/>
    <d v="2023-11-11T00:29:00"/>
    <n v="1937"/>
    <x v="4"/>
    <x v="0"/>
    <d v="2023-11-11T00:00:00"/>
    <d v="1899-12-30T00:29:00"/>
    <n v="11"/>
    <n v="0"/>
    <n v="29"/>
    <n v="10"/>
  </r>
  <r>
    <n v="1627081"/>
    <n v="741"/>
    <x v="1"/>
    <d v="2023-01-09T01:36:00"/>
    <n v="3314"/>
    <x v="3"/>
    <x v="2"/>
    <d v="2023-01-09T00:00:00"/>
    <d v="1899-12-30T01:36:00"/>
    <n v="1"/>
    <n v="1"/>
    <n v="36"/>
    <n v="10"/>
  </r>
  <r>
    <n v="1536982"/>
    <n v="742"/>
    <x v="2"/>
    <d v="2023-04-02T00:12:00"/>
    <n v="2811"/>
    <x v="1"/>
    <x v="1"/>
    <d v="2023-04-02T00:00:00"/>
    <d v="1899-12-30T00:12:00"/>
    <n v="4"/>
    <n v="0"/>
    <n v="12"/>
    <n v="11"/>
  </r>
  <r>
    <n v="2889"/>
    <n v="743"/>
    <x v="3"/>
    <d v="2023-11-28T00:31:00"/>
    <n v="1788"/>
    <x v="4"/>
    <x v="0"/>
    <d v="2023-11-28T00:00:00"/>
    <d v="1899-12-30T00:31:00"/>
    <n v="11"/>
    <n v="0"/>
    <n v="31"/>
    <n v="12"/>
  </r>
  <r>
    <n v="37737"/>
    <n v="744"/>
    <x v="0"/>
    <d v="2023-10-24T00:05:00"/>
    <n v="3712"/>
    <x v="4"/>
    <x v="0"/>
    <d v="2023-10-24T00:00:00"/>
    <d v="1899-12-30T00:05:00"/>
    <n v="10"/>
    <n v="0"/>
    <n v="5"/>
    <n v="13"/>
  </r>
  <r>
    <n v="737066"/>
    <n v="744"/>
    <x v="1"/>
    <d v="2023-02-21T00:20:00"/>
    <n v="3611"/>
    <x v="4"/>
    <x v="0"/>
    <d v="2023-02-21T00:00:00"/>
    <d v="1899-12-30T00:20:00"/>
    <n v="2"/>
    <n v="0"/>
    <n v="20"/>
    <n v="13"/>
  </r>
  <r>
    <n v="1014724"/>
    <n v="744"/>
    <x v="2"/>
    <d v="2023-12-17T23:53:00"/>
    <n v="3471"/>
    <x v="1"/>
    <x v="1"/>
    <d v="2023-12-17T00:00:00"/>
    <d v="1899-12-30T23:53:00"/>
    <n v="12"/>
    <n v="23"/>
    <n v="53"/>
    <n v="13"/>
  </r>
  <r>
    <n v="1130380"/>
    <n v="745"/>
    <x v="3"/>
    <d v="2023-11-20T22:55:00"/>
    <n v="2277"/>
    <x v="1"/>
    <x v="1"/>
    <d v="2023-11-20T00:00:00"/>
    <d v="1899-12-30T22:55:00"/>
    <n v="11"/>
    <n v="22"/>
    <n v="55"/>
    <n v="14"/>
  </r>
  <r>
    <n v="888702"/>
    <n v="746"/>
    <x v="0"/>
    <d v="2023-09-19T00:52:00"/>
    <n v="675"/>
    <x v="3"/>
    <x v="2"/>
    <d v="2023-09-19T00:00:00"/>
    <d v="1899-12-30T00:52:00"/>
    <n v="9"/>
    <n v="0"/>
    <n v="52"/>
    <n v="15"/>
  </r>
  <r>
    <n v="1500373"/>
    <n v="746"/>
    <x v="1"/>
    <d v="2023-04-19T22:50:00"/>
    <n v="2536"/>
    <x v="4"/>
    <x v="0"/>
    <d v="2023-04-19T00:00:00"/>
    <d v="1899-12-30T22:50:00"/>
    <n v="4"/>
    <n v="22"/>
    <n v="50"/>
    <n v="15"/>
  </r>
  <r>
    <n v="1234702"/>
    <n v="747"/>
    <x v="2"/>
    <d v="2023-10-03T00:12:00"/>
    <n v="1032"/>
    <x v="1"/>
    <x v="1"/>
    <d v="2023-10-03T00:00:00"/>
    <d v="1899-12-30T00:12:00"/>
    <n v="10"/>
    <n v="0"/>
    <n v="12"/>
    <n v="16"/>
  </r>
  <r>
    <n v="80630"/>
    <n v="748"/>
    <x v="3"/>
    <d v="2023-05-13T23:32:00"/>
    <n v="1216"/>
    <x v="2"/>
    <x v="0"/>
    <d v="2023-05-13T00:00:00"/>
    <d v="1899-12-30T23:32:00"/>
    <n v="5"/>
    <n v="23"/>
    <n v="32"/>
    <n v="17"/>
  </r>
  <r>
    <n v="719899"/>
    <n v="748"/>
    <x v="0"/>
    <d v="2023-03-08T23:29:00"/>
    <n v="4081"/>
    <x v="0"/>
    <x v="0"/>
    <d v="2023-03-08T00:00:00"/>
    <d v="1899-12-30T23:29:00"/>
    <n v="3"/>
    <n v="23"/>
    <n v="29"/>
    <n v="17"/>
  </r>
  <r>
    <n v="1252899"/>
    <n v="749"/>
    <x v="1"/>
    <d v="2023-12-01T01:41:00"/>
    <n v="2268"/>
    <x v="1"/>
    <x v="1"/>
    <d v="2023-12-01T00:00:00"/>
    <d v="1899-12-30T01:41:00"/>
    <n v="12"/>
    <n v="1"/>
    <n v="41"/>
    <n v="18"/>
  </r>
  <r>
    <n v="1405341"/>
    <n v="749"/>
    <x v="2"/>
    <d v="2023-07-08T01:28:00"/>
    <n v="4074"/>
    <x v="1"/>
    <x v="1"/>
    <d v="2023-07-08T00:00:00"/>
    <d v="1899-12-30T01:28:00"/>
    <n v="7"/>
    <n v="1"/>
    <n v="28"/>
    <n v="18"/>
  </r>
  <r>
    <n v="1005091"/>
    <n v="750"/>
    <x v="3"/>
    <d v="2023-03-29T23:19:00"/>
    <n v="4398"/>
    <x v="4"/>
    <x v="0"/>
    <d v="2023-03-29T00:00:00"/>
    <d v="1899-12-30T23:19:00"/>
    <n v="3"/>
    <n v="23"/>
    <n v="19"/>
    <n v="19"/>
  </r>
  <r>
    <n v="408889"/>
    <n v="751"/>
    <x v="0"/>
    <d v="2023-02-20T00:01:00"/>
    <n v="2785"/>
    <x v="0"/>
    <x v="0"/>
    <d v="2023-02-20T00:00:00"/>
    <d v="1899-12-30T00:01:00"/>
    <n v="2"/>
    <n v="0"/>
    <n v="1"/>
    <n v="20"/>
  </r>
  <r>
    <n v="224155"/>
    <n v="753"/>
    <x v="1"/>
    <d v="2023-10-13T00:00:00"/>
    <n v="4059"/>
    <x v="0"/>
    <x v="0"/>
    <d v="2023-10-13T00:00:00"/>
    <d v="1899-12-30T00:00:00"/>
    <n v="10"/>
    <n v="0"/>
    <n v="0"/>
    <n v="22"/>
  </r>
  <r>
    <n v="951047"/>
    <n v="753"/>
    <x v="2"/>
    <d v="2023-01-12T23:45:00"/>
    <n v="2442"/>
    <x v="2"/>
    <x v="0"/>
    <d v="2023-01-12T00:00:00"/>
    <d v="1899-12-30T23:45:00"/>
    <n v="1"/>
    <n v="23"/>
    <n v="45"/>
    <n v="22"/>
  </r>
  <r>
    <n v="1664960"/>
    <n v="754"/>
    <x v="3"/>
    <d v="2023-05-24T22:53:00"/>
    <n v="745"/>
    <x v="0"/>
    <x v="0"/>
    <d v="2023-05-24T00:00:00"/>
    <d v="1899-12-30T22:53:00"/>
    <n v="5"/>
    <n v="22"/>
    <n v="53"/>
    <n v="23"/>
  </r>
  <r>
    <n v="1292166"/>
    <n v="758"/>
    <x v="0"/>
    <d v="2023-02-17T00:03:00"/>
    <n v="1369"/>
    <x v="3"/>
    <x v="2"/>
    <d v="2023-02-17T00:00:00"/>
    <d v="1899-12-30T00:03:00"/>
    <n v="2"/>
    <n v="0"/>
    <n v="3"/>
    <n v="27"/>
  </r>
  <r>
    <n v="788263"/>
    <n v="759"/>
    <x v="1"/>
    <d v="2023-01-08T01:04:00"/>
    <n v="2677"/>
    <x v="3"/>
    <x v="2"/>
    <d v="2023-01-08T00:00:00"/>
    <d v="1899-12-30T01:04:00"/>
    <n v="1"/>
    <n v="1"/>
    <n v="4"/>
    <n v="28"/>
  </r>
  <r>
    <n v="964231"/>
    <n v="759"/>
    <x v="2"/>
    <d v="2023-10-27T01:14:00"/>
    <n v="1488"/>
    <x v="3"/>
    <x v="2"/>
    <d v="2023-10-27T00:00:00"/>
    <d v="1899-12-30T01:14:00"/>
    <n v="10"/>
    <n v="1"/>
    <n v="14"/>
    <n v="28"/>
  </r>
  <r>
    <n v="1140100"/>
    <n v="759"/>
    <x v="3"/>
    <d v="2023-06-07T01:04:00"/>
    <n v="992"/>
    <x v="4"/>
    <x v="0"/>
    <d v="2023-06-07T00:00:00"/>
    <d v="1899-12-30T01:04:00"/>
    <n v="6"/>
    <n v="1"/>
    <n v="4"/>
    <n v="28"/>
  </r>
  <r>
    <n v="522201"/>
    <n v="760"/>
    <x v="0"/>
    <d v="2023-11-10T23:46:00"/>
    <n v="3602"/>
    <x v="0"/>
    <x v="0"/>
    <d v="2023-11-10T00:00:00"/>
    <d v="1899-12-30T23:46:00"/>
    <n v="11"/>
    <n v="23"/>
    <n v="46"/>
    <n v="29"/>
  </r>
  <r>
    <n v="1360843"/>
    <n v="760"/>
    <x v="1"/>
    <d v="2023-06-02T00:34:00"/>
    <n v="1740"/>
    <x v="2"/>
    <x v="0"/>
    <d v="2023-06-02T00:00:00"/>
    <d v="1899-12-30T00:34:00"/>
    <n v="6"/>
    <n v="0"/>
    <n v="34"/>
    <n v="29"/>
  </r>
  <r>
    <n v="1536418"/>
    <n v="760"/>
    <x v="2"/>
    <d v="2023-06-06T22:40:00"/>
    <n v="2589"/>
    <x v="2"/>
    <x v="0"/>
    <d v="2023-06-06T00:00:00"/>
    <d v="1899-12-30T22:40:00"/>
    <n v="6"/>
    <n v="22"/>
    <n v="40"/>
    <n v="29"/>
  </r>
  <r>
    <n v="561399"/>
    <n v="761"/>
    <x v="3"/>
    <d v="2023-10-26T00:48:00"/>
    <n v="2847"/>
    <x v="1"/>
    <x v="1"/>
    <d v="2023-10-26T00:00:00"/>
    <d v="1899-12-30T00:48:00"/>
    <n v="10"/>
    <n v="0"/>
    <n v="48"/>
    <n v="30"/>
  </r>
  <r>
    <n v="387103"/>
    <n v="762"/>
    <x v="0"/>
    <d v="2023-05-31T00:25:00"/>
    <n v="4961"/>
    <x v="3"/>
    <x v="2"/>
    <d v="2023-05-31T00:00:00"/>
    <d v="1899-12-30T00:25:00"/>
    <n v="5"/>
    <n v="0"/>
    <n v="25"/>
    <n v="31"/>
  </r>
  <r>
    <n v="1654315"/>
    <n v="762"/>
    <x v="1"/>
    <d v="2023-08-31T00:20:00"/>
    <n v="1500"/>
    <x v="3"/>
    <x v="2"/>
    <d v="2023-08-31T00:00:00"/>
    <d v="1899-12-30T00:20:00"/>
    <n v="8"/>
    <n v="0"/>
    <n v="20"/>
    <n v="31"/>
  </r>
  <r>
    <n v="63153"/>
    <n v="765"/>
    <x v="2"/>
    <d v="2023-03-28T23:27:00"/>
    <n v="2830"/>
    <x v="1"/>
    <x v="1"/>
    <d v="2023-03-28T00:00:00"/>
    <d v="1899-12-30T23:27:00"/>
    <n v="3"/>
    <n v="23"/>
    <n v="27"/>
    <n v="3"/>
  </r>
  <r>
    <n v="130037"/>
    <n v="765"/>
    <x v="3"/>
    <d v="2023-05-16T01:11:00"/>
    <n v="3317"/>
    <x v="4"/>
    <x v="0"/>
    <d v="2023-05-16T00:00:00"/>
    <d v="1899-12-30T01:11:00"/>
    <n v="5"/>
    <n v="1"/>
    <n v="11"/>
    <n v="3"/>
  </r>
  <r>
    <n v="238839"/>
    <n v="766"/>
    <x v="0"/>
    <d v="2023-06-15T00:52:00"/>
    <n v="4299"/>
    <x v="4"/>
    <x v="0"/>
    <d v="2023-06-15T00:00:00"/>
    <d v="1899-12-30T00:52:00"/>
    <n v="6"/>
    <n v="0"/>
    <n v="52"/>
    <n v="4"/>
  </r>
  <r>
    <n v="305175"/>
    <n v="766"/>
    <x v="1"/>
    <d v="2023-08-06T00:17:00"/>
    <n v="3979"/>
    <x v="4"/>
    <x v="0"/>
    <d v="2023-08-06T00:00:00"/>
    <d v="1899-12-30T00:17:00"/>
    <n v="8"/>
    <n v="0"/>
    <n v="17"/>
    <n v="4"/>
  </r>
  <r>
    <n v="659698"/>
    <n v="767"/>
    <x v="2"/>
    <d v="2023-08-30T01:20:00"/>
    <n v="2231"/>
    <x v="0"/>
    <x v="0"/>
    <d v="2023-08-30T00:00:00"/>
    <d v="1899-12-30T01:20:00"/>
    <n v="8"/>
    <n v="1"/>
    <n v="20"/>
    <n v="5"/>
  </r>
  <r>
    <n v="978487"/>
    <n v="767"/>
    <x v="3"/>
    <d v="2023-06-20T23:31:00"/>
    <n v="752"/>
    <x v="0"/>
    <x v="0"/>
    <d v="2023-06-20T00:00:00"/>
    <d v="1899-12-30T23:31:00"/>
    <n v="6"/>
    <n v="23"/>
    <n v="31"/>
    <n v="5"/>
  </r>
  <r>
    <n v="807901"/>
    <n v="768"/>
    <x v="0"/>
    <d v="2023-02-14T01:37:00"/>
    <n v="3152"/>
    <x v="1"/>
    <x v="1"/>
    <d v="2023-02-14T00:00:00"/>
    <d v="1899-12-30T01:37:00"/>
    <n v="2"/>
    <n v="1"/>
    <n v="37"/>
    <n v="6"/>
  </r>
  <r>
    <n v="1400564"/>
    <n v="768"/>
    <x v="1"/>
    <d v="2023-09-19T01:26:00"/>
    <n v="2121"/>
    <x v="4"/>
    <x v="0"/>
    <d v="2023-09-19T00:00:00"/>
    <d v="1899-12-30T01:26:00"/>
    <n v="9"/>
    <n v="1"/>
    <n v="26"/>
    <n v="6"/>
  </r>
  <r>
    <n v="55920"/>
    <n v="769"/>
    <x v="2"/>
    <d v="2023-02-07T23:14:00"/>
    <n v="4096"/>
    <x v="4"/>
    <x v="0"/>
    <d v="2023-02-07T00:00:00"/>
    <d v="1899-12-30T23:14:00"/>
    <n v="2"/>
    <n v="23"/>
    <n v="14"/>
    <n v="7"/>
  </r>
  <r>
    <n v="636888"/>
    <n v="770"/>
    <x v="3"/>
    <d v="2023-11-26T01:27:00"/>
    <n v="4785"/>
    <x v="1"/>
    <x v="1"/>
    <d v="2023-11-26T00:00:00"/>
    <d v="1899-12-30T01:27:00"/>
    <n v="11"/>
    <n v="1"/>
    <n v="27"/>
    <n v="8"/>
  </r>
  <r>
    <n v="429796"/>
    <n v="771"/>
    <x v="0"/>
    <d v="2023-09-02T00:44:00"/>
    <n v="2499"/>
    <x v="4"/>
    <x v="0"/>
    <d v="2023-09-02T00:00:00"/>
    <d v="1899-12-30T00:44:00"/>
    <n v="9"/>
    <n v="0"/>
    <n v="44"/>
    <n v="9"/>
  </r>
  <r>
    <n v="1099712"/>
    <n v="772"/>
    <x v="1"/>
    <d v="2023-09-06T01:29:00"/>
    <n v="1244"/>
    <x v="3"/>
    <x v="2"/>
    <d v="2023-09-06T00:00:00"/>
    <d v="1899-12-30T01:29:00"/>
    <n v="9"/>
    <n v="1"/>
    <n v="29"/>
    <n v="10"/>
  </r>
  <r>
    <n v="76181"/>
    <n v="773"/>
    <x v="2"/>
    <d v="2023-10-21T00:48:00"/>
    <n v="3084"/>
    <x v="3"/>
    <x v="2"/>
    <d v="2023-10-21T00:00:00"/>
    <d v="1899-12-30T00:48:00"/>
    <n v="10"/>
    <n v="0"/>
    <n v="48"/>
    <n v="11"/>
  </r>
  <r>
    <n v="602695"/>
    <n v="773"/>
    <x v="3"/>
    <d v="2023-07-16T23:57:00"/>
    <n v="2253"/>
    <x v="1"/>
    <x v="1"/>
    <d v="2023-07-16T00:00:00"/>
    <d v="1899-12-30T23:57:00"/>
    <n v="7"/>
    <n v="23"/>
    <n v="57"/>
    <n v="11"/>
  </r>
  <r>
    <n v="999060"/>
    <n v="773"/>
    <x v="0"/>
    <d v="2023-05-17T00:56:00"/>
    <n v="2488"/>
    <x v="2"/>
    <x v="0"/>
    <d v="2023-05-17T00:00:00"/>
    <d v="1899-12-30T00:56:00"/>
    <n v="5"/>
    <n v="0"/>
    <n v="56"/>
    <n v="11"/>
  </r>
  <r>
    <n v="268063"/>
    <n v="775"/>
    <x v="1"/>
    <d v="2023-01-30T01:58:00"/>
    <n v="2776"/>
    <x v="0"/>
    <x v="0"/>
    <d v="2023-01-30T00:00:00"/>
    <d v="1899-12-30T01:58:00"/>
    <n v="1"/>
    <n v="1"/>
    <n v="58"/>
    <n v="13"/>
  </r>
  <r>
    <n v="382755"/>
    <n v="777"/>
    <x v="2"/>
    <d v="2023-07-31T23:14:00"/>
    <n v="1271"/>
    <x v="4"/>
    <x v="0"/>
    <d v="2023-07-31T00:00:00"/>
    <d v="1899-12-30T23:14:00"/>
    <n v="7"/>
    <n v="23"/>
    <n v="14"/>
    <n v="15"/>
  </r>
  <r>
    <n v="943915"/>
    <n v="778"/>
    <x v="3"/>
    <d v="2023-03-04T01:32:00"/>
    <n v="4834"/>
    <x v="3"/>
    <x v="2"/>
    <d v="2023-03-04T00:00:00"/>
    <d v="1899-12-30T01:32:00"/>
    <n v="3"/>
    <n v="1"/>
    <n v="32"/>
    <n v="16"/>
  </r>
  <r>
    <n v="312391"/>
    <n v="780"/>
    <x v="0"/>
    <d v="2023-12-16T23:05:00"/>
    <n v="3896"/>
    <x v="1"/>
    <x v="1"/>
    <d v="2023-12-16T00:00:00"/>
    <d v="1899-12-30T23:05:00"/>
    <n v="12"/>
    <n v="23"/>
    <n v="5"/>
    <n v="18"/>
  </r>
  <r>
    <n v="427737"/>
    <n v="780"/>
    <x v="1"/>
    <d v="2023-12-28T00:58:00"/>
    <n v="697"/>
    <x v="3"/>
    <x v="2"/>
    <d v="2023-12-28T00:00:00"/>
    <d v="1899-12-30T00:58:00"/>
    <n v="12"/>
    <n v="0"/>
    <n v="58"/>
    <n v="18"/>
  </r>
  <r>
    <n v="618196"/>
    <n v="780"/>
    <x v="2"/>
    <d v="2023-11-20T01:35:00"/>
    <n v="3560"/>
    <x v="3"/>
    <x v="2"/>
    <d v="2023-11-20T00:00:00"/>
    <d v="1899-12-30T01:35:00"/>
    <n v="11"/>
    <n v="1"/>
    <n v="35"/>
    <n v="18"/>
  </r>
  <r>
    <n v="878658"/>
    <n v="780"/>
    <x v="3"/>
    <d v="2023-10-18T01:28:00"/>
    <n v="2825"/>
    <x v="0"/>
    <x v="0"/>
    <d v="2023-10-18T00:00:00"/>
    <d v="1899-12-30T01:28:00"/>
    <n v="10"/>
    <n v="1"/>
    <n v="28"/>
    <n v="18"/>
  </r>
  <r>
    <n v="623784"/>
    <n v="781"/>
    <x v="0"/>
    <d v="2023-11-10T01:46:00"/>
    <n v="783"/>
    <x v="1"/>
    <x v="1"/>
    <d v="2023-11-10T00:00:00"/>
    <d v="1899-12-30T01:46:00"/>
    <n v="11"/>
    <n v="1"/>
    <n v="46"/>
    <n v="19"/>
  </r>
  <r>
    <n v="641229"/>
    <n v="781"/>
    <x v="1"/>
    <d v="2023-01-10T23:46:00"/>
    <n v="4072"/>
    <x v="2"/>
    <x v="0"/>
    <d v="2023-01-10T00:00:00"/>
    <d v="1899-12-30T23:46:00"/>
    <n v="1"/>
    <n v="23"/>
    <n v="46"/>
    <n v="19"/>
  </r>
  <r>
    <n v="1198743"/>
    <n v="782"/>
    <x v="2"/>
    <d v="2023-07-01T01:05:00"/>
    <n v="2885"/>
    <x v="1"/>
    <x v="1"/>
    <d v="2023-07-01T00:00:00"/>
    <d v="1899-12-30T01:05:00"/>
    <n v="7"/>
    <n v="1"/>
    <n v="5"/>
    <n v="20"/>
  </r>
  <r>
    <n v="837731"/>
    <n v="783"/>
    <x v="3"/>
    <d v="2023-08-28T23:18:00"/>
    <n v="4890"/>
    <x v="1"/>
    <x v="1"/>
    <d v="2023-08-28T00:00:00"/>
    <d v="1899-12-30T23:18:00"/>
    <n v="8"/>
    <n v="23"/>
    <n v="18"/>
    <n v="21"/>
  </r>
  <r>
    <n v="78613"/>
    <n v="784"/>
    <x v="0"/>
    <d v="2023-03-14T00:02:00"/>
    <n v="4224"/>
    <x v="1"/>
    <x v="1"/>
    <d v="2023-03-14T00:00:00"/>
    <d v="1899-12-30T00:02:00"/>
    <n v="3"/>
    <n v="0"/>
    <n v="2"/>
    <n v="22"/>
  </r>
  <r>
    <n v="559015"/>
    <n v="785"/>
    <x v="1"/>
    <d v="2023-05-13T00:46:00"/>
    <n v="4125"/>
    <x v="1"/>
    <x v="1"/>
    <d v="2023-05-13T00:00:00"/>
    <d v="1899-12-30T00:46:00"/>
    <n v="5"/>
    <n v="0"/>
    <n v="46"/>
    <n v="23"/>
  </r>
  <r>
    <n v="583059"/>
    <n v="786"/>
    <x v="2"/>
    <d v="2023-11-10T22:52:00"/>
    <n v="3114"/>
    <x v="4"/>
    <x v="0"/>
    <d v="2023-11-10T00:00:00"/>
    <d v="1899-12-30T22:52:00"/>
    <n v="11"/>
    <n v="22"/>
    <n v="52"/>
    <n v="24"/>
  </r>
  <r>
    <n v="1253641"/>
    <n v="786"/>
    <x v="3"/>
    <d v="2023-01-30T01:50:00"/>
    <n v="2133"/>
    <x v="2"/>
    <x v="0"/>
    <d v="2023-01-30T00:00:00"/>
    <d v="1899-12-30T01:50:00"/>
    <n v="1"/>
    <n v="1"/>
    <n v="50"/>
    <n v="24"/>
  </r>
  <r>
    <n v="629953"/>
    <n v="787"/>
    <x v="0"/>
    <d v="2023-04-29T00:45:00"/>
    <n v="3295"/>
    <x v="3"/>
    <x v="2"/>
    <d v="2023-04-29T00:00:00"/>
    <d v="1899-12-30T00:45:00"/>
    <n v="4"/>
    <n v="0"/>
    <n v="45"/>
    <n v="25"/>
  </r>
  <r>
    <n v="1081894"/>
    <n v="787"/>
    <x v="1"/>
    <d v="2023-02-08T01:35:00"/>
    <n v="2918"/>
    <x v="3"/>
    <x v="2"/>
    <d v="2023-02-08T00:00:00"/>
    <d v="1899-12-30T01:35:00"/>
    <n v="2"/>
    <n v="1"/>
    <n v="35"/>
    <n v="25"/>
  </r>
  <r>
    <n v="610023"/>
    <n v="789"/>
    <x v="2"/>
    <d v="2023-05-28T01:14:00"/>
    <n v="2073"/>
    <x v="4"/>
    <x v="0"/>
    <d v="2023-05-28T00:00:00"/>
    <d v="1899-12-30T01:14:00"/>
    <n v="5"/>
    <n v="1"/>
    <n v="14"/>
    <n v="27"/>
  </r>
  <r>
    <n v="917785"/>
    <n v="789"/>
    <x v="3"/>
    <d v="2023-05-07T00:02:00"/>
    <n v="4813"/>
    <x v="4"/>
    <x v="0"/>
    <d v="2023-05-07T00:00:00"/>
    <d v="1899-12-30T00:02:00"/>
    <n v="5"/>
    <n v="0"/>
    <n v="2"/>
    <n v="27"/>
  </r>
  <r>
    <n v="1414158"/>
    <n v="789"/>
    <x v="0"/>
    <d v="2023-03-20T01:05:00"/>
    <n v="1734"/>
    <x v="1"/>
    <x v="1"/>
    <d v="2023-03-20T00:00:00"/>
    <d v="1899-12-30T01:05:00"/>
    <n v="3"/>
    <n v="1"/>
    <n v="5"/>
    <n v="27"/>
  </r>
  <r>
    <n v="177753"/>
    <n v="790"/>
    <x v="1"/>
    <d v="2023-08-06T00:44:00"/>
    <n v="3024"/>
    <x v="1"/>
    <x v="1"/>
    <d v="2023-08-06T00:00:00"/>
    <d v="1899-12-30T00:44:00"/>
    <n v="8"/>
    <n v="0"/>
    <n v="44"/>
    <n v="28"/>
  </r>
  <r>
    <n v="1230163"/>
    <n v="793"/>
    <x v="2"/>
    <d v="2023-06-05T22:41:00"/>
    <n v="2716"/>
    <x v="2"/>
    <x v="0"/>
    <d v="2023-06-05T00:00:00"/>
    <d v="1899-12-30T22:41:00"/>
    <n v="6"/>
    <n v="22"/>
    <n v="41"/>
    <n v="3"/>
  </r>
  <r>
    <n v="635137"/>
    <n v="795"/>
    <x v="3"/>
    <d v="2023-07-07T00:26:00"/>
    <n v="4583"/>
    <x v="3"/>
    <x v="2"/>
    <d v="2023-07-07T00:00:00"/>
    <d v="1899-12-30T00:26:00"/>
    <n v="7"/>
    <n v="0"/>
    <n v="26"/>
    <n v="5"/>
  </r>
  <r>
    <n v="525405"/>
    <n v="796"/>
    <x v="0"/>
    <d v="2023-01-17T00:15:00"/>
    <n v="4305"/>
    <x v="1"/>
    <x v="1"/>
    <d v="2023-01-17T00:00:00"/>
    <d v="1899-12-30T00:15:00"/>
    <n v="1"/>
    <n v="0"/>
    <n v="15"/>
    <n v="6"/>
  </r>
  <r>
    <n v="1579155"/>
    <n v="796"/>
    <x v="1"/>
    <d v="2023-02-16T00:54:00"/>
    <n v="1414"/>
    <x v="3"/>
    <x v="2"/>
    <d v="2023-02-16T00:00:00"/>
    <d v="1899-12-30T00:54:00"/>
    <n v="2"/>
    <n v="0"/>
    <n v="54"/>
    <n v="6"/>
  </r>
  <r>
    <n v="493809"/>
    <n v="799"/>
    <x v="2"/>
    <d v="2023-02-12T02:00:00"/>
    <n v="503"/>
    <x v="0"/>
    <x v="0"/>
    <d v="2023-02-12T00:00:00"/>
    <d v="1899-12-30T02:00:00"/>
    <n v="2"/>
    <n v="2"/>
    <n v="0"/>
    <n v="9"/>
  </r>
  <r>
    <n v="44241"/>
    <n v="800"/>
    <x v="3"/>
    <d v="2023-10-15T00:32:00"/>
    <n v="2509"/>
    <x v="4"/>
    <x v="0"/>
    <d v="2023-10-15T00:00:00"/>
    <d v="1899-12-30T00:32:00"/>
    <n v="10"/>
    <n v="0"/>
    <n v="32"/>
    <n v="10"/>
  </r>
  <r>
    <n v="614468"/>
    <n v="801"/>
    <x v="0"/>
    <d v="2023-09-16T01:04:00"/>
    <n v="905"/>
    <x v="3"/>
    <x v="2"/>
    <d v="2023-09-16T00:00:00"/>
    <d v="1899-12-30T01:04:00"/>
    <n v="9"/>
    <n v="1"/>
    <n v="4"/>
    <n v="11"/>
  </r>
  <r>
    <n v="959426"/>
    <n v="801"/>
    <x v="1"/>
    <d v="2023-11-06T00:09:00"/>
    <n v="3412"/>
    <x v="4"/>
    <x v="0"/>
    <d v="2023-11-06T00:00:00"/>
    <d v="1899-12-30T00:09:00"/>
    <n v="11"/>
    <n v="0"/>
    <n v="9"/>
    <n v="11"/>
  </r>
  <r>
    <n v="219884"/>
    <n v="802"/>
    <x v="2"/>
    <d v="2023-01-19T23:41:00"/>
    <n v="2749"/>
    <x v="4"/>
    <x v="0"/>
    <d v="2023-01-19T00:00:00"/>
    <d v="1899-12-30T23:41:00"/>
    <n v="1"/>
    <n v="23"/>
    <n v="41"/>
    <n v="12"/>
  </r>
  <r>
    <n v="1654679"/>
    <n v="804"/>
    <x v="3"/>
    <d v="2023-06-18T23:39:00"/>
    <n v="1815"/>
    <x v="2"/>
    <x v="0"/>
    <d v="2023-06-18T00:00:00"/>
    <d v="1899-12-30T23:39:00"/>
    <n v="6"/>
    <n v="23"/>
    <n v="39"/>
    <n v="14"/>
  </r>
  <r>
    <n v="1409071"/>
    <n v="807"/>
    <x v="0"/>
    <d v="2023-04-25T23:14:00"/>
    <n v="2793"/>
    <x v="1"/>
    <x v="1"/>
    <d v="2023-04-25T00:00:00"/>
    <d v="1899-12-30T23:14:00"/>
    <n v="4"/>
    <n v="23"/>
    <n v="14"/>
    <n v="17"/>
  </r>
  <r>
    <n v="246834"/>
    <n v="808"/>
    <x v="1"/>
    <d v="2023-07-27T00:34:00"/>
    <n v="2168"/>
    <x v="0"/>
    <x v="0"/>
    <d v="2023-07-27T00:00:00"/>
    <d v="1899-12-30T00:34:00"/>
    <n v="7"/>
    <n v="0"/>
    <n v="34"/>
    <n v="18"/>
  </r>
  <r>
    <n v="1031465"/>
    <n v="808"/>
    <x v="2"/>
    <d v="2023-11-22T23:17:00"/>
    <n v="2114"/>
    <x v="2"/>
    <x v="0"/>
    <d v="2023-11-22T00:00:00"/>
    <d v="1899-12-30T23:17:00"/>
    <n v="11"/>
    <n v="23"/>
    <n v="17"/>
    <n v="18"/>
  </r>
  <r>
    <n v="691268"/>
    <n v="809"/>
    <x v="3"/>
    <d v="2023-05-22T00:53:00"/>
    <n v="2989"/>
    <x v="2"/>
    <x v="0"/>
    <d v="2023-05-22T00:00:00"/>
    <d v="1899-12-30T00:53:00"/>
    <n v="5"/>
    <n v="0"/>
    <n v="53"/>
    <n v="19"/>
  </r>
  <r>
    <n v="1391439"/>
    <n v="811"/>
    <x v="0"/>
    <d v="2023-11-16T22:35:00"/>
    <n v="4745"/>
    <x v="0"/>
    <x v="0"/>
    <d v="2023-11-16T00:00:00"/>
    <d v="1899-12-30T22:35:00"/>
    <n v="11"/>
    <n v="22"/>
    <n v="35"/>
    <n v="21"/>
  </r>
  <r>
    <n v="139755"/>
    <n v="813"/>
    <x v="1"/>
    <d v="2023-07-29T23:31:00"/>
    <n v="4496"/>
    <x v="2"/>
    <x v="0"/>
    <d v="2023-07-29T00:00:00"/>
    <d v="1899-12-30T23:31:00"/>
    <n v="7"/>
    <n v="23"/>
    <n v="31"/>
    <n v="23"/>
  </r>
  <r>
    <n v="145667"/>
    <n v="813"/>
    <x v="2"/>
    <d v="2023-08-02T00:13:00"/>
    <n v="628"/>
    <x v="0"/>
    <x v="0"/>
    <d v="2023-08-02T00:00:00"/>
    <d v="1899-12-30T00:13:00"/>
    <n v="8"/>
    <n v="0"/>
    <n v="13"/>
    <n v="23"/>
  </r>
  <r>
    <n v="166687"/>
    <n v="813"/>
    <x v="3"/>
    <d v="2023-05-21T00:35:00"/>
    <n v="1835"/>
    <x v="2"/>
    <x v="0"/>
    <d v="2023-05-21T00:00:00"/>
    <d v="1899-12-30T00:35:00"/>
    <n v="5"/>
    <n v="0"/>
    <n v="35"/>
    <n v="23"/>
  </r>
  <r>
    <n v="687698"/>
    <n v="814"/>
    <x v="0"/>
    <d v="2023-01-16T00:45:00"/>
    <n v="4404"/>
    <x v="4"/>
    <x v="0"/>
    <d v="2023-01-16T00:00:00"/>
    <d v="1899-12-30T00:45:00"/>
    <n v="1"/>
    <n v="0"/>
    <n v="45"/>
    <n v="24"/>
  </r>
  <r>
    <n v="1018282"/>
    <n v="814"/>
    <x v="1"/>
    <d v="2023-12-07T00:33:00"/>
    <n v="2592"/>
    <x v="1"/>
    <x v="1"/>
    <d v="2023-12-07T00:00:00"/>
    <d v="1899-12-30T00:33:00"/>
    <n v="12"/>
    <n v="0"/>
    <n v="33"/>
    <n v="24"/>
  </r>
  <r>
    <n v="128831"/>
    <n v="816"/>
    <x v="2"/>
    <d v="2023-11-25T01:04:00"/>
    <n v="1492"/>
    <x v="2"/>
    <x v="0"/>
    <d v="2023-11-25T00:00:00"/>
    <d v="1899-12-30T01:04:00"/>
    <n v="11"/>
    <n v="1"/>
    <n v="4"/>
    <n v="26"/>
  </r>
  <r>
    <n v="1256522"/>
    <n v="816"/>
    <x v="3"/>
    <d v="2023-05-25T22:40:00"/>
    <n v="695"/>
    <x v="1"/>
    <x v="1"/>
    <d v="2023-05-25T00:00:00"/>
    <d v="1899-12-30T22:40:00"/>
    <n v="5"/>
    <n v="22"/>
    <n v="40"/>
    <n v="26"/>
  </r>
  <r>
    <n v="517712"/>
    <n v="817"/>
    <x v="0"/>
    <d v="2023-08-20T00:57:00"/>
    <n v="1437"/>
    <x v="4"/>
    <x v="0"/>
    <d v="2023-08-20T00:00:00"/>
    <d v="1899-12-30T00:57:00"/>
    <n v="8"/>
    <n v="0"/>
    <n v="57"/>
    <n v="27"/>
  </r>
  <r>
    <n v="789675"/>
    <n v="817"/>
    <x v="1"/>
    <d v="2023-10-12T00:15:00"/>
    <n v="966"/>
    <x v="1"/>
    <x v="1"/>
    <d v="2023-10-12T00:00:00"/>
    <d v="1899-12-30T00:15:00"/>
    <n v="10"/>
    <n v="0"/>
    <n v="15"/>
    <n v="27"/>
  </r>
  <r>
    <n v="243319"/>
    <n v="818"/>
    <x v="2"/>
    <d v="2023-05-26T23:22:00"/>
    <n v="2771"/>
    <x v="0"/>
    <x v="0"/>
    <d v="2023-05-26T00:00:00"/>
    <d v="1899-12-30T23:22:00"/>
    <n v="5"/>
    <n v="23"/>
    <n v="22"/>
    <n v="28"/>
  </r>
  <r>
    <n v="599162"/>
    <n v="818"/>
    <x v="3"/>
    <d v="2023-03-30T00:07:00"/>
    <n v="4609"/>
    <x v="3"/>
    <x v="2"/>
    <d v="2023-03-30T00:00:00"/>
    <d v="1899-12-30T00:07:00"/>
    <n v="3"/>
    <n v="0"/>
    <n v="7"/>
    <n v="28"/>
  </r>
  <r>
    <n v="1665135"/>
    <n v="818"/>
    <x v="0"/>
    <d v="2023-12-31T01:14:00"/>
    <n v="4721"/>
    <x v="4"/>
    <x v="0"/>
    <d v="2023-12-31T00:00:00"/>
    <d v="1899-12-30T01:14:00"/>
    <n v="12"/>
    <n v="1"/>
    <n v="14"/>
    <n v="28"/>
  </r>
  <r>
    <n v="1287324"/>
    <n v="819"/>
    <x v="1"/>
    <d v="2023-03-03T00:06:00"/>
    <n v="639"/>
    <x v="2"/>
    <x v="0"/>
    <d v="2023-03-03T00:00:00"/>
    <d v="1899-12-30T00:06:00"/>
    <n v="3"/>
    <n v="0"/>
    <n v="6"/>
    <n v="29"/>
  </r>
  <r>
    <n v="92317"/>
    <n v="820"/>
    <x v="2"/>
    <d v="2023-02-10T01:26:00"/>
    <n v="2946"/>
    <x v="2"/>
    <x v="0"/>
    <d v="2023-02-10T00:00:00"/>
    <d v="1899-12-30T01:26:00"/>
    <n v="2"/>
    <n v="1"/>
    <n v="26"/>
    <n v="30"/>
  </r>
  <r>
    <n v="164155"/>
    <n v="820"/>
    <x v="3"/>
    <d v="2023-05-21T00:49:00"/>
    <n v="4502"/>
    <x v="0"/>
    <x v="0"/>
    <d v="2023-05-21T00:00:00"/>
    <d v="1899-12-30T00:49:00"/>
    <n v="5"/>
    <n v="0"/>
    <n v="49"/>
    <n v="30"/>
  </r>
  <r>
    <n v="318961"/>
    <n v="821"/>
    <x v="0"/>
    <d v="2023-05-09T01:14:00"/>
    <n v="966"/>
    <x v="1"/>
    <x v="1"/>
    <d v="2023-05-09T00:00:00"/>
    <d v="1899-12-30T01:14:00"/>
    <n v="5"/>
    <n v="1"/>
    <n v="14"/>
    <n v="31"/>
  </r>
  <r>
    <n v="1599786"/>
    <n v="821"/>
    <x v="1"/>
    <d v="2023-01-19T23:25:00"/>
    <n v="3778"/>
    <x v="4"/>
    <x v="0"/>
    <d v="2023-01-19T00:00:00"/>
    <d v="1899-12-30T23:25:00"/>
    <n v="1"/>
    <n v="23"/>
    <n v="25"/>
    <n v="31"/>
  </r>
  <r>
    <n v="1509587"/>
    <n v="822"/>
    <x v="2"/>
    <d v="2023-12-08T00:16:00"/>
    <n v="3956"/>
    <x v="2"/>
    <x v="0"/>
    <d v="2023-12-08T00:00:00"/>
    <d v="1899-12-30T00:16:00"/>
    <n v="12"/>
    <n v="0"/>
    <n v="16"/>
    <n v="1"/>
  </r>
  <r>
    <n v="1594427"/>
    <n v="822"/>
    <x v="3"/>
    <d v="2023-12-12T22:47:00"/>
    <n v="3726"/>
    <x v="4"/>
    <x v="0"/>
    <d v="2023-12-12T00:00:00"/>
    <d v="1899-12-30T22:47:00"/>
    <n v="12"/>
    <n v="22"/>
    <n v="47"/>
    <n v="1"/>
  </r>
  <r>
    <n v="1427947"/>
    <n v="823"/>
    <x v="0"/>
    <d v="2023-01-25T02:12:00"/>
    <n v="2250"/>
    <x v="4"/>
    <x v="0"/>
    <d v="2023-01-25T00:00:00"/>
    <d v="1899-12-30T02:12:00"/>
    <n v="1"/>
    <n v="2"/>
    <n v="12"/>
    <n v="2"/>
  </r>
  <r>
    <n v="1640444"/>
    <n v="823"/>
    <x v="1"/>
    <d v="2023-02-03T23:54:00"/>
    <n v="4532"/>
    <x v="0"/>
    <x v="0"/>
    <d v="2023-02-03T00:00:00"/>
    <d v="1899-12-30T23:54:00"/>
    <n v="2"/>
    <n v="23"/>
    <n v="54"/>
    <n v="2"/>
  </r>
  <r>
    <n v="770892"/>
    <n v="824"/>
    <x v="2"/>
    <d v="2023-08-02T02:26:00"/>
    <n v="2723"/>
    <x v="0"/>
    <x v="0"/>
    <d v="2023-08-02T00:00:00"/>
    <d v="1899-12-30T02:26:00"/>
    <n v="8"/>
    <n v="2"/>
    <n v="26"/>
    <n v="3"/>
  </r>
  <r>
    <n v="27493"/>
    <n v="827"/>
    <x v="3"/>
    <d v="2023-10-26T00:12:00"/>
    <n v="1163"/>
    <x v="3"/>
    <x v="2"/>
    <d v="2023-10-26T00:00:00"/>
    <d v="1899-12-30T00:12:00"/>
    <n v="10"/>
    <n v="0"/>
    <n v="12"/>
    <n v="6"/>
  </r>
  <r>
    <n v="83818"/>
    <n v="827"/>
    <x v="0"/>
    <d v="2023-04-17T00:40:00"/>
    <n v="1144"/>
    <x v="2"/>
    <x v="0"/>
    <d v="2023-04-17T00:00:00"/>
    <d v="1899-12-30T00:40:00"/>
    <n v="4"/>
    <n v="0"/>
    <n v="40"/>
    <n v="6"/>
  </r>
  <r>
    <n v="611594"/>
    <n v="827"/>
    <x v="1"/>
    <d v="2023-01-07T00:06:00"/>
    <n v="959"/>
    <x v="3"/>
    <x v="2"/>
    <d v="2023-01-07T00:00:00"/>
    <d v="1899-12-30T00:06:00"/>
    <n v="1"/>
    <n v="0"/>
    <n v="6"/>
    <n v="6"/>
  </r>
  <r>
    <n v="1488818"/>
    <n v="827"/>
    <x v="2"/>
    <d v="2023-05-06T00:49:00"/>
    <n v="914"/>
    <x v="3"/>
    <x v="2"/>
    <d v="2023-05-06T00:00:00"/>
    <d v="1899-12-30T00:49:00"/>
    <n v="5"/>
    <n v="0"/>
    <n v="49"/>
    <n v="6"/>
  </r>
  <r>
    <n v="83365"/>
    <n v="829"/>
    <x v="3"/>
    <d v="2023-05-05T23:58:00"/>
    <n v="1770"/>
    <x v="1"/>
    <x v="1"/>
    <d v="2023-05-05T00:00:00"/>
    <d v="1899-12-30T23:58:00"/>
    <n v="5"/>
    <n v="23"/>
    <n v="58"/>
    <n v="8"/>
  </r>
  <r>
    <n v="688473"/>
    <n v="829"/>
    <x v="0"/>
    <d v="2023-09-25T01:13:00"/>
    <n v="3495"/>
    <x v="1"/>
    <x v="1"/>
    <d v="2023-09-25T00:00:00"/>
    <d v="1899-12-30T01:13:00"/>
    <n v="9"/>
    <n v="1"/>
    <n v="13"/>
    <n v="8"/>
  </r>
  <r>
    <n v="1422755"/>
    <n v="830"/>
    <x v="1"/>
    <d v="2023-10-27T00:04:00"/>
    <n v="4836"/>
    <x v="2"/>
    <x v="0"/>
    <d v="2023-10-27T00:00:00"/>
    <d v="1899-12-30T00:04:00"/>
    <n v="10"/>
    <n v="0"/>
    <n v="4"/>
    <n v="9"/>
  </r>
  <r>
    <n v="218379"/>
    <n v="831"/>
    <x v="2"/>
    <d v="2023-02-19T23:18:00"/>
    <n v="3611"/>
    <x v="3"/>
    <x v="2"/>
    <d v="2023-02-19T00:00:00"/>
    <d v="1899-12-30T23:18:00"/>
    <n v="2"/>
    <n v="23"/>
    <n v="18"/>
    <n v="10"/>
  </r>
  <r>
    <n v="525782"/>
    <n v="833"/>
    <x v="3"/>
    <d v="2023-06-02T00:24:00"/>
    <n v="853"/>
    <x v="1"/>
    <x v="1"/>
    <d v="2023-06-02T00:00:00"/>
    <d v="1899-12-30T00:24:00"/>
    <n v="6"/>
    <n v="0"/>
    <n v="24"/>
    <n v="12"/>
  </r>
  <r>
    <n v="606775"/>
    <n v="834"/>
    <x v="0"/>
    <d v="2023-02-25T23:52:00"/>
    <n v="4842"/>
    <x v="2"/>
    <x v="0"/>
    <d v="2023-02-25T00:00:00"/>
    <d v="1899-12-30T23:52:00"/>
    <n v="2"/>
    <n v="23"/>
    <n v="52"/>
    <n v="13"/>
  </r>
  <r>
    <n v="304668"/>
    <n v="835"/>
    <x v="1"/>
    <d v="2023-02-12T00:44:00"/>
    <n v="4637"/>
    <x v="0"/>
    <x v="0"/>
    <d v="2023-02-12T00:00:00"/>
    <d v="1899-12-30T00:44:00"/>
    <n v="2"/>
    <n v="0"/>
    <n v="44"/>
    <n v="14"/>
  </r>
  <r>
    <n v="795276"/>
    <n v="836"/>
    <x v="2"/>
    <d v="2023-04-18T22:55:00"/>
    <n v="1147"/>
    <x v="4"/>
    <x v="0"/>
    <d v="2023-04-18T00:00:00"/>
    <d v="1899-12-30T22:55:00"/>
    <n v="4"/>
    <n v="22"/>
    <n v="55"/>
    <n v="15"/>
  </r>
  <r>
    <n v="814175"/>
    <n v="836"/>
    <x v="3"/>
    <d v="2023-03-30T00:55:00"/>
    <n v="4603"/>
    <x v="0"/>
    <x v="0"/>
    <d v="2023-03-30T00:00:00"/>
    <d v="1899-12-30T00:55:00"/>
    <n v="3"/>
    <n v="0"/>
    <n v="55"/>
    <n v="15"/>
  </r>
  <r>
    <n v="1119156"/>
    <n v="837"/>
    <x v="0"/>
    <d v="2023-12-25T01:25:00"/>
    <n v="1571"/>
    <x v="0"/>
    <x v="0"/>
    <d v="2023-12-25T00:00:00"/>
    <d v="1899-12-30T01:25:00"/>
    <n v="12"/>
    <n v="1"/>
    <n v="25"/>
    <n v="16"/>
  </r>
  <r>
    <n v="310236"/>
    <n v="839"/>
    <x v="1"/>
    <d v="2023-04-18T00:04:00"/>
    <n v="3713"/>
    <x v="0"/>
    <x v="0"/>
    <d v="2023-04-18T00:00:00"/>
    <d v="1899-12-30T00:04:00"/>
    <n v="4"/>
    <n v="0"/>
    <n v="4"/>
    <n v="18"/>
  </r>
  <r>
    <n v="1038558"/>
    <n v="840"/>
    <x v="2"/>
    <d v="2023-07-03T01:46:00"/>
    <n v="637"/>
    <x v="0"/>
    <x v="0"/>
    <d v="2023-07-03T00:00:00"/>
    <d v="1899-12-30T01:46:00"/>
    <n v="7"/>
    <n v="1"/>
    <n v="46"/>
    <n v="19"/>
  </r>
  <r>
    <n v="484688"/>
    <n v="841"/>
    <x v="3"/>
    <d v="2023-05-22T00:08:00"/>
    <n v="1653"/>
    <x v="1"/>
    <x v="1"/>
    <d v="2023-05-22T00:00:00"/>
    <d v="1899-12-30T00:08:00"/>
    <n v="5"/>
    <n v="0"/>
    <n v="8"/>
    <n v="20"/>
  </r>
  <r>
    <n v="1007700"/>
    <n v="841"/>
    <x v="0"/>
    <d v="2023-09-10T23:34:00"/>
    <n v="4529"/>
    <x v="1"/>
    <x v="1"/>
    <d v="2023-09-10T00:00:00"/>
    <d v="1899-12-30T23:34:00"/>
    <n v="9"/>
    <n v="23"/>
    <n v="34"/>
    <n v="20"/>
  </r>
  <r>
    <n v="576486"/>
    <n v="842"/>
    <x v="1"/>
    <d v="2023-06-20T01:39:00"/>
    <n v="3514"/>
    <x v="1"/>
    <x v="1"/>
    <d v="2023-06-20T00:00:00"/>
    <d v="1899-12-30T01:39:00"/>
    <n v="6"/>
    <n v="1"/>
    <n v="39"/>
    <n v="21"/>
  </r>
  <r>
    <n v="797415"/>
    <n v="842"/>
    <x v="2"/>
    <d v="2023-12-09T00:00:00"/>
    <n v="2282"/>
    <x v="3"/>
    <x v="2"/>
    <d v="2023-12-09T00:00:00"/>
    <d v="1899-12-30T00:00:00"/>
    <n v="12"/>
    <n v="0"/>
    <n v="0"/>
    <n v="21"/>
  </r>
  <r>
    <n v="899739"/>
    <n v="842"/>
    <x v="3"/>
    <d v="2023-01-06T00:48:00"/>
    <n v="1655"/>
    <x v="2"/>
    <x v="0"/>
    <d v="2023-01-06T00:00:00"/>
    <d v="1899-12-30T00:48:00"/>
    <n v="1"/>
    <n v="0"/>
    <n v="48"/>
    <n v="21"/>
  </r>
  <r>
    <n v="1648466"/>
    <n v="842"/>
    <x v="0"/>
    <d v="2023-01-22T23:47:00"/>
    <n v="1378"/>
    <x v="0"/>
    <x v="0"/>
    <d v="2023-01-22T00:00:00"/>
    <d v="1899-12-30T23:47:00"/>
    <n v="1"/>
    <n v="23"/>
    <n v="47"/>
    <n v="21"/>
  </r>
  <r>
    <n v="1409459"/>
    <n v="843"/>
    <x v="1"/>
    <d v="2023-05-21T00:22:00"/>
    <n v="3157"/>
    <x v="0"/>
    <x v="0"/>
    <d v="2023-05-21T00:00:00"/>
    <d v="1899-12-30T00:22:00"/>
    <n v="5"/>
    <n v="0"/>
    <n v="22"/>
    <n v="22"/>
  </r>
  <r>
    <n v="911597"/>
    <n v="844"/>
    <x v="2"/>
    <d v="2023-01-15T22:54:00"/>
    <n v="3777"/>
    <x v="2"/>
    <x v="0"/>
    <d v="2023-01-15T00:00:00"/>
    <d v="1899-12-30T22:54:00"/>
    <n v="1"/>
    <n v="22"/>
    <n v="54"/>
    <n v="23"/>
  </r>
  <r>
    <n v="255781"/>
    <n v="847"/>
    <x v="3"/>
    <d v="2023-08-26T22:47:00"/>
    <n v="561"/>
    <x v="4"/>
    <x v="0"/>
    <d v="2023-08-26T00:00:00"/>
    <d v="1899-12-30T22:47:00"/>
    <n v="8"/>
    <n v="22"/>
    <n v="47"/>
    <n v="26"/>
  </r>
  <r>
    <n v="520860"/>
    <n v="848"/>
    <x v="0"/>
    <d v="2023-01-23T22:39:00"/>
    <n v="2753"/>
    <x v="3"/>
    <x v="2"/>
    <d v="2023-01-23T00:00:00"/>
    <d v="1899-12-30T22:39:00"/>
    <n v="1"/>
    <n v="22"/>
    <n v="39"/>
    <n v="27"/>
  </r>
  <r>
    <n v="737059"/>
    <n v="849"/>
    <x v="1"/>
    <d v="2023-10-08T00:44:00"/>
    <n v="1204"/>
    <x v="4"/>
    <x v="0"/>
    <d v="2023-10-08T00:00:00"/>
    <d v="1899-12-30T00:44:00"/>
    <n v="10"/>
    <n v="0"/>
    <n v="44"/>
    <n v="28"/>
  </r>
  <r>
    <n v="875015"/>
    <n v="849"/>
    <x v="2"/>
    <d v="2023-08-24T00:25:00"/>
    <n v="867"/>
    <x v="2"/>
    <x v="0"/>
    <d v="2023-08-24T00:00:00"/>
    <d v="1899-12-30T00:25:00"/>
    <n v="8"/>
    <n v="0"/>
    <n v="25"/>
    <n v="28"/>
  </r>
  <r>
    <n v="969765"/>
    <n v="850"/>
    <x v="3"/>
    <d v="2023-02-16T01:46:00"/>
    <n v="4971"/>
    <x v="3"/>
    <x v="2"/>
    <d v="2023-02-16T00:00:00"/>
    <d v="1899-12-30T01:46:00"/>
    <n v="2"/>
    <n v="1"/>
    <n v="46"/>
    <n v="29"/>
  </r>
  <r>
    <n v="675362"/>
    <n v="851"/>
    <x v="0"/>
    <d v="2023-05-15T23:16:00"/>
    <n v="3970"/>
    <x v="3"/>
    <x v="2"/>
    <d v="2023-05-15T00:00:00"/>
    <d v="1899-12-30T23:16:00"/>
    <n v="5"/>
    <n v="23"/>
    <n v="16"/>
    <n v="30"/>
  </r>
  <r>
    <n v="482282"/>
    <n v="852"/>
    <x v="1"/>
    <d v="2023-08-16T01:02:00"/>
    <n v="4891"/>
    <x v="0"/>
    <x v="0"/>
    <d v="2023-08-16T00:00:00"/>
    <d v="1899-12-30T01:02:00"/>
    <n v="8"/>
    <n v="1"/>
    <n v="2"/>
    <n v="1"/>
  </r>
  <r>
    <n v="562295"/>
    <n v="853"/>
    <x v="2"/>
    <d v="2023-07-21T00:02:00"/>
    <n v="1401"/>
    <x v="2"/>
    <x v="0"/>
    <d v="2023-07-21T00:00:00"/>
    <d v="1899-12-30T00:02:00"/>
    <n v="7"/>
    <n v="0"/>
    <n v="2"/>
    <n v="2"/>
  </r>
  <r>
    <n v="637916"/>
    <n v="853"/>
    <x v="3"/>
    <d v="2023-07-30T00:24:00"/>
    <n v="2322"/>
    <x v="0"/>
    <x v="0"/>
    <d v="2023-07-30T00:00:00"/>
    <d v="1899-12-30T00:24:00"/>
    <n v="7"/>
    <n v="0"/>
    <n v="24"/>
    <n v="2"/>
  </r>
  <r>
    <n v="1171504"/>
    <n v="853"/>
    <x v="0"/>
    <d v="2023-05-07T00:23:00"/>
    <n v="4467"/>
    <x v="3"/>
    <x v="2"/>
    <d v="2023-05-07T00:00:00"/>
    <d v="1899-12-30T00:23:00"/>
    <n v="5"/>
    <n v="0"/>
    <n v="23"/>
    <n v="2"/>
  </r>
  <r>
    <n v="1657910"/>
    <n v="853"/>
    <x v="1"/>
    <d v="2023-06-25T00:39:00"/>
    <n v="4106"/>
    <x v="3"/>
    <x v="2"/>
    <d v="2023-06-25T00:00:00"/>
    <d v="1899-12-30T00:39:00"/>
    <n v="6"/>
    <n v="0"/>
    <n v="39"/>
    <n v="2"/>
  </r>
  <r>
    <n v="534708"/>
    <n v="854"/>
    <x v="2"/>
    <d v="2023-09-10T00:52:00"/>
    <n v="2771"/>
    <x v="1"/>
    <x v="1"/>
    <d v="2023-09-10T00:00:00"/>
    <d v="1899-12-30T00:52:00"/>
    <n v="9"/>
    <n v="0"/>
    <n v="52"/>
    <n v="3"/>
  </r>
  <r>
    <n v="895383"/>
    <n v="854"/>
    <x v="3"/>
    <d v="2023-06-13T01:42:00"/>
    <n v="1195"/>
    <x v="2"/>
    <x v="0"/>
    <d v="2023-06-13T00:00:00"/>
    <d v="1899-12-30T01:42:00"/>
    <n v="6"/>
    <n v="1"/>
    <n v="42"/>
    <n v="3"/>
  </r>
  <r>
    <n v="972030"/>
    <n v="854"/>
    <x v="0"/>
    <d v="2023-03-31T01:46:00"/>
    <n v="1551"/>
    <x v="2"/>
    <x v="0"/>
    <d v="2023-03-31T00:00:00"/>
    <d v="1899-12-30T01:46:00"/>
    <n v="3"/>
    <n v="1"/>
    <n v="46"/>
    <n v="3"/>
  </r>
  <r>
    <n v="1597"/>
    <n v="856"/>
    <x v="1"/>
    <d v="2023-12-15T00:50:00"/>
    <n v="3885"/>
    <x v="4"/>
    <x v="0"/>
    <d v="2023-12-15T00:00:00"/>
    <d v="1899-12-30T00:50:00"/>
    <n v="12"/>
    <n v="0"/>
    <n v="50"/>
    <n v="5"/>
  </r>
  <r>
    <n v="109103"/>
    <n v="856"/>
    <x v="2"/>
    <d v="2023-03-01T23:29:00"/>
    <n v="2323"/>
    <x v="0"/>
    <x v="0"/>
    <d v="2023-03-01T00:00:00"/>
    <d v="1899-12-30T23:29:00"/>
    <n v="3"/>
    <n v="23"/>
    <n v="29"/>
    <n v="5"/>
  </r>
  <r>
    <n v="1056320"/>
    <n v="856"/>
    <x v="3"/>
    <d v="2023-04-08T01:13:00"/>
    <n v="516"/>
    <x v="1"/>
    <x v="1"/>
    <d v="2023-04-08T00:00:00"/>
    <d v="1899-12-30T01:13:00"/>
    <n v="4"/>
    <n v="1"/>
    <n v="13"/>
    <n v="5"/>
  </r>
  <r>
    <n v="1336012"/>
    <n v="856"/>
    <x v="0"/>
    <d v="2023-04-12T23:39:00"/>
    <n v="3978"/>
    <x v="0"/>
    <x v="0"/>
    <d v="2023-04-12T00:00:00"/>
    <d v="1899-12-30T23:39:00"/>
    <n v="4"/>
    <n v="23"/>
    <n v="39"/>
    <n v="5"/>
  </r>
  <r>
    <n v="818956"/>
    <n v="857"/>
    <x v="1"/>
    <d v="2023-07-05T00:34:00"/>
    <n v="4388"/>
    <x v="2"/>
    <x v="0"/>
    <d v="2023-07-05T00:00:00"/>
    <d v="1899-12-30T00:34:00"/>
    <n v="7"/>
    <n v="0"/>
    <n v="34"/>
    <n v="6"/>
  </r>
  <r>
    <n v="1183427"/>
    <n v="857"/>
    <x v="2"/>
    <d v="2023-02-05T22:35:00"/>
    <n v="3802"/>
    <x v="2"/>
    <x v="0"/>
    <d v="2023-02-05T00:00:00"/>
    <d v="1899-12-30T22:35:00"/>
    <n v="2"/>
    <n v="22"/>
    <n v="35"/>
    <n v="6"/>
  </r>
  <r>
    <n v="1214829"/>
    <n v="859"/>
    <x v="3"/>
    <d v="2023-10-20T00:35:00"/>
    <n v="1091"/>
    <x v="0"/>
    <x v="0"/>
    <d v="2023-10-20T00:00:00"/>
    <d v="1899-12-30T00:35:00"/>
    <n v="10"/>
    <n v="0"/>
    <n v="35"/>
    <n v="8"/>
  </r>
  <r>
    <n v="1649225"/>
    <n v="859"/>
    <x v="0"/>
    <d v="2023-09-12T23:05:00"/>
    <n v="4499"/>
    <x v="1"/>
    <x v="1"/>
    <d v="2023-09-12T00:00:00"/>
    <d v="1899-12-30T23:05:00"/>
    <n v="9"/>
    <n v="23"/>
    <n v="5"/>
    <n v="8"/>
  </r>
  <r>
    <n v="1671351"/>
    <n v="861"/>
    <x v="1"/>
    <d v="2023-11-25T00:08:00"/>
    <n v="614"/>
    <x v="4"/>
    <x v="0"/>
    <d v="2023-11-25T00:00:00"/>
    <d v="1899-12-30T00:08:00"/>
    <n v="11"/>
    <n v="0"/>
    <n v="8"/>
    <n v="10"/>
  </r>
  <r>
    <n v="750814"/>
    <n v="862"/>
    <x v="2"/>
    <d v="2023-04-23T23:47:00"/>
    <n v="2215"/>
    <x v="3"/>
    <x v="2"/>
    <d v="2023-04-23T00:00:00"/>
    <d v="1899-12-30T23:47:00"/>
    <n v="4"/>
    <n v="23"/>
    <n v="47"/>
    <n v="11"/>
  </r>
  <r>
    <n v="1045182"/>
    <n v="862"/>
    <x v="3"/>
    <d v="2023-02-26T01:40:00"/>
    <n v="1850"/>
    <x v="4"/>
    <x v="0"/>
    <d v="2023-02-26T00:00:00"/>
    <d v="1899-12-30T01:40:00"/>
    <n v="2"/>
    <n v="1"/>
    <n v="40"/>
    <n v="11"/>
  </r>
  <r>
    <n v="1086091"/>
    <n v="863"/>
    <x v="0"/>
    <d v="2023-09-10T23:34:00"/>
    <n v="3470"/>
    <x v="2"/>
    <x v="0"/>
    <d v="2023-09-10T00:00:00"/>
    <d v="1899-12-30T23:34:00"/>
    <n v="9"/>
    <n v="23"/>
    <n v="34"/>
    <n v="12"/>
  </r>
  <r>
    <n v="1163316"/>
    <n v="863"/>
    <x v="1"/>
    <d v="2023-02-02T00:30:00"/>
    <n v="1171"/>
    <x v="4"/>
    <x v="0"/>
    <d v="2023-02-02T00:00:00"/>
    <d v="1899-12-30T00:30:00"/>
    <n v="2"/>
    <n v="0"/>
    <n v="30"/>
    <n v="12"/>
  </r>
  <r>
    <n v="241334"/>
    <n v="864"/>
    <x v="2"/>
    <d v="2023-01-13T00:39:00"/>
    <n v="4916"/>
    <x v="3"/>
    <x v="2"/>
    <d v="2023-01-13T00:00:00"/>
    <d v="1899-12-30T00:39:00"/>
    <n v="1"/>
    <n v="0"/>
    <n v="39"/>
    <n v="13"/>
  </r>
  <r>
    <n v="508458"/>
    <n v="864"/>
    <x v="3"/>
    <d v="2023-06-09T01:23:00"/>
    <n v="4569"/>
    <x v="0"/>
    <x v="0"/>
    <d v="2023-06-09T00:00:00"/>
    <d v="1899-12-30T01:23:00"/>
    <n v="6"/>
    <n v="1"/>
    <n v="23"/>
    <n v="13"/>
  </r>
  <r>
    <n v="993121"/>
    <n v="864"/>
    <x v="0"/>
    <d v="2023-05-08T23:56:00"/>
    <n v="3396"/>
    <x v="1"/>
    <x v="1"/>
    <d v="2023-05-08T00:00:00"/>
    <d v="1899-12-30T23:56:00"/>
    <n v="5"/>
    <n v="23"/>
    <n v="56"/>
    <n v="13"/>
  </r>
  <r>
    <n v="1480900"/>
    <n v="866"/>
    <x v="1"/>
    <d v="2023-01-02T00:12:00"/>
    <n v="4155"/>
    <x v="3"/>
    <x v="2"/>
    <d v="2023-01-02T00:00:00"/>
    <d v="1899-12-30T00:12:00"/>
    <n v="1"/>
    <n v="0"/>
    <n v="12"/>
    <n v="15"/>
  </r>
  <r>
    <n v="323100"/>
    <n v="867"/>
    <x v="2"/>
    <d v="2023-05-29T00:15:00"/>
    <n v="3897"/>
    <x v="4"/>
    <x v="0"/>
    <d v="2023-05-29T00:00:00"/>
    <d v="1899-12-30T00:15:00"/>
    <n v="5"/>
    <n v="0"/>
    <n v="15"/>
    <n v="16"/>
  </r>
  <r>
    <n v="185213"/>
    <n v="868"/>
    <x v="3"/>
    <d v="2023-04-16T22:40:00"/>
    <n v="3265"/>
    <x v="1"/>
    <x v="1"/>
    <d v="2023-04-16T00:00:00"/>
    <d v="1899-12-30T22:40:00"/>
    <n v="4"/>
    <n v="22"/>
    <n v="40"/>
    <n v="17"/>
  </r>
  <r>
    <n v="626705"/>
    <n v="868"/>
    <x v="0"/>
    <d v="2023-09-23T01:31:00"/>
    <n v="3014"/>
    <x v="4"/>
    <x v="0"/>
    <d v="2023-09-23T00:00:00"/>
    <d v="1899-12-30T01:31:00"/>
    <n v="9"/>
    <n v="1"/>
    <n v="31"/>
    <n v="17"/>
  </r>
  <r>
    <n v="1077723"/>
    <n v="868"/>
    <x v="1"/>
    <d v="2023-01-02T00:24:00"/>
    <n v="2372"/>
    <x v="4"/>
    <x v="0"/>
    <d v="2023-01-02T00:00:00"/>
    <d v="1899-12-30T00:24:00"/>
    <n v="1"/>
    <n v="0"/>
    <n v="24"/>
    <n v="17"/>
  </r>
  <r>
    <n v="1157103"/>
    <n v="868"/>
    <x v="2"/>
    <d v="2023-09-27T01:35:00"/>
    <n v="1238"/>
    <x v="3"/>
    <x v="2"/>
    <d v="2023-09-27T00:00:00"/>
    <d v="1899-12-30T01:35:00"/>
    <n v="9"/>
    <n v="1"/>
    <n v="35"/>
    <n v="17"/>
  </r>
  <r>
    <n v="275855"/>
    <n v="869"/>
    <x v="3"/>
    <d v="2023-08-24T23:51:00"/>
    <n v="1079"/>
    <x v="0"/>
    <x v="0"/>
    <d v="2023-08-24T00:00:00"/>
    <d v="1899-12-30T23:51:00"/>
    <n v="8"/>
    <n v="23"/>
    <n v="51"/>
    <n v="18"/>
  </r>
  <r>
    <n v="395235"/>
    <n v="869"/>
    <x v="0"/>
    <d v="2023-10-06T00:00:00"/>
    <n v="4164"/>
    <x v="3"/>
    <x v="2"/>
    <d v="2023-10-06T00:00:00"/>
    <d v="1899-12-30T00:00:00"/>
    <n v="10"/>
    <n v="0"/>
    <n v="0"/>
    <n v="18"/>
  </r>
  <r>
    <n v="1243807"/>
    <n v="869"/>
    <x v="1"/>
    <d v="2023-06-22T01:24:00"/>
    <n v="1746"/>
    <x v="1"/>
    <x v="1"/>
    <d v="2023-06-22T00:00:00"/>
    <d v="1899-12-30T01:24:00"/>
    <n v="6"/>
    <n v="1"/>
    <n v="24"/>
    <n v="18"/>
  </r>
  <r>
    <n v="424517"/>
    <n v="870"/>
    <x v="2"/>
    <d v="2023-01-08T00:38:00"/>
    <n v="2415"/>
    <x v="4"/>
    <x v="0"/>
    <d v="2023-01-08T00:00:00"/>
    <d v="1899-12-30T00:38:00"/>
    <n v="1"/>
    <n v="0"/>
    <n v="38"/>
    <n v="19"/>
  </r>
  <r>
    <n v="1218457"/>
    <n v="870"/>
    <x v="3"/>
    <d v="2023-01-31T00:48:00"/>
    <n v="4741"/>
    <x v="0"/>
    <x v="0"/>
    <d v="2023-01-31T00:00:00"/>
    <d v="1899-12-30T00:48:00"/>
    <n v="1"/>
    <n v="0"/>
    <n v="48"/>
    <n v="19"/>
  </r>
  <r>
    <n v="41478"/>
    <n v="871"/>
    <x v="0"/>
    <d v="2023-05-12T00:22:00"/>
    <n v="1269"/>
    <x v="2"/>
    <x v="0"/>
    <d v="2023-05-12T00:00:00"/>
    <d v="1899-12-30T00:22:00"/>
    <n v="5"/>
    <n v="0"/>
    <n v="22"/>
    <n v="20"/>
  </r>
  <r>
    <n v="1543232"/>
    <n v="871"/>
    <x v="1"/>
    <d v="2023-06-26T00:25:00"/>
    <n v="984"/>
    <x v="4"/>
    <x v="0"/>
    <d v="2023-06-26T00:00:00"/>
    <d v="1899-12-30T00:25:00"/>
    <n v="6"/>
    <n v="0"/>
    <n v="25"/>
    <n v="20"/>
  </r>
  <r>
    <n v="862868"/>
    <n v="872"/>
    <x v="2"/>
    <d v="2023-06-17T23:20:00"/>
    <n v="1125"/>
    <x v="3"/>
    <x v="2"/>
    <d v="2023-06-17T00:00:00"/>
    <d v="1899-12-30T23:20:00"/>
    <n v="6"/>
    <n v="23"/>
    <n v="20"/>
    <n v="21"/>
  </r>
  <r>
    <n v="1180153"/>
    <n v="873"/>
    <x v="3"/>
    <d v="2023-10-22T00:29:00"/>
    <n v="4732"/>
    <x v="3"/>
    <x v="2"/>
    <d v="2023-10-22T00:00:00"/>
    <d v="1899-12-30T00:29:00"/>
    <n v="10"/>
    <n v="0"/>
    <n v="29"/>
    <n v="22"/>
  </r>
  <r>
    <n v="1102591"/>
    <n v="874"/>
    <x v="0"/>
    <d v="2023-09-01T14:20:00"/>
    <n v="2143"/>
    <x v="1"/>
    <x v="1"/>
    <d v="2023-09-01T00:00:00"/>
    <d v="1899-12-30T14:20:00"/>
    <n v="9"/>
    <n v="14"/>
    <n v="20"/>
    <n v="23"/>
  </r>
  <r>
    <n v="25923"/>
    <n v="875"/>
    <x v="1"/>
    <d v="2023-10-27T01:07:00"/>
    <n v="1353"/>
    <x v="2"/>
    <x v="0"/>
    <d v="2023-10-27T00:00:00"/>
    <d v="1899-12-30T01:07:00"/>
    <n v="10"/>
    <n v="1"/>
    <n v="7"/>
    <n v="24"/>
  </r>
  <r>
    <n v="638603"/>
    <n v="876"/>
    <x v="2"/>
    <d v="2023-05-28T01:55:00"/>
    <n v="1654"/>
    <x v="4"/>
    <x v="0"/>
    <d v="2023-05-28T00:00:00"/>
    <d v="1899-12-30T01:55:00"/>
    <n v="5"/>
    <n v="1"/>
    <n v="55"/>
    <n v="25"/>
  </r>
  <r>
    <n v="187527"/>
    <n v="877"/>
    <x v="3"/>
    <d v="2023-04-07T01:22:00"/>
    <n v="1775"/>
    <x v="0"/>
    <x v="0"/>
    <d v="2023-04-07T00:00:00"/>
    <d v="1899-12-30T01:22:00"/>
    <n v="4"/>
    <n v="1"/>
    <n v="22"/>
    <n v="26"/>
  </r>
  <r>
    <n v="471801"/>
    <n v="878"/>
    <x v="0"/>
    <d v="2023-01-19T01:26:00"/>
    <n v="2078"/>
    <x v="3"/>
    <x v="2"/>
    <d v="2023-01-19T00:00:00"/>
    <d v="1899-12-30T01:26:00"/>
    <n v="1"/>
    <n v="1"/>
    <n v="26"/>
    <n v="27"/>
  </r>
  <r>
    <n v="373284"/>
    <n v="879"/>
    <x v="1"/>
    <d v="2023-01-24T22:51:00"/>
    <n v="3878"/>
    <x v="1"/>
    <x v="1"/>
    <d v="2023-01-24T00:00:00"/>
    <d v="1899-12-30T22:51:00"/>
    <n v="1"/>
    <n v="22"/>
    <n v="51"/>
    <n v="28"/>
  </r>
  <r>
    <n v="741193"/>
    <n v="879"/>
    <x v="2"/>
    <d v="2023-06-20T00:02:00"/>
    <n v="1020"/>
    <x v="1"/>
    <x v="1"/>
    <d v="2023-06-20T00:00:00"/>
    <d v="1899-12-30T00:02:00"/>
    <n v="6"/>
    <n v="0"/>
    <n v="2"/>
    <n v="28"/>
  </r>
  <r>
    <n v="890131"/>
    <n v="879"/>
    <x v="3"/>
    <d v="2023-09-28T01:51:00"/>
    <n v="975"/>
    <x v="3"/>
    <x v="2"/>
    <d v="2023-09-28T00:00:00"/>
    <d v="1899-12-30T01:51:00"/>
    <n v="9"/>
    <n v="1"/>
    <n v="51"/>
    <n v="28"/>
  </r>
  <r>
    <n v="441310"/>
    <n v="880"/>
    <x v="0"/>
    <d v="2023-11-28T23:29:00"/>
    <n v="4354"/>
    <x v="3"/>
    <x v="2"/>
    <d v="2023-11-28T00:00:00"/>
    <d v="1899-12-30T23:29:00"/>
    <n v="11"/>
    <n v="23"/>
    <n v="29"/>
    <n v="29"/>
  </r>
  <r>
    <n v="1589657"/>
    <n v="880"/>
    <x v="1"/>
    <d v="2023-04-12T23:45:00"/>
    <n v="4463"/>
    <x v="2"/>
    <x v="0"/>
    <d v="2023-04-12T00:00:00"/>
    <d v="1899-12-30T23:45:00"/>
    <n v="4"/>
    <n v="23"/>
    <n v="45"/>
    <n v="29"/>
  </r>
  <r>
    <n v="733263"/>
    <n v="881"/>
    <x v="2"/>
    <d v="2023-10-25T00:34:00"/>
    <n v="2763"/>
    <x v="4"/>
    <x v="0"/>
    <d v="2023-10-25T00:00:00"/>
    <d v="1899-12-30T00:34:00"/>
    <n v="10"/>
    <n v="0"/>
    <n v="34"/>
    <n v="30"/>
  </r>
  <r>
    <n v="966739"/>
    <n v="881"/>
    <x v="3"/>
    <d v="2023-08-20T00:41:00"/>
    <n v="3831"/>
    <x v="0"/>
    <x v="0"/>
    <d v="2023-08-20T00:00:00"/>
    <d v="1899-12-30T00:41:00"/>
    <n v="8"/>
    <n v="0"/>
    <n v="41"/>
    <n v="30"/>
  </r>
  <r>
    <n v="822906"/>
    <n v="882"/>
    <x v="0"/>
    <d v="2023-10-02T00:29:00"/>
    <n v="4303"/>
    <x v="3"/>
    <x v="2"/>
    <d v="2023-10-02T00:00:00"/>
    <d v="1899-12-30T00:29:00"/>
    <n v="10"/>
    <n v="0"/>
    <n v="29"/>
    <n v="31"/>
  </r>
  <r>
    <n v="1359599"/>
    <n v="883"/>
    <x v="1"/>
    <d v="2023-09-19T00:12:00"/>
    <n v="3683"/>
    <x v="1"/>
    <x v="1"/>
    <d v="2023-09-19T00:00:00"/>
    <d v="1899-12-30T00:12:00"/>
    <n v="9"/>
    <n v="0"/>
    <n v="12"/>
    <n v="1"/>
  </r>
  <r>
    <n v="153794"/>
    <n v="887"/>
    <x v="2"/>
    <d v="2023-01-14T00:27:00"/>
    <n v="3714"/>
    <x v="1"/>
    <x v="1"/>
    <d v="2023-01-14T00:00:00"/>
    <d v="1899-12-30T00:27:00"/>
    <n v="1"/>
    <n v="0"/>
    <n v="27"/>
    <n v="5"/>
  </r>
  <r>
    <n v="1232656"/>
    <n v="888"/>
    <x v="3"/>
    <d v="2023-04-04T02:58:00"/>
    <n v="3437"/>
    <x v="2"/>
    <x v="0"/>
    <d v="2023-04-04T00:00:00"/>
    <d v="1899-12-30T02:58:00"/>
    <n v="4"/>
    <n v="2"/>
    <n v="58"/>
    <n v="6"/>
  </r>
  <r>
    <n v="1389680"/>
    <n v="888"/>
    <x v="0"/>
    <d v="2023-01-10T00:22:00"/>
    <n v="529"/>
    <x v="1"/>
    <x v="1"/>
    <d v="2023-01-10T00:00:00"/>
    <d v="1899-12-30T00:22:00"/>
    <n v="1"/>
    <n v="0"/>
    <n v="22"/>
    <n v="6"/>
  </r>
  <r>
    <n v="396045"/>
    <n v="892"/>
    <x v="1"/>
    <d v="2023-05-13T00:44:00"/>
    <n v="2210"/>
    <x v="3"/>
    <x v="2"/>
    <d v="2023-05-13T00:00:00"/>
    <d v="1899-12-30T00:44:00"/>
    <n v="5"/>
    <n v="0"/>
    <n v="44"/>
    <n v="10"/>
  </r>
  <r>
    <n v="1354758"/>
    <n v="892"/>
    <x v="2"/>
    <d v="2023-11-08T00:11:00"/>
    <n v="2756"/>
    <x v="2"/>
    <x v="0"/>
    <d v="2023-11-08T00:00:00"/>
    <d v="1899-12-30T00:11:00"/>
    <n v="11"/>
    <n v="0"/>
    <n v="11"/>
    <n v="10"/>
  </r>
  <r>
    <n v="813822"/>
    <n v="894"/>
    <x v="3"/>
    <d v="2023-04-14T22:50:00"/>
    <n v="1423"/>
    <x v="1"/>
    <x v="1"/>
    <d v="2023-04-14T00:00:00"/>
    <d v="1899-12-30T22:50:00"/>
    <n v="4"/>
    <n v="22"/>
    <n v="50"/>
    <n v="12"/>
  </r>
  <r>
    <n v="1616083"/>
    <n v="894"/>
    <x v="0"/>
    <d v="2023-06-13T00:54:00"/>
    <n v="3824"/>
    <x v="0"/>
    <x v="0"/>
    <d v="2023-06-13T00:00:00"/>
    <d v="1899-12-30T00:54:00"/>
    <n v="6"/>
    <n v="0"/>
    <n v="54"/>
    <n v="12"/>
  </r>
  <r>
    <n v="1478839"/>
    <n v="896"/>
    <x v="1"/>
    <d v="2023-02-07T01:43:00"/>
    <n v="2141"/>
    <x v="2"/>
    <x v="0"/>
    <d v="2023-02-07T00:00:00"/>
    <d v="1899-12-30T01:43:00"/>
    <n v="2"/>
    <n v="1"/>
    <n v="43"/>
    <n v="14"/>
  </r>
  <r>
    <n v="967619"/>
    <n v="897"/>
    <x v="2"/>
    <d v="2023-06-27T23:21:00"/>
    <n v="511"/>
    <x v="1"/>
    <x v="1"/>
    <d v="2023-06-27T00:00:00"/>
    <d v="1899-12-30T23:21:00"/>
    <n v="6"/>
    <n v="23"/>
    <n v="21"/>
    <n v="15"/>
  </r>
  <r>
    <n v="1036614"/>
    <n v="898"/>
    <x v="3"/>
    <d v="2023-01-20T00:00:00"/>
    <n v="4014"/>
    <x v="4"/>
    <x v="0"/>
    <d v="2023-01-20T00:00:00"/>
    <d v="1899-12-30T00:00:00"/>
    <n v="1"/>
    <n v="0"/>
    <n v="0"/>
    <n v="16"/>
  </r>
  <r>
    <n v="1180567"/>
    <n v="898"/>
    <x v="0"/>
    <d v="2023-09-09T22:56:00"/>
    <n v="4624"/>
    <x v="0"/>
    <x v="0"/>
    <d v="2023-09-09T00:00:00"/>
    <d v="1899-12-30T22:56:00"/>
    <n v="9"/>
    <n v="22"/>
    <n v="56"/>
    <n v="16"/>
  </r>
  <r>
    <n v="1440486"/>
    <n v="898"/>
    <x v="1"/>
    <d v="2023-11-23T00:28:00"/>
    <n v="3373"/>
    <x v="2"/>
    <x v="0"/>
    <d v="2023-11-23T00:00:00"/>
    <d v="1899-12-30T00:28:00"/>
    <n v="11"/>
    <n v="0"/>
    <n v="28"/>
    <n v="16"/>
  </r>
  <r>
    <n v="400313"/>
    <n v="899"/>
    <x v="2"/>
    <d v="2023-04-18T00:43:00"/>
    <n v="4591"/>
    <x v="1"/>
    <x v="1"/>
    <d v="2023-04-18T00:00:00"/>
    <d v="1899-12-30T00:43:00"/>
    <n v="4"/>
    <n v="0"/>
    <n v="43"/>
    <n v="17"/>
  </r>
  <r>
    <n v="445784"/>
    <n v="899"/>
    <x v="3"/>
    <d v="2023-07-20T01:02:00"/>
    <n v="4786"/>
    <x v="2"/>
    <x v="0"/>
    <d v="2023-07-20T00:00:00"/>
    <d v="1899-12-30T01:02:00"/>
    <n v="7"/>
    <n v="1"/>
    <n v="2"/>
    <n v="17"/>
  </r>
  <r>
    <n v="696736"/>
    <n v="899"/>
    <x v="0"/>
    <d v="2023-11-19T00:57:00"/>
    <n v="1207"/>
    <x v="1"/>
    <x v="1"/>
    <d v="2023-11-19T00:00:00"/>
    <d v="1899-12-30T00:57:00"/>
    <n v="11"/>
    <n v="0"/>
    <n v="57"/>
    <n v="17"/>
  </r>
  <r>
    <n v="1026611"/>
    <n v="899"/>
    <x v="1"/>
    <d v="2023-01-31T00:58:00"/>
    <n v="4275"/>
    <x v="1"/>
    <x v="1"/>
    <d v="2023-01-31T00:00:00"/>
    <d v="1899-12-30T00:58:00"/>
    <n v="1"/>
    <n v="0"/>
    <n v="58"/>
    <n v="17"/>
  </r>
  <r>
    <n v="1485939"/>
    <n v="899"/>
    <x v="2"/>
    <d v="2023-02-23T00:00:00"/>
    <n v="4546"/>
    <x v="2"/>
    <x v="0"/>
    <d v="2023-02-23T00:00:00"/>
    <d v="1899-12-30T00:00:00"/>
    <n v="2"/>
    <n v="0"/>
    <n v="0"/>
    <n v="17"/>
  </r>
  <r>
    <n v="1383231"/>
    <n v="900"/>
    <x v="3"/>
    <d v="2023-07-27T23:49:00"/>
    <n v="4915"/>
    <x v="4"/>
    <x v="0"/>
    <d v="2023-07-27T00:00:00"/>
    <d v="1899-12-30T23:49:00"/>
    <n v="7"/>
    <n v="23"/>
    <n v="49"/>
    <n v="18"/>
  </r>
  <r>
    <n v="642874"/>
    <n v="901"/>
    <x v="0"/>
    <d v="2023-10-07T00:54:00"/>
    <n v="4926"/>
    <x v="3"/>
    <x v="2"/>
    <d v="2023-10-07T00:00:00"/>
    <d v="1899-12-30T00:54:00"/>
    <n v="10"/>
    <n v="0"/>
    <n v="54"/>
    <n v="19"/>
  </r>
  <r>
    <n v="1656071"/>
    <n v="901"/>
    <x v="1"/>
    <d v="2023-11-05T00:01:00"/>
    <n v="4289"/>
    <x v="4"/>
    <x v="0"/>
    <d v="2023-11-05T00:00:00"/>
    <d v="1899-12-30T00:01:00"/>
    <n v="11"/>
    <n v="0"/>
    <n v="1"/>
    <n v="19"/>
  </r>
  <r>
    <n v="1335910"/>
    <n v="902"/>
    <x v="2"/>
    <d v="2023-12-18T23:26:00"/>
    <n v="2713"/>
    <x v="2"/>
    <x v="0"/>
    <d v="2023-12-18T00:00:00"/>
    <d v="1899-12-30T23:26:00"/>
    <n v="12"/>
    <n v="23"/>
    <n v="26"/>
    <n v="20"/>
  </r>
  <r>
    <n v="1616804"/>
    <n v="902"/>
    <x v="3"/>
    <d v="2023-04-07T23:00:00"/>
    <n v="1669"/>
    <x v="2"/>
    <x v="0"/>
    <d v="2023-04-07T00:00:00"/>
    <d v="1899-12-30T23:00:00"/>
    <n v="4"/>
    <n v="23"/>
    <n v="0"/>
    <n v="20"/>
  </r>
  <r>
    <n v="339088"/>
    <n v="904"/>
    <x v="0"/>
    <d v="2023-07-31T00:49:00"/>
    <n v="2515"/>
    <x v="0"/>
    <x v="0"/>
    <d v="2023-07-31T00:00:00"/>
    <d v="1899-12-30T00:49:00"/>
    <n v="7"/>
    <n v="0"/>
    <n v="49"/>
    <n v="22"/>
  </r>
  <r>
    <n v="44486"/>
    <n v="905"/>
    <x v="1"/>
    <d v="2023-06-09T00:41:00"/>
    <n v="2671"/>
    <x v="2"/>
    <x v="0"/>
    <d v="2023-06-09T00:00:00"/>
    <d v="1899-12-30T00:41:00"/>
    <n v="6"/>
    <n v="0"/>
    <n v="41"/>
    <n v="23"/>
  </r>
  <r>
    <n v="593879"/>
    <n v="907"/>
    <x v="2"/>
    <d v="2023-06-04T01:36:00"/>
    <n v="3614"/>
    <x v="2"/>
    <x v="0"/>
    <d v="2023-06-04T00:00:00"/>
    <d v="1899-12-30T01:36:00"/>
    <n v="6"/>
    <n v="1"/>
    <n v="36"/>
    <n v="25"/>
  </r>
  <r>
    <n v="879541"/>
    <n v="907"/>
    <x v="3"/>
    <d v="2023-08-26T22:58:00"/>
    <n v="3013"/>
    <x v="1"/>
    <x v="1"/>
    <d v="2023-08-26T00:00:00"/>
    <d v="1899-12-30T22:58:00"/>
    <n v="8"/>
    <n v="22"/>
    <n v="58"/>
    <n v="25"/>
  </r>
  <r>
    <n v="904997"/>
    <n v="909"/>
    <x v="0"/>
    <d v="2023-11-07T22:47:00"/>
    <n v="3781"/>
    <x v="0"/>
    <x v="0"/>
    <d v="2023-11-07T00:00:00"/>
    <d v="1899-12-30T22:47:00"/>
    <n v="11"/>
    <n v="22"/>
    <n v="47"/>
    <n v="27"/>
  </r>
  <r>
    <n v="1280103"/>
    <n v="909"/>
    <x v="1"/>
    <d v="2023-10-06T01:10:00"/>
    <n v="706"/>
    <x v="4"/>
    <x v="0"/>
    <d v="2023-10-06T00:00:00"/>
    <d v="1899-12-30T01:10:00"/>
    <n v="10"/>
    <n v="1"/>
    <n v="10"/>
    <n v="27"/>
  </r>
  <r>
    <n v="1358621"/>
    <n v="909"/>
    <x v="2"/>
    <d v="2023-11-23T22:52:00"/>
    <n v="3475"/>
    <x v="0"/>
    <x v="0"/>
    <d v="2023-11-23T00:00:00"/>
    <d v="1899-12-30T22:52:00"/>
    <n v="11"/>
    <n v="22"/>
    <n v="52"/>
    <n v="27"/>
  </r>
  <r>
    <n v="1288824"/>
    <n v="912"/>
    <x v="3"/>
    <d v="2023-01-04T00:03:00"/>
    <n v="946"/>
    <x v="2"/>
    <x v="0"/>
    <d v="2023-01-04T00:00:00"/>
    <d v="1899-12-30T00:03:00"/>
    <n v="1"/>
    <n v="0"/>
    <n v="3"/>
    <n v="30"/>
  </r>
  <r>
    <n v="1528540"/>
    <n v="913"/>
    <x v="0"/>
    <d v="2023-02-03T01:54:00"/>
    <n v="728"/>
    <x v="4"/>
    <x v="0"/>
    <d v="2023-02-03T00:00:00"/>
    <d v="1899-12-30T01:54:00"/>
    <n v="2"/>
    <n v="1"/>
    <n v="54"/>
    <n v="1"/>
  </r>
  <r>
    <n v="1380014"/>
    <n v="914"/>
    <x v="1"/>
    <d v="2023-12-14T00:57:00"/>
    <n v="3588"/>
    <x v="2"/>
    <x v="0"/>
    <d v="2023-12-14T00:00:00"/>
    <d v="1899-12-30T00:57:00"/>
    <n v="12"/>
    <n v="0"/>
    <n v="57"/>
    <n v="2"/>
  </r>
  <r>
    <n v="34504"/>
    <n v="915"/>
    <x v="2"/>
    <d v="2023-02-06T00:55:00"/>
    <n v="4955"/>
    <x v="1"/>
    <x v="1"/>
    <d v="2023-02-06T00:00:00"/>
    <d v="1899-12-30T00:55:00"/>
    <n v="2"/>
    <n v="0"/>
    <n v="55"/>
    <n v="3"/>
  </r>
  <r>
    <n v="778907"/>
    <n v="915"/>
    <x v="3"/>
    <d v="2023-11-08T00:09:00"/>
    <n v="1214"/>
    <x v="0"/>
    <x v="0"/>
    <d v="2023-11-08T00:00:00"/>
    <d v="1899-12-30T00:09:00"/>
    <n v="11"/>
    <n v="0"/>
    <n v="9"/>
    <n v="3"/>
  </r>
  <r>
    <n v="1409549"/>
    <n v="915"/>
    <x v="0"/>
    <d v="2023-07-22T00:03:00"/>
    <n v="3528"/>
    <x v="1"/>
    <x v="1"/>
    <d v="2023-07-22T00:00:00"/>
    <d v="1899-12-30T00:03:00"/>
    <n v="7"/>
    <n v="0"/>
    <n v="3"/>
    <n v="3"/>
  </r>
  <r>
    <n v="689972"/>
    <n v="916"/>
    <x v="1"/>
    <d v="2023-02-08T01:49:00"/>
    <n v="676"/>
    <x v="3"/>
    <x v="2"/>
    <d v="2023-02-08T00:00:00"/>
    <d v="1899-12-30T01:49:00"/>
    <n v="2"/>
    <n v="1"/>
    <n v="49"/>
    <n v="4"/>
  </r>
  <r>
    <n v="825424"/>
    <n v="916"/>
    <x v="2"/>
    <d v="2023-06-17T00:50:00"/>
    <n v="883"/>
    <x v="3"/>
    <x v="2"/>
    <d v="2023-06-17T00:00:00"/>
    <d v="1899-12-30T00:50:00"/>
    <n v="6"/>
    <n v="0"/>
    <n v="50"/>
    <n v="4"/>
  </r>
  <r>
    <n v="611767"/>
    <n v="917"/>
    <x v="3"/>
    <d v="2023-04-28T23:59:00"/>
    <n v="3077"/>
    <x v="0"/>
    <x v="0"/>
    <d v="2023-04-28T00:00:00"/>
    <d v="1899-12-30T23:59:00"/>
    <n v="4"/>
    <n v="23"/>
    <n v="59"/>
    <n v="5"/>
  </r>
  <r>
    <n v="1562821"/>
    <n v="917"/>
    <x v="0"/>
    <d v="2023-06-13T00:11:00"/>
    <n v="2446"/>
    <x v="2"/>
    <x v="0"/>
    <d v="2023-06-13T00:00:00"/>
    <d v="1899-12-30T00:11:00"/>
    <n v="6"/>
    <n v="0"/>
    <n v="11"/>
    <n v="5"/>
  </r>
  <r>
    <n v="930116"/>
    <n v="918"/>
    <x v="1"/>
    <d v="2023-08-18T23:37:00"/>
    <n v="4182"/>
    <x v="2"/>
    <x v="0"/>
    <d v="2023-08-18T00:00:00"/>
    <d v="1899-12-30T23:37:00"/>
    <n v="8"/>
    <n v="23"/>
    <n v="37"/>
    <n v="6"/>
  </r>
  <r>
    <n v="268861"/>
    <n v="919"/>
    <x v="2"/>
    <d v="2023-07-09T01:00:00"/>
    <n v="1270"/>
    <x v="2"/>
    <x v="0"/>
    <d v="2023-07-09T00:00:00"/>
    <d v="1899-12-30T01:00:00"/>
    <n v="7"/>
    <n v="1"/>
    <n v="0"/>
    <n v="7"/>
  </r>
  <r>
    <n v="745795"/>
    <n v="919"/>
    <x v="3"/>
    <d v="2023-03-01T00:51:00"/>
    <n v="4652"/>
    <x v="2"/>
    <x v="0"/>
    <d v="2023-03-01T00:00:00"/>
    <d v="1899-12-30T00:51:00"/>
    <n v="3"/>
    <n v="0"/>
    <n v="51"/>
    <n v="7"/>
  </r>
  <r>
    <n v="520080"/>
    <n v="922"/>
    <x v="0"/>
    <d v="2023-10-18T01:34:00"/>
    <n v="3105"/>
    <x v="0"/>
    <x v="0"/>
    <d v="2023-10-18T00:00:00"/>
    <d v="1899-12-30T01:34:00"/>
    <n v="10"/>
    <n v="1"/>
    <n v="34"/>
    <n v="10"/>
  </r>
  <r>
    <n v="721384"/>
    <n v="922"/>
    <x v="1"/>
    <d v="2023-03-17T00:04:00"/>
    <n v="2268"/>
    <x v="2"/>
    <x v="0"/>
    <d v="2023-03-17T00:00:00"/>
    <d v="1899-12-30T00:04:00"/>
    <n v="3"/>
    <n v="0"/>
    <n v="4"/>
    <n v="10"/>
  </r>
  <r>
    <n v="837272"/>
    <n v="924"/>
    <x v="2"/>
    <d v="2023-04-07T00:55:00"/>
    <n v="1968"/>
    <x v="1"/>
    <x v="1"/>
    <d v="2023-04-07T00:00:00"/>
    <d v="1899-12-30T00:55:00"/>
    <n v="4"/>
    <n v="0"/>
    <n v="55"/>
    <n v="12"/>
  </r>
  <r>
    <n v="531700"/>
    <n v="925"/>
    <x v="3"/>
    <d v="2023-06-05T00:51:00"/>
    <n v="3965"/>
    <x v="1"/>
    <x v="1"/>
    <d v="2023-06-05T00:00:00"/>
    <d v="1899-12-30T00:51:00"/>
    <n v="6"/>
    <n v="0"/>
    <n v="51"/>
    <n v="13"/>
  </r>
  <r>
    <n v="391564"/>
    <n v="926"/>
    <x v="0"/>
    <d v="2023-05-03T23:32:00"/>
    <n v="1990"/>
    <x v="4"/>
    <x v="0"/>
    <d v="2023-05-03T00:00:00"/>
    <d v="1899-12-30T23:32:00"/>
    <n v="5"/>
    <n v="23"/>
    <n v="32"/>
    <n v="14"/>
  </r>
  <r>
    <n v="825270"/>
    <n v="926"/>
    <x v="1"/>
    <d v="2023-01-13T23:22:00"/>
    <n v="1815"/>
    <x v="3"/>
    <x v="2"/>
    <d v="2023-01-13T00:00:00"/>
    <d v="1899-12-30T23:22:00"/>
    <n v="1"/>
    <n v="23"/>
    <n v="22"/>
    <n v="14"/>
  </r>
  <r>
    <n v="363764"/>
    <n v="927"/>
    <x v="2"/>
    <d v="2023-06-20T00:23:00"/>
    <n v="4912"/>
    <x v="2"/>
    <x v="0"/>
    <d v="2023-06-20T00:00:00"/>
    <d v="1899-12-30T00:23:00"/>
    <n v="6"/>
    <n v="0"/>
    <n v="23"/>
    <n v="15"/>
  </r>
  <r>
    <n v="650459"/>
    <n v="928"/>
    <x v="3"/>
    <d v="2023-05-09T00:37:00"/>
    <n v="3499"/>
    <x v="4"/>
    <x v="0"/>
    <d v="2023-05-09T00:00:00"/>
    <d v="1899-12-30T00:37:00"/>
    <n v="5"/>
    <n v="0"/>
    <n v="37"/>
    <n v="16"/>
  </r>
  <r>
    <n v="751921"/>
    <n v="928"/>
    <x v="0"/>
    <d v="2023-06-22T01:29:00"/>
    <n v="3171"/>
    <x v="1"/>
    <x v="1"/>
    <d v="2023-06-22T00:00:00"/>
    <d v="1899-12-30T01:29:00"/>
    <n v="6"/>
    <n v="1"/>
    <n v="29"/>
    <n v="16"/>
  </r>
  <r>
    <n v="761261"/>
    <n v="930"/>
    <x v="1"/>
    <d v="2023-06-18T23:31:00"/>
    <n v="3213"/>
    <x v="0"/>
    <x v="0"/>
    <d v="2023-06-18T00:00:00"/>
    <d v="1899-12-30T23:31:00"/>
    <n v="6"/>
    <n v="23"/>
    <n v="31"/>
    <n v="18"/>
  </r>
  <r>
    <n v="149497"/>
    <n v="931"/>
    <x v="2"/>
    <d v="2023-04-10T23:39:00"/>
    <n v="3888"/>
    <x v="3"/>
    <x v="2"/>
    <d v="2023-04-10T00:00:00"/>
    <d v="1899-12-30T23:39:00"/>
    <n v="4"/>
    <n v="23"/>
    <n v="39"/>
    <n v="19"/>
  </r>
  <r>
    <n v="374946"/>
    <n v="931"/>
    <x v="3"/>
    <d v="2023-09-17T00:38:00"/>
    <n v="1275"/>
    <x v="0"/>
    <x v="0"/>
    <d v="2023-09-17T00:00:00"/>
    <d v="1899-12-30T00:38:00"/>
    <n v="9"/>
    <n v="0"/>
    <n v="38"/>
    <n v="19"/>
  </r>
  <r>
    <n v="797824"/>
    <n v="931"/>
    <x v="0"/>
    <d v="2023-08-26T23:38:00"/>
    <n v="2105"/>
    <x v="2"/>
    <x v="0"/>
    <d v="2023-08-26T00:00:00"/>
    <d v="1899-12-30T23:38:00"/>
    <n v="8"/>
    <n v="23"/>
    <n v="38"/>
    <n v="19"/>
  </r>
  <r>
    <n v="1580615"/>
    <n v="932"/>
    <x v="1"/>
    <d v="2023-11-15T00:23:00"/>
    <n v="1436"/>
    <x v="0"/>
    <x v="0"/>
    <d v="2023-11-15T00:00:00"/>
    <d v="1899-12-30T00:23:00"/>
    <n v="11"/>
    <n v="0"/>
    <n v="23"/>
    <n v="20"/>
  </r>
  <r>
    <n v="1631401"/>
    <n v="932"/>
    <x v="2"/>
    <d v="2023-06-25T01:54:00"/>
    <n v="4121"/>
    <x v="4"/>
    <x v="0"/>
    <d v="2023-06-25T00:00:00"/>
    <d v="1899-12-30T01:54:00"/>
    <n v="6"/>
    <n v="1"/>
    <n v="54"/>
    <n v="20"/>
  </r>
  <r>
    <n v="507043"/>
    <n v="933"/>
    <x v="3"/>
    <d v="2023-07-19T01:46:00"/>
    <n v="3201"/>
    <x v="4"/>
    <x v="0"/>
    <d v="2023-07-19T00:00:00"/>
    <d v="1899-12-30T01:46:00"/>
    <n v="7"/>
    <n v="1"/>
    <n v="46"/>
    <n v="21"/>
  </r>
  <r>
    <n v="711277"/>
    <n v="933"/>
    <x v="0"/>
    <d v="2023-08-11T23:08:00"/>
    <n v="2116"/>
    <x v="4"/>
    <x v="0"/>
    <d v="2023-08-11T00:00:00"/>
    <d v="1899-12-30T23:08:00"/>
    <n v="8"/>
    <n v="23"/>
    <n v="8"/>
    <n v="21"/>
  </r>
  <r>
    <n v="1127964"/>
    <n v="934"/>
    <x v="1"/>
    <d v="2023-11-05T00:23:00"/>
    <n v="2145"/>
    <x v="0"/>
    <x v="0"/>
    <d v="2023-11-05T00:00:00"/>
    <d v="1899-12-30T00:23:00"/>
    <n v="11"/>
    <n v="0"/>
    <n v="23"/>
    <n v="22"/>
  </r>
  <r>
    <n v="305510"/>
    <n v="935"/>
    <x v="2"/>
    <d v="2023-11-21T02:00:00"/>
    <n v="2662"/>
    <x v="4"/>
    <x v="0"/>
    <d v="2023-11-21T00:00:00"/>
    <d v="1899-12-30T02:00:00"/>
    <n v="11"/>
    <n v="2"/>
    <n v="0"/>
    <n v="23"/>
  </r>
  <r>
    <n v="805282"/>
    <n v="935"/>
    <x v="3"/>
    <d v="2023-08-10T00:22:00"/>
    <n v="1915"/>
    <x v="3"/>
    <x v="2"/>
    <d v="2023-08-10T00:00:00"/>
    <d v="1899-12-30T00:22:00"/>
    <n v="8"/>
    <n v="0"/>
    <n v="22"/>
    <n v="23"/>
  </r>
  <r>
    <n v="211600"/>
    <n v="937"/>
    <x v="0"/>
    <d v="2023-08-05T01:16:00"/>
    <n v="1639"/>
    <x v="1"/>
    <x v="1"/>
    <d v="2023-08-05T00:00:00"/>
    <d v="1899-12-30T01:16:00"/>
    <n v="8"/>
    <n v="1"/>
    <n v="16"/>
    <n v="25"/>
  </r>
  <r>
    <n v="1086644"/>
    <n v="940"/>
    <x v="1"/>
    <d v="2023-08-21T01:23:00"/>
    <n v="4974"/>
    <x v="1"/>
    <x v="1"/>
    <d v="2023-08-21T00:00:00"/>
    <d v="1899-12-30T01:23:00"/>
    <n v="8"/>
    <n v="1"/>
    <n v="23"/>
    <n v="28"/>
  </r>
  <r>
    <n v="692957"/>
    <n v="941"/>
    <x v="2"/>
    <d v="2023-12-02T23:46:00"/>
    <n v="3555"/>
    <x v="2"/>
    <x v="0"/>
    <d v="2023-12-02T00:00:00"/>
    <d v="1899-12-30T23:46:00"/>
    <n v="12"/>
    <n v="23"/>
    <n v="46"/>
    <n v="29"/>
  </r>
  <r>
    <n v="1190887"/>
    <n v="942"/>
    <x v="3"/>
    <d v="2023-02-08T00:23:00"/>
    <n v="3531"/>
    <x v="0"/>
    <x v="0"/>
    <d v="2023-02-08T00:00:00"/>
    <d v="1899-12-30T00:23:00"/>
    <n v="2"/>
    <n v="0"/>
    <n v="23"/>
    <n v="30"/>
  </r>
  <r>
    <n v="4801"/>
    <n v="945"/>
    <x v="0"/>
    <d v="2023-02-18T00:23:00"/>
    <n v="2071"/>
    <x v="3"/>
    <x v="2"/>
    <d v="2023-02-18T00:00:00"/>
    <d v="1899-12-30T00:23:00"/>
    <n v="2"/>
    <n v="0"/>
    <n v="23"/>
    <n v="2"/>
  </r>
  <r>
    <n v="775387"/>
    <n v="945"/>
    <x v="1"/>
    <d v="2023-09-16T23:07:00"/>
    <n v="2292"/>
    <x v="4"/>
    <x v="0"/>
    <d v="2023-09-16T00:00:00"/>
    <d v="1899-12-30T23:07:00"/>
    <n v="9"/>
    <n v="23"/>
    <n v="7"/>
    <n v="2"/>
  </r>
  <r>
    <n v="748762"/>
    <n v="946"/>
    <x v="2"/>
    <d v="2023-09-11T00:40:00"/>
    <n v="2629"/>
    <x v="0"/>
    <x v="0"/>
    <d v="2023-09-11T00:00:00"/>
    <d v="1899-12-30T00:40:00"/>
    <n v="9"/>
    <n v="0"/>
    <n v="40"/>
    <n v="3"/>
  </r>
  <r>
    <n v="563575"/>
    <n v="947"/>
    <x v="3"/>
    <d v="2023-04-05T23:41:00"/>
    <n v="1041"/>
    <x v="0"/>
    <x v="0"/>
    <d v="2023-04-05T00:00:00"/>
    <d v="1899-12-30T23:41:00"/>
    <n v="4"/>
    <n v="23"/>
    <n v="41"/>
    <n v="4"/>
  </r>
  <r>
    <n v="85897"/>
    <n v="948"/>
    <x v="0"/>
    <d v="2023-01-29T23:39:00"/>
    <n v="1373"/>
    <x v="1"/>
    <x v="1"/>
    <d v="2023-01-29T00:00:00"/>
    <d v="1899-12-30T23:39:00"/>
    <n v="1"/>
    <n v="23"/>
    <n v="39"/>
    <n v="5"/>
  </r>
  <r>
    <n v="145440"/>
    <n v="948"/>
    <x v="1"/>
    <d v="2023-08-19T01:19:00"/>
    <n v="2298"/>
    <x v="0"/>
    <x v="0"/>
    <d v="2023-08-19T00:00:00"/>
    <d v="1899-12-30T01:19:00"/>
    <n v="8"/>
    <n v="1"/>
    <n v="19"/>
    <n v="5"/>
  </r>
  <r>
    <n v="1506022"/>
    <n v="949"/>
    <x v="2"/>
    <d v="2023-01-06T00:29:00"/>
    <n v="2150"/>
    <x v="1"/>
    <x v="1"/>
    <d v="2023-01-06T00:00:00"/>
    <d v="1899-12-30T00:29:00"/>
    <n v="1"/>
    <n v="0"/>
    <n v="29"/>
    <n v="6"/>
  </r>
  <r>
    <n v="1028549"/>
    <n v="950"/>
    <x v="3"/>
    <d v="2023-06-05T01:04:00"/>
    <n v="4698"/>
    <x v="0"/>
    <x v="0"/>
    <d v="2023-06-05T00:00:00"/>
    <d v="1899-12-30T01:04:00"/>
    <n v="6"/>
    <n v="1"/>
    <n v="4"/>
    <n v="7"/>
  </r>
  <r>
    <n v="1170043"/>
    <n v="950"/>
    <x v="0"/>
    <d v="2023-11-20T01:42:00"/>
    <n v="550"/>
    <x v="1"/>
    <x v="1"/>
    <d v="2023-11-20T00:00:00"/>
    <d v="1899-12-30T01:42:00"/>
    <n v="11"/>
    <n v="1"/>
    <n v="42"/>
    <n v="7"/>
  </r>
  <r>
    <n v="622405"/>
    <n v="953"/>
    <x v="1"/>
    <d v="2023-09-24T01:23:00"/>
    <n v="1500"/>
    <x v="2"/>
    <x v="0"/>
    <d v="2023-09-24T00:00:00"/>
    <d v="1899-12-30T01:23:00"/>
    <n v="9"/>
    <n v="1"/>
    <n v="23"/>
    <n v="10"/>
  </r>
  <r>
    <n v="28841"/>
    <n v="954"/>
    <x v="2"/>
    <d v="2023-01-19T01:08:00"/>
    <n v="533"/>
    <x v="1"/>
    <x v="1"/>
    <d v="2023-01-19T00:00:00"/>
    <d v="1899-12-30T01:08:00"/>
    <n v="1"/>
    <n v="1"/>
    <n v="8"/>
    <n v="11"/>
  </r>
  <r>
    <n v="883497"/>
    <n v="954"/>
    <x v="3"/>
    <d v="2023-08-03T00:58:00"/>
    <n v="2974"/>
    <x v="0"/>
    <x v="0"/>
    <d v="2023-08-03T00:00:00"/>
    <d v="1899-12-30T00:58:00"/>
    <n v="8"/>
    <n v="0"/>
    <n v="58"/>
    <n v="11"/>
  </r>
  <r>
    <n v="679362"/>
    <n v="955"/>
    <x v="0"/>
    <d v="2023-03-22T00:34:00"/>
    <n v="1084"/>
    <x v="0"/>
    <x v="0"/>
    <d v="2023-03-22T00:00:00"/>
    <d v="1899-12-30T00:34:00"/>
    <n v="3"/>
    <n v="0"/>
    <n v="34"/>
    <n v="12"/>
  </r>
  <r>
    <n v="691227"/>
    <n v="955"/>
    <x v="1"/>
    <d v="2023-07-09T00:49:00"/>
    <n v="876"/>
    <x v="4"/>
    <x v="0"/>
    <d v="2023-07-09T00:00:00"/>
    <d v="1899-12-30T00:49:00"/>
    <n v="7"/>
    <n v="0"/>
    <n v="49"/>
    <n v="12"/>
  </r>
  <r>
    <n v="283066"/>
    <n v="956"/>
    <x v="2"/>
    <d v="2023-02-06T01:53:00"/>
    <n v="4942"/>
    <x v="4"/>
    <x v="0"/>
    <d v="2023-02-06T00:00:00"/>
    <d v="1899-12-30T01:53:00"/>
    <n v="2"/>
    <n v="1"/>
    <n v="53"/>
    <n v="13"/>
  </r>
  <r>
    <n v="829375"/>
    <n v="956"/>
    <x v="3"/>
    <d v="2023-09-14T00:16:00"/>
    <n v="4506"/>
    <x v="1"/>
    <x v="1"/>
    <d v="2023-09-14T00:00:00"/>
    <d v="1899-12-30T00:16:00"/>
    <n v="9"/>
    <n v="0"/>
    <n v="16"/>
    <n v="13"/>
  </r>
  <r>
    <n v="719496"/>
    <n v="958"/>
    <x v="0"/>
    <d v="2023-04-05T23:14:00"/>
    <n v="670"/>
    <x v="1"/>
    <x v="1"/>
    <d v="2023-04-05T00:00:00"/>
    <d v="1899-12-30T23:14:00"/>
    <n v="4"/>
    <n v="23"/>
    <n v="14"/>
    <n v="15"/>
  </r>
  <r>
    <n v="1163648"/>
    <n v="958"/>
    <x v="1"/>
    <d v="2023-03-02T00:57:00"/>
    <n v="2670"/>
    <x v="2"/>
    <x v="0"/>
    <d v="2023-03-02T00:00:00"/>
    <d v="1899-12-30T00:57:00"/>
    <n v="3"/>
    <n v="0"/>
    <n v="57"/>
    <n v="15"/>
  </r>
  <r>
    <n v="1252385"/>
    <n v="958"/>
    <x v="2"/>
    <d v="2023-02-26T23:38:00"/>
    <n v="4866"/>
    <x v="4"/>
    <x v="0"/>
    <d v="2023-02-26T00:00:00"/>
    <d v="1899-12-30T23:38:00"/>
    <n v="2"/>
    <n v="23"/>
    <n v="38"/>
    <n v="15"/>
  </r>
  <r>
    <n v="1197422"/>
    <n v="960"/>
    <x v="3"/>
    <d v="2023-12-24T23:45:00"/>
    <n v="1200"/>
    <x v="4"/>
    <x v="0"/>
    <d v="2023-12-24T00:00:00"/>
    <d v="1899-12-30T23:45:00"/>
    <n v="12"/>
    <n v="23"/>
    <n v="45"/>
    <n v="17"/>
  </r>
  <r>
    <n v="484525"/>
    <n v="961"/>
    <x v="0"/>
    <d v="2023-12-10T23:55:00"/>
    <n v="1496"/>
    <x v="1"/>
    <x v="1"/>
    <d v="2023-12-10T00:00:00"/>
    <d v="1899-12-30T23:55:00"/>
    <n v="12"/>
    <n v="23"/>
    <n v="55"/>
    <n v="18"/>
  </r>
  <r>
    <n v="513459"/>
    <n v="961"/>
    <x v="1"/>
    <d v="2023-02-09T00:06:00"/>
    <n v="1285"/>
    <x v="2"/>
    <x v="0"/>
    <d v="2023-02-09T00:00:00"/>
    <d v="1899-12-30T00:06:00"/>
    <n v="2"/>
    <n v="0"/>
    <n v="6"/>
    <n v="18"/>
  </r>
  <r>
    <n v="30449"/>
    <n v="962"/>
    <x v="2"/>
    <d v="2023-07-01T23:42:00"/>
    <n v="3287"/>
    <x v="4"/>
    <x v="0"/>
    <d v="2023-07-01T00:00:00"/>
    <d v="1899-12-30T23:42:00"/>
    <n v="7"/>
    <n v="23"/>
    <n v="42"/>
    <n v="19"/>
  </r>
  <r>
    <n v="396352"/>
    <n v="965"/>
    <x v="3"/>
    <d v="2023-06-13T01:46:00"/>
    <n v="4810"/>
    <x v="2"/>
    <x v="0"/>
    <d v="2023-06-13T00:00:00"/>
    <d v="1899-12-30T01:46:00"/>
    <n v="6"/>
    <n v="1"/>
    <n v="46"/>
    <n v="22"/>
  </r>
  <r>
    <n v="477915"/>
    <n v="965"/>
    <x v="0"/>
    <d v="2023-05-21T00:27:00"/>
    <n v="3028"/>
    <x v="1"/>
    <x v="1"/>
    <d v="2023-05-21T00:00:00"/>
    <d v="1899-12-30T00:27:00"/>
    <n v="5"/>
    <n v="0"/>
    <n v="27"/>
    <n v="22"/>
  </r>
  <r>
    <n v="314530"/>
    <n v="967"/>
    <x v="1"/>
    <d v="2023-11-11T00:50:00"/>
    <n v="1026"/>
    <x v="3"/>
    <x v="2"/>
    <d v="2023-11-11T00:00:00"/>
    <d v="1899-12-30T00:50:00"/>
    <n v="11"/>
    <n v="0"/>
    <n v="50"/>
    <n v="24"/>
  </r>
  <r>
    <n v="411916"/>
    <n v="967"/>
    <x v="2"/>
    <d v="2023-07-29T00:10:00"/>
    <n v="4279"/>
    <x v="1"/>
    <x v="1"/>
    <d v="2023-07-29T00:00:00"/>
    <d v="1899-12-30T00:10:00"/>
    <n v="7"/>
    <n v="0"/>
    <n v="10"/>
    <n v="24"/>
  </r>
  <r>
    <n v="1085382"/>
    <n v="969"/>
    <x v="3"/>
    <d v="2023-03-10T01:10:00"/>
    <n v="3012"/>
    <x v="0"/>
    <x v="0"/>
    <d v="2023-03-10T00:00:00"/>
    <d v="1899-12-30T01:10:00"/>
    <n v="3"/>
    <n v="1"/>
    <n v="10"/>
    <n v="26"/>
  </r>
  <r>
    <n v="426515"/>
    <n v="971"/>
    <x v="0"/>
    <d v="2023-10-20T00:53:00"/>
    <n v="3647"/>
    <x v="0"/>
    <x v="0"/>
    <d v="2023-10-20T00:00:00"/>
    <d v="1899-12-30T00:53:00"/>
    <n v="10"/>
    <n v="0"/>
    <n v="53"/>
    <n v="28"/>
  </r>
  <r>
    <n v="1234676"/>
    <n v="972"/>
    <x v="1"/>
    <d v="2023-01-03T00:39:00"/>
    <n v="2867"/>
    <x v="0"/>
    <x v="0"/>
    <d v="2023-01-03T00:00:00"/>
    <d v="1899-12-30T00:39:00"/>
    <n v="1"/>
    <n v="0"/>
    <n v="39"/>
    <n v="29"/>
  </r>
  <r>
    <n v="1070209"/>
    <n v="973"/>
    <x v="2"/>
    <d v="2023-08-10T00:32:00"/>
    <n v="793"/>
    <x v="0"/>
    <x v="0"/>
    <d v="2023-08-10T00:00:00"/>
    <d v="1899-12-30T00:32:00"/>
    <n v="8"/>
    <n v="0"/>
    <n v="32"/>
    <n v="30"/>
  </r>
  <r>
    <n v="1444921"/>
    <n v="973"/>
    <x v="3"/>
    <d v="2023-09-17T00:13:00"/>
    <n v="4215"/>
    <x v="4"/>
    <x v="0"/>
    <d v="2023-09-17T00:00:00"/>
    <d v="1899-12-30T00:13:00"/>
    <n v="9"/>
    <n v="0"/>
    <n v="13"/>
    <n v="30"/>
  </r>
  <r>
    <n v="489835"/>
    <n v="974"/>
    <x v="0"/>
    <d v="2023-10-09T01:26:00"/>
    <n v="2890"/>
    <x v="1"/>
    <x v="1"/>
    <d v="2023-10-09T00:00:00"/>
    <d v="1899-12-30T01:26:00"/>
    <n v="10"/>
    <n v="1"/>
    <n v="26"/>
    <n v="31"/>
  </r>
  <r>
    <n v="1274337"/>
    <n v="974"/>
    <x v="1"/>
    <d v="2023-11-01T02:06:00"/>
    <n v="3128"/>
    <x v="3"/>
    <x v="2"/>
    <d v="2023-11-01T00:00:00"/>
    <d v="1899-12-30T02:06:00"/>
    <n v="11"/>
    <n v="2"/>
    <n v="6"/>
    <n v="31"/>
  </r>
  <r>
    <n v="21461"/>
    <n v="975"/>
    <x v="2"/>
    <d v="2023-02-20T23:40:00"/>
    <n v="1142"/>
    <x v="1"/>
    <x v="1"/>
    <d v="2023-02-20T00:00:00"/>
    <d v="1899-12-30T23:40:00"/>
    <n v="2"/>
    <n v="23"/>
    <n v="40"/>
    <n v="1"/>
  </r>
  <r>
    <n v="754290"/>
    <n v="977"/>
    <x v="3"/>
    <d v="2023-03-05T01:51:00"/>
    <n v="2599"/>
    <x v="4"/>
    <x v="0"/>
    <d v="2023-03-05T00:00:00"/>
    <d v="1899-12-30T01:51:00"/>
    <n v="3"/>
    <n v="1"/>
    <n v="51"/>
    <n v="3"/>
  </r>
  <r>
    <n v="1058847"/>
    <n v="977"/>
    <x v="0"/>
    <d v="2023-09-09T23:10:00"/>
    <n v="3032"/>
    <x v="4"/>
    <x v="0"/>
    <d v="2023-09-09T00:00:00"/>
    <d v="1899-12-30T23:10:00"/>
    <n v="9"/>
    <n v="23"/>
    <n v="10"/>
    <n v="3"/>
  </r>
  <r>
    <n v="1624567"/>
    <n v="977"/>
    <x v="1"/>
    <d v="2023-07-20T01:58:00"/>
    <n v="3036"/>
    <x v="4"/>
    <x v="0"/>
    <d v="2023-07-20T00:00:00"/>
    <d v="1899-12-30T01:58:00"/>
    <n v="7"/>
    <n v="1"/>
    <n v="58"/>
    <n v="3"/>
  </r>
  <r>
    <n v="149877"/>
    <n v="978"/>
    <x v="2"/>
    <d v="2023-01-20T23:29:00"/>
    <n v="4939"/>
    <x v="2"/>
    <x v="0"/>
    <d v="2023-01-20T00:00:00"/>
    <d v="1899-12-30T23:29:00"/>
    <n v="1"/>
    <n v="23"/>
    <n v="29"/>
    <n v="4"/>
  </r>
  <r>
    <n v="1500165"/>
    <n v="979"/>
    <x v="3"/>
    <d v="2023-05-15T23:21:00"/>
    <n v="4230"/>
    <x v="2"/>
    <x v="0"/>
    <d v="2023-05-15T00:00:00"/>
    <d v="1899-12-30T23:21:00"/>
    <n v="5"/>
    <n v="23"/>
    <n v="21"/>
    <n v="5"/>
  </r>
  <r>
    <n v="1508568"/>
    <n v="979"/>
    <x v="0"/>
    <d v="2023-12-24T00:49:00"/>
    <n v="1837"/>
    <x v="3"/>
    <x v="2"/>
    <d v="2023-12-24T00:00:00"/>
    <d v="1899-12-30T00:49:00"/>
    <n v="12"/>
    <n v="0"/>
    <n v="49"/>
    <n v="5"/>
  </r>
  <r>
    <n v="899991"/>
    <n v="980"/>
    <x v="1"/>
    <d v="2023-01-09T23:45:00"/>
    <n v="1000"/>
    <x v="0"/>
    <x v="0"/>
    <d v="2023-01-09T00:00:00"/>
    <d v="1899-12-30T23:45:00"/>
    <n v="1"/>
    <n v="23"/>
    <n v="45"/>
    <n v="6"/>
  </r>
  <r>
    <n v="1485425"/>
    <n v="980"/>
    <x v="2"/>
    <d v="2023-07-18T22:55:00"/>
    <n v="2730"/>
    <x v="0"/>
    <x v="0"/>
    <d v="2023-07-18T00:00:00"/>
    <d v="1899-12-30T22:55:00"/>
    <n v="7"/>
    <n v="22"/>
    <n v="55"/>
    <n v="6"/>
  </r>
  <r>
    <n v="918151"/>
    <n v="981"/>
    <x v="3"/>
    <d v="2023-04-27T01:16:00"/>
    <n v="4568"/>
    <x v="3"/>
    <x v="2"/>
    <d v="2023-04-27T00:00:00"/>
    <d v="1899-12-30T01:16:00"/>
    <n v="4"/>
    <n v="1"/>
    <n v="16"/>
    <n v="7"/>
  </r>
  <r>
    <n v="931367"/>
    <n v="981"/>
    <x v="0"/>
    <d v="2023-06-12T01:53:00"/>
    <n v="2285"/>
    <x v="2"/>
    <x v="0"/>
    <d v="2023-06-12T00:00:00"/>
    <d v="1899-12-30T01:53:00"/>
    <n v="6"/>
    <n v="1"/>
    <n v="53"/>
    <n v="7"/>
  </r>
  <r>
    <n v="742778"/>
    <n v="982"/>
    <x v="1"/>
    <d v="2023-07-14T23:32:00"/>
    <n v="1315"/>
    <x v="3"/>
    <x v="2"/>
    <d v="2023-07-14T00:00:00"/>
    <d v="1899-12-30T23:32:00"/>
    <n v="7"/>
    <n v="23"/>
    <n v="32"/>
    <n v="8"/>
  </r>
  <r>
    <n v="859166"/>
    <n v="982"/>
    <x v="2"/>
    <d v="2023-06-26T01:09:00"/>
    <n v="2949"/>
    <x v="0"/>
    <x v="0"/>
    <d v="2023-06-26T00:00:00"/>
    <d v="1899-12-30T01:09:00"/>
    <n v="6"/>
    <n v="1"/>
    <n v="9"/>
    <n v="8"/>
  </r>
  <r>
    <n v="1168908"/>
    <n v="982"/>
    <x v="3"/>
    <d v="2023-10-16T01:12:00"/>
    <n v="4686"/>
    <x v="4"/>
    <x v="0"/>
    <d v="2023-10-16T00:00:00"/>
    <d v="1899-12-30T01:12:00"/>
    <n v="10"/>
    <n v="1"/>
    <n v="12"/>
    <n v="8"/>
  </r>
  <r>
    <n v="1515579"/>
    <n v="982"/>
    <x v="0"/>
    <d v="2023-05-06T00:51:00"/>
    <n v="4552"/>
    <x v="3"/>
    <x v="2"/>
    <d v="2023-05-06T00:00:00"/>
    <d v="1899-12-30T00:51:00"/>
    <n v="5"/>
    <n v="0"/>
    <n v="51"/>
    <n v="8"/>
  </r>
  <r>
    <n v="28318"/>
    <n v="983"/>
    <x v="1"/>
    <d v="2023-02-17T00:49:00"/>
    <n v="2452"/>
    <x v="2"/>
    <x v="0"/>
    <d v="2023-02-17T00:00:00"/>
    <d v="1899-12-30T00:49:00"/>
    <n v="2"/>
    <n v="0"/>
    <n v="49"/>
    <n v="9"/>
  </r>
  <r>
    <n v="659911"/>
    <n v="983"/>
    <x v="2"/>
    <d v="2023-08-06T01:17:00"/>
    <n v="1210"/>
    <x v="4"/>
    <x v="0"/>
    <d v="2023-08-06T00:00:00"/>
    <d v="1899-12-30T01:17:00"/>
    <n v="8"/>
    <n v="1"/>
    <n v="17"/>
    <n v="9"/>
  </r>
  <r>
    <n v="1562667"/>
    <n v="984"/>
    <x v="3"/>
    <d v="2023-07-06T23:41:00"/>
    <n v="971"/>
    <x v="2"/>
    <x v="0"/>
    <d v="2023-07-06T00:00:00"/>
    <d v="1899-12-30T23:41:00"/>
    <n v="7"/>
    <n v="23"/>
    <n v="41"/>
    <n v="10"/>
  </r>
  <r>
    <n v="95657"/>
    <n v="985"/>
    <x v="0"/>
    <d v="2023-05-12T23:40:00"/>
    <n v="670"/>
    <x v="3"/>
    <x v="2"/>
    <d v="2023-05-12T00:00:00"/>
    <d v="1899-12-30T23:40:00"/>
    <n v="5"/>
    <n v="23"/>
    <n v="40"/>
    <n v="11"/>
  </r>
  <r>
    <n v="690812"/>
    <n v="985"/>
    <x v="1"/>
    <d v="2023-08-29T00:07:00"/>
    <n v="2645"/>
    <x v="4"/>
    <x v="0"/>
    <d v="2023-08-29T00:00:00"/>
    <d v="1899-12-30T00:07:00"/>
    <n v="8"/>
    <n v="0"/>
    <n v="7"/>
    <n v="11"/>
  </r>
  <r>
    <n v="1329378"/>
    <n v="985"/>
    <x v="2"/>
    <d v="2023-02-10T23:33:00"/>
    <n v="3732"/>
    <x v="4"/>
    <x v="0"/>
    <d v="2023-02-10T00:00:00"/>
    <d v="1899-12-30T23:33:00"/>
    <n v="2"/>
    <n v="23"/>
    <n v="33"/>
    <n v="11"/>
  </r>
  <r>
    <n v="1101866"/>
    <n v="986"/>
    <x v="3"/>
    <d v="2023-06-17T01:01:00"/>
    <n v="4634"/>
    <x v="1"/>
    <x v="1"/>
    <d v="2023-06-17T00:00:00"/>
    <d v="1899-12-30T01:01:00"/>
    <n v="6"/>
    <n v="1"/>
    <n v="1"/>
    <n v="12"/>
  </r>
  <r>
    <n v="42094"/>
    <n v="987"/>
    <x v="0"/>
    <d v="2023-06-16T22:35:00"/>
    <n v="2719"/>
    <x v="3"/>
    <x v="2"/>
    <d v="2023-06-16T00:00:00"/>
    <d v="1899-12-30T22:35:00"/>
    <n v="6"/>
    <n v="22"/>
    <n v="35"/>
    <n v="13"/>
  </r>
  <r>
    <n v="592705"/>
    <n v="987"/>
    <x v="1"/>
    <d v="2023-04-24T01:43:00"/>
    <n v="3226"/>
    <x v="0"/>
    <x v="0"/>
    <d v="2023-04-24T00:00:00"/>
    <d v="1899-12-30T01:43:00"/>
    <n v="4"/>
    <n v="1"/>
    <n v="43"/>
    <n v="13"/>
  </r>
  <r>
    <n v="1271599"/>
    <n v="987"/>
    <x v="2"/>
    <d v="2023-07-18T23:25:00"/>
    <n v="507"/>
    <x v="2"/>
    <x v="0"/>
    <d v="2023-07-18T00:00:00"/>
    <d v="1899-12-30T23:25:00"/>
    <n v="7"/>
    <n v="23"/>
    <n v="25"/>
    <n v="13"/>
  </r>
  <r>
    <n v="585826"/>
    <n v="988"/>
    <x v="3"/>
    <d v="2023-12-25T01:35:00"/>
    <n v="1237"/>
    <x v="4"/>
    <x v="0"/>
    <d v="2023-12-25T00:00:00"/>
    <d v="1899-12-30T01:35:00"/>
    <n v="12"/>
    <n v="1"/>
    <n v="35"/>
    <n v="14"/>
  </r>
  <r>
    <n v="123546"/>
    <n v="990"/>
    <x v="0"/>
    <d v="2023-05-16T00:44:00"/>
    <n v="3511"/>
    <x v="4"/>
    <x v="0"/>
    <d v="2023-05-16T00:00:00"/>
    <d v="1899-12-30T00:44:00"/>
    <n v="5"/>
    <n v="0"/>
    <n v="44"/>
    <n v="16"/>
  </r>
  <r>
    <n v="633156"/>
    <n v="990"/>
    <x v="1"/>
    <d v="2023-02-09T00:04:00"/>
    <n v="3522"/>
    <x v="3"/>
    <x v="2"/>
    <d v="2023-02-09T00:00:00"/>
    <d v="1899-12-30T00:04:00"/>
    <n v="2"/>
    <n v="0"/>
    <n v="4"/>
    <n v="16"/>
  </r>
  <r>
    <n v="1311873"/>
    <n v="990"/>
    <x v="2"/>
    <d v="2023-03-10T01:11:00"/>
    <n v="4579"/>
    <x v="4"/>
    <x v="0"/>
    <d v="2023-03-10T00:00:00"/>
    <d v="1899-12-30T01:11:00"/>
    <n v="3"/>
    <n v="1"/>
    <n v="11"/>
    <n v="16"/>
  </r>
  <r>
    <n v="94709"/>
    <n v="991"/>
    <x v="3"/>
    <d v="2023-05-15T22:36:00"/>
    <n v="2107"/>
    <x v="3"/>
    <x v="2"/>
    <d v="2023-05-15T00:00:00"/>
    <d v="1899-12-30T22:36:00"/>
    <n v="5"/>
    <n v="22"/>
    <n v="36"/>
    <n v="17"/>
  </r>
  <r>
    <n v="152609"/>
    <n v="991"/>
    <x v="0"/>
    <d v="2023-08-12T01:29:00"/>
    <n v="2269"/>
    <x v="2"/>
    <x v="0"/>
    <d v="2023-08-12T00:00:00"/>
    <d v="1899-12-30T01:29:00"/>
    <n v="8"/>
    <n v="1"/>
    <n v="29"/>
    <n v="17"/>
  </r>
  <r>
    <n v="875981"/>
    <n v="991"/>
    <x v="1"/>
    <d v="2023-09-05T01:14:00"/>
    <n v="1002"/>
    <x v="2"/>
    <x v="0"/>
    <d v="2023-09-05T00:00:00"/>
    <d v="1899-12-30T01:14:00"/>
    <n v="9"/>
    <n v="1"/>
    <n v="14"/>
    <n v="17"/>
  </r>
  <r>
    <n v="1667673"/>
    <n v="991"/>
    <x v="2"/>
    <d v="2023-09-09T23:31:00"/>
    <n v="4553"/>
    <x v="3"/>
    <x v="2"/>
    <d v="2023-09-09T00:00:00"/>
    <d v="1899-12-30T23:31:00"/>
    <n v="9"/>
    <n v="23"/>
    <n v="31"/>
    <n v="17"/>
  </r>
  <r>
    <n v="1514182"/>
    <n v="992"/>
    <x v="3"/>
    <d v="2023-01-14T00:18:00"/>
    <n v="1755"/>
    <x v="2"/>
    <x v="0"/>
    <d v="2023-01-14T00:00:00"/>
    <d v="1899-12-30T00:18:00"/>
    <n v="1"/>
    <n v="0"/>
    <n v="18"/>
    <n v="18"/>
  </r>
  <r>
    <n v="1648180"/>
    <n v="993"/>
    <x v="0"/>
    <d v="2023-01-02T00:28:00"/>
    <n v="1705"/>
    <x v="1"/>
    <x v="1"/>
    <d v="2023-01-02T00:00:00"/>
    <d v="1899-12-30T00:28:00"/>
    <n v="1"/>
    <n v="0"/>
    <n v="28"/>
    <n v="19"/>
  </r>
  <r>
    <n v="560929"/>
    <n v="995"/>
    <x v="1"/>
    <d v="2023-01-21T00:03:00"/>
    <n v="2900"/>
    <x v="0"/>
    <x v="0"/>
    <d v="2023-01-21T00:00:00"/>
    <d v="1899-12-30T00:03:00"/>
    <n v="1"/>
    <n v="0"/>
    <n v="3"/>
    <n v="21"/>
  </r>
  <r>
    <n v="979166"/>
    <n v="995"/>
    <x v="2"/>
    <d v="2023-03-12T23:36:00"/>
    <n v="1212"/>
    <x v="3"/>
    <x v="2"/>
    <d v="2023-03-12T00:00:00"/>
    <d v="1899-12-30T23:36:00"/>
    <n v="3"/>
    <n v="23"/>
    <n v="36"/>
    <n v="21"/>
  </r>
  <r>
    <n v="431955"/>
    <n v="997"/>
    <x v="3"/>
    <d v="2023-03-12T01:01:00"/>
    <n v="4970"/>
    <x v="2"/>
    <x v="0"/>
    <d v="2023-03-12T00:00:00"/>
    <d v="1899-12-30T01:01:00"/>
    <n v="3"/>
    <n v="1"/>
    <n v="1"/>
    <n v="23"/>
  </r>
  <r>
    <n v="1159317"/>
    <n v="997"/>
    <x v="0"/>
    <d v="2023-12-06T00:48:00"/>
    <n v="790"/>
    <x v="2"/>
    <x v="0"/>
    <d v="2023-12-06T00:00:00"/>
    <d v="1899-12-30T00:48:00"/>
    <n v="12"/>
    <n v="0"/>
    <n v="48"/>
    <n v="23"/>
  </r>
  <r>
    <n v="1317983"/>
    <n v="997"/>
    <x v="1"/>
    <d v="2023-12-12T01:27:00"/>
    <n v="4169"/>
    <x v="1"/>
    <x v="1"/>
    <d v="2023-12-12T00:00:00"/>
    <d v="1899-12-30T01:27:00"/>
    <n v="12"/>
    <n v="1"/>
    <n v="27"/>
    <n v="23"/>
  </r>
  <r>
    <n v="535213"/>
    <n v="998"/>
    <x v="2"/>
    <d v="2023-08-20T01:06:00"/>
    <n v="3488"/>
    <x v="4"/>
    <x v="0"/>
    <d v="2023-08-20T00:00:00"/>
    <d v="1899-12-30T01:06:00"/>
    <n v="8"/>
    <n v="1"/>
    <n v="6"/>
    <n v="24"/>
  </r>
  <r>
    <n v="622835"/>
    <n v="998"/>
    <x v="3"/>
    <d v="2023-11-28T01:47:00"/>
    <n v="2260"/>
    <x v="1"/>
    <x v="1"/>
    <d v="2023-11-28T00:00:00"/>
    <d v="1899-12-30T01:47:00"/>
    <n v="11"/>
    <n v="1"/>
    <n v="47"/>
    <n v="24"/>
  </r>
  <r>
    <n v="1662668"/>
    <n v="1000"/>
    <x v="0"/>
    <d v="2023-10-06T00:15:00"/>
    <n v="4762"/>
    <x v="1"/>
    <x v="1"/>
    <d v="2023-10-06T00:00:00"/>
    <d v="1899-12-30T00:15:00"/>
    <n v="10"/>
    <n v="0"/>
    <n v="15"/>
    <n v="26"/>
  </r>
  <r>
    <n v="712741"/>
    <n v="1001"/>
    <x v="1"/>
    <d v="2023-12-20T00:20:00"/>
    <n v="2597"/>
    <x v="0"/>
    <x v="0"/>
    <d v="2023-12-20T00:00:00"/>
    <d v="1899-12-30T00:20:00"/>
    <n v="12"/>
    <n v="0"/>
    <n v="20"/>
    <n v="27"/>
  </r>
  <r>
    <n v="619949"/>
    <n v="1002"/>
    <x v="2"/>
    <d v="2023-03-16T01:14:00"/>
    <n v="4265"/>
    <x v="1"/>
    <x v="1"/>
    <d v="2023-03-16T00:00:00"/>
    <d v="1899-12-30T01:14:00"/>
    <n v="3"/>
    <n v="1"/>
    <n v="14"/>
    <n v="28"/>
  </r>
  <r>
    <n v="1480394"/>
    <n v="1003"/>
    <x v="3"/>
    <d v="2023-06-04T00:36:00"/>
    <n v="3930"/>
    <x v="2"/>
    <x v="0"/>
    <d v="2023-06-04T00:00:00"/>
    <d v="1899-12-30T00:36:00"/>
    <n v="6"/>
    <n v="0"/>
    <n v="36"/>
    <n v="29"/>
  </r>
  <r>
    <n v="57478"/>
    <n v="1004"/>
    <x v="0"/>
    <d v="2023-02-06T00:03:00"/>
    <n v="1631"/>
    <x v="4"/>
    <x v="0"/>
    <d v="2023-02-06T00:00:00"/>
    <d v="1899-12-30T00:03:00"/>
    <n v="2"/>
    <n v="0"/>
    <n v="3"/>
    <n v="30"/>
  </r>
  <r>
    <n v="1376269"/>
    <n v="1006"/>
    <x v="1"/>
    <d v="2023-09-11T00:31:00"/>
    <n v="4871"/>
    <x v="3"/>
    <x v="2"/>
    <d v="2023-09-11T00:00:00"/>
    <d v="1899-12-30T00:31:00"/>
    <n v="9"/>
    <n v="0"/>
    <n v="31"/>
    <n v="2"/>
  </r>
  <r>
    <n v="89811"/>
    <n v="1007"/>
    <x v="2"/>
    <d v="2023-07-30T23:40:00"/>
    <n v="1437"/>
    <x v="0"/>
    <x v="0"/>
    <d v="2023-07-30T00:00:00"/>
    <d v="1899-12-30T23:40:00"/>
    <n v="7"/>
    <n v="23"/>
    <n v="40"/>
    <n v="3"/>
  </r>
  <r>
    <n v="510541"/>
    <n v="1007"/>
    <x v="3"/>
    <d v="2023-03-03T00:11:00"/>
    <n v="2267"/>
    <x v="4"/>
    <x v="0"/>
    <d v="2023-03-03T00:00:00"/>
    <d v="1899-12-30T00:11:00"/>
    <n v="3"/>
    <n v="0"/>
    <n v="11"/>
    <n v="3"/>
  </r>
  <r>
    <n v="812864"/>
    <n v="1007"/>
    <x v="0"/>
    <d v="2023-08-11T00:11:00"/>
    <n v="3220"/>
    <x v="1"/>
    <x v="1"/>
    <d v="2023-08-11T00:00:00"/>
    <d v="1899-12-30T00:11:00"/>
    <n v="8"/>
    <n v="0"/>
    <n v="11"/>
    <n v="3"/>
  </r>
  <r>
    <n v="867382"/>
    <n v="1007"/>
    <x v="1"/>
    <d v="2023-01-28T00:35:00"/>
    <n v="838"/>
    <x v="3"/>
    <x v="2"/>
    <d v="2023-01-28T00:00:00"/>
    <d v="1899-12-30T00:35:00"/>
    <n v="1"/>
    <n v="0"/>
    <n v="35"/>
    <n v="3"/>
  </r>
  <r>
    <n v="533763"/>
    <n v="1008"/>
    <x v="2"/>
    <d v="2023-06-26T00:29:00"/>
    <n v="4588"/>
    <x v="0"/>
    <x v="0"/>
    <d v="2023-06-26T00:00:00"/>
    <d v="1899-12-30T00:29:00"/>
    <n v="6"/>
    <n v="0"/>
    <n v="29"/>
    <n v="4"/>
  </r>
  <r>
    <n v="537900"/>
    <n v="1009"/>
    <x v="3"/>
    <d v="2023-01-10T00:17:00"/>
    <n v="1668"/>
    <x v="2"/>
    <x v="0"/>
    <d v="2023-01-10T00:00:00"/>
    <d v="1899-12-30T00:17:00"/>
    <n v="1"/>
    <n v="0"/>
    <n v="17"/>
    <n v="5"/>
  </r>
  <r>
    <n v="1585425"/>
    <n v="1009"/>
    <x v="0"/>
    <d v="2023-03-22T23:33:00"/>
    <n v="1918"/>
    <x v="0"/>
    <x v="0"/>
    <d v="2023-03-22T00:00:00"/>
    <d v="1899-12-30T23:33:00"/>
    <n v="3"/>
    <n v="23"/>
    <n v="33"/>
    <n v="5"/>
  </r>
  <r>
    <n v="573466"/>
    <n v="1010"/>
    <x v="1"/>
    <d v="2023-08-15T00:24:00"/>
    <n v="2535"/>
    <x v="0"/>
    <x v="0"/>
    <d v="2023-08-15T00:00:00"/>
    <d v="1899-12-30T00:24:00"/>
    <n v="8"/>
    <n v="0"/>
    <n v="24"/>
    <n v="6"/>
  </r>
  <r>
    <n v="848868"/>
    <n v="1010"/>
    <x v="2"/>
    <d v="2023-07-25T23:44:00"/>
    <n v="4245"/>
    <x v="0"/>
    <x v="0"/>
    <d v="2023-07-25T00:00:00"/>
    <d v="1899-12-30T23:44:00"/>
    <n v="7"/>
    <n v="23"/>
    <n v="44"/>
    <n v="6"/>
  </r>
  <r>
    <n v="106294"/>
    <n v="1011"/>
    <x v="3"/>
    <d v="2023-04-04T22:59:00"/>
    <n v="4160"/>
    <x v="3"/>
    <x v="2"/>
    <d v="2023-04-04T00:00:00"/>
    <d v="1899-12-30T22:59:00"/>
    <n v="4"/>
    <n v="22"/>
    <n v="59"/>
    <n v="7"/>
  </r>
  <r>
    <n v="1336024"/>
    <n v="1011"/>
    <x v="0"/>
    <d v="2023-08-24T00:18:00"/>
    <n v="4872"/>
    <x v="1"/>
    <x v="1"/>
    <d v="2023-08-24T00:00:00"/>
    <d v="1899-12-30T00:18:00"/>
    <n v="8"/>
    <n v="0"/>
    <n v="18"/>
    <n v="7"/>
  </r>
  <r>
    <n v="70005"/>
    <n v="1014"/>
    <x v="1"/>
    <d v="2023-06-09T00:05:00"/>
    <n v="1117"/>
    <x v="3"/>
    <x v="2"/>
    <d v="2023-06-09T00:00:00"/>
    <d v="1899-12-30T00:05:00"/>
    <n v="6"/>
    <n v="0"/>
    <n v="5"/>
    <n v="10"/>
  </r>
  <r>
    <n v="354439"/>
    <n v="1014"/>
    <x v="2"/>
    <d v="2023-01-04T00:29:00"/>
    <n v="825"/>
    <x v="2"/>
    <x v="0"/>
    <d v="2023-01-04T00:00:00"/>
    <d v="1899-12-30T00:29:00"/>
    <n v="1"/>
    <n v="0"/>
    <n v="29"/>
    <n v="10"/>
  </r>
  <r>
    <n v="152762"/>
    <n v="1015"/>
    <x v="3"/>
    <d v="2023-06-20T22:41:00"/>
    <n v="948"/>
    <x v="3"/>
    <x v="2"/>
    <d v="2023-06-20T00:00:00"/>
    <d v="1899-12-30T22:41:00"/>
    <n v="6"/>
    <n v="22"/>
    <n v="41"/>
    <n v="11"/>
  </r>
  <r>
    <n v="1284756"/>
    <n v="1015"/>
    <x v="0"/>
    <d v="2023-11-07T00:06:00"/>
    <n v="3566"/>
    <x v="4"/>
    <x v="0"/>
    <d v="2023-11-07T00:00:00"/>
    <d v="1899-12-30T00:06:00"/>
    <n v="11"/>
    <n v="0"/>
    <n v="6"/>
    <n v="11"/>
  </r>
  <r>
    <n v="10508"/>
    <n v="1016"/>
    <x v="1"/>
    <d v="2023-08-24T23:13:00"/>
    <n v="1785"/>
    <x v="1"/>
    <x v="1"/>
    <d v="2023-08-24T00:00:00"/>
    <d v="1899-12-30T23:13:00"/>
    <n v="8"/>
    <n v="23"/>
    <n v="13"/>
    <n v="12"/>
  </r>
  <r>
    <n v="23598"/>
    <n v="1017"/>
    <x v="2"/>
    <d v="2023-10-10T00:52:00"/>
    <n v="4685"/>
    <x v="0"/>
    <x v="0"/>
    <d v="2023-10-10T00:00:00"/>
    <d v="1899-12-30T00:52:00"/>
    <n v="10"/>
    <n v="0"/>
    <n v="52"/>
    <n v="13"/>
  </r>
  <r>
    <n v="1366911"/>
    <n v="1017"/>
    <x v="3"/>
    <d v="2023-08-30T23:40:00"/>
    <n v="990"/>
    <x v="4"/>
    <x v="0"/>
    <d v="2023-08-30T00:00:00"/>
    <d v="1899-12-30T23:40:00"/>
    <n v="8"/>
    <n v="23"/>
    <n v="40"/>
    <n v="13"/>
  </r>
  <r>
    <n v="1064762"/>
    <n v="1018"/>
    <x v="0"/>
    <d v="2023-10-25T00:53:00"/>
    <n v="2372"/>
    <x v="1"/>
    <x v="1"/>
    <d v="2023-10-25T00:00:00"/>
    <d v="1899-12-30T00:53:00"/>
    <n v="10"/>
    <n v="0"/>
    <n v="53"/>
    <n v="14"/>
  </r>
  <r>
    <n v="1141931"/>
    <n v="1018"/>
    <x v="1"/>
    <d v="2023-07-02T22:49:00"/>
    <n v="2232"/>
    <x v="3"/>
    <x v="2"/>
    <d v="2023-07-02T00:00:00"/>
    <d v="1899-12-30T22:49:00"/>
    <n v="7"/>
    <n v="22"/>
    <n v="49"/>
    <n v="14"/>
  </r>
  <r>
    <n v="532196"/>
    <n v="1019"/>
    <x v="2"/>
    <d v="2023-10-08T00:48:00"/>
    <n v="1099"/>
    <x v="3"/>
    <x v="2"/>
    <d v="2023-10-08T00:00:00"/>
    <d v="1899-12-30T00:48:00"/>
    <n v="10"/>
    <n v="0"/>
    <n v="48"/>
    <n v="15"/>
  </r>
  <r>
    <n v="746275"/>
    <n v="1020"/>
    <x v="3"/>
    <d v="2023-05-13T01:19:00"/>
    <n v="1009"/>
    <x v="2"/>
    <x v="0"/>
    <d v="2023-05-13T00:00:00"/>
    <d v="1899-12-30T01:19:00"/>
    <n v="5"/>
    <n v="1"/>
    <n v="19"/>
    <n v="16"/>
  </r>
  <r>
    <n v="178761"/>
    <n v="1021"/>
    <x v="0"/>
    <d v="2023-02-25T22:36:00"/>
    <n v="1582"/>
    <x v="3"/>
    <x v="2"/>
    <d v="2023-02-25T00:00:00"/>
    <d v="1899-12-30T22:36:00"/>
    <n v="2"/>
    <n v="22"/>
    <n v="36"/>
    <n v="17"/>
  </r>
  <r>
    <n v="1665582"/>
    <n v="1022"/>
    <x v="1"/>
    <d v="2023-06-24T00:16:00"/>
    <n v="4354"/>
    <x v="2"/>
    <x v="0"/>
    <d v="2023-06-24T00:00:00"/>
    <d v="1899-12-30T00:16:00"/>
    <n v="6"/>
    <n v="0"/>
    <n v="16"/>
    <n v="18"/>
  </r>
  <r>
    <n v="883461"/>
    <n v="1023"/>
    <x v="2"/>
    <d v="2023-11-05T23:05:00"/>
    <n v="3026"/>
    <x v="3"/>
    <x v="2"/>
    <d v="2023-11-05T00:00:00"/>
    <d v="1899-12-30T23:05:00"/>
    <n v="11"/>
    <n v="23"/>
    <n v="5"/>
    <n v="19"/>
  </r>
  <r>
    <n v="1661217"/>
    <n v="1025"/>
    <x v="3"/>
    <d v="2023-09-03T23:21:00"/>
    <n v="2919"/>
    <x v="4"/>
    <x v="0"/>
    <d v="2023-09-03T00:00:00"/>
    <d v="1899-12-30T23:21:00"/>
    <n v="9"/>
    <n v="23"/>
    <n v="21"/>
    <n v="21"/>
  </r>
  <r>
    <n v="1057228"/>
    <n v="1029"/>
    <x v="0"/>
    <d v="2023-09-30T23:50:00"/>
    <n v="678"/>
    <x v="3"/>
    <x v="2"/>
    <d v="2023-09-30T00:00:00"/>
    <d v="1899-12-30T23:50:00"/>
    <n v="9"/>
    <n v="23"/>
    <n v="50"/>
    <n v="25"/>
  </r>
  <r>
    <n v="416161"/>
    <n v="1030"/>
    <x v="1"/>
    <d v="2023-02-16T01:13:00"/>
    <n v="2012"/>
    <x v="0"/>
    <x v="0"/>
    <d v="2023-02-16T00:00:00"/>
    <d v="1899-12-30T01:13:00"/>
    <n v="2"/>
    <n v="1"/>
    <n v="13"/>
    <n v="26"/>
  </r>
  <r>
    <n v="451694"/>
    <n v="1031"/>
    <x v="2"/>
    <d v="2023-05-27T23:34:00"/>
    <n v="1598"/>
    <x v="3"/>
    <x v="2"/>
    <d v="2023-05-27T00:00:00"/>
    <d v="1899-12-30T23:34:00"/>
    <n v="5"/>
    <n v="23"/>
    <n v="34"/>
    <n v="27"/>
  </r>
  <r>
    <n v="1154586"/>
    <n v="1031"/>
    <x v="3"/>
    <d v="2023-10-08T00:03:00"/>
    <n v="2661"/>
    <x v="0"/>
    <x v="0"/>
    <d v="2023-10-08T00:00:00"/>
    <d v="1899-12-30T00:03:00"/>
    <n v="10"/>
    <n v="0"/>
    <n v="3"/>
    <n v="27"/>
  </r>
  <r>
    <n v="1561328"/>
    <n v="1031"/>
    <x v="0"/>
    <d v="2023-10-30T23:49:00"/>
    <n v="3675"/>
    <x v="3"/>
    <x v="2"/>
    <d v="2023-10-30T00:00:00"/>
    <d v="1899-12-30T23:49:00"/>
    <n v="10"/>
    <n v="23"/>
    <n v="49"/>
    <n v="27"/>
  </r>
  <r>
    <n v="1635802"/>
    <n v="1031"/>
    <x v="1"/>
    <d v="2023-12-27T23:52:00"/>
    <n v="4468"/>
    <x v="1"/>
    <x v="1"/>
    <d v="2023-12-27T00:00:00"/>
    <d v="1899-12-30T23:52:00"/>
    <n v="12"/>
    <n v="23"/>
    <n v="52"/>
    <n v="27"/>
  </r>
  <r>
    <n v="313756"/>
    <n v="1032"/>
    <x v="2"/>
    <d v="2023-12-28T01:31:00"/>
    <n v="1113"/>
    <x v="1"/>
    <x v="1"/>
    <d v="2023-12-28T00:00:00"/>
    <d v="1899-12-30T01:31:00"/>
    <n v="12"/>
    <n v="1"/>
    <n v="31"/>
    <n v="28"/>
  </r>
  <r>
    <n v="1532546"/>
    <n v="1032"/>
    <x v="3"/>
    <d v="2023-11-15T00:35:00"/>
    <n v="3526"/>
    <x v="4"/>
    <x v="0"/>
    <d v="2023-11-15T00:00:00"/>
    <d v="1899-12-30T00:35:00"/>
    <n v="11"/>
    <n v="0"/>
    <n v="35"/>
    <n v="28"/>
  </r>
  <r>
    <n v="1359304"/>
    <n v="1033"/>
    <x v="0"/>
    <d v="2023-07-16T23:16:00"/>
    <n v="2411"/>
    <x v="1"/>
    <x v="1"/>
    <d v="2023-07-16T00:00:00"/>
    <d v="1899-12-30T23:16:00"/>
    <n v="7"/>
    <n v="23"/>
    <n v="16"/>
    <n v="29"/>
  </r>
  <r>
    <n v="515694"/>
    <n v="1034"/>
    <x v="1"/>
    <d v="2023-12-02T01:30:00"/>
    <n v="1765"/>
    <x v="1"/>
    <x v="1"/>
    <d v="2023-12-02T00:00:00"/>
    <d v="1899-12-30T01:30:00"/>
    <n v="12"/>
    <n v="1"/>
    <n v="30"/>
    <n v="30"/>
  </r>
  <r>
    <n v="1650779"/>
    <n v="1034"/>
    <x v="2"/>
    <d v="2023-04-12T00:48:00"/>
    <n v="4961"/>
    <x v="4"/>
    <x v="0"/>
    <d v="2023-04-12T00:00:00"/>
    <d v="1899-12-30T00:48:00"/>
    <n v="4"/>
    <n v="0"/>
    <n v="48"/>
    <n v="30"/>
  </r>
  <r>
    <n v="1269964"/>
    <n v="1035"/>
    <x v="3"/>
    <d v="2023-02-12T00:40:00"/>
    <n v="4398"/>
    <x v="1"/>
    <x v="1"/>
    <d v="2023-02-12T00:00:00"/>
    <d v="1899-12-30T00:40:00"/>
    <n v="2"/>
    <n v="0"/>
    <n v="40"/>
    <n v="31"/>
  </r>
  <r>
    <n v="519130"/>
    <n v="1036"/>
    <x v="0"/>
    <d v="2023-09-28T00:35:00"/>
    <n v="4558"/>
    <x v="4"/>
    <x v="0"/>
    <d v="2023-09-28T00:00:00"/>
    <d v="1899-12-30T00:35:00"/>
    <n v="9"/>
    <n v="0"/>
    <n v="35"/>
    <n v="1"/>
  </r>
  <r>
    <n v="1236573"/>
    <n v="1036"/>
    <x v="1"/>
    <d v="2023-08-28T23:54:00"/>
    <n v="1188"/>
    <x v="1"/>
    <x v="1"/>
    <d v="2023-08-28T00:00:00"/>
    <d v="1899-12-30T23:54:00"/>
    <n v="8"/>
    <n v="23"/>
    <n v="54"/>
    <n v="1"/>
  </r>
  <r>
    <n v="1438726"/>
    <n v="1037"/>
    <x v="2"/>
    <d v="2023-09-25T00:02:00"/>
    <n v="4077"/>
    <x v="0"/>
    <x v="0"/>
    <d v="2023-09-25T00:00:00"/>
    <d v="1899-12-30T00:02:00"/>
    <n v="9"/>
    <n v="0"/>
    <n v="2"/>
    <n v="2"/>
  </r>
  <r>
    <n v="327268"/>
    <n v="1038"/>
    <x v="3"/>
    <d v="2023-11-06T01:14:00"/>
    <n v="4293"/>
    <x v="0"/>
    <x v="0"/>
    <d v="2023-11-06T00:00:00"/>
    <d v="1899-12-30T01:14:00"/>
    <n v="11"/>
    <n v="1"/>
    <n v="14"/>
    <n v="3"/>
  </r>
  <r>
    <n v="654071"/>
    <n v="1039"/>
    <x v="0"/>
    <d v="2023-11-28T00:26:00"/>
    <n v="3865"/>
    <x v="2"/>
    <x v="0"/>
    <d v="2023-11-28T00:00:00"/>
    <d v="1899-12-30T00:26:00"/>
    <n v="11"/>
    <n v="0"/>
    <n v="26"/>
    <n v="4"/>
  </r>
  <r>
    <n v="493810"/>
    <n v="1040"/>
    <x v="1"/>
    <d v="2023-07-15T23:00:00"/>
    <n v="546"/>
    <x v="4"/>
    <x v="0"/>
    <d v="2023-07-15T00:00:00"/>
    <d v="1899-12-30T23:00:00"/>
    <n v="7"/>
    <n v="23"/>
    <n v="0"/>
    <n v="5"/>
  </r>
  <r>
    <n v="575162"/>
    <n v="1040"/>
    <x v="2"/>
    <d v="2023-11-21T23:15:00"/>
    <n v="4380"/>
    <x v="1"/>
    <x v="1"/>
    <d v="2023-11-21T00:00:00"/>
    <d v="1899-12-30T23:15:00"/>
    <n v="11"/>
    <n v="23"/>
    <n v="15"/>
    <n v="5"/>
  </r>
  <r>
    <n v="419211"/>
    <n v="1044"/>
    <x v="3"/>
    <d v="2023-03-24T23:50:00"/>
    <n v="2154"/>
    <x v="3"/>
    <x v="2"/>
    <d v="2023-03-24T00:00:00"/>
    <d v="1899-12-30T23:50:00"/>
    <n v="3"/>
    <n v="23"/>
    <n v="50"/>
    <n v="9"/>
  </r>
  <r>
    <n v="615484"/>
    <n v="1044"/>
    <x v="0"/>
    <d v="2023-04-27T23:54:00"/>
    <n v="2641"/>
    <x v="2"/>
    <x v="0"/>
    <d v="2023-04-27T00:00:00"/>
    <d v="1899-12-30T23:54:00"/>
    <n v="4"/>
    <n v="23"/>
    <n v="54"/>
    <n v="9"/>
  </r>
  <r>
    <n v="975249"/>
    <n v="1044"/>
    <x v="1"/>
    <d v="2023-12-22T01:21:00"/>
    <n v="827"/>
    <x v="3"/>
    <x v="2"/>
    <d v="2023-12-22T00:00:00"/>
    <d v="1899-12-30T01:21:00"/>
    <n v="12"/>
    <n v="1"/>
    <n v="21"/>
    <n v="9"/>
  </r>
  <r>
    <n v="573331"/>
    <n v="1045"/>
    <x v="2"/>
    <d v="2023-10-02T01:19:00"/>
    <n v="3143"/>
    <x v="3"/>
    <x v="2"/>
    <d v="2023-10-02T00:00:00"/>
    <d v="1899-12-30T01:19:00"/>
    <n v="10"/>
    <n v="1"/>
    <n v="19"/>
    <n v="10"/>
  </r>
  <r>
    <n v="1321272"/>
    <n v="1045"/>
    <x v="3"/>
    <d v="2023-07-27T00:09:00"/>
    <n v="2664"/>
    <x v="3"/>
    <x v="2"/>
    <d v="2023-07-27T00:00:00"/>
    <d v="1899-12-30T00:09:00"/>
    <n v="7"/>
    <n v="0"/>
    <n v="9"/>
    <n v="10"/>
  </r>
  <r>
    <n v="448027"/>
    <n v="1046"/>
    <x v="0"/>
    <d v="2023-07-09T00:58:00"/>
    <n v="3801"/>
    <x v="3"/>
    <x v="2"/>
    <d v="2023-07-09T00:00:00"/>
    <d v="1899-12-30T00:58:00"/>
    <n v="7"/>
    <n v="0"/>
    <n v="58"/>
    <n v="11"/>
  </r>
  <r>
    <n v="103812"/>
    <n v="1047"/>
    <x v="1"/>
    <d v="2023-12-13T00:30:00"/>
    <n v="2891"/>
    <x v="4"/>
    <x v="0"/>
    <d v="2023-12-13T00:00:00"/>
    <d v="1899-12-30T00:30:00"/>
    <n v="12"/>
    <n v="0"/>
    <n v="30"/>
    <n v="12"/>
  </r>
  <r>
    <n v="1203312"/>
    <n v="1047"/>
    <x v="2"/>
    <d v="2023-01-12T23:54:00"/>
    <n v="1701"/>
    <x v="0"/>
    <x v="0"/>
    <d v="2023-01-12T00:00:00"/>
    <d v="1899-12-30T23:54:00"/>
    <n v="1"/>
    <n v="23"/>
    <n v="54"/>
    <n v="12"/>
  </r>
  <r>
    <n v="366394"/>
    <n v="1048"/>
    <x v="3"/>
    <d v="2023-09-01T00:45:00"/>
    <n v="4293"/>
    <x v="3"/>
    <x v="2"/>
    <d v="2023-09-01T00:00:00"/>
    <d v="1899-12-30T00:45:00"/>
    <n v="9"/>
    <n v="0"/>
    <n v="45"/>
    <n v="13"/>
  </r>
  <r>
    <n v="1582168"/>
    <n v="1048"/>
    <x v="0"/>
    <d v="2023-11-24T00:52:00"/>
    <n v="3221"/>
    <x v="2"/>
    <x v="0"/>
    <d v="2023-11-24T00:00:00"/>
    <d v="1899-12-30T00:52:00"/>
    <n v="11"/>
    <n v="0"/>
    <n v="52"/>
    <n v="13"/>
  </r>
  <r>
    <n v="1497326"/>
    <n v="1050"/>
    <x v="1"/>
    <d v="2023-11-29T01:29:00"/>
    <n v="4554"/>
    <x v="0"/>
    <x v="0"/>
    <d v="2023-11-29T00:00:00"/>
    <d v="1899-12-30T01:29:00"/>
    <n v="11"/>
    <n v="1"/>
    <n v="29"/>
    <n v="15"/>
  </r>
  <r>
    <n v="1219438"/>
    <n v="1051"/>
    <x v="2"/>
    <d v="2023-01-10T01:15:00"/>
    <n v="4730"/>
    <x v="3"/>
    <x v="2"/>
    <d v="2023-01-10T00:00:00"/>
    <d v="1899-12-30T01:15:00"/>
    <n v="1"/>
    <n v="1"/>
    <n v="15"/>
    <n v="16"/>
  </r>
  <r>
    <n v="1352087"/>
    <n v="1051"/>
    <x v="3"/>
    <d v="2023-06-18T00:23:00"/>
    <n v="2521"/>
    <x v="4"/>
    <x v="0"/>
    <d v="2023-06-18T00:00:00"/>
    <d v="1899-12-30T00:23:00"/>
    <n v="6"/>
    <n v="0"/>
    <n v="23"/>
    <n v="16"/>
  </r>
  <r>
    <n v="303207"/>
    <n v="1052"/>
    <x v="0"/>
    <d v="2023-11-19T23:54:00"/>
    <n v="1307"/>
    <x v="3"/>
    <x v="2"/>
    <d v="2023-11-19T00:00:00"/>
    <d v="1899-12-30T23:54:00"/>
    <n v="11"/>
    <n v="23"/>
    <n v="54"/>
    <n v="17"/>
  </r>
  <r>
    <n v="571316"/>
    <n v="1052"/>
    <x v="1"/>
    <d v="2023-05-18T01:59:00"/>
    <n v="1548"/>
    <x v="1"/>
    <x v="1"/>
    <d v="2023-05-18T00:00:00"/>
    <d v="1899-12-30T01:59:00"/>
    <n v="5"/>
    <n v="1"/>
    <n v="59"/>
    <n v="17"/>
  </r>
  <r>
    <n v="1436270"/>
    <n v="1052"/>
    <x v="2"/>
    <d v="2023-06-24T01:41:00"/>
    <n v="2931"/>
    <x v="2"/>
    <x v="0"/>
    <d v="2023-06-24T00:00:00"/>
    <d v="1899-12-30T01:41:00"/>
    <n v="6"/>
    <n v="1"/>
    <n v="41"/>
    <n v="17"/>
  </r>
  <r>
    <n v="706153"/>
    <n v="1053"/>
    <x v="3"/>
    <d v="2023-03-22T00:32:00"/>
    <n v="2851"/>
    <x v="4"/>
    <x v="0"/>
    <d v="2023-03-22T00:00:00"/>
    <d v="1899-12-30T00:32:00"/>
    <n v="3"/>
    <n v="0"/>
    <n v="32"/>
    <n v="18"/>
  </r>
  <r>
    <n v="1031756"/>
    <n v="1053"/>
    <x v="0"/>
    <d v="2023-04-08T23:56:00"/>
    <n v="1565"/>
    <x v="1"/>
    <x v="1"/>
    <d v="2023-04-08T00:00:00"/>
    <d v="1899-12-30T23:56:00"/>
    <n v="4"/>
    <n v="23"/>
    <n v="56"/>
    <n v="18"/>
  </r>
  <r>
    <n v="400062"/>
    <n v="1054"/>
    <x v="1"/>
    <d v="2023-09-03T23:17:00"/>
    <n v="3432"/>
    <x v="0"/>
    <x v="0"/>
    <d v="2023-09-03T00:00:00"/>
    <d v="1899-12-30T23:17:00"/>
    <n v="9"/>
    <n v="23"/>
    <n v="17"/>
    <n v="19"/>
  </r>
  <r>
    <n v="839161"/>
    <n v="1055"/>
    <x v="2"/>
    <d v="2023-08-22T00:44:00"/>
    <n v="4522"/>
    <x v="1"/>
    <x v="1"/>
    <d v="2023-08-22T00:00:00"/>
    <d v="1899-12-30T00:44:00"/>
    <n v="8"/>
    <n v="0"/>
    <n v="44"/>
    <n v="20"/>
  </r>
  <r>
    <n v="35391"/>
    <n v="1057"/>
    <x v="3"/>
    <d v="2023-05-10T01:48:00"/>
    <n v="3769"/>
    <x v="1"/>
    <x v="1"/>
    <d v="2023-05-10T00:00:00"/>
    <d v="1899-12-30T01:48:00"/>
    <n v="5"/>
    <n v="1"/>
    <n v="48"/>
    <n v="22"/>
  </r>
  <r>
    <n v="188610"/>
    <n v="1057"/>
    <x v="0"/>
    <d v="2023-02-05T23:44:00"/>
    <n v="1317"/>
    <x v="4"/>
    <x v="0"/>
    <d v="2023-02-05T00:00:00"/>
    <d v="1899-12-30T23:44:00"/>
    <n v="2"/>
    <n v="23"/>
    <n v="44"/>
    <n v="22"/>
  </r>
  <r>
    <n v="425673"/>
    <n v="1058"/>
    <x v="1"/>
    <d v="2023-09-27T00:44:00"/>
    <n v="3827"/>
    <x v="3"/>
    <x v="2"/>
    <d v="2023-09-27T00:00:00"/>
    <d v="1899-12-30T00:44:00"/>
    <n v="9"/>
    <n v="0"/>
    <n v="44"/>
    <n v="23"/>
  </r>
  <r>
    <n v="628608"/>
    <n v="1060"/>
    <x v="2"/>
    <d v="2023-01-01T00:44:00"/>
    <n v="3242"/>
    <x v="1"/>
    <x v="1"/>
    <d v="2023-01-01T00:00:00"/>
    <d v="1899-12-30T00:44:00"/>
    <n v="1"/>
    <n v="0"/>
    <n v="44"/>
    <n v="25"/>
  </r>
  <r>
    <n v="708480"/>
    <n v="1060"/>
    <x v="3"/>
    <d v="2023-10-19T23:33:00"/>
    <n v="3560"/>
    <x v="2"/>
    <x v="0"/>
    <d v="2023-10-19T00:00:00"/>
    <d v="1899-12-30T23:33:00"/>
    <n v="10"/>
    <n v="23"/>
    <n v="33"/>
    <n v="25"/>
  </r>
  <r>
    <n v="1046974"/>
    <n v="1060"/>
    <x v="0"/>
    <d v="2023-12-20T22:59:00"/>
    <n v="1591"/>
    <x v="1"/>
    <x v="1"/>
    <d v="2023-12-20T00:00:00"/>
    <d v="1899-12-30T22:59:00"/>
    <n v="12"/>
    <n v="22"/>
    <n v="59"/>
    <n v="25"/>
  </r>
  <r>
    <n v="734449"/>
    <n v="1061"/>
    <x v="1"/>
    <d v="2023-10-26T02:12:00"/>
    <n v="2800"/>
    <x v="1"/>
    <x v="1"/>
    <d v="2023-10-26T00:00:00"/>
    <d v="1899-12-30T02:12:00"/>
    <n v="10"/>
    <n v="2"/>
    <n v="12"/>
    <n v="26"/>
  </r>
  <r>
    <n v="876685"/>
    <n v="1061"/>
    <x v="2"/>
    <d v="2023-01-24T23:39:00"/>
    <n v="4395"/>
    <x v="1"/>
    <x v="1"/>
    <d v="2023-01-24T00:00:00"/>
    <d v="1899-12-30T23:39:00"/>
    <n v="1"/>
    <n v="23"/>
    <n v="39"/>
    <n v="26"/>
  </r>
  <r>
    <n v="1361770"/>
    <n v="1061"/>
    <x v="3"/>
    <d v="2023-04-26T00:06:00"/>
    <n v="888"/>
    <x v="3"/>
    <x v="2"/>
    <d v="2023-04-26T00:00:00"/>
    <d v="1899-12-30T00:06:00"/>
    <n v="4"/>
    <n v="0"/>
    <n v="6"/>
    <n v="26"/>
  </r>
  <r>
    <n v="397931"/>
    <n v="1062"/>
    <x v="0"/>
    <d v="2023-07-24T00:23:00"/>
    <n v="1977"/>
    <x v="4"/>
    <x v="0"/>
    <d v="2023-07-24T00:00:00"/>
    <d v="1899-12-30T00:23:00"/>
    <n v="7"/>
    <n v="0"/>
    <n v="23"/>
    <n v="27"/>
  </r>
  <r>
    <n v="474022"/>
    <n v="1063"/>
    <x v="1"/>
    <d v="2023-03-08T22:52:00"/>
    <n v="586"/>
    <x v="4"/>
    <x v="0"/>
    <d v="2023-03-08T00:00:00"/>
    <d v="1899-12-30T22:52:00"/>
    <n v="3"/>
    <n v="22"/>
    <n v="52"/>
    <n v="28"/>
  </r>
  <r>
    <n v="1064785"/>
    <n v="1063"/>
    <x v="2"/>
    <d v="2023-03-25T00:58:00"/>
    <n v="3205"/>
    <x v="3"/>
    <x v="2"/>
    <d v="2023-03-25T00:00:00"/>
    <d v="1899-12-30T00:58:00"/>
    <n v="3"/>
    <n v="0"/>
    <n v="58"/>
    <n v="28"/>
  </r>
  <r>
    <n v="1180828"/>
    <n v="1063"/>
    <x v="3"/>
    <d v="2023-07-07T23:15:00"/>
    <n v="4672"/>
    <x v="2"/>
    <x v="0"/>
    <d v="2023-07-07T00:00:00"/>
    <d v="1899-12-30T23:15:00"/>
    <n v="7"/>
    <n v="23"/>
    <n v="15"/>
    <n v="28"/>
  </r>
  <r>
    <n v="986036"/>
    <n v="1064"/>
    <x v="0"/>
    <d v="2023-10-30T22:33:00"/>
    <n v="4204"/>
    <x v="3"/>
    <x v="2"/>
    <d v="2023-10-30T00:00:00"/>
    <d v="1899-12-30T22:33:00"/>
    <n v="10"/>
    <n v="22"/>
    <n v="33"/>
    <n v="29"/>
  </r>
  <r>
    <n v="43427"/>
    <n v="1066"/>
    <x v="1"/>
    <d v="2023-03-18T23:24:00"/>
    <n v="3027"/>
    <x v="3"/>
    <x v="2"/>
    <d v="2023-03-18T00:00:00"/>
    <d v="1899-12-30T23:24:00"/>
    <n v="3"/>
    <n v="23"/>
    <n v="24"/>
    <n v="1"/>
  </r>
  <r>
    <n v="990780"/>
    <n v="1068"/>
    <x v="2"/>
    <d v="2023-11-06T23:47:00"/>
    <n v="806"/>
    <x v="0"/>
    <x v="0"/>
    <d v="2023-11-06T00:00:00"/>
    <d v="1899-12-30T23:47:00"/>
    <n v="11"/>
    <n v="23"/>
    <n v="47"/>
    <n v="3"/>
  </r>
  <r>
    <n v="1173348"/>
    <n v="1068"/>
    <x v="3"/>
    <d v="2023-12-17T01:17:00"/>
    <n v="3623"/>
    <x v="4"/>
    <x v="0"/>
    <d v="2023-12-17T00:00:00"/>
    <d v="1899-12-30T01:17:00"/>
    <n v="12"/>
    <n v="1"/>
    <n v="17"/>
    <n v="3"/>
  </r>
  <r>
    <n v="288332"/>
    <n v="1069"/>
    <x v="0"/>
    <d v="2023-01-16T00:23:00"/>
    <n v="3597"/>
    <x v="0"/>
    <x v="0"/>
    <d v="2023-01-16T00:00:00"/>
    <d v="1899-12-30T00:23:00"/>
    <n v="1"/>
    <n v="0"/>
    <n v="23"/>
    <n v="4"/>
  </r>
  <r>
    <n v="1545246"/>
    <n v="1069"/>
    <x v="1"/>
    <d v="2023-02-27T01:13:00"/>
    <n v="4729"/>
    <x v="4"/>
    <x v="0"/>
    <d v="2023-02-27T00:00:00"/>
    <d v="1899-12-30T01:13:00"/>
    <n v="2"/>
    <n v="1"/>
    <n v="13"/>
    <n v="4"/>
  </r>
  <r>
    <n v="69942"/>
    <n v="1070"/>
    <x v="2"/>
    <d v="2023-12-13T22:59:00"/>
    <n v="1101"/>
    <x v="4"/>
    <x v="0"/>
    <d v="2023-12-13T00:00:00"/>
    <d v="1899-12-30T22:59:00"/>
    <n v="12"/>
    <n v="22"/>
    <n v="59"/>
    <n v="5"/>
  </r>
  <r>
    <n v="153440"/>
    <n v="1070"/>
    <x v="3"/>
    <d v="2023-11-17T22:50:00"/>
    <n v="1119"/>
    <x v="0"/>
    <x v="0"/>
    <d v="2023-11-17T00:00:00"/>
    <d v="1899-12-30T22:50:00"/>
    <n v="11"/>
    <n v="22"/>
    <n v="50"/>
    <n v="5"/>
  </r>
  <r>
    <n v="382563"/>
    <n v="1070"/>
    <x v="0"/>
    <d v="2023-10-16T01:22:00"/>
    <n v="847"/>
    <x v="3"/>
    <x v="2"/>
    <d v="2023-10-16T00:00:00"/>
    <d v="1899-12-30T01:22:00"/>
    <n v="10"/>
    <n v="1"/>
    <n v="22"/>
    <n v="5"/>
  </r>
  <r>
    <n v="798176"/>
    <n v="1070"/>
    <x v="1"/>
    <d v="2023-12-23T01:15:00"/>
    <n v="2362"/>
    <x v="1"/>
    <x v="1"/>
    <d v="2023-12-23T00:00:00"/>
    <d v="1899-12-30T01:15:00"/>
    <n v="12"/>
    <n v="1"/>
    <n v="15"/>
    <n v="5"/>
  </r>
  <r>
    <n v="1044084"/>
    <n v="1073"/>
    <x v="2"/>
    <d v="2023-04-24T01:12:00"/>
    <n v="3891"/>
    <x v="1"/>
    <x v="1"/>
    <d v="2023-04-24T00:00:00"/>
    <d v="1899-12-30T01:12:00"/>
    <n v="4"/>
    <n v="1"/>
    <n v="12"/>
    <n v="8"/>
  </r>
  <r>
    <n v="1466372"/>
    <n v="1073"/>
    <x v="3"/>
    <d v="2023-11-16T22:59:00"/>
    <n v="4387"/>
    <x v="2"/>
    <x v="0"/>
    <d v="2023-11-16T00:00:00"/>
    <d v="1899-12-30T22:59:00"/>
    <n v="11"/>
    <n v="22"/>
    <n v="59"/>
    <n v="8"/>
  </r>
  <r>
    <n v="1283493"/>
    <n v="1075"/>
    <x v="0"/>
    <d v="2023-10-27T01:09:00"/>
    <n v="3229"/>
    <x v="3"/>
    <x v="2"/>
    <d v="2023-10-27T00:00:00"/>
    <d v="1899-12-30T01:09:00"/>
    <n v="10"/>
    <n v="1"/>
    <n v="9"/>
    <n v="10"/>
  </r>
  <r>
    <n v="961949"/>
    <n v="1076"/>
    <x v="1"/>
    <d v="2023-10-05T00:01:00"/>
    <n v="2222"/>
    <x v="2"/>
    <x v="0"/>
    <d v="2023-10-05T00:00:00"/>
    <d v="1899-12-30T00:01:00"/>
    <n v="10"/>
    <n v="0"/>
    <n v="1"/>
    <n v="11"/>
  </r>
  <r>
    <n v="1354438"/>
    <n v="1076"/>
    <x v="2"/>
    <d v="2023-02-03T23:46:00"/>
    <n v="4807"/>
    <x v="1"/>
    <x v="1"/>
    <d v="2023-02-03T00:00:00"/>
    <d v="1899-12-30T23:46:00"/>
    <n v="2"/>
    <n v="23"/>
    <n v="46"/>
    <n v="11"/>
  </r>
  <r>
    <n v="890922"/>
    <n v="1077"/>
    <x v="3"/>
    <d v="2023-08-01T23:22:00"/>
    <n v="1803"/>
    <x v="2"/>
    <x v="0"/>
    <d v="2023-08-01T00:00:00"/>
    <d v="1899-12-30T23:22:00"/>
    <n v="8"/>
    <n v="23"/>
    <n v="22"/>
    <n v="12"/>
  </r>
  <r>
    <n v="978518"/>
    <n v="1078"/>
    <x v="0"/>
    <d v="2023-01-01T01:04:00"/>
    <n v="1610"/>
    <x v="0"/>
    <x v="0"/>
    <d v="2023-01-01T00:00:00"/>
    <d v="1899-12-30T01:04:00"/>
    <n v="1"/>
    <n v="1"/>
    <n v="4"/>
    <n v="13"/>
  </r>
  <r>
    <n v="653986"/>
    <n v="1079"/>
    <x v="1"/>
    <d v="2023-10-03T23:26:00"/>
    <n v="4936"/>
    <x v="1"/>
    <x v="1"/>
    <d v="2023-10-03T00:00:00"/>
    <d v="1899-12-30T23:26:00"/>
    <n v="10"/>
    <n v="23"/>
    <n v="26"/>
    <n v="14"/>
  </r>
  <r>
    <n v="767976"/>
    <n v="1079"/>
    <x v="2"/>
    <d v="2023-10-14T00:45:00"/>
    <n v="4325"/>
    <x v="4"/>
    <x v="0"/>
    <d v="2023-10-14T00:00:00"/>
    <d v="1899-12-30T00:45:00"/>
    <n v="10"/>
    <n v="0"/>
    <n v="45"/>
    <n v="14"/>
  </r>
  <r>
    <n v="919424"/>
    <n v="1079"/>
    <x v="3"/>
    <d v="2023-06-12T23:43:00"/>
    <n v="4231"/>
    <x v="0"/>
    <x v="0"/>
    <d v="2023-06-12T00:00:00"/>
    <d v="1899-12-30T23:43:00"/>
    <n v="6"/>
    <n v="23"/>
    <n v="43"/>
    <n v="14"/>
  </r>
  <r>
    <n v="1563696"/>
    <n v="1079"/>
    <x v="0"/>
    <d v="2023-04-17T23:39:00"/>
    <n v="3193"/>
    <x v="2"/>
    <x v="0"/>
    <d v="2023-04-17T00:00:00"/>
    <d v="1899-12-30T23:39:00"/>
    <n v="4"/>
    <n v="23"/>
    <n v="39"/>
    <n v="14"/>
  </r>
  <r>
    <n v="365718"/>
    <n v="1080"/>
    <x v="1"/>
    <d v="2023-09-28T22:47:00"/>
    <n v="3915"/>
    <x v="2"/>
    <x v="0"/>
    <d v="2023-09-28T00:00:00"/>
    <d v="1899-12-30T22:47:00"/>
    <n v="9"/>
    <n v="22"/>
    <n v="47"/>
    <n v="15"/>
  </r>
  <r>
    <n v="700751"/>
    <n v="1082"/>
    <x v="2"/>
    <d v="2023-04-07T00:29:00"/>
    <n v="2042"/>
    <x v="1"/>
    <x v="1"/>
    <d v="2023-04-07T00:00:00"/>
    <d v="1899-12-30T00:29:00"/>
    <n v="4"/>
    <n v="0"/>
    <n v="29"/>
    <n v="17"/>
  </r>
  <r>
    <n v="47212"/>
    <n v="1083"/>
    <x v="3"/>
    <d v="2023-07-09T23:33:00"/>
    <n v="4679"/>
    <x v="3"/>
    <x v="2"/>
    <d v="2023-07-09T00:00:00"/>
    <d v="1899-12-30T23:33:00"/>
    <n v="7"/>
    <n v="23"/>
    <n v="33"/>
    <n v="18"/>
  </r>
  <r>
    <n v="406996"/>
    <n v="1083"/>
    <x v="0"/>
    <d v="2023-04-24T23:00:00"/>
    <n v="3889"/>
    <x v="3"/>
    <x v="2"/>
    <d v="2023-04-24T00:00:00"/>
    <d v="1899-12-30T23:00:00"/>
    <n v="4"/>
    <n v="23"/>
    <n v="0"/>
    <n v="18"/>
  </r>
  <r>
    <n v="1290448"/>
    <n v="1083"/>
    <x v="1"/>
    <d v="2023-02-14T01:35:00"/>
    <n v="951"/>
    <x v="1"/>
    <x v="1"/>
    <d v="2023-02-14T00:00:00"/>
    <d v="1899-12-30T01:35:00"/>
    <n v="2"/>
    <n v="1"/>
    <n v="35"/>
    <n v="18"/>
  </r>
  <r>
    <n v="1291392"/>
    <n v="1083"/>
    <x v="2"/>
    <d v="2023-07-12T00:36:00"/>
    <n v="2698"/>
    <x v="1"/>
    <x v="1"/>
    <d v="2023-07-12T00:00:00"/>
    <d v="1899-12-30T00:36:00"/>
    <n v="7"/>
    <n v="0"/>
    <n v="36"/>
    <n v="18"/>
  </r>
  <r>
    <n v="671270"/>
    <n v="1084"/>
    <x v="3"/>
    <d v="2023-12-09T23:46:00"/>
    <n v="3498"/>
    <x v="3"/>
    <x v="2"/>
    <d v="2023-12-09T00:00:00"/>
    <d v="1899-12-30T23:46:00"/>
    <n v="12"/>
    <n v="23"/>
    <n v="46"/>
    <n v="19"/>
  </r>
  <r>
    <n v="1081409"/>
    <n v="1084"/>
    <x v="0"/>
    <d v="2023-10-01T00:58:00"/>
    <n v="4758"/>
    <x v="4"/>
    <x v="0"/>
    <d v="2023-10-01T00:00:00"/>
    <d v="1899-12-30T00:58:00"/>
    <n v="10"/>
    <n v="0"/>
    <n v="58"/>
    <n v="19"/>
  </r>
  <r>
    <n v="1580632"/>
    <n v="1084"/>
    <x v="1"/>
    <d v="2023-10-17T01:12:00"/>
    <n v="1915"/>
    <x v="4"/>
    <x v="0"/>
    <d v="2023-10-17T00:00:00"/>
    <d v="1899-12-30T01:12:00"/>
    <n v="10"/>
    <n v="1"/>
    <n v="12"/>
    <n v="19"/>
  </r>
  <r>
    <n v="295823"/>
    <n v="1085"/>
    <x v="2"/>
    <d v="2023-01-18T00:11:00"/>
    <n v="926"/>
    <x v="0"/>
    <x v="0"/>
    <d v="2023-01-18T00:00:00"/>
    <d v="1899-12-30T00:11:00"/>
    <n v="1"/>
    <n v="0"/>
    <n v="11"/>
    <n v="20"/>
  </r>
  <r>
    <n v="964791"/>
    <n v="1085"/>
    <x v="3"/>
    <d v="2023-10-27T00:04:00"/>
    <n v="3474"/>
    <x v="4"/>
    <x v="0"/>
    <d v="2023-10-27T00:00:00"/>
    <d v="1899-12-30T00:04:00"/>
    <n v="10"/>
    <n v="0"/>
    <n v="4"/>
    <n v="20"/>
  </r>
  <r>
    <n v="1461613"/>
    <n v="1086"/>
    <x v="0"/>
    <d v="2023-10-27T23:19:00"/>
    <n v="1813"/>
    <x v="4"/>
    <x v="0"/>
    <d v="2023-10-27T00:00:00"/>
    <d v="1899-12-30T23:19:00"/>
    <n v="10"/>
    <n v="23"/>
    <n v="19"/>
    <n v="21"/>
  </r>
  <r>
    <n v="421505"/>
    <n v="1088"/>
    <x v="1"/>
    <d v="2023-03-28T01:26:00"/>
    <n v="3960"/>
    <x v="2"/>
    <x v="0"/>
    <d v="2023-03-28T00:00:00"/>
    <d v="1899-12-30T01:26:00"/>
    <n v="3"/>
    <n v="1"/>
    <n v="26"/>
    <n v="23"/>
  </r>
  <r>
    <n v="875813"/>
    <n v="1088"/>
    <x v="2"/>
    <d v="2023-04-30T00:11:00"/>
    <n v="1328"/>
    <x v="3"/>
    <x v="2"/>
    <d v="2023-04-30T00:00:00"/>
    <d v="1899-12-30T00:11:00"/>
    <n v="4"/>
    <n v="0"/>
    <n v="11"/>
    <n v="23"/>
  </r>
  <r>
    <n v="1629891"/>
    <n v="1088"/>
    <x v="3"/>
    <d v="2023-06-20T00:23:00"/>
    <n v="2068"/>
    <x v="4"/>
    <x v="0"/>
    <d v="2023-06-20T00:00:00"/>
    <d v="1899-12-30T00:23:00"/>
    <n v="6"/>
    <n v="0"/>
    <n v="23"/>
    <n v="23"/>
  </r>
  <r>
    <n v="914288"/>
    <n v="1090"/>
    <x v="0"/>
    <d v="2023-05-29T00:52:00"/>
    <n v="2331"/>
    <x v="4"/>
    <x v="0"/>
    <d v="2023-05-29T00:00:00"/>
    <d v="1899-12-30T00:52:00"/>
    <n v="5"/>
    <n v="0"/>
    <n v="52"/>
    <n v="25"/>
  </r>
  <r>
    <n v="28901"/>
    <n v="1093"/>
    <x v="1"/>
    <d v="2023-11-16T23:46:00"/>
    <n v="3125"/>
    <x v="1"/>
    <x v="1"/>
    <d v="2023-11-16T00:00:00"/>
    <d v="1899-12-30T23:46:00"/>
    <n v="11"/>
    <n v="23"/>
    <n v="46"/>
    <n v="28"/>
  </r>
  <r>
    <n v="1498622"/>
    <n v="1094"/>
    <x v="2"/>
    <d v="2023-09-22T00:11:00"/>
    <n v="2150"/>
    <x v="1"/>
    <x v="1"/>
    <d v="2023-09-22T00:00:00"/>
    <d v="1899-12-30T00:11:00"/>
    <n v="9"/>
    <n v="0"/>
    <n v="11"/>
    <n v="29"/>
  </r>
  <r>
    <n v="937222"/>
    <n v="1095"/>
    <x v="3"/>
    <d v="2023-01-27T01:04:00"/>
    <n v="3712"/>
    <x v="3"/>
    <x v="2"/>
    <d v="2023-01-27T00:00:00"/>
    <d v="1899-12-30T01:04:00"/>
    <n v="1"/>
    <n v="1"/>
    <n v="4"/>
    <n v="30"/>
  </r>
  <r>
    <n v="610367"/>
    <n v="1096"/>
    <x v="0"/>
    <d v="2023-01-10T00:01:00"/>
    <n v="2098"/>
    <x v="3"/>
    <x v="2"/>
    <d v="2023-01-10T00:00:00"/>
    <d v="1899-12-30T00:01:00"/>
    <n v="1"/>
    <n v="0"/>
    <n v="1"/>
    <n v="31"/>
  </r>
  <r>
    <n v="1097967"/>
    <n v="1097"/>
    <x v="1"/>
    <d v="2023-03-11T01:44:00"/>
    <n v="2455"/>
    <x v="3"/>
    <x v="2"/>
    <d v="2023-03-11T00:00:00"/>
    <d v="1899-12-30T01:44:00"/>
    <n v="3"/>
    <n v="1"/>
    <n v="44"/>
    <n v="1"/>
  </r>
  <r>
    <n v="1129509"/>
    <n v="1097"/>
    <x v="2"/>
    <d v="2023-06-04T01:16:00"/>
    <n v="3722"/>
    <x v="4"/>
    <x v="0"/>
    <d v="2023-06-04T00:00:00"/>
    <d v="1899-12-30T01:16:00"/>
    <n v="6"/>
    <n v="1"/>
    <n v="16"/>
    <n v="1"/>
  </r>
  <r>
    <n v="963906"/>
    <n v="1098"/>
    <x v="3"/>
    <d v="2023-05-19T00:39:00"/>
    <n v="3876"/>
    <x v="4"/>
    <x v="0"/>
    <d v="2023-05-19T00:00:00"/>
    <d v="1899-12-30T00:39:00"/>
    <n v="5"/>
    <n v="0"/>
    <n v="39"/>
    <n v="2"/>
  </r>
  <r>
    <n v="1152358"/>
    <n v="1098"/>
    <x v="0"/>
    <d v="2023-08-04T01:23:00"/>
    <n v="1859"/>
    <x v="2"/>
    <x v="0"/>
    <d v="2023-08-04T00:00:00"/>
    <d v="1899-12-30T01:23:00"/>
    <n v="8"/>
    <n v="1"/>
    <n v="23"/>
    <n v="2"/>
  </r>
  <r>
    <n v="1641217"/>
    <n v="1098"/>
    <x v="1"/>
    <d v="2023-05-06T00:44:00"/>
    <n v="3129"/>
    <x v="2"/>
    <x v="0"/>
    <d v="2023-05-06T00:00:00"/>
    <d v="1899-12-30T00:44:00"/>
    <n v="5"/>
    <n v="0"/>
    <n v="44"/>
    <n v="2"/>
  </r>
  <r>
    <n v="130920"/>
    <n v="1099"/>
    <x v="2"/>
    <d v="2023-04-19T23:47:00"/>
    <n v="609"/>
    <x v="0"/>
    <x v="0"/>
    <d v="2023-04-19T00:00:00"/>
    <d v="1899-12-30T23:47:00"/>
    <n v="4"/>
    <n v="23"/>
    <n v="47"/>
    <n v="3"/>
  </r>
  <r>
    <n v="152738"/>
    <n v="1099"/>
    <x v="3"/>
    <d v="2023-07-04T00:11:00"/>
    <n v="3074"/>
    <x v="2"/>
    <x v="0"/>
    <d v="2023-07-04T00:00:00"/>
    <d v="1899-12-30T00:11:00"/>
    <n v="7"/>
    <n v="0"/>
    <n v="11"/>
    <n v="3"/>
  </r>
  <r>
    <n v="1409253"/>
    <n v="1099"/>
    <x v="0"/>
    <d v="2023-04-03T23:29:00"/>
    <n v="2191"/>
    <x v="2"/>
    <x v="0"/>
    <d v="2023-04-03T00:00:00"/>
    <d v="1899-12-30T23:29:00"/>
    <n v="4"/>
    <n v="23"/>
    <n v="29"/>
    <n v="3"/>
  </r>
  <r>
    <n v="157238"/>
    <n v="1100"/>
    <x v="1"/>
    <d v="2023-03-26T00:34:00"/>
    <n v="4865"/>
    <x v="2"/>
    <x v="0"/>
    <d v="2023-03-26T00:00:00"/>
    <d v="1899-12-30T00:34:00"/>
    <n v="3"/>
    <n v="0"/>
    <n v="34"/>
    <n v="4"/>
  </r>
  <r>
    <n v="1068168"/>
    <n v="1101"/>
    <x v="2"/>
    <d v="2023-03-08T01:22:00"/>
    <n v="3481"/>
    <x v="2"/>
    <x v="0"/>
    <d v="2023-03-08T00:00:00"/>
    <d v="1899-12-30T01:22:00"/>
    <n v="3"/>
    <n v="1"/>
    <n v="22"/>
    <n v="5"/>
  </r>
  <r>
    <n v="1611854"/>
    <n v="1101"/>
    <x v="3"/>
    <d v="2023-07-08T23:58:00"/>
    <n v="1065"/>
    <x v="3"/>
    <x v="2"/>
    <d v="2023-07-08T00:00:00"/>
    <d v="1899-12-30T23:58:00"/>
    <n v="7"/>
    <n v="23"/>
    <n v="58"/>
    <n v="5"/>
  </r>
  <r>
    <n v="217952"/>
    <n v="1102"/>
    <x v="0"/>
    <d v="2023-09-24T23:49:00"/>
    <n v="2396"/>
    <x v="3"/>
    <x v="2"/>
    <d v="2023-09-24T00:00:00"/>
    <d v="1899-12-30T23:49:00"/>
    <n v="9"/>
    <n v="23"/>
    <n v="49"/>
    <n v="6"/>
  </r>
  <r>
    <n v="863202"/>
    <n v="1103"/>
    <x v="1"/>
    <d v="2023-08-21T01:24:00"/>
    <n v="1806"/>
    <x v="0"/>
    <x v="0"/>
    <d v="2023-08-21T00:00:00"/>
    <d v="1899-12-30T01:24:00"/>
    <n v="8"/>
    <n v="1"/>
    <n v="24"/>
    <n v="7"/>
  </r>
  <r>
    <n v="858912"/>
    <n v="1105"/>
    <x v="2"/>
    <d v="2023-06-09T00:08:00"/>
    <n v="4706"/>
    <x v="2"/>
    <x v="0"/>
    <d v="2023-06-09T00:00:00"/>
    <d v="1899-12-30T00:08:00"/>
    <n v="6"/>
    <n v="0"/>
    <n v="8"/>
    <n v="9"/>
  </r>
  <r>
    <n v="138329"/>
    <n v="1108"/>
    <x v="3"/>
    <d v="2023-07-31T01:10:00"/>
    <n v="782"/>
    <x v="2"/>
    <x v="0"/>
    <d v="2023-07-31T00:00:00"/>
    <d v="1899-12-30T01:10:00"/>
    <n v="7"/>
    <n v="1"/>
    <n v="10"/>
    <n v="12"/>
  </r>
  <r>
    <n v="584321"/>
    <n v="1108"/>
    <x v="0"/>
    <d v="2023-03-01T23:28:00"/>
    <n v="2755"/>
    <x v="0"/>
    <x v="0"/>
    <d v="2023-03-01T00:00:00"/>
    <d v="1899-12-30T23:28:00"/>
    <n v="3"/>
    <n v="23"/>
    <n v="28"/>
    <n v="12"/>
  </r>
  <r>
    <n v="1115197"/>
    <n v="1108"/>
    <x v="1"/>
    <d v="2023-07-29T00:02:00"/>
    <n v="1248"/>
    <x v="3"/>
    <x v="2"/>
    <d v="2023-07-29T00:00:00"/>
    <d v="1899-12-30T00:02:00"/>
    <n v="7"/>
    <n v="0"/>
    <n v="2"/>
    <n v="12"/>
  </r>
  <r>
    <n v="368675"/>
    <n v="1109"/>
    <x v="2"/>
    <d v="2023-10-17T23:44:00"/>
    <n v="584"/>
    <x v="0"/>
    <x v="0"/>
    <d v="2023-10-17T00:00:00"/>
    <d v="1899-12-30T23:44:00"/>
    <n v="10"/>
    <n v="23"/>
    <n v="44"/>
    <n v="13"/>
  </r>
  <r>
    <n v="492948"/>
    <n v="1109"/>
    <x v="3"/>
    <d v="2023-08-22T00:53:00"/>
    <n v="2879"/>
    <x v="4"/>
    <x v="0"/>
    <d v="2023-08-22T00:00:00"/>
    <d v="1899-12-30T00:53:00"/>
    <n v="8"/>
    <n v="0"/>
    <n v="53"/>
    <n v="13"/>
  </r>
  <r>
    <n v="548423"/>
    <n v="1109"/>
    <x v="0"/>
    <d v="2023-09-21T01:16:00"/>
    <n v="4002"/>
    <x v="4"/>
    <x v="0"/>
    <d v="2023-09-21T00:00:00"/>
    <d v="1899-12-30T01:16:00"/>
    <n v="9"/>
    <n v="1"/>
    <n v="16"/>
    <n v="13"/>
  </r>
  <r>
    <n v="1454915"/>
    <n v="1109"/>
    <x v="1"/>
    <d v="2023-09-26T23:40:00"/>
    <n v="4983"/>
    <x v="0"/>
    <x v="0"/>
    <d v="2023-09-26T00:00:00"/>
    <d v="1899-12-30T23:40:00"/>
    <n v="9"/>
    <n v="23"/>
    <n v="40"/>
    <n v="13"/>
  </r>
  <r>
    <n v="1509701"/>
    <n v="1109"/>
    <x v="2"/>
    <d v="2023-10-27T00:35:00"/>
    <n v="3048"/>
    <x v="3"/>
    <x v="2"/>
    <d v="2023-10-27T00:00:00"/>
    <d v="1899-12-30T00:35:00"/>
    <n v="10"/>
    <n v="0"/>
    <n v="35"/>
    <n v="13"/>
  </r>
  <r>
    <n v="850122"/>
    <n v="1112"/>
    <x v="3"/>
    <d v="2023-06-19T01:43:00"/>
    <n v="4049"/>
    <x v="0"/>
    <x v="0"/>
    <d v="2023-06-19T00:00:00"/>
    <d v="1899-12-30T01:43:00"/>
    <n v="6"/>
    <n v="1"/>
    <n v="43"/>
    <n v="16"/>
  </r>
  <r>
    <n v="953922"/>
    <n v="1112"/>
    <x v="0"/>
    <d v="2023-10-07T00:04:00"/>
    <n v="3181"/>
    <x v="3"/>
    <x v="2"/>
    <d v="2023-10-07T00:00:00"/>
    <d v="1899-12-30T00:04:00"/>
    <n v="10"/>
    <n v="0"/>
    <n v="4"/>
    <n v="16"/>
  </r>
  <r>
    <n v="645557"/>
    <n v="1114"/>
    <x v="1"/>
    <d v="2023-09-16T23:33:00"/>
    <n v="1171"/>
    <x v="3"/>
    <x v="2"/>
    <d v="2023-09-16T00:00:00"/>
    <d v="1899-12-30T23:33:00"/>
    <n v="9"/>
    <n v="23"/>
    <n v="33"/>
    <n v="18"/>
  </r>
  <r>
    <n v="1211500"/>
    <n v="1120"/>
    <x v="2"/>
    <d v="2023-10-07T00:29:00"/>
    <n v="4368"/>
    <x v="1"/>
    <x v="1"/>
    <d v="2023-10-07T00:00:00"/>
    <d v="1899-12-30T00:29:00"/>
    <n v="10"/>
    <n v="0"/>
    <n v="29"/>
    <n v="24"/>
  </r>
  <r>
    <n v="1318579"/>
    <n v="1120"/>
    <x v="3"/>
    <d v="2023-11-02T01:55:00"/>
    <n v="4668"/>
    <x v="1"/>
    <x v="1"/>
    <d v="2023-11-02T00:00:00"/>
    <d v="1899-12-30T01:55:00"/>
    <n v="11"/>
    <n v="1"/>
    <n v="55"/>
    <n v="24"/>
  </r>
  <r>
    <n v="341843"/>
    <n v="1121"/>
    <x v="0"/>
    <d v="2023-05-29T00:08:00"/>
    <n v="3348"/>
    <x v="4"/>
    <x v="0"/>
    <d v="2023-05-29T00:00:00"/>
    <d v="1899-12-30T00:08:00"/>
    <n v="5"/>
    <n v="0"/>
    <n v="8"/>
    <n v="25"/>
  </r>
  <r>
    <n v="94344"/>
    <n v="1122"/>
    <x v="1"/>
    <d v="2023-03-14T00:49:00"/>
    <n v="2848"/>
    <x v="4"/>
    <x v="0"/>
    <d v="2023-03-14T00:00:00"/>
    <d v="1899-12-30T00:49:00"/>
    <n v="3"/>
    <n v="0"/>
    <n v="49"/>
    <n v="26"/>
  </r>
  <r>
    <n v="268418"/>
    <n v="1123"/>
    <x v="2"/>
    <d v="2023-07-28T23:32:00"/>
    <n v="3681"/>
    <x v="4"/>
    <x v="0"/>
    <d v="2023-07-28T00:00:00"/>
    <d v="1899-12-30T23:32:00"/>
    <n v="7"/>
    <n v="23"/>
    <n v="32"/>
    <n v="27"/>
  </r>
  <r>
    <n v="511431"/>
    <n v="1125"/>
    <x v="3"/>
    <d v="2023-08-07T01:35:00"/>
    <n v="2464"/>
    <x v="3"/>
    <x v="2"/>
    <d v="2023-08-07T00:00:00"/>
    <d v="1899-12-30T01:35:00"/>
    <n v="8"/>
    <n v="1"/>
    <n v="35"/>
    <n v="29"/>
  </r>
  <r>
    <n v="530067"/>
    <n v="1126"/>
    <x v="0"/>
    <d v="2023-08-17T01:17:00"/>
    <n v="2854"/>
    <x v="1"/>
    <x v="1"/>
    <d v="2023-08-17T00:00:00"/>
    <d v="1899-12-30T01:17:00"/>
    <n v="8"/>
    <n v="1"/>
    <n v="17"/>
    <n v="30"/>
  </r>
  <r>
    <n v="1610660"/>
    <n v="1126"/>
    <x v="1"/>
    <d v="2023-03-15T23:51:00"/>
    <n v="2748"/>
    <x v="0"/>
    <x v="0"/>
    <d v="2023-03-15T00:00:00"/>
    <d v="1899-12-30T23:51:00"/>
    <n v="3"/>
    <n v="23"/>
    <n v="51"/>
    <n v="30"/>
  </r>
  <r>
    <n v="914311"/>
    <n v="1127"/>
    <x v="2"/>
    <d v="2023-04-05T00:17:00"/>
    <n v="4560"/>
    <x v="4"/>
    <x v="0"/>
    <d v="2023-04-05T00:00:00"/>
    <d v="1899-12-30T00:17:00"/>
    <n v="4"/>
    <n v="0"/>
    <n v="17"/>
    <n v="31"/>
  </r>
  <r>
    <n v="1379500"/>
    <n v="1128"/>
    <x v="3"/>
    <d v="2023-07-25T02:22:00"/>
    <n v="2304"/>
    <x v="3"/>
    <x v="2"/>
    <d v="2023-07-25T00:00:00"/>
    <d v="1899-12-30T02:22:00"/>
    <n v="7"/>
    <n v="2"/>
    <n v="22"/>
    <n v="1"/>
  </r>
  <r>
    <n v="1421840"/>
    <n v="1128"/>
    <x v="0"/>
    <d v="2023-09-09T23:38:00"/>
    <n v="597"/>
    <x v="4"/>
    <x v="0"/>
    <d v="2023-09-09T00:00:00"/>
    <d v="1899-12-30T23:38:00"/>
    <n v="9"/>
    <n v="23"/>
    <n v="38"/>
    <n v="1"/>
  </r>
  <r>
    <n v="38242"/>
    <n v="1131"/>
    <x v="1"/>
    <d v="2023-01-03T00:29:00"/>
    <n v="1698"/>
    <x v="0"/>
    <x v="0"/>
    <d v="2023-01-03T00:00:00"/>
    <d v="1899-12-30T00:29:00"/>
    <n v="1"/>
    <n v="0"/>
    <n v="29"/>
    <n v="4"/>
  </r>
  <r>
    <n v="272165"/>
    <n v="1133"/>
    <x v="2"/>
    <d v="2023-04-04T01:16:00"/>
    <n v="736"/>
    <x v="4"/>
    <x v="0"/>
    <d v="2023-04-04T00:00:00"/>
    <d v="1899-12-30T01:16:00"/>
    <n v="4"/>
    <n v="1"/>
    <n v="16"/>
    <n v="6"/>
  </r>
  <r>
    <n v="329474"/>
    <n v="1133"/>
    <x v="3"/>
    <d v="2023-12-08T00:32:00"/>
    <n v="706"/>
    <x v="4"/>
    <x v="0"/>
    <d v="2023-12-08T00:00:00"/>
    <d v="1899-12-30T00:32:00"/>
    <n v="12"/>
    <n v="0"/>
    <n v="32"/>
    <n v="6"/>
  </r>
  <r>
    <n v="306831"/>
    <n v="1135"/>
    <x v="0"/>
    <d v="2023-06-13T00:35:00"/>
    <n v="3839"/>
    <x v="2"/>
    <x v="0"/>
    <d v="2023-06-13T00:00:00"/>
    <d v="1899-12-30T00:35:00"/>
    <n v="6"/>
    <n v="0"/>
    <n v="35"/>
    <n v="8"/>
  </r>
  <r>
    <n v="426056"/>
    <n v="1138"/>
    <x v="1"/>
    <d v="2023-04-18T23:44:00"/>
    <n v="938"/>
    <x v="1"/>
    <x v="1"/>
    <d v="2023-04-18T00:00:00"/>
    <d v="1899-12-30T23:44:00"/>
    <n v="4"/>
    <n v="23"/>
    <n v="44"/>
    <n v="11"/>
  </r>
  <r>
    <n v="1392838"/>
    <n v="1138"/>
    <x v="2"/>
    <d v="2023-07-30T23:31:00"/>
    <n v="3692"/>
    <x v="0"/>
    <x v="0"/>
    <d v="2023-07-30T00:00:00"/>
    <d v="1899-12-30T23:31:00"/>
    <n v="7"/>
    <n v="23"/>
    <n v="31"/>
    <n v="11"/>
  </r>
  <r>
    <n v="590513"/>
    <n v="1139"/>
    <x v="3"/>
    <d v="2023-08-14T23:10:00"/>
    <n v="1275"/>
    <x v="3"/>
    <x v="2"/>
    <d v="2023-08-14T00:00:00"/>
    <d v="1899-12-30T23:10:00"/>
    <n v="8"/>
    <n v="23"/>
    <n v="10"/>
    <n v="12"/>
  </r>
  <r>
    <n v="1212151"/>
    <n v="1139"/>
    <x v="0"/>
    <d v="2023-01-09T23:33:00"/>
    <n v="4770"/>
    <x v="0"/>
    <x v="0"/>
    <d v="2023-01-09T00:00:00"/>
    <d v="1899-12-30T23:33:00"/>
    <n v="1"/>
    <n v="23"/>
    <n v="33"/>
    <n v="12"/>
  </r>
  <r>
    <n v="1396020"/>
    <n v="1139"/>
    <x v="1"/>
    <d v="2023-12-22T23:33:00"/>
    <n v="2647"/>
    <x v="4"/>
    <x v="0"/>
    <d v="2023-12-22T00:00:00"/>
    <d v="1899-12-30T23:33:00"/>
    <n v="12"/>
    <n v="23"/>
    <n v="33"/>
    <n v="12"/>
  </r>
  <r>
    <n v="316858"/>
    <n v="1140"/>
    <x v="2"/>
    <d v="2023-03-18T00:39:00"/>
    <n v="4457"/>
    <x v="4"/>
    <x v="0"/>
    <d v="2023-03-18T00:00:00"/>
    <d v="1899-12-30T00:39:00"/>
    <n v="3"/>
    <n v="0"/>
    <n v="39"/>
    <n v="13"/>
  </r>
  <r>
    <n v="1443406"/>
    <n v="1141"/>
    <x v="3"/>
    <d v="2023-07-24T01:19:00"/>
    <n v="2687"/>
    <x v="2"/>
    <x v="0"/>
    <d v="2023-07-24T00:00:00"/>
    <d v="1899-12-30T01:19:00"/>
    <n v="7"/>
    <n v="1"/>
    <n v="19"/>
    <n v="14"/>
  </r>
  <r>
    <n v="1460925"/>
    <n v="1141"/>
    <x v="0"/>
    <d v="2023-02-06T00:27:00"/>
    <n v="3668"/>
    <x v="0"/>
    <x v="0"/>
    <d v="2023-02-06T00:00:00"/>
    <d v="1899-12-30T00:27:00"/>
    <n v="2"/>
    <n v="0"/>
    <n v="27"/>
    <n v="14"/>
  </r>
  <r>
    <n v="1340302"/>
    <n v="1142"/>
    <x v="1"/>
    <d v="2023-12-03T01:17:00"/>
    <n v="866"/>
    <x v="3"/>
    <x v="2"/>
    <d v="2023-12-03T00:00:00"/>
    <d v="1899-12-30T01:17:00"/>
    <n v="12"/>
    <n v="1"/>
    <n v="17"/>
    <n v="15"/>
  </r>
  <r>
    <n v="935343"/>
    <n v="1143"/>
    <x v="2"/>
    <d v="2023-09-27T23:28:00"/>
    <n v="624"/>
    <x v="4"/>
    <x v="0"/>
    <d v="2023-09-27T00:00:00"/>
    <d v="1899-12-30T23:28:00"/>
    <n v="9"/>
    <n v="23"/>
    <n v="28"/>
    <n v="16"/>
  </r>
  <r>
    <n v="993964"/>
    <n v="1143"/>
    <x v="3"/>
    <d v="2023-12-28T23:59:00"/>
    <n v="1369"/>
    <x v="4"/>
    <x v="0"/>
    <d v="2023-12-28T00:00:00"/>
    <d v="1899-12-30T23:59:00"/>
    <n v="12"/>
    <n v="23"/>
    <n v="59"/>
    <n v="16"/>
  </r>
  <r>
    <n v="1192105"/>
    <n v="1143"/>
    <x v="0"/>
    <d v="2023-01-31T23:56:00"/>
    <n v="4483"/>
    <x v="1"/>
    <x v="1"/>
    <d v="2023-01-31T00:00:00"/>
    <d v="1899-12-30T23:56:00"/>
    <n v="1"/>
    <n v="23"/>
    <n v="56"/>
    <n v="16"/>
  </r>
  <r>
    <n v="306677"/>
    <n v="1145"/>
    <x v="1"/>
    <d v="2023-08-20T23:45:00"/>
    <n v="2789"/>
    <x v="1"/>
    <x v="1"/>
    <d v="2023-08-20T00:00:00"/>
    <d v="1899-12-30T23:45:00"/>
    <n v="8"/>
    <n v="23"/>
    <n v="45"/>
    <n v="18"/>
  </r>
  <r>
    <n v="1314166"/>
    <n v="1145"/>
    <x v="2"/>
    <d v="2023-03-30T01:28:00"/>
    <n v="1298"/>
    <x v="4"/>
    <x v="0"/>
    <d v="2023-03-30T00:00:00"/>
    <d v="1899-12-30T01:28:00"/>
    <n v="3"/>
    <n v="1"/>
    <n v="28"/>
    <n v="18"/>
  </r>
  <r>
    <n v="1669169"/>
    <n v="1146"/>
    <x v="3"/>
    <d v="2023-05-12T23:36:00"/>
    <n v="1288"/>
    <x v="2"/>
    <x v="0"/>
    <d v="2023-05-12T00:00:00"/>
    <d v="1899-12-30T23:36:00"/>
    <n v="5"/>
    <n v="23"/>
    <n v="36"/>
    <n v="19"/>
  </r>
  <r>
    <n v="816536"/>
    <n v="1147"/>
    <x v="0"/>
    <d v="2023-09-11T23:28:00"/>
    <n v="1728"/>
    <x v="1"/>
    <x v="1"/>
    <d v="2023-09-11T00:00:00"/>
    <d v="1899-12-30T23:28:00"/>
    <n v="9"/>
    <n v="23"/>
    <n v="28"/>
    <n v="20"/>
  </r>
  <r>
    <n v="1197876"/>
    <n v="1148"/>
    <x v="1"/>
    <d v="2023-12-03T00:34:00"/>
    <n v="679"/>
    <x v="0"/>
    <x v="0"/>
    <d v="2023-12-03T00:00:00"/>
    <d v="1899-12-30T00:34:00"/>
    <n v="12"/>
    <n v="0"/>
    <n v="34"/>
    <n v="21"/>
  </r>
  <r>
    <n v="1056575"/>
    <n v="1149"/>
    <x v="2"/>
    <d v="2023-04-01T01:23:00"/>
    <n v="3636"/>
    <x v="1"/>
    <x v="1"/>
    <d v="2023-04-01T00:00:00"/>
    <d v="1899-12-30T01:23:00"/>
    <n v="4"/>
    <n v="1"/>
    <n v="23"/>
    <n v="22"/>
  </r>
  <r>
    <n v="89864"/>
    <n v="1150"/>
    <x v="3"/>
    <d v="2023-10-16T01:51:00"/>
    <n v="566"/>
    <x v="3"/>
    <x v="2"/>
    <d v="2023-10-16T00:00:00"/>
    <d v="1899-12-30T01:51:00"/>
    <n v="10"/>
    <n v="1"/>
    <n v="51"/>
    <n v="23"/>
  </r>
  <r>
    <n v="363439"/>
    <n v="1150"/>
    <x v="0"/>
    <d v="2023-07-13T23:48:00"/>
    <n v="1737"/>
    <x v="2"/>
    <x v="0"/>
    <d v="2023-07-13T00:00:00"/>
    <d v="1899-12-30T23:48:00"/>
    <n v="7"/>
    <n v="23"/>
    <n v="48"/>
    <n v="23"/>
  </r>
  <r>
    <n v="840518"/>
    <n v="1150"/>
    <x v="1"/>
    <d v="2023-09-25T23:20:00"/>
    <n v="1731"/>
    <x v="3"/>
    <x v="2"/>
    <d v="2023-09-25T00:00:00"/>
    <d v="1899-12-30T23:20:00"/>
    <n v="9"/>
    <n v="23"/>
    <n v="20"/>
    <n v="23"/>
  </r>
  <r>
    <n v="342057"/>
    <n v="1152"/>
    <x v="2"/>
    <d v="2023-06-04T00:53:00"/>
    <n v="897"/>
    <x v="4"/>
    <x v="0"/>
    <d v="2023-06-04T00:00:00"/>
    <d v="1899-12-30T00:53:00"/>
    <n v="6"/>
    <n v="0"/>
    <n v="53"/>
    <n v="25"/>
  </r>
  <r>
    <n v="1638963"/>
    <n v="1152"/>
    <x v="3"/>
    <d v="2023-03-06T01:32:00"/>
    <n v="2173"/>
    <x v="3"/>
    <x v="2"/>
    <d v="2023-03-06T00:00:00"/>
    <d v="1899-12-30T01:32:00"/>
    <n v="3"/>
    <n v="1"/>
    <n v="32"/>
    <n v="25"/>
  </r>
  <r>
    <n v="464531"/>
    <n v="1153"/>
    <x v="0"/>
    <d v="2023-02-14T00:30:00"/>
    <n v="3211"/>
    <x v="3"/>
    <x v="2"/>
    <d v="2023-02-14T00:00:00"/>
    <d v="1899-12-30T00:30:00"/>
    <n v="2"/>
    <n v="0"/>
    <n v="30"/>
    <n v="26"/>
  </r>
  <r>
    <n v="706669"/>
    <n v="1153"/>
    <x v="1"/>
    <d v="2023-05-06T01:45:00"/>
    <n v="2031"/>
    <x v="0"/>
    <x v="0"/>
    <d v="2023-05-06T00:00:00"/>
    <d v="1899-12-30T01:45:00"/>
    <n v="5"/>
    <n v="1"/>
    <n v="45"/>
    <n v="26"/>
  </r>
  <r>
    <n v="1156227"/>
    <n v="1154"/>
    <x v="2"/>
    <d v="2023-07-21T23:34:00"/>
    <n v="3068"/>
    <x v="1"/>
    <x v="1"/>
    <d v="2023-07-21T00:00:00"/>
    <d v="1899-12-30T23:34:00"/>
    <n v="7"/>
    <n v="23"/>
    <n v="34"/>
    <n v="27"/>
  </r>
  <r>
    <n v="548714"/>
    <n v="1156"/>
    <x v="3"/>
    <d v="2023-06-22T00:31:00"/>
    <n v="1892"/>
    <x v="3"/>
    <x v="2"/>
    <d v="2023-06-22T00:00:00"/>
    <d v="1899-12-30T00:31:00"/>
    <n v="6"/>
    <n v="0"/>
    <n v="31"/>
    <n v="1"/>
  </r>
  <r>
    <n v="887239"/>
    <n v="1157"/>
    <x v="0"/>
    <d v="2023-06-24T02:05:00"/>
    <n v="3113"/>
    <x v="1"/>
    <x v="1"/>
    <d v="2023-06-24T00:00:00"/>
    <d v="1899-12-30T02:05:00"/>
    <n v="6"/>
    <n v="2"/>
    <n v="5"/>
    <n v="2"/>
  </r>
  <r>
    <n v="1487293"/>
    <n v="1157"/>
    <x v="1"/>
    <d v="2023-01-26T01:15:00"/>
    <n v="4496"/>
    <x v="4"/>
    <x v="0"/>
    <d v="2023-01-26T00:00:00"/>
    <d v="1899-12-30T01:15:00"/>
    <n v="1"/>
    <n v="1"/>
    <n v="15"/>
    <n v="2"/>
  </r>
  <r>
    <n v="1489446"/>
    <n v="1158"/>
    <x v="2"/>
    <d v="2023-10-26T02:00:00"/>
    <n v="4322"/>
    <x v="2"/>
    <x v="0"/>
    <d v="2023-10-26T00:00:00"/>
    <d v="1899-12-30T02:00:00"/>
    <n v="10"/>
    <n v="2"/>
    <n v="0"/>
    <n v="3"/>
  </r>
  <r>
    <n v="812558"/>
    <n v="1160"/>
    <x v="3"/>
    <d v="2023-06-23T01:03:00"/>
    <n v="3722"/>
    <x v="1"/>
    <x v="1"/>
    <d v="2023-06-23T00:00:00"/>
    <d v="1899-12-30T01:03:00"/>
    <n v="6"/>
    <n v="1"/>
    <n v="3"/>
    <n v="5"/>
  </r>
  <r>
    <n v="1223016"/>
    <n v="1161"/>
    <x v="0"/>
    <d v="2023-09-11T23:41:00"/>
    <n v="4344"/>
    <x v="0"/>
    <x v="0"/>
    <d v="2023-09-11T00:00:00"/>
    <d v="1899-12-30T23:41:00"/>
    <n v="9"/>
    <n v="23"/>
    <n v="41"/>
    <n v="6"/>
  </r>
  <r>
    <n v="779276"/>
    <n v="1162"/>
    <x v="1"/>
    <d v="2023-06-10T23:57:00"/>
    <n v="2819"/>
    <x v="4"/>
    <x v="0"/>
    <d v="2023-06-10T00:00:00"/>
    <d v="1899-12-30T23:57:00"/>
    <n v="6"/>
    <n v="23"/>
    <n v="57"/>
    <n v="7"/>
  </r>
  <r>
    <n v="1076764"/>
    <n v="1162"/>
    <x v="2"/>
    <d v="2023-12-04T00:39:00"/>
    <n v="3168"/>
    <x v="0"/>
    <x v="0"/>
    <d v="2023-12-04T00:00:00"/>
    <d v="1899-12-30T00:39:00"/>
    <n v="12"/>
    <n v="0"/>
    <n v="39"/>
    <n v="7"/>
  </r>
  <r>
    <n v="1513980"/>
    <n v="1164"/>
    <x v="3"/>
    <d v="2023-02-14T23:42:00"/>
    <n v="830"/>
    <x v="0"/>
    <x v="0"/>
    <d v="2023-02-14T00:00:00"/>
    <d v="1899-12-30T23:42:00"/>
    <n v="2"/>
    <n v="23"/>
    <n v="42"/>
    <n v="9"/>
  </r>
  <r>
    <n v="383194"/>
    <n v="1167"/>
    <x v="0"/>
    <d v="2023-05-29T22:43:00"/>
    <n v="3637"/>
    <x v="0"/>
    <x v="0"/>
    <d v="2023-05-29T00:00:00"/>
    <d v="1899-12-30T22:43:00"/>
    <n v="5"/>
    <n v="22"/>
    <n v="43"/>
    <n v="12"/>
  </r>
  <r>
    <n v="1612028"/>
    <n v="1167"/>
    <x v="1"/>
    <d v="2023-01-18T23:58:00"/>
    <n v="4259"/>
    <x v="4"/>
    <x v="0"/>
    <d v="2023-01-18T00:00:00"/>
    <d v="1899-12-30T23:58:00"/>
    <n v="1"/>
    <n v="23"/>
    <n v="58"/>
    <n v="12"/>
  </r>
  <r>
    <n v="98453"/>
    <n v="1169"/>
    <x v="2"/>
    <d v="2023-04-29T00:10:00"/>
    <n v="1344"/>
    <x v="2"/>
    <x v="0"/>
    <d v="2023-04-29T00:00:00"/>
    <d v="1899-12-30T00:10:00"/>
    <n v="4"/>
    <n v="0"/>
    <n v="10"/>
    <n v="14"/>
  </r>
  <r>
    <n v="364332"/>
    <n v="1169"/>
    <x v="3"/>
    <d v="2023-02-24T01:00:00"/>
    <n v="1294"/>
    <x v="0"/>
    <x v="0"/>
    <d v="2023-02-24T00:00:00"/>
    <d v="1899-12-30T01:00:00"/>
    <n v="2"/>
    <n v="1"/>
    <n v="0"/>
    <n v="14"/>
  </r>
  <r>
    <n v="370729"/>
    <n v="1170"/>
    <x v="0"/>
    <d v="2023-02-25T02:00:00"/>
    <n v="2510"/>
    <x v="3"/>
    <x v="2"/>
    <d v="2023-02-25T00:00:00"/>
    <d v="1899-12-30T02:00:00"/>
    <n v="2"/>
    <n v="2"/>
    <n v="0"/>
    <n v="15"/>
  </r>
  <r>
    <n v="588329"/>
    <n v="1170"/>
    <x v="1"/>
    <d v="2023-09-01T01:50:00"/>
    <n v="3408"/>
    <x v="1"/>
    <x v="1"/>
    <d v="2023-09-01T00:00:00"/>
    <d v="1899-12-30T01:50:00"/>
    <n v="9"/>
    <n v="1"/>
    <n v="50"/>
    <n v="15"/>
  </r>
  <r>
    <n v="973367"/>
    <n v="1170"/>
    <x v="2"/>
    <d v="2023-09-01T01:16:00"/>
    <n v="1171"/>
    <x v="0"/>
    <x v="0"/>
    <d v="2023-09-01T00:00:00"/>
    <d v="1899-12-30T01:16:00"/>
    <n v="9"/>
    <n v="1"/>
    <n v="16"/>
    <n v="15"/>
  </r>
  <r>
    <n v="1335084"/>
    <n v="1170"/>
    <x v="3"/>
    <d v="2023-07-21T00:37:00"/>
    <n v="4816"/>
    <x v="1"/>
    <x v="1"/>
    <d v="2023-07-21T00:00:00"/>
    <d v="1899-12-30T00:37:00"/>
    <n v="7"/>
    <n v="0"/>
    <n v="37"/>
    <n v="15"/>
  </r>
  <r>
    <n v="1203146"/>
    <n v="1172"/>
    <x v="0"/>
    <d v="2023-11-09T00:31:00"/>
    <n v="3332"/>
    <x v="3"/>
    <x v="2"/>
    <d v="2023-11-09T00:00:00"/>
    <d v="1899-12-30T00:31:00"/>
    <n v="11"/>
    <n v="0"/>
    <n v="31"/>
    <n v="17"/>
  </r>
  <r>
    <n v="448776"/>
    <n v="1173"/>
    <x v="1"/>
    <d v="2023-12-13T00:07:00"/>
    <n v="2536"/>
    <x v="0"/>
    <x v="0"/>
    <d v="2023-12-13T00:00:00"/>
    <d v="1899-12-30T00:07:00"/>
    <n v="12"/>
    <n v="0"/>
    <n v="7"/>
    <n v="18"/>
  </r>
  <r>
    <n v="1667133"/>
    <n v="1173"/>
    <x v="2"/>
    <d v="2023-08-14T00:11:00"/>
    <n v="4413"/>
    <x v="1"/>
    <x v="1"/>
    <d v="2023-08-14T00:00:00"/>
    <d v="1899-12-30T00:11:00"/>
    <n v="8"/>
    <n v="0"/>
    <n v="11"/>
    <n v="18"/>
  </r>
  <r>
    <n v="1289856"/>
    <n v="1174"/>
    <x v="3"/>
    <d v="2023-07-08T00:26:00"/>
    <n v="3076"/>
    <x v="2"/>
    <x v="0"/>
    <d v="2023-07-08T00:00:00"/>
    <d v="1899-12-30T00:26:00"/>
    <n v="7"/>
    <n v="0"/>
    <n v="26"/>
    <n v="19"/>
  </r>
  <r>
    <n v="1004722"/>
    <n v="1176"/>
    <x v="0"/>
    <d v="2023-06-04T01:21:00"/>
    <n v="1110"/>
    <x v="3"/>
    <x v="2"/>
    <d v="2023-06-04T00:00:00"/>
    <d v="1899-12-30T01:21:00"/>
    <n v="6"/>
    <n v="1"/>
    <n v="21"/>
    <n v="21"/>
  </r>
  <r>
    <n v="1144813"/>
    <n v="1176"/>
    <x v="1"/>
    <d v="2023-11-09T01:06:00"/>
    <n v="4793"/>
    <x v="2"/>
    <x v="0"/>
    <d v="2023-11-09T00:00:00"/>
    <d v="1899-12-30T01:06:00"/>
    <n v="11"/>
    <n v="1"/>
    <n v="6"/>
    <n v="21"/>
  </r>
  <r>
    <n v="1190330"/>
    <n v="1176"/>
    <x v="2"/>
    <d v="2023-04-17T00:26:00"/>
    <n v="1697"/>
    <x v="2"/>
    <x v="0"/>
    <d v="2023-04-17T00:00:00"/>
    <d v="1899-12-30T00:26:00"/>
    <n v="4"/>
    <n v="0"/>
    <n v="26"/>
    <n v="21"/>
  </r>
  <r>
    <n v="1584769"/>
    <n v="1176"/>
    <x v="3"/>
    <d v="2023-10-08T23:22:00"/>
    <n v="2972"/>
    <x v="0"/>
    <x v="0"/>
    <d v="2023-10-08T00:00:00"/>
    <d v="1899-12-30T23:22:00"/>
    <n v="10"/>
    <n v="23"/>
    <n v="22"/>
    <n v="21"/>
  </r>
  <r>
    <n v="289882"/>
    <n v="1177"/>
    <x v="0"/>
    <d v="2023-11-04T01:04:00"/>
    <n v="3602"/>
    <x v="1"/>
    <x v="1"/>
    <d v="2023-11-04T00:00:00"/>
    <d v="1899-12-30T01:04:00"/>
    <n v="11"/>
    <n v="1"/>
    <n v="4"/>
    <n v="22"/>
  </r>
  <r>
    <n v="1162801"/>
    <n v="1177"/>
    <x v="1"/>
    <d v="2023-05-02T01:30:00"/>
    <n v="3644"/>
    <x v="0"/>
    <x v="0"/>
    <d v="2023-05-02T00:00:00"/>
    <d v="1899-12-30T01:30:00"/>
    <n v="5"/>
    <n v="1"/>
    <n v="30"/>
    <n v="22"/>
  </r>
  <r>
    <n v="443968"/>
    <n v="1179"/>
    <x v="2"/>
    <d v="2023-10-12T00:39:00"/>
    <n v="3413"/>
    <x v="1"/>
    <x v="1"/>
    <d v="2023-10-12T00:00:00"/>
    <d v="1899-12-30T00:39:00"/>
    <n v="10"/>
    <n v="0"/>
    <n v="39"/>
    <n v="24"/>
  </r>
  <r>
    <n v="1136468"/>
    <n v="1179"/>
    <x v="3"/>
    <d v="2023-11-06T01:07:00"/>
    <n v="572"/>
    <x v="4"/>
    <x v="0"/>
    <d v="2023-11-06T00:00:00"/>
    <d v="1899-12-30T01:07:00"/>
    <n v="11"/>
    <n v="1"/>
    <n v="7"/>
    <n v="24"/>
  </r>
  <r>
    <n v="101807"/>
    <n v="1181"/>
    <x v="0"/>
    <d v="2023-11-02T00:27:00"/>
    <n v="1944"/>
    <x v="4"/>
    <x v="0"/>
    <d v="2023-11-02T00:00:00"/>
    <d v="1899-12-30T00:27:00"/>
    <n v="11"/>
    <n v="0"/>
    <n v="27"/>
    <n v="26"/>
  </r>
  <r>
    <n v="1189460"/>
    <n v="1181"/>
    <x v="1"/>
    <d v="2023-07-03T00:28:00"/>
    <n v="3358"/>
    <x v="2"/>
    <x v="0"/>
    <d v="2023-07-03T00:00:00"/>
    <d v="1899-12-30T00:28:00"/>
    <n v="7"/>
    <n v="0"/>
    <n v="28"/>
    <n v="26"/>
  </r>
  <r>
    <n v="404700"/>
    <n v="1182"/>
    <x v="2"/>
    <d v="2023-11-26T22:59:00"/>
    <n v="652"/>
    <x v="0"/>
    <x v="0"/>
    <d v="2023-11-26T00:00:00"/>
    <d v="1899-12-30T22:59:00"/>
    <n v="11"/>
    <n v="22"/>
    <n v="59"/>
    <n v="27"/>
  </r>
  <r>
    <n v="1272310"/>
    <n v="1183"/>
    <x v="3"/>
    <d v="2023-08-01T00:07:00"/>
    <n v="3655"/>
    <x v="2"/>
    <x v="0"/>
    <d v="2023-08-01T00:00:00"/>
    <d v="1899-12-30T00:07:00"/>
    <n v="8"/>
    <n v="0"/>
    <n v="7"/>
    <n v="28"/>
  </r>
  <r>
    <n v="102931"/>
    <n v="1185"/>
    <x v="0"/>
    <d v="2023-06-15T22:57:00"/>
    <n v="3964"/>
    <x v="2"/>
    <x v="0"/>
    <d v="2023-06-15T00:00:00"/>
    <d v="1899-12-30T22:57:00"/>
    <n v="6"/>
    <n v="22"/>
    <n v="57"/>
    <n v="30"/>
  </r>
  <r>
    <n v="335011"/>
    <n v="1188"/>
    <x v="1"/>
    <d v="2023-11-27T23:43:00"/>
    <n v="1210"/>
    <x v="2"/>
    <x v="0"/>
    <d v="2023-11-27T00:00:00"/>
    <d v="1899-12-30T23:43:00"/>
    <n v="11"/>
    <n v="23"/>
    <n v="43"/>
    <n v="2"/>
  </r>
  <r>
    <n v="177047"/>
    <n v="1189"/>
    <x v="2"/>
    <d v="2023-08-13T23:18:00"/>
    <n v="1266"/>
    <x v="4"/>
    <x v="0"/>
    <d v="2023-08-13T00:00:00"/>
    <d v="1899-12-30T23:18:00"/>
    <n v="8"/>
    <n v="23"/>
    <n v="18"/>
    <n v="3"/>
  </r>
  <r>
    <n v="331797"/>
    <n v="1190"/>
    <x v="3"/>
    <d v="2023-10-15T01:46:00"/>
    <n v="812"/>
    <x v="3"/>
    <x v="2"/>
    <d v="2023-10-15T00:00:00"/>
    <d v="1899-12-30T01:46:00"/>
    <n v="10"/>
    <n v="1"/>
    <n v="46"/>
    <n v="4"/>
  </r>
  <r>
    <n v="658815"/>
    <n v="1190"/>
    <x v="0"/>
    <d v="2023-11-25T00:15:00"/>
    <n v="2297"/>
    <x v="1"/>
    <x v="1"/>
    <d v="2023-11-25T00:00:00"/>
    <d v="1899-12-30T00:15:00"/>
    <n v="11"/>
    <n v="0"/>
    <n v="15"/>
    <n v="4"/>
  </r>
  <r>
    <n v="1151977"/>
    <n v="1190"/>
    <x v="1"/>
    <d v="2023-12-31T01:46:00"/>
    <n v="3758"/>
    <x v="4"/>
    <x v="0"/>
    <d v="2023-12-31T00:00:00"/>
    <d v="1899-12-30T01:46:00"/>
    <n v="12"/>
    <n v="1"/>
    <n v="46"/>
    <n v="4"/>
  </r>
  <r>
    <n v="165835"/>
    <n v="1191"/>
    <x v="2"/>
    <d v="2023-05-31T00:16:00"/>
    <n v="837"/>
    <x v="0"/>
    <x v="0"/>
    <d v="2023-05-31T00:00:00"/>
    <d v="1899-12-30T00:16:00"/>
    <n v="5"/>
    <n v="0"/>
    <n v="16"/>
    <n v="5"/>
  </r>
  <r>
    <n v="772693"/>
    <n v="1191"/>
    <x v="3"/>
    <d v="2023-05-01T23:29:00"/>
    <n v="4641"/>
    <x v="0"/>
    <x v="0"/>
    <d v="2023-05-01T00:00:00"/>
    <d v="1899-12-30T23:29:00"/>
    <n v="5"/>
    <n v="23"/>
    <n v="29"/>
    <n v="5"/>
  </r>
  <r>
    <n v="1335543"/>
    <n v="1191"/>
    <x v="0"/>
    <d v="2023-02-02T00:54:00"/>
    <n v="3938"/>
    <x v="0"/>
    <x v="0"/>
    <d v="2023-02-02T00:00:00"/>
    <d v="1899-12-30T00:54:00"/>
    <n v="2"/>
    <n v="0"/>
    <n v="54"/>
    <n v="5"/>
  </r>
  <r>
    <n v="1343766"/>
    <n v="1191"/>
    <x v="1"/>
    <d v="2023-04-21T00:01:00"/>
    <n v="777"/>
    <x v="4"/>
    <x v="0"/>
    <d v="2023-04-21T00:00:00"/>
    <d v="1899-12-30T00:01:00"/>
    <n v="4"/>
    <n v="0"/>
    <n v="1"/>
    <n v="5"/>
  </r>
  <r>
    <n v="797735"/>
    <n v="1192"/>
    <x v="2"/>
    <d v="2023-12-16T01:10:00"/>
    <n v="2790"/>
    <x v="1"/>
    <x v="1"/>
    <d v="2023-12-16T00:00:00"/>
    <d v="1899-12-30T01:10:00"/>
    <n v="12"/>
    <n v="1"/>
    <n v="10"/>
    <n v="6"/>
  </r>
  <r>
    <n v="1114314"/>
    <n v="1192"/>
    <x v="3"/>
    <d v="2023-04-01T00:56:00"/>
    <n v="4124"/>
    <x v="1"/>
    <x v="1"/>
    <d v="2023-04-01T00:00:00"/>
    <d v="1899-12-30T00:56:00"/>
    <n v="4"/>
    <n v="0"/>
    <n v="56"/>
    <n v="6"/>
  </r>
  <r>
    <n v="561728"/>
    <n v="1193"/>
    <x v="0"/>
    <d v="2023-03-26T23:02:00"/>
    <n v="3284"/>
    <x v="2"/>
    <x v="0"/>
    <d v="2023-03-26T00:00:00"/>
    <d v="1899-12-30T23:02:00"/>
    <n v="3"/>
    <n v="23"/>
    <n v="2"/>
    <n v="7"/>
  </r>
  <r>
    <n v="1229912"/>
    <n v="1193"/>
    <x v="1"/>
    <d v="2023-12-08T23:51:00"/>
    <n v="2032"/>
    <x v="1"/>
    <x v="1"/>
    <d v="2023-12-08T00:00:00"/>
    <d v="1899-12-30T23:51:00"/>
    <n v="12"/>
    <n v="23"/>
    <n v="51"/>
    <n v="7"/>
  </r>
  <r>
    <n v="442615"/>
    <n v="1196"/>
    <x v="2"/>
    <d v="2023-11-25T22:36:00"/>
    <n v="1079"/>
    <x v="0"/>
    <x v="0"/>
    <d v="2023-11-25T00:00:00"/>
    <d v="1899-12-30T22:36:00"/>
    <n v="11"/>
    <n v="22"/>
    <n v="36"/>
    <n v="10"/>
  </r>
  <r>
    <n v="1259011"/>
    <n v="1198"/>
    <x v="3"/>
    <d v="2023-06-10T01:43:00"/>
    <n v="1887"/>
    <x v="1"/>
    <x v="1"/>
    <d v="2023-06-10T00:00:00"/>
    <d v="1899-12-30T01:43:00"/>
    <n v="6"/>
    <n v="1"/>
    <n v="43"/>
    <n v="12"/>
  </r>
  <r>
    <n v="581118"/>
    <n v="1199"/>
    <x v="0"/>
    <d v="2023-11-27T00:22:00"/>
    <n v="4331"/>
    <x v="3"/>
    <x v="2"/>
    <d v="2023-11-27T00:00:00"/>
    <d v="1899-12-30T00:22:00"/>
    <n v="11"/>
    <n v="0"/>
    <n v="22"/>
    <n v="13"/>
  </r>
  <r>
    <n v="1259418"/>
    <n v="1199"/>
    <x v="1"/>
    <d v="2023-01-27T00:21:00"/>
    <n v="4489"/>
    <x v="1"/>
    <x v="1"/>
    <d v="2023-01-27T00:00:00"/>
    <d v="1899-12-30T00:21:00"/>
    <n v="1"/>
    <n v="0"/>
    <n v="21"/>
    <n v="13"/>
  </r>
  <r>
    <n v="423114"/>
    <n v="1201"/>
    <x v="2"/>
    <d v="2023-02-26T23:50:00"/>
    <n v="4986"/>
    <x v="2"/>
    <x v="0"/>
    <d v="2023-02-26T00:00:00"/>
    <d v="1899-12-30T23:50:00"/>
    <n v="2"/>
    <n v="23"/>
    <n v="50"/>
    <n v="15"/>
  </r>
  <r>
    <n v="630561"/>
    <n v="1201"/>
    <x v="3"/>
    <d v="2023-08-28T01:11:00"/>
    <n v="1953"/>
    <x v="0"/>
    <x v="0"/>
    <d v="2023-08-28T00:00:00"/>
    <d v="1899-12-30T01:11:00"/>
    <n v="8"/>
    <n v="1"/>
    <n v="11"/>
    <n v="15"/>
  </r>
  <r>
    <n v="834746"/>
    <n v="1204"/>
    <x v="0"/>
    <d v="2023-03-14T00:51:00"/>
    <n v="1449"/>
    <x v="3"/>
    <x v="2"/>
    <d v="2023-03-14T00:00:00"/>
    <d v="1899-12-30T00:51:00"/>
    <n v="3"/>
    <n v="0"/>
    <n v="51"/>
    <n v="18"/>
  </r>
  <r>
    <n v="1055786"/>
    <n v="1205"/>
    <x v="1"/>
    <d v="2023-08-05T01:16:00"/>
    <n v="2003"/>
    <x v="0"/>
    <x v="0"/>
    <d v="2023-08-05T00:00:00"/>
    <d v="1899-12-30T01:16:00"/>
    <n v="8"/>
    <n v="1"/>
    <n v="16"/>
    <n v="19"/>
  </r>
  <r>
    <n v="51913"/>
    <n v="1208"/>
    <x v="2"/>
    <d v="2023-11-11T00:20:00"/>
    <n v="708"/>
    <x v="3"/>
    <x v="2"/>
    <d v="2023-11-11T00:00:00"/>
    <d v="1899-12-30T00:20:00"/>
    <n v="11"/>
    <n v="0"/>
    <n v="20"/>
    <n v="22"/>
  </r>
  <r>
    <n v="946141"/>
    <n v="1208"/>
    <x v="3"/>
    <d v="2023-04-20T01:26:00"/>
    <n v="1447"/>
    <x v="2"/>
    <x v="0"/>
    <d v="2023-04-20T00:00:00"/>
    <d v="1899-12-30T01:26:00"/>
    <n v="4"/>
    <n v="1"/>
    <n v="26"/>
    <n v="22"/>
  </r>
  <r>
    <n v="373452"/>
    <n v="1209"/>
    <x v="0"/>
    <d v="2023-07-28T22:12:00"/>
    <n v="616"/>
    <x v="2"/>
    <x v="0"/>
    <d v="2023-07-28T00:00:00"/>
    <d v="1899-12-30T22:12:00"/>
    <n v="7"/>
    <n v="22"/>
    <n v="12"/>
    <n v="23"/>
  </r>
  <r>
    <n v="996929"/>
    <n v="1209"/>
    <x v="1"/>
    <d v="2023-05-27T00:50:00"/>
    <n v="2166"/>
    <x v="0"/>
    <x v="0"/>
    <d v="2023-05-27T00:00:00"/>
    <d v="1899-12-30T00:50:00"/>
    <n v="5"/>
    <n v="0"/>
    <n v="50"/>
    <n v="23"/>
  </r>
  <r>
    <n v="116342"/>
    <n v="1210"/>
    <x v="2"/>
    <d v="2023-12-17T00:58:00"/>
    <n v="1714"/>
    <x v="1"/>
    <x v="1"/>
    <d v="2023-12-17T00:00:00"/>
    <d v="1899-12-30T00:58:00"/>
    <n v="12"/>
    <n v="0"/>
    <n v="58"/>
    <n v="24"/>
  </r>
  <r>
    <n v="194894"/>
    <n v="1210"/>
    <x v="3"/>
    <d v="2023-11-06T22:44:00"/>
    <n v="3290"/>
    <x v="0"/>
    <x v="0"/>
    <d v="2023-11-06T00:00:00"/>
    <d v="1899-12-30T22:44:00"/>
    <n v="11"/>
    <n v="22"/>
    <n v="44"/>
    <n v="24"/>
  </r>
  <r>
    <n v="155731"/>
    <n v="1212"/>
    <x v="0"/>
    <d v="2023-11-01T23:36:00"/>
    <n v="941"/>
    <x v="4"/>
    <x v="0"/>
    <d v="2023-11-01T00:00:00"/>
    <d v="1899-12-30T23:36:00"/>
    <n v="11"/>
    <n v="23"/>
    <n v="36"/>
    <n v="26"/>
  </r>
  <r>
    <n v="464722"/>
    <n v="1215"/>
    <x v="1"/>
    <d v="2023-01-03T01:01:00"/>
    <n v="2000"/>
    <x v="2"/>
    <x v="0"/>
    <d v="2023-01-03T00:00:00"/>
    <d v="1899-12-30T01:01:00"/>
    <n v="1"/>
    <n v="1"/>
    <n v="1"/>
    <n v="29"/>
  </r>
  <r>
    <n v="821575"/>
    <n v="1215"/>
    <x v="2"/>
    <d v="2023-01-11T00:54:00"/>
    <n v="4493"/>
    <x v="0"/>
    <x v="0"/>
    <d v="2023-01-11T00:00:00"/>
    <d v="1899-12-30T00:54:00"/>
    <n v="1"/>
    <n v="0"/>
    <n v="54"/>
    <n v="29"/>
  </r>
  <r>
    <n v="1058164"/>
    <n v="1215"/>
    <x v="3"/>
    <d v="2023-07-22T01:40:00"/>
    <n v="3651"/>
    <x v="0"/>
    <x v="0"/>
    <d v="2023-07-22T00:00:00"/>
    <d v="1899-12-30T01:40:00"/>
    <n v="7"/>
    <n v="1"/>
    <n v="40"/>
    <n v="29"/>
  </r>
  <r>
    <n v="1291584"/>
    <n v="1215"/>
    <x v="0"/>
    <d v="2023-05-28T00:41:00"/>
    <n v="3827"/>
    <x v="4"/>
    <x v="0"/>
    <d v="2023-05-28T00:00:00"/>
    <d v="1899-12-30T00:41:00"/>
    <n v="5"/>
    <n v="0"/>
    <n v="41"/>
    <n v="29"/>
  </r>
  <r>
    <n v="1273432"/>
    <n v="1216"/>
    <x v="1"/>
    <d v="2023-02-06T23:47:00"/>
    <n v="3139"/>
    <x v="4"/>
    <x v="0"/>
    <d v="2023-02-06T00:00:00"/>
    <d v="1899-12-30T23:47:00"/>
    <n v="2"/>
    <n v="23"/>
    <n v="47"/>
    <n v="30"/>
  </r>
  <r>
    <n v="1339556"/>
    <n v="1216"/>
    <x v="2"/>
    <d v="2023-09-23T01:20:00"/>
    <n v="4513"/>
    <x v="1"/>
    <x v="1"/>
    <d v="2023-09-23T00:00:00"/>
    <d v="1899-12-30T01:20:00"/>
    <n v="9"/>
    <n v="1"/>
    <n v="20"/>
    <n v="30"/>
  </r>
  <r>
    <n v="666564"/>
    <n v="1217"/>
    <x v="3"/>
    <d v="2023-01-22T00:21:00"/>
    <n v="669"/>
    <x v="3"/>
    <x v="2"/>
    <d v="2023-01-22T00:00:00"/>
    <d v="1899-12-30T00:21:00"/>
    <n v="1"/>
    <n v="0"/>
    <n v="21"/>
    <n v="1"/>
  </r>
  <r>
    <n v="863877"/>
    <n v="1217"/>
    <x v="0"/>
    <d v="2023-12-15T00:55:00"/>
    <n v="4668"/>
    <x v="0"/>
    <x v="0"/>
    <d v="2023-12-15T00:00:00"/>
    <d v="1899-12-30T00:55:00"/>
    <n v="12"/>
    <n v="0"/>
    <n v="55"/>
    <n v="1"/>
  </r>
  <r>
    <n v="1444534"/>
    <n v="1217"/>
    <x v="1"/>
    <d v="2023-12-14T00:40:00"/>
    <n v="3835"/>
    <x v="0"/>
    <x v="0"/>
    <d v="2023-12-14T00:00:00"/>
    <d v="1899-12-30T00:40:00"/>
    <n v="12"/>
    <n v="0"/>
    <n v="40"/>
    <n v="1"/>
  </r>
  <r>
    <n v="12200"/>
    <n v="1218"/>
    <x v="2"/>
    <d v="2023-06-11T00:12:00"/>
    <n v="4048"/>
    <x v="1"/>
    <x v="1"/>
    <d v="2023-06-11T00:00:00"/>
    <d v="1899-12-30T00:12:00"/>
    <n v="6"/>
    <n v="0"/>
    <n v="12"/>
    <n v="2"/>
  </r>
  <r>
    <n v="58546"/>
    <n v="1218"/>
    <x v="3"/>
    <d v="2023-07-21T00:11:00"/>
    <n v="2545"/>
    <x v="1"/>
    <x v="1"/>
    <d v="2023-07-21T00:00:00"/>
    <d v="1899-12-30T00:11:00"/>
    <n v="7"/>
    <n v="0"/>
    <n v="11"/>
    <n v="2"/>
  </r>
  <r>
    <n v="284974"/>
    <n v="1218"/>
    <x v="0"/>
    <d v="2023-09-11T01:36:00"/>
    <n v="3328"/>
    <x v="0"/>
    <x v="0"/>
    <d v="2023-09-11T00:00:00"/>
    <d v="1899-12-30T01:36:00"/>
    <n v="9"/>
    <n v="1"/>
    <n v="36"/>
    <n v="2"/>
  </r>
  <r>
    <n v="10208"/>
    <n v="1219"/>
    <x v="1"/>
    <d v="2023-10-04T01:42:00"/>
    <n v="2827"/>
    <x v="4"/>
    <x v="0"/>
    <d v="2023-10-04T00:00:00"/>
    <d v="1899-12-30T01:42:00"/>
    <n v="10"/>
    <n v="1"/>
    <n v="42"/>
    <n v="3"/>
  </r>
  <r>
    <n v="631808"/>
    <n v="1219"/>
    <x v="2"/>
    <d v="2023-11-04T01:06:00"/>
    <n v="1430"/>
    <x v="0"/>
    <x v="0"/>
    <d v="2023-11-04T00:00:00"/>
    <d v="1899-12-30T01:06:00"/>
    <n v="11"/>
    <n v="1"/>
    <n v="6"/>
    <n v="3"/>
  </r>
  <r>
    <n v="767512"/>
    <n v="1219"/>
    <x v="3"/>
    <d v="2023-12-30T00:35:00"/>
    <n v="2970"/>
    <x v="2"/>
    <x v="0"/>
    <d v="2023-12-30T00:00:00"/>
    <d v="1899-12-30T00:35:00"/>
    <n v="12"/>
    <n v="0"/>
    <n v="35"/>
    <n v="3"/>
  </r>
  <r>
    <n v="1425405"/>
    <n v="1220"/>
    <x v="0"/>
    <d v="2023-05-24T00:07:00"/>
    <n v="3056"/>
    <x v="1"/>
    <x v="1"/>
    <d v="2023-05-24T00:00:00"/>
    <d v="1899-12-30T00:07:00"/>
    <n v="5"/>
    <n v="0"/>
    <n v="7"/>
    <n v="4"/>
  </r>
  <r>
    <n v="309642"/>
    <n v="1222"/>
    <x v="1"/>
    <d v="2023-09-16T00:34:00"/>
    <n v="2033"/>
    <x v="3"/>
    <x v="2"/>
    <d v="2023-09-16T00:00:00"/>
    <d v="1899-12-30T00:34:00"/>
    <n v="9"/>
    <n v="0"/>
    <n v="34"/>
    <n v="6"/>
  </r>
  <r>
    <n v="485658"/>
    <n v="1222"/>
    <x v="2"/>
    <d v="2023-03-03T00:04:00"/>
    <n v="4926"/>
    <x v="3"/>
    <x v="2"/>
    <d v="2023-03-03T00:00:00"/>
    <d v="1899-12-30T00:04:00"/>
    <n v="3"/>
    <n v="0"/>
    <n v="4"/>
    <n v="6"/>
  </r>
  <r>
    <n v="43722"/>
    <n v="1223"/>
    <x v="3"/>
    <d v="2023-11-03T23:31:00"/>
    <n v="1318"/>
    <x v="1"/>
    <x v="1"/>
    <d v="2023-11-03T00:00:00"/>
    <d v="1899-12-30T23:31:00"/>
    <n v="11"/>
    <n v="23"/>
    <n v="31"/>
    <n v="7"/>
  </r>
  <r>
    <n v="109547"/>
    <n v="1223"/>
    <x v="0"/>
    <d v="2023-02-08T00:10:00"/>
    <n v="1616"/>
    <x v="1"/>
    <x v="1"/>
    <d v="2023-02-08T00:00:00"/>
    <d v="1899-12-30T00:10:00"/>
    <n v="2"/>
    <n v="0"/>
    <n v="10"/>
    <n v="7"/>
  </r>
  <r>
    <n v="588686"/>
    <n v="1224"/>
    <x v="1"/>
    <d v="2023-07-17T23:17:00"/>
    <n v="767"/>
    <x v="1"/>
    <x v="1"/>
    <d v="2023-07-17T00:00:00"/>
    <d v="1899-12-30T23:17:00"/>
    <n v="7"/>
    <n v="23"/>
    <n v="17"/>
    <n v="8"/>
  </r>
  <r>
    <n v="1677682"/>
    <n v="1224"/>
    <x v="2"/>
    <d v="2023-03-26T22:55:00"/>
    <n v="2241"/>
    <x v="3"/>
    <x v="2"/>
    <d v="2023-03-26T00:00:00"/>
    <d v="1899-12-30T22:55:00"/>
    <n v="3"/>
    <n v="22"/>
    <n v="55"/>
    <n v="8"/>
  </r>
  <r>
    <n v="985800"/>
    <n v="1225"/>
    <x v="3"/>
    <d v="2023-12-16T00:53:00"/>
    <n v="3225"/>
    <x v="3"/>
    <x v="2"/>
    <d v="2023-12-16T00:00:00"/>
    <d v="1899-12-30T00:53:00"/>
    <n v="12"/>
    <n v="0"/>
    <n v="53"/>
    <n v="9"/>
  </r>
  <r>
    <n v="703166"/>
    <n v="1228"/>
    <x v="0"/>
    <d v="2023-11-03T00:22:00"/>
    <n v="1647"/>
    <x v="2"/>
    <x v="0"/>
    <d v="2023-11-03T00:00:00"/>
    <d v="1899-12-30T00:22:00"/>
    <n v="11"/>
    <n v="0"/>
    <n v="22"/>
    <n v="12"/>
  </r>
  <r>
    <n v="480878"/>
    <n v="1229"/>
    <x v="1"/>
    <d v="2023-05-26T01:37:00"/>
    <n v="4191"/>
    <x v="2"/>
    <x v="0"/>
    <d v="2023-05-26T00:00:00"/>
    <d v="1899-12-30T01:37:00"/>
    <n v="5"/>
    <n v="1"/>
    <n v="37"/>
    <n v="13"/>
  </r>
  <r>
    <n v="710673"/>
    <n v="1229"/>
    <x v="2"/>
    <d v="2023-06-13T01:26:00"/>
    <n v="2515"/>
    <x v="0"/>
    <x v="0"/>
    <d v="2023-06-13T00:00:00"/>
    <d v="1899-12-30T01:26:00"/>
    <n v="6"/>
    <n v="1"/>
    <n v="26"/>
    <n v="13"/>
  </r>
  <r>
    <n v="1473392"/>
    <n v="1230"/>
    <x v="3"/>
    <d v="2023-09-14T01:42:00"/>
    <n v="3202"/>
    <x v="1"/>
    <x v="1"/>
    <d v="2023-09-14T00:00:00"/>
    <d v="1899-12-30T01:42:00"/>
    <n v="9"/>
    <n v="1"/>
    <n v="42"/>
    <n v="14"/>
  </r>
  <r>
    <n v="1558773"/>
    <n v="1230"/>
    <x v="0"/>
    <d v="2023-08-05T00:57:00"/>
    <n v="2474"/>
    <x v="1"/>
    <x v="1"/>
    <d v="2023-08-05T00:00:00"/>
    <d v="1899-12-30T00:57:00"/>
    <n v="8"/>
    <n v="0"/>
    <n v="57"/>
    <n v="14"/>
  </r>
  <r>
    <n v="425030"/>
    <n v="1231"/>
    <x v="1"/>
    <d v="2023-02-27T01:24:00"/>
    <n v="1716"/>
    <x v="2"/>
    <x v="0"/>
    <d v="2023-02-27T00:00:00"/>
    <d v="1899-12-30T01:24:00"/>
    <n v="2"/>
    <n v="1"/>
    <n v="24"/>
    <n v="15"/>
  </r>
  <r>
    <n v="1254623"/>
    <n v="1234"/>
    <x v="2"/>
    <d v="2023-02-01T00:27:00"/>
    <n v="1220"/>
    <x v="2"/>
    <x v="0"/>
    <d v="2023-02-01T00:00:00"/>
    <d v="1899-12-30T00:27:00"/>
    <n v="2"/>
    <n v="0"/>
    <n v="27"/>
    <n v="18"/>
  </r>
  <r>
    <n v="1492578"/>
    <n v="1234"/>
    <x v="3"/>
    <d v="2023-08-26T00:22:00"/>
    <n v="1499"/>
    <x v="0"/>
    <x v="0"/>
    <d v="2023-08-26T00:00:00"/>
    <d v="1899-12-30T00:22:00"/>
    <n v="8"/>
    <n v="0"/>
    <n v="22"/>
    <n v="18"/>
  </r>
  <r>
    <n v="1149488"/>
    <n v="1235"/>
    <x v="0"/>
    <d v="2023-04-17T00:36:00"/>
    <n v="3584"/>
    <x v="4"/>
    <x v="0"/>
    <d v="2023-04-17T00:00:00"/>
    <d v="1899-12-30T00:36:00"/>
    <n v="4"/>
    <n v="0"/>
    <n v="36"/>
    <n v="19"/>
  </r>
  <r>
    <n v="1635597"/>
    <n v="1235"/>
    <x v="1"/>
    <d v="2023-09-03T23:09:00"/>
    <n v="4964"/>
    <x v="4"/>
    <x v="0"/>
    <d v="2023-09-03T00:00:00"/>
    <d v="1899-12-30T23:09:00"/>
    <n v="9"/>
    <n v="23"/>
    <n v="9"/>
    <n v="19"/>
  </r>
  <r>
    <n v="664585"/>
    <n v="1236"/>
    <x v="2"/>
    <d v="2023-06-10T00:50:00"/>
    <n v="1911"/>
    <x v="3"/>
    <x v="2"/>
    <d v="2023-06-10T00:00:00"/>
    <d v="1899-12-30T00:50:00"/>
    <n v="6"/>
    <n v="0"/>
    <n v="50"/>
    <n v="20"/>
  </r>
  <r>
    <n v="874091"/>
    <n v="1236"/>
    <x v="3"/>
    <d v="2023-07-14T23:18:00"/>
    <n v="4607"/>
    <x v="1"/>
    <x v="1"/>
    <d v="2023-07-14T00:00:00"/>
    <d v="1899-12-30T23:18:00"/>
    <n v="7"/>
    <n v="23"/>
    <n v="18"/>
    <n v="20"/>
  </r>
  <r>
    <n v="1023043"/>
    <n v="1237"/>
    <x v="0"/>
    <d v="2023-08-28T00:25:00"/>
    <n v="3555"/>
    <x v="1"/>
    <x v="1"/>
    <d v="2023-08-28T00:00:00"/>
    <d v="1899-12-30T00:25:00"/>
    <n v="8"/>
    <n v="0"/>
    <n v="25"/>
    <n v="21"/>
  </r>
  <r>
    <n v="1604334"/>
    <n v="1237"/>
    <x v="1"/>
    <d v="2023-12-17T23:32:00"/>
    <n v="4462"/>
    <x v="3"/>
    <x v="2"/>
    <d v="2023-12-17T00:00:00"/>
    <d v="1899-12-30T23:32:00"/>
    <n v="12"/>
    <n v="23"/>
    <n v="32"/>
    <n v="21"/>
  </r>
  <r>
    <n v="1609928"/>
    <n v="1237"/>
    <x v="2"/>
    <d v="2023-06-05T00:58:00"/>
    <n v="4185"/>
    <x v="0"/>
    <x v="0"/>
    <d v="2023-06-05T00:00:00"/>
    <d v="1899-12-30T00:58:00"/>
    <n v="6"/>
    <n v="0"/>
    <n v="58"/>
    <n v="21"/>
  </r>
  <r>
    <n v="1352182"/>
    <n v="1238"/>
    <x v="3"/>
    <d v="2023-05-08T01:10:00"/>
    <n v="3640"/>
    <x v="3"/>
    <x v="2"/>
    <d v="2023-05-08T00:00:00"/>
    <d v="1899-12-30T01:10:00"/>
    <n v="5"/>
    <n v="1"/>
    <n v="10"/>
    <n v="22"/>
  </r>
  <r>
    <n v="635743"/>
    <n v="1239"/>
    <x v="0"/>
    <d v="2023-12-06T22:37:00"/>
    <n v="3507"/>
    <x v="2"/>
    <x v="0"/>
    <d v="2023-12-06T00:00:00"/>
    <d v="1899-12-30T22:37:00"/>
    <n v="12"/>
    <n v="22"/>
    <n v="37"/>
    <n v="23"/>
  </r>
  <r>
    <n v="992535"/>
    <n v="1239"/>
    <x v="1"/>
    <d v="2023-01-12T22:55:00"/>
    <n v="3468"/>
    <x v="0"/>
    <x v="0"/>
    <d v="2023-01-12T00:00:00"/>
    <d v="1899-12-30T22:55:00"/>
    <n v="1"/>
    <n v="22"/>
    <n v="55"/>
    <n v="23"/>
  </r>
  <r>
    <n v="31216"/>
    <n v="1240"/>
    <x v="2"/>
    <d v="2023-09-25T23:46:00"/>
    <n v="4726"/>
    <x v="3"/>
    <x v="2"/>
    <d v="2023-09-25T00:00:00"/>
    <d v="1899-12-30T23:46:00"/>
    <n v="9"/>
    <n v="23"/>
    <n v="46"/>
    <n v="24"/>
  </r>
  <r>
    <n v="456612"/>
    <n v="1240"/>
    <x v="3"/>
    <d v="2023-02-28T00:33:00"/>
    <n v="3736"/>
    <x v="1"/>
    <x v="1"/>
    <d v="2023-02-28T00:00:00"/>
    <d v="1899-12-30T00:33:00"/>
    <n v="2"/>
    <n v="0"/>
    <n v="33"/>
    <n v="24"/>
  </r>
  <r>
    <n v="82314"/>
    <n v="1242"/>
    <x v="0"/>
    <d v="2023-12-21T00:51:00"/>
    <n v="4998"/>
    <x v="4"/>
    <x v="0"/>
    <d v="2023-12-21T00:00:00"/>
    <d v="1899-12-30T00:51:00"/>
    <n v="12"/>
    <n v="0"/>
    <n v="51"/>
    <n v="26"/>
  </r>
  <r>
    <n v="704734"/>
    <n v="1243"/>
    <x v="1"/>
    <d v="2023-09-25T22:35:00"/>
    <n v="1220"/>
    <x v="1"/>
    <x v="1"/>
    <d v="2023-09-25T00:00:00"/>
    <d v="1899-12-30T22:35:00"/>
    <n v="9"/>
    <n v="22"/>
    <n v="35"/>
    <n v="27"/>
  </r>
  <r>
    <n v="951353"/>
    <n v="1243"/>
    <x v="2"/>
    <d v="2023-07-10T00:29:00"/>
    <n v="3500"/>
    <x v="3"/>
    <x v="2"/>
    <d v="2023-07-10T00:00:00"/>
    <d v="1899-12-30T00:29:00"/>
    <n v="7"/>
    <n v="0"/>
    <n v="29"/>
    <n v="27"/>
  </r>
  <r>
    <n v="1056710"/>
    <n v="1243"/>
    <x v="3"/>
    <d v="2023-07-31T00:40:00"/>
    <n v="4542"/>
    <x v="3"/>
    <x v="2"/>
    <d v="2023-07-31T00:00:00"/>
    <d v="1899-12-30T00:40:00"/>
    <n v="7"/>
    <n v="0"/>
    <n v="40"/>
    <n v="27"/>
  </r>
  <r>
    <n v="1320558"/>
    <n v="1243"/>
    <x v="0"/>
    <d v="2023-07-12T23:36:00"/>
    <n v="1428"/>
    <x v="1"/>
    <x v="1"/>
    <d v="2023-07-12T00:00:00"/>
    <d v="1899-12-30T23:36:00"/>
    <n v="7"/>
    <n v="23"/>
    <n v="36"/>
    <n v="27"/>
  </r>
  <r>
    <n v="1512442"/>
    <n v="1243"/>
    <x v="1"/>
    <d v="2023-06-18T00:35:00"/>
    <n v="1052"/>
    <x v="4"/>
    <x v="0"/>
    <d v="2023-06-18T00:00:00"/>
    <d v="1899-12-30T00:35:00"/>
    <n v="6"/>
    <n v="0"/>
    <n v="35"/>
    <n v="27"/>
  </r>
  <r>
    <n v="221857"/>
    <n v="1244"/>
    <x v="2"/>
    <d v="2023-07-17T01:14:00"/>
    <n v="3598"/>
    <x v="0"/>
    <x v="0"/>
    <d v="2023-07-17T00:00:00"/>
    <d v="1899-12-30T01:14:00"/>
    <n v="7"/>
    <n v="1"/>
    <n v="14"/>
    <n v="28"/>
  </r>
  <r>
    <n v="1486426"/>
    <n v="1244"/>
    <x v="3"/>
    <d v="2023-10-30T23:38:00"/>
    <n v="2066"/>
    <x v="2"/>
    <x v="0"/>
    <d v="2023-10-30T00:00:00"/>
    <d v="1899-12-30T23:38:00"/>
    <n v="10"/>
    <n v="23"/>
    <n v="38"/>
    <n v="28"/>
  </r>
  <r>
    <n v="889356"/>
    <n v="1246"/>
    <x v="0"/>
    <d v="2023-03-17T00:39:00"/>
    <n v="1718"/>
    <x v="4"/>
    <x v="0"/>
    <d v="2023-03-17T00:00:00"/>
    <d v="1899-12-30T00:39:00"/>
    <n v="3"/>
    <n v="0"/>
    <n v="39"/>
    <n v="30"/>
  </r>
  <r>
    <n v="74485"/>
    <n v="1247"/>
    <x v="1"/>
    <d v="2023-12-14T00:20:00"/>
    <n v="1247"/>
    <x v="4"/>
    <x v="0"/>
    <d v="2023-12-14T00:00:00"/>
    <d v="1899-12-30T00:20:00"/>
    <n v="12"/>
    <n v="0"/>
    <n v="20"/>
    <n v="31"/>
  </r>
  <r>
    <n v="1336827"/>
    <n v="1247"/>
    <x v="2"/>
    <d v="2023-04-17T23:41:00"/>
    <n v="3653"/>
    <x v="4"/>
    <x v="0"/>
    <d v="2023-04-17T00:00:00"/>
    <d v="1899-12-30T23:41:00"/>
    <n v="4"/>
    <n v="23"/>
    <n v="41"/>
    <n v="31"/>
  </r>
  <r>
    <n v="1062871"/>
    <n v="1248"/>
    <x v="3"/>
    <d v="2023-02-06T01:25:00"/>
    <n v="1786"/>
    <x v="4"/>
    <x v="0"/>
    <d v="2023-02-06T00:00:00"/>
    <d v="1899-12-30T01:25:00"/>
    <n v="2"/>
    <n v="1"/>
    <n v="25"/>
    <n v="1"/>
  </r>
  <r>
    <n v="489692"/>
    <n v="1249"/>
    <x v="0"/>
    <d v="2023-09-23T00:23:00"/>
    <n v="3628"/>
    <x v="2"/>
    <x v="0"/>
    <d v="2023-09-23T00:00:00"/>
    <d v="1899-12-30T00:23:00"/>
    <n v="9"/>
    <n v="0"/>
    <n v="23"/>
    <n v="2"/>
  </r>
  <r>
    <n v="196872"/>
    <n v="1250"/>
    <x v="1"/>
    <d v="2023-09-25T01:13:00"/>
    <n v="2136"/>
    <x v="2"/>
    <x v="0"/>
    <d v="2023-09-25T00:00:00"/>
    <d v="1899-12-30T01:13:00"/>
    <n v="9"/>
    <n v="1"/>
    <n v="13"/>
    <n v="3"/>
  </r>
  <r>
    <n v="1129725"/>
    <n v="1250"/>
    <x v="2"/>
    <d v="2023-11-09T00:08:00"/>
    <n v="1287"/>
    <x v="0"/>
    <x v="0"/>
    <d v="2023-11-09T00:00:00"/>
    <d v="1899-12-30T00:08:00"/>
    <n v="11"/>
    <n v="0"/>
    <n v="8"/>
    <n v="3"/>
  </r>
  <r>
    <n v="33963"/>
    <n v="1251"/>
    <x v="3"/>
    <d v="2023-10-06T23:40:00"/>
    <n v="3272"/>
    <x v="2"/>
    <x v="0"/>
    <d v="2023-10-06T00:00:00"/>
    <d v="1899-12-30T23:40:00"/>
    <n v="10"/>
    <n v="23"/>
    <n v="40"/>
    <n v="4"/>
  </r>
  <r>
    <n v="883228"/>
    <n v="1251"/>
    <x v="0"/>
    <d v="2023-04-19T01:24:00"/>
    <n v="3765"/>
    <x v="2"/>
    <x v="0"/>
    <d v="2023-04-19T00:00:00"/>
    <d v="1899-12-30T01:24:00"/>
    <n v="4"/>
    <n v="1"/>
    <n v="24"/>
    <n v="4"/>
  </r>
  <r>
    <n v="1095387"/>
    <n v="1251"/>
    <x v="1"/>
    <d v="2023-11-16T02:09:00"/>
    <n v="4280"/>
    <x v="1"/>
    <x v="1"/>
    <d v="2023-11-16T00:00:00"/>
    <d v="1899-12-30T02:09:00"/>
    <n v="11"/>
    <n v="2"/>
    <n v="9"/>
    <n v="4"/>
  </r>
  <r>
    <n v="1060684"/>
    <n v="1252"/>
    <x v="2"/>
    <d v="2023-04-07T23:50:00"/>
    <n v="1057"/>
    <x v="2"/>
    <x v="0"/>
    <d v="2023-04-07T00:00:00"/>
    <d v="1899-12-30T23:50:00"/>
    <n v="4"/>
    <n v="23"/>
    <n v="50"/>
    <n v="5"/>
  </r>
  <r>
    <n v="1241751"/>
    <n v="1252"/>
    <x v="3"/>
    <d v="2023-05-04T23:40:00"/>
    <n v="775"/>
    <x v="3"/>
    <x v="2"/>
    <d v="2023-05-04T00:00:00"/>
    <d v="1899-12-30T23:40:00"/>
    <n v="5"/>
    <n v="23"/>
    <n v="40"/>
    <n v="5"/>
  </r>
  <r>
    <n v="572221"/>
    <n v="1253"/>
    <x v="0"/>
    <d v="2023-07-25T23:27:00"/>
    <n v="3804"/>
    <x v="4"/>
    <x v="0"/>
    <d v="2023-07-25T00:00:00"/>
    <d v="1899-12-30T23:27:00"/>
    <n v="7"/>
    <n v="23"/>
    <n v="27"/>
    <n v="6"/>
  </r>
  <r>
    <n v="1012304"/>
    <n v="1253"/>
    <x v="1"/>
    <d v="2023-01-22T00:24:00"/>
    <n v="4913"/>
    <x v="3"/>
    <x v="2"/>
    <d v="2023-01-22T00:00:00"/>
    <d v="1899-12-30T00:24:00"/>
    <n v="1"/>
    <n v="0"/>
    <n v="24"/>
    <n v="6"/>
  </r>
  <r>
    <n v="713425"/>
    <n v="1254"/>
    <x v="2"/>
    <d v="2023-11-28T00:55:00"/>
    <n v="1702"/>
    <x v="0"/>
    <x v="0"/>
    <d v="2023-11-28T00:00:00"/>
    <d v="1899-12-30T00:55:00"/>
    <n v="11"/>
    <n v="0"/>
    <n v="55"/>
    <n v="7"/>
  </r>
  <r>
    <n v="439986"/>
    <n v="1256"/>
    <x v="3"/>
    <d v="2023-07-22T00:53:00"/>
    <n v="4891"/>
    <x v="1"/>
    <x v="1"/>
    <d v="2023-07-22T00:00:00"/>
    <d v="1899-12-30T00:53:00"/>
    <n v="7"/>
    <n v="0"/>
    <n v="53"/>
    <n v="9"/>
  </r>
  <r>
    <n v="1016109"/>
    <n v="1256"/>
    <x v="0"/>
    <d v="2023-12-30T23:14:00"/>
    <n v="2876"/>
    <x v="3"/>
    <x v="2"/>
    <d v="2023-12-30T00:00:00"/>
    <d v="1899-12-30T23:14:00"/>
    <n v="12"/>
    <n v="23"/>
    <n v="14"/>
    <n v="9"/>
  </r>
  <r>
    <n v="53119"/>
    <n v="1257"/>
    <x v="1"/>
    <d v="2023-04-14T01:28:00"/>
    <n v="3991"/>
    <x v="4"/>
    <x v="0"/>
    <d v="2023-04-14T00:00:00"/>
    <d v="1899-12-30T01:28:00"/>
    <n v="4"/>
    <n v="1"/>
    <n v="28"/>
    <n v="10"/>
  </r>
  <r>
    <n v="383311"/>
    <n v="1257"/>
    <x v="2"/>
    <d v="2023-08-16T23:53:00"/>
    <n v="4464"/>
    <x v="4"/>
    <x v="0"/>
    <d v="2023-08-16T00:00:00"/>
    <d v="1899-12-30T23:53:00"/>
    <n v="8"/>
    <n v="23"/>
    <n v="53"/>
    <n v="10"/>
  </r>
  <r>
    <n v="1226095"/>
    <n v="1257"/>
    <x v="3"/>
    <d v="2023-10-31T00:20:00"/>
    <n v="3026"/>
    <x v="0"/>
    <x v="0"/>
    <d v="2023-10-31T00:00:00"/>
    <d v="1899-12-30T00:20:00"/>
    <n v="10"/>
    <n v="0"/>
    <n v="20"/>
    <n v="10"/>
  </r>
  <r>
    <n v="1046125"/>
    <n v="1258"/>
    <x v="0"/>
    <d v="2023-04-08T00:29:00"/>
    <n v="3585"/>
    <x v="3"/>
    <x v="2"/>
    <d v="2023-04-08T00:00:00"/>
    <d v="1899-12-30T00:29:00"/>
    <n v="4"/>
    <n v="0"/>
    <n v="29"/>
    <n v="11"/>
  </r>
  <r>
    <n v="419676"/>
    <n v="1259"/>
    <x v="1"/>
    <d v="2023-05-14T01:40:00"/>
    <n v="3211"/>
    <x v="1"/>
    <x v="1"/>
    <d v="2023-05-14T00:00:00"/>
    <d v="1899-12-30T01:40:00"/>
    <n v="5"/>
    <n v="1"/>
    <n v="40"/>
    <n v="12"/>
  </r>
  <r>
    <n v="1047821"/>
    <n v="1259"/>
    <x v="2"/>
    <d v="2023-06-27T23:05:00"/>
    <n v="3868"/>
    <x v="0"/>
    <x v="0"/>
    <d v="2023-06-27T00:00:00"/>
    <d v="1899-12-30T23:05:00"/>
    <n v="6"/>
    <n v="23"/>
    <n v="5"/>
    <n v="12"/>
  </r>
  <r>
    <n v="195704"/>
    <n v="1260"/>
    <x v="3"/>
    <d v="2023-02-16T00:25:00"/>
    <n v="4141"/>
    <x v="2"/>
    <x v="0"/>
    <d v="2023-02-16T00:00:00"/>
    <d v="1899-12-30T00:25:00"/>
    <n v="2"/>
    <n v="0"/>
    <n v="25"/>
    <n v="13"/>
  </r>
  <r>
    <n v="112919"/>
    <n v="1262"/>
    <x v="0"/>
    <d v="2023-08-03T00:09:00"/>
    <n v="1208"/>
    <x v="1"/>
    <x v="1"/>
    <d v="2023-08-03T00:00:00"/>
    <d v="1899-12-30T00:09:00"/>
    <n v="8"/>
    <n v="0"/>
    <n v="9"/>
    <n v="15"/>
  </r>
  <r>
    <n v="1461194"/>
    <n v="1262"/>
    <x v="1"/>
    <d v="2023-04-29T01:37:00"/>
    <n v="2076"/>
    <x v="3"/>
    <x v="2"/>
    <d v="2023-04-29T00:00:00"/>
    <d v="1899-12-30T01:37:00"/>
    <n v="4"/>
    <n v="1"/>
    <n v="37"/>
    <n v="15"/>
  </r>
  <r>
    <n v="942561"/>
    <n v="1263"/>
    <x v="2"/>
    <d v="2023-10-13T23:52:00"/>
    <n v="1075"/>
    <x v="0"/>
    <x v="0"/>
    <d v="2023-10-13T00:00:00"/>
    <d v="1899-12-30T23:52:00"/>
    <n v="10"/>
    <n v="23"/>
    <n v="52"/>
    <n v="16"/>
  </r>
  <r>
    <n v="1237283"/>
    <n v="1263"/>
    <x v="3"/>
    <d v="2023-02-21T01:19:00"/>
    <n v="4383"/>
    <x v="1"/>
    <x v="1"/>
    <d v="2023-02-21T00:00:00"/>
    <d v="1899-12-30T01:19:00"/>
    <n v="2"/>
    <n v="1"/>
    <n v="19"/>
    <n v="16"/>
  </r>
  <r>
    <n v="118960"/>
    <n v="1265"/>
    <x v="0"/>
    <d v="2023-03-19T00:27:00"/>
    <n v="4047"/>
    <x v="0"/>
    <x v="0"/>
    <d v="2023-03-19T00:00:00"/>
    <d v="1899-12-30T00:27:00"/>
    <n v="3"/>
    <n v="0"/>
    <n v="27"/>
    <n v="18"/>
  </r>
  <r>
    <n v="570816"/>
    <n v="1266"/>
    <x v="1"/>
    <d v="2023-01-01T02:58:00"/>
    <n v="1340"/>
    <x v="4"/>
    <x v="0"/>
    <d v="2023-01-01T00:00:00"/>
    <d v="1899-12-30T02:58:00"/>
    <n v="1"/>
    <n v="2"/>
    <n v="58"/>
    <n v="19"/>
  </r>
  <r>
    <n v="804031"/>
    <n v="1267"/>
    <x v="2"/>
    <d v="2023-01-02T01:19:00"/>
    <n v="1649"/>
    <x v="4"/>
    <x v="0"/>
    <d v="2023-01-02T00:00:00"/>
    <d v="1899-12-30T01:19:00"/>
    <n v="1"/>
    <n v="1"/>
    <n v="19"/>
    <n v="20"/>
  </r>
  <r>
    <n v="935947"/>
    <n v="1267"/>
    <x v="3"/>
    <d v="2023-07-09T01:19:00"/>
    <n v="2138"/>
    <x v="1"/>
    <x v="1"/>
    <d v="2023-07-09T00:00:00"/>
    <d v="1899-12-30T01:19:00"/>
    <n v="7"/>
    <n v="1"/>
    <n v="19"/>
    <n v="20"/>
  </r>
  <r>
    <n v="1542373"/>
    <n v="1267"/>
    <x v="0"/>
    <d v="2023-05-13T00:40:00"/>
    <n v="3738"/>
    <x v="2"/>
    <x v="0"/>
    <d v="2023-05-13T00:00:00"/>
    <d v="1899-12-30T00:40:00"/>
    <n v="5"/>
    <n v="0"/>
    <n v="40"/>
    <n v="20"/>
  </r>
  <r>
    <n v="341522"/>
    <n v="1268"/>
    <x v="1"/>
    <d v="2023-08-12T00:34:00"/>
    <n v="1423"/>
    <x v="4"/>
    <x v="0"/>
    <d v="2023-08-12T00:00:00"/>
    <d v="1899-12-30T00:34:00"/>
    <n v="8"/>
    <n v="0"/>
    <n v="34"/>
    <n v="21"/>
  </r>
  <r>
    <n v="232261"/>
    <n v="1269"/>
    <x v="2"/>
    <d v="2023-08-31T22:35:00"/>
    <n v="4830"/>
    <x v="2"/>
    <x v="0"/>
    <d v="2023-08-31T00:00:00"/>
    <d v="1899-12-30T22:35:00"/>
    <n v="8"/>
    <n v="22"/>
    <n v="35"/>
    <n v="22"/>
  </r>
  <r>
    <n v="611976"/>
    <n v="1269"/>
    <x v="3"/>
    <d v="2023-11-11T23:14:00"/>
    <n v="572"/>
    <x v="1"/>
    <x v="1"/>
    <d v="2023-11-11T00:00:00"/>
    <d v="1899-12-30T23:14:00"/>
    <n v="11"/>
    <n v="23"/>
    <n v="14"/>
    <n v="22"/>
  </r>
  <r>
    <n v="1003833"/>
    <n v="1270"/>
    <x v="0"/>
    <d v="2023-03-14T23:37:00"/>
    <n v="4096"/>
    <x v="0"/>
    <x v="0"/>
    <d v="2023-03-14T00:00:00"/>
    <d v="1899-12-30T23:37:00"/>
    <n v="3"/>
    <n v="23"/>
    <n v="37"/>
    <n v="23"/>
  </r>
  <r>
    <n v="846209"/>
    <n v="1271"/>
    <x v="1"/>
    <d v="2023-02-20T00:58:00"/>
    <n v="2976"/>
    <x v="2"/>
    <x v="0"/>
    <d v="2023-02-20T00:00:00"/>
    <d v="1899-12-30T00:58:00"/>
    <n v="2"/>
    <n v="0"/>
    <n v="58"/>
    <n v="24"/>
  </r>
  <r>
    <n v="1446428"/>
    <n v="1271"/>
    <x v="2"/>
    <d v="2023-12-31T23:34:00"/>
    <n v="2220"/>
    <x v="2"/>
    <x v="0"/>
    <d v="2023-12-31T00:00:00"/>
    <d v="1899-12-30T23:34:00"/>
    <n v="12"/>
    <n v="23"/>
    <n v="34"/>
    <n v="24"/>
  </r>
  <r>
    <n v="1564843"/>
    <n v="1271"/>
    <x v="3"/>
    <d v="2023-02-16T01:53:00"/>
    <n v="1436"/>
    <x v="0"/>
    <x v="0"/>
    <d v="2023-02-16T00:00:00"/>
    <d v="1899-12-30T01:53:00"/>
    <n v="2"/>
    <n v="1"/>
    <n v="53"/>
    <n v="24"/>
  </r>
  <r>
    <n v="228177"/>
    <n v="1272"/>
    <x v="0"/>
    <d v="2023-05-08T00:53:00"/>
    <n v="626"/>
    <x v="3"/>
    <x v="2"/>
    <d v="2023-05-08T00:00:00"/>
    <d v="1899-12-30T00:53:00"/>
    <n v="5"/>
    <n v="0"/>
    <n v="53"/>
    <n v="25"/>
  </r>
  <r>
    <n v="861120"/>
    <n v="1274"/>
    <x v="1"/>
    <d v="2023-06-23T00:26:00"/>
    <n v="4698"/>
    <x v="4"/>
    <x v="0"/>
    <d v="2023-06-23T00:00:00"/>
    <d v="1899-12-30T00:26:00"/>
    <n v="6"/>
    <n v="0"/>
    <n v="26"/>
    <n v="27"/>
  </r>
  <r>
    <n v="1386601"/>
    <n v="1276"/>
    <x v="2"/>
    <d v="2023-04-10T00:40:00"/>
    <n v="4097"/>
    <x v="4"/>
    <x v="0"/>
    <d v="2023-04-10T00:00:00"/>
    <d v="1899-12-30T00:40:00"/>
    <n v="4"/>
    <n v="0"/>
    <n v="40"/>
    <n v="29"/>
  </r>
  <r>
    <n v="1452251"/>
    <n v="1276"/>
    <x v="3"/>
    <d v="2023-03-24T22:54:00"/>
    <n v="4420"/>
    <x v="2"/>
    <x v="0"/>
    <d v="2023-03-24T00:00:00"/>
    <d v="1899-12-30T22:54:00"/>
    <n v="3"/>
    <n v="22"/>
    <n v="54"/>
    <n v="29"/>
  </r>
  <r>
    <n v="748997"/>
    <n v="1277"/>
    <x v="0"/>
    <d v="2023-06-14T00:13:00"/>
    <n v="780"/>
    <x v="0"/>
    <x v="0"/>
    <d v="2023-06-14T00:00:00"/>
    <d v="1899-12-30T00:13:00"/>
    <n v="6"/>
    <n v="0"/>
    <n v="13"/>
    <n v="30"/>
  </r>
  <r>
    <n v="623935"/>
    <n v="1278"/>
    <x v="1"/>
    <d v="2023-04-11T01:24:00"/>
    <n v="4216"/>
    <x v="1"/>
    <x v="1"/>
    <d v="2023-04-11T00:00:00"/>
    <d v="1899-12-30T01:24:00"/>
    <n v="4"/>
    <n v="1"/>
    <n v="24"/>
    <n v="1"/>
  </r>
  <r>
    <n v="680722"/>
    <n v="1278"/>
    <x v="2"/>
    <d v="2023-04-16T02:00:00"/>
    <n v="3882"/>
    <x v="3"/>
    <x v="2"/>
    <d v="2023-04-16T00:00:00"/>
    <d v="1899-12-30T02:00:00"/>
    <n v="4"/>
    <n v="2"/>
    <n v="0"/>
    <n v="1"/>
  </r>
  <r>
    <n v="471691"/>
    <n v="1279"/>
    <x v="3"/>
    <d v="2023-04-10T01:45:00"/>
    <n v="890"/>
    <x v="2"/>
    <x v="0"/>
    <d v="2023-04-10T00:00:00"/>
    <d v="1899-12-30T01:45:00"/>
    <n v="4"/>
    <n v="1"/>
    <n v="45"/>
    <n v="2"/>
  </r>
  <r>
    <n v="103462"/>
    <n v="1280"/>
    <x v="0"/>
    <d v="2023-10-13T00:35:00"/>
    <n v="3136"/>
    <x v="0"/>
    <x v="0"/>
    <d v="2023-10-13T00:00:00"/>
    <d v="1899-12-30T00:35:00"/>
    <n v="10"/>
    <n v="0"/>
    <n v="35"/>
    <n v="3"/>
  </r>
  <r>
    <n v="264917"/>
    <n v="1281"/>
    <x v="1"/>
    <d v="2023-07-23T00:15:00"/>
    <n v="1611"/>
    <x v="2"/>
    <x v="0"/>
    <d v="2023-07-23T00:00:00"/>
    <d v="1899-12-30T00:15:00"/>
    <n v="7"/>
    <n v="0"/>
    <n v="15"/>
    <n v="4"/>
  </r>
  <r>
    <n v="52659"/>
    <n v="1282"/>
    <x v="2"/>
    <d v="2023-06-07T00:55:00"/>
    <n v="2420"/>
    <x v="4"/>
    <x v="0"/>
    <d v="2023-06-07T00:00:00"/>
    <d v="1899-12-30T00:55:00"/>
    <n v="6"/>
    <n v="0"/>
    <n v="55"/>
    <n v="5"/>
  </r>
  <r>
    <n v="1350840"/>
    <n v="1282"/>
    <x v="3"/>
    <d v="2023-07-01T22:52:00"/>
    <n v="4003"/>
    <x v="2"/>
    <x v="0"/>
    <d v="2023-07-01T00:00:00"/>
    <d v="1899-12-30T22:52:00"/>
    <n v="7"/>
    <n v="22"/>
    <n v="52"/>
    <n v="5"/>
  </r>
  <r>
    <n v="577243"/>
    <n v="1283"/>
    <x v="0"/>
    <d v="2023-01-31T01:24:00"/>
    <n v="1828"/>
    <x v="1"/>
    <x v="1"/>
    <d v="2023-01-31T00:00:00"/>
    <d v="1899-12-30T01:24:00"/>
    <n v="1"/>
    <n v="1"/>
    <n v="24"/>
    <n v="6"/>
  </r>
  <r>
    <n v="267881"/>
    <n v="1284"/>
    <x v="1"/>
    <d v="2023-10-23T00:17:00"/>
    <n v="2114"/>
    <x v="4"/>
    <x v="0"/>
    <d v="2023-10-23T00:00:00"/>
    <d v="1899-12-30T00:17:00"/>
    <n v="10"/>
    <n v="0"/>
    <n v="17"/>
    <n v="7"/>
  </r>
  <r>
    <n v="325939"/>
    <n v="1285"/>
    <x v="2"/>
    <d v="2023-12-24T22:53:00"/>
    <n v="3974"/>
    <x v="3"/>
    <x v="2"/>
    <d v="2023-12-24T00:00:00"/>
    <d v="1899-12-30T22:53:00"/>
    <n v="12"/>
    <n v="22"/>
    <n v="53"/>
    <n v="8"/>
  </r>
  <r>
    <n v="1470933"/>
    <n v="1285"/>
    <x v="3"/>
    <d v="2023-08-02T00:55:00"/>
    <n v="618"/>
    <x v="2"/>
    <x v="0"/>
    <d v="2023-08-02T00:00:00"/>
    <d v="1899-12-30T00:55:00"/>
    <n v="8"/>
    <n v="0"/>
    <n v="55"/>
    <n v="8"/>
  </r>
  <r>
    <n v="926690"/>
    <n v="1286"/>
    <x v="0"/>
    <d v="2023-05-12T00:04:00"/>
    <n v="4344"/>
    <x v="1"/>
    <x v="1"/>
    <d v="2023-05-12T00:00:00"/>
    <d v="1899-12-30T00:04:00"/>
    <n v="5"/>
    <n v="0"/>
    <n v="4"/>
    <n v="9"/>
  </r>
  <r>
    <n v="472645"/>
    <n v="1290"/>
    <x v="1"/>
    <d v="2023-11-13T01:24:00"/>
    <n v="2869"/>
    <x v="3"/>
    <x v="2"/>
    <d v="2023-11-13T00:00:00"/>
    <d v="1899-12-30T01:24:00"/>
    <n v="11"/>
    <n v="1"/>
    <n v="24"/>
    <n v="13"/>
  </r>
  <r>
    <n v="624499"/>
    <n v="1290"/>
    <x v="2"/>
    <d v="2023-01-06T00:40:00"/>
    <n v="3501"/>
    <x v="4"/>
    <x v="0"/>
    <d v="2023-01-06T00:00:00"/>
    <d v="1899-12-30T00:40:00"/>
    <n v="1"/>
    <n v="0"/>
    <n v="40"/>
    <n v="13"/>
  </r>
  <r>
    <n v="726616"/>
    <n v="1290"/>
    <x v="3"/>
    <d v="2023-08-06T23:38:00"/>
    <n v="4466"/>
    <x v="2"/>
    <x v="0"/>
    <d v="2023-08-06T00:00:00"/>
    <d v="1899-12-30T23:38:00"/>
    <n v="8"/>
    <n v="23"/>
    <n v="38"/>
    <n v="13"/>
  </r>
  <r>
    <n v="1587760"/>
    <n v="1290"/>
    <x v="0"/>
    <d v="2023-12-02T00:38:00"/>
    <n v="1366"/>
    <x v="3"/>
    <x v="2"/>
    <d v="2023-12-02T00:00:00"/>
    <d v="1899-12-30T00:38:00"/>
    <n v="12"/>
    <n v="0"/>
    <n v="38"/>
    <n v="13"/>
  </r>
  <r>
    <n v="75315"/>
    <n v="1291"/>
    <x v="1"/>
    <d v="2023-07-31T00:47:00"/>
    <n v="915"/>
    <x v="2"/>
    <x v="0"/>
    <d v="2023-07-31T00:00:00"/>
    <d v="1899-12-30T00:47:00"/>
    <n v="7"/>
    <n v="0"/>
    <n v="47"/>
    <n v="14"/>
  </r>
  <r>
    <n v="1024270"/>
    <n v="1292"/>
    <x v="2"/>
    <d v="2023-05-04T01:52:00"/>
    <n v="3922"/>
    <x v="3"/>
    <x v="2"/>
    <d v="2023-05-04T00:00:00"/>
    <d v="1899-12-30T01:52:00"/>
    <n v="5"/>
    <n v="1"/>
    <n v="52"/>
    <n v="15"/>
  </r>
  <r>
    <n v="191639"/>
    <n v="1293"/>
    <x v="3"/>
    <d v="2023-04-26T23:40:00"/>
    <n v="1715"/>
    <x v="4"/>
    <x v="0"/>
    <d v="2023-04-26T00:00:00"/>
    <d v="1899-12-30T23:40:00"/>
    <n v="4"/>
    <n v="23"/>
    <n v="40"/>
    <n v="16"/>
  </r>
  <r>
    <n v="408798"/>
    <n v="1293"/>
    <x v="0"/>
    <d v="2023-01-31T01:32:00"/>
    <n v="2987"/>
    <x v="2"/>
    <x v="0"/>
    <d v="2023-01-31T00:00:00"/>
    <d v="1899-12-30T01:32:00"/>
    <n v="1"/>
    <n v="1"/>
    <n v="32"/>
    <n v="16"/>
  </r>
  <r>
    <n v="492855"/>
    <n v="1294"/>
    <x v="1"/>
    <d v="2023-12-25T23:02:00"/>
    <n v="2882"/>
    <x v="0"/>
    <x v="0"/>
    <d v="2023-12-25T00:00:00"/>
    <d v="1899-12-30T23:02:00"/>
    <n v="12"/>
    <n v="23"/>
    <n v="2"/>
    <n v="17"/>
  </r>
  <r>
    <n v="829148"/>
    <n v="1294"/>
    <x v="2"/>
    <d v="2023-01-17T00:34:00"/>
    <n v="4453"/>
    <x v="1"/>
    <x v="1"/>
    <d v="2023-01-17T00:00:00"/>
    <d v="1899-12-30T00:34:00"/>
    <n v="1"/>
    <n v="0"/>
    <n v="34"/>
    <n v="17"/>
  </r>
  <r>
    <n v="1013492"/>
    <n v="1294"/>
    <x v="3"/>
    <d v="2023-11-23T23:39:00"/>
    <n v="527"/>
    <x v="1"/>
    <x v="1"/>
    <d v="2023-11-23T00:00:00"/>
    <d v="1899-12-30T23:39:00"/>
    <n v="11"/>
    <n v="23"/>
    <n v="39"/>
    <n v="17"/>
  </r>
  <r>
    <n v="1091560"/>
    <n v="1294"/>
    <x v="0"/>
    <d v="2023-05-24T23:18:00"/>
    <n v="1375"/>
    <x v="1"/>
    <x v="1"/>
    <d v="2023-05-24T00:00:00"/>
    <d v="1899-12-30T23:18:00"/>
    <n v="5"/>
    <n v="23"/>
    <n v="18"/>
    <n v="17"/>
  </r>
  <r>
    <n v="748106"/>
    <n v="1295"/>
    <x v="1"/>
    <d v="2023-10-27T23:58:00"/>
    <n v="4440"/>
    <x v="2"/>
    <x v="0"/>
    <d v="2023-10-27T00:00:00"/>
    <d v="1899-12-30T23:58:00"/>
    <n v="10"/>
    <n v="23"/>
    <n v="58"/>
    <n v="18"/>
  </r>
  <r>
    <n v="1122327"/>
    <n v="1295"/>
    <x v="2"/>
    <d v="2023-08-02T16:44:00"/>
    <n v="1758"/>
    <x v="4"/>
    <x v="0"/>
    <d v="2023-08-02T00:00:00"/>
    <d v="1899-12-30T16:44:00"/>
    <n v="8"/>
    <n v="16"/>
    <n v="44"/>
    <n v="18"/>
  </r>
  <r>
    <n v="568908"/>
    <n v="1297"/>
    <x v="3"/>
    <d v="2023-05-27T22:52:00"/>
    <n v="3483"/>
    <x v="2"/>
    <x v="0"/>
    <d v="2023-05-27T00:00:00"/>
    <d v="1899-12-30T22:52:00"/>
    <n v="5"/>
    <n v="22"/>
    <n v="52"/>
    <n v="20"/>
  </r>
  <r>
    <n v="723357"/>
    <n v="1297"/>
    <x v="0"/>
    <d v="2023-03-04T01:05:00"/>
    <n v="2734"/>
    <x v="3"/>
    <x v="2"/>
    <d v="2023-03-04T00:00:00"/>
    <d v="1899-12-30T01:05:00"/>
    <n v="3"/>
    <n v="1"/>
    <n v="5"/>
    <n v="20"/>
  </r>
  <r>
    <n v="1260670"/>
    <n v="1301"/>
    <x v="1"/>
    <d v="2023-01-08T01:08:00"/>
    <n v="2058"/>
    <x v="1"/>
    <x v="1"/>
    <d v="2023-01-08T00:00:00"/>
    <d v="1899-12-30T01:08:00"/>
    <n v="1"/>
    <n v="1"/>
    <n v="8"/>
    <n v="24"/>
  </r>
  <r>
    <n v="174998"/>
    <n v="1303"/>
    <x v="2"/>
    <d v="2023-03-01T23:52:00"/>
    <n v="1353"/>
    <x v="4"/>
    <x v="0"/>
    <d v="2023-03-01T00:00:00"/>
    <d v="1899-12-30T23:52:00"/>
    <n v="3"/>
    <n v="23"/>
    <n v="52"/>
    <n v="26"/>
  </r>
  <r>
    <n v="1001825"/>
    <n v="1304"/>
    <x v="3"/>
    <d v="2023-06-01T23:03:00"/>
    <n v="2040"/>
    <x v="1"/>
    <x v="1"/>
    <d v="2023-06-01T00:00:00"/>
    <d v="1899-12-30T23:03:00"/>
    <n v="6"/>
    <n v="23"/>
    <n v="3"/>
    <n v="27"/>
  </r>
  <r>
    <n v="1680806"/>
    <n v="1304"/>
    <x v="0"/>
    <d v="2023-06-23T00:29:00"/>
    <n v="1312"/>
    <x v="0"/>
    <x v="0"/>
    <d v="2023-06-23T00:00:00"/>
    <d v="1899-12-30T00:29:00"/>
    <n v="6"/>
    <n v="0"/>
    <n v="29"/>
    <n v="27"/>
  </r>
  <r>
    <n v="508989"/>
    <n v="1307"/>
    <x v="1"/>
    <d v="2023-03-03T01:06:00"/>
    <n v="1992"/>
    <x v="2"/>
    <x v="0"/>
    <d v="2023-03-03T00:00:00"/>
    <d v="1899-12-30T01:06:00"/>
    <n v="3"/>
    <n v="1"/>
    <n v="6"/>
    <n v="30"/>
  </r>
  <r>
    <n v="1666083"/>
    <n v="1307"/>
    <x v="2"/>
    <d v="2023-01-19T01:08:00"/>
    <n v="4508"/>
    <x v="3"/>
    <x v="2"/>
    <d v="2023-01-19T00:00:00"/>
    <d v="1899-12-30T01:08:00"/>
    <n v="1"/>
    <n v="1"/>
    <n v="8"/>
    <n v="30"/>
  </r>
  <r>
    <n v="769005"/>
    <n v="1308"/>
    <x v="3"/>
    <d v="2023-12-31T01:51:00"/>
    <n v="4439"/>
    <x v="2"/>
    <x v="0"/>
    <d v="2023-12-31T00:00:00"/>
    <d v="1899-12-30T01:51:00"/>
    <n v="12"/>
    <n v="1"/>
    <n v="51"/>
    <n v="31"/>
  </r>
  <r>
    <n v="867108"/>
    <n v="1310"/>
    <x v="0"/>
    <d v="2023-08-09T01:16:00"/>
    <n v="1006"/>
    <x v="1"/>
    <x v="1"/>
    <d v="2023-08-09T00:00:00"/>
    <d v="1899-12-30T01:16:00"/>
    <n v="8"/>
    <n v="1"/>
    <n v="16"/>
    <n v="2"/>
  </r>
  <r>
    <n v="941028"/>
    <n v="1311"/>
    <x v="1"/>
    <d v="2023-09-19T23:27:00"/>
    <n v="1504"/>
    <x v="4"/>
    <x v="0"/>
    <d v="2023-09-19T00:00:00"/>
    <d v="1899-12-30T23:27:00"/>
    <n v="9"/>
    <n v="23"/>
    <n v="27"/>
    <n v="3"/>
  </r>
  <r>
    <n v="381897"/>
    <n v="1314"/>
    <x v="2"/>
    <d v="2023-07-13T23:53:00"/>
    <n v="3314"/>
    <x v="4"/>
    <x v="0"/>
    <d v="2023-07-13T00:00:00"/>
    <d v="1899-12-30T23:53:00"/>
    <n v="7"/>
    <n v="23"/>
    <n v="53"/>
    <n v="6"/>
  </r>
  <r>
    <n v="22486"/>
    <n v="1315"/>
    <x v="3"/>
    <d v="2023-07-03T00:45:00"/>
    <n v="3793"/>
    <x v="0"/>
    <x v="0"/>
    <d v="2023-07-03T00:00:00"/>
    <d v="1899-12-30T00:45:00"/>
    <n v="7"/>
    <n v="0"/>
    <n v="45"/>
    <n v="7"/>
  </r>
  <r>
    <n v="1355679"/>
    <n v="1315"/>
    <x v="0"/>
    <d v="2023-10-03T01:05:00"/>
    <n v="562"/>
    <x v="2"/>
    <x v="0"/>
    <d v="2023-10-03T00:00:00"/>
    <d v="1899-12-30T01:05:00"/>
    <n v="10"/>
    <n v="1"/>
    <n v="5"/>
    <n v="7"/>
  </r>
  <r>
    <n v="474847"/>
    <n v="1316"/>
    <x v="1"/>
    <d v="2023-10-03T00:25:00"/>
    <n v="797"/>
    <x v="2"/>
    <x v="0"/>
    <d v="2023-10-03T00:00:00"/>
    <d v="1899-12-30T00:25:00"/>
    <n v="10"/>
    <n v="0"/>
    <n v="25"/>
    <n v="8"/>
  </r>
  <r>
    <n v="1268060"/>
    <n v="1316"/>
    <x v="2"/>
    <d v="2023-01-04T01:50:00"/>
    <n v="2577"/>
    <x v="4"/>
    <x v="0"/>
    <d v="2023-01-04T00:00:00"/>
    <d v="1899-12-30T01:50:00"/>
    <n v="1"/>
    <n v="1"/>
    <n v="50"/>
    <n v="8"/>
  </r>
  <r>
    <n v="500116"/>
    <n v="1317"/>
    <x v="3"/>
    <d v="2023-05-26T01:04:00"/>
    <n v="857"/>
    <x v="1"/>
    <x v="1"/>
    <d v="2023-05-26T00:00:00"/>
    <d v="1899-12-30T01:04:00"/>
    <n v="5"/>
    <n v="1"/>
    <n v="4"/>
    <n v="9"/>
  </r>
  <r>
    <n v="368229"/>
    <n v="1318"/>
    <x v="0"/>
    <d v="2023-11-19T23:37:00"/>
    <n v="4585"/>
    <x v="3"/>
    <x v="2"/>
    <d v="2023-11-19T00:00:00"/>
    <d v="1899-12-30T23:37:00"/>
    <n v="11"/>
    <n v="23"/>
    <n v="37"/>
    <n v="10"/>
  </r>
  <r>
    <n v="447240"/>
    <n v="1318"/>
    <x v="1"/>
    <d v="2023-11-16T23:08:00"/>
    <n v="4698"/>
    <x v="1"/>
    <x v="1"/>
    <d v="2023-11-16T00:00:00"/>
    <d v="1899-12-30T23:08:00"/>
    <n v="11"/>
    <n v="23"/>
    <n v="8"/>
    <n v="10"/>
  </r>
  <r>
    <n v="662950"/>
    <n v="1320"/>
    <x v="2"/>
    <d v="2023-06-21T23:34:00"/>
    <n v="4620"/>
    <x v="0"/>
    <x v="0"/>
    <d v="2023-06-21T00:00:00"/>
    <d v="1899-12-30T23:34:00"/>
    <n v="6"/>
    <n v="23"/>
    <n v="34"/>
    <n v="12"/>
  </r>
  <r>
    <n v="1024120"/>
    <n v="1323"/>
    <x v="3"/>
    <d v="2023-02-07T00:48:00"/>
    <n v="2233"/>
    <x v="2"/>
    <x v="0"/>
    <d v="2023-02-07T00:00:00"/>
    <d v="1899-12-30T00:48:00"/>
    <n v="2"/>
    <n v="0"/>
    <n v="48"/>
    <n v="15"/>
  </r>
  <r>
    <n v="169945"/>
    <n v="1325"/>
    <x v="0"/>
    <d v="2023-07-04T00:54:00"/>
    <n v="3233"/>
    <x v="4"/>
    <x v="0"/>
    <d v="2023-07-04T00:00:00"/>
    <d v="1899-12-30T00:54:00"/>
    <n v="7"/>
    <n v="0"/>
    <n v="54"/>
    <n v="17"/>
  </r>
  <r>
    <n v="1313997"/>
    <n v="1327"/>
    <x v="1"/>
    <d v="2023-02-27T00:04:00"/>
    <n v="4896"/>
    <x v="0"/>
    <x v="0"/>
    <d v="2023-02-27T00:00:00"/>
    <d v="1899-12-30T00:04:00"/>
    <n v="2"/>
    <n v="0"/>
    <n v="4"/>
    <n v="19"/>
  </r>
  <r>
    <n v="1000225"/>
    <n v="1329"/>
    <x v="2"/>
    <d v="2023-08-25T23:04:00"/>
    <n v="1398"/>
    <x v="4"/>
    <x v="0"/>
    <d v="2023-08-25T00:00:00"/>
    <d v="1899-12-30T23:04:00"/>
    <n v="8"/>
    <n v="23"/>
    <n v="4"/>
    <n v="21"/>
  </r>
  <r>
    <n v="690697"/>
    <n v="1330"/>
    <x v="3"/>
    <d v="2023-03-02T00:12:00"/>
    <n v="3675"/>
    <x v="2"/>
    <x v="0"/>
    <d v="2023-03-02T00:00:00"/>
    <d v="1899-12-30T00:12:00"/>
    <n v="3"/>
    <n v="0"/>
    <n v="12"/>
    <n v="22"/>
  </r>
  <r>
    <n v="1586073"/>
    <n v="1330"/>
    <x v="0"/>
    <d v="2023-09-10T00:40:00"/>
    <n v="3138"/>
    <x v="2"/>
    <x v="0"/>
    <d v="2023-09-10T00:00:00"/>
    <d v="1899-12-30T00:40:00"/>
    <n v="9"/>
    <n v="0"/>
    <n v="40"/>
    <n v="22"/>
  </r>
  <r>
    <n v="84351"/>
    <n v="1331"/>
    <x v="1"/>
    <d v="2023-04-19T00:13:00"/>
    <n v="3387"/>
    <x v="4"/>
    <x v="0"/>
    <d v="2023-04-19T00:00:00"/>
    <d v="1899-12-30T00:13:00"/>
    <n v="4"/>
    <n v="0"/>
    <n v="13"/>
    <n v="23"/>
  </r>
  <r>
    <n v="1279393"/>
    <n v="1340"/>
    <x v="2"/>
    <d v="2023-09-08T01:01:00"/>
    <n v="1095"/>
    <x v="3"/>
    <x v="2"/>
    <d v="2023-09-08T00:00:00"/>
    <d v="1899-12-30T01:01:00"/>
    <n v="9"/>
    <n v="1"/>
    <n v="1"/>
    <n v="1"/>
  </r>
  <r>
    <n v="1201138"/>
    <n v="1342"/>
    <x v="3"/>
    <d v="2023-03-14T00:57:00"/>
    <n v="4753"/>
    <x v="3"/>
    <x v="2"/>
    <d v="2023-03-14T00:00:00"/>
    <d v="1899-12-30T00:57:00"/>
    <n v="3"/>
    <n v="0"/>
    <n v="57"/>
    <n v="3"/>
  </r>
  <r>
    <n v="1229877"/>
    <n v="1342"/>
    <x v="0"/>
    <d v="2023-08-06T23:01:00"/>
    <n v="1163"/>
    <x v="3"/>
    <x v="2"/>
    <d v="2023-08-06T00:00:00"/>
    <d v="1899-12-30T23:01:00"/>
    <n v="8"/>
    <n v="23"/>
    <n v="1"/>
    <n v="3"/>
  </r>
  <r>
    <n v="1477405"/>
    <n v="1342"/>
    <x v="1"/>
    <d v="2023-10-04T01:32:00"/>
    <n v="3340"/>
    <x v="3"/>
    <x v="2"/>
    <d v="2023-10-04T00:00:00"/>
    <d v="1899-12-30T01:32:00"/>
    <n v="10"/>
    <n v="1"/>
    <n v="32"/>
    <n v="3"/>
  </r>
  <r>
    <n v="479363"/>
    <n v="1343"/>
    <x v="2"/>
    <d v="2023-07-08T00:02:00"/>
    <n v="756"/>
    <x v="4"/>
    <x v="0"/>
    <d v="2023-07-08T00:00:00"/>
    <d v="1899-12-30T00:02:00"/>
    <n v="7"/>
    <n v="0"/>
    <n v="2"/>
    <n v="4"/>
  </r>
  <r>
    <n v="944561"/>
    <n v="1343"/>
    <x v="3"/>
    <d v="2023-02-24T23:00:00"/>
    <n v="4674"/>
    <x v="1"/>
    <x v="1"/>
    <d v="2023-02-24T00:00:00"/>
    <d v="1899-12-30T23:00:00"/>
    <n v="2"/>
    <n v="23"/>
    <n v="0"/>
    <n v="4"/>
  </r>
  <r>
    <n v="137231"/>
    <n v="1344"/>
    <x v="0"/>
    <d v="2023-10-17T00:00:00"/>
    <n v="4414"/>
    <x v="1"/>
    <x v="1"/>
    <d v="2023-10-17T00:00:00"/>
    <d v="1899-12-30T00:00:00"/>
    <n v="10"/>
    <n v="0"/>
    <n v="0"/>
    <n v="5"/>
  </r>
  <r>
    <n v="213254"/>
    <n v="1344"/>
    <x v="1"/>
    <d v="2023-07-28T00:35:00"/>
    <n v="3197"/>
    <x v="1"/>
    <x v="1"/>
    <d v="2023-07-28T00:00:00"/>
    <d v="1899-12-30T00:35:00"/>
    <n v="7"/>
    <n v="0"/>
    <n v="35"/>
    <n v="5"/>
  </r>
  <r>
    <n v="711681"/>
    <n v="1344"/>
    <x v="2"/>
    <d v="2023-05-22T00:35:00"/>
    <n v="4448"/>
    <x v="4"/>
    <x v="0"/>
    <d v="2023-05-22T00:00:00"/>
    <d v="1899-12-30T00:35:00"/>
    <n v="5"/>
    <n v="0"/>
    <n v="35"/>
    <n v="5"/>
  </r>
  <r>
    <n v="1000578"/>
    <n v="1344"/>
    <x v="3"/>
    <d v="2023-05-24T23:32:00"/>
    <n v="3571"/>
    <x v="3"/>
    <x v="2"/>
    <d v="2023-05-24T00:00:00"/>
    <d v="1899-12-30T23:32:00"/>
    <n v="5"/>
    <n v="23"/>
    <n v="32"/>
    <n v="5"/>
  </r>
  <r>
    <n v="353572"/>
    <n v="1346"/>
    <x v="0"/>
    <d v="2023-02-24T23:36:00"/>
    <n v="4134"/>
    <x v="0"/>
    <x v="0"/>
    <d v="2023-02-24T00:00:00"/>
    <d v="1899-12-30T23:36:00"/>
    <n v="2"/>
    <n v="23"/>
    <n v="36"/>
    <n v="7"/>
  </r>
  <r>
    <n v="723244"/>
    <n v="1347"/>
    <x v="1"/>
    <d v="2023-08-23T00:11:00"/>
    <n v="4899"/>
    <x v="1"/>
    <x v="1"/>
    <d v="2023-08-23T00:00:00"/>
    <d v="1899-12-30T00:11:00"/>
    <n v="8"/>
    <n v="0"/>
    <n v="11"/>
    <n v="8"/>
  </r>
  <r>
    <n v="289906"/>
    <n v="1349"/>
    <x v="2"/>
    <d v="2023-04-15T23:54:00"/>
    <n v="951"/>
    <x v="1"/>
    <x v="1"/>
    <d v="2023-04-15T00:00:00"/>
    <d v="1899-12-30T23:54:00"/>
    <n v="4"/>
    <n v="23"/>
    <n v="54"/>
    <n v="10"/>
  </r>
  <r>
    <n v="1153425"/>
    <n v="1349"/>
    <x v="3"/>
    <d v="2023-07-05T01:06:00"/>
    <n v="3548"/>
    <x v="0"/>
    <x v="0"/>
    <d v="2023-07-05T00:00:00"/>
    <d v="1899-12-30T01:06:00"/>
    <n v="7"/>
    <n v="1"/>
    <n v="6"/>
    <n v="10"/>
  </r>
  <r>
    <n v="841079"/>
    <n v="1350"/>
    <x v="0"/>
    <d v="2023-07-03T01:22:00"/>
    <n v="3672"/>
    <x v="1"/>
    <x v="1"/>
    <d v="2023-07-03T00:00:00"/>
    <d v="1899-12-30T01:22:00"/>
    <n v="7"/>
    <n v="1"/>
    <n v="22"/>
    <n v="11"/>
  </r>
  <r>
    <n v="1361969"/>
    <n v="1350"/>
    <x v="1"/>
    <d v="2023-05-05T02:00:00"/>
    <n v="1978"/>
    <x v="1"/>
    <x v="1"/>
    <d v="2023-05-05T00:00:00"/>
    <d v="1899-12-30T02:00:00"/>
    <n v="5"/>
    <n v="2"/>
    <n v="0"/>
    <n v="11"/>
  </r>
  <r>
    <n v="521015"/>
    <n v="1351"/>
    <x v="2"/>
    <d v="2023-04-04T01:09:00"/>
    <n v="2718"/>
    <x v="1"/>
    <x v="1"/>
    <d v="2023-04-04T00:00:00"/>
    <d v="1899-12-30T01:09:00"/>
    <n v="4"/>
    <n v="1"/>
    <n v="9"/>
    <n v="12"/>
  </r>
  <r>
    <n v="184958"/>
    <n v="1354"/>
    <x v="3"/>
    <d v="2023-08-12T00:58:00"/>
    <n v="513"/>
    <x v="4"/>
    <x v="0"/>
    <d v="2023-08-12T00:00:00"/>
    <d v="1899-12-30T00:58:00"/>
    <n v="8"/>
    <n v="0"/>
    <n v="58"/>
    <n v="15"/>
  </r>
  <r>
    <n v="367308"/>
    <n v="1355"/>
    <x v="0"/>
    <d v="2023-01-15T02:22:00"/>
    <n v="971"/>
    <x v="2"/>
    <x v="0"/>
    <d v="2023-01-15T00:00:00"/>
    <d v="1899-12-30T02:22:00"/>
    <n v="1"/>
    <n v="2"/>
    <n v="22"/>
    <n v="16"/>
  </r>
  <r>
    <n v="931763"/>
    <n v="1355"/>
    <x v="1"/>
    <d v="2023-05-26T00:12:00"/>
    <n v="827"/>
    <x v="2"/>
    <x v="0"/>
    <d v="2023-05-26T00:00:00"/>
    <d v="1899-12-30T00:12:00"/>
    <n v="5"/>
    <n v="0"/>
    <n v="12"/>
    <n v="16"/>
  </r>
  <r>
    <n v="995410"/>
    <n v="1355"/>
    <x v="2"/>
    <d v="2023-04-29T01:00:00"/>
    <n v="747"/>
    <x v="1"/>
    <x v="1"/>
    <d v="2023-04-29T00:00:00"/>
    <d v="1899-12-30T01:00:00"/>
    <n v="4"/>
    <n v="1"/>
    <n v="0"/>
    <n v="16"/>
  </r>
  <r>
    <n v="1112646"/>
    <n v="1355"/>
    <x v="3"/>
    <d v="2023-09-27T00:27:00"/>
    <n v="3150"/>
    <x v="4"/>
    <x v="0"/>
    <d v="2023-09-27T00:00:00"/>
    <d v="1899-12-30T00:27:00"/>
    <n v="9"/>
    <n v="0"/>
    <n v="27"/>
    <n v="16"/>
  </r>
  <r>
    <n v="276403"/>
    <n v="1356"/>
    <x v="0"/>
    <d v="2023-09-14T23:58:00"/>
    <n v="1711"/>
    <x v="3"/>
    <x v="2"/>
    <d v="2023-09-14T00:00:00"/>
    <d v="1899-12-30T23:58:00"/>
    <n v="9"/>
    <n v="23"/>
    <n v="58"/>
    <n v="17"/>
  </r>
  <r>
    <n v="254795"/>
    <n v="1357"/>
    <x v="1"/>
    <d v="2023-05-28T01:23:00"/>
    <n v="904"/>
    <x v="1"/>
    <x v="1"/>
    <d v="2023-05-28T00:00:00"/>
    <d v="1899-12-30T01:23:00"/>
    <n v="5"/>
    <n v="1"/>
    <n v="23"/>
    <n v="18"/>
  </r>
  <r>
    <n v="302110"/>
    <n v="1357"/>
    <x v="2"/>
    <d v="2023-10-15T01:26:00"/>
    <n v="2027"/>
    <x v="4"/>
    <x v="0"/>
    <d v="2023-10-15T00:00:00"/>
    <d v="1899-12-30T01:26:00"/>
    <n v="10"/>
    <n v="1"/>
    <n v="26"/>
    <n v="18"/>
  </r>
  <r>
    <n v="493043"/>
    <n v="1357"/>
    <x v="3"/>
    <d v="2023-09-12T22:55:00"/>
    <n v="3272"/>
    <x v="3"/>
    <x v="2"/>
    <d v="2023-09-12T00:00:00"/>
    <d v="1899-12-30T22:55:00"/>
    <n v="9"/>
    <n v="22"/>
    <n v="55"/>
    <n v="18"/>
  </r>
  <r>
    <n v="611621"/>
    <n v="1357"/>
    <x v="0"/>
    <d v="2023-05-31T00:05:00"/>
    <n v="2142"/>
    <x v="0"/>
    <x v="0"/>
    <d v="2023-05-31T00:00:00"/>
    <d v="1899-12-30T00:05:00"/>
    <n v="5"/>
    <n v="0"/>
    <n v="5"/>
    <n v="18"/>
  </r>
  <r>
    <n v="1314159"/>
    <n v="1357"/>
    <x v="1"/>
    <d v="2023-07-23T00:26:00"/>
    <n v="4540"/>
    <x v="4"/>
    <x v="0"/>
    <d v="2023-07-23T00:00:00"/>
    <d v="1899-12-30T00:26:00"/>
    <n v="7"/>
    <n v="0"/>
    <n v="26"/>
    <n v="18"/>
  </r>
  <r>
    <n v="1558891"/>
    <n v="1358"/>
    <x v="2"/>
    <d v="2023-01-22T00:28:00"/>
    <n v="4363"/>
    <x v="1"/>
    <x v="1"/>
    <d v="2023-01-22T00:00:00"/>
    <d v="1899-12-30T00:28:00"/>
    <n v="1"/>
    <n v="0"/>
    <n v="28"/>
    <n v="19"/>
  </r>
  <r>
    <n v="1014185"/>
    <n v="1359"/>
    <x v="3"/>
    <d v="2023-11-15T00:25:00"/>
    <n v="2143"/>
    <x v="4"/>
    <x v="0"/>
    <d v="2023-11-15T00:00:00"/>
    <d v="1899-12-30T00:25:00"/>
    <n v="11"/>
    <n v="0"/>
    <n v="25"/>
    <n v="20"/>
  </r>
  <r>
    <n v="1441631"/>
    <n v="1359"/>
    <x v="0"/>
    <d v="2023-05-17T00:51:00"/>
    <n v="626"/>
    <x v="3"/>
    <x v="2"/>
    <d v="2023-05-17T00:00:00"/>
    <d v="1899-12-30T00:51:00"/>
    <n v="5"/>
    <n v="0"/>
    <n v="51"/>
    <n v="20"/>
  </r>
  <r>
    <n v="389648"/>
    <n v="1360"/>
    <x v="1"/>
    <d v="2023-01-14T00:17:00"/>
    <n v="3418"/>
    <x v="2"/>
    <x v="0"/>
    <d v="2023-01-14T00:00:00"/>
    <d v="1899-12-30T00:17:00"/>
    <n v="1"/>
    <n v="0"/>
    <n v="17"/>
    <n v="21"/>
  </r>
  <r>
    <n v="800248"/>
    <n v="1360"/>
    <x v="2"/>
    <d v="2023-07-23T01:21:00"/>
    <n v="3427"/>
    <x v="2"/>
    <x v="0"/>
    <d v="2023-07-23T00:00:00"/>
    <d v="1899-12-30T01:21:00"/>
    <n v="7"/>
    <n v="1"/>
    <n v="21"/>
    <n v="21"/>
  </r>
  <r>
    <n v="151991"/>
    <n v="1361"/>
    <x v="3"/>
    <d v="2023-01-23T23:24:00"/>
    <n v="2662"/>
    <x v="1"/>
    <x v="1"/>
    <d v="2023-01-23T00:00:00"/>
    <d v="1899-12-30T23:24:00"/>
    <n v="1"/>
    <n v="23"/>
    <n v="24"/>
    <n v="22"/>
  </r>
  <r>
    <n v="1055810"/>
    <n v="1362"/>
    <x v="0"/>
    <d v="2023-01-09T23:49:00"/>
    <n v="1567"/>
    <x v="2"/>
    <x v="0"/>
    <d v="2023-01-09T00:00:00"/>
    <d v="1899-12-30T23:49:00"/>
    <n v="1"/>
    <n v="23"/>
    <n v="49"/>
    <n v="23"/>
  </r>
  <r>
    <n v="425554"/>
    <n v="1363"/>
    <x v="1"/>
    <d v="2023-09-02T23:27:00"/>
    <n v="2491"/>
    <x v="4"/>
    <x v="0"/>
    <d v="2023-09-02T00:00:00"/>
    <d v="1899-12-30T23:27:00"/>
    <n v="9"/>
    <n v="23"/>
    <n v="27"/>
    <n v="24"/>
  </r>
  <r>
    <n v="547283"/>
    <n v="1363"/>
    <x v="2"/>
    <d v="2023-04-24T00:04:00"/>
    <n v="2126"/>
    <x v="2"/>
    <x v="0"/>
    <d v="2023-04-24T00:00:00"/>
    <d v="1899-12-30T00:04:00"/>
    <n v="4"/>
    <n v="0"/>
    <n v="4"/>
    <n v="24"/>
  </r>
  <r>
    <n v="1479736"/>
    <n v="1363"/>
    <x v="3"/>
    <d v="2023-10-07T00:44:00"/>
    <n v="1562"/>
    <x v="0"/>
    <x v="0"/>
    <d v="2023-10-07T00:00:00"/>
    <d v="1899-12-30T00:44:00"/>
    <n v="10"/>
    <n v="0"/>
    <n v="44"/>
    <n v="24"/>
  </r>
  <r>
    <n v="1191785"/>
    <n v="1364"/>
    <x v="0"/>
    <d v="2023-11-17T23:58:00"/>
    <n v="4357"/>
    <x v="4"/>
    <x v="0"/>
    <d v="2023-11-17T00:00:00"/>
    <d v="1899-12-30T23:58:00"/>
    <n v="11"/>
    <n v="23"/>
    <n v="58"/>
    <n v="25"/>
  </r>
  <r>
    <n v="1536890"/>
    <n v="1364"/>
    <x v="1"/>
    <d v="2023-08-16T01:22:00"/>
    <n v="4309"/>
    <x v="0"/>
    <x v="0"/>
    <d v="2023-08-16T00:00:00"/>
    <d v="1899-12-30T01:22:00"/>
    <n v="8"/>
    <n v="1"/>
    <n v="22"/>
    <n v="25"/>
  </r>
  <r>
    <n v="541737"/>
    <n v="1365"/>
    <x v="2"/>
    <d v="2023-12-23T00:23:00"/>
    <n v="4818"/>
    <x v="4"/>
    <x v="0"/>
    <d v="2023-12-23T00:00:00"/>
    <d v="1899-12-30T00:23:00"/>
    <n v="12"/>
    <n v="0"/>
    <n v="23"/>
    <n v="26"/>
  </r>
  <r>
    <n v="731345"/>
    <n v="1365"/>
    <x v="3"/>
    <d v="2023-03-28T22:59:00"/>
    <n v="1755"/>
    <x v="1"/>
    <x v="1"/>
    <d v="2023-03-28T00:00:00"/>
    <d v="1899-12-30T22:59:00"/>
    <n v="3"/>
    <n v="22"/>
    <n v="59"/>
    <n v="26"/>
  </r>
  <r>
    <n v="710669"/>
    <n v="1366"/>
    <x v="0"/>
    <d v="2023-12-15T00:04:00"/>
    <n v="3049"/>
    <x v="2"/>
    <x v="0"/>
    <d v="2023-12-15T00:00:00"/>
    <d v="1899-12-30T00:04:00"/>
    <n v="12"/>
    <n v="0"/>
    <n v="4"/>
    <n v="27"/>
  </r>
  <r>
    <n v="1398659"/>
    <n v="1366"/>
    <x v="1"/>
    <d v="2023-11-29T00:01:00"/>
    <n v="2806"/>
    <x v="1"/>
    <x v="1"/>
    <d v="2023-11-29T00:00:00"/>
    <d v="1899-12-30T00:01:00"/>
    <n v="11"/>
    <n v="0"/>
    <n v="1"/>
    <n v="27"/>
  </r>
  <r>
    <n v="4111"/>
    <n v="1367"/>
    <x v="2"/>
    <d v="2023-03-08T22:52:00"/>
    <n v="1298"/>
    <x v="3"/>
    <x v="2"/>
    <d v="2023-03-08T00:00:00"/>
    <d v="1899-12-30T22:52:00"/>
    <n v="3"/>
    <n v="22"/>
    <n v="52"/>
    <n v="28"/>
  </r>
  <r>
    <n v="234705"/>
    <n v="1367"/>
    <x v="3"/>
    <d v="2023-09-15T00:01:00"/>
    <n v="2605"/>
    <x v="0"/>
    <x v="0"/>
    <d v="2023-09-15T00:00:00"/>
    <d v="1899-12-30T00:01:00"/>
    <n v="9"/>
    <n v="0"/>
    <n v="1"/>
    <n v="28"/>
  </r>
  <r>
    <n v="341838"/>
    <n v="1367"/>
    <x v="0"/>
    <d v="2023-11-18T01:37:00"/>
    <n v="2394"/>
    <x v="0"/>
    <x v="0"/>
    <d v="2023-11-18T00:00:00"/>
    <d v="1899-12-30T01:37:00"/>
    <n v="11"/>
    <n v="1"/>
    <n v="37"/>
    <n v="28"/>
  </r>
  <r>
    <n v="731161"/>
    <n v="1367"/>
    <x v="1"/>
    <d v="2023-06-02T00:09:00"/>
    <n v="4303"/>
    <x v="2"/>
    <x v="0"/>
    <d v="2023-06-02T00:00:00"/>
    <d v="1899-12-30T00:09:00"/>
    <n v="6"/>
    <n v="0"/>
    <n v="9"/>
    <n v="28"/>
  </r>
  <r>
    <n v="1071701"/>
    <n v="1367"/>
    <x v="2"/>
    <d v="2023-01-16T00:53:00"/>
    <n v="3219"/>
    <x v="2"/>
    <x v="0"/>
    <d v="2023-01-16T00:00:00"/>
    <d v="1899-12-30T00:53:00"/>
    <n v="1"/>
    <n v="0"/>
    <n v="53"/>
    <n v="28"/>
  </r>
  <r>
    <n v="1254071"/>
    <n v="1367"/>
    <x v="3"/>
    <d v="2023-02-26T00:26:00"/>
    <n v="3230"/>
    <x v="3"/>
    <x v="2"/>
    <d v="2023-02-26T00:00:00"/>
    <d v="1899-12-30T00:26:00"/>
    <n v="2"/>
    <n v="0"/>
    <n v="26"/>
    <n v="28"/>
  </r>
  <r>
    <n v="1079090"/>
    <n v="1368"/>
    <x v="0"/>
    <d v="2023-04-02T00:15:00"/>
    <n v="2120"/>
    <x v="2"/>
    <x v="0"/>
    <d v="2023-04-02T00:00:00"/>
    <d v="1899-12-30T00:15:00"/>
    <n v="4"/>
    <n v="0"/>
    <n v="15"/>
    <n v="29"/>
  </r>
  <r>
    <n v="1666856"/>
    <n v="1370"/>
    <x v="1"/>
    <d v="2023-10-04T01:20:00"/>
    <n v="1280"/>
    <x v="4"/>
    <x v="0"/>
    <d v="2023-10-04T00:00:00"/>
    <d v="1899-12-30T01:20:00"/>
    <n v="10"/>
    <n v="1"/>
    <n v="20"/>
    <n v="1"/>
  </r>
  <r>
    <n v="1249517"/>
    <n v="1371"/>
    <x v="2"/>
    <d v="2023-02-06T00:36:00"/>
    <n v="2597"/>
    <x v="3"/>
    <x v="2"/>
    <d v="2023-02-06T00:00:00"/>
    <d v="1899-12-30T00:36:00"/>
    <n v="2"/>
    <n v="0"/>
    <n v="36"/>
    <n v="2"/>
  </r>
  <r>
    <n v="698175"/>
    <n v="1372"/>
    <x v="3"/>
    <d v="2023-06-17T01:33:00"/>
    <n v="514"/>
    <x v="4"/>
    <x v="0"/>
    <d v="2023-06-17T00:00:00"/>
    <d v="1899-12-30T01:33:00"/>
    <n v="6"/>
    <n v="1"/>
    <n v="33"/>
    <n v="3"/>
  </r>
  <r>
    <n v="241257"/>
    <n v="1374"/>
    <x v="0"/>
    <d v="2023-04-11T01:34:00"/>
    <n v="4456"/>
    <x v="3"/>
    <x v="2"/>
    <d v="2023-04-11T00:00:00"/>
    <d v="1899-12-30T01:34:00"/>
    <n v="4"/>
    <n v="1"/>
    <n v="34"/>
    <n v="5"/>
  </r>
  <r>
    <n v="660187"/>
    <n v="1374"/>
    <x v="1"/>
    <d v="2023-07-23T23:02:00"/>
    <n v="1130"/>
    <x v="3"/>
    <x v="2"/>
    <d v="2023-07-23T00:00:00"/>
    <d v="1899-12-30T23:02:00"/>
    <n v="7"/>
    <n v="23"/>
    <n v="2"/>
    <n v="5"/>
  </r>
  <r>
    <n v="894938"/>
    <n v="1376"/>
    <x v="2"/>
    <d v="2023-01-19T23:29:00"/>
    <n v="1159"/>
    <x v="3"/>
    <x v="2"/>
    <d v="2023-01-19T00:00:00"/>
    <d v="1899-12-30T23:29:00"/>
    <n v="1"/>
    <n v="23"/>
    <n v="29"/>
    <n v="7"/>
  </r>
  <r>
    <n v="781771"/>
    <n v="1377"/>
    <x v="3"/>
    <d v="2023-02-12T00:10:00"/>
    <n v="3841"/>
    <x v="1"/>
    <x v="1"/>
    <d v="2023-02-12T00:00:00"/>
    <d v="1899-12-30T00:10:00"/>
    <n v="2"/>
    <n v="0"/>
    <n v="10"/>
    <n v="8"/>
  </r>
  <r>
    <n v="69918"/>
    <n v="1378"/>
    <x v="0"/>
    <d v="2023-03-07T00:09:00"/>
    <n v="2127"/>
    <x v="0"/>
    <x v="0"/>
    <d v="2023-03-07T00:00:00"/>
    <d v="1899-12-30T00:09:00"/>
    <n v="3"/>
    <n v="0"/>
    <n v="9"/>
    <n v="9"/>
  </r>
  <r>
    <n v="33662"/>
    <n v="1381"/>
    <x v="1"/>
    <d v="2023-01-19T23:07:00"/>
    <n v="606"/>
    <x v="3"/>
    <x v="2"/>
    <d v="2023-01-19T00:00:00"/>
    <d v="1899-12-30T23:07:00"/>
    <n v="1"/>
    <n v="23"/>
    <n v="7"/>
    <n v="12"/>
  </r>
  <r>
    <n v="1589059"/>
    <n v="1381"/>
    <x v="2"/>
    <d v="2023-04-13T00:48:00"/>
    <n v="2099"/>
    <x v="1"/>
    <x v="1"/>
    <d v="2023-04-13T00:00:00"/>
    <d v="1899-12-30T00:48:00"/>
    <n v="4"/>
    <n v="0"/>
    <n v="48"/>
    <n v="12"/>
  </r>
  <r>
    <n v="899461"/>
    <n v="1382"/>
    <x v="3"/>
    <d v="2023-03-21T00:18:00"/>
    <n v="1308"/>
    <x v="1"/>
    <x v="1"/>
    <d v="2023-03-21T00:00:00"/>
    <d v="1899-12-30T00:18:00"/>
    <n v="3"/>
    <n v="0"/>
    <n v="18"/>
    <n v="13"/>
  </r>
  <r>
    <n v="1127861"/>
    <n v="1385"/>
    <x v="0"/>
    <d v="2023-07-20T01:15:00"/>
    <n v="2753"/>
    <x v="3"/>
    <x v="2"/>
    <d v="2023-07-20T00:00:00"/>
    <d v="1899-12-30T01:15:00"/>
    <n v="7"/>
    <n v="1"/>
    <n v="15"/>
    <n v="16"/>
  </r>
  <r>
    <n v="1576077"/>
    <n v="1385"/>
    <x v="1"/>
    <d v="2023-11-10T23:05:00"/>
    <n v="3781"/>
    <x v="4"/>
    <x v="0"/>
    <d v="2023-11-10T00:00:00"/>
    <d v="1899-12-30T23:05:00"/>
    <n v="11"/>
    <n v="23"/>
    <n v="5"/>
    <n v="16"/>
  </r>
  <r>
    <n v="592435"/>
    <n v="1386"/>
    <x v="2"/>
    <d v="2023-02-06T23:52:00"/>
    <n v="1608"/>
    <x v="0"/>
    <x v="0"/>
    <d v="2023-02-06T00:00:00"/>
    <d v="1899-12-30T23:52:00"/>
    <n v="2"/>
    <n v="23"/>
    <n v="52"/>
    <n v="17"/>
  </r>
  <r>
    <n v="1666521"/>
    <n v="1386"/>
    <x v="3"/>
    <d v="2023-07-30T23:43:00"/>
    <n v="889"/>
    <x v="1"/>
    <x v="1"/>
    <d v="2023-07-30T00:00:00"/>
    <d v="1899-12-30T23:43:00"/>
    <n v="7"/>
    <n v="23"/>
    <n v="43"/>
    <n v="17"/>
  </r>
  <r>
    <n v="862127"/>
    <n v="1388"/>
    <x v="0"/>
    <d v="2023-08-02T01:23:00"/>
    <n v="3135"/>
    <x v="4"/>
    <x v="0"/>
    <d v="2023-08-02T00:00:00"/>
    <d v="1899-12-30T01:23:00"/>
    <n v="8"/>
    <n v="1"/>
    <n v="23"/>
    <n v="19"/>
  </r>
  <r>
    <n v="1438232"/>
    <n v="1388"/>
    <x v="1"/>
    <d v="2023-03-31T00:48:00"/>
    <n v="912"/>
    <x v="3"/>
    <x v="2"/>
    <d v="2023-03-31T00:00:00"/>
    <d v="1899-12-30T00:48:00"/>
    <n v="3"/>
    <n v="0"/>
    <n v="48"/>
    <n v="19"/>
  </r>
  <r>
    <n v="1585483"/>
    <n v="1389"/>
    <x v="2"/>
    <d v="2023-11-12T00:34:00"/>
    <n v="2258"/>
    <x v="2"/>
    <x v="0"/>
    <d v="2023-11-12T00:00:00"/>
    <d v="1899-12-30T00:34:00"/>
    <n v="11"/>
    <n v="0"/>
    <n v="34"/>
    <n v="20"/>
  </r>
  <r>
    <n v="595284"/>
    <n v="1391"/>
    <x v="3"/>
    <d v="2023-10-24T00:34:00"/>
    <n v="4813"/>
    <x v="4"/>
    <x v="0"/>
    <d v="2023-10-24T00:00:00"/>
    <d v="1899-12-30T00:34:00"/>
    <n v="10"/>
    <n v="0"/>
    <n v="34"/>
    <n v="22"/>
  </r>
  <r>
    <n v="602342"/>
    <n v="1391"/>
    <x v="0"/>
    <d v="2023-12-14T23:47:00"/>
    <n v="1626"/>
    <x v="2"/>
    <x v="0"/>
    <d v="2023-12-14T00:00:00"/>
    <d v="1899-12-30T23:47:00"/>
    <n v="12"/>
    <n v="23"/>
    <n v="47"/>
    <n v="22"/>
  </r>
  <r>
    <n v="908702"/>
    <n v="1392"/>
    <x v="1"/>
    <d v="2023-09-14T23:18:00"/>
    <n v="619"/>
    <x v="3"/>
    <x v="2"/>
    <d v="2023-09-14T00:00:00"/>
    <d v="1899-12-30T23:18:00"/>
    <n v="9"/>
    <n v="23"/>
    <n v="18"/>
    <n v="23"/>
  </r>
  <r>
    <n v="233409"/>
    <n v="1393"/>
    <x v="2"/>
    <d v="2023-11-01T23:05:00"/>
    <n v="1361"/>
    <x v="2"/>
    <x v="0"/>
    <d v="2023-11-01T00:00:00"/>
    <d v="1899-12-30T23:05:00"/>
    <n v="11"/>
    <n v="23"/>
    <n v="5"/>
    <n v="24"/>
  </r>
  <r>
    <n v="543688"/>
    <n v="1393"/>
    <x v="3"/>
    <d v="2023-08-08T00:34:00"/>
    <n v="4001"/>
    <x v="4"/>
    <x v="0"/>
    <d v="2023-08-08T00:00:00"/>
    <d v="1899-12-30T00:34:00"/>
    <n v="8"/>
    <n v="0"/>
    <n v="34"/>
    <n v="24"/>
  </r>
  <r>
    <n v="1079225"/>
    <n v="1393"/>
    <x v="0"/>
    <d v="2023-02-24T23:08:00"/>
    <n v="4914"/>
    <x v="1"/>
    <x v="1"/>
    <d v="2023-02-24T00:00:00"/>
    <d v="1899-12-30T23:08:00"/>
    <n v="2"/>
    <n v="23"/>
    <n v="8"/>
    <n v="24"/>
  </r>
  <r>
    <n v="1546802"/>
    <n v="1394"/>
    <x v="1"/>
    <d v="2023-09-01T00:26:00"/>
    <n v="4477"/>
    <x v="1"/>
    <x v="1"/>
    <d v="2023-09-01T00:00:00"/>
    <d v="1899-12-30T00:26:00"/>
    <n v="9"/>
    <n v="0"/>
    <n v="26"/>
    <n v="25"/>
  </r>
  <r>
    <n v="631614"/>
    <n v="1395"/>
    <x v="2"/>
    <d v="2023-11-08T23:45:00"/>
    <n v="4556"/>
    <x v="0"/>
    <x v="0"/>
    <d v="2023-11-08T00:00:00"/>
    <d v="1899-12-30T23:45:00"/>
    <n v="11"/>
    <n v="23"/>
    <n v="45"/>
    <n v="26"/>
  </r>
  <r>
    <n v="833957"/>
    <n v="1398"/>
    <x v="3"/>
    <d v="2023-12-24T00:18:00"/>
    <n v="4099"/>
    <x v="0"/>
    <x v="0"/>
    <d v="2023-12-24T00:00:00"/>
    <d v="1899-12-30T00:18:00"/>
    <n v="12"/>
    <n v="0"/>
    <n v="18"/>
    <n v="29"/>
  </r>
  <r>
    <n v="861875"/>
    <n v="1398"/>
    <x v="0"/>
    <d v="2023-05-12T00:44:00"/>
    <n v="1304"/>
    <x v="1"/>
    <x v="1"/>
    <d v="2023-05-12T00:00:00"/>
    <d v="1899-12-30T00:44:00"/>
    <n v="5"/>
    <n v="0"/>
    <n v="44"/>
    <n v="29"/>
  </r>
  <r>
    <n v="479407"/>
    <n v="1399"/>
    <x v="1"/>
    <d v="2023-12-03T22:39:00"/>
    <n v="3567"/>
    <x v="2"/>
    <x v="0"/>
    <d v="2023-12-03T00:00:00"/>
    <d v="1899-12-30T22:39:00"/>
    <n v="12"/>
    <n v="22"/>
    <n v="39"/>
    <n v="30"/>
  </r>
  <r>
    <n v="984155"/>
    <n v="1399"/>
    <x v="2"/>
    <d v="2023-10-25T00:08:00"/>
    <n v="2802"/>
    <x v="2"/>
    <x v="0"/>
    <d v="2023-10-25T00:00:00"/>
    <d v="1899-12-30T00:08:00"/>
    <n v="10"/>
    <n v="0"/>
    <n v="8"/>
    <n v="30"/>
  </r>
  <r>
    <n v="609243"/>
    <n v="1400"/>
    <x v="3"/>
    <d v="2023-09-14T00:37:00"/>
    <n v="3904"/>
    <x v="1"/>
    <x v="1"/>
    <d v="2023-09-14T00:00:00"/>
    <d v="1899-12-30T00:37:00"/>
    <n v="9"/>
    <n v="0"/>
    <n v="37"/>
    <n v="31"/>
  </r>
  <r>
    <n v="1343925"/>
    <n v="1400"/>
    <x v="0"/>
    <d v="2023-03-31T00:50:00"/>
    <n v="2943"/>
    <x v="0"/>
    <x v="0"/>
    <d v="2023-03-31T00:00:00"/>
    <d v="1899-12-30T00:50:00"/>
    <n v="3"/>
    <n v="0"/>
    <n v="50"/>
    <n v="31"/>
  </r>
  <r>
    <n v="1644988"/>
    <n v="1400"/>
    <x v="1"/>
    <d v="2023-10-27T00:35:00"/>
    <n v="1036"/>
    <x v="4"/>
    <x v="0"/>
    <d v="2023-10-27T00:00:00"/>
    <d v="1899-12-30T00:35:00"/>
    <n v="10"/>
    <n v="0"/>
    <n v="35"/>
    <n v="31"/>
  </r>
  <r>
    <n v="283610"/>
    <n v="1401"/>
    <x v="2"/>
    <d v="2023-01-30T23:52:00"/>
    <n v="2087"/>
    <x v="0"/>
    <x v="0"/>
    <d v="2023-01-30T00:00:00"/>
    <d v="1899-12-30T23:52:00"/>
    <n v="1"/>
    <n v="23"/>
    <n v="52"/>
    <n v="1"/>
  </r>
  <r>
    <n v="338722"/>
    <n v="1401"/>
    <x v="3"/>
    <d v="2023-07-02T01:04:00"/>
    <n v="2229"/>
    <x v="4"/>
    <x v="0"/>
    <d v="2023-07-02T00:00:00"/>
    <d v="1899-12-30T01:04:00"/>
    <n v="7"/>
    <n v="1"/>
    <n v="4"/>
    <n v="1"/>
  </r>
  <r>
    <n v="933463"/>
    <n v="1401"/>
    <x v="0"/>
    <d v="2023-07-08T23:52:00"/>
    <n v="2592"/>
    <x v="2"/>
    <x v="0"/>
    <d v="2023-07-08T00:00:00"/>
    <d v="1899-12-30T23:52:00"/>
    <n v="7"/>
    <n v="23"/>
    <n v="52"/>
    <n v="1"/>
  </r>
  <r>
    <n v="1162874"/>
    <n v="1403"/>
    <x v="1"/>
    <d v="2023-06-08T22:55:00"/>
    <n v="3801"/>
    <x v="4"/>
    <x v="0"/>
    <d v="2023-06-08T00:00:00"/>
    <d v="1899-12-30T22:55:00"/>
    <n v="6"/>
    <n v="22"/>
    <n v="55"/>
    <n v="3"/>
  </r>
  <r>
    <n v="660830"/>
    <n v="1404"/>
    <x v="2"/>
    <d v="2023-01-06T00:01:00"/>
    <n v="2925"/>
    <x v="3"/>
    <x v="2"/>
    <d v="2023-01-06T00:00:00"/>
    <d v="1899-12-30T00:01:00"/>
    <n v="1"/>
    <n v="0"/>
    <n v="1"/>
    <n v="4"/>
  </r>
  <r>
    <n v="566436"/>
    <n v="1406"/>
    <x v="3"/>
    <d v="2023-12-17T22:32:00"/>
    <n v="2807"/>
    <x v="0"/>
    <x v="0"/>
    <d v="2023-12-17T00:00:00"/>
    <d v="1899-12-30T22:32:00"/>
    <n v="12"/>
    <n v="22"/>
    <n v="32"/>
    <n v="6"/>
  </r>
  <r>
    <n v="1371917"/>
    <n v="1407"/>
    <x v="0"/>
    <d v="2023-07-25T00:49:00"/>
    <n v="636"/>
    <x v="0"/>
    <x v="0"/>
    <d v="2023-07-25T00:00:00"/>
    <d v="1899-12-30T00:49:00"/>
    <n v="7"/>
    <n v="0"/>
    <n v="49"/>
    <n v="7"/>
  </r>
  <r>
    <n v="1384019"/>
    <n v="1408"/>
    <x v="1"/>
    <d v="2023-11-21T01:48:00"/>
    <n v="536"/>
    <x v="1"/>
    <x v="1"/>
    <d v="2023-11-21T00:00:00"/>
    <d v="1899-12-30T01:48:00"/>
    <n v="11"/>
    <n v="1"/>
    <n v="48"/>
    <n v="8"/>
  </r>
  <r>
    <n v="1508738"/>
    <n v="1408"/>
    <x v="2"/>
    <d v="2023-08-26T00:50:00"/>
    <n v="4894"/>
    <x v="4"/>
    <x v="0"/>
    <d v="2023-08-26T00:00:00"/>
    <d v="1899-12-30T00:50:00"/>
    <n v="8"/>
    <n v="0"/>
    <n v="50"/>
    <n v="8"/>
  </r>
  <r>
    <n v="1625859"/>
    <n v="1409"/>
    <x v="3"/>
    <d v="2023-07-17T23:52:00"/>
    <n v="2296"/>
    <x v="4"/>
    <x v="0"/>
    <d v="2023-07-17T00:00:00"/>
    <d v="1899-12-30T23:52:00"/>
    <n v="7"/>
    <n v="23"/>
    <n v="52"/>
    <n v="9"/>
  </r>
  <r>
    <n v="612088"/>
    <n v="1411"/>
    <x v="0"/>
    <d v="2023-10-10T01:41:00"/>
    <n v="2175"/>
    <x v="0"/>
    <x v="0"/>
    <d v="2023-10-10T00:00:00"/>
    <d v="1899-12-30T01:41:00"/>
    <n v="10"/>
    <n v="1"/>
    <n v="41"/>
    <n v="11"/>
  </r>
  <r>
    <n v="1665843"/>
    <n v="1411"/>
    <x v="1"/>
    <d v="2023-07-01T01:46:00"/>
    <n v="4579"/>
    <x v="4"/>
    <x v="0"/>
    <d v="2023-07-01T00:00:00"/>
    <d v="1899-12-30T01:46:00"/>
    <n v="7"/>
    <n v="1"/>
    <n v="46"/>
    <n v="11"/>
  </r>
  <r>
    <n v="281454"/>
    <n v="1413"/>
    <x v="2"/>
    <d v="2023-09-17T23:51:00"/>
    <n v="3979"/>
    <x v="3"/>
    <x v="2"/>
    <d v="2023-09-17T00:00:00"/>
    <d v="1899-12-30T23:51:00"/>
    <n v="9"/>
    <n v="23"/>
    <n v="51"/>
    <n v="13"/>
  </r>
  <r>
    <n v="8568"/>
    <n v="1414"/>
    <x v="3"/>
    <d v="2023-07-26T00:11:00"/>
    <n v="4474"/>
    <x v="4"/>
    <x v="0"/>
    <d v="2023-07-26T00:00:00"/>
    <d v="1899-12-30T00:11:00"/>
    <n v="7"/>
    <n v="0"/>
    <n v="11"/>
    <n v="14"/>
  </r>
  <r>
    <n v="365117"/>
    <n v="1415"/>
    <x v="0"/>
    <d v="2023-05-17T23:32:00"/>
    <n v="4831"/>
    <x v="1"/>
    <x v="1"/>
    <d v="2023-05-17T00:00:00"/>
    <d v="1899-12-30T23:32:00"/>
    <n v="5"/>
    <n v="23"/>
    <n v="32"/>
    <n v="15"/>
  </r>
  <r>
    <n v="1677048"/>
    <n v="1415"/>
    <x v="1"/>
    <d v="2023-10-19T02:29:00"/>
    <n v="2450"/>
    <x v="4"/>
    <x v="0"/>
    <d v="2023-10-19T00:00:00"/>
    <d v="1899-12-30T02:29:00"/>
    <n v="10"/>
    <n v="2"/>
    <n v="29"/>
    <n v="15"/>
  </r>
  <r>
    <n v="996729"/>
    <n v="1416"/>
    <x v="2"/>
    <d v="2023-03-30T00:24:00"/>
    <n v="2793"/>
    <x v="1"/>
    <x v="1"/>
    <d v="2023-03-30T00:00:00"/>
    <d v="1899-12-30T00:24:00"/>
    <n v="3"/>
    <n v="0"/>
    <n v="24"/>
    <n v="16"/>
  </r>
  <r>
    <n v="1411455"/>
    <n v="1416"/>
    <x v="3"/>
    <d v="2023-03-25T23:35:00"/>
    <n v="2073"/>
    <x v="0"/>
    <x v="0"/>
    <d v="2023-03-25T00:00:00"/>
    <d v="1899-12-30T23:35:00"/>
    <n v="3"/>
    <n v="23"/>
    <n v="35"/>
    <n v="16"/>
  </r>
  <r>
    <n v="71722"/>
    <n v="1420"/>
    <x v="0"/>
    <d v="2023-09-15T00:34:00"/>
    <n v="672"/>
    <x v="3"/>
    <x v="2"/>
    <d v="2023-09-15T00:00:00"/>
    <d v="1899-12-30T00:34:00"/>
    <n v="9"/>
    <n v="0"/>
    <n v="34"/>
    <n v="20"/>
  </r>
  <r>
    <n v="1070438"/>
    <n v="1420"/>
    <x v="1"/>
    <d v="2023-09-27T02:23:00"/>
    <n v="2579"/>
    <x v="1"/>
    <x v="1"/>
    <d v="2023-09-27T00:00:00"/>
    <d v="1899-12-30T02:23:00"/>
    <n v="9"/>
    <n v="2"/>
    <n v="23"/>
    <n v="20"/>
  </r>
  <r>
    <n v="347036"/>
    <n v="1424"/>
    <x v="2"/>
    <d v="2023-02-14T22:47:00"/>
    <n v="1243"/>
    <x v="1"/>
    <x v="1"/>
    <d v="2023-02-14T00:00:00"/>
    <d v="1899-12-30T22:47:00"/>
    <n v="2"/>
    <n v="22"/>
    <n v="47"/>
    <n v="24"/>
  </r>
  <r>
    <n v="971900"/>
    <n v="1424"/>
    <x v="3"/>
    <d v="2023-03-19T00:16:00"/>
    <n v="4635"/>
    <x v="4"/>
    <x v="0"/>
    <d v="2023-03-19T00:00:00"/>
    <d v="1899-12-30T00:16:00"/>
    <n v="3"/>
    <n v="0"/>
    <n v="16"/>
    <n v="24"/>
  </r>
  <r>
    <n v="66118"/>
    <n v="1425"/>
    <x v="0"/>
    <d v="2023-02-25T00:11:00"/>
    <n v="1581"/>
    <x v="0"/>
    <x v="0"/>
    <d v="2023-02-25T00:00:00"/>
    <d v="1899-12-30T00:11:00"/>
    <n v="2"/>
    <n v="0"/>
    <n v="11"/>
    <n v="25"/>
  </r>
  <r>
    <n v="1424531"/>
    <n v="1425"/>
    <x v="1"/>
    <d v="2023-04-08T22:59:00"/>
    <n v="4628"/>
    <x v="4"/>
    <x v="0"/>
    <d v="2023-04-08T00:00:00"/>
    <d v="1899-12-30T22:59:00"/>
    <n v="4"/>
    <n v="22"/>
    <n v="59"/>
    <n v="25"/>
  </r>
  <r>
    <n v="661163"/>
    <n v="1426"/>
    <x v="2"/>
    <d v="2023-03-16T00:50:00"/>
    <n v="691"/>
    <x v="3"/>
    <x v="2"/>
    <d v="2023-03-16T00:00:00"/>
    <d v="1899-12-30T00:50:00"/>
    <n v="3"/>
    <n v="0"/>
    <n v="50"/>
    <n v="26"/>
  </r>
  <r>
    <n v="673915"/>
    <n v="1426"/>
    <x v="3"/>
    <d v="2023-11-20T22:52:00"/>
    <n v="3511"/>
    <x v="1"/>
    <x v="1"/>
    <d v="2023-11-20T00:00:00"/>
    <d v="1899-12-30T22:52:00"/>
    <n v="11"/>
    <n v="22"/>
    <n v="52"/>
    <n v="26"/>
  </r>
  <r>
    <n v="1119400"/>
    <n v="1428"/>
    <x v="0"/>
    <d v="2023-06-07T23:08:00"/>
    <n v="3749"/>
    <x v="3"/>
    <x v="2"/>
    <d v="2023-06-07T00:00:00"/>
    <d v="1899-12-30T23:08:00"/>
    <n v="6"/>
    <n v="23"/>
    <n v="8"/>
    <n v="28"/>
  </r>
  <r>
    <n v="568799"/>
    <n v="1429"/>
    <x v="1"/>
    <d v="2023-10-11T23:51:00"/>
    <n v="1784"/>
    <x v="1"/>
    <x v="1"/>
    <d v="2023-10-11T00:00:00"/>
    <d v="1899-12-30T23:51:00"/>
    <n v="10"/>
    <n v="23"/>
    <n v="51"/>
    <n v="29"/>
  </r>
  <r>
    <n v="1213103"/>
    <n v="1429"/>
    <x v="2"/>
    <d v="2023-07-06T00:03:00"/>
    <n v="3418"/>
    <x v="2"/>
    <x v="0"/>
    <d v="2023-07-06T00:00:00"/>
    <d v="1899-12-30T00:03:00"/>
    <n v="7"/>
    <n v="0"/>
    <n v="3"/>
    <n v="29"/>
  </r>
  <r>
    <n v="1376427"/>
    <n v="1430"/>
    <x v="3"/>
    <d v="2023-09-07T23:07:00"/>
    <n v="2647"/>
    <x v="1"/>
    <x v="1"/>
    <d v="2023-09-07T00:00:00"/>
    <d v="1899-12-30T23:07:00"/>
    <n v="9"/>
    <n v="23"/>
    <n v="7"/>
    <n v="30"/>
  </r>
  <r>
    <n v="455153"/>
    <n v="1431"/>
    <x v="0"/>
    <d v="2023-05-26T00:37:00"/>
    <n v="3054"/>
    <x v="3"/>
    <x v="2"/>
    <d v="2023-05-26T00:00:00"/>
    <d v="1899-12-30T00:37:00"/>
    <n v="5"/>
    <n v="0"/>
    <n v="37"/>
    <n v="1"/>
  </r>
  <r>
    <n v="1078820"/>
    <n v="1431"/>
    <x v="1"/>
    <d v="2023-08-09T01:02:00"/>
    <n v="2495"/>
    <x v="4"/>
    <x v="0"/>
    <d v="2023-08-09T00:00:00"/>
    <d v="1899-12-30T01:02:00"/>
    <n v="8"/>
    <n v="1"/>
    <n v="2"/>
    <n v="1"/>
  </r>
  <r>
    <n v="799277"/>
    <n v="1432"/>
    <x v="2"/>
    <d v="2023-11-28T23:31:00"/>
    <n v="579"/>
    <x v="0"/>
    <x v="0"/>
    <d v="2023-11-28T00:00:00"/>
    <d v="1899-12-30T23:31:00"/>
    <n v="11"/>
    <n v="23"/>
    <n v="31"/>
    <n v="2"/>
  </r>
  <r>
    <n v="1565544"/>
    <n v="1432"/>
    <x v="3"/>
    <d v="2023-01-10T00:53:00"/>
    <n v="552"/>
    <x v="2"/>
    <x v="0"/>
    <d v="2023-01-10T00:00:00"/>
    <d v="1899-12-30T00:53:00"/>
    <n v="1"/>
    <n v="0"/>
    <n v="53"/>
    <n v="2"/>
  </r>
  <r>
    <n v="1332449"/>
    <n v="1433"/>
    <x v="0"/>
    <d v="2023-12-09T00:38:00"/>
    <n v="4681"/>
    <x v="4"/>
    <x v="0"/>
    <d v="2023-12-09T00:00:00"/>
    <d v="1899-12-30T00:38:00"/>
    <n v="12"/>
    <n v="0"/>
    <n v="38"/>
    <n v="3"/>
  </r>
  <r>
    <n v="1366848"/>
    <n v="1433"/>
    <x v="1"/>
    <d v="2023-06-13T00:58:00"/>
    <n v="2056"/>
    <x v="3"/>
    <x v="2"/>
    <d v="2023-06-13T00:00:00"/>
    <d v="1899-12-30T00:58:00"/>
    <n v="6"/>
    <n v="0"/>
    <n v="58"/>
    <n v="3"/>
  </r>
  <r>
    <n v="995268"/>
    <n v="1434"/>
    <x v="2"/>
    <d v="2023-06-03T00:29:00"/>
    <n v="3884"/>
    <x v="2"/>
    <x v="0"/>
    <d v="2023-06-03T00:00:00"/>
    <d v="1899-12-30T00:29:00"/>
    <n v="6"/>
    <n v="0"/>
    <n v="29"/>
    <n v="4"/>
  </r>
  <r>
    <n v="1673913"/>
    <n v="1434"/>
    <x v="3"/>
    <d v="2023-06-26T01:16:00"/>
    <n v="2153"/>
    <x v="4"/>
    <x v="0"/>
    <d v="2023-06-26T00:00:00"/>
    <d v="1899-12-30T01:16:00"/>
    <n v="6"/>
    <n v="1"/>
    <n v="16"/>
    <n v="4"/>
  </r>
  <r>
    <n v="1003235"/>
    <n v="1435"/>
    <x v="0"/>
    <d v="2023-04-05T02:22:00"/>
    <n v="1228"/>
    <x v="4"/>
    <x v="0"/>
    <d v="2023-04-05T00:00:00"/>
    <d v="1899-12-30T02:22:00"/>
    <n v="4"/>
    <n v="2"/>
    <n v="22"/>
    <n v="5"/>
  </r>
  <r>
    <n v="141024"/>
    <n v="1436"/>
    <x v="1"/>
    <d v="2023-03-08T02:00:00"/>
    <n v="2101"/>
    <x v="1"/>
    <x v="1"/>
    <d v="2023-03-08T00:00:00"/>
    <d v="1899-12-30T02:00:00"/>
    <n v="3"/>
    <n v="2"/>
    <n v="0"/>
    <n v="6"/>
  </r>
  <r>
    <n v="509663"/>
    <n v="1437"/>
    <x v="2"/>
    <d v="2023-06-25T00:03:00"/>
    <n v="2307"/>
    <x v="0"/>
    <x v="0"/>
    <d v="2023-06-25T00:00:00"/>
    <d v="1899-12-30T00:03:00"/>
    <n v="6"/>
    <n v="0"/>
    <n v="3"/>
    <n v="7"/>
  </r>
  <r>
    <n v="341171"/>
    <n v="1438"/>
    <x v="3"/>
    <d v="2023-11-01T01:52:00"/>
    <n v="3165"/>
    <x v="3"/>
    <x v="2"/>
    <d v="2023-11-01T00:00:00"/>
    <d v="1899-12-30T01:52:00"/>
    <n v="11"/>
    <n v="1"/>
    <n v="52"/>
    <n v="8"/>
  </r>
  <r>
    <n v="1110547"/>
    <n v="1438"/>
    <x v="0"/>
    <d v="2023-02-14T22:55:00"/>
    <n v="3855"/>
    <x v="0"/>
    <x v="0"/>
    <d v="2023-02-14T00:00:00"/>
    <d v="1899-12-30T22:55:00"/>
    <n v="2"/>
    <n v="22"/>
    <n v="55"/>
    <n v="8"/>
  </r>
  <r>
    <n v="1182826"/>
    <n v="1439"/>
    <x v="1"/>
    <d v="2023-11-09T23:58:00"/>
    <n v="939"/>
    <x v="3"/>
    <x v="2"/>
    <d v="2023-11-09T00:00:00"/>
    <d v="1899-12-30T23:58:00"/>
    <n v="11"/>
    <n v="23"/>
    <n v="58"/>
    <n v="9"/>
  </r>
  <r>
    <n v="1672350"/>
    <n v="1440"/>
    <x v="2"/>
    <d v="2023-03-21T00:53:00"/>
    <n v="4052"/>
    <x v="4"/>
    <x v="0"/>
    <d v="2023-03-21T00:00:00"/>
    <d v="1899-12-30T00:53:00"/>
    <n v="3"/>
    <n v="0"/>
    <n v="53"/>
    <n v="10"/>
  </r>
  <r>
    <n v="133922"/>
    <n v="1441"/>
    <x v="3"/>
    <d v="2023-08-18T00:09:00"/>
    <n v="1398"/>
    <x v="4"/>
    <x v="0"/>
    <d v="2023-08-18T00:00:00"/>
    <d v="1899-12-30T00:09:00"/>
    <n v="8"/>
    <n v="0"/>
    <n v="9"/>
    <n v="11"/>
  </r>
  <r>
    <n v="276276"/>
    <n v="1442"/>
    <x v="0"/>
    <d v="2023-09-05T01:29:00"/>
    <n v="3649"/>
    <x v="1"/>
    <x v="1"/>
    <d v="2023-09-05T00:00:00"/>
    <d v="1899-12-30T01:29:00"/>
    <n v="9"/>
    <n v="1"/>
    <n v="29"/>
    <n v="12"/>
  </r>
  <r>
    <n v="503957"/>
    <n v="1442"/>
    <x v="1"/>
    <d v="2023-09-18T01:06:00"/>
    <n v="1068"/>
    <x v="1"/>
    <x v="1"/>
    <d v="2023-09-18T00:00:00"/>
    <d v="1899-12-30T01:06:00"/>
    <n v="9"/>
    <n v="1"/>
    <n v="6"/>
    <n v="12"/>
  </r>
  <r>
    <n v="864174"/>
    <n v="1442"/>
    <x v="2"/>
    <d v="2023-04-11T01:45:00"/>
    <n v="2636"/>
    <x v="0"/>
    <x v="0"/>
    <d v="2023-04-11T00:00:00"/>
    <d v="1899-12-30T01:45:00"/>
    <n v="4"/>
    <n v="1"/>
    <n v="45"/>
    <n v="12"/>
  </r>
  <r>
    <n v="1175716"/>
    <n v="1442"/>
    <x v="3"/>
    <d v="2023-04-19T00:48:00"/>
    <n v="919"/>
    <x v="1"/>
    <x v="1"/>
    <d v="2023-04-19T00:00:00"/>
    <d v="1899-12-30T00:48:00"/>
    <n v="4"/>
    <n v="0"/>
    <n v="48"/>
    <n v="12"/>
  </r>
  <r>
    <n v="56130"/>
    <n v="1446"/>
    <x v="0"/>
    <d v="2023-08-30T23:29:00"/>
    <n v="1977"/>
    <x v="1"/>
    <x v="1"/>
    <d v="2023-08-30T00:00:00"/>
    <d v="1899-12-30T23:29:00"/>
    <n v="8"/>
    <n v="23"/>
    <n v="29"/>
    <n v="16"/>
  </r>
  <r>
    <n v="585596"/>
    <n v="1447"/>
    <x v="1"/>
    <d v="2023-10-06T00:36:00"/>
    <n v="2049"/>
    <x v="2"/>
    <x v="0"/>
    <d v="2023-10-06T00:00:00"/>
    <d v="1899-12-30T00:36:00"/>
    <n v="10"/>
    <n v="0"/>
    <n v="36"/>
    <n v="17"/>
  </r>
  <r>
    <n v="1137891"/>
    <n v="1447"/>
    <x v="2"/>
    <d v="2023-12-19T22:54:00"/>
    <n v="3937"/>
    <x v="1"/>
    <x v="1"/>
    <d v="2023-12-19T00:00:00"/>
    <d v="1899-12-30T22:54:00"/>
    <n v="12"/>
    <n v="22"/>
    <n v="54"/>
    <n v="17"/>
  </r>
  <r>
    <n v="1225156"/>
    <n v="1447"/>
    <x v="3"/>
    <d v="2023-10-07T23:21:00"/>
    <n v="2767"/>
    <x v="2"/>
    <x v="0"/>
    <d v="2023-10-07T00:00:00"/>
    <d v="1899-12-30T23:21:00"/>
    <n v="10"/>
    <n v="23"/>
    <n v="21"/>
    <n v="17"/>
  </r>
  <r>
    <n v="1592825"/>
    <n v="1447"/>
    <x v="0"/>
    <d v="2023-07-06T01:23:00"/>
    <n v="2297"/>
    <x v="1"/>
    <x v="1"/>
    <d v="2023-07-06T00:00:00"/>
    <d v="1899-12-30T01:23:00"/>
    <n v="7"/>
    <n v="1"/>
    <n v="23"/>
    <n v="17"/>
  </r>
  <r>
    <n v="434591"/>
    <n v="1450"/>
    <x v="1"/>
    <d v="2023-02-27T01:00:00"/>
    <n v="1545"/>
    <x v="4"/>
    <x v="0"/>
    <d v="2023-02-27T00:00:00"/>
    <d v="1899-12-30T01:00:00"/>
    <n v="2"/>
    <n v="1"/>
    <n v="0"/>
    <n v="20"/>
  </r>
  <r>
    <n v="1647290"/>
    <n v="1451"/>
    <x v="2"/>
    <d v="2023-11-06T00:04:00"/>
    <n v="549"/>
    <x v="2"/>
    <x v="0"/>
    <d v="2023-11-06T00:00:00"/>
    <d v="1899-12-30T00:04:00"/>
    <n v="11"/>
    <n v="0"/>
    <n v="4"/>
    <n v="21"/>
  </r>
  <r>
    <n v="361590"/>
    <n v="1452"/>
    <x v="3"/>
    <d v="2023-10-24T23:19:00"/>
    <n v="1623"/>
    <x v="0"/>
    <x v="0"/>
    <d v="2023-10-24T00:00:00"/>
    <d v="1899-12-30T23:19:00"/>
    <n v="10"/>
    <n v="23"/>
    <n v="19"/>
    <n v="22"/>
  </r>
  <r>
    <n v="621177"/>
    <n v="1452"/>
    <x v="0"/>
    <d v="2023-01-28T00:41:00"/>
    <n v="4915"/>
    <x v="2"/>
    <x v="0"/>
    <d v="2023-01-28T00:00:00"/>
    <d v="1899-12-30T00:41:00"/>
    <n v="1"/>
    <n v="0"/>
    <n v="41"/>
    <n v="22"/>
  </r>
  <r>
    <n v="993369"/>
    <n v="1454"/>
    <x v="1"/>
    <d v="2023-08-12T00:46:00"/>
    <n v="3973"/>
    <x v="4"/>
    <x v="0"/>
    <d v="2023-08-12T00:00:00"/>
    <d v="1899-12-30T00:46:00"/>
    <n v="8"/>
    <n v="0"/>
    <n v="46"/>
    <n v="24"/>
  </r>
  <r>
    <n v="1137562"/>
    <n v="1456"/>
    <x v="2"/>
    <d v="2023-10-28T00:09:00"/>
    <n v="881"/>
    <x v="1"/>
    <x v="1"/>
    <d v="2023-10-28T00:00:00"/>
    <d v="1899-12-30T00:09:00"/>
    <n v="10"/>
    <n v="0"/>
    <n v="9"/>
    <n v="26"/>
  </r>
  <r>
    <n v="1552540"/>
    <n v="1457"/>
    <x v="3"/>
    <d v="2023-08-23T23:48:00"/>
    <n v="3191"/>
    <x v="2"/>
    <x v="0"/>
    <d v="2023-08-23T00:00:00"/>
    <d v="1899-12-30T23:48:00"/>
    <n v="8"/>
    <n v="23"/>
    <n v="48"/>
    <n v="27"/>
  </r>
  <r>
    <n v="618986"/>
    <n v="1458"/>
    <x v="0"/>
    <d v="2023-10-30T00:53:00"/>
    <n v="4196"/>
    <x v="0"/>
    <x v="0"/>
    <d v="2023-10-30T00:00:00"/>
    <d v="1899-12-30T00:53:00"/>
    <n v="10"/>
    <n v="0"/>
    <n v="53"/>
    <n v="28"/>
  </r>
  <r>
    <n v="1309217"/>
    <n v="1458"/>
    <x v="1"/>
    <d v="2023-06-26T00:42:00"/>
    <n v="2153"/>
    <x v="0"/>
    <x v="0"/>
    <d v="2023-06-26T00:00:00"/>
    <d v="1899-12-30T00:42:00"/>
    <n v="6"/>
    <n v="0"/>
    <n v="42"/>
    <n v="28"/>
  </r>
  <r>
    <n v="1359265"/>
    <n v="1458"/>
    <x v="2"/>
    <d v="2023-08-02T22:33:00"/>
    <n v="2099"/>
    <x v="2"/>
    <x v="0"/>
    <d v="2023-08-02T00:00:00"/>
    <d v="1899-12-30T22:33:00"/>
    <n v="8"/>
    <n v="22"/>
    <n v="33"/>
    <n v="28"/>
  </r>
  <r>
    <n v="153648"/>
    <n v="1459"/>
    <x v="3"/>
    <d v="2023-10-10T00:55:00"/>
    <n v="2379"/>
    <x v="2"/>
    <x v="0"/>
    <d v="2023-10-10T00:00:00"/>
    <d v="1899-12-30T00:55:00"/>
    <n v="10"/>
    <n v="0"/>
    <n v="55"/>
    <n v="29"/>
  </r>
  <r>
    <n v="180507"/>
    <n v="1459"/>
    <x v="0"/>
    <d v="2023-05-15T22:35:00"/>
    <n v="1042"/>
    <x v="4"/>
    <x v="0"/>
    <d v="2023-05-15T00:00:00"/>
    <d v="1899-12-30T22:35:00"/>
    <n v="5"/>
    <n v="22"/>
    <n v="35"/>
    <n v="29"/>
  </r>
  <r>
    <n v="510910"/>
    <n v="1461"/>
    <x v="1"/>
    <d v="2023-01-03T23:34:00"/>
    <n v="4465"/>
    <x v="3"/>
    <x v="2"/>
    <d v="2023-01-03T00:00:00"/>
    <d v="1899-12-30T23:34:00"/>
    <n v="1"/>
    <n v="23"/>
    <n v="34"/>
    <n v="31"/>
  </r>
  <r>
    <n v="656865"/>
    <n v="1462"/>
    <x v="2"/>
    <d v="2023-06-02T00:18:00"/>
    <n v="739"/>
    <x v="1"/>
    <x v="1"/>
    <d v="2023-06-02T00:00:00"/>
    <d v="1899-12-30T00:18:00"/>
    <n v="6"/>
    <n v="0"/>
    <n v="18"/>
    <n v="1"/>
  </r>
  <r>
    <n v="447970"/>
    <n v="1464"/>
    <x v="3"/>
    <d v="2023-09-12T01:12:00"/>
    <n v="2463"/>
    <x v="4"/>
    <x v="0"/>
    <d v="2023-09-12T00:00:00"/>
    <d v="1899-12-30T01:12:00"/>
    <n v="9"/>
    <n v="1"/>
    <n v="12"/>
    <n v="3"/>
  </r>
  <r>
    <n v="1670797"/>
    <n v="1465"/>
    <x v="0"/>
    <d v="2023-06-19T01:37:00"/>
    <n v="3851"/>
    <x v="1"/>
    <x v="1"/>
    <d v="2023-06-19T00:00:00"/>
    <d v="1899-12-30T01:37:00"/>
    <n v="6"/>
    <n v="1"/>
    <n v="37"/>
    <n v="4"/>
  </r>
  <r>
    <n v="47050"/>
    <n v="1466"/>
    <x v="1"/>
    <d v="2023-11-18T00:16:00"/>
    <n v="659"/>
    <x v="4"/>
    <x v="0"/>
    <d v="2023-11-18T00:00:00"/>
    <d v="1899-12-30T00:16:00"/>
    <n v="11"/>
    <n v="0"/>
    <n v="16"/>
    <n v="5"/>
  </r>
  <r>
    <n v="823294"/>
    <n v="1466"/>
    <x v="2"/>
    <d v="2023-12-01T23:15:00"/>
    <n v="3738"/>
    <x v="3"/>
    <x v="2"/>
    <d v="2023-12-01T00:00:00"/>
    <d v="1899-12-30T23:15:00"/>
    <n v="12"/>
    <n v="23"/>
    <n v="15"/>
    <n v="5"/>
  </r>
  <r>
    <n v="1587900"/>
    <n v="1466"/>
    <x v="3"/>
    <d v="2023-05-26T00:18:00"/>
    <n v="1540"/>
    <x v="0"/>
    <x v="0"/>
    <d v="2023-05-26T00:00:00"/>
    <d v="1899-12-30T00:18:00"/>
    <n v="5"/>
    <n v="0"/>
    <n v="18"/>
    <n v="5"/>
  </r>
  <r>
    <n v="457874"/>
    <n v="1467"/>
    <x v="0"/>
    <d v="2023-02-16T01:04:00"/>
    <n v="4065"/>
    <x v="4"/>
    <x v="0"/>
    <d v="2023-02-16T00:00:00"/>
    <d v="1899-12-30T01:04:00"/>
    <n v="2"/>
    <n v="1"/>
    <n v="4"/>
    <n v="6"/>
  </r>
  <r>
    <n v="1204548"/>
    <n v="1467"/>
    <x v="1"/>
    <d v="2023-07-11T23:35:00"/>
    <n v="1372"/>
    <x v="1"/>
    <x v="1"/>
    <d v="2023-07-11T00:00:00"/>
    <d v="1899-12-30T23:35:00"/>
    <n v="7"/>
    <n v="23"/>
    <n v="35"/>
    <n v="6"/>
  </r>
  <r>
    <n v="1015146"/>
    <n v="1469"/>
    <x v="2"/>
    <d v="2023-04-11T01:22:00"/>
    <n v="4605"/>
    <x v="0"/>
    <x v="0"/>
    <d v="2023-04-11T00:00:00"/>
    <d v="1899-12-30T01:22:00"/>
    <n v="4"/>
    <n v="1"/>
    <n v="22"/>
    <n v="8"/>
  </r>
  <r>
    <n v="1079355"/>
    <n v="1469"/>
    <x v="3"/>
    <d v="2023-03-19T23:46:00"/>
    <n v="2838"/>
    <x v="2"/>
    <x v="0"/>
    <d v="2023-03-19T00:00:00"/>
    <d v="1899-12-30T23:46:00"/>
    <n v="3"/>
    <n v="23"/>
    <n v="46"/>
    <n v="8"/>
  </r>
  <r>
    <n v="1404328"/>
    <n v="1469"/>
    <x v="0"/>
    <d v="2023-02-23T00:20:00"/>
    <n v="1008"/>
    <x v="3"/>
    <x v="2"/>
    <d v="2023-02-23T00:00:00"/>
    <d v="1899-12-30T00:20:00"/>
    <n v="2"/>
    <n v="0"/>
    <n v="20"/>
    <n v="8"/>
  </r>
  <r>
    <n v="439833"/>
    <n v="1472"/>
    <x v="1"/>
    <d v="2023-06-04T02:23:00"/>
    <n v="2852"/>
    <x v="1"/>
    <x v="1"/>
    <d v="2023-06-04T00:00:00"/>
    <d v="1899-12-30T02:23:00"/>
    <n v="6"/>
    <n v="2"/>
    <n v="23"/>
    <n v="11"/>
  </r>
  <r>
    <n v="1376137"/>
    <n v="1472"/>
    <x v="2"/>
    <d v="2023-11-05T00:28:00"/>
    <n v="4687"/>
    <x v="0"/>
    <x v="0"/>
    <d v="2023-11-05T00:00:00"/>
    <d v="1899-12-30T00:28:00"/>
    <n v="11"/>
    <n v="0"/>
    <n v="28"/>
    <n v="11"/>
  </r>
  <r>
    <n v="1586243"/>
    <n v="1472"/>
    <x v="3"/>
    <d v="2023-07-08T01:42:00"/>
    <n v="3514"/>
    <x v="4"/>
    <x v="0"/>
    <d v="2023-07-08T00:00:00"/>
    <d v="1899-12-30T01:42:00"/>
    <n v="7"/>
    <n v="1"/>
    <n v="42"/>
    <n v="11"/>
  </r>
  <r>
    <n v="213804"/>
    <n v="1473"/>
    <x v="0"/>
    <d v="2023-07-08T00:49:00"/>
    <n v="1240"/>
    <x v="0"/>
    <x v="0"/>
    <d v="2023-07-08T00:00:00"/>
    <d v="1899-12-30T00:49:00"/>
    <n v="7"/>
    <n v="0"/>
    <n v="49"/>
    <n v="12"/>
  </r>
  <r>
    <n v="417779"/>
    <n v="1473"/>
    <x v="1"/>
    <d v="2023-01-31T00:40:00"/>
    <n v="2286"/>
    <x v="3"/>
    <x v="2"/>
    <d v="2023-01-31T00:00:00"/>
    <d v="1899-12-30T00:40:00"/>
    <n v="1"/>
    <n v="0"/>
    <n v="40"/>
    <n v="12"/>
  </r>
  <r>
    <n v="1054349"/>
    <n v="1473"/>
    <x v="2"/>
    <d v="2023-04-10T23:29:00"/>
    <n v="4318"/>
    <x v="3"/>
    <x v="2"/>
    <d v="2023-04-10T00:00:00"/>
    <d v="1899-12-30T23:29:00"/>
    <n v="4"/>
    <n v="23"/>
    <n v="29"/>
    <n v="12"/>
  </r>
  <r>
    <n v="394773"/>
    <n v="1474"/>
    <x v="3"/>
    <d v="2023-11-01T00:44:00"/>
    <n v="2230"/>
    <x v="0"/>
    <x v="0"/>
    <d v="2023-11-01T00:00:00"/>
    <d v="1899-12-30T00:44:00"/>
    <n v="11"/>
    <n v="0"/>
    <n v="44"/>
    <n v="13"/>
  </r>
  <r>
    <n v="1628939"/>
    <n v="1474"/>
    <x v="0"/>
    <d v="2023-09-05T00:54:00"/>
    <n v="4527"/>
    <x v="3"/>
    <x v="2"/>
    <d v="2023-09-05T00:00:00"/>
    <d v="1899-12-30T00:54:00"/>
    <n v="9"/>
    <n v="0"/>
    <n v="54"/>
    <n v="13"/>
  </r>
  <r>
    <n v="365101"/>
    <n v="1475"/>
    <x v="1"/>
    <d v="2023-02-14T23:04:00"/>
    <n v="1009"/>
    <x v="0"/>
    <x v="0"/>
    <d v="2023-02-14T00:00:00"/>
    <d v="1899-12-30T23:04:00"/>
    <n v="2"/>
    <n v="23"/>
    <n v="4"/>
    <n v="14"/>
  </r>
  <r>
    <n v="498746"/>
    <n v="1475"/>
    <x v="2"/>
    <d v="2023-06-03T00:09:00"/>
    <n v="2289"/>
    <x v="3"/>
    <x v="2"/>
    <d v="2023-06-03T00:00:00"/>
    <d v="1899-12-30T00:09:00"/>
    <n v="6"/>
    <n v="0"/>
    <n v="9"/>
    <n v="14"/>
  </r>
  <r>
    <n v="517568"/>
    <n v="1475"/>
    <x v="3"/>
    <d v="2023-10-01T00:30:00"/>
    <n v="3081"/>
    <x v="2"/>
    <x v="0"/>
    <d v="2023-10-01T00:00:00"/>
    <d v="1899-12-30T00:30:00"/>
    <n v="10"/>
    <n v="0"/>
    <n v="30"/>
    <n v="14"/>
  </r>
  <r>
    <n v="1272986"/>
    <n v="1475"/>
    <x v="0"/>
    <d v="2023-02-08T01:38:00"/>
    <n v="1706"/>
    <x v="2"/>
    <x v="0"/>
    <d v="2023-02-08T00:00:00"/>
    <d v="1899-12-30T01:38:00"/>
    <n v="2"/>
    <n v="1"/>
    <n v="38"/>
    <n v="14"/>
  </r>
  <r>
    <n v="1409687"/>
    <n v="1475"/>
    <x v="1"/>
    <d v="2023-04-03T00:54:00"/>
    <n v="4905"/>
    <x v="0"/>
    <x v="0"/>
    <d v="2023-04-03T00:00:00"/>
    <d v="1899-12-30T00:54:00"/>
    <n v="4"/>
    <n v="0"/>
    <n v="54"/>
    <n v="14"/>
  </r>
  <r>
    <n v="307999"/>
    <n v="1476"/>
    <x v="2"/>
    <d v="2023-07-04T23:33:00"/>
    <n v="1719"/>
    <x v="1"/>
    <x v="1"/>
    <d v="2023-07-04T00:00:00"/>
    <d v="1899-12-30T23:33:00"/>
    <n v="7"/>
    <n v="23"/>
    <n v="33"/>
    <n v="15"/>
  </r>
  <r>
    <n v="573613"/>
    <n v="1477"/>
    <x v="3"/>
    <d v="2023-08-18T01:17:00"/>
    <n v="2224"/>
    <x v="0"/>
    <x v="0"/>
    <d v="2023-08-18T00:00:00"/>
    <d v="1899-12-30T01:17:00"/>
    <n v="8"/>
    <n v="1"/>
    <n v="17"/>
    <n v="16"/>
  </r>
  <r>
    <n v="746060"/>
    <n v="1477"/>
    <x v="0"/>
    <d v="2023-03-31T23:52:00"/>
    <n v="4849"/>
    <x v="2"/>
    <x v="0"/>
    <d v="2023-03-31T00:00:00"/>
    <d v="1899-12-30T23:52:00"/>
    <n v="3"/>
    <n v="23"/>
    <n v="52"/>
    <n v="16"/>
  </r>
  <r>
    <n v="1258064"/>
    <n v="1478"/>
    <x v="1"/>
    <d v="2023-04-26T00:28:00"/>
    <n v="4371"/>
    <x v="1"/>
    <x v="1"/>
    <d v="2023-04-26T00:00:00"/>
    <d v="1899-12-30T00:28:00"/>
    <n v="4"/>
    <n v="0"/>
    <n v="28"/>
    <n v="17"/>
  </r>
  <r>
    <n v="757855"/>
    <n v="1479"/>
    <x v="2"/>
    <d v="2023-11-12T22:36:00"/>
    <n v="4376"/>
    <x v="3"/>
    <x v="2"/>
    <d v="2023-11-12T00:00:00"/>
    <d v="1899-12-30T22:36:00"/>
    <n v="11"/>
    <n v="22"/>
    <n v="36"/>
    <n v="18"/>
  </r>
  <r>
    <n v="1059711"/>
    <n v="1479"/>
    <x v="3"/>
    <d v="2023-03-15T01:01:00"/>
    <n v="2691"/>
    <x v="3"/>
    <x v="2"/>
    <d v="2023-03-15T00:00:00"/>
    <d v="1899-12-30T01:01:00"/>
    <n v="3"/>
    <n v="1"/>
    <n v="1"/>
    <n v="18"/>
  </r>
  <r>
    <n v="1158886"/>
    <n v="1479"/>
    <x v="0"/>
    <d v="2023-09-02T00:45:00"/>
    <n v="3341"/>
    <x v="3"/>
    <x v="2"/>
    <d v="2023-09-02T00:00:00"/>
    <d v="1899-12-30T00:45:00"/>
    <n v="9"/>
    <n v="0"/>
    <n v="45"/>
    <n v="18"/>
  </r>
  <r>
    <n v="1587832"/>
    <n v="1483"/>
    <x v="1"/>
    <d v="2023-11-09T23:05:00"/>
    <n v="1604"/>
    <x v="2"/>
    <x v="0"/>
    <d v="2023-11-09T00:00:00"/>
    <d v="1899-12-30T23:05:00"/>
    <n v="11"/>
    <n v="23"/>
    <n v="5"/>
    <n v="22"/>
  </r>
  <r>
    <n v="1599039"/>
    <n v="1483"/>
    <x v="2"/>
    <d v="2023-01-23T22:54:00"/>
    <n v="2012"/>
    <x v="1"/>
    <x v="1"/>
    <d v="2023-01-23T00:00:00"/>
    <d v="1899-12-30T22:54:00"/>
    <n v="1"/>
    <n v="22"/>
    <n v="54"/>
    <n v="22"/>
  </r>
  <r>
    <n v="525192"/>
    <n v="1484"/>
    <x v="3"/>
    <d v="2023-01-26T00:09:00"/>
    <n v="1410"/>
    <x v="2"/>
    <x v="0"/>
    <d v="2023-01-26T00:00:00"/>
    <d v="1899-12-30T00:09:00"/>
    <n v="1"/>
    <n v="0"/>
    <n v="9"/>
    <n v="23"/>
  </r>
  <r>
    <n v="112565"/>
    <n v="1485"/>
    <x v="0"/>
    <d v="2023-04-25T00:24:00"/>
    <n v="4218"/>
    <x v="4"/>
    <x v="0"/>
    <d v="2023-04-25T00:00:00"/>
    <d v="1899-12-30T00:24:00"/>
    <n v="4"/>
    <n v="0"/>
    <n v="24"/>
    <n v="24"/>
  </r>
  <r>
    <n v="342826"/>
    <n v="1486"/>
    <x v="1"/>
    <d v="2023-06-20T22:33:00"/>
    <n v="3784"/>
    <x v="3"/>
    <x v="2"/>
    <d v="2023-06-20T00:00:00"/>
    <d v="1899-12-30T22:33:00"/>
    <n v="6"/>
    <n v="22"/>
    <n v="33"/>
    <n v="25"/>
  </r>
  <r>
    <n v="1622340"/>
    <n v="1487"/>
    <x v="2"/>
    <d v="2023-05-06T00:14:00"/>
    <n v="4648"/>
    <x v="1"/>
    <x v="1"/>
    <d v="2023-05-06T00:00:00"/>
    <d v="1899-12-30T00:14:00"/>
    <n v="5"/>
    <n v="0"/>
    <n v="14"/>
    <n v="26"/>
  </r>
  <r>
    <n v="595446"/>
    <n v="1488"/>
    <x v="3"/>
    <d v="2023-05-27T23:14:00"/>
    <n v="2147"/>
    <x v="4"/>
    <x v="0"/>
    <d v="2023-05-27T00:00:00"/>
    <d v="1899-12-30T23:14:00"/>
    <n v="5"/>
    <n v="23"/>
    <n v="14"/>
    <n v="27"/>
  </r>
  <r>
    <n v="609984"/>
    <n v="1488"/>
    <x v="0"/>
    <d v="2023-05-03T01:09:00"/>
    <n v="4757"/>
    <x v="2"/>
    <x v="0"/>
    <d v="2023-05-03T00:00:00"/>
    <d v="1899-12-30T01:09:00"/>
    <n v="5"/>
    <n v="1"/>
    <n v="9"/>
    <n v="27"/>
  </r>
  <r>
    <n v="661382"/>
    <n v="1488"/>
    <x v="1"/>
    <d v="2023-01-23T23:14:00"/>
    <n v="2881"/>
    <x v="4"/>
    <x v="0"/>
    <d v="2023-01-23T00:00:00"/>
    <d v="1899-12-30T23:14:00"/>
    <n v="1"/>
    <n v="23"/>
    <n v="14"/>
    <n v="27"/>
  </r>
  <r>
    <n v="1662944"/>
    <n v="1488"/>
    <x v="2"/>
    <d v="2023-12-20T00:47:00"/>
    <n v="2038"/>
    <x v="3"/>
    <x v="2"/>
    <d v="2023-12-20T00:00:00"/>
    <d v="1899-12-30T00:47:00"/>
    <n v="12"/>
    <n v="0"/>
    <n v="47"/>
    <n v="27"/>
  </r>
  <r>
    <n v="74526"/>
    <n v="1489"/>
    <x v="3"/>
    <d v="2023-12-13T01:41:00"/>
    <n v="1585"/>
    <x v="1"/>
    <x v="1"/>
    <d v="2023-12-13T00:00:00"/>
    <d v="1899-12-30T01:41:00"/>
    <n v="12"/>
    <n v="1"/>
    <n v="41"/>
    <n v="28"/>
  </r>
  <r>
    <n v="1543099"/>
    <n v="1489"/>
    <x v="0"/>
    <d v="2023-02-17T22:44:00"/>
    <n v="3499"/>
    <x v="0"/>
    <x v="0"/>
    <d v="2023-02-17T00:00:00"/>
    <d v="1899-12-30T22:44:00"/>
    <n v="2"/>
    <n v="22"/>
    <n v="44"/>
    <n v="28"/>
  </r>
  <r>
    <n v="1639546"/>
    <n v="1491"/>
    <x v="1"/>
    <d v="2023-04-29T23:00:00"/>
    <n v="1346"/>
    <x v="4"/>
    <x v="0"/>
    <d v="2023-04-29T00:00:00"/>
    <d v="1899-12-30T23:00:00"/>
    <n v="4"/>
    <n v="23"/>
    <n v="0"/>
    <n v="30"/>
  </r>
  <r>
    <n v="541762"/>
    <n v="1492"/>
    <x v="2"/>
    <d v="2023-07-28T23:58:00"/>
    <n v="1314"/>
    <x v="1"/>
    <x v="1"/>
    <d v="2023-07-28T00:00:00"/>
    <d v="1899-12-30T23:58:00"/>
    <n v="7"/>
    <n v="23"/>
    <n v="58"/>
    <n v="31"/>
  </r>
  <r>
    <n v="569689"/>
    <n v="1492"/>
    <x v="3"/>
    <d v="2023-10-28T01:45:00"/>
    <n v="2926"/>
    <x v="4"/>
    <x v="0"/>
    <d v="2023-10-28T00:00:00"/>
    <d v="1899-12-30T01:45:00"/>
    <n v="10"/>
    <n v="1"/>
    <n v="45"/>
    <n v="31"/>
  </r>
  <r>
    <n v="1437527"/>
    <n v="1495"/>
    <x v="0"/>
    <d v="2023-02-25T00:47:00"/>
    <n v="508"/>
    <x v="2"/>
    <x v="0"/>
    <d v="2023-02-25T00:00:00"/>
    <d v="1899-12-30T00:47:00"/>
    <n v="2"/>
    <n v="0"/>
    <n v="47"/>
    <n v="3"/>
  </r>
  <r>
    <n v="1418125"/>
    <n v="1496"/>
    <x v="1"/>
    <d v="2023-08-12T00:46:00"/>
    <n v="2010"/>
    <x v="3"/>
    <x v="2"/>
    <d v="2023-08-12T00:00:00"/>
    <d v="1899-12-30T00:46:00"/>
    <n v="8"/>
    <n v="0"/>
    <n v="46"/>
    <n v="4"/>
  </r>
  <r>
    <n v="480827"/>
    <n v="1498"/>
    <x v="2"/>
    <d v="2023-01-14T00:06:00"/>
    <n v="814"/>
    <x v="3"/>
    <x v="2"/>
    <d v="2023-01-14T00:00:00"/>
    <d v="1899-12-30T00:06:00"/>
    <n v="1"/>
    <n v="0"/>
    <n v="6"/>
    <n v="6"/>
  </r>
  <r>
    <n v="141004"/>
    <n v="1499"/>
    <x v="3"/>
    <d v="2023-05-17T01:21:00"/>
    <n v="3391"/>
    <x v="2"/>
    <x v="0"/>
    <d v="2023-05-17T00:00:00"/>
    <d v="1899-12-30T01:21:00"/>
    <n v="5"/>
    <n v="1"/>
    <n v="21"/>
    <n v="7"/>
  </r>
  <r>
    <n v="953006"/>
    <n v="1500"/>
    <x v="0"/>
    <d v="2023-11-16T00:34:00"/>
    <n v="1065"/>
    <x v="3"/>
    <x v="2"/>
    <d v="2023-11-16T00:00:00"/>
    <d v="1899-12-30T00:34:00"/>
    <n v="11"/>
    <n v="0"/>
    <n v="34"/>
    <n v="8"/>
  </r>
  <r>
    <n v="595956"/>
    <n v="1501"/>
    <x v="1"/>
    <d v="2023-01-17T01:40:00"/>
    <n v="2141"/>
    <x v="3"/>
    <x v="2"/>
    <d v="2023-01-17T00:00:00"/>
    <d v="1899-12-30T01:40:00"/>
    <n v="1"/>
    <n v="1"/>
    <n v="40"/>
    <n v="9"/>
  </r>
  <r>
    <n v="1124146"/>
    <n v="1501"/>
    <x v="2"/>
    <d v="2023-04-21T00:24:00"/>
    <n v="4510"/>
    <x v="3"/>
    <x v="2"/>
    <d v="2023-04-21T00:00:00"/>
    <d v="1899-12-30T00:24:00"/>
    <n v="4"/>
    <n v="0"/>
    <n v="24"/>
    <n v="9"/>
  </r>
  <r>
    <n v="1489846"/>
    <n v="1501"/>
    <x v="3"/>
    <d v="2023-05-31T01:46:00"/>
    <n v="3091"/>
    <x v="0"/>
    <x v="0"/>
    <d v="2023-05-31T00:00:00"/>
    <d v="1899-12-30T01:46:00"/>
    <n v="5"/>
    <n v="1"/>
    <n v="46"/>
    <n v="9"/>
  </r>
  <r>
    <n v="448164"/>
    <n v="1502"/>
    <x v="0"/>
    <d v="2023-02-04T01:35:00"/>
    <n v="2857"/>
    <x v="0"/>
    <x v="0"/>
    <d v="2023-02-04T00:00:00"/>
    <d v="1899-12-30T01:35:00"/>
    <n v="2"/>
    <n v="1"/>
    <n v="35"/>
    <n v="10"/>
  </r>
  <r>
    <n v="615675"/>
    <n v="1502"/>
    <x v="1"/>
    <d v="2023-05-13T00:26:00"/>
    <n v="1465"/>
    <x v="2"/>
    <x v="0"/>
    <d v="2023-05-13T00:00:00"/>
    <d v="1899-12-30T00:26:00"/>
    <n v="5"/>
    <n v="0"/>
    <n v="26"/>
    <n v="10"/>
  </r>
  <r>
    <n v="1230334"/>
    <n v="1502"/>
    <x v="2"/>
    <d v="2023-04-25T23:56:00"/>
    <n v="2618"/>
    <x v="0"/>
    <x v="0"/>
    <d v="2023-04-25T00:00:00"/>
    <d v="1899-12-30T23:56:00"/>
    <n v="4"/>
    <n v="23"/>
    <n v="56"/>
    <n v="10"/>
  </r>
  <r>
    <n v="521761"/>
    <n v="1504"/>
    <x v="3"/>
    <d v="2023-07-06T23:25:00"/>
    <n v="4916"/>
    <x v="0"/>
    <x v="0"/>
    <d v="2023-07-06T00:00:00"/>
    <d v="1899-12-30T23:25:00"/>
    <n v="7"/>
    <n v="23"/>
    <n v="25"/>
    <n v="12"/>
  </r>
  <r>
    <n v="543294"/>
    <n v="1504"/>
    <x v="0"/>
    <d v="2023-09-13T00:27:00"/>
    <n v="1145"/>
    <x v="3"/>
    <x v="2"/>
    <d v="2023-09-13T00:00:00"/>
    <d v="1899-12-30T00:27:00"/>
    <n v="9"/>
    <n v="0"/>
    <n v="27"/>
    <n v="12"/>
  </r>
  <r>
    <n v="1025204"/>
    <n v="1504"/>
    <x v="1"/>
    <d v="2023-07-15T00:17:00"/>
    <n v="4378"/>
    <x v="1"/>
    <x v="1"/>
    <d v="2023-07-15T00:00:00"/>
    <d v="1899-12-30T00:17:00"/>
    <n v="7"/>
    <n v="0"/>
    <n v="17"/>
    <n v="12"/>
  </r>
  <r>
    <n v="319587"/>
    <n v="1505"/>
    <x v="2"/>
    <d v="2023-09-30T00:04:00"/>
    <n v="2185"/>
    <x v="3"/>
    <x v="2"/>
    <d v="2023-09-30T00:00:00"/>
    <d v="1899-12-30T00:04:00"/>
    <n v="9"/>
    <n v="0"/>
    <n v="4"/>
    <n v="13"/>
  </r>
  <r>
    <n v="366719"/>
    <n v="1505"/>
    <x v="3"/>
    <d v="2023-03-04T23:03:00"/>
    <n v="2497"/>
    <x v="3"/>
    <x v="2"/>
    <d v="2023-03-04T00:00:00"/>
    <d v="1899-12-30T23:03:00"/>
    <n v="3"/>
    <n v="23"/>
    <n v="3"/>
    <n v="13"/>
  </r>
  <r>
    <n v="1103298"/>
    <n v="1505"/>
    <x v="0"/>
    <d v="2023-12-31T00:39:00"/>
    <n v="1779"/>
    <x v="3"/>
    <x v="2"/>
    <d v="2023-12-31T00:00:00"/>
    <d v="1899-12-30T00:39:00"/>
    <n v="12"/>
    <n v="0"/>
    <n v="39"/>
    <n v="13"/>
  </r>
  <r>
    <n v="749782"/>
    <n v="1506"/>
    <x v="1"/>
    <d v="2023-06-18T02:16:00"/>
    <n v="2283"/>
    <x v="1"/>
    <x v="1"/>
    <d v="2023-06-18T00:00:00"/>
    <d v="1899-12-30T02:16:00"/>
    <n v="6"/>
    <n v="2"/>
    <n v="16"/>
    <n v="14"/>
  </r>
  <r>
    <n v="1001621"/>
    <n v="1506"/>
    <x v="2"/>
    <d v="2023-12-08T00:45:00"/>
    <n v="4753"/>
    <x v="4"/>
    <x v="0"/>
    <d v="2023-12-08T00:00:00"/>
    <d v="1899-12-30T00:45:00"/>
    <n v="12"/>
    <n v="0"/>
    <n v="45"/>
    <n v="14"/>
  </r>
  <r>
    <n v="1275955"/>
    <n v="1506"/>
    <x v="3"/>
    <d v="2023-08-06T01:37:00"/>
    <n v="938"/>
    <x v="0"/>
    <x v="0"/>
    <d v="2023-08-06T00:00:00"/>
    <d v="1899-12-30T01:37:00"/>
    <n v="8"/>
    <n v="1"/>
    <n v="37"/>
    <n v="14"/>
  </r>
  <r>
    <n v="482210"/>
    <n v="1507"/>
    <x v="0"/>
    <d v="2023-09-15T01:25:00"/>
    <n v="4432"/>
    <x v="2"/>
    <x v="0"/>
    <d v="2023-09-15T00:00:00"/>
    <d v="1899-12-30T01:25:00"/>
    <n v="9"/>
    <n v="1"/>
    <n v="25"/>
    <n v="15"/>
  </r>
  <r>
    <n v="742561"/>
    <n v="1509"/>
    <x v="1"/>
    <d v="2023-01-20T22:39:00"/>
    <n v="1302"/>
    <x v="0"/>
    <x v="0"/>
    <d v="2023-01-20T00:00:00"/>
    <d v="1899-12-30T22:39:00"/>
    <n v="1"/>
    <n v="22"/>
    <n v="39"/>
    <n v="17"/>
  </r>
  <r>
    <n v="1185440"/>
    <n v="1509"/>
    <x v="2"/>
    <d v="2023-02-01T00:17:00"/>
    <n v="2279"/>
    <x v="1"/>
    <x v="1"/>
    <d v="2023-02-01T00:00:00"/>
    <d v="1899-12-30T00:17:00"/>
    <n v="2"/>
    <n v="0"/>
    <n v="17"/>
    <n v="17"/>
  </r>
  <r>
    <n v="1271055"/>
    <n v="1509"/>
    <x v="3"/>
    <d v="2023-01-09T00:51:00"/>
    <n v="3633"/>
    <x v="4"/>
    <x v="0"/>
    <d v="2023-01-09T00:00:00"/>
    <d v="1899-12-30T00:51:00"/>
    <n v="1"/>
    <n v="0"/>
    <n v="51"/>
    <n v="17"/>
  </r>
  <r>
    <n v="533187"/>
    <n v="1510"/>
    <x v="0"/>
    <d v="2023-03-13T01:04:00"/>
    <n v="3524"/>
    <x v="2"/>
    <x v="0"/>
    <d v="2023-03-13T00:00:00"/>
    <d v="1899-12-30T01:04:00"/>
    <n v="3"/>
    <n v="1"/>
    <n v="4"/>
    <n v="18"/>
  </r>
  <r>
    <n v="546278"/>
    <n v="1510"/>
    <x v="1"/>
    <d v="2023-06-04T01:08:00"/>
    <n v="4806"/>
    <x v="4"/>
    <x v="0"/>
    <d v="2023-06-04T00:00:00"/>
    <d v="1899-12-30T01:08:00"/>
    <n v="6"/>
    <n v="1"/>
    <n v="8"/>
    <n v="18"/>
  </r>
  <r>
    <n v="947369"/>
    <n v="1510"/>
    <x v="2"/>
    <d v="2023-07-10T00:20:00"/>
    <n v="973"/>
    <x v="2"/>
    <x v="0"/>
    <d v="2023-07-10T00:00:00"/>
    <d v="1899-12-30T00:20:00"/>
    <n v="7"/>
    <n v="0"/>
    <n v="20"/>
    <n v="18"/>
  </r>
  <r>
    <n v="1335994"/>
    <n v="1510"/>
    <x v="3"/>
    <d v="2023-12-16T00:26:00"/>
    <n v="2993"/>
    <x v="3"/>
    <x v="2"/>
    <d v="2023-12-16T00:00:00"/>
    <d v="1899-12-30T00:26:00"/>
    <n v="12"/>
    <n v="0"/>
    <n v="26"/>
    <n v="18"/>
  </r>
  <r>
    <n v="1441153"/>
    <n v="1510"/>
    <x v="0"/>
    <d v="2023-10-14T00:39:00"/>
    <n v="4236"/>
    <x v="0"/>
    <x v="0"/>
    <d v="2023-10-14T00:00:00"/>
    <d v="1899-12-30T00:39:00"/>
    <n v="10"/>
    <n v="0"/>
    <n v="39"/>
    <n v="18"/>
  </r>
  <r>
    <n v="1218374"/>
    <n v="1511"/>
    <x v="1"/>
    <d v="2023-01-26T00:03:00"/>
    <n v="4300"/>
    <x v="3"/>
    <x v="2"/>
    <d v="2023-01-26T00:00:00"/>
    <d v="1899-12-30T00:03:00"/>
    <n v="1"/>
    <n v="0"/>
    <n v="3"/>
    <n v="19"/>
  </r>
  <r>
    <n v="1236880"/>
    <n v="1511"/>
    <x v="2"/>
    <d v="2023-05-18T22:31:00"/>
    <n v="4833"/>
    <x v="1"/>
    <x v="1"/>
    <d v="2023-05-18T00:00:00"/>
    <d v="1899-12-30T22:31:00"/>
    <n v="5"/>
    <n v="22"/>
    <n v="31"/>
    <n v="19"/>
  </r>
  <r>
    <n v="1449298"/>
    <n v="1511"/>
    <x v="3"/>
    <d v="2023-06-26T01:29:00"/>
    <n v="1488"/>
    <x v="1"/>
    <x v="1"/>
    <d v="2023-06-26T00:00:00"/>
    <d v="1899-12-30T01:29:00"/>
    <n v="6"/>
    <n v="1"/>
    <n v="29"/>
    <n v="19"/>
  </r>
  <r>
    <n v="1674723"/>
    <n v="1511"/>
    <x v="0"/>
    <d v="2023-09-09T22:47:00"/>
    <n v="4650"/>
    <x v="0"/>
    <x v="0"/>
    <d v="2023-09-09T00:00:00"/>
    <d v="1899-12-30T22:47:00"/>
    <n v="9"/>
    <n v="22"/>
    <n v="47"/>
    <n v="19"/>
  </r>
  <r>
    <n v="946167"/>
    <n v="1512"/>
    <x v="1"/>
    <d v="2023-12-04T23:54:00"/>
    <n v="1984"/>
    <x v="3"/>
    <x v="2"/>
    <d v="2023-12-04T00:00:00"/>
    <d v="1899-12-30T23:54:00"/>
    <n v="12"/>
    <n v="23"/>
    <n v="54"/>
    <n v="20"/>
  </r>
  <r>
    <n v="1186707"/>
    <n v="1512"/>
    <x v="2"/>
    <d v="2023-02-11T00:21:00"/>
    <n v="839"/>
    <x v="1"/>
    <x v="1"/>
    <d v="2023-02-11T00:00:00"/>
    <d v="1899-12-30T00:21:00"/>
    <n v="2"/>
    <n v="0"/>
    <n v="21"/>
    <n v="20"/>
  </r>
  <r>
    <n v="1314895"/>
    <n v="1512"/>
    <x v="3"/>
    <d v="2023-12-18T22:37:00"/>
    <n v="4419"/>
    <x v="2"/>
    <x v="0"/>
    <d v="2023-12-18T00:00:00"/>
    <d v="1899-12-30T22:37:00"/>
    <n v="12"/>
    <n v="22"/>
    <n v="37"/>
    <n v="20"/>
  </r>
  <r>
    <n v="1494182"/>
    <n v="1512"/>
    <x v="0"/>
    <d v="2023-11-24T23:39:00"/>
    <n v="1233"/>
    <x v="4"/>
    <x v="0"/>
    <d v="2023-11-24T00:00:00"/>
    <d v="1899-12-30T23:39:00"/>
    <n v="11"/>
    <n v="23"/>
    <n v="39"/>
    <n v="20"/>
  </r>
  <r>
    <n v="1502209"/>
    <n v="1512"/>
    <x v="1"/>
    <d v="2023-02-27T23:36:00"/>
    <n v="3525"/>
    <x v="2"/>
    <x v="0"/>
    <d v="2023-02-27T00:00:00"/>
    <d v="1899-12-30T23:36:00"/>
    <n v="2"/>
    <n v="23"/>
    <n v="36"/>
    <n v="20"/>
  </r>
  <r>
    <n v="313294"/>
    <n v="1513"/>
    <x v="2"/>
    <d v="2023-06-24T00:09:00"/>
    <n v="2096"/>
    <x v="3"/>
    <x v="2"/>
    <d v="2023-06-24T00:00:00"/>
    <d v="1899-12-30T00:09:00"/>
    <n v="6"/>
    <n v="0"/>
    <n v="9"/>
    <n v="21"/>
  </r>
  <r>
    <n v="953981"/>
    <n v="1513"/>
    <x v="3"/>
    <d v="2023-10-05T00:28:00"/>
    <n v="1237"/>
    <x v="2"/>
    <x v="0"/>
    <d v="2023-10-05T00:00:00"/>
    <d v="1899-12-30T00:28:00"/>
    <n v="10"/>
    <n v="0"/>
    <n v="28"/>
    <n v="21"/>
  </r>
  <r>
    <n v="111992"/>
    <n v="1515"/>
    <x v="0"/>
    <d v="2023-03-26T23:02:00"/>
    <n v="2162"/>
    <x v="3"/>
    <x v="2"/>
    <d v="2023-03-26T00:00:00"/>
    <d v="1899-12-30T23:02:00"/>
    <n v="3"/>
    <n v="23"/>
    <n v="2"/>
    <n v="23"/>
  </r>
  <r>
    <n v="162458"/>
    <n v="1515"/>
    <x v="1"/>
    <d v="2023-12-06T00:58:00"/>
    <n v="633"/>
    <x v="4"/>
    <x v="0"/>
    <d v="2023-12-06T00:00:00"/>
    <d v="1899-12-30T00:58:00"/>
    <n v="12"/>
    <n v="0"/>
    <n v="58"/>
    <n v="23"/>
  </r>
  <r>
    <n v="1587870"/>
    <n v="1515"/>
    <x v="2"/>
    <d v="2023-06-01T23:06:00"/>
    <n v="3753"/>
    <x v="2"/>
    <x v="0"/>
    <d v="2023-06-01T00:00:00"/>
    <d v="1899-12-30T23:06:00"/>
    <n v="6"/>
    <n v="23"/>
    <n v="6"/>
    <n v="23"/>
  </r>
  <r>
    <n v="603880"/>
    <n v="1516"/>
    <x v="3"/>
    <d v="2023-02-05T01:37:00"/>
    <n v="919"/>
    <x v="4"/>
    <x v="0"/>
    <d v="2023-02-05T00:00:00"/>
    <d v="1899-12-30T01:37:00"/>
    <n v="2"/>
    <n v="1"/>
    <n v="37"/>
    <n v="24"/>
  </r>
  <r>
    <n v="202315"/>
    <n v="1518"/>
    <x v="0"/>
    <d v="2023-01-04T01:45:00"/>
    <n v="3128"/>
    <x v="3"/>
    <x v="2"/>
    <d v="2023-01-04T00:00:00"/>
    <d v="1899-12-30T01:45:00"/>
    <n v="1"/>
    <n v="1"/>
    <n v="45"/>
    <n v="26"/>
  </r>
  <r>
    <n v="1653886"/>
    <n v="1518"/>
    <x v="1"/>
    <d v="2023-05-08T01:31:00"/>
    <n v="2497"/>
    <x v="2"/>
    <x v="0"/>
    <d v="2023-05-08T00:00:00"/>
    <d v="1899-12-30T01:31:00"/>
    <n v="5"/>
    <n v="1"/>
    <n v="31"/>
    <n v="26"/>
  </r>
  <r>
    <n v="73642"/>
    <n v="1519"/>
    <x v="2"/>
    <d v="2023-09-25T01:16:00"/>
    <n v="4383"/>
    <x v="3"/>
    <x v="2"/>
    <d v="2023-09-25T00:00:00"/>
    <d v="1899-12-30T01:16:00"/>
    <n v="9"/>
    <n v="1"/>
    <n v="16"/>
    <n v="27"/>
  </r>
  <r>
    <n v="305291"/>
    <n v="1519"/>
    <x v="3"/>
    <d v="2023-08-22T23:10:00"/>
    <n v="1832"/>
    <x v="3"/>
    <x v="2"/>
    <d v="2023-08-22T00:00:00"/>
    <d v="1899-12-30T23:10:00"/>
    <n v="8"/>
    <n v="23"/>
    <n v="10"/>
    <n v="27"/>
  </r>
  <r>
    <n v="1494501"/>
    <n v="1519"/>
    <x v="0"/>
    <d v="2023-09-29T23:29:00"/>
    <n v="4178"/>
    <x v="0"/>
    <x v="0"/>
    <d v="2023-09-29T00:00:00"/>
    <d v="1899-12-30T23:29:00"/>
    <n v="9"/>
    <n v="23"/>
    <n v="29"/>
    <n v="27"/>
  </r>
  <r>
    <n v="1564926"/>
    <n v="1519"/>
    <x v="1"/>
    <d v="2023-04-23T22:50:00"/>
    <n v="2034"/>
    <x v="0"/>
    <x v="0"/>
    <d v="2023-04-23T00:00:00"/>
    <d v="1899-12-30T22:50:00"/>
    <n v="4"/>
    <n v="22"/>
    <n v="50"/>
    <n v="27"/>
  </r>
  <r>
    <n v="216256"/>
    <n v="1521"/>
    <x v="2"/>
    <d v="2023-01-26T00:34:00"/>
    <n v="3965"/>
    <x v="4"/>
    <x v="0"/>
    <d v="2023-01-26T00:00:00"/>
    <d v="1899-12-30T00:34:00"/>
    <n v="1"/>
    <n v="0"/>
    <n v="34"/>
    <n v="29"/>
  </r>
  <r>
    <n v="1678550"/>
    <n v="1521"/>
    <x v="3"/>
    <d v="2023-11-06T00:46:00"/>
    <n v="2945"/>
    <x v="2"/>
    <x v="0"/>
    <d v="2023-11-06T00:00:00"/>
    <d v="1899-12-30T00:46:00"/>
    <n v="11"/>
    <n v="0"/>
    <n v="46"/>
    <n v="29"/>
  </r>
  <r>
    <n v="281193"/>
    <n v="1522"/>
    <x v="0"/>
    <d v="2023-03-17T00:14:00"/>
    <n v="1051"/>
    <x v="4"/>
    <x v="0"/>
    <d v="2023-03-17T00:00:00"/>
    <d v="1899-12-30T00:14:00"/>
    <n v="3"/>
    <n v="0"/>
    <n v="14"/>
    <n v="1"/>
  </r>
  <r>
    <n v="120567"/>
    <n v="1523"/>
    <x v="1"/>
    <d v="2023-06-30T23:33:00"/>
    <n v="2654"/>
    <x v="3"/>
    <x v="2"/>
    <d v="2023-06-30T00:00:00"/>
    <d v="1899-12-30T23:33:00"/>
    <n v="6"/>
    <n v="23"/>
    <n v="33"/>
    <n v="2"/>
  </r>
  <r>
    <n v="1221201"/>
    <n v="1523"/>
    <x v="2"/>
    <d v="2023-08-21T00:02:00"/>
    <n v="4553"/>
    <x v="0"/>
    <x v="0"/>
    <d v="2023-08-21T00:00:00"/>
    <d v="1899-12-30T00:02:00"/>
    <n v="8"/>
    <n v="0"/>
    <n v="2"/>
    <n v="2"/>
  </r>
  <r>
    <n v="15878"/>
    <n v="1524"/>
    <x v="3"/>
    <d v="2023-06-03T01:01:00"/>
    <n v="4646"/>
    <x v="4"/>
    <x v="0"/>
    <d v="2023-06-03T00:00:00"/>
    <d v="1899-12-30T01:01:00"/>
    <n v="6"/>
    <n v="1"/>
    <n v="1"/>
    <n v="3"/>
  </r>
  <r>
    <n v="375276"/>
    <n v="1524"/>
    <x v="0"/>
    <d v="2023-04-21T01:16:00"/>
    <n v="2638"/>
    <x v="1"/>
    <x v="1"/>
    <d v="2023-04-21T00:00:00"/>
    <d v="1899-12-30T01:16:00"/>
    <n v="4"/>
    <n v="1"/>
    <n v="16"/>
    <n v="3"/>
  </r>
  <r>
    <n v="1042847"/>
    <n v="1524"/>
    <x v="1"/>
    <d v="2023-02-04T23:32:00"/>
    <n v="4925"/>
    <x v="3"/>
    <x v="2"/>
    <d v="2023-02-04T00:00:00"/>
    <d v="1899-12-30T23:32:00"/>
    <n v="2"/>
    <n v="23"/>
    <n v="32"/>
    <n v="3"/>
  </r>
  <r>
    <n v="260160"/>
    <n v="1525"/>
    <x v="2"/>
    <d v="2023-11-30T00:48:00"/>
    <n v="2082"/>
    <x v="4"/>
    <x v="0"/>
    <d v="2023-11-30T00:00:00"/>
    <d v="1899-12-30T00:48:00"/>
    <n v="11"/>
    <n v="0"/>
    <n v="48"/>
    <n v="4"/>
  </r>
  <r>
    <n v="1138694"/>
    <n v="1525"/>
    <x v="3"/>
    <d v="2023-03-01T01:28:00"/>
    <n v="2251"/>
    <x v="0"/>
    <x v="0"/>
    <d v="2023-03-01T00:00:00"/>
    <d v="1899-12-30T01:28:00"/>
    <n v="3"/>
    <n v="1"/>
    <n v="28"/>
    <n v="4"/>
  </r>
  <r>
    <n v="1165350"/>
    <n v="1526"/>
    <x v="0"/>
    <d v="2023-09-07T01:09:00"/>
    <n v="4012"/>
    <x v="2"/>
    <x v="0"/>
    <d v="2023-09-07T00:00:00"/>
    <d v="1899-12-30T01:09:00"/>
    <n v="9"/>
    <n v="1"/>
    <n v="9"/>
    <n v="5"/>
  </r>
  <r>
    <n v="229843"/>
    <n v="1527"/>
    <x v="1"/>
    <d v="2023-03-17T22:58:00"/>
    <n v="2096"/>
    <x v="0"/>
    <x v="0"/>
    <d v="2023-03-17T00:00:00"/>
    <d v="1899-12-30T22:58:00"/>
    <n v="3"/>
    <n v="22"/>
    <n v="58"/>
    <n v="6"/>
  </r>
  <r>
    <n v="1366955"/>
    <n v="1529"/>
    <x v="2"/>
    <d v="2023-03-20T00:45:00"/>
    <n v="3115"/>
    <x v="4"/>
    <x v="0"/>
    <d v="2023-03-20T00:00:00"/>
    <d v="1899-12-30T00:45:00"/>
    <n v="3"/>
    <n v="0"/>
    <n v="45"/>
    <n v="8"/>
  </r>
  <r>
    <n v="422786"/>
    <n v="1530"/>
    <x v="3"/>
    <d v="2023-09-26T01:01:00"/>
    <n v="3979"/>
    <x v="3"/>
    <x v="2"/>
    <d v="2023-09-26T00:00:00"/>
    <d v="1899-12-30T01:01:00"/>
    <n v="9"/>
    <n v="1"/>
    <n v="1"/>
    <n v="9"/>
  </r>
  <r>
    <n v="1305831"/>
    <n v="1531"/>
    <x v="0"/>
    <d v="2023-09-26T23:11:00"/>
    <n v="2735"/>
    <x v="2"/>
    <x v="0"/>
    <d v="2023-09-26T00:00:00"/>
    <d v="1899-12-30T23:11:00"/>
    <n v="9"/>
    <n v="23"/>
    <n v="11"/>
    <n v="10"/>
  </r>
  <r>
    <n v="127352"/>
    <n v="1534"/>
    <x v="1"/>
    <d v="2023-09-12T00:12:00"/>
    <n v="1587"/>
    <x v="4"/>
    <x v="0"/>
    <d v="2023-09-12T00:00:00"/>
    <d v="1899-12-30T00:12:00"/>
    <n v="9"/>
    <n v="0"/>
    <n v="12"/>
    <n v="13"/>
  </r>
  <r>
    <n v="1025560"/>
    <n v="1534"/>
    <x v="2"/>
    <d v="2023-04-13T01:47:00"/>
    <n v="2285"/>
    <x v="2"/>
    <x v="0"/>
    <d v="2023-04-13T00:00:00"/>
    <d v="1899-12-30T01:47:00"/>
    <n v="4"/>
    <n v="1"/>
    <n v="47"/>
    <n v="13"/>
  </r>
  <r>
    <n v="1682186"/>
    <n v="1537"/>
    <x v="3"/>
    <d v="2023-07-31T00:50:00"/>
    <n v="3080"/>
    <x v="4"/>
    <x v="0"/>
    <d v="2023-07-31T00:00:00"/>
    <d v="1899-12-30T00:50:00"/>
    <n v="7"/>
    <n v="0"/>
    <n v="50"/>
    <n v="16"/>
  </r>
  <r>
    <n v="808789"/>
    <n v="1538"/>
    <x v="0"/>
    <d v="2023-07-16T23:29:00"/>
    <n v="4449"/>
    <x v="0"/>
    <x v="0"/>
    <d v="2023-07-16T00:00:00"/>
    <d v="1899-12-30T23:29:00"/>
    <n v="7"/>
    <n v="23"/>
    <n v="29"/>
    <n v="17"/>
  </r>
  <r>
    <n v="260615"/>
    <n v="1539"/>
    <x v="1"/>
    <d v="2023-04-10T23:31:00"/>
    <n v="1687"/>
    <x v="4"/>
    <x v="0"/>
    <d v="2023-04-10T00:00:00"/>
    <d v="1899-12-30T23:31:00"/>
    <n v="4"/>
    <n v="23"/>
    <n v="31"/>
    <n v="18"/>
  </r>
  <r>
    <n v="497302"/>
    <n v="1539"/>
    <x v="2"/>
    <d v="2023-09-08T23:29:00"/>
    <n v="3862"/>
    <x v="4"/>
    <x v="0"/>
    <d v="2023-09-08T00:00:00"/>
    <d v="1899-12-30T23:29:00"/>
    <n v="9"/>
    <n v="23"/>
    <n v="29"/>
    <n v="18"/>
  </r>
  <r>
    <n v="947335"/>
    <n v="1539"/>
    <x v="3"/>
    <d v="2023-08-16T00:17:00"/>
    <n v="1517"/>
    <x v="1"/>
    <x v="1"/>
    <d v="2023-08-16T00:00:00"/>
    <d v="1899-12-30T00:17:00"/>
    <n v="8"/>
    <n v="0"/>
    <n v="17"/>
    <n v="18"/>
  </r>
  <r>
    <n v="952618"/>
    <n v="1539"/>
    <x v="0"/>
    <d v="2023-04-07T01:09:00"/>
    <n v="4133"/>
    <x v="4"/>
    <x v="0"/>
    <d v="2023-04-07T00:00:00"/>
    <d v="1899-12-30T01:09:00"/>
    <n v="4"/>
    <n v="1"/>
    <n v="9"/>
    <n v="18"/>
  </r>
  <r>
    <n v="1420227"/>
    <n v="1540"/>
    <x v="1"/>
    <d v="2023-03-22T00:32:00"/>
    <n v="1831"/>
    <x v="3"/>
    <x v="2"/>
    <d v="2023-03-22T00:00:00"/>
    <d v="1899-12-30T00:32:00"/>
    <n v="3"/>
    <n v="0"/>
    <n v="32"/>
    <n v="19"/>
  </r>
  <r>
    <n v="57650"/>
    <n v="1542"/>
    <x v="2"/>
    <d v="2023-10-28T00:04:00"/>
    <n v="734"/>
    <x v="2"/>
    <x v="0"/>
    <d v="2023-10-28T00:00:00"/>
    <d v="1899-12-30T00:04:00"/>
    <n v="10"/>
    <n v="0"/>
    <n v="4"/>
    <n v="21"/>
  </r>
  <r>
    <n v="432167"/>
    <n v="1543"/>
    <x v="3"/>
    <d v="2023-02-12T00:41:00"/>
    <n v="1681"/>
    <x v="1"/>
    <x v="1"/>
    <d v="2023-02-12T00:00:00"/>
    <d v="1899-12-30T00:41:00"/>
    <n v="2"/>
    <n v="0"/>
    <n v="41"/>
    <n v="22"/>
  </r>
  <r>
    <n v="954429"/>
    <n v="1544"/>
    <x v="0"/>
    <d v="2023-11-24T23:47:00"/>
    <n v="3526"/>
    <x v="3"/>
    <x v="2"/>
    <d v="2023-11-24T00:00:00"/>
    <d v="1899-12-30T23:47:00"/>
    <n v="11"/>
    <n v="23"/>
    <n v="47"/>
    <n v="23"/>
  </r>
  <r>
    <n v="1411077"/>
    <n v="1545"/>
    <x v="1"/>
    <d v="2023-06-15T00:04:00"/>
    <n v="3267"/>
    <x v="2"/>
    <x v="0"/>
    <d v="2023-06-15T00:00:00"/>
    <d v="1899-12-30T00:04:00"/>
    <n v="6"/>
    <n v="0"/>
    <n v="4"/>
    <n v="24"/>
  </r>
  <r>
    <n v="860417"/>
    <n v="1546"/>
    <x v="2"/>
    <d v="2023-12-20T01:13:00"/>
    <n v="2994"/>
    <x v="3"/>
    <x v="2"/>
    <d v="2023-12-20T00:00:00"/>
    <d v="1899-12-30T01:13:00"/>
    <n v="12"/>
    <n v="1"/>
    <n v="13"/>
    <n v="25"/>
  </r>
  <r>
    <n v="179974"/>
    <n v="1547"/>
    <x v="3"/>
    <d v="2023-05-18T00:40:00"/>
    <n v="969"/>
    <x v="4"/>
    <x v="0"/>
    <d v="2023-05-18T00:00:00"/>
    <d v="1899-12-30T00:40:00"/>
    <n v="5"/>
    <n v="0"/>
    <n v="40"/>
    <n v="26"/>
  </r>
  <r>
    <n v="417613"/>
    <n v="1547"/>
    <x v="0"/>
    <d v="2023-03-26T01:23:00"/>
    <n v="3313"/>
    <x v="4"/>
    <x v="0"/>
    <d v="2023-03-26T00:00:00"/>
    <d v="1899-12-30T01:23:00"/>
    <n v="3"/>
    <n v="1"/>
    <n v="23"/>
    <n v="26"/>
  </r>
  <r>
    <n v="559948"/>
    <n v="1548"/>
    <x v="1"/>
    <d v="2023-09-08T23:30:00"/>
    <n v="3898"/>
    <x v="0"/>
    <x v="0"/>
    <d v="2023-09-08T00:00:00"/>
    <d v="1899-12-30T23:30:00"/>
    <n v="9"/>
    <n v="23"/>
    <n v="30"/>
    <n v="27"/>
  </r>
  <r>
    <n v="1198240"/>
    <n v="1548"/>
    <x v="2"/>
    <d v="2023-08-23T01:53:00"/>
    <n v="3205"/>
    <x v="0"/>
    <x v="0"/>
    <d v="2023-08-23T00:00:00"/>
    <d v="1899-12-30T01:53:00"/>
    <n v="8"/>
    <n v="1"/>
    <n v="53"/>
    <n v="27"/>
  </r>
  <r>
    <n v="461110"/>
    <n v="1549"/>
    <x v="3"/>
    <d v="2023-08-08T02:09:00"/>
    <n v="4183"/>
    <x v="2"/>
    <x v="0"/>
    <d v="2023-08-08T00:00:00"/>
    <d v="1899-12-30T02:09:00"/>
    <n v="8"/>
    <n v="2"/>
    <n v="9"/>
    <n v="28"/>
  </r>
  <r>
    <n v="413694"/>
    <n v="1551"/>
    <x v="0"/>
    <d v="2023-05-03T01:16:00"/>
    <n v="4927"/>
    <x v="1"/>
    <x v="1"/>
    <d v="2023-05-03T00:00:00"/>
    <d v="1899-12-30T01:16:00"/>
    <n v="5"/>
    <n v="1"/>
    <n v="16"/>
    <n v="30"/>
  </r>
  <r>
    <n v="1625256"/>
    <n v="1551"/>
    <x v="1"/>
    <d v="2023-08-30T01:53:00"/>
    <n v="1668"/>
    <x v="3"/>
    <x v="2"/>
    <d v="2023-08-30T00:00:00"/>
    <d v="1899-12-30T01:53:00"/>
    <n v="8"/>
    <n v="1"/>
    <n v="53"/>
    <n v="30"/>
  </r>
  <r>
    <n v="14287"/>
    <n v="1552"/>
    <x v="2"/>
    <d v="2023-02-18T00:34:00"/>
    <n v="1743"/>
    <x v="0"/>
    <x v="0"/>
    <d v="2023-02-18T00:00:00"/>
    <d v="1899-12-30T00:34:00"/>
    <n v="2"/>
    <n v="0"/>
    <n v="34"/>
    <n v="31"/>
  </r>
  <r>
    <n v="1118626"/>
    <n v="1552"/>
    <x v="3"/>
    <d v="2023-12-12T01:37:00"/>
    <n v="2715"/>
    <x v="1"/>
    <x v="1"/>
    <d v="2023-12-12T00:00:00"/>
    <d v="1899-12-30T01:37:00"/>
    <n v="12"/>
    <n v="1"/>
    <n v="37"/>
    <n v="31"/>
  </r>
  <r>
    <n v="647292"/>
    <n v="1553"/>
    <x v="0"/>
    <d v="2023-01-04T00:48:00"/>
    <n v="611"/>
    <x v="1"/>
    <x v="1"/>
    <d v="2023-01-04T00:00:00"/>
    <d v="1899-12-30T00:48:00"/>
    <n v="1"/>
    <n v="0"/>
    <n v="48"/>
    <n v="1"/>
  </r>
  <r>
    <n v="1543526"/>
    <n v="1554"/>
    <x v="1"/>
    <d v="2023-06-24T00:08:00"/>
    <n v="2608"/>
    <x v="1"/>
    <x v="1"/>
    <d v="2023-06-24T00:00:00"/>
    <d v="1899-12-30T00:08:00"/>
    <n v="6"/>
    <n v="0"/>
    <n v="8"/>
    <n v="2"/>
  </r>
  <r>
    <n v="938620"/>
    <n v="1556"/>
    <x v="2"/>
    <d v="2023-04-04T01:54:00"/>
    <n v="4154"/>
    <x v="4"/>
    <x v="0"/>
    <d v="2023-04-04T00:00:00"/>
    <d v="1899-12-30T01:54:00"/>
    <n v="4"/>
    <n v="1"/>
    <n v="54"/>
    <n v="4"/>
  </r>
  <r>
    <n v="259823"/>
    <n v="1557"/>
    <x v="3"/>
    <d v="2023-09-03T23:18:00"/>
    <n v="871"/>
    <x v="1"/>
    <x v="1"/>
    <d v="2023-09-03T00:00:00"/>
    <d v="1899-12-30T23:18:00"/>
    <n v="9"/>
    <n v="23"/>
    <n v="18"/>
    <n v="5"/>
  </r>
  <r>
    <n v="1014215"/>
    <n v="1558"/>
    <x v="0"/>
    <d v="2023-06-10T01:02:00"/>
    <n v="3317"/>
    <x v="2"/>
    <x v="0"/>
    <d v="2023-06-10T00:00:00"/>
    <d v="1899-12-30T01:02:00"/>
    <n v="6"/>
    <n v="1"/>
    <n v="2"/>
    <n v="6"/>
  </r>
  <r>
    <n v="743589"/>
    <n v="1559"/>
    <x v="1"/>
    <d v="2023-12-26T01:09:00"/>
    <n v="1603"/>
    <x v="1"/>
    <x v="1"/>
    <d v="2023-12-26T00:00:00"/>
    <d v="1899-12-30T01:09:00"/>
    <n v="12"/>
    <n v="1"/>
    <n v="9"/>
    <n v="7"/>
  </r>
  <r>
    <n v="1512481"/>
    <n v="1560"/>
    <x v="2"/>
    <d v="2023-02-06T00:54:00"/>
    <n v="1503"/>
    <x v="1"/>
    <x v="1"/>
    <d v="2023-02-06T00:00:00"/>
    <d v="1899-12-30T00:54:00"/>
    <n v="2"/>
    <n v="0"/>
    <n v="54"/>
    <n v="8"/>
  </r>
  <r>
    <n v="923178"/>
    <n v="1561"/>
    <x v="3"/>
    <d v="2023-10-26T23:58:00"/>
    <n v="542"/>
    <x v="1"/>
    <x v="1"/>
    <d v="2023-10-26T00:00:00"/>
    <d v="1899-12-30T23:58:00"/>
    <n v="10"/>
    <n v="23"/>
    <n v="58"/>
    <n v="9"/>
  </r>
  <r>
    <n v="1061016"/>
    <n v="1561"/>
    <x v="0"/>
    <d v="2023-09-10T01:31:00"/>
    <n v="4227"/>
    <x v="3"/>
    <x v="2"/>
    <d v="2023-09-10T00:00:00"/>
    <d v="1899-12-30T01:31:00"/>
    <n v="9"/>
    <n v="1"/>
    <n v="31"/>
    <n v="9"/>
  </r>
  <r>
    <n v="1165044"/>
    <n v="1562"/>
    <x v="1"/>
    <d v="2023-03-23T00:43:00"/>
    <n v="1515"/>
    <x v="2"/>
    <x v="0"/>
    <d v="2023-03-23T00:00:00"/>
    <d v="1899-12-30T00:43:00"/>
    <n v="3"/>
    <n v="0"/>
    <n v="43"/>
    <n v="10"/>
  </r>
  <r>
    <n v="1214613"/>
    <n v="1563"/>
    <x v="2"/>
    <d v="2023-01-20T01:51:00"/>
    <n v="4709"/>
    <x v="1"/>
    <x v="1"/>
    <d v="2023-01-20T00:00:00"/>
    <d v="1899-12-30T01:51:00"/>
    <n v="1"/>
    <n v="1"/>
    <n v="51"/>
    <n v="11"/>
  </r>
  <r>
    <n v="316324"/>
    <n v="1564"/>
    <x v="3"/>
    <d v="2023-03-07T00:20:00"/>
    <n v="1494"/>
    <x v="2"/>
    <x v="0"/>
    <d v="2023-03-07T00:00:00"/>
    <d v="1899-12-30T00:20:00"/>
    <n v="3"/>
    <n v="0"/>
    <n v="20"/>
    <n v="12"/>
  </r>
  <r>
    <n v="1472021"/>
    <n v="1564"/>
    <x v="0"/>
    <d v="2023-12-22T00:24:00"/>
    <n v="4859"/>
    <x v="4"/>
    <x v="0"/>
    <d v="2023-12-22T00:00:00"/>
    <d v="1899-12-30T00:24:00"/>
    <n v="12"/>
    <n v="0"/>
    <n v="24"/>
    <n v="12"/>
  </r>
  <r>
    <n v="261671"/>
    <n v="1566"/>
    <x v="1"/>
    <d v="2023-08-21T23:32:00"/>
    <n v="2589"/>
    <x v="4"/>
    <x v="0"/>
    <d v="2023-08-21T00:00:00"/>
    <d v="1899-12-30T23:32:00"/>
    <n v="8"/>
    <n v="23"/>
    <n v="32"/>
    <n v="14"/>
  </r>
  <r>
    <n v="546839"/>
    <n v="1566"/>
    <x v="2"/>
    <d v="2023-12-10T00:57:00"/>
    <n v="4124"/>
    <x v="4"/>
    <x v="0"/>
    <d v="2023-12-10T00:00:00"/>
    <d v="1899-12-30T00:57:00"/>
    <n v="12"/>
    <n v="0"/>
    <n v="57"/>
    <n v="14"/>
  </r>
  <r>
    <n v="691913"/>
    <n v="1566"/>
    <x v="3"/>
    <d v="2023-02-12T01:08:00"/>
    <n v="1733"/>
    <x v="1"/>
    <x v="1"/>
    <d v="2023-02-12T00:00:00"/>
    <d v="1899-12-30T01:08:00"/>
    <n v="2"/>
    <n v="1"/>
    <n v="8"/>
    <n v="14"/>
  </r>
  <r>
    <n v="373612"/>
    <n v="1567"/>
    <x v="0"/>
    <d v="2023-05-20T23:34:00"/>
    <n v="844"/>
    <x v="2"/>
    <x v="0"/>
    <d v="2023-05-20T00:00:00"/>
    <d v="1899-12-30T23:34:00"/>
    <n v="5"/>
    <n v="23"/>
    <n v="34"/>
    <n v="15"/>
  </r>
  <r>
    <n v="385164"/>
    <n v="1569"/>
    <x v="1"/>
    <d v="2023-05-24T00:33:00"/>
    <n v="2436"/>
    <x v="4"/>
    <x v="0"/>
    <d v="2023-05-24T00:00:00"/>
    <d v="1899-12-30T00:33:00"/>
    <n v="5"/>
    <n v="0"/>
    <n v="33"/>
    <n v="17"/>
  </r>
  <r>
    <n v="780895"/>
    <n v="1569"/>
    <x v="2"/>
    <d v="2023-04-30T23:52:00"/>
    <n v="1206"/>
    <x v="3"/>
    <x v="2"/>
    <d v="2023-04-30T00:00:00"/>
    <d v="1899-12-30T23:52:00"/>
    <n v="4"/>
    <n v="23"/>
    <n v="52"/>
    <n v="17"/>
  </r>
  <r>
    <n v="1182031"/>
    <n v="1569"/>
    <x v="3"/>
    <d v="2023-11-08T00:52:00"/>
    <n v="3084"/>
    <x v="2"/>
    <x v="0"/>
    <d v="2023-11-08T00:00:00"/>
    <d v="1899-12-30T00:52:00"/>
    <n v="11"/>
    <n v="0"/>
    <n v="52"/>
    <n v="17"/>
  </r>
  <r>
    <n v="340986"/>
    <n v="1570"/>
    <x v="0"/>
    <d v="2023-09-22T23:36:00"/>
    <n v="1654"/>
    <x v="4"/>
    <x v="0"/>
    <d v="2023-09-22T00:00:00"/>
    <d v="1899-12-30T23:36:00"/>
    <n v="9"/>
    <n v="23"/>
    <n v="36"/>
    <n v="18"/>
  </r>
  <r>
    <n v="1064483"/>
    <n v="1571"/>
    <x v="1"/>
    <d v="2023-06-20T01:50:00"/>
    <n v="4408"/>
    <x v="4"/>
    <x v="0"/>
    <d v="2023-06-20T00:00:00"/>
    <d v="1899-12-30T01:50:00"/>
    <n v="6"/>
    <n v="1"/>
    <n v="50"/>
    <n v="19"/>
  </r>
  <r>
    <n v="238793"/>
    <n v="1574"/>
    <x v="2"/>
    <d v="2023-04-10T02:05:00"/>
    <n v="549"/>
    <x v="4"/>
    <x v="0"/>
    <d v="2023-04-10T00:00:00"/>
    <d v="1899-12-30T02:05:00"/>
    <n v="4"/>
    <n v="2"/>
    <n v="5"/>
    <n v="22"/>
  </r>
  <r>
    <n v="1125247"/>
    <n v="1574"/>
    <x v="3"/>
    <d v="2023-07-21T00:08:00"/>
    <n v="917"/>
    <x v="4"/>
    <x v="0"/>
    <d v="2023-07-21T00:00:00"/>
    <d v="1899-12-30T00:08:00"/>
    <n v="7"/>
    <n v="0"/>
    <n v="8"/>
    <n v="22"/>
  </r>
  <r>
    <n v="1605700"/>
    <n v="1574"/>
    <x v="0"/>
    <d v="2023-02-09T01:00:00"/>
    <n v="4576"/>
    <x v="3"/>
    <x v="2"/>
    <d v="2023-02-09T00:00:00"/>
    <d v="1899-12-30T01:00:00"/>
    <n v="2"/>
    <n v="1"/>
    <n v="0"/>
    <n v="22"/>
  </r>
  <r>
    <n v="178044"/>
    <n v="1576"/>
    <x v="1"/>
    <d v="2023-02-04T01:22:00"/>
    <n v="2289"/>
    <x v="1"/>
    <x v="1"/>
    <d v="2023-02-04T00:00:00"/>
    <d v="1899-12-30T01:22:00"/>
    <n v="2"/>
    <n v="1"/>
    <n v="22"/>
    <n v="24"/>
  </r>
  <r>
    <n v="596143"/>
    <n v="1576"/>
    <x v="2"/>
    <d v="2023-06-30T01:50:00"/>
    <n v="2614"/>
    <x v="3"/>
    <x v="2"/>
    <d v="2023-06-30T00:00:00"/>
    <d v="1899-12-30T01:50:00"/>
    <n v="6"/>
    <n v="1"/>
    <n v="50"/>
    <n v="24"/>
  </r>
  <r>
    <n v="1093314"/>
    <n v="1576"/>
    <x v="3"/>
    <d v="2023-04-19T00:44:00"/>
    <n v="1446"/>
    <x v="3"/>
    <x v="2"/>
    <d v="2023-04-19T00:00:00"/>
    <d v="1899-12-30T00:44:00"/>
    <n v="4"/>
    <n v="0"/>
    <n v="44"/>
    <n v="24"/>
  </r>
  <r>
    <n v="233843"/>
    <n v="1577"/>
    <x v="0"/>
    <d v="2023-04-23T00:58:00"/>
    <n v="1052"/>
    <x v="2"/>
    <x v="0"/>
    <d v="2023-04-23T00:00:00"/>
    <d v="1899-12-30T00:58:00"/>
    <n v="4"/>
    <n v="0"/>
    <n v="58"/>
    <n v="25"/>
  </r>
  <r>
    <n v="935965"/>
    <n v="1578"/>
    <x v="1"/>
    <d v="2023-07-30T23:57:00"/>
    <n v="647"/>
    <x v="4"/>
    <x v="0"/>
    <d v="2023-07-30T00:00:00"/>
    <d v="1899-12-30T23:57:00"/>
    <n v="7"/>
    <n v="23"/>
    <n v="57"/>
    <n v="26"/>
  </r>
  <r>
    <n v="666686"/>
    <n v="1580"/>
    <x v="2"/>
    <d v="2023-12-09T00:31:00"/>
    <n v="4771"/>
    <x v="1"/>
    <x v="1"/>
    <d v="2023-12-09T00:00:00"/>
    <d v="1899-12-30T00:31:00"/>
    <n v="12"/>
    <n v="0"/>
    <n v="31"/>
    <n v="28"/>
  </r>
  <r>
    <n v="1632791"/>
    <n v="1581"/>
    <x v="3"/>
    <d v="2023-10-10T23:27:00"/>
    <n v="2027"/>
    <x v="4"/>
    <x v="0"/>
    <d v="2023-10-10T00:00:00"/>
    <d v="1899-12-30T23:27:00"/>
    <n v="10"/>
    <n v="23"/>
    <n v="27"/>
    <n v="29"/>
  </r>
  <r>
    <n v="250181"/>
    <n v="1583"/>
    <x v="0"/>
    <d v="2023-04-20T00:12:00"/>
    <n v="4613"/>
    <x v="0"/>
    <x v="0"/>
    <d v="2023-04-20T00:00:00"/>
    <d v="1899-12-30T00:12:00"/>
    <n v="4"/>
    <n v="0"/>
    <n v="12"/>
    <n v="1"/>
  </r>
  <r>
    <n v="338433"/>
    <n v="1583"/>
    <x v="1"/>
    <d v="2023-05-20T23:31:00"/>
    <n v="2034"/>
    <x v="0"/>
    <x v="0"/>
    <d v="2023-05-20T00:00:00"/>
    <d v="1899-12-30T23:31:00"/>
    <n v="5"/>
    <n v="23"/>
    <n v="31"/>
    <n v="1"/>
  </r>
  <r>
    <n v="471886"/>
    <n v="1583"/>
    <x v="2"/>
    <d v="2023-01-02T23:40:00"/>
    <n v="4898"/>
    <x v="4"/>
    <x v="0"/>
    <d v="2023-01-02T00:00:00"/>
    <d v="1899-12-30T23:40:00"/>
    <n v="1"/>
    <n v="23"/>
    <n v="40"/>
    <n v="1"/>
  </r>
  <r>
    <n v="1218403"/>
    <n v="1583"/>
    <x v="3"/>
    <d v="2023-03-10T01:20:00"/>
    <n v="4328"/>
    <x v="4"/>
    <x v="0"/>
    <d v="2023-03-10T00:00:00"/>
    <d v="1899-12-30T01:20:00"/>
    <n v="3"/>
    <n v="1"/>
    <n v="20"/>
    <n v="1"/>
  </r>
  <r>
    <n v="1448727"/>
    <n v="1583"/>
    <x v="0"/>
    <d v="2023-01-25T01:53:00"/>
    <n v="2685"/>
    <x v="2"/>
    <x v="0"/>
    <d v="2023-01-25T00:00:00"/>
    <d v="1899-12-30T01:53:00"/>
    <n v="1"/>
    <n v="1"/>
    <n v="53"/>
    <n v="1"/>
  </r>
  <r>
    <n v="108586"/>
    <n v="1584"/>
    <x v="1"/>
    <d v="2023-04-03T02:26:00"/>
    <n v="3372"/>
    <x v="1"/>
    <x v="1"/>
    <d v="2023-04-03T00:00:00"/>
    <d v="1899-12-30T02:26:00"/>
    <n v="4"/>
    <n v="2"/>
    <n v="26"/>
    <n v="2"/>
  </r>
  <r>
    <n v="804356"/>
    <n v="1586"/>
    <x v="2"/>
    <d v="2023-09-05T02:07:00"/>
    <n v="746"/>
    <x v="4"/>
    <x v="0"/>
    <d v="2023-09-05T00:00:00"/>
    <d v="1899-12-30T02:07:00"/>
    <n v="9"/>
    <n v="2"/>
    <n v="7"/>
    <n v="4"/>
  </r>
  <r>
    <n v="832154"/>
    <n v="1586"/>
    <x v="3"/>
    <d v="2023-05-15T00:57:00"/>
    <n v="4596"/>
    <x v="3"/>
    <x v="2"/>
    <d v="2023-05-15T00:00:00"/>
    <d v="1899-12-30T00:57:00"/>
    <n v="5"/>
    <n v="0"/>
    <n v="57"/>
    <n v="4"/>
  </r>
  <r>
    <n v="1011917"/>
    <n v="1586"/>
    <x v="0"/>
    <d v="2023-06-21T01:16:00"/>
    <n v="2835"/>
    <x v="0"/>
    <x v="0"/>
    <d v="2023-06-21T00:00:00"/>
    <d v="1899-12-30T01:16:00"/>
    <n v="6"/>
    <n v="1"/>
    <n v="16"/>
    <n v="4"/>
  </r>
  <r>
    <n v="787058"/>
    <n v="1587"/>
    <x v="1"/>
    <d v="2023-05-17T00:53:00"/>
    <n v="2753"/>
    <x v="4"/>
    <x v="0"/>
    <d v="2023-05-17T00:00:00"/>
    <d v="1899-12-30T00:53:00"/>
    <n v="5"/>
    <n v="0"/>
    <n v="53"/>
    <n v="5"/>
  </r>
  <r>
    <n v="396103"/>
    <n v="1588"/>
    <x v="2"/>
    <d v="2023-12-15T01:23:00"/>
    <n v="1773"/>
    <x v="4"/>
    <x v="0"/>
    <d v="2023-12-15T00:00:00"/>
    <d v="1899-12-30T01:23:00"/>
    <n v="12"/>
    <n v="1"/>
    <n v="23"/>
    <n v="6"/>
  </r>
  <r>
    <n v="658249"/>
    <n v="1588"/>
    <x v="3"/>
    <d v="2023-08-22T23:10:00"/>
    <n v="4827"/>
    <x v="3"/>
    <x v="2"/>
    <d v="2023-08-22T00:00:00"/>
    <d v="1899-12-30T23:10:00"/>
    <n v="8"/>
    <n v="23"/>
    <n v="10"/>
    <n v="6"/>
  </r>
  <r>
    <n v="795216"/>
    <n v="1588"/>
    <x v="0"/>
    <d v="2023-12-08T00:09:00"/>
    <n v="4891"/>
    <x v="0"/>
    <x v="0"/>
    <d v="2023-12-08T00:00:00"/>
    <d v="1899-12-30T00:09:00"/>
    <n v="12"/>
    <n v="0"/>
    <n v="9"/>
    <n v="6"/>
  </r>
  <r>
    <n v="198251"/>
    <n v="1589"/>
    <x v="1"/>
    <d v="2023-02-12T00:44:00"/>
    <n v="1845"/>
    <x v="3"/>
    <x v="2"/>
    <d v="2023-02-12T00:00:00"/>
    <d v="1899-12-30T00:44:00"/>
    <n v="2"/>
    <n v="0"/>
    <n v="44"/>
    <n v="7"/>
  </r>
  <r>
    <n v="1550154"/>
    <n v="1589"/>
    <x v="2"/>
    <d v="2023-05-14T01:45:00"/>
    <n v="4492"/>
    <x v="4"/>
    <x v="0"/>
    <d v="2023-05-14T00:00:00"/>
    <d v="1899-12-30T01:45:00"/>
    <n v="5"/>
    <n v="1"/>
    <n v="45"/>
    <n v="7"/>
  </r>
  <r>
    <n v="353096"/>
    <n v="1590"/>
    <x v="3"/>
    <d v="2023-07-17T00:46:00"/>
    <n v="4778"/>
    <x v="1"/>
    <x v="1"/>
    <d v="2023-07-17T00:00:00"/>
    <d v="1899-12-30T00:46:00"/>
    <n v="7"/>
    <n v="0"/>
    <n v="46"/>
    <n v="8"/>
  </r>
  <r>
    <n v="763962"/>
    <n v="1590"/>
    <x v="0"/>
    <d v="2023-01-16T00:27:00"/>
    <n v="3382"/>
    <x v="0"/>
    <x v="0"/>
    <d v="2023-01-16T00:00:00"/>
    <d v="1899-12-30T00:27:00"/>
    <n v="1"/>
    <n v="0"/>
    <n v="27"/>
    <n v="8"/>
  </r>
  <r>
    <n v="814705"/>
    <n v="1590"/>
    <x v="1"/>
    <d v="2023-04-08T00:27:00"/>
    <n v="3482"/>
    <x v="3"/>
    <x v="2"/>
    <d v="2023-04-08T00:00:00"/>
    <d v="1899-12-30T00:27:00"/>
    <n v="4"/>
    <n v="0"/>
    <n v="27"/>
    <n v="8"/>
  </r>
  <r>
    <n v="982672"/>
    <n v="1590"/>
    <x v="2"/>
    <d v="2023-12-21T01:52:00"/>
    <n v="4794"/>
    <x v="4"/>
    <x v="0"/>
    <d v="2023-12-21T00:00:00"/>
    <d v="1899-12-30T01:52:00"/>
    <n v="12"/>
    <n v="1"/>
    <n v="52"/>
    <n v="8"/>
  </r>
  <r>
    <n v="251278"/>
    <n v="1591"/>
    <x v="3"/>
    <d v="2023-04-02T23:05:00"/>
    <n v="1541"/>
    <x v="3"/>
    <x v="2"/>
    <d v="2023-04-02T00:00:00"/>
    <d v="1899-12-30T23:05:00"/>
    <n v="4"/>
    <n v="23"/>
    <n v="5"/>
    <n v="9"/>
  </r>
  <r>
    <n v="1105163"/>
    <n v="1591"/>
    <x v="0"/>
    <d v="2023-04-26T01:24:00"/>
    <n v="670"/>
    <x v="0"/>
    <x v="0"/>
    <d v="2023-04-26T00:00:00"/>
    <d v="1899-12-30T01:24:00"/>
    <n v="4"/>
    <n v="1"/>
    <n v="24"/>
    <n v="9"/>
  </r>
  <r>
    <n v="1570720"/>
    <n v="1593"/>
    <x v="1"/>
    <d v="2023-10-21T22:35:00"/>
    <n v="3005"/>
    <x v="1"/>
    <x v="1"/>
    <d v="2023-10-21T00:00:00"/>
    <d v="1899-12-30T22:35:00"/>
    <n v="10"/>
    <n v="22"/>
    <n v="35"/>
    <n v="11"/>
  </r>
  <r>
    <n v="305282"/>
    <n v="1594"/>
    <x v="2"/>
    <d v="2023-03-11T00:20:00"/>
    <n v="4346"/>
    <x v="4"/>
    <x v="0"/>
    <d v="2023-03-11T00:00:00"/>
    <d v="1899-12-30T00:20:00"/>
    <n v="3"/>
    <n v="0"/>
    <n v="20"/>
    <n v="12"/>
  </r>
  <r>
    <n v="362049"/>
    <n v="1594"/>
    <x v="3"/>
    <d v="2023-02-26T01:29:00"/>
    <n v="2580"/>
    <x v="2"/>
    <x v="0"/>
    <d v="2023-02-26T00:00:00"/>
    <d v="1899-12-30T01:29:00"/>
    <n v="2"/>
    <n v="1"/>
    <n v="29"/>
    <n v="12"/>
  </r>
  <r>
    <n v="331297"/>
    <n v="1595"/>
    <x v="0"/>
    <d v="2023-03-17T00:16:00"/>
    <n v="2997"/>
    <x v="3"/>
    <x v="2"/>
    <d v="2023-03-17T00:00:00"/>
    <d v="1899-12-30T00:16:00"/>
    <n v="3"/>
    <n v="0"/>
    <n v="16"/>
    <n v="13"/>
  </r>
  <r>
    <n v="1586149"/>
    <n v="1596"/>
    <x v="1"/>
    <d v="2023-03-25T23:29:00"/>
    <n v="2651"/>
    <x v="3"/>
    <x v="2"/>
    <d v="2023-03-25T00:00:00"/>
    <d v="1899-12-30T23:29:00"/>
    <n v="3"/>
    <n v="23"/>
    <n v="29"/>
    <n v="14"/>
  </r>
  <r>
    <n v="844829"/>
    <n v="1597"/>
    <x v="2"/>
    <d v="2023-02-06T00:33:00"/>
    <n v="2220"/>
    <x v="3"/>
    <x v="2"/>
    <d v="2023-02-06T00:00:00"/>
    <d v="1899-12-30T00:33:00"/>
    <n v="2"/>
    <n v="0"/>
    <n v="33"/>
    <n v="15"/>
  </r>
  <r>
    <n v="1041266"/>
    <n v="1598"/>
    <x v="3"/>
    <d v="2023-05-23T00:43:00"/>
    <n v="3490"/>
    <x v="0"/>
    <x v="0"/>
    <d v="2023-05-23T00:00:00"/>
    <d v="1899-12-30T00:43:00"/>
    <n v="5"/>
    <n v="0"/>
    <n v="43"/>
    <n v="16"/>
  </r>
  <r>
    <n v="118716"/>
    <n v="1599"/>
    <x v="0"/>
    <d v="2023-12-15T00:10:00"/>
    <n v="4853"/>
    <x v="0"/>
    <x v="0"/>
    <d v="2023-12-15T00:00:00"/>
    <d v="1899-12-30T00:10:00"/>
    <n v="12"/>
    <n v="0"/>
    <n v="10"/>
    <n v="17"/>
  </r>
  <r>
    <n v="844669"/>
    <n v="1599"/>
    <x v="1"/>
    <d v="2023-10-03T00:05:00"/>
    <n v="3097"/>
    <x v="0"/>
    <x v="0"/>
    <d v="2023-10-03T00:00:00"/>
    <d v="1899-12-30T00:05:00"/>
    <n v="10"/>
    <n v="0"/>
    <n v="5"/>
    <n v="17"/>
  </r>
  <r>
    <n v="1597150"/>
    <n v="1599"/>
    <x v="2"/>
    <d v="2023-11-12T00:19:00"/>
    <n v="2909"/>
    <x v="0"/>
    <x v="0"/>
    <d v="2023-11-12T00:00:00"/>
    <d v="1899-12-30T00:19:00"/>
    <n v="11"/>
    <n v="0"/>
    <n v="19"/>
    <n v="17"/>
  </r>
  <r>
    <n v="885987"/>
    <n v="1601"/>
    <x v="3"/>
    <d v="2023-10-27T00:23:00"/>
    <n v="3962"/>
    <x v="2"/>
    <x v="0"/>
    <d v="2023-10-27T00:00:00"/>
    <d v="1899-12-30T00:23:00"/>
    <n v="10"/>
    <n v="0"/>
    <n v="23"/>
    <n v="19"/>
  </r>
  <r>
    <n v="806906"/>
    <n v="1603"/>
    <x v="0"/>
    <d v="2023-05-12T23:20:00"/>
    <n v="2390"/>
    <x v="4"/>
    <x v="0"/>
    <d v="2023-05-12T00:00:00"/>
    <d v="1899-12-30T23:20:00"/>
    <n v="5"/>
    <n v="23"/>
    <n v="20"/>
    <n v="21"/>
  </r>
  <r>
    <n v="1549353"/>
    <n v="1603"/>
    <x v="1"/>
    <d v="2023-09-13T01:24:00"/>
    <n v="595"/>
    <x v="0"/>
    <x v="0"/>
    <d v="2023-09-13T00:00:00"/>
    <d v="1899-12-30T01:24:00"/>
    <n v="9"/>
    <n v="1"/>
    <n v="24"/>
    <n v="21"/>
  </r>
  <r>
    <n v="262661"/>
    <n v="1604"/>
    <x v="2"/>
    <d v="2023-06-17T23:51:00"/>
    <n v="4793"/>
    <x v="3"/>
    <x v="2"/>
    <d v="2023-06-17T00:00:00"/>
    <d v="1899-12-30T23:51:00"/>
    <n v="6"/>
    <n v="23"/>
    <n v="51"/>
    <n v="22"/>
  </r>
  <r>
    <n v="930552"/>
    <n v="1605"/>
    <x v="3"/>
    <d v="2023-04-05T00:14:00"/>
    <n v="795"/>
    <x v="1"/>
    <x v="1"/>
    <d v="2023-04-05T00:00:00"/>
    <d v="1899-12-30T00:14:00"/>
    <n v="4"/>
    <n v="0"/>
    <n v="14"/>
    <n v="23"/>
  </r>
  <r>
    <n v="59723"/>
    <n v="1606"/>
    <x v="0"/>
    <d v="2023-11-05T01:05:00"/>
    <n v="1750"/>
    <x v="3"/>
    <x v="2"/>
    <d v="2023-11-05T00:00:00"/>
    <d v="1899-12-30T01:05:00"/>
    <n v="11"/>
    <n v="1"/>
    <n v="5"/>
    <n v="24"/>
  </r>
  <r>
    <n v="888938"/>
    <n v="1606"/>
    <x v="1"/>
    <d v="2023-09-01T01:34:00"/>
    <n v="4130"/>
    <x v="2"/>
    <x v="0"/>
    <d v="2023-09-01T00:00:00"/>
    <d v="1899-12-30T01:34:00"/>
    <n v="9"/>
    <n v="1"/>
    <n v="34"/>
    <n v="24"/>
  </r>
  <r>
    <n v="911307"/>
    <n v="1606"/>
    <x v="2"/>
    <d v="2023-08-27T23:32:00"/>
    <n v="2096"/>
    <x v="1"/>
    <x v="1"/>
    <d v="2023-08-27T00:00:00"/>
    <d v="1899-12-30T23:32:00"/>
    <n v="8"/>
    <n v="23"/>
    <n v="32"/>
    <n v="24"/>
  </r>
  <r>
    <n v="930878"/>
    <n v="1606"/>
    <x v="3"/>
    <d v="2023-07-06T01:58:00"/>
    <n v="4329"/>
    <x v="0"/>
    <x v="0"/>
    <d v="2023-07-06T00:00:00"/>
    <d v="1899-12-30T01:58:00"/>
    <n v="7"/>
    <n v="1"/>
    <n v="58"/>
    <n v="24"/>
  </r>
  <r>
    <n v="1036624"/>
    <n v="1607"/>
    <x v="0"/>
    <d v="2023-07-22T00:44:00"/>
    <n v="3695"/>
    <x v="3"/>
    <x v="2"/>
    <d v="2023-07-22T00:00:00"/>
    <d v="1899-12-30T00:44:00"/>
    <n v="7"/>
    <n v="0"/>
    <n v="44"/>
    <n v="25"/>
  </r>
  <r>
    <n v="1224367"/>
    <n v="1608"/>
    <x v="1"/>
    <d v="2023-02-22T00:29:00"/>
    <n v="1214"/>
    <x v="0"/>
    <x v="0"/>
    <d v="2023-02-22T00:00:00"/>
    <d v="1899-12-30T00:29:00"/>
    <n v="2"/>
    <n v="0"/>
    <n v="29"/>
    <n v="26"/>
  </r>
  <r>
    <n v="1485067"/>
    <n v="1608"/>
    <x v="2"/>
    <d v="2023-02-06T00:09:00"/>
    <n v="1272"/>
    <x v="2"/>
    <x v="0"/>
    <d v="2023-02-06T00:00:00"/>
    <d v="1899-12-30T00:09:00"/>
    <n v="2"/>
    <n v="0"/>
    <n v="9"/>
    <n v="26"/>
  </r>
  <r>
    <n v="1125245"/>
    <n v="1611"/>
    <x v="3"/>
    <d v="2023-05-28T23:55:00"/>
    <n v="2975"/>
    <x v="2"/>
    <x v="0"/>
    <d v="2023-05-28T00:00:00"/>
    <d v="1899-12-30T23:55:00"/>
    <n v="5"/>
    <n v="23"/>
    <n v="55"/>
    <n v="29"/>
  </r>
  <r>
    <n v="1075762"/>
    <n v="1612"/>
    <x v="0"/>
    <d v="2023-10-02T02:14:00"/>
    <n v="2329"/>
    <x v="0"/>
    <x v="0"/>
    <d v="2023-10-02T00:00:00"/>
    <d v="1899-12-30T02:14:00"/>
    <n v="10"/>
    <n v="2"/>
    <n v="14"/>
    <n v="30"/>
  </r>
  <r>
    <n v="589161"/>
    <n v="1613"/>
    <x v="1"/>
    <d v="2023-12-30T23:54:00"/>
    <n v="2361"/>
    <x v="4"/>
    <x v="0"/>
    <d v="2023-12-30T00:00:00"/>
    <d v="1899-12-30T23:54:00"/>
    <n v="12"/>
    <n v="23"/>
    <n v="54"/>
    <n v="31"/>
  </r>
  <r>
    <n v="1490598"/>
    <n v="1613"/>
    <x v="2"/>
    <d v="2023-09-15T00:13:00"/>
    <n v="4369"/>
    <x v="1"/>
    <x v="1"/>
    <d v="2023-09-15T00:00:00"/>
    <d v="1899-12-30T00:13:00"/>
    <n v="9"/>
    <n v="0"/>
    <n v="13"/>
    <n v="31"/>
  </r>
  <r>
    <n v="1631258"/>
    <n v="1613"/>
    <x v="3"/>
    <d v="2023-12-02T23:54:00"/>
    <n v="2399"/>
    <x v="1"/>
    <x v="1"/>
    <d v="2023-12-02T00:00:00"/>
    <d v="1899-12-30T23:54:00"/>
    <n v="12"/>
    <n v="23"/>
    <n v="54"/>
    <n v="31"/>
  </r>
  <r>
    <n v="2822"/>
    <n v="1614"/>
    <x v="0"/>
    <d v="2023-12-30T00:21:00"/>
    <n v="3485"/>
    <x v="3"/>
    <x v="2"/>
    <d v="2023-12-30T00:00:00"/>
    <d v="1899-12-30T00:21:00"/>
    <n v="12"/>
    <n v="0"/>
    <n v="21"/>
    <n v="1"/>
  </r>
  <r>
    <n v="1472446"/>
    <n v="1614"/>
    <x v="1"/>
    <d v="2023-11-03T01:48:00"/>
    <n v="3281"/>
    <x v="0"/>
    <x v="0"/>
    <d v="2023-11-03T00:00:00"/>
    <d v="1899-12-30T01:48:00"/>
    <n v="11"/>
    <n v="1"/>
    <n v="48"/>
    <n v="1"/>
  </r>
  <r>
    <n v="560179"/>
    <n v="1615"/>
    <x v="2"/>
    <d v="2023-07-05T01:04:00"/>
    <n v="3435"/>
    <x v="3"/>
    <x v="2"/>
    <d v="2023-07-05T00:00:00"/>
    <d v="1899-12-30T01:04:00"/>
    <n v="7"/>
    <n v="1"/>
    <n v="4"/>
    <n v="2"/>
  </r>
  <r>
    <n v="593188"/>
    <n v="1615"/>
    <x v="3"/>
    <d v="2023-12-08T00:21:00"/>
    <n v="4841"/>
    <x v="3"/>
    <x v="2"/>
    <d v="2023-12-08T00:00:00"/>
    <d v="1899-12-30T00:21:00"/>
    <n v="12"/>
    <n v="0"/>
    <n v="21"/>
    <n v="2"/>
  </r>
  <r>
    <n v="1063767"/>
    <n v="1616"/>
    <x v="0"/>
    <d v="2023-07-26T23:44:00"/>
    <n v="1776"/>
    <x v="2"/>
    <x v="0"/>
    <d v="2023-07-26T00:00:00"/>
    <d v="1899-12-30T23:44:00"/>
    <n v="7"/>
    <n v="23"/>
    <n v="44"/>
    <n v="3"/>
  </r>
  <r>
    <n v="1094900"/>
    <n v="1616"/>
    <x v="1"/>
    <d v="2023-04-30T00:58:00"/>
    <n v="3594"/>
    <x v="4"/>
    <x v="0"/>
    <d v="2023-04-30T00:00:00"/>
    <d v="1899-12-30T00:58:00"/>
    <n v="4"/>
    <n v="0"/>
    <n v="58"/>
    <n v="3"/>
  </r>
  <r>
    <n v="1639990"/>
    <n v="1616"/>
    <x v="2"/>
    <d v="2023-04-30T01:26:00"/>
    <n v="2481"/>
    <x v="2"/>
    <x v="0"/>
    <d v="2023-04-30T00:00:00"/>
    <d v="1899-12-30T01:26:00"/>
    <n v="4"/>
    <n v="1"/>
    <n v="26"/>
    <n v="3"/>
  </r>
  <r>
    <n v="514198"/>
    <n v="1617"/>
    <x v="3"/>
    <d v="2023-11-23T01:14:00"/>
    <n v="3924"/>
    <x v="2"/>
    <x v="0"/>
    <d v="2023-11-23T00:00:00"/>
    <d v="1899-12-30T01:14:00"/>
    <n v="11"/>
    <n v="1"/>
    <n v="14"/>
    <n v="4"/>
  </r>
  <r>
    <n v="581918"/>
    <n v="1617"/>
    <x v="0"/>
    <d v="2023-11-01T00:48:00"/>
    <n v="4643"/>
    <x v="1"/>
    <x v="1"/>
    <d v="2023-11-01T00:00:00"/>
    <d v="1899-12-30T00:48:00"/>
    <n v="11"/>
    <n v="0"/>
    <n v="48"/>
    <n v="4"/>
  </r>
  <r>
    <n v="1053680"/>
    <n v="1618"/>
    <x v="1"/>
    <d v="2023-11-03T01:59:00"/>
    <n v="4059"/>
    <x v="1"/>
    <x v="1"/>
    <d v="2023-11-03T00:00:00"/>
    <d v="1899-12-30T01:59:00"/>
    <n v="11"/>
    <n v="1"/>
    <n v="59"/>
    <n v="5"/>
  </r>
  <r>
    <n v="673115"/>
    <n v="1619"/>
    <x v="2"/>
    <d v="2023-02-03T23:13:00"/>
    <n v="2546"/>
    <x v="4"/>
    <x v="0"/>
    <d v="2023-02-03T00:00:00"/>
    <d v="1899-12-30T23:13:00"/>
    <n v="2"/>
    <n v="23"/>
    <n v="13"/>
    <n v="6"/>
  </r>
  <r>
    <n v="394904"/>
    <n v="1620"/>
    <x v="3"/>
    <d v="2023-10-07T01:42:00"/>
    <n v="2223"/>
    <x v="2"/>
    <x v="0"/>
    <d v="2023-10-07T00:00:00"/>
    <d v="1899-12-30T01:42:00"/>
    <n v="10"/>
    <n v="1"/>
    <n v="42"/>
    <n v="7"/>
  </r>
  <r>
    <n v="412431"/>
    <n v="1620"/>
    <x v="0"/>
    <d v="2023-10-26T23:29:00"/>
    <n v="3076"/>
    <x v="4"/>
    <x v="0"/>
    <d v="2023-10-26T00:00:00"/>
    <d v="1899-12-30T23:29:00"/>
    <n v="10"/>
    <n v="23"/>
    <n v="29"/>
    <n v="7"/>
  </r>
  <r>
    <n v="551997"/>
    <n v="1620"/>
    <x v="1"/>
    <d v="2023-09-26T23:22:00"/>
    <n v="4313"/>
    <x v="0"/>
    <x v="0"/>
    <d v="2023-09-26T00:00:00"/>
    <d v="1899-12-30T23:22:00"/>
    <n v="9"/>
    <n v="23"/>
    <n v="22"/>
    <n v="7"/>
  </r>
  <r>
    <n v="1164859"/>
    <n v="1620"/>
    <x v="2"/>
    <d v="2023-04-06T22:39:00"/>
    <n v="1280"/>
    <x v="3"/>
    <x v="2"/>
    <d v="2023-04-06T00:00:00"/>
    <d v="1899-12-30T22:39:00"/>
    <n v="4"/>
    <n v="22"/>
    <n v="39"/>
    <n v="7"/>
  </r>
  <r>
    <n v="885377"/>
    <n v="1622"/>
    <x v="3"/>
    <d v="2023-02-11T00:54:00"/>
    <n v="4096"/>
    <x v="1"/>
    <x v="1"/>
    <d v="2023-02-11T00:00:00"/>
    <d v="1899-12-30T00:54:00"/>
    <n v="2"/>
    <n v="0"/>
    <n v="54"/>
    <n v="9"/>
  </r>
  <r>
    <n v="453732"/>
    <n v="1623"/>
    <x v="0"/>
    <d v="2023-06-14T23:09:00"/>
    <n v="667"/>
    <x v="0"/>
    <x v="0"/>
    <d v="2023-06-14T00:00:00"/>
    <d v="1899-12-30T23:09:00"/>
    <n v="6"/>
    <n v="23"/>
    <n v="9"/>
    <n v="10"/>
  </r>
  <r>
    <n v="1347250"/>
    <n v="1624"/>
    <x v="1"/>
    <d v="2023-06-12T00:50:00"/>
    <n v="3878"/>
    <x v="4"/>
    <x v="0"/>
    <d v="2023-06-12T00:00:00"/>
    <d v="1899-12-30T00:50:00"/>
    <n v="6"/>
    <n v="0"/>
    <n v="50"/>
    <n v="11"/>
  </r>
  <r>
    <n v="767130"/>
    <n v="1627"/>
    <x v="2"/>
    <d v="2023-06-19T22:57:00"/>
    <n v="2044"/>
    <x v="0"/>
    <x v="0"/>
    <d v="2023-06-19T00:00:00"/>
    <d v="1899-12-30T22:57:00"/>
    <n v="6"/>
    <n v="22"/>
    <n v="57"/>
    <n v="14"/>
  </r>
  <r>
    <n v="110341"/>
    <n v="1628"/>
    <x v="3"/>
    <d v="2023-04-29T00:55:00"/>
    <n v="1334"/>
    <x v="3"/>
    <x v="2"/>
    <d v="2023-04-29T00:00:00"/>
    <d v="1899-12-30T00:55:00"/>
    <n v="4"/>
    <n v="0"/>
    <n v="55"/>
    <n v="15"/>
  </r>
  <r>
    <n v="1553612"/>
    <n v="1628"/>
    <x v="0"/>
    <d v="2023-05-09T00:16:00"/>
    <n v="1128"/>
    <x v="2"/>
    <x v="0"/>
    <d v="2023-05-09T00:00:00"/>
    <d v="1899-12-30T00:16:00"/>
    <n v="5"/>
    <n v="0"/>
    <n v="16"/>
    <n v="15"/>
  </r>
  <r>
    <n v="780651"/>
    <n v="1630"/>
    <x v="1"/>
    <d v="2023-07-23T01:42:00"/>
    <n v="2967"/>
    <x v="3"/>
    <x v="2"/>
    <d v="2023-07-23T00:00:00"/>
    <d v="1899-12-30T01:42:00"/>
    <n v="7"/>
    <n v="1"/>
    <n v="42"/>
    <n v="17"/>
  </r>
  <r>
    <n v="1125352"/>
    <n v="1633"/>
    <x v="2"/>
    <d v="2023-04-27T01:33:00"/>
    <n v="2285"/>
    <x v="2"/>
    <x v="0"/>
    <d v="2023-04-27T00:00:00"/>
    <d v="1899-12-30T01:33:00"/>
    <n v="4"/>
    <n v="1"/>
    <n v="33"/>
    <n v="20"/>
  </r>
  <r>
    <n v="1475354"/>
    <n v="1633"/>
    <x v="3"/>
    <d v="2023-10-09T00:27:00"/>
    <n v="3624"/>
    <x v="2"/>
    <x v="0"/>
    <d v="2023-10-09T00:00:00"/>
    <d v="1899-12-30T00:27:00"/>
    <n v="10"/>
    <n v="0"/>
    <n v="27"/>
    <n v="20"/>
  </r>
  <r>
    <n v="271858"/>
    <n v="1634"/>
    <x v="0"/>
    <d v="2023-12-06T00:02:00"/>
    <n v="1802"/>
    <x v="0"/>
    <x v="0"/>
    <d v="2023-12-06T00:00:00"/>
    <d v="1899-12-30T00:02:00"/>
    <n v="12"/>
    <n v="0"/>
    <n v="2"/>
    <n v="21"/>
  </r>
  <r>
    <n v="832627"/>
    <n v="1634"/>
    <x v="1"/>
    <d v="2023-06-18T23:56:00"/>
    <n v="539"/>
    <x v="3"/>
    <x v="2"/>
    <d v="2023-06-18T00:00:00"/>
    <d v="1899-12-30T23:56:00"/>
    <n v="6"/>
    <n v="23"/>
    <n v="56"/>
    <n v="21"/>
  </r>
  <r>
    <n v="163919"/>
    <n v="1635"/>
    <x v="2"/>
    <d v="2023-06-22T00:48:00"/>
    <n v="1794"/>
    <x v="4"/>
    <x v="0"/>
    <d v="2023-06-22T00:00:00"/>
    <d v="1899-12-30T00:48:00"/>
    <n v="6"/>
    <n v="0"/>
    <n v="48"/>
    <n v="22"/>
  </r>
  <r>
    <n v="860659"/>
    <n v="1635"/>
    <x v="3"/>
    <d v="2023-11-17T00:56:00"/>
    <n v="941"/>
    <x v="1"/>
    <x v="1"/>
    <d v="2023-11-17T00:00:00"/>
    <d v="1899-12-30T00:56:00"/>
    <n v="11"/>
    <n v="0"/>
    <n v="56"/>
    <n v="22"/>
  </r>
  <r>
    <n v="356612"/>
    <n v="1636"/>
    <x v="0"/>
    <d v="2023-11-30T00:24:00"/>
    <n v="1312"/>
    <x v="4"/>
    <x v="0"/>
    <d v="2023-11-30T00:00:00"/>
    <d v="1899-12-30T00:24:00"/>
    <n v="11"/>
    <n v="0"/>
    <n v="24"/>
    <n v="23"/>
  </r>
  <r>
    <n v="1063239"/>
    <n v="1639"/>
    <x v="1"/>
    <d v="2023-09-25T23:27:00"/>
    <n v="1906"/>
    <x v="3"/>
    <x v="2"/>
    <d v="2023-09-25T00:00:00"/>
    <d v="1899-12-30T23:27:00"/>
    <n v="9"/>
    <n v="23"/>
    <n v="27"/>
    <n v="26"/>
  </r>
  <r>
    <n v="202389"/>
    <n v="1641"/>
    <x v="2"/>
    <d v="2023-07-23T23:39:00"/>
    <n v="3629"/>
    <x v="3"/>
    <x v="2"/>
    <d v="2023-07-23T00:00:00"/>
    <d v="1899-12-30T23:39:00"/>
    <n v="7"/>
    <n v="23"/>
    <n v="39"/>
    <n v="28"/>
  </r>
  <r>
    <n v="1026131"/>
    <n v="1642"/>
    <x v="3"/>
    <d v="2023-01-19T00:26:00"/>
    <n v="718"/>
    <x v="4"/>
    <x v="0"/>
    <d v="2023-01-19T00:00:00"/>
    <d v="1899-12-30T00:26:00"/>
    <n v="1"/>
    <n v="0"/>
    <n v="26"/>
    <n v="29"/>
  </r>
  <r>
    <n v="247239"/>
    <n v="1643"/>
    <x v="0"/>
    <d v="2023-03-21T01:42:00"/>
    <n v="2331"/>
    <x v="0"/>
    <x v="0"/>
    <d v="2023-03-21T00:00:00"/>
    <d v="1899-12-30T01:42:00"/>
    <n v="3"/>
    <n v="1"/>
    <n v="42"/>
    <n v="30"/>
  </r>
  <r>
    <n v="999621"/>
    <n v="1643"/>
    <x v="1"/>
    <d v="2023-07-31T00:23:00"/>
    <n v="1828"/>
    <x v="2"/>
    <x v="0"/>
    <d v="2023-07-31T00:00:00"/>
    <d v="1899-12-30T00:23:00"/>
    <n v="7"/>
    <n v="0"/>
    <n v="23"/>
    <n v="30"/>
  </r>
  <r>
    <n v="1175258"/>
    <n v="1643"/>
    <x v="2"/>
    <d v="2023-07-30T00:51:00"/>
    <n v="4330"/>
    <x v="4"/>
    <x v="0"/>
    <d v="2023-07-30T00:00:00"/>
    <d v="1899-12-30T00:51:00"/>
    <n v="7"/>
    <n v="0"/>
    <n v="51"/>
    <n v="30"/>
  </r>
  <r>
    <n v="708846"/>
    <n v="1644"/>
    <x v="3"/>
    <d v="2023-10-07T00:33:00"/>
    <n v="4185"/>
    <x v="0"/>
    <x v="0"/>
    <d v="2023-10-07T00:00:00"/>
    <d v="1899-12-30T00:33:00"/>
    <n v="10"/>
    <n v="0"/>
    <n v="33"/>
    <n v="1"/>
  </r>
  <r>
    <n v="1501027"/>
    <n v="1645"/>
    <x v="0"/>
    <d v="2023-07-06T00:27:00"/>
    <n v="4752"/>
    <x v="1"/>
    <x v="1"/>
    <d v="2023-07-06T00:00:00"/>
    <d v="1899-12-30T00:27:00"/>
    <n v="7"/>
    <n v="0"/>
    <n v="27"/>
    <n v="2"/>
  </r>
  <r>
    <n v="737790"/>
    <n v="1646"/>
    <x v="1"/>
    <d v="2023-06-10T01:41:00"/>
    <n v="3925"/>
    <x v="3"/>
    <x v="2"/>
    <d v="2023-06-10T00:00:00"/>
    <d v="1899-12-30T01:41:00"/>
    <n v="6"/>
    <n v="1"/>
    <n v="41"/>
    <n v="3"/>
  </r>
  <r>
    <n v="232274"/>
    <n v="1647"/>
    <x v="2"/>
    <d v="2023-12-22T01:24:00"/>
    <n v="4948"/>
    <x v="0"/>
    <x v="0"/>
    <d v="2023-12-22T00:00:00"/>
    <d v="1899-12-30T01:24:00"/>
    <n v="12"/>
    <n v="1"/>
    <n v="24"/>
    <n v="4"/>
  </r>
  <r>
    <n v="386885"/>
    <n v="1647"/>
    <x v="3"/>
    <d v="2023-03-06T00:29:00"/>
    <n v="3574"/>
    <x v="2"/>
    <x v="0"/>
    <d v="2023-03-06T00:00:00"/>
    <d v="1899-12-30T00:29:00"/>
    <n v="3"/>
    <n v="0"/>
    <n v="29"/>
    <n v="4"/>
  </r>
  <r>
    <n v="588451"/>
    <n v="1647"/>
    <x v="0"/>
    <d v="2023-02-06T00:26:00"/>
    <n v="3796"/>
    <x v="4"/>
    <x v="0"/>
    <d v="2023-02-06T00:00:00"/>
    <d v="1899-12-30T00:26:00"/>
    <n v="2"/>
    <n v="0"/>
    <n v="26"/>
    <n v="4"/>
  </r>
  <r>
    <n v="1542275"/>
    <n v="1647"/>
    <x v="1"/>
    <d v="2023-08-27T01:43:00"/>
    <n v="4571"/>
    <x v="2"/>
    <x v="0"/>
    <d v="2023-08-27T00:00:00"/>
    <d v="1899-12-30T01:43:00"/>
    <n v="8"/>
    <n v="1"/>
    <n v="43"/>
    <n v="4"/>
  </r>
  <r>
    <n v="1584433"/>
    <n v="1648"/>
    <x v="2"/>
    <d v="2023-01-04T01:51:00"/>
    <n v="1041"/>
    <x v="0"/>
    <x v="0"/>
    <d v="2023-01-04T00:00:00"/>
    <d v="1899-12-30T01:51:00"/>
    <n v="1"/>
    <n v="1"/>
    <n v="51"/>
    <n v="5"/>
  </r>
  <r>
    <n v="952497"/>
    <n v="1649"/>
    <x v="3"/>
    <d v="2023-10-16T23:33:00"/>
    <n v="2033"/>
    <x v="1"/>
    <x v="1"/>
    <d v="2023-10-16T00:00:00"/>
    <d v="1899-12-30T23:33:00"/>
    <n v="10"/>
    <n v="23"/>
    <n v="33"/>
    <n v="6"/>
  </r>
  <r>
    <n v="1218028"/>
    <n v="1649"/>
    <x v="0"/>
    <d v="2023-01-01T01:04:00"/>
    <n v="2291"/>
    <x v="1"/>
    <x v="1"/>
    <d v="2023-01-01T00:00:00"/>
    <d v="1899-12-30T01:04:00"/>
    <n v="1"/>
    <n v="1"/>
    <n v="4"/>
    <n v="6"/>
  </r>
  <r>
    <n v="696792"/>
    <n v="1651"/>
    <x v="1"/>
    <d v="2023-06-06T23:49:00"/>
    <n v="4168"/>
    <x v="2"/>
    <x v="0"/>
    <d v="2023-06-06T00:00:00"/>
    <d v="1899-12-30T23:49:00"/>
    <n v="6"/>
    <n v="23"/>
    <n v="49"/>
    <n v="8"/>
  </r>
  <r>
    <n v="1258245"/>
    <n v="1654"/>
    <x v="2"/>
    <d v="2023-04-04T23:52:00"/>
    <n v="1175"/>
    <x v="1"/>
    <x v="1"/>
    <d v="2023-04-04T00:00:00"/>
    <d v="1899-12-30T23:52:00"/>
    <n v="4"/>
    <n v="23"/>
    <n v="52"/>
    <n v="11"/>
  </r>
  <r>
    <n v="1527612"/>
    <n v="1654"/>
    <x v="3"/>
    <d v="2023-10-17T22:35:00"/>
    <n v="1847"/>
    <x v="2"/>
    <x v="0"/>
    <d v="2023-10-17T00:00:00"/>
    <d v="1899-12-30T22:35:00"/>
    <n v="10"/>
    <n v="22"/>
    <n v="35"/>
    <n v="11"/>
  </r>
  <r>
    <n v="1318200"/>
    <n v="1657"/>
    <x v="0"/>
    <d v="2023-12-09T00:24:00"/>
    <n v="1275"/>
    <x v="2"/>
    <x v="0"/>
    <d v="2023-12-09T00:00:00"/>
    <d v="1899-12-30T00:24:00"/>
    <n v="12"/>
    <n v="0"/>
    <n v="24"/>
    <n v="14"/>
  </r>
  <r>
    <n v="490691"/>
    <n v="1658"/>
    <x v="1"/>
    <d v="2023-12-30T01:16:00"/>
    <n v="1514"/>
    <x v="1"/>
    <x v="1"/>
    <d v="2023-12-30T00:00:00"/>
    <d v="1899-12-30T01:16:00"/>
    <n v="12"/>
    <n v="1"/>
    <n v="16"/>
    <n v="15"/>
  </r>
  <r>
    <n v="752814"/>
    <n v="1661"/>
    <x v="2"/>
    <d v="2023-11-23T23:40:00"/>
    <n v="4606"/>
    <x v="2"/>
    <x v="0"/>
    <d v="2023-11-23T00:00:00"/>
    <d v="1899-12-30T23:40:00"/>
    <n v="11"/>
    <n v="23"/>
    <n v="40"/>
    <n v="18"/>
  </r>
  <r>
    <n v="1202375"/>
    <n v="1662"/>
    <x v="3"/>
    <d v="2023-02-13T01:16:00"/>
    <n v="2289"/>
    <x v="4"/>
    <x v="0"/>
    <d v="2023-02-13T00:00:00"/>
    <d v="1899-12-30T01:16:00"/>
    <n v="2"/>
    <n v="1"/>
    <n v="16"/>
    <n v="19"/>
  </r>
  <r>
    <n v="104755"/>
    <n v="1663"/>
    <x v="0"/>
    <d v="2023-05-20T00:43:00"/>
    <n v="4555"/>
    <x v="2"/>
    <x v="0"/>
    <d v="2023-05-20T00:00:00"/>
    <d v="1899-12-30T00:43:00"/>
    <n v="5"/>
    <n v="0"/>
    <n v="43"/>
    <n v="20"/>
  </r>
  <r>
    <n v="253341"/>
    <n v="1663"/>
    <x v="1"/>
    <d v="2023-06-01T01:39:00"/>
    <n v="2877"/>
    <x v="4"/>
    <x v="0"/>
    <d v="2023-06-01T00:00:00"/>
    <d v="1899-12-30T01:39:00"/>
    <n v="6"/>
    <n v="1"/>
    <n v="39"/>
    <n v="20"/>
  </r>
  <r>
    <n v="349131"/>
    <n v="1664"/>
    <x v="2"/>
    <d v="2023-07-08T23:57:00"/>
    <n v="2985"/>
    <x v="4"/>
    <x v="0"/>
    <d v="2023-07-08T00:00:00"/>
    <d v="1899-12-30T23:57:00"/>
    <n v="7"/>
    <n v="23"/>
    <n v="57"/>
    <n v="21"/>
  </r>
  <r>
    <n v="585445"/>
    <n v="1665"/>
    <x v="3"/>
    <d v="2023-07-06T23:49:00"/>
    <n v="1620"/>
    <x v="4"/>
    <x v="0"/>
    <d v="2023-07-06T00:00:00"/>
    <d v="1899-12-30T23:49:00"/>
    <n v="7"/>
    <n v="23"/>
    <n v="49"/>
    <n v="22"/>
  </r>
  <r>
    <n v="629227"/>
    <n v="1665"/>
    <x v="0"/>
    <d v="2023-11-27T23:34:00"/>
    <n v="2872"/>
    <x v="1"/>
    <x v="1"/>
    <d v="2023-11-27T00:00:00"/>
    <d v="1899-12-30T23:34:00"/>
    <n v="11"/>
    <n v="23"/>
    <n v="34"/>
    <n v="22"/>
  </r>
  <r>
    <n v="1240058"/>
    <n v="1665"/>
    <x v="1"/>
    <d v="2023-01-03T01:15:00"/>
    <n v="4862"/>
    <x v="2"/>
    <x v="0"/>
    <d v="2023-01-03T00:00:00"/>
    <d v="1899-12-30T01:15:00"/>
    <n v="1"/>
    <n v="1"/>
    <n v="15"/>
    <n v="22"/>
  </r>
  <r>
    <n v="1555572"/>
    <n v="1665"/>
    <x v="2"/>
    <d v="2023-03-21T01:03:00"/>
    <n v="2575"/>
    <x v="4"/>
    <x v="0"/>
    <d v="2023-03-21T00:00:00"/>
    <d v="1899-12-30T01:03:00"/>
    <n v="3"/>
    <n v="1"/>
    <n v="3"/>
    <n v="22"/>
  </r>
  <r>
    <n v="95054"/>
    <n v="1666"/>
    <x v="3"/>
    <d v="2023-06-10T00:40:00"/>
    <n v="1541"/>
    <x v="1"/>
    <x v="1"/>
    <d v="2023-06-10T00:00:00"/>
    <d v="1899-12-30T00:40:00"/>
    <n v="6"/>
    <n v="0"/>
    <n v="40"/>
    <n v="23"/>
  </r>
  <r>
    <n v="547144"/>
    <n v="1666"/>
    <x v="0"/>
    <d v="2023-01-14T01:02:00"/>
    <n v="4873"/>
    <x v="1"/>
    <x v="1"/>
    <d v="2023-01-14T00:00:00"/>
    <d v="1899-12-30T01:02:00"/>
    <n v="1"/>
    <n v="1"/>
    <n v="2"/>
    <n v="23"/>
  </r>
  <r>
    <n v="36759"/>
    <n v="1667"/>
    <x v="1"/>
    <d v="2023-01-23T01:33:00"/>
    <n v="4152"/>
    <x v="3"/>
    <x v="2"/>
    <d v="2023-01-23T00:00:00"/>
    <d v="1899-12-30T01:33:00"/>
    <n v="1"/>
    <n v="1"/>
    <n v="33"/>
    <n v="24"/>
  </r>
  <r>
    <n v="870081"/>
    <n v="1667"/>
    <x v="2"/>
    <d v="2023-06-22T00:57:00"/>
    <n v="1291"/>
    <x v="3"/>
    <x v="2"/>
    <d v="2023-06-22T00:00:00"/>
    <d v="1899-12-30T00:57:00"/>
    <n v="6"/>
    <n v="0"/>
    <n v="57"/>
    <n v="24"/>
  </r>
  <r>
    <n v="878611"/>
    <n v="1668"/>
    <x v="3"/>
    <d v="2023-11-24T00:53:00"/>
    <n v="1320"/>
    <x v="4"/>
    <x v="0"/>
    <d v="2023-11-24T00:00:00"/>
    <d v="1899-12-30T00:53:00"/>
    <n v="11"/>
    <n v="0"/>
    <n v="53"/>
    <n v="25"/>
  </r>
  <r>
    <n v="1483729"/>
    <n v="1668"/>
    <x v="0"/>
    <d v="2023-09-14T23:47:00"/>
    <n v="1297"/>
    <x v="2"/>
    <x v="0"/>
    <d v="2023-09-14T00:00:00"/>
    <d v="1899-12-30T23:47:00"/>
    <n v="9"/>
    <n v="23"/>
    <n v="47"/>
    <n v="25"/>
  </r>
  <r>
    <n v="49520"/>
    <n v="1670"/>
    <x v="1"/>
    <d v="2023-07-03T00:01:00"/>
    <n v="4630"/>
    <x v="0"/>
    <x v="0"/>
    <d v="2023-07-03T00:00:00"/>
    <d v="1899-12-30T00:01:00"/>
    <n v="7"/>
    <n v="0"/>
    <n v="1"/>
    <n v="27"/>
  </r>
  <r>
    <n v="581573"/>
    <n v="1670"/>
    <x v="2"/>
    <d v="2023-08-08T01:06:00"/>
    <n v="3806"/>
    <x v="0"/>
    <x v="0"/>
    <d v="2023-08-08T00:00:00"/>
    <d v="1899-12-30T01:06:00"/>
    <n v="8"/>
    <n v="1"/>
    <n v="6"/>
    <n v="27"/>
  </r>
  <r>
    <n v="914647"/>
    <n v="1671"/>
    <x v="3"/>
    <d v="2023-03-25T01:58:00"/>
    <n v="1405"/>
    <x v="0"/>
    <x v="0"/>
    <d v="2023-03-25T00:00:00"/>
    <d v="1899-12-30T01:58:00"/>
    <n v="3"/>
    <n v="1"/>
    <n v="58"/>
    <n v="28"/>
  </r>
  <r>
    <n v="1635379"/>
    <n v="1673"/>
    <x v="0"/>
    <d v="2023-04-12T00:48:00"/>
    <n v="4831"/>
    <x v="3"/>
    <x v="2"/>
    <d v="2023-04-12T00:00:00"/>
    <d v="1899-12-30T00:48:00"/>
    <n v="4"/>
    <n v="0"/>
    <n v="48"/>
    <n v="30"/>
  </r>
  <r>
    <n v="414161"/>
    <n v="1675"/>
    <x v="1"/>
    <d v="2023-12-27T23:49:00"/>
    <n v="3611"/>
    <x v="4"/>
    <x v="0"/>
    <d v="2023-12-27T00:00:00"/>
    <d v="1899-12-30T23:49:00"/>
    <n v="12"/>
    <n v="23"/>
    <n v="49"/>
    <n v="1"/>
  </r>
  <r>
    <n v="393726"/>
    <n v="1676"/>
    <x v="2"/>
    <d v="2023-03-29T23:56:00"/>
    <n v="4499"/>
    <x v="3"/>
    <x v="2"/>
    <d v="2023-03-29T00:00:00"/>
    <d v="1899-12-30T23:56:00"/>
    <n v="3"/>
    <n v="23"/>
    <n v="56"/>
    <n v="2"/>
  </r>
  <r>
    <n v="756887"/>
    <n v="1676"/>
    <x v="3"/>
    <d v="2023-04-20T00:49:00"/>
    <n v="792"/>
    <x v="3"/>
    <x v="2"/>
    <d v="2023-04-20T00:00:00"/>
    <d v="1899-12-30T00:49:00"/>
    <n v="4"/>
    <n v="0"/>
    <n v="49"/>
    <n v="2"/>
  </r>
  <r>
    <n v="786170"/>
    <n v="1676"/>
    <x v="0"/>
    <d v="2023-09-13T00:44:00"/>
    <n v="4305"/>
    <x v="3"/>
    <x v="2"/>
    <d v="2023-09-13T00:00:00"/>
    <d v="1899-12-30T00:44:00"/>
    <n v="9"/>
    <n v="0"/>
    <n v="44"/>
    <n v="2"/>
  </r>
  <r>
    <n v="1131650"/>
    <n v="1676"/>
    <x v="1"/>
    <d v="2023-01-18T23:08:00"/>
    <n v="3557"/>
    <x v="2"/>
    <x v="0"/>
    <d v="2023-01-18T00:00:00"/>
    <d v="1899-12-30T23:08:00"/>
    <n v="1"/>
    <n v="23"/>
    <n v="8"/>
    <n v="2"/>
  </r>
  <r>
    <n v="277038"/>
    <n v="1677"/>
    <x v="2"/>
    <d v="2023-08-01T22:32:00"/>
    <n v="3761"/>
    <x v="3"/>
    <x v="2"/>
    <d v="2023-08-01T00:00:00"/>
    <d v="1899-12-30T22:32:00"/>
    <n v="8"/>
    <n v="22"/>
    <n v="32"/>
    <n v="3"/>
  </r>
  <r>
    <n v="780700"/>
    <n v="1677"/>
    <x v="3"/>
    <d v="2023-05-09T23:51:00"/>
    <n v="2417"/>
    <x v="4"/>
    <x v="0"/>
    <d v="2023-05-09T00:00:00"/>
    <d v="1899-12-30T23:51:00"/>
    <n v="5"/>
    <n v="23"/>
    <n v="51"/>
    <n v="3"/>
  </r>
  <r>
    <n v="921826"/>
    <n v="1677"/>
    <x v="0"/>
    <d v="2023-04-11T23:58:00"/>
    <n v="962"/>
    <x v="2"/>
    <x v="0"/>
    <d v="2023-04-11T00:00:00"/>
    <d v="1899-12-30T23:58:00"/>
    <n v="4"/>
    <n v="23"/>
    <n v="58"/>
    <n v="3"/>
  </r>
  <r>
    <n v="998926"/>
    <n v="1677"/>
    <x v="1"/>
    <d v="2023-08-05T01:29:00"/>
    <n v="1788"/>
    <x v="1"/>
    <x v="1"/>
    <d v="2023-08-05T00:00:00"/>
    <d v="1899-12-30T01:29:00"/>
    <n v="8"/>
    <n v="1"/>
    <n v="29"/>
    <n v="3"/>
  </r>
  <r>
    <n v="626849"/>
    <n v="1679"/>
    <x v="2"/>
    <d v="2023-05-03T00:16:00"/>
    <n v="1019"/>
    <x v="1"/>
    <x v="1"/>
    <d v="2023-05-03T00:00:00"/>
    <d v="1899-12-30T00:16:00"/>
    <n v="5"/>
    <n v="0"/>
    <n v="16"/>
    <n v="5"/>
  </r>
  <r>
    <n v="366083"/>
    <n v="1680"/>
    <x v="3"/>
    <d v="2023-02-15T01:12:00"/>
    <n v="1550"/>
    <x v="4"/>
    <x v="0"/>
    <d v="2023-02-15T00:00:00"/>
    <d v="1899-12-30T01:12:00"/>
    <n v="2"/>
    <n v="1"/>
    <n v="12"/>
    <n v="6"/>
  </r>
  <r>
    <n v="9339"/>
    <n v="1681"/>
    <x v="0"/>
    <d v="2023-12-18T00:39:00"/>
    <n v="4658"/>
    <x v="0"/>
    <x v="0"/>
    <d v="2023-12-18T00:00:00"/>
    <d v="1899-12-30T00:39:00"/>
    <n v="12"/>
    <n v="0"/>
    <n v="39"/>
    <n v="7"/>
  </r>
  <r>
    <n v="183352"/>
    <n v="1682"/>
    <x v="1"/>
    <d v="2023-10-16T00:35:00"/>
    <n v="3192"/>
    <x v="1"/>
    <x v="1"/>
    <d v="2023-10-16T00:00:00"/>
    <d v="1899-12-30T00:35:00"/>
    <n v="10"/>
    <n v="0"/>
    <n v="35"/>
    <n v="8"/>
  </r>
  <r>
    <n v="473503"/>
    <n v="1682"/>
    <x v="2"/>
    <d v="2023-08-08T23:26:00"/>
    <n v="915"/>
    <x v="2"/>
    <x v="0"/>
    <d v="2023-08-08T00:00:00"/>
    <d v="1899-12-30T23:26:00"/>
    <n v="8"/>
    <n v="23"/>
    <n v="26"/>
    <n v="8"/>
  </r>
  <r>
    <n v="545696"/>
    <n v="1682"/>
    <x v="3"/>
    <d v="2023-06-08T01:05:00"/>
    <n v="2656"/>
    <x v="3"/>
    <x v="2"/>
    <d v="2023-06-08T00:00:00"/>
    <d v="1899-12-30T01:05:00"/>
    <n v="6"/>
    <n v="1"/>
    <n v="5"/>
    <n v="8"/>
  </r>
  <r>
    <n v="686952"/>
    <n v="1685"/>
    <x v="0"/>
    <d v="2023-04-13T00:58:00"/>
    <n v="1313"/>
    <x v="3"/>
    <x v="2"/>
    <d v="2023-04-13T00:00:00"/>
    <d v="1899-12-30T00:58:00"/>
    <n v="4"/>
    <n v="0"/>
    <n v="58"/>
    <n v="11"/>
  </r>
  <r>
    <n v="877616"/>
    <n v="1685"/>
    <x v="1"/>
    <d v="2023-12-19T00:00:00"/>
    <n v="1679"/>
    <x v="1"/>
    <x v="1"/>
    <d v="2023-12-19T00:00:00"/>
    <d v="1899-12-30T00:00:00"/>
    <n v="12"/>
    <n v="0"/>
    <n v="0"/>
    <n v="11"/>
  </r>
  <r>
    <n v="1212775"/>
    <n v="1685"/>
    <x v="2"/>
    <d v="2023-08-25T01:26:00"/>
    <n v="751"/>
    <x v="4"/>
    <x v="0"/>
    <d v="2023-08-25T00:00:00"/>
    <d v="1899-12-30T01:26:00"/>
    <n v="8"/>
    <n v="1"/>
    <n v="26"/>
    <n v="11"/>
  </r>
  <r>
    <n v="1102470"/>
    <n v="1686"/>
    <x v="3"/>
    <d v="2023-02-16T23:38:00"/>
    <n v="1718"/>
    <x v="3"/>
    <x v="2"/>
    <d v="2023-02-16T00:00:00"/>
    <d v="1899-12-30T23:38:00"/>
    <n v="2"/>
    <n v="23"/>
    <n v="38"/>
    <n v="12"/>
  </r>
  <r>
    <n v="1232244"/>
    <n v="1686"/>
    <x v="0"/>
    <d v="2023-04-18T01:45:00"/>
    <n v="3472"/>
    <x v="0"/>
    <x v="0"/>
    <d v="2023-04-18T00:00:00"/>
    <d v="1899-12-30T01:45:00"/>
    <n v="4"/>
    <n v="1"/>
    <n v="45"/>
    <n v="12"/>
  </r>
  <r>
    <n v="1385745"/>
    <n v="1686"/>
    <x v="1"/>
    <d v="2023-02-01T01:28:00"/>
    <n v="3788"/>
    <x v="2"/>
    <x v="0"/>
    <d v="2023-02-01T00:00:00"/>
    <d v="1899-12-30T01:28:00"/>
    <n v="2"/>
    <n v="1"/>
    <n v="28"/>
    <n v="12"/>
  </r>
  <r>
    <n v="454137"/>
    <n v="1687"/>
    <x v="2"/>
    <d v="2023-01-15T00:20:00"/>
    <n v="2704"/>
    <x v="0"/>
    <x v="0"/>
    <d v="2023-01-15T00:00:00"/>
    <d v="1899-12-30T00:20:00"/>
    <n v="1"/>
    <n v="0"/>
    <n v="20"/>
    <n v="13"/>
  </r>
  <r>
    <n v="1277957"/>
    <n v="1687"/>
    <x v="3"/>
    <d v="2023-01-26T01:43:00"/>
    <n v="4193"/>
    <x v="1"/>
    <x v="1"/>
    <d v="2023-01-26T00:00:00"/>
    <d v="1899-12-30T01:43:00"/>
    <n v="1"/>
    <n v="1"/>
    <n v="43"/>
    <n v="13"/>
  </r>
  <r>
    <n v="1620752"/>
    <n v="1687"/>
    <x v="0"/>
    <d v="2023-10-13T23:37:00"/>
    <n v="3681"/>
    <x v="4"/>
    <x v="0"/>
    <d v="2023-10-13T00:00:00"/>
    <d v="1899-12-30T23:37:00"/>
    <n v="10"/>
    <n v="23"/>
    <n v="37"/>
    <n v="13"/>
  </r>
  <r>
    <n v="565068"/>
    <n v="1689"/>
    <x v="1"/>
    <d v="2023-06-10T23:21:00"/>
    <n v="3615"/>
    <x v="3"/>
    <x v="2"/>
    <d v="2023-06-10T00:00:00"/>
    <d v="1899-12-30T23:21:00"/>
    <n v="6"/>
    <n v="23"/>
    <n v="21"/>
    <n v="15"/>
  </r>
  <r>
    <n v="1560730"/>
    <n v="1689"/>
    <x v="2"/>
    <d v="2023-06-29T00:34:00"/>
    <n v="1261"/>
    <x v="1"/>
    <x v="1"/>
    <d v="2023-06-29T00:00:00"/>
    <d v="1899-12-30T00:34:00"/>
    <n v="6"/>
    <n v="0"/>
    <n v="34"/>
    <n v="15"/>
  </r>
  <r>
    <n v="1255720"/>
    <n v="1690"/>
    <x v="3"/>
    <d v="2023-09-09T00:20:00"/>
    <n v="4551"/>
    <x v="2"/>
    <x v="0"/>
    <d v="2023-09-09T00:00:00"/>
    <d v="1899-12-30T00:20:00"/>
    <n v="9"/>
    <n v="0"/>
    <n v="20"/>
    <n v="16"/>
  </r>
  <r>
    <n v="716091"/>
    <n v="1691"/>
    <x v="0"/>
    <d v="2023-06-12T01:28:00"/>
    <n v="1670"/>
    <x v="1"/>
    <x v="1"/>
    <d v="2023-06-12T00:00:00"/>
    <d v="1899-12-30T01:28:00"/>
    <n v="6"/>
    <n v="1"/>
    <n v="28"/>
    <n v="17"/>
  </r>
  <r>
    <n v="452070"/>
    <n v="1693"/>
    <x v="1"/>
    <d v="2023-05-06T00:22:00"/>
    <n v="1975"/>
    <x v="1"/>
    <x v="1"/>
    <d v="2023-05-06T00:00:00"/>
    <d v="1899-12-30T00:22:00"/>
    <n v="5"/>
    <n v="0"/>
    <n v="22"/>
    <n v="19"/>
  </r>
  <r>
    <n v="182441"/>
    <n v="1694"/>
    <x v="2"/>
    <d v="2023-12-18T23:01:00"/>
    <n v="3930"/>
    <x v="0"/>
    <x v="0"/>
    <d v="2023-12-18T00:00:00"/>
    <d v="1899-12-30T23:01:00"/>
    <n v="12"/>
    <n v="23"/>
    <n v="1"/>
    <n v="20"/>
  </r>
  <r>
    <n v="590748"/>
    <n v="1695"/>
    <x v="3"/>
    <d v="2023-01-11T22:40:00"/>
    <n v="1759"/>
    <x v="1"/>
    <x v="1"/>
    <d v="2023-01-11T00:00:00"/>
    <d v="1899-12-30T22:40:00"/>
    <n v="1"/>
    <n v="22"/>
    <n v="40"/>
    <n v="21"/>
  </r>
  <r>
    <n v="1028877"/>
    <n v="1695"/>
    <x v="0"/>
    <d v="2023-07-31T23:32:00"/>
    <n v="4121"/>
    <x v="2"/>
    <x v="0"/>
    <d v="2023-07-31T00:00:00"/>
    <d v="1899-12-30T23:32:00"/>
    <n v="7"/>
    <n v="23"/>
    <n v="32"/>
    <n v="21"/>
  </r>
  <r>
    <n v="1205050"/>
    <n v="1695"/>
    <x v="1"/>
    <d v="2023-07-12T00:35:00"/>
    <n v="797"/>
    <x v="0"/>
    <x v="0"/>
    <d v="2023-07-12T00:00:00"/>
    <d v="1899-12-30T00:35:00"/>
    <n v="7"/>
    <n v="0"/>
    <n v="35"/>
    <n v="21"/>
  </r>
  <r>
    <n v="312413"/>
    <n v="1696"/>
    <x v="2"/>
    <d v="2023-09-16T00:17:00"/>
    <n v="2790"/>
    <x v="1"/>
    <x v="1"/>
    <d v="2023-09-16T00:00:00"/>
    <d v="1899-12-30T00:17:00"/>
    <n v="9"/>
    <n v="0"/>
    <n v="17"/>
    <n v="22"/>
  </r>
  <r>
    <n v="1055817"/>
    <n v="1697"/>
    <x v="3"/>
    <d v="2023-06-02T23:00:00"/>
    <n v="2323"/>
    <x v="4"/>
    <x v="0"/>
    <d v="2023-06-02T00:00:00"/>
    <d v="1899-12-30T23:00:00"/>
    <n v="6"/>
    <n v="23"/>
    <n v="0"/>
    <n v="23"/>
  </r>
  <r>
    <n v="177897"/>
    <n v="1698"/>
    <x v="0"/>
    <d v="2023-08-05T23:20:00"/>
    <n v="2014"/>
    <x v="1"/>
    <x v="1"/>
    <d v="2023-08-05T00:00:00"/>
    <d v="1899-12-30T23:20:00"/>
    <n v="8"/>
    <n v="23"/>
    <n v="20"/>
    <n v="24"/>
  </r>
  <r>
    <n v="1643298"/>
    <n v="1699"/>
    <x v="1"/>
    <d v="2023-04-19T23:45:00"/>
    <n v="1186"/>
    <x v="4"/>
    <x v="0"/>
    <d v="2023-04-19T00:00:00"/>
    <d v="1899-12-30T23:45:00"/>
    <n v="4"/>
    <n v="23"/>
    <n v="45"/>
    <n v="25"/>
  </r>
  <r>
    <n v="403651"/>
    <n v="1700"/>
    <x v="2"/>
    <d v="2023-07-17T00:38:00"/>
    <n v="529"/>
    <x v="0"/>
    <x v="0"/>
    <d v="2023-07-17T00:00:00"/>
    <d v="1899-12-30T00:38:00"/>
    <n v="7"/>
    <n v="0"/>
    <n v="38"/>
    <n v="26"/>
  </r>
  <r>
    <n v="869884"/>
    <n v="1701"/>
    <x v="3"/>
    <d v="2023-11-26T00:49:00"/>
    <n v="1580"/>
    <x v="4"/>
    <x v="0"/>
    <d v="2023-11-26T00:00:00"/>
    <d v="1899-12-30T00:49:00"/>
    <n v="11"/>
    <n v="0"/>
    <n v="49"/>
    <n v="27"/>
  </r>
  <r>
    <n v="1576972"/>
    <n v="1702"/>
    <x v="0"/>
    <d v="2023-10-25T00:58:00"/>
    <n v="3631"/>
    <x v="3"/>
    <x v="2"/>
    <d v="2023-10-25T00:00:00"/>
    <d v="1899-12-30T00:58:00"/>
    <n v="10"/>
    <n v="0"/>
    <n v="58"/>
    <n v="28"/>
  </r>
  <r>
    <n v="155501"/>
    <n v="1703"/>
    <x v="1"/>
    <d v="2023-03-20T23:28:00"/>
    <n v="4614"/>
    <x v="1"/>
    <x v="1"/>
    <d v="2023-03-20T00:00:00"/>
    <d v="1899-12-30T23:28:00"/>
    <n v="3"/>
    <n v="23"/>
    <n v="28"/>
    <n v="29"/>
  </r>
  <r>
    <n v="288335"/>
    <n v="1703"/>
    <x v="2"/>
    <d v="2023-07-15T00:46:00"/>
    <n v="3528"/>
    <x v="0"/>
    <x v="0"/>
    <d v="2023-07-15T00:00:00"/>
    <d v="1899-12-30T00:46:00"/>
    <n v="7"/>
    <n v="0"/>
    <n v="46"/>
    <n v="29"/>
  </r>
  <r>
    <n v="587346"/>
    <n v="1703"/>
    <x v="3"/>
    <d v="2023-08-16T01:41:00"/>
    <n v="4572"/>
    <x v="3"/>
    <x v="2"/>
    <d v="2023-08-16T00:00:00"/>
    <d v="1899-12-30T01:41:00"/>
    <n v="8"/>
    <n v="1"/>
    <n v="41"/>
    <n v="29"/>
  </r>
  <r>
    <n v="209068"/>
    <n v="1704"/>
    <x v="0"/>
    <d v="2023-04-03T23:48:00"/>
    <n v="1990"/>
    <x v="2"/>
    <x v="0"/>
    <d v="2023-04-03T00:00:00"/>
    <d v="1899-12-30T23:48:00"/>
    <n v="4"/>
    <n v="23"/>
    <n v="48"/>
    <n v="30"/>
  </r>
  <r>
    <n v="701790"/>
    <n v="1704"/>
    <x v="1"/>
    <d v="2023-02-22T00:40:00"/>
    <n v="2899"/>
    <x v="0"/>
    <x v="0"/>
    <d v="2023-02-22T00:00:00"/>
    <d v="1899-12-30T00:40:00"/>
    <n v="2"/>
    <n v="0"/>
    <n v="40"/>
    <n v="30"/>
  </r>
  <r>
    <n v="298715"/>
    <n v="1706"/>
    <x v="2"/>
    <d v="2023-04-01T23:52:00"/>
    <n v="1192"/>
    <x v="3"/>
    <x v="2"/>
    <d v="2023-04-01T00:00:00"/>
    <d v="1899-12-30T23:52:00"/>
    <n v="4"/>
    <n v="23"/>
    <n v="52"/>
    <n v="1"/>
  </r>
  <r>
    <n v="1424219"/>
    <n v="1706"/>
    <x v="3"/>
    <d v="2023-08-01T00:09:00"/>
    <n v="4634"/>
    <x v="4"/>
    <x v="0"/>
    <d v="2023-08-01T00:00:00"/>
    <d v="1899-12-30T00:09:00"/>
    <n v="8"/>
    <n v="0"/>
    <n v="9"/>
    <n v="1"/>
  </r>
  <r>
    <n v="1365442"/>
    <n v="1707"/>
    <x v="0"/>
    <d v="2023-03-14T00:17:00"/>
    <n v="4428"/>
    <x v="2"/>
    <x v="0"/>
    <d v="2023-03-14T00:00:00"/>
    <d v="1899-12-30T00:17:00"/>
    <n v="3"/>
    <n v="0"/>
    <n v="17"/>
    <n v="2"/>
  </r>
  <r>
    <n v="739012"/>
    <n v="1708"/>
    <x v="1"/>
    <d v="2023-12-18T00:47:00"/>
    <n v="2072"/>
    <x v="4"/>
    <x v="0"/>
    <d v="2023-12-18T00:00:00"/>
    <d v="1899-12-30T00:47:00"/>
    <n v="12"/>
    <n v="0"/>
    <n v="47"/>
    <n v="3"/>
  </r>
  <r>
    <n v="1420448"/>
    <n v="1708"/>
    <x v="2"/>
    <d v="2023-04-09T23:37:00"/>
    <n v="4980"/>
    <x v="3"/>
    <x v="2"/>
    <d v="2023-04-09T00:00:00"/>
    <d v="1899-12-30T23:37:00"/>
    <n v="4"/>
    <n v="23"/>
    <n v="37"/>
    <n v="3"/>
  </r>
  <r>
    <n v="1483901"/>
    <n v="1708"/>
    <x v="3"/>
    <d v="2023-07-08T00:50:00"/>
    <n v="727"/>
    <x v="0"/>
    <x v="0"/>
    <d v="2023-07-08T00:00:00"/>
    <d v="1899-12-30T00:50:00"/>
    <n v="7"/>
    <n v="0"/>
    <n v="50"/>
    <n v="3"/>
  </r>
  <r>
    <n v="1313934"/>
    <n v="1710"/>
    <x v="0"/>
    <d v="2023-11-12T01:06:00"/>
    <n v="2956"/>
    <x v="3"/>
    <x v="2"/>
    <d v="2023-11-12T00:00:00"/>
    <d v="1899-12-30T01:06:00"/>
    <n v="11"/>
    <n v="1"/>
    <n v="6"/>
    <n v="5"/>
  </r>
  <r>
    <n v="1474092"/>
    <n v="1710"/>
    <x v="1"/>
    <d v="2023-06-02T23:51:00"/>
    <n v="4719"/>
    <x v="1"/>
    <x v="1"/>
    <d v="2023-06-02T00:00:00"/>
    <d v="1899-12-30T23:51:00"/>
    <n v="6"/>
    <n v="23"/>
    <n v="51"/>
    <n v="5"/>
  </r>
  <r>
    <n v="183380"/>
    <n v="1712"/>
    <x v="2"/>
    <d v="2023-07-06T00:03:00"/>
    <n v="523"/>
    <x v="0"/>
    <x v="0"/>
    <d v="2023-07-06T00:00:00"/>
    <d v="1899-12-30T00:03:00"/>
    <n v="7"/>
    <n v="0"/>
    <n v="3"/>
    <n v="7"/>
  </r>
  <r>
    <n v="488698"/>
    <n v="1714"/>
    <x v="3"/>
    <d v="2023-03-11T01:15:00"/>
    <n v="744"/>
    <x v="1"/>
    <x v="1"/>
    <d v="2023-03-11T00:00:00"/>
    <d v="1899-12-30T01:15:00"/>
    <n v="3"/>
    <n v="1"/>
    <n v="15"/>
    <n v="9"/>
  </r>
  <r>
    <n v="521330"/>
    <n v="1714"/>
    <x v="0"/>
    <d v="2023-08-06T23:19:00"/>
    <n v="4040"/>
    <x v="1"/>
    <x v="1"/>
    <d v="2023-08-06T00:00:00"/>
    <d v="1899-12-30T23:19:00"/>
    <n v="8"/>
    <n v="23"/>
    <n v="19"/>
    <n v="9"/>
  </r>
  <r>
    <n v="118335"/>
    <n v="1715"/>
    <x v="1"/>
    <d v="2023-09-25T00:11:00"/>
    <n v="2887"/>
    <x v="2"/>
    <x v="0"/>
    <d v="2023-09-25T00:00:00"/>
    <d v="1899-12-30T00:11:00"/>
    <n v="9"/>
    <n v="0"/>
    <n v="11"/>
    <n v="10"/>
  </r>
  <r>
    <n v="153389"/>
    <n v="1715"/>
    <x v="2"/>
    <d v="2023-10-28T23:21:00"/>
    <n v="2867"/>
    <x v="3"/>
    <x v="2"/>
    <d v="2023-10-28T00:00:00"/>
    <d v="1899-12-30T23:21:00"/>
    <n v="10"/>
    <n v="23"/>
    <n v="21"/>
    <n v="10"/>
  </r>
  <r>
    <n v="246033"/>
    <n v="1715"/>
    <x v="3"/>
    <d v="2023-12-05T23:33:00"/>
    <n v="1911"/>
    <x v="4"/>
    <x v="0"/>
    <d v="2023-12-05T00:00:00"/>
    <d v="1899-12-30T23:33:00"/>
    <n v="12"/>
    <n v="23"/>
    <n v="33"/>
    <n v="10"/>
  </r>
  <r>
    <n v="723458"/>
    <n v="1716"/>
    <x v="0"/>
    <d v="2023-04-13T00:07:00"/>
    <n v="4511"/>
    <x v="0"/>
    <x v="0"/>
    <d v="2023-04-13T00:00:00"/>
    <d v="1899-12-30T00:07:00"/>
    <n v="4"/>
    <n v="0"/>
    <n v="7"/>
    <n v="11"/>
  </r>
  <r>
    <n v="721298"/>
    <n v="1717"/>
    <x v="1"/>
    <d v="2023-03-28T00:54:00"/>
    <n v="3077"/>
    <x v="0"/>
    <x v="0"/>
    <d v="2023-03-28T00:00:00"/>
    <d v="1899-12-30T00:54:00"/>
    <n v="3"/>
    <n v="0"/>
    <n v="54"/>
    <n v="12"/>
  </r>
  <r>
    <n v="705322"/>
    <n v="1718"/>
    <x v="2"/>
    <d v="2023-05-03T23:24:00"/>
    <n v="2835"/>
    <x v="1"/>
    <x v="1"/>
    <d v="2023-05-03T00:00:00"/>
    <d v="1899-12-30T23:24:00"/>
    <n v="5"/>
    <n v="23"/>
    <n v="24"/>
    <n v="13"/>
  </r>
  <r>
    <n v="1262059"/>
    <n v="1719"/>
    <x v="3"/>
    <d v="2023-07-27T01:36:00"/>
    <n v="3054"/>
    <x v="2"/>
    <x v="0"/>
    <d v="2023-07-27T00:00:00"/>
    <d v="1899-12-30T01:36:00"/>
    <n v="7"/>
    <n v="1"/>
    <n v="36"/>
    <n v="14"/>
  </r>
  <r>
    <n v="961277"/>
    <n v="1721"/>
    <x v="0"/>
    <d v="2023-04-30T23:39:00"/>
    <n v="2297"/>
    <x v="0"/>
    <x v="0"/>
    <d v="2023-04-30T00:00:00"/>
    <d v="1899-12-30T23:39:00"/>
    <n v="4"/>
    <n v="23"/>
    <n v="39"/>
    <n v="16"/>
  </r>
  <r>
    <n v="1105875"/>
    <n v="1722"/>
    <x v="1"/>
    <d v="2023-12-15T23:26:00"/>
    <n v="1838"/>
    <x v="0"/>
    <x v="0"/>
    <d v="2023-12-15T00:00:00"/>
    <d v="1899-12-30T23:26:00"/>
    <n v="12"/>
    <n v="23"/>
    <n v="26"/>
    <n v="17"/>
  </r>
  <r>
    <n v="781125"/>
    <n v="1723"/>
    <x v="2"/>
    <d v="2023-01-24T00:58:00"/>
    <n v="1567"/>
    <x v="4"/>
    <x v="0"/>
    <d v="2023-01-24T00:00:00"/>
    <d v="1899-12-30T00:58:00"/>
    <n v="1"/>
    <n v="0"/>
    <n v="58"/>
    <n v="18"/>
  </r>
  <r>
    <n v="1223038"/>
    <n v="1723"/>
    <x v="3"/>
    <d v="2023-10-13T23:51:00"/>
    <n v="4952"/>
    <x v="0"/>
    <x v="0"/>
    <d v="2023-10-13T00:00:00"/>
    <d v="1899-12-30T23:51:00"/>
    <n v="10"/>
    <n v="23"/>
    <n v="51"/>
    <n v="18"/>
  </r>
  <r>
    <n v="253281"/>
    <n v="1725"/>
    <x v="0"/>
    <d v="2023-08-15T23:45:00"/>
    <n v="1879"/>
    <x v="0"/>
    <x v="0"/>
    <d v="2023-08-15T00:00:00"/>
    <d v="1899-12-30T23:45:00"/>
    <n v="8"/>
    <n v="23"/>
    <n v="45"/>
    <n v="20"/>
  </r>
  <r>
    <n v="640940"/>
    <n v="1725"/>
    <x v="1"/>
    <d v="2023-03-01T23:36:00"/>
    <n v="1507"/>
    <x v="4"/>
    <x v="0"/>
    <d v="2023-03-01T00:00:00"/>
    <d v="1899-12-30T23:36:00"/>
    <n v="3"/>
    <n v="23"/>
    <n v="36"/>
    <n v="20"/>
  </r>
  <r>
    <n v="348694"/>
    <n v="1726"/>
    <x v="2"/>
    <d v="2023-05-25T02:29:00"/>
    <n v="4781"/>
    <x v="1"/>
    <x v="1"/>
    <d v="2023-05-25T00:00:00"/>
    <d v="1899-12-30T02:29:00"/>
    <n v="5"/>
    <n v="2"/>
    <n v="29"/>
    <n v="21"/>
  </r>
  <r>
    <n v="446644"/>
    <n v="1728"/>
    <x v="3"/>
    <d v="2023-01-22T00:15:00"/>
    <n v="1198"/>
    <x v="1"/>
    <x v="1"/>
    <d v="2023-01-22T00:00:00"/>
    <d v="1899-12-30T00:15:00"/>
    <n v="1"/>
    <n v="0"/>
    <n v="15"/>
    <n v="23"/>
  </r>
  <r>
    <n v="824383"/>
    <n v="1728"/>
    <x v="0"/>
    <d v="2023-01-02T00:48:00"/>
    <n v="2503"/>
    <x v="0"/>
    <x v="0"/>
    <d v="2023-01-02T00:00:00"/>
    <d v="1899-12-30T00:48:00"/>
    <n v="1"/>
    <n v="0"/>
    <n v="48"/>
    <n v="23"/>
  </r>
  <r>
    <n v="914814"/>
    <n v="1729"/>
    <x v="1"/>
    <d v="2023-11-05T23:32:00"/>
    <n v="2444"/>
    <x v="1"/>
    <x v="1"/>
    <d v="2023-11-05T00:00:00"/>
    <d v="1899-12-30T23:32:00"/>
    <n v="11"/>
    <n v="23"/>
    <n v="32"/>
    <n v="24"/>
  </r>
  <r>
    <n v="846419"/>
    <n v="1731"/>
    <x v="2"/>
    <d v="2023-06-03T22:40:00"/>
    <n v="3956"/>
    <x v="0"/>
    <x v="0"/>
    <d v="2023-06-03T00:00:00"/>
    <d v="1899-12-30T22:40:00"/>
    <n v="6"/>
    <n v="22"/>
    <n v="40"/>
    <n v="26"/>
  </r>
  <r>
    <n v="1297610"/>
    <n v="1732"/>
    <x v="3"/>
    <d v="2023-10-10T01:24:00"/>
    <n v="1137"/>
    <x v="4"/>
    <x v="0"/>
    <d v="2023-10-10T00:00:00"/>
    <d v="1899-12-30T01:24:00"/>
    <n v="10"/>
    <n v="1"/>
    <n v="24"/>
    <n v="27"/>
  </r>
  <r>
    <n v="1548032"/>
    <n v="1733"/>
    <x v="0"/>
    <d v="2023-10-17T01:23:00"/>
    <n v="1445"/>
    <x v="3"/>
    <x v="2"/>
    <d v="2023-10-17T00:00:00"/>
    <d v="1899-12-30T01:23:00"/>
    <n v="10"/>
    <n v="1"/>
    <n v="23"/>
    <n v="28"/>
  </r>
  <r>
    <n v="149310"/>
    <n v="1734"/>
    <x v="1"/>
    <d v="2023-01-15T01:37:00"/>
    <n v="4931"/>
    <x v="0"/>
    <x v="0"/>
    <d v="2023-01-15T00:00:00"/>
    <d v="1899-12-30T01:37:00"/>
    <n v="1"/>
    <n v="1"/>
    <n v="37"/>
    <n v="29"/>
  </r>
  <r>
    <n v="862595"/>
    <n v="1734"/>
    <x v="2"/>
    <d v="2023-06-24T00:46:00"/>
    <n v="1625"/>
    <x v="1"/>
    <x v="1"/>
    <d v="2023-06-24T00:00:00"/>
    <d v="1899-12-30T00:46:00"/>
    <n v="6"/>
    <n v="0"/>
    <n v="46"/>
    <n v="29"/>
  </r>
  <r>
    <n v="1254601"/>
    <n v="1734"/>
    <x v="3"/>
    <d v="2023-05-03T00:42:00"/>
    <n v="3652"/>
    <x v="0"/>
    <x v="0"/>
    <d v="2023-05-03T00:00:00"/>
    <d v="1899-12-30T00:42:00"/>
    <n v="5"/>
    <n v="0"/>
    <n v="42"/>
    <n v="29"/>
  </r>
  <r>
    <n v="1605754"/>
    <n v="1734"/>
    <x v="0"/>
    <d v="2023-06-09T01:16:00"/>
    <n v="567"/>
    <x v="3"/>
    <x v="2"/>
    <d v="2023-06-09T00:00:00"/>
    <d v="1899-12-30T01:16:00"/>
    <n v="6"/>
    <n v="1"/>
    <n v="16"/>
    <n v="29"/>
  </r>
  <r>
    <n v="198841"/>
    <n v="1735"/>
    <x v="1"/>
    <d v="2023-07-24T01:23:00"/>
    <n v="1464"/>
    <x v="1"/>
    <x v="1"/>
    <d v="2023-07-24T00:00:00"/>
    <d v="1899-12-30T01:23:00"/>
    <n v="7"/>
    <n v="1"/>
    <n v="23"/>
    <n v="30"/>
  </r>
  <r>
    <n v="1455334"/>
    <n v="1735"/>
    <x v="2"/>
    <d v="2023-12-06T00:10:00"/>
    <n v="1738"/>
    <x v="4"/>
    <x v="0"/>
    <d v="2023-12-06T00:00:00"/>
    <d v="1899-12-30T00:10:00"/>
    <n v="12"/>
    <n v="0"/>
    <n v="10"/>
    <n v="30"/>
  </r>
  <r>
    <n v="1666505"/>
    <n v="1736"/>
    <x v="3"/>
    <d v="2023-01-22T01:21:00"/>
    <n v="2228"/>
    <x v="3"/>
    <x v="2"/>
    <d v="2023-01-22T00:00:00"/>
    <d v="1899-12-30T01:21:00"/>
    <n v="1"/>
    <n v="1"/>
    <n v="21"/>
    <n v="1"/>
  </r>
  <r>
    <n v="1522932"/>
    <n v="1737"/>
    <x v="0"/>
    <d v="2023-11-08T00:44:00"/>
    <n v="2961"/>
    <x v="3"/>
    <x v="2"/>
    <d v="2023-11-08T00:00:00"/>
    <d v="1899-12-30T00:44:00"/>
    <n v="11"/>
    <n v="0"/>
    <n v="44"/>
    <n v="2"/>
  </r>
  <r>
    <n v="432633"/>
    <n v="1738"/>
    <x v="1"/>
    <d v="2023-02-11T01:11:00"/>
    <n v="4325"/>
    <x v="1"/>
    <x v="1"/>
    <d v="2023-02-11T00:00:00"/>
    <d v="1899-12-30T01:11:00"/>
    <n v="2"/>
    <n v="1"/>
    <n v="11"/>
    <n v="3"/>
  </r>
  <r>
    <n v="102053"/>
    <n v="1739"/>
    <x v="2"/>
    <d v="2023-08-17T23:19:00"/>
    <n v="3391"/>
    <x v="4"/>
    <x v="0"/>
    <d v="2023-08-17T00:00:00"/>
    <d v="1899-12-30T23:19:00"/>
    <n v="8"/>
    <n v="23"/>
    <n v="19"/>
    <n v="4"/>
  </r>
  <r>
    <n v="1316887"/>
    <n v="1739"/>
    <x v="3"/>
    <d v="2023-04-07T23:33:00"/>
    <n v="4733"/>
    <x v="4"/>
    <x v="0"/>
    <d v="2023-04-07T00:00:00"/>
    <d v="1899-12-30T23:33:00"/>
    <n v="4"/>
    <n v="23"/>
    <n v="33"/>
    <n v="4"/>
  </r>
  <r>
    <n v="369020"/>
    <n v="1740"/>
    <x v="0"/>
    <d v="2023-09-20T01:03:00"/>
    <n v="4234"/>
    <x v="0"/>
    <x v="0"/>
    <d v="2023-09-20T00:00:00"/>
    <d v="1899-12-30T01:03:00"/>
    <n v="9"/>
    <n v="1"/>
    <n v="3"/>
    <n v="5"/>
  </r>
  <r>
    <n v="1607015"/>
    <n v="1741"/>
    <x v="1"/>
    <d v="2023-12-26T01:08:00"/>
    <n v="1207"/>
    <x v="4"/>
    <x v="0"/>
    <d v="2023-12-26T00:00:00"/>
    <d v="1899-12-30T01:08:00"/>
    <n v="12"/>
    <n v="1"/>
    <n v="8"/>
    <n v="6"/>
  </r>
  <r>
    <n v="1323847"/>
    <n v="1742"/>
    <x v="2"/>
    <d v="2023-04-21T01:37:00"/>
    <n v="2866"/>
    <x v="4"/>
    <x v="0"/>
    <d v="2023-04-21T00:00:00"/>
    <d v="1899-12-30T01:37:00"/>
    <n v="4"/>
    <n v="1"/>
    <n v="37"/>
    <n v="7"/>
  </r>
  <r>
    <n v="962603"/>
    <n v="1743"/>
    <x v="3"/>
    <d v="2023-05-07T00:20:00"/>
    <n v="2018"/>
    <x v="0"/>
    <x v="0"/>
    <d v="2023-05-07T00:00:00"/>
    <d v="1899-12-30T00:20:00"/>
    <n v="5"/>
    <n v="0"/>
    <n v="20"/>
    <n v="8"/>
  </r>
  <r>
    <n v="1461756"/>
    <n v="1743"/>
    <x v="0"/>
    <d v="2023-06-21T00:23:00"/>
    <n v="3897"/>
    <x v="2"/>
    <x v="0"/>
    <d v="2023-06-21T00:00:00"/>
    <d v="1899-12-30T00:23:00"/>
    <n v="6"/>
    <n v="0"/>
    <n v="23"/>
    <n v="8"/>
  </r>
  <r>
    <n v="590947"/>
    <n v="1745"/>
    <x v="1"/>
    <d v="2023-04-23T00:56:00"/>
    <n v="4412"/>
    <x v="4"/>
    <x v="0"/>
    <d v="2023-04-23T00:00:00"/>
    <d v="1899-12-30T00:56:00"/>
    <n v="4"/>
    <n v="0"/>
    <n v="56"/>
    <n v="10"/>
  </r>
  <r>
    <n v="608296"/>
    <n v="1745"/>
    <x v="2"/>
    <d v="2023-04-28T01:10:00"/>
    <n v="2030"/>
    <x v="3"/>
    <x v="2"/>
    <d v="2023-04-28T00:00:00"/>
    <d v="1899-12-30T01:10:00"/>
    <n v="4"/>
    <n v="1"/>
    <n v="10"/>
    <n v="10"/>
  </r>
  <r>
    <n v="751811"/>
    <n v="1745"/>
    <x v="3"/>
    <d v="2023-11-27T01:53:00"/>
    <n v="4825"/>
    <x v="4"/>
    <x v="0"/>
    <d v="2023-11-27T00:00:00"/>
    <d v="1899-12-30T01:53:00"/>
    <n v="11"/>
    <n v="1"/>
    <n v="53"/>
    <n v="10"/>
  </r>
  <r>
    <n v="400957"/>
    <n v="1746"/>
    <x v="0"/>
    <d v="2023-09-01T23:32:00"/>
    <n v="1810"/>
    <x v="2"/>
    <x v="0"/>
    <d v="2023-09-01T00:00:00"/>
    <d v="1899-12-30T23:32:00"/>
    <n v="9"/>
    <n v="23"/>
    <n v="32"/>
    <n v="11"/>
  </r>
  <r>
    <n v="916383"/>
    <n v="1746"/>
    <x v="1"/>
    <d v="2023-12-27T01:00:00"/>
    <n v="2302"/>
    <x v="0"/>
    <x v="0"/>
    <d v="2023-12-27T00:00:00"/>
    <d v="1899-12-30T01:00:00"/>
    <n v="12"/>
    <n v="1"/>
    <n v="0"/>
    <n v="11"/>
  </r>
  <r>
    <n v="1196110"/>
    <n v="1746"/>
    <x v="2"/>
    <d v="2023-03-27T00:27:00"/>
    <n v="4883"/>
    <x v="4"/>
    <x v="0"/>
    <d v="2023-03-27T00:00:00"/>
    <d v="1899-12-30T00:27:00"/>
    <n v="3"/>
    <n v="0"/>
    <n v="27"/>
    <n v="11"/>
  </r>
  <r>
    <n v="1594617"/>
    <n v="1747"/>
    <x v="3"/>
    <d v="2023-05-16T00:47:00"/>
    <n v="526"/>
    <x v="2"/>
    <x v="0"/>
    <d v="2023-05-16T00:00:00"/>
    <d v="1899-12-30T00:47:00"/>
    <n v="5"/>
    <n v="0"/>
    <n v="47"/>
    <n v="12"/>
  </r>
  <r>
    <n v="34477"/>
    <n v="1749"/>
    <x v="0"/>
    <d v="2023-04-26T23:49:00"/>
    <n v="2170"/>
    <x v="2"/>
    <x v="0"/>
    <d v="2023-04-26T00:00:00"/>
    <d v="1899-12-30T23:49:00"/>
    <n v="4"/>
    <n v="23"/>
    <n v="49"/>
    <n v="14"/>
  </r>
  <r>
    <n v="1396650"/>
    <n v="1751"/>
    <x v="1"/>
    <d v="2023-12-12T00:33:00"/>
    <n v="2199"/>
    <x v="2"/>
    <x v="0"/>
    <d v="2023-12-12T00:00:00"/>
    <d v="1899-12-30T00:33:00"/>
    <n v="12"/>
    <n v="0"/>
    <n v="33"/>
    <n v="16"/>
  </r>
  <r>
    <n v="350253"/>
    <n v="1752"/>
    <x v="2"/>
    <d v="2023-08-18T22:55:00"/>
    <n v="1546"/>
    <x v="2"/>
    <x v="0"/>
    <d v="2023-08-18T00:00:00"/>
    <d v="1899-12-30T22:55:00"/>
    <n v="8"/>
    <n v="22"/>
    <n v="55"/>
    <n v="17"/>
  </r>
  <r>
    <n v="1538322"/>
    <n v="1752"/>
    <x v="3"/>
    <d v="2023-10-20T23:44:00"/>
    <n v="2585"/>
    <x v="1"/>
    <x v="1"/>
    <d v="2023-10-20T00:00:00"/>
    <d v="1899-12-30T23:44:00"/>
    <n v="10"/>
    <n v="23"/>
    <n v="44"/>
    <n v="17"/>
  </r>
  <r>
    <n v="64461"/>
    <n v="1755"/>
    <x v="0"/>
    <d v="2023-03-21T23:38:00"/>
    <n v="2536"/>
    <x v="0"/>
    <x v="0"/>
    <d v="2023-03-21T00:00:00"/>
    <d v="1899-12-30T23:38:00"/>
    <n v="3"/>
    <n v="23"/>
    <n v="38"/>
    <n v="20"/>
  </r>
  <r>
    <n v="613070"/>
    <n v="1755"/>
    <x v="1"/>
    <d v="2023-11-21T00:03:00"/>
    <n v="1887"/>
    <x v="0"/>
    <x v="0"/>
    <d v="2023-11-21T00:00:00"/>
    <d v="1899-12-30T00:03:00"/>
    <n v="11"/>
    <n v="0"/>
    <n v="3"/>
    <n v="20"/>
  </r>
  <r>
    <n v="1358333"/>
    <n v="1755"/>
    <x v="2"/>
    <d v="2023-03-16T23:13:00"/>
    <n v="3135"/>
    <x v="0"/>
    <x v="0"/>
    <d v="2023-03-16T00:00:00"/>
    <d v="1899-12-30T23:13:00"/>
    <n v="3"/>
    <n v="23"/>
    <n v="13"/>
    <n v="20"/>
  </r>
  <r>
    <n v="683069"/>
    <n v="1757"/>
    <x v="3"/>
    <d v="2023-10-20T23:19:00"/>
    <n v="3119"/>
    <x v="3"/>
    <x v="2"/>
    <d v="2023-10-20T00:00:00"/>
    <d v="1899-12-30T23:19:00"/>
    <n v="10"/>
    <n v="23"/>
    <n v="19"/>
    <n v="22"/>
  </r>
  <r>
    <n v="1121011"/>
    <n v="1757"/>
    <x v="0"/>
    <d v="2023-10-03T01:02:00"/>
    <n v="1221"/>
    <x v="3"/>
    <x v="2"/>
    <d v="2023-10-03T00:00:00"/>
    <d v="1899-12-30T01:02:00"/>
    <n v="10"/>
    <n v="1"/>
    <n v="2"/>
    <n v="22"/>
  </r>
  <r>
    <n v="165318"/>
    <n v="1759"/>
    <x v="1"/>
    <d v="2023-02-09T00:50:00"/>
    <n v="1118"/>
    <x v="3"/>
    <x v="2"/>
    <d v="2023-02-09T00:00:00"/>
    <d v="1899-12-30T00:50:00"/>
    <n v="2"/>
    <n v="0"/>
    <n v="50"/>
    <n v="24"/>
  </r>
  <r>
    <n v="1420854"/>
    <n v="1759"/>
    <x v="2"/>
    <d v="2023-10-06T23:27:00"/>
    <n v="2449"/>
    <x v="3"/>
    <x v="2"/>
    <d v="2023-10-06T00:00:00"/>
    <d v="1899-12-30T23:27:00"/>
    <n v="10"/>
    <n v="23"/>
    <n v="27"/>
    <n v="24"/>
  </r>
  <r>
    <n v="205425"/>
    <n v="1760"/>
    <x v="3"/>
    <d v="2023-09-21T01:13:00"/>
    <n v="4604"/>
    <x v="4"/>
    <x v="0"/>
    <d v="2023-09-21T00:00:00"/>
    <d v="1899-12-30T01:13:00"/>
    <n v="9"/>
    <n v="1"/>
    <n v="13"/>
    <n v="25"/>
  </r>
  <r>
    <n v="1217144"/>
    <n v="1762"/>
    <x v="0"/>
    <d v="2023-12-28T23:30:00"/>
    <n v="4017"/>
    <x v="3"/>
    <x v="2"/>
    <d v="2023-12-28T00:00:00"/>
    <d v="1899-12-30T23:30:00"/>
    <n v="12"/>
    <n v="23"/>
    <n v="30"/>
    <n v="27"/>
  </r>
  <r>
    <n v="1365869"/>
    <n v="1763"/>
    <x v="1"/>
    <d v="2023-10-18T22:56:00"/>
    <n v="2829"/>
    <x v="0"/>
    <x v="0"/>
    <d v="2023-10-18T00:00:00"/>
    <d v="1899-12-30T22:56:00"/>
    <n v="10"/>
    <n v="22"/>
    <n v="56"/>
    <n v="28"/>
  </r>
  <r>
    <n v="627473"/>
    <n v="1766"/>
    <x v="2"/>
    <d v="2023-03-27T00:56:00"/>
    <n v="2839"/>
    <x v="2"/>
    <x v="0"/>
    <d v="2023-03-27T00:00:00"/>
    <d v="1899-12-30T00:56:00"/>
    <n v="3"/>
    <n v="0"/>
    <n v="56"/>
    <n v="31"/>
  </r>
  <r>
    <n v="542381"/>
    <n v="1767"/>
    <x v="3"/>
    <d v="2023-12-26T00:13:00"/>
    <n v="1337"/>
    <x v="0"/>
    <x v="0"/>
    <d v="2023-12-26T00:00:00"/>
    <d v="1899-12-30T00:13:00"/>
    <n v="12"/>
    <n v="0"/>
    <n v="13"/>
    <n v="1"/>
  </r>
  <r>
    <n v="641966"/>
    <n v="1767"/>
    <x v="0"/>
    <d v="2023-02-08T01:37:00"/>
    <n v="2213"/>
    <x v="2"/>
    <x v="0"/>
    <d v="2023-02-08T00:00:00"/>
    <d v="1899-12-30T01:37:00"/>
    <n v="2"/>
    <n v="1"/>
    <n v="37"/>
    <n v="1"/>
  </r>
  <r>
    <n v="1426596"/>
    <n v="1768"/>
    <x v="1"/>
    <d v="2023-12-21T00:34:00"/>
    <n v="2790"/>
    <x v="3"/>
    <x v="2"/>
    <d v="2023-12-21T00:00:00"/>
    <d v="1899-12-30T00:34:00"/>
    <n v="12"/>
    <n v="0"/>
    <n v="34"/>
    <n v="2"/>
  </r>
  <r>
    <n v="438673"/>
    <n v="1769"/>
    <x v="2"/>
    <d v="2023-12-24T22:34:00"/>
    <n v="1165"/>
    <x v="3"/>
    <x v="2"/>
    <d v="2023-12-24T00:00:00"/>
    <d v="1899-12-30T22:34:00"/>
    <n v="12"/>
    <n v="22"/>
    <n v="34"/>
    <n v="3"/>
  </r>
  <r>
    <n v="621694"/>
    <n v="1769"/>
    <x v="3"/>
    <d v="2023-12-09T01:35:00"/>
    <n v="1469"/>
    <x v="2"/>
    <x v="0"/>
    <d v="2023-12-09T00:00:00"/>
    <d v="1899-12-30T01:35:00"/>
    <n v="12"/>
    <n v="1"/>
    <n v="35"/>
    <n v="3"/>
  </r>
  <r>
    <n v="1050256"/>
    <n v="1770"/>
    <x v="0"/>
    <d v="2023-04-25T01:32:00"/>
    <n v="3204"/>
    <x v="1"/>
    <x v="1"/>
    <d v="2023-04-25T00:00:00"/>
    <d v="1899-12-30T01:32:00"/>
    <n v="4"/>
    <n v="1"/>
    <n v="32"/>
    <n v="4"/>
  </r>
  <r>
    <n v="1311950"/>
    <n v="1770"/>
    <x v="1"/>
    <d v="2023-12-30T23:47:00"/>
    <n v="2444"/>
    <x v="3"/>
    <x v="2"/>
    <d v="2023-12-30T00:00:00"/>
    <d v="1899-12-30T23:47:00"/>
    <n v="12"/>
    <n v="23"/>
    <n v="47"/>
    <n v="4"/>
  </r>
  <r>
    <n v="30739"/>
    <n v="1771"/>
    <x v="2"/>
    <d v="2023-05-29T00:28:00"/>
    <n v="631"/>
    <x v="3"/>
    <x v="2"/>
    <d v="2023-05-29T00:00:00"/>
    <d v="1899-12-30T00:28:00"/>
    <n v="5"/>
    <n v="0"/>
    <n v="28"/>
    <n v="5"/>
  </r>
  <r>
    <n v="73914"/>
    <n v="1772"/>
    <x v="3"/>
    <d v="2023-06-23T00:44:00"/>
    <n v="1104"/>
    <x v="0"/>
    <x v="0"/>
    <d v="2023-06-23T00:00:00"/>
    <d v="1899-12-30T00:44:00"/>
    <n v="6"/>
    <n v="0"/>
    <n v="44"/>
    <n v="6"/>
  </r>
  <r>
    <n v="656929"/>
    <n v="1773"/>
    <x v="0"/>
    <d v="2023-12-18T23:41:00"/>
    <n v="2757"/>
    <x v="1"/>
    <x v="1"/>
    <d v="2023-12-18T00:00:00"/>
    <d v="1899-12-30T23:41:00"/>
    <n v="12"/>
    <n v="23"/>
    <n v="41"/>
    <n v="7"/>
  </r>
  <r>
    <n v="670170"/>
    <n v="1773"/>
    <x v="1"/>
    <d v="2023-03-24T22:52:00"/>
    <n v="1262"/>
    <x v="3"/>
    <x v="2"/>
    <d v="2023-03-24T00:00:00"/>
    <d v="1899-12-30T22:52:00"/>
    <n v="3"/>
    <n v="22"/>
    <n v="52"/>
    <n v="7"/>
  </r>
  <r>
    <n v="279963"/>
    <n v="1775"/>
    <x v="2"/>
    <d v="2023-10-27T00:04:00"/>
    <n v="2699"/>
    <x v="0"/>
    <x v="0"/>
    <d v="2023-10-27T00:00:00"/>
    <d v="1899-12-30T00:04:00"/>
    <n v="10"/>
    <n v="0"/>
    <n v="4"/>
    <n v="9"/>
  </r>
  <r>
    <n v="1104089"/>
    <n v="1775"/>
    <x v="3"/>
    <d v="2023-07-01T01:45:00"/>
    <n v="1343"/>
    <x v="1"/>
    <x v="1"/>
    <d v="2023-07-01T00:00:00"/>
    <d v="1899-12-30T01:45:00"/>
    <n v="7"/>
    <n v="1"/>
    <n v="45"/>
    <n v="9"/>
  </r>
  <r>
    <n v="1520253"/>
    <n v="1775"/>
    <x v="0"/>
    <d v="2023-09-23T23:52:00"/>
    <n v="808"/>
    <x v="3"/>
    <x v="2"/>
    <d v="2023-09-23T00:00:00"/>
    <d v="1899-12-30T23:52:00"/>
    <n v="9"/>
    <n v="23"/>
    <n v="52"/>
    <n v="9"/>
  </r>
  <r>
    <n v="1087661"/>
    <n v="1776"/>
    <x v="1"/>
    <d v="2023-12-23T23:09:00"/>
    <n v="4991"/>
    <x v="3"/>
    <x v="2"/>
    <d v="2023-12-23T00:00:00"/>
    <d v="1899-12-30T23:09:00"/>
    <n v="12"/>
    <n v="23"/>
    <n v="9"/>
    <n v="10"/>
  </r>
  <r>
    <n v="864760"/>
    <n v="1777"/>
    <x v="2"/>
    <d v="2023-09-26T01:13:00"/>
    <n v="4473"/>
    <x v="0"/>
    <x v="0"/>
    <d v="2023-09-26T00:00:00"/>
    <d v="1899-12-30T01:13:00"/>
    <n v="9"/>
    <n v="1"/>
    <n v="13"/>
    <n v="11"/>
  </r>
  <r>
    <n v="1115208"/>
    <n v="1777"/>
    <x v="3"/>
    <d v="2023-03-15T22:39:00"/>
    <n v="4328"/>
    <x v="0"/>
    <x v="0"/>
    <d v="2023-03-15T00:00:00"/>
    <d v="1899-12-30T22:39:00"/>
    <n v="3"/>
    <n v="22"/>
    <n v="39"/>
    <n v="11"/>
  </r>
  <r>
    <n v="930811"/>
    <n v="1778"/>
    <x v="0"/>
    <d v="2023-01-09T23:51:00"/>
    <n v="2542"/>
    <x v="3"/>
    <x v="2"/>
    <d v="2023-01-09T00:00:00"/>
    <d v="1899-12-30T23:51:00"/>
    <n v="1"/>
    <n v="23"/>
    <n v="51"/>
    <n v="12"/>
  </r>
  <r>
    <n v="1127303"/>
    <n v="1778"/>
    <x v="1"/>
    <d v="2023-02-14T00:58:00"/>
    <n v="1003"/>
    <x v="3"/>
    <x v="2"/>
    <d v="2023-02-14T00:00:00"/>
    <d v="1899-12-30T00:58:00"/>
    <n v="2"/>
    <n v="0"/>
    <n v="58"/>
    <n v="12"/>
  </r>
  <r>
    <n v="1044744"/>
    <n v="1780"/>
    <x v="2"/>
    <d v="2023-02-11T00:03:00"/>
    <n v="1745"/>
    <x v="1"/>
    <x v="1"/>
    <d v="2023-02-11T00:00:00"/>
    <d v="1899-12-30T00:03:00"/>
    <n v="2"/>
    <n v="0"/>
    <n v="3"/>
    <n v="14"/>
  </r>
  <r>
    <n v="1526107"/>
    <n v="1781"/>
    <x v="3"/>
    <d v="2023-05-05T22:36:00"/>
    <n v="3310"/>
    <x v="1"/>
    <x v="1"/>
    <d v="2023-05-05T00:00:00"/>
    <d v="1899-12-30T22:36:00"/>
    <n v="5"/>
    <n v="22"/>
    <n v="36"/>
    <n v="15"/>
  </r>
  <r>
    <n v="1360263"/>
    <n v="1782"/>
    <x v="0"/>
    <d v="2023-07-24T00:17:00"/>
    <n v="827"/>
    <x v="2"/>
    <x v="0"/>
    <d v="2023-07-24T00:00:00"/>
    <d v="1899-12-30T00:17:00"/>
    <n v="7"/>
    <n v="0"/>
    <n v="17"/>
    <n v="16"/>
  </r>
  <r>
    <n v="459426"/>
    <n v="1783"/>
    <x v="1"/>
    <d v="2023-11-04T00:58:00"/>
    <n v="2032"/>
    <x v="3"/>
    <x v="2"/>
    <d v="2023-11-04T00:00:00"/>
    <d v="1899-12-30T00:58:00"/>
    <n v="11"/>
    <n v="0"/>
    <n v="58"/>
    <n v="17"/>
  </r>
  <r>
    <n v="1568848"/>
    <n v="1783"/>
    <x v="2"/>
    <d v="2023-07-16T00:51:00"/>
    <n v="1484"/>
    <x v="1"/>
    <x v="1"/>
    <d v="2023-07-16T00:00:00"/>
    <d v="1899-12-30T00:51:00"/>
    <n v="7"/>
    <n v="0"/>
    <n v="51"/>
    <n v="17"/>
  </r>
  <r>
    <n v="79407"/>
    <n v="1784"/>
    <x v="3"/>
    <d v="2023-08-08T22:39:00"/>
    <n v="4508"/>
    <x v="4"/>
    <x v="0"/>
    <d v="2023-08-08T00:00:00"/>
    <d v="1899-12-30T22:39:00"/>
    <n v="8"/>
    <n v="22"/>
    <n v="39"/>
    <n v="18"/>
  </r>
  <r>
    <n v="220292"/>
    <n v="1785"/>
    <x v="0"/>
    <d v="2023-05-02T00:25:00"/>
    <n v="2285"/>
    <x v="2"/>
    <x v="0"/>
    <d v="2023-05-02T00:00:00"/>
    <d v="1899-12-30T00:25:00"/>
    <n v="5"/>
    <n v="0"/>
    <n v="25"/>
    <n v="19"/>
  </r>
  <r>
    <n v="844797"/>
    <n v="1785"/>
    <x v="1"/>
    <d v="2023-11-01T01:54:00"/>
    <n v="1827"/>
    <x v="0"/>
    <x v="0"/>
    <d v="2023-11-01T00:00:00"/>
    <d v="1899-12-30T01:54:00"/>
    <n v="11"/>
    <n v="1"/>
    <n v="54"/>
    <n v="19"/>
  </r>
  <r>
    <n v="1508121"/>
    <n v="1786"/>
    <x v="2"/>
    <d v="2023-04-22T00:58:00"/>
    <n v="4599"/>
    <x v="4"/>
    <x v="0"/>
    <d v="2023-04-22T00:00:00"/>
    <d v="1899-12-30T00:58:00"/>
    <n v="4"/>
    <n v="0"/>
    <n v="58"/>
    <n v="20"/>
  </r>
  <r>
    <n v="1488979"/>
    <n v="1787"/>
    <x v="3"/>
    <d v="2023-08-18T01:21:00"/>
    <n v="4028"/>
    <x v="1"/>
    <x v="1"/>
    <d v="2023-08-18T00:00:00"/>
    <d v="1899-12-30T01:21:00"/>
    <n v="8"/>
    <n v="1"/>
    <n v="21"/>
    <n v="21"/>
  </r>
  <r>
    <n v="991491"/>
    <n v="1789"/>
    <x v="0"/>
    <d v="2023-11-09T23:41:00"/>
    <n v="3597"/>
    <x v="0"/>
    <x v="0"/>
    <d v="2023-11-09T00:00:00"/>
    <d v="1899-12-30T23:41:00"/>
    <n v="11"/>
    <n v="23"/>
    <n v="41"/>
    <n v="23"/>
  </r>
  <r>
    <n v="1166621"/>
    <n v="1789"/>
    <x v="1"/>
    <d v="2023-07-11T00:09:00"/>
    <n v="1018"/>
    <x v="1"/>
    <x v="1"/>
    <d v="2023-07-11T00:00:00"/>
    <d v="1899-12-30T00:09:00"/>
    <n v="7"/>
    <n v="0"/>
    <n v="9"/>
    <n v="23"/>
  </r>
  <r>
    <n v="1405517"/>
    <n v="1790"/>
    <x v="2"/>
    <d v="2023-05-29T00:53:00"/>
    <n v="2760"/>
    <x v="3"/>
    <x v="2"/>
    <d v="2023-05-29T00:00:00"/>
    <d v="1899-12-30T00:53:00"/>
    <n v="5"/>
    <n v="0"/>
    <n v="53"/>
    <n v="24"/>
  </r>
  <r>
    <n v="608204"/>
    <n v="1791"/>
    <x v="3"/>
    <d v="2023-08-20T01:01:00"/>
    <n v="3322"/>
    <x v="2"/>
    <x v="0"/>
    <d v="2023-08-20T00:00:00"/>
    <d v="1899-12-30T01:01:00"/>
    <n v="8"/>
    <n v="1"/>
    <n v="1"/>
    <n v="25"/>
  </r>
  <r>
    <n v="646139"/>
    <n v="1792"/>
    <x v="0"/>
    <d v="2023-08-21T23:33:00"/>
    <n v="2632"/>
    <x v="3"/>
    <x v="2"/>
    <d v="2023-08-21T00:00:00"/>
    <d v="1899-12-30T23:33:00"/>
    <n v="8"/>
    <n v="23"/>
    <n v="33"/>
    <n v="26"/>
  </r>
  <r>
    <n v="1383522"/>
    <n v="1792"/>
    <x v="1"/>
    <d v="2023-04-04T00:55:00"/>
    <n v="815"/>
    <x v="3"/>
    <x v="2"/>
    <d v="2023-04-04T00:00:00"/>
    <d v="1899-12-30T00:55:00"/>
    <n v="4"/>
    <n v="0"/>
    <n v="55"/>
    <n v="26"/>
  </r>
  <r>
    <n v="105735"/>
    <n v="1793"/>
    <x v="2"/>
    <d v="2023-11-24T01:51:00"/>
    <n v="4381"/>
    <x v="1"/>
    <x v="1"/>
    <d v="2023-11-24T00:00:00"/>
    <d v="1899-12-30T01:51:00"/>
    <n v="11"/>
    <n v="1"/>
    <n v="51"/>
    <n v="27"/>
  </r>
  <r>
    <n v="85142"/>
    <n v="1794"/>
    <x v="3"/>
    <d v="2023-02-19T02:16:00"/>
    <n v="2750"/>
    <x v="0"/>
    <x v="0"/>
    <d v="2023-02-19T00:00:00"/>
    <d v="1899-12-30T02:16:00"/>
    <n v="2"/>
    <n v="2"/>
    <n v="16"/>
    <n v="28"/>
  </r>
  <r>
    <n v="969517"/>
    <n v="1794"/>
    <x v="0"/>
    <d v="2023-12-28T01:14:00"/>
    <n v="1150"/>
    <x v="0"/>
    <x v="0"/>
    <d v="2023-12-28T00:00:00"/>
    <d v="1899-12-30T01:14:00"/>
    <n v="12"/>
    <n v="1"/>
    <n v="14"/>
    <n v="28"/>
  </r>
  <r>
    <n v="1393864"/>
    <n v="1794"/>
    <x v="1"/>
    <d v="2023-07-07T01:45:00"/>
    <n v="653"/>
    <x v="1"/>
    <x v="1"/>
    <d v="2023-07-07T00:00:00"/>
    <d v="1899-12-30T01:45:00"/>
    <n v="7"/>
    <n v="1"/>
    <n v="45"/>
    <n v="28"/>
  </r>
  <r>
    <n v="1529840"/>
    <n v="1794"/>
    <x v="2"/>
    <d v="2023-03-03T00:33:00"/>
    <n v="3365"/>
    <x v="2"/>
    <x v="0"/>
    <d v="2023-03-03T00:00:00"/>
    <d v="1899-12-30T00:33:00"/>
    <n v="3"/>
    <n v="0"/>
    <n v="33"/>
    <n v="28"/>
  </r>
  <r>
    <n v="1608036"/>
    <n v="1794"/>
    <x v="3"/>
    <d v="2023-08-22T23:43:00"/>
    <n v="2792"/>
    <x v="2"/>
    <x v="0"/>
    <d v="2023-08-22T00:00:00"/>
    <d v="1899-12-30T23:43:00"/>
    <n v="8"/>
    <n v="23"/>
    <n v="43"/>
    <n v="28"/>
  </r>
  <r>
    <n v="120228"/>
    <n v="1795"/>
    <x v="0"/>
    <d v="2023-05-03T01:32:00"/>
    <n v="2063"/>
    <x v="4"/>
    <x v="0"/>
    <d v="2023-05-03T00:00:00"/>
    <d v="1899-12-30T01:32:00"/>
    <n v="5"/>
    <n v="1"/>
    <n v="32"/>
    <n v="29"/>
  </r>
  <r>
    <n v="918183"/>
    <n v="1795"/>
    <x v="1"/>
    <d v="2023-09-27T01:08:00"/>
    <n v="3297"/>
    <x v="2"/>
    <x v="0"/>
    <d v="2023-09-27T00:00:00"/>
    <d v="1899-12-30T01:08:00"/>
    <n v="9"/>
    <n v="1"/>
    <n v="8"/>
    <n v="29"/>
  </r>
  <r>
    <n v="1578400"/>
    <n v="1795"/>
    <x v="2"/>
    <d v="2023-01-12T00:01:00"/>
    <n v="4677"/>
    <x v="1"/>
    <x v="1"/>
    <d v="2023-01-12T00:00:00"/>
    <d v="1899-12-30T00:01:00"/>
    <n v="1"/>
    <n v="0"/>
    <n v="1"/>
    <n v="29"/>
  </r>
  <r>
    <n v="808278"/>
    <n v="1796"/>
    <x v="3"/>
    <d v="2023-09-25T23:39:00"/>
    <n v="3810"/>
    <x v="1"/>
    <x v="1"/>
    <d v="2023-09-25T00:00:00"/>
    <d v="1899-12-30T23:39:00"/>
    <n v="9"/>
    <n v="23"/>
    <n v="39"/>
    <n v="30"/>
  </r>
  <r>
    <n v="1311384"/>
    <n v="1796"/>
    <x v="0"/>
    <d v="2023-02-17T23:34:00"/>
    <n v="939"/>
    <x v="0"/>
    <x v="0"/>
    <d v="2023-02-17T00:00:00"/>
    <d v="1899-12-30T23:34:00"/>
    <n v="2"/>
    <n v="23"/>
    <n v="34"/>
    <n v="30"/>
  </r>
  <r>
    <n v="692808"/>
    <n v="1797"/>
    <x v="1"/>
    <d v="2023-08-08T00:28:00"/>
    <n v="4084"/>
    <x v="1"/>
    <x v="1"/>
    <d v="2023-08-08T00:00:00"/>
    <d v="1899-12-30T00:28:00"/>
    <n v="8"/>
    <n v="0"/>
    <n v="28"/>
    <n v="1"/>
  </r>
  <r>
    <n v="734939"/>
    <n v="1797"/>
    <x v="2"/>
    <d v="2023-02-27T01:23:00"/>
    <n v="3244"/>
    <x v="4"/>
    <x v="0"/>
    <d v="2023-02-27T00:00:00"/>
    <d v="1899-12-30T01:23:00"/>
    <n v="2"/>
    <n v="1"/>
    <n v="23"/>
    <n v="1"/>
  </r>
  <r>
    <n v="833286"/>
    <n v="1797"/>
    <x v="3"/>
    <d v="2023-12-16T23:42:00"/>
    <n v="3792"/>
    <x v="2"/>
    <x v="0"/>
    <d v="2023-12-16T00:00:00"/>
    <d v="1899-12-30T23:42:00"/>
    <n v="12"/>
    <n v="23"/>
    <n v="42"/>
    <n v="1"/>
  </r>
  <r>
    <n v="910034"/>
    <n v="1798"/>
    <x v="0"/>
    <d v="2023-09-08T23:31:00"/>
    <n v="4103"/>
    <x v="4"/>
    <x v="0"/>
    <d v="2023-09-08T00:00:00"/>
    <d v="1899-12-30T23:31:00"/>
    <n v="9"/>
    <n v="23"/>
    <n v="31"/>
    <n v="2"/>
  </r>
  <r>
    <n v="1259696"/>
    <n v="1798"/>
    <x v="1"/>
    <d v="2023-04-14T00:38:00"/>
    <n v="3027"/>
    <x v="3"/>
    <x v="2"/>
    <d v="2023-04-14T00:00:00"/>
    <d v="1899-12-30T00:38:00"/>
    <n v="4"/>
    <n v="0"/>
    <n v="38"/>
    <n v="2"/>
  </r>
  <r>
    <n v="1657013"/>
    <n v="1799"/>
    <x v="2"/>
    <d v="2023-04-15T00:19:00"/>
    <n v="1844"/>
    <x v="0"/>
    <x v="0"/>
    <d v="2023-04-15T00:00:00"/>
    <d v="1899-12-30T00:19:00"/>
    <n v="4"/>
    <n v="0"/>
    <n v="19"/>
    <n v="3"/>
  </r>
  <r>
    <n v="1633524"/>
    <n v="1801"/>
    <x v="3"/>
    <d v="2023-07-12T00:11:00"/>
    <n v="3291"/>
    <x v="1"/>
    <x v="1"/>
    <d v="2023-07-12T00:00:00"/>
    <d v="1899-12-30T00:11:00"/>
    <n v="7"/>
    <n v="0"/>
    <n v="11"/>
    <n v="5"/>
  </r>
  <r>
    <n v="732319"/>
    <n v="1802"/>
    <x v="0"/>
    <d v="2023-04-24T00:07:00"/>
    <n v="3252"/>
    <x v="2"/>
    <x v="0"/>
    <d v="2023-04-24T00:00:00"/>
    <d v="1899-12-30T00:07:00"/>
    <n v="4"/>
    <n v="0"/>
    <n v="7"/>
    <n v="6"/>
  </r>
  <r>
    <n v="1250419"/>
    <n v="1802"/>
    <x v="1"/>
    <d v="2023-05-24T01:35:00"/>
    <n v="1755"/>
    <x v="0"/>
    <x v="0"/>
    <d v="2023-05-24T00:00:00"/>
    <d v="1899-12-30T01:35:00"/>
    <n v="5"/>
    <n v="1"/>
    <n v="35"/>
    <n v="6"/>
  </r>
  <r>
    <n v="1462009"/>
    <n v="1803"/>
    <x v="2"/>
    <d v="2023-01-02T00:35:00"/>
    <n v="1812"/>
    <x v="0"/>
    <x v="0"/>
    <d v="2023-01-02T00:00:00"/>
    <d v="1899-12-30T00:35:00"/>
    <n v="1"/>
    <n v="0"/>
    <n v="35"/>
    <n v="7"/>
  </r>
  <r>
    <n v="93408"/>
    <n v="1804"/>
    <x v="3"/>
    <d v="2023-11-05T22:54:00"/>
    <n v="2634"/>
    <x v="0"/>
    <x v="0"/>
    <d v="2023-11-05T00:00:00"/>
    <d v="1899-12-30T22:54:00"/>
    <n v="11"/>
    <n v="22"/>
    <n v="54"/>
    <n v="8"/>
  </r>
  <r>
    <n v="892773"/>
    <n v="1804"/>
    <x v="0"/>
    <d v="2023-12-15T23:13:00"/>
    <n v="1914"/>
    <x v="2"/>
    <x v="0"/>
    <d v="2023-12-15T00:00:00"/>
    <d v="1899-12-30T23:13:00"/>
    <n v="12"/>
    <n v="23"/>
    <n v="13"/>
    <n v="8"/>
  </r>
  <r>
    <n v="482277"/>
    <n v="1808"/>
    <x v="1"/>
    <d v="2023-11-27T23:08:00"/>
    <n v="4664"/>
    <x v="4"/>
    <x v="0"/>
    <d v="2023-11-27T00:00:00"/>
    <d v="1899-12-30T23:08:00"/>
    <n v="11"/>
    <n v="23"/>
    <n v="8"/>
    <n v="12"/>
  </r>
  <r>
    <n v="1567251"/>
    <n v="1808"/>
    <x v="2"/>
    <d v="2023-07-28T01:58:00"/>
    <n v="4112"/>
    <x v="0"/>
    <x v="0"/>
    <d v="2023-07-28T00:00:00"/>
    <d v="1899-12-30T01:58:00"/>
    <n v="7"/>
    <n v="1"/>
    <n v="58"/>
    <n v="12"/>
  </r>
  <r>
    <n v="247011"/>
    <n v="1809"/>
    <x v="3"/>
    <d v="2023-12-11T23:29:00"/>
    <n v="1950"/>
    <x v="2"/>
    <x v="0"/>
    <d v="2023-12-11T00:00:00"/>
    <d v="1899-12-30T23:29:00"/>
    <n v="12"/>
    <n v="23"/>
    <n v="29"/>
    <n v="13"/>
  </r>
  <r>
    <n v="70020"/>
    <n v="1811"/>
    <x v="0"/>
    <d v="2023-01-17T00:07:00"/>
    <n v="2625"/>
    <x v="1"/>
    <x v="1"/>
    <d v="2023-01-17T00:00:00"/>
    <d v="1899-12-30T00:07:00"/>
    <n v="1"/>
    <n v="0"/>
    <n v="7"/>
    <n v="15"/>
  </r>
  <r>
    <n v="504071"/>
    <n v="1811"/>
    <x v="1"/>
    <d v="2023-08-14T00:32:00"/>
    <n v="2763"/>
    <x v="4"/>
    <x v="0"/>
    <d v="2023-08-14T00:00:00"/>
    <d v="1899-12-30T00:32:00"/>
    <n v="8"/>
    <n v="0"/>
    <n v="32"/>
    <n v="15"/>
  </r>
  <r>
    <n v="16243"/>
    <n v="1812"/>
    <x v="2"/>
    <d v="2023-07-31T23:19:00"/>
    <n v="3740"/>
    <x v="3"/>
    <x v="2"/>
    <d v="2023-07-31T00:00:00"/>
    <d v="1899-12-30T23:19:00"/>
    <n v="7"/>
    <n v="23"/>
    <n v="19"/>
    <n v="16"/>
  </r>
  <r>
    <n v="102252"/>
    <n v="1812"/>
    <x v="3"/>
    <d v="2023-11-08T00:23:00"/>
    <n v="3950"/>
    <x v="1"/>
    <x v="1"/>
    <d v="2023-11-08T00:00:00"/>
    <d v="1899-12-30T00:23:00"/>
    <n v="11"/>
    <n v="0"/>
    <n v="23"/>
    <n v="16"/>
  </r>
  <r>
    <n v="228562"/>
    <n v="1812"/>
    <x v="0"/>
    <d v="2023-10-09T01:28:00"/>
    <n v="1169"/>
    <x v="0"/>
    <x v="0"/>
    <d v="2023-10-09T00:00:00"/>
    <d v="1899-12-30T01:28:00"/>
    <n v="10"/>
    <n v="1"/>
    <n v="28"/>
    <n v="16"/>
  </r>
  <r>
    <n v="706725"/>
    <n v="1812"/>
    <x v="1"/>
    <d v="2023-02-25T00:16:00"/>
    <n v="2364"/>
    <x v="3"/>
    <x v="2"/>
    <d v="2023-02-25T00:00:00"/>
    <d v="1899-12-30T00:16:00"/>
    <n v="2"/>
    <n v="0"/>
    <n v="16"/>
    <n v="16"/>
  </r>
  <r>
    <n v="1491354"/>
    <n v="1812"/>
    <x v="2"/>
    <d v="2023-10-26T02:07:00"/>
    <n v="2422"/>
    <x v="3"/>
    <x v="2"/>
    <d v="2023-10-26T00:00:00"/>
    <d v="1899-12-30T02:07:00"/>
    <n v="10"/>
    <n v="2"/>
    <n v="7"/>
    <n v="16"/>
  </r>
  <r>
    <n v="761079"/>
    <n v="1813"/>
    <x v="3"/>
    <d v="2023-08-11T00:13:00"/>
    <n v="1129"/>
    <x v="1"/>
    <x v="1"/>
    <d v="2023-08-11T00:00:00"/>
    <d v="1899-12-30T00:13:00"/>
    <n v="8"/>
    <n v="0"/>
    <n v="13"/>
    <n v="17"/>
  </r>
  <r>
    <n v="430092"/>
    <n v="1814"/>
    <x v="0"/>
    <d v="2023-10-30T01:22:00"/>
    <n v="4198"/>
    <x v="3"/>
    <x v="2"/>
    <d v="2023-10-30T00:00:00"/>
    <d v="1899-12-30T01:22:00"/>
    <n v="10"/>
    <n v="1"/>
    <n v="22"/>
    <n v="18"/>
  </r>
  <r>
    <n v="394940"/>
    <n v="1815"/>
    <x v="1"/>
    <d v="2023-10-31T00:59:00"/>
    <n v="3800"/>
    <x v="1"/>
    <x v="1"/>
    <d v="2023-10-31T00:00:00"/>
    <d v="1899-12-30T00:59:00"/>
    <n v="10"/>
    <n v="0"/>
    <n v="59"/>
    <n v="19"/>
  </r>
  <r>
    <n v="1508428"/>
    <n v="1815"/>
    <x v="2"/>
    <d v="2023-03-30T00:48:00"/>
    <n v="4580"/>
    <x v="1"/>
    <x v="1"/>
    <d v="2023-03-30T00:00:00"/>
    <d v="1899-12-30T00:48:00"/>
    <n v="3"/>
    <n v="0"/>
    <n v="48"/>
    <n v="19"/>
  </r>
  <r>
    <n v="172649"/>
    <n v="1816"/>
    <x v="3"/>
    <d v="2023-02-24T00:55:00"/>
    <n v="2910"/>
    <x v="0"/>
    <x v="0"/>
    <d v="2023-02-24T00:00:00"/>
    <d v="1899-12-30T00:55:00"/>
    <n v="2"/>
    <n v="0"/>
    <n v="55"/>
    <n v="20"/>
  </r>
  <r>
    <n v="235760"/>
    <n v="1816"/>
    <x v="0"/>
    <d v="2023-11-20T00:57:00"/>
    <n v="4930"/>
    <x v="2"/>
    <x v="0"/>
    <d v="2023-11-20T00:00:00"/>
    <d v="1899-12-30T00:57:00"/>
    <n v="11"/>
    <n v="0"/>
    <n v="57"/>
    <n v="20"/>
  </r>
  <r>
    <n v="424079"/>
    <n v="1816"/>
    <x v="1"/>
    <d v="2023-12-03T00:09:00"/>
    <n v="1994"/>
    <x v="2"/>
    <x v="0"/>
    <d v="2023-12-03T00:00:00"/>
    <d v="1899-12-30T00:09:00"/>
    <n v="12"/>
    <n v="0"/>
    <n v="9"/>
    <n v="20"/>
  </r>
  <r>
    <n v="723623"/>
    <n v="1818"/>
    <x v="2"/>
    <d v="2023-07-03T00:46:00"/>
    <n v="708"/>
    <x v="4"/>
    <x v="0"/>
    <d v="2023-07-03T00:00:00"/>
    <d v="1899-12-30T00:46:00"/>
    <n v="7"/>
    <n v="0"/>
    <n v="46"/>
    <n v="22"/>
  </r>
  <r>
    <n v="1490458"/>
    <n v="1820"/>
    <x v="3"/>
    <d v="2023-04-04T01:19:00"/>
    <n v="2118"/>
    <x v="2"/>
    <x v="0"/>
    <d v="2023-04-04T00:00:00"/>
    <d v="1899-12-30T01:19:00"/>
    <n v="4"/>
    <n v="1"/>
    <n v="19"/>
    <n v="24"/>
  </r>
  <r>
    <n v="620937"/>
    <n v="1822"/>
    <x v="0"/>
    <d v="2023-06-02T00:36:00"/>
    <n v="905"/>
    <x v="0"/>
    <x v="0"/>
    <d v="2023-06-02T00:00:00"/>
    <d v="1899-12-30T00:36:00"/>
    <n v="6"/>
    <n v="0"/>
    <n v="36"/>
    <n v="26"/>
  </r>
  <r>
    <n v="1474156"/>
    <n v="1822"/>
    <x v="1"/>
    <d v="2023-05-30T23:52:00"/>
    <n v="3579"/>
    <x v="4"/>
    <x v="0"/>
    <d v="2023-05-30T00:00:00"/>
    <d v="1899-12-30T23:52:00"/>
    <n v="5"/>
    <n v="23"/>
    <n v="52"/>
    <n v="26"/>
  </r>
  <r>
    <n v="924407"/>
    <n v="1824"/>
    <x v="2"/>
    <d v="2023-09-08T22:32:00"/>
    <n v="2383"/>
    <x v="4"/>
    <x v="0"/>
    <d v="2023-09-08T00:00:00"/>
    <d v="1899-12-30T22:32:00"/>
    <n v="9"/>
    <n v="22"/>
    <n v="32"/>
    <n v="28"/>
  </r>
  <r>
    <n v="1538360"/>
    <n v="1824"/>
    <x v="3"/>
    <d v="2023-02-03T23:01:00"/>
    <n v="3259"/>
    <x v="3"/>
    <x v="2"/>
    <d v="2023-02-03T00:00:00"/>
    <d v="1899-12-30T23:01:00"/>
    <n v="2"/>
    <n v="23"/>
    <n v="1"/>
    <n v="28"/>
  </r>
  <r>
    <n v="725071"/>
    <n v="1825"/>
    <x v="0"/>
    <d v="2023-02-15T00:32:00"/>
    <n v="2208"/>
    <x v="2"/>
    <x v="0"/>
    <d v="2023-02-15T00:00:00"/>
    <d v="1899-12-30T00:32:00"/>
    <n v="2"/>
    <n v="0"/>
    <n v="32"/>
    <n v="29"/>
  </r>
  <r>
    <n v="1041039"/>
    <n v="1826"/>
    <x v="1"/>
    <d v="2023-01-04T23:17:00"/>
    <n v="2229"/>
    <x v="2"/>
    <x v="0"/>
    <d v="2023-01-04T00:00:00"/>
    <d v="1899-12-30T23:17:00"/>
    <n v="1"/>
    <n v="23"/>
    <n v="17"/>
    <n v="30"/>
  </r>
  <r>
    <n v="564478"/>
    <n v="1827"/>
    <x v="2"/>
    <d v="2023-02-10T00:29:00"/>
    <n v="2069"/>
    <x v="3"/>
    <x v="2"/>
    <d v="2023-02-10T00:00:00"/>
    <d v="1899-12-30T00:29:00"/>
    <n v="2"/>
    <n v="0"/>
    <n v="29"/>
    <n v="31"/>
  </r>
  <r>
    <n v="1449820"/>
    <n v="1828"/>
    <x v="3"/>
    <d v="2023-11-29T23:40:00"/>
    <n v="2055"/>
    <x v="3"/>
    <x v="2"/>
    <d v="2023-11-29T00:00:00"/>
    <d v="1899-12-30T23:40:00"/>
    <n v="11"/>
    <n v="23"/>
    <n v="40"/>
    <n v="1"/>
  </r>
  <r>
    <n v="1521124"/>
    <n v="1828"/>
    <x v="0"/>
    <d v="2023-03-28T01:53:00"/>
    <n v="2135"/>
    <x v="1"/>
    <x v="1"/>
    <d v="2023-03-28T00:00:00"/>
    <d v="1899-12-30T01:53:00"/>
    <n v="3"/>
    <n v="1"/>
    <n v="53"/>
    <n v="1"/>
  </r>
  <r>
    <n v="235219"/>
    <n v="1829"/>
    <x v="1"/>
    <d v="2023-11-06T00:54:00"/>
    <n v="3938"/>
    <x v="4"/>
    <x v="0"/>
    <d v="2023-11-06T00:00:00"/>
    <d v="1899-12-30T00:54:00"/>
    <n v="11"/>
    <n v="0"/>
    <n v="54"/>
    <n v="2"/>
  </r>
  <r>
    <n v="292907"/>
    <n v="1829"/>
    <x v="2"/>
    <d v="2023-04-22T00:05:00"/>
    <n v="3408"/>
    <x v="3"/>
    <x v="2"/>
    <d v="2023-04-22T00:00:00"/>
    <d v="1899-12-30T00:05:00"/>
    <n v="4"/>
    <n v="0"/>
    <n v="5"/>
    <n v="2"/>
  </r>
  <r>
    <n v="185809"/>
    <n v="1830"/>
    <x v="3"/>
    <d v="2023-03-08T02:07:00"/>
    <n v="678"/>
    <x v="0"/>
    <x v="0"/>
    <d v="2023-03-08T00:00:00"/>
    <d v="1899-12-30T02:07:00"/>
    <n v="3"/>
    <n v="2"/>
    <n v="7"/>
    <n v="3"/>
  </r>
  <r>
    <n v="196116"/>
    <n v="1831"/>
    <x v="0"/>
    <d v="2023-11-24T00:08:00"/>
    <n v="3221"/>
    <x v="3"/>
    <x v="2"/>
    <d v="2023-11-24T00:00:00"/>
    <d v="1899-12-30T00:08:00"/>
    <n v="11"/>
    <n v="0"/>
    <n v="8"/>
    <n v="4"/>
  </r>
  <r>
    <n v="461537"/>
    <n v="1833"/>
    <x v="1"/>
    <d v="2023-02-17T01:44:00"/>
    <n v="2092"/>
    <x v="3"/>
    <x v="2"/>
    <d v="2023-02-17T00:00:00"/>
    <d v="1899-12-30T01:44:00"/>
    <n v="2"/>
    <n v="1"/>
    <n v="44"/>
    <n v="6"/>
  </r>
  <r>
    <n v="1477894"/>
    <n v="1834"/>
    <x v="2"/>
    <d v="2023-01-22T23:33:00"/>
    <n v="2468"/>
    <x v="0"/>
    <x v="0"/>
    <d v="2023-01-22T00:00:00"/>
    <d v="1899-12-30T23:33:00"/>
    <n v="1"/>
    <n v="23"/>
    <n v="33"/>
    <n v="7"/>
  </r>
  <r>
    <n v="262946"/>
    <n v="1835"/>
    <x v="3"/>
    <d v="2023-08-28T23:25:00"/>
    <n v="550"/>
    <x v="3"/>
    <x v="2"/>
    <d v="2023-08-28T00:00:00"/>
    <d v="1899-12-30T23:25:00"/>
    <n v="8"/>
    <n v="23"/>
    <n v="25"/>
    <n v="8"/>
  </r>
  <r>
    <n v="1679923"/>
    <n v="1835"/>
    <x v="0"/>
    <d v="2023-02-23T23:59:00"/>
    <n v="2374"/>
    <x v="2"/>
    <x v="0"/>
    <d v="2023-02-23T00:00:00"/>
    <d v="1899-12-30T23:59:00"/>
    <n v="2"/>
    <n v="23"/>
    <n v="59"/>
    <n v="8"/>
  </r>
  <r>
    <n v="513417"/>
    <n v="1836"/>
    <x v="1"/>
    <d v="2023-09-21T00:48:00"/>
    <n v="3360"/>
    <x v="0"/>
    <x v="0"/>
    <d v="2023-09-21T00:00:00"/>
    <d v="1899-12-30T00:48:00"/>
    <n v="9"/>
    <n v="0"/>
    <n v="48"/>
    <n v="9"/>
  </r>
  <r>
    <n v="698222"/>
    <n v="1836"/>
    <x v="2"/>
    <d v="2023-03-22T00:05:00"/>
    <n v="978"/>
    <x v="3"/>
    <x v="2"/>
    <d v="2023-03-22T00:00:00"/>
    <d v="1899-12-30T00:05:00"/>
    <n v="3"/>
    <n v="0"/>
    <n v="5"/>
    <n v="9"/>
  </r>
  <r>
    <n v="315977"/>
    <n v="1837"/>
    <x v="3"/>
    <d v="2023-09-03T00:01:00"/>
    <n v="4039"/>
    <x v="4"/>
    <x v="0"/>
    <d v="2023-09-03T00:00:00"/>
    <d v="1899-12-30T00:01:00"/>
    <n v="9"/>
    <n v="0"/>
    <n v="1"/>
    <n v="10"/>
  </r>
  <r>
    <n v="885750"/>
    <n v="1837"/>
    <x v="0"/>
    <d v="2023-12-07T00:57:00"/>
    <n v="4301"/>
    <x v="3"/>
    <x v="2"/>
    <d v="2023-12-07T00:00:00"/>
    <d v="1899-12-30T00:57:00"/>
    <n v="12"/>
    <n v="0"/>
    <n v="57"/>
    <n v="10"/>
  </r>
  <r>
    <n v="1474867"/>
    <n v="1837"/>
    <x v="1"/>
    <d v="2023-12-08T00:11:00"/>
    <n v="1522"/>
    <x v="3"/>
    <x v="2"/>
    <d v="2023-12-08T00:00:00"/>
    <d v="1899-12-30T00:11:00"/>
    <n v="12"/>
    <n v="0"/>
    <n v="11"/>
    <n v="10"/>
  </r>
  <r>
    <n v="1595262"/>
    <n v="1837"/>
    <x v="2"/>
    <d v="2023-09-20T23:31:00"/>
    <n v="2021"/>
    <x v="0"/>
    <x v="0"/>
    <d v="2023-09-20T00:00:00"/>
    <d v="1899-12-30T23:31:00"/>
    <n v="9"/>
    <n v="23"/>
    <n v="31"/>
    <n v="10"/>
  </r>
  <r>
    <n v="802352"/>
    <n v="1838"/>
    <x v="3"/>
    <d v="2023-06-09T01:03:00"/>
    <n v="2871"/>
    <x v="4"/>
    <x v="0"/>
    <d v="2023-06-09T00:00:00"/>
    <d v="1899-12-30T01:03:00"/>
    <n v="6"/>
    <n v="1"/>
    <n v="3"/>
    <n v="11"/>
  </r>
  <r>
    <n v="837592"/>
    <n v="1839"/>
    <x v="0"/>
    <d v="2023-01-06T01:53:00"/>
    <n v="2915"/>
    <x v="2"/>
    <x v="0"/>
    <d v="2023-01-06T00:00:00"/>
    <d v="1899-12-30T01:53:00"/>
    <n v="1"/>
    <n v="1"/>
    <n v="53"/>
    <n v="12"/>
  </r>
  <r>
    <n v="914101"/>
    <n v="1839"/>
    <x v="1"/>
    <d v="2023-08-14T00:15:00"/>
    <n v="2687"/>
    <x v="1"/>
    <x v="1"/>
    <d v="2023-08-14T00:00:00"/>
    <d v="1899-12-30T00:15:00"/>
    <n v="8"/>
    <n v="0"/>
    <n v="15"/>
    <n v="12"/>
  </r>
  <r>
    <n v="214516"/>
    <n v="1840"/>
    <x v="2"/>
    <d v="2023-07-27T23:23:00"/>
    <n v="4337"/>
    <x v="1"/>
    <x v="1"/>
    <d v="2023-07-27T00:00:00"/>
    <d v="1899-12-30T23:23:00"/>
    <n v="7"/>
    <n v="23"/>
    <n v="23"/>
    <n v="13"/>
  </r>
  <r>
    <n v="391706"/>
    <n v="1840"/>
    <x v="3"/>
    <d v="2023-02-14T23:03:00"/>
    <n v="4557"/>
    <x v="3"/>
    <x v="2"/>
    <d v="2023-02-14T00:00:00"/>
    <d v="1899-12-30T23:03:00"/>
    <n v="2"/>
    <n v="23"/>
    <n v="3"/>
    <n v="13"/>
  </r>
  <r>
    <n v="1146705"/>
    <n v="1840"/>
    <x v="0"/>
    <d v="2023-07-23T23:36:00"/>
    <n v="2539"/>
    <x v="2"/>
    <x v="0"/>
    <d v="2023-07-23T00:00:00"/>
    <d v="1899-12-30T23:36:00"/>
    <n v="7"/>
    <n v="23"/>
    <n v="36"/>
    <n v="13"/>
  </r>
  <r>
    <n v="982983"/>
    <n v="1842"/>
    <x v="1"/>
    <d v="2023-01-12T00:34:00"/>
    <n v="2991"/>
    <x v="4"/>
    <x v="0"/>
    <d v="2023-01-12T00:00:00"/>
    <d v="1899-12-30T00:34:00"/>
    <n v="1"/>
    <n v="0"/>
    <n v="34"/>
    <n v="15"/>
  </r>
  <r>
    <n v="197952"/>
    <n v="1843"/>
    <x v="2"/>
    <d v="2023-02-03T00:26:00"/>
    <n v="2989"/>
    <x v="0"/>
    <x v="0"/>
    <d v="2023-02-03T00:00:00"/>
    <d v="1899-12-30T00:26:00"/>
    <n v="2"/>
    <n v="0"/>
    <n v="26"/>
    <n v="16"/>
  </r>
  <r>
    <n v="546758"/>
    <n v="1844"/>
    <x v="3"/>
    <d v="2023-08-02T00:45:00"/>
    <n v="2655"/>
    <x v="3"/>
    <x v="2"/>
    <d v="2023-08-02T00:00:00"/>
    <d v="1899-12-30T00:45:00"/>
    <n v="8"/>
    <n v="0"/>
    <n v="45"/>
    <n v="17"/>
  </r>
  <r>
    <n v="1564030"/>
    <n v="1844"/>
    <x v="0"/>
    <d v="2023-12-30T00:00:00"/>
    <n v="1838"/>
    <x v="1"/>
    <x v="1"/>
    <d v="2023-12-30T00:00:00"/>
    <d v="1899-12-30T00:00:00"/>
    <n v="12"/>
    <n v="0"/>
    <n v="0"/>
    <n v="17"/>
  </r>
  <r>
    <n v="170991"/>
    <n v="1845"/>
    <x v="1"/>
    <d v="2023-07-02T23:42:00"/>
    <n v="2649"/>
    <x v="1"/>
    <x v="1"/>
    <d v="2023-07-02T00:00:00"/>
    <d v="1899-12-30T23:42:00"/>
    <n v="7"/>
    <n v="23"/>
    <n v="42"/>
    <n v="18"/>
  </r>
  <r>
    <n v="600465"/>
    <n v="1845"/>
    <x v="2"/>
    <d v="2023-01-14T01:38:00"/>
    <n v="4584"/>
    <x v="4"/>
    <x v="0"/>
    <d v="2023-01-14T00:00:00"/>
    <d v="1899-12-30T01:38:00"/>
    <n v="1"/>
    <n v="1"/>
    <n v="38"/>
    <n v="18"/>
  </r>
  <r>
    <n v="1651135"/>
    <n v="1845"/>
    <x v="3"/>
    <d v="2023-12-07T00:09:00"/>
    <n v="4370"/>
    <x v="4"/>
    <x v="0"/>
    <d v="2023-12-07T00:00:00"/>
    <d v="1899-12-30T00:09:00"/>
    <n v="12"/>
    <n v="0"/>
    <n v="9"/>
    <n v="18"/>
  </r>
  <r>
    <n v="556930"/>
    <n v="1847"/>
    <x v="0"/>
    <d v="2023-01-14T00:23:00"/>
    <n v="2985"/>
    <x v="0"/>
    <x v="0"/>
    <d v="2023-01-14T00:00:00"/>
    <d v="1899-12-30T00:23:00"/>
    <n v="1"/>
    <n v="0"/>
    <n v="23"/>
    <n v="20"/>
  </r>
  <r>
    <n v="140002"/>
    <n v="1848"/>
    <x v="1"/>
    <d v="2023-10-02T00:49:00"/>
    <n v="1586"/>
    <x v="2"/>
    <x v="0"/>
    <d v="2023-10-02T00:00:00"/>
    <d v="1899-12-30T00:49:00"/>
    <n v="10"/>
    <n v="0"/>
    <n v="49"/>
    <n v="21"/>
  </r>
  <r>
    <n v="177908"/>
    <n v="1848"/>
    <x v="2"/>
    <d v="2023-04-29T23:25:00"/>
    <n v="3814"/>
    <x v="1"/>
    <x v="1"/>
    <d v="2023-04-29T00:00:00"/>
    <d v="1899-12-30T23:25:00"/>
    <n v="4"/>
    <n v="23"/>
    <n v="25"/>
    <n v="21"/>
  </r>
  <r>
    <n v="405184"/>
    <n v="1848"/>
    <x v="3"/>
    <d v="2023-03-08T23:05:00"/>
    <n v="2326"/>
    <x v="4"/>
    <x v="0"/>
    <d v="2023-03-08T00:00:00"/>
    <d v="1899-12-30T23:05:00"/>
    <n v="3"/>
    <n v="23"/>
    <n v="5"/>
    <n v="21"/>
  </r>
  <r>
    <n v="702331"/>
    <n v="1848"/>
    <x v="0"/>
    <d v="2023-08-28T00:33:00"/>
    <n v="3732"/>
    <x v="2"/>
    <x v="0"/>
    <d v="2023-08-28T00:00:00"/>
    <d v="1899-12-30T00:33:00"/>
    <n v="8"/>
    <n v="0"/>
    <n v="33"/>
    <n v="21"/>
  </r>
  <r>
    <n v="723551"/>
    <n v="1849"/>
    <x v="1"/>
    <d v="2023-04-23T01:40:00"/>
    <n v="2407"/>
    <x v="3"/>
    <x v="2"/>
    <d v="2023-04-23T00:00:00"/>
    <d v="1899-12-30T01:40:00"/>
    <n v="4"/>
    <n v="1"/>
    <n v="40"/>
    <n v="22"/>
  </r>
  <r>
    <n v="1385605"/>
    <n v="1850"/>
    <x v="2"/>
    <d v="2023-05-16T00:05:00"/>
    <n v="1719"/>
    <x v="0"/>
    <x v="0"/>
    <d v="2023-05-16T00:00:00"/>
    <d v="1899-12-30T00:05:00"/>
    <n v="5"/>
    <n v="0"/>
    <n v="5"/>
    <n v="23"/>
  </r>
  <r>
    <n v="920645"/>
    <n v="1851"/>
    <x v="3"/>
    <d v="2023-03-05T00:58:00"/>
    <n v="4603"/>
    <x v="4"/>
    <x v="0"/>
    <d v="2023-03-05T00:00:00"/>
    <d v="1899-12-30T00:58:00"/>
    <n v="3"/>
    <n v="0"/>
    <n v="58"/>
    <n v="24"/>
  </r>
  <r>
    <n v="1654344"/>
    <n v="1851"/>
    <x v="0"/>
    <d v="2023-02-04T00:50:00"/>
    <n v="2086"/>
    <x v="4"/>
    <x v="0"/>
    <d v="2023-02-04T00:00:00"/>
    <d v="1899-12-30T00:50:00"/>
    <n v="2"/>
    <n v="0"/>
    <n v="50"/>
    <n v="24"/>
  </r>
  <r>
    <n v="1439951"/>
    <n v="1852"/>
    <x v="1"/>
    <d v="2023-08-08T23:32:00"/>
    <n v="719"/>
    <x v="4"/>
    <x v="0"/>
    <d v="2023-08-08T00:00:00"/>
    <d v="1899-12-30T23:32:00"/>
    <n v="8"/>
    <n v="23"/>
    <n v="32"/>
    <n v="25"/>
  </r>
  <r>
    <n v="505298"/>
    <n v="1854"/>
    <x v="2"/>
    <d v="2023-07-04T00:34:00"/>
    <n v="1969"/>
    <x v="2"/>
    <x v="0"/>
    <d v="2023-07-04T00:00:00"/>
    <d v="1899-12-30T00:34:00"/>
    <n v="7"/>
    <n v="0"/>
    <n v="34"/>
    <n v="27"/>
  </r>
  <r>
    <n v="652344"/>
    <n v="1854"/>
    <x v="3"/>
    <d v="2023-09-25T00:54:00"/>
    <n v="4767"/>
    <x v="0"/>
    <x v="0"/>
    <d v="2023-09-25T00:00:00"/>
    <d v="1899-12-30T00:54:00"/>
    <n v="9"/>
    <n v="0"/>
    <n v="54"/>
    <n v="27"/>
  </r>
  <r>
    <n v="1069094"/>
    <n v="1854"/>
    <x v="0"/>
    <d v="2023-08-27T01:11:00"/>
    <n v="1694"/>
    <x v="2"/>
    <x v="0"/>
    <d v="2023-08-27T00:00:00"/>
    <d v="1899-12-30T01:11:00"/>
    <n v="8"/>
    <n v="1"/>
    <n v="11"/>
    <n v="27"/>
  </r>
  <r>
    <n v="1659887"/>
    <n v="1854"/>
    <x v="1"/>
    <d v="2023-12-11T00:04:00"/>
    <n v="2547"/>
    <x v="3"/>
    <x v="2"/>
    <d v="2023-12-11T00:00:00"/>
    <d v="1899-12-30T00:04:00"/>
    <n v="12"/>
    <n v="0"/>
    <n v="4"/>
    <n v="27"/>
  </r>
  <r>
    <n v="787848"/>
    <n v="1855"/>
    <x v="2"/>
    <d v="2023-06-14T23:57:00"/>
    <n v="1843"/>
    <x v="3"/>
    <x v="2"/>
    <d v="2023-06-14T00:00:00"/>
    <d v="1899-12-30T23:57:00"/>
    <n v="6"/>
    <n v="23"/>
    <n v="57"/>
    <n v="28"/>
  </r>
  <r>
    <n v="1139025"/>
    <n v="1855"/>
    <x v="3"/>
    <d v="2023-08-10T00:03:00"/>
    <n v="2335"/>
    <x v="4"/>
    <x v="0"/>
    <d v="2023-08-10T00:00:00"/>
    <d v="1899-12-30T00:03:00"/>
    <n v="8"/>
    <n v="0"/>
    <n v="3"/>
    <n v="28"/>
  </r>
  <r>
    <n v="1291386"/>
    <n v="1855"/>
    <x v="0"/>
    <d v="2023-06-21T01:14:00"/>
    <n v="3355"/>
    <x v="3"/>
    <x v="2"/>
    <d v="2023-06-21T00:00:00"/>
    <d v="1899-12-30T01:14:00"/>
    <n v="6"/>
    <n v="1"/>
    <n v="14"/>
    <n v="28"/>
  </r>
  <r>
    <n v="788243"/>
    <n v="1856"/>
    <x v="1"/>
    <d v="2023-10-19T00:12:00"/>
    <n v="1968"/>
    <x v="1"/>
    <x v="1"/>
    <d v="2023-10-19T00:00:00"/>
    <d v="1899-12-30T00:12:00"/>
    <n v="10"/>
    <n v="0"/>
    <n v="12"/>
    <n v="29"/>
  </r>
  <r>
    <n v="941315"/>
    <n v="1856"/>
    <x v="2"/>
    <d v="2023-04-07T00:11:00"/>
    <n v="773"/>
    <x v="4"/>
    <x v="0"/>
    <d v="2023-04-07T00:00:00"/>
    <d v="1899-12-30T00:11:00"/>
    <n v="4"/>
    <n v="0"/>
    <n v="11"/>
    <n v="29"/>
  </r>
  <r>
    <n v="112219"/>
    <n v="1857"/>
    <x v="3"/>
    <d v="2023-05-19T23:07:00"/>
    <n v="1082"/>
    <x v="1"/>
    <x v="1"/>
    <d v="2023-05-19T00:00:00"/>
    <d v="1899-12-30T23:07:00"/>
    <n v="5"/>
    <n v="23"/>
    <n v="7"/>
    <n v="30"/>
  </r>
  <r>
    <n v="596235"/>
    <n v="1857"/>
    <x v="0"/>
    <d v="2023-10-28T00:40:00"/>
    <n v="2381"/>
    <x v="0"/>
    <x v="0"/>
    <d v="2023-10-28T00:00:00"/>
    <d v="1899-12-30T00:40:00"/>
    <n v="10"/>
    <n v="0"/>
    <n v="40"/>
    <n v="30"/>
  </r>
  <r>
    <n v="1234361"/>
    <n v="1857"/>
    <x v="1"/>
    <d v="2023-09-29T01:59:00"/>
    <n v="2072"/>
    <x v="1"/>
    <x v="1"/>
    <d v="2023-09-29T00:00:00"/>
    <d v="1899-12-30T01:59:00"/>
    <n v="9"/>
    <n v="1"/>
    <n v="59"/>
    <n v="30"/>
  </r>
  <r>
    <n v="41110"/>
    <n v="1858"/>
    <x v="2"/>
    <d v="2023-06-03T00:33:00"/>
    <n v="857"/>
    <x v="4"/>
    <x v="0"/>
    <d v="2023-06-03T00:00:00"/>
    <d v="1899-12-30T00:33:00"/>
    <n v="6"/>
    <n v="0"/>
    <n v="33"/>
    <n v="31"/>
  </r>
  <r>
    <n v="937462"/>
    <n v="1858"/>
    <x v="3"/>
    <d v="2023-10-20T23:54:00"/>
    <n v="3877"/>
    <x v="0"/>
    <x v="0"/>
    <d v="2023-10-20T00:00:00"/>
    <d v="1899-12-30T23:54:00"/>
    <n v="10"/>
    <n v="23"/>
    <n v="54"/>
    <n v="31"/>
  </r>
  <r>
    <n v="1668081"/>
    <n v="1858"/>
    <x v="0"/>
    <d v="2023-03-05T01:04:00"/>
    <n v="3084"/>
    <x v="2"/>
    <x v="0"/>
    <d v="2023-03-05T00:00:00"/>
    <d v="1899-12-30T01:04:00"/>
    <n v="3"/>
    <n v="1"/>
    <n v="4"/>
    <n v="31"/>
  </r>
  <r>
    <n v="875005"/>
    <n v="1859"/>
    <x v="1"/>
    <d v="2023-06-23T23:41:00"/>
    <n v="1633"/>
    <x v="1"/>
    <x v="1"/>
    <d v="2023-06-23T00:00:00"/>
    <d v="1899-12-30T23:41:00"/>
    <n v="6"/>
    <n v="23"/>
    <n v="41"/>
    <n v="1"/>
  </r>
  <r>
    <n v="1541893"/>
    <n v="1860"/>
    <x v="2"/>
    <d v="2023-01-30T23:40:00"/>
    <n v="877"/>
    <x v="1"/>
    <x v="1"/>
    <d v="2023-01-30T00:00:00"/>
    <d v="1899-12-30T23:40:00"/>
    <n v="1"/>
    <n v="23"/>
    <n v="40"/>
    <n v="2"/>
  </r>
  <r>
    <n v="564076"/>
    <n v="1862"/>
    <x v="3"/>
    <d v="2023-05-30T23:51:00"/>
    <n v="4243"/>
    <x v="0"/>
    <x v="0"/>
    <d v="2023-05-30T00:00:00"/>
    <d v="1899-12-30T23:51:00"/>
    <n v="5"/>
    <n v="23"/>
    <n v="51"/>
    <n v="4"/>
  </r>
  <r>
    <n v="1495611"/>
    <n v="1863"/>
    <x v="0"/>
    <d v="2023-10-19T23:24:00"/>
    <n v="1601"/>
    <x v="3"/>
    <x v="2"/>
    <d v="2023-10-19T00:00:00"/>
    <d v="1899-12-30T23:24:00"/>
    <n v="10"/>
    <n v="23"/>
    <n v="24"/>
    <n v="5"/>
  </r>
  <r>
    <n v="1054639"/>
    <n v="1865"/>
    <x v="1"/>
    <d v="2023-02-26T00:00:00"/>
    <n v="3796"/>
    <x v="1"/>
    <x v="1"/>
    <d v="2023-02-26T00:00:00"/>
    <d v="1899-12-30T00:00:00"/>
    <n v="2"/>
    <n v="0"/>
    <n v="0"/>
    <n v="7"/>
  </r>
  <r>
    <n v="1282426"/>
    <n v="1866"/>
    <x v="2"/>
    <d v="2023-07-05T00:11:00"/>
    <n v="1640"/>
    <x v="0"/>
    <x v="0"/>
    <d v="2023-07-05T00:00:00"/>
    <d v="1899-12-30T00:11:00"/>
    <n v="7"/>
    <n v="0"/>
    <n v="11"/>
    <n v="8"/>
  </r>
  <r>
    <n v="954631"/>
    <n v="1868"/>
    <x v="3"/>
    <d v="2023-03-03T00:28:00"/>
    <n v="1386"/>
    <x v="4"/>
    <x v="0"/>
    <d v="2023-03-03T00:00:00"/>
    <d v="1899-12-30T00:28:00"/>
    <n v="3"/>
    <n v="0"/>
    <n v="28"/>
    <n v="10"/>
  </r>
  <r>
    <n v="61520"/>
    <n v="1870"/>
    <x v="0"/>
    <d v="2023-06-22T23:37:00"/>
    <n v="1664"/>
    <x v="4"/>
    <x v="0"/>
    <d v="2023-06-22T00:00:00"/>
    <d v="1899-12-30T23:37:00"/>
    <n v="6"/>
    <n v="23"/>
    <n v="37"/>
    <n v="12"/>
  </r>
  <r>
    <n v="170864"/>
    <n v="1870"/>
    <x v="1"/>
    <d v="2023-05-09T23:56:00"/>
    <n v="1319"/>
    <x v="3"/>
    <x v="2"/>
    <d v="2023-05-09T00:00:00"/>
    <d v="1899-12-30T23:56:00"/>
    <n v="5"/>
    <n v="23"/>
    <n v="56"/>
    <n v="12"/>
  </r>
  <r>
    <n v="1532610"/>
    <n v="1871"/>
    <x v="2"/>
    <d v="2023-08-21T00:03:00"/>
    <n v="4572"/>
    <x v="2"/>
    <x v="0"/>
    <d v="2023-08-21T00:00:00"/>
    <d v="1899-12-30T00:03:00"/>
    <n v="8"/>
    <n v="0"/>
    <n v="3"/>
    <n v="13"/>
  </r>
  <r>
    <n v="1244668"/>
    <n v="1872"/>
    <x v="3"/>
    <d v="2023-08-21T01:06:00"/>
    <n v="3401"/>
    <x v="4"/>
    <x v="0"/>
    <d v="2023-08-21T00:00:00"/>
    <d v="1899-12-30T01:06:00"/>
    <n v="8"/>
    <n v="1"/>
    <n v="6"/>
    <n v="14"/>
  </r>
  <r>
    <n v="379416"/>
    <n v="1873"/>
    <x v="0"/>
    <d v="2023-05-27T00:25:00"/>
    <n v="2678"/>
    <x v="4"/>
    <x v="0"/>
    <d v="2023-05-27T00:00:00"/>
    <d v="1899-12-30T00:25:00"/>
    <n v="5"/>
    <n v="0"/>
    <n v="25"/>
    <n v="15"/>
  </r>
  <r>
    <n v="1079761"/>
    <n v="1873"/>
    <x v="1"/>
    <d v="2023-09-18T01:12:00"/>
    <n v="3244"/>
    <x v="2"/>
    <x v="0"/>
    <d v="2023-09-18T00:00:00"/>
    <d v="1899-12-30T01:12:00"/>
    <n v="9"/>
    <n v="1"/>
    <n v="12"/>
    <n v="15"/>
  </r>
  <r>
    <n v="725482"/>
    <n v="1874"/>
    <x v="2"/>
    <d v="2023-07-11T23:27:00"/>
    <n v="4626"/>
    <x v="2"/>
    <x v="0"/>
    <d v="2023-07-11T00:00:00"/>
    <d v="1899-12-30T23:27:00"/>
    <n v="7"/>
    <n v="23"/>
    <n v="27"/>
    <n v="16"/>
  </r>
  <r>
    <n v="974557"/>
    <n v="1874"/>
    <x v="3"/>
    <d v="2023-01-15T01:08:00"/>
    <n v="2779"/>
    <x v="0"/>
    <x v="0"/>
    <d v="2023-01-15T00:00:00"/>
    <d v="1899-12-30T01:08:00"/>
    <n v="1"/>
    <n v="1"/>
    <n v="8"/>
    <n v="16"/>
  </r>
  <r>
    <n v="1061320"/>
    <n v="1874"/>
    <x v="0"/>
    <d v="2023-06-25T00:38:00"/>
    <n v="3495"/>
    <x v="3"/>
    <x v="2"/>
    <d v="2023-06-25T00:00:00"/>
    <d v="1899-12-30T00:38:00"/>
    <n v="6"/>
    <n v="0"/>
    <n v="38"/>
    <n v="16"/>
  </r>
  <r>
    <n v="220733"/>
    <n v="1875"/>
    <x v="1"/>
    <d v="2023-01-05T00:11:00"/>
    <n v="2829"/>
    <x v="2"/>
    <x v="0"/>
    <d v="2023-01-05T00:00:00"/>
    <d v="1899-12-30T00:11:00"/>
    <n v="1"/>
    <n v="0"/>
    <n v="11"/>
    <n v="17"/>
  </r>
  <r>
    <n v="893103"/>
    <n v="1877"/>
    <x v="2"/>
    <d v="2023-02-08T23:33:00"/>
    <n v="2750"/>
    <x v="1"/>
    <x v="1"/>
    <d v="2023-02-08T00:00:00"/>
    <d v="1899-12-30T23:33:00"/>
    <n v="2"/>
    <n v="23"/>
    <n v="33"/>
    <n v="19"/>
  </r>
  <r>
    <n v="988105"/>
    <n v="1877"/>
    <x v="3"/>
    <d v="2023-06-25T01:16:00"/>
    <n v="1497"/>
    <x v="2"/>
    <x v="0"/>
    <d v="2023-06-25T00:00:00"/>
    <d v="1899-12-30T01:16:00"/>
    <n v="6"/>
    <n v="1"/>
    <n v="16"/>
    <n v="19"/>
  </r>
  <r>
    <n v="768435"/>
    <n v="1878"/>
    <x v="0"/>
    <d v="2023-06-15T00:43:00"/>
    <n v="2721"/>
    <x v="2"/>
    <x v="0"/>
    <d v="2023-06-15T00:00:00"/>
    <d v="1899-12-30T00:43:00"/>
    <n v="6"/>
    <n v="0"/>
    <n v="43"/>
    <n v="20"/>
  </r>
  <r>
    <n v="1038672"/>
    <n v="1878"/>
    <x v="1"/>
    <d v="2023-11-03T22:45:00"/>
    <n v="1503"/>
    <x v="1"/>
    <x v="1"/>
    <d v="2023-11-03T00:00:00"/>
    <d v="1899-12-30T22:45:00"/>
    <n v="11"/>
    <n v="22"/>
    <n v="45"/>
    <n v="20"/>
  </r>
  <r>
    <n v="1288242"/>
    <n v="1879"/>
    <x v="2"/>
    <d v="2023-08-23T00:05:00"/>
    <n v="807"/>
    <x v="0"/>
    <x v="0"/>
    <d v="2023-08-23T00:00:00"/>
    <d v="1899-12-30T00:05:00"/>
    <n v="8"/>
    <n v="0"/>
    <n v="5"/>
    <n v="21"/>
  </r>
  <r>
    <n v="343003"/>
    <n v="1880"/>
    <x v="3"/>
    <d v="2023-02-19T01:16:00"/>
    <n v="3683"/>
    <x v="4"/>
    <x v="0"/>
    <d v="2023-02-19T00:00:00"/>
    <d v="1899-12-30T01:16:00"/>
    <n v="2"/>
    <n v="1"/>
    <n v="16"/>
    <n v="22"/>
  </r>
  <r>
    <n v="1449918"/>
    <n v="1881"/>
    <x v="0"/>
    <d v="2023-03-22T01:51:00"/>
    <n v="4948"/>
    <x v="4"/>
    <x v="0"/>
    <d v="2023-03-22T00:00:00"/>
    <d v="1899-12-30T01:51:00"/>
    <n v="3"/>
    <n v="1"/>
    <n v="51"/>
    <n v="23"/>
  </r>
  <r>
    <n v="965923"/>
    <n v="1883"/>
    <x v="1"/>
    <d v="2023-03-27T01:40:00"/>
    <n v="1351"/>
    <x v="0"/>
    <x v="0"/>
    <d v="2023-03-27T00:00:00"/>
    <d v="1899-12-30T01:40:00"/>
    <n v="3"/>
    <n v="1"/>
    <n v="40"/>
    <n v="25"/>
  </r>
  <r>
    <n v="1000651"/>
    <n v="1883"/>
    <x v="2"/>
    <d v="2023-03-25T22:47:00"/>
    <n v="1867"/>
    <x v="4"/>
    <x v="0"/>
    <d v="2023-03-25T00:00:00"/>
    <d v="1899-12-30T22:47:00"/>
    <n v="3"/>
    <n v="22"/>
    <n v="47"/>
    <n v="25"/>
  </r>
  <r>
    <n v="533914"/>
    <n v="1884"/>
    <x v="3"/>
    <d v="2023-05-30T22:56:00"/>
    <n v="3694"/>
    <x v="1"/>
    <x v="1"/>
    <d v="2023-05-30T00:00:00"/>
    <d v="1899-12-30T22:56:00"/>
    <n v="5"/>
    <n v="22"/>
    <n v="56"/>
    <n v="26"/>
  </r>
  <r>
    <n v="897997"/>
    <n v="1884"/>
    <x v="0"/>
    <d v="2023-04-08T23:06:00"/>
    <n v="2176"/>
    <x v="0"/>
    <x v="0"/>
    <d v="2023-04-08T00:00:00"/>
    <d v="1899-12-30T23:06:00"/>
    <n v="4"/>
    <n v="23"/>
    <n v="6"/>
    <n v="26"/>
  </r>
  <r>
    <n v="1246866"/>
    <n v="1884"/>
    <x v="1"/>
    <d v="2023-06-27T23:28:00"/>
    <n v="2669"/>
    <x v="2"/>
    <x v="0"/>
    <d v="2023-06-27T00:00:00"/>
    <d v="1899-12-30T23:28:00"/>
    <n v="6"/>
    <n v="23"/>
    <n v="28"/>
    <n v="26"/>
  </r>
  <r>
    <n v="391963"/>
    <n v="1885"/>
    <x v="2"/>
    <d v="2023-11-10T23:17:00"/>
    <n v="2962"/>
    <x v="3"/>
    <x v="2"/>
    <d v="2023-11-10T00:00:00"/>
    <d v="1899-12-30T23:17:00"/>
    <n v="11"/>
    <n v="23"/>
    <n v="17"/>
    <n v="27"/>
  </r>
  <r>
    <n v="705612"/>
    <n v="1886"/>
    <x v="3"/>
    <d v="2023-04-29T23:31:00"/>
    <n v="3794"/>
    <x v="4"/>
    <x v="0"/>
    <d v="2023-04-29T00:00:00"/>
    <d v="1899-12-30T23:31:00"/>
    <n v="4"/>
    <n v="23"/>
    <n v="31"/>
    <n v="28"/>
  </r>
  <r>
    <n v="1100277"/>
    <n v="1886"/>
    <x v="0"/>
    <d v="2023-09-27T01:05:00"/>
    <n v="2495"/>
    <x v="1"/>
    <x v="1"/>
    <d v="2023-09-27T00:00:00"/>
    <d v="1899-12-30T01:05:00"/>
    <n v="9"/>
    <n v="1"/>
    <n v="5"/>
    <n v="28"/>
  </r>
  <r>
    <n v="1507608"/>
    <n v="1886"/>
    <x v="1"/>
    <d v="2023-05-31T01:04:00"/>
    <n v="876"/>
    <x v="4"/>
    <x v="0"/>
    <d v="2023-05-31T00:00:00"/>
    <d v="1899-12-30T01:04:00"/>
    <n v="5"/>
    <n v="1"/>
    <n v="4"/>
    <n v="28"/>
  </r>
  <r>
    <n v="167720"/>
    <n v="1887"/>
    <x v="2"/>
    <d v="2023-12-02T00:35:00"/>
    <n v="567"/>
    <x v="0"/>
    <x v="0"/>
    <d v="2023-12-02T00:00:00"/>
    <d v="1899-12-30T00:35:00"/>
    <n v="12"/>
    <n v="0"/>
    <n v="35"/>
    <n v="1"/>
  </r>
  <r>
    <n v="1376176"/>
    <n v="1887"/>
    <x v="3"/>
    <d v="2023-02-17T23:46:00"/>
    <n v="2785"/>
    <x v="2"/>
    <x v="0"/>
    <d v="2023-02-17T00:00:00"/>
    <d v="1899-12-30T23:46:00"/>
    <n v="2"/>
    <n v="23"/>
    <n v="46"/>
    <n v="1"/>
  </r>
  <r>
    <n v="832361"/>
    <n v="1891"/>
    <x v="0"/>
    <d v="2023-02-25T00:50:00"/>
    <n v="3211"/>
    <x v="2"/>
    <x v="0"/>
    <d v="2023-02-25T00:00:00"/>
    <d v="1899-12-30T00:50:00"/>
    <n v="2"/>
    <n v="0"/>
    <n v="50"/>
    <n v="5"/>
  </r>
  <r>
    <n v="1371197"/>
    <n v="1891"/>
    <x v="1"/>
    <d v="2023-03-28T00:12:00"/>
    <n v="3612"/>
    <x v="4"/>
    <x v="0"/>
    <d v="2023-03-28T00:00:00"/>
    <d v="1899-12-30T00:12:00"/>
    <n v="3"/>
    <n v="0"/>
    <n v="12"/>
    <n v="5"/>
  </r>
  <r>
    <n v="1386514"/>
    <n v="1892"/>
    <x v="2"/>
    <d v="2023-05-24T00:29:00"/>
    <n v="2681"/>
    <x v="1"/>
    <x v="1"/>
    <d v="2023-05-24T00:00:00"/>
    <d v="1899-12-30T00:29:00"/>
    <n v="5"/>
    <n v="0"/>
    <n v="29"/>
    <n v="6"/>
  </r>
  <r>
    <n v="376848"/>
    <n v="1893"/>
    <x v="3"/>
    <d v="2023-06-21T00:44:00"/>
    <n v="4402"/>
    <x v="2"/>
    <x v="0"/>
    <d v="2023-06-21T00:00:00"/>
    <d v="1899-12-30T00:44:00"/>
    <n v="6"/>
    <n v="0"/>
    <n v="44"/>
    <n v="7"/>
  </r>
  <r>
    <n v="1145871"/>
    <n v="1893"/>
    <x v="0"/>
    <d v="2023-10-05T00:32:00"/>
    <n v="4384"/>
    <x v="4"/>
    <x v="0"/>
    <d v="2023-10-05T00:00:00"/>
    <d v="1899-12-30T00:32:00"/>
    <n v="10"/>
    <n v="0"/>
    <n v="32"/>
    <n v="7"/>
  </r>
  <r>
    <n v="1373323"/>
    <n v="1893"/>
    <x v="1"/>
    <d v="2023-02-14T01:08:00"/>
    <n v="4597"/>
    <x v="1"/>
    <x v="1"/>
    <d v="2023-02-14T00:00:00"/>
    <d v="1899-12-30T01:08:00"/>
    <n v="2"/>
    <n v="1"/>
    <n v="8"/>
    <n v="7"/>
  </r>
  <r>
    <n v="1594721"/>
    <n v="1894"/>
    <x v="2"/>
    <d v="2023-07-16T23:55:00"/>
    <n v="787"/>
    <x v="4"/>
    <x v="0"/>
    <d v="2023-07-16T00:00:00"/>
    <d v="1899-12-30T23:55:00"/>
    <n v="7"/>
    <n v="23"/>
    <n v="55"/>
    <n v="8"/>
  </r>
  <r>
    <n v="603855"/>
    <n v="1895"/>
    <x v="3"/>
    <d v="2023-07-18T22:39:00"/>
    <n v="4258"/>
    <x v="4"/>
    <x v="0"/>
    <d v="2023-07-18T00:00:00"/>
    <d v="1899-12-30T22:39:00"/>
    <n v="7"/>
    <n v="22"/>
    <n v="39"/>
    <n v="9"/>
  </r>
  <r>
    <n v="782836"/>
    <n v="1896"/>
    <x v="0"/>
    <d v="2023-08-03T00:27:00"/>
    <n v="649"/>
    <x v="3"/>
    <x v="2"/>
    <d v="2023-08-03T00:00:00"/>
    <d v="1899-12-30T00:27:00"/>
    <n v="8"/>
    <n v="0"/>
    <n v="27"/>
    <n v="10"/>
  </r>
  <r>
    <n v="844243"/>
    <n v="1897"/>
    <x v="1"/>
    <d v="2023-08-18T22:35:00"/>
    <n v="4831"/>
    <x v="0"/>
    <x v="0"/>
    <d v="2023-08-18T00:00:00"/>
    <d v="1899-12-30T22:35:00"/>
    <n v="8"/>
    <n v="22"/>
    <n v="35"/>
    <n v="11"/>
  </r>
  <r>
    <n v="82480"/>
    <n v="1899"/>
    <x v="2"/>
    <d v="2023-02-11T23:52:00"/>
    <n v="4298"/>
    <x v="2"/>
    <x v="0"/>
    <d v="2023-02-11T00:00:00"/>
    <d v="1899-12-30T23:52:00"/>
    <n v="2"/>
    <n v="23"/>
    <n v="52"/>
    <n v="13"/>
  </r>
  <r>
    <n v="573756"/>
    <n v="1900"/>
    <x v="3"/>
    <d v="2023-09-10T01:15:00"/>
    <n v="3402"/>
    <x v="1"/>
    <x v="1"/>
    <d v="2023-09-10T00:00:00"/>
    <d v="1899-12-30T01:15:00"/>
    <n v="9"/>
    <n v="1"/>
    <n v="15"/>
    <n v="14"/>
  </r>
  <r>
    <n v="1267886"/>
    <n v="1900"/>
    <x v="0"/>
    <d v="2023-06-09T01:40:00"/>
    <n v="1652"/>
    <x v="1"/>
    <x v="1"/>
    <d v="2023-06-09T00:00:00"/>
    <d v="1899-12-30T01:40:00"/>
    <n v="6"/>
    <n v="1"/>
    <n v="40"/>
    <n v="14"/>
  </r>
  <r>
    <n v="1474744"/>
    <n v="1900"/>
    <x v="1"/>
    <d v="2023-04-22T00:58:00"/>
    <n v="4135"/>
    <x v="4"/>
    <x v="0"/>
    <d v="2023-04-22T00:00:00"/>
    <d v="1899-12-30T00:58:00"/>
    <n v="4"/>
    <n v="0"/>
    <n v="58"/>
    <n v="14"/>
  </r>
  <r>
    <n v="404150"/>
    <n v="1902"/>
    <x v="2"/>
    <d v="2023-03-30T00:29:00"/>
    <n v="3280"/>
    <x v="4"/>
    <x v="0"/>
    <d v="2023-03-30T00:00:00"/>
    <d v="1899-12-30T00:29:00"/>
    <n v="3"/>
    <n v="0"/>
    <n v="29"/>
    <n v="16"/>
  </r>
  <r>
    <n v="286598"/>
    <n v="1903"/>
    <x v="3"/>
    <d v="2023-03-12T00:54:00"/>
    <n v="1629"/>
    <x v="3"/>
    <x v="2"/>
    <d v="2023-03-12T00:00:00"/>
    <d v="1899-12-30T00:54:00"/>
    <n v="3"/>
    <n v="0"/>
    <n v="54"/>
    <n v="17"/>
  </r>
  <r>
    <n v="1273811"/>
    <n v="1905"/>
    <x v="0"/>
    <d v="2023-12-17T23:57:00"/>
    <n v="4984"/>
    <x v="1"/>
    <x v="1"/>
    <d v="2023-12-17T00:00:00"/>
    <d v="1899-12-30T23:57:00"/>
    <n v="12"/>
    <n v="23"/>
    <n v="57"/>
    <n v="19"/>
  </r>
  <r>
    <n v="1563544"/>
    <n v="1905"/>
    <x v="1"/>
    <d v="2023-11-12T01:14:00"/>
    <n v="1069"/>
    <x v="1"/>
    <x v="1"/>
    <d v="2023-11-12T00:00:00"/>
    <d v="1899-12-30T01:14:00"/>
    <n v="11"/>
    <n v="1"/>
    <n v="14"/>
    <n v="19"/>
  </r>
  <r>
    <n v="574480"/>
    <n v="1907"/>
    <x v="2"/>
    <d v="2023-09-28T00:23:00"/>
    <n v="1958"/>
    <x v="0"/>
    <x v="0"/>
    <d v="2023-09-28T00:00:00"/>
    <d v="1899-12-30T00:23:00"/>
    <n v="9"/>
    <n v="0"/>
    <n v="23"/>
    <n v="21"/>
  </r>
  <r>
    <n v="1246551"/>
    <n v="1907"/>
    <x v="3"/>
    <d v="2023-05-26T22:53:00"/>
    <n v="3300"/>
    <x v="0"/>
    <x v="0"/>
    <d v="2023-05-26T00:00:00"/>
    <d v="1899-12-30T22:53:00"/>
    <n v="5"/>
    <n v="22"/>
    <n v="53"/>
    <n v="21"/>
  </r>
  <r>
    <n v="730976"/>
    <n v="1908"/>
    <x v="0"/>
    <d v="2023-11-01T00:58:00"/>
    <n v="1786"/>
    <x v="0"/>
    <x v="0"/>
    <d v="2023-11-01T00:00:00"/>
    <d v="1899-12-30T00:58:00"/>
    <n v="11"/>
    <n v="0"/>
    <n v="58"/>
    <n v="22"/>
  </r>
  <r>
    <n v="1503941"/>
    <n v="1910"/>
    <x v="1"/>
    <d v="2023-11-14T02:00:00"/>
    <n v="3317"/>
    <x v="1"/>
    <x v="1"/>
    <d v="2023-11-14T00:00:00"/>
    <d v="1899-12-30T02:00:00"/>
    <n v="11"/>
    <n v="2"/>
    <n v="0"/>
    <n v="24"/>
  </r>
  <r>
    <n v="113406"/>
    <n v="1911"/>
    <x v="2"/>
    <d v="2023-03-02T01:48:00"/>
    <n v="954"/>
    <x v="4"/>
    <x v="0"/>
    <d v="2023-03-02T00:00:00"/>
    <d v="1899-12-30T01:48:00"/>
    <n v="3"/>
    <n v="1"/>
    <n v="48"/>
    <n v="25"/>
  </r>
  <r>
    <n v="273923"/>
    <n v="1911"/>
    <x v="3"/>
    <d v="2023-01-31T00:58:00"/>
    <n v="3603"/>
    <x v="1"/>
    <x v="1"/>
    <d v="2023-01-31T00:00:00"/>
    <d v="1899-12-30T00:58:00"/>
    <n v="1"/>
    <n v="0"/>
    <n v="58"/>
    <n v="25"/>
  </r>
  <r>
    <n v="495154"/>
    <n v="1911"/>
    <x v="0"/>
    <d v="2023-03-06T23:55:00"/>
    <n v="1944"/>
    <x v="3"/>
    <x v="2"/>
    <d v="2023-03-06T00:00:00"/>
    <d v="1899-12-30T23:55:00"/>
    <n v="3"/>
    <n v="23"/>
    <n v="55"/>
    <n v="25"/>
  </r>
  <r>
    <n v="728697"/>
    <n v="1913"/>
    <x v="1"/>
    <d v="2023-08-25T00:11:00"/>
    <n v="3949"/>
    <x v="1"/>
    <x v="1"/>
    <d v="2023-08-25T00:00:00"/>
    <d v="1899-12-30T00:11:00"/>
    <n v="8"/>
    <n v="0"/>
    <n v="11"/>
    <n v="27"/>
  </r>
  <r>
    <n v="850051"/>
    <n v="1914"/>
    <x v="2"/>
    <d v="2023-10-31T23:40:00"/>
    <n v="1361"/>
    <x v="3"/>
    <x v="2"/>
    <d v="2023-10-31T00:00:00"/>
    <d v="1899-12-30T23:40:00"/>
    <n v="10"/>
    <n v="23"/>
    <n v="40"/>
    <n v="28"/>
  </r>
  <r>
    <n v="1337603"/>
    <n v="1915"/>
    <x v="3"/>
    <d v="2023-02-11T00:15:00"/>
    <n v="4441"/>
    <x v="2"/>
    <x v="0"/>
    <d v="2023-02-11T00:00:00"/>
    <d v="1899-12-30T00:15:00"/>
    <n v="2"/>
    <n v="0"/>
    <n v="15"/>
    <n v="29"/>
  </r>
  <r>
    <n v="260991"/>
    <n v="1916"/>
    <x v="0"/>
    <d v="2023-02-22T00:19:00"/>
    <n v="4788"/>
    <x v="0"/>
    <x v="0"/>
    <d v="2023-02-22T00:00:00"/>
    <d v="1899-12-30T00:19:00"/>
    <n v="2"/>
    <n v="0"/>
    <n v="19"/>
    <n v="30"/>
  </r>
  <r>
    <n v="1265339"/>
    <n v="1916"/>
    <x v="1"/>
    <d v="2023-01-02T01:49:00"/>
    <n v="4228"/>
    <x v="0"/>
    <x v="0"/>
    <d v="2023-01-02T00:00:00"/>
    <d v="1899-12-30T01:49:00"/>
    <n v="1"/>
    <n v="1"/>
    <n v="49"/>
    <n v="30"/>
  </r>
  <r>
    <n v="1078422"/>
    <n v="1917"/>
    <x v="2"/>
    <d v="2023-12-06T02:10:00"/>
    <n v="1265"/>
    <x v="2"/>
    <x v="0"/>
    <d v="2023-12-06T00:00:00"/>
    <d v="1899-12-30T02:10:00"/>
    <n v="12"/>
    <n v="2"/>
    <n v="10"/>
    <n v="31"/>
  </r>
  <r>
    <n v="1162071"/>
    <n v="1920"/>
    <x v="3"/>
    <d v="2023-06-26T01:37:00"/>
    <n v="4752"/>
    <x v="2"/>
    <x v="0"/>
    <d v="2023-06-26T00:00:00"/>
    <d v="1899-12-30T01:37:00"/>
    <n v="6"/>
    <n v="1"/>
    <n v="37"/>
    <n v="3"/>
  </r>
  <r>
    <n v="801394"/>
    <n v="1922"/>
    <x v="0"/>
    <d v="2023-04-01T01:46:00"/>
    <n v="4728"/>
    <x v="4"/>
    <x v="0"/>
    <d v="2023-04-01T00:00:00"/>
    <d v="1899-12-30T01:46:00"/>
    <n v="4"/>
    <n v="1"/>
    <n v="46"/>
    <n v="5"/>
  </r>
  <r>
    <n v="958196"/>
    <n v="1922"/>
    <x v="1"/>
    <d v="2023-01-08T00:48:00"/>
    <n v="2018"/>
    <x v="2"/>
    <x v="0"/>
    <d v="2023-01-08T00:00:00"/>
    <d v="1899-12-30T00:48:00"/>
    <n v="1"/>
    <n v="0"/>
    <n v="48"/>
    <n v="5"/>
  </r>
  <r>
    <n v="1162786"/>
    <n v="1923"/>
    <x v="2"/>
    <d v="2023-04-16T22:31:00"/>
    <n v="912"/>
    <x v="3"/>
    <x v="2"/>
    <d v="2023-04-16T00:00:00"/>
    <d v="1899-12-30T22:31:00"/>
    <n v="4"/>
    <n v="22"/>
    <n v="31"/>
    <n v="6"/>
  </r>
  <r>
    <n v="1526749"/>
    <n v="1926"/>
    <x v="3"/>
    <d v="2023-08-13T00:40:00"/>
    <n v="2064"/>
    <x v="0"/>
    <x v="0"/>
    <d v="2023-08-13T00:00:00"/>
    <d v="1899-12-30T00:40:00"/>
    <n v="8"/>
    <n v="0"/>
    <n v="40"/>
    <n v="9"/>
  </r>
  <r>
    <n v="1215680"/>
    <n v="1927"/>
    <x v="0"/>
    <d v="2023-08-26T00:46:00"/>
    <n v="2611"/>
    <x v="2"/>
    <x v="0"/>
    <d v="2023-08-26T00:00:00"/>
    <d v="1899-12-30T00:46:00"/>
    <n v="8"/>
    <n v="0"/>
    <n v="46"/>
    <n v="10"/>
  </r>
  <r>
    <n v="1064900"/>
    <n v="1928"/>
    <x v="1"/>
    <d v="2023-10-12T00:44:00"/>
    <n v="1915"/>
    <x v="0"/>
    <x v="0"/>
    <d v="2023-10-12T00:00:00"/>
    <d v="1899-12-30T00:44:00"/>
    <n v="10"/>
    <n v="0"/>
    <n v="44"/>
    <n v="11"/>
  </r>
  <r>
    <n v="1482389"/>
    <n v="1928"/>
    <x v="2"/>
    <d v="2023-10-17T00:15:00"/>
    <n v="4598"/>
    <x v="2"/>
    <x v="0"/>
    <d v="2023-10-17T00:00:00"/>
    <d v="1899-12-30T00:15:00"/>
    <n v="10"/>
    <n v="0"/>
    <n v="15"/>
    <n v="11"/>
  </r>
  <r>
    <n v="822544"/>
    <n v="1930"/>
    <x v="3"/>
    <d v="2023-09-04T02:00:00"/>
    <n v="1908"/>
    <x v="1"/>
    <x v="1"/>
    <d v="2023-09-04T00:00:00"/>
    <d v="1899-12-30T02:00:00"/>
    <n v="9"/>
    <n v="2"/>
    <n v="0"/>
    <n v="13"/>
  </r>
  <r>
    <n v="1607569"/>
    <n v="1930"/>
    <x v="0"/>
    <d v="2023-09-07T23:47:00"/>
    <n v="1395"/>
    <x v="0"/>
    <x v="0"/>
    <d v="2023-09-07T00:00:00"/>
    <d v="1899-12-30T23:47:00"/>
    <n v="9"/>
    <n v="23"/>
    <n v="47"/>
    <n v="13"/>
  </r>
  <r>
    <n v="1201156"/>
    <n v="1931"/>
    <x v="1"/>
    <d v="2023-05-01T01:02:00"/>
    <n v="1836"/>
    <x v="0"/>
    <x v="0"/>
    <d v="2023-05-01T00:00:00"/>
    <d v="1899-12-30T01:02:00"/>
    <n v="5"/>
    <n v="1"/>
    <n v="2"/>
    <n v="14"/>
  </r>
  <r>
    <n v="60770"/>
    <n v="1934"/>
    <x v="2"/>
    <d v="2023-01-06T00:47:00"/>
    <n v="3775"/>
    <x v="3"/>
    <x v="2"/>
    <d v="2023-01-06T00:00:00"/>
    <d v="1899-12-30T00:47:00"/>
    <n v="1"/>
    <n v="0"/>
    <n v="47"/>
    <n v="17"/>
  </r>
  <r>
    <n v="315899"/>
    <n v="1934"/>
    <x v="3"/>
    <d v="2023-10-09T00:56:00"/>
    <n v="3698"/>
    <x v="3"/>
    <x v="2"/>
    <d v="2023-10-09T00:00:00"/>
    <d v="1899-12-30T00:56:00"/>
    <n v="10"/>
    <n v="0"/>
    <n v="56"/>
    <n v="17"/>
  </r>
  <r>
    <n v="769050"/>
    <n v="1934"/>
    <x v="0"/>
    <d v="2023-03-25T00:01:00"/>
    <n v="948"/>
    <x v="3"/>
    <x v="2"/>
    <d v="2023-03-25T00:00:00"/>
    <d v="1899-12-30T00:01:00"/>
    <n v="3"/>
    <n v="0"/>
    <n v="1"/>
    <n v="17"/>
  </r>
  <r>
    <n v="835376"/>
    <n v="1936"/>
    <x v="1"/>
    <d v="2023-03-23T00:22:00"/>
    <n v="4012"/>
    <x v="2"/>
    <x v="0"/>
    <d v="2023-03-23T00:00:00"/>
    <d v="1899-12-30T00:22:00"/>
    <n v="3"/>
    <n v="0"/>
    <n v="22"/>
    <n v="19"/>
  </r>
  <r>
    <n v="1566865"/>
    <n v="1937"/>
    <x v="2"/>
    <d v="2023-11-27T01:28:00"/>
    <n v="3560"/>
    <x v="0"/>
    <x v="0"/>
    <d v="2023-11-27T00:00:00"/>
    <d v="1899-12-30T01:28:00"/>
    <n v="11"/>
    <n v="1"/>
    <n v="28"/>
    <n v="20"/>
  </r>
  <r>
    <n v="384942"/>
    <n v="1938"/>
    <x v="3"/>
    <d v="2023-10-05T23:20:00"/>
    <n v="2968"/>
    <x v="4"/>
    <x v="0"/>
    <d v="2023-10-05T00:00:00"/>
    <d v="1899-12-30T23:20:00"/>
    <n v="10"/>
    <n v="23"/>
    <n v="20"/>
    <n v="21"/>
  </r>
  <r>
    <n v="882347"/>
    <n v="1938"/>
    <x v="0"/>
    <d v="2023-09-18T22:35:00"/>
    <n v="3316"/>
    <x v="2"/>
    <x v="0"/>
    <d v="2023-09-18T00:00:00"/>
    <d v="1899-12-30T22:35:00"/>
    <n v="9"/>
    <n v="22"/>
    <n v="35"/>
    <n v="21"/>
  </r>
  <r>
    <n v="1076092"/>
    <n v="1938"/>
    <x v="1"/>
    <d v="2023-03-01T01:34:00"/>
    <n v="4324"/>
    <x v="0"/>
    <x v="0"/>
    <d v="2023-03-01T00:00:00"/>
    <d v="1899-12-30T01:34:00"/>
    <n v="3"/>
    <n v="1"/>
    <n v="34"/>
    <n v="21"/>
  </r>
  <r>
    <n v="1417112"/>
    <n v="1938"/>
    <x v="2"/>
    <d v="2023-05-18T00:47:00"/>
    <n v="2471"/>
    <x v="1"/>
    <x v="1"/>
    <d v="2023-05-18T00:00:00"/>
    <d v="1899-12-30T00:47:00"/>
    <n v="5"/>
    <n v="0"/>
    <n v="47"/>
    <n v="21"/>
  </r>
  <r>
    <n v="1326076"/>
    <n v="1939"/>
    <x v="3"/>
    <d v="2023-03-23T00:54:00"/>
    <n v="2820"/>
    <x v="3"/>
    <x v="2"/>
    <d v="2023-03-23T00:00:00"/>
    <d v="1899-12-30T00:54:00"/>
    <n v="3"/>
    <n v="0"/>
    <n v="54"/>
    <n v="22"/>
  </r>
  <r>
    <n v="603758"/>
    <n v="1940"/>
    <x v="0"/>
    <d v="2023-05-11T01:57:00"/>
    <n v="1904"/>
    <x v="0"/>
    <x v="0"/>
    <d v="2023-05-11T00:00:00"/>
    <d v="1899-12-30T01:57:00"/>
    <n v="5"/>
    <n v="1"/>
    <n v="57"/>
    <n v="23"/>
  </r>
  <r>
    <n v="520868"/>
    <n v="1941"/>
    <x v="1"/>
    <d v="2023-11-24T00:43:00"/>
    <n v="2439"/>
    <x v="4"/>
    <x v="0"/>
    <d v="2023-11-24T00:00:00"/>
    <d v="1899-12-30T00:43:00"/>
    <n v="11"/>
    <n v="0"/>
    <n v="43"/>
    <n v="24"/>
  </r>
  <r>
    <n v="543420"/>
    <n v="1942"/>
    <x v="2"/>
    <d v="2023-06-15T23:45:00"/>
    <n v="3103"/>
    <x v="0"/>
    <x v="0"/>
    <d v="2023-06-15T00:00:00"/>
    <d v="1899-12-30T23:45:00"/>
    <n v="6"/>
    <n v="23"/>
    <n v="45"/>
    <n v="25"/>
  </r>
  <r>
    <n v="273538"/>
    <n v="1944"/>
    <x v="3"/>
    <d v="2023-02-18T23:43:00"/>
    <n v="2134"/>
    <x v="3"/>
    <x v="2"/>
    <d v="2023-02-18T00:00:00"/>
    <d v="1899-12-30T23:43:00"/>
    <n v="2"/>
    <n v="23"/>
    <n v="43"/>
    <n v="27"/>
  </r>
  <r>
    <n v="951780"/>
    <n v="1945"/>
    <x v="0"/>
    <d v="2023-07-24T00:35:00"/>
    <n v="1644"/>
    <x v="3"/>
    <x v="2"/>
    <d v="2023-07-24T00:00:00"/>
    <d v="1899-12-30T00:35:00"/>
    <n v="7"/>
    <n v="0"/>
    <n v="35"/>
    <n v="28"/>
  </r>
  <r>
    <n v="1278430"/>
    <n v="1947"/>
    <x v="1"/>
    <d v="2023-08-03T23:52:00"/>
    <n v="1449"/>
    <x v="0"/>
    <x v="0"/>
    <d v="2023-08-03T00:00:00"/>
    <d v="1899-12-30T23:52:00"/>
    <n v="8"/>
    <n v="23"/>
    <n v="52"/>
    <n v="30"/>
  </r>
  <r>
    <n v="1417673"/>
    <n v="1947"/>
    <x v="2"/>
    <d v="2023-05-03T01:40:00"/>
    <n v="1836"/>
    <x v="2"/>
    <x v="0"/>
    <d v="2023-05-03T00:00:00"/>
    <d v="1899-12-30T01:40:00"/>
    <n v="5"/>
    <n v="1"/>
    <n v="40"/>
    <n v="30"/>
  </r>
  <r>
    <n v="353582"/>
    <n v="1948"/>
    <x v="3"/>
    <d v="2023-12-09T23:59:00"/>
    <n v="1913"/>
    <x v="3"/>
    <x v="2"/>
    <d v="2023-12-09T00:00:00"/>
    <d v="1899-12-30T23:59:00"/>
    <n v="12"/>
    <n v="23"/>
    <n v="59"/>
    <n v="1"/>
  </r>
  <r>
    <n v="532654"/>
    <n v="1948"/>
    <x v="0"/>
    <d v="2023-11-09T01:38:00"/>
    <n v="4621"/>
    <x v="4"/>
    <x v="0"/>
    <d v="2023-11-09T00:00:00"/>
    <d v="1899-12-30T01:38:00"/>
    <n v="11"/>
    <n v="1"/>
    <n v="38"/>
    <n v="1"/>
  </r>
  <r>
    <n v="624700"/>
    <n v="1948"/>
    <x v="1"/>
    <d v="2023-12-16T23:19:00"/>
    <n v="887"/>
    <x v="1"/>
    <x v="1"/>
    <d v="2023-12-16T00:00:00"/>
    <d v="1899-12-30T23:19:00"/>
    <n v="12"/>
    <n v="23"/>
    <n v="19"/>
    <n v="1"/>
  </r>
  <r>
    <n v="722572"/>
    <n v="1948"/>
    <x v="2"/>
    <d v="2023-01-28T23:35:00"/>
    <n v="4110"/>
    <x v="2"/>
    <x v="0"/>
    <d v="2023-01-28T00:00:00"/>
    <d v="1899-12-30T23:35:00"/>
    <n v="1"/>
    <n v="23"/>
    <n v="35"/>
    <n v="1"/>
  </r>
  <r>
    <n v="990950"/>
    <n v="1948"/>
    <x v="3"/>
    <d v="2023-06-24T00:12:00"/>
    <n v="841"/>
    <x v="2"/>
    <x v="0"/>
    <d v="2023-06-24T00:00:00"/>
    <d v="1899-12-30T00:12:00"/>
    <n v="6"/>
    <n v="0"/>
    <n v="12"/>
    <n v="1"/>
  </r>
  <r>
    <n v="1308621"/>
    <n v="1948"/>
    <x v="0"/>
    <d v="2023-10-28T00:16:00"/>
    <n v="3842"/>
    <x v="3"/>
    <x v="2"/>
    <d v="2023-10-28T00:00:00"/>
    <d v="1899-12-30T00:16:00"/>
    <n v="10"/>
    <n v="0"/>
    <n v="16"/>
    <n v="1"/>
  </r>
  <r>
    <n v="1569922"/>
    <n v="1948"/>
    <x v="1"/>
    <d v="2023-03-07T23:40:00"/>
    <n v="1316"/>
    <x v="0"/>
    <x v="0"/>
    <d v="2023-03-07T00:00:00"/>
    <d v="1899-12-30T23:40:00"/>
    <n v="3"/>
    <n v="23"/>
    <n v="40"/>
    <n v="1"/>
  </r>
  <r>
    <n v="1156649"/>
    <n v="1950"/>
    <x v="2"/>
    <d v="2023-08-03T01:04:00"/>
    <n v="1289"/>
    <x v="4"/>
    <x v="0"/>
    <d v="2023-08-03T00:00:00"/>
    <d v="1899-12-30T01:04:00"/>
    <n v="8"/>
    <n v="1"/>
    <n v="4"/>
    <n v="3"/>
  </r>
  <r>
    <n v="214251"/>
    <n v="1952"/>
    <x v="3"/>
    <d v="2023-04-17T00:57:00"/>
    <n v="1013"/>
    <x v="2"/>
    <x v="0"/>
    <d v="2023-04-17T00:00:00"/>
    <d v="1899-12-30T00:57:00"/>
    <n v="4"/>
    <n v="0"/>
    <n v="57"/>
    <n v="5"/>
  </r>
  <r>
    <n v="85195"/>
    <n v="1954"/>
    <x v="0"/>
    <d v="2023-10-27T23:34:00"/>
    <n v="955"/>
    <x v="4"/>
    <x v="0"/>
    <d v="2023-10-27T00:00:00"/>
    <d v="1899-12-30T23:34:00"/>
    <n v="10"/>
    <n v="23"/>
    <n v="34"/>
    <n v="7"/>
  </r>
  <r>
    <n v="290270"/>
    <n v="1955"/>
    <x v="1"/>
    <d v="2023-02-03T01:54:00"/>
    <n v="3122"/>
    <x v="1"/>
    <x v="1"/>
    <d v="2023-02-03T00:00:00"/>
    <d v="1899-12-30T01:54:00"/>
    <n v="2"/>
    <n v="1"/>
    <n v="54"/>
    <n v="8"/>
  </r>
  <r>
    <n v="1491897"/>
    <n v="1955"/>
    <x v="2"/>
    <d v="2023-10-06T01:46:00"/>
    <n v="860"/>
    <x v="2"/>
    <x v="0"/>
    <d v="2023-10-06T00:00:00"/>
    <d v="1899-12-30T01:46:00"/>
    <n v="10"/>
    <n v="1"/>
    <n v="46"/>
    <n v="8"/>
  </r>
  <r>
    <n v="1247542"/>
    <n v="1956"/>
    <x v="3"/>
    <d v="2023-08-13T23:49:00"/>
    <n v="1716"/>
    <x v="3"/>
    <x v="2"/>
    <d v="2023-08-13T00:00:00"/>
    <d v="1899-12-30T23:49:00"/>
    <n v="8"/>
    <n v="23"/>
    <n v="49"/>
    <n v="9"/>
  </r>
  <r>
    <n v="99495"/>
    <n v="1957"/>
    <x v="0"/>
    <d v="2023-03-16T23:31:00"/>
    <n v="1220"/>
    <x v="2"/>
    <x v="0"/>
    <d v="2023-03-16T00:00:00"/>
    <d v="1899-12-30T23:31:00"/>
    <n v="3"/>
    <n v="23"/>
    <n v="31"/>
    <n v="10"/>
  </r>
  <r>
    <n v="1284352"/>
    <n v="1957"/>
    <x v="1"/>
    <d v="2023-06-05T00:01:00"/>
    <n v="4589"/>
    <x v="3"/>
    <x v="2"/>
    <d v="2023-06-05T00:00:00"/>
    <d v="1899-12-30T00:01:00"/>
    <n v="6"/>
    <n v="0"/>
    <n v="1"/>
    <n v="10"/>
  </r>
  <r>
    <n v="1160516"/>
    <n v="1958"/>
    <x v="2"/>
    <d v="2023-08-01T00:06:00"/>
    <n v="4992"/>
    <x v="4"/>
    <x v="0"/>
    <d v="2023-08-01T00:00:00"/>
    <d v="1899-12-30T00:06:00"/>
    <n v="8"/>
    <n v="0"/>
    <n v="6"/>
    <n v="11"/>
  </r>
  <r>
    <n v="697123"/>
    <n v="1959"/>
    <x v="3"/>
    <d v="2023-11-11T01:50:00"/>
    <n v="4898"/>
    <x v="2"/>
    <x v="0"/>
    <d v="2023-11-11T00:00:00"/>
    <d v="1899-12-30T01:50:00"/>
    <n v="11"/>
    <n v="1"/>
    <n v="50"/>
    <n v="12"/>
  </r>
  <r>
    <n v="573127"/>
    <n v="1960"/>
    <x v="0"/>
    <d v="2023-12-17T22:31:00"/>
    <n v="4114"/>
    <x v="0"/>
    <x v="0"/>
    <d v="2023-12-17T00:00:00"/>
    <d v="1899-12-30T22:31:00"/>
    <n v="12"/>
    <n v="22"/>
    <n v="31"/>
    <n v="13"/>
  </r>
  <r>
    <n v="723480"/>
    <n v="1961"/>
    <x v="1"/>
    <d v="2023-02-24T00:47:00"/>
    <n v="3145"/>
    <x v="1"/>
    <x v="1"/>
    <d v="2023-02-24T00:00:00"/>
    <d v="1899-12-30T00:47:00"/>
    <n v="2"/>
    <n v="0"/>
    <n v="47"/>
    <n v="14"/>
  </r>
  <r>
    <n v="194632"/>
    <n v="1962"/>
    <x v="2"/>
    <d v="2023-01-02T00:40:00"/>
    <n v="1745"/>
    <x v="4"/>
    <x v="0"/>
    <d v="2023-01-02T00:00:00"/>
    <d v="1899-12-30T00:40:00"/>
    <n v="1"/>
    <n v="0"/>
    <n v="40"/>
    <n v="15"/>
  </r>
  <r>
    <n v="493111"/>
    <n v="1962"/>
    <x v="3"/>
    <d v="2023-01-09T23:08:00"/>
    <n v="2134"/>
    <x v="4"/>
    <x v="0"/>
    <d v="2023-01-09T00:00:00"/>
    <d v="1899-12-30T23:08:00"/>
    <n v="1"/>
    <n v="23"/>
    <n v="8"/>
    <n v="15"/>
  </r>
  <r>
    <n v="1587777"/>
    <n v="1962"/>
    <x v="0"/>
    <d v="2023-12-11T00:12:00"/>
    <n v="1576"/>
    <x v="3"/>
    <x v="2"/>
    <d v="2023-12-11T00:00:00"/>
    <d v="1899-12-30T00:12:00"/>
    <n v="12"/>
    <n v="0"/>
    <n v="12"/>
    <n v="15"/>
  </r>
  <r>
    <n v="336670"/>
    <n v="1963"/>
    <x v="1"/>
    <d v="2023-07-09T01:20:00"/>
    <n v="2775"/>
    <x v="3"/>
    <x v="2"/>
    <d v="2023-07-09T00:00:00"/>
    <d v="1899-12-30T01:20:00"/>
    <n v="7"/>
    <n v="1"/>
    <n v="20"/>
    <n v="16"/>
  </r>
  <r>
    <n v="1200718"/>
    <n v="1963"/>
    <x v="2"/>
    <d v="2023-09-26T00:45:00"/>
    <n v="2192"/>
    <x v="3"/>
    <x v="2"/>
    <d v="2023-09-26T00:00:00"/>
    <d v="1899-12-30T00:45:00"/>
    <n v="9"/>
    <n v="0"/>
    <n v="45"/>
    <n v="16"/>
  </r>
  <r>
    <n v="378945"/>
    <n v="1964"/>
    <x v="3"/>
    <d v="2023-08-01T23:39:00"/>
    <n v="4146"/>
    <x v="0"/>
    <x v="0"/>
    <d v="2023-08-01T00:00:00"/>
    <d v="1899-12-30T23:39:00"/>
    <n v="8"/>
    <n v="23"/>
    <n v="39"/>
    <n v="17"/>
  </r>
  <r>
    <n v="283068"/>
    <n v="1967"/>
    <x v="0"/>
    <d v="2023-11-29T00:12:00"/>
    <n v="2157"/>
    <x v="1"/>
    <x v="1"/>
    <d v="2023-11-29T00:00:00"/>
    <d v="1899-12-30T00:12:00"/>
    <n v="11"/>
    <n v="0"/>
    <n v="12"/>
    <n v="20"/>
  </r>
  <r>
    <n v="1250394"/>
    <n v="1969"/>
    <x v="1"/>
    <d v="2023-02-13T00:24:00"/>
    <n v="2218"/>
    <x v="2"/>
    <x v="0"/>
    <d v="2023-02-13T00:00:00"/>
    <d v="1899-12-30T00:24:00"/>
    <n v="2"/>
    <n v="0"/>
    <n v="24"/>
    <n v="22"/>
  </r>
  <r>
    <n v="924191"/>
    <n v="1970"/>
    <x v="2"/>
    <d v="2023-10-15T01:05:00"/>
    <n v="4253"/>
    <x v="0"/>
    <x v="0"/>
    <d v="2023-10-15T00:00:00"/>
    <d v="1899-12-30T01:05:00"/>
    <n v="10"/>
    <n v="1"/>
    <n v="5"/>
    <n v="23"/>
  </r>
  <r>
    <n v="1019737"/>
    <n v="1970"/>
    <x v="3"/>
    <d v="2023-06-04T23:45:00"/>
    <n v="3846"/>
    <x v="2"/>
    <x v="0"/>
    <d v="2023-06-04T00:00:00"/>
    <d v="1899-12-30T23:45:00"/>
    <n v="6"/>
    <n v="23"/>
    <n v="45"/>
    <n v="23"/>
  </r>
  <r>
    <n v="462593"/>
    <n v="1971"/>
    <x v="0"/>
    <d v="2023-08-05T01:29:00"/>
    <n v="1630"/>
    <x v="4"/>
    <x v="0"/>
    <d v="2023-08-05T00:00:00"/>
    <d v="1899-12-30T01:29:00"/>
    <n v="8"/>
    <n v="1"/>
    <n v="29"/>
    <n v="24"/>
  </r>
  <r>
    <n v="903650"/>
    <n v="1971"/>
    <x v="1"/>
    <d v="2023-03-14T23:46:00"/>
    <n v="4517"/>
    <x v="1"/>
    <x v="1"/>
    <d v="2023-03-14T00:00:00"/>
    <d v="1899-12-30T23:46:00"/>
    <n v="3"/>
    <n v="23"/>
    <n v="46"/>
    <n v="24"/>
  </r>
  <r>
    <n v="1075183"/>
    <n v="1971"/>
    <x v="2"/>
    <d v="2023-04-24T22:50:00"/>
    <n v="3050"/>
    <x v="0"/>
    <x v="0"/>
    <d v="2023-04-24T00:00:00"/>
    <d v="1899-12-30T22:50:00"/>
    <n v="4"/>
    <n v="22"/>
    <n v="50"/>
    <n v="24"/>
  </r>
  <r>
    <n v="103711"/>
    <n v="1972"/>
    <x v="3"/>
    <d v="2023-06-14T00:45:00"/>
    <n v="3931"/>
    <x v="3"/>
    <x v="2"/>
    <d v="2023-06-14T00:00:00"/>
    <d v="1899-12-30T00:45:00"/>
    <n v="6"/>
    <n v="0"/>
    <n v="45"/>
    <n v="25"/>
  </r>
  <r>
    <n v="225264"/>
    <n v="1973"/>
    <x v="0"/>
    <d v="2023-09-17T01:53:00"/>
    <n v="2552"/>
    <x v="1"/>
    <x v="1"/>
    <d v="2023-09-17T00:00:00"/>
    <d v="1899-12-30T01:53:00"/>
    <n v="9"/>
    <n v="1"/>
    <n v="53"/>
    <n v="26"/>
  </r>
  <r>
    <n v="193342"/>
    <n v="1974"/>
    <x v="1"/>
    <d v="2023-03-17T01:43:00"/>
    <n v="1240"/>
    <x v="1"/>
    <x v="1"/>
    <d v="2023-03-17T00:00:00"/>
    <d v="1899-12-30T01:43:00"/>
    <n v="3"/>
    <n v="1"/>
    <n v="43"/>
    <n v="27"/>
  </r>
  <r>
    <n v="758496"/>
    <n v="1974"/>
    <x v="2"/>
    <d v="2023-10-09T00:40:00"/>
    <n v="1972"/>
    <x v="4"/>
    <x v="0"/>
    <d v="2023-10-09T00:00:00"/>
    <d v="1899-12-30T00:40:00"/>
    <n v="10"/>
    <n v="0"/>
    <n v="40"/>
    <n v="27"/>
  </r>
  <r>
    <n v="1674149"/>
    <n v="1974"/>
    <x v="3"/>
    <d v="2023-08-21T01:09:00"/>
    <n v="2235"/>
    <x v="2"/>
    <x v="0"/>
    <d v="2023-08-21T00:00:00"/>
    <d v="1899-12-30T01:09:00"/>
    <n v="8"/>
    <n v="1"/>
    <n v="9"/>
    <n v="27"/>
  </r>
  <r>
    <n v="254112"/>
    <n v="1975"/>
    <x v="0"/>
    <d v="2023-09-07T23:46:00"/>
    <n v="3324"/>
    <x v="2"/>
    <x v="0"/>
    <d v="2023-09-07T00:00:00"/>
    <d v="1899-12-30T23:46:00"/>
    <n v="9"/>
    <n v="23"/>
    <n v="46"/>
    <n v="28"/>
  </r>
  <r>
    <n v="631384"/>
    <n v="1975"/>
    <x v="1"/>
    <d v="2023-02-06T01:19:00"/>
    <n v="1515"/>
    <x v="0"/>
    <x v="0"/>
    <d v="2023-02-06T00:00:00"/>
    <d v="1899-12-30T01:19:00"/>
    <n v="2"/>
    <n v="1"/>
    <n v="19"/>
    <n v="28"/>
  </r>
  <r>
    <n v="142160"/>
    <n v="1976"/>
    <x v="2"/>
    <d v="2023-02-14T01:03:00"/>
    <n v="1645"/>
    <x v="2"/>
    <x v="0"/>
    <d v="2023-02-14T00:00:00"/>
    <d v="1899-12-30T01:03:00"/>
    <n v="2"/>
    <n v="1"/>
    <n v="3"/>
    <n v="29"/>
  </r>
  <r>
    <n v="670916"/>
    <n v="1977"/>
    <x v="3"/>
    <d v="2023-04-01T01:10:00"/>
    <n v="2594"/>
    <x v="4"/>
    <x v="0"/>
    <d v="2023-04-01T00:00:00"/>
    <d v="1899-12-30T01:10:00"/>
    <n v="4"/>
    <n v="1"/>
    <n v="10"/>
    <n v="30"/>
  </r>
  <r>
    <n v="1070297"/>
    <n v="1978"/>
    <x v="0"/>
    <d v="2023-03-08T22:34:00"/>
    <n v="2142"/>
    <x v="1"/>
    <x v="1"/>
    <d v="2023-03-08T00:00:00"/>
    <d v="1899-12-30T22:34:00"/>
    <n v="3"/>
    <n v="22"/>
    <n v="34"/>
    <n v="31"/>
  </r>
  <r>
    <n v="780193"/>
    <n v="1979"/>
    <x v="1"/>
    <d v="2023-08-05T01:48:00"/>
    <n v="1418"/>
    <x v="1"/>
    <x v="1"/>
    <d v="2023-08-05T00:00:00"/>
    <d v="1899-12-30T01:48:00"/>
    <n v="8"/>
    <n v="1"/>
    <n v="48"/>
    <n v="1"/>
  </r>
  <r>
    <n v="1173471"/>
    <n v="1979"/>
    <x v="2"/>
    <d v="2023-08-20T02:00:00"/>
    <n v="1442"/>
    <x v="1"/>
    <x v="1"/>
    <d v="2023-08-20T00:00:00"/>
    <d v="1899-12-30T02:00:00"/>
    <n v="8"/>
    <n v="2"/>
    <n v="0"/>
    <n v="1"/>
  </r>
  <r>
    <n v="1284119"/>
    <n v="1980"/>
    <x v="3"/>
    <d v="2023-10-07T01:14:00"/>
    <n v="776"/>
    <x v="1"/>
    <x v="1"/>
    <d v="2023-10-07T00:00:00"/>
    <d v="1899-12-30T01:14:00"/>
    <n v="10"/>
    <n v="1"/>
    <n v="14"/>
    <n v="2"/>
  </r>
  <r>
    <n v="1416529"/>
    <n v="1980"/>
    <x v="0"/>
    <d v="2023-06-27T00:07:00"/>
    <n v="4937"/>
    <x v="0"/>
    <x v="0"/>
    <d v="2023-06-27T00:00:00"/>
    <d v="1899-12-30T00:07:00"/>
    <n v="6"/>
    <n v="0"/>
    <n v="7"/>
    <n v="2"/>
  </r>
  <r>
    <n v="1483931"/>
    <n v="1980"/>
    <x v="1"/>
    <d v="2023-04-15T01:24:00"/>
    <n v="4907"/>
    <x v="2"/>
    <x v="0"/>
    <d v="2023-04-15T00:00:00"/>
    <d v="1899-12-30T01:24:00"/>
    <n v="4"/>
    <n v="1"/>
    <n v="24"/>
    <n v="2"/>
  </r>
  <r>
    <n v="1513008"/>
    <n v="1980"/>
    <x v="2"/>
    <d v="2023-07-26T00:57:00"/>
    <n v="1831"/>
    <x v="0"/>
    <x v="0"/>
    <d v="2023-07-26T00:00:00"/>
    <d v="1899-12-30T00:57:00"/>
    <n v="7"/>
    <n v="0"/>
    <n v="57"/>
    <n v="2"/>
  </r>
  <r>
    <n v="1291650"/>
    <n v="1982"/>
    <x v="3"/>
    <d v="2023-06-03T01:35:00"/>
    <n v="3119"/>
    <x v="3"/>
    <x v="2"/>
    <d v="2023-06-03T00:00:00"/>
    <d v="1899-12-30T01:35:00"/>
    <n v="6"/>
    <n v="1"/>
    <n v="35"/>
    <n v="4"/>
  </r>
  <r>
    <n v="1629259"/>
    <n v="1982"/>
    <x v="0"/>
    <d v="2023-08-28T01:19:00"/>
    <n v="2387"/>
    <x v="4"/>
    <x v="0"/>
    <d v="2023-08-28T00:00:00"/>
    <d v="1899-12-30T01:19:00"/>
    <n v="8"/>
    <n v="1"/>
    <n v="19"/>
    <n v="4"/>
  </r>
  <r>
    <n v="1098350"/>
    <n v="1983"/>
    <x v="1"/>
    <d v="2023-02-09T01:39:00"/>
    <n v="3797"/>
    <x v="4"/>
    <x v="0"/>
    <d v="2023-02-09T00:00:00"/>
    <d v="1899-12-30T01:39:00"/>
    <n v="2"/>
    <n v="1"/>
    <n v="39"/>
    <n v="5"/>
  </r>
  <r>
    <n v="1234926"/>
    <n v="1983"/>
    <x v="2"/>
    <d v="2023-10-09T23:27:00"/>
    <n v="1488"/>
    <x v="4"/>
    <x v="0"/>
    <d v="2023-10-09T00:00:00"/>
    <d v="1899-12-30T23:27:00"/>
    <n v="10"/>
    <n v="23"/>
    <n v="27"/>
    <n v="5"/>
  </r>
  <r>
    <n v="1245959"/>
    <n v="1983"/>
    <x v="3"/>
    <d v="2023-02-24T22:52:00"/>
    <n v="740"/>
    <x v="3"/>
    <x v="2"/>
    <d v="2023-02-24T00:00:00"/>
    <d v="1899-12-30T22:52:00"/>
    <n v="2"/>
    <n v="22"/>
    <n v="52"/>
    <n v="5"/>
  </r>
  <r>
    <n v="1487429"/>
    <n v="1983"/>
    <x v="0"/>
    <d v="2023-03-05T23:31:00"/>
    <n v="3338"/>
    <x v="4"/>
    <x v="0"/>
    <d v="2023-03-05T00:00:00"/>
    <d v="1899-12-30T23:31:00"/>
    <n v="3"/>
    <n v="23"/>
    <n v="31"/>
    <n v="5"/>
  </r>
  <r>
    <n v="188856"/>
    <n v="1984"/>
    <x v="1"/>
    <d v="2023-11-21T23:01:00"/>
    <n v="3508"/>
    <x v="3"/>
    <x v="2"/>
    <d v="2023-11-21T00:00:00"/>
    <d v="1899-12-30T23:01:00"/>
    <n v="11"/>
    <n v="23"/>
    <n v="1"/>
    <n v="6"/>
  </r>
  <r>
    <n v="466869"/>
    <n v="1984"/>
    <x v="2"/>
    <d v="2023-02-14T14:20:00"/>
    <n v="539"/>
    <x v="2"/>
    <x v="0"/>
    <d v="2023-02-14T00:00:00"/>
    <d v="1899-12-30T14:20:00"/>
    <n v="2"/>
    <n v="14"/>
    <n v="20"/>
    <n v="6"/>
  </r>
  <r>
    <n v="1550005"/>
    <n v="1984"/>
    <x v="3"/>
    <d v="2023-03-17T00:55:00"/>
    <n v="2540"/>
    <x v="3"/>
    <x v="2"/>
    <d v="2023-03-17T00:00:00"/>
    <d v="1899-12-30T00:55:00"/>
    <n v="3"/>
    <n v="0"/>
    <n v="55"/>
    <n v="6"/>
  </r>
  <r>
    <n v="369311"/>
    <n v="1985"/>
    <x v="0"/>
    <d v="2023-11-29T01:21:00"/>
    <n v="2495"/>
    <x v="2"/>
    <x v="0"/>
    <d v="2023-11-29T00:00:00"/>
    <d v="1899-12-30T01:21:00"/>
    <n v="11"/>
    <n v="1"/>
    <n v="21"/>
    <n v="7"/>
  </r>
  <r>
    <n v="672686"/>
    <n v="1985"/>
    <x v="1"/>
    <d v="2023-11-29T01:42:00"/>
    <n v="3186"/>
    <x v="0"/>
    <x v="0"/>
    <d v="2023-11-29T00:00:00"/>
    <d v="1899-12-30T01:42:00"/>
    <n v="11"/>
    <n v="1"/>
    <n v="42"/>
    <n v="7"/>
  </r>
  <r>
    <n v="28066"/>
    <n v="1986"/>
    <x v="2"/>
    <d v="2023-05-07T00:07:00"/>
    <n v="1971"/>
    <x v="3"/>
    <x v="2"/>
    <d v="2023-05-07T00:00:00"/>
    <d v="1899-12-30T00:07:00"/>
    <n v="5"/>
    <n v="0"/>
    <n v="7"/>
    <n v="8"/>
  </r>
  <r>
    <n v="683536"/>
    <n v="1986"/>
    <x v="3"/>
    <d v="2023-12-18T22:59:00"/>
    <n v="1433"/>
    <x v="2"/>
    <x v="0"/>
    <d v="2023-12-18T00:00:00"/>
    <d v="1899-12-30T22:59:00"/>
    <n v="12"/>
    <n v="22"/>
    <n v="59"/>
    <n v="8"/>
  </r>
  <r>
    <n v="758962"/>
    <n v="1988"/>
    <x v="0"/>
    <d v="2023-05-12T00:51:00"/>
    <n v="2866"/>
    <x v="3"/>
    <x v="2"/>
    <d v="2023-05-12T00:00:00"/>
    <d v="1899-12-30T00:51:00"/>
    <n v="5"/>
    <n v="0"/>
    <n v="51"/>
    <n v="10"/>
  </r>
  <r>
    <n v="1428328"/>
    <n v="1988"/>
    <x v="1"/>
    <d v="2023-04-28T01:23:00"/>
    <n v="2446"/>
    <x v="4"/>
    <x v="0"/>
    <d v="2023-04-28T00:00:00"/>
    <d v="1899-12-30T01:23:00"/>
    <n v="4"/>
    <n v="1"/>
    <n v="23"/>
    <n v="10"/>
  </r>
  <r>
    <n v="1160613"/>
    <n v="1990"/>
    <x v="2"/>
    <d v="2023-12-22T01:14:00"/>
    <n v="1573"/>
    <x v="4"/>
    <x v="0"/>
    <d v="2023-12-22T00:00:00"/>
    <d v="1899-12-30T01:14:00"/>
    <n v="12"/>
    <n v="1"/>
    <n v="14"/>
    <n v="12"/>
  </r>
  <r>
    <n v="1399773"/>
    <n v="1990"/>
    <x v="3"/>
    <d v="2023-01-03T00:04:00"/>
    <n v="2477"/>
    <x v="1"/>
    <x v="1"/>
    <d v="2023-01-03T00:00:00"/>
    <d v="1899-12-30T00:04:00"/>
    <n v="1"/>
    <n v="0"/>
    <n v="4"/>
    <n v="12"/>
  </r>
  <r>
    <n v="1465254"/>
    <n v="1992"/>
    <x v="0"/>
    <d v="2023-09-01T00:43:00"/>
    <n v="4669"/>
    <x v="1"/>
    <x v="1"/>
    <d v="2023-09-01T00:00:00"/>
    <d v="1899-12-30T00:43:00"/>
    <n v="9"/>
    <n v="0"/>
    <n v="43"/>
    <n v="14"/>
  </r>
  <r>
    <n v="80707"/>
    <n v="1993"/>
    <x v="1"/>
    <d v="2023-12-09T01:09:00"/>
    <n v="2610"/>
    <x v="4"/>
    <x v="0"/>
    <d v="2023-12-09T00:00:00"/>
    <d v="1899-12-30T01:09:00"/>
    <n v="12"/>
    <n v="1"/>
    <n v="9"/>
    <n v="15"/>
  </r>
  <r>
    <n v="528569"/>
    <n v="1993"/>
    <x v="2"/>
    <d v="2023-06-26T01:42:00"/>
    <n v="1483"/>
    <x v="4"/>
    <x v="0"/>
    <d v="2023-06-26T00:00:00"/>
    <d v="1899-12-30T01:42:00"/>
    <n v="6"/>
    <n v="1"/>
    <n v="42"/>
    <n v="15"/>
  </r>
  <r>
    <n v="1345016"/>
    <n v="1994"/>
    <x v="3"/>
    <d v="2023-02-15T23:37:00"/>
    <n v="1094"/>
    <x v="0"/>
    <x v="0"/>
    <d v="2023-02-15T00:00:00"/>
    <d v="1899-12-30T23:37:00"/>
    <n v="2"/>
    <n v="23"/>
    <n v="37"/>
    <n v="16"/>
  </r>
  <r>
    <n v="347302"/>
    <n v="1997"/>
    <x v="0"/>
    <d v="2023-02-05T00:12:00"/>
    <n v="1804"/>
    <x v="1"/>
    <x v="1"/>
    <d v="2023-02-05T00:00:00"/>
    <d v="1899-12-30T00:12:00"/>
    <n v="2"/>
    <n v="0"/>
    <n v="12"/>
    <n v="19"/>
  </r>
  <r>
    <n v="412386"/>
    <n v="1997"/>
    <x v="1"/>
    <d v="2023-07-28T01:59:00"/>
    <n v="3193"/>
    <x v="0"/>
    <x v="0"/>
    <d v="2023-07-28T00:00:00"/>
    <d v="1899-12-30T01:59:00"/>
    <n v="7"/>
    <n v="1"/>
    <n v="59"/>
    <n v="19"/>
  </r>
  <r>
    <n v="764467"/>
    <n v="1998"/>
    <x v="2"/>
    <d v="2023-03-16T01:37:00"/>
    <n v="3598"/>
    <x v="4"/>
    <x v="0"/>
    <d v="2023-03-16T00:00:00"/>
    <d v="1899-12-30T01:37:00"/>
    <n v="3"/>
    <n v="1"/>
    <n v="37"/>
    <n v="20"/>
  </r>
  <r>
    <n v="1143333"/>
    <n v="1998"/>
    <x v="3"/>
    <d v="2023-06-04T23:51:00"/>
    <n v="1499"/>
    <x v="2"/>
    <x v="0"/>
    <d v="2023-06-04T00:00:00"/>
    <d v="1899-12-30T23:51:00"/>
    <n v="6"/>
    <n v="23"/>
    <n v="51"/>
    <n v="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808E8E-4B14-4A6C-A577-C143A6FA6D1C}"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B44:D96" firstHeaderRow="1" firstDataRow="1" firstDataCol="2"/>
  <pivotFields count="17">
    <pivotField compact="0" outline="0" showAll="0"/>
    <pivotField compact="0" outline="0" showAll="0"/>
    <pivotField axis="axisRow" compact="0" outline="0" showAll="0">
      <items count="5">
        <item x="0"/>
        <item x="2"/>
        <item x="3"/>
        <item x="1"/>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dataField="1" compact="0" outline="0" showAll="0"/>
    <pivotField compact="0" numFmtId="14" outline="0" showAll="0">
      <items count="366">
        <item x="115"/>
        <item x="121"/>
        <item x="316"/>
        <item x="226"/>
        <item x="129"/>
        <item x="314"/>
        <item x="27"/>
        <item x="339"/>
        <item x="289"/>
        <item x="26"/>
        <item x="49"/>
        <item x="265"/>
        <item x="69"/>
        <item x="100"/>
        <item x="103"/>
        <item x="205"/>
        <item x="230"/>
        <item x="145"/>
        <item x="3"/>
        <item x="348"/>
        <item x="258"/>
        <item x="298"/>
        <item x="20"/>
        <item x="168"/>
        <item x="248"/>
        <item x="64"/>
        <item x="313"/>
        <item x="54"/>
        <item x="102"/>
        <item x="140"/>
        <item x="306"/>
        <item x="148"/>
        <item x="180"/>
        <item x="268"/>
        <item x="72"/>
        <item x="259"/>
        <item x="130"/>
        <item x="269"/>
        <item x="261"/>
        <item x="28"/>
        <item x="271"/>
        <item x="35"/>
        <item x="253"/>
        <item x="59"/>
        <item x="221"/>
        <item x="31"/>
        <item x="67"/>
        <item x="338"/>
        <item x="352"/>
        <item x="41"/>
        <item x="138"/>
        <item x="170"/>
        <item x="73"/>
        <item x="274"/>
        <item x="93"/>
        <item x="39"/>
        <item x="10"/>
        <item x="280"/>
        <item x="0"/>
        <item x="332"/>
        <item x="331"/>
        <item x="241"/>
        <item x="299"/>
        <item x="237"/>
        <item x="132"/>
        <item x="151"/>
        <item x="50"/>
        <item x="236"/>
        <item x="247"/>
        <item x="62"/>
        <item x="286"/>
        <item x="8"/>
        <item x="210"/>
        <item x="106"/>
        <item x="122"/>
        <item x="154"/>
        <item x="213"/>
        <item x="48"/>
        <item x="326"/>
        <item x="98"/>
        <item x="294"/>
        <item x="322"/>
        <item x="301"/>
        <item x="146"/>
        <item x="108"/>
        <item x="172"/>
        <item x="283"/>
        <item x="337"/>
        <item x="120"/>
        <item x="264"/>
        <item x="143"/>
        <item x="197"/>
        <item x="70"/>
        <item x="142"/>
        <item x="81"/>
        <item x="79"/>
        <item x="309"/>
        <item x="345"/>
        <item x="363"/>
        <item x="250"/>
        <item x="167"/>
        <item x="1"/>
        <item x="124"/>
        <item x="82"/>
        <item x="188"/>
        <item x="276"/>
        <item x="152"/>
        <item x="287"/>
        <item x="272"/>
        <item x="225"/>
        <item x="327"/>
        <item x="364"/>
        <item x="114"/>
        <item x="353"/>
        <item x="74"/>
        <item x="198"/>
        <item x="304"/>
        <item x="333"/>
        <item x="311"/>
        <item x="219"/>
        <item x="44"/>
        <item x="227"/>
        <item x="18"/>
        <item x="147"/>
        <item x="254"/>
        <item x="113"/>
        <item x="90"/>
        <item x="32"/>
        <item x="47"/>
        <item x="45"/>
        <item x="42"/>
        <item x="252"/>
        <item x="158"/>
        <item x="14"/>
        <item x="46"/>
        <item x="161"/>
        <item x="238"/>
        <item x="281"/>
        <item x="94"/>
        <item x="84"/>
        <item x="99"/>
        <item x="83"/>
        <item x="321"/>
        <item x="153"/>
        <item x="22"/>
        <item x="66"/>
        <item x="16"/>
        <item x="341"/>
        <item x="295"/>
        <item x="117"/>
        <item x="235"/>
        <item x="169"/>
        <item x="267"/>
        <item x="105"/>
        <item x="68"/>
        <item x="193"/>
        <item x="194"/>
        <item x="97"/>
        <item x="131"/>
        <item x="2"/>
        <item x="60"/>
        <item x="359"/>
        <item x="300"/>
        <item x="61"/>
        <item x="165"/>
        <item x="206"/>
        <item x="107"/>
        <item x="347"/>
        <item x="342"/>
        <item x="324"/>
        <item x="13"/>
        <item x="87"/>
        <item x="234"/>
        <item x="21"/>
        <item x="191"/>
        <item x="127"/>
        <item x="155"/>
        <item x="133"/>
        <item x="262"/>
        <item x="111"/>
        <item x="204"/>
        <item x="104"/>
        <item x="137"/>
        <item x="249"/>
        <item x="190"/>
        <item x="171"/>
        <item x="126"/>
        <item x="245"/>
        <item x="23"/>
        <item x="320"/>
        <item x="86"/>
        <item x="183"/>
        <item x="325"/>
        <item x="88"/>
        <item x="291"/>
        <item x="212"/>
        <item x="266"/>
        <item x="179"/>
        <item x="284"/>
        <item x="135"/>
        <item x="157"/>
        <item x="53"/>
        <item x="63"/>
        <item x="318"/>
        <item x="12"/>
        <item x="354"/>
        <item x="195"/>
        <item x="233"/>
        <item x="40"/>
        <item x="343"/>
        <item x="4"/>
        <item x="340"/>
        <item x="256"/>
        <item x="56"/>
        <item x="270"/>
        <item x="109"/>
        <item x="328"/>
        <item x="123"/>
        <item x="228"/>
        <item x="25"/>
        <item x="7"/>
        <item x="159"/>
        <item x="351"/>
        <item x="209"/>
        <item x="112"/>
        <item x="323"/>
        <item x="292"/>
        <item x="317"/>
        <item x="310"/>
        <item x="240"/>
        <item x="278"/>
        <item x="58"/>
        <item x="11"/>
        <item x="202"/>
        <item x="34"/>
        <item x="201"/>
        <item x="38"/>
        <item x="224"/>
        <item x="362"/>
        <item x="128"/>
        <item x="30"/>
        <item x="65"/>
        <item x="184"/>
        <item x="243"/>
        <item x="263"/>
        <item x="308"/>
        <item x="282"/>
        <item x="96"/>
        <item x="214"/>
        <item x="29"/>
        <item x="257"/>
        <item x="349"/>
        <item x="139"/>
        <item x="244"/>
        <item x="279"/>
        <item x="176"/>
        <item x="208"/>
        <item x="334"/>
        <item x="207"/>
        <item x="305"/>
        <item x="51"/>
        <item x="43"/>
        <item x="89"/>
        <item x="358"/>
        <item x="285"/>
        <item x="163"/>
        <item x="162"/>
        <item x="76"/>
        <item x="160"/>
        <item x="346"/>
        <item x="335"/>
        <item x="200"/>
        <item x="330"/>
        <item x="5"/>
        <item x="293"/>
        <item x="260"/>
        <item x="307"/>
        <item x="273"/>
        <item x="189"/>
        <item x="315"/>
        <item x="9"/>
        <item x="6"/>
        <item x="355"/>
        <item x="361"/>
        <item x="275"/>
        <item x="297"/>
        <item x="216"/>
        <item x="134"/>
        <item x="116"/>
        <item x="101"/>
        <item x="95"/>
        <item x="203"/>
        <item x="144"/>
        <item x="186"/>
        <item x="296"/>
        <item x="222"/>
        <item x="251"/>
        <item x="125"/>
        <item x="15"/>
        <item x="192"/>
        <item x="92"/>
        <item x="164"/>
        <item x="71"/>
        <item x="255"/>
        <item x="33"/>
        <item x="173"/>
        <item x="319"/>
        <item x="166"/>
        <item x="223"/>
        <item x="211"/>
        <item x="239"/>
        <item x="36"/>
        <item x="119"/>
        <item x="55"/>
        <item x="37"/>
        <item x="220"/>
        <item x="329"/>
        <item x="215"/>
        <item x="350"/>
        <item x="232"/>
        <item x="178"/>
        <item x="17"/>
        <item x="149"/>
        <item x="75"/>
        <item x="156"/>
        <item x="277"/>
        <item x="177"/>
        <item x="80"/>
        <item x="174"/>
        <item x="290"/>
        <item x="91"/>
        <item x="336"/>
        <item x="302"/>
        <item x="229"/>
        <item x="312"/>
        <item x="196"/>
        <item x="78"/>
        <item x="118"/>
        <item x="19"/>
        <item x="185"/>
        <item x="187"/>
        <item x="231"/>
        <item x="175"/>
        <item x="110"/>
        <item x="242"/>
        <item x="52"/>
        <item x="141"/>
        <item x="85"/>
        <item x="344"/>
        <item x="150"/>
        <item x="136"/>
        <item x="77"/>
        <item x="246"/>
        <item x="303"/>
        <item x="360"/>
        <item x="357"/>
        <item x="218"/>
        <item x="24"/>
        <item x="199"/>
        <item x="217"/>
        <item x="356"/>
        <item x="288"/>
        <item x="182"/>
        <item x="57"/>
        <item x="181"/>
        <item t="default"/>
      </items>
    </pivotField>
    <pivotField compact="0" numFmtId="21" outline="0" showAll="0"/>
    <pivotField compact="0" outline="0" showAll="0"/>
    <pivotField compact="0" outline="0" showAll="0"/>
    <pivotField compact="0" outline="0" showAll="0"/>
    <pivotField compact="0" outline="0" showAll="0"/>
    <pivotField axis="axisRow" compact="0" outline="0" showAll="0">
      <items count="15">
        <item x="0"/>
        <item x="1"/>
        <item x="2"/>
        <item x="3"/>
        <item x="4"/>
        <item x="5"/>
        <item x="6"/>
        <item x="7"/>
        <item x="8"/>
        <item x="9"/>
        <item x="10"/>
        <item x="11"/>
        <item x="12"/>
        <item x="13"/>
        <item t="default"/>
      </items>
    </pivotField>
  </pivotFields>
  <rowFields count="2">
    <field x="2"/>
    <field x="16"/>
  </rowFields>
  <rowItems count="52">
    <i>
      <x/>
      <x v="1"/>
    </i>
    <i r="1">
      <x v="2"/>
    </i>
    <i r="1">
      <x v="3"/>
    </i>
    <i r="1">
      <x v="4"/>
    </i>
    <i r="1">
      <x v="5"/>
    </i>
    <i r="1">
      <x v="6"/>
    </i>
    <i r="1">
      <x v="7"/>
    </i>
    <i r="1">
      <x v="8"/>
    </i>
    <i r="1">
      <x v="9"/>
    </i>
    <i r="1">
      <x v="10"/>
    </i>
    <i r="1">
      <x v="11"/>
    </i>
    <i r="1">
      <x v="12"/>
    </i>
    <i t="default">
      <x/>
    </i>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rowItems>
  <colItems count="1">
    <i/>
  </colItems>
  <dataFields count="1">
    <dataField name="Average of Total_Cost" fld="9" subtotal="average" baseField="2" baseItem="0"/>
  </dataFields>
  <formats count="1">
    <format dxfId="34">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21359B-B66E-4966-810A-6B93DC6E9AAF}"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F7" firstHeaderRow="0" firstDataRow="1" firstDataCol="1"/>
  <pivotFields count="17">
    <pivotField compact="0" outline="0" showAll="0"/>
    <pivotField compact="0" outline="0" showAll="0"/>
    <pivotField axis="axisRow" compact="0" outline="0" showAll="0">
      <items count="5">
        <item x="0"/>
        <item x="2"/>
        <item x="3"/>
        <item x="1"/>
        <item t="default"/>
      </items>
    </pivotField>
    <pivotField compact="0" numFmtId="164"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pivotField compact="0" numFmtId="14" outline="0" showAll="0">
      <items count="366">
        <item x="115"/>
        <item x="121"/>
        <item x="316"/>
        <item x="226"/>
        <item x="129"/>
        <item x="314"/>
        <item x="27"/>
        <item x="339"/>
        <item x="289"/>
        <item x="26"/>
        <item x="49"/>
        <item x="265"/>
        <item x="69"/>
        <item x="100"/>
        <item x="103"/>
        <item x="205"/>
        <item x="230"/>
        <item x="145"/>
        <item x="3"/>
        <item x="348"/>
        <item x="258"/>
        <item x="298"/>
        <item x="20"/>
        <item x="168"/>
        <item x="248"/>
        <item x="64"/>
        <item x="313"/>
        <item x="54"/>
        <item x="102"/>
        <item x="140"/>
        <item x="306"/>
        <item x="148"/>
        <item x="180"/>
        <item x="268"/>
        <item x="72"/>
        <item x="259"/>
        <item x="130"/>
        <item x="269"/>
        <item x="261"/>
        <item x="28"/>
        <item x="271"/>
        <item x="35"/>
        <item x="253"/>
        <item x="59"/>
        <item x="221"/>
        <item x="31"/>
        <item x="67"/>
        <item x="338"/>
        <item x="352"/>
        <item x="41"/>
        <item x="138"/>
        <item x="170"/>
        <item x="73"/>
        <item x="274"/>
        <item x="93"/>
        <item x="39"/>
        <item x="10"/>
        <item x="280"/>
        <item x="0"/>
        <item x="332"/>
        <item x="331"/>
        <item x="241"/>
        <item x="299"/>
        <item x="237"/>
        <item x="132"/>
        <item x="151"/>
        <item x="50"/>
        <item x="236"/>
        <item x="247"/>
        <item x="62"/>
        <item x="286"/>
        <item x="8"/>
        <item x="210"/>
        <item x="106"/>
        <item x="122"/>
        <item x="154"/>
        <item x="213"/>
        <item x="48"/>
        <item x="326"/>
        <item x="98"/>
        <item x="294"/>
        <item x="322"/>
        <item x="301"/>
        <item x="146"/>
        <item x="108"/>
        <item x="172"/>
        <item x="283"/>
        <item x="337"/>
        <item x="120"/>
        <item x="264"/>
        <item x="143"/>
        <item x="197"/>
        <item x="70"/>
        <item x="142"/>
        <item x="81"/>
        <item x="79"/>
        <item x="309"/>
        <item x="345"/>
        <item x="363"/>
        <item x="250"/>
        <item x="167"/>
        <item x="1"/>
        <item x="124"/>
        <item x="82"/>
        <item x="188"/>
        <item x="276"/>
        <item x="152"/>
        <item x="287"/>
        <item x="272"/>
        <item x="225"/>
        <item x="327"/>
        <item x="364"/>
        <item x="114"/>
        <item x="353"/>
        <item x="74"/>
        <item x="198"/>
        <item x="304"/>
        <item x="333"/>
        <item x="311"/>
        <item x="219"/>
        <item x="44"/>
        <item x="227"/>
        <item x="18"/>
        <item x="147"/>
        <item x="254"/>
        <item x="113"/>
        <item x="90"/>
        <item x="32"/>
        <item x="47"/>
        <item x="45"/>
        <item x="42"/>
        <item x="252"/>
        <item x="158"/>
        <item x="14"/>
        <item x="46"/>
        <item x="161"/>
        <item x="238"/>
        <item x="281"/>
        <item x="94"/>
        <item x="84"/>
        <item x="99"/>
        <item x="83"/>
        <item x="321"/>
        <item x="153"/>
        <item x="22"/>
        <item x="66"/>
        <item x="16"/>
        <item x="341"/>
        <item x="295"/>
        <item x="117"/>
        <item x="235"/>
        <item x="169"/>
        <item x="267"/>
        <item x="105"/>
        <item x="68"/>
        <item x="193"/>
        <item x="194"/>
        <item x="97"/>
        <item x="131"/>
        <item x="2"/>
        <item x="60"/>
        <item x="359"/>
        <item x="300"/>
        <item x="61"/>
        <item x="165"/>
        <item x="206"/>
        <item x="107"/>
        <item x="347"/>
        <item x="342"/>
        <item x="324"/>
        <item x="13"/>
        <item x="87"/>
        <item x="234"/>
        <item x="21"/>
        <item x="191"/>
        <item x="127"/>
        <item x="155"/>
        <item x="133"/>
        <item x="262"/>
        <item x="111"/>
        <item x="204"/>
        <item x="104"/>
        <item x="137"/>
        <item x="249"/>
        <item x="190"/>
        <item x="171"/>
        <item x="126"/>
        <item x="245"/>
        <item x="23"/>
        <item x="320"/>
        <item x="86"/>
        <item x="183"/>
        <item x="325"/>
        <item x="88"/>
        <item x="291"/>
        <item x="212"/>
        <item x="266"/>
        <item x="179"/>
        <item x="284"/>
        <item x="135"/>
        <item x="157"/>
        <item x="53"/>
        <item x="63"/>
        <item x="318"/>
        <item x="12"/>
        <item x="354"/>
        <item x="195"/>
        <item x="233"/>
        <item x="40"/>
        <item x="343"/>
        <item x="4"/>
        <item x="340"/>
        <item x="256"/>
        <item x="56"/>
        <item x="270"/>
        <item x="109"/>
        <item x="328"/>
        <item x="123"/>
        <item x="228"/>
        <item x="25"/>
        <item x="7"/>
        <item x="159"/>
        <item x="351"/>
        <item x="209"/>
        <item x="112"/>
        <item x="323"/>
        <item x="292"/>
        <item x="317"/>
        <item x="310"/>
        <item x="240"/>
        <item x="278"/>
        <item x="58"/>
        <item x="11"/>
        <item x="202"/>
        <item x="34"/>
        <item x="201"/>
        <item x="38"/>
        <item x="224"/>
        <item x="362"/>
        <item x="128"/>
        <item x="30"/>
        <item x="65"/>
        <item x="184"/>
        <item x="243"/>
        <item x="263"/>
        <item x="308"/>
        <item x="282"/>
        <item x="96"/>
        <item x="214"/>
        <item x="29"/>
        <item x="257"/>
        <item x="349"/>
        <item x="139"/>
        <item x="244"/>
        <item x="279"/>
        <item x="176"/>
        <item x="208"/>
        <item x="334"/>
        <item x="207"/>
        <item x="305"/>
        <item x="51"/>
        <item x="43"/>
        <item x="89"/>
        <item x="358"/>
        <item x="285"/>
        <item x="163"/>
        <item x="162"/>
        <item x="76"/>
        <item x="160"/>
        <item x="346"/>
        <item x="335"/>
        <item x="200"/>
        <item x="330"/>
        <item x="5"/>
        <item x="293"/>
        <item x="260"/>
        <item x="307"/>
        <item x="273"/>
        <item x="189"/>
        <item x="315"/>
        <item x="9"/>
        <item x="6"/>
        <item x="355"/>
        <item x="361"/>
        <item x="275"/>
        <item x="297"/>
        <item x="216"/>
        <item x="134"/>
        <item x="116"/>
        <item x="101"/>
        <item x="95"/>
        <item x="203"/>
        <item x="144"/>
        <item x="186"/>
        <item x="296"/>
        <item x="222"/>
        <item x="251"/>
        <item x="125"/>
        <item x="15"/>
        <item x="192"/>
        <item x="92"/>
        <item x="164"/>
        <item x="71"/>
        <item x="255"/>
        <item x="33"/>
        <item x="173"/>
        <item x="319"/>
        <item x="166"/>
        <item x="223"/>
        <item x="211"/>
        <item x="239"/>
        <item x="36"/>
        <item x="119"/>
        <item x="55"/>
        <item x="37"/>
        <item x="220"/>
        <item x="329"/>
        <item x="215"/>
        <item x="350"/>
        <item x="232"/>
        <item x="178"/>
        <item x="17"/>
        <item x="149"/>
        <item x="75"/>
        <item x="156"/>
        <item x="277"/>
        <item x="177"/>
        <item x="80"/>
        <item x="174"/>
        <item x="290"/>
        <item x="91"/>
        <item x="336"/>
        <item x="302"/>
        <item x="229"/>
        <item x="312"/>
        <item x="196"/>
        <item x="78"/>
        <item x="118"/>
        <item x="19"/>
        <item x="185"/>
        <item x="187"/>
        <item x="231"/>
        <item x="175"/>
        <item x="110"/>
        <item x="242"/>
        <item x="52"/>
        <item x="141"/>
        <item x="85"/>
        <item x="344"/>
        <item x="150"/>
        <item x="136"/>
        <item x="77"/>
        <item x="246"/>
        <item x="303"/>
        <item x="360"/>
        <item x="357"/>
        <item x="218"/>
        <item x="24"/>
        <item x="199"/>
        <item x="217"/>
        <item x="356"/>
        <item x="288"/>
        <item x="182"/>
        <item x="57"/>
        <item x="181"/>
        <item t="default"/>
      </items>
    </pivotField>
    <pivotField compact="0" numFmtId="21"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s>
  <rowFields count="1">
    <field x="2"/>
  </rowFields>
  <rowItems count="4">
    <i>
      <x/>
    </i>
    <i>
      <x v="1"/>
    </i>
    <i>
      <x v="2"/>
    </i>
    <i>
      <x v="3"/>
    </i>
  </rowItems>
  <colFields count="1">
    <field x="-2"/>
  </colFields>
  <colItems count="5">
    <i>
      <x/>
    </i>
    <i i="1">
      <x v="1"/>
    </i>
    <i i="2">
      <x v="2"/>
    </i>
    <i i="3">
      <x v="3"/>
    </i>
    <i i="4">
      <x v="4"/>
    </i>
  </colItems>
  <dataFields count="5">
    <dataField name="Average of Food_cost" fld="4" subtotal="average" baseField="2" baseItem="0"/>
    <dataField name="Average of Rent" fld="6" subtotal="average" baseField="2" baseItem="0"/>
    <dataField name="Average of Labor_cost" fld="5" subtotal="average" baseField="2" baseItem="0"/>
    <dataField name="Average of Miscellaneous" fld="8" subtotal="average" baseField="2" baseItem="0"/>
    <dataField name="Average of Utilities" fld="7" subtotal="average" baseField="2" baseItem="0"/>
  </dataFields>
  <formats count="1">
    <format dxfId="35">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E3D012-F0DE-479D-A1D3-DDF6C593BD96}" name="PivotTable8"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96:B97" firstHeaderRow="1" firstDataRow="1" firstDataCol="1"/>
  <pivotFields count="17">
    <pivotField compact="0" outline="0" showAll="0"/>
    <pivotField compact="0" outline="0" showAll="0"/>
    <pivotField compact="0" outline="0" showAll="0">
      <items count="5">
        <item h="1" x="0"/>
        <item x="2"/>
        <item h="1" x="3"/>
        <item h="1" x="1"/>
        <item t="default"/>
      </items>
    </pivotField>
    <pivotField compact="0" numFmtId="164" outline="0" showAll="0"/>
    <pivotField compact="0" outline="0" showAll="0"/>
    <pivotField compact="0" outline="0" showAll="0"/>
    <pivotField compact="0" outline="0" showAll="0"/>
    <pivotField dataField="1" compact="0" outline="0" showAll="0"/>
    <pivotField compact="0" outline="0" showAll="0"/>
    <pivotField compact="0" numFmtId="14" outline="0" showAll="0">
      <items count="366">
        <item h="1" x="115"/>
        <item h="1" x="121"/>
        <item h="1" x="316"/>
        <item h="1" x="226"/>
        <item h="1" x="129"/>
        <item h="1" x="314"/>
        <item h="1" x="27"/>
        <item h="1" x="339"/>
        <item h="1" x="289"/>
        <item h="1" x="26"/>
        <item h="1" x="49"/>
        <item h="1" x="265"/>
        <item h="1" x="69"/>
        <item h="1" x="100"/>
        <item h="1" x="103"/>
        <item h="1" x="205"/>
        <item h="1" x="230"/>
        <item h="1" x="145"/>
        <item h="1" x="3"/>
        <item h="1" x="348"/>
        <item h="1" x="258"/>
        <item h="1" x="298"/>
        <item h="1" x="20"/>
        <item h="1" x="168"/>
        <item h="1" x="248"/>
        <item h="1" x="64"/>
        <item h="1" x="313"/>
        <item h="1" x="54"/>
        <item h="1" x="102"/>
        <item h="1" x="140"/>
        <item h="1" x="306"/>
        <item h="1" x="148"/>
        <item h="1" x="180"/>
        <item h="1" x="268"/>
        <item h="1" x="72"/>
        <item h="1" x="259"/>
        <item h="1" x="130"/>
        <item h="1" x="269"/>
        <item h="1" x="261"/>
        <item h="1" x="28"/>
        <item h="1" x="271"/>
        <item h="1" x="35"/>
        <item h="1" x="253"/>
        <item h="1" x="59"/>
        <item h="1" x="221"/>
        <item h="1" x="31"/>
        <item h="1" x="67"/>
        <item h="1" x="338"/>
        <item h="1" x="352"/>
        <item h="1" x="41"/>
        <item h="1" x="138"/>
        <item h="1" x="170"/>
        <item h="1" x="73"/>
        <item h="1" x="274"/>
        <item h="1" x="93"/>
        <item h="1" x="39"/>
        <item h="1" x="10"/>
        <item h="1" x="280"/>
        <item h="1" x="0"/>
        <item h="1" x="332"/>
        <item h="1" x="331"/>
        <item h="1" x="241"/>
        <item h="1" x="299"/>
        <item h="1" x="237"/>
        <item h="1" x="132"/>
        <item h="1" x="151"/>
        <item h="1" x="50"/>
        <item h="1" x="236"/>
        <item h="1" x="247"/>
        <item h="1" x="62"/>
        <item h="1" x="286"/>
        <item h="1" x="8"/>
        <item h="1" x="210"/>
        <item h="1" x="106"/>
        <item h="1" x="122"/>
        <item h="1" x="154"/>
        <item h="1" x="213"/>
        <item h="1" x="48"/>
        <item h="1" x="326"/>
        <item h="1" x="98"/>
        <item h="1" x="294"/>
        <item h="1" x="322"/>
        <item h="1" x="301"/>
        <item h="1" x="146"/>
        <item h="1" x="108"/>
        <item h="1" x="172"/>
        <item h="1" x="283"/>
        <item h="1" x="337"/>
        <item h="1" x="120"/>
        <item h="1" x="264"/>
        <item h="1" x="143"/>
        <item h="1" x="197"/>
        <item h="1" x="70"/>
        <item h="1" x="142"/>
        <item h="1" x="81"/>
        <item h="1" x="79"/>
        <item h="1" x="309"/>
        <item h="1" x="345"/>
        <item h="1" x="363"/>
        <item h="1" x="250"/>
        <item h="1" x="167"/>
        <item h="1" x="1"/>
        <item h="1" x="124"/>
        <item h="1" x="82"/>
        <item h="1" x="188"/>
        <item h="1" x="276"/>
        <item h="1" x="152"/>
        <item h="1" x="287"/>
        <item h="1" x="272"/>
        <item h="1" x="225"/>
        <item h="1" x="327"/>
        <item h="1" x="364"/>
        <item h="1" x="114"/>
        <item h="1" x="353"/>
        <item h="1" x="74"/>
        <item h="1" x="198"/>
        <item h="1" x="304"/>
        <item h="1" x="333"/>
        <item h="1" x="311"/>
        <item h="1" x="219"/>
        <item h="1" x="44"/>
        <item h="1" x="227"/>
        <item h="1" x="18"/>
        <item h="1" x="147"/>
        <item h="1" x="254"/>
        <item h="1" x="113"/>
        <item h="1" x="90"/>
        <item h="1" x="32"/>
        <item h="1" x="47"/>
        <item h="1" x="45"/>
        <item h="1" x="42"/>
        <item h="1" x="252"/>
        <item h="1" x="158"/>
        <item h="1" x="14"/>
        <item h="1" x="46"/>
        <item h="1" x="161"/>
        <item h="1" x="238"/>
        <item h="1" x="281"/>
        <item h="1" x="94"/>
        <item h="1" x="84"/>
        <item h="1" x="99"/>
        <item h="1" x="83"/>
        <item h="1" x="321"/>
        <item h="1" x="153"/>
        <item h="1" x="22"/>
        <item h="1" x="66"/>
        <item h="1" x="16"/>
        <item h="1" x="341"/>
        <item h="1" x="295"/>
        <item h="1" x="117"/>
        <item h="1" x="235"/>
        <item h="1" x="169"/>
        <item h="1" x="267"/>
        <item h="1" x="105"/>
        <item h="1" x="68"/>
        <item h="1" x="193"/>
        <item h="1" x="194"/>
        <item h="1" x="97"/>
        <item h="1" x="131"/>
        <item h="1" x="2"/>
        <item h="1" x="60"/>
        <item h="1" x="359"/>
        <item h="1" x="300"/>
        <item h="1" x="61"/>
        <item h="1" x="165"/>
        <item h="1" x="206"/>
        <item h="1" x="107"/>
        <item h="1" x="347"/>
        <item h="1" x="342"/>
        <item h="1" x="324"/>
        <item h="1" x="13"/>
        <item h="1" x="87"/>
        <item h="1" x="234"/>
        <item h="1" x="21"/>
        <item h="1" x="191"/>
        <item h="1" x="127"/>
        <item h="1" x="155"/>
        <item h="1" x="133"/>
        <item h="1" x="262"/>
        <item h="1" x="111"/>
        <item h="1" x="204"/>
        <item h="1" x="104"/>
        <item h="1" x="137"/>
        <item h="1" x="249"/>
        <item h="1" x="190"/>
        <item h="1" x="171"/>
        <item h="1" x="126"/>
        <item h="1" x="245"/>
        <item h="1" x="23"/>
        <item h="1" x="320"/>
        <item h="1" x="86"/>
        <item h="1" x="183"/>
        <item h="1" x="325"/>
        <item h="1" x="88"/>
        <item h="1" x="291"/>
        <item h="1" x="212"/>
        <item h="1" x="266"/>
        <item h="1" x="179"/>
        <item h="1" x="284"/>
        <item h="1" x="135"/>
        <item h="1" x="157"/>
        <item h="1" x="53"/>
        <item h="1" x="63"/>
        <item h="1" x="318"/>
        <item h="1" x="12"/>
        <item h="1" x="354"/>
        <item h="1" x="195"/>
        <item h="1" x="233"/>
        <item h="1" x="40"/>
        <item h="1" x="343"/>
        <item h="1" x="4"/>
        <item h="1" x="340"/>
        <item h="1" x="256"/>
        <item h="1" x="56"/>
        <item h="1" x="270"/>
        <item h="1" x="109"/>
        <item h="1" x="328"/>
        <item h="1" x="123"/>
        <item h="1" x="228"/>
        <item h="1" x="25"/>
        <item h="1" x="7"/>
        <item h="1" x="159"/>
        <item h="1" x="351"/>
        <item h="1" x="209"/>
        <item h="1" x="112"/>
        <item h="1" x="323"/>
        <item h="1" x="292"/>
        <item h="1" x="317"/>
        <item h="1" x="310"/>
        <item h="1" x="240"/>
        <item h="1" x="278"/>
        <item h="1" x="58"/>
        <item h="1" x="11"/>
        <item h="1" x="202"/>
        <item h="1" x="34"/>
        <item h="1" x="201"/>
        <item h="1" x="38"/>
        <item h="1" x="224"/>
        <item x="362"/>
        <item h="1" x="128"/>
        <item h="1" x="30"/>
        <item h="1" x="65"/>
        <item h="1" x="184"/>
        <item h="1" x="243"/>
        <item h="1" x="263"/>
        <item h="1" x="308"/>
        <item h="1" x="282"/>
        <item h="1" x="96"/>
        <item h="1" x="214"/>
        <item h="1" x="29"/>
        <item h="1" x="257"/>
        <item h="1" x="349"/>
        <item h="1" x="139"/>
        <item h="1" x="244"/>
        <item h="1" x="279"/>
        <item h="1" x="176"/>
        <item h="1" x="208"/>
        <item h="1" x="334"/>
        <item h="1" x="207"/>
        <item h="1" x="305"/>
        <item h="1" x="51"/>
        <item h="1" x="43"/>
        <item h="1" x="89"/>
        <item h="1" x="358"/>
        <item h="1" x="285"/>
        <item h="1" x="163"/>
        <item h="1" x="162"/>
        <item h="1" x="76"/>
        <item h="1" x="160"/>
        <item h="1" x="346"/>
        <item h="1" x="335"/>
        <item h="1" x="200"/>
        <item h="1" x="330"/>
        <item h="1" x="5"/>
        <item h="1" x="293"/>
        <item h="1" x="260"/>
        <item h="1" x="307"/>
        <item h="1" x="273"/>
        <item h="1" x="189"/>
        <item h="1" x="315"/>
        <item h="1" x="9"/>
        <item h="1" x="6"/>
        <item h="1" x="355"/>
        <item h="1" x="361"/>
        <item h="1" x="275"/>
        <item h="1" x="297"/>
        <item h="1" x="216"/>
        <item h="1" x="134"/>
        <item h="1" x="116"/>
        <item h="1" x="101"/>
        <item h="1" x="95"/>
        <item h="1" x="203"/>
        <item h="1" x="144"/>
        <item h="1" x="186"/>
        <item h="1" x="296"/>
        <item h="1" x="222"/>
        <item h="1" x="251"/>
        <item h="1" x="125"/>
        <item h="1" x="15"/>
        <item h="1" x="192"/>
        <item h="1" x="92"/>
        <item h="1" x="164"/>
        <item h="1" x="71"/>
        <item h="1" x="255"/>
        <item h="1" x="33"/>
        <item h="1" x="173"/>
        <item h="1" x="319"/>
        <item h="1" x="166"/>
        <item h="1" x="223"/>
        <item h="1" x="211"/>
        <item h="1" x="239"/>
        <item h="1" x="36"/>
        <item h="1" x="119"/>
        <item h="1" x="55"/>
        <item h="1" x="37"/>
        <item h="1" x="220"/>
        <item h="1" x="329"/>
        <item h="1" x="215"/>
        <item h="1" x="350"/>
        <item h="1" x="232"/>
        <item h="1" x="178"/>
        <item h="1" x="17"/>
        <item h="1" x="149"/>
        <item h="1" x="75"/>
        <item h="1" x="156"/>
        <item h="1" x="277"/>
        <item h="1" x="177"/>
        <item h="1" x="80"/>
        <item h="1" x="174"/>
        <item h="1" x="290"/>
        <item h="1" x="91"/>
        <item h="1" x="336"/>
        <item h="1" x="302"/>
        <item h="1" x="229"/>
        <item h="1" x="312"/>
        <item h="1" x="196"/>
        <item h="1" x="78"/>
        <item h="1" x="118"/>
        <item h="1" x="19"/>
        <item h="1" x="185"/>
        <item h="1" x="187"/>
        <item h="1" x="231"/>
        <item h="1" x="175"/>
        <item h="1" x="110"/>
        <item h="1" x="242"/>
        <item h="1" x="52"/>
        <item h="1" x="141"/>
        <item h="1" x="85"/>
        <item h="1" x="344"/>
        <item h="1" x="150"/>
        <item h="1" x="136"/>
        <item h="1" x="77"/>
        <item h="1" x="246"/>
        <item h="1" x="303"/>
        <item h="1" x="360"/>
        <item h="1" x="357"/>
        <item h="1" x="218"/>
        <item h="1" x="24"/>
        <item h="1" x="199"/>
        <item h="1" x="217"/>
        <item h="1" x="356"/>
        <item h="1" x="288"/>
        <item h="1" x="182"/>
        <item h="1" x="57"/>
        <item h="1" x="181"/>
        <item t="default"/>
      </items>
    </pivotField>
    <pivotField compact="0" numFmtId="21" outline="0" showAll="0"/>
    <pivotField compact="0" outline="0" showAll="0"/>
    <pivotField compact="0" outline="0" showAll="0"/>
    <pivotField compact="0" outline="0" showAll="0"/>
    <pivotField axis="axisRow" compact="0" outline="0" showAll="0">
      <items count="32">
        <item x="5"/>
        <item x="24"/>
        <item x="15"/>
        <item x="27"/>
        <item x="16"/>
        <item x="28"/>
        <item x="20"/>
        <item x="7"/>
        <item x="2"/>
        <item x="19"/>
        <item x="23"/>
        <item x="1"/>
        <item x="6"/>
        <item x="12"/>
        <item x="22"/>
        <item x="26"/>
        <item x="29"/>
        <item x="14"/>
        <item x="3"/>
        <item x="11"/>
        <item x="9"/>
        <item x="25"/>
        <item x="17"/>
        <item x="10"/>
        <item x="18"/>
        <item x="8"/>
        <item x="13"/>
        <item x="0"/>
        <item x="21"/>
        <item x="4"/>
        <item x="30"/>
        <item t="default"/>
      </items>
    </pivotField>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h="1" sd="0" x="0"/>
        <item h="1" sd="0" x="1"/>
        <item h="1" sd="0" x="2"/>
        <item h="1" sd="0" x="3"/>
        <item h="1" sd="0" x="4"/>
        <item h="1" sd="0" x="5"/>
        <item h="1" sd="0" x="6"/>
        <item h="1" sd="0" x="7"/>
        <item sd="0" x="8"/>
        <item h="1" sd="0" x="9"/>
        <item h="1" sd="0" x="10"/>
        <item h="1" sd="0" x="11"/>
        <item h="1" sd="0" x="12"/>
        <item h="1" sd="0" x="13"/>
        <item t="default"/>
      </items>
    </pivotField>
  </pivotFields>
  <rowFields count="1">
    <field x="14"/>
  </rowFields>
  <rowItems count="1">
    <i>
      <x v="26"/>
    </i>
  </rowItems>
  <colItems count="1">
    <i/>
  </colItems>
  <dataFields count="1">
    <dataField name="Average of Total_Revenue " fld="7" subtotal="average" baseField="14" baseItem="0"/>
  </dataFields>
  <formats count="1">
    <format dxfId="42">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092A9B-5CAF-41AB-80BF-1D019AD72744}" name="PivotTable7"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52:B54" firstHeaderRow="1" firstDataRow="2" firstDataCol="1"/>
  <pivotFields count="17">
    <pivotField compact="0" outline="0" showAll="0"/>
    <pivotField compact="0" outline="0" showAll="0"/>
    <pivotField axis="axisCol" compact="0" outline="0" showAll="0">
      <items count="5">
        <item h="1" x="0"/>
        <item x="2"/>
        <item h="1" x="3"/>
        <item h="1" x="1"/>
        <item t="default"/>
      </items>
    </pivotField>
    <pivotField compact="0" numFmtId="164" outline="0" showAll="0"/>
    <pivotField compact="0" outline="0" showAll="0"/>
    <pivotField compact="0" outline="0" showAll="0"/>
    <pivotField compact="0" outline="0" showAll="0"/>
    <pivotField dataField="1" compact="0" outline="0" showAll="0"/>
    <pivotField compact="0" outline="0" showAll="0"/>
    <pivotField compact="0" numFmtId="14" outline="0" showAll="0">
      <items count="366">
        <item h="1" x="115"/>
        <item h="1" x="121"/>
        <item h="1" x="316"/>
        <item h="1" x="226"/>
        <item h="1" x="129"/>
        <item h="1" x="314"/>
        <item h="1" x="27"/>
        <item h="1" x="339"/>
        <item h="1" x="289"/>
        <item h="1" x="26"/>
        <item h="1" x="49"/>
        <item h="1" x="265"/>
        <item h="1" x="69"/>
        <item h="1" x="100"/>
        <item h="1" x="103"/>
        <item h="1" x="205"/>
        <item h="1" x="230"/>
        <item h="1" x="145"/>
        <item h="1" x="3"/>
        <item h="1" x="348"/>
        <item h="1" x="258"/>
        <item h="1" x="298"/>
        <item h="1" x="20"/>
        <item h="1" x="168"/>
        <item h="1" x="248"/>
        <item h="1" x="64"/>
        <item h="1" x="313"/>
        <item h="1" x="54"/>
        <item h="1" x="102"/>
        <item h="1" x="140"/>
        <item h="1" x="306"/>
        <item h="1" x="148"/>
        <item h="1" x="180"/>
        <item h="1" x="268"/>
        <item h="1" x="72"/>
        <item h="1" x="259"/>
        <item h="1" x="130"/>
        <item h="1" x="269"/>
        <item h="1" x="261"/>
        <item h="1" x="28"/>
        <item h="1" x="271"/>
        <item h="1" x="35"/>
        <item h="1" x="253"/>
        <item h="1" x="59"/>
        <item h="1" x="221"/>
        <item h="1" x="31"/>
        <item h="1" x="67"/>
        <item h="1" x="338"/>
        <item h="1" x="352"/>
        <item h="1" x="41"/>
        <item h="1" x="138"/>
        <item h="1" x="170"/>
        <item h="1" x="73"/>
        <item h="1" x="274"/>
        <item h="1" x="93"/>
        <item h="1" x="39"/>
        <item h="1" x="10"/>
        <item h="1" x="280"/>
        <item h="1" x="0"/>
        <item h="1" x="332"/>
        <item h="1" x="331"/>
        <item h="1" x="241"/>
        <item h="1" x="299"/>
        <item h="1" x="237"/>
        <item h="1" x="132"/>
        <item h="1" x="151"/>
        <item h="1" x="50"/>
        <item h="1" x="236"/>
        <item h="1" x="247"/>
        <item h="1" x="62"/>
        <item h="1" x="286"/>
        <item h="1" x="8"/>
        <item h="1" x="210"/>
        <item h="1" x="106"/>
        <item h="1" x="122"/>
        <item h="1" x="154"/>
        <item h="1" x="213"/>
        <item h="1" x="48"/>
        <item h="1" x="326"/>
        <item h="1" x="98"/>
        <item h="1" x="294"/>
        <item h="1" x="322"/>
        <item h="1" x="301"/>
        <item h="1" x="146"/>
        <item h="1" x="108"/>
        <item h="1" x="172"/>
        <item h="1" x="283"/>
        <item h="1" x="337"/>
        <item h="1" x="120"/>
        <item h="1" x="264"/>
        <item h="1" x="143"/>
        <item h="1" x="197"/>
        <item h="1" x="70"/>
        <item h="1" x="142"/>
        <item h="1" x="81"/>
        <item h="1" x="79"/>
        <item h="1" x="309"/>
        <item h="1" x="345"/>
        <item h="1" x="363"/>
        <item h="1" x="250"/>
        <item h="1" x="167"/>
        <item h="1" x="1"/>
        <item h="1" x="124"/>
        <item h="1" x="82"/>
        <item h="1" x="188"/>
        <item h="1" x="276"/>
        <item h="1" x="152"/>
        <item h="1" x="287"/>
        <item h="1" x="272"/>
        <item h="1" x="225"/>
        <item h="1" x="327"/>
        <item h="1" x="364"/>
        <item h="1" x="114"/>
        <item h="1" x="353"/>
        <item h="1" x="74"/>
        <item h="1" x="198"/>
        <item h="1" x="304"/>
        <item h="1" x="333"/>
        <item h="1" x="311"/>
        <item h="1" x="219"/>
        <item h="1" x="44"/>
        <item h="1" x="227"/>
        <item h="1" x="18"/>
        <item h="1" x="147"/>
        <item h="1" x="254"/>
        <item h="1" x="113"/>
        <item h="1" x="90"/>
        <item h="1" x="32"/>
        <item h="1" x="47"/>
        <item h="1" x="45"/>
        <item h="1" x="42"/>
        <item h="1" x="252"/>
        <item h="1" x="158"/>
        <item h="1" x="14"/>
        <item h="1" x="46"/>
        <item h="1" x="161"/>
        <item h="1" x="238"/>
        <item h="1" x="281"/>
        <item h="1" x="94"/>
        <item h="1" x="84"/>
        <item h="1" x="99"/>
        <item h="1" x="83"/>
        <item h="1" x="321"/>
        <item h="1" x="153"/>
        <item h="1" x="22"/>
        <item h="1" x="66"/>
        <item h="1" x="16"/>
        <item h="1" x="341"/>
        <item h="1" x="295"/>
        <item h="1" x="117"/>
        <item h="1" x="235"/>
        <item h="1" x="169"/>
        <item h="1" x="267"/>
        <item h="1" x="105"/>
        <item h="1" x="68"/>
        <item h="1" x="193"/>
        <item h="1" x="194"/>
        <item h="1" x="97"/>
        <item h="1" x="131"/>
        <item h="1" x="2"/>
        <item h="1" x="60"/>
        <item h="1" x="359"/>
        <item h="1" x="300"/>
        <item h="1" x="61"/>
        <item h="1" x="165"/>
        <item h="1" x="206"/>
        <item h="1" x="107"/>
        <item h="1" x="347"/>
        <item h="1" x="342"/>
        <item h="1" x="324"/>
        <item h="1" x="13"/>
        <item h="1" x="87"/>
        <item h="1" x="234"/>
        <item h="1" x="21"/>
        <item h="1" x="191"/>
        <item h="1" x="127"/>
        <item h="1" x="155"/>
        <item h="1" x="133"/>
        <item h="1" x="262"/>
        <item h="1" x="111"/>
        <item h="1" x="204"/>
        <item h="1" x="104"/>
        <item h="1" x="137"/>
        <item h="1" x="249"/>
        <item h="1" x="190"/>
        <item h="1" x="171"/>
        <item h="1" x="126"/>
        <item h="1" x="245"/>
        <item h="1" x="23"/>
        <item h="1" x="320"/>
        <item h="1" x="86"/>
        <item h="1" x="183"/>
        <item h="1" x="325"/>
        <item h="1" x="88"/>
        <item h="1" x="291"/>
        <item h="1" x="212"/>
        <item h="1" x="266"/>
        <item h="1" x="179"/>
        <item h="1" x="284"/>
        <item h="1" x="135"/>
        <item h="1" x="157"/>
        <item h="1" x="53"/>
        <item h="1" x="63"/>
        <item h="1" x="318"/>
        <item h="1" x="12"/>
        <item h="1" x="354"/>
        <item h="1" x="195"/>
        <item h="1" x="233"/>
        <item h="1" x="40"/>
        <item h="1" x="343"/>
        <item h="1" x="4"/>
        <item h="1" x="340"/>
        <item h="1" x="256"/>
        <item h="1" x="56"/>
        <item h="1" x="270"/>
        <item h="1" x="109"/>
        <item h="1" x="328"/>
        <item h="1" x="123"/>
        <item h="1" x="228"/>
        <item h="1" x="25"/>
        <item h="1" x="7"/>
        <item h="1" x="159"/>
        <item h="1" x="351"/>
        <item h="1" x="209"/>
        <item h="1" x="112"/>
        <item h="1" x="323"/>
        <item h="1" x="292"/>
        <item h="1" x="317"/>
        <item h="1" x="310"/>
        <item h="1" x="240"/>
        <item h="1" x="278"/>
        <item h="1" x="58"/>
        <item h="1" x="11"/>
        <item h="1" x="202"/>
        <item h="1" x="34"/>
        <item h="1" x="201"/>
        <item h="1" x="38"/>
        <item h="1" x="224"/>
        <item x="362"/>
        <item h="1" x="128"/>
        <item h="1" x="30"/>
        <item h="1" x="65"/>
        <item h="1" x="184"/>
        <item h="1" x="243"/>
        <item h="1" x="263"/>
        <item h="1" x="308"/>
        <item h="1" x="282"/>
        <item h="1" x="96"/>
        <item h="1" x="214"/>
        <item h="1" x="29"/>
        <item h="1" x="257"/>
        <item h="1" x="349"/>
        <item h="1" x="139"/>
        <item h="1" x="244"/>
        <item h="1" x="279"/>
        <item h="1" x="176"/>
        <item h="1" x="208"/>
        <item h="1" x="334"/>
        <item h="1" x="207"/>
        <item h="1" x="305"/>
        <item h="1" x="51"/>
        <item h="1" x="43"/>
        <item h="1" x="89"/>
        <item h="1" x="358"/>
        <item h="1" x="285"/>
        <item h="1" x="163"/>
        <item h="1" x="162"/>
        <item h="1" x="76"/>
        <item h="1" x="160"/>
        <item h="1" x="346"/>
        <item h="1" x="335"/>
        <item h="1" x="200"/>
        <item h="1" x="330"/>
        <item h="1" x="5"/>
        <item h="1" x="293"/>
        <item h="1" x="260"/>
        <item h="1" x="307"/>
        <item h="1" x="273"/>
        <item h="1" x="189"/>
        <item h="1" x="315"/>
        <item h="1" x="9"/>
        <item h="1" x="6"/>
        <item h="1" x="355"/>
        <item h="1" x="361"/>
        <item h="1" x="275"/>
        <item h="1" x="297"/>
        <item h="1" x="216"/>
        <item h="1" x="134"/>
        <item h="1" x="116"/>
        <item h="1" x="101"/>
        <item h="1" x="95"/>
        <item h="1" x="203"/>
        <item h="1" x="144"/>
        <item h="1" x="186"/>
        <item h="1" x="296"/>
        <item h="1" x="222"/>
        <item h="1" x="251"/>
        <item h="1" x="125"/>
        <item h="1" x="15"/>
        <item h="1" x="192"/>
        <item h="1" x="92"/>
        <item h="1" x="164"/>
        <item h="1" x="71"/>
        <item h="1" x="255"/>
        <item h="1" x="33"/>
        <item h="1" x="173"/>
        <item h="1" x="319"/>
        <item h="1" x="166"/>
        <item h="1" x="223"/>
        <item h="1" x="211"/>
        <item h="1" x="239"/>
        <item h="1" x="36"/>
        <item h="1" x="119"/>
        <item h="1" x="55"/>
        <item h="1" x="37"/>
        <item h="1" x="220"/>
        <item h="1" x="329"/>
        <item h="1" x="215"/>
        <item h="1" x="350"/>
        <item h="1" x="232"/>
        <item h="1" x="178"/>
        <item h="1" x="17"/>
        <item h="1" x="149"/>
        <item h="1" x="75"/>
        <item h="1" x="156"/>
        <item h="1" x="277"/>
        <item h="1" x="177"/>
        <item h="1" x="80"/>
        <item h="1" x="174"/>
        <item h="1" x="290"/>
        <item h="1" x="91"/>
        <item h="1" x="336"/>
        <item h="1" x="302"/>
        <item h="1" x="229"/>
        <item h="1" x="312"/>
        <item h="1" x="196"/>
        <item h="1" x="78"/>
        <item h="1" x="118"/>
        <item h="1" x="19"/>
        <item h="1" x="185"/>
        <item h="1" x="187"/>
        <item h="1" x="231"/>
        <item h="1" x="175"/>
        <item h="1" x="110"/>
        <item h="1" x="242"/>
        <item h="1" x="52"/>
        <item h="1" x="141"/>
        <item h="1" x="85"/>
        <item h="1" x="344"/>
        <item h="1" x="150"/>
        <item h="1" x="136"/>
        <item h="1" x="77"/>
        <item h="1" x="246"/>
        <item h="1" x="303"/>
        <item h="1" x="360"/>
        <item h="1" x="357"/>
        <item h="1" x="218"/>
        <item h="1" x="24"/>
        <item h="1" x="199"/>
        <item h="1" x="217"/>
        <item h="1" x="356"/>
        <item h="1" x="288"/>
        <item h="1" x="182"/>
        <item h="1" x="57"/>
        <item h="1" x="181"/>
        <item t="default"/>
      </items>
    </pivotField>
    <pivotField compact="0" numFmtId="21" outline="0" showAll="0"/>
    <pivotField compact="0" outline="0" showAll="0"/>
    <pivotField axis="axisRow" compact="0" outline="0" showAll="0">
      <items count="8">
        <item x="0"/>
        <item x="1"/>
        <item x="4"/>
        <item x="6"/>
        <item x="5"/>
        <item x="3"/>
        <item x="2"/>
        <item t="default"/>
      </items>
    </pivotField>
    <pivotField compact="0" outline="0" showAll="0"/>
    <pivotField compact="0" outline="0" showAl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h="1" sd="0" x="0"/>
        <item h="1" sd="0" x="1"/>
        <item h="1" sd="0" x="2"/>
        <item h="1" sd="0" x="3"/>
        <item h="1" sd="0" x="4"/>
        <item h="1" sd="0" x="5"/>
        <item h="1" sd="0" x="6"/>
        <item h="1" sd="0" x="7"/>
        <item sd="0" x="8"/>
        <item h="1" sd="0" x="9"/>
        <item h="1" sd="0" x="10"/>
        <item h="1" sd="0" x="11"/>
        <item h="1" sd="0" x="12"/>
        <item h="1" sd="0" x="13"/>
        <item t="default"/>
      </items>
    </pivotField>
  </pivotFields>
  <rowFields count="1">
    <field x="12"/>
  </rowFields>
  <rowItems count="1">
    <i>
      <x v="6"/>
    </i>
  </rowItems>
  <colFields count="1">
    <field x="2"/>
  </colFields>
  <colItems count="1">
    <i>
      <x v="1"/>
    </i>
  </colItems>
  <dataFields count="1">
    <dataField name="Average of Total_Revenue " fld="7" subtotal="average" baseField="16" baseItem="1" numFmtId="1"/>
  </dataFields>
  <formats count="1">
    <format dxfId="43">
      <pivotArea outline="0" collapsedLevelsAreSubtotals="1" fieldPosition="0"/>
    </format>
  </formats>
  <chartFormats count="15">
    <chartFormat chart="0" format="52" series="1">
      <pivotArea type="data" outline="0" fieldPosition="0">
        <references count="1">
          <reference field="4294967294" count="1" selected="0">
            <x v="0"/>
          </reference>
        </references>
      </pivotArea>
    </chartFormat>
    <chartFormat chart="0" format="66" series="1">
      <pivotArea type="data" outline="0" fieldPosition="0">
        <references count="2">
          <reference field="4294967294" count="1" selected="0">
            <x v="0"/>
          </reference>
          <reference field="2" count="1" selected="0">
            <x v="2"/>
          </reference>
        </references>
      </pivotArea>
    </chartFormat>
    <chartFormat chart="0" format="67" series="1">
      <pivotArea type="data" outline="0" fieldPosition="0">
        <references count="2">
          <reference field="4294967294" count="1" selected="0">
            <x v="0"/>
          </reference>
          <reference field="2" count="1" selected="0">
            <x v="3"/>
          </reference>
        </references>
      </pivotArea>
    </chartFormat>
    <chartFormat chart="0" format="116" series="1">
      <pivotArea type="data" outline="0" fieldPosition="0">
        <references count="2">
          <reference field="4294967294" count="1" selected="0">
            <x v="0"/>
          </reference>
          <reference field="2" count="1" selected="0">
            <x v="0"/>
          </reference>
        </references>
      </pivotArea>
    </chartFormat>
    <chartFormat chart="0" format="117" series="1">
      <pivotArea type="data" outline="0" fieldPosition="0">
        <references count="2">
          <reference field="4294967294" count="1" selected="0">
            <x v="0"/>
          </reference>
          <reference field="2" count="1" selected="0">
            <x v="1"/>
          </reference>
        </references>
      </pivotArea>
    </chartFormat>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 chart="5" format="11" series="1">
      <pivotArea type="data" outline="0" fieldPosition="0">
        <references count="2">
          <reference field="4294967294" count="1" selected="0">
            <x v="0"/>
          </reference>
          <reference field="2" count="1" selected="0">
            <x v="3"/>
          </reference>
        </references>
      </pivotArea>
    </chartFormat>
    <chartFormat chart="5" format="1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805837-5C9C-4BAD-9C3C-4608BC1B14BA}" name="PivotTable6"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3:B5" firstHeaderRow="1" firstDataRow="2" firstDataCol="1"/>
  <pivotFields count="17">
    <pivotField compact="0" outline="0" showAll="0"/>
    <pivotField compact="0" outline="0" showAll="0"/>
    <pivotField axis="axisCol" compact="0" outline="0" showAll="0">
      <items count="5">
        <item h="1" x="0"/>
        <item x="2"/>
        <item h="1" x="3"/>
        <item h="1" x="1"/>
        <item t="default"/>
      </items>
    </pivotField>
    <pivotField compact="0" numFmtId="164" outline="0" showAll="0"/>
    <pivotField compact="0" outline="0" showAll="0"/>
    <pivotField compact="0" outline="0" showAll="0">
      <items count="2343">
        <item x="2099"/>
        <item x="313"/>
        <item x="539"/>
        <item x="276"/>
        <item x="1521"/>
        <item x="1608"/>
        <item x="1012"/>
        <item x="1053"/>
        <item x="2226"/>
        <item x="1602"/>
        <item x="1322"/>
        <item x="968"/>
        <item x="1068"/>
        <item x="1084"/>
        <item x="872"/>
        <item x="1311"/>
        <item x="1760"/>
        <item x="711"/>
        <item x="1621"/>
        <item x="639"/>
        <item x="1321"/>
        <item x="1051"/>
        <item x="501"/>
        <item x="2096"/>
        <item x="1064"/>
        <item x="1589"/>
        <item x="1595"/>
        <item x="1568"/>
        <item x="952"/>
        <item x="1583"/>
        <item x="2284"/>
        <item x="62"/>
        <item x="1283"/>
        <item x="860"/>
        <item x="203"/>
        <item x="1835"/>
        <item x="1307"/>
        <item x="1722"/>
        <item x="2076"/>
        <item x="752"/>
        <item x="2291"/>
        <item x="1536"/>
        <item x="2046"/>
        <item x="2023"/>
        <item x="2195"/>
        <item x="1394"/>
        <item x="738"/>
        <item x="1609"/>
        <item x="1214"/>
        <item x="2298"/>
        <item x="638"/>
        <item x="1410"/>
        <item x="1010"/>
        <item x="557"/>
        <item x="1361"/>
        <item x="2118"/>
        <item x="1501"/>
        <item x="2030"/>
        <item x="1999"/>
        <item x="190"/>
        <item x="659"/>
        <item x="8"/>
        <item x="1996"/>
        <item x="1781"/>
        <item x="1242"/>
        <item x="1727"/>
        <item x="343"/>
        <item x="699"/>
        <item x="626"/>
        <item x="2290"/>
        <item x="1535"/>
        <item x="1750"/>
        <item x="911"/>
        <item x="464"/>
        <item x="855"/>
        <item x="136"/>
        <item x="419"/>
        <item x="140"/>
        <item x="1385"/>
        <item x="865"/>
        <item x="1289"/>
        <item x="515"/>
        <item x="2222"/>
        <item x="533"/>
        <item x="265"/>
        <item x="1037"/>
        <item x="1240"/>
        <item x="1931"/>
        <item x="1245"/>
        <item x="1251"/>
        <item x="217"/>
        <item x="31"/>
        <item x="1352"/>
        <item x="1407"/>
        <item x="1522"/>
        <item x="1267"/>
        <item x="292"/>
        <item x="1911"/>
        <item x="1330"/>
        <item x="1089"/>
        <item x="685"/>
        <item x="1482"/>
        <item x="1734"/>
        <item x="603"/>
        <item x="551"/>
        <item x="394"/>
        <item x="322"/>
        <item x="713"/>
        <item x="1562"/>
        <item x="991"/>
        <item x="1753"/>
        <item x="494"/>
        <item x="1714"/>
        <item x="228"/>
        <item x="588"/>
        <item x="1090"/>
        <item x="630"/>
        <item x="954"/>
        <item x="2223"/>
        <item x="642"/>
        <item x="1932"/>
        <item x="80"/>
        <item x="970"/>
        <item x="368"/>
        <item x="1139"/>
        <item x="1749"/>
        <item x="1900"/>
        <item x="1271"/>
        <item x="76"/>
        <item x="2045"/>
        <item x="1882"/>
        <item x="1326"/>
        <item x="2235"/>
        <item x="2039"/>
        <item x="1400"/>
        <item x="474"/>
        <item x="1959"/>
        <item x="760"/>
        <item x="127"/>
        <item x="893"/>
        <item x="1802"/>
        <item x="1627"/>
        <item x="1093"/>
        <item x="2037"/>
        <item x="2119"/>
        <item x="1967"/>
        <item x="2047"/>
        <item x="1555"/>
        <item x="2189"/>
        <item x="1004"/>
        <item x="657"/>
        <item x="1840"/>
        <item x="1397"/>
        <item x="1748"/>
        <item x="50"/>
        <item x="2089"/>
        <item x="1047"/>
        <item x="1334"/>
        <item x="7"/>
        <item x="807"/>
        <item x="173"/>
        <item x="762"/>
        <item x="93"/>
        <item x="119"/>
        <item x="448"/>
        <item x="126"/>
        <item x="1896"/>
        <item x="2000"/>
        <item x="1486"/>
        <item x="2268"/>
        <item x="874"/>
        <item x="1117"/>
        <item x="2107"/>
        <item x="2178"/>
        <item x="263"/>
        <item x="2105"/>
        <item x="1543"/>
        <item x="1207"/>
        <item x="1039"/>
        <item x="337"/>
        <item x="751"/>
        <item x="182"/>
        <item x="160"/>
        <item x="1978"/>
        <item x="1367"/>
        <item x="508"/>
        <item x="523"/>
        <item x="778"/>
        <item x="1755"/>
        <item x="1953"/>
        <item x="1922"/>
        <item x="809"/>
        <item x="696"/>
        <item x="1701"/>
        <item x="1290"/>
        <item x="656"/>
        <item x="398"/>
        <item x="49"/>
        <item x="612"/>
        <item x="1430"/>
        <item x="185"/>
        <item x="1707"/>
        <item x="889"/>
        <item x="2112"/>
        <item x="1507"/>
        <item x="1907"/>
        <item x="284"/>
        <item x="440"/>
        <item x="624"/>
        <item x="862"/>
        <item x="945"/>
        <item x="2001"/>
        <item x="2134"/>
        <item x="2270"/>
        <item x="1642"/>
        <item x="1446"/>
        <item x="538"/>
        <item x="542"/>
        <item x="698"/>
        <item x="1060"/>
        <item x="989"/>
        <item x="1774"/>
        <item x="1818"/>
        <item x="1767"/>
        <item x="578"/>
        <item x="1135"/>
        <item x="1108"/>
        <item x="733"/>
        <item x="445"/>
        <item x="901"/>
        <item x="563"/>
        <item x="930"/>
        <item x="587"/>
        <item x="744"/>
        <item x="1786"/>
        <item x="1524"/>
        <item x="884"/>
        <item x="1508"/>
        <item x="1887"/>
        <item x="1041"/>
        <item x="106"/>
        <item x="1161"/>
        <item x="117"/>
        <item x="843"/>
        <item x="86"/>
        <item x="1925"/>
        <item x="942"/>
        <item x="664"/>
        <item x="2200"/>
        <item x="974"/>
        <item x="2005"/>
        <item x="773"/>
        <item x="1986"/>
        <item x="547"/>
        <item x="870"/>
        <item x="305"/>
        <item x="823"/>
        <item x="1375"/>
        <item x="1895"/>
        <item x="2038"/>
        <item x="2129"/>
        <item x="25"/>
        <item x="1917"/>
        <item x="1576"/>
        <item x="1297"/>
        <item x="490"/>
        <item x="321"/>
        <item x="2111"/>
        <item x="1419"/>
        <item x="1049"/>
        <item x="2334"/>
        <item x="1218"/>
        <item x="1191"/>
        <item x="818"/>
        <item x="468"/>
        <item x="2176"/>
        <item x="1926"/>
        <item x="195"/>
        <item x="353"/>
        <item x="2282"/>
        <item x="1710"/>
        <item x="2181"/>
        <item x="82"/>
        <item x="1380"/>
        <item x="746"/>
        <item x="1806"/>
        <item x="1412"/>
        <item x="1687"/>
        <item x="660"/>
        <item x="1142"/>
        <item x="1529"/>
        <item x="480"/>
        <item x="65"/>
        <item x="1443"/>
        <item x="1601"/>
        <item x="1666"/>
        <item x="1580"/>
        <item x="1359"/>
        <item x="1474"/>
        <item x="1649"/>
        <item x="993"/>
        <item x="767"/>
        <item x="1656"/>
        <item x="972"/>
        <item x="1445"/>
        <item x="772"/>
        <item x="1423"/>
        <item x="1573"/>
        <item x="646"/>
        <item x="1327"/>
        <item x="488"/>
        <item x="2250"/>
        <item x="2338"/>
        <item x="253"/>
        <item x="2079"/>
        <item x="2255"/>
        <item x="303"/>
        <item x="2130"/>
        <item x="1396"/>
        <item x="255"/>
        <item x="1510"/>
        <item x="2211"/>
        <item x="1643"/>
        <item x="211"/>
        <item x="1788"/>
        <item x="56"/>
        <item x="1924"/>
        <item x="892"/>
        <item x="511"/>
        <item x="1196"/>
        <item x="1860"/>
        <item x="1181"/>
        <item x="367"/>
        <item x="1185"/>
        <item x="2279"/>
        <item x="667"/>
        <item x="370"/>
        <item x="837"/>
        <item x="2155"/>
        <item x="1964"/>
        <item x="1894"/>
        <item x="1254"/>
        <item x="132"/>
        <item x="579"/>
        <item x="673"/>
        <item x="232"/>
        <item x="1274"/>
        <item x="835"/>
        <item x="1623"/>
        <item x="201"/>
        <item x="583"/>
        <item x="984"/>
        <item x="868"/>
        <item x="919"/>
        <item x="1256"/>
        <item x="401"/>
        <item x="921"/>
        <item x="917"/>
        <item x="219"/>
        <item x="797"/>
        <item x="2064"/>
        <item x="761"/>
        <item x="1105"/>
        <item x="1357"/>
        <item x="43"/>
        <item x="2289"/>
        <item x="1429"/>
        <item x="615"/>
        <item x="723"/>
        <item x="637"/>
        <item x="472"/>
        <item x="1229"/>
        <item x="1399"/>
        <item x="1664"/>
        <item x="834"/>
        <item x="439"/>
        <item x="1552"/>
        <item x="2166"/>
        <item x="1279"/>
        <item x="1466"/>
        <item x="988"/>
        <item x="2302"/>
        <item x="2179"/>
        <item x="338"/>
        <item x="312"/>
        <item x="60"/>
        <item x="1127"/>
        <item x="704"/>
        <item x="196"/>
        <item x="1475"/>
        <item x="1298"/>
        <item x="2237"/>
        <item x="755"/>
        <item x="2233"/>
        <item x="2299"/>
        <item x="1803"/>
        <item x="291"/>
        <item x="836"/>
        <item x="1651"/>
        <item x="969"/>
        <item x="1387"/>
        <item x="1358"/>
        <item x="1682"/>
        <item x="1444"/>
        <item x="740"/>
        <item x="2272"/>
        <item x="654"/>
        <item x="121"/>
        <item x="2031"/>
        <item x="1069"/>
        <item x="2139"/>
        <item x="2048"/>
        <item x="652"/>
        <item x="446"/>
        <item x="431"/>
        <item x="1098"/>
        <item x="424"/>
        <item x="1114"/>
        <item x="830"/>
        <item x="1176"/>
        <item x="2151"/>
        <item x="1702"/>
        <item x="98"/>
        <item x="702"/>
        <item x="582"/>
        <item x="1648"/>
        <item x="2043"/>
        <item x="1893"/>
        <item x="570"/>
        <item x="2203"/>
        <item x="2122"/>
        <item x="2090"/>
        <item x="438"/>
        <item x="726"/>
        <item x="61"/>
        <item x="1807"/>
        <item x="206"/>
        <item x="233"/>
        <item x="1973"/>
        <item x="2265"/>
        <item x="471"/>
        <item x="1519"/>
        <item x="1790"/>
        <item x="1066"/>
        <item x="1592"/>
        <item x="996"/>
        <item x="2125"/>
        <item x="1571"/>
        <item x="1732"/>
        <item x="1031"/>
        <item x="416"/>
        <item x="506"/>
        <item x="1476"/>
        <item x="1905"/>
        <item x="1232"/>
        <item x="599"/>
        <item x="83"/>
        <item x="271"/>
        <item x="888"/>
        <item x="1371"/>
        <item x="306"/>
        <item x="213"/>
        <item x="1921"/>
        <item x="2106"/>
        <item x="148"/>
        <item x="227"/>
        <item x="384"/>
        <item x="130"/>
        <item x="2336"/>
        <item x="2098"/>
        <item x="2293"/>
        <item x="530"/>
        <item x="2210"/>
        <item x="1526"/>
        <item x="1941"/>
        <item x="869"/>
        <item x="994"/>
        <item x="2042"/>
        <item x="1102"/>
        <item x="1100"/>
        <item x="1937"/>
        <item x="2201"/>
        <item x="332"/>
        <item x="1157"/>
        <item x="145"/>
        <item x="1653"/>
        <item x="210"/>
        <item x="245"/>
        <item x="677"/>
        <item x="1822"/>
        <item x="1473"/>
        <item x="562"/>
        <item x="1765"/>
        <item x="1858"/>
        <item x="2034"/>
        <item x="1928"/>
        <item x="531"/>
        <item x="243"/>
        <item x="827"/>
        <item x="1679"/>
        <item x="1675"/>
        <item x="1140"/>
        <item x="1170"/>
        <item x="396"/>
        <item x="2065"/>
        <item x="1320"/>
        <item x="1491"/>
        <item x="532"/>
        <item x="2190"/>
        <item x="1969"/>
        <item x="876"/>
        <item x="328"/>
        <item x="2060"/>
        <item x="191"/>
        <item x="784"/>
        <item x="229"/>
        <item x="1817"/>
        <item x="641"/>
        <item x="1600"/>
        <item x="345"/>
        <item x="1046"/>
        <item x="743"/>
        <item x="2277"/>
        <item x="1554"/>
        <item x="2011"/>
        <item x="451"/>
        <item x="1006"/>
        <item x="1812"/>
        <item x="847"/>
        <item x="688"/>
        <item x="325"/>
        <item x="1281"/>
        <item x="104"/>
        <item x="1961"/>
        <item x="1833"/>
        <item x="1033"/>
        <item x="927"/>
        <item x="521"/>
        <item x="1940"/>
        <item x="555"/>
        <item x="604"/>
        <item x="373"/>
        <item x="223"/>
        <item x="12"/>
        <item x="1225"/>
        <item x="1548"/>
        <item x="1804"/>
        <item x="1567"/>
        <item x="1166"/>
        <item x="2095"/>
        <item x="2097"/>
        <item x="914"/>
        <item x="369"/>
        <item x="387"/>
        <item x="605"/>
        <item x="405"/>
        <item x="2231"/>
        <item x="502"/>
        <item x="932"/>
        <item x="1877"/>
        <item x="908"/>
        <item x="1306"/>
        <item x="586"/>
        <item x="2319"/>
        <item x="1819"/>
        <item x="318"/>
        <item x="1496"/>
        <item x="1126"/>
        <item x="1389"/>
        <item x="457"/>
        <item x="1293"/>
        <item x="1156"/>
        <item x="1646"/>
        <item x="776"/>
        <item x="1467"/>
        <item x="1208"/>
        <item x="2340"/>
        <item x="1723"/>
        <item x="707"/>
        <item x="1845"/>
        <item x="1381"/>
        <item x="1728"/>
        <item x="2147"/>
        <item x="347"/>
        <item x="541"/>
        <item x="518"/>
        <item x="1121"/>
        <item x="2158"/>
        <item x="1343"/>
        <item x="1785"/>
        <item x="790"/>
        <item x="2104"/>
        <item x="1451"/>
        <item x="722"/>
        <item x="453"/>
        <item x="1776"/>
        <item x="1109"/>
        <item x="1711"/>
        <item x="1730"/>
        <item x="1716"/>
        <item x="390"/>
        <item x="2205"/>
        <item x="1329"/>
        <item x="69"/>
        <item x="1696"/>
        <item x="1192"/>
        <item x="2086"/>
        <item x="1432"/>
        <item x="1738"/>
        <item x="1611"/>
        <item x="241"/>
        <item x="2124"/>
        <item x="2041"/>
        <item x="1383"/>
        <item x="629"/>
        <item x="1841"/>
        <item x="2227"/>
        <item x="2101"/>
        <item x="1148"/>
        <item x="1096"/>
        <item x="1729"/>
        <item x="826"/>
        <item x="777"/>
        <item x="734"/>
        <item x="1107"/>
        <item x="1027"/>
        <item x="705"/>
        <item x="1821"/>
        <item x="1914"/>
        <item x="1021"/>
        <item x="84"/>
        <item x="882"/>
        <item x="548"/>
        <item x="553"/>
        <item x="2173"/>
        <item x="1028"/>
        <item x="571"/>
        <item x="220"/>
        <item x="333"/>
        <item x="1233"/>
        <item x="1566"/>
        <item x="1201"/>
        <item x="180"/>
        <item x="39"/>
        <item x="1184"/>
        <item x="1001"/>
        <item x="256"/>
        <item x="1318"/>
        <item x="1456"/>
        <item x="829"/>
        <item x="1735"/>
        <item x="108"/>
        <item x="1253"/>
        <item x="1203"/>
        <item x="16"/>
        <item x="2263"/>
        <item x="1206"/>
        <item x="1300"/>
        <item x="2012"/>
        <item x="92"/>
        <item x="1690"/>
        <item x="392"/>
        <item x="1310"/>
        <item x="1775"/>
        <item x="1434"/>
        <item x="1787"/>
        <item x="1448"/>
        <item x="299"/>
        <item x="2207"/>
        <item x="877"/>
        <item x="2152"/>
        <item x="209"/>
        <item x="1654"/>
        <item x="840"/>
        <item x="1939"/>
        <item x="1017"/>
        <item x="28"/>
        <item x="1481"/>
        <item x="154"/>
        <item x="1852"/>
        <item x="1572"/>
        <item x="764"/>
        <item x="1222"/>
        <item x="1721"/>
        <item x="947"/>
        <item x="1665"/>
        <item x="1902"/>
        <item x="1485"/>
        <item x="264"/>
        <item x="1873"/>
        <item x="1685"/>
        <item x="980"/>
        <item x="1022"/>
        <item x="2137"/>
        <item x="1795"/>
        <item x="1452"/>
        <item x="1382"/>
        <item x="1169"/>
        <item x="879"/>
        <item x="2333"/>
        <item x="591"/>
        <item x="323"/>
        <item x="1262"/>
        <item x="355"/>
        <item x="162"/>
        <item x="491"/>
        <item x="1346"/>
        <item x="2102"/>
        <item x="2070"/>
        <item x="1055"/>
        <item x="543"/>
        <item x="1450"/>
        <item x="580"/>
        <item x="2310"/>
        <item x="2215"/>
        <item x="2288"/>
        <item x="1174"/>
        <item x="1120"/>
        <item x="1815"/>
        <item x="1834"/>
        <item x="524"/>
        <item x="1594"/>
        <item x="1332"/>
        <item x="1531"/>
        <item x="904"/>
        <item x="1016"/>
        <item x="1490"/>
        <item x="1362"/>
        <item x="87"/>
        <item x="2022"/>
        <item x="1406"/>
        <item x="1392"/>
        <item x="545"/>
        <item x="273"/>
        <item x="1607"/>
        <item x="1725"/>
        <item x="462"/>
        <item x="442"/>
        <item x="754"/>
        <item x="2"/>
        <item x="433"/>
        <item x="365"/>
        <item x="339"/>
        <item x="2287"/>
        <item x="812"/>
        <item x="354"/>
        <item x="2100"/>
        <item x="2206"/>
        <item x="2202"/>
        <item x="621"/>
        <item x="1547"/>
        <item x="259"/>
        <item x="10"/>
        <item x="2009"/>
        <item x="247"/>
        <item x="2180"/>
        <item x="1200"/>
        <item x="70"/>
        <item x="833"/>
        <item x="1641"/>
        <item x="1606"/>
        <item x="2121"/>
        <item x="482"/>
        <item x="1884"/>
        <item x="1699"/>
        <item x="1542"/>
        <item x="658"/>
        <item x="1054"/>
        <item x="1709"/>
        <item x="75"/>
        <item x="395"/>
        <item x="1259"/>
        <item x="728"/>
        <item x="1890"/>
        <item x="1489"/>
        <item x="1035"/>
        <item x="1824"/>
        <item x="1927"/>
        <item x="2135"/>
        <item x="1146"/>
        <item x="1291"/>
        <item x="1945"/>
        <item x="1993"/>
        <item x="1104"/>
        <item x="461"/>
        <item x="1005"/>
        <item x="161"/>
        <item x="1462"/>
        <item x="2014"/>
        <item x="867"/>
        <item x="124"/>
        <item x="1977"/>
        <item x="2253"/>
        <item x="1414"/>
        <item x="2283"/>
        <item x="690"/>
        <item x="1655"/>
        <item x="1230"/>
        <item x="632"/>
        <item x="1713"/>
        <item x="1688"/>
        <item x="1995"/>
        <item x="1949"/>
        <item x="2232"/>
        <item x="2324"/>
        <item x="1465"/>
        <item x="1376"/>
        <item x="1757"/>
        <item x="2085"/>
        <item x="1901"/>
        <item x="940"/>
        <item x="960"/>
        <item x="33"/>
        <item x="432"/>
        <item x="584"/>
        <item x="2192"/>
        <item x="1875"/>
        <item x="38"/>
        <item x="1492"/>
        <item x="1697"/>
        <item x="2145"/>
        <item x="2254"/>
        <item x="852"/>
        <item x="192"/>
        <item x="853"/>
        <item x="2275"/>
        <item x="385"/>
        <item x="1038"/>
        <item x="1616"/>
        <item x="1145"/>
        <item x="2128"/>
        <item x="795"/>
        <item x="2028"/>
        <item x="983"/>
        <item x="422"/>
        <item x="2318"/>
        <item x="2309"/>
        <item x="789"/>
        <item x="635"/>
        <item x="2003"/>
        <item x="1000"/>
        <item x="1639"/>
        <item x="2260"/>
        <item x="977"/>
        <item x="2332"/>
        <item x="1314"/>
        <item x="1836"/>
        <item x="159"/>
        <item x="520"/>
        <item x="2164"/>
        <item x="1339"/>
        <item x="165"/>
        <item x="123"/>
        <item x="274"/>
        <item x="1985"/>
        <item x="189"/>
        <item x="1328"/>
        <item x="585"/>
        <item x="714"/>
        <item x="897"/>
        <item x="575"/>
        <item x="35"/>
        <item x="1020"/>
        <item x="1758"/>
        <item x="2311"/>
        <item x="513"/>
        <item x="1438"/>
        <item x="2271"/>
        <item x="649"/>
        <item x="709"/>
        <item x="66"/>
        <item x="1301"/>
        <item x="78"/>
        <item x="1759"/>
        <item x="560"/>
        <item x="99"/>
        <item x="1569"/>
        <item x="1667"/>
        <item x="270"/>
        <item x="330"/>
        <item x="1168"/>
        <item x="1433"/>
        <item x="1657"/>
        <item x="1684"/>
        <item x="589"/>
        <item x="1209"/>
        <item x="308"/>
        <item x="1316"/>
        <item x="176"/>
        <item x="1070"/>
        <item x="507"/>
        <item x="552"/>
        <item x="460"/>
        <item x="47"/>
        <item x="1717"/>
        <item x="1178"/>
        <item x="2341"/>
        <item x="1992"/>
        <item x="1570"/>
        <item x="1435"/>
        <item x="1499"/>
        <item x="906"/>
        <item x="1851"/>
        <item x="783"/>
        <item x="839"/>
        <item x="1975"/>
        <item x="2258"/>
        <item x="742"/>
        <item x="4"/>
        <item x="1425"/>
        <item x="1110"/>
        <item x="2213"/>
        <item x="1823"/>
        <item x="576"/>
        <item x="1189"/>
        <item x="1837"/>
        <item x="1204"/>
        <item x="235"/>
        <item x="1354"/>
        <item x="1015"/>
        <item x="5"/>
        <item x="151"/>
        <item x="1384"/>
        <item x="1951"/>
        <item x="817"/>
        <item x="1416"/>
        <item x="30"/>
        <item x="1530"/>
        <item x="1963"/>
        <item x="1661"/>
        <item x="1431"/>
        <item x="1048"/>
        <item x="1793"/>
        <item x="1497"/>
        <item x="81"/>
        <item x="1163"/>
        <item x="1859"/>
        <item x="334"/>
        <item x="2140"/>
        <item x="1958"/>
        <item x="1587"/>
        <item x="2074"/>
        <item x="759"/>
        <item x="1538"/>
        <item x="1494"/>
        <item x="1523"/>
        <item x="169"/>
        <item x="360"/>
        <item x="1556"/>
        <item x="1828"/>
        <item x="1199"/>
        <item x="2002"/>
        <item x="1784"/>
        <item x="414"/>
        <item x="118"/>
        <item x="1533"/>
        <item x="1266"/>
        <item x="46"/>
        <item x="1194"/>
        <item x="88"/>
        <item x="1"/>
        <item x="1982"/>
        <item x="1216"/>
        <item x="1674"/>
        <item x="2073"/>
        <item x="907"/>
        <item x="1495"/>
        <item x="1488"/>
        <item x="1862"/>
        <item x="1077"/>
        <item x="293"/>
        <item x="1457"/>
        <item x="522"/>
        <item x="695"/>
        <item x="1062"/>
        <item x="1363"/>
        <item x="2156"/>
        <item x="1160"/>
        <item x="779"/>
        <item x="1777"/>
        <item x="456"/>
        <item x="2257"/>
        <item x="2251"/>
        <item x="129"/>
        <item x="841"/>
        <item x="1692"/>
        <item x="167"/>
        <item x="1277"/>
        <item x="2087"/>
        <item x="985"/>
        <item x="1962"/>
        <item x="1800"/>
        <item x="406"/>
        <item x="467"/>
        <item x="2006"/>
        <item x="200"/>
        <item x="1810"/>
        <item x="100"/>
        <item x="1563"/>
        <item x="1724"/>
        <item x="866"/>
        <item x="435"/>
        <item x="1130"/>
        <item x="212"/>
        <item x="1029"/>
        <item x="2185"/>
        <item x="1768"/>
        <item x="493"/>
        <item x="1672"/>
        <item x="691"/>
        <item x="1856"/>
        <item x="2051"/>
        <item x="484"/>
        <item x="1273"/>
        <item x="251"/>
        <item x="1850"/>
        <item x="1226"/>
        <item x="1974"/>
        <item x="1756"/>
        <item x="831"/>
        <item x="1081"/>
        <item x="454"/>
        <item x="1632"/>
        <item x="903"/>
        <item x="379"/>
        <item x="134"/>
        <item x="336"/>
        <item x="1119"/>
        <item x="1347"/>
        <item x="2229"/>
        <item x="610"/>
        <item x="155"/>
        <item x="1603"/>
        <item x="286"/>
        <item x="275"/>
        <item x="42"/>
        <item x="193"/>
        <item x="1866"/>
        <item x="590"/>
        <item x="1550"/>
        <item x="64"/>
        <item x="1386"/>
        <item x="1843"/>
        <item x="997"/>
        <item x="485"/>
        <item x="2294"/>
        <item x="721"/>
        <item x="9"/>
        <item x="786"/>
        <item x="2212"/>
        <item x="1629"/>
        <item x="444"/>
        <item x="427"/>
        <item x="362"/>
        <item x="1830"/>
        <item x="1374"/>
        <item x="1943"/>
        <item x="1946"/>
        <item x="230"/>
        <item x="240"/>
        <item x="999"/>
        <item x="1809"/>
        <item x="248"/>
        <item x="1791"/>
        <item x="171"/>
        <item x="854"/>
        <item x="346"/>
        <item x="389"/>
        <item x="1874"/>
        <item x="1912"/>
        <item x="2143"/>
        <item x="787"/>
        <item x="2109"/>
        <item x="1193"/>
        <item x="2220"/>
        <item x="525"/>
        <item x="244"/>
        <item x="1868"/>
        <item x="408"/>
        <item x="2168"/>
        <item x="1471"/>
        <item x="2061"/>
        <item x="1212"/>
        <item x="1050"/>
        <item x="1871"/>
        <item x="1260"/>
        <item x="628"/>
        <item x="549"/>
        <item x="168"/>
        <item x="0"/>
        <item x="91"/>
        <item x="894"/>
        <item x="1505"/>
        <item x="1930"/>
        <item x="314"/>
        <item x="856"/>
        <item x="825"/>
        <item x="1903"/>
        <item x="617"/>
        <item x="335"/>
        <item x="470"/>
        <item x="309"/>
        <item x="1737"/>
        <item x="683"/>
        <item x="793"/>
        <item x="1282"/>
        <item x="1402"/>
        <item x="477"/>
        <item x="2339"/>
        <item x="864"/>
        <item x="2108"/>
        <item x="2081"/>
        <item x="1766"/>
        <item x="2218"/>
        <item x="2193"/>
        <item x="1771"/>
        <item x="1164"/>
        <item x="1559"/>
        <item x="955"/>
        <item x="1227"/>
        <item x="745"/>
        <item x="1305"/>
        <item x="665"/>
        <item x="934"/>
        <item x="1867"/>
        <item x="63"/>
        <item x="736"/>
        <item x="565"/>
        <item x="625"/>
        <item x="1459"/>
        <item x="319"/>
        <item x="1365"/>
        <item x="1138"/>
        <item x="2141"/>
        <item x="1224"/>
        <item x="2316"/>
        <item x="1780"/>
        <item x="2273"/>
        <item x="1990"/>
        <item x="880"/>
        <item x="959"/>
        <item x="602"/>
        <item x="1186"/>
        <item x="727"/>
        <item x="953"/>
        <item x="1132"/>
        <item x="1703"/>
        <item x="1059"/>
        <item x="1356"/>
        <item x="1313"/>
        <item x="1202"/>
        <item x="2054"/>
        <item x="1886"/>
        <item x="1613"/>
        <item x="1972"/>
        <item x="2323"/>
        <item x="718"/>
        <item x="1101"/>
        <item x="1026"/>
        <item x="393"/>
        <item x="497"/>
        <item x="2327"/>
        <item x="216"/>
        <item x="780"/>
        <item x="1599"/>
        <item x="2027"/>
        <item x="905"/>
        <item x="1044"/>
        <item x="1211"/>
        <item x="2120"/>
        <item x="1420"/>
        <item x="479"/>
        <item x="1188"/>
        <item x="1460"/>
        <item x="1116"/>
        <item x="122"/>
        <item x="804"/>
        <item x="1640"/>
        <item x="2133"/>
        <item x="668"/>
        <item x="885"/>
        <item x="710"/>
        <item x="845"/>
        <item x="1525"/>
        <item x="1503"/>
        <item x="1863"/>
        <item x="288"/>
        <item x="1718"/>
        <item x="1158"/>
        <item x="105"/>
        <item x="1092"/>
        <item x="2247"/>
        <item x="352"/>
        <item x="1846"/>
        <item x="679"/>
        <item x="1079"/>
        <item x="266"/>
        <item x="1779"/>
        <item x="735"/>
        <item x="1024"/>
        <item x="1704"/>
        <item x="593"/>
        <item x="2230"/>
        <item x="2170"/>
        <item x="2314"/>
        <item x="1934"/>
        <item x="556"/>
        <item x="1630"/>
        <item x="238"/>
        <item x="647"/>
        <item x="198"/>
        <item x="747"/>
        <item x="1745"/>
        <item x="1560"/>
        <item x="15"/>
        <item x="262"/>
        <item x="1847"/>
        <item x="1018"/>
        <item x="1401"/>
        <item x="2103"/>
        <item x="412"/>
        <item x="653"/>
        <item x="1113"/>
        <item x="428"/>
        <item x="2238"/>
        <item x="512"/>
        <item x="443"/>
        <item x="842"/>
        <item x="1286"/>
        <item x="1892"/>
        <item x="1719"/>
        <item x="913"/>
        <item x="1712"/>
        <item x="26"/>
        <item x="601"/>
        <item x="535"/>
        <item x="2167"/>
        <item x="125"/>
        <item x="937"/>
        <item x="708"/>
        <item x="1082"/>
        <item x="58"/>
        <item x="1360"/>
        <item x="1128"/>
        <item x="878"/>
        <item x="2252"/>
        <item x="1920"/>
        <item x="13"/>
        <item x="1561"/>
        <item x="1118"/>
        <item x="1453"/>
        <item x="961"/>
        <item x="1137"/>
        <item x="2266"/>
        <item x="1032"/>
        <item x="1577"/>
        <item x="1366"/>
        <item x="1739"/>
        <item x="44"/>
        <item x="1440"/>
        <item x="2059"/>
        <item x="1369"/>
        <item x="1695"/>
        <item x="1348"/>
        <item x="1103"/>
        <item x="2325"/>
        <item x="803"/>
        <item x="14"/>
        <item x="32"/>
        <item x="808"/>
        <item x="1299"/>
        <item x="1030"/>
        <item x="1172"/>
        <item x="838"/>
        <item x="327"/>
        <item x="218"/>
        <item x="561"/>
        <item x="1123"/>
        <item x="536"/>
        <item x="1061"/>
        <item x="886"/>
        <item x="1574"/>
        <item x="948"/>
        <item x="1095"/>
        <item x="114"/>
        <item x="2320"/>
        <item x="1876"/>
        <item x="1799"/>
        <item x="1910"/>
        <item x="1789"/>
        <item x="1247"/>
        <item x="732"/>
        <item x="1832"/>
        <item x="811"/>
        <item x="2092"/>
        <item x="2175"/>
        <item x="113"/>
        <item x="1417"/>
        <item x="1405"/>
        <item x="2069"/>
        <item x="1097"/>
        <item x="1586"/>
        <item x="2142"/>
        <item x="178"/>
        <item x="1761"/>
        <item x="962"/>
        <item x="89"/>
        <item x="1094"/>
        <item x="1408"/>
        <item x="2150"/>
        <item x="1411"/>
        <item x="1518"/>
        <item x="188"/>
        <item x="1954"/>
        <item x="669"/>
        <item x="250"/>
        <item x="18"/>
        <item x="1043"/>
        <item x="1658"/>
        <item x="2188"/>
        <item x="1288"/>
        <item x="618"/>
        <item x="465"/>
        <item x="926"/>
        <item x="716"/>
        <item x="1248"/>
        <item x="1147"/>
        <item x="666"/>
        <item x="2267"/>
        <item x="1223"/>
        <item x="147"/>
        <item x="2196"/>
        <item x="261"/>
        <item x="2280"/>
        <item x="1970"/>
        <item x="2261"/>
        <item x="891"/>
        <item x="2066"/>
        <item x="912"/>
        <item x="2026"/>
        <item x="1950"/>
        <item x="294"/>
        <item x="796"/>
        <item x="1285"/>
        <item x="1509"/>
        <item x="1971"/>
        <item x="1584"/>
        <item x="1182"/>
        <item x="1670"/>
        <item x="163"/>
        <item x="758"/>
        <item x="197"/>
        <item x="528"/>
        <item x="1938"/>
        <item x="447"/>
        <item x="437"/>
        <item x="1319"/>
        <item x="806"/>
        <item x="1534"/>
        <item x="554"/>
        <item x="1746"/>
        <item x="1551"/>
        <item x="936"/>
        <item x="573"/>
        <item x="1585"/>
        <item x="298"/>
        <item x="425"/>
        <item x="2080"/>
        <item x="682"/>
        <item x="873"/>
        <item x="1633"/>
        <item x="1080"/>
        <item x="1617"/>
        <item x="613"/>
        <item x="675"/>
        <item x="2308"/>
        <item x="455"/>
        <item x="1923"/>
        <item x="527"/>
        <item x="366"/>
        <item x="2317"/>
        <item x="221"/>
        <item x="135"/>
        <item x="2259"/>
        <item x="1403"/>
        <item x="2303"/>
        <item x="1763"/>
        <item x="1398"/>
        <item x="1743"/>
        <item x="254"/>
        <item x="426"/>
        <item x="175"/>
        <item x="2035"/>
        <item x="1125"/>
        <item x="2276"/>
        <item x="529"/>
        <item x="966"/>
        <item x="2056"/>
        <item x="1636"/>
        <item x="918"/>
        <item x="859"/>
        <item x="924"/>
        <item x="1825"/>
        <item x="929"/>
        <item x="1500"/>
        <item x="1409"/>
        <item x="1610"/>
        <item x="1591"/>
        <item x="887"/>
        <item x="329"/>
        <item x="1770"/>
        <item x="595"/>
        <item x="1663"/>
        <item x="1045"/>
        <item x="495"/>
        <item x="890"/>
        <item x="1470"/>
        <item x="1009"/>
        <item x="1180"/>
        <item x="143"/>
        <item x="569"/>
        <item x="998"/>
        <item x="2138"/>
        <item x="1477"/>
        <item x="109"/>
        <item x="643"/>
        <item x="2315"/>
        <item x="1539"/>
        <item x="2183"/>
        <item x="269"/>
        <item x="619"/>
        <item x="116"/>
        <item x="1988"/>
        <item x="304"/>
        <item x="775"/>
        <item x="72"/>
        <item x="1588"/>
        <item x="324"/>
        <item x="1019"/>
        <item x="326"/>
        <item x="724"/>
        <item x="1726"/>
        <item x="1379"/>
        <item x="1517"/>
        <item x="2214"/>
        <item x="342"/>
        <item x="51"/>
        <item x="1514"/>
        <item x="1007"/>
        <item x="2115"/>
        <item x="351"/>
        <item x="79"/>
        <item x="651"/>
        <item x="1597"/>
        <item x="719"/>
        <item x="1228"/>
        <item x="2248"/>
        <item x="311"/>
        <item x="1340"/>
        <item x="1878"/>
        <item x="19"/>
        <item x="640"/>
        <item x="55"/>
        <item x="107"/>
        <item x="1276"/>
        <item x="898"/>
        <item x="1373"/>
        <item x="1980"/>
        <item x="1998"/>
        <item x="1013"/>
        <item x="399"/>
        <item x="341"/>
        <item x="1342"/>
        <item x="372"/>
        <item x="452"/>
        <item x="22"/>
        <item x="1598"/>
        <item x="179"/>
        <item x="283"/>
        <item x="2239"/>
        <item x="774"/>
        <item x="2071"/>
        <item x="670"/>
        <item x="1280"/>
        <item x="2082"/>
        <item x="871"/>
        <item x="257"/>
        <item x="1388"/>
        <item x="1622"/>
        <item x="1916"/>
        <item x="1335"/>
        <item x="73"/>
        <item x="992"/>
        <item x="2240"/>
        <item x="1897"/>
        <item x="1235"/>
        <item x="133"/>
        <item x="2177"/>
        <item x="1624"/>
        <item x="1250"/>
        <item x="222"/>
        <item x="938"/>
        <item x="1694"/>
        <item x="1258"/>
        <item x="1565"/>
        <item x="2182"/>
        <item x="715"/>
        <item x="1351"/>
        <item x="1705"/>
        <item x="2159"/>
        <item x="430"/>
        <item x="2274"/>
        <item x="516"/>
        <item x="1811"/>
        <item x="1872"/>
        <item x="374"/>
        <item x="2032"/>
        <item x="1393"/>
        <item x="2044"/>
        <item x="1652"/>
        <item x="331"/>
        <item x="519"/>
        <item x="1304"/>
        <item x="946"/>
        <item x="1106"/>
        <item x="1124"/>
        <item x="181"/>
        <item x="1578"/>
        <item x="1558"/>
        <item x="68"/>
        <item x="1442"/>
        <item x="1449"/>
        <item x="2234"/>
        <item x="378"/>
        <item x="1549"/>
        <item x="27"/>
        <item x="1205"/>
        <item x="2016"/>
        <item x="214"/>
        <item x="2292"/>
        <item x="24"/>
        <item x="1782"/>
        <item x="1960"/>
        <item x="1034"/>
        <item x="1270"/>
        <item x="2084"/>
        <item x="609"/>
        <item x="577"/>
        <item x="2110"/>
        <item x="976"/>
        <item x="2029"/>
        <item x="949"/>
        <item x="2077"/>
        <item x="2306"/>
        <item x="1987"/>
        <item x="279"/>
        <item x="1740"/>
        <item x="2219"/>
        <item x="142"/>
        <item x="475"/>
        <item x="509"/>
        <item x="1797"/>
        <item x="680"/>
        <item x="267"/>
        <item x="41"/>
        <item x="819"/>
        <item x="990"/>
        <item x="964"/>
        <item x="1331"/>
        <item x="29"/>
        <item x="2116"/>
        <item x="1947"/>
        <item x="534"/>
        <item x="1659"/>
        <item x="1981"/>
        <item x="441"/>
        <item x="315"/>
        <item x="239"/>
        <item x="2204"/>
        <item x="2305"/>
        <item x="1686"/>
        <item x="1673"/>
        <item x="763"/>
        <item x="1025"/>
        <item x="791"/>
        <item x="2144"/>
        <item x="614"/>
        <item x="1133"/>
        <item x="194"/>
        <item x="1115"/>
        <item x="824"/>
        <item x="357"/>
        <item x="2278"/>
        <item x="1461"/>
        <item x="769"/>
        <item x="2244"/>
        <item x="1625"/>
        <item x="1023"/>
        <item x="2149"/>
        <item x="975"/>
        <item x="1942"/>
        <item x="517"/>
        <item x="1353"/>
        <item x="693"/>
        <item x="620"/>
        <item x="1908"/>
        <item x="1213"/>
        <item x="2072"/>
        <item x="973"/>
        <item x="301"/>
        <item x="1074"/>
        <item x="2224"/>
        <item x="1956"/>
        <item x="909"/>
        <item x="1715"/>
        <item x="594"/>
        <item x="967"/>
        <item x="1752"/>
        <item x="810"/>
        <item x="1187"/>
        <item x="1246"/>
        <item x="1532"/>
        <item x="2063"/>
        <item x="146"/>
        <item x="436"/>
        <item x="1983"/>
        <item x="1150"/>
        <item x="249"/>
        <item x="411"/>
        <item x="296"/>
        <item x="1052"/>
        <item x="540"/>
        <item x="2331"/>
        <item x="1264"/>
        <item x="2285"/>
        <item x="2049"/>
        <item x="85"/>
        <item x="1885"/>
        <item x="1165"/>
        <item x="187"/>
        <item x="115"/>
        <item x="77"/>
        <item x="1681"/>
        <item x="1668"/>
        <item x="1257"/>
        <item x="67"/>
        <item x="2322"/>
        <item x="689"/>
        <item x="2197"/>
        <item x="375"/>
        <item x="410"/>
        <item x="1644"/>
        <item x="1989"/>
        <item x="74"/>
        <item x="799"/>
        <item x="48"/>
        <item x="1263"/>
        <item x="1144"/>
        <item x="1151"/>
        <item x="815"/>
        <item x="1899"/>
        <item x="730"/>
        <item x="423"/>
        <item x="2157"/>
        <item x="686"/>
        <item x="418"/>
        <item x="166"/>
        <item x="307"/>
        <item x="1143"/>
        <item x="1838"/>
        <item x="1238"/>
        <item x="1820"/>
        <item x="2216"/>
        <item x="611"/>
        <item x="920"/>
        <item x="2057"/>
        <item x="90"/>
        <item x="650"/>
        <item x="2198"/>
        <item x="645"/>
        <item x="910"/>
        <item x="1464"/>
        <item x="1720"/>
        <item x="875"/>
        <item x="2088"/>
        <item x="792"/>
        <item x="404"/>
        <item x="1458"/>
        <item x="2174"/>
        <item x="483"/>
        <item x="1528"/>
        <item x="1669"/>
        <item x="344"/>
        <item x="537"/>
        <item x="592"/>
        <item x="986"/>
        <item x="290"/>
        <item x="2136"/>
        <item x="1889"/>
        <item x="608"/>
        <item x="1076"/>
        <item x="1498"/>
        <item x="1965"/>
        <item x="2209"/>
        <item x="1338"/>
        <item x="359"/>
        <item x="184"/>
        <item x="2015"/>
        <item x="381"/>
        <item x="1036"/>
        <item x="1149"/>
        <item x="302"/>
        <item x="2127"/>
        <item x="1255"/>
        <item x="2160"/>
        <item x="1275"/>
        <item x="2217"/>
        <item x="644"/>
        <item x="153"/>
        <item x="409"/>
        <item x="380"/>
        <item x="661"/>
        <item x="1909"/>
        <item x="2191"/>
        <item x="1618"/>
        <item x="97"/>
        <item x="144"/>
        <item x="1436"/>
        <item x="486"/>
        <item x="1072"/>
        <item x="1057"/>
        <item x="2295"/>
        <item x="1792"/>
        <item x="310"/>
        <item x="499"/>
        <item x="1913"/>
        <item x="1516"/>
        <item x="739"/>
        <item x="2221"/>
        <item x="1309"/>
        <item x="2018"/>
        <item x="356"/>
        <item x="1421"/>
        <item x="2301"/>
        <item x="1898"/>
        <item x="1994"/>
        <item x="295"/>
        <item x="2114"/>
        <item x="103"/>
        <item x="1058"/>
        <item x="1312"/>
        <item x="544"/>
        <item x="415"/>
        <item x="2013"/>
        <item x="349"/>
        <item x="505"/>
        <item x="1564"/>
        <item x="234"/>
        <item x="1849"/>
        <item x="1244"/>
        <item x="1179"/>
        <item x="1582"/>
        <item x="712"/>
        <item x="963"/>
        <item x="1831"/>
        <item x="598"/>
        <item x="1513"/>
        <item x="1073"/>
        <item x="2117"/>
        <item x="403"/>
        <item x="1991"/>
        <item x="672"/>
        <item x="1660"/>
        <item x="648"/>
        <item x="2008"/>
        <item x="781"/>
        <item x="1747"/>
        <item x="995"/>
        <item x="1479"/>
        <item x="1915"/>
        <item x="2312"/>
        <item x="429"/>
        <item x="1426"/>
        <item x="2093"/>
        <item x="141"/>
        <item x="1075"/>
        <item x="2132"/>
        <item x="636"/>
        <item x="1853"/>
        <item x="1957"/>
        <item x="2184"/>
        <item x="2162"/>
        <item x="1390"/>
        <item x="1336"/>
        <item x="1378"/>
        <item x="655"/>
        <item x="1919"/>
        <item x="1880"/>
        <item x="1395"/>
        <item x="316"/>
        <item x="2187"/>
        <item x="510"/>
        <item x="1708"/>
        <item x="900"/>
        <item x="2123"/>
        <item x="1676"/>
        <item x="177"/>
        <item x="1948"/>
        <item x="2321"/>
        <item x="1855"/>
        <item x="1195"/>
        <item x="2010"/>
        <item x="1111"/>
        <item x="2148"/>
        <item x="52"/>
        <item x="559"/>
        <item x="246"/>
        <item x="1764"/>
        <item x="1515"/>
        <item x="277"/>
        <item x="1003"/>
        <item x="1614"/>
        <item x="23"/>
        <item x="1883"/>
        <item x="750"/>
        <item x="2153"/>
        <item x="794"/>
        <item x="1261"/>
        <item x="1278"/>
        <item x="1742"/>
        <item x="260"/>
        <item x="1303"/>
        <item x="466"/>
        <item x="492"/>
        <item x="137"/>
        <item x="1155"/>
        <item x="1754"/>
        <item x="2052"/>
        <item x="1243"/>
        <item x="950"/>
        <item x="1805"/>
        <item x="1689"/>
        <item x="1091"/>
        <item x="828"/>
        <item x="2058"/>
        <item x="1650"/>
        <item x="1368"/>
        <item x="496"/>
        <item x="1700"/>
        <item x="1220"/>
        <item x="1869"/>
        <item x="500"/>
        <item x="2154"/>
        <item x="816"/>
        <item x="832"/>
        <item x="848"/>
        <item x="397"/>
        <item x="95"/>
        <item x="2225"/>
        <item x="802"/>
        <item x="1136"/>
        <item x="224"/>
        <item x="933"/>
        <item x="1265"/>
        <item x="1546"/>
        <item x="687"/>
        <item x="413"/>
        <item x="391"/>
        <item x="1323"/>
        <item x="377"/>
        <item x="717"/>
        <item x="663"/>
        <item x="2335"/>
        <item x="156"/>
        <item x="1197"/>
        <item x="1221"/>
        <item x="1553"/>
        <item x="1355"/>
        <item x="1944"/>
        <item x="2146"/>
        <item x="1933"/>
        <item x="851"/>
        <item x="2228"/>
        <item x="1418"/>
        <item x="956"/>
        <item x="1424"/>
        <item x="1484"/>
        <item x="858"/>
        <item x="1241"/>
        <item x="1979"/>
        <item x="1454"/>
        <item x="1237"/>
        <item x="2281"/>
        <item x="407"/>
        <item x="40"/>
        <item x="268"/>
        <item x="1544"/>
        <item x="157"/>
        <item x="1065"/>
        <item x="2297"/>
        <item x="771"/>
        <item x="186"/>
        <item x="1112"/>
        <item x="1067"/>
        <item x="765"/>
        <item x="701"/>
        <item x="1210"/>
        <item x="1512"/>
        <item x="1511"/>
        <item x="725"/>
        <item x="1219"/>
        <item x="923"/>
        <item x="110"/>
        <item x="597"/>
        <item x="1605"/>
        <item x="2161"/>
        <item x="757"/>
        <item x="2236"/>
        <item x="172"/>
        <item x="896"/>
        <item x="158"/>
        <item x="386"/>
        <item x="54"/>
        <item x="925"/>
        <item x="111"/>
        <item x="1826"/>
        <item x="631"/>
        <item x="857"/>
        <item x="2208"/>
        <item x="782"/>
        <item x="1844"/>
        <item x="1952"/>
        <item x="258"/>
        <item x="1439"/>
        <item x="1731"/>
        <item x="1604"/>
        <item x="1615"/>
        <item x="1541"/>
        <item x="2113"/>
        <item x="600"/>
        <item x="1612"/>
        <item x="928"/>
        <item x="481"/>
        <item x="1162"/>
        <item x="2017"/>
        <item x="252"/>
        <item x="1372"/>
        <item x="1344"/>
        <item x="1002"/>
        <item x="1691"/>
        <item x="139"/>
        <item x="2033"/>
        <item x="285"/>
        <item x="1480"/>
        <item x="2241"/>
        <item x="1769"/>
        <item x="844"/>
        <item x="1579"/>
        <item x="183"/>
        <item x="616"/>
        <item x="1190"/>
        <item x="939"/>
        <item x="449"/>
        <item x="822"/>
        <item x="1628"/>
        <item x="814"/>
        <item x="504"/>
        <item x="2091"/>
        <item x="821"/>
        <item x="361"/>
        <item x="1808"/>
        <item x="1647"/>
        <item x="34"/>
        <item x="1839"/>
        <item x="1888"/>
        <item x="1437"/>
        <item x="1129"/>
        <item x="2036"/>
        <item x="96"/>
        <item x="1736"/>
        <item x="1816"/>
        <item x="11"/>
        <item x="1861"/>
        <item x="1249"/>
        <item x="1537"/>
        <item x="676"/>
        <item x="1635"/>
        <item x="1677"/>
        <item x="1063"/>
        <item x="1864"/>
        <item x="861"/>
        <item x="1645"/>
        <item x="2019"/>
        <item x="987"/>
        <item x="813"/>
        <item x="215"/>
        <item x="1751"/>
        <item x="2186"/>
        <item x="45"/>
        <item x="226"/>
        <item x="2256"/>
        <item x="1167"/>
        <item x="1447"/>
        <item x="6"/>
        <item x="1671"/>
        <item x="2304"/>
        <item x="363"/>
        <item x="1935"/>
        <item x="1364"/>
        <item x="2163"/>
        <item x="478"/>
        <item x="498"/>
        <item x="915"/>
        <item x="473"/>
        <item x="801"/>
        <item x="102"/>
        <item x="1638"/>
        <item x="1122"/>
        <item x="1801"/>
        <item x="2242"/>
        <item x="768"/>
        <item x="1315"/>
        <item x="1014"/>
        <item x="1472"/>
        <item x="1324"/>
        <item x="2040"/>
        <item x="420"/>
        <item x="1469"/>
        <item x="350"/>
        <item x="199"/>
        <item x="1794"/>
        <item x="1504"/>
        <item x="150"/>
        <item x="1848"/>
        <item x="1842"/>
        <item x="1422"/>
        <item x="1778"/>
        <item x="1557"/>
        <item x="1040"/>
        <item x="2062"/>
        <item x="1231"/>
        <item x="1295"/>
        <item x="1814"/>
        <item x="358"/>
        <item x="2004"/>
        <item x="1733"/>
        <item x="1502"/>
        <item x="1906"/>
        <item x="820"/>
        <item x="1088"/>
        <item x="2313"/>
        <item x="204"/>
        <item x="138"/>
        <item x="965"/>
        <item x="2050"/>
        <item x="1904"/>
        <item x="2246"/>
        <item x="1575"/>
        <item x="514"/>
        <item x="971"/>
        <item x="2307"/>
        <item x="951"/>
        <item x="57"/>
        <item x="2067"/>
        <item x="1891"/>
        <item x="798"/>
        <item x="1284"/>
        <item x="1173"/>
        <item x="1693"/>
        <item x="2264"/>
        <item x="1234"/>
        <item x="59"/>
        <item x="958"/>
        <item x="2171"/>
        <item x="1593"/>
        <item x="1637"/>
        <item x="1317"/>
        <item x="450"/>
        <item x="770"/>
        <item x="944"/>
        <item x="421"/>
        <item x="550"/>
        <item x="931"/>
        <item x="1325"/>
        <item x="280"/>
        <item x="1404"/>
        <item x="1620"/>
        <item x="863"/>
        <item x="1966"/>
        <item x="202"/>
        <item x="606"/>
        <item x="382"/>
        <item x="943"/>
        <item x="634"/>
        <item x="1308"/>
        <item x="1881"/>
        <item x="899"/>
        <item x="2024"/>
        <item x="1370"/>
        <item x="1152"/>
        <item x="1865"/>
        <item x="694"/>
        <item x="94"/>
        <item x="3"/>
        <item x="174"/>
        <item x="697"/>
        <item x="978"/>
        <item x="1345"/>
        <item x="1581"/>
        <item x="17"/>
        <item x="662"/>
        <item x="205"/>
        <item x="1042"/>
        <item x="674"/>
        <item x="1183"/>
        <item x="112"/>
        <item x="979"/>
        <item x="572"/>
        <item x="1706"/>
        <item x="1773"/>
        <item x="2199"/>
        <item x="1441"/>
        <item x="1662"/>
        <item x="607"/>
        <item x="2126"/>
        <item x="487"/>
        <item x="748"/>
        <item x="1527"/>
        <item x="1198"/>
        <item x="1391"/>
        <item x="402"/>
        <item x="281"/>
        <item x="1463"/>
        <item x="282"/>
        <item x="1976"/>
        <item x="633"/>
        <item x="37"/>
        <item x="371"/>
        <item x="2025"/>
        <item x="225"/>
        <item x="476"/>
        <item x="941"/>
        <item x="1154"/>
        <item x="170"/>
        <item x="566"/>
        <item x="376"/>
        <item x="152"/>
        <item x="1813"/>
        <item x="1506"/>
        <item x="2165"/>
        <item x="749"/>
        <item x="1171"/>
        <item x="400"/>
        <item x="1678"/>
        <item x="1540"/>
        <item x="1134"/>
        <item x="1683"/>
        <item x="1413"/>
        <item x="731"/>
        <item x="1337"/>
        <item x="1415"/>
        <item x="729"/>
        <item x="692"/>
        <item x="1854"/>
        <item x="489"/>
        <item x="756"/>
        <item x="1783"/>
        <item x="2053"/>
        <item x="1153"/>
        <item x="1483"/>
        <item x="706"/>
        <item x="567"/>
        <item x="2328"/>
        <item x="278"/>
        <item x="1236"/>
        <item x="207"/>
        <item x="2262"/>
        <item x="2078"/>
        <item x="2007"/>
        <item x="1099"/>
        <item x="2296"/>
        <item x="981"/>
        <item x="568"/>
        <item x="1287"/>
        <item x="2329"/>
        <item x="36"/>
        <item x="2021"/>
        <item x="1333"/>
        <item x="503"/>
        <item x="1596"/>
        <item x="1590"/>
        <item x="1487"/>
        <item x="526"/>
        <item x="1302"/>
        <item x="720"/>
        <item x="348"/>
        <item x="1478"/>
        <item x="1634"/>
        <item x="2172"/>
        <item x="1008"/>
        <item x="20"/>
        <item x="297"/>
        <item x="2243"/>
        <item x="1177"/>
        <item x="71"/>
        <item x="922"/>
        <item x="1252"/>
        <item x="1857"/>
        <item x="2330"/>
        <item x="300"/>
        <item x="287"/>
        <item x="558"/>
        <item x="164"/>
        <item x="2020"/>
        <item x="463"/>
        <item x="1631"/>
        <item x="208"/>
        <item x="272"/>
        <item x="1520"/>
        <item x="236"/>
        <item x="916"/>
        <item x="700"/>
        <item x="2094"/>
        <item x="546"/>
        <item x="2055"/>
        <item x="703"/>
        <item x="2169"/>
        <item x="1427"/>
        <item x="1349"/>
        <item x="2245"/>
        <item x="596"/>
        <item x="434"/>
        <item x="1078"/>
        <item x="935"/>
        <item x="684"/>
        <item x="1468"/>
        <item x="1217"/>
        <item x="1056"/>
        <item x="128"/>
        <item x="805"/>
        <item x="1744"/>
        <item x="1272"/>
        <item x="1011"/>
        <item x="317"/>
        <item x="622"/>
        <item x="902"/>
        <item x="1083"/>
        <item x="242"/>
        <item x="53"/>
        <item x="1141"/>
        <item x="1294"/>
        <item x="1131"/>
        <item x="1772"/>
        <item x="1269"/>
        <item x="469"/>
        <item x="131"/>
        <item x="231"/>
        <item x="800"/>
        <item x="388"/>
        <item x="1296"/>
        <item x="1268"/>
        <item x="1493"/>
        <item x="1827"/>
        <item x="1350"/>
        <item x="1071"/>
        <item x="788"/>
        <item x="627"/>
        <item x="383"/>
        <item x="1918"/>
        <item x="2131"/>
        <item x="1870"/>
        <item x="1741"/>
        <item x="459"/>
        <item x="1968"/>
        <item x="21"/>
        <item x="1239"/>
        <item x="2269"/>
        <item x="2249"/>
        <item x="681"/>
        <item x="1341"/>
        <item x="2075"/>
        <item x="101"/>
        <item x="2326"/>
        <item x="671"/>
        <item x="320"/>
        <item x="2194"/>
        <item x="289"/>
        <item x="895"/>
        <item x="1798"/>
        <item x="1796"/>
        <item x="623"/>
        <item x="1698"/>
        <item x="1829"/>
        <item x="846"/>
        <item x="1762"/>
        <item x="2286"/>
        <item x="1455"/>
        <item x="1936"/>
        <item x="1175"/>
        <item x="1085"/>
        <item x="850"/>
        <item x="2068"/>
        <item x="120"/>
        <item x="1619"/>
        <item x="564"/>
        <item x="678"/>
        <item x="1428"/>
        <item x="753"/>
        <item x="1087"/>
        <item x="766"/>
        <item x="1545"/>
        <item x="982"/>
        <item x="849"/>
        <item x="458"/>
        <item x="417"/>
        <item x="2337"/>
        <item x="1086"/>
        <item x="1680"/>
        <item x="1955"/>
        <item x="1292"/>
        <item x="1377"/>
        <item x="1984"/>
        <item x="2083"/>
        <item x="1626"/>
        <item x="237"/>
        <item x="1215"/>
        <item x="785"/>
        <item x="364"/>
        <item x="957"/>
        <item x="2300"/>
        <item x="881"/>
        <item x="1879"/>
        <item x="741"/>
        <item x="149"/>
        <item x="574"/>
        <item x="581"/>
        <item x="1997"/>
        <item x="883"/>
        <item x="737"/>
        <item x="1159"/>
        <item x="1929"/>
        <item x="340"/>
        <item t="default"/>
      </items>
    </pivotField>
    <pivotField compact="0" outline="0" showAll="0">
      <items count="2214">
        <item x="1975"/>
        <item x="181"/>
        <item x="794"/>
        <item x="2136"/>
        <item x="1145"/>
        <item x="357"/>
        <item x="966"/>
        <item x="1701"/>
        <item x="815"/>
        <item x="1416"/>
        <item x="885"/>
        <item x="1927"/>
        <item x="1201"/>
        <item x="411"/>
        <item x="2016"/>
        <item x="1230"/>
        <item x="653"/>
        <item x="1484"/>
        <item x="1908"/>
        <item x="505"/>
        <item x="197"/>
        <item x="1106"/>
        <item x="428"/>
        <item x="1559"/>
        <item x="70"/>
        <item x="398"/>
        <item x="1280"/>
        <item x="802"/>
        <item x="835"/>
        <item x="1478"/>
        <item x="109"/>
        <item x="598"/>
        <item x="985"/>
        <item x="1822"/>
        <item x="881"/>
        <item x="995"/>
        <item x="1705"/>
        <item x="41"/>
        <item x="333"/>
        <item x="2185"/>
        <item x="1372"/>
        <item x="1643"/>
        <item x="979"/>
        <item x="1263"/>
        <item x="1913"/>
        <item x="391"/>
        <item x="155"/>
        <item x="993"/>
        <item x="441"/>
        <item x="1247"/>
        <item x="63"/>
        <item x="1349"/>
        <item x="2050"/>
        <item x="20"/>
        <item x="1368"/>
        <item x="330"/>
        <item x="474"/>
        <item x="841"/>
        <item x="998"/>
        <item x="1062"/>
        <item x="252"/>
        <item x="1444"/>
        <item x="43"/>
        <item x="1419"/>
        <item x="1314"/>
        <item x="1436"/>
        <item x="1819"/>
        <item x="753"/>
        <item x="1476"/>
        <item x="1981"/>
        <item x="855"/>
        <item x="1006"/>
        <item x="1797"/>
        <item x="458"/>
        <item x="1469"/>
        <item x="825"/>
        <item x="581"/>
        <item x="102"/>
        <item x="1974"/>
        <item x="1654"/>
        <item x="1457"/>
        <item x="642"/>
        <item x="1521"/>
        <item x="1254"/>
        <item x="723"/>
        <item x="439"/>
        <item x="1644"/>
        <item x="740"/>
        <item x="916"/>
        <item x="1246"/>
        <item x="1918"/>
        <item x="965"/>
        <item x="954"/>
        <item x="207"/>
        <item x="756"/>
        <item x="1229"/>
        <item x="2163"/>
        <item x="1786"/>
        <item x="1934"/>
        <item x="132"/>
        <item x="1283"/>
        <item x="1390"/>
        <item x="168"/>
        <item x="267"/>
        <item x="1572"/>
        <item x="1581"/>
        <item x="245"/>
        <item x="320"/>
        <item x="1216"/>
        <item x="1417"/>
        <item x="2076"/>
        <item x="107"/>
        <item x="485"/>
        <item x="1642"/>
        <item x="1543"/>
        <item x="279"/>
        <item x="2194"/>
        <item x="1003"/>
        <item x="1808"/>
        <item x="1726"/>
        <item x="1277"/>
        <item x="1228"/>
        <item x="768"/>
        <item x="1243"/>
        <item x="364"/>
        <item x="1000"/>
        <item x="1739"/>
        <item x="933"/>
        <item x="247"/>
        <item x="462"/>
        <item x="957"/>
        <item x="2167"/>
        <item x="1061"/>
        <item x="1093"/>
        <item x="1730"/>
        <item x="304"/>
        <item x="2071"/>
        <item x="1123"/>
        <item x="273"/>
        <item x="785"/>
        <item x="1169"/>
        <item x="651"/>
        <item x="456"/>
        <item x="1592"/>
        <item x="1731"/>
        <item x="2147"/>
        <item x="698"/>
        <item x="2137"/>
        <item x="1291"/>
        <item x="118"/>
        <item x="1402"/>
        <item x="136"/>
        <item x="413"/>
        <item x="212"/>
        <item x="381"/>
        <item x="1029"/>
        <item x="1393"/>
        <item x="2072"/>
        <item x="670"/>
        <item x="50"/>
        <item x="2199"/>
        <item x="1708"/>
        <item x="830"/>
        <item x="1420"/>
        <item x="162"/>
        <item x="404"/>
        <item x="1656"/>
        <item x="68"/>
        <item x="91"/>
        <item x="356"/>
        <item x="1586"/>
        <item x="1010"/>
        <item x="1386"/>
        <item x="775"/>
        <item x="169"/>
        <item x="1696"/>
        <item x="61"/>
        <item x="1703"/>
        <item x="696"/>
        <item x="583"/>
        <item x="1298"/>
        <item x="646"/>
        <item x="717"/>
        <item x="1535"/>
        <item x="1239"/>
        <item x="1133"/>
        <item x="1754"/>
        <item x="1300"/>
        <item x="1979"/>
        <item x="2150"/>
        <item x="1971"/>
        <item x="595"/>
        <item x="870"/>
        <item x="219"/>
        <item x="1956"/>
        <item x="84"/>
        <item x="1059"/>
        <item x="2192"/>
        <item x="1772"/>
        <item x="2111"/>
        <item x="1081"/>
        <item x="1441"/>
        <item x="2179"/>
        <item x="183"/>
        <item x="961"/>
        <item x="483"/>
        <item x="2036"/>
        <item x="440"/>
        <item x="1204"/>
        <item x="143"/>
        <item x="611"/>
        <item x="184"/>
        <item x="1485"/>
        <item x="1240"/>
        <item x="859"/>
        <item x="1672"/>
        <item x="361"/>
        <item x="108"/>
        <item x="1343"/>
        <item x="823"/>
        <item x="2009"/>
        <item x="919"/>
        <item x="883"/>
        <item x="147"/>
        <item x="472"/>
        <item x="2077"/>
        <item x="982"/>
        <item x="1789"/>
        <item x="160"/>
        <item x="1604"/>
        <item x="1542"/>
        <item x="1449"/>
        <item x="1738"/>
        <item x="1222"/>
        <item x="1812"/>
        <item x="705"/>
        <item x="945"/>
        <item x="1175"/>
        <item x="104"/>
        <item x="1899"/>
        <item x="285"/>
        <item x="519"/>
        <item x="2061"/>
        <item x="426"/>
        <item x="1685"/>
        <item x="445"/>
        <item x="1207"/>
        <item x="2069"/>
        <item x="193"/>
        <item x="1674"/>
        <item x="1046"/>
        <item x="1752"/>
        <item x="308"/>
        <item x="1692"/>
        <item x="482"/>
        <item x="2099"/>
        <item x="2064"/>
        <item x="1871"/>
        <item x="888"/>
        <item x="229"/>
        <item x="1452"/>
        <item x="1168"/>
        <item x="1268"/>
        <item x="1702"/>
        <item x="2159"/>
        <item x="103"/>
        <item x="1472"/>
        <item x="1112"/>
        <item x="1727"/>
        <item x="446"/>
        <item x="871"/>
        <item x="1740"/>
        <item x="635"/>
        <item x="553"/>
        <item x="1867"/>
        <item x="442"/>
        <item x="1007"/>
        <item x="555"/>
        <item x="2000"/>
        <item x="194"/>
        <item x="1289"/>
        <item x="2091"/>
        <item x="1601"/>
        <item x="1760"/>
        <item x="649"/>
        <item x="1625"/>
        <item x="2142"/>
        <item x="787"/>
        <item x="826"/>
        <item x="1190"/>
        <item x="487"/>
        <item x="2138"/>
        <item x="1470"/>
        <item x="241"/>
        <item x="1142"/>
        <item x="1639"/>
        <item x="1319"/>
        <item x="542"/>
        <item x="1202"/>
        <item x="2056"/>
        <item x="1577"/>
        <item x="1328"/>
        <item x="332"/>
        <item x="2045"/>
        <item x="1224"/>
        <item x="1549"/>
        <item x="1756"/>
        <item x="293"/>
        <item x="905"/>
        <item x="1803"/>
        <item x="781"/>
        <item x="1842"/>
        <item x="569"/>
        <item x="99"/>
        <item x="1661"/>
        <item x="1172"/>
        <item x="81"/>
        <item x="2168"/>
        <item x="1744"/>
        <item x="582"/>
        <item x="1836"/>
        <item x="695"/>
        <item x="504"/>
        <item x="1148"/>
        <item x="321"/>
        <item x="1226"/>
        <item x="1324"/>
        <item x="1556"/>
        <item x="941"/>
        <item x="2049"/>
        <item x="1294"/>
        <item x="501"/>
        <item x="1171"/>
        <item x="600"/>
        <item x="848"/>
        <item x="1116"/>
        <item x="1920"/>
        <item x="2040"/>
        <item x="1016"/>
        <item x="1621"/>
        <item x="37"/>
        <item x="24"/>
        <item x="909"/>
        <item x="2144"/>
        <item x="1260"/>
        <item x="2096"/>
        <item x="1211"/>
        <item x="88"/>
        <item x="1605"/>
        <item x="1707"/>
        <item x="1775"/>
        <item x="1887"/>
        <item x="1297"/>
        <item x="1992"/>
        <item x="86"/>
        <item x="463"/>
        <item x="1161"/>
        <item x="1957"/>
        <item x="2097"/>
        <item x="401"/>
        <item x="152"/>
        <item x="2089"/>
        <item x="769"/>
        <item x="1312"/>
        <item x="1976"/>
        <item x="1749"/>
        <item x="1303"/>
        <item x="1873"/>
        <item x="1748"/>
        <item x="1092"/>
        <item x="1599"/>
        <item x="419"/>
        <item x="95"/>
        <item x="28"/>
        <item x="1690"/>
        <item x="1456"/>
        <item x="137"/>
        <item x="1494"/>
        <item x="667"/>
        <item x="1223"/>
        <item x="1553"/>
        <item x="1350"/>
        <item x="828"/>
        <item x="1220"/>
        <item x="260"/>
        <item x="144"/>
        <item x="510"/>
        <item x="431"/>
        <item x="1959"/>
        <item x="22"/>
        <item x="2161"/>
        <item x="1638"/>
        <item x="597"/>
        <item x="1846"/>
        <item x="892"/>
        <item x="1077"/>
        <item x="306"/>
        <item x="1191"/>
        <item x="1378"/>
        <item x="1745"/>
        <item x="784"/>
        <item x="1035"/>
        <item x="792"/>
        <item x="837"/>
        <item x="1113"/>
        <item x="1841"/>
        <item x="1388"/>
        <item x="412"/>
        <item x="1392"/>
        <item x="2134"/>
        <item x="263"/>
        <item x="178"/>
        <item x="1060"/>
        <item x="538"/>
        <item x="493"/>
        <item x="2039"/>
        <item x="1977"/>
        <item x="1858"/>
        <item x="1137"/>
        <item x="1968"/>
        <item x="726"/>
        <item x="1082"/>
        <item x="80"/>
        <item x="206"/>
        <item x="1012"/>
        <item x="2029"/>
        <item x="434"/>
        <item x="864"/>
        <item x="1158"/>
        <item x="593"/>
        <item x="1427"/>
        <item x="2164"/>
        <item x="198"/>
        <item x="94"/>
        <item x="906"/>
        <item x="1695"/>
        <item x="130"/>
        <item x="1248"/>
        <item x="564"/>
        <item x="689"/>
        <item x="1423"/>
        <item x="2062"/>
        <item x="620"/>
        <item x="127"/>
        <item x="117"/>
        <item x="444"/>
        <item x="2100"/>
        <item x="1785"/>
        <item x="656"/>
        <item x="1989"/>
        <item x="1336"/>
        <item x="1520"/>
        <item x="1352"/>
        <item x="368"/>
        <item x="574"/>
        <item x="697"/>
        <item x="1961"/>
        <item x="1270"/>
        <item x="175"/>
        <item x="126"/>
        <item x="85"/>
        <item x="1854"/>
        <item x="596"/>
        <item x="204"/>
        <item x="2212"/>
        <item x="2187"/>
        <item x="254"/>
        <item x="1847"/>
        <item x="2188"/>
        <item x="277"/>
        <item x="195"/>
        <item x="1068"/>
        <item x="1100"/>
        <item x="1706"/>
        <item x="1413"/>
        <item x="1232"/>
        <item x="418"/>
        <item x="367"/>
        <item x="2202"/>
        <item x="75"/>
        <item x="783"/>
        <item x="1332"/>
        <item x="665"/>
        <item x="417"/>
        <item x="1809"/>
        <item x="1906"/>
        <item x="1866"/>
        <item x="1462"/>
        <item x="869"/>
        <item x="53"/>
        <item x="165"/>
        <item x="352"/>
        <item x="660"/>
        <item x="1545"/>
        <item x="925"/>
        <item x="1251"/>
        <item x="261"/>
        <item x="608"/>
        <item x="1678"/>
        <item x="409"/>
        <item x="625"/>
        <item x="1546"/>
        <item x="433"/>
        <item x="2186"/>
        <item x="915"/>
        <item x="853"/>
        <item x="1510"/>
        <item x="943"/>
        <item x="1679"/>
        <item x="1028"/>
        <item x="692"/>
        <item x="360"/>
        <item x="951"/>
        <item x="1253"/>
        <item x="292"/>
        <item x="917"/>
        <item x="1104"/>
        <item x="1340"/>
        <item x="2204"/>
        <item x="251"/>
        <item x="423"/>
        <item x="2198"/>
        <item x="1364"/>
        <item x="1018"/>
        <item x="47"/>
        <item x="748"/>
        <item x="1366"/>
        <item x="1258"/>
        <item x="2106"/>
        <item x="319"/>
        <item x="2107"/>
        <item x="1773"/>
        <item x="1932"/>
        <item x="242"/>
        <item x="490"/>
        <item x="1868"/>
        <item x="1089"/>
        <item x="1759"/>
        <item x="1380"/>
        <item x="2074"/>
        <item x="2139"/>
        <item x="1743"/>
        <item x="134"/>
        <item x="1948"/>
        <item x="149"/>
        <item x="215"/>
        <item x="2165"/>
        <item x="650"/>
        <item x="191"/>
        <item x="663"/>
        <item x="246"/>
        <item x="1569"/>
        <item x="714"/>
        <item x="1143"/>
        <item x="1688"/>
        <item x="476"/>
        <item x="79"/>
        <item x="2160"/>
        <item x="1629"/>
        <item x="1667"/>
        <item x="2206"/>
        <item x="2178"/>
        <item x="886"/>
        <item x="163"/>
        <item x="1027"/>
        <item x="1881"/>
        <item x="2052"/>
        <item x="112"/>
        <item x="1651"/>
        <item x="496"/>
        <item x="1236"/>
        <item x="1154"/>
        <item x="533"/>
        <item x="1193"/>
        <item x="138"/>
        <item x="1231"/>
        <item x="2122"/>
        <item x="1044"/>
        <item x="390"/>
        <item x="1025"/>
        <item x="1361"/>
        <item x="436"/>
        <item x="1911"/>
        <item x="568"/>
        <item x="645"/>
        <item x="1798"/>
        <item x="448"/>
        <item x="958"/>
        <item x="1421"/>
        <item x="1795"/>
        <item x="1265"/>
        <item x="1930"/>
        <item x="572"/>
        <item x="301"/>
        <item x="851"/>
        <item x="1539"/>
        <item x="1780"/>
        <item x="221"/>
        <item x="1838"/>
        <item x="179"/>
        <item x="1585"/>
        <item x="2038"/>
        <item x="1173"/>
        <item x="1200"/>
        <item x="1057"/>
        <item x="1938"/>
        <item x="846"/>
        <item x="1755"/>
        <item x="549"/>
        <item x="282"/>
        <item x="82"/>
        <item x="166"/>
        <item x="371"/>
        <item x="189"/>
        <item x="1987"/>
        <item x="339"/>
        <item x="579"/>
        <item x="1076"/>
        <item x="554"/>
        <item x="57"/>
        <item x="576"/>
        <item x="2037"/>
        <item x="1021"/>
        <item x="1724"/>
        <item x="2054"/>
        <item x="1342"/>
        <item x="1514"/>
        <item x="526"/>
        <item x="313"/>
        <item x="770"/>
        <item x="899"/>
        <item x="7"/>
        <item x="2024"/>
        <item x="1357"/>
        <item x="751"/>
        <item x="1526"/>
        <item x="123"/>
        <item x="1885"/>
        <item x="1136"/>
        <item x="1164"/>
        <item x="201"/>
        <item x="509"/>
        <item x="971"/>
        <item x="584"/>
        <item x="211"/>
        <item x="1861"/>
        <item x="875"/>
        <item x="976"/>
        <item x="71"/>
        <item x="77"/>
        <item x="989"/>
        <item x="302"/>
        <item x="1877"/>
        <item x="1179"/>
        <item x="1095"/>
        <item x="51"/>
        <item x="682"/>
        <item x="1810"/>
        <item x="2154"/>
        <item x="930"/>
        <item x="1185"/>
        <item x="1272"/>
        <item x="1399"/>
        <item x="2088"/>
        <item x="1630"/>
        <item x="1488"/>
        <item x="676"/>
        <item x="833"/>
        <item x="1406"/>
        <item x="818"/>
        <item x="636"/>
        <item x="345"/>
        <item x="984"/>
        <item x="803"/>
        <item x="216"/>
        <item x="1437"/>
        <item x="2014"/>
        <item x="1591"/>
        <item x="1058"/>
        <item x="344"/>
        <item x="1937"/>
        <item x="1747"/>
        <item x="1126"/>
        <item x="2210"/>
        <item x="1823"/>
        <item x="1641"/>
        <item x="1725"/>
        <item x="64"/>
        <item x="1208"/>
        <item x="865"/>
        <item x="375"/>
        <item x="1189"/>
        <item x="1993"/>
        <item x="1479"/>
        <item x="1192"/>
        <item x="746"/>
        <item x="1681"/>
        <item x="503"/>
        <item x="854"/>
        <item x="999"/>
        <item x="1084"/>
        <item x="1931"/>
        <item x="1513"/>
        <item x="1813"/>
        <item x="1496"/>
        <item x="1458"/>
        <item x="531"/>
        <item x="991"/>
        <item x="2082"/>
        <item x="1814"/>
        <item x="243"/>
        <item x="1557"/>
        <item x="1008"/>
        <item x="1704"/>
        <item x="1845"/>
        <item x="72"/>
        <item x="912"/>
        <item x="1855"/>
        <item x="1880"/>
        <item x="131"/>
        <item x="1665"/>
        <item x="530"/>
        <item x="1411"/>
        <item x="1965"/>
        <item x="720"/>
        <item x="347"/>
        <item x="307"/>
        <item x="3"/>
        <item x="1316"/>
        <item x="677"/>
        <item x="1966"/>
        <item x="1648"/>
        <item x="567"/>
        <item x="452"/>
        <item x="996"/>
        <item x="874"/>
        <item x="1634"/>
        <item x="1121"/>
        <item x="2112"/>
        <item x="1040"/>
        <item x="2169"/>
        <item x="1829"/>
        <item x="1387"/>
        <item x="1376"/>
        <item x="437"/>
        <item x="1805"/>
        <item x="1373"/>
        <item x="1658"/>
        <item x="809"/>
        <item x="171"/>
        <item x="1713"/>
        <item x="1049"/>
        <item x="575"/>
        <item x="384"/>
        <item x="382"/>
        <item x="940"/>
        <item x="2157"/>
        <item x="772"/>
        <item x="1741"/>
        <item x="1181"/>
        <item x="1684"/>
        <item x="1645"/>
        <item x="0"/>
        <item x="1945"/>
        <item x="754"/>
        <item x="173"/>
        <item x="623"/>
        <item x="73"/>
        <item x="287"/>
        <item x="580"/>
        <item x="1030"/>
        <item x="1493"/>
        <item x="842"/>
        <item x="1219"/>
        <item x="1815"/>
        <item x="2006"/>
        <item x="1700"/>
        <item x="1412"/>
        <item x="1817"/>
        <item x="2132"/>
        <item x="1778"/>
        <item x="780"/>
        <item x="1244"/>
        <item x="1015"/>
        <item x="2162"/>
        <item x="603"/>
        <item x="167"/>
        <item x="1768"/>
        <item x="1276"/>
        <item x="1359"/>
        <item x="867"/>
        <item x="766"/>
        <item x="981"/>
        <item x="702"/>
        <item x="1518"/>
        <item x="278"/>
        <item x="311"/>
        <item x="2066"/>
        <item x="1180"/>
        <item x="523"/>
        <item x="1455"/>
        <item x="619"/>
        <item x="400"/>
        <item x="1311"/>
        <item x="473"/>
        <item x="1949"/>
        <item x="719"/>
        <item x="283"/>
        <item x="1769"/>
        <item x="1052"/>
        <item x="529"/>
        <item x="1234"/>
        <item x="1405"/>
        <item x="764"/>
        <item x="19"/>
        <item x="1284"/>
        <item x="2055"/>
        <item x="1683"/>
        <item x="1355"/>
        <item x="1039"/>
        <item x="1555"/>
        <item x="111"/>
        <item x="1828"/>
        <item x="738"/>
        <item x="1788"/>
        <item x="495"/>
        <item x="1960"/>
        <item x="1184"/>
        <item x="2079"/>
        <item x="1872"/>
        <item x="1811"/>
        <item x="524"/>
        <item x="715"/>
        <item x="673"/>
        <item x="1617"/>
        <item x="926"/>
        <item x="1857"/>
        <item x="1689"/>
        <item x="295"/>
        <item x="1736"/>
        <item x="1771"/>
        <item x="26"/>
        <item x="1929"/>
        <item x="1978"/>
        <item x="771"/>
        <item x="1537"/>
        <item x="866"/>
        <item x="1612"/>
        <item x="491"/>
        <item x="1528"/>
        <item x="1022"/>
        <item x="1198"/>
        <item x="1721"/>
        <item x="1595"/>
        <item x="1790"/>
        <item x="1497"/>
        <item x="1940"/>
        <item x="2183"/>
        <item x="1733"/>
        <item x="1818"/>
        <item x="1806"/>
        <item x="1717"/>
        <item x="1176"/>
        <item x="1590"/>
        <item x="1671"/>
        <item x="1083"/>
        <item x="565"/>
        <item x="1718"/>
        <item x="1045"/>
        <item x="353"/>
        <item x="1712"/>
        <item x="552"/>
        <item x="32"/>
        <item x="2001"/>
        <item x="1450"/>
        <item x="2146"/>
        <item x="887"/>
        <item x="2131"/>
        <item x="199"/>
        <item x="1038"/>
        <item x="707"/>
        <item x="612"/>
        <item x="116"/>
        <item x="920"/>
        <item x="834"/>
        <item x="1923"/>
        <item x="1669"/>
        <item x="1582"/>
        <item x="2033"/>
        <item x="610"/>
        <item x="1473"/>
        <item x="1395"/>
        <item x="1139"/>
        <item x="1686"/>
        <item x="2022"/>
        <item x="1687"/>
        <item x="1505"/>
        <item x="790"/>
        <item x="31"/>
        <item x="359"/>
        <item x="105"/>
        <item x="372"/>
        <item x="666"/>
        <item x="2005"/>
        <item x="1502"/>
        <item x="40"/>
        <item x="34"/>
        <item x="310"/>
        <item x="556"/>
        <item x="1451"/>
        <item x="1523"/>
        <item x="42"/>
        <item x="1217"/>
        <item x="457"/>
        <item x="1292"/>
        <item x="1820"/>
        <item x="850"/>
        <item x="186"/>
        <item x="1824"/>
        <item x="1710"/>
        <item x="1370"/>
        <item x="613"/>
        <item x="1984"/>
        <item x="1213"/>
        <item x="1397"/>
        <item x="346"/>
        <item x="1221"/>
        <item x="1714"/>
        <item x="730"/>
        <item x="2002"/>
        <item x="1779"/>
        <item x="284"/>
        <item x="1152"/>
        <item x="2032"/>
        <item x="1969"/>
        <item x="601"/>
        <item x="312"/>
        <item x="648"/>
        <item x="1627"/>
        <item x="280"/>
        <item x="1618"/>
        <item x="1781"/>
        <item x="1385"/>
        <item x="1777"/>
        <item x="1256"/>
        <item x="1609"/>
        <item x="1935"/>
        <item x="727"/>
        <item x="725"/>
        <item x="1843"/>
        <item x="1498"/>
        <item x="114"/>
        <item x="383"/>
        <item x="518"/>
        <item x="1475"/>
        <item x="300"/>
        <item x="1429"/>
        <item x="1737"/>
        <item x="140"/>
        <item x="1504"/>
        <item x="734"/>
        <item x="1296"/>
        <item x="502"/>
        <item x="331"/>
        <item x="1933"/>
        <item x="1334"/>
        <item x="1162"/>
        <item x="1839"/>
        <item x="244"/>
        <item x="1995"/>
        <item x="1909"/>
        <item x="1125"/>
        <item x="1048"/>
        <item x="801"/>
        <item x="1950"/>
        <item x="2110"/>
        <item x="2201"/>
        <item x="1020"/>
        <item x="1188"/>
        <item x="1306"/>
        <item x="205"/>
        <item x="560"/>
        <item x="299"/>
        <item x="1541"/>
        <item x="757"/>
        <item x="1506"/>
        <item x="1053"/>
        <item x="762"/>
        <item x="2053"/>
        <item x="657"/>
        <item x="115"/>
        <item x="2083"/>
        <item x="480"/>
        <item x="1011"/>
        <item x="232"/>
        <item x="1037"/>
        <item x="1033"/>
        <item x="710"/>
        <item x="541"/>
        <item x="1783"/>
        <item x="647"/>
        <item x="789"/>
        <item x="305"/>
        <item x="1461"/>
        <item x="1951"/>
        <item x="559"/>
        <item x="1036"/>
        <item x="1942"/>
        <item x="1079"/>
        <item x="2151"/>
        <item x="1799"/>
        <item x="1017"/>
        <item x="1363"/>
        <item x="1830"/>
        <item x="1001"/>
        <item x="1480"/>
        <item x="1527"/>
        <item x="967"/>
        <item x="1286"/>
        <item x="1862"/>
        <item x="1327"/>
        <item x="659"/>
        <item x="1418"/>
        <item x="741"/>
        <item x="2019"/>
        <item x="1489"/>
        <item x="349"/>
        <item x="1313"/>
        <item x="1140"/>
        <item x="2025"/>
        <item x="1985"/>
        <item x="1600"/>
        <item x="921"/>
        <item x="1676"/>
        <item x="664"/>
        <item x="759"/>
        <item x="1611"/>
        <item x="373"/>
        <item x="297"/>
        <item x="67"/>
        <item x="739"/>
        <item x="678"/>
        <item x="546"/>
        <item x="492"/>
        <item x="1266"/>
        <item x="13"/>
        <item x="547"/>
        <item x="1430"/>
        <item x="1163"/>
        <item x="1356"/>
        <item x="1649"/>
        <item x="2012"/>
        <item x="654"/>
        <item x="643"/>
        <item x="447"/>
        <item x="1353"/>
        <item x="1925"/>
        <item x="1628"/>
        <item x="1534"/>
        <item x="466"/>
        <item x="1575"/>
        <item x="2118"/>
        <item x="1391"/>
        <item x="497"/>
        <item x="614"/>
        <item x="10"/>
        <item x="952"/>
        <item x="1816"/>
        <item x="1792"/>
        <item x="1657"/>
        <item x="839"/>
        <item x="973"/>
        <item x="489"/>
        <item x="1943"/>
        <item x="1570"/>
        <item x="1105"/>
        <item x="405"/>
        <item x="1384"/>
        <item x="700"/>
        <item x="829"/>
        <item x="1330"/>
        <item x="824"/>
        <item x="797"/>
        <item x="1101"/>
        <item x="1653"/>
        <item x="1465"/>
        <item x="618"/>
        <item x="342"/>
        <item x="1042"/>
        <item x="1507"/>
        <item x="1346"/>
        <item x="638"/>
        <item x="158"/>
        <item x="139"/>
        <item x="188"/>
        <item x="1310"/>
        <item x="2123"/>
        <item x="249"/>
        <item x="1335"/>
        <item x="354"/>
        <item x="1408"/>
        <item x="453"/>
        <item x="1804"/>
        <item x="1252"/>
        <item x="303"/>
        <item x="119"/>
        <item x="1670"/>
        <item x="1250"/>
        <item x="8"/>
        <item x="93"/>
        <item x="323"/>
        <item x="873"/>
        <item x="1170"/>
        <item x="1446"/>
        <item x="735"/>
        <item x="1746"/>
        <item x="2195"/>
        <item x="724"/>
        <item x="902"/>
        <item x="661"/>
        <item x="2211"/>
        <item x="1588"/>
        <item x="750"/>
        <item x="840"/>
        <item x="968"/>
        <item x="335"/>
        <item x="1922"/>
        <item x="520"/>
        <item x="1728"/>
        <item x="1078"/>
        <item x="1360"/>
        <item x="12"/>
        <item x="1333"/>
        <item x="2028"/>
        <item x="2121"/>
        <item x="688"/>
        <item x="960"/>
        <item x="481"/>
        <item x="1064"/>
        <item x="76"/>
        <item x="1047"/>
        <item x="868"/>
        <item x="893"/>
        <item x="513"/>
        <item x="1613"/>
        <item x="1619"/>
        <item x="713"/>
        <item x="1835"/>
        <item x="918"/>
        <item x="336"/>
        <item x="1329"/>
        <item x="1576"/>
        <item x="2031"/>
        <item x="1215"/>
        <item x="540"/>
        <item x="1524"/>
        <item x="773"/>
        <item x="891"/>
        <item x="701"/>
        <item x="1879"/>
        <item x="658"/>
        <item x="2058"/>
        <item x="1831"/>
        <item x="1491"/>
        <item x="791"/>
        <item x="432"/>
        <item x="362"/>
        <item x="122"/>
        <item x="860"/>
        <item x="1454"/>
        <item x="1315"/>
        <item x="1914"/>
        <item x="1677"/>
        <item x="1603"/>
        <item x="2184"/>
        <item x="812"/>
        <item x="699"/>
        <item x="59"/>
        <item x="1138"/>
        <item x="1917"/>
        <item x="932"/>
        <item x="736"/>
        <item x="407"/>
        <item x="1919"/>
        <item x="585"/>
        <item x="1893"/>
        <item x="17"/>
        <item x="1285"/>
        <item x="2156"/>
        <item x="558"/>
        <item x="1990"/>
        <item x="1620"/>
        <item x="2093"/>
        <item x="1459"/>
        <item x="1199"/>
        <item x="2007"/>
        <item x="1362"/>
        <item x="910"/>
        <item x="2152"/>
        <item x="1550"/>
        <item x="156"/>
        <item x="1698"/>
        <item x="1495"/>
        <item x="326"/>
        <item x="1273"/>
        <item x="1337"/>
        <item x="2003"/>
        <item x="414"/>
        <item x="1719"/>
        <item x="1477"/>
        <item x="268"/>
        <item x="2018"/>
        <item x="1910"/>
        <item x="1279"/>
        <item x="92"/>
        <item x="290"/>
        <item x="1410"/>
        <item x="2129"/>
        <item x="1203"/>
        <item x="2158"/>
        <item x="1281"/>
        <item x="1147"/>
        <item x="1997"/>
        <item x="52"/>
        <item x="410"/>
        <item x="703"/>
        <item x="2203"/>
        <item x="624"/>
        <item x="1729"/>
        <item x="351"/>
        <item x="1389"/>
        <item x="225"/>
        <item x="329"/>
        <item x="602"/>
        <item x="706"/>
        <item x="861"/>
        <item x="1072"/>
        <item x="1602"/>
        <item x="1124"/>
        <item x="543"/>
        <item x="2046"/>
        <item x="2181"/>
        <item x="1245"/>
        <item x="271"/>
        <item x="1551"/>
        <item x="992"/>
        <item x="2010"/>
        <item x="634"/>
        <item x="903"/>
        <item x="1269"/>
        <item x="2105"/>
        <item x="1659"/>
        <item x="2098"/>
        <item x="2011"/>
        <item x="1869"/>
        <item x="2200"/>
        <item x="2189"/>
        <item x="488"/>
        <item x="877"/>
        <item x="1218"/>
        <item x="358"/>
        <item x="210"/>
        <item x="2109"/>
        <item x="1351"/>
        <item x="527"/>
        <item x="2209"/>
        <item x="814"/>
        <item x="1578"/>
        <item x="2130"/>
        <item x="1663"/>
        <item x="1675"/>
        <item x="129"/>
        <item x="270"/>
        <item x="2117"/>
        <item x="731"/>
        <item x="1876"/>
        <item x="15"/>
        <item x="816"/>
        <item x="1197"/>
        <item x="517"/>
        <item x="1996"/>
        <item x="669"/>
        <item x="690"/>
        <item x="56"/>
        <item x="2113"/>
        <item x="1664"/>
        <item x="986"/>
        <item x="223"/>
        <item x="16"/>
        <item x="1999"/>
        <item x="2145"/>
        <item x="190"/>
        <item x="176"/>
        <item x="124"/>
        <item x="514"/>
        <item x="376"/>
        <item x="1024"/>
        <item x="1635"/>
        <item x="876"/>
        <item x="820"/>
        <item x="1301"/>
        <item x="1878"/>
        <item x="1348"/>
        <item x="817"/>
        <item x="1210"/>
        <item x="148"/>
        <item x="1735"/>
        <item x="1970"/>
        <item x="1259"/>
        <item x="1150"/>
        <item x="97"/>
        <item x="627"/>
        <item x="2127"/>
        <item x="747"/>
        <item x="327"/>
        <item x="202"/>
        <item x="2"/>
        <item x="924"/>
        <item x="1394"/>
        <item x="1293"/>
        <item x="1753"/>
        <item x="174"/>
        <item x="1980"/>
        <item x="1345"/>
        <item x="2180"/>
        <item x="2115"/>
        <item x="2124"/>
        <item x="1593"/>
        <item x="1115"/>
        <item x="1646"/>
        <item x="1697"/>
        <item x="539"/>
        <item x="1991"/>
        <item x="1994"/>
        <item x="164"/>
        <item x="577"/>
        <item x="900"/>
        <item x="832"/>
        <item x="1134"/>
        <item x="1409"/>
        <item x="1153"/>
        <item x="1594"/>
        <item x="1767"/>
        <item x="2092"/>
        <item x="1114"/>
        <item x="2120"/>
        <item x="1066"/>
        <item x="1801"/>
        <item x="265"/>
        <item x="1127"/>
        <item x="662"/>
        <item x="1282"/>
        <item x="573"/>
        <item x="729"/>
        <item x="234"/>
        <item x="1986"/>
        <item x="987"/>
        <item x="628"/>
        <item x="264"/>
        <item x="1086"/>
        <item x="499"/>
        <item x="253"/>
        <item x="2004"/>
        <item x="1826"/>
        <item x="1442"/>
        <item x="1889"/>
        <item x="969"/>
        <item x="1375"/>
        <item x="1014"/>
        <item x="1519"/>
        <item x="1566"/>
        <item x="1401"/>
        <item x="2060"/>
        <item x="1517"/>
        <item x="708"/>
        <item x="1837"/>
        <item x="1305"/>
        <item x="927"/>
        <item x="1438"/>
        <item x="486"/>
        <item x="856"/>
        <item x="852"/>
        <item x="1440"/>
        <item x="1331"/>
        <item x="1435"/>
        <item x="500"/>
        <item x="948"/>
        <item x="403"/>
        <item x="1668"/>
        <item x="141"/>
        <item x="1944"/>
        <item x="1722"/>
        <item x="587"/>
        <item x="2149"/>
        <item x="668"/>
        <item x="1499"/>
        <item x="1742"/>
        <item x="1428"/>
        <item x="1964"/>
        <item x="1308"/>
        <item x="1903"/>
        <item x="135"/>
        <item x="1615"/>
        <item x="369"/>
        <item x="1874"/>
        <item x="2125"/>
        <item x="1793"/>
        <item x="394"/>
        <item x="1108"/>
        <item x="1492"/>
        <item x="2104"/>
        <item x="60"/>
        <item x="2041"/>
        <item x="83"/>
        <item x="685"/>
        <item x="2174"/>
        <item x="1227"/>
        <item x="522"/>
        <item x="228"/>
        <item x="795"/>
        <item x="1560"/>
        <item x="2008"/>
        <item x="494"/>
        <item x="1544"/>
        <item x="929"/>
        <item x="1655"/>
        <item x="281"/>
        <item x="1715"/>
        <item x="1770"/>
        <item x="537"/>
        <item x="615"/>
        <item x="807"/>
        <item x="1561"/>
        <item x="1400"/>
        <item x="684"/>
        <item x="1766"/>
        <item x="2020"/>
        <item x="2205"/>
        <item x="274"/>
        <item x="1776"/>
        <item x="1863"/>
        <item x="1398"/>
        <item x="1407"/>
        <item x="1241"/>
        <item x="2048"/>
        <item x="2059"/>
        <item x="2143"/>
        <item x="1005"/>
        <item x="808"/>
        <item x="2047"/>
        <item x="1540"/>
        <item x="640"/>
        <item x="1051"/>
        <item x="721"/>
        <item x="1897"/>
        <item x="793"/>
        <item x="1432"/>
        <item x="1896"/>
        <item x="1827"/>
        <item x="942"/>
        <item x="907"/>
        <item x="377"/>
        <item x="2087"/>
        <item x="923"/>
        <item x="963"/>
        <item x="622"/>
        <item x="470"/>
        <item x="1087"/>
        <item x="1508"/>
        <item x="1474"/>
        <item x="1371"/>
        <item x="1662"/>
        <item x="507"/>
        <item x="29"/>
        <item x="594"/>
        <item x="606"/>
        <item x="1341"/>
        <item x="98"/>
        <item x="755"/>
        <item x="177"/>
        <item x="1160"/>
        <item x="2119"/>
        <item x="153"/>
        <item x="712"/>
        <item x="896"/>
        <item x="1870"/>
        <item x="1132"/>
        <item x="953"/>
        <item x="1155"/>
        <item x="1558"/>
        <item x="1146"/>
        <item x="224"/>
        <item x="737"/>
        <item x="406"/>
        <item x="761"/>
        <item x="296"/>
        <item x="2170"/>
        <item x="2126"/>
        <item x="938"/>
        <item x="1954"/>
        <item x="1530"/>
        <item x="1271"/>
        <item x="1890"/>
        <item x="378"/>
        <item x="455"/>
        <item x="889"/>
        <item x="343"/>
        <item x="1019"/>
        <item x="1764"/>
        <item x="591"/>
        <item x="1481"/>
        <item x="379"/>
        <item x="46"/>
        <item x="1120"/>
        <item x="901"/>
        <item x="765"/>
        <item x="862"/>
        <item x="1928"/>
        <item x="430"/>
        <item x="1128"/>
        <item x="120"/>
        <item x="570"/>
        <item x="709"/>
        <item x="1525"/>
        <item x="831"/>
        <item x="1109"/>
        <item x="1321"/>
        <item x="897"/>
        <item x="1034"/>
        <item x="96"/>
        <item x="838"/>
        <item x="276"/>
        <item x="962"/>
        <item x="997"/>
        <item x="1094"/>
        <item x="819"/>
        <item x="1165"/>
        <item x="1338"/>
        <item x="438"/>
        <item x="39"/>
        <item x="451"/>
        <item x="1464"/>
        <item x="545"/>
        <item x="1255"/>
        <item x="1023"/>
        <item x="2070"/>
        <item x="799"/>
        <item x="1907"/>
        <item x="633"/>
        <item x="288"/>
        <item x="1056"/>
        <item x="35"/>
        <item x="348"/>
        <item x="1522"/>
        <item x="508"/>
        <item x="639"/>
        <item x="959"/>
        <item x="1290"/>
        <item x="365"/>
        <item x="159"/>
        <item x="1967"/>
        <item x="38"/>
        <item x="1447"/>
        <item x="337"/>
        <item x="1802"/>
        <item x="235"/>
        <item x="1288"/>
        <item x="2153"/>
        <item x="1973"/>
        <item x="2141"/>
        <item x="2208"/>
        <item x="749"/>
        <item x="1209"/>
        <item x="1720"/>
        <item x="1096"/>
        <item x="316"/>
        <item x="1864"/>
        <item x="1875"/>
        <item x="964"/>
        <item x="894"/>
        <item x="683"/>
        <item x="693"/>
        <item x="675"/>
        <item x="192"/>
        <item x="1275"/>
        <item x="1587"/>
        <item x="1135"/>
        <item x="758"/>
        <item x="1579"/>
        <item x="392"/>
        <item x="551"/>
        <item x="1358"/>
        <item x="1849"/>
        <item x="54"/>
        <item x="2057"/>
        <item x="2190"/>
        <item x="324"/>
        <item x="421"/>
        <item x="1383"/>
        <item x="1833"/>
        <item x="363"/>
        <item x="744"/>
        <item x="994"/>
        <item x="652"/>
        <item x="90"/>
        <item x="578"/>
        <item x="2176"/>
        <item x="1167"/>
        <item x="1238"/>
        <item x="1894"/>
        <item x="804"/>
        <item x="272"/>
        <item x="1069"/>
        <item x="836"/>
        <item x="386"/>
        <item x="275"/>
        <item x="1626"/>
        <item x="1287"/>
        <item x="208"/>
        <item x="395"/>
        <item x="2078"/>
        <item x="1309"/>
        <item x="237"/>
        <item x="1367"/>
        <item x="58"/>
        <item x="1832"/>
        <item x="516"/>
        <item x="214"/>
        <item x="1159"/>
        <item x="2067"/>
        <item x="949"/>
        <item x="200"/>
        <item x="811"/>
        <item x="671"/>
        <item x="1650"/>
        <item x="681"/>
        <item x="1131"/>
        <item x="422"/>
        <item x="2197"/>
        <item x="786"/>
        <item x="464"/>
        <item x="621"/>
        <item x="1562"/>
        <item x="1998"/>
        <item x="1859"/>
        <item x="588"/>
        <item x="1794"/>
        <item x="571"/>
        <item x="805"/>
        <item x="904"/>
        <item x="694"/>
        <item x="2063"/>
        <item x="1636"/>
        <item x="1055"/>
        <item x="291"/>
        <item x="882"/>
        <item x="1640"/>
        <item x="435"/>
        <item x="1264"/>
        <item x="1637"/>
        <item x="1004"/>
        <item x="1652"/>
        <item x="609"/>
        <item x="680"/>
        <item x="983"/>
        <item x="798"/>
        <item x="1554"/>
        <item x="1865"/>
        <item x="49"/>
        <item x="2013"/>
        <item x="1757"/>
        <item x="977"/>
        <item x="550"/>
        <item x="1194"/>
        <item x="389"/>
        <item x="1860"/>
        <item x="180"/>
        <item x="230"/>
        <item x="937"/>
        <item x="2015"/>
        <item x="1821"/>
        <item x="1009"/>
        <item x="334"/>
        <item x="936"/>
        <item x="2171"/>
        <item x="1850"/>
        <item x="1414"/>
        <item x="827"/>
        <item x="1026"/>
        <item x="1901"/>
        <item x="2140"/>
        <item x="1761"/>
        <item x="2135"/>
        <item x="2094"/>
        <item x="972"/>
        <item x="988"/>
        <item x="776"/>
        <item x="128"/>
        <item x="1892"/>
        <item x="454"/>
        <item x="1787"/>
        <item x="1468"/>
        <item x="187"/>
        <item x="1174"/>
        <item x="1840"/>
        <item x="990"/>
        <item x="1445"/>
        <item x="2193"/>
        <item x="239"/>
        <item x="872"/>
        <item x="1183"/>
        <item x="1548"/>
        <item x="479"/>
        <item x="2133"/>
        <item x="810"/>
        <item x="1054"/>
        <item x="1955"/>
        <item x="592"/>
        <item x="1916"/>
        <item x="1130"/>
        <item x="743"/>
        <item x="151"/>
        <item x="1584"/>
        <item x="563"/>
        <item x="1800"/>
        <item x="340"/>
        <item x="146"/>
        <item x="1946"/>
        <item x="2075"/>
        <item x="1374"/>
        <item x="408"/>
        <item x="1354"/>
        <item x="1552"/>
        <item x="2027"/>
        <item x="644"/>
        <item x="955"/>
        <item x="1377"/>
        <item x="1972"/>
        <item x="845"/>
        <item x="534"/>
        <item x="626"/>
        <item x="415"/>
        <item x="1090"/>
        <item x="150"/>
        <item x="980"/>
        <item x="1691"/>
        <item x="532"/>
        <item x="679"/>
        <item x="78"/>
        <item x="459"/>
        <item x="314"/>
        <item x="387"/>
        <item x="1483"/>
        <item x="374"/>
        <item x="975"/>
        <item x="1533"/>
        <item x="616"/>
        <item x="774"/>
        <item x="1699"/>
        <item x="1660"/>
        <item x="1762"/>
        <item x="1262"/>
        <item x="1982"/>
        <item x="231"/>
        <item x="2043"/>
        <item x="2085"/>
        <item x="471"/>
        <item x="536"/>
        <item x="1233"/>
        <item x="397"/>
        <item x="1782"/>
        <item x="1381"/>
        <item x="2081"/>
        <item x="1693"/>
        <item x="1325"/>
        <item x="209"/>
        <item x="970"/>
        <item x="427"/>
        <item x="425"/>
        <item x="1117"/>
        <item x="185"/>
        <item x="1326"/>
        <item x="2207"/>
        <item x="2101"/>
        <item x="1070"/>
        <item x="1043"/>
        <item x="1774"/>
        <item x="1912"/>
        <item x="172"/>
        <item x="2042"/>
        <item x="806"/>
        <item x="630"/>
        <item x="586"/>
        <item x="101"/>
        <item x="289"/>
        <item x="443"/>
        <item x="884"/>
        <item x="1958"/>
        <item x="858"/>
        <item x="908"/>
        <item x="1791"/>
        <item x="1347"/>
        <item x="478"/>
        <item x="355"/>
        <item x="1225"/>
        <item x="589"/>
        <item x="429"/>
        <item x="44"/>
        <item x="236"/>
        <item x="548"/>
        <item x="1379"/>
        <item x="318"/>
        <item x="4"/>
        <item x="1382"/>
        <item x="1750"/>
        <item x="256"/>
        <item x="1565"/>
        <item x="1031"/>
        <item x="1075"/>
        <item x="978"/>
        <item x="535"/>
        <item x="2116"/>
        <item x="2128"/>
        <item x="1304"/>
        <item x="450"/>
        <item x="944"/>
        <item x="1063"/>
        <item x="2173"/>
        <item x="1988"/>
        <item x="1758"/>
        <item x="1074"/>
        <item x="217"/>
        <item x="521"/>
        <item x="1267"/>
        <item x="1902"/>
        <item x="1422"/>
        <item x="672"/>
        <item x="1567"/>
        <item x="687"/>
        <item x="1302"/>
        <item x="813"/>
        <item x="1317"/>
        <item x="66"/>
        <item x="2172"/>
        <item x="1905"/>
        <item x="2034"/>
        <item x="599"/>
        <item x="1886"/>
        <item x="238"/>
        <item x="655"/>
        <item x="2044"/>
        <item x="782"/>
        <item x="878"/>
        <item x="890"/>
        <item x="1002"/>
        <item x="154"/>
        <item x="674"/>
        <item x="2030"/>
        <item x="69"/>
        <item x="110"/>
        <item x="240"/>
        <item x="511"/>
        <item x="2017"/>
        <item x="722"/>
        <item x="1509"/>
        <item x="2177"/>
        <item x="467"/>
        <item x="21"/>
        <item x="1589"/>
        <item x="1214"/>
        <item x="87"/>
        <item x="1344"/>
        <item x="1963"/>
        <item x="1431"/>
        <item x="2065"/>
        <item x="1834"/>
        <item x="468"/>
        <item x="2108"/>
        <item x="133"/>
        <item x="1182"/>
        <item x="1091"/>
        <item x="1583"/>
        <item x="1597"/>
        <item x="145"/>
        <item x="1111"/>
        <item x="956"/>
        <item x="1463"/>
        <item x="562"/>
        <item x="2068"/>
        <item x="1631"/>
        <item x="157"/>
        <item x="402"/>
        <item x="1680"/>
        <item x="341"/>
        <item x="1177"/>
        <item x="1573"/>
        <item x="604"/>
        <item x="385"/>
        <item x="182"/>
        <item x="1512"/>
        <item x="1921"/>
        <item x="257"/>
        <item x="718"/>
        <item x="1102"/>
        <item x="544"/>
        <item x="1107"/>
        <item x="1532"/>
        <item x="1763"/>
        <item x="1320"/>
        <item x="821"/>
        <item x="1941"/>
        <item x="233"/>
        <item x="1242"/>
        <item x="1564"/>
        <item x="1884"/>
        <item x="716"/>
        <item x="48"/>
        <item x="935"/>
        <item x="1144"/>
        <item x="752"/>
        <item x="424"/>
        <item x="1097"/>
        <item x="106"/>
        <item x="1065"/>
        <item x="262"/>
        <item x="733"/>
        <item x="512"/>
        <item x="9"/>
        <item x="691"/>
        <item x="974"/>
        <item x="2155"/>
        <item x="2023"/>
        <item x="1983"/>
        <item x="1212"/>
        <item x="1571"/>
        <item x="1323"/>
        <item x="779"/>
        <item x="939"/>
        <item x="1904"/>
        <item x="399"/>
        <item x="388"/>
        <item x="1013"/>
        <item x="1032"/>
        <item x="732"/>
        <item x="1404"/>
        <item x="1278"/>
        <item x="2095"/>
        <item x="1616"/>
        <item x="950"/>
        <item x="1205"/>
        <item x="1624"/>
        <item x="1926"/>
        <item x="1503"/>
        <item x="1299"/>
        <item x="2026"/>
        <item x="1924"/>
        <item x="416"/>
        <item x="1716"/>
        <item x="895"/>
        <item x="525"/>
        <item x="1295"/>
        <item x="55"/>
        <item x="121"/>
        <item x="484"/>
        <item x="1490"/>
        <item x="475"/>
        <item x="1936"/>
        <item x="1099"/>
        <item x="1187"/>
        <item x="800"/>
        <item x="1596"/>
        <item x="1249"/>
        <item x="2102"/>
        <item x="1851"/>
        <item x="420"/>
        <item x="1531"/>
        <item x="1235"/>
        <item x="258"/>
        <item x="711"/>
        <item x="1807"/>
        <item x="1547"/>
        <item x="778"/>
        <item x="1732"/>
        <item x="1443"/>
        <item x="89"/>
        <item x="1080"/>
        <item x="1149"/>
        <item x="1853"/>
        <item x="2182"/>
        <item x="1365"/>
        <item x="222"/>
        <item x="1071"/>
        <item x="686"/>
        <item x="2084"/>
        <item x="777"/>
        <item x="1614"/>
        <item x="113"/>
        <item x="796"/>
        <item x="515"/>
        <item x="2196"/>
        <item x="1784"/>
        <item x="366"/>
        <item x="1568"/>
        <item x="822"/>
        <item x="498"/>
        <item x="170"/>
        <item x="1606"/>
        <item x="1186"/>
        <item x="617"/>
        <item x="213"/>
        <item x="704"/>
        <item x="1888"/>
        <item x="461"/>
        <item x="1511"/>
        <item x="1608"/>
        <item x="1466"/>
        <item x="2103"/>
        <item x="631"/>
        <item x="317"/>
        <item x="1322"/>
        <item x="1050"/>
        <item x="742"/>
        <item x="477"/>
        <item x="18"/>
        <item x="65"/>
        <item x="27"/>
        <item x="1073"/>
        <item x="1852"/>
        <item x="561"/>
        <item x="1751"/>
        <item x="1580"/>
        <item x="607"/>
        <item x="1"/>
        <item x="125"/>
        <item x="350"/>
        <item x="1844"/>
        <item x="928"/>
        <item x="1529"/>
        <item x="1403"/>
        <item x="843"/>
        <item x="1915"/>
        <item x="100"/>
        <item x="1848"/>
        <item x="1538"/>
        <item x="250"/>
        <item x="1482"/>
        <item x="322"/>
        <item x="1632"/>
        <item x="2090"/>
        <item x="196"/>
        <item x="1633"/>
        <item x="74"/>
        <item x="914"/>
        <item x="898"/>
        <item x="1307"/>
        <item x="460"/>
        <item x="2175"/>
        <item x="1711"/>
        <item x="1425"/>
        <item x="298"/>
        <item x="449"/>
        <item x="1339"/>
        <item x="1898"/>
        <item x="745"/>
        <item x="23"/>
        <item x="1709"/>
        <item x="6"/>
        <item x="1883"/>
        <item x="1415"/>
        <item x="1157"/>
        <item x="849"/>
        <item x="393"/>
        <item x="1682"/>
        <item x="934"/>
        <item x="1195"/>
        <item x="1166"/>
        <item x="1647"/>
        <item x="370"/>
        <item x="1673"/>
        <item x="844"/>
        <item x="1501"/>
        <item x="1118"/>
        <item x="1110"/>
        <item x="767"/>
        <item x="315"/>
        <item x="1196"/>
        <item x="641"/>
        <item x="2051"/>
        <item x="2080"/>
        <item x="269"/>
        <item x="931"/>
        <item x="557"/>
        <item x="2021"/>
        <item x="2035"/>
        <item x="1156"/>
        <item x="220"/>
        <item x="863"/>
        <item x="11"/>
        <item x="947"/>
        <item x="1396"/>
        <item x="946"/>
        <item x="1274"/>
        <item x="1610"/>
        <item x="36"/>
        <item x="1426"/>
        <item x="203"/>
        <item x="2114"/>
        <item x="1500"/>
        <item x="1487"/>
        <item x="226"/>
        <item x="248"/>
        <item x="1939"/>
        <item x="1900"/>
        <item x="566"/>
        <item x="728"/>
        <item x="1856"/>
        <item x="1895"/>
        <item x="1433"/>
        <item x="880"/>
        <item x="259"/>
        <item x="1891"/>
        <item x="1563"/>
        <item x="142"/>
        <item x="1622"/>
        <item x="763"/>
        <item x="1623"/>
        <item x="1088"/>
        <item x="469"/>
        <item x="632"/>
        <item x="1141"/>
        <item x="1765"/>
        <item x="161"/>
        <item x="1666"/>
        <item x="1434"/>
        <item x="1723"/>
        <item x="590"/>
        <item x="5"/>
        <item x="1607"/>
        <item x="1261"/>
        <item x="1471"/>
        <item x="1041"/>
        <item x="760"/>
        <item x="1448"/>
        <item x="2166"/>
        <item x="1825"/>
        <item x="227"/>
        <item x="1119"/>
        <item x="14"/>
        <item x="1962"/>
        <item x="1178"/>
        <item x="1098"/>
        <item x="266"/>
        <item x="879"/>
        <item x="1151"/>
        <item x="1574"/>
        <item x="309"/>
        <item x="2086"/>
        <item x="1516"/>
        <item x="380"/>
        <item x="1694"/>
        <item x="1947"/>
        <item x="637"/>
        <item x="1318"/>
        <item x="25"/>
        <item x="1369"/>
        <item x="286"/>
        <item x="328"/>
        <item x="1439"/>
        <item x="857"/>
        <item x="1067"/>
        <item x="1953"/>
        <item x="1237"/>
        <item x="847"/>
        <item x="255"/>
        <item x="1103"/>
        <item x="2073"/>
        <item x="2191"/>
        <item x="396"/>
        <item x="1129"/>
        <item x="605"/>
        <item x="1424"/>
        <item x="218"/>
        <item x="30"/>
        <item x="1467"/>
        <item x="294"/>
        <item x="325"/>
        <item x="1486"/>
        <item x="1796"/>
        <item x="1122"/>
        <item x="1952"/>
        <item x="1734"/>
        <item x="1085"/>
        <item x="506"/>
        <item x="1536"/>
        <item x="33"/>
        <item x="1257"/>
        <item x="1453"/>
        <item x="2148"/>
        <item x="1206"/>
        <item x="465"/>
        <item x="45"/>
        <item x="338"/>
        <item x="1460"/>
        <item x="911"/>
        <item x="1882"/>
        <item x="629"/>
        <item x="528"/>
        <item x="922"/>
        <item x="62"/>
        <item x="1515"/>
        <item x="788"/>
        <item x="1598"/>
        <item x="913"/>
        <item t="default"/>
      </items>
    </pivotField>
    <pivotField dataField="1" compact="0" outline="0" showAll="0"/>
    <pivotField compact="0" outline="0" showAll="0"/>
    <pivotField compact="0" numFmtId="14" outline="0" showAll="0">
      <items count="366">
        <item h="1" x="115"/>
        <item h="1" x="121"/>
        <item h="1" x="316"/>
        <item h="1" x="226"/>
        <item h="1" x="129"/>
        <item h="1" x="314"/>
        <item h="1" x="27"/>
        <item h="1" x="339"/>
        <item h="1" x="289"/>
        <item h="1" x="26"/>
        <item h="1" x="49"/>
        <item h="1" x="265"/>
        <item h="1" x="69"/>
        <item h="1" x="100"/>
        <item h="1" x="103"/>
        <item h="1" x="205"/>
        <item h="1" x="230"/>
        <item h="1" x="145"/>
        <item h="1" x="3"/>
        <item h="1" x="348"/>
        <item h="1" x="258"/>
        <item h="1" x="298"/>
        <item h="1" x="20"/>
        <item h="1" x="168"/>
        <item h="1" x="248"/>
        <item h="1" x="64"/>
        <item h="1" x="313"/>
        <item h="1" x="54"/>
        <item h="1" x="102"/>
        <item h="1" x="140"/>
        <item h="1" x="306"/>
        <item h="1" x="148"/>
        <item h="1" x="180"/>
        <item h="1" x="268"/>
        <item h="1" x="72"/>
        <item h="1" x="259"/>
        <item h="1" x="130"/>
        <item h="1" x="269"/>
        <item h="1" x="261"/>
        <item h="1" x="28"/>
        <item h="1" x="271"/>
        <item h="1" x="35"/>
        <item h="1" x="253"/>
        <item h="1" x="59"/>
        <item h="1" x="221"/>
        <item h="1" x="31"/>
        <item h="1" x="67"/>
        <item h="1" x="338"/>
        <item h="1" x="352"/>
        <item h="1" x="41"/>
        <item h="1" x="138"/>
        <item h="1" x="170"/>
        <item h="1" x="73"/>
        <item h="1" x="274"/>
        <item h="1" x="93"/>
        <item h="1" x="39"/>
        <item h="1" x="10"/>
        <item h="1" x="280"/>
        <item h="1" x="0"/>
        <item h="1" x="332"/>
        <item h="1" x="331"/>
        <item h="1" x="241"/>
        <item h="1" x="299"/>
        <item h="1" x="237"/>
        <item h="1" x="132"/>
        <item h="1" x="151"/>
        <item h="1" x="50"/>
        <item h="1" x="236"/>
        <item h="1" x="247"/>
        <item h="1" x="62"/>
        <item h="1" x="286"/>
        <item h="1" x="8"/>
        <item h="1" x="210"/>
        <item h="1" x="106"/>
        <item h="1" x="122"/>
        <item h="1" x="154"/>
        <item h="1" x="213"/>
        <item h="1" x="48"/>
        <item h="1" x="326"/>
        <item h="1" x="98"/>
        <item h="1" x="294"/>
        <item h="1" x="322"/>
        <item h="1" x="301"/>
        <item h="1" x="146"/>
        <item h="1" x="108"/>
        <item h="1" x="172"/>
        <item h="1" x="283"/>
        <item h="1" x="337"/>
        <item h="1" x="120"/>
        <item h="1" x="264"/>
        <item h="1" x="143"/>
        <item h="1" x="197"/>
        <item h="1" x="70"/>
        <item h="1" x="142"/>
        <item h="1" x="81"/>
        <item h="1" x="79"/>
        <item h="1" x="309"/>
        <item h="1" x="345"/>
        <item h="1" x="363"/>
        <item h="1" x="250"/>
        <item h="1" x="167"/>
        <item h="1" x="1"/>
        <item h="1" x="124"/>
        <item h="1" x="82"/>
        <item h="1" x="188"/>
        <item h="1" x="276"/>
        <item h="1" x="152"/>
        <item h="1" x="287"/>
        <item h="1" x="272"/>
        <item h="1" x="225"/>
        <item h="1" x="327"/>
        <item h="1" x="364"/>
        <item h="1" x="114"/>
        <item h="1" x="353"/>
        <item h="1" x="74"/>
        <item h="1" x="198"/>
        <item h="1" x="304"/>
        <item h="1" x="333"/>
        <item h="1" x="311"/>
        <item h="1" x="219"/>
        <item h="1" x="44"/>
        <item h="1" x="227"/>
        <item h="1" x="18"/>
        <item h="1" x="147"/>
        <item h="1" x="254"/>
        <item h="1" x="113"/>
        <item h="1" x="90"/>
        <item h="1" x="32"/>
        <item h="1" x="47"/>
        <item h="1" x="45"/>
        <item h="1" x="42"/>
        <item h="1" x="252"/>
        <item h="1" x="158"/>
        <item h="1" x="14"/>
        <item h="1" x="46"/>
        <item h="1" x="161"/>
        <item h="1" x="238"/>
        <item h="1" x="281"/>
        <item h="1" x="94"/>
        <item h="1" x="84"/>
        <item h="1" x="99"/>
        <item h="1" x="83"/>
        <item h="1" x="321"/>
        <item h="1" x="153"/>
        <item h="1" x="22"/>
        <item h="1" x="66"/>
        <item h="1" x="16"/>
        <item h="1" x="341"/>
        <item h="1" x="295"/>
        <item h="1" x="117"/>
        <item h="1" x="235"/>
        <item h="1" x="169"/>
        <item h="1" x="267"/>
        <item h="1" x="105"/>
        <item h="1" x="68"/>
        <item h="1" x="193"/>
        <item h="1" x="194"/>
        <item h="1" x="97"/>
        <item h="1" x="131"/>
        <item h="1" x="2"/>
        <item h="1" x="60"/>
        <item h="1" x="359"/>
        <item h="1" x="300"/>
        <item h="1" x="61"/>
        <item h="1" x="165"/>
        <item h="1" x="206"/>
        <item h="1" x="107"/>
        <item h="1" x="347"/>
        <item h="1" x="342"/>
        <item h="1" x="324"/>
        <item h="1" x="13"/>
        <item h="1" x="87"/>
        <item h="1" x="234"/>
        <item h="1" x="21"/>
        <item h="1" x="191"/>
        <item h="1" x="127"/>
        <item h="1" x="155"/>
        <item h="1" x="133"/>
        <item h="1" x="262"/>
        <item h="1" x="111"/>
        <item h="1" x="204"/>
        <item h="1" x="104"/>
        <item h="1" x="137"/>
        <item h="1" x="249"/>
        <item h="1" x="190"/>
        <item h="1" x="171"/>
        <item h="1" x="126"/>
        <item h="1" x="245"/>
        <item h="1" x="23"/>
        <item h="1" x="320"/>
        <item h="1" x="86"/>
        <item h="1" x="183"/>
        <item h="1" x="325"/>
        <item h="1" x="88"/>
        <item h="1" x="291"/>
        <item h="1" x="212"/>
        <item h="1" x="266"/>
        <item h="1" x="179"/>
        <item h="1" x="284"/>
        <item h="1" x="135"/>
        <item h="1" x="157"/>
        <item h="1" x="53"/>
        <item h="1" x="63"/>
        <item h="1" x="318"/>
        <item h="1" x="12"/>
        <item h="1" x="354"/>
        <item h="1" x="195"/>
        <item h="1" x="233"/>
        <item h="1" x="40"/>
        <item h="1" x="343"/>
        <item h="1" x="4"/>
        <item h="1" x="340"/>
        <item h="1" x="256"/>
        <item h="1" x="56"/>
        <item h="1" x="270"/>
        <item h="1" x="109"/>
        <item h="1" x="328"/>
        <item h="1" x="123"/>
        <item h="1" x="228"/>
        <item h="1" x="25"/>
        <item h="1" x="7"/>
        <item h="1" x="159"/>
        <item h="1" x="351"/>
        <item h="1" x="209"/>
        <item h="1" x="112"/>
        <item h="1" x="323"/>
        <item h="1" x="292"/>
        <item h="1" x="317"/>
        <item h="1" x="310"/>
        <item h="1" x="240"/>
        <item h="1" x="278"/>
        <item h="1" x="58"/>
        <item h="1" x="11"/>
        <item h="1" x="202"/>
        <item h="1" x="34"/>
        <item h="1" x="201"/>
        <item h="1" x="38"/>
        <item h="1" x="224"/>
        <item x="362"/>
        <item h="1" x="128"/>
        <item h="1" x="30"/>
        <item h="1" x="65"/>
        <item h="1" x="184"/>
        <item h="1" x="243"/>
        <item h="1" x="263"/>
        <item h="1" x="308"/>
        <item h="1" x="282"/>
        <item h="1" x="96"/>
        <item h="1" x="214"/>
        <item h="1" x="29"/>
        <item h="1" x="257"/>
        <item h="1" x="349"/>
        <item h="1" x="139"/>
        <item h="1" x="244"/>
        <item h="1" x="279"/>
        <item h="1" x="176"/>
        <item h="1" x="208"/>
        <item h="1" x="334"/>
        <item h="1" x="207"/>
        <item h="1" x="305"/>
        <item h="1" x="51"/>
        <item h="1" x="43"/>
        <item h="1" x="89"/>
        <item h="1" x="358"/>
        <item h="1" x="285"/>
        <item h="1" x="163"/>
        <item h="1" x="162"/>
        <item h="1" x="76"/>
        <item h="1" x="160"/>
        <item h="1" x="346"/>
        <item h="1" x="335"/>
        <item h="1" x="200"/>
        <item h="1" x="330"/>
        <item h="1" x="5"/>
        <item h="1" x="293"/>
        <item h="1" x="260"/>
        <item h="1" x="307"/>
        <item h="1" x="273"/>
        <item h="1" x="189"/>
        <item h="1" x="315"/>
        <item h="1" x="9"/>
        <item h="1" x="6"/>
        <item h="1" x="355"/>
        <item h="1" x="361"/>
        <item h="1" x="275"/>
        <item h="1" x="297"/>
        <item h="1" x="216"/>
        <item h="1" x="134"/>
        <item h="1" x="116"/>
        <item h="1" x="101"/>
        <item h="1" x="95"/>
        <item h="1" x="203"/>
        <item h="1" x="144"/>
        <item h="1" x="186"/>
        <item h="1" x="296"/>
        <item h="1" x="222"/>
        <item h="1" x="251"/>
        <item h="1" x="125"/>
        <item h="1" x="15"/>
        <item h="1" x="192"/>
        <item h="1" x="92"/>
        <item h="1" x="164"/>
        <item h="1" x="71"/>
        <item h="1" x="255"/>
        <item h="1" x="33"/>
        <item h="1" x="173"/>
        <item h="1" x="319"/>
        <item h="1" x="166"/>
        <item h="1" x="223"/>
        <item h="1" x="211"/>
        <item h="1" x="239"/>
        <item h="1" x="36"/>
        <item h="1" x="119"/>
        <item h="1" x="55"/>
        <item h="1" x="37"/>
        <item h="1" x="220"/>
        <item h="1" x="329"/>
        <item h="1" x="215"/>
        <item h="1" x="350"/>
        <item h="1" x="232"/>
        <item h="1" x="178"/>
        <item h="1" x="17"/>
        <item h="1" x="149"/>
        <item h="1" x="75"/>
        <item h="1" x="156"/>
        <item h="1" x="277"/>
        <item h="1" x="177"/>
        <item h="1" x="80"/>
        <item h="1" x="174"/>
        <item h="1" x="290"/>
        <item h="1" x="91"/>
        <item h="1" x="336"/>
        <item h="1" x="302"/>
        <item h="1" x="229"/>
        <item h="1" x="312"/>
        <item h="1" x="196"/>
        <item h="1" x="78"/>
        <item h="1" x="118"/>
        <item h="1" x="19"/>
        <item h="1" x="185"/>
        <item h="1" x="187"/>
        <item h="1" x="231"/>
        <item h="1" x="175"/>
        <item h="1" x="110"/>
        <item h="1" x="242"/>
        <item h="1" x="52"/>
        <item h="1" x="141"/>
        <item h="1" x="85"/>
        <item h="1" x="344"/>
        <item h="1" x="150"/>
        <item h="1" x="136"/>
        <item h="1" x="77"/>
        <item h="1" x="246"/>
        <item h="1" x="303"/>
        <item h="1" x="360"/>
        <item h="1" x="357"/>
        <item h="1" x="218"/>
        <item h="1" x="24"/>
        <item h="1" x="199"/>
        <item h="1" x="217"/>
        <item h="1" x="356"/>
        <item h="1" x="288"/>
        <item h="1" x="182"/>
        <item h="1" x="57"/>
        <item h="1" x="181"/>
        <item t="default"/>
      </items>
    </pivotField>
    <pivotField compact="0" numFmtId="21" outline="0" showAll="0"/>
    <pivotField compact="0" outline="0" showAll="0"/>
    <pivotField compact="0" outline="0" showAll="0"/>
    <pivotField compact="0" outline="0" showAll="0"/>
    <pivotField compact="0" outline="0" showAl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compact="0" outline="0" showAll="0">
      <items count="15">
        <item h="1" sd="0" x="0"/>
        <item h="1" sd="0" x="1"/>
        <item h="1" sd="0" x="2"/>
        <item h="1" sd="0" x="3"/>
        <item h="1" sd="0" x="4"/>
        <item h="1" sd="0" x="5"/>
        <item h="1" sd="0" x="6"/>
        <item h="1" sd="0" x="7"/>
        <item sd="0" x="8"/>
        <item h="1" sd="0" x="9"/>
        <item h="1" sd="0" x="10"/>
        <item h="1" sd="0" x="11"/>
        <item h="1" sd="0" x="12"/>
        <item h="1" sd="0" x="13"/>
        <item t="default"/>
      </items>
    </pivotField>
  </pivotFields>
  <rowFields count="1">
    <field x="16"/>
  </rowFields>
  <rowItems count="1">
    <i>
      <x v="8"/>
    </i>
  </rowItems>
  <colFields count="1">
    <field x="2"/>
  </colFields>
  <colItems count="1">
    <i>
      <x v="1"/>
    </i>
  </colItems>
  <dataFields count="1">
    <dataField name="Average of Total_Revenue " fld="7" subtotal="average" baseField="16" baseItem="1" numFmtId="1"/>
  </dataFields>
  <formats count="1">
    <format dxfId="44">
      <pivotArea outline="0" collapsedLevelsAreSubtotals="1" fieldPosition="0"/>
    </format>
  </formats>
  <chartFormats count="118">
    <chartFormat chart="0" format="52" series="1">
      <pivotArea type="data" outline="0" fieldPosition="0">
        <references count="1">
          <reference field="4294967294" count="1" selected="0">
            <x v="0"/>
          </reference>
        </references>
      </pivotArea>
    </chartFormat>
    <chartFormat chart="0" format="53">
      <pivotArea type="data" outline="0" fieldPosition="0">
        <references count="2">
          <reference field="4294967294" count="1" selected="0">
            <x v="0"/>
          </reference>
          <reference field="16" count="1" selected="0">
            <x v="1"/>
          </reference>
        </references>
      </pivotArea>
    </chartFormat>
    <chartFormat chart="0" format="54">
      <pivotArea type="data" outline="0" fieldPosition="0">
        <references count="2">
          <reference field="4294967294" count="1" selected="0">
            <x v="0"/>
          </reference>
          <reference field="16" count="1" selected="0">
            <x v="2"/>
          </reference>
        </references>
      </pivotArea>
    </chartFormat>
    <chartFormat chart="0" format="55">
      <pivotArea type="data" outline="0" fieldPosition="0">
        <references count="2">
          <reference field="4294967294" count="1" selected="0">
            <x v="0"/>
          </reference>
          <reference field="16" count="1" selected="0">
            <x v="3"/>
          </reference>
        </references>
      </pivotArea>
    </chartFormat>
    <chartFormat chart="0" format="56">
      <pivotArea type="data" outline="0" fieldPosition="0">
        <references count="2">
          <reference field="4294967294" count="1" selected="0">
            <x v="0"/>
          </reference>
          <reference field="16" count="1" selected="0">
            <x v="4"/>
          </reference>
        </references>
      </pivotArea>
    </chartFormat>
    <chartFormat chart="0" format="57">
      <pivotArea type="data" outline="0" fieldPosition="0">
        <references count="2">
          <reference field="4294967294" count="1" selected="0">
            <x v="0"/>
          </reference>
          <reference field="16" count="1" selected="0">
            <x v="5"/>
          </reference>
        </references>
      </pivotArea>
    </chartFormat>
    <chartFormat chart="0" format="58">
      <pivotArea type="data" outline="0" fieldPosition="0">
        <references count="2">
          <reference field="4294967294" count="1" selected="0">
            <x v="0"/>
          </reference>
          <reference field="16" count="1" selected="0">
            <x v="6"/>
          </reference>
        </references>
      </pivotArea>
    </chartFormat>
    <chartFormat chart="0" format="59">
      <pivotArea type="data" outline="0" fieldPosition="0">
        <references count="2">
          <reference field="4294967294" count="1" selected="0">
            <x v="0"/>
          </reference>
          <reference field="16" count="1" selected="0">
            <x v="7"/>
          </reference>
        </references>
      </pivotArea>
    </chartFormat>
    <chartFormat chart="0" format="60">
      <pivotArea type="data" outline="0" fieldPosition="0">
        <references count="2">
          <reference field="4294967294" count="1" selected="0">
            <x v="0"/>
          </reference>
          <reference field="16" count="1" selected="0">
            <x v="8"/>
          </reference>
        </references>
      </pivotArea>
    </chartFormat>
    <chartFormat chart="0" format="61">
      <pivotArea type="data" outline="0" fieldPosition="0">
        <references count="2">
          <reference field="4294967294" count="1" selected="0">
            <x v="0"/>
          </reference>
          <reference field="16" count="1" selected="0">
            <x v="9"/>
          </reference>
        </references>
      </pivotArea>
    </chartFormat>
    <chartFormat chart="0" format="62">
      <pivotArea type="data" outline="0" fieldPosition="0">
        <references count="2">
          <reference field="4294967294" count="1" selected="0">
            <x v="0"/>
          </reference>
          <reference field="16" count="1" selected="0">
            <x v="10"/>
          </reference>
        </references>
      </pivotArea>
    </chartFormat>
    <chartFormat chart="0" format="63">
      <pivotArea type="data" outline="0" fieldPosition="0">
        <references count="2">
          <reference field="4294967294" count="1" selected="0">
            <x v="0"/>
          </reference>
          <reference field="16" count="1" selected="0">
            <x v="11"/>
          </reference>
        </references>
      </pivotArea>
    </chartFormat>
    <chartFormat chart="0" format="64">
      <pivotArea type="data" outline="0" fieldPosition="0">
        <references count="2">
          <reference field="4294967294" count="1" selected="0">
            <x v="0"/>
          </reference>
          <reference field="16" count="1" selected="0">
            <x v="12"/>
          </reference>
        </references>
      </pivotArea>
    </chartFormat>
    <chartFormat chart="0" format="66" series="1">
      <pivotArea type="data" outline="0" fieldPosition="0">
        <references count="2">
          <reference field="4294967294" count="1" selected="0">
            <x v="0"/>
          </reference>
          <reference field="2" count="1" selected="0">
            <x v="2"/>
          </reference>
        </references>
      </pivotArea>
    </chartFormat>
    <chartFormat chart="0" format="67" series="1">
      <pivotArea type="data" outline="0" fieldPosition="0">
        <references count="2">
          <reference field="4294967294" count="1" selected="0">
            <x v="0"/>
          </reference>
          <reference field="2" count="1" selected="0">
            <x v="3"/>
          </reference>
        </references>
      </pivotArea>
    </chartFormat>
    <chartFormat chart="0" format="68">
      <pivotArea type="data" outline="0" fieldPosition="0">
        <references count="3">
          <reference field="4294967294" count="1" selected="0">
            <x v="0"/>
          </reference>
          <reference field="2" count="1" selected="0">
            <x v="0"/>
          </reference>
          <reference field="16" count="1" selected="0">
            <x v="1"/>
          </reference>
        </references>
      </pivotArea>
    </chartFormat>
    <chartFormat chart="0" format="69">
      <pivotArea type="data" outline="0" fieldPosition="0">
        <references count="3">
          <reference field="4294967294" count="1" selected="0">
            <x v="0"/>
          </reference>
          <reference field="2" count="1" selected="0">
            <x v="0"/>
          </reference>
          <reference field="16" count="1" selected="0">
            <x v="2"/>
          </reference>
        </references>
      </pivotArea>
    </chartFormat>
    <chartFormat chart="0" format="70">
      <pivotArea type="data" outline="0" fieldPosition="0">
        <references count="3">
          <reference field="4294967294" count="1" selected="0">
            <x v="0"/>
          </reference>
          <reference field="2" count="1" selected="0">
            <x v="0"/>
          </reference>
          <reference field="16" count="1" selected="0">
            <x v="3"/>
          </reference>
        </references>
      </pivotArea>
    </chartFormat>
    <chartFormat chart="0" format="71">
      <pivotArea type="data" outline="0" fieldPosition="0">
        <references count="3">
          <reference field="4294967294" count="1" selected="0">
            <x v="0"/>
          </reference>
          <reference field="2" count="1" selected="0">
            <x v="0"/>
          </reference>
          <reference field="16" count="1" selected="0">
            <x v="4"/>
          </reference>
        </references>
      </pivotArea>
    </chartFormat>
    <chartFormat chart="0" format="72">
      <pivotArea type="data" outline="0" fieldPosition="0">
        <references count="3">
          <reference field="4294967294" count="1" selected="0">
            <x v="0"/>
          </reference>
          <reference field="2" count="1" selected="0">
            <x v="0"/>
          </reference>
          <reference field="16" count="1" selected="0">
            <x v="5"/>
          </reference>
        </references>
      </pivotArea>
    </chartFormat>
    <chartFormat chart="0" format="73">
      <pivotArea type="data" outline="0" fieldPosition="0">
        <references count="3">
          <reference field="4294967294" count="1" selected="0">
            <x v="0"/>
          </reference>
          <reference field="2" count="1" selected="0">
            <x v="0"/>
          </reference>
          <reference field="16" count="1" selected="0">
            <x v="6"/>
          </reference>
        </references>
      </pivotArea>
    </chartFormat>
    <chartFormat chart="0" format="74">
      <pivotArea type="data" outline="0" fieldPosition="0">
        <references count="3">
          <reference field="4294967294" count="1" selected="0">
            <x v="0"/>
          </reference>
          <reference field="2" count="1" selected="0">
            <x v="0"/>
          </reference>
          <reference field="16" count="1" selected="0">
            <x v="7"/>
          </reference>
        </references>
      </pivotArea>
    </chartFormat>
    <chartFormat chart="0" format="75">
      <pivotArea type="data" outline="0" fieldPosition="0">
        <references count="3">
          <reference field="4294967294" count="1" selected="0">
            <x v="0"/>
          </reference>
          <reference field="2" count="1" selected="0">
            <x v="0"/>
          </reference>
          <reference field="16" count="1" selected="0">
            <x v="8"/>
          </reference>
        </references>
      </pivotArea>
    </chartFormat>
    <chartFormat chart="0" format="76">
      <pivotArea type="data" outline="0" fieldPosition="0">
        <references count="3">
          <reference field="4294967294" count="1" selected="0">
            <x v="0"/>
          </reference>
          <reference field="2" count="1" selected="0">
            <x v="0"/>
          </reference>
          <reference field="16" count="1" selected="0">
            <x v="9"/>
          </reference>
        </references>
      </pivotArea>
    </chartFormat>
    <chartFormat chart="0" format="77">
      <pivotArea type="data" outline="0" fieldPosition="0">
        <references count="3">
          <reference field="4294967294" count="1" selected="0">
            <x v="0"/>
          </reference>
          <reference field="2" count="1" selected="0">
            <x v="0"/>
          </reference>
          <reference field="16" count="1" selected="0">
            <x v="10"/>
          </reference>
        </references>
      </pivotArea>
    </chartFormat>
    <chartFormat chart="0" format="78">
      <pivotArea type="data" outline="0" fieldPosition="0">
        <references count="3">
          <reference field="4294967294" count="1" selected="0">
            <x v="0"/>
          </reference>
          <reference field="2" count="1" selected="0">
            <x v="0"/>
          </reference>
          <reference field="16" count="1" selected="0">
            <x v="11"/>
          </reference>
        </references>
      </pivotArea>
    </chartFormat>
    <chartFormat chart="0" format="79">
      <pivotArea type="data" outline="0" fieldPosition="0">
        <references count="3">
          <reference field="4294967294" count="1" selected="0">
            <x v="0"/>
          </reference>
          <reference field="2" count="1" selected="0">
            <x v="0"/>
          </reference>
          <reference field="16" count="1" selected="0">
            <x v="12"/>
          </reference>
        </references>
      </pivotArea>
    </chartFormat>
    <chartFormat chart="0" format="80">
      <pivotArea type="data" outline="0" fieldPosition="0">
        <references count="3">
          <reference field="4294967294" count="1" selected="0">
            <x v="0"/>
          </reference>
          <reference field="2" count="1" selected="0">
            <x v="1"/>
          </reference>
          <reference field="16" count="1" selected="0">
            <x v="1"/>
          </reference>
        </references>
      </pivotArea>
    </chartFormat>
    <chartFormat chart="0" format="81">
      <pivotArea type="data" outline="0" fieldPosition="0">
        <references count="3">
          <reference field="4294967294" count="1" selected="0">
            <x v="0"/>
          </reference>
          <reference field="2" count="1" selected="0">
            <x v="1"/>
          </reference>
          <reference field="16" count="1" selected="0">
            <x v="2"/>
          </reference>
        </references>
      </pivotArea>
    </chartFormat>
    <chartFormat chart="0" format="82">
      <pivotArea type="data" outline="0" fieldPosition="0">
        <references count="3">
          <reference field="4294967294" count="1" selected="0">
            <x v="0"/>
          </reference>
          <reference field="2" count="1" selected="0">
            <x v="1"/>
          </reference>
          <reference field="16" count="1" selected="0">
            <x v="3"/>
          </reference>
        </references>
      </pivotArea>
    </chartFormat>
    <chartFormat chart="0" format="83">
      <pivotArea type="data" outline="0" fieldPosition="0">
        <references count="3">
          <reference field="4294967294" count="1" selected="0">
            <x v="0"/>
          </reference>
          <reference field="2" count="1" selected="0">
            <x v="1"/>
          </reference>
          <reference field="16" count="1" selected="0">
            <x v="4"/>
          </reference>
        </references>
      </pivotArea>
    </chartFormat>
    <chartFormat chart="0" format="84">
      <pivotArea type="data" outline="0" fieldPosition="0">
        <references count="3">
          <reference field="4294967294" count="1" selected="0">
            <x v="0"/>
          </reference>
          <reference field="2" count="1" selected="0">
            <x v="1"/>
          </reference>
          <reference field="16" count="1" selected="0">
            <x v="5"/>
          </reference>
        </references>
      </pivotArea>
    </chartFormat>
    <chartFormat chart="0" format="85">
      <pivotArea type="data" outline="0" fieldPosition="0">
        <references count="3">
          <reference field="4294967294" count="1" selected="0">
            <x v="0"/>
          </reference>
          <reference field="2" count="1" selected="0">
            <x v="1"/>
          </reference>
          <reference field="16" count="1" selected="0">
            <x v="6"/>
          </reference>
        </references>
      </pivotArea>
    </chartFormat>
    <chartFormat chart="0" format="86">
      <pivotArea type="data" outline="0" fieldPosition="0">
        <references count="3">
          <reference field="4294967294" count="1" selected="0">
            <x v="0"/>
          </reference>
          <reference field="2" count="1" selected="0">
            <x v="1"/>
          </reference>
          <reference field="16" count="1" selected="0">
            <x v="7"/>
          </reference>
        </references>
      </pivotArea>
    </chartFormat>
    <chartFormat chart="0" format="87">
      <pivotArea type="data" outline="0" fieldPosition="0">
        <references count="3">
          <reference field="4294967294" count="1" selected="0">
            <x v="0"/>
          </reference>
          <reference field="2" count="1" selected="0">
            <x v="1"/>
          </reference>
          <reference field="16" count="1" selected="0">
            <x v="8"/>
          </reference>
        </references>
      </pivotArea>
    </chartFormat>
    <chartFormat chart="0" format="88">
      <pivotArea type="data" outline="0" fieldPosition="0">
        <references count="3">
          <reference field="4294967294" count="1" selected="0">
            <x v="0"/>
          </reference>
          <reference field="2" count="1" selected="0">
            <x v="1"/>
          </reference>
          <reference field="16" count="1" selected="0">
            <x v="9"/>
          </reference>
        </references>
      </pivotArea>
    </chartFormat>
    <chartFormat chart="0" format="89">
      <pivotArea type="data" outline="0" fieldPosition="0">
        <references count="3">
          <reference field="4294967294" count="1" selected="0">
            <x v="0"/>
          </reference>
          <reference field="2" count="1" selected="0">
            <x v="1"/>
          </reference>
          <reference field="16" count="1" selected="0">
            <x v="10"/>
          </reference>
        </references>
      </pivotArea>
    </chartFormat>
    <chartFormat chart="0" format="90">
      <pivotArea type="data" outline="0" fieldPosition="0">
        <references count="3">
          <reference field="4294967294" count="1" selected="0">
            <x v="0"/>
          </reference>
          <reference field="2" count="1" selected="0">
            <x v="1"/>
          </reference>
          <reference field="16" count="1" selected="0">
            <x v="11"/>
          </reference>
        </references>
      </pivotArea>
    </chartFormat>
    <chartFormat chart="0" format="91">
      <pivotArea type="data" outline="0" fieldPosition="0">
        <references count="3">
          <reference field="4294967294" count="1" selected="0">
            <x v="0"/>
          </reference>
          <reference field="2" count="1" selected="0">
            <x v="1"/>
          </reference>
          <reference field="16" count="1" selected="0">
            <x v="12"/>
          </reference>
        </references>
      </pivotArea>
    </chartFormat>
    <chartFormat chart="0" format="92">
      <pivotArea type="data" outline="0" fieldPosition="0">
        <references count="3">
          <reference field="4294967294" count="1" selected="0">
            <x v="0"/>
          </reference>
          <reference field="2" count="1" selected="0">
            <x v="2"/>
          </reference>
          <reference field="16" count="1" selected="0">
            <x v="1"/>
          </reference>
        </references>
      </pivotArea>
    </chartFormat>
    <chartFormat chart="0" format="93">
      <pivotArea type="data" outline="0" fieldPosition="0">
        <references count="3">
          <reference field="4294967294" count="1" selected="0">
            <x v="0"/>
          </reference>
          <reference field="2" count="1" selected="0">
            <x v="2"/>
          </reference>
          <reference field="16" count="1" selected="0">
            <x v="2"/>
          </reference>
        </references>
      </pivotArea>
    </chartFormat>
    <chartFormat chart="0" format="94">
      <pivotArea type="data" outline="0" fieldPosition="0">
        <references count="3">
          <reference field="4294967294" count="1" selected="0">
            <x v="0"/>
          </reference>
          <reference field="2" count="1" selected="0">
            <x v="2"/>
          </reference>
          <reference field="16" count="1" selected="0">
            <x v="3"/>
          </reference>
        </references>
      </pivotArea>
    </chartFormat>
    <chartFormat chart="0" format="95">
      <pivotArea type="data" outline="0" fieldPosition="0">
        <references count="3">
          <reference field="4294967294" count="1" selected="0">
            <x v="0"/>
          </reference>
          <reference field="2" count="1" selected="0">
            <x v="2"/>
          </reference>
          <reference field="16" count="1" selected="0">
            <x v="4"/>
          </reference>
        </references>
      </pivotArea>
    </chartFormat>
    <chartFormat chart="0" format="96">
      <pivotArea type="data" outline="0" fieldPosition="0">
        <references count="3">
          <reference field="4294967294" count="1" selected="0">
            <x v="0"/>
          </reference>
          <reference field="2" count="1" selected="0">
            <x v="2"/>
          </reference>
          <reference field="16" count="1" selected="0">
            <x v="5"/>
          </reference>
        </references>
      </pivotArea>
    </chartFormat>
    <chartFormat chart="0" format="97">
      <pivotArea type="data" outline="0" fieldPosition="0">
        <references count="3">
          <reference field="4294967294" count="1" selected="0">
            <x v="0"/>
          </reference>
          <reference field="2" count="1" selected="0">
            <x v="2"/>
          </reference>
          <reference field="16" count="1" selected="0">
            <x v="6"/>
          </reference>
        </references>
      </pivotArea>
    </chartFormat>
    <chartFormat chart="0" format="98">
      <pivotArea type="data" outline="0" fieldPosition="0">
        <references count="3">
          <reference field="4294967294" count="1" selected="0">
            <x v="0"/>
          </reference>
          <reference field="2" count="1" selected="0">
            <x v="2"/>
          </reference>
          <reference field="16" count="1" selected="0">
            <x v="7"/>
          </reference>
        </references>
      </pivotArea>
    </chartFormat>
    <chartFormat chart="0" format="99">
      <pivotArea type="data" outline="0" fieldPosition="0">
        <references count="3">
          <reference field="4294967294" count="1" selected="0">
            <x v="0"/>
          </reference>
          <reference field="2" count="1" selected="0">
            <x v="2"/>
          </reference>
          <reference field="16" count="1" selected="0">
            <x v="8"/>
          </reference>
        </references>
      </pivotArea>
    </chartFormat>
    <chartFormat chart="0" format="100">
      <pivotArea type="data" outline="0" fieldPosition="0">
        <references count="3">
          <reference field="4294967294" count="1" selected="0">
            <x v="0"/>
          </reference>
          <reference field="2" count="1" selected="0">
            <x v="2"/>
          </reference>
          <reference field="16" count="1" selected="0">
            <x v="9"/>
          </reference>
        </references>
      </pivotArea>
    </chartFormat>
    <chartFormat chart="0" format="101">
      <pivotArea type="data" outline="0" fieldPosition="0">
        <references count="3">
          <reference field="4294967294" count="1" selected="0">
            <x v="0"/>
          </reference>
          <reference field="2" count="1" selected="0">
            <x v="2"/>
          </reference>
          <reference field="16" count="1" selected="0">
            <x v="10"/>
          </reference>
        </references>
      </pivotArea>
    </chartFormat>
    <chartFormat chart="0" format="102">
      <pivotArea type="data" outline="0" fieldPosition="0">
        <references count="3">
          <reference field="4294967294" count="1" selected="0">
            <x v="0"/>
          </reference>
          <reference field="2" count="1" selected="0">
            <x v="2"/>
          </reference>
          <reference field="16" count="1" selected="0">
            <x v="11"/>
          </reference>
        </references>
      </pivotArea>
    </chartFormat>
    <chartFormat chart="0" format="103">
      <pivotArea type="data" outline="0" fieldPosition="0">
        <references count="3">
          <reference field="4294967294" count="1" selected="0">
            <x v="0"/>
          </reference>
          <reference field="2" count="1" selected="0">
            <x v="2"/>
          </reference>
          <reference field="16" count="1" selected="0">
            <x v="12"/>
          </reference>
        </references>
      </pivotArea>
    </chartFormat>
    <chartFormat chart="0" format="104">
      <pivotArea type="data" outline="0" fieldPosition="0">
        <references count="3">
          <reference field="4294967294" count="1" selected="0">
            <x v="0"/>
          </reference>
          <reference field="2" count="1" selected="0">
            <x v="3"/>
          </reference>
          <reference field="16" count="1" selected="0">
            <x v="1"/>
          </reference>
        </references>
      </pivotArea>
    </chartFormat>
    <chartFormat chart="0" format="105">
      <pivotArea type="data" outline="0" fieldPosition="0">
        <references count="3">
          <reference field="4294967294" count="1" selected="0">
            <x v="0"/>
          </reference>
          <reference field="2" count="1" selected="0">
            <x v="3"/>
          </reference>
          <reference field="16" count="1" selected="0">
            <x v="2"/>
          </reference>
        </references>
      </pivotArea>
    </chartFormat>
    <chartFormat chart="0" format="106">
      <pivotArea type="data" outline="0" fieldPosition="0">
        <references count="3">
          <reference field="4294967294" count="1" selected="0">
            <x v="0"/>
          </reference>
          <reference field="2" count="1" selected="0">
            <x v="3"/>
          </reference>
          <reference field="16" count="1" selected="0">
            <x v="3"/>
          </reference>
        </references>
      </pivotArea>
    </chartFormat>
    <chartFormat chart="0" format="107">
      <pivotArea type="data" outline="0" fieldPosition="0">
        <references count="3">
          <reference field="4294967294" count="1" selected="0">
            <x v="0"/>
          </reference>
          <reference field="2" count="1" selected="0">
            <x v="3"/>
          </reference>
          <reference field="16" count="1" selected="0">
            <x v="4"/>
          </reference>
        </references>
      </pivotArea>
    </chartFormat>
    <chartFormat chart="0" format="108">
      <pivotArea type="data" outline="0" fieldPosition="0">
        <references count="3">
          <reference field="4294967294" count="1" selected="0">
            <x v="0"/>
          </reference>
          <reference field="2" count="1" selected="0">
            <x v="3"/>
          </reference>
          <reference field="16" count="1" selected="0">
            <x v="5"/>
          </reference>
        </references>
      </pivotArea>
    </chartFormat>
    <chartFormat chart="0" format="109">
      <pivotArea type="data" outline="0" fieldPosition="0">
        <references count="3">
          <reference field="4294967294" count="1" selected="0">
            <x v="0"/>
          </reference>
          <reference field="2" count="1" selected="0">
            <x v="3"/>
          </reference>
          <reference field="16" count="1" selected="0">
            <x v="6"/>
          </reference>
        </references>
      </pivotArea>
    </chartFormat>
    <chartFormat chart="0" format="110">
      <pivotArea type="data" outline="0" fieldPosition="0">
        <references count="3">
          <reference field="4294967294" count="1" selected="0">
            <x v="0"/>
          </reference>
          <reference field="2" count="1" selected="0">
            <x v="3"/>
          </reference>
          <reference field="16" count="1" selected="0">
            <x v="7"/>
          </reference>
        </references>
      </pivotArea>
    </chartFormat>
    <chartFormat chart="0" format="111">
      <pivotArea type="data" outline="0" fieldPosition="0">
        <references count="3">
          <reference field="4294967294" count="1" selected="0">
            <x v="0"/>
          </reference>
          <reference field="2" count="1" selected="0">
            <x v="3"/>
          </reference>
          <reference field="16" count="1" selected="0">
            <x v="8"/>
          </reference>
        </references>
      </pivotArea>
    </chartFormat>
    <chartFormat chart="0" format="112">
      <pivotArea type="data" outline="0" fieldPosition="0">
        <references count="3">
          <reference field="4294967294" count="1" selected="0">
            <x v="0"/>
          </reference>
          <reference field="2" count="1" selected="0">
            <x v="3"/>
          </reference>
          <reference field="16" count="1" selected="0">
            <x v="9"/>
          </reference>
        </references>
      </pivotArea>
    </chartFormat>
    <chartFormat chart="0" format="113">
      <pivotArea type="data" outline="0" fieldPosition="0">
        <references count="3">
          <reference field="4294967294" count="1" selected="0">
            <x v="0"/>
          </reference>
          <reference field="2" count="1" selected="0">
            <x v="3"/>
          </reference>
          <reference field="16" count="1" selected="0">
            <x v="10"/>
          </reference>
        </references>
      </pivotArea>
    </chartFormat>
    <chartFormat chart="0" format="114">
      <pivotArea type="data" outline="0" fieldPosition="0">
        <references count="3">
          <reference field="4294967294" count="1" selected="0">
            <x v="0"/>
          </reference>
          <reference field="2" count="1" selected="0">
            <x v="3"/>
          </reference>
          <reference field="16" count="1" selected="0">
            <x v="11"/>
          </reference>
        </references>
      </pivotArea>
    </chartFormat>
    <chartFormat chart="0" format="115">
      <pivotArea type="data" outline="0" fieldPosition="0">
        <references count="3">
          <reference field="4294967294" count="1" selected="0">
            <x v="0"/>
          </reference>
          <reference field="2" count="1" selected="0">
            <x v="3"/>
          </reference>
          <reference field="16" count="1" selected="0">
            <x v="12"/>
          </reference>
        </references>
      </pivotArea>
    </chartFormat>
    <chartFormat chart="0" format="116" series="1">
      <pivotArea type="data" outline="0" fieldPosition="0">
        <references count="2">
          <reference field="4294967294" count="1" selected="0">
            <x v="0"/>
          </reference>
          <reference field="2" count="1" selected="0">
            <x v="0"/>
          </reference>
        </references>
      </pivotArea>
    </chartFormat>
    <chartFormat chart="0" format="117" series="1">
      <pivotArea type="data" outline="0" fieldPosition="0">
        <references count="2">
          <reference field="4294967294" count="1" selected="0">
            <x v="0"/>
          </reference>
          <reference field="2" count="1" selected="0">
            <x v="1"/>
          </reference>
        </references>
      </pivotArea>
    </chartFormat>
    <chartFormat chart="4" format="170" series="1">
      <pivotArea type="data" outline="0" fieldPosition="0">
        <references count="2">
          <reference field="4294967294" count="1" selected="0">
            <x v="0"/>
          </reference>
          <reference field="2" count="1" selected="0">
            <x v="0"/>
          </reference>
        </references>
      </pivotArea>
    </chartFormat>
    <chartFormat chart="4" format="171">
      <pivotArea type="data" outline="0" fieldPosition="0">
        <references count="3">
          <reference field="4294967294" count="1" selected="0">
            <x v="0"/>
          </reference>
          <reference field="2" count="1" selected="0">
            <x v="0"/>
          </reference>
          <reference field="16" count="1" selected="0">
            <x v="1"/>
          </reference>
        </references>
      </pivotArea>
    </chartFormat>
    <chartFormat chart="4" format="172">
      <pivotArea type="data" outline="0" fieldPosition="0">
        <references count="3">
          <reference field="4294967294" count="1" selected="0">
            <x v="0"/>
          </reference>
          <reference field="2" count="1" selected="0">
            <x v="0"/>
          </reference>
          <reference field="16" count="1" selected="0">
            <x v="2"/>
          </reference>
        </references>
      </pivotArea>
    </chartFormat>
    <chartFormat chart="4" format="173">
      <pivotArea type="data" outline="0" fieldPosition="0">
        <references count="3">
          <reference field="4294967294" count="1" selected="0">
            <x v="0"/>
          </reference>
          <reference field="2" count="1" selected="0">
            <x v="0"/>
          </reference>
          <reference field="16" count="1" selected="0">
            <x v="3"/>
          </reference>
        </references>
      </pivotArea>
    </chartFormat>
    <chartFormat chart="4" format="174">
      <pivotArea type="data" outline="0" fieldPosition="0">
        <references count="3">
          <reference field="4294967294" count="1" selected="0">
            <x v="0"/>
          </reference>
          <reference field="2" count="1" selected="0">
            <x v="0"/>
          </reference>
          <reference field="16" count="1" selected="0">
            <x v="4"/>
          </reference>
        </references>
      </pivotArea>
    </chartFormat>
    <chartFormat chart="4" format="175">
      <pivotArea type="data" outline="0" fieldPosition="0">
        <references count="3">
          <reference field="4294967294" count="1" selected="0">
            <x v="0"/>
          </reference>
          <reference field="2" count="1" selected="0">
            <x v="0"/>
          </reference>
          <reference field="16" count="1" selected="0">
            <x v="5"/>
          </reference>
        </references>
      </pivotArea>
    </chartFormat>
    <chartFormat chart="4" format="176">
      <pivotArea type="data" outline="0" fieldPosition="0">
        <references count="3">
          <reference field="4294967294" count="1" selected="0">
            <x v="0"/>
          </reference>
          <reference field="2" count="1" selected="0">
            <x v="0"/>
          </reference>
          <reference field="16" count="1" selected="0">
            <x v="6"/>
          </reference>
        </references>
      </pivotArea>
    </chartFormat>
    <chartFormat chart="4" format="177">
      <pivotArea type="data" outline="0" fieldPosition="0">
        <references count="3">
          <reference field="4294967294" count="1" selected="0">
            <x v="0"/>
          </reference>
          <reference field="2" count="1" selected="0">
            <x v="0"/>
          </reference>
          <reference field="16" count="1" selected="0">
            <x v="7"/>
          </reference>
        </references>
      </pivotArea>
    </chartFormat>
    <chartFormat chart="4" format="178">
      <pivotArea type="data" outline="0" fieldPosition="0">
        <references count="3">
          <reference field="4294967294" count="1" selected="0">
            <x v="0"/>
          </reference>
          <reference field="2" count="1" selected="0">
            <x v="0"/>
          </reference>
          <reference field="16" count="1" selected="0">
            <x v="8"/>
          </reference>
        </references>
      </pivotArea>
    </chartFormat>
    <chartFormat chart="4" format="179">
      <pivotArea type="data" outline="0" fieldPosition="0">
        <references count="3">
          <reference field="4294967294" count="1" selected="0">
            <x v="0"/>
          </reference>
          <reference field="2" count="1" selected="0">
            <x v="0"/>
          </reference>
          <reference field="16" count="1" selected="0">
            <x v="9"/>
          </reference>
        </references>
      </pivotArea>
    </chartFormat>
    <chartFormat chart="4" format="180">
      <pivotArea type="data" outline="0" fieldPosition="0">
        <references count="3">
          <reference field="4294967294" count="1" selected="0">
            <x v="0"/>
          </reference>
          <reference field="2" count="1" selected="0">
            <x v="0"/>
          </reference>
          <reference field="16" count="1" selected="0">
            <x v="10"/>
          </reference>
        </references>
      </pivotArea>
    </chartFormat>
    <chartFormat chart="4" format="181">
      <pivotArea type="data" outline="0" fieldPosition="0">
        <references count="3">
          <reference field="4294967294" count="1" selected="0">
            <x v="0"/>
          </reference>
          <reference field="2" count="1" selected="0">
            <x v="0"/>
          </reference>
          <reference field="16" count="1" selected="0">
            <x v="11"/>
          </reference>
        </references>
      </pivotArea>
    </chartFormat>
    <chartFormat chart="4" format="182">
      <pivotArea type="data" outline="0" fieldPosition="0">
        <references count="3">
          <reference field="4294967294" count="1" selected="0">
            <x v="0"/>
          </reference>
          <reference field="2" count="1" selected="0">
            <x v="0"/>
          </reference>
          <reference field="16" count="1" selected="0">
            <x v="12"/>
          </reference>
        </references>
      </pivotArea>
    </chartFormat>
    <chartFormat chart="4" format="183" series="1">
      <pivotArea type="data" outline="0" fieldPosition="0">
        <references count="2">
          <reference field="4294967294" count="1" selected="0">
            <x v="0"/>
          </reference>
          <reference field="2" count="1" selected="0">
            <x v="1"/>
          </reference>
        </references>
      </pivotArea>
    </chartFormat>
    <chartFormat chart="4" format="184">
      <pivotArea type="data" outline="0" fieldPosition="0">
        <references count="3">
          <reference field="4294967294" count="1" selected="0">
            <x v="0"/>
          </reference>
          <reference field="2" count="1" selected="0">
            <x v="1"/>
          </reference>
          <reference field="16" count="1" selected="0">
            <x v="1"/>
          </reference>
        </references>
      </pivotArea>
    </chartFormat>
    <chartFormat chart="4" format="185">
      <pivotArea type="data" outline="0" fieldPosition="0">
        <references count="3">
          <reference field="4294967294" count="1" selected="0">
            <x v="0"/>
          </reference>
          <reference field="2" count="1" selected="0">
            <x v="1"/>
          </reference>
          <reference field="16" count="1" selected="0">
            <x v="2"/>
          </reference>
        </references>
      </pivotArea>
    </chartFormat>
    <chartFormat chart="4" format="186">
      <pivotArea type="data" outline="0" fieldPosition="0">
        <references count="3">
          <reference field="4294967294" count="1" selected="0">
            <x v="0"/>
          </reference>
          <reference field="2" count="1" selected="0">
            <x v="1"/>
          </reference>
          <reference field="16" count="1" selected="0">
            <x v="3"/>
          </reference>
        </references>
      </pivotArea>
    </chartFormat>
    <chartFormat chart="4" format="187">
      <pivotArea type="data" outline="0" fieldPosition="0">
        <references count="3">
          <reference field="4294967294" count="1" selected="0">
            <x v="0"/>
          </reference>
          <reference field="2" count="1" selected="0">
            <x v="1"/>
          </reference>
          <reference field="16" count="1" selected="0">
            <x v="4"/>
          </reference>
        </references>
      </pivotArea>
    </chartFormat>
    <chartFormat chart="4" format="188">
      <pivotArea type="data" outline="0" fieldPosition="0">
        <references count="3">
          <reference field="4294967294" count="1" selected="0">
            <x v="0"/>
          </reference>
          <reference field="2" count="1" selected="0">
            <x v="1"/>
          </reference>
          <reference field="16" count="1" selected="0">
            <x v="5"/>
          </reference>
        </references>
      </pivotArea>
    </chartFormat>
    <chartFormat chart="4" format="189">
      <pivotArea type="data" outline="0" fieldPosition="0">
        <references count="3">
          <reference field="4294967294" count="1" selected="0">
            <x v="0"/>
          </reference>
          <reference field="2" count="1" selected="0">
            <x v="1"/>
          </reference>
          <reference field="16" count="1" selected="0">
            <x v="6"/>
          </reference>
        </references>
      </pivotArea>
    </chartFormat>
    <chartFormat chart="4" format="190">
      <pivotArea type="data" outline="0" fieldPosition="0">
        <references count="3">
          <reference field="4294967294" count="1" selected="0">
            <x v="0"/>
          </reference>
          <reference field="2" count="1" selected="0">
            <x v="1"/>
          </reference>
          <reference field="16" count="1" selected="0">
            <x v="7"/>
          </reference>
        </references>
      </pivotArea>
    </chartFormat>
    <chartFormat chart="4" format="191">
      <pivotArea type="data" outline="0" fieldPosition="0">
        <references count="3">
          <reference field="4294967294" count="1" selected="0">
            <x v="0"/>
          </reference>
          <reference field="2" count="1" selected="0">
            <x v="1"/>
          </reference>
          <reference field="16" count="1" selected="0">
            <x v="8"/>
          </reference>
        </references>
      </pivotArea>
    </chartFormat>
    <chartFormat chart="4" format="192">
      <pivotArea type="data" outline="0" fieldPosition="0">
        <references count="3">
          <reference field="4294967294" count="1" selected="0">
            <x v="0"/>
          </reference>
          <reference field="2" count="1" selected="0">
            <x v="1"/>
          </reference>
          <reference field="16" count="1" selected="0">
            <x v="9"/>
          </reference>
        </references>
      </pivotArea>
    </chartFormat>
    <chartFormat chart="4" format="193">
      <pivotArea type="data" outline="0" fieldPosition="0">
        <references count="3">
          <reference field="4294967294" count="1" selected="0">
            <x v="0"/>
          </reference>
          <reference field="2" count="1" selected="0">
            <x v="1"/>
          </reference>
          <reference field="16" count="1" selected="0">
            <x v="10"/>
          </reference>
        </references>
      </pivotArea>
    </chartFormat>
    <chartFormat chart="4" format="194">
      <pivotArea type="data" outline="0" fieldPosition="0">
        <references count="3">
          <reference field="4294967294" count="1" selected="0">
            <x v="0"/>
          </reference>
          <reference field="2" count="1" selected="0">
            <x v="1"/>
          </reference>
          <reference field="16" count="1" selected="0">
            <x v="11"/>
          </reference>
        </references>
      </pivotArea>
    </chartFormat>
    <chartFormat chart="4" format="195">
      <pivotArea type="data" outline="0" fieldPosition="0">
        <references count="3">
          <reference field="4294967294" count="1" selected="0">
            <x v="0"/>
          </reference>
          <reference field="2" count="1" selected="0">
            <x v="1"/>
          </reference>
          <reference field="16" count="1" selected="0">
            <x v="12"/>
          </reference>
        </references>
      </pivotArea>
    </chartFormat>
    <chartFormat chart="4" format="196" series="1">
      <pivotArea type="data" outline="0" fieldPosition="0">
        <references count="2">
          <reference field="4294967294" count="1" selected="0">
            <x v="0"/>
          </reference>
          <reference field="2" count="1" selected="0">
            <x v="2"/>
          </reference>
        </references>
      </pivotArea>
    </chartFormat>
    <chartFormat chart="4" format="197">
      <pivotArea type="data" outline="0" fieldPosition="0">
        <references count="3">
          <reference field="4294967294" count="1" selected="0">
            <x v="0"/>
          </reference>
          <reference field="2" count="1" selected="0">
            <x v="2"/>
          </reference>
          <reference field="16" count="1" selected="0">
            <x v="1"/>
          </reference>
        </references>
      </pivotArea>
    </chartFormat>
    <chartFormat chart="4" format="198">
      <pivotArea type="data" outline="0" fieldPosition="0">
        <references count="3">
          <reference field="4294967294" count="1" selected="0">
            <x v="0"/>
          </reference>
          <reference field="2" count="1" selected="0">
            <x v="2"/>
          </reference>
          <reference field="16" count="1" selected="0">
            <x v="2"/>
          </reference>
        </references>
      </pivotArea>
    </chartFormat>
    <chartFormat chart="4" format="199">
      <pivotArea type="data" outline="0" fieldPosition="0">
        <references count="3">
          <reference field="4294967294" count="1" selected="0">
            <x v="0"/>
          </reference>
          <reference field="2" count="1" selected="0">
            <x v="2"/>
          </reference>
          <reference field="16" count="1" selected="0">
            <x v="3"/>
          </reference>
        </references>
      </pivotArea>
    </chartFormat>
    <chartFormat chart="4" format="200">
      <pivotArea type="data" outline="0" fieldPosition="0">
        <references count="3">
          <reference field="4294967294" count="1" selected="0">
            <x v="0"/>
          </reference>
          <reference field="2" count="1" selected="0">
            <x v="2"/>
          </reference>
          <reference field="16" count="1" selected="0">
            <x v="4"/>
          </reference>
        </references>
      </pivotArea>
    </chartFormat>
    <chartFormat chart="4" format="201">
      <pivotArea type="data" outline="0" fieldPosition="0">
        <references count="3">
          <reference field="4294967294" count="1" selected="0">
            <x v="0"/>
          </reference>
          <reference field="2" count="1" selected="0">
            <x v="2"/>
          </reference>
          <reference field="16" count="1" selected="0">
            <x v="5"/>
          </reference>
        </references>
      </pivotArea>
    </chartFormat>
    <chartFormat chart="4" format="202">
      <pivotArea type="data" outline="0" fieldPosition="0">
        <references count="3">
          <reference field="4294967294" count="1" selected="0">
            <x v="0"/>
          </reference>
          <reference field="2" count="1" selected="0">
            <x v="2"/>
          </reference>
          <reference field="16" count="1" selected="0">
            <x v="6"/>
          </reference>
        </references>
      </pivotArea>
    </chartFormat>
    <chartFormat chart="4" format="203">
      <pivotArea type="data" outline="0" fieldPosition="0">
        <references count="3">
          <reference field="4294967294" count="1" selected="0">
            <x v="0"/>
          </reference>
          <reference field="2" count="1" selected="0">
            <x v="2"/>
          </reference>
          <reference field="16" count="1" selected="0">
            <x v="7"/>
          </reference>
        </references>
      </pivotArea>
    </chartFormat>
    <chartFormat chart="4" format="204">
      <pivotArea type="data" outline="0" fieldPosition="0">
        <references count="3">
          <reference field="4294967294" count="1" selected="0">
            <x v="0"/>
          </reference>
          <reference field="2" count="1" selected="0">
            <x v="2"/>
          </reference>
          <reference field="16" count="1" selected="0">
            <x v="8"/>
          </reference>
        </references>
      </pivotArea>
    </chartFormat>
    <chartFormat chart="4" format="205">
      <pivotArea type="data" outline="0" fieldPosition="0">
        <references count="3">
          <reference field="4294967294" count="1" selected="0">
            <x v="0"/>
          </reference>
          <reference field="2" count="1" selected="0">
            <x v="2"/>
          </reference>
          <reference field="16" count="1" selected="0">
            <x v="9"/>
          </reference>
        </references>
      </pivotArea>
    </chartFormat>
    <chartFormat chart="4" format="206">
      <pivotArea type="data" outline="0" fieldPosition="0">
        <references count="3">
          <reference field="4294967294" count="1" selected="0">
            <x v="0"/>
          </reference>
          <reference field="2" count="1" selected="0">
            <x v="2"/>
          </reference>
          <reference field="16" count="1" selected="0">
            <x v="10"/>
          </reference>
        </references>
      </pivotArea>
    </chartFormat>
    <chartFormat chart="4" format="207">
      <pivotArea type="data" outline="0" fieldPosition="0">
        <references count="3">
          <reference field="4294967294" count="1" selected="0">
            <x v="0"/>
          </reference>
          <reference field="2" count="1" selected="0">
            <x v="2"/>
          </reference>
          <reference field="16" count="1" selected="0">
            <x v="11"/>
          </reference>
        </references>
      </pivotArea>
    </chartFormat>
    <chartFormat chart="4" format="208">
      <pivotArea type="data" outline="0" fieldPosition="0">
        <references count="3">
          <reference field="4294967294" count="1" selected="0">
            <x v="0"/>
          </reference>
          <reference field="2" count="1" selected="0">
            <x v="2"/>
          </reference>
          <reference field="16" count="1" selected="0">
            <x v="12"/>
          </reference>
        </references>
      </pivotArea>
    </chartFormat>
    <chartFormat chart="4" format="209" series="1">
      <pivotArea type="data" outline="0" fieldPosition="0">
        <references count="2">
          <reference field="4294967294" count="1" selected="0">
            <x v="0"/>
          </reference>
          <reference field="2" count="1" selected="0">
            <x v="3"/>
          </reference>
        </references>
      </pivotArea>
    </chartFormat>
    <chartFormat chart="4" format="210">
      <pivotArea type="data" outline="0" fieldPosition="0">
        <references count="3">
          <reference field="4294967294" count="1" selected="0">
            <x v="0"/>
          </reference>
          <reference field="2" count="1" selected="0">
            <x v="3"/>
          </reference>
          <reference field="16" count="1" selected="0">
            <x v="1"/>
          </reference>
        </references>
      </pivotArea>
    </chartFormat>
    <chartFormat chart="4" format="211">
      <pivotArea type="data" outline="0" fieldPosition="0">
        <references count="3">
          <reference field="4294967294" count="1" selected="0">
            <x v="0"/>
          </reference>
          <reference field="2" count="1" selected="0">
            <x v="3"/>
          </reference>
          <reference field="16" count="1" selected="0">
            <x v="2"/>
          </reference>
        </references>
      </pivotArea>
    </chartFormat>
    <chartFormat chart="4" format="212">
      <pivotArea type="data" outline="0" fieldPosition="0">
        <references count="3">
          <reference field="4294967294" count="1" selected="0">
            <x v="0"/>
          </reference>
          <reference field="2" count="1" selected="0">
            <x v="3"/>
          </reference>
          <reference field="16" count="1" selected="0">
            <x v="3"/>
          </reference>
        </references>
      </pivotArea>
    </chartFormat>
    <chartFormat chart="4" format="213">
      <pivotArea type="data" outline="0" fieldPosition="0">
        <references count="3">
          <reference field="4294967294" count="1" selected="0">
            <x v="0"/>
          </reference>
          <reference field="2" count="1" selected="0">
            <x v="3"/>
          </reference>
          <reference field="16" count="1" selected="0">
            <x v="4"/>
          </reference>
        </references>
      </pivotArea>
    </chartFormat>
    <chartFormat chart="4" format="214">
      <pivotArea type="data" outline="0" fieldPosition="0">
        <references count="3">
          <reference field="4294967294" count="1" selected="0">
            <x v="0"/>
          </reference>
          <reference field="2" count="1" selected="0">
            <x v="3"/>
          </reference>
          <reference field="16" count="1" selected="0">
            <x v="5"/>
          </reference>
        </references>
      </pivotArea>
    </chartFormat>
    <chartFormat chart="4" format="215">
      <pivotArea type="data" outline="0" fieldPosition="0">
        <references count="3">
          <reference field="4294967294" count="1" selected="0">
            <x v="0"/>
          </reference>
          <reference field="2" count="1" selected="0">
            <x v="3"/>
          </reference>
          <reference field="16" count="1" selected="0">
            <x v="6"/>
          </reference>
        </references>
      </pivotArea>
    </chartFormat>
    <chartFormat chart="4" format="216">
      <pivotArea type="data" outline="0" fieldPosition="0">
        <references count="3">
          <reference field="4294967294" count="1" selected="0">
            <x v="0"/>
          </reference>
          <reference field="2" count="1" selected="0">
            <x v="3"/>
          </reference>
          <reference field="16" count="1" selected="0">
            <x v="7"/>
          </reference>
        </references>
      </pivotArea>
    </chartFormat>
    <chartFormat chart="4" format="217">
      <pivotArea type="data" outline="0" fieldPosition="0">
        <references count="3">
          <reference field="4294967294" count="1" selected="0">
            <x v="0"/>
          </reference>
          <reference field="2" count="1" selected="0">
            <x v="3"/>
          </reference>
          <reference field="16" count="1" selected="0">
            <x v="8"/>
          </reference>
        </references>
      </pivotArea>
    </chartFormat>
    <chartFormat chart="4" format="218">
      <pivotArea type="data" outline="0" fieldPosition="0">
        <references count="3">
          <reference field="4294967294" count="1" selected="0">
            <x v="0"/>
          </reference>
          <reference field="2" count="1" selected="0">
            <x v="3"/>
          </reference>
          <reference field="16" count="1" selected="0">
            <x v="9"/>
          </reference>
        </references>
      </pivotArea>
    </chartFormat>
    <chartFormat chart="4" format="219">
      <pivotArea type="data" outline="0" fieldPosition="0">
        <references count="3">
          <reference field="4294967294" count="1" selected="0">
            <x v="0"/>
          </reference>
          <reference field="2" count="1" selected="0">
            <x v="3"/>
          </reference>
          <reference field="16" count="1" selected="0">
            <x v="10"/>
          </reference>
        </references>
      </pivotArea>
    </chartFormat>
    <chartFormat chart="4" format="220">
      <pivotArea type="data" outline="0" fieldPosition="0">
        <references count="3">
          <reference field="4294967294" count="1" selected="0">
            <x v="0"/>
          </reference>
          <reference field="2" count="1" selected="0">
            <x v="3"/>
          </reference>
          <reference field="16" count="1" selected="0">
            <x v="11"/>
          </reference>
        </references>
      </pivotArea>
    </chartFormat>
    <chartFormat chart="4" format="221">
      <pivotArea type="data" outline="0" fieldPosition="0">
        <references count="3">
          <reference field="4294967294" count="1" selected="0">
            <x v="0"/>
          </reference>
          <reference field="2" count="1" selected="0">
            <x v="3"/>
          </reference>
          <reference field="16" count="1" selected="0">
            <x v="12"/>
          </reference>
        </references>
      </pivotArea>
    </chartFormat>
    <chartFormat chart="4" format="2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A14ABC-35F1-4893-8B1E-75AC501FE2DA}" name="PivotTable1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C7" firstHeaderRow="0" firstDataRow="1" firstDataCol="1"/>
  <pivotFields count="14">
    <pivotField compact="0" outline="0" showAll="0"/>
    <pivotField compact="0" outline="0" showAll="0"/>
    <pivotField compact="0" numFmtId="164" outline="0" showAll="0"/>
    <pivotField axis="axisRow" compact="0" outline="0" showAll="0">
      <items count="5">
        <item x="0"/>
        <item x="2"/>
        <item x="3"/>
        <item x="1"/>
        <item t="default"/>
      </items>
    </pivotField>
    <pivotField compact="0" outline="0" showAll="0"/>
    <pivotField dataField="1" compact="0" outline="0" showAll="0"/>
    <pivotField dataField="1" compact="0" outline="0" showAll="0"/>
    <pivotField compact="0" outline="0" showAll="0">
      <items count="4">
        <item x="2"/>
        <item x="1"/>
        <item x="0"/>
        <item t="default"/>
      </items>
    </pivotField>
    <pivotField compact="0" numFmtId="14" outline="0" showAll="0"/>
    <pivotField compact="0" numFmtId="21" outline="0" showAll="0"/>
    <pivotField compact="0" outline="0" showAll="0"/>
    <pivotField compact="0" outline="0" showAll="0"/>
    <pivotField compact="0" outline="0" showAll="0"/>
    <pivotField compact="0" outline="0" showAll="0"/>
  </pivotFields>
  <rowFields count="1">
    <field x="3"/>
  </rowFields>
  <rowItems count="4">
    <i>
      <x/>
    </i>
    <i>
      <x v="1"/>
    </i>
    <i>
      <x v="2"/>
    </i>
    <i>
      <x v="3"/>
    </i>
  </rowItems>
  <colFields count="1">
    <field x="-2"/>
  </colFields>
  <colItems count="2">
    <i>
      <x/>
    </i>
    <i i="1">
      <x v="1"/>
    </i>
  </colItems>
  <dataFields count="2">
    <dataField name="Average of Stock_Level" fld="5" subtotal="average" baseField="3" baseItem="2"/>
    <dataField name="Average of Wastage_Amount" fld="6" subtotal="average" baseField="3" baseItem="2"/>
  </dataFields>
  <formats count="1">
    <format dxfId="3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EC96BA-1943-4BC8-83B9-DAE67953B226}" name="PivotTable1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30:C46" firstHeaderRow="1" firstDataRow="1" firstDataCol="2"/>
  <pivotFields count="14">
    <pivotField compact="0" outline="0" showAll="0"/>
    <pivotField compact="0" outline="0" showAll="0"/>
    <pivotField compact="0" numFmtId="164" outline="0" showAll="0">
      <items count="2455">
        <item x="1303"/>
        <item x="1328"/>
        <item x="145"/>
        <item x="1555"/>
        <item x="1064"/>
        <item x="1068"/>
        <item x="1222"/>
        <item x="2211"/>
        <item x="2401"/>
        <item x="609"/>
        <item x="2114"/>
        <item x="1556"/>
        <item x="2354"/>
        <item x="158"/>
        <item x="784"/>
        <item x="1934"/>
        <item x="2445"/>
        <item x="1386"/>
        <item x="1183"/>
        <item x="848"/>
        <item x="1476"/>
        <item x="2033"/>
        <item x="684"/>
        <item x="1771"/>
        <item x="1119"/>
        <item x="1247"/>
        <item x="354"/>
        <item x="747"/>
        <item x="1860"/>
        <item x="1610"/>
        <item x="2020"/>
        <item x="2237"/>
        <item x="619"/>
        <item x="2308"/>
        <item x="290"/>
        <item x="668"/>
        <item x="169"/>
        <item x="1708"/>
        <item x="1161"/>
        <item x="1584"/>
        <item x="2367"/>
        <item x="1032"/>
        <item x="676"/>
        <item x="2256"/>
        <item x="1014"/>
        <item x="129"/>
        <item x="884"/>
        <item x="589"/>
        <item x="146"/>
        <item x="27"/>
        <item x="273"/>
        <item x="1073"/>
        <item x="2358"/>
        <item x="933"/>
        <item x="1598"/>
        <item x="547"/>
        <item x="1840"/>
        <item x="913"/>
        <item x="2402"/>
        <item x="1393"/>
        <item x="1195"/>
        <item x="1656"/>
        <item x="2173"/>
        <item x="1349"/>
        <item x="1240"/>
        <item x="1094"/>
        <item x="1737"/>
        <item x="1291"/>
        <item x="447"/>
        <item x="26"/>
        <item x="333"/>
        <item x="963"/>
        <item x="54"/>
        <item x="1477"/>
        <item x="563"/>
        <item x="313"/>
        <item x="2074"/>
        <item x="654"/>
        <item x="2199"/>
        <item x="2261"/>
        <item x="460"/>
        <item x="1516"/>
        <item x="607"/>
        <item x="930"/>
        <item x="1287"/>
        <item x="885"/>
        <item x="1061"/>
        <item x="76"/>
        <item x="1137"/>
        <item x="1819"/>
        <item x="1653"/>
        <item x="1221"/>
        <item x="2267"/>
        <item x="1092"/>
        <item x="157"/>
        <item x="573"/>
        <item x="121"/>
        <item x="2036"/>
        <item x="2266"/>
        <item x="560"/>
        <item x="837"/>
        <item x="577"/>
        <item x="2065"/>
        <item x="2306"/>
        <item x="403"/>
        <item x="2119"/>
        <item x="1640"/>
        <item x="891"/>
        <item x="1035"/>
        <item x="125"/>
        <item x="1317"/>
        <item x="1946"/>
        <item x="993"/>
        <item x="1669"/>
        <item x="302"/>
        <item x="694"/>
        <item x="420"/>
        <item x="362"/>
        <item x="2217"/>
        <item x="978"/>
        <item x="524"/>
        <item x="1591"/>
        <item x="758"/>
        <item x="767"/>
        <item x="1822"/>
        <item x="419"/>
        <item x="1341"/>
        <item x="424"/>
        <item x="2048"/>
        <item x="841"/>
        <item x="188"/>
        <item x="828"/>
        <item x="1426"/>
        <item x="2009"/>
        <item x="515"/>
        <item x="1165"/>
        <item x="1083"/>
        <item x="3"/>
        <item x="1680"/>
        <item x="1006"/>
        <item x="1677"/>
        <item x="984"/>
        <item x="1101"/>
        <item x="1911"/>
        <item x="1838"/>
        <item x="1192"/>
        <item x="1223"/>
        <item x="446"/>
        <item x="2113"/>
        <item x="1482"/>
        <item x="1539"/>
        <item x="1650"/>
        <item x="2125"/>
        <item x="604"/>
        <item x="2246"/>
        <item x="1033"/>
        <item x="265"/>
        <item x="20"/>
        <item x="851"/>
        <item x="340"/>
        <item x="74"/>
        <item x="2037"/>
        <item x="1037"/>
        <item x="1804"/>
        <item x="368"/>
        <item x="1811"/>
        <item x="1655"/>
        <item x="2108"/>
        <item x="1084"/>
        <item x="219"/>
        <item x="1307"/>
        <item x="413"/>
        <item x="899"/>
        <item x="896"/>
        <item x="1936"/>
        <item x="1009"/>
        <item x="633"/>
        <item x="1846"/>
        <item x="1805"/>
        <item x="372"/>
        <item x="1866"/>
        <item x="1418"/>
        <item x="69"/>
        <item x="2066"/>
        <item x="136"/>
        <item x="888"/>
        <item x="729"/>
        <item x="771"/>
        <item x="886"/>
        <item x="1466"/>
        <item x="674"/>
        <item x="1348"/>
        <item x="495"/>
        <item x="1238"/>
        <item x="1762"/>
        <item x="59"/>
        <item x="2387"/>
        <item x="123"/>
        <item x="322"/>
        <item x="866"/>
        <item x="969"/>
        <item x="955"/>
        <item x="183"/>
        <item x="2293"/>
        <item x="1704"/>
        <item x="1787"/>
        <item x="1074"/>
        <item x="636"/>
        <item x="1107"/>
        <item x="1578"/>
        <item x="1589"/>
        <item x="1401"/>
        <item x="1839"/>
        <item x="191"/>
        <item x="1505"/>
        <item x="2064"/>
        <item x="1060"/>
        <item x="248"/>
        <item x="1457"/>
        <item x="320"/>
        <item x="349"/>
        <item x="648"/>
        <item x="2262"/>
        <item x="475"/>
        <item x="1120"/>
        <item x="778"/>
        <item x="2235"/>
        <item x="1988"/>
        <item x="579"/>
        <item x="1010"/>
        <item x="2275"/>
        <item x="79"/>
        <item x="1925"/>
        <item x="101"/>
        <item x="1825"/>
        <item x="486"/>
        <item x="1873"/>
        <item x="2450"/>
        <item x="1859"/>
        <item x="448"/>
        <item x="1055"/>
        <item x="1301"/>
        <item x="1233"/>
        <item x="1972"/>
        <item x="234"/>
        <item x="2018"/>
        <item x="1397"/>
        <item x="1956"/>
        <item x="1673"/>
        <item x="681"/>
        <item x="1907"/>
        <item x="1122"/>
        <item x="2419"/>
        <item x="1530"/>
        <item x="650"/>
        <item x="1169"/>
        <item x="396"/>
        <item x="170"/>
        <item x="239"/>
        <item x="1480"/>
        <item x="1685"/>
        <item x="1615"/>
        <item x="503"/>
        <item x="732"/>
        <item x="1099"/>
        <item x="840"/>
        <item x="949"/>
        <item x="477"/>
        <item x="1495"/>
        <item x="1155"/>
        <item x="971"/>
        <item x="2158"/>
        <item x="1794"/>
        <item x="1125"/>
        <item x="538"/>
        <item x="451"/>
        <item x="859"/>
        <item x="2309"/>
        <item x="1215"/>
        <item x="1176"/>
        <item x="394"/>
        <item x="2151"/>
        <item x="1924"/>
        <item x="517"/>
        <item x="2431"/>
        <item x="28"/>
        <item x="481"/>
        <item x="2238"/>
        <item x="1003"/>
        <item x="1208"/>
        <item x="2175"/>
        <item x="2352"/>
        <item x="1851"/>
        <item x="397"/>
        <item x="168"/>
        <item x="1993"/>
        <item x="2127"/>
        <item x="645"/>
        <item x="37"/>
        <item x="2337"/>
        <item x="1678"/>
        <item x="433"/>
        <item x="1272"/>
        <item x="1889"/>
        <item x="1022"/>
        <item x="1916"/>
        <item x="980"/>
        <item x="2408"/>
        <item x="92"/>
        <item x="644"/>
        <item x="712"/>
        <item x="721"/>
        <item x="2028"/>
        <item x="233"/>
        <item x="748"/>
        <item x="64"/>
        <item x="756"/>
        <item x="1413"/>
        <item x="910"/>
        <item x="386"/>
        <item x="2174"/>
        <item x="2420"/>
        <item x="2332"/>
        <item x="1336"/>
        <item x="947"/>
        <item x="337"/>
        <item x="2436"/>
        <item x="1724"/>
        <item x="1746"/>
        <item x="2259"/>
        <item x="1791"/>
        <item x="1424"/>
        <item x="2236"/>
        <item x="97"/>
        <item x="2054"/>
        <item x="31"/>
        <item x="105"/>
        <item x="2449"/>
        <item x="669"/>
        <item x="126"/>
        <item x="805"/>
        <item x="1549"/>
        <item x="979"/>
        <item x="1778"/>
        <item x="1262"/>
        <item x="1040"/>
        <item x="1565"/>
        <item x="2062"/>
        <item x="73"/>
        <item x="932"/>
        <item x="1203"/>
        <item x="2245"/>
        <item x="1814"/>
        <item x="2201"/>
        <item x="2326"/>
        <item x="1156"/>
        <item x="1900"/>
        <item x="2380"/>
        <item x="552"/>
        <item x="624"/>
        <item x="833"/>
        <item x="2314"/>
        <item x="2192"/>
        <item x="44"/>
        <item x="1019"/>
        <item x="928"/>
        <item x="181"/>
        <item x="416"/>
        <item x="1563"/>
        <item x="1188"/>
        <item x="917"/>
        <item x="223"/>
        <item x="755"/>
        <item x="1553"/>
        <item x="2353"/>
        <item x="330"/>
        <item x="1971"/>
        <item x="2088"/>
        <item x="908"/>
        <item x="80"/>
        <item x="1108"/>
        <item x="1782"/>
        <item x="488"/>
        <item x="889"/>
        <item x="2248"/>
        <item x="112"/>
        <item x="777"/>
        <item x="348"/>
        <item x="2400"/>
        <item x="2228"/>
        <item x="1428"/>
        <item x="224"/>
        <item x="2433"/>
        <item x="1627"/>
        <item x="1695"/>
        <item x="549"/>
        <item x="1632"/>
        <item x="1726"/>
        <item x="2222"/>
        <item x="1818"/>
        <item x="2327"/>
        <item x="1429"/>
        <item x="1257"/>
        <item x="42"/>
        <item x="876"/>
        <item x="610"/>
        <item x="1021"/>
        <item x="2296"/>
        <item x="699"/>
        <item x="1670"/>
        <item x="793"/>
        <item x="1953"/>
        <item x="1059"/>
        <item x="10"/>
        <item x="819"/>
        <item x="1173"/>
        <item x="1467"/>
        <item x="1617"/>
        <item x="533"/>
        <item x="1759"/>
        <item x="1318"/>
        <item x="2203"/>
        <item x="1504"/>
        <item x="528"/>
        <item x="1854"/>
        <item x="1518"/>
        <item x="0"/>
        <item x="257"/>
        <item x="769"/>
        <item x="835"/>
        <item x="1131"/>
        <item x="1875"/>
        <item x="2374"/>
        <item x="1365"/>
        <item x="1051"/>
        <item x="2111"/>
        <item x="1599"/>
        <item x="1619"/>
        <item x="1172"/>
        <item x="820"/>
        <item x="2348"/>
        <item x="1493"/>
        <item x="1002"/>
        <item x="1236"/>
        <item x="2298"/>
        <item x="2195"/>
        <item x="512"/>
        <item x="570"/>
        <item x="1602"/>
        <item x="382"/>
        <item x="741"/>
        <item x="1597"/>
        <item x="957"/>
        <item x="608"/>
        <item x="1832"/>
        <item x="2274"/>
        <item x="2291"/>
        <item x="1189"/>
        <item x="2434"/>
        <item x="376"/>
        <item x="2017"/>
        <item x="1412"/>
        <item x="174"/>
        <item x="2349"/>
        <item x="1679"/>
        <item x="1912"/>
        <item x="894"/>
        <item x="847"/>
        <item x="195"/>
        <item x="557"/>
        <item x="2390"/>
        <item x="429"/>
        <item x="55"/>
        <item x="1359"/>
        <item x="1743"/>
        <item x="2243"/>
        <item x="2422"/>
        <item x="1310"/>
        <item x="2270"/>
        <item x="924"/>
        <item x="469"/>
        <item x="375"/>
        <item x="501"/>
        <item x="1181"/>
        <item x="1216"/>
        <item x="1935"/>
        <item x="406"/>
        <item x="1952"/>
        <item x="335"/>
        <item x="2097"/>
        <item x="787"/>
        <item x="1350"/>
        <item x="67"/>
        <item x="2341"/>
        <item x="1224"/>
        <item x="736"/>
        <item x="597"/>
        <item x="542"/>
        <item x="802"/>
        <item x="318"/>
        <item x="1841"/>
        <item x="8"/>
        <item x="537"/>
        <item x="966"/>
        <item x="2091"/>
        <item x="310"/>
        <item x="1378"/>
        <item x="1469"/>
        <item x="1623"/>
        <item x="535"/>
        <item x="1562"/>
        <item x="2411"/>
        <item x="132"/>
        <item x="1801"/>
        <item x="499"/>
        <item x="2172"/>
        <item x="284"/>
        <item x="1382"/>
        <item x="159"/>
        <item x="1728"/>
        <item x="691"/>
        <item x="1231"/>
        <item x="2452"/>
        <item x="2148"/>
        <item x="561"/>
        <item x="2395"/>
        <item x="1133"/>
        <item x="1868"/>
        <item x="1954"/>
        <item x="1527"/>
        <item x="554"/>
        <item x="2437"/>
        <item x="198"/>
        <item x="2415"/>
        <item x="1877"/>
        <item x="704"/>
        <item x="1395"/>
        <item x="317"/>
        <item x="452"/>
        <item x="1314"/>
        <item x="458"/>
        <item x="1725"/>
        <item x="713"/>
        <item x="1554"/>
        <item x="52"/>
        <item x="130"/>
        <item x="1781"/>
        <item x="799"/>
        <item x="1878"/>
        <item x="974"/>
        <item x="2084"/>
        <item x="1682"/>
        <item x="1748"/>
        <item x="593"/>
        <item x="2034"/>
        <item x="2010"/>
        <item x="625"/>
        <item x="118"/>
        <item x="702"/>
        <item x="2146"/>
        <item x="2250"/>
        <item x="572"/>
        <item x="1296"/>
        <item x="1167"/>
        <item x="861"/>
        <item x="2315"/>
        <item x="1241"/>
        <item x="759"/>
        <item x="2370"/>
        <item x="1910"/>
        <item x="2376"/>
        <item x="614"/>
        <item x="2167"/>
        <item x="1569"/>
        <item x="1280"/>
        <item x="2369"/>
        <item x="189"/>
        <item x="1311"/>
        <item x="2043"/>
        <item x="2317"/>
        <item x="1955"/>
        <item x="1721"/>
        <item x="1358"/>
        <item x="613"/>
        <item x="137"/>
        <item x="173"/>
        <item x="1894"/>
        <item x="1497"/>
        <item x="1461"/>
        <item x="222"/>
        <item x="491"/>
        <item x="2140"/>
        <item x="2156"/>
        <item x="227"/>
        <item x="869"/>
        <item x="2316"/>
        <item x="710"/>
        <item x="2328"/>
        <item x="2103"/>
        <item x="532"/>
        <item x="1343"/>
        <item x="2240"/>
        <item x="1663"/>
        <item x="941"/>
        <item x="927"/>
        <item x="2045"/>
        <item x="1000"/>
        <item x="1720"/>
        <item x="830"/>
        <item x="2340"/>
        <item x="2227"/>
        <item x="1024"/>
        <item x="1403"/>
        <item x="473"/>
        <item x="156"/>
        <item x="459"/>
        <item x="1688"/>
        <item x="1703"/>
        <item x="529"/>
        <item x="1049"/>
        <item x="580"/>
        <item x="1798"/>
        <item x="810"/>
        <item x="1460"/>
        <item x="2421"/>
        <item x="186"/>
        <item x="1407"/>
        <item x="2357"/>
        <item x="2089"/>
        <item x="327"/>
        <item x="914"/>
        <item x="1671"/>
        <item x="285"/>
        <item x="1949"/>
        <item x="790"/>
        <item x="714"/>
        <item x="77"/>
        <item x="1795"/>
        <item x="536"/>
        <item x="1937"/>
        <item x="1357"/>
        <item x="2087"/>
        <item x="352"/>
        <item x="2190"/>
        <item x="1638"/>
        <item x="185"/>
        <item x="1387"/>
        <item x="225"/>
        <item x="1903"/>
        <item x="1093"/>
        <item x="463"/>
        <item x="1244"/>
        <item x="2023"/>
        <item x="1965"/>
        <item x="1383"/>
        <item x="90"/>
        <item x="1742"/>
        <item x="1171"/>
        <item x="1159"/>
        <item x="905"/>
        <item x="88"/>
        <item x="897"/>
        <item x="1992"/>
        <item x="2285"/>
        <item x="1333"/>
        <item x="1134"/>
        <item x="649"/>
        <item x="1888"/>
        <item x="1082"/>
        <item x="1112"/>
        <item x="2129"/>
        <item x="1536"/>
        <item x="1947"/>
        <item x="1546"/>
        <item x="1052"/>
        <item x="1727"/>
        <item x="2319"/>
        <item x="1297"/>
        <item x="2093"/>
        <item x="1568"/>
        <item x="422"/>
        <item x="1573"/>
        <item x="1922"/>
        <item x="1788"/>
        <item x="1885"/>
        <item x="1142"/>
        <item x="901"/>
        <item x="698"/>
        <item x="765"/>
        <item x="569"/>
        <item x="1780"/>
        <item x="1571"/>
        <item x="1675"/>
        <item x="1752"/>
        <item x="216"/>
        <item x="575"/>
        <item x="2051"/>
        <item x="598"/>
        <item x="1271"/>
        <item x="1"/>
        <item x="1053"/>
        <item x="1088"/>
        <item x="2102"/>
        <item x="1681"/>
        <item x="2059"/>
        <item x="1882"/>
        <item x="585"/>
        <item x="163"/>
        <item x="571"/>
        <item x="93"/>
        <item x="2206"/>
        <item x="1543"/>
        <item x="1097"/>
        <item x="2207"/>
        <item x="2427"/>
        <item x="263"/>
        <item x="548"/>
        <item x="1634"/>
        <item x="752"/>
        <item x="1572"/>
        <item x="2359"/>
        <item x="1066"/>
        <item x="510"/>
        <item x="854"/>
        <item x="1439"/>
        <item x="1507"/>
        <item x="1013"/>
        <item x="2392"/>
        <item x="858"/>
        <item x="230"/>
        <item x="196"/>
        <item x="1331"/>
        <item x="1529"/>
        <item x="298"/>
        <item x="1026"/>
        <item x="1104"/>
        <item x="543"/>
        <item x="2063"/>
        <item x="1023"/>
        <item x="1390"/>
        <item x="1621"/>
        <item x="483"/>
        <item x="1927"/>
        <item x="1753"/>
        <item x="1534"/>
        <item x="921"/>
        <item x="2080"/>
        <item x="1355"/>
        <item x="1932"/>
        <item x="2046"/>
        <item x="347"/>
        <item x="1471"/>
        <item x="673"/>
        <item x="1458"/>
        <item x="1823"/>
        <item x="800"/>
        <item x="1872"/>
        <item x="2132"/>
        <item x="2242"/>
        <item x="2183"/>
        <item x="723"/>
        <item x="2135"/>
        <item x="1928"/>
        <item x="143"/>
        <item x="2272"/>
        <item x="590"/>
        <item x="1865"/>
        <item x="1058"/>
        <item x="1658"/>
        <item x="2209"/>
        <item x="1323"/>
        <item x="1211"/>
        <item x="2412"/>
        <item x="1335"/>
        <item x="1806"/>
        <item x="102"/>
        <item x="81"/>
        <item x="2162"/>
        <item x="218"/>
        <item x="986"/>
        <item x="378"/>
        <item x="1827"/>
        <item x="1308"/>
        <item x="753"/>
        <item x="1799"/>
        <item x="288"/>
        <item x="1950"/>
        <item x="467"/>
        <item x="1588"/>
        <item x="2142"/>
        <item x="904"/>
        <item x="1197"/>
        <item x="2000"/>
        <item x="627"/>
        <item x="1281"/>
        <item x="907"/>
        <item x="845"/>
        <item x="2136"/>
        <item x="2443"/>
        <item x="1127"/>
        <item x="1427"/>
        <item x="970"/>
        <item x="1997"/>
        <item x="1642"/>
        <item x="1551"/>
        <item x="1815"/>
        <item x="2269"/>
        <item x="2322"/>
        <item x="662"/>
        <item x="1344"/>
        <item x="331"/>
        <item x="1983"/>
        <item x="1984"/>
        <item x="551"/>
        <item x="2106"/>
        <item x="1919"/>
        <item x="749"/>
        <item x="2366"/>
        <item x="1456"/>
        <item x="47"/>
        <item x="2181"/>
        <item x="472"/>
        <item x="356"/>
        <item x="410"/>
        <item x="1442"/>
        <item x="611"/>
        <item x="2053"/>
        <item x="508"/>
        <item x="775"/>
        <item x="2121"/>
        <item x="119"/>
        <item x="1810"/>
        <item x="1898"/>
        <item x="18"/>
        <item x="2197"/>
        <item x="2383"/>
        <item x="314"/>
        <item x="2104"/>
        <item x="1136"/>
        <item x="190"/>
        <item x="1587"/>
        <item x="1537"/>
        <item x="435"/>
        <item x="628"/>
        <item x="667"/>
        <item x="1637"/>
        <item x="2176"/>
        <item x="1016"/>
        <item x="1808"/>
        <item x="2072"/>
        <item x="895"/>
        <item x="1354"/>
        <item x="1015"/>
        <item x="1202"/>
        <item x="697"/>
        <item x="1414"/>
        <item x="149"/>
        <item x="620"/>
        <item x="142"/>
        <item x="973"/>
        <item x="2440"/>
        <item x="2133"/>
        <item x="1045"/>
        <item x="823"/>
        <item x="107"/>
        <item x="32"/>
        <item x="1566"/>
        <item x="734"/>
        <item x="844"/>
        <item x="1514"/>
        <item x="155"/>
        <item x="1861"/>
        <item x="1063"/>
        <item x="1998"/>
        <item x="1139"/>
        <item x="202"/>
        <item x="51"/>
        <item x="1005"/>
        <item x="2050"/>
        <item x="2300"/>
        <item x="425"/>
        <item x="272"/>
        <item x="366"/>
        <item x="357"/>
        <item x="127"/>
        <item x="1300"/>
        <item x="48"/>
        <item x="719"/>
        <item x="809"/>
        <item x="162"/>
        <item x="45"/>
        <item x="2377"/>
        <item x="1582"/>
        <item x="1075"/>
        <item x="1699"/>
        <item x="2442"/>
        <item x="1962"/>
        <item x="1404"/>
        <item x="1206"/>
        <item x="430"/>
        <item x="1826"/>
        <item x="1558"/>
        <item x="1095"/>
        <item x="967"/>
        <item x="1256"/>
        <item x="586"/>
        <item x="204"/>
        <item x="923"/>
        <item x="417"/>
        <item x="14"/>
        <item x="1547"/>
        <item x="1944"/>
        <item x="244"/>
        <item x="1939"/>
        <item x="360"/>
        <item x="490"/>
        <item x="50"/>
        <item x="1770"/>
        <item x="1217"/>
        <item x="1041"/>
        <item x="1193"/>
        <item x="232"/>
        <item x="2273"/>
        <item x="212"/>
        <item x="207"/>
        <item x="1214"/>
        <item x="2141"/>
        <item x="942"/>
        <item x="395"/>
        <item x="730"/>
        <item x="1652"/>
        <item x="1941"/>
        <item x="954"/>
        <item x="1820"/>
        <item x="377"/>
        <item x="1718"/>
        <item x="1893"/>
        <item x="2375"/>
        <item x="1294"/>
        <item x="1847"/>
        <item x="530"/>
        <item x="1352"/>
        <item x="2286"/>
        <item x="113"/>
        <item x="351"/>
        <item x="2029"/>
        <item x="95"/>
        <item x="1933"/>
        <item x="1917"/>
        <item x="1034"/>
        <item x="1179"/>
        <item x="992"/>
        <item x="120"/>
        <item x="1004"/>
        <item x="782"/>
        <item x="605"/>
        <item x="1028"/>
        <item x="1630"/>
        <item x="988"/>
        <item x="398"/>
        <item x="94"/>
        <item x="750"/>
        <item x="1957"/>
        <item x="1491"/>
        <item x="197"/>
        <item x="2329"/>
        <item x="1918"/>
        <item x="789"/>
        <item x="505"/>
        <item x="2210"/>
        <item x="878"/>
        <item x="931"/>
        <item x="1593"/>
        <item x="1631"/>
        <item x="210"/>
        <item x="22"/>
        <item x="689"/>
        <item x="817"/>
        <item x="2112"/>
        <item x="996"/>
        <item x="576"/>
        <item x="1641"/>
        <item x="1777"/>
        <item x="588"/>
        <item x="1734"/>
        <item x="1611"/>
        <item x="1500"/>
        <item x="71"/>
        <item x="2345"/>
        <item x="999"/>
        <item x="2303"/>
        <item x="1473"/>
        <item x="16"/>
        <item x="1596"/>
        <item x="1809"/>
        <item x="1263"/>
        <item x="527"/>
        <item x="1479"/>
        <item x="972"/>
        <item x="1645"/>
        <item x="1081"/>
        <item x="1973"/>
        <item x="1377"/>
        <item x="1065"/>
        <item x="2164"/>
        <item x="1345"/>
        <item x="2187"/>
        <item x="581"/>
        <item x="855"/>
        <item x="1425"/>
        <item x="148"/>
        <item x="2318"/>
        <item x="850"/>
        <item x="2294"/>
        <item x="2233"/>
        <item x="514"/>
        <item x="1648"/>
        <item x="1455"/>
        <item x="939"/>
        <item x="2324"/>
        <item x="1824"/>
        <item x="373"/>
        <item x="297"/>
        <item x="822"/>
        <item x="220"/>
        <item x="2030"/>
        <item x="1600"/>
        <item x="1858"/>
        <item x="761"/>
        <item x="1668"/>
        <item x="1772"/>
        <item x="1020"/>
        <item x="936"/>
        <item x="2232"/>
        <item x="474"/>
        <item x="2078"/>
        <item x="601"/>
        <item x="2096"/>
        <item x="1792"/>
        <item x="131"/>
        <item x="1740"/>
        <item x="2289"/>
        <item x="1871"/>
        <item x="2429"/>
        <item x="2116"/>
        <item x="632"/>
        <item x="110"/>
        <item x="1232"/>
        <item x="1411"/>
        <item x="1842"/>
        <item x="1351"/>
        <item x="1437"/>
        <item x="1115"/>
        <item x="91"/>
        <item x="75"/>
        <item x="1783"/>
        <item x="2410"/>
        <item x="2453"/>
        <item x="2396"/>
        <item x="754"/>
        <item x="1135"/>
        <item x="1513"/>
        <item x="1162"/>
        <item x="279"/>
        <item x="976"/>
        <item x="392"/>
        <item x="280"/>
        <item x="733"/>
        <item x="937"/>
        <item x="906"/>
        <item x="731"/>
        <item x="2022"/>
        <item x="898"/>
        <item x="117"/>
        <item x="1576"/>
        <item x="803"/>
        <item x="1730"/>
        <item x="811"/>
        <item x="172"/>
        <item x="606"/>
        <item x="353"/>
        <item x="2058"/>
        <item x="1707"/>
        <item x="100"/>
        <item x="1246"/>
        <item x="1363"/>
        <item x="1114"/>
        <item x="2255"/>
        <item x="2122"/>
        <item x="1062"/>
        <item x="2339"/>
        <item x="2"/>
        <item x="2035"/>
        <item x="1509"/>
        <item x="1905"/>
        <item x="178"/>
        <item x="2015"/>
        <item x="84"/>
        <item x="1464"/>
        <item x="2068"/>
        <item x="65"/>
        <item x="1422"/>
        <item x="1485"/>
        <item x="1995"/>
        <item x="2071"/>
        <item x="1198"/>
        <item x="612"/>
        <item x="1128"/>
        <item x="1389"/>
        <item x="431"/>
        <item x="1098"/>
        <item x="1739"/>
        <item x="678"/>
        <item x="1501"/>
        <item x="1048"/>
        <item x="1178"/>
        <item x="66"/>
        <item x="1570"/>
        <item x="686"/>
        <item x="2413"/>
        <item x="700"/>
        <item x="1994"/>
        <item x="213"/>
        <item x="2281"/>
        <item x="1891"/>
        <item x="303"/>
        <item x="2311"/>
        <item x="943"/>
        <item x="1449"/>
        <item x="476"/>
        <item x="2379"/>
        <item x="133"/>
        <item x="289"/>
        <item x="595"/>
        <item x="1210"/>
        <item x="724"/>
        <item x="1126"/>
        <item x="1209"/>
        <item x="1674"/>
        <item x="1077"/>
        <item x="1964"/>
        <item x="1292"/>
        <item x="1524"/>
        <item x="1834"/>
        <item x="1141"/>
        <item x="985"/>
        <item x="2003"/>
        <item x="1774"/>
        <item x="1372"/>
        <item x="1996"/>
        <item x="776"/>
        <item x="1085"/>
        <item x="1138"/>
        <item x="124"/>
        <item x="409"/>
        <item x="770"/>
        <item x="1030"/>
        <item x="1921"/>
        <item x="808"/>
        <item x="13"/>
        <item x="1807"/>
        <item x="1248"/>
        <item x="946"/>
        <item x="2134"/>
        <item x="2330"/>
        <item x="2283"/>
        <item x="1940"/>
        <item x="414"/>
        <item x="99"/>
        <item x="1614"/>
        <item x="478"/>
        <item x="1416"/>
        <item x="2004"/>
        <item x="369"/>
        <item x="2038"/>
        <item x="1072"/>
        <item x="1140"/>
        <item x="2299"/>
        <item x="1567"/>
        <item x="1601"/>
        <item x="2165"/>
        <item x="1420"/>
        <item x="154"/>
        <item x="21"/>
        <item x="2292"/>
        <item x="271"/>
        <item x="706"/>
        <item x="1902"/>
        <item x="1855"/>
        <item x="2388"/>
        <item x="1258"/>
        <item x="2120"/>
        <item x="879"/>
        <item x="545"/>
        <item x="1295"/>
        <item x="1417"/>
        <item x="814"/>
        <item x="277"/>
        <item x="1744"/>
        <item x="292"/>
        <item x="238"/>
        <item x="2307"/>
        <item x="1046"/>
        <item x="2310"/>
        <item x="166"/>
        <item x="1146"/>
        <item x="404"/>
        <item x="1076"/>
        <item x="1239"/>
        <item x="1767"/>
        <item x="343"/>
        <item x="1200"/>
        <item x="1741"/>
        <item x="199"/>
        <item x="1848"/>
        <item x="2356"/>
        <item x="2448"/>
        <item x="843"/>
        <item x="2426"/>
        <item x="175"/>
        <item x="1548"/>
        <item x="1100"/>
        <item x="2320"/>
        <item x="455"/>
        <item x="457"/>
        <item x="2069"/>
        <item x="140"/>
        <item x="294"/>
        <item x="798"/>
        <item x="301"/>
        <item x="1926"/>
        <item x="1869"/>
        <item x="128"/>
        <item x="964"/>
        <item x="2168"/>
        <item x="1715"/>
        <item x="1577"/>
        <item x="1177"/>
        <item x="760"/>
        <item x="1705"/>
        <item x="180"/>
        <item x="1254"/>
        <item x="2265"/>
        <item x="518"/>
        <item x="2041"/>
        <item x="740"/>
        <item x="1446"/>
        <item x="500"/>
        <item x="1607"/>
        <item x="2231"/>
        <item x="415"/>
        <item x="1636"/>
        <item x="1027"/>
        <item x="1356"/>
        <item x="2277"/>
        <item x="276"/>
        <item x="1616"/>
        <item x="371"/>
        <item x="1796"/>
        <item x="2297"/>
        <item x="350"/>
        <item x="1054"/>
        <item x="1980"/>
        <item x="1635"/>
        <item x="226"/>
        <item x="1732"/>
        <item x="339"/>
        <item x="2014"/>
        <item x="1758"/>
        <item x="1969"/>
        <item x="384"/>
        <item x="1828"/>
        <item x="165"/>
        <item x="1205"/>
        <item x="2031"/>
        <item x="600"/>
        <item x="977"/>
        <item x="399"/>
        <item x="2194"/>
        <item x="1312"/>
        <item x="1626"/>
        <item x="1436"/>
        <item x="1786"/>
        <item x="2094"/>
        <item x="701"/>
        <item x="926"/>
        <item x="1785"/>
        <item x="260"/>
        <item x="862"/>
        <item x="1706"/>
        <item x="23"/>
        <item x="1360"/>
        <item x="743"/>
        <item x="1168"/>
        <item x="831"/>
        <item x="1285"/>
        <item x="1130"/>
        <item x="1557"/>
        <item x="2404"/>
        <item x="1334"/>
        <item x="705"/>
        <item x="1843"/>
        <item x="1521"/>
        <item x="745"/>
        <item x="98"/>
        <item x="2186"/>
        <item x="252"/>
        <item x="264"/>
        <item x="2305"/>
        <item x="1779"/>
        <item x="2208"/>
        <item x="781"/>
        <item x="2076"/>
        <item x="1337"/>
        <item x="1523"/>
        <item x="307"/>
        <item x="618"/>
        <item x="103"/>
        <item x="253"/>
        <item x="1409"/>
        <item x="1606"/>
        <item x="623"/>
        <item x="553"/>
        <item x="1510"/>
        <item x="1199"/>
        <item x="1830"/>
        <item x="635"/>
        <item x="2085"/>
        <item x="315"/>
        <item x="1278"/>
        <item x="468"/>
        <item x="2179"/>
        <item x="631"/>
        <item x="1269"/>
        <item x="1884"/>
        <item x="2333"/>
        <item x="953"/>
        <item x="583"/>
        <item x="555"/>
        <item x="2081"/>
        <item x="389"/>
        <item x="1945"/>
        <item x="1525"/>
        <item x="245"/>
        <item x="1496"/>
        <item x="1713"/>
        <item x="2334"/>
        <item x="534"/>
        <item x="1196"/>
        <item x="1212"/>
        <item x="622"/>
        <item x="177"/>
        <item x="1147"/>
        <item x="194"/>
        <item x="201"/>
        <item x="1105"/>
        <item x="651"/>
        <item x="1683"/>
        <item x="566"/>
        <item x="1191"/>
        <item x="1043"/>
        <item x="1923"/>
        <item x="1486"/>
        <item x="1432"/>
        <item x="243"/>
        <item x="58"/>
        <item x="1415"/>
        <item x="1124"/>
        <item x="326"/>
        <item x="1970"/>
        <item x="1541"/>
        <item x="68"/>
        <item x="1478"/>
        <item x="1575"/>
        <item x="1649"/>
        <item x="1654"/>
        <item x="1999"/>
        <item x="693"/>
        <item x="1676"/>
        <item x="768"/>
        <item x="2260"/>
        <item x="2008"/>
        <item x="144"/>
        <item x="2177"/>
        <item x="1309"/>
        <item x="2381"/>
        <item x="12"/>
        <item x="1396"/>
        <item x="2123"/>
        <item x="53"/>
        <item x="34"/>
        <item x="487"/>
        <item x="1710"/>
        <item x="1384"/>
        <item x="1538"/>
        <item x="1243"/>
        <item x="1717"/>
        <item x="281"/>
        <item x="2428"/>
        <item x="902"/>
        <item x="1982"/>
        <item x="400"/>
        <item x="1284"/>
        <item x="838"/>
        <item x="367"/>
        <item x="2105"/>
        <item x="772"/>
        <item x="2258"/>
        <item x="1109"/>
        <item x="43"/>
        <item x="1629"/>
        <item x="344"/>
        <item x="2215"/>
        <item x="2451"/>
        <item x="1472"/>
        <item x="1379"/>
        <item x="1816"/>
        <item x="1366"/>
        <item x="1180"/>
        <item x="990"/>
        <item x="461"/>
        <item x="4"/>
        <item x="1044"/>
        <item x="2012"/>
        <item x="1391"/>
        <item x="1235"/>
        <item x="1686"/>
        <item x="1929"/>
        <item x="2011"/>
        <item x="1522"/>
        <item x="1586"/>
        <item x="1113"/>
        <item x="1883"/>
        <item x="1364"/>
        <item x="956"/>
        <item x="2219"/>
        <item x="2075"/>
        <item x="2397"/>
        <item x="1448"/>
        <item x="2090"/>
        <item x="807"/>
        <item x="437"/>
        <item x="2049"/>
        <item x="652"/>
        <item x="1327"/>
        <item x="877"/>
        <item x="2406"/>
        <item x="991"/>
        <item x="909"/>
        <item x="61"/>
        <item x="2263"/>
        <item x="1581"/>
        <item x="1687"/>
        <item x="1011"/>
        <item x="1595"/>
        <item x="1768"/>
        <item x="106"/>
        <item x="567"/>
        <item x="720"/>
        <item x="1550"/>
        <item x="2335"/>
        <item x="492"/>
        <item x="1166"/>
        <item x="2391"/>
        <item x="480"/>
        <item x="2382"/>
        <item x="556"/>
        <item x="541"/>
        <item x="1353"/>
        <item x="138"/>
        <item x="806"/>
        <item x="1503"/>
        <item x="1152"/>
        <item x="2052"/>
        <item x="2423"/>
        <item x="2079"/>
        <item x="160"/>
        <item x="944"/>
        <item x="546"/>
        <item x="975"/>
        <item x="1204"/>
        <item x="1836"/>
        <item x="402"/>
        <item x="1624"/>
        <item x="2098"/>
        <item x="1585"/>
        <item x="774"/>
        <item x="1380"/>
        <item x="358"/>
        <item x="711"/>
        <item x="2202"/>
        <item x="1694"/>
        <item x="2042"/>
        <item x="470"/>
        <item x="25"/>
        <item x="1897"/>
        <item x="2180"/>
        <item x="355"/>
        <item x="482"/>
        <item x="2057"/>
        <item x="2276"/>
        <item x="221"/>
        <item x="7"/>
        <item x="1735"/>
        <item x="1604"/>
        <item x="591"/>
        <item x="161"/>
        <item x="2282"/>
        <item x="1151"/>
        <item x="1184"/>
        <item x="856"/>
        <item x="205"/>
        <item x="816"/>
        <item x="1237"/>
        <item x="2224"/>
        <item x="1148"/>
        <item x="1559"/>
        <item x="438"/>
        <item x="1763"/>
        <item x="1639"/>
        <item x="1218"/>
        <item x="309"/>
        <item x="361"/>
        <item x="346"/>
        <item x="2360"/>
        <item x="141"/>
        <item x="1451"/>
        <item x="2394"/>
        <item x="1435"/>
        <item x="2257"/>
        <item x="2218"/>
        <item x="788"/>
        <item x="762"/>
        <item x="1392"/>
        <item x="785"/>
        <item x="1242"/>
        <item x="559"/>
        <item x="2110"/>
        <item x="1887"/>
        <item x="690"/>
        <item x="1042"/>
        <item x="1661"/>
        <item x="2086"/>
        <item x="1544"/>
        <item x="659"/>
        <item x="1381"/>
        <item x="2128"/>
        <item x="685"/>
        <item x="1749"/>
        <item x="381"/>
        <item x="1797"/>
        <item x="2184"/>
        <item x="2336"/>
        <item x="2144"/>
        <item x="1129"/>
        <item x="521"/>
        <item x="874"/>
        <item x="1160"/>
        <item x="1089"/>
        <item x="997"/>
        <item x="2188"/>
        <item x="1227"/>
        <item x="63"/>
        <item x="2424"/>
        <item x="427"/>
        <item x="1402"/>
        <item x="1870"/>
        <item x="2301"/>
        <item x="11"/>
        <item x="408"/>
        <item x="2302"/>
        <item x="2417"/>
        <item x="1153"/>
        <item x="1362"/>
        <item x="466"/>
        <item x="1914"/>
        <item x="2189"/>
        <item x="646"/>
        <item x="1299"/>
        <item x="1368"/>
        <item x="299"/>
        <item x="642"/>
        <item x="1863"/>
        <item x="2196"/>
        <item x="2313"/>
        <item x="1633"/>
        <item x="35"/>
        <item x="325"/>
        <item x="1896"/>
        <item x="766"/>
        <item x="703"/>
        <item x="1765"/>
        <item x="1245"/>
        <item x="1039"/>
        <item x="1250"/>
        <item x="295"/>
        <item x="1070"/>
        <item x="2350"/>
        <item x="41"/>
        <item x="2061"/>
        <item x="1618"/>
        <item x="780"/>
        <item x="1506"/>
        <item x="682"/>
        <item x="2361"/>
        <item x="1712"/>
        <item x="444"/>
        <item x="1036"/>
        <item x="520"/>
        <item x="1116"/>
        <item x="345"/>
        <item x="1144"/>
        <item x="2279"/>
        <item x="2019"/>
        <item x="1968"/>
        <item x="679"/>
        <item x="1511"/>
        <item x="2271"/>
        <item x="1468"/>
        <item x="2430"/>
        <item x="167"/>
        <item x="965"/>
        <item x="2247"/>
        <item x="1274"/>
        <item x="1207"/>
        <item x="883"/>
        <item x="30"/>
        <item x="464"/>
        <item x="945"/>
        <item x="1899"/>
        <item x="70"/>
        <item x="1754"/>
        <item x="1252"/>
        <item x="254"/>
        <item x="940"/>
        <item x="687"/>
        <item x="440"/>
        <item x="857"/>
        <item x="1560"/>
        <item x="465"/>
        <item x="1696"/>
        <item x="516"/>
        <item x="2446"/>
        <item x="1288"/>
        <item x="1431"/>
        <item x="1967"/>
        <item x="1430"/>
        <item x="1079"/>
        <item x="2138"/>
        <item x="388"/>
        <item x="951"/>
        <item x="1802"/>
        <item x="456"/>
        <item x="1657"/>
        <item x="2251"/>
        <item x="647"/>
        <item x="1508"/>
        <item x="1298"/>
        <item x="1904"/>
        <item x="1260"/>
        <item x="825"/>
        <item x="2364"/>
        <item x="531"/>
        <item x="826"/>
        <item x="135"/>
        <item x="1790"/>
        <item x="716"/>
        <item x="1219"/>
        <item x="1750"/>
        <item x="116"/>
        <item x="739"/>
        <item x="863"/>
        <item x="1938"/>
        <item x="423"/>
        <item x="319"/>
        <item x="952"/>
        <item x="661"/>
        <item x="751"/>
        <item x="114"/>
        <item x="49"/>
        <item x="82"/>
        <item x="1876"/>
        <item x="1733"/>
        <item x="29"/>
        <item x="2418"/>
        <item x="2365"/>
        <item x="439"/>
        <item x="1622"/>
        <item x="2234"/>
        <item x="1886"/>
        <item x="1895"/>
        <item x="2205"/>
        <item x="2070"/>
        <item x="1849"/>
        <item x="1102"/>
        <item x="1190"/>
        <item x="1220"/>
        <item x="1385"/>
        <item x="182"/>
        <item x="1620"/>
        <item x="1047"/>
        <item x="2338"/>
        <item x="1909"/>
        <item x="1029"/>
        <item x="251"/>
        <item x="1234"/>
        <item x="391"/>
        <item x="1158"/>
        <item x="1487"/>
        <item x="1405"/>
        <item x="1421"/>
        <item x="1881"/>
        <item x="1773"/>
        <item x="1647"/>
        <item x="526"/>
        <item x="1056"/>
        <item x="522"/>
        <item x="1829"/>
        <item x="236"/>
        <item x="2047"/>
        <item x="1963"/>
        <item x="370"/>
        <item x="887"/>
        <item x="1170"/>
        <item x="443"/>
        <item x="1702"/>
        <item x="308"/>
        <item x="1502"/>
        <item x="1692"/>
        <item x="2040"/>
        <item x="1644"/>
        <item x="1666"/>
        <item x="1976"/>
        <item x="1722"/>
        <item x="1837"/>
        <item x="872"/>
        <item x="2077"/>
        <item x="1492"/>
        <item x="305"/>
        <item x="982"/>
        <item x="1157"/>
        <item x="1374"/>
        <item x="428"/>
        <item x="1185"/>
        <item x="868"/>
        <item x="1143"/>
        <item x="634"/>
        <item x="2414"/>
        <item x="1716"/>
        <item x="56"/>
        <item x="779"/>
        <item x="1751"/>
        <item x="2304"/>
        <item x="653"/>
        <item x="2373"/>
        <item x="296"/>
        <item x="1091"/>
        <item x="920"/>
        <item x="497"/>
        <item x="948"/>
        <item x="792"/>
        <item x="46"/>
        <item x="1605"/>
        <item x="853"/>
        <item x="2130"/>
        <item x="104"/>
        <item x="2254"/>
        <item x="2249"/>
        <item x="2153"/>
        <item x="1369"/>
        <item x="1347"/>
        <item x="812"/>
        <item x="540"/>
        <item x="1920"/>
        <item x="1531"/>
        <item x="432"/>
        <item x="489"/>
        <item x="209"/>
        <item x="1481"/>
        <item x="1067"/>
        <item x="797"/>
        <item x="506"/>
        <item x="262"/>
        <item x="2169"/>
        <item x="231"/>
        <item x="208"/>
        <item x="1164"/>
        <item x="791"/>
        <item x="867"/>
        <item x="321"/>
        <item x="336"/>
        <item x="1361"/>
        <item x="1275"/>
        <item x="2099"/>
        <item x="2278"/>
        <item x="1017"/>
        <item x="1862"/>
        <item x="1520"/>
        <item x="85"/>
        <item x="1410"/>
        <item x="2007"/>
        <item x="2200"/>
        <item x="1517"/>
        <item x="658"/>
        <item x="2405"/>
        <item x="672"/>
        <item x="1879"/>
        <item x="2171"/>
        <item x="864"/>
        <item x="206"/>
        <item x="1880"/>
        <item x="1991"/>
        <item x="1370"/>
        <item x="582"/>
        <item x="1643"/>
        <item x="1302"/>
        <item x="2323"/>
        <item x="2198"/>
        <item x="1069"/>
        <item x="1723"/>
        <item x="1399"/>
        <item x="882"/>
        <item x="2344"/>
        <item x="1273"/>
        <item x="1086"/>
        <item x="1332"/>
        <item x="293"/>
        <item x="568"/>
        <item x="2288"/>
        <item x="1864"/>
        <item x="1831"/>
        <item x="815"/>
        <item x="1261"/>
        <item x="1793"/>
        <item x="1339"/>
        <item x="5"/>
        <item x="773"/>
        <item x="287"/>
        <item x="1090"/>
        <item x="2268"/>
        <item x="1283"/>
        <item x="1974"/>
        <item x="564"/>
        <item x="692"/>
        <item x="1959"/>
        <item x="922"/>
        <item x="1609"/>
        <item x="2150"/>
        <item x="1608"/>
        <item x="725"/>
        <item x="893"/>
        <item x="1329"/>
        <item x="450"/>
        <item x="1672"/>
        <item x="1625"/>
        <item x="1488"/>
        <item x="639"/>
        <item x="1326"/>
        <item x="655"/>
        <item x="484"/>
        <item x="1856"/>
        <item x="2331"/>
        <item x="603"/>
        <item x="763"/>
        <item x="2372"/>
        <item x="1071"/>
        <item x="1229"/>
        <item x="1755"/>
        <item x="1118"/>
        <item x="274"/>
        <item x="2152"/>
        <item x="1533"/>
        <item x="1373"/>
        <item x="1375"/>
        <item x="2013"/>
        <item x="1659"/>
        <item x="1110"/>
        <item x="2425"/>
        <item x="1989"/>
        <item x="680"/>
        <item x="1757"/>
        <item x="1264"/>
        <item x="1038"/>
        <item x="1255"/>
        <item x="9"/>
        <item x="111"/>
        <item x="1440"/>
        <item x="2001"/>
        <item x="2416"/>
        <item x="2368"/>
        <item x="6"/>
        <item x="1186"/>
        <item x="2221"/>
        <item x="671"/>
        <item x="479"/>
        <item x="2432"/>
        <item x="1251"/>
        <item x="1769"/>
        <item x="2117"/>
        <item x="1714"/>
        <item x="1931"/>
        <item x="1731"/>
        <item x="498"/>
        <item x="998"/>
        <item x="1443"/>
        <item x="2362"/>
        <item x="587"/>
        <item x="929"/>
        <item x="715"/>
        <item x="1574"/>
        <item x="599"/>
        <item x="2067"/>
        <item x="2109"/>
        <item x="1552"/>
        <item x="1845"/>
        <item x="1330"/>
        <item x="324"/>
        <item x="641"/>
        <item x="176"/>
        <item x="981"/>
        <item x="2409"/>
        <item x="1646"/>
        <item x="1452"/>
        <item x="217"/>
        <item x="453"/>
        <item x="2056"/>
        <item x="1201"/>
        <item x="1321"/>
        <item x="147"/>
        <item x="1408"/>
        <item x="2021"/>
        <item x="1628"/>
        <item x="2363"/>
        <item x="256"/>
        <item x="1340"/>
        <item x="2118"/>
        <item x="374"/>
        <item x="2024"/>
        <item x="122"/>
        <item x="1367"/>
        <item x="783"/>
        <item x="726"/>
        <item x="666"/>
        <item x="961"/>
        <item x="1132"/>
        <item x="115"/>
        <item x="2155"/>
        <item x="2284"/>
        <item x="509"/>
        <item x="1719"/>
        <item x="300"/>
        <item x="2295"/>
        <item x="1304"/>
        <item x="638"/>
        <item x="695"/>
        <item x="1182"/>
        <item x="365"/>
        <item x="187"/>
        <item x="2149"/>
        <item x="2145"/>
        <item x="2290"/>
        <item x="629"/>
        <item x="267"/>
        <item x="259"/>
        <item x="558"/>
        <item x="407"/>
        <item x="1951"/>
        <item x="1078"/>
        <item x="596"/>
        <item x="1579"/>
        <item x="338"/>
        <item x="916"/>
        <item x="1690"/>
        <item x="426"/>
        <item x="1761"/>
        <item x="1701"/>
        <item x="164"/>
        <item x="1253"/>
        <item x="2083"/>
        <item x="1012"/>
        <item x="938"/>
        <item x="449"/>
        <item x="1419"/>
        <item x="2223"/>
        <item x="1306"/>
        <item x="15"/>
        <item x="539"/>
        <item x="1990"/>
        <item x="241"/>
        <item x="1908"/>
        <item x="1018"/>
        <item x="1961"/>
        <item x="1371"/>
        <item x="1080"/>
        <item x="1325"/>
        <item x="934"/>
        <item x="278"/>
        <item x="1342"/>
        <item x="578"/>
        <item x="2393"/>
        <item x="1594"/>
        <item x="663"/>
        <item x="1764"/>
        <item x="109"/>
        <item x="2389"/>
        <item x="171"/>
        <item x="258"/>
        <item x="2287"/>
        <item x="306"/>
        <item x="852"/>
        <item x="1817"/>
        <item x="2100"/>
        <item x="211"/>
        <item x="565"/>
        <item x="1766"/>
        <item x="2225"/>
        <item x="78"/>
        <item x="1313"/>
        <item x="401"/>
        <item x="1526"/>
        <item x="1265"/>
        <item x="436"/>
        <item x="1545"/>
        <item x="2226"/>
        <item x="2351"/>
        <item x="829"/>
        <item x="316"/>
        <item x="33"/>
        <item x="1789"/>
        <item x="1986"/>
        <item x="2346"/>
        <item x="1745"/>
        <item x="2182"/>
        <item x="1187"/>
        <item x="1693"/>
        <item x="873"/>
        <item x="903"/>
        <item x="865"/>
        <item x="228"/>
        <item x="393"/>
        <item x="1445"/>
        <item x="621"/>
        <item x="846"/>
        <item x="247"/>
        <item x="1376"/>
        <item x="441"/>
        <item x="722"/>
        <item x="1499"/>
        <item x="1979"/>
        <item x="1987"/>
        <item x="2312"/>
        <item x="1494"/>
        <item x="708"/>
        <item x="2178"/>
        <item x="1441"/>
        <item x="1489"/>
        <item x="214"/>
        <item x="836"/>
        <item x="1111"/>
        <item x="911"/>
        <item x="1149"/>
        <item x="1784"/>
        <item x="1966"/>
        <item x="342"/>
        <item x="2212"/>
        <item x="385"/>
        <item x="1259"/>
        <item x="2115"/>
        <item x="735"/>
        <item x="1760"/>
        <item x="983"/>
        <item x="839"/>
        <item x="311"/>
        <item x="746"/>
        <item x="1867"/>
        <item x="2241"/>
        <item x="670"/>
        <item x="1444"/>
        <item x="1276"/>
        <item x="1475"/>
        <item x="442"/>
        <item x="1315"/>
        <item x="1249"/>
        <item x="379"/>
        <item x="616"/>
        <item x="900"/>
        <item x="1117"/>
        <item x="1123"/>
        <item x="1096"/>
        <item x="504"/>
        <item x="2220"/>
        <item x="2126"/>
        <item x="502"/>
        <item x="795"/>
        <item x="38"/>
        <item x="1697"/>
        <item x="266"/>
        <item x="1532"/>
        <item x="153"/>
        <item x="615"/>
        <item x="1433"/>
        <item x="1438"/>
        <item x="2385"/>
        <item x="842"/>
        <item x="1803"/>
        <item x="660"/>
        <item x="2185"/>
        <item x="1747"/>
        <item x="60"/>
        <item x="962"/>
        <item x="151"/>
        <item x="968"/>
        <item x="1684"/>
        <item x="2321"/>
        <item x="935"/>
        <item x="1470"/>
        <item x="912"/>
        <item x="562"/>
        <item x="39"/>
        <item x="804"/>
        <item x="2398"/>
        <item x="1561"/>
        <item x="1960"/>
        <item x="1689"/>
        <item x="2095"/>
        <item x="332"/>
        <item x="2343"/>
        <item x="1800"/>
        <item x="485"/>
        <item x="696"/>
        <item x="1583"/>
        <item x="813"/>
        <item x="323"/>
        <item x="2347"/>
        <item x="1145"/>
        <item x="1651"/>
        <item x="1268"/>
        <item x="1821"/>
        <item x="1535"/>
        <item x="989"/>
        <item x="1324"/>
        <item x="1613"/>
        <item x="1346"/>
        <item x="364"/>
        <item x="2005"/>
        <item x="737"/>
        <item x="1320"/>
        <item x="242"/>
        <item x="1660"/>
        <item x="1775"/>
        <item x="434"/>
        <item x="1667"/>
        <item x="312"/>
        <item x="17"/>
        <item x="717"/>
        <item x="40"/>
        <item x="832"/>
        <item x="390"/>
        <item x="192"/>
        <item x="1106"/>
        <item x="421"/>
        <item x="707"/>
        <item x="1612"/>
        <item x="1293"/>
        <item x="742"/>
        <item x="2229"/>
        <item x="960"/>
        <item x="1163"/>
        <item x="1729"/>
        <item x="919"/>
        <item x="83"/>
        <item x="2147"/>
        <item x="523"/>
        <item x="507"/>
        <item x="1711"/>
        <item x="643"/>
        <item x="1150"/>
        <item x="821"/>
        <item x="640"/>
        <item x="2435"/>
        <item x="1279"/>
        <item x="200"/>
        <item x="513"/>
        <item x="987"/>
        <item x="1103"/>
        <item x="237"/>
        <item x="269"/>
        <item x="764"/>
        <item x="1985"/>
        <item x="890"/>
        <item x="240"/>
        <item x="786"/>
        <item x="727"/>
        <item x="275"/>
        <item x="1592"/>
        <item x="2027"/>
        <item x="2244"/>
        <item x="2378"/>
        <item x="656"/>
        <item x="1289"/>
        <item x="2039"/>
        <item x="89"/>
        <item x="2191"/>
        <item x="584"/>
        <item x="270"/>
        <item x="1853"/>
        <item x="794"/>
        <item x="1890"/>
        <item x="1057"/>
        <item x="1453"/>
        <item x="995"/>
        <item x="728"/>
        <item x="229"/>
        <item x="1463"/>
        <item x="550"/>
        <item x="744"/>
        <item x="2082"/>
        <item x="950"/>
        <item x="637"/>
        <item x="1447"/>
        <item x="1465"/>
        <item x="2371"/>
        <item x="2137"/>
        <item x="341"/>
        <item x="108"/>
        <item x="2214"/>
        <item x="2032"/>
        <item x="1450"/>
        <item x="1277"/>
        <item x="915"/>
        <item x="1540"/>
        <item x="1228"/>
        <item x="1087"/>
        <item x="1736"/>
        <item x="1665"/>
        <item x="2407"/>
        <item x="757"/>
        <item x="834"/>
        <item x="2438"/>
        <item x="1290"/>
        <item x="2439"/>
        <item x="617"/>
        <item x="2239"/>
        <item x="380"/>
        <item x="2006"/>
        <item x="1874"/>
        <item x="525"/>
        <item x="359"/>
        <item x="383"/>
        <item x="849"/>
        <item x="665"/>
        <item x="925"/>
        <item x="1776"/>
        <item x="602"/>
        <item x="2325"/>
        <item x="677"/>
        <item x="1270"/>
        <item x="283"/>
        <item x="1154"/>
        <item x="1977"/>
        <item x="2230"/>
        <item x="1406"/>
        <item x="1398"/>
        <item x="892"/>
        <item x="1700"/>
        <item x="87"/>
        <item x="150"/>
        <item x="215"/>
        <item x="657"/>
        <item x="1423"/>
        <item x="860"/>
        <item x="1850"/>
        <item x="827"/>
        <item x="19"/>
        <item x="2101"/>
        <item x="594"/>
        <item x="2002"/>
        <item x="2124"/>
        <item x="675"/>
        <item x="1225"/>
        <item x="818"/>
        <item x="1857"/>
        <item x="2355"/>
        <item x="1515"/>
        <item x="454"/>
        <item x="445"/>
        <item x="255"/>
        <item x="881"/>
        <item x="994"/>
        <item x="2252"/>
        <item x="494"/>
        <item x="718"/>
        <item x="511"/>
        <item x="709"/>
        <item x="261"/>
        <item x="1943"/>
        <item x="2253"/>
        <item x="1007"/>
        <item x="1981"/>
        <item x="1388"/>
        <item x="1835"/>
        <item x="363"/>
        <item x="1462"/>
        <item x="1031"/>
        <item x="2025"/>
        <item x="1930"/>
        <item x="1738"/>
        <item x="2447"/>
        <item x="2161"/>
        <item x="235"/>
        <item x="1338"/>
        <item x="2384"/>
        <item x="519"/>
        <item x="1915"/>
        <item x="139"/>
        <item x="1175"/>
        <item x="2280"/>
        <item x="2403"/>
        <item x="496"/>
        <item x="462"/>
        <item x="387"/>
        <item x="2216"/>
        <item x="2143"/>
        <item x="334"/>
        <item x="152"/>
        <item x="1226"/>
        <item x="1901"/>
        <item x="57"/>
        <item x="1008"/>
        <item x="184"/>
        <item x="1434"/>
        <item x="1286"/>
        <item x="1813"/>
        <item x="1319"/>
        <item x="286"/>
        <item x="246"/>
        <item x="1528"/>
        <item x="1484"/>
        <item x="1121"/>
        <item x="880"/>
        <item x="418"/>
        <item x="871"/>
        <item x="592"/>
        <item x="96"/>
        <item x="1691"/>
        <item x="1664"/>
        <item x="1958"/>
        <item x="1050"/>
        <item x="1483"/>
        <item x="1942"/>
        <item x="2213"/>
        <item x="2107"/>
        <item x="193"/>
        <item x="1844"/>
        <item x="1498"/>
        <item x="1459"/>
        <item x="664"/>
        <item x="958"/>
        <item x="2386"/>
        <item x="2204"/>
        <item x="1474"/>
        <item x="1316"/>
        <item x="2399"/>
        <item x="1709"/>
        <item x="179"/>
        <item x="1512"/>
        <item x="918"/>
        <item x="2342"/>
        <item x="574"/>
        <item x="2055"/>
        <item x="2092"/>
        <item x="86"/>
        <item x="471"/>
        <item x="304"/>
        <item x="796"/>
        <item x="1852"/>
        <item x="870"/>
        <item x="2441"/>
        <item x="2073"/>
        <item x="411"/>
        <item x="2166"/>
        <item x="2060"/>
        <item x="1756"/>
        <item x="405"/>
        <item x="1230"/>
        <item x="1812"/>
        <item x="1892"/>
        <item x="1305"/>
        <item x="801"/>
        <item x="626"/>
        <item x="2159"/>
        <item x="1519"/>
        <item x="1948"/>
        <item x="1913"/>
        <item x="2444"/>
        <item x="1282"/>
        <item x="2016"/>
        <item x="1394"/>
        <item x="1662"/>
        <item x="683"/>
        <item x="1322"/>
        <item x="329"/>
        <item x="2170"/>
        <item x="875"/>
        <item x="630"/>
        <item x="1698"/>
        <item x="24"/>
        <item x="1194"/>
        <item x="36"/>
        <item x="134"/>
        <item x="203"/>
        <item x="2160"/>
        <item x="1580"/>
        <item x="824"/>
        <item x="72"/>
        <item x="1174"/>
        <item x="412"/>
        <item x="1025"/>
        <item x="1213"/>
        <item x="1590"/>
        <item x="291"/>
        <item x="2157"/>
        <item x="328"/>
        <item x="688"/>
        <item x="2131"/>
        <item x="1906"/>
        <item x="2139"/>
        <item x="2044"/>
        <item x="1266"/>
        <item x="959"/>
        <item x="2193"/>
        <item x="1267"/>
        <item x="544"/>
        <item x="2154"/>
        <item x="1400"/>
        <item x="738"/>
        <item x="250"/>
        <item x="268"/>
        <item x="493"/>
        <item x="282"/>
        <item x="2264"/>
        <item x="1978"/>
        <item x="1490"/>
        <item x="2026"/>
        <item x="1542"/>
        <item x="62"/>
        <item x="2163"/>
        <item x="1975"/>
        <item x="1833"/>
        <item x="249"/>
        <item x="1001"/>
        <item x="1454"/>
        <item x="1603"/>
        <item x="1564"/>
        <item t="default"/>
      </items>
    </pivotField>
    <pivotField compact="0" outline="0" showAll="0">
      <items count="5">
        <item x="0"/>
        <item x="2"/>
        <item x="3"/>
        <item x="1"/>
        <item t="default"/>
      </items>
    </pivotField>
    <pivotField axis="axisRow" compact="0" outline="0" showAll="0">
      <items count="9">
        <item x="0"/>
        <item x="7"/>
        <item x="1"/>
        <item x="2"/>
        <item x="5"/>
        <item x="3"/>
        <item x="6"/>
        <item x="4"/>
        <item t="default"/>
      </items>
    </pivotField>
    <pivotField compact="0" outline="0" showAll="0"/>
    <pivotField dataField="1" compact="0" outline="0" showAll="0"/>
    <pivotField axis="axisRow" compact="0" outline="0" showAll="0">
      <items count="4">
        <item x="2"/>
        <item x="1"/>
        <item x="0"/>
        <item t="default"/>
      </items>
    </pivotField>
    <pivotField compact="0" numFmtId="14" outline="0" showAll="0"/>
    <pivotField compact="0" numFmtId="21" outline="0" showAll="0"/>
    <pivotField compact="0" outline="0" showAll="0"/>
    <pivotField compact="0" outline="0" showAll="0"/>
    <pivotField compact="0" outline="0" showAll="0"/>
    <pivotField compact="0" outline="0" showAll="0"/>
  </pivotFields>
  <rowFields count="2">
    <field x="4"/>
    <field x="7"/>
  </rowFields>
  <rowItems count="16">
    <i>
      <x/>
      <x v="2"/>
    </i>
    <i t="default">
      <x/>
    </i>
    <i>
      <x v="1"/>
      <x v="2"/>
    </i>
    <i t="default">
      <x v="1"/>
    </i>
    <i>
      <x v="2"/>
      <x v="1"/>
    </i>
    <i t="default">
      <x v="2"/>
    </i>
    <i>
      <x v="3"/>
      <x/>
    </i>
    <i t="default">
      <x v="3"/>
    </i>
    <i>
      <x v="4"/>
      <x v="1"/>
    </i>
    <i t="default">
      <x v="4"/>
    </i>
    <i>
      <x v="5"/>
      <x v="2"/>
    </i>
    <i t="default">
      <x v="5"/>
    </i>
    <i>
      <x v="6"/>
      <x/>
    </i>
    <i t="default">
      <x v="6"/>
    </i>
    <i>
      <x v="7"/>
      <x v="2"/>
    </i>
    <i t="default">
      <x v="7"/>
    </i>
  </rowItems>
  <colItems count="1">
    <i/>
  </colItems>
  <dataFields count="1">
    <dataField name="Average of Wastage_Amount" fld="6" subtotal="average" baseField="3" baseItem="2"/>
  </dataFields>
  <formats count="1">
    <format dxfId="33">
      <pivotArea outline="0" collapsedLevelsAreSubtotals="1" fieldPosition="0"/>
    </format>
  </formats>
  <chartFormats count="19">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4" count="1" selected="0">
            <x v="0"/>
          </reference>
          <reference field="7" count="1" selected="0">
            <x v="2"/>
          </reference>
        </references>
      </pivotArea>
    </chartFormat>
    <chartFormat chart="1" format="2">
      <pivotArea type="data" outline="0" fieldPosition="0">
        <references count="3">
          <reference field="4294967294" count="1" selected="0">
            <x v="0"/>
          </reference>
          <reference field="4" count="1" selected="0">
            <x v="1"/>
          </reference>
          <reference field="7" count="1" selected="0">
            <x v="2"/>
          </reference>
        </references>
      </pivotArea>
    </chartFormat>
    <chartFormat chart="1" format="3">
      <pivotArea type="data" outline="0" fieldPosition="0">
        <references count="3">
          <reference field="4294967294" count="1" selected="0">
            <x v="0"/>
          </reference>
          <reference field="4" count="1" selected="0">
            <x v="2"/>
          </reference>
          <reference field="7" count="1" selected="0">
            <x v="1"/>
          </reference>
        </references>
      </pivotArea>
    </chartFormat>
    <chartFormat chart="1" format="4">
      <pivotArea type="data" outline="0" fieldPosition="0">
        <references count="3">
          <reference field="4294967294" count="1" selected="0">
            <x v="0"/>
          </reference>
          <reference field="4" count="1" selected="0">
            <x v="3"/>
          </reference>
          <reference field="7" count="1" selected="0">
            <x v="0"/>
          </reference>
        </references>
      </pivotArea>
    </chartFormat>
    <chartFormat chart="1" format="5">
      <pivotArea type="data" outline="0" fieldPosition="0">
        <references count="3">
          <reference field="4294967294" count="1" selected="0">
            <x v="0"/>
          </reference>
          <reference field="4" count="1" selected="0">
            <x v="4"/>
          </reference>
          <reference field="7" count="1" selected="0">
            <x v="1"/>
          </reference>
        </references>
      </pivotArea>
    </chartFormat>
    <chartFormat chart="1" format="6">
      <pivotArea type="data" outline="0" fieldPosition="0">
        <references count="3">
          <reference field="4294967294" count="1" selected="0">
            <x v="0"/>
          </reference>
          <reference field="4" count="1" selected="0">
            <x v="5"/>
          </reference>
          <reference field="7" count="1" selected="0">
            <x v="2"/>
          </reference>
        </references>
      </pivotArea>
    </chartFormat>
    <chartFormat chart="1" format="7">
      <pivotArea type="data" outline="0" fieldPosition="0">
        <references count="3">
          <reference field="4294967294" count="1" selected="0">
            <x v="0"/>
          </reference>
          <reference field="4" count="1" selected="0">
            <x v="6"/>
          </reference>
          <reference field="7" count="1" selected="0">
            <x v="0"/>
          </reference>
        </references>
      </pivotArea>
    </chartFormat>
    <chartFormat chart="1" format="8">
      <pivotArea type="data" outline="0" fieldPosition="0">
        <references count="3">
          <reference field="4294967294" count="1" selected="0">
            <x v="0"/>
          </reference>
          <reference field="4" count="1" selected="0">
            <x v="7"/>
          </reference>
          <reference field="7" count="1" selected="0">
            <x v="2"/>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3">
          <reference field="4294967294" count="1" selected="0">
            <x v="0"/>
          </reference>
          <reference field="4" count="1" selected="0">
            <x v="0"/>
          </reference>
          <reference field="7" count="1" selected="0">
            <x v="2"/>
          </reference>
        </references>
      </pivotArea>
    </chartFormat>
    <chartFormat chart="4" format="20">
      <pivotArea type="data" outline="0" fieldPosition="0">
        <references count="3">
          <reference field="4294967294" count="1" selected="0">
            <x v="0"/>
          </reference>
          <reference field="4" count="1" selected="0">
            <x v="1"/>
          </reference>
          <reference field="7" count="1" selected="0">
            <x v="2"/>
          </reference>
        </references>
      </pivotArea>
    </chartFormat>
    <chartFormat chart="4" format="21">
      <pivotArea type="data" outline="0" fieldPosition="0">
        <references count="3">
          <reference field="4294967294" count="1" selected="0">
            <x v="0"/>
          </reference>
          <reference field="4" count="1" selected="0">
            <x v="2"/>
          </reference>
          <reference field="7" count="1" selected="0">
            <x v="1"/>
          </reference>
        </references>
      </pivotArea>
    </chartFormat>
    <chartFormat chart="4" format="22">
      <pivotArea type="data" outline="0" fieldPosition="0">
        <references count="3">
          <reference field="4294967294" count="1" selected="0">
            <x v="0"/>
          </reference>
          <reference field="4" count="1" selected="0">
            <x v="3"/>
          </reference>
          <reference field="7" count="1" selected="0">
            <x v="0"/>
          </reference>
        </references>
      </pivotArea>
    </chartFormat>
    <chartFormat chart="4" format="23">
      <pivotArea type="data" outline="0" fieldPosition="0">
        <references count="3">
          <reference field="4294967294" count="1" selected="0">
            <x v="0"/>
          </reference>
          <reference field="4" count="1" selected="0">
            <x v="4"/>
          </reference>
          <reference field="7" count="1" selected="0">
            <x v="1"/>
          </reference>
        </references>
      </pivotArea>
    </chartFormat>
    <chartFormat chart="4" format="24">
      <pivotArea type="data" outline="0" fieldPosition="0">
        <references count="3">
          <reference field="4294967294" count="1" selected="0">
            <x v="0"/>
          </reference>
          <reference field="4" count="1" selected="0">
            <x v="5"/>
          </reference>
          <reference field="7" count="1" selected="0">
            <x v="2"/>
          </reference>
        </references>
      </pivotArea>
    </chartFormat>
    <chartFormat chart="4" format="25">
      <pivotArea type="data" outline="0" fieldPosition="0">
        <references count="3">
          <reference field="4294967294" count="1" selected="0">
            <x v="0"/>
          </reference>
          <reference field="4" count="1" selected="0">
            <x v="6"/>
          </reference>
          <reference field="7" count="1" selected="0">
            <x v="0"/>
          </reference>
        </references>
      </pivotArea>
    </chartFormat>
    <chartFormat chart="4" format="26">
      <pivotArea type="data" outline="0" fieldPosition="0">
        <references count="3">
          <reference field="4294967294" count="1" selected="0">
            <x v="0"/>
          </reference>
          <reference field="4" count="1" selected="0">
            <x v="7"/>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B9DD08-D7EB-4B32-B724-02471C331448}" name="PivotTable1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C7" firstHeaderRow="0" firstDataRow="1" firstDataCol="1"/>
  <pivotFields count="13">
    <pivotField compact="0" outline="0" showAll="0"/>
    <pivotField compact="0" outline="0" showAll="0"/>
    <pivotField axis="axisRow" compact="0" outline="0" showAll="0">
      <items count="5">
        <item x="0"/>
        <item x="2"/>
        <item x="3"/>
        <item x="1"/>
        <item t="default"/>
      </items>
    </pivotField>
    <pivotField compact="0" numFmtId="164" outline="0" showAll="0"/>
    <pivotField dataField="1" compact="0" outline="0" showAll="0"/>
    <pivotField dataField="1" compact="0" outline="0" showAll="0">
      <items count="6">
        <item x="4"/>
        <item h="1" x="0"/>
        <item h="1" x="2"/>
        <item h="1" x="3"/>
        <item h="1" x="1"/>
        <item t="default"/>
      </items>
    </pivotField>
    <pivotField compact="0" outline="0" showAll="0"/>
    <pivotField compact="0" numFmtId="14" outline="0" showAll="0"/>
    <pivotField compact="0" numFmtId="21" outline="0" showAll="0"/>
    <pivotField compact="0" outline="0" showAll="0"/>
    <pivotField compact="0" outline="0" showAll="0"/>
    <pivotField compact="0" outline="0" showAll="0"/>
    <pivotField compact="0" outline="0" showAll="0"/>
  </pivotFields>
  <rowFields count="1">
    <field x="2"/>
  </rowFields>
  <rowItems count="4">
    <i>
      <x/>
    </i>
    <i>
      <x v="1"/>
    </i>
    <i>
      <x v="2"/>
    </i>
    <i>
      <x v="3"/>
    </i>
  </rowItems>
  <colFields count="1">
    <field x="-2"/>
  </colFields>
  <colItems count="2">
    <i>
      <x/>
    </i>
    <i i="1">
      <x v="1"/>
    </i>
  </colItems>
  <dataFields count="2">
    <dataField name="Average of Rating " fld="5" subtotal="average" baseField="2" baseItem="0"/>
    <dataField name="Average of Average_Order_value " fld="4" subtotal="average" baseField="2" baseItem="0"/>
  </dataFields>
  <formats count="1">
    <format dxfId="31">
      <pivotArea collapsedLevelsAreSubtotals="1" fieldPosition="0">
        <references count="1">
          <reference field="2"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ECEBB6-248D-4B26-AD44-F37529025F1C}" name="PivotTable1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44:E46" firstHeaderRow="1" firstDataRow="2" firstDataCol="1"/>
  <pivotFields count="13">
    <pivotField compact="0" outline="0" showAll="0"/>
    <pivotField compact="0" outline="0" showAll="0"/>
    <pivotField axis="axisCol" compact="0" outline="0" showAll="0">
      <items count="5">
        <item x="0"/>
        <item x="2"/>
        <item x="3"/>
        <item x="1"/>
        <item t="default"/>
      </items>
    </pivotField>
    <pivotField compact="0" numFmtId="164" outline="0" showAll="0"/>
    <pivotField compact="0" outline="0" showAll="0"/>
    <pivotField dataField="1" compact="0" outline="0" showAll="0">
      <items count="6">
        <item x="4"/>
        <item h="1" x="0"/>
        <item h="1" x="2"/>
        <item h="1" x="3"/>
        <item h="1" x="1"/>
        <item t="default"/>
      </items>
    </pivotField>
    <pivotField axis="axisRow" compact="0" outline="0" showAll="0">
      <items count="4">
        <item x="1"/>
        <item x="2"/>
        <item x="0"/>
        <item t="default"/>
      </items>
    </pivotField>
    <pivotField compact="0" numFmtId="14" outline="0" showAll="0"/>
    <pivotField compact="0" numFmtId="21" outline="0" showAll="0"/>
    <pivotField compact="0" outline="0" showAll="0"/>
    <pivotField compact="0" outline="0" showAll="0"/>
    <pivotField compact="0" outline="0" showAll="0"/>
    <pivotField compact="0" outline="0" showAll="0"/>
  </pivotFields>
  <rowFields count="1">
    <field x="6"/>
  </rowFields>
  <rowItems count="1">
    <i>
      <x v="2"/>
    </i>
  </rowItems>
  <colFields count="1">
    <field x="2"/>
  </colFields>
  <colItems count="4">
    <i>
      <x/>
    </i>
    <i>
      <x v="1"/>
    </i>
    <i>
      <x v="2"/>
    </i>
    <i>
      <x v="3"/>
    </i>
  </colItems>
  <dataFields count="1">
    <dataField name="Average of Rating " fld="5" subtotal="average" baseField="6" baseItem="0"/>
  </dataFields>
  <chartFormats count="8">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 chart="5"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6A2C86-13F7-4D7D-AF6C-8066BE37BA29}"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B11:C15" firstHeaderRow="1" firstDataRow="1" firstDataCol="1"/>
  <pivotFields count="17">
    <pivotField compact="0" outline="0" showAll="0"/>
    <pivotField compact="0" outline="0" showAll="0"/>
    <pivotField axis="axisRow" compact="0" outline="0" showAll="0">
      <items count="6">
        <item x="0"/>
        <item x="2"/>
        <item x="3"/>
        <item x="1"/>
        <item m="1" x="4"/>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366">
        <item x="115"/>
        <item x="121"/>
        <item x="316"/>
        <item x="226"/>
        <item x="129"/>
        <item x="314"/>
        <item x="27"/>
        <item x="339"/>
        <item x="289"/>
        <item x="26"/>
        <item x="49"/>
        <item x="265"/>
        <item x="69"/>
        <item x="100"/>
        <item x="103"/>
        <item x="205"/>
        <item x="230"/>
        <item x="145"/>
        <item x="3"/>
        <item x="348"/>
        <item x="258"/>
        <item x="298"/>
        <item x="20"/>
        <item x="168"/>
        <item x="248"/>
        <item x="64"/>
        <item x="313"/>
        <item x="54"/>
        <item x="102"/>
        <item x="140"/>
        <item x="306"/>
        <item x="148"/>
        <item x="180"/>
        <item x="268"/>
        <item x="72"/>
        <item x="259"/>
        <item x="130"/>
        <item x="269"/>
        <item x="261"/>
        <item x="28"/>
        <item x="271"/>
        <item x="35"/>
        <item x="253"/>
        <item x="59"/>
        <item x="221"/>
        <item x="31"/>
        <item x="67"/>
        <item x="338"/>
        <item x="352"/>
        <item x="41"/>
        <item x="138"/>
        <item x="170"/>
        <item x="73"/>
        <item x="274"/>
        <item x="93"/>
        <item x="39"/>
        <item x="10"/>
        <item x="280"/>
        <item x="0"/>
        <item x="332"/>
        <item x="331"/>
        <item x="241"/>
        <item x="299"/>
        <item x="237"/>
        <item x="132"/>
        <item x="151"/>
        <item x="50"/>
        <item x="236"/>
        <item x="247"/>
        <item x="62"/>
        <item x="286"/>
        <item x="8"/>
        <item x="210"/>
        <item x="106"/>
        <item x="122"/>
        <item x="154"/>
        <item x="213"/>
        <item x="48"/>
        <item x="326"/>
        <item x="98"/>
        <item x="294"/>
        <item x="322"/>
        <item x="301"/>
        <item x="146"/>
        <item x="108"/>
        <item x="172"/>
        <item x="283"/>
        <item x="337"/>
        <item x="120"/>
        <item x="264"/>
        <item x="143"/>
        <item x="197"/>
        <item x="70"/>
        <item x="142"/>
        <item x="81"/>
        <item x="79"/>
        <item x="309"/>
        <item x="345"/>
        <item x="363"/>
        <item x="250"/>
        <item x="167"/>
        <item x="1"/>
        <item x="124"/>
        <item x="82"/>
        <item x="188"/>
        <item x="276"/>
        <item x="152"/>
        <item x="287"/>
        <item x="272"/>
        <item x="225"/>
        <item x="327"/>
        <item x="364"/>
        <item x="114"/>
        <item x="353"/>
        <item x="74"/>
        <item x="198"/>
        <item x="304"/>
        <item x="333"/>
        <item x="311"/>
        <item x="219"/>
        <item x="44"/>
        <item x="227"/>
        <item x="18"/>
        <item x="147"/>
        <item x="254"/>
        <item x="113"/>
        <item x="90"/>
        <item x="32"/>
        <item x="47"/>
        <item x="45"/>
        <item x="42"/>
        <item x="252"/>
        <item x="158"/>
        <item x="14"/>
        <item x="46"/>
        <item x="161"/>
        <item x="238"/>
        <item x="281"/>
        <item x="94"/>
        <item x="84"/>
        <item x="99"/>
        <item x="83"/>
        <item x="321"/>
        <item x="153"/>
        <item x="22"/>
        <item x="66"/>
        <item x="16"/>
        <item x="341"/>
        <item x="295"/>
        <item x="117"/>
        <item x="235"/>
        <item x="169"/>
        <item x="267"/>
        <item x="105"/>
        <item x="68"/>
        <item x="193"/>
        <item x="194"/>
        <item x="97"/>
        <item x="131"/>
        <item x="2"/>
        <item x="60"/>
        <item x="359"/>
        <item x="300"/>
        <item x="61"/>
        <item x="165"/>
        <item x="206"/>
        <item x="107"/>
        <item x="347"/>
        <item x="342"/>
        <item x="324"/>
        <item x="13"/>
        <item x="87"/>
        <item x="234"/>
        <item x="21"/>
        <item x="191"/>
        <item x="127"/>
        <item x="155"/>
        <item x="133"/>
        <item x="262"/>
        <item x="111"/>
        <item x="204"/>
        <item x="104"/>
        <item x="137"/>
        <item x="249"/>
        <item x="190"/>
        <item x="171"/>
        <item x="126"/>
        <item x="245"/>
        <item x="23"/>
        <item x="320"/>
        <item x="86"/>
        <item x="183"/>
        <item x="325"/>
        <item x="88"/>
        <item x="291"/>
        <item x="212"/>
        <item x="266"/>
        <item x="179"/>
        <item x="284"/>
        <item x="135"/>
        <item x="157"/>
        <item x="53"/>
        <item x="63"/>
        <item x="318"/>
        <item x="12"/>
        <item x="354"/>
        <item x="195"/>
        <item x="233"/>
        <item x="40"/>
        <item x="343"/>
        <item x="4"/>
        <item x="340"/>
        <item x="256"/>
        <item x="56"/>
        <item x="270"/>
        <item x="109"/>
        <item x="328"/>
        <item x="123"/>
        <item x="228"/>
        <item x="25"/>
        <item x="7"/>
        <item x="159"/>
        <item x="351"/>
        <item x="209"/>
        <item x="112"/>
        <item x="323"/>
        <item x="292"/>
        <item x="317"/>
        <item x="310"/>
        <item x="240"/>
        <item x="278"/>
        <item x="58"/>
        <item x="11"/>
        <item x="202"/>
        <item x="34"/>
        <item x="201"/>
        <item x="38"/>
        <item x="224"/>
        <item x="362"/>
        <item x="128"/>
        <item x="30"/>
        <item x="65"/>
        <item x="184"/>
        <item x="243"/>
        <item x="263"/>
        <item x="308"/>
        <item x="282"/>
        <item x="96"/>
        <item x="214"/>
        <item x="29"/>
        <item x="257"/>
        <item x="349"/>
        <item x="139"/>
        <item x="244"/>
        <item x="279"/>
        <item x="176"/>
        <item x="208"/>
        <item x="334"/>
        <item x="207"/>
        <item x="305"/>
        <item x="51"/>
        <item x="43"/>
        <item x="89"/>
        <item x="358"/>
        <item x="285"/>
        <item x="163"/>
        <item x="162"/>
        <item x="76"/>
        <item x="160"/>
        <item x="346"/>
        <item x="335"/>
        <item x="200"/>
        <item x="330"/>
        <item x="5"/>
        <item x="293"/>
        <item x="260"/>
        <item x="307"/>
        <item x="273"/>
        <item x="189"/>
        <item x="315"/>
        <item x="9"/>
        <item x="6"/>
        <item x="355"/>
        <item x="361"/>
        <item x="275"/>
        <item x="297"/>
        <item x="216"/>
        <item x="134"/>
        <item x="116"/>
        <item x="101"/>
        <item x="95"/>
        <item x="203"/>
        <item x="144"/>
        <item x="186"/>
        <item x="296"/>
        <item x="222"/>
        <item x="251"/>
        <item x="125"/>
        <item x="15"/>
        <item x="192"/>
        <item x="92"/>
        <item x="164"/>
        <item x="71"/>
        <item x="255"/>
        <item x="33"/>
        <item x="173"/>
        <item x="319"/>
        <item x="166"/>
        <item x="223"/>
        <item x="211"/>
        <item x="239"/>
        <item x="36"/>
        <item x="119"/>
        <item x="55"/>
        <item x="37"/>
        <item x="220"/>
        <item x="329"/>
        <item x="215"/>
        <item x="350"/>
        <item x="232"/>
        <item x="178"/>
        <item x="17"/>
        <item x="149"/>
        <item x="75"/>
        <item x="156"/>
        <item x="277"/>
        <item x="177"/>
        <item x="80"/>
        <item x="174"/>
        <item x="290"/>
        <item x="91"/>
        <item x="336"/>
        <item x="302"/>
        <item x="229"/>
        <item x="312"/>
        <item x="196"/>
        <item x="78"/>
        <item x="118"/>
        <item x="19"/>
        <item x="185"/>
        <item x="187"/>
        <item x="231"/>
        <item x="175"/>
        <item x="110"/>
        <item x="242"/>
        <item x="52"/>
        <item x="141"/>
        <item x="85"/>
        <item x="344"/>
        <item x="150"/>
        <item x="136"/>
        <item x="77"/>
        <item x="246"/>
        <item x="303"/>
        <item x="360"/>
        <item x="357"/>
        <item x="218"/>
        <item x="24"/>
        <item x="199"/>
        <item x="217"/>
        <item x="356"/>
        <item x="288"/>
        <item x="182"/>
        <item x="57"/>
        <item x="181"/>
        <item t="default"/>
      </items>
    </pivotField>
    <pivotField compact="0" outline="0" showAll="0"/>
    <pivotField compact="0" outline="0" showAll="0"/>
    <pivotField compact="0" outline="0" showAll="0"/>
    <pivotField compact="0" outline="0" showAll="0"/>
    <pivotField compact="0" outline="0" showAl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2"/>
  </rowFields>
  <rowItems count="4">
    <i>
      <x/>
    </i>
    <i>
      <x v="1"/>
    </i>
    <i>
      <x v="2"/>
    </i>
    <i>
      <x v="3"/>
    </i>
  </rowItems>
  <colItems count="1">
    <i/>
  </colItems>
  <dataFields count="1">
    <dataField name="Average of Online_Revenue " fld="5" subtotal="average" baseField="2" baseItem="0" numFmtId="1"/>
  </dataFields>
  <formats count="1">
    <format dxfId="29">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FD8402C-A449-4B57-826D-1EE3BBAF8D27}"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J11:K15" firstHeaderRow="1" firstDataRow="1" firstDataCol="1"/>
  <pivotFields count="17">
    <pivotField compact="0" outline="0" showAll="0"/>
    <pivotField compact="0" outline="0" showAll="0"/>
    <pivotField axis="axisRow" compact="0" outline="0" showAll="0">
      <items count="6">
        <item x="0"/>
        <item x="2"/>
        <item x="3"/>
        <item x="1"/>
        <item m="1" x="4"/>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366">
        <item x="115"/>
        <item x="121"/>
        <item x="316"/>
        <item x="226"/>
        <item x="129"/>
        <item x="314"/>
        <item x="27"/>
        <item x="339"/>
        <item x="289"/>
        <item x="26"/>
        <item x="49"/>
        <item x="265"/>
        <item x="69"/>
        <item x="100"/>
        <item x="103"/>
        <item x="205"/>
        <item x="230"/>
        <item x="145"/>
        <item x="3"/>
        <item x="348"/>
        <item x="258"/>
        <item x="298"/>
        <item x="20"/>
        <item x="168"/>
        <item x="248"/>
        <item x="64"/>
        <item x="313"/>
        <item x="54"/>
        <item x="102"/>
        <item x="140"/>
        <item x="306"/>
        <item x="148"/>
        <item x="180"/>
        <item x="268"/>
        <item x="72"/>
        <item x="259"/>
        <item x="130"/>
        <item x="269"/>
        <item x="261"/>
        <item x="28"/>
        <item x="271"/>
        <item x="35"/>
        <item x="253"/>
        <item x="59"/>
        <item x="221"/>
        <item x="31"/>
        <item x="67"/>
        <item x="338"/>
        <item x="352"/>
        <item x="41"/>
        <item x="138"/>
        <item x="170"/>
        <item x="73"/>
        <item x="274"/>
        <item x="93"/>
        <item x="39"/>
        <item x="10"/>
        <item x="280"/>
        <item x="0"/>
        <item x="332"/>
        <item x="331"/>
        <item x="241"/>
        <item x="299"/>
        <item x="237"/>
        <item x="132"/>
        <item x="151"/>
        <item x="50"/>
        <item x="236"/>
        <item x="247"/>
        <item x="62"/>
        <item x="286"/>
        <item x="8"/>
        <item x="210"/>
        <item x="106"/>
        <item x="122"/>
        <item x="154"/>
        <item x="213"/>
        <item x="48"/>
        <item x="326"/>
        <item x="98"/>
        <item x="294"/>
        <item x="322"/>
        <item x="301"/>
        <item x="146"/>
        <item x="108"/>
        <item x="172"/>
        <item x="283"/>
        <item x="337"/>
        <item x="120"/>
        <item x="264"/>
        <item x="143"/>
        <item x="197"/>
        <item x="70"/>
        <item x="142"/>
        <item x="81"/>
        <item x="79"/>
        <item x="309"/>
        <item x="345"/>
        <item x="363"/>
        <item x="250"/>
        <item x="167"/>
        <item x="1"/>
        <item x="124"/>
        <item x="82"/>
        <item x="188"/>
        <item x="276"/>
        <item x="152"/>
        <item x="287"/>
        <item x="272"/>
        <item x="225"/>
        <item x="327"/>
        <item x="364"/>
        <item x="114"/>
        <item x="353"/>
        <item x="74"/>
        <item x="198"/>
        <item x="304"/>
        <item x="333"/>
        <item x="311"/>
        <item x="219"/>
        <item x="44"/>
        <item x="227"/>
        <item x="18"/>
        <item x="147"/>
        <item x="254"/>
        <item x="113"/>
        <item x="90"/>
        <item x="32"/>
        <item x="47"/>
        <item x="45"/>
        <item x="42"/>
        <item x="252"/>
        <item x="158"/>
        <item x="14"/>
        <item x="46"/>
        <item x="161"/>
        <item x="238"/>
        <item x="281"/>
        <item x="94"/>
        <item x="84"/>
        <item x="99"/>
        <item x="83"/>
        <item x="321"/>
        <item x="153"/>
        <item x="22"/>
        <item x="66"/>
        <item x="16"/>
        <item x="341"/>
        <item x="295"/>
        <item x="117"/>
        <item x="235"/>
        <item x="169"/>
        <item x="267"/>
        <item x="105"/>
        <item x="68"/>
        <item x="193"/>
        <item x="194"/>
        <item x="97"/>
        <item x="131"/>
        <item x="2"/>
        <item x="60"/>
        <item x="359"/>
        <item x="300"/>
        <item x="61"/>
        <item x="165"/>
        <item x="206"/>
        <item x="107"/>
        <item x="347"/>
        <item x="342"/>
        <item x="324"/>
        <item x="13"/>
        <item x="87"/>
        <item x="234"/>
        <item x="21"/>
        <item x="191"/>
        <item x="127"/>
        <item x="155"/>
        <item x="133"/>
        <item x="262"/>
        <item x="111"/>
        <item x="204"/>
        <item x="104"/>
        <item x="137"/>
        <item x="249"/>
        <item x="190"/>
        <item x="171"/>
        <item x="126"/>
        <item x="245"/>
        <item x="23"/>
        <item x="320"/>
        <item x="86"/>
        <item x="183"/>
        <item x="325"/>
        <item x="88"/>
        <item x="291"/>
        <item x="212"/>
        <item x="266"/>
        <item x="179"/>
        <item x="284"/>
        <item x="135"/>
        <item x="157"/>
        <item x="53"/>
        <item x="63"/>
        <item x="318"/>
        <item x="12"/>
        <item x="354"/>
        <item x="195"/>
        <item x="233"/>
        <item x="40"/>
        <item x="343"/>
        <item x="4"/>
        <item x="340"/>
        <item x="256"/>
        <item x="56"/>
        <item x="270"/>
        <item x="109"/>
        <item x="328"/>
        <item x="123"/>
        <item x="228"/>
        <item x="25"/>
        <item x="7"/>
        <item x="159"/>
        <item x="351"/>
        <item x="209"/>
        <item x="112"/>
        <item x="323"/>
        <item x="292"/>
        <item x="317"/>
        <item x="310"/>
        <item x="240"/>
        <item x="278"/>
        <item x="58"/>
        <item x="11"/>
        <item x="202"/>
        <item x="34"/>
        <item x="201"/>
        <item x="38"/>
        <item x="224"/>
        <item x="362"/>
        <item x="128"/>
        <item x="30"/>
        <item x="65"/>
        <item x="184"/>
        <item x="243"/>
        <item x="263"/>
        <item x="308"/>
        <item x="282"/>
        <item x="96"/>
        <item x="214"/>
        <item x="29"/>
        <item x="257"/>
        <item x="349"/>
        <item x="139"/>
        <item x="244"/>
        <item x="279"/>
        <item x="176"/>
        <item x="208"/>
        <item x="334"/>
        <item x="207"/>
        <item x="305"/>
        <item x="51"/>
        <item x="43"/>
        <item x="89"/>
        <item x="358"/>
        <item x="285"/>
        <item x="163"/>
        <item x="162"/>
        <item x="76"/>
        <item x="160"/>
        <item x="346"/>
        <item x="335"/>
        <item x="200"/>
        <item x="330"/>
        <item x="5"/>
        <item x="293"/>
        <item x="260"/>
        <item x="307"/>
        <item x="273"/>
        <item x="189"/>
        <item x="315"/>
        <item x="9"/>
        <item x="6"/>
        <item x="355"/>
        <item x="361"/>
        <item x="275"/>
        <item x="297"/>
        <item x="216"/>
        <item x="134"/>
        <item x="116"/>
        <item x="101"/>
        <item x="95"/>
        <item x="203"/>
        <item x="144"/>
        <item x="186"/>
        <item x="296"/>
        <item x="222"/>
        <item x="251"/>
        <item x="125"/>
        <item x="15"/>
        <item x="192"/>
        <item x="92"/>
        <item x="164"/>
        <item x="71"/>
        <item x="255"/>
        <item x="33"/>
        <item x="173"/>
        <item x="319"/>
        <item x="166"/>
        <item x="223"/>
        <item x="211"/>
        <item x="239"/>
        <item x="36"/>
        <item x="119"/>
        <item x="55"/>
        <item x="37"/>
        <item x="220"/>
        <item x="329"/>
        <item x="215"/>
        <item x="350"/>
        <item x="232"/>
        <item x="178"/>
        <item x="17"/>
        <item x="149"/>
        <item x="75"/>
        <item x="156"/>
        <item x="277"/>
        <item x="177"/>
        <item x="80"/>
        <item x="174"/>
        <item x="290"/>
        <item x="91"/>
        <item x="336"/>
        <item x="302"/>
        <item x="229"/>
        <item x="312"/>
        <item x="196"/>
        <item x="78"/>
        <item x="118"/>
        <item x="19"/>
        <item x="185"/>
        <item x="187"/>
        <item x="231"/>
        <item x="175"/>
        <item x="110"/>
        <item x="242"/>
        <item x="52"/>
        <item x="141"/>
        <item x="85"/>
        <item x="344"/>
        <item x="150"/>
        <item x="136"/>
        <item x="77"/>
        <item x="246"/>
        <item x="303"/>
        <item x="360"/>
        <item x="357"/>
        <item x="218"/>
        <item x="24"/>
        <item x="199"/>
        <item x="217"/>
        <item x="356"/>
        <item x="288"/>
        <item x="182"/>
        <item x="57"/>
        <item x="181"/>
        <item t="default"/>
      </items>
    </pivotField>
    <pivotField compact="0" outline="0" showAll="0"/>
    <pivotField compact="0" outline="0" showAll="0"/>
    <pivotField compact="0" outline="0" showAll="0"/>
    <pivotField compact="0" outline="0" showAll="0"/>
    <pivotField compact="0" outline="0" showAl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2"/>
  </rowFields>
  <rowItems count="4">
    <i>
      <x/>
    </i>
    <i>
      <x v="1"/>
    </i>
    <i>
      <x v="2"/>
    </i>
    <i>
      <x v="3"/>
    </i>
  </rowItems>
  <colItems count="1">
    <i/>
  </colItems>
  <dataFields count="1">
    <dataField name="Average of Offline_Revenue " fld="6" subtotal="average" baseField="2" baseItem="0" numFmtId="1"/>
  </dataFields>
  <formats count="1">
    <format dxfId="30">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_Name" xr10:uid="{C62A396C-780D-47BB-8F13-5A2D60A5C759}" sourceName="Restaurant_Name ">
  <pivotTables>
    <pivotTable tabId="21" name="PivotTable6"/>
    <pivotTable tabId="21" name="PivotTable7"/>
    <pivotTable tabId="21" name="PivotTable8"/>
  </pivotTables>
  <data>
    <tabular pivotCacheId="1135363943">
      <items count="4">
        <i x="0"/>
        <i x="2" s="1"/>
        <i x="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 xr10:uid="{940D1E2B-2F4A-4F66-8EB7-5F1DF7AB15AB}" sourceName="OrderDate">
  <pivotTables>
    <pivotTable tabId="21" name="PivotTable6"/>
    <pivotTable tabId="21" name="PivotTable7"/>
    <pivotTable tabId="21" name="PivotTable8"/>
  </pivotTables>
  <data>
    <tabular pivotCacheId="1135363943">
      <items count="365">
        <i x="256"/>
        <i x="56"/>
        <i x="270"/>
        <i x="109"/>
        <i x="328"/>
        <i x="123"/>
        <i x="228"/>
        <i x="25"/>
        <i x="159"/>
        <i x="112"/>
        <i x="323"/>
        <i x="317"/>
        <i x="310"/>
        <i x="240"/>
        <i x="278"/>
        <i x="58"/>
        <i x="11"/>
        <i x="202"/>
        <i x="34"/>
        <i x="201"/>
        <i x="38"/>
        <i x="224"/>
        <i x="362" s="1"/>
        <i x="30"/>
        <i x="65"/>
        <i x="184"/>
        <i x="115" nd="1"/>
        <i x="121" nd="1"/>
        <i x="316" nd="1"/>
        <i x="226" nd="1"/>
        <i x="129" nd="1"/>
        <i x="314" nd="1"/>
        <i x="27" nd="1"/>
        <i x="339" nd="1"/>
        <i x="289" nd="1"/>
        <i x="26" nd="1"/>
        <i x="49" nd="1"/>
        <i x="265" nd="1"/>
        <i x="69" nd="1"/>
        <i x="100" nd="1"/>
        <i x="103" nd="1"/>
        <i x="205" nd="1"/>
        <i x="230" nd="1"/>
        <i x="145" nd="1"/>
        <i x="3" nd="1"/>
        <i x="348" nd="1"/>
        <i x="258" nd="1"/>
        <i x="298" nd="1"/>
        <i x="20" nd="1"/>
        <i x="168" nd="1"/>
        <i x="248" nd="1"/>
        <i x="64" nd="1"/>
        <i x="313" nd="1"/>
        <i x="54" nd="1"/>
        <i x="102" nd="1"/>
        <i x="140" nd="1"/>
        <i x="306" nd="1"/>
        <i x="148" nd="1"/>
        <i x="180" nd="1"/>
        <i x="268" nd="1"/>
        <i x="72" nd="1"/>
        <i x="259" nd="1"/>
        <i x="130" nd="1"/>
        <i x="269" nd="1"/>
        <i x="261" nd="1"/>
        <i x="28" nd="1"/>
        <i x="271" nd="1"/>
        <i x="35" nd="1"/>
        <i x="253" nd="1"/>
        <i x="59" nd="1"/>
        <i x="221" nd="1"/>
        <i x="31" nd="1"/>
        <i x="67" nd="1"/>
        <i x="338" nd="1"/>
        <i x="352" nd="1"/>
        <i x="41" nd="1"/>
        <i x="138" nd="1"/>
        <i x="170" nd="1"/>
        <i x="73" nd="1"/>
        <i x="274" nd="1"/>
        <i x="93" nd="1"/>
        <i x="39" nd="1"/>
        <i x="10" nd="1"/>
        <i x="280" nd="1"/>
        <i x="0" nd="1"/>
        <i x="332" nd="1"/>
        <i x="331" nd="1"/>
        <i x="241" nd="1"/>
        <i x="299" nd="1"/>
        <i x="237" nd="1"/>
        <i x="132" nd="1"/>
        <i x="151" nd="1"/>
        <i x="50" nd="1"/>
        <i x="236" nd="1"/>
        <i x="247" nd="1"/>
        <i x="62" nd="1"/>
        <i x="286" nd="1"/>
        <i x="8" nd="1"/>
        <i x="210" nd="1"/>
        <i x="106" nd="1"/>
        <i x="122" nd="1"/>
        <i x="154" nd="1"/>
        <i x="213" nd="1"/>
        <i x="48" nd="1"/>
        <i x="326" nd="1"/>
        <i x="98" nd="1"/>
        <i x="294" nd="1"/>
        <i x="322" nd="1"/>
        <i x="301" nd="1"/>
        <i x="146" nd="1"/>
        <i x="108" nd="1"/>
        <i x="172" nd="1"/>
        <i x="283" nd="1"/>
        <i x="337" nd="1"/>
        <i x="120" nd="1"/>
        <i x="264" nd="1"/>
        <i x="143" nd="1"/>
        <i x="197" nd="1"/>
        <i x="70" nd="1"/>
        <i x="142" nd="1"/>
        <i x="81" nd="1"/>
        <i x="79" nd="1"/>
        <i x="309" nd="1"/>
        <i x="345" nd="1"/>
        <i x="363" nd="1"/>
        <i x="250" nd="1"/>
        <i x="167" nd="1"/>
        <i x="1" nd="1"/>
        <i x="124" nd="1"/>
        <i x="82" nd="1"/>
        <i x="188" nd="1"/>
        <i x="276" nd="1"/>
        <i x="152" nd="1"/>
        <i x="287" nd="1"/>
        <i x="272" nd="1"/>
        <i x="225" nd="1"/>
        <i x="327" nd="1"/>
        <i x="364" nd="1"/>
        <i x="114" nd="1"/>
        <i x="353" nd="1"/>
        <i x="74" nd="1"/>
        <i x="198" nd="1"/>
        <i x="304" nd="1"/>
        <i x="333" nd="1"/>
        <i x="311" nd="1"/>
        <i x="219" nd="1"/>
        <i x="44" nd="1"/>
        <i x="227" nd="1"/>
        <i x="18" nd="1"/>
        <i x="147" nd="1"/>
        <i x="254" nd="1"/>
        <i x="113" nd="1"/>
        <i x="90" nd="1"/>
        <i x="32" nd="1"/>
        <i x="47" nd="1"/>
        <i x="45" nd="1"/>
        <i x="42" nd="1"/>
        <i x="252" nd="1"/>
        <i x="158" nd="1"/>
        <i x="14" nd="1"/>
        <i x="46" nd="1"/>
        <i x="161" nd="1"/>
        <i x="238" nd="1"/>
        <i x="281" nd="1"/>
        <i x="94" nd="1"/>
        <i x="84" nd="1"/>
        <i x="99" nd="1"/>
        <i x="83" nd="1"/>
        <i x="321" nd="1"/>
        <i x="153" nd="1"/>
        <i x="22" nd="1"/>
        <i x="66" nd="1"/>
        <i x="16" nd="1"/>
        <i x="341" nd="1"/>
        <i x="295" nd="1"/>
        <i x="117" nd="1"/>
        <i x="235" nd="1"/>
        <i x="169" nd="1"/>
        <i x="267" nd="1"/>
        <i x="105" nd="1"/>
        <i x="68" nd="1"/>
        <i x="193" nd="1"/>
        <i x="194" nd="1"/>
        <i x="97" nd="1"/>
        <i x="131" nd="1"/>
        <i x="2" nd="1"/>
        <i x="60" nd="1"/>
        <i x="359" nd="1"/>
        <i x="300" nd="1"/>
        <i x="61" nd="1"/>
        <i x="165" nd="1"/>
        <i x="206" nd="1"/>
        <i x="107" nd="1"/>
        <i x="347" nd="1"/>
        <i x="342" nd="1"/>
        <i x="324" nd="1"/>
        <i x="13" nd="1"/>
        <i x="87" nd="1"/>
        <i x="234" nd="1"/>
        <i x="21" nd="1"/>
        <i x="191" nd="1"/>
        <i x="127" nd="1"/>
        <i x="155" nd="1"/>
        <i x="133" nd="1"/>
        <i x="262" nd="1"/>
        <i x="111" nd="1"/>
        <i x="204" nd="1"/>
        <i x="104" nd="1"/>
        <i x="137" nd="1"/>
        <i x="249" nd="1"/>
        <i x="190" nd="1"/>
        <i x="171" nd="1"/>
        <i x="126" nd="1"/>
        <i x="245" nd="1"/>
        <i x="23" nd="1"/>
        <i x="320" nd="1"/>
        <i x="86" nd="1"/>
        <i x="183" nd="1"/>
        <i x="325" nd="1"/>
        <i x="88" nd="1"/>
        <i x="291" nd="1"/>
        <i x="212" nd="1"/>
        <i x="266" nd="1"/>
        <i x="179" nd="1"/>
        <i x="284" nd="1"/>
        <i x="135" nd="1"/>
        <i x="157" nd="1"/>
        <i x="53" nd="1"/>
        <i x="63" nd="1"/>
        <i x="318" nd="1"/>
        <i x="12" nd="1"/>
        <i x="354" nd="1"/>
        <i x="195" nd="1"/>
        <i x="233" nd="1"/>
        <i x="40" nd="1"/>
        <i x="343" nd="1"/>
        <i x="4" nd="1"/>
        <i x="340" nd="1"/>
        <i x="7" nd="1"/>
        <i x="351" nd="1"/>
        <i x="209" nd="1"/>
        <i x="292" nd="1"/>
        <i x="128" nd="1"/>
        <i x="243" nd="1"/>
        <i x="263" nd="1"/>
        <i x="308" nd="1"/>
        <i x="282" nd="1"/>
        <i x="96" nd="1"/>
        <i x="214" nd="1"/>
        <i x="29" nd="1"/>
        <i x="257" nd="1"/>
        <i x="349" nd="1"/>
        <i x="139" nd="1"/>
        <i x="244" nd="1"/>
        <i x="279" nd="1"/>
        <i x="176" nd="1"/>
        <i x="208" nd="1"/>
        <i x="334" nd="1"/>
        <i x="207" nd="1"/>
        <i x="305" nd="1"/>
        <i x="51" nd="1"/>
        <i x="43" nd="1"/>
        <i x="89" nd="1"/>
        <i x="358" nd="1"/>
        <i x="285" nd="1"/>
        <i x="163" nd="1"/>
        <i x="162" nd="1"/>
        <i x="76" nd="1"/>
        <i x="160" nd="1"/>
        <i x="346" nd="1"/>
        <i x="335" nd="1"/>
        <i x="200" nd="1"/>
        <i x="330" nd="1"/>
        <i x="5" nd="1"/>
        <i x="293" nd="1"/>
        <i x="260" nd="1"/>
        <i x="307" nd="1"/>
        <i x="273" nd="1"/>
        <i x="189" nd="1"/>
        <i x="315" nd="1"/>
        <i x="9" nd="1"/>
        <i x="6" nd="1"/>
        <i x="355" nd="1"/>
        <i x="361" nd="1"/>
        <i x="275" nd="1"/>
        <i x="297" nd="1"/>
        <i x="216" nd="1"/>
        <i x="134" nd="1"/>
        <i x="116" nd="1"/>
        <i x="101" nd="1"/>
        <i x="95" nd="1"/>
        <i x="203" nd="1"/>
        <i x="144" nd="1"/>
        <i x="186" nd="1"/>
        <i x="296" nd="1"/>
        <i x="222" nd="1"/>
        <i x="251" nd="1"/>
        <i x="125" nd="1"/>
        <i x="15" nd="1"/>
        <i x="192" nd="1"/>
        <i x="92" nd="1"/>
        <i x="164" nd="1"/>
        <i x="71" nd="1"/>
        <i x="255" nd="1"/>
        <i x="33" nd="1"/>
        <i x="173" nd="1"/>
        <i x="319" nd="1"/>
        <i x="166" nd="1"/>
        <i x="223" nd="1"/>
        <i x="211" nd="1"/>
        <i x="239" nd="1"/>
        <i x="36" nd="1"/>
        <i x="119" nd="1"/>
        <i x="55" nd="1"/>
        <i x="37" nd="1"/>
        <i x="220" nd="1"/>
        <i x="329" nd="1"/>
        <i x="215" nd="1"/>
        <i x="350" nd="1"/>
        <i x="232" nd="1"/>
        <i x="178" nd="1"/>
        <i x="17" nd="1"/>
        <i x="149" nd="1"/>
        <i x="75" nd="1"/>
        <i x="156" nd="1"/>
        <i x="277" nd="1"/>
        <i x="177" nd="1"/>
        <i x="80" nd="1"/>
        <i x="174" nd="1"/>
        <i x="290" nd="1"/>
        <i x="91" nd="1"/>
        <i x="336" nd="1"/>
        <i x="302" nd="1"/>
        <i x="229" nd="1"/>
        <i x="312" nd="1"/>
        <i x="196" nd="1"/>
        <i x="78" nd="1"/>
        <i x="118" nd="1"/>
        <i x="19" nd="1"/>
        <i x="185" nd="1"/>
        <i x="187" nd="1"/>
        <i x="231" nd="1"/>
        <i x="175" nd="1"/>
        <i x="110" nd="1"/>
        <i x="242" nd="1"/>
        <i x="52" nd="1"/>
        <i x="141" nd="1"/>
        <i x="85" nd="1"/>
        <i x="344" nd="1"/>
        <i x="150" nd="1"/>
        <i x="136" nd="1"/>
        <i x="77" nd="1"/>
        <i x="246" nd="1"/>
        <i x="303" nd="1"/>
        <i x="360" nd="1"/>
        <i x="357" nd="1"/>
        <i x="218" nd="1"/>
        <i x="24" nd="1"/>
        <i x="199" nd="1"/>
        <i x="217" nd="1"/>
        <i x="356" nd="1"/>
        <i x="288" nd="1"/>
        <i x="182" nd="1"/>
        <i x="57" nd="1"/>
        <i x="18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Date" xr10:uid="{B841F1EA-D7BC-4184-B153-FBAADA43BAE0}" sourceName="Months (OrderDate)">
  <pivotTables>
    <pivotTable tabId="21" name="PivotTable6"/>
    <pivotTable tabId="21" name="PivotTable7"/>
    <pivotTable tabId="21" name="PivotTable8"/>
  </pivotTables>
  <data>
    <tabular pivotCacheId="1135363943">
      <items count="14">
        <i x="8" s="1"/>
        <i x="1" nd="1"/>
        <i x="2" nd="1"/>
        <i x="3" nd="1"/>
        <i x="4" nd="1"/>
        <i x="5" nd="1"/>
        <i x="6" nd="1"/>
        <i x="7" nd="1"/>
        <i x="9" nd="1"/>
        <i x="10" nd="1"/>
        <i x="11" nd="1"/>
        <i x="12" nd="1"/>
        <i x="0" nd="1"/>
        <i x="1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87C3A22-2EB9-4961-BA53-F93DB544C39F}" sourceName="Rating ">
  <pivotTables>
    <pivotTable tabId="24" name="PivotTable13"/>
    <pivotTable tabId="24" name="PivotTable14"/>
  </pivotTables>
  <data>
    <tabular pivotCacheId="887945738">
      <items count="5">
        <i x="4" s="1"/>
        <i x="0"/>
        <i x="2"/>
        <i x="3"/>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staurant_Name " xr10:uid="{F59FC766-D880-44CA-B53C-7625DAFBC27A}" cache="Slicer_Restaurant_Name" caption="Restaurant_Name " rowHeight="241300"/>
  <slicer name="OrderDate" xr10:uid="{1C2C54E2-2504-473B-B1F2-E00005FB6AA7}" cache="Slicer_OrderDate" caption="OrderDate" startItem="21" rowHeight="241300"/>
  <slicer name="Months (OrderDate)" xr10:uid="{48AED9F9-5F4C-4248-947F-75ECEDE32BBA}" cache="Slicer_Months__OrderDate" caption="Months (OrderDate)" rowHeight="241300"/>
  <slicer name="Rating " xr10:uid="{02222161-18FA-487B-9BB5-F898074B90EF}" cache="Slicer_Rating" caption="Rating "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6C43F7-75EA-4F17-84F0-747CBD2435A0}" name="Table1" displayName="Table1" ref="A1:O2501" totalsRowShown="0" headerRowDxfId="41">
  <tableColumns count="15">
    <tableColumn id="1" xr3:uid="{B5E8D392-8EF5-4DD5-AE05-C75CBD110FEE}" name="Order ID"/>
    <tableColumn id="2" xr3:uid="{34421D54-B074-4036-A77E-443C088C7647}" name="Customer ID"/>
    <tableColumn id="3" xr3:uid="{B0E18666-7546-4582-B51C-597C2DCF1292}" name="Restaurant_Name " dataDxfId="40"/>
    <tableColumn id="4" xr3:uid="{0B14F069-AE47-4ABB-AD3A-4A5183C46DB7}" name="Order_Datetime" dataDxfId="39"/>
    <tableColumn id="5" xr3:uid="{5B673B99-B8E8-4208-8798-A7725991B329}" name="Order_Source"/>
    <tableColumn id="6" xr3:uid="{9BFEE769-308F-47EF-80A1-76DB32DD6444}" name="Online_Revenue " dataDxfId="38"/>
    <tableColumn id="7" xr3:uid="{939C7BED-3E2A-4E9C-B32A-53B53259060C}" name="Offline_Revenue "/>
    <tableColumn id="8" xr3:uid="{9A1A1E4E-6CE1-4CCF-B781-4159E7B1443F}" name="Total_Revenue ">
      <calculatedColumnFormula>SUM(F2,G2)</calculatedColumnFormula>
    </tableColumn>
    <tableColumn id="9" xr3:uid="{64F548CB-A3A6-42F6-942A-7096B0705A65}" name="Order count "/>
    <tableColumn id="10" xr3:uid="{72F2DD74-DDB9-42EB-8BCD-F568C058B65C}" name="OrderDate" dataDxfId="37"/>
    <tableColumn id="11" xr3:uid="{5943E36D-D2CE-452B-BB44-0F4C7078FEFF}" name="OrderTime" dataDxfId="36"/>
    <tableColumn id="12" xr3:uid="{FDE3C2E0-2B8C-4CEB-A375-50A6DAF562A4}" name="OrderMonth">
      <calculatedColumnFormula>MONTH(J2)</calculatedColumnFormula>
    </tableColumn>
    <tableColumn id="13" xr3:uid="{4B2DE800-06F9-4B06-944F-102B2D1B66F4}" name="Order Hours ">
      <calculatedColumnFormula>HOUR(K2)</calculatedColumnFormula>
    </tableColumn>
    <tableColumn id="14" xr3:uid="{3BC696A2-B58B-4F1A-8F26-39F514ED2885}" name="Odrer minutes">
      <calculatedColumnFormula>MINUTE(K2)</calculatedColumnFormula>
    </tableColumn>
    <tableColumn id="15" xr3:uid="{AB752D64-BD9B-4982-96E0-17A0B83405C9}" name="OrderDay">
      <calculatedColumnFormula>DAY(D2)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D1171-BE32-4C5D-A744-FE607DCCA9A6}">
  <sheetPr>
    <tabColor theme="7"/>
  </sheetPr>
  <dimension ref="A1:Y2822"/>
  <sheetViews>
    <sheetView topLeftCell="A2" zoomScaleNormal="100" workbookViewId="0">
      <selection activeCell="E10" sqref="A2:O2501"/>
    </sheetView>
  </sheetViews>
  <sheetFormatPr defaultRowHeight="14.5" x14ac:dyDescent="0.35"/>
  <cols>
    <col min="1" max="1" width="19.90625" customWidth="1"/>
    <col min="2" max="2" width="13.26953125" customWidth="1"/>
    <col min="3" max="3" width="25.54296875" style="2" customWidth="1"/>
    <col min="4" max="4" width="17.81640625" bestFit="1" customWidth="1"/>
    <col min="5" max="5" width="14.36328125" customWidth="1"/>
    <col min="6" max="6" width="19.54296875" bestFit="1" customWidth="1"/>
    <col min="7" max="9" width="18.6328125" customWidth="1"/>
    <col min="10" max="10" width="12.08984375" style="5" bestFit="1" customWidth="1"/>
    <col min="11" max="11" width="11.81640625" customWidth="1"/>
    <col min="12" max="12" width="13.453125" customWidth="1"/>
    <col min="13" max="13" width="13.6328125" customWidth="1"/>
    <col min="14" max="14" width="15" customWidth="1"/>
    <col min="15" max="15" width="10.90625" customWidth="1"/>
    <col min="17" max="17" width="15.6328125" customWidth="1"/>
    <col min="18" max="18" width="17.54296875" customWidth="1"/>
    <col min="19" max="19" width="11.1796875" bestFit="1" customWidth="1"/>
    <col min="20" max="20" width="10.08984375" customWidth="1"/>
    <col min="21" max="21" width="18.453125" bestFit="1" customWidth="1"/>
  </cols>
  <sheetData>
    <row r="1" spans="1:25" x14ac:dyDescent="0.35">
      <c r="A1" s="20" t="s">
        <v>1</v>
      </c>
      <c r="B1" s="20" t="s">
        <v>0</v>
      </c>
      <c r="C1" s="20" t="s">
        <v>25</v>
      </c>
      <c r="D1" s="21" t="s">
        <v>35</v>
      </c>
      <c r="E1" s="20" t="s">
        <v>34</v>
      </c>
      <c r="F1" s="20" t="s">
        <v>33</v>
      </c>
      <c r="G1" s="20" t="s">
        <v>32</v>
      </c>
      <c r="H1" s="20" t="s">
        <v>36</v>
      </c>
      <c r="I1" s="20" t="s">
        <v>37</v>
      </c>
      <c r="J1" s="22" t="s">
        <v>12</v>
      </c>
      <c r="K1" s="20" t="s">
        <v>13</v>
      </c>
      <c r="L1" s="20" t="s">
        <v>14</v>
      </c>
      <c r="M1" s="20" t="s">
        <v>22</v>
      </c>
      <c r="N1" s="20" t="s">
        <v>23</v>
      </c>
      <c r="O1" s="20" t="s">
        <v>15</v>
      </c>
      <c r="P1" s="4"/>
      <c r="Q1" s="4"/>
      <c r="R1" s="4"/>
      <c r="S1" s="4"/>
      <c r="T1" s="4"/>
      <c r="U1" s="4"/>
      <c r="V1" s="4"/>
      <c r="W1" s="4"/>
      <c r="X1" s="4"/>
    </row>
    <row r="2" spans="1:25" x14ac:dyDescent="0.35">
      <c r="A2">
        <v>1265561</v>
      </c>
      <c r="B2">
        <v>1</v>
      </c>
      <c r="C2" s="1" t="s">
        <v>26</v>
      </c>
      <c r="D2" s="3">
        <v>44985.023611111108</v>
      </c>
      <c r="E2" t="s">
        <v>30</v>
      </c>
      <c r="F2" s="4">
        <v>9986</v>
      </c>
      <c r="G2">
        <v>3338</v>
      </c>
      <c r="H2">
        <f t="shared" ref="H2:H65" si="0">SUM(F2,G2)</f>
        <v>13324</v>
      </c>
      <c r="I2">
        <v>82</v>
      </c>
      <c r="J2" s="5">
        <v>44985</v>
      </c>
      <c r="K2" s="6">
        <v>2.361111111111111E-2</v>
      </c>
      <c r="L2">
        <f t="shared" ref="L2:L65" si="1">MONTH(J2)</f>
        <v>2</v>
      </c>
      <c r="M2">
        <f>HOUR(K2)</f>
        <v>0</v>
      </c>
      <c r="N2">
        <f>MINUTE(K2)</f>
        <v>34</v>
      </c>
      <c r="O2">
        <f t="shared" ref="O2:O65" si="2">DAY(D2)</f>
        <v>28</v>
      </c>
      <c r="Y2" s="5"/>
    </row>
    <row r="3" spans="1:25" x14ac:dyDescent="0.35">
      <c r="A3">
        <v>1068397</v>
      </c>
      <c r="B3">
        <v>3</v>
      </c>
      <c r="C3" s="1" t="s">
        <v>27</v>
      </c>
      <c r="D3" s="3">
        <v>45028.042361111111</v>
      </c>
      <c r="E3" t="s">
        <v>31</v>
      </c>
      <c r="F3">
        <v>8851</v>
      </c>
      <c r="G3">
        <v>9183</v>
      </c>
      <c r="H3">
        <f t="shared" si="0"/>
        <v>18034</v>
      </c>
      <c r="I3">
        <v>72</v>
      </c>
      <c r="J3" s="5">
        <v>45028</v>
      </c>
      <c r="K3" s="6">
        <v>4.2361111111111106E-2</v>
      </c>
      <c r="L3">
        <f t="shared" si="1"/>
        <v>4</v>
      </c>
      <c r="M3">
        <f t="shared" ref="M3:M66" si="3">HOUR(K3)</f>
        <v>1</v>
      </c>
      <c r="N3">
        <f t="shared" ref="N3:N66" si="4">MINUTE(K3)</f>
        <v>1</v>
      </c>
      <c r="O3">
        <f t="shared" si="2"/>
        <v>12</v>
      </c>
    </row>
    <row r="4" spans="1:25" x14ac:dyDescent="0.35">
      <c r="A4">
        <v>1130025</v>
      </c>
      <c r="B4">
        <v>5</v>
      </c>
      <c r="C4" s="1" t="s">
        <v>28</v>
      </c>
      <c r="D4" s="3">
        <v>45086.959722222222</v>
      </c>
      <c r="E4" t="s">
        <v>30</v>
      </c>
      <c r="F4">
        <v>6948</v>
      </c>
      <c r="G4">
        <v>5739</v>
      </c>
      <c r="H4">
        <f t="shared" si="0"/>
        <v>12687</v>
      </c>
      <c r="I4">
        <v>79</v>
      </c>
      <c r="J4" s="5">
        <v>45086</v>
      </c>
      <c r="K4" s="6">
        <v>0.95972222222222225</v>
      </c>
      <c r="L4">
        <f t="shared" si="1"/>
        <v>6</v>
      </c>
      <c r="M4">
        <f t="shared" si="3"/>
        <v>23</v>
      </c>
      <c r="N4">
        <f t="shared" si="4"/>
        <v>2</v>
      </c>
      <c r="O4">
        <f t="shared" si="2"/>
        <v>9</v>
      </c>
    </row>
    <row r="5" spans="1:25" x14ac:dyDescent="0.35">
      <c r="A5">
        <v>10922</v>
      </c>
      <c r="B5">
        <v>7</v>
      </c>
      <c r="C5" s="1" t="s">
        <v>29</v>
      </c>
      <c r="D5" s="2">
        <v>44945.939583333333</v>
      </c>
      <c r="E5" t="s">
        <v>31</v>
      </c>
      <c r="F5">
        <v>18017</v>
      </c>
      <c r="G5">
        <v>3157</v>
      </c>
      <c r="H5">
        <f t="shared" si="0"/>
        <v>21174</v>
      </c>
      <c r="I5">
        <v>90</v>
      </c>
      <c r="J5" s="5">
        <v>44945</v>
      </c>
      <c r="K5" s="6">
        <v>0.93958333333333333</v>
      </c>
      <c r="L5">
        <f t="shared" si="1"/>
        <v>1</v>
      </c>
      <c r="M5">
        <f t="shared" si="3"/>
        <v>22</v>
      </c>
      <c r="N5">
        <f t="shared" si="4"/>
        <v>33</v>
      </c>
      <c r="O5">
        <f t="shared" si="2"/>
        <v>19</v>
      </c>
    </row>
    <row r="6" spans="1:25" x14ac:dyDescent="0.35">
      <c r="A6">
        <v>990832</v>
      </c>
      <c r="B6">
        <v>9</v>
      </c>
      <c r="C6" s="1" t="s">
        <v>26</v>
      </c>
      <c r="D6" s="3">
        <v>45137.012499999997</v>
      </c>
      <c r="E6" t="s">
        <v>30</v>
      </c>
      <c r="F6">
        <v>8446</v>
      </c>
      <c r="G6">
        <v>8202</v>
      </c>
      <c r="H6">
        <f t="shared" si="0"/>
        <v>16648</v>
      </c>
      <c r="I6">
        <v>65</v>
      </c>
      <c r="J6" s="5">
        <v>45137</v>
      </c>
      <c r="K6" s="6">
        <v>1.2499999999999999E-2</v>
      </c>
      <c r="L6">
        <f t="shared" si="1"/>
        <v>7</v>
      </c>
      <c r="M6">
        <f t="shared" si="3"/>
        <v>0</v>
      </c>
      <c r="N6">
        <f t="shared" si="4"/>
        <v>18</v>
      </c>
      <c r="O6">
        <f t="shared" si="2"/>
        <v>30</v>
      </c>
    </row>
    <row r="7" spans="1:25" x14ac:dyDescent="0.35">
      <c r="A7">
        <v>1004148</v>
      </c>
      <c r="B7">
        <v>9</v>
      </c>
      <c r="C7" s="1" t="s">
        <v>27</v>
      </c>
      <c r="D7" s="3">
        <v>45200.043749999997</v>
      </c>
      <c r="E7" t="s">
        <v>31</v>
      </c>
      <c r="F7">
        <v>8522</v>
      </c>
      <c r="G7">
        <v>9670</v>
      </c>
      <c r="H7">
        <f t="shared" si="0"/>
        <v>18192</v>
      </c>
      <c r="I7">
        <v>100</v>
      </c>
      <c r="J7" s="5">
        <v>45200</v>
      </c>
      <c r="K7" s="6">
        <v>4.3750000000000004E-2</v>
      </c>
      <c r="L7">
        <f t="shared" si="1"/>
        <v>10</v>
      </c>
      <c r="M7">
        <f t="shared" si="3"/>
        <v>1</v>
      </c>
      <c r="N7">
        <f t="shared" si="4"/>
        <v>3</v>
      </c>
      <c r="O7">
        <f t="shared" si="2"/>
        <v>1</v>
      </c>
    </row>
    <row r="8" spans="1:25" x14ac:dyDescent="0.35">
      <c r="A8">
        <v>213090</v>
      </c>
      <c r="B8">
        <v>10</v>
      </c>
      <c r="C8" s="1" t="s">
        <v>28</v>
      </c>
      <c r="D8" s="2">
        <v>45208.043749999997</v>
      </c>
      <c r="E8" t="s">
        <v>30</v>
      </c>
      <c r="F8">
        <v>17092</v>
      </c>
      <c r="G8">
        <v>9353</v>
      </c>
      <c r="H8">
        <f t="shared" si="0"/>
        <v>26445</v>
      </c>
      <c r="I8">
        <v>43</v>
      </c>
      <c r="J8" s="5">
        <v>45208</v>
      </c>
      <c r="K8" s="6">
        <v>4.3750000000000004E-2</v>
      </c>
      <c r="L8">
        <f t="shared" si="1"/>
        <v>10</v>
      </c>
      <c r="M8">
        <f t="shared" si="3"/>
        <v>1</v>
      </c>
      <c r="N8">
        <f t="shared" si="4"/>
        <v>3</v>
      </c>
      <c r="O8">
        <f t="shared" si="2"/>
        <v>9</v>
      </c>
    </row>
    <row r="9" spans="1:25" ht="15.5" customHeight="1" x14ac:dyDescent="0.35">
      <c r="A9">
        <v>390509</v>
      </c>
      <c r="B9">
        <v>11</v>
      </c>
      <c r="C9" s="1" t="s">
        <v>29</v>
      </c>
      <c r="D9" s="2">
        <v>45147.040277777778</v>
      </c>
      <c r="E9" t="s">
        <v>31</v>
      </c>
      <c r="F9">
        <v>2324</v>
      </c>
      <c r="G9">
        <v>2754</v>
      </c>
      <c r="H9">
        <f t="shared" si="0"/>
        <v>5078</v>
      </c>
      <c r="I9">
        <v>95</v>
      </c>
      <c r="J9" s="5">
        <v>45147</v>
      </c>
      <c r="K9" s="6">
        <v>4.027777777777778E-2</v>
      </c>
      <c r="L9">
        <f t="shared" si="1"/>
        <v>8</v>
      </c>
      <c r="M9">
        <f t="shared" si="3"/>
        <v>0</v>
      </c>
      <c r="N9">
        <f t="shared" si="4"/>
        <v>58</v>
      </c>
      <c r="O9">
        <f t="shared" si="2"/>
        <v>9</v>
      </c>
    </row>
    <row r="10" spans="1:25" x14ac:dyDescent="0.35">
      <c r="A10">
        <v>510478</v>
      </c>
      <c r="B10">
        <v>12</v>
      </c>
      <c r="C10" s="1" t="s">
        <v>26</v>
      </c>
      <c r="D10" s="2">
        <v>44998.968055555553</v>
      </c>
      <c r="E10" t="s">
        <v>30</v>
      </c>
      <c r="F10">
        <v>1445</v>
      </c>
      <c r="G10">
        <v>4788</v>
      </c>
      <c r="H10">
        <f t="shared" si="0"/>
        <v>6233</v>
      </c>
      <c r="I10">
        <v>36</v>
      </c>
      <c r="J10" s="5">
        <v>44998</v>
      </c>
      <c r="K10" s="6">
        <v>0.96805555555555556</v>
      </c>
      <c r="L10">
        <f t="shared" si="1"/>
        <v>3</v>
      </c>
      <c r="M10">
        <f t="shared" si="3"/>
        <v>23</v>
      </c>
      <c r="N10">
        <f t="shared" si="4"/>
        <v>14</v>
      </c>
      <c r="O10">
        <f t="shared" si="2"/>
        <v>13</v>
      </c>
    </row>
    <row r="11" spans="1:25" x14ac:dyDescent="0.35">
      <c r="A11">
        <v>537514</v>
      </c>
      <c r="B11">
        <v>12</v>
      </c>
      <c r="C11" s="1" t="s">
        <v>27</v>
      </c>
      <c r="D11" s="2">
        <v>45207.039583333331</v>
      </c>
      <c r="E11" t="s">
        <v>31</v>
      </c>
      <c r="F11">
        <v>9581</v>
      </c>
      <c r="G11">
        <v>8747</v>
      </c>
      <c r="H11">
        <f t="shared" si="0"/>
        <v>18328</v>
      </c>
      <c r="I11">
        <v>42</v>
      </c>
      <c r="J11" s="5">
        <v>45207</v>
      </c>
      <c r="K11" s="6">
        <v>3.9583333333333331E-2</v>
      </c>
      <c r="L11">
        <f t="shared" si="1"/>
        <v>10</v>
      </c>
      <c r="M11">
        <f t="shared" si="3"/>
        <v>0</v>
      </c>
      <c r="N11">
        <f t="shared" si="4"/>
        <v>57</v>
      </c>
      <c r="O11">
        <f t="shared" si="2"/>
        <v>8</v>
      </c>
    </row>
    <row r="12" spans="1:25" x14ac:dyDescent="0.35">
      <c r="A12">
        <v>1033877</v>
      </c>
      <c r="B12">
        <v>13</v>
      </c>
      <c r="C12" s="1" t="s">
        <v>28</v>
      </c>
      <c r="D12" s="3">
        <v>44983.070833333331</v>
      </c>
      <c r="E12" t="s">
        <v>30</v>
      </c>
      <c r="F12">
        <v>7049</v>
      </c>
      <c r="G12">
        <v>4612</v>
      </c>
      <c r="H12">
        <f t="shared" si="0"/>
        <v>11661</v>
      </c>
      <c r="I12">
        <v>87</v>
      </c>
      <c r="J12" s="5">
        <v>44983</v>
      </c>
      <c r="K12" s="6">
        <v>7.0833333333333331E-2</v>
      </c>
      <c r="L12">
        <f t="shared" si="1"/>
        <v>2</v>
      </c>
      <c r="M12">
        <f t="shared" si="3"/>
        <v>1</v>
      </c>
      <c r="N12">
        <f t="shared" si="4"/>
        <v>42</v>
      </c>
      <c r="O12">
        <f t="shared" si="2"/>
        <v>26</v>
      </c>
    </row>
    <row r="13" spans="1:25" x14ac:dyDescent="0.35">
      <c r="A13">
        <v>675864</v>
      </c>
      <c r="B13">
        <v>15</v>
      </c>
      <c r="C13" s="1" t="s">
        <v>29</v>
      </c>
      <c r="D13" s="3">
        <v>45159.008333333331</v>
      </c>
      <c r="E13" t="s">
        <v>31</v>
      </c>
      <c r="F13">
        <v>16956</v>
      </c>
      <c r="G13">
        <v>9493</v>
      </c>
      <c r="H13">
        <f t="shared" si="0"/>
        <v>26449</v>
      </c>
      <c r="I13">
        <v>80</v>
      </c>
      <c r="J13" s="5">
        <v>45159</v>
      </c>
      <c r="K13" s="6">
        <v>8.3333333333333332E-3</v>
      </c>
      <c r="L13">
        <f t="shared" si="1"/>
        <v>8</v>
      </c>
      <c r="M13">
        <f t="shared" si="3"/>
        <v>0</v>
      </c>
      <c r="N13">
        <f t="shared" si="4"/>
        <v>12</v>
      </c>
      <c r="O13">
        <f t="shared" si="2"/>
        <v>21</v>
      </c>
    </row>
    <row r="14" spans="1:25" x14ac:dyDescent="0.35">
      <c r="A14">
        <v>844238</v>
      </c>
      <c r="B14">
        <v>16</v>
      </c>
      <c r="C14" s="1" t="s">
        <v>26</v>
      </c>
      <c r="D14" s="3">
        <v>45131.027777777781</v>
      </c>
      <c r="E14" t="s">
        <v>30</v>
      </c>
      <c r="F14">
        <v>5479</v>
      </c>
      <c r="G14">
        <v>4887</v>
      </c>
      <c r="H14">
        <f t="shared" si="0"/>
        <v>10366</v>
      </c>
      <c r="I14">
        <v>77</v>
      </c>
      <c r="J14" s="5">
        <v>45131</v>
      </c>
      <c r="K14" s="6">
        <v>2.7777777777777776E-2</v>
      </c>
      <c r="L14">
        <f t="shared" si="1"/>
        <v>7</v>
      </c>
      <c r="M14">
        <f t="shared" si="3"/>
        <v>0</v>
      </c>
      <c r="N14">
        <f t="shared" si="4"/>
        <v>40</v>
      </c>
      <c r="O14">
        <f t="shared" si="2"/>
        <v>24</v>
      </c>
    </row>
    <row r="15" spans="1:25" x14ac:dyDescent="0.35">
      <c r="A15">
        <v>1132855</v>
      </c>
      <c r="B15">
        <v>16</v>
      </c>
      <c r="C15" s="1" t="s">
        <v>27</v>
      </c>
      <c r="D15" s="3">
        <v>45097.083333333336</v>
      </c>
      <c r="E15" t="s">
        <v>31</v>
      </c>
      <c r="F15">
        <v>11350</v>
      </c>
      <c r="G15">
        <v>4518</v>
      </c>
      <c r="H15">
        <f t="shared" si="0"/>
        <v>15868</v>
      </c>
      <c r="I15">
        <v>73</v>
      </c>
      <c r="J15" s="5">
        <v>45097</v>
      </c>
      <c r="K15" s="6">
        <v>8.3333333333333329E-2</v>
      </c>
      <c r="L15">
        <f t="shared" si="1"/>
        <v>6</v>
      </c>
      <c r="M15">
        <f t="shared" si="3"/>
        <v>2</v>
      </c>
      <c r="N15">
        <f t="shared" si="4"/>
        <v>0</v>
      </c>
      <c r="O15">
        <f t="shared" si="2"/>
        <v>20</v>
      </c>
    </row>
    <row r="16" spans="1:25" x14ac:dyDescent="0.35">
      <c r="A16">
        <v>1547057</v>
      </c>
      <c r="B16">
        <v>18</v>
      </c>
      <c r="C16" s="1" t="s">
        <v>28</v>
      </c>
      <c r="D16" s="3">
        <v>45060.030555555553</v>
      </c>
      <c r="E16" t="s">
        <v>30</v>
      </c>
      <c r="F16">
        <v>11542</v>
      </c>
      <c r="G16">
        <v>9727</v>
      </c>
      <c r="H16">
        <f t="shared" si="0"/>
        <v>21269</v>
      </c>
      <c r="I16">
        <v>73</v>
      </c>
      <c r="J16" s="5">
        <v>45060</v>
      </c>
      <c r="K16" s="6">
        <v>3.0555555555555555E-2</v>
      </c>
      <c r="L16">
        <f t="shared" si="1"/>
        <v>5</v>
      </c>
      <c r="M16">
        <f t="shared" si="3"/>
        <v>0</v>
      </c>
      <c r="N16">
        <f t="shared" si="4"/>
        <v>44</v>
      </c>
      <c r="O16">
        <f t="shared" si="2"/>
        <v>14</v>
      </c>
    </row>
    <row r="17" spans="1:15" x14ac:dyDescent="0.35">
      <c r="A17">
        <v>3971</v>
      </c>
      <c r="B17">
        <v>20</v>
      </c>
      <c r="C17" s="1" t="s">
        <v>29</v>
      </c>
      <c r="D17" s="2">
        <v>45225.96597222222</v>
      </c>
      <c r="E17" t="s">
        <v>31</v>
      </c>
      <c r="F17">
        <v>11058</v>
      </c>
      <c r="G17">
        <v>5545</v>
      </c>
      <c r="H17">
        <f t="shared" si="0"/>
        <v>16603</v>
      </c>
      <c r="I17">
        <v>88</v>
      </c>
      <c r="J17" s="5">
        <v>45225</v>
      </c>
      <c r="K17" s="6">
        <v>0.96597222222222223</v>
      </c>
      <c r="L17">
        <f t="shared" si="1"/>
        <v>10</v>
      </c>
      <c r="M17">
        <f t="shared" si="3"/>
        <v>23</v>
      </c>
      <c r="N17">
        <f t="shared" si="4"/>
        <v>11</v>
      </c>
      <c r="O17">
        <f t="shared" si="2"/>
        <v>26</v>
      </c>
    </row>
    <row r="18" spans="1:15" x14ac:dyDescent="0.35">
      <c r="A18">
        <v>1104509</v>
      </c>
      <c r="B18">
        <v>20</v>
      </c>
      <c r="C18" s="1" t="s">
        <v>26</v>
      </c>
      <c r="D18" s="3">
        <v>45073.05972222222</v>
      </c>
      <c r="E18" t="s">
        <v>30</v>
      </c>
      <c r="F18">
        <v>6357</v>
      </c>
      <c r="G18">
        <v>5599</v>
      </c>
      <c r="H18">
        <f t="shared" si="0"/>
        <v>11956</v>
      </c>
      <c r="I18">
        <v>95</v>
      </c>
      <c r="J18" s="5">
        <v>45073</v>
      </c>
      <c r="K18" s="6">
        <v>5.9722222222222225E-2</v>
      </c>
      <c r="L18">
        <f t="shared" si="1"/>
        <v>5</v>
      </c>
      <c r="M18">
        <f t="shared" si="3"/>
        <v>1</v>
      </c>
      <c r="N18">
        <f t="shared" si="4"/>
        <v>26</v>
      </c>
      <c r="O18">
        <f t="shared" si="2"/>
        <v>27</v>
      </c>
    </row>
    <row r="19" spans="1:15" x14ac:dyDescent="0.35">
      <c r="A19">
        <v>813036</v>
      </c>
      <c r="B19">
        <v>22</v>
      </c>
      <c r="C19" s="1" t="s">
        <v>27</v>
      </c>
      <c r="D19" s="3">
        <v>45248.945138888892</v>
      </c>
      <c r="E19" t="s">
        <v>31</v>
      </c>
      <c r="F19">
        <v>18068</v>
      </c>
      <c r="G19">
        <v>5132</v>
      </c>
      <c r="H19">
        <f t="shared" si="0"/>
        <v>23200</v>
      </c>
      <c r="I19">
        <v>77</v>
      </c>
      <c r="J19" s="5">
        <v>45248</v>
      </c>
      <c r="K19" s="6">
        <v>0.94513888888888886</v>
      </c>
      <c r="L19">
        <f t="shared" si="1"/>
        <v>11</v>
      </c>
      <c r="M19">
        <f t="shared" si="3"/>
        <v>22</v>
      </c>
      <c r="N19">
        <f t="shared" si="4"/>
        <v>41</v>
      </c>
      <c r="O19">
        <f t="shared" si="2"/>
        <v>18</v>
      </c>
    </row>
    <row r="20" spans="1:15" x14ac:dyDescent="0.35">
      <c r="A20">
        <v>1036642</v>
      </c>
      <c r="B20">
        <v>24</v>
      </c>
      <c r="C20" s="1" t="s">
        <v>28</v>
      </c>
      <c r="D20" s="3">
        <v>45049.057638888888</v>
      </c>
      <c r="E20" t="s">
        <v>30</v>
      </c>
      <c r="F20">
        <v>11965</v>
      </c>
      <c r="G20">
        <v>9159</v>
      </c>
      <c r="H20">
        <f t="shared" si="0"/>
        <v>21124</v>
      </c>
      <c r="I20">
        <v>63</v>
      </c>
      <c r="J20" s="5">
        <v>45049</v>
      </c>
      <c r="K20" s="6">
        <v>5.7638888888888885E-2</v>
      </c>
      <c r="L20">
        <f t="shared" si="1"/>
        <v>5</v>
      </c>
      <c r="M20">
        <f t="shared" si="3"/>
        <v>1</v>
      </c>
      <c r="N20">
        <f t="shared" si="4"/>
        <v>23</v>
      </c>
      <c r="O20">
        <f t="shared" si="2"/>
        <v>3</v>
      </c>
    </row>
    <row r="21" spans="1:15" x14ac:dyDescent="0.35">
      <c r="A21">
        <v>1288792</v>
      </c>
      <c r="B21">
        <v>25</v>
      </c>
      <c r="C21" s="1" t="s">
        <v>29</v>
      </c>
      <c r="D21" s="3">
        <v>45265.070138888892</v>
      </c>
      <c r="E21" t="s">
        <v>31</v>
      </c>
      <c r="F21">
        <v>12932</v>
      </c>
      <c r="G21">
        <v>3516</v>
      </c>
      <c r="H21">
        <f t="shared" si="0"/>
        <v>16448</v>
      </c>
      <c r="I21">
        <v>83</v>
      </c>
      <c r="J21" s="5">
        <v>45265</v>
      </c>
      <c r="K21" s="6">
        <v>7.013888888888889E-2</v>
      </c>
      <c r="L21">
        <f t="shared" si="1"/>
        <v>12</v>
      </c>
      <c r="M21">
        <f t="shared" si="3"/>
        <v>1</v>
      </c>
      <c r="N21">
        <f t="shared" si="4"/>
        <v>41</v>
      </c>
      <c r="O21">
        <f t="shared" si="2"/>
        <v>5</v>
      </c>
    </row>
    <row r="22" spans="1:15" x14ac:dyDescent="0.35">
      <c r="A22">
        <v>13586</v>
      </c>
      <c r="B22">
        <v>26</v>
      </c>
      <c r="C22" s="1" t="s">
        <v>26</v>
      </c>
      <c r="D22" s="2">
        <v>44949.011805555558</v>
      </c>
      <c r="E22" t="s">
        <v>30</v>
      </c>
      <c r="F22">
        <v>18842</v>
      </c>
      <c r="G22">
        <v>321</v>
      </c>
      <c r="H22">
        <f t="shared" si="0"/>
        <v>19163</v>
      </c>
      <c r="I22">
        <v>97</v>
      </c>
      <c r="J22" s="5">
        <v>44949</v>
      </c>
      <c r="K22" s="6">
        <v>1.1805555555555555E-2</v>
      </c>
      <c r="L22">
        <f t="shared" si="1"/>
        <v>1</v>
      </c>
      <c r="M22">
        <f t="shared" si="3"/>
        <v>0</v>
      </c>
      <c r="N22">
        <f t="shared" si="4"/>
        <v>17</v>
      </c>
      <c r="O22">
        <f t="shared" si="2"/>
        <v>23</v>
      </c>
    </row>
    <row r="23" spans="1:15" x14ac:dyDescent="0.35">
      <c r="A23">
        <v>675163</v>
      </c>
      <c r="B23">
        <v>26</v>
      </c>
      <c r="C23" s="1" t="s">
        <v>27</v>
      </c>
      <c r="D23" s="3">
        <v>45100.939583333333</v>
      </c>
      <c r="E23" t="s">
        <v>31</v>
      </c>
      <c r="F23">
        <v>19490</v>
      </c>
      <c r="G23">
        <v>8499</v>
      </c>
      <c r="H23">
        <f t="shared" si="0"/>
        <v>27989</v>
      </c>
      <c r="I23">
        <v>83</v>
      </c>
      <c r="J23" s="5">
        <v>45100</v>
      </c>
      <c r="K23" s="6">
        <v>0.93958333333333333</v>
      </c>
      <c r="L23">
        <f t="shared" si="1"/>
        <v>6</v>
      </c>
      <c r="M23">
        <f t="shared" si="3"/>
        <v>22</v>
      </c>
      <c r="N23">
        <f t="shared" si="4"/>
        <v>33</v>
      </c>
      <c r="O23">
        <f t="shared" si="2"/>
        <v>23</v>
      </c>
    </row>
    <row r="24" spans="1:15" x14ac:dyDescent="0.35">
      <c r="A24">
        <v>1453632</v>
      </c>
      <c r="B24">
        <v>26</v>
      </c>
      <c r="C24" s="1" t="s">
        <v>28</v>
      </c>
      <c r="D24" s="3">
        <v>45071.03402777778</v>
      </c>
      <c r="E24" t="s">
        <v>30</v>
      </c>
      <c r="F24">
        <v>13071</v>
      </c>
      <c r="G24">
        <v>1681</v>
      </c>
      <c r="H24">
        <f t="shared" si="0"/>
        <v>14752</v>
      </c>
      <c r="I24">
        <v>40</v>
      </c>
      <c r="J24" s="5">
        <v>45071</v>
      </c>
      <c r="K24" s="6">
        <v>3.4027777777777775E-2</v>
      </c>
      <c r="L24">
        <f t="shared" si="1"/>
        <v>5</v>
      </c>
      <c r="M24">
        <f t="shared" si="3"/>
        <v>0</v>
      </c>
      <c r="N24">
        <f t="shared" si="4"/>
        <v>49</v>
      </c>
      <c r="O24">
        <f t="shared" si="2"/>
        <v>25</v>
      </c>
    </row>
    <row r="25" spans="1:15" x14ac:dyDescent="0.35">
      <c r="A25">
        <v>1480087</v>
      </c>
      <c r="B25">
        <v>26</v>
      </c>
      <c r="C25" s="1" t="s">
        <v>29</v>
      </c>
      <c r="D25" s="3">
        <v>45115.997916666667</v>
      </c>
      <c r="E25" t="s">
        <v>31</v>
      </c>
      <c r="F25">
        <v>15682</v>
      </c>
      <c r="G25">
        <v>9335</v>
      </c>
      <c r="H25">
        <f t="shared" si="0"/>
        <v>25017</v>
      </c>
      <c r="I25">
        <v>100</v>
      </c>
      <c r="J25" s="5">
        <v>45115</v>
      </c>
      <c r="K25" s="6">
        <v>0.99791666666666667</v>
      </c>
      <c r="L25">
        <f t="shared" si="1"/>
        <v>7</v>
      </c>
      <c r="M25">
        <f t="shared" si="3"/>
        <v>23</v>
      </c>
      <c r="N25">
        <f t="shared" si="4"/>
        <v>57</v>
      </c>
      <c r="O25">
        <f t="shared" si="2"/>
        <v>8</v>
      </c>
    </row>
    <row r="26" spans="1:15" x14ac:dyDescent="0.35">
      <c r="A26">
        <v>257849</v>
      </c>
      <c r="B26">
        <v>27</v>
      </c>
      <c r="C26" s="1" t="s">
        <v>26</v>
      </c>
      <c r="D26" s="2">
        <v>45284.032638888886</v>
      </c>
      <c r="E26" t="s">
        <v>30</v>
      </c>
      <c r="F26">
        <v>13576</v>
      </c>
      <c r="G26">
        <v>1534</v>
      </c>
      <c r="H26">
        <f t="shared" si="0"/>
        <v>15110</v>
      </c>
      <c r="I26">
        <v>33</v>
      </c>
      <c r="J26" s="5">
        <v>45284</v>
      </c>
      <c r="K26" s="6">
        <v>3.2638888888888891E-2</v>
      </c>
      <c r="L26">
        <f t="shared" si="1"/>
        <v>12</v>
      </c>
      <c r="M26">
        <f t="shared" si="3"/>
        <v>0</v>
      </c>
      <c r="N26">
        <f t="shared" si="4"/>
        <v>47</v>
      </c>
      <c r="O26">
        <f t="shared" si="2"/>
        <v>24</v>
      </c>
    </row>
    <row r="27" spans="1:15" x14ac:dyDescent="0.35">
      <c r="A27">
        <v>531173</v>
      </c>
      <c r="B27">
        <v>27</v>
      </c>
      <c r="C27" s="1" t="s">
        <v>27</v>
      </c>
      <c r="D27" s="2">
        <v>45146.083333333336</v>
      </c>
      <c r="E27" t="s">
        <v>31</v>
      </c>
      <c r="F27">
        <v>3114</v>
      </c>
      <c r="G27">
        <v>9787</v>
      </c>
      <c r="H27">
        <f t="shared" si="0"/>
        <v>12901</v>
      </c>
      <c r="I27">
        <v>73</v>
      </c>
      <c r="J27" s="5">
        <v>45146</v>
      </c>
      <c r="K27" s="6">
        <v>8.3333333333333329E-2</v>
      </c>
      <c r="L27">
        <f t="shared" si="1"/>
        <v>8</v>
      </c>
      <c r="M27">
        <f t="shared" si="3"/>
        <v>2</v>
      </c>
      <c r="N27">
        <f t="shared" si="4"/>
        <v>0</v>
      </c>
      <c r="O27">
        <f t="shared" si="2"/>
        <v>8</v>
      </c>
    </row>
    <row r="28" spans="1:15" x14ac:dyDescent="0.35">
      <c r="A28">
        <v>668693</v>
      </c>
      <c r="B28">
        <v>27</v>
      </c>
      <c r="C28" s="1" t="s">
        <v>28</v>
      </c>
      <c r="D28" s="3">
        <v>44936.96597222222</v>
      </c>
      <c r="E28" t="s">
        <v>30</v>
      </c>
      <c r="F28">
        <v>11219</v>
      </c>
      <c r="G28">
        <v>3654</v>
      </c>
      <c r="H28">
        <f t="shared" si="0"/>
        <v>14873</v>
      </c>
      <c r="I28">
        <v>53</v>
      </c>
      <c r="J28" s="5">
        <v>44936</v>
      </c>
      <c r="K28" s="6">
        <v>0.96597222222222223</v>
      </c>
      <c r="L28">
        <f t="shared" si="1"/>
        <v>1</v>
      </c>
      <c r="M28">
        <f t="shared" si="3"/>
        <v>23</v>
      </c>
      <c r="N28">
        <f t="shared" si="4"/>
        <v>11</v>
      </c>
      <c r="O28">
        <f t="shared" si="2"/>
        <v>10</v>
      </c>
    </row>
    <row r="29" spans="1:15" x14ac:dyDescent="0.35">
      <c r="A29">
        <v>672076</v>
      </c>
      <c r="B29">
        <v>27</v>
      </c>
      <c r="C29" s="1" t="s">
        <v>29</v>
      </c>
      <c r="D29" s="3">
        <v>44933.936805555553</v>
      </c>
      <c r="E29" t="s">
        <v>31</v>
      </c>
      <c r="F29">
        <v>13528</v>
      </c>
      <c r="G29">
        <v>9162</v>
      </c>
      <c r="H29">
        <f t="shared" si="0"/>
        <v>22690</v>
      </c>
      <c r="I29">
        <v>31</v>
      </c>
      <c r="J29" s="5">
        <v>44933</v>
      </c>
      <c r="K29" s="6">
        <v>0.93680555555555556</v>
      </c>
      <c r="L29">
        <f t="shared" si="1"/>
        <v>1</v>
      </c>
      <c r="M29">
        <f t="shared" si="3"/>
        <v>22</v>
      </c>
      <c r="N29">
        <f t="shared" si="4"/>
        <v>29</v>
      </c>
      <c r="O29">
        <f t="shared" si="2"/>
        <v>7</v>
      </c>
    </row>
    <row r="30" spans="1:15" x14ac:dyDescent="0.35">
      <c r="A30">
        <v>1292922</v>
      </c>
      <c r="B30">
        <v>27</v>
      </c>
      <c r="C30" s="1" t="s">
        <v>26</v>
      </c>
      <c r="D30" s="3">
        <v>44966.074305555558</v>
      </c>
      <c r="E30" t="s">
        <v>30</v>
      </c>
      <c r="F30">
        <v>6454</v>
      </c>
      <c r="G30">
        <v>1646</v>
      </c>
      <c r="H30">
        <f t="shared" si="0"/>
        <v>8100</v>
      </c>
      <c r="I30">
        <v>62</v>
      </c>
      <c r="J30" s="5">
        <v>44966</v>
      </c>
      <c r="K30" s="6">
        <v>7.4305555555555555E-2</v>
      </c>
      <c r="L30">
        <f t="shared" si="1"/>
        <v>2</v>
      </c>
      <c r="M30">
        <f t="shared" si="3"/>
        <v>1</v>
      </c>
      <c r="N30">
        <f t="shared" si="4"/>
        <v>47</v>
      </c>
      <c r="O30">
        <f t="shared" si="2"/>
        <v>9</v>
      </c>
    </row>
    <row r="31" spans="1:15" x14ac:dyDescent="0.35">
      <c r="A31">
        <v>664724</v>
      </c>
      <c r="B31">
        <v>29</v>
      </c>
      <c r="C31" s="1" t="s">
        <v>27</v>
      </c>
      <c r="D31" s="3">
        <v>45176.986111111109</v>
      </c>
      <c r="E31" t="s">
        <v>31</v>
      </c>
      <c r="F31">
        <v>13784</v>
      </c>
      <c r="G31">
        <v>6535</v>
      </c>
      <c r="H31">
        <f t="shared" si="0"/>
        <v>20319</v>
      </c>
      <c r="I31">
        <v>88</v>
      </c>
      <c r="J31" s="5">
        <v>45176</v>
      </c>
      <c r="K31" s="6">
        <v>0.98611111111111116</v>
      </c>
      <c r="L31">
        <f t="shared" si="1"/>
        <v>9</v>
      </c>
      <c r="M31">
        <f t="shared" si="3"/>
        <v>23</v>
      </c>
      <c r="N31">
        <f t="shared" si="4"/>
        <v>40</v>
      </c>
      <c r="O31">
        <f t="shared" si="2"/>
        <v>7</v>
      </c>
    </row>
    <row r="32" spans="1:15" x14ac:dyDescent="0.35">
      <c r="A32">
        <v>788290</v>
      </c>
      <c r="B32">
        <v>29</v>
      </c>
      <c r="C32" s="1" t="s">
        <v>28</v>
      </c>
      <c r="D32" s="3">
        <v>45167.049305555556</v>
      </c>
      <c r="E32" t="s">
        <v>30</v>
      </c>
      <c r="F32">
        <v>8580</v>
      </c>
      <c r="G32">
        <v>9872</v>
      </c>
      <c r="H32">
        <f t="shared" si="0"/>
        <v>18452</v>
      </c>
      <c r="I32">
        <v>46</v>
      </c>
      <c r="J32" s="5">
        <v>45167</v>
      </c>
      <c r="K32" s="6">
        <v>4.9305555555555554E-2</v>
      </c>
      <c r="L32">
        <f t="shared" si="1"/>
        <v>8</v>
      </c>
      <c r="M32">
        <f t="shared" si="3"/>
        <v>1</v>
      </c>
      <c r="N32">
        <f t="shared" si="4"/>
        <v>11</v>
      </c>
      <c r="O32">
        <f t="shared" si="2"/>
        <v>29</v>
      </c>
    </row>
    <row r="33" spans="1:15" x14ac:dyDescent="0.35">
      <c r="A33">
        <v>569318</v>
      </c>
      <c r="B33">
        <v>30</v>
      </c>
      <c r="C33" s="1" t="s">
        <v>29</v>
      </c>
      <c r="D33" s="2">
        <v>44972.0625</v>
      </c>
      <c r="E33" t="s">
        <v>31</v>
      </c>
      <c r="F33">
        <v>1666</v>
      </c>
      <c r="G33">
        <v>3887</v>
      </c>
      <c r="H33">
        <f t="shared" si="0"/>
        <v>5553</v>
      </c>
      <c r="I33">
        <v>31</v>
      </c>
      <c r="J33" s="5">
        <v>44972</v>
      </c>
      <c r="K33" s="6">
        <v>6.25E-2</v>
      </c>
      <c r="L33">
        <f t="shared" si="1"/>
        <v>2</v>
      </c>
      <c r="M33">
        <f t="shared" si="3"/>
        <v>1</v>
      </c>
      <c r="N33">
        <f t="shared" si="4"/>
        <v>30</v>
      </c>
      <c r="O33">
        <f t="shared" si="2"/>
        <v>15</v>
      </c>
    </row>
    <row r="34" spans="1:15" x14ac:dyDescent="0.35">
      <c r="A34">
        <v>998784</v>
      </c>
      <c r="B34">
        <v>30</v>
      </c>
      <c r="C34" s="1" t="s">
        <v>26</v>
      </c>
      <c r="D34" s="3">
        <v>45054.025000000001</v>
      </c>
      <c r="E34" t="s">
        <v>30</v>
      </c>
      <c r="F34">
        <v>11545</v>
      </c>
      <c r="G34">
        <v>3801</v>
      </c>
      <c r="H34">
        <f t="shared" si="0"/>
        <v>15346</v>
      </c>
      <c r="I34">
        <v>52</v>
      </c>
      <c r="J34" s="5">
        <v>45054</v>
      </c>
      <c r="K34" s="6">
        <v>2.4999999999999998E-2</v>
      </c>
      <c r="L34">
        <f t="shared" si="1"/>
        <v>5</v>
      </c>
      <c r="M34">
        <f t="shared" si="3"/>
        <v>0</v>
      </c>
      <c r="N34">
        <f t="shared" si="4"/>
        <v>36</v>
      </c>
      <c r="O34">
        <f t="shared" si="2"/>
        <v>8</v>
      </c>
    </row>
    <row r="35" spans="1:15" x14ac:dyDescent="0.35">
      <c r="A35">
        <v>538560</v>
      </c>
      <c r="B35">
        <v>31</v>
      </c>
      <c r="C35" s="1" t="s">
        <v>27</v>
      </c>
      <c r="D35" s="2">
        <v>45231.01458333333</v>
      </c>
      <c r="E35" t="s">
        <v>31</v>
      </c>
      <c r="F35">
        <v>7588</v>
      </c>
      <c r="G35">
        <v>9928</v>
      </c>
      <c r="H35">
        <f t="shared" si="0"/>
        <v>17516</v>
      </c>
      <c r="I35">
        <v>60</v>
      </c>
      <c r="J35" s="5">
        <v>45231</v>
      </c>
      <c r="K35" s="6">
        <v>1.4583333333333332E-2</v>
      </c>
      <c r="L35">
        <f t="shared" si="1"/>
        <v>11</v>
      </c>
      <c r="M35">
        <f t="shared" si="3"/>
        <v>0</v>
      </c>
      <c r="N35">
        <f t="shared" si="4"/>
        <v>21</v>
      </c>
      <c r="O35">
        <f t="shared" si="2"/>
        <v>1</v>
      </c>
    </row>
    <row r="36" spans="1:15" x14ac:dyDescent="0.35">
      <c r="A36">
        <v>552420</v>
      </c>
      <c r="B36">
        <v>31</v>
      </c>
      <c r="C36" s="1" t="s">
        <v>28</v>
      </c>
      <c r="D36" s="2">
        <v>45131.981249999997</v>
      </c>
      <c r="E36" t="s">
        <v>30</v>
      </c>
      <c r="F36">
        <v>16899</v>
      </c>
      <c r="G36">
        <v>3937</v>
      </c>
      <c r="H36">
        <f t="shared" si="0"/>
        <v>20836</v>
      </c>
      <c r="I36">
        <v>41</v>
      </c>
      <c r="J36" s="5">
        <v>45131</v>
      </c>
      <c r="K36" s="6">
        <v>0.98125000000000007</v>
      </c>
      <c r="L36">
        <f t="shared" si="1"/>
        <v>7</v>
      </c>
      <c r="M36">
        <f t="shared" si="3"/>
        <v>23</v>
      </c>
      <c r="N36">
        <f t="shared" si="4"/>
        <v>33</v>
      </c>
      <c r="O36">
        <f t="shared" si="2"/>
        <v>24</v>
      </c>
    </row>
    <row r="37" spans="1:15" x14ac:dyDescent="0.35">
      <c r="A37">
        <v>597539</v>
      </c>
      <c r="B37">
        <v>31</v>
      </c>
      <c r="C37" s="1" t="s">
        <v>29</v>
      </c>
      <c r="D37" s="2">
        <v>45161.050694444442</v>
      </c>
      <c r="E37" t="s">
        <v>31</v>
      </c>
      <c r="F37">
        <v>8083</v>
      </c>
      <c r="G37">
        <v>6892</v>
      </c>
      <c r="H37">
        <f t="shared" si="0"/>
        <v>14975</v>
      </c>
      <c r="I37">
        <v>84</v>
      </c>
      <c r="J37" s="5">
        <v>45161</v>
      </c>
      <c r="K37" s="6">
        <v>5.0694444444444452E-2</v>
      </c>
      <c r="L37">
        <f t="shared" si="1"/>
        <v>8</v>
      </c>
      <c r="M37">
        <f t="shared" si="3"/>
        <v>1</v>
      </c>
      <c r="N37">
        <f t="shared" si="4"/>
        <v>13</v>
      </c>
      <c r="O37">
        <f t="shared" si="2"/>
        <v>23</v>
      </c>
    </row>
    <row r="38" spans="1:15" x14ac:dyDescent="0.35">
      <c r="A38">
        <v>1546512</v>
      </c>
      <c r="B38">
        <v>33</v>
      </c>
      <c r="C38" s="1" t="s">
        <v>26</v>
      </c>
      <c r="D38" s="3">
        <v>45284.038888888892</v>
      </c>
      <c r="E38" t="s">
        <v>30</v>
      </c>
      <c r="F38">
        <v>18662</v>
      </c>
      <c r="G38">
        <v>9521</v>
      </c>
      <c r="H38">
        <f t="shared" si="0"/>
        <v>28183</v>
      </c>
      <c r="I38">
        <v>33</v>
      </c>
      <c r="J38" s="5">
        <v>45284</v>
      </c>
      <c r="K38" s="6">
        <v>3.888888888888889E-2</v>
      </c>
      <c r="L38">
        <f t="shared" si="1"/>
        <v>12</v>
      </c>
      <c r="M38">
        <f t="shared" si="3"/>
        <v>0</v>
      </c>
      <c r="N38">
        <f t="shared" si="4"/>
        <v>56</v>
      </c>
      <c r="O38">
        <f t="shared" si="2"/>
        <v>24</v>
      </c>
    </row>
    <row r="39" spans="1:15" x14ac:dyDescent="0.35">
      <c r="A39">
        <v>1617524</v>
      </c>
      <c r="B39">
        <v>34</v>
      </c>
      <c r="C39" s="1" t="s">
        <v>27</v>
      </c>
      <c r="D39" s="3">
        <v>44968.987500000003</v>
      </c>
      <c r="E39" t="s">
        <v>31</v>
      </c>
      <c r="F39">
        <v>18278</v>
      </c>
      <c r="G39">
        <v>1527</v>
      </c>
      <c r="H39">
        <f t="shared" si="0"/>
        <v>19805</v>
      </c>
      <c r="I39">
        <v>87</v>
      </c>
      <c r="J39" s="5">
        <v>44968</v>
      </c>
      <c r="K39" s="6">
        <v>0.98749999999999993</v>
      </c>
      <c r="L39">
        <f t="shared" si="1"/>
        <v>2</v>
      </c>
      <c r="M39">
        <f t="shared" si="3"/>
        <v>23</v>
      </c>
      <c r="N39">
        <f t="shared" si="4"/>
        <v>42</v>
      </c>
      <c r="O39">
        <f t="shared" si="2"/>
        <v>11</v>
      </c>
    </row>
    <row r="40" spans="1:15" x14ac:dyDescent="0.35">
      <c r="A40">
        <v>604405</v>
      </c>
      <c r="B40">
        <v>36</v>
      </c>
      <c r="C40" s="1" t="s">
        <v>28</v>
      </c>
      <c r="D40" s="2">
        <v>45238.036805555559</v>
      </c>
      <c r="E40" t="s">
        <v>30</v>
      </c>
      <c r="F40">
        <v>7613</v>
      </c>
      <c r="G40">
        <v>6944</v>
      </c>
      <c r="H40">
        <f t="shared" si="0"/>
        <v>14557</v>
      </c>
      <c r="I40">
        <v>86</v>
      </c>
      <c r="J40" s="5">
        <v>45238</v>
      </c>
      <c r="K40" s="6">
        <v>3.6805555555555557E-2</v>
      </c>
      <c r="L40">
        <f t="shared" si="1"/>
        <v>11</v>
      </c>
      <c r="M40">
        <f t="shared" si="3"/>
        <v>0</v>
      </c>
      <c r="N40">
        <f t="shared" si="4"/>
        <v>53</v>
      </c>
      <c r="O40">
        <f t="shared" si="2"/>
        <v>8</v>
      </c>
    </row>
    <row r="41" spans="1:15" x14ac:dyDescent="0.35">
      <c r="A41">
        <v>1243085</v>
      </c>
      <c r="B41">
        <v>39</v>
      </c>
      <c r="C41" s="1" t="s">
        <v>29</v>
      </c>
      <c r="D41" s="3">
        <v>45241.068749999999</v>
      </c>
      <c r="E41" t="s">
        <v>31</v>
      </c>
      <c r="F41">
        <v>6288</v>
      </c>
      <c r="G41">
        <v>6819</v>
      </c>
      <c r="H41">
        <f t="shared" si="0"/>
        <v>13107</v>
      </c>
      <c r="I41">
        <v>63</v>
      </c>
      <c r="J41" s="5">
        <v>45241</v>
      </c>
      <c r="K41" s="6">
        <v>6.8749999999999992E-2</v>
      </c>
      <c r="L41">
        <f t="shared" si="1"/>
        <v>11</v>
      </c>
      <c r="M41">
        <f t="shared" si="3"/>
        <v>1</v>
      </c>
      <c r="N41">
        <f t="shared" si="4"/>
        <v>39</v>
      </c>
      <c r="O41">
        <f t="shared" si="2"/>
        <v>11</v>
      </c>
    </row>
    <row r="42" spans="1:15" x14ac:dyDescent="0.35">
      <c r="A42">
        <v>245474</v>
      </c>
      <c r="B42">
        <v>40</v>
      </c>
      <c r="C42" s="1" t="s">
        <v>26</v>
      </c>
      <c r="D42" s="2">
        <v>45248.967361111114</v>
      </c>
      <c r="E42" t="s">
        <v>30</v>
      </c>
      <c r="F42">
        <v>16295</v>
      </c>
      <c r="G42">
        <v>3933</v>
      </c>
      <c r="H42">
        <f t="shared" si="0"/>
        <v>20228</v>
      </c>
      <c r="I42">
        <v>41</v>
      </c>
      <c r="J42" s="5">
        <v>45248</v>
      </c>
      <c r="K42" s="6">
        <v>0.96736111111111101</v>
      </c>
      <c r="L42">
        <f t="shared" si="1"/>
        <v>11</v>
      </c>
      <c r="M42">
        <f t="shared" si="3"/>
        <v>23</v>
      </c>
      <c r="N42">
        <f t="shared" si="4"/>
        <v>13</v>
      </c>
      <c r="O42">
        <f t="shared" si="2"/>
        <v>18</v>
      </c>
    </row>
    <row r="43" spans="1:15" x14ac:dyDescent="0.35">
      <c r="A43">
        <v>588730</v>
      </c>
      <c r="B43">
        <v>40</v>
      </c>
      <c r="C43" s="1" t="s">
        <v>27</v>
      </c>
      <c r="D43" s="2">
        <v>45163.013888888891</v>
      </c>
      <c r="E43" t="s">
        <v>31</v>
      </c>
      <c r="F43">
        <v>13747</v>
      </c>
      <c r="G43">
        <v>238</v>
      </c>
      <c r="H43">
        <f t="shared" si="0"/>
        <v>13985</v>
      </c>
      <c r="I43">
        <v>78</v>
      </c>
      <c r="J43" s="5">
        <v>45163</v>
      </c>
      <c r="K43" s="6">
        <v>1.3888888888888888E-2</v>
      </c>
      <c r="L43">
        <f t="shared" si="1"/>
        <v>8</v>
      </c>
      <c r="M43">
        <f t="shared" si="3"/>
        <v>0</v>
      </c>
      <c r="N43">
        <f t="shared" si="4"/>
        <v>20</v>
      </c>
      <c r="O43">
        <f t="shared" si="2"/>
        <v>25</v>
      </c>
    </row>
    <row r="44" spans="1:15" x14ac:dyDescent="0.35">
      <c r="A44">
        <v>926206</v>
      </c>
      <c r="B44">
        <v>41</v>
      </c>
      <c r="C44" s="1" t="s">
        <v>28</v>
      </c>
      <c r="D44" s="3">
        <v>44982.958333333336</v>
      </c>
      <c r="E44" t="s">
        <v>30</v>
      </c>
      <c r="F44">
        <v>9467</v>
      </c>
      <c r="G44">
        <v>3952</v>
      </c>
      <c r="H44">
        <f t="shared" si="0"/>
        <v>13419</v>
      </c>
      <c r="I44">
        <v>62</v>
      </c>
      <c r="J44" s="5">
        <v>44982</v>
      </c>
      <c r="K44" s="6">
        <v>0.95833333333333337</v>
      </c>
      <c r="L44">
        <f t="shared" si="1"/>
        <v>2</v>
      </c>
      <c r="M44">
        <f t="shared" si="3"/>
        <v>23</v>
      </c>
      <c r="N44">
        <f t="shared" si="4"/>
        <v>0</v>
      </c>
      <c r="O44">
        <f t="shared" si="2"/>
        <v>25</v>
      </c>
    </row>
    <row r="45" spans="1:15" x14ac:dyDescent="0.35">
      <c r="A45">
        <v>310303</v>
      </c>
      <c r="B45">
        <v>42</v>
      </c>
      <c r="C45" s="1" t="s">
        <v>29</v>
      </c>
      <c r="D45" s="2">
        <v>45135.019444444442</v>
      </c>
      <c r="E45" t="s">
        <v>31</v>
      </c>
      <c r="F45">
        <v>3967</v>
      </c>
      <c r="G45">
        <v>369</v>
      </c>
      <c r="H45">
        <f t="shared" si="0"/>
        <v>4336</v>
      </c>
      <c r="I45">
        <v>49</v>
      </c>
      <c r="J45" s="5">
        <v>45135</v>
      </c>
      <c r="K45" s="6">
        <v>1.9444444444444445E-2</v>
      </c>
      <c r="L45">
        <f t="shared" si="1"/>
        <v>7</v>
      </c>
      <c r="M45">
        <f t="shared" si="3"/>
        <v>0</v>
      </c>
      <c r="N45">
        <f t="shared" si="4"/>
        <v>28</v>
      </c>
      <c r="O45">
        <f t="shared" si="2"/>
        <v>28</v>
      </c>
    </row>
    <row r="46" spans="1:15" x14ac:dyDescent="0.35">
      <c r="A46">
        <v>1641043</v>
      </c>
      <c r="B46">
        <v>42</v>
      </c>
      <c r="C46" s="1" t="s">
        <v>26</v>
      </c>
      <c r="D46" s="3">
        <v>44976.959722222222</v>
      </c>
      <c r="E46" t="s">
        <v>30</v>
      </c>
      <c r="F46">
        <v>11455</v>
      </c>
      <c r="G46">
        <v>8182</v>
      </c>
      <c r="H46">
        <f t="shared" si="0"/>
        <v>19637</v>
      </c>
      <c r="I46">
        <v>63</v>
      </c>
      <c r="J46" s="5">
        <v>44976</v>
      </c>
      <c r="K46" s="6">
        <v>0.95972222222222225</v>
      </c>
      <c r="L46">
        <f t="shared" si="1"/>
        <v>2</v>
      </c>
      <c r="M46">
        <f t="shared" si="3"/>
        <v>23</v>
      </c>
      <c r="N46">
        <f t="shared" si="4"/>
        <v>2</v>
      </c>
      <c r="O46">
        <f t="shared" si="2"/>
        <v>19</v>
      </c>
    </row>
    <row r="47" spans="1:15" x14ac:dyDescent="0.35">
      <c r="A47">
        <v>276698</v>
      </c>
      <c r="B47">
        <v>43</v>
      </c>
      <c r="C47" s="1" t="s">
        <v>27</v>
      </c>
      <c r="D47" s="2">
        <v>45057.045138888891</v>
      </c>
      <c r="E47" t="s">
        <v>31</v>
      </c>
      <c r="F47">
        <v>17060</v>
      </c>
      <c r="G47">
        <v>9942</v>
      </c>
      <c r="H47">
        <f t="shared" si="0"/>
        <v>27002</v>
      </c>
      <c r="I47">
        <v>54</v>
      </c>
      <c r="J47" s="5">
        <v>45057</v>
      </c>
      <c r="K47" s="6">
        <v>4.5138888888888888E-2</v>
      </c>
      <c r="L47">
        <f t="shared" si="1"/>
        <v>5</v>
      </c>
      <c r="M47">
        <f t="shared" si="3"/>
        <v>1</v>
      </c>
      <c r="N47">
        <f t="shared" si="4"/>
        <v>5</v>
      </c>
      <c r="O47">
        <f t="shared" si="2"/>
        <v>11</v>
      </c>
    </row>
    <row r="48" spans="1:15" x14ac:dyDescent="0.35">
      <c r="A48">
        <v>372217</v>
      </c>
      <c r="B48">
        <v>43</v>
      </c>
      <c r="C48" s="1" t="s">
        <v>28</v>
      </c>
      <c r="D48" s="2">
        <v>45188.97152777778</v>
      </c>
      <c r="E48" t="s">
        <v>30</v>
      </c>
      <c r="F48">
        <v>8811</v>
      </c>
      <c r="G48">
        <v>6713</v>
      </c>
      <c r="H48">
        <f t="shared" si="0"/>
        <v>15524</v>
      </c>
      <c r="I48">
        <v>70</v>
      </c>
      <c r="J48" s="5">
        <v>45188</v>
      </c>
      <c r="K48" s="6">
        <v>0.97152777777777777</v>
      </c>
      <c r="L48">
        <f t="shared" si="1"/>
        <v>9</v>
      </c>
      <c r="M48">
        <f t="shared" si="3"/>
        <v>23</v>
      </c>
      <c r="N48">
        <f t="shared" si="4"/>
        <v>19</v>
      </c>
      <c r="O48">
        <f t="shared" si="2"/>
        <v>19</v>
      </c>
    </row>
    <row r="49" spans="1:15" x14ac:dyDescent="0.35">
      <c r="A49">
        <v>572449</v>
      </c>
      <c r="B49">
        <v>43</v>
      </c>
      <c r="C49" s="1" t="s">
        <v>29</v>
      </c>
      <c r="D49" s="2">
        <v>45047.995833333334</v>
      </c>
      <c r="E49" t="s">
        <v>31</v>
      </c>
      <c r="F49">
        <v>8304</v>
      </c>
      <c r="G49">
        <v>2289</v>
      </c>
      <c r="H49">
        <f t="shared" si="0"/>
        <v>10593</v>
      </c>
      <c r="I49">
        <v>42</v>
      </c>
      <c r="J49" s="5">
        <v>45047</v>
      </c>
      <c r="K49" s="6">
        <v>0.99583333333333324</v>
      </c>
      <c r="L49">
        <f t="shared" si="1"/>
        <v>5</v>
      </c>
      <c r="M49">
        <f t="shared" si="3"/>
        <v>23</v>
      </c>
      <c r="N49">
        <f t="shared" si="4"/>
        <v>54</v>
      </c>
      <c r="O49">
        <f t="shared" si="2"/>
        <v>1</v>
      </c>
    </row>
    <row r="50" spans="1:15" x14ac:dyDescent="0.35">
      <c r="A50">
        <v>1219662</v>
      </c>
      <c r="B50">
        <v>45</v>
      </c>
      <c r="C50" s="1" t="s">
        <v>26</v>
      </c>
      <c r="D50" s="3">
        <v>45056.959722222222</v>
      </c>
      <c r="E50" t="s">
        <v>30</v>
      </c>
      <c r="F50">
        <v>14398</v>
      </c>
      <c r="G50">
        <v>8683</v>
      </c>
      <c r="H50">
        <f t="shared" si="0"/>
        <v>23081</v>
      </c>
      <c r="I50">
        <v>93</v>
      </c>
      <c r="J50" s="5">
        <v>45056</v>
      </c>
      <c r="K50" s="6">
        <v>0.95972222222222225</v>
      </c>
      <c r="L50">
        <f t="shared" si="1"/>
        <v>5</v>
      </c>
      <c r="M50">
        <f t="shared" si="3"/>
        <v>23</v>
      </c>
      <c r="N50">
        <f t="shared" si="4"/>
        <v>2</v>
      </c>
      <c r="O50">
        <f t="shared" si="2"/>
        <v>10</v>
      </c>
    </row>
    <row r="51" spans="1:15" x14ac:dyDescent="0.35">
      <c r="A51">
        <v>1660467</v>
      </c>
      <c r="B51">
        <v>46</v>
      </c>
      <c r="C51" s="1" t="s">
        <v>27</v>
      </c>
      <c r="D51" s="3">
        <v>45176.02847222222</v>
      </c>
      <c r="E51" t="s">
        <v>31</v>
      </c>
      <c r="F51">
        <v>2670</v>
      </c>
      <c r="G51">
        <v>7481</v>
      </c>
      <c r="H51">
        <f t="shared" si="0"/>
        <v>10151</v>
      </c>
      <c r="I51">
        <v>57</v>
      </c>
      <c r="J51" s="5">
        <v>45176</v>
      </c>
      <c r="K51" s="6">
        <v>2.8472222222222222E-2</v>
      </c>
      <c r="L51">
        <f t="shared" si="1"/>
        <v>9</v>
      </c>
      <c r="M51">
        <f t="shared" si="3"/>
        <v>0</v>
      </c>
      <c r="N51">
        <f t="shared" si="4"/>
        <v>41</v>
      </c>
      <c r="O51">
        <f t="shared" si="2"/>
        <v>7</v>
      </c>
    </row>
    <row r="52" spans="1:15" x14ac:dyDescent="0.35">
      <c r="A52">
        <v>443374</v>
      </c>
      <c r="B52">
        <v>47</v>
      </c>
      <c r="C52" s="1" t="s">
        <v>28</v>
      </c>
      <c r="D52" s="2">
        <v>45061.093055555553</v>
      </c>
      <c r="E52" t="s">
        <v>30</v>
      </c>
      <c r="F52">
        <v>2268</v>
      </c>
      <c r="G52">
        <v>768</v>
      </c>
      <c r="H52">
        <f t="shared" si="0"/>
        <v>3036</v>
      </c>
      <c r="I52">
        <v>68</v>
      </c>
      <c r="J52" s="5">
        <v>45061</v>
      </c>
      <c r="K52" s="6">
        <v>9.3055555555555558E-2</v>
      </c>
      <c r="L52">
        <f t="shared" si="1"/>
        <v>5</v>
      </c>
      <c r="M52">
        <f t="shared" si="3"/>
        <v>2</v>
      </c>
      <c r="N52">
        <f t="shared" si="4"/>
        <v>14</v>
      </c>
      <c r="O52">
        <f t="shared" si="2"/>
        <v>15</v>
      </c>
    </row>
    <row r="53" spans="1:15" x14ac:dyDescent="0.35">
      <c r="A53">
        <v>1050970</v>
      </c>
      <c r="B53">
        <v>47</v>
      </c>
      <c r="C53" s="1" t="s">
        <v>29</v>
      </c>
      <c r="D53" s="3">
        <v>45055.050694444442</v>
      </c>
      <c r="E53" t="s">
        <v>31</v>
      </c>
      <c r="F53">
        <v>12796</v>
      </c>
      <c r="G53">
        <v>2859</v>
      </c>
      <c r="H53">
        <f t="shared" si="0"/>
        <v>15655</v>
      </c>
      <c r="I53">
        <v>93</v>
      </c>
      <c r="J53" s="5">
        <v>45055</v>
      </c>
      <c r="K53" s="6">
        <v>5.0694444444444452E-2</v>
      </c>
      <c r="L53">
        <f t="shared" si="1"/>
        <v>5</v>
      </c>
      <c r="M53">
        <f t="shared" si="3"/>
        <v>1</v>
      </c>
      <c r="N53">
        <f t="shared" si="4"/>
        <v>13</v>
      </c>
      <c r="O53">
        <f t="shared" si="2"/>
        <v>9</v>
      </c>
    </row>
    <row r="54" spans="1:15" x14ac:dyDescent="0.35">
      <c r="A54">
        <v>754474</v>
      </c>
      <c r="B54">
        <v>48</v>
      </c>
      <c r="C54" s="1" t="s">
        <v>26</v>
      </c>
      <c r="D54" s="3">
        <v>45004.95416666667</v>
      </c>
      <c r="E54" t="s">
        <v>30</v>
      </c>
      <c r="F54">
        <v>15581</v>
      </c>
      <c r="G54">
        <v>5288</v>
      </c>
      <c r="H54">
        <f t="shared" si="0"/>
        <v>20869</v>
      </c>
      <c r="I54">
        <v>32</v>
      </c>
      <c r="J54" s="5">
        <v>45004</v>
      </c>
      <c r="K54" s="6">
        <v>0.95416666666666661</v>
      </c>
      <c r="L54">
        <f t="shared" si="1"/>
        <v>3</v>
      </c>
      <c r="M54">
        <f t="shared" si="3"/>
        <v>22</v>
      </c>
      <c r="N54">
        <f t="shared" si="4"/>
        <v>54</v>
      </c>
      <c r="O54">
        <f t="shared" si="2"/>
        <v>19</v>
      </c>
    </row>
    <row r="55" spans="1:15" x14ac:dyDescent="0.35">
      <c r="A55">
        <v>915353</v>
      </c>
      <c r="B55">
        <v>48</v>
      </c>
      <c r="C55" s="1" t="s">
        <v>27</v>
      </c>
      <c r="D55" s="3">
        <v>45131.064583333333</v>
      </c>
      <c r="E55" t="s">
        <v>31</v>
      </c>
      <c r="F55">
        <v>19247</v>
      </c>
      <c r="G55">
        <v>2128</v>
      </c>
      <c r="H55">
        <f t="shared" si="0"/>
        <v>21375</v>
      </c>
      <c r="I55">
        <v>44</v>
      </c>
      <c r="J55" s="5">
        <v>45131</v>
      </c>
      <c r="K55" s="6">
        <v>6.458333333333334E-2</v>
      </c>
      <c r="L55">
        <f t="shared" si="1"/>
        <v>7</v>
      </c>
      <c r="M55">
        <f t="shared" si="3"/>
        <v>1</v>
      </c>
      <c r="N55">
        <f t="shared" si="4"/>
        <v>33</v>
      </c>
      <c r="O55">
        <f t="shared" si="2"/>
        <v>24</v>
      </c>
    </row>
    <row r="56" spans="1:15" x14ac:dyDescent="0.35">
      <c r="A56">
        <v>1135081</v>
      </c>
      <c r="B56">
        <v>48</v>
      </c>
      <c r="C56" s="1" t="s">
        <v>28</v>
      </c>
      <c r="D56" s="3">
        <v>44937.002083333333</v>
      </c>
      <c r="E56" t="s">
        <v>30</v>
      </c>
      <c r="F56">
        <v>16492</v>
      </c>
      <c r="G56">
        <v>7107</v>
      </c>
      <c r="H56">
        <f t="shared" si="0"/>
        <v>23599</v>
      </c>
      <c r="I56">
        <v>85</v>
      </c>
      <c r="J56" s="5">
        <v>44937</v>
      </c>
      <c r="K56" s="6">
        <v>2.0833333333333333E-3</v>
      </c>
      <c r="L56">
        <f t="shared" si="1"/>
        <v>1</v>
      </c>
      <c r="M56">
        <f t="shared" si="3"/>
        <v>0</v>
      </c>
      <c r="N56">
        <f t="shared" si="4"/>
        <v>3</v>
      </c>
      <c r="O56">
        <f t="shared" si="2"/>
        <v>11</v>
      </c>
    </row>
    <row r="57" spans="1:15" x14ac:dyDescent="0.35">
      <c r="A57">
        <v>1670695</v>
      </c>
      <c r="B57">
        <v>48</v>
      </c>
      <c r="C57" s="1" t="s">
        <v>29</v>
      </c>
      <c r="D57" s="3">
        <v>44993.023611111108</v>
      </c>
      <c r="E57" t="s">
        <v>31</v>
      </c>
      <c r="F57">
        <v>12936</v>
      </c>
      <c r="G57">
        <v>8888</v>
      </c>
      <c r="H57">
        <f t="shared" si="0"/>
        <v>21824</v>
      </c>
      <c r="I57">
        <v>68</v>
      </c>
      <c r="J57" s="5">
        <v>44993</v>
      </c>
      <c r="K57" s="6">
        <v>2.361111111111111E-2</v>
      </c>
      <c r="L57">
        <f t="shared" si="1"/>
        <v>3</v>
      </c>
      <c r="M57">
        <f t="shared" si="3"/>
        <v>0</v>
      </c>
      <c r="N57">
        <f t="shared" si="4"/>
        <v>34</v>
      </c>
      <c r="O57">
        <f t="shared" si="2"/>
        <v>8</v>
      </c>
    </row>
    <row r="58" spans="1:15" x14ac:dyDescent="0.35">
      <c r="A58">
        <v>957446</v>
      </c>
      <c r="B58">
        <v>49</v>
      </c>
      <c r="C58" s="1" t="s">
        <v>26</v>
      </c>
      <c r="D58" s="3">
        <v>45187.011805555558</v>
      </c>
      <c r="E58" t="s">
        <v>30</v>
      </c>
      <c r="F58">
        <v>3600</v>
      </c>
      <c r="G58">
        <v>5585</v>
      </c>
      <c r="H58">
        <f t="shared" si="0"/>
        <v>9185</v>
      </c>
      <c r="I58">
        <v>100</v>
      </c>
      <c r="J58" s="5">
        <v>45187</v>
      </c>
      <c r="K58" s="6">
        <v>1.1805555555555555E-2</v>
      </c>
      <c r="L58">
        <f t="shared" si="1"/>
        <v>9</v>
      </c>
      <c r="M58">
        <f t="shared" si="3"/>
        <v>0</v>
      </c>
      <c r="N58">
        <f t="shared" si="4"/>
        <v>17</v>
      </c>
      <c r="O58">
        <f t="shared" si="2"/>
        <v>18</v>
      </c>
    </row>
    <row r="59" spans="1:15" x14ac:dyDescent="0.35">
      <c r="A59">
        <v>1007141</v>
      </c>
      <c r="B59">
        <v>50</v>
      </c>
      <c r="C59" s="1" t="s">
        <v>27</v>
      </c>
      <c r="D59" s="3">
        <v>45272.925000000003</v>
      </c>
      <c r="E59" t="s">
        <v>31</v>
      </c>
      <c r="F59">
        <v>17696</v>
      </c>
      <c r="G59">
        <v>2689</v>
      </c>
      <c r="H59">
        <f t="shared" si="0"/>
        <v>20385</v>
      </c>
      <c r="I59">
        <v>34</v>
      </c>
      <c r="J59" s="5">
        <v>45272</v>
      </c>
      <c r="K59" s="6">
        <v>0.92499999999999993</v>
      </c>
      <c r="L59">
        <f t="shared" si="1"/>
        <v>12</v>
      </c>
      <c r="M59">
        <f t="shared" si="3"/>
        <v>22</v>
      </c>
      <c r="N59">
        <f t="shared" si="4"/>
        <v>12</v>
      </c>
      <c r="O59">
        <f t="shared" si="2"/>
        <v>12</v>
      </c>
    </row>
    <row r="60" spans="1:15" x14ac:dyDescent="0.35">
      <c r="A60">
        <v>537418</v>
      </c>
      <c r="B60">
        <v>51</v>
      </c>
      <c r="C60" s="1" t="s">
        <v>28</v>
      </c>
      <c r="D60" s="2">
        <v>45128.940972222219</v>
      </c>
      <c r="E60" t="s">
        <v>30</v>
      </c>
      <c r="F60">
        <v>11289</v>
      </c>
      <c r="G60">
        <v>7284</v>
      </c>
      <c r="H60">
        <f t="shared" si="0"/>
        <v>18573</v>
      </c>
      <c r="I60">
        <v>34</v>
      </c>
      <c r="J60" s="5">
        <v>45128</v>
      </c>
      <c r="K60" s="6">
        <v>0.94097222222222221</v>
      </c>
      <c r="L60">
        <f t="shared" si="1"/>
        <v>7</v>
      </c>
      <c r="M60">
        <f t="shared" si="3"/>
        <v>22</v>
      </c>
      <c r="N60">
        <f t="shared" si="4"/>
        <v>35</v>
      </c>
      <c r="O60">
        <f t="shared" si="2"/>
        <v>21</v>
      </c>
    </row>
    <row r="61" spans="1:15" x14ac:dyDescent="0.35">
      <c r="A61">
        <v>636616</v>
      </c>
      <c r="B61">
        <v>51</v>
      </c>
      <c r="C61" s="1" t="s">
        <v>29</v>
      </c>
      <c r="D61" s="2">
        <v>44954.981249999997</v>
      </c>
      <c r="E61" t="s">
        <v>31</v>
      </c>
      <c r="F61">
        <v>17812</v>
      </c>
      <c r="G61">
        <v>5103</v>
      </c>
      <c r="H61">
        <f t="shared" si="0"/>
        <v>22915</v>
      </c>
      <c r="I61">
        <v>33</v>
      </c>
      <c r="J61" s="5">
        <v>44954</v>
      </c>
      <c r="K61" s="6">
        <v>0.98125000000000007</v>
      </c>
      <c r="L61">
        <f t="shared" si="1"/>
        <v>1</v>
      </c>
      <c r="M61">
        <f t="shared" si="3"/>
        <v>23</v>
      </c>
      <c r="N61">
        <f t="shared" si="4"/>
        <v>33</v>
      </c>
      <c r="O61">
        <f t="shared" si="2"/>
        <v>28</v>
      </c>
    </row>
    <row r="62" spans="1:15" x14ac:dyDescent="0.35">
      <c r="A62">
        <v>871057</v>
      </c>
      <c r="B62">
        <v>52</v>
      </c>
      <c r="C62" s="1" t="s">
        <v>26</v>
      </c>
      <c r="D62" s="3">
        <v>45240.019444444442</v>
      </c>
      <c r="E62" t="s">
        <v>30</v>
      </c>
      <c r="F62">
        <v>4187</v>
      </c>
      <c r="G62">
        <v>6246</v>
      </c>
      <c r="H62">
        <f t="shared" si="0"/>
        <v>10433</v>
      </c>
      <c r="I62">
        <v>48</v>
      </c>
      <c r="J62" s="5">
        <v>45240</v>
      </c>
      <c r="K62" s="6">
        <v>1.9444444444444445E-2</v>
      </c>
      <c r="L62">
        <f t="shared" si="1"/>
        <v>11</v>
      </c>
      <c r="M62">
        <f t="shared" si="3"/>
        <v>0</v>
      </c>
      <c r="N62">
        <f t="shared" si="4"/>
        <v>28</v>
      </c>
      <c r="O62">
        <f t="shared" si="2"/>
        <v>10</v>
      </c>
    </row>
    <row r="63" spans="1:15" x14ac:dyDescent="0.35">
      <c r="A63">
        <v>571695</v>
      </c>
      <c r="B63">
        <v>53</v>
      </c>
      <c r="C63" s="1" t="s">
        <v>27</v>
      </c>
      <c r="D63" s="2">
        <v>45140.027083333334</v>
      </c>
      <c r="E63" t="s">
        <v>31</v>
      </c>
      <c r="F63">
        <v>4646</v>
      </c>
      <c r="G63">
        <v>832</v>
      </c>
      <c r="H63">
        <f t="shared" si="0"/>
        <v>5478</v>
      </c>
      <c r="I63">
        <v>39</v>
      </c>
      <c r="J63" s="5">
        <v>45140</v>
      </c>
      <c r="K63" s="6">
        <v>2.7083333333333334E-2</v>
      </c>
      <c r="L63">
        <f t="shared" si="1"/>
        <v>8</v>
      </c>
      <c r="M63">
        <f t="shared" si="3"/>
        <v>0</v>
      </c>
      <c r="N63">
        <f t="shared" si="4"/>
        <v>39</v>
      </c>
      <c r="O63">
        <f t="shared" si="2"/>
        <v>2</v>
      </c>
    </row>
    <row r="64" spans="1:15" x14ac:dyDescent="0.35">
      <c r="A64">
        <v>1165962</v>
      </c>
      <c r="B64">
        <v>53</v>
      </c>
      <c r="C64" s="1" t="s">
        <v>28</v>
      </c>
      <c r="D64" s="3">
        <v>45290.990277777775</v>
      </c>
      <c r="E64" t="s">
        <v>30</v>
      </c>
      <c r="F64">
        <v>1290</v>
      </c>
      <c r="G64">
        <v>9977</v>
      </c>
      <c r="H64">
        <f t="shared" si="0"/>
        <v>11267</v>
      </c>
      <c r="I64">
        <v>55</v>
      </c>
      <c r="J64" s="5">
        <v>45290</v>
      </c>
      <c r="K64" s="6">
        <v>0.9902777777777777</v>
      </c>
      <c r="L64">
        <f t="shared" si="1"/>
        <v>12</v>
      </c>
      <c r="M64">
        <f t="shared" si="3"/>
        <v>23</v>
      </c>
      <c r="N64">
        <f t="shared" si="4"/>
        <v>46</v>
      </c>
      <c r="O64">
        <f t="shared" si="2"/>
        <v>30</v>
      </c>
    </row>
    <row r="65" spans="1:15" x14ac:dyDescent="0.35">
      <c r="A65">
        <v>1231036</v>
      </c>
      <c r="B65">
        <v>53</v>
      </c>
      <c r="C65" s="1" t="s">
        <v>29</v>
      </c>
      <c r="D65" s="3">
        <v>45158.0625</v>
      </c>
      <c r="E65" t="s">
        <v>31</v>
      </c>
      <c r="F65">
        <v>10260</v>
      </c>
      <c r="G65">
        <v>312</v>
      </c>
      <c r="H65">
        <f t="shared" si="0"/>
        <v>10572</v>
      </c>
      <c r="I65">
        <v>69</v>
      </c>
      <c r="J65" s="5">
        <v>45158</v>
      </c>
      <c r="K65" s="6">
        <v>6.25E-2</v>
      </c>
      <c r="L65">
        <f t="shared" si="1"/>
        <v>8</v>
      </c>
      <c r="M65">
        <f t="shared" si="3"/>
        <v>1</v>
      </c>
      <c r="N65">
        <f t="shared" si="4"/>
        <v>30</v>
      </c>
      <c r="O65">
        <f t="shared" si="2"/>
        <v>20</v>
      </c>
    </row>
    <row r="66" spans="1:15" x14ac:dyDescent="0.35">
      <c r="A66">
        <v>1312635</v>
      </c>
      <c r="B66">
        <v>55</v>
      </c>
      <c r="C66" s="1" t="s">
        <v>26</v>
      </c>
      <c r="D66" s="3">
        <v>44970.989583333336</v>
      </c>
      <c r="E66" t="s">
        <v>30</v>
      </c>
      <c r="F66">
        <v>9526</v>
      </c>
      <c r="G66">
        <v>2981</v>
      </c>
      <c r="H66">
        <f t="shared" ref="H66:H129" si="5">SUM(F66,G66)</f>
        <v>12507</v>
      </c>
      <c r="I66">
        <v>30</v>
      </c>
      <c r="J66" s="5">
        <v>44970</v>
      </c>
      <c r="K66" s="6">
        <v>0.98958333333333337</v>
      </c>
      <c r="L66">
        <f t="shared" ref="L66:L129" si="6">MONTH(J66)</f>
        <v>2</v>
      </c>
      <c r="M66">
        <f t="shared" si="3"/>
        <v>23</v>
      </c>
      <c r="N66">
        <f t="shared" si="4"/>
        <v>45</v>
      </c>
      <c r="O66">
        <f t="shared" ref="O66:O129" si="7">DAY(D66)</f>
        <v>13</v>
      </c>
    </row>
    <row r="67" spans="1:15" x14ac:dyDescent="0.35">
      <c r="A67">
        <v>1255723</v>
      </c>
      <c r="B67">
        <v>57</v>
      </c>
      <c r="C67" s="1" t="s">
        <v>27</v>
      </c>
      <c r="D67" s="3">
        <v>45087.995833333334</v>
      </c>
      <c r="E67" t="s">
        <v>31</v>
      </c>
      <c r="F67">
        <v>3355</v>
      </c>
      <c r="G67">
        <v>9161</v>
      </c>
      <c r="H67">
        <f t="shared" si="5"/>
        <v>12516</v>
      </c>
      <c r="I67">
        <v>38</v>
      </c>
      <c r="J67" s="5">
        <v>45087</v>
      </c>
      <c r="K67" s="6">
        <v>0.99583333333333324</v>
      </c>
      <c r="L67">
        <f t="shared" si="6"/>
        <v>6</v>
      </c>
      <c r="M67">
        <f t="shared" ref="M67:M130" si="8">HOUR(K67)</f>
        <v>23</v>
      </c>
      <c r="N67">
        <f t="shared" ref="N67:N130" si="9">MINUTE(K67)</f>
        <v>54</v>
      </c>
      <c r="O67">
        <f t="shared" si="7"/>
        <v>10</v>
      </c>
    </row>
    <row r="68" spans="1:15" x14ac:dyDescent="0.35">
      <c r="A68">
        <v>695670</v>
      </c>
      <c r="B68">
        <v>58</v>
      </c>
      <c r="C68" s="1" t="s">
        <v>28</v>
      </c>
      <c r="D68" s="3">
        <v>45090.098611111112</v>
      </c>
      <c r="E68" t="s">
        <v>30</v>
      </c>
      <c r="F68">
        <v>8179</v>
      </c>
      <c r="G68">
        <v>8331</v>
      </c>
      <c r="H68">
        <f t="shared" si="5"/>
        <v>16510</v>
      </c>
      <c r="I68">
        <v>33</v>
      </c>
      <c r="J68" s="5">
        <v>45090</v>
      </c>
      <c r="K68" s="6">
        <v>9.8611111111111108E-2</v>
      </c>
      <c r="L68">
        <f t="shared" si="6"/>
        <v>6</v>
      </c>
      <c r="M68">
        <f t="shared" si="8"/>
        <v>2</v>
      </c>
      <c r="N68">
        <f t="shared" si="9"/>
        <v>22</v>
      </c>
      <c r="O68">
        <f t="shared" si="7"/>
        <v>13</v>
      </c>
    </row>
    <row r="69" spans="1:15" x14ac:dyDescent="0.35">
      <c r="A69">
        <v>1356717</v>
      </c>
      <c r="B69">
        <v>59</v>
      </c>
      <c r="C69" s="1" t="s">
        <v>29</v>
      </c>
      <c r="D69" s="3">
        <v>44996.936805555553</v>
      </c>
      <c r="E69" t="s">
        <v>31</v>
      </c>
      <c r="F69">
        <v>14342</v>
      </c>
      <c r="G69">
        <v>4472</v>
      </c>
      <c r="H69">
        <f t="shared" si="5"/>
        <v>18814</v>
      </c>
      <c r="I69">
        <v>69</v>
      </c>
      <c r="J69" s="5">
        <v>44996</v>
      </c>
      <c r="K69" s="6">
        <v>0.93680555555555556</v>
      </c>
      <c r="L69">
        <f t="shared" si="6"/>
        <v>3</v>
      </c>
      <c r="M69">
        <f t="shared" si="8"/>
        <v>22</v>
      </c>
      <c r="N69">
        <f t="shared" si="9"/>
        <v>29</v>
      </c>
      <c r="O69">
        <f t="shared" si="7"/>
        <v>11</v>
      </c>
    </row>
    <row r="70" spans="1:15" x14ac:dyDescent="0.35">
      <c r="A70">
        <v>1093212</v>
      </c>
      <c r="B70">
        <v>60</v>
      </c>
      <c r="C70" s="1" t="s">
        <v>26</v>
      </c>
      <c r="D70" s="3">
        <v>45129.044444444444</v>
      </c>
      <c r="E70" t="s">
        <v>30</v>
      </c>
      <c r="F70">
        <v>13504</v>
      </c>
      <c r="G70">
        <v>799</v>
      </c>
      <c r="H70">
        <f t="shared" si="5"/>
        <v>14303</v>
      </c>
      <c r="I70">
        <v>58</v>
      </c>
      <c r="J70" s="5">
        <v>45129</v>
      </c>
      <c r="K70" s="6">
        <v>4.4444444444444446E-2</v>
      </c>
      <c r="L70">
        <f t="shared" si="6"/>
        <v>7</v>
      </c>
      <c r="M70">
        <f t="shared" si="8"/>
        <v>1</v>
      </c>
      <c r="N70">
        <f t="shared" si="9"/>
        <v>4</v>
      </c>
      <c r="O70">
        <f t="shared" si="7"/>
        <v>22</v>
      </c>
    </row>
    <row r="71" spans="1:15" x14ac:dyDescent="0.35">
      <c r="A71">
        <v>88069</v>
      </c>
      <c r="B71">
        <v>61</v>
      </c>
      <c r="C71" s="1" t="s">
        <v>27</v>
      </c>
      <c r="D71" s="2">
        <v>44952.061805555553</v>
      </c>
      <c r="E71" t="s">
        <v>31</v>
      </c>
      <c r="F71">
        <v>6027</v>
      </c>
      <c r="G71">
        <v>8410</v>
      </c>
      <c r="H71">
        <f t="shared" si="5"/>
        <v>14437</v>
      </c>
      <c r="I71">
        <v>72</v>
      </c>
      <c r="J71" s="5">
        <v>44952</v>
      </c>
      <c r="K71" s="6">
        <v>6.1805555555555558E-2</v>
      </c>
      <c r="L71">
        <f t="shared" si="6"/>
        <v>1</v>
      </c>
      <c r="M71">
        <f t="shared" si="8"/>
        <v>1</v>
      </c>
      <c r="N71">
        <f t="shared" si="9"/>
        <v>29</v>
      </c>
      <c r="O71">
        <f t="shared" si="7"/>
        <v>26</v>
      </c>
    </row>
    <row r="72" spans="1:15" x14ac:dyDescent="0.35">
      <c r="A72">
        <v>499145</v>
      </c>
      <c r="B72">
        <v>61</v>
      </c>
      <c r="C72" s="1" t="s">
        <v>28</v>
      </c>
      <c r="D72" s="2">
        <v>45168.95416666667</v>
      </c>
      <c r="E72" t="s">
        <v>30</v>
      </c>
      <c r="F72">
        <v>7138</v>
      </c>
      <c r="G72">
        <v>165</v>
      </c>
      <c r="H72">
        <f t="shared" si="5"/>
        <v>7303</v>
      </c>
      <c r="I72">
        <v>72</v>
      </c>
      <c r="J72" s="5">
        <v>45168</v>
      </c>
      <c r="K72" s="6">
        <v>0.95416666666666661</v>
      </c>
      <c r="L72">
        <f t="shared" si="6"/>
        <v>8</v>
      </c>
      <c r="M72">
        <f t="shared" si="8"/>
        <v>22</v>
      </c>
      <c r="N72">
        <f t="shared" si="9"/>
        <v>54</v>
      </c>
      <c r="O72">
        <f t="shared" si="7"/>
        <v>30</v>
      </c>
    </row>
    <row r="73" spans="1:15" x14ac:dyDescent="0.35">
      <c r="A73">
        <v>1253263</v>
      </c>
      <c r="B73">
        <v>61</v>
      </c>
      <c r="C73" s="1" t="s">
        <v>29</v>
      </c>
      <c r="D73" s="3">
        <v>45072.068055555559</v>
      </c>
      <c r="E73" t="s">
        <v>31</v>
      </c>
      <c r="F73">
        <v>18862</v>
      </c>
      <c r="G73">
        <v>2843</v>
      </c>
      <c r="H73">
        <f t="shared" si="5"/>
        <v>21705</v>
      </c>
      <c r="I73">
        <v>80</v>
      </c>
      <c r="J73" s="5">
        <v>45072</v>
      </c>
      <c r="K73" s="6">
        <v>6.805555555555555E-2</v>
      </c>
      <c r="L73">
        <f t="shared" si="6"/>
        <v>5</v>
      </c>
      <c r="M73">
        <f t="shared" si="8"/>
        <v>1</v>
      </c>
      <c r="N73">
        <f t="shared" si="9"/>
        <v>38</v>
      </c>
      <c r="O73">
        <f t="shared" si="7"/>
        <v>26</v>
      </c>
    </row>
    <row r="74" spans="1:15" x14ac:dyDescent="0.35">
      <c r="A74">
        <v>1362785</v>
      </c>
      <c r="B74">
        <v>61</v>
      </c>
      <c r="C74" s="1" t="s">
        <v>26</v>
      </c>
      <c r="D74" s="3">
        <v>45284.97152777778</v>
      </c>
      <c r="E74" t="s">
        <v>30</v>
      </c>
      <c r="F74">
        <v>12733</v>
      </c>
      <c r="G74">
        <v>3114</v>
      </c>
      <c r="H74">
        <f t="shared" si="5"/>
        <v>15847</v>
      </c>
      <c r="I74">
        <v>92</v>
      </c>
      <c r="J74" s="5">
        <v>45284</v>
      </c>
      <c r="K74" s="6">
        <v>0.97152777777777777</v>
      </c>
      <c r="L74">
        <f t="shared" si="6"/>
        <v>12</v>
      </c>
      <c r="M74">
        <f t="shared" si="8"/>
        <v>23</v>
      </c>
      <c r="N74">
        <f t="shared" si="9"/>
        <v>19</v>
      </c>
      <c r="O74">
        <f t="shared" si="7"/>
        <v>24</v>
      </c>
    </row>
    <row r="75" spans="1:15" x14ac:dyDescent="0.35">
      <c r="A75">
        <v>502404</v>
      </c>
      <c r="B75">
        <v>62</v>
      </c>
      <c r="C75" s="1" t="s">
        <v>27</v>
      </c>
      <c r="D75" s="2">
        <v>44973.993750000001</v>
      </c>
      <c r="E75" t="s">
        <v>31</v>
      </c>
      <c r="F75">
        <v>13191</v>
      </c>
      <c r="G75">
        <v>3368</v>
      </c>
      <c r="H75">
        <f t="shared" si="5"/>
        <v>16559</v>
      </c>
      <c r="I75">
        <v>33</v>
      </c>
      <c r="J75" s="5">
        <v>44973</v>
      </c>
      <c r="K75" s="6">
        <v>0.99375000000000002</v>
      </c>
      <c r="L75">
        <f t="shared" si="6"/>
        <v>2</v>
      </c>
      <c r="M75">
        <f t="shared" si="8"/>
        <v>23</v>
      </c>
      <c r="N75">
        <f t="shared" si="9"/>
        <v>51</v>
      </c>
      <c r="O75">
        <f t="shared" si="7"/>
        <v>16</v>
      </c>
    </row>
    <row r="76" spans="1:15" x14ac:dyDescent="0.35">
      <c r="A76">
        <v>752092</v>
      </c>
      <c r="B76">
        <v>62</v>
      </c>
      <c r="C76" s="1" t="s">
        <v>28</v>
      </c>
      <c r="D76" s="3">
        <v>44949.046527777777</v>
      </c>
      <c r="E76" t="s">
        <v>30</v>
      </c>
      <c r="F76">
        <v>12932</v>
      </c>
      <c r="G76">
        <v>9268</v>
      </c>
      <c r="H76">
        <f t="shared" si="5"/>
        <v>22200</v>
      </c>
      <c r="I76">
        <v>94</v>
      </c>
      <c r="J76" s="5">
        <v>44949</v>
      </c>
      <c r="K76" s="6">
        <v>4.6527777777777779E-2</v>
      </c>
      <c r="L76">
        <f t="shared" si="6"/>
        <v>1</v>
      </c>
      <c r="M76">
        <f t="shared" si="8"/>
        <v>1</v>
      </c>
      <c r="N76">
        <f t="shared" si="9"/>
        <v>7</v>
      </c>
      <c r="O76">
        <f t="shared" si="7"/>
        <v>23</v>
      </c>
    </row>
    <row r="77" spans="1:15" x14ac:dyDescent="0.35">
      <c r="A77">
        <v>810114</v>
      </c>
      <c r="B77">
        <v>62</v>
      </c>
      <c r="C77" s="1" t="s">
        <v>29</v>
      </c>
      <c r="D77" s="3">
        <v>45081.082638888889</v>
      </c>
      <c r="E77" t="s">
        <v>31</v>
      </c>
      <c r="F77">
        <v>14392</v>
      </c>
      <c r="G77">
        <v>2084</v>
      </c>
      <c r="H77">
        <f t="shared" si="5"/>
        <v>16476</v>
      </c>
      <c r="I77">
        <v>79</v>
      </c>
      <c r="J77" s="5">
        <v>45081</v>
      </c>
      <c r="K77" s="6">
        <v>8.2638888888888887E-2</v>
      </c>
      <c r="L77">
        <f t="shared" si="6"/>
        <v>6</v>
      </c>
      <c r="M77">
        <f t="shared" si="8"/>
        <v>1</v>
      </c>
      <c r="N77">
        <f t="shared" si="9"/>
        <v>59</v>
      </c>
      <c r="O77">
        <f t="shared" si="7"/>
        <v>4</v>
      </c>
    </row>
    <row r="78" spans="1:15" x14ac:dyDescent="0.35">
      <c r="A78">
        <v>1086327</v>
      </c>
      <c r="B78">
        <v>62</v>
      </c>
      <c r="C78" s="1" t="s">
        <v>26</v>
      </c>
      <c r="D78" s="3">
        <v>44939.081944444442</v>
      </c>
      <c r="E78" t="s">
        <v>30</v>
      </c>
      <c r="F78">
        <v>7224</v>
      </c>
      <c r="G78">
        <v>4910</v>
      </c>
      <c r="H78">
        <f t="shared" si="5"/>
        <v>12134</v>
      </c>
      <c r="I78">
        <v>36</v>
      </c>
      <c r="J78" s="5">
        <v>44939</v>
      </c>
      <c r="K78" s="6">
        <v>8.1944444444444445E-2</v>
      </c>
      <c r="L78">
        <f t="shared" si="6"/>
        <v>1</v>
      </c>
      <c r="M78">
        <f t="shared" si="8"/>
        <v>1</v>
      </c>
      <c r="N78">
        <f t="shared" si="9"/>
        <v>58</v>
      </c>
      <c r="O78">
        <f t="shared" si="7"/>
        <v>13</v>
      </c>
    </row>
    <row r="79" spans="1:15" x14ac:dyDescent="0.35">
      <c r="A79">
        <v>760774</v>
      </c>
      <c r="B79">
        <v>63</v>
      </c>
      <c r="C79" s="1" t="s">
        <v>27</v>
      </c>
      <c r="D79" s="3">
        <v>45019.006944444445</v>
      </c>
      <c r="E79" t="s">
        <v>31</v>
      </c>
      <c r="F79">
        <v>2010</v>
      </c>
      <c r="G79">
        <v>2846</v>
      </c>
      <c r="H79">
        <f t="shared" si="5"/>
        <v>4856</v>
      </c>
      <c r="I79">
        <v>83</v>
      </c>
      <c r="J79" s="5">
        <v>45019</v>
      </c>
      <c r="K79" s="6">
        <v>6.9444444444444441E-3</v>
      </c>
      <c r="L79">
        <f t="shared" si="6"/>
        <v>4</v>
      </c>
      <c r="M79">
        <f t="shared" si="8"/>
        <v>0</v>
      </c>
      <c r="N79">
        <f t="shared" si="9"/>
        <v>10</v>
      </c>
      <c r="O79">
        <f t="shared" si="7"/>
        <v>3</v>
      </c>
    </row>
    <row r="80" spans="1:15" x14ac:dyDescent="0.35">
      <c r="A80">
        <v>1615509</v>
      </c>
      <c r="B80">
        <v>63</v>
      </c>
      <c r="C80" s="1" t="s">
        <v>28</v>
      </c>
      <c r="D80" s="3">
        <v>45229.938888888886</v>
      </c>
      <c r="E80" t="s">
        <v>30</v>
      </c>
      <c r="F80">
        <v>14308</v>
      </c>
      <c r="G80">
        <v>7909</v>
      </c>
      <c r="H80">
        <f t="shared" si="5"/>
        <v>22217</v>
      </c>
      <c r="I80">
        <v>91</v>
      </c>
      <c r="J80" s="5">
        <v>45229</v>
      </c>
      <c r="K80" s="6">
        <v>0.93888888888888899</v>
      </c>
      <c r="L80">
        <f t="shared" si="6"/>
        <v>10</v>
      </c>
      <c r="M80">
        <f t="shared" si="8"/>
        <v>22</v>
      </c>
      <c r="N80">
        <f t="shared" si="9"/>
        <v>32</v>
      </c>
      <c r="O80">
        <f t="shared" si="7"/>
        <v>30</v>
      </c>
    </row>
    <row r="81" spans="1:15" x14ac:dyDescent="0.35">
      <c r="A81">
        <v>1289179</v>
      </c>
      <c r="B81">
        <v>65</v>
      </c>
      <c r="C81" s="1" t="s">
        <v>29</v>
      </c>
      <c r="D81" s="3">
        <v>44961.044444444444</v>
      </c>
      <c r="E81" t="s">
        <v>31</v>
      </c>
      <c r="F81">
        <v>8182</v>
      </c>
      <c r="G81">
        <v>2409</v>
      </c>
      <c r="H81">
        <f t="shared" si="5"/>
        <v>10591</v>
      </c>
      <c r="I81">
        <v>52</v>
      </c>
      <c r="J81" s="5">
        <v>44961</v>
      </c>
      <c r="K81" s="6">
        <v>4.4444444444444446E-2</v>
      </c>
      <c r="L81">
        <f t="shared" si="6"/>
        <v>2</v>
      </c>
      <c r="M81">
        <f t="shared" si="8"/>
        <v>1</v>
      </c>
      <c r="N81">
        <f t="shared" si="9"/>
        <v>4</v>
      </c>
      <c r="O81">
        <f t="shared" si="7"/>
        <v>4</v>
      </c>
    </row>
    <row r="82" spans="1:15" x14ac:dyDescent="0.35">
      <c r="A82">
        <v>457087</v>
      </c>
      <c r="B82">
        <v>66</v>
      </c>
      <c r="C82" s="1" t="s">
        <v>26</v>
      </c>
      <c r="D82" s="2">
        <v>44979.970833333333</v>
      </c>
      <c r="E82" t="s">
        <v>30</v>
      </c>
      <c r="F82">
        <v>12835</v>
      </c>
      <c r="G82">
        <v>1838</v>
      </c>
      <c r="H82">
        <f t="shared" si="5"/>
        <v>14673</v>
      </c>
      <c r="I82">
        <v>69</v>
      </c>
      <c r="J82" s="5">
        <v>44979</v>
      </c>
      <c r="K82" s="6">
        <v>0.97083333333333333</v>
      </c>
      <c r="L82">
        <f t="shared" si="6"/>
        <v>2</v>
      </c>
      <c r="M82">
        <f t="shared" si="8"/>
        <v>23</v>
      </c>
      <c r="N82">
        <f t="shared" si="9"/>
        <v>18</v>
      </c>
      <c r="O82">
        <f t="shared" si="7"/>
        <v>22</v>
      </c>
    </row>
    <row r="83" spans="1:15" x14ac:dyDescent="0.35">
      <c r="A83">
        <v>1123688</v>
      </c>
      <c r="B83">
        <v>66</v>
      </c>
      <c r="C83" s="1" t="s">
        <v>27</v>
      </c>
      <c r="D83" s="3">
        <v>45041.046527777777</v>
      </c>
      <c r="E83" t="s">
        <v>31</v>
      </c>
      <c r="F83">
        <v>1919</v>
      </c>
      <c r="G83">
        <v>1398</v>
      </c>
      <c r="H83">
        <f t="shared" si="5"/>
        <v>3317</v>
      </c>
      <c r="I83">
        <v>79</v>
      </c>
      <c r="J83" s="5">
        <v>45041</v>
      </c>
      <c r="K83" s="6">
        <v>4.6527777777777779E-2</v>
      </c>
      <c r="L83">
        <f t="shared" si="6"/>
        <v>4</v>
      </c>
      <c r="M83">
        <f t="shared" si="8"/>
        <v>1</v>
      </c>
      <c r="N83">
        <f t="shared" si="9"/>
        <v>7</v>
      </c>
      <c r="O83">
        <f t="shared" si="7"/>
        <v>25</v>
      </c>
    </row>
    <row r="84" spans="1:15" x14ac:dyDescent="0.35">
      <c r="A84">
        <v>195686</v>
      </c>
      <c r="B84">
        <v>67</v>
      </c>
      <c r="C84" s="1" t="s">
        <v>28</v>
      </c>
      <c r="D84" s="2">
        <v>45176.044444444444</v>
      </c>
      <c r="E84" t="s">
        <v>30</v>
      </c>
      <c r="F84">
        <v>8628</v>
      </c>
      <c r="G84">
        <v>2651</v>
      </c>
      <c r="H84">
        <f t="shared" si="5"/>
        <v>11279</v>
      </c>
      <c r="I84">
        <v>66</v>
      </c>
      <c r="J84" s="5">
        <v>45176</v>
      </c>
      <c r="K84" s="6">
        <v>4.4444444444444446E-2</v>
      </c>
      <c r="L84">
        <f t="shared" si="6"/>
        <v>9</v>
      </c>
      <c r="M84">
        <f t="shared" si="8"/>
        <v>1</v>
      </c>
      <c r="N84">
        <f t="shared" si="9"/>
        <v>4</v>
      </c>
      <c r="O84">
        <f t="shared" si="7"/>
        <v>7</v>
      </c>
    </row>
    <row r="85" spans="1:15" x14ac:dyDescent="0.35">
      <c r="A85">
        <v>232129</v>
      </c>
      <c r="B85">
        <v>67</v>
      </c>
      <c r="C85" s="1" t="s">
        <v>29</v>
      </c>
      <c r="D85" s="2">
        <v>45250.986111111109</v>
      </c>
      <c r="E85" t="s">
        <v>31</v>
      </c>
      <c r="F85">
        <v>3298</v>
      </c>
      <c r="G85">
        <v>6264</v>
      </c>
      <c r="H85">
        <f t="shared" si="5"/>
        <v>9562</v>
      </c>
      <c r="I85">
        <v>45</v>
      </c>
      <c r="J85" s="5">
        <v>45250</v>
      </c>
      <c r="K85" s="6">
        <v>0.98611111111111116</v>
      </c>
      <c r="L85">
        <f t="shared" si="6"/>
        <v>11</v>
      </c>
      <c r="M85">
        <f t="shared" si="8"/>
        <v>23</v>
      </c>
      <c r="N85">
        <f t="shared" si="9"/>
        <v>40</v>
      </c>
      <c r="O85">
        <f t="shared" si="7"/>
        <v>20</v>
      </c>
    </row>
    <row r="86" spans="1:15" x14ac:dyDescent="0.35">
      <c r="A86">
        <v>1303658</v>
      </c>
      <c r="B86">
        <v>67</v>
      </c>
      <c r="C86" s="1" t="s">
        <v>26</v>
      </c>
      <c r="D86" s="3">
        <v>45087.070833333331</v>
      </c>
      <c r="E86" t="s">
        <v>30</v>
      </c>
      <c r="F86">
        <v>4829</v>
      </c>
      <c r="G86">
        <v>897</v>
      </c>
      <c r="H86">
        <f t="shared" si="5"/>
        <v>5726</v>
      </c>
      <c r="I86">
        <v>96</v>
      </c>
      <c r="J86" s="5">
        <v>45087</v>
      </c>
      <c r="K86" s="6">
        <v>7.0833333333333331E-2</v>
      </c>
      <c r="L86">
        <f t="shared" si="6"/>
        <v>6</v>
      </c>
      <c r="M86">
        <f t="shared" si="8"/>
        <v>1</v>
      </c>
      <c r="N86">
        <f t="shared" si="9"/>
        <v>42</v>
      </c>
      <c r="O86">
        <f t="shared" si="7"/>
        <v>10</v>
      </c>
    </row>
    <row r="87" spans="1:15" x14ac:dyDescent="0.35">
      <c r="A87">
        <v>1016456</v>
      </c>
      <c r="B87">
        <v>69</v>
      </c>
      <c r="C87" s="1" t="s">
        <v>27</v>
      </c>
      <c r="D87" s="3">
        <v>45194.946527777778</v>
      </c>
      <c r="E87" t="s">
        <v>31</v>
      </c>
      <c r="F87">
        <v>6171</v>
      </c>
      <c r="G87">
        <v>1984</v>
      </c>
      <c r="H87">
        <f t="shared" si="5"/>
        <v>8155</v>
      </c>
      <c r="I87">
        <v>65</v>
      </c>
      <c r="J87" s="5">
        <v>45194</v>
      </c>
      <c r="K87" s="6">
        <v>0.94652777777777775</v>
      </c>
      <c r="L87">
        <f t="shared" si="6"/>
        <v>9</v>
      </c>
      <c r="M87">
        <f t="shared" si="8"/>
        <v>22</v>
      </c>
      <c r="N87">
        <f t="shared" si="9"/>
        <v>43</v>
      </c>
      <c r="O87">
        <f t="shared" si="7"/>
        <v>25</v>
      </c>
    </row>
    <row r="88" spans="1:15" x14ac:dyDescent="0.35">
      <c r="A88">
        <v>1404963</v>
      </c>
      <c r="B88">
        <v>69</v>
      </c>
      <c r="C88" s="1" t="s">
        <v>28</v>
      </c>
      <c r="D88" s="3">
        <v>45278.038194444445</v>
      </c>
      <c r="E88" t="s">
        <v>30</v>
      </c>
      <c r="F88">
        <v>14287</v>
      </c>
      <c r="G88">
        <v>1572</v>
      </c>
      <c r="H88">
        <f t="shared" si="5"/>
        <v>15859</v>
      </c>
      <c r="I88">
        <v>87</v>
      </c>
      <c r="J88" s="5">
        <v>45278</v>
      </c>
      <c r="K88" s="6">
        <v>3.8194444444444441E-2</v>
      </c>
      <c r="L88">
        <f t="shared" si="6"/>
        <v>12</v>
      </c>
      <c r="M88">
        <f t="shared" si="8"/>
        <v>0</v>
      </c>
      <c r="N88">
        <f t="shared" si="9"/>
        <v>55</v>
      </c>
      <c r="O88">
        <f t="shared" si="7"/>
        <v>18</v>
      </c>
    </row>
    <row r="89" spans="1:15" x14ac:dyDescent="0.35">
      <c r="A89">
        <v>200851</v>
      </c>
      <c r="B89">
        <v>71</v>
      </c>
      <c r="C89" s="1" t="s">
        <v>29</v>
      </c>
      <c r="D89" s="2">
        <v>45263.972222222219</v>
      </c>
      <c r="E89" t="s">
        <v>31</v>
      </c>
      <c r="F89">
        <v>3024</v>
      </c>
      <c r="G89">
        <v>8510</v>
      </c>
      <c r="H89">
        <f t="shared" si="5"/>
        <v>11534</v>
      </c>
      <c r="I89">
        <v>38</v>
      </c>
      <c r="J89" s="5">
        <v>45263</v>
      </c>
      <c r="K89" s="6">
        <v>0.97222222222222221</v>
      </c>
      <c r="L89">
        <f t="shared" si="6"/>
        <v>12</v>
      </c>
      <c r="M89">
        <f t="shared" si="8"/>
        <v>23</v>
      </c>
      <c r="N89">
        <f t="shared" si="9"/>
        <v>20</v>
      </c>
      <c r="O89">
        <f t="shared" si="7"/>
        <v>3</v>
      </c>
    </row>
    <row r="90" spans="1:15" x14ac:dyDescent="0.35">
      <c r="A90">
        <v>1681720</v>
      </c>
      <c r="B90">
        <v>71</v>
      </c>
      <c r="C90" s="1" t="s">
        <v>26</v>
      </c>
      <c r="D90" s="3">
        <v>45022.01666666667</v>
      </c>
      <c r="E90" t="s">
        <v>30</v>
      </c>
      <c r="F90">
        <v>6882</v>
      </c>
      <c r="G90">
        <v>1552</v>
      </c>
      <c r="H90">
        <f t="shared" si="5"/>
        <v>8434</v>
      </c>
      <c r="I90">
        <v>77</v>
      </c>
      <c r="J90" s="5">
        <v>45022</v>
      </c>
      <c r="K90" s="6">
        <v>1.6666666666666666E-2</v>
      </c>
      <c r="L90">
        <f t="shared" si="6"/>
        <v>4</v>
      </c>
      <c r="M90">
        <f t="shared" si="8"/>
        <v>0</v>
      </c>
      <c r="N90">
        <f t="shared" si="9"/>
        <v>24</v>
      </c>
      <c r="O90">
        <f t="shared" si="7"/>
        <v>6</v>
      </c>
    </row>
    <row r="91" spans="1:15" x14ac:dyDescent="0.35">
      <c r="A91">
        <v>157882</v>
      </c>
      <c r="B91">
        <v>72</v>
      </c>
      <c r="C91" s="1" t="s">
        <v>27</v>
      </c>
      <c r="D91" s="2">
        <v>45254.037499999999</v>
      </c>
      <c r="E91" t="s">
        <v>31</v>
      </c>
      <c r="F91">
        <v>8841</v>
      </c>
      <c r="G91">
        <v>8982</v>
      </c>
      <c r="H91">
        <f t="shared" si="5"/>
        <v>17823</v>
      </c>
      <c r="I91">
        <v>36</v>
      </c>
      <c r="J91" s="5">
        <v>45254</v>
      </c>
      <c r="K91" s="6">
        <v>3.7499999999999999E-2</v>
      </c>
      <c r="L91">
        <f t="shared" si="6"/>
        <v>11</v>
      </c>
      <c r="M91">
        <f t="shared" si="8"/>
        <v>0</v>
      </c>
      <c r="N91">
        <f t="shared" si="9"/>
        <v>54</v>
      </c>
      <c r="O91">
        <f t="shared" si="7"/>
        <v>24</v>
      </c>
    </row>
    <row r="92" spans="1:15" x14ac:dyDescent="0.35">
      <c r="A92">
        <v>1393397</v>
      </c>
      <c r="B92">
        <v>73</v>
      </c>
      <c r="C92" s="1" t="s">
        <v>28</v>
      </c>
      <c r="D92" s="3">
        <v>45021.022222222222</v>
      </c>
      <c r="E92" t="s">
        <v>30</v>
      </c>
      <c r="F92">
        <v>11890</v>
      </c>
      <c r="G92">
        <v>7174</v>
      </c>
      <c r="H92">
        <f t="shared" si="5"/>
        <v>19064</v>
      </c>
      <c r="I92">
        <v>55</v>
      </c>
      <c r="J92" s="5">
        <v>45021</v>
      </c>
      <c r="K92" s="6">
        <v>2.2222222222222223E-2</v>
      </c>
      <c r="L92">
        <f t="shared" si="6"/>
        <v>4</v>
      </c>
      <c r="M92">
        <f t="shared" si="8"/>
        <v>0</v>
      </c>
      <c r="N92">
        <f t="shared" si="9"/>
        <v>32</v>
      </c>
      <c r="O92">
        <f t="shared" si="7"/>
        <v>5</v>
      </c>
    </row>
    <row r="93" spans="1:15" x14ac:dyDescent="0.35">
      <c r="A93">
        <v>182197</v>
      </c>
      <c r="B93">
        <v>74</v>
      </c>
      <c r="C93" s="1" t="s">
        <v>29</v>
      </c>
      <c r="D93" s="2">
        <v>45081.07916666667</v>
      </c>
      <c r="E93" t="s">
        <v>31</v>
      </c>
      <c r="F93">
        <v>14571</v>
      </c>
      <c r="G93">
        <v>801</v>
      </c>
      <c r="H93">
        <f t="shared" si="5"/>
        <v>15372</v>
      </c>
      <c r="I93">
        <v>83</v>
      </c>
      <c r="J93" s="5">
        <v>45081</v>
      </c>
      <c r="K93" s="6">
        <v>7.9166666666666663E-2</v>
      </c>
      <c r="L93">
        <f t="shared" si="6"/>
        <v>6</v>
      </c>
      <c r="M93">
        <f t="shared" si="8"/>
        <v>1</v>
      </c>
      <c r="N93">
        <f t="shared" si="9"/>
        <v>54</v>
      </c>
      <c r="O93">
        <f t="shared" si="7"/>
        <v>4</v>
      </c>
    </row>
    <row r="94" spans="1:15" x14ac:dyDescent="0.35">
      <c r="A94">
        <v>435768</v>
      </c>
      <c r="B94">
        <v>74</v>
      </c>
      <c r="C94" s="1" t="s">
        <v>26</v>
      </c>
      <c r="D94" s="2">
        <v>44970.022222222222</v>
      </c>
      <c r="E94" t="s">
        <v>30</v>
      </c>
      <c r="F94">
        <v>9988</v>
      </c>
      <c r="G94">
        <v>5262</v>
      </c>
      <c r="H94">
        <f t="shared" si="5"/>
        <v>15250</v>
      </c>
      <c r="I94">
        <v>77</v>
      </c>
      <c r="J94" s="5">
        <v>44970</v>
      </c>
      <c r="K94" s="6">
        <v>2.2222222222222223E-2</v>
      </c>
      <c r="L94">
        <f t="shared" si="6"/>
        <v>2</v>
      </c>
      <c r="M94">
        <f t="shared" si="8"/>
        <v>0</v>
      </c>
      <c r="N94">
        <f t="shared" si="9"/>
        <v>32</v>
      </c>
      <c r="O94">
        <f t="shared" si="7"/>
        <v>13</v>
      </c>
    </row>
    <row r="95" spans="1:15" x14ac:dyDescent="0.35">
      <c r="A95">
        <v>1649120</v>
      </c>
      <c r="B95">
        <v>74</v>
      </c>
      <c r="C95" s="1" t="s">
        <v>27</v>
      </c>
      <c r="D95" s="3">
        <v>45030.019444444442</v>
      </c>
      <c r="E95" t="s">
        <v>31</v>
      </c>
      <c r="F95">
        <v>6393</v>
      </c>
      <c r="G95">
        <v>4798</v>
      </c>
      <c r="H95">
        <f t="shared" si="5"/>
        <v>11191</v>
      </c>
      <c r="I95">
        <v>77</v>
      </c>
      <c r="J95" s="5">
        <v>45030</v>
      </c>
      <c r="K95" s="6">
        <v>1.9444444444444445E-2</v>
      </c>
      <c r="L95">
        <f t="shared" si="6"/>
        <v>4</v>
      </c>
      <c r="M95">
        <f t="shared" si="8"/>
        <v>0</v>
      </c>
      <c r="N95">
        <f t="shared" si="9"/>
        <v>28</v>
      </c>
      <c r="O95">
        <f t="shared" si="7"/>
        <v>14</v>
      </c>
    </row>
    <row r="96" spans="1:15" x14ac:dyDescent="0.35">
      <c r="A96">
        <v>1448694</v>
      </c>
      <c r="B96">
        <v>75</v>
      </c>
      <c r="C96" s="1" t="s">
        <v>28</v>
      </c>
      <c r="D96" s="3">
        <v>45068.98541666667</v>
      </c>
      <c r="E96" t="s">
        <v>30</v>
      </c>
      <c r="F96">
        <v>2375</v>
      </c>
      <c r="G96">
        <v>1873</v>
      </c>
      <c r="H96">
        <f t="shared" si="5"/>
        <v>4248</v>
      </c>
      <c r="I96">
        <v>96</v>
      </c>
      <c r="J96" s="5">
        <v>45068</v>
      </c>
      <c r="K96" s="6">
        <v>0.98541666666666661</v>
      </c>
      <c r="L96">
        <f t="shared" si="6"/>
        <v>5</v>
      </c>
      <c r="M96">
        <f t="shared" si="8"/>
        <v>23</v>
      </c>
      <c r="N96">
        <f t="shared" si="9"/>
        <v>39</v>
      </c>
      <c r="O96">
        <f t="shared" si="7"/>
        <v>22</v>
      </c>
    </row>
    <row r="97" spans="1:15" x14ac:dyDescent="0.35">
      <c r="A97">
        <v>1428296</v>
      </c>
      <c r="B97">
        <v>80</v>
      </c>
      <c r="C97" s="1" t="s">
        <v>29</v>
      </c>
      <c r="D97" s="3">
        <v>45066.038194444445</v>
      </c>
      <c r="E97" t="s">
        <v>31</v>
      </c>
      <c r="F97">
        <v>18009</v>
      </c>
      <c r="G97">
        <v>1637</v>
      </c>
      <c r="H97">
        <f t="shared" si="5"/>
        <v>19646</v>
      </c>
      <c r="I97">
        <v>89</v>
      </c>
      <c r="J97" s="5">
        <v>45066</v>
      </c>
      <c r="K97" s="6">
        <v>3.8194444444444441E-2</v>
      </c>
      <c r="L97">
        <f t="shared" si="6"/>
        <v>5</v>
      </c>
      <c r="M97">
        <f t="shared" si="8"/>
        <v>0</v>
      </c>
      <c r="N97">
        <f t="shared" si="9"/>
        <v>55</v>
      </c>
      <c r="O97">
        <f t="shared" si="7"/>
        <v>20</v>
      </c>
    </row>
    <row r="98" spans="1:15" x14ac:dyDescent="0.35">
      <c r="A98">
        <v>1347720</v>
      </c>
      <c r="B98">
        <v>82</v>
      </c>
      <c r="C98" s="1" t="s">
        <v>26</v>
      </c>
      <c r="D98" s="3">
        <v>45274.986111111109</v>
      </c>
      <c r="E98" t="s">
        <v>30</v>
      </c>
      <c r="F98">
        <v>15935</v>
      </c>
      <c r="G98">
        <v>6776</v>
      </c>
      <c r="H98">
        <f t="shared" si="5"/>
        <v>22711</v>
      </c>
      <c r="I98">
        <v>84</v>
      </c>
      <c r="J98" s="5">
        <v>45274</v>
      </c>
      <c r="K98" s="6">
        <v>0.98611111111111116</v>
      </c>
      <c r="L98">
        <f t="shared" si="6"/>
        <v>12</v>
      </c>
      <c r="M98">
        <f t="shared" si="8"/>
        <v>23</v>
      </c>
      <c r="N98">
        <f t="shared" si="9"/>
        <v>40</v>
      </c>
      <c r="O98">
        <f t="shared" si="7"/>
        <v>14</v>
      </c>
    </row>
    <row r="99" spans="1:15" x14ac:dyDescent="0.35">
      <c r="A99">
        <v>734468</v>
      </c>
      <c r="B99">
        <v>83</v>
      </c>
      <c r="C99" s="1" t="s">
        <v>27</v>
      </c>
      <c r="D99" s="3">
        <v>44972.038194444445</v>
      </c>
      <c r="E99" t="s">
        <v>31</v>
      </c>
      <c r="F99">
        <v>16931</v>
      </c>
      <c r="G99">
        <v>5705</v>
      </c>
      <c r="H99">
        <f t="shared" si="5"/>
        <v>22636</v>
      </c>
      <c r="I99">
        <v>97</v>
      </c>
      <c r="J99" s="5">
        <v>44972</v>
      </c>
      <c r="K99" s="6">
        <v>3.8194444444444441E-2</v>
      </c>
      <c r="L99">
        <f t="shared" si="6"/>
        <v>2</v>
      </c>
      <c r="M99">
        <f t="shared" si="8"/>
        <v>0</v>
      </c>
      <c r="N99">
        <f t="shared" si="9"/>
        <v>55</v>
      </c>
      <c r="O99">
        <f t="shared" si="7"/>
        <v>15</v>
      </c>
    </row>
    <row r="100" spans="1:15" x14ac:dyDescent="0.35">
      <c r="A100">
        <v>504938</v>
      </c>
      <c r="B100">
        <v>84</v>
      </c>
      <c r="C100" s="1" t="s">
        <v>28</v>
      </c>
      <c r="D100" s="2">
        <v>45117.98333333333</v>
      </c>
      <c r="E100" t="s">
        <v>30</v>
      </c>
      <c r="F100">
        <v>14884</v>
      </c>
      <c r="G100">
        <v>6541</v>
      </c>
      <c r="H100">
        <f t="shared" si="5"/>
        <v>21425</v>
      </c>
      <c r="I100">
        <v>85</v>
      </c>
      <c r="J100" s="5">
        <v>45117</v>
      </c>
      <c r="K100" s="6">
        <v>0.98333333333333339</v>
      </c>
      <c r="L100">
        <f t="shared" si="6"/>
        <v>7</v>
      </c>
      <c r="M100">
        <f t="shared" si="8"/>
        <v>23</v>
      </c>
      <c r="N100">
        <f t="shared" si="9"/>
        <v>36</v>
      </c>
      <c r="O100">
        <f t="shared" si="7"/>
        <v>10</v>
      </c>
    </row>
    <row r="101" spans="1:15" x14ac:dyDescent="0.35">
      <c r="A101">
        <v>1459990</v>
      </c>
      <c r="B101">
        <v>85</v>
      </c>
      <c r="C101" s="1" t="s">
        <v>29</v>
      </c>
      <c r="D101" s="3">
        <v>45098.979861111111</v>
      </c>
      <c r="E101" t="s">
        <v>31</v>
      </c>
      <c r="F101">
        <v>4549</v>
      </c>
      <c r="G101">
        <v>1384</v>
      </c>
      <c r="H101">
        <f t="shared" si="5"/>
        <v>5933</v>
      </c>
      <c r="I101">
        <v>58</v>
      </c>
      <c r="J101" s="5">
        <v>45098</v>
      </c>
      <c r="K101" s="6">
        <v>0.97986111111111107</v>
      </c>
      <c r="L101">
        <f t="shared" si="6"/>
        <v>6</v>
      </c>
      <c r="M101">
        <f t="shared" si="8"/>
        <v>23</v>
      </c>
      <c r="N101">
        <f t="shared" si="9"/>
        <v>31</v>
      </c>
      <c r="O101">
        <f t="shared" si="7"/>
        <v>21</v>
      </c>
    </row>
    <row r="102" spans="1:15" x14ac:dyDescent="0.35">
      <c r="A102">
        <v>1127154</v>
      </c>
      <c r="B102">
        <v>87</v>
      </c>
      <c r="C102" s="1" t="s">
        <v>26</v>
      </c>
      <c r="D102" s="3">
        <v>45086.00277777778</v>
      </c>
      <c r="E102" t="s">
        <v>30</v>
      </c>
      <c r="F102">
        <v>8195</v>
      </c>
      <c r="G102">
        <v>9219</v>
      </c>
      <c r="H102">
        <f t="shared" si="5"/>
        <v>17414</v>
      </c>
      <c r="I102">
        <v>63</v>
      </c>
      <c r="J102" s="5">
        <v>45086</v>
      </c>
      <c r="K102" s="6">
        <v>2.7777777777777779E-3</v>
      </c>
      <c r="L102">
        <f t="shared" si="6"/>
        <v>6</v>
      </c>
      <c r="M102">
        <f t="shared" si="8"/>
        <v>0</v>
      </c>
      <c r="N102">
        <f t="shared" si="9"/>
        <v>4</v>
      </c>
      <c r="O102">
        <f t="shared" si="7"/>
        <v>9</v>
      </c>
    </row>
    <row r="103" spans="1:15" x14ac:dyDescent="0.35">
      <c r="A103">
        <v>1257018</v>
      </c>
      <c r="B103">
        <v>87</v>
      </c>
      <c r="C103" s="1" t="s">
        <v>27</v>
      </c>
      <c r="D103" s="3">
        <v>44961.0625</v>
      </c>
      <c r="E103" t="s">
        <v>31</v>
      </c>
      <c r="F103">
        <v>9189</v>
      </c>
      <c r="G103">
        <v>8149</v>
      </c>
      <c r="H103">
        <f t="shared" si="5"/>
        <v>17338</v>
      </c>
      <c r="I103">
        <v>65</v>
      </c>
      <c r="J103" s="5">
        <v>44961</v>
      </c>
      <c r="K103" s="6">
        <v>6.25E-2</v>
      </c>
      <c r="L103">
        <f t="shared" si="6"/>
        <v>2</v>
      </c>
      <c r="M103">
        <f t="shared" si="8"/>
        <v>1</v>
      </c>
      <c r="N103">
        <f t="shared" si="9"/>
        <v>30</v>
      </c>
      <c r="O103">
        <f t="shared" si="7"/>
        <v>4</v>
      </c>
    </row>
    <row r="104" spans="1:15" x14ac:dyDescent="0.35">
      <c r="A104">
        <v>1465193</v>
      </c>
      <c r="B104">
        <v>87</v>
      </c>
      <c r="C104" s="1" t="s">
        <v>28</v>
      </c>
      <c r="D104" s="3">
        <v>45041.020833333336</v>
      </c>
      <c r="E104" t="s">
        <v>30</v>
      </c>
      <c r="F104">
        <v>19541</v>
      </c>
      <c r="G104">
        <v>7107</v>
      </c>
      <c r="H104">
        <f t="shared" si="5"/>
        <v>26648</v>
      </c>
      <c r="I104">
        <v>72</v>
      </c>
      <c r="J104" s="5">
        <v>45041</v>
      </c>
      <c r="K104" s="6">
        <v>2.0833333333333332E-2</v>
      </c>
      <c r="L104">
        <f t="shared" si="6"/>
        <v>4</v>
      </c>
      <c r="M104">
        <f t="shared" si="8"/>
        <v>0</v>
      </c>
      <c r="N104">
        <f t="shared" si="9"/>
        <v>30</v>
      </c>
      <c r="O104">
        <f t="shared" si="7"/>
        <v>25</v>
      </c>
    </row>
    <row r="105" spans="1:15" x14ac:dyDescent="0.35">
      <c r="A105">
        <v>72556</v>
      </c>
      <c r="B105">
        <v>89</v>
      </c>
      <c r="C105" s="1" t="s">
        <v>29</v>
      </c>
      <c r="D105" s="2">
        <v>45120.091666666667</v>
      </c>
      <c r="E105" t="s">
        <v>31</v>
      </c>
      <c r="F105">
        <v>17263</v>
      </c>
      <c r="G105">
        <v>427</v>
      </c>
      <c r="H105">
        <f t="shared" si="5"/>
        <v>17690</v>
      </c>
      <c r="I105">
        <v>58</v>
      </c>
      <c r="J105" s="5">
        <v>45120</v>
      </c>
      <c r="K105" s="6">
        <v>9.1666666666666674E-2</v>
      </c>
      <c r="L105">
        <f t="shared" si="6"/>
        <v>7</v>
      </c>
      <c r="M105">
        <f t="shared" si="8"/>
        <v>2</v>
      </c>
      <c r="N105">
        <f t="shared" si="9"/>
        <v>12</v>
      </c>
      <c r="O105">
        <f t="shared" si="7"/>
        <v>13</v>
      </c>
    </row>
    <row r="106" spans="1:15" x14ac:dyDescent="0.35">
      <c r="A106">
        <v>1665934</v>
      </c>
      <c r="B106">
        <v>89</v>
      </c>
      <c r="C106" s="1" t="s">
        <v>26</v>
      </c>
      <c r="D106" s="3">
        <v>45189.052777777775</v>
      </c>
      <c r="E106" t="s">
        <v>30</v>
      </c>
      <c r="F106">
        <v>15073</v>
      </c>
      <c r="G106">
        <v>4910</v>
      </c>
      <c r="H106">
        <f t="shared" si="5"/>
        <v>19983</v>
      </c>
      <c r="I106">
        <v>55</v>
      </c>
      <c r="J106" s="5">
        <v>45189</v>
      </c>
      <c r="K106" s="6">
        <v>5.2777777777777778E-2</v>
      </c>
      <c r="L106">
        <f t="shared" si="6"/>
        <v>9</v>
      </c>
      <c r="M106">
        <f t="shared" si="8"/>
        <v>1</v>
      </c>
      <c r="N106">
        <f t="shared" si="9"/>
        <v>16</v>
      </c>
      <c r="O106">
        <f t="shared" si="7"/>
        <v>20</v>
      </c>
    </row>
    <row r="107" spans="1:15" x14ac:dyDescent="0.35">
      <c r="A107">
        <v>845718</v>
      </c>
      <c r="B107">
        <v>90</v>
      </c>
      <c r="C107" s="1" t="s">
        <v>27</v>
      </c>
      <c r="D107" s="3">
        <v>44972.959027777775</v>
      </c>
      <c r="E107" t="s">
        <v>31</v>
      </c>
      <c r="F107">
        <v>5417</v>
      </c>
      <c r="G107">
        <v>1208</v>
      </c>
      <c r="H107">
        <f t="shared" si="5"/>
        <v>6625</v>
      </c>
      <c r="I107">
        <v>69</v>
      </c>
      <c r="J107" s="5">
        <v>44972</v>
      </c>
      <c r="K107" s="6">
        <v>0.9590277777777777</v>
      </c>
      <c r="L107">
        <f t="shared" si="6"/>
        <v>2</v>
      </c>
      <c r="M107">
        <f t="shared" si="8"/>
        <v>23</v>
      </c>
      <c r="N107">
        <f t="shared" si="9"/>
        <v>1</v>
      </c>
      <c r="O107">
        <f t="shared" si="7"/>
        <v>15</v>
      </c>
    </row>
    <row r="108" spans="1:15" x14ac:dyDescent="0.35">
      <c r="A108">
        <v>1548735</v>
      </c>
      <c r="B108">
        <v>90</v>
      </c>
      <c r="C108" s="1" t="s">
        <v>28</v>
      </c>
      <c r="D108" s="3">
        <v>45140.972222222219</v>
      </c>
      <c r="E108" t="s">
        <v>30</v>
      </c>
      <c r="F108">
        <v>10864</v>
      </c>
      <c r="G108">
        <v>1069</v>
      </c>
      <c r="H108">
        <f t="shared" si="5"/>
        <v>11933</v>
      </c>
      <c r="I108">
        <v>63</v>
      </c>
      <c r="J108" s="5">
        <v>45140</v>
      </c>
      <c r="K108" s="6">
        <v>0.97222222222222221</v>
      </c>
      <c r="L108">
        <f t="shared" si="6"/>
        <v>8</v>
      </c>
      <c r="M108">
        <f t="shared" si="8"/>
        <v>23</v>
      </c>
      <c r="N108">
        <f t="shared" si="9"/>
        <v>20</v>
      </c>
      <c r="O108">
        <f t="shared" si="7"/>
        <v>2</v>
      </c>
    </row>
    <row r="109" spans="1:15" x14ac:dyDescent="0.35">
      <c r="A109">
        <v>287761</v>
      </c>
      <c r="B109">
        <v>91</v>
      </c>
      <c r="C109" s="1" t="s">
        <v>29</v>
      </c>
      <c r="D109" s="2">
        <v>45053.054861111108</v>
      </c>
      <c r="E109" t="s">
        <v>31</v>
      </c>
      <c r="F109">
        <v>3009</v>
      </c>
      <c r="G109">
        <v>3891</v>
      </c>
      <c r="H109">
        <f t="shared" si="5"/>
        <v>6900</v>
      </c>
      <c r="I109">
        <v>39</v>
      </c>
      <c r="J109" s="5">
        <v>45053</v>
      </c>
      <c r="K109" s="6">
        <v>5.486111111111111E-2</v>
      </c>
      <c r="L109">
        <f t="shared" si="6"/>
        <v>5</v>
      </c>
      <c r="M109">
        <f t="shared" si="8"/>
        <v>1</v>
      </c>
      <c r="N109">
        <f t="shared" si="9"/>
        <v>19</v>
      </c>
      <c r="O109">
        <f t="shared" si="7"/>
        <v>7</v>
      </c>
    </row>
    <row r="110" spans="1:15" x14ac:dyDescent="0.35">
      <c r="A110">
        <v>946580</v>
      </c>
      <c r="B110">
        <v>91</v>
      </c>
      <c r="C110" s="1" t="s">
        <v>26</v>
      </c>
      <c r="D110" s="3">
        <v>45257.959722222222</v>
      </c>
      <c r="E110" t="s">
        <v>30</v>
      </c>
      <c r="F110">
        <v>12942</v>
      </c>
      <c r="G110">
        <v>8726</v>
      </c>
      <c r="H110">
        <f t="shared" si="5"/>
        <v>21668</v>
      </c>
      <c r="I110">
        <v>78</v>
      </c>
      <c r="J110" s="5">
        <v>45257</v>
      </c>
      <c r="K110" s="6">
        <v>0.95972222222222225</v>
      </c>
      <c r="L110">
        <f t="shared" si="6"/>
        <v>11</v>
      </c>
      <c r="M110">
        <f t="shared" si="8"/>
        <v>23</v>
      </c>
      <c r="N110">
        <f t="shared" si="9"/>
        <v>2</v>
      </c>
      <c r="O110">
        <f t="shared" si="7"/>
        <v>27</v>
      </c>
    </row>
    <row r="111" spans="1:15" x14ac:dyDescent="0.35">
      <c r="A111">
        <v>759796</v>
      </c>
      <c r="B111">
        <v>92</v>
      </c>
      <c r="C111" s="1" t="s">
        <v>27</v>
      </c>
      <c r="D111" s="3">
        <v>45227.006944444445</v>
      </c>
      <c r="E111" t="s">
        <v>31</v>
      </c>
      <c r="F111">
        <v>6329</v>
      </c>
      <c r="G111">
        <v>545</v>
      </c>
      <c r="H111">
        <f t="shared" si="5"/>
        <v>6874</v>
      </c>
      <c r="I111">
        <v>70</v>
      </c>
      <c r="J111" s="5">
        <v>45227</v>
      </c>
      <c r="K111" s="6">
        <v>6.9444444444444441E-3</v>
      </c>
      <c r="L111">
        <f t="shared" si="6"/>
        <v>10</v>
      </c>
      <c r="M111">
        <f t="shared" si="8"/>
        <v>0</v>
      </c>
      <c r="N111">
        <f t="shared" si="9"/>
        <v>10</v>
      </c>
      <c r="O111">
        <f t="shared" si="7"/>
        <v>28</v>
      </c>
    </row>
    <row r="112" spans="1:15" x14ac:dyDescent="0.35">
      <c r="A112">
        <v>631266</v>
      </c>
      <c r="B112">
        <v>94</v>
      </c>
      <c r="C112" s="1" t="s">
        <v>28</v>
      </c>
      <c r="D112" s="2">
        <v>45081.013888888891</v>
      </c>
      <c r="E112" t="s">
        <v>30</v>
      </c>
      <c r="F112">
        <v>12675</v>
      </c>
      <c r="G112">
        <v>985</v>
      </c>
      <c r="H112">
        <f t="shared" si="5"/>
        <v>13660</v>
      </c>
      <c r="I112">
        <v>48</v>
      </c>
      <c r="J112" s="5">
        <v>45081</v>
      </c>
      <c r="K112" s="6">
        <v>1.3888888888888888E-2</v>
      </c>
      <c r="L112">
        <f t="shared" si="6"/>
        <v>6</v>
      </c>
      <c r="M112">
        <f t="shared" si="8"/>
        <v>0</v>
      </c>
      <c r="N112">
        <f t="shared" si="9"/>
        <v>20</v>
      </c>
      <c r="O112">
        <f t="shared" si="7"/>
        <v>4</v>
      </c>
    </row>
    <row r="113" spans="1:15" x14ac:dyDescent="0.35">
      <c r="A113">
        <v>635304</v>
      </c>
      <c r="B113">
        <v>95</v>
      </c>
      <c r="C113" s="1" t="s">
        <v>29</v>
      </c>
      <c r="D113" s="2">
        <v>45207.061111111114</v>
      </c>
      <c r="E113" t="s">
        <v>31</v>
      </c>
      <c r="F113">
        <v>16423</v>
      </c>
      <c r="G113">
        <v>201</v>
      </c>
      <c r="H113">
        <f t="shared" si="5"/>
        <v>16624</v>
      </c>
      <c r="I113">
        <v>40</v>
      </c>
      <c r="J113" s="5">
        <v>45207</v>
      </c>
      <c r="K113" s="6">
        <v>6.1111111111111116E-2</v>
      </c>
      <c r="L113">
        <f t="shared" si="6"/>
        <v>10</v>
      </c>
      <c r="M113">
        <f t="shared" si="8"/>
        <v>1</v>
      </c>
      <c r="N113">
        <f t="shared" si="9"/>
        <v>28</v>
      </c>
      <c r="O113">
        <f t="shared" si="7"/>
        <v>8</v>
      </c>
    </row>
    <row r="114" spans="1:15" x14ac:dyDescent="0.35">
      <c r="A114">
        <v>679845</v>
      </c>
      <c r="B114">
        <v>95</v>
      </c>
      <c r="C114" s="1" t="s">
        <v>26</v>
      </c>
      <c r="D114" s="3">
        <v>44981.004166666666</v>
      </c>
      <c r="E114" t="s">
        <v>30</v>
      </c>
      <c r="F114">
        <v>16509</v>
      </c>
      <c r="G114">
        <v>8415</v>
      </c>
      <c r="H114">
        <f t="shared" si="5"/>
        <v>24924</v>
      </c>
      <c r="I114">
        <v>91</v>
      </c>
      <c r="J114" s="5">
        <v>44981</v>
      </c>
      <c r="K114" s="6">
        <v>4.1666666666666666E-3</v>
      </c>
      <c r="L114">
        <f t="shared" si="6"/>
        <v>2</v>
      </c>
      <c r="M114">
        <f t="shared" si="8"/>
        <v>0</v>
      </c>
      <c r="N114">
        <f t="shared" si="9"/>
        <v>6</v>
      </c>
      <c r="O114">
        <f t="shared" si="7"/>
        <v>24</v>
      </c>
    </row>
    <row r="115" spans="1:15" x14ac:dyDescent="0.35">
      <c r="A115">
        <v>573585</v>
      </c>
      <c r="B115">
        <v>97</v>
      </c>
      <c r="C115" s="1" t="s">
        <v>27</v>
      </c>
      <c r="D115" s="2">
        <v>45065.986805555556</v>
      </c>
      <c r="E115" t="s">
        <v>31</v>
      </c>
      <c r="F115">
        <v>18113</v>
      </c>
      <c r="G115">
        <v>3551</v>
      </c>
      <c r="H115">
        <f t="shared" si="5"/>
        <v>21664</v>
      </c>
      <c r="I115">
        <v>32</v>
      </c>
      <c r="J115" s="5">
        <v>45065</v>
      </c>
      <c r="K115" s="6">
        <v>0.9868055555555556</v>
      </c>
      <c r="L115">
        <f t="shared" si="6"/>
        <v>5</v>
      </c>
      <c r="M115">
        <f t="shared" si="8"/>
        <v>23</v>
      </c>
      <c r="N115">
        <f t="shared" si="9"/>
        <v>41</v>
      </c>
      <c r="O115">
        <f t="shared" si="7"/>
        <v>19</v>
      </c>
    </row>
    <row r="116" spans="1:15" x14ac:dyDescent="0.35">
      <c r="A116">
        <v>743961</v>
      </c>
      <c r="B116">
        <v>98</v>
      </c>
      <c r="C116" s="1" t="s">
        <v>28</v>
      </c>
      <c r="D116" s="3">
        <v>45176.027083333334</v>
      </c>
      <c r="E116" t="s">
        <v>30</v>
      </c>
      <c r="F116">
        <v>11791</v>
      </c>
      <c r="G116">
        <v>2467</v>
      </c>
      <c r="H116">
        <f t="shared" si="5"/>
        <v>14258</v>
      </c>
      <c r="I116">
        <v>73</v>
      </c>
      <c r="J116" s="5">
        <v>45176</v>
      </c>
      <c r="K116" s="6">
        <v>2.7083333333333334E-2</v>
      </c>
      <c r="L116">
        <f t="shared" si="6"/>
        <v>9</v>
      </c>
      <c r="M116">
        <f t="shared" si="8"/>
        <v>0</v>
      </c>
      <c r="N116">
        <f t="shared" si="9"/>
        <v>39</v>
      </c>
      <c r="O116">
        <f t="shared" si="7"/>
        <v>7</v>
      </c>
    </row>
    <row r="117" spans="1:15" x14ac:dyDescent="0.35">
      <c r="A117">
        <v>1589664</v>
      </c>
      <c r="B117">
        <v>98</v>
      </c>
      <c r="C117" s="1" t="s">
        <v>29</v>
      </c>
      <c r="D117" s="3">
        <v>45217.068749999999</v>
      </c>
      <c r="E117" t="s">
        <v>31</v>
      </c>
      <c r="F117">
        <v>11666</v>
      </c>
      <c r="G117">
        <v>9044</v>
      </c>
      <c r="H117">
        <f t="shared" si="5"/>
        <v>20710</v>
      </c>
      <c r="I117">
        <v>77</v>
      </c>
      <c r="J117" s="5">
        <v>45217</v>
      </c>
      <c r="K117" s="6">
        <v>6.8749999999999992E-2</v>
      </c>
      <c r="L117">
        <f t="shared" si="6"/>
        <v>10</v>
      </c>
      <c r="M117">
        <f t="shared" si="8"/>
        <v>1</v>
      </c>
      <c r="N117">
        <f t="shared" si="9"/>
        <v>39</v>
      </c>
      <c r="O117">
        <f t="shared" si="7"/>
        <v>18</v>
      </c>
    </row>
    <row r="118" spans="1:15" x14ac:dyDescent="0.35">
      <c r="A118">
        <v>1605621</v>
      </c>
      <c r="B118">
        <v>98</v>
      </c>
      <c r="C118" s="1" t="s">
        <v>26</v>
      </c>
      <c r="D118" s="3">
        <v>45174.064583333333</v>
      </c>
      <c r="E118" t="s">
        <v>30</v>
      </c>
      <c r="F118">
        <v>14304</v>
      </c>
      <c r="G118">
        <v>4118</v>
      </c>
      <c r="H118">
        <f t="shared" si="5"/>
        <v>18422</v>
      </c>
      <c r="I118">
        <v>52</v>
      </c>
      <c r="J118" s="5">
        <v>45174</v>
      </c>
      <c r="K118" s="6">
        <v>6.458333333333334E-2</v>
      </c>
      <c r="L118">
        <f t="shared" si="6"/>
        <v>9</v>
      </c>
      <c r="M118">
        <f t="shared" si="8"/>
        <v>1</v>
      </c>
      <c r="N118">
        <f t="shared" si="9"/>
        <v>33</v>
      </c>
      <c r="O118">
        <f t="shared" si="7"/>
        <v>5</v>
      </c>
    </row>
    <row r="119" spans="1:15" x14ac:dyDescent="0.35">
      <c r="A119">
        <v>512440</v>
      </c>
      <c r="B119">
        <v>99</v>
      </c>
      <c r="C119" s="1" t="s">
        <v>27</v>
      </c>
      <c r="D119" s="2">
        <v>45084.03125</v>
      </c>
      <c r="E119" t="s">
        <v>31</v>
      </c>
      <c r="F119">
        <v>12706</v>
      </c>
      <c r="G119">
        <v>4280</v>
      </c>
      <c r="H119">
        <f t="shared" si="5"/>
        <v>16986</v>
      </c>
      <c r="I119">
        <v>35</v>
      </c>
      <c r="J119" s="5">
        <v>45084</v>
      </c>
      <c r="K119" s="6">
        <v>3.125E-2</v>
      </c>
      <c r="L119">
        <f t="shared" si="6"/>
        <v>6</v>
      </c>
      <c r="M119">
        <f t="shared" si="8"/>
        <v>0</v>
      </c>
      <c r="N119">
        <f t="shared" si="9"/>
        <v>45</v>
      </c>
      <c r="O119">
        <f t="shared" si="7"/>
        <v>7</v>
      </c>
    </row>
    <row r="120" spans="1:15" x14ac:dyDescent="0.35">
      <c r="A120">
        <v>284363</v>
      </c>
      <c r="B120">
        <v>100</v>
      </c>
      <c r="C120" s="1" t="s">
        <v>28</v>
      </c>
      <c r="D120" s="2">
        <v>45006.977777777778</v>
      </c>
      <c r="E120" t="s">
        <v>30</v>
      </c>
      <c r="F120">
        <v>3012</v>
      </c>
      <c r="G120">
        <v>3844</v>
      </c>
      <c r="H120">
        <f t="shared" si="5"/>
        <v>6856</v>
      </c>
      <c r="I120">
        <v>60</v>
      </c>
      <c r="J120" s="5">
        <v>45006</v>
      </c>
      <c r="K120" s="6">
        <v>0.97777777777777775</v>
      </c>
      <c r="L120">
        <f t="shared" si="6"/>
        <v>3</v>
      </c>
      <c r="M120">
        <f t="shared" si="8"/>
        <v>23</v>
      </c>
      <c r="N120">
        <f t="shared" si="9"/>
        <v>28</v>
      </c>
      <c r="O120">
        <f t="shared" si="7"/>
        <v>21</v>
      </c>
    </row>
    <row r="121" spans="1:15" x14ac:dyDescent="0.35">
      <c r="A121">
        <v>774603</v>
      </c>
      <c r="B121">
        <v>101</v>
      </c>
      <c r="C121" s="1" t="s">
        <v>29</v>
      </c>
      <c r="D121" s="3">
        <v>45049.038194444445</v>
      </c>
      <c r="E121" t="s">
        <v>31</v>
      </c>
      <c r="F121">
        <v>8796</v>
      </c>
      <c r="G121">
        <v>1913</v>
      </c>
      <c r="H121">
        <f t="shared" si="5"/>
        <v>10709</v>
      </c>
      <c r="I121">
        <v>81</v>
      </c>
      <c r="J121" s="5">
        <v>45049</v>
      </c>
      <c r="K121" s="6">
        <v>3.8194444444444441E-2</v>
      </c>
      <c r="L121">
        <f t="shared" si="6"/>
        <v>5</v>
      </c>
      <c r="M121">
        <f t="shared" si="8"/>
        <v>0</v>
      </c>
      <c r="N121">
        <f t="shared" si="9"/>
        <v>55</v>
      </c>
      <c r="O121">
        <f t="shared" si="7"/>
        <v>3</v>
      </c>
    </row>
    <row r="122" spans="1:15" x14ac:dyDescent="0.35">
      <c r="A122">
        <v>199110</v>
      </c>
      <c r="B122">
        <v>104</v>
      </c>
      <c r="C122" s="1" t="s">
        <v>26</v>
      </c>
      <c r="D122" s="2">
        <v>45067.031944444447</v>
      </c>
      <c r="E122" t="s">
        <v>30</v>
      </c>
      <c r="F122">
        <v>2380</v>
      </c>
      <c r="G122">
        <v>717</v>
      </c>
      <c r="H122">
        <f t="shared" si="5"/>
        <v>3097</v>
      </c>
      <c r="I122">
        <v>87</v>
      </c>
      <c r="J122" s="5">
        <v>45067</v>
      </c>
      <c r="K122" s="6">
        <v>3.1944444444444449E-2</v>
      </c>
      <c r="L122">
        <f t="shared" si="6"/>
        <v>5</v>
      </c>
      <c r="M122">
        <f t="shared" si="8"/>
        <v>0</v>
      </c>
      <c r="N122">
        <f t="shared" si="9"/>
        <v>46</v>
      </c>
      <c r="O122">
        <f t="shared" si="7"/>
        <v>21</v>
      </c>
    </row>
    <row r="123" spans="1:15" x14ac:dyDescent="0.35">
      <c r="A123">
        <v>279106</v>
      </c>
      <c r="B123">
        <v>104</v>
      </c>
      <c r="C123" s="1" t="s">
        <v>27</v>
      </c>
      <c r="D123" s="2">
        <v>44940.037499999999</v>
      </c>
      <c r="E123" t="s">
        <v>31</v>
      </c>
      <c r="F123">
        <v>19720</v>
      </c>
      <c r="G123">
        <v>4768</v>
      </c>
      <c r="H123">
        <f t="shared" si="5"/>
        <v>24488</v>
      </c>
      <c r="I123">
        <v>91</v>
      </c>
      <c r="J123" s="5">
        <v>44940</v>
      </c>
      <c r="K123" s="6">
        <v>3.7499999999999999E-2</v>
      </c>
      <c r="L123">
        <f t="shared" si="6"/>
        <v>1</v>
      </c>
      <c r="M123">
        <f t="shared" si="8"/>
        <v>0</v>
      </c>
      <c r="N123">
        <f t="shared" si="9"/>
        <v>54</v>
      </c>
      <c r="O123">
        <f t="shared" si="7"/>
        <v>14</v>
      </c>
    </row>
    <row r="124" spans="1:15" x14ac:dyDescent="0.35">
      <c r="A124">
        <v>1524093</v>
      </c>
      <c r="B124">
        <v>104</v>
      </c>
      <c r="C124" s="1" t="s">
        <v>28</v>
      </c>
      <c r="D124" s="3">
        <v>45216.972222222219</v>
      </c>
      <c r="E124" t="s">
        <v>30</v>
      </c>
      <c r="F124">
        <v>4441</v>
      </c>
      <c r="G124">
        <v>6754</v>
      </c>
      <c r="H124">
        <f t="shared" si="5"/>
        <v>11195</v>
      </c>
      <c r="I124">
        <v>99</v>
      </c>
      <c r="J124" s="5">
        <v>45216</v>
      </c>
      <c r="K124" s="6">
        <v>0.97222222222222221</v>
      </c>
      <c r="L124">
        <f t="shared" si="6"/>
        <v>10</v>
      </c>
      <c r="M124">
        <f t="shared" si="8"/>
        <v>23</v>
      </c>
      <c r="N124">
        <f t="shared" si="9"/>
        <v>20</v>
      </c>
      <c r="O124">
        <f t="shared" si="7"/>
        <v>17</v>
      </c>
    </row>
    <row r="125" spans="1:15" x14ac:dyDescent="0.35">
      <c r="A125">
        <v>50199</v>
      </c>
      <c r="B125">
        <v>105</v>
      </c>
      <c r="C125" s="1" t="s">
        <v>29</v>
      </c>
      <c r="D125" s="2">
        <v>44955.05972222222</v>
      </c>
      <c r="E125" t="s">
        <v>31</v>
      </c>
      <c r="F125">
        <v>10732</v>
      </c>
      <c r="G125">
        <v>8898</v>
      </c>
      <c r="H125">
        <f t="shared" si="5"/>
        <v>19630</v>
      </c>
      <c r="I125">
        <v>64</v>
      </c>
      <c r="J125" s="5">
        <v>44955</v>
      </c>
      <c r="K125" s="6">
        <v>5.9722222222222225E-2</v>
      </c>
      <c r="L125">
        <f t="shared" si="6"/>
        <v>1</v>
      </c>
      <c r="M125">
        <f t="shared" si="8"/>
        <v>1</v>
      </c>
      <c r="N125">
        <f t="shared" si="9"/>
        <v>26</v>
      </c>
      <c r="O125">
        <f t="shared" si="7"/>
        <v>29</v>
      </c>
    </row>
    <row r="126" spans="1:15" x14ac:dyDescent="0.35">
      <c r="A126">
        <v>272174</v>
      </c>
      <c r="B126">
        <v>105</v>
      </c>
      <c r="C126" s="1" t="s">
        <v>26</v>
      </c>
      <c r="D126" s="2">
        <v>45097.047222222223</v>
      </c>
      <c r="E126" t="s">
        <v>30</v>
      </c>
      <c r="F126">
        <v>8026</v>
      </c>
      <c r="G126">
        <v>5045</v>
      </c>
      <c r="H126">
        <f t="shared" si="5"/>
        <v>13071</v>
      </c>
      <c r="I126">
        <v>94</v>
      </c>
      <c r="J126" s="5">
        <v>45097</v>
      </c>
      <c r="K126" s="6">
        <v>4.7222222222222221E-2</v>
      </c>
      <c r="L126">
        <f t="shared" si="6"/>
        <v>6</v>
      </c>
      <c r="M126">
        <f t="shared" si="8"/>
        <v>1</v>
      </c>
      <c r="N126">
        <f t="shared" si="9"/>
        <v>8</v>
      </c>
      <c r="O126">
        <f t="shared" si="7"/>
        <v>20</v>
      </c>
    </row>
    <row r="127" spans="1:15" x14ac:dyDescent="0.35">
      <c r="A127">
        <v>1256035</v>
      </c>
      <c r="B127">
        <v>105</v>
      </c>
      <c r="C127" s="1" t="s">
        <v>27</v>
      </c>
      <c r="D127" s="3">
        <v>44941.965277777781</v>
      </c>
      <c r="E127" t="s">
        <v>31</v>
      </c>
      <c r="F127">
        <v>7404</v>
      </c>
      <c r="G127">
        <v>2774</v>
      </c>
      <c r="H127">
        <f t="shared" si="5"/>
        <v>10178</v>
      </c>
      <c r="I127">
        <v>93</v>
      </c>
      <c r="J127" s="5">
        <v>44941</v>
      </c>
      <c r="K127" s="6">
        <v>0.96527777777777779</v>
      </c>
      <c r="L127">
        <f t="shared" si="6"/>
        <v>1</v>
      </c>
      <c r="M127">
        <f t="shared" si="8"/>
        <v>23</v>
      </c>
      <c r="N127">
        <f t="shared" si="9"/>
        <v>10</v>
      </c>
      <c r="O127">
        <f t="shared" si="7"/>
        <v>15</v>
      </c>
    </row>
    <row r="128" spans="1:15" x14ac:dyDescent="0.35">
      <c r="A128">
        <v>1347929</v>
      </c>
      <c r="B128">
        <v>105</v>
      </c>
      <c r="C128" s="1" t="s">
        <v>28</v>
      </c>
      <c r="D128" s="3">
        <v>44973.01458333333</v>
      </c>
      <c r="E128" t="s">
        <v>30</v>
      </c>
      <c r="F128">
        <v>11241</v>
      </c>
      <c r="G128">
        <v>5624</v>
      </c>
      <c r="H128">
        <f t="shared" si="5"/>
        <v>16865</v>
      </c>
      <c r="I128">
        <v>76</v>
      </c>
      <c r="J128" s="5">
        <v>44973</v>
      </c>
      <c r="K128" s="6">
        <v>1.4583333333333332E-2</v>
      </c>
      <c r="L128">
        <f t="shared" si="6"/>
        <v>2</v>
      </c>
      <c r="M128">
        <f t="shared" si="8"/>
        <v>0</v>
      </c>
      <c r="N128">
        <f t="shared" si="9"/>
        <v>21</v>
      </c>
      <c r="O128">
        <f t="shared" si="7"/>
        <v>16</v>
      </c>
    </row>
    <row r="129" spans="1:15" x14ac:dyDescent="0.35">
      <c r="A129">
        <v>1660154</v>
      </c>
      <c r="B129">
        <v>105</v>
      </c>
      <c r="C129" s="1" t="s">
        <v>29</v>
      </c>
      <c r="D129" s="3">
        <v>45056.069444444445</v>
      </c>
      <c r="E129" t="s">
        <v>31</v>
      </c>
      <c r="F129">
        <v>2383</v>
      </c>
      <c r="G129">
        <v>9184</v>
      </c>
      <c r="H129">
        <f t="shared" si="5"/>
        <v>11567</v>
      </c>
      <c r="I129">
        <v>54</v>
      </c>
      <c r="J129" s="5">
        <v>45056</v>
      </c>
      <c r="K129" s="6">
        <v>6.9444444444444434E-2</v>
      </c>
      <c r="L129">
        <f t="shared" si="6"/>
        <v>5</v>
      </c>
      <c r="M129">
        <f t="shared" si="8"/>
        <v>1</v>
      </c>
      <c r="N129">
        <f t="shared" si="9"/>
        <v>40</v>
      </c>
      <c r="O129">
        <f t="shared" si="7"/>
        <v>10</v>
      </c>
    </row>
    <row r="130" spans="1:15" x14ac:dyDescent="0.35">
      <c r="A130">
        <v>468652</v>
      </c>
      <c r="B130">
        <v>106</v>
      </c>
      <c r="C130" s="1" t="s">
        <v>26</v>
      </c>
      <c r="D130" s="2">
        <v>45108.018750000003</v>
      </c>
      <c r="E130" t="s">
        <v>30</v>
      </c>
      <c r="F130">
        <v>2120</v>
      </c>
      <c r="G130">
        <v>1982</v>
      </c>
      <c r="H130">
        <f t="shared" ref="H130:H193" si="10">SUM(F130,G130)</f>
        <v>4102</v>
      </c>
      <c r="I130">
        <v>83</v>
      </c>
      <c r="J130" s="5">
        <v>45108</v>
      </c>
      <c r="K130" s="6">
        <v>1.8749999999999999E-2</v>
      </c>
      <c r="L130">
        <f t="shared" ref="L130:L193" si="11">MONTH(J130)</f>
        <v>7</v>
      </c>
      <c r="M130">
        <f t="shared" si="8"/>
        <v>0</v>
      </c>
      <c r="N130">
        <f t="shared" si="9"/>
        <v>27</v>
      </c>
      <c r="O130">
        <f t="shared" ref="O130:O193" si="12">DAY(D130)</f>
        <v>1</v>
      </c>
    </row>
    <row r="131" spans="1:15" x14ac:dyDescent="0.35">
      <c r="A131">
        <v>1331311</v>
      </c>
      <c r="B131">
        <v>106</v>
      </c>
      <c r="C131" s="1" t="s">
        <v>27</v>
      </c>
      <c r="D131" s="3">
        <v>44933.033333333333</v>
      </c>
      <c r="E131" t="s">
        <v>31</v>
      </c>
      <c r="F131">
        <v>19163</v>
      </c>
      <c r="G131">
        <v>1909</v>
      </c>
      <c r="H131">
        <f t="shared" si="10"/>
        <v>21072</v>
      </c>
      <c r="I131">
        <v>63</v>
      </c>
      <c r="J131" s="5">
        <v>44933</v>
      </c>
      <c r="K131" s="6">
        <v>3.3333333333333333E-2</v>
      </c>
      <c r="L131">
        <f t="shared" si="11"/>
        <v>1</v>
      </c>
      <c r="M131">
        <f t="shared" ref="M131:M194" si="13">HOUR(K131)</f>
        <v>0</v>
      </c>
      <c r="N131">
        <f t="shared" ref="N131:N194" si="14">MINUTE(K131)</f>
        <v>48</v>
      </c>
      <c r="O131">
        <f t="shared" si="12"/>
        <v>7</v>
      </c>
    </row>
    <row r="132" spans="1:15" x14ac:dyDescent="0.35">
      <c r="A132">
        <v>315549</v>
      </c>
      <c r="B132">
        <v>108</v>
      </c>
      <c r="C132" s="1" t="s">
        <v>28</v>
      </c>
      <c r="D132" s="2">
        <v>45004.98541666667</v>
      </c>
      <c r="E132" t="s">
        <v>30</v>
      </c>
      <c r="F132">
        <v>9082</v>
      </c>
      <c r="G132">
        <v>7653</v>
      </c>
      <c r="H132">
        <f t="shared" si="10"/>
        <v>16735</v>
      </c>
      <c r="I132">
        <v>35</v>
      </c>
      <c r="J132" s="5">
        <v>45004</v>
      </c>
      <c r="K132" s="6">
        <v>0.98541666666666661</v>
      </c>
      <c r="L132">
        <f t="shared" si="11"/>
        <v>3</v>
      </c>
      <c r="M132">
        <f t="shared" si="13"/>
        <v>23</v>
      </c>
      <c r="N132">
        <f t="shared" si="14"/>
        <v>39</v>
      </c>
      <c r="O132">
        <f t="shared" si="12"/>
        <v>19</v>
      </c>
    </row>
    <row r="133" spans="1:15" x14ac:dyDescent="0.35">
      <c r="A133">
        <v>1516849</v>
      </c>
      <c r="B133">
        <v>108</v>
      </c>
      <c r="C133" s="1" t="s">
        <v>29</v>
      </c>
      <c r="D133" s="3">
        <v>45080.015277777777</v>
      </c>
      <c r="E133" t="s">
        <v>31</v>
      </c>
      <c r="F133">
        <v>4911</v>
      </c>
      <c r="G133">
        <v>5536</v>
      </c>
      <c r="H133">
        <f t="shared" si="10"/>
        <v>10447</v>
      </c>
      <c r="I133">
        <v>32</v>
      </c>
      <c r="J133" s="5">
        <v>45080</v>
      </c>
      <c r="K133" s="6">
        <v>1.5277777777777777E-2</v>
      </c>
      <c r="L133">
        <f t="shared" si="11"/>
        <v>6</v>
      </c>
      <c r="M133">
        <f t="shared" si="13"/>
        <v>0</v>
      </c>
      <c r="N133">
        <f t="shared" si="14"/>
        <v>22</v>
      </c>
      <c r="O133">
        <f t="shared" si="12"/>
        <v>3</v>
      </c>
    </row>
    <row r="134" spans="1:15" x14ac:dyDescent="0.35">
      <c r="A134">
        <v>248737</v>
      </c>
      <c r="B134">
        <v>109</v>
      </c>
      <c r="C134" s="1" t="s">
        <v>26</v>
      </c>
      <c r="D134" s="2">
        <v>45000.026388888888</v>
      </c>
      <c r="E134" t="s">
        <v>30</v>
      </c>
      <c r="F134">
        <v>19337</v>
      </c>
      <c r="G134">
        <v>1887</v>
      </c>
      <c r="H134">
        <f t="shared" si="10"/>
        <v>21224</v>
      </c>
      <c r="I134">
        <v>90</v>
      </c>
      <c r="J134" s="5">
        <v>45000</v>
      </c>
      <c r="K134" s="6">
        <v>2.6388888888888889E-2</v>
      </c>
      <c r="L134">
        <f t="shared" si="11"/>
        <v>3</v>
      </c>
      <c r="M134">
        <f t="shared" si="13"/>
        <v>0</v>
      </c>
      <c r="N134">
        <f t="shared" si="14"/>
        <v>38</v>
      </c>
      <c r="O134">
        <f t="shared" si="12"/>
        <v>15</v>
      </c>
    </row>
    <row r="135" spans="1:15" x14ac:dyDescent="0.35">
      <c r="A135">
        <v>534263</v>
      </c>
      <c r="B135">
        <v>109</v>
      </c>
      <c r="C135" s="1" t="s">
        <v>27</v>
      </c>
      <c r="D135" s="2">
        <v>45093.023611111108</v>
      </c>
      <c r="E135" t="s">
        <v>31</v>
      </c>
      <c r="F135">
        <v>3734</v>
      </c>
      <c r="G135">
        <v>3129</v>
      </c>
      <c r="H135">
        <f t="shared" si="10"/>
        <v>6863</v>
      </c>
      <c r="I135">
        <v>57</v>
      </c>
      <c r="J135" s="5">
        <v>45093</v>
      </c>
      <c r="K135" s="6">
        <v>2.361111111111111E-2</v>
      </c>
      <c r="L135">
        <f t="shared" si="11"/>
        <v>6</v>
      </c>
      <c r="M135">
        <f t="shared" si="13"/>
        <v>0</v>
      </c>
      <c r="N135">
        <f t="shared" si="14"/>
        <v>34</v>
      </c>
      <c r="O135">
        <f t="shared" si="12"/>
        <v>16</v>
      </c>
    </row>
    <row r="136" spans="1:15" x14ac:dyDescent="0.35">
      <c r="A136">
        <v>784475</v>
      </c>
      <c r="B136">
        <v>109</v>
      </c>
      <c r="C136" s="1" t="s">
        <v>28</v>
      </c>
      <c r="D136" s="3">
        <v>45284.071527777778</v>
      </c>
      <c r="E136" t="s">
        <v>30</v>
      </c>
      <c r="F136">
        <v>13263</v>
      </c>
      <c r="G136">
        <v>505</v>
      </c>
      <c r="H136">
        <f t="shared" si="10"/>
        <v>13768</v>
      </c>
      <c r="I136">
        <v>61</v>
      </c>
      <c r="J136" s="5">
        <v>45284</v>
      </c>
      <c r="K136" s="6">
        <v>7.1527777777777787E-2</v>
      </c>
      <c r="L136">
        <f t="shared" si="11"/>
        <v>12</v>
      </c>
      <c r="M136">
        <f t="shared" si="13"/>
        <v>1</v>
      </c>
      <c r="N136">
        <f t="shared" si="14"/>
        <v>43</v>
      </c>
      <c r="O136">
        <f t="shared" si="12"/>
        <v>24</v>
      </c>
    </row>
    <row r="137" spans="1:15" x14ac:dyDescent="0.35">
      <c r="A137">
        <v>444540</v>
      </c>
      <c r="B137">
        <v>112</v>
      </c>
      <c r="C137" s="1" t="s">
        <v>29</v>
      </c>
      <c r="D137" s="2">
        <v>45174.01666666667</v>
      </c>
      <c r="E137" t="s">
        <v>31</v>
      </c>
      <c r="F137">
        <v>9404</v>
      </c>
      <c r="G137">
        <v>8547</v>
      </c>
      <c r="H137">
        <f t="shared" si="10"/>
        <v>17951</v>
      </c>
      <c r="I137">
        <v>87</v>
      </c>
      <c r="J137" s="5">
        <v>45174</v>
      </c>
      <c r="K137" s="6">
        <v>1.6666666666666666E-2</v>
      </c>
      <c r="L137">
        <f t="shared" si="11"/>
        <v>9</v>
      </c>
      <c r="M137">
        <f t="shared" si="13"/>
        <v>0</v>
      </c>
      <c r="N137">
        <f t="shared" si="14"/>
        <v>24</v>
      </c>
      <c r="O137">
        <f t="shared" si="12"/>
        <v>5</v>
      </c>
    </row>
    <row r="138" spans="1:15" x14ac:dyDescent="0.35">
      <c r="A138">
        <v>1534392</v>
      </c>
      <c r="B138">
        <v>112</v>
      </c>
      <c r="C138" s="1" t="s">
        <v>26</v>
      </c>
      <c r="D138" s="3">
        <v>44952.959722222222</v>
      </c>
      <c r="E138" t="s">
        <v>30</v>
      </c>
      <c r="F138">
        <v>12392</v>
      </c>
      <c r="G138">
        <v>2347</v>
      </c>
      <c r="H138">
        <f t="shared" si="10"/>
        <v>14739</v>
      </c>
      <c r="I138">
        <v>70</v>
      </c>
      <c r="J138" s="5">
        <v>44952</v>
      </c>
      <c r="K138" s="6">
        <v>0.95972222222222225</v>
      </c>
      <c r="L138">
        <f t="shared" si="11"/>
        <v>1</v>
      </c>
      <c r="M138">
        <f t="shared" si="13"/>
        <v>23</v>
      </c>
      <c r="N138">
        <f t="shared" si="14"/>
        <v>2</v>
      </c>
      <c r="O138">
        <f t="shared" si="12"/>
        <v>26</v>
      </c>
    </row>
    <row r="139" spans="1:15" x14ac:dyDescent="0.35">
      <c r="A139">
        <v>1221647</v>
      </c>
      <c r="B139">
        <v>113</v>
      </c>
      <c r="C139" s="1" t="s">
        <v>27</v>
      </c>
      <c r="D139" s="3">
        <v>45011.025000000001</v>
      </c>
      <c r="E139" t="s">
        <v>31</v>
      </c>
      <c r="F139">
        <v>1588</v>
      </c>
      <c r="G139">
        <v>6210</v>
      </c>
      <c r="H139">
        <f t="shared" si="10"/>
        <v>7798</v>
      </c>
      <c r="I139">
        <v>72</v>
      </c>
      <c r="J139" s="5">
        <v>45011</v>
      </c>
      <c r="K139" s="6">
        <v>2.4999999999999998E-2</v>
      </c>
      <c r="L139">
        <f t="shared" si="11"/>
        <v>3</v>
      </c>
      <c r="M139">
        <f t="shared" si="13"/>
        <v>0</v>
      </c>
      <c r="N139">
        <f t="shared" si="14"/>
        <v>36</v>
      </c>
      <c r="O139">
        <f t="shared" si="12"/>
        <v>26</v>
      </c>
    </row>
    <row r="140" spans="1:15" x14ac:dyDescent="0.35">
      <c r="A140">
        <v>1467283</v>
      </c>
      <c r="B140">
        <v>113</v>
      </c>
      <c r="C140" s="1" t="s">
        <v>28</v>
      </c>
      <c r="D140" s="3">
        <v>45142.101388888892</v>
      </c>
      <c r="E140" t="s">
        <v>30</v>
      </c>
      <c r="F140">
        <v>15809</v>
      </c>
      <c r="G140">
        <v>722</v>
      </c>
      <c r="H140">
        <f t="shared" si="10"/>
        <v>16531</v>
      </c>
      <c r="I140">
        <v>41</v>
      </c>
      <c r="J140" s="5">
        <v>45142</v>
      </c>
      <c r="K140" s="6">
        <v>0.1013888888888889</v>
      </c>
      <c r="L140">
        <f t="shared" si="11"/>
        <v>8</v>
      </c>
      <c r="M140">
        <f t="shared" si="13"/>
        <v>2</v>
      </c>
      <c r="N140">
        <f t="shared" si="14"/>
        <v>26</v>
      </c>
      <c r="O140">
        <f t="shared" si="12"/>
        <v>4</v>
      </c>
    </row>
    <row r="141" spans="1:15" x14ac:dyDescent="0.35">
      <c r="A141">
        <v>1594992</v>
      </c>
      <c r="B141">
        <v>114</v>
      </c>
      <c r="C141" s="1" t="s">
        <v>29</v>
      </c>
      <c r="D141" s="3">
        <v>45270.970833333333</v>
      </c>
      <c r="E141" t="s">
        <v>31</v>
      </c>
      <c r="F141">
        <v>17605</v>
      </c>
      <c r="G141">
        <v>1650</v>
      </c>
      <c r="H141">
        <f t="shared" si="10"/>
        <v>19255</v>
      </c>
      <c r="I141">
        <v>33</v>
      </c>
      <c r="J141" s="5">
        <v>45270</v>
      </c>
      <c r="K141" s="6">
        <v>0.97083333333333333</v>
      </c>
      <c r="L141">
        <f t="shared" si="11"/>
        <v>12</v>
      </c>
      <c r="M141">
        <f t="shared" si="13"/>
        <v>23</v>
      </c>
      <c r="N141">
        <f t="shared" si="14"/>
        <v>18</v>
      </c>
      <c r="O141">
        <f t="shared" si="12"/>
        <v>10</v>
      </c>
    </row>
    <row r="142" spans="1:15" x14ac:dyDescent="0.35">
      <c r="A142">
        <v>451541</v>
      </c>
      <c r="B142">
        <v>116</v>
      </c>
      <c r="C142" s="1" t="s">
        <v>26</v>
      </c>
      <c r="D142" s="2">
        <v>45106.063194444447</v>
      </c>
      <c r="E142" t="s">
        <v>30</v>
      </c>
      <c r="F142">
        <v>16742</v>
      </c>
      <c r="G142">
        <v>2490</v>
      </c>
      <c r="H142">
        <f t="shared" si="10"/>
        <v>19232</v>
      </c>
      <c r="I142">
        <v>94</v>
      </c>
      <c r="J142" s="5">
        <v>45106</v>
      </c>
      <c r="K142" s="6">
        <v>6.3194444444444442E-2</v>
      </c>
      <c r="L142">
        <f t="shared" si="11"/>
        <v>6</v>
      </c>
      <c r="M142">
        <f t="shared" si="13"/>
        <v>1</v>
      </c>
      <c r="N142">
        <f t="shared" si="14"/>
        <v>31</v>
      </c>
      <c r="O142">
        <f t="shared" si="12"/>
        <v>29</v>
      </c>
    </row>
    <row r="143" spans="1:15" x14ac:dyDescent="0.35">
      <c r="A143">
        <v>425321</v>
      </c>
      <c r="B143">
        <v>117</v>
      </c>
      <c r="C143" s="1" t="s">
        <v>27</v>
      </c>
      <c r="D143" s="2">
        <v>45151.059027777781</v>
      </c>
      <c r="E143" t="s">
        <v>31</v>
      </c>
      <c r="F143">
        <v>1599</v>
      </c>
      <c r="G143">
        <v>4727</v>
      </c>
      <c r="H143">
        <f t="shared" si="10"/>
        <v>6326</v>
      </c>
      <c r="I143">
        <v>47</v>
      </c>
      <c r="J143" s="5">
        <v>45151</v>
      </c>
      <c r="K143" s="6">
        <v>5.9027777777777783E-2</v>
      </c>
      <c r="L143">
        <f t="shared" si="11"/>
        <v>8</v>
      </c>
      <c r="M143">
        <f t="shared" si="13"/>
        <v>1</v>
      </c>
      <c r="N143">
        <f t="shared" si="14"/>
        <v>25</v>
      </c>
      <c r="O143">
        <f t="shared" si="12"/>
        <v>13</v>
      </c>
    </row>
    <row r="144" spans="1:15" x14ac:dyDescent="0.35">
      <c r="A144">
        <v>1441698</v>
      </c>
      <c r="B144">
        <v>118</v>
      </c>
      <c r="C144" s="1" t="s">
        <v>28</v>
      </c>
      <c r="D144" s="3">
        <v>45052.994444444441</v>
      </c>
      <c r="E144" t="s">
        <v>30</v>
      </c>
      <c r="F144">
        <v>15274</v>
      </c>
      <c r="G144">
        <v>4154</v>
      </c>
      <c r="H144">
        <f t="shared" si="10"/>
        <v>19428</v>
      </c>
      <c r="I144">
        <v>75</v>
      </c>
      <c r="J144" s="5">
        <v>45052</v>
      </c>
      <c r="K144" s="6">
        <v>0.99444444444444446</v>
      </c>
      <c r="L144">
        <f t="shared" si="11"/>
        <v>5</v>
      </c>
      <c r="M144">
        <f t="shared" si="13"/>
        <v>23</v>
      </c>
      <c r="N144">
        <f t="shared" si="14"/>
        <v>52</v>
      </c>
      <c r="O144">
        <f t="shared" si="12"/>
        <v>6</v>
      </c>
    </row>
    <row r="145" spans="1:15" x14ac:dyDescent="0.35">
      <c r="A145">
        <v>1494087</v>
      </c>
      <c r="B145">
        <v>118</v>
      </c>
      <c r="C145" s="1" t="s">
        <v>29</v>
      </c>
      <c r="D145" s="3">
        <v>45039.067361111112</v>
      </c>
      <c r="E145" t="s">
        <v>31</v>
      </c>
      <c r="F145">
        <v>13697</v>
      </c>
      <c r="G145">
        <v>6162</v>
      </c>
      <c r="H145">
        <f t="shared" si="10"/>
        <v>19859</v>
      </c>
      <c r="I145">
        <v>36</v>
      </c>
      <c r="J145" s="5">
        <v>45039</v>
      </c>
      <c r="K145" s="6">
        <v>6.7361111111111108E-2</v>
      </c>
      <c r="L145">
        <f t="shared" si="11"/>
        <v>4</v>
      </c>
      <c r="M145">
        <f t="shared" si="13"/>
        <v>1</v>
      </c>
      <c r="N145">
        <f t="shared" si="14"/>
        <v>37</v>
      </c>
      <c r="O145">
        <f t="shared" si="12"/>
        <v>23</v>
      </c>
    </row>
    <row r="146" spans="1:15" x14ac:dyDescent="0.35">
      <c r="A146">
        <v>499444</v>
      </c>
      <c r="B146">
        <v>122</v>
      </c>
      <c r="C146" s="1" t="s">
        <v>26</v>
      </c>
      <c r="D146" s="2">
        <v>45131.002083333333</v>
      </c>
      <c r="E146" t="s">
        <v>30</v>
      </c>
      <c r="F146">
        <v>12659</v>
      </c>
      <c r="G146">
        <v>9615</v>
      </c>
      <c r="H146">
        <f t="shared" si="10"/>
        <v>22274</v>
      </c>
      <c r="I146">
        <v>88</v>
      </c>
      <c r="J146" s="5">
        <v>45131</v>
      </c>
      <c r="K146" s="6">
        <v>2.0833333333333333E-3</v>
      </c>
      <c r="L146">
        <f t="shared" si="11"/>
        <v>7</v>
      </c>
      <c r="M146">
        <f t="shared" si="13"/>
        <v>0</v>
      </c>
      <c r="N146">
        <f t="shared" si="14"/>
        <v>3</v>
      </c>
      <c r="O146">
        <f t="shared" si="12"/>
        <v>24</v>
      </c>
    </row>
    <row r="147" spans="1:15" x14ac:dyDescent="0.35">
      <c r="A147">
        <v>1307458</v>
      </c>
      <c r="B147">
        <v>122</v>
      </c>
      <c r="C147" s="1" t="s">
        <v>27</v>
      </c>
      <c r="D147" s="3">
        <v>44927.063194444447</v>
      </c>
      <c r="E147" t="s">
        <v>31</v>
      </c>
      <c r="F147">
        <v>14898</v>
      </c>
      <c r="G147">
        <v>943</v>
      </c>
      <c r="H147">
        <f t="shared" si="10"/>
        <v>15841</v>
      </c>
      <c r="I147">
        <v>61</v>
      </c>
      <c r="J147" s="5">
        <v>44927</v>
      </c>
      <c r="K147" s="6">
        <v>6.3194444444444442E-2</v>
      </c>
      <c r="L147">
        <f t="shared" si="11"/>
        <v>1</v>
      </c>
      <c r="M147">
        <f t="shared" si="13"/>
        <v>1</v>
      </c>
      <c r="N147">
        <f t="shared" si="14"/>
        <v>31</v>
      </c>
      <c r="O147">
        <f t="shared" si="12"/>
        <v>1</v>
      </c>
    </row>
    <row r="148" spans="1:15" x14ac:dyDescent="0.35">
      <c r="A148">
        <v>1466316</v>
      </c>
      <c r="B148">
        <v>122</v>
      </c>
      <c r="C148" s="1" t="s">
        <v>28</v>
      </c>
      <c r="D148" s="3">
        <v>44933.07708333333</v>
      </c>
      <c r="E148" t="s">
        <v>30</v>
      </c>
      <c r="F148">
        <v>5077</v>
      </c>
      <c r="G148">
        <v>1672</v>
      </c>
      <c r="H148">
        <f t="shared" si="10"/>
        <v>6749</v>
      </c>
      <c r="I148">
        <v>92</v>
      </c>
      <c r="J148" s="5">
        <v>44933</v>
      </c>
      <c r="K148" s="6">
        <v>7.7083333333333337E-2</v>
      </c>
      <c r="L148">
        <f t="shared" si="11"/>
        <v>1</v>
      </c>
      <c r="M148">
        <f t="shared" si="13"/>
        <v>1</v>
      </c>
      <c r="N148">
        <f t="shared" si="14"/>
        <v>51</v>
      </c>
      <c r="O148">
        <f t="shared" si="12"/>
        <v>7</v>
      </c>
    </row>
    <row r="149" spans="1:15" x14ac:dyDescent="0.35">
      <c r="A149">
        <v>499301</v>
      </c>
      <c r="B149">
        <v>125</v>
      </c>
      <c r="C149" s="1" t="s">
        <v>29</v>
      </c>
      <c r="D149" s="2">
        <v>45215.061111111114</v>
      </c>
      <c r="E149" t="s">
        <v>31</v>
      </c>
      <c r="F149">
        <v>14202</v>
      </c>
      <c r="G149">
        <v>8557</v>
      </c>
      <c r="H149">
        <f t="shared" si="10"/>
        <v>22759</v>
      </c>
      <c r="I149">
        <v>75</v>
      </c>
      <c r="J149" s="5">
        <v>45215</v>
      </c>
      <c r="K149" s="6">
        <v>6.1111111111111116E-2</v>
      </c>
      <c r="L149">
        <f t="shared" si="11"/>
        <v>10</v>
      </c>
      <c r="M149">
        <f t="shared" si="13"/>
        <v>1</v>
      </c>
      <c r="N149">
        <f t="shared" si="14"/>
        <v>28</v>
      </c>
      <c r="O149">
        <f t="shared" si="12"/>
        <v>16</v>
      </c>
    </row>
    <row r="150" spans="1:15" x14ac:dyDescent="0.35">
      <c r="A150">
        <v>1433358</v>
      </c>
      <c r="B150">
        <v>125</v>
      </c>
      <c r="C150" s="1" t="s">
        <v>26</v>
      </c>
      <c r="D150" s="3">
        <v>45076.013888888891</v>
      </c>
      <c r="E150" t="s">
        <v>30</v>
      </c>
      <c r="F150">
        <v>12028</v>
      </c>
      <c r="G150">
        <v>7762</v>
      </c>
      <c r="H150">
        <f t="shared" si="10"/>
        <v>19790</v>
      </c>
      <c r="I150">
        <v>78</v>
      </c>
      <c r="J150" s="5">
        <v>45076</v>
      </c>
      <c r="K150" s="6">
        <v>1.3888888888888888E-2</v>
      </c>
      <c r="L150">
        <f t="shared" si="11"/>
        <v>5</v>
      </c>
      <c r="M150">
        <f t="shared" si="13"/>
        <v>0</v>
      </c>
      <c r="N150">
        <f t="shared" si="14"/>
        <v>20</v>
      </c>
      <c r="O150">
        <f t="shared" si="12"/>
        <v>30</v>
      </c>
    </row>
    <row r="151" spans="1:15" x14ac:dyDescent="0.35">
      <c r="A151">
        <v>401879</v>
      </c>
      <c r="B151">
        <v>126</v>
      </c>
      <c r="C151" s="1" t="s">
        <v>27</v>
      </c>
      <c r="D151" s="2">
        <v>45052.981944444444</v>
      </c>
      <c r="E151" t="s">
        <v>31</v>
      </c>
      <c r="F151">
        <v>4886</v>
      </c>
      <c r="G151">
        <v>1022</v>
      </c>
      <c r="H151">
        <f t="shared" si="10"/>
        <v>5908</v>
      </c>
      <c r="I151">
        <v>58</v>
      </c>
      <c r="J151" s="5">
        <v>45052</v>
      </c>
      <c r="K151" s="6">
        <v>0.9819444444444444</v>
      </c>
      <c r="L151">
        <f t="shared" si="11"/>
        <v>5</v>
      </c>
      <c r="M151">
        <f t="shared" si="13"/>
        <v>23</v>
      </c>
      <c r="N151">
        <f t="shared" si="14"/>
        <v>34</v>
      </c>
      <c r="O151">
        <f t="shared" si="12"/>
        <v>6</v>
      </c>
    </row>
    <row r="152" spans="1:15" x14ac:dyDescent="0.35">
      <c r="A152">
        <v>1093757</v>
      </c>
      <c r="B152">
        <v>127</v>
      </c>
      <c r="C152" s="1" t="s">
        <v>28</v>
      </c>
      <c r="D152" s="3">
        <v>45264</v>
      </c>
      <c r="E152" t="s">
        <v>30</v>
      </c>
      <c r="F152">
        <v>19969</v>
      </c>
      <c r="G152">
        <v>5671</v>
      </c>
      <c r="H152">
        <f t="shared" si="10"/>
        <v>25640</v>
      </c>
      <c r="I152">
        <v>44</v>
      </c>
      <c r="J152" s="5">
        <v>45264</v>
      </c>
      <c r="K152" s="6">
        <v>0</v>
      </c>
      <c r="L152">
        <f t="shared" si="11"/>
        <v>12</v>
      </c>
      <c r="M152">
        <f t="shared" si="13"/>
        <v>0</v>
      </c>
      <c r="N152">
        <f t="shared" si="14"/>
        <v>0</v>
      </c>
      <c r="O152">
        <f t="shared" si="12"/>
        <v>4</v>
      </c>
    </row>
    <row r="153" spans="1:15" x14ac:dyDescent="0.35">
      <c r="A153">
        <v>1536698</v>
      </c>
      <c r="B153">
        <v>127</v>
      </c>
      <c r="C153" s="1" t="s">
        <v>29</v>
      </c>
      <c r="D153" s="3">
        <v>45240.088194444441</v>
      </c>
      <c r="E153" t="s">
        <v>31</v>
      </c>
      <c r="F153">
        <v>17417</v>
      </c>
      <c r="G153">
        <v>2350</v>
      </c>
      <c r="H153">
        <f t="shared" si="10"/>
        <v>19767</v>
      </c>
      <c r="I153">
        <v>59</v>
      </c>
      <c r="J153" s="5">
        <v>45240</v>
      </c>
      <c r="K153" s="6">
        <v>8.819444444444445E-2</v>
      </c>
      <c r="L153">
        <f t="shared" si="11"/>
        <v>11</v>
      </c>
      <c r="M153">
        <f t="shared" si="13"/>
        <v>2</v>
      </c>
      <c r="N153">
        <f t="shared" si="14"/>
        <v>7</v>
      </c>
      <c r="O153">
        <f t="shared" si="12"/>
        <v>10</v>
      </c>
    </row>
    <row r="154" spans="1:15" x14ac:dyDescent="0.35">
      <c r="A154">
        <v>73293</v>
      </c>
      <c r="B154">
        <v>128</v>
      </c>
      <c r="C154" s="1" t="s">
        <v>26</v>
      </c>
      <c r="D154" s="2">
        <v>45272.057638888888</v>
      </c>
      <c r="E154" t="s">
        <v>30</v>
      </c>
      <c r="F154">
        <v>8523</v>
      </c>
      <c r="G154">
        <v>7868</v>
      </c>
      <c r="H154">
        <f t="shared" si="10"/>
        <v>16391</v>
      </c>
      <c r="I154">
        <v>97</v>
      </c>
      <c r="J154" s="5">
        <v>45272</v>
      </c>
      <c r="K154" s="6">
        <v>5.7638888888888885E-2</v>
      </c>
      <c r="L154">
        <f t="shared" si="11"/>
        <v>12</v>
      </c>
      <c r="M154">
        <f t="shared" si="13"/>
        <v>1</v>
      </c>
      <c r="N154">
        <f t="shared" si="14"/>
        <v>23</v>
      </c>
      <c r="O154">
        <f t="shared" si="12"/>
        <v>12</v>
      </c>
    </row>
    <row r="155" spans="1:15" x14ac:dyDescent="0.35">
      <c r="A155">
        <v>98856</v>
      </c>
      <c r="B155">
        <v>129</v>
      </c>
      <c r="C155" s="1" t="s">
        <v>27</v>
      </c>
      <c r="D155" s="2">
        <v>45239.006944444445</v>
      </c>
      <c r="E155" t="s">
        <v>31</v>
      </c>
      <c r="F155">
        <v>18348</v>
      </c>
      <c r="G155">
        <v>7750</v>
      </c>
      <c r="H155">
        <f t="shared" si="10"/>
        <v>26098</v>
      </c>
      <c r="I155">
        <v>69</v>
      </c>
      <c r="J155" s="5">
        <v>45239</v>
      </c>
      <c r="K155" s="6">
        <v>6.9444444444444441E-3</v>
      </c>
      <c r="L155">
        <f t="shared" si="11"/>
        <v>11</v>
      </c>
      <c r="M155">
        <f t="shared" si="13"/>
        <v>0</v>
      </c>
      <c r="N155">
        <f t="shared" si="14"/>
        <v>10</v>
      </c>
      <c r="O155">
        <f t="shared" si="12"/>
        <v>9</v>
      </c>
    </row>
    <row r="156" spans="1:15" x14ac:dyDescent="0.35">
      <c r="A156">
        <v>1311114</v>
      </c>
      <c r="B156">
        <v>130</v>
      </c>
      <c r="C156" s="1" t="s">
        <v>28</v>
      </c>
      <c r="D156" s="3">
        <v>45100.055555555555</v>
      </c>
      <c r="E156" t="s">
        <v>30</v>
      </c>
      <c r="F156">
        <v>14832</v>
      </c>
      <c r="G156">
        <v>1596</v>
      </c>
      <c r="H156">
        <f t="shared" si="10"/>
        <v>16428</v>
      </c>
      <c r="I156">
        <v>86</v>
      </c>
      <c r="J156" s="5">
        <v>45100</v>
      </c>
      <c r="K156" s="6">
        <v>5.5555555555555552E-2</v>
      </c>
      <c r="L156">
        <f t="shared" si="11"/>
        <v>6</v>
      </c>
      <c r="M156">
        <f t="shared" si="13"/>
        <v>1</v>
      </c>
      <c r="N156">
        <f t="shared" si="14"/>
        <v>20</v>
      </c>
      <c r="O156">
        <f t="shared" si="12"/>
        <v>23</v>
      </c>
    </row>
    <row r="157" spans="1:15" x14ac:dyDescent="0.35">
      <c r="A157">
        <v>552683</v>
      </c>
      <c r="B157">
        <v>131</v>
      </c>
      <c r="C157" s="1" t="s">
        <v>29</v>
      </c>
      <c r="D157" s="2">
        <v>45054.05972222222</v>
      </c>
      <c r="E157" t="s">
        <v>31</v>
      </c>
      <c r="F157">
        <v>6465</v>
      </c>
      <c r="G157">
        <v>6578</v>
      </c>
      <c r="H157">
        <f t="shared" si="10"/>
        <v>13043</v>
      </c>
      <c r="I157">
        <v>75</v>
      </c>
      <c r="J157" s="5">
        <v>45054</v>
      </c>
      <c r="K157" s="6">
        <v>5.9722222222222225E-2</v>
      </c>
      <c r="L157">
        <f t="shared" si="11"/>
        <v>5</v>
      </c>
      <c r="M157">
        <f t="shared" si="13"/>
        <v>1</v>
      </c>
      <c r="N157">
        <f t="shared" si="14"/>
        <v>26</v>
      </c>
      <c r="O157">
        <f t="shared" si="12"/>
        <v>8</v>
      </c>
    </row>
    <row r="158" spans="1:15" x14ac:dyDescent="0.35">
      <c r="A158">
        <v>1590156</v>
      </c>
      <c r="B158">
        <v>131</v>
      </c>
      <c r="C158" s="1" t="s">
        <v>26</v>
      </c>
      <c r="D158" s="3">
        <v>45015.990277777775</v>
      </c>
      <c r="E158" t="s">
        <v>30</v>
      </c>
      <c r="F158">
        <v>9454</v>
      </c>
      <c r="G158">
        <v>8404</v>
      </c>
      <c r="H158">
        <f t="shared" si="10"/>
        <v>17858</v>
      </c>
      <c r="I158">
        <v>62</v>
      </c>
      <c r="J158" s="5">
        <v>45015</v>
      </c>
      <c r="K158" s="6">
        <v>0.9902777777777777</v>
      </c>
      <c r="L158">
        <f t="shared" si="11"/>
        <v>3</v>
      </c>
      <c r="M158">
        <f t="shared" si="13"/>
        <v>23</v>
      </c>
      <c r="N158">
        <f t="shared" si="14"/>
        <v>46</v>
      </c>
      <c r="O158">
        <f t="shared" si="12"/>
        <v>30</v>
      </c>
    </row>
    <row r="159" spans="1:15" x14ac:dyDescent="0.35">
      <c r="A159">
        <v>306798</v>
      </c>
      <c r="B159">
        <v>132</v>
      </c>
      <c r="C159" s="1" t="s">
        <v>27</v>
      </c>
      <c r="D159" s="2">
        <v>44940.020138888889</v>
      </c>
      <c r="E159" t="s">
        <v>31</v>
      </c>
      <c r="F159">
        <v>16125</v>
      </c>
      <c r="G159">
        <v>291</v>
      </c>
      <c r="H159">
        <f t="shared" si="10"/>
        <v>16416</v>
      </c>
      <c r="I159">
        <v>78</v>
      </c>
      <c r="J159" s="5">
        <v>44940</v>
      </c>
      <c r="K159" s="6">
        <v>2.013888888888889E-2</v>
      </c>
      <c r="L159">
        <f t="shared" si="11"/>
        <v>1</v>
      </c>
      <c r="M159">
        <f t="shared" si="13"/>
        <v>0</v>
      </c>
      <c r="N159">
        <f t="shared" si="14"/>
        <v>29</v>
      </c>
      <c r="O159">
        <f t="shared" si="12"/>
        <v>14</v>
      </c>
    </row>
    <row r="160" spans="1:15" x14ac:dyDescent="0.35">
      <c r="A160">
        <v>322784</v>
      </c>
      <c r="B160">
        <v>132</v>
      </c>
      <c r="C160" s="1" t="s">
        <v>28</v>
      </c>
      <c r="D160" s="2">
        <v>44928.972916666666</v>
      </c>
      <c r="E160" t="s">
        <v>30</v>
      </c>
      <c r="F160">
        <v>16304</v>
      </c>
      <c r="G160">
        <v>5201</v>
      </c>
      <c r="H160">
        <f t="shared" si="10"/>
        <v>21505</v>
      </c>
      <c r="I160">
        <v>64</v>
      </c>
      <c r="J160" s="5">
        <v>44928</v>
      </c>
      <c r="K160" s="6">
        <v>0.97291666666666676</v>
      </c>
      <c r="L160">
        <f t="shared" si="11"/>
        <v>1</v>
      </c>
      <c r="M160">
        <f t="shared" si="13"/>
        <v>23</v>
      </c>
      <c r="N160">
        <f t="shared" si="14"/>
        <v>21</v>
      </c>
      <c r="O160">
        <f t="shared" si="12"/>
        <v>2</v>
      </c>
    </row>
    <row r="161" spans="1:15" x14ac:dyDescent="0.35">
      <c r="A161">
        <v>649787</v>
      </c>
      <c r="B161">
        <v>132</v>
      </c>
      <c r="C161" s="1" t="s">
        <v>29</v>
      </c>
      <c r="D161" s="2">
        <v>45001.029166666667</v>
      </c>
      <c r="E161" t="s">
        <v>31</v>
      </c>
      <c r="F161">
        <v>16476</v>
      </c>
      <c r="G161">
        <v>8578</v>
      </c>
      <c r="H161">
        <f t="shared" si="10"/>
        <v>25054</v>
      </c>
      <c r="I161">
        <v>45</v>
      </c>
      <c r="J161" s="5">
        <v>45001</v>
      </c>
      <c r="K161" s="6">
        <v>2.9166666666666664E-2</v>
      </c>
      <c r="L161">
        <f t="shared" si="11"/>
        <v>3</v>
      </c>
      <c r="M161">
        <f t="shared" si="13"/>
        <v>0</v>
      </c>
      <c r="N161">
        <f t="shared" si="14"/>
        <v>42</v>
      </c>
      <c r="O161">
        <f t="shared" si="12"/>
        <v>16</v>
      </c>
    </row>
    <row r="162" spans="1:15" x14ac:dyDescent="0.35">
      <c r="A162">
        <v>730295</v>
      </c>
      <c r="B162">
        <v>134</v>
      </c>
      <c r="C162" s="1" t="s">
        <v>26</v>
      </c>
      <c r="D162" s="3">
        <v>45144.00277777778</v>
      </c>
      <c r="E162" t="s">
        <v>30</v>
      </c>
      <c r="F162">
        <v>7991</v>
      </c>
      <c r="G162">
        <v>4721</v>
      </c>
      <c r="H162">
        <f t="shared" si="10"/>
        <v>12712</v>
      </c>
      <c r="I162">
        <v>92</v>
      </c>
      <c r="J162" s="5">
        <v>45144</v>
      </c>
      <c r="K162" s="6">
        <v>2.7777777777777779E-3</v>
      </c>
      <c r="L162">
        <f t="shared" si="11"/>
        <v>8</v>
      </c>
      <c r="M162">
        <f t="shared" si="13"/>
        <v>0</v>
      </c>
      <c r="N162">
        <f t="shared" si="14"/>
        <v>4</v>
      </c>
      <c r="O162">
        <f t="shared" si="12"/>
        <v>6</v>
      </c>
    </row>
    <row r="163" spans="1:15" x14ac:dyDescent="0.35">
      <c r="A163">
        <v>1343941</v>
      </c>
      <c r="B163">
        <v>135</v>
      </c>
      <c r="C163" s="1" t="s">
        <v>27</v>
      </c>
      <c r="D163" s="3">
        <v>45147.968055555553</v>
      </c>
      <c r="E163" t="s">
        <v>31</v>
      </c>
      <c r="F163">
        <v>2551</v>
      </c>
      <c r="G163">
        <v>6934</v>
      </c>
      <c r="H163">
        <f t="shared" si="10"/>
        <v>9485</v>
      </c>
      <c r="I163">
        <v>55</v>
      </c>
      <c r="J163" s="5">
        <v>45147</v>
      </c>
      <c r="K163" s="6">
        <v>0.96805555555555556</v>
      </c>
      <c r="L163">
        <f t="shared" si="11"/>
        <v>8</v>
      </c>
      <c r="M163">
        <f t="shared" si="13"/>
        <v>23</v>
      </c>
      <c r="N163">
        <f t="shared" si="14"/>
        <v>14</v>
      </c>
      <c r="O163">
        <f t="shared" si="12"/>
        <v>9</v>
      </c>
    </row>
    <row r="164" spans="1:15" x14ac:dyDescent="0.35">
      <c r="A164">
        <v>1516974</v>
      </c>
      <c r="B164">
        <v>136</v>
      </c>
      <c r="C164" s="1" t="s">
        <v>28</v>
      </c>
      <c r="D164" s="3">
        <v>45057.038194444445</v>
      </c>
      <c r="E164" t="s">
        <v>30</v>
      </c>
      <c r="F164">
        <v>7365</v>
      </c>
      <c r="G164">
        <v>1042</v>
      </c>
      <c r="H164">
        <f t="shared" si="10"/>
        <v>8407</v>
      </c>
      <c r="I164">
        <v>79</v>
      </c>
      <c r="J164" s="5">
        <v>45057</v>
      </c>
      <c r="K164" s="6">
        <v>3.8194444444444441E-2</v>
      </c>
      <c r="L164">
        <f t="shared" si="11"/>
        <v>5</v>
      </c>
      <c r="M164">
        <f t="shared" si="13"/>
        <v>0</v>
      </c>
      <c r="N164">
        <f t="shared" si="14"/>
        <v>55</v>
      </c>
      <c r="O164">
        <f t="shared" si="12"/>
        <v>11</v>
      </c>
    </row>
    <row r="165" spans="1:15" x14ac:dyDescent="0.35">
      <c r="A165">
        <v>318630</v>
      </c>
      <c r="B165">
        <v>137</v>
      </c>
      <c r="C165" s="1" t="s">
        <v>29</v>
      </c>
      <c r="D165" s="2">
        <v>45029.973611111112</v>
      </c>
      <c r="E165" t="s">
        <v>31</v>
      </c>
      <c r="F165">
        <v>6681</v>
      </c>
      <c r="G165">
        <v>9655</v>
      </c>
      <c r="H165">
        <f t="shared" si="10"/>
        <v>16336</v>
      </c>
      <c r="I165">
        <v>91</v>
      </c>
      <c r="J165" s="5">
        <v>45029</v>
      </c>
      <c r="K165" s="6">
        <v>0.97361111111111109</v>
      </c>
      <c r="L165">
        <f t="shared" si="11"/>
        <v>4</v>
      </c>
      <c r="M165">
        <f t="shared" si="13"/>
        <v>23</v>
      </c>
      <c r="N165">
        <f t="shared" si="14"/>
        <v>22</v>
      </c>
      <c r="O165">
        <f t="shared" si="12"/>
        <v>13</v>
      </c>
    </row>
    <row r="166" spans="1:15" x14ac:dyDescent="0.35">
      <c r="A166">
        <v>1147846</v>
      </c>
      <c r="B166">
        <v>137</v>
      </c>
      <c r="C166" s="1" t="s">
        <v>26</v>
      </c>
      <c r="D166" s="3">
        <v>45224.023611111108</v>
      </c>
      <c r="E166" t="s">
        <v>30</v>
      </c>
      <c r="F166">
        <v>12193</v>
      </c>
      <c r="G166">
        <v>792</v>
      </c>
      <c r="H166">
        <f t="shared" si="10"/>
        <v>12985</v>
      </c>
      <c r="I166">
        <v>42</v>
      </c>
      <c r="J166" s="5">
        <v>45224</v>
      </c>
      <c r="K166" s="6">
        <v>2.361111111111111E-2</v>
      </c>
      <c r="L166">
        <f t="shared" si="11"/>
        <v>10</v>
      </c>
      <c r="M166">
        <f t="shared" si="13"/>
        <v>0</v>
      </c>
      <c r="N166">
        <f t="shared" si="14"/>
        <v>34</v>
      </c>
      <c r="O166">
        <f t="shared" si="12"/>
        <v>25</v>
      </c>
    </row>
    <row r="167" spans="1:15" x14ac:dyDescent="0.35">
      <c r="A167">
        <v>280739</v>
      </c>
      <c r="B167">
        <v>138</v>
      </c>
      <c r="C167" s="1" t="s">
        <v>27</v>
      </c>
      <c r="D167" s="2">
        <v>45113.984027777777</v>
      </c>
      <c r="E167" t="s">
        <v>31</v>
      </c>
      <c r="F167">
        <v>18926</v>
      </c>
      <c r="G167">
        <v>2453</v>
      </c>
      <c r="H167">
        <f t="shared" si="10"/>
        <v>21379</v>
      </c>
      <c r="I167">
        <v>49</v>
      </c>
      <c r="J167" s="5">
        <v>45113</v>
      </c>
      <c r="K167" s="6">
        <v>0.98402777777777783</v>
      </c>
      <c r="L167">
        <f t="shared" si="11"/>
        <v>7</v>
      </c>
      <c r="M167">
        <f t="shared" si="13"/>
        <v>23</v>
      </c>
      <c r="N167">
        <f t="shared" si="14"/>
        <v>37</v>
      </c>
      <c r="O167">
        <f t="shared" si="12"/>
        <v>6</v>
      </c>
    </row>
    <row r="168" spans="1:15" x14ac:dyDescent="0.35">
      <c r="A168">
        <v>114309</v>
      </c>
      <c r="B168">
        <v>139</v>
      </c>
      <c r="C168" s="1" t="s">
        <v>28</v>
      </c>
      <c r="D168" s="2">
        <v>45102.070833333331</v>
      </c>
      <c r="E168" t="s">
        <v>30</v>
      </c>
      <c r="F168">
        <v>8018</v>
      </c>
      <c r="G168">
        <v>5868</v>
      </c>
      <c r="H168">
        <f t="shared" si="10"/>
        <v>13886</v>
      </c>
      <c r="I168">
        <v>54</v>
      </c>
      <c r="J168" s="5">
        <v>45102</v>
      </c>
      <c r="K168" s="6">
        <v>7.0833333333333331E-2</v>
      </c>
      <c r="L168">
        <f t="shared" si="11"/>
        <v>6</v>
      </c>
      <c r="M168">
        <f t="shared" si="13"/>
        <v>1</v>
      </c>
      <c r="N168">
        <f t="shared" si="14"/>
        <v>42</v>
      </c>
      <c r="O168">
        <f t="shared" si="12"/>
        <v>25</v>
      </c>
    </row>
    <row r="169" spans="1:15" x14ac:dyDescent="0.35">
      <c r="A169">
        <v>1471380</v>
      </c>
      <c r="B169">
        <v>139</v>
      </c>
      <c r="C169" s="1" t="s">
        <v>29</v>
      </c>
      <c r="D169" s="3">
        <v>45166.959722222222</v>
      </c>
      <c r="E169" t="s">
        <v>31</v>
      </c>
      <c r="F169">
        <v>14524</v>
      </c>
      <c r="G169">
        <v>2139</v>
      </c>
      <c r="H169">
        <f t="shared" si="10"/>
        <v>16663</v>
      </c>
      <c r="I169">
        <v>50</v>
      </c>
      <c r="J169" s="5">
        <v>45166</v>
      </c>
      <c r="K169" s="6">
        <v>0.95972222222222225</v>
      </c>
      <c r="L169">
        <f t="shared" si="11"/>
        <v>8</v>
      </c>
      <c r="M169">
        <f t="shared" si="13"/>
        <v>23</v>
      </c>
      <c r="N169">
        <f t="shared" si="14"/>
        <v>2</v>
      </c>
      <c r="O169">
        <f t="shared" si="12"/>
        <v>28</v>
      </c>
    </row>
    <row r="170" spans="1:15" x14ac:dyDescent="0.35">
      <c r="A170">
        <v>131508</v>
      </c>
      <c r="B170">
        <v>140</v>
      </c>
      <c r="C170" s="1" t="s">
        <v>26</v>
      </c>
      <c r="D170" s="2">
        <v>44968.034722222219</v>
      </c>
      <c r="E170" t="s">
        <v>30</v>
      </c>
      <c r="F170">
        <v>9102</v>
      </c>
      <c r="G170">
        <v>2656</v>
      </c>
      <c r="H170">
        <f t="shared" si="10"/>
        <v>11758</v>
      </c>
      <c r="I170">
        <v>30</v>
      </c>
      <c r="J170" s="5">
        <v>44968</v>
      </c>
      <c r="K170" s="6">
        <v>3.4722222222222224E-2</v>
      </c>
      <c r="L170">
        <f t="shared" si="11"/>
        <v>2</v>
      </c>
      <c r="M170">
        <f t="shared" si="13"/>
        <v>0</v>
      </c>
      <c r="N170">
        <f t="shared" si="14"/>
        <v>50</v>
      </c>
      <c r="O170">
        <f t="shared" si="12"/>
        <v>11</v>
      </c>
    </row>
    <row r="171" spans="1:15" x14ac:dyDescent="0.35">
      <c r="A171">
        <v>85703</v>
      </c>
      <c r="B171">
        <v>142</v>
      </c>
      <c r="C171" s="1" t="s">
        <v>27</v>
      </c>
      <c r="D171" s="2">
        <v>44931.990972222222</v>
      </c>
      <c r="E171" t="s">
        <v>31</v>
      </c>
      <c r="F171">
        <v>9977</v>
      </c>
      <c r="G171">
        <v>3427</v>
      </c>
      <c r="H171">
        <f t="shared" si="10"/>
        <v>13404</v>
      </c>
      <c r="I171">
        <v>99</v>
      </c>
      <c r="J171" s="5">
        <v>44931</v>
      </c>
      <c r="K171" s="6">
        <v>0.99097222222222225</v>
      </c>
      <c r="L171">
        <f t="shared" si="11"/>
        <v>1</v>
      </c>
      <c r="M171">
        <f t="shared" si="13"/>
        <v>23</v>
      </c>
      <c r="N171">
        <f t="shared" si="14"/>
        <v>47</v>
      </c>
      <c r="O171">
        <f t="shared" si="12"/>
        <v>5</v>
      </c>
    </row>
    <row r="172" spans="1:15" x14ac:dyDescent="0.35">
      <c r="A172">
        <v>1337570</v>
      </c>
      <c r="B172">
        <v>143</v>
      </c>
      <c r="C172" s="1" t="s">
        <v>28</v>
      </c>
      <c r="D172" s="3">
        <v>44963.965277777781</v>
      </c>
      <c r="E172" t="s">
        <v>30</v>
      </c>
      <c r="F172">
        <v>8722</v>
      </c>
      <c r="G172">
        <v>518</v>
      </c>
      <c r="H172">
        <f t="shared" si="10"/>
        <v>9240</v>
      </c>
      <c r="I172">
        <v>47</v>
      </c>
      <c r="J172" s="5">
        <v>44963</v>
      </c>
      <c r="K172" s="6">
        <v>0.96527777777777779</v>
      </c>
      <c r="L172">
        <f t="shared" si="11"/>
        <v>2</v>
      </c>
      <c r="M172">
        <f t="shared" si="13"/>
        <v>23</v>
      </c>
      <c r="N172">
        <f t="shared" si="14"/>
        <v>10</v>
      </c>
      <c r="O172">
        <f t="shared" si="12"/>
        <v>6</v>
      </c>
    </row>
    <row r="173" spans="1:15" x14ac:dyDescent="0.35">
      <c r="A173">
        <v>1642122</v>
      </c>
      <c r="B173">
        <v>143</v>
      </c>
      <c r="C173" s="1" t="s">
        <v>29</v>
      </c>
      <c r="D173" s="3">
        <v>45227.011805555558</v>
      </c>
      <c r="E173" t="s">
        <v>31</v>
      </c>
      <c r="F173">
        <v>18317</v>
      </c>
      <c r="G173">
        <v>819</v>
      </c>
      <c r="H173">
        <f t="shared" si="10"/>
        <v>19136</v>
      </c>
      <c r="I173">
        <v>74</v>
      </c>
      <c r="J173" s="5">
        <v>45227</v>
      </c>
      <c r="K173" s="6">
        <v>1.1805555555555555E-2</v>
      </c>
      <c r="L173">
        <f t="shared" si="11"/>
        <v>10</v>
      </c>
      <c r="M173">
        <f t="shared" si="13"/>
        <v>0</v>
      </c>
      <c r="N173">
        <f t="shared" si="14"/>
        <v>17</v>
      </c>
      <c r="O173">
        <f t="shared" si="12"/>
        <v>28</v>
      </c>
    </row>
    <row r="174" spans="1:15" x14ac:dyDescent="0.35">
      <c r="A174">
        <v>1089032</v>
      </c>
      <c r="B174">
        <v>144</v>
      </c>
      <c r="C174" s="1" t="s">
        <v>26</v>
      </c>
      <c r="D174" s="3">
        <v>45085.022916666669</v>
      </c>
      <c r="E174" t="s">
        <v>30</v>
      </c>
      <c r="F174">
        <v>9759</v>
      </c>
      <c r="G174">
        <v>9067</v>
      </c>
      <c r="H174">
        <f t="shared" si="10"/>
        <v>18826</v>
      </c>
      <c r="I174">
        <v>93</v>
      </c>
      <c r="J174" s="5">
        <v>45085</v>
      </c>
      <c r="K174" s="6">
        <v>2.2916666666666669E-2</v>
      </c>
      <c r="L174">
        <f t="shared" si="11"/>
        <v>6</v>
      </c>
      <c r="M174">
        <f t="shared" si="13"/>
        <v>0</v>
      </c>
      <c r="N174">
        <f t="shared" si="14"/>
        <v>33</v>
      </c>
      <c r="O174">
        <f t="shared" si="12"/>
        <v>8</v>
      </c>
    </row>
    <row r="175" spans="1:15" x14ac:dyDescent="0.35">
      <c r="A175">
        <v>1358679</v>
      </c>
      <c r="B175">
        <v>144</v>
      </c>
      <c r="C175" s="1" t="s">
        <v>27</v>
      </c>
      <c r="D175" s="3">
        <v>45011.042361111111</v>
      </c>
      <c r="E175" t="s">
        <v>31</v>
      </c>
      <c r="F175">
        <v>16459</v>
      </c>
      <c r="G175">
        <v>3276</v>
      </c>
      <c r="H175">
        <f t="shared" si="10"/>
        <v>19735</v>
      </c>
      <c r="I175">
        <v>58</v>
      </c>
      <c r="J175" s="5">
        <v>45011</v>
      </c>
      <c r="K175" s="6">
        <v>4.2361111111111106E-2</v>
      </c>
      <c r="L175">
        <f t="shared" si="11"/>
        <v>3</v>
      </c>
      <c r="M175">
        <f t="shared" si="13"/>
        <v>1</v>
      </c>
      <c r="N175">
        <f t="shared" si="14"/>
        <v>1</v>
      </c>
      <c r="O175">
        <f t="shared" si="12"/>
        <v>26</v>
      </c>
    </row>
    <row r="176" spans="1:15" x14ac:dyDescent="0.35">
      <c r="A176">
        <v>1376435</v>
      </c>
      <c r="B176">
        <v>145</v>
      </c>
      <c r="C176" s="1" t="s">
        <v>28</v>
      </c>
      <c r="D176" s="3">
        <v>44991.986111111109</v>
      </c>
      <c r="E176" t="s">
        <v>30</v>
      </c>
      <c r="F176">
        <v>2364</v>
      </c>
      <c r="G176">
        <v>8109</v>
      </c>
      <c r="H176">
        <f t="shared" si="10"/>
        <v>10473</v>
      </c>
      <c r="I176">
        <v>76</v>
      </c>
      <c r="J176" s="5">
        <v>44991</v>
      </c>
      <c r="K176" s="6">
        <v>0.98611111111111116</v>
      </c>
      <c r="L176">
        <f t="shared" si="11"/>
        <v>3</v>
      </c>
      <c r="M176">
        <f t="shared" si="13"/>
        <v>23</v>
      </c>
      <c r="N176">
        <f t="shared" si="14"/>
        <v>40</v>
      </c>
      <c r="O176">
        <f t="shared" si="12"/>
        <v>6</v>
      </c>
    </row>
    <row r="177" spans="1:15" x14ac:dyDescent="0.35">
      <c r="A177">
        <v>566985</v>
      </c>
      <c r="B177">
        <v>146</v>
      </c>
      <c r="C177" s="1" t="s">
        <v>29</v>
      </c>
      <c r="D177" s="2">
        <v>45104.033333333333</v>
      </c>
      <c r="E177" t="s">
        <v>31</v>
      </c>
      <c r="F177">
        <v>18021</v>
      </c>
      <c r="G177">
        <v>3344</v>
      </c>
      <c r="H177">
        <f t="shared" si="10"/>
        <v>21365</v>
      </c>
      <c r="I177">
        <v>33</v>
      </c>
      <c r="J177" s="5">
        <v>45104</v>
      </c>
      <c r="K177" s="6">
        <v>3.3333333333333333E-2</v>
      </c>
      <c r="L177">
        <f t="shared" si="11"/>
        <v>6</v>
      </c>
      <c r="M177">
        <f t="shared" si="13"/>
        <v>0</v>
      </c>
      <c r="N177">
        <f t="shared" si="14"/>
        <v>48</v>
      </c>
      <c r="O177">
        <f t="shared" si="12"/>
        <v>27</v>
      </c>
    </row>
    <row r="178" spans="1:15" x14ac:dyDescent="0.35">
      <c r="A178">
        <v>775856</v>
      </c>
      <c r="B178">
        <v>146</v>
      </c>
      <c r="C178" s="1" t="s">
        <v>26</v>
      </c>
      <c r="D178" s="3">
        <v>45214.01666666667</v>
      </c>
      <c r="E178" t="s">
        <v>30</v>
      </c>
      <c r="F178">
        <v>12457</v>
      </c>
      <c r="G178">
        <v>5780</v>
      </c>
      <c r="H178">
        <f t="shared" si="10"/>
        <v>18237</v>
      </c>
      <c r="I178">
        <v>57</v>
      </c>
      <c r="J178" s="5">
        <v>45214</v>
      </c>
      <c r="K178" s="6">
        <v>1.6666666666666666E-2</v>
      </c>
      <c r="L178">
        <f t="shared" si="11"/>
        <v>10</v>
      </c>
      <c r="M178">
        <f t="shared" si="13"/>
        <v>0</v>
      </c>
      <c r="N178">
        <f t="shared" si="14"/>
        <v>24</v>
      </c>
      <c r="O178">
        <f t="shared" si="12"/>
        <v>15</v>
      </c>
    </row>
    <row r="179" spans="1:15" x14ac:dyDescent="0.35">
      <c r="A179">
        <v>1385078</v>
      </c>
      <c r="B179">
        <v>146</v>
      </c>
      <c r="C179" s="1" t="s">
        <v>27</v>
      </c>
      <c r="D179" s="3">
        <v>45126.064583333333</v>
      </c>
      <c r="E179" t="s">
        <v>31</v>
      </c>
      <c r="F179">
        <v>8288</v>
      </c>
      <c r="G179">
        <v>1972</v>
      </c>
      <c r="H179">
        <f t="shared" si="10"/>
        <v>10260</v>
      </c>
      <c r="I179">
        <v>78</v>
      </c>
      <c r="J179" s="5">
        <v>45126</v>
      </c>
      <c r="K179" s="6">
        <v>6.458333333333334E-2</v>
      </c>
      <c r="L179">
        <f t="shared" si="11"/>
        <v>7</v>
      </c>
      <c r="M179">
        <f t="shared" si="13"/>
        <v>1</v>
      </c>
      <c r="N179">
        <f t="shared" si="14"/>
        <v>33</v>
      </c>
      <c r="O179">
        <f t="shared" si="12"/>
        <v>19</v>
      </c>
    </row>
    <row r="180" spans="1:15" x14ac:dyDescent="0.35">
      <c r="A180">
        <v>1646930</v>
      </c>
      <c r="B180">
        <v>146</v>
      </c>
      <c r="C180" s="1" t="s">
        <v>28</v>
      </c>
      <c r="D180" s="3">
        <v>45087.04791666667</v>
      </c>
      <c r="E180" t="s">
        <v>30</v>
      </c>
      <c r="F180">
        <v>15516</v>
      </c>
      <c r="G180">
        <v>5619</v>
      </c>
      <c r="H180">
        <f t="shared" si="10"/>
        <v>21135</v>
      </c>
      <c r="I180">
        <v>34</v>
      </c>
      <c r="J180" s="5">
        <v>45087</v>
      </c>
      <c r="K180" s="6">
        <v>4.7916666666666663E-2</v>
      </c>
      <c r="L180">
        <f t="shared" si="11"/>
        <v>6</v>
      </c>
      <c r="M180">
        <f t="shared" si="13"/>
        <v>1</v>
      </c>
      <c r="N180">
        <f t="shared" si="14"/>
        <v>9</v>
      </c>
      <c r="O180">
        <f t="shared" si="12"/>
        <v>10</v>
      </c>
    </row>
    <row r="181" spans="1:15" x14ac:dyDescent="0.35">
      <c r="A181">
        <v>54569</v>
      </c>
      <c r="B181">
        <v>147</v>
      </c>
      <c r="C181" s="1" t="s">
        <v>29</v>
      </c>
      <c r="D181" s="2">
        <v>45277.972916666666</v>
      </c>
      <c r="E181" t="s">
        <v>31</v>
      </c>
      <c r="F181">
        <v>11877</v>
      </c>
      <c r="G181">
        <v>6561</v>
      </c>
      <c r="H181">
        <f t="shared" si="10"/>
        <v>18438</v>
      </c>
      <c r="I181">
        <v>62</v>
      </c>
      <c r="J181" s="5">
        <v>45277</v>
      </c>
      <c r="K181" s="6">
        <v>0.97291666666666676</v>
      </c>
      <c r="L181">
        <f t="shared" si="11"/>
        <v>12</v>
      </c>
      <c r="M181">
        <f t="shared" si="13"/>
        <v>23</v>
      </c>
      <c r="N181">
        <f t="shared" si="14"/>
        <v>21</v>
      </c>
      <c r="O181">
        <f t="shared" si="12"/>
        <v>17</v>
      </c>
    </row>
    <row r="182" spans="1:15" x14ac:dyDescent="0.35">
      <c r="A182">
        <v>122492</v>
      </c>
      <c r="B182">
        <v>147</v>
      </c>
      <c r="C182" s="1" t="s">
        <v>26</v>
      </c>
      <c r="D182" s="2">
        <v>45109.945138888892</v>
      </c>
      <c r="E182" t="s">
        <v>30</v>
      </c>
      <c r="F182">
        <v>13082</v>
      </c>
      <c r="G182">
        <v>1788</v>
      </c>
      <c r="H182">
        <f t="shared" si="10"/>
        <v>14870</v>
      </c>
      <c r="I182">
        <v>36</v>
      </c>
      <c r="J182" s="5">
        <v>45109</v>
      </c>
      <c r="K182" s="6">
        <v>0.94513888888888886</v>
      </c>
      <c r="L182">
        <f t="shared" si="11"/>
        <v>7</v>
      </c>
      <c r="M182">
        <f t="shared" si="13"/>
        <v>22</v>
      </c>
      <c r="N182">
        <f t="shared" si="14"/>
        <v>41</v>
      </c>
      <c r="O182">
        <f t="shared" si="12"/>
        <v>2</v>
      </c>
    </row>
    <row r="183" spans="1:15" x14ac:dyDescent="0.35">
      <c r="A183">
        <v>361964</v>
      </c>
      <c r="B183">
        <v>147</v>
      </c>
      <c r="C183" s="1" t="s">
        <v>27</v>
      </c>
      <c r="D183" s="2">
        <v>44977.025000000001</v>
      </c>
      <c r="E183" t="s">
        <v>31</v>
      </c>
      <c r="F183">
        <v>6259</v>
      </c>
      <c r="G183">
        <v>2602</v>
      </c>
      <c r="H183">
        <f t="shared" si="10"/>
        <v>8861</v>
      </c>
      <c r="I183">
        <v>49</v>
      </c>
      <c r="J183" s="5">
        <v>44977</v>
      </c>
      <c r="K183" s="6">
        <v>2.4999999999999998E-2</v>
      </c>
      <c r="L183">
        <f t="shared" si="11"/>
        <v>2</v>
      </c>
      <c r="M183">
        <f t="shared" si="13"/>
        <v>0</v>
      </c>
      <c r="N183">
        <f t="shared" si="14"/>
        <v>36</v>
      </c>
      <c r="O183">
        <f t="shared" si="12"/>
        <v>20</v>
      </c>
    </row>
    <row r="184" spans="1:15" x14ac:dyDescent="0.35">
      <c r="A184">
        <v>14971</v>
      </c>
      <c r="B184">
        <v>148</v>
      </c>
      <c r="C184" s="1" t="s">
        <v>28</v>
      </c>
      <c r="D184" s="2">
        <v>45179.004166666666</v>
      </c>
      <c r="E184" t="s">
        <v>30</v>
      </c>
      <c r="F184">
        <v>13465</v>
      </c>
      <c r="G184">
        <v>7545</v>
      </c>
      <c r="H184">
        <f t="shared" si="10"/>
        <v>21010</v>
      </c>
      <c r="I184">
        <v>30</v>
      </c>
      <c r="J184" s="5">
        <v>45179</v>
      </c>
      <c r="K184" s="6">
        <v>4.1666666666666666E-3</v>
      </c>
      <c r="L184">
        <f t="shared" si="11"/>
        <v>9</v>
      </c>
      <c r="M184">
        <f t="shared" si="13"/>
        <v>0</v>
      </c>
      <c r="N184">
        <f t="shared" si="14"/>
        <v>6</v>
      </c>
      <c r="O184">
        <f t="shared" si="12"/>
        <v>10</v>
      </c>
    </row>
    <row r="185" spans="1:15" x14ac:dyDescent="0.35">
      <c r="A185">
        <v>226876</v>
      </c>
      <c r="B185">
        <v>150</v>
      </c>
      <c r="C185" s="1" t="s">
        <v>29</v>
      </c>
      <c r="D185" s="2">
        <v>44956.951388888891</v>
      </c>
      <c r="E185" t="s">
        <v>31</v>
      </c>
      <c r="F185">
        <v>2544</v>
      </c>
      <c r="G185">
        <v>17</v>
      </c>
      <c r="H185">
        <f t="shared" si="10"/>
        <v>2561</v>
      </c>
      <c r="I185">
        <v>31</v>
      </c>
      <c r="J185" s="5">
        <v>44956</v>
      </c>
      <c r="K185" s="6">
        <v>0.95138888888888884</v>
      </c>
      <c r="L185">
        <f t="shared" si="11"/>
        <v>1</v>
      </c>
      <c r="M185">
        <f t="shared" si="13"/>
        <v>22</v>
      </c>
      <c r="N185">
        <f t="shared" si="14"/>
        <v>50</v>
      </c>
      <c r="O185">
        <f t="shared" si="12"/>
        <v>30</v>
      </c>
    </row>
    <row r="186" spans="1:15" x14ac:dyDescent="0.35">
      <c r="A186">
        <v>1528079</v>
      </c>
      <c r="B186">
        <v>150</v>
      </c>
      <c r="C186" s="1" t="s">
        <v>26</v>
      </c>
      <c r="D186" s="3">
        <v>45273.003472222219</v>
      </c>
      <c r="E186" t="s">
        <v>30</v>
      </c>
      <c r="F186">
        <v>16818</v>
      </c>
      <c r="G186">
        <v>8608</v>
      </c>
      <c r="H186">
        <f t="shared" si="10"/>
        <v>25426</v>
      </c>
      <c r="I186">
        <v>37</v>
      </c>
      <c r="J186" s="5">
        <v>45273</v>
      </c>
      <c r="K186" s="6">
        <v>3.472222222222222E-3</v>
      </c>
      <c r="L186">
        <f t="shared" si="11"/>
        <v>12</v>
      </c>
      <c r="M186">
        <f t="shared" si="13"/>
        <v>0</v>
      </c>
      <c r="N186">
        <f t="shared" si="14"/>
        <v>5</v>
      </c>
      <c r="O186">
        <f t="shared" si="12"/>
        <v>13</v>
      </c>
    </row>
    <row r="187" spans="1:15" x14ac:dyDescent="0.35">
      <c r="A187">
        <v>701802</v>
      </c>
      <c r="B187">
        <v>151</v>
      </c>
      <c r="C187" s="1" t="s">
        <v>27</v>
      </c>
      <c r="D187" s="3">
        <v>45020.05</v>
      </c>
      <c r="E187" t="s">
        <v>31</v>
      </c>
      <c r="F187">
        <v>14734</v>
      </c>
      <c r="G187">
        <v>927</v>
      </c>
      <c r="H187">
        <f t="shared" si="10"/>
        <v>15661</v>
      </c>
      <c r="I187">
        <v>45</v>
      </c>
      <c r="J187" s="5">
        <v>45020</v>
      </c>
      <c r="K187" s="6">
        <v>4.9999999999999996E-2</v>
      </c>
      <c r="L187">
        <f t="shared" si="11"/>
        <v>4</v>
      </c>
      <c r="M187">
        <f t="shared" si="13"/>
        <v>1</v>
      </c>
      <c r="N187">
        <f t="shared" si="14"/>
        <v>12</v>
      </c>
      <c r="O187">
        <f t="shared" si="12"/>
        <v>4</v>
      </c>
    </row>
    <row r="188" spans="1:15" x14ac:dyDescent="0.35">
      <c r="A188">
        <v>238602</v>
      </c>
      <c r="B188">
        <v>153</v>
      </c>
      <c r="C188" s="1" t="s">
        <v>28</v>
      </c>
      <c r="D188" s="2">
        <v>45017.05</v>
      </c>
      <c r="E188" t="s">
        <v>30</v>
      </c>
      <c r="F188">
        <v>2705</v>
      </c>
      <c r="G188">
        <v>951</v>
      </c>
      <c r="H188">
        <f t="shared" si="10"/>
        <v>3656</v>
      </c>
      <c r="I188">
        <v>42</v>
      </c>
      <c r="J188" s="5">
        <v>45017</v>
      </c>
      <c r="K188" s="6">
        <v>4.9999999999999996E-2</v>
      </c>
      <c r="L188">
        <f t="shared" si="11"/>
        <v>4</v>
      </c>
      <c r="M188">
        <f t="shared" si="13"/>
        <v>1</v>
      </c>
      <c r="N188">
        <f t="shared" si="14"/>
        <v>12</v>
      </c>
      <c r="O188">
        <f t="shared" si="12"/>
        <v>1</v>
      </c>
    </row>
    <row r="189" spans="1:15" x14ac:dyDescent="0.35">
      <c r="A189">
        <v>402508</v>
      </c>
      <c r="B189">
        <v>155</v>
      </c>
      <c r="C189" s="1" t="s">
        <v>29</v>
      </c>
      <c r="D189" s="2">
        <v>45219.069444444445</v>
      </c>
      <c r="E189" t="s">
        <v>31</v>
      </c>
      <c r="F189">
        <v>16321</v>
      </c>
      <c r="G189">
        <v>8064</v>
      </c>
      <c r="H189">
        <f t="shared" si="10"/>
        <v>24385</v>
      </c>
      <c r="I189">
        <v>42</v>
      </c>
      <c r="J189" s="5">
        <v>45219</v>
      </c>
      <c r="K189" s="6">
        <v>6.9444444444444434E-2</v>
      </c>
      <c r="L189">
        <f t="shared" si="11"/>
        <v>10</v>
      </c>
      <c r="M189">
        <f t="shared" si="13"/>
        <v>1</v>
      </c>
      <c r="N189">
        <f t="shared" si="14"/>
        <v>40</v>
      </c>
      <c r="O189">
        <f t="shared" si="12"/>
        <v>20</v>
      </c>
    </row>
    <row r="190" spans="1:15" x14ac:dyDescent="0.35">
      <c r="A190">
        <v>585827</v>
      </c>
      <c r="B190">
        <v>156</v>
      </c>
      <c r="C190" s="1" t="s">
        <v>26</v>
      </c>
      <c r="D190" s="2">
        <v>44944.984722222223</v>
      </c>
      <c r="E190" t="s">
        <v>30</v>
      </c>
      <c r="F190">
        <v>14297</v>
      </c>
      <c r="G190">
        <v>3966</v>
      </c>
      <c r="H190">
        <f t="shared" si="10"/>
        <v>18263</v>
      </c>
      <c r="I190">
        <v>92</v>
      </c>
      <c r="J190" s="5">
        <v>44944</v>
      </c>
      <c r="K190" s="6">
        <v>0.98472222222222217</v>
      </c>
      <c r="L190">
        <f t="shared" si="11"/>
        <v>1</v>
      </c>
      <c r="M190">
        <f t="shared" si="13"/>
        <v>23</v>
      </c>
      <c r="N190">
        <f t="shared" si="14"/>
        <v>38</v>
      </c>
      <c r="O190">
        <f t="shared" si="12"/>
        <v>18</v>
      </c>
    </row>
    <row r="191" spans="1:15" x14ac:dyDescent="0.35">
      <c r="A191">
        <v>95500</v>
      </c>
      <c r="B191">
        <v>158</v>
      </c>
      <c r="C191" s="1" t="s">
        <v>27</v>
      </c>
      <c r="D191" s="2">
        <v>45010.035416666666</v>
      </c>
      <c r="E191" t="s">
        <v>31</v>
      </c>
      <c r="F191">
        <v>11918</v>
      </c>
      <c r="G191">
        <v>7674</v>
      </c>
      <c r="H191">
        <f t="shared" si="10"/>
        <v>19592</v>
      </c>
      <c r="I191">
        <v>100</v>
      </c>
      <c r="J191" s="5">
        <v>45010</v>
      </c>
      <c r="K191" s="6">
        <v>3.5416666666666666E-2</v>
      </c>
      <c r="L191">
        <f t="shared" si="11"/>
        <v>3</v>
      </c>
      <c r="M191">
        <f t="shared" si="13"/>
        <v>0</v>
      </c>
      <c r="N191">
        <f t="shared" si="14"/>
        <v>51</v>
      </c>
      <c r="O191">
        <f t="shared" si="12"/>
        <v>25</v>
      </c>
    </row>
    <row r="192" spans="1:15" x14ac:dyDescent="0.35">
      <c r="A192">
        <v>1074617</v>
      </c>
      <c r="B192">
        <v>158</v>
      </c>
      <c r="C192" s="1" t="s">
        <v>28</v>
      </c>
      <c r="D192" s="3">
        <v>45050.013194444444</v>
      </c>
      <c r="E192" t="s">
        <v>30</v>
      </c>
      <c r="F192">
        <v>8043</v>
      </c>
      <c r="G192">
        <v>4729</v>
      </c>
      <c r="H192">
        <f t="shared" si="10"/>
        <v>12772</v>
      </c>
      <c r="I192">
        <v>57</v>
      </c>
      <c r="J192" s="5">
        <v>45050</v>
      </c>
      <c r="K192" s="6">
        <v>1.3194444444444444E-2</v>
      </c>
      <c r="L192">
        <f t="shared" si="11"/>
        <v>5</v>
      </c>
      <c r="M192">
        <f t="shared" si="13"/>
        <v>0</v>
      </c>
      <c r="N192">
        <f t="shared" si="14"/>
        <v>19</v>
      </c>
      <c r="O192">
        <f t="shared" si="12"/>
        <v>4</v>
      </c>
    </row>
    <row r="193" spans="1:15" x14ac:dyDescent="0.35">
      <c r="A193">
        <v>1149537</v>
      </c>
      <c r="B193">
        <v>158</v>
      </c>
      <c r="C193" s="1" t="s">
        <v>29</v>
      </c>
      <c r="D193" s="3">
        <v>44958.013888888891</v>
      </c>
      <c r="E193" t="s">
        <v>31</v>
      </c>
      <c r="F193">
        <v>1423</v>
      </c>
      <c r="G193">
        <v>2663</v>
      </c>
      <c r="H193">
        <f t="shared" si="10"/>
        <v>4086</v>
      </c>
      <c r="I193">
        <v>64</v>
      </c>
      <c r="J193" s="5">
        <v>44958</v>
      </c>
      <c r="K193" s="6">
        <v>1.3888888888888888E-2</v>
      </c>
      <c r="L193">
        <f t="shared" si="11"/>
        <v>2</v>
      </c>
      <c r="M193">
        <f t="shared" si="13"/>
        <v>0</v>
      </c>
      <c r="N193">
        <f t="shared" si="14"/>
        <v>20</v>
      </c>
      <c r="O193">
        <f t="shared" si="12"/>
        <v>1</v>
      </c>
    </row>
    <row r="194" spans="1:15" x14ac:dyDescent="0.35">
      <c r="A194">
        <v>649627</v>
      </c>
      <c r="B194">
        <v>159</v>
      </c>
      <c r="C194" s="1" t="s">
        <v>26</v>
      </c>
      <c r="D194" s="2">
        <v>45249.026388888888</v>
      </c>
      <c r="E194" t="s">
        <v>30</v>
      </c>
      <c r="F194">
        <v>5295</v>
      </c>
      <c r="G194">
        <v>5618</v>
      </c>
      <c r="H194">
        <f t="shared" ref="H194:H257" si="15">SUM(F194,G194)</f>
        <v>10913</v>
      </c>
      <c r="I194">
        <v>85</v>
      </c>
      <c r="J194" s="5">
        <v>45249</v>
      </c>
      <c r="K194" s="6">
        <v>2.6388888888888889E-2</v>
      </c>
      <c r="L194">
        <f t="shared" ref="L194:L257" si="16">MONTH(J194)</f>
        <v>11</v>
      </c>
      <c r="M194">
        <f t="shared" si="13"/>
        <v>0</v>
      </c>
      <c r="N194">
        <f t="shared" si="14"/>
        <v>38</v>
      </c>
      <c r="O194">
        <f t="shared" ref="O194:O257" si="17">DAY(D194)</f>
        <v>19</v>
      </c>
    </row>
    <row r="195" spans="1:15" x14ac:dyDescent="0.35">
      <c r="A195">
        <v>659390</v>
      </c>
      <c r="B195">
        <v>159</v>
      </c>
      <c r="C195" s="1" t="s">
        <v>27</v>
      </c>
      <c r="D195" s="2">
        <v>45276.010416666664</v>
      </c>
      <c r="E195" t="s">
        <v>31</v>
      </c>
      <c r="F195">
        <v>7679</v>
      </c>
      <c r="G195">
        <v>2372</v>
      </c>
      <c r="H195">
        <f t="shared" si="15"/>
        <v>10051</v>
      </c>
      <c r="I195">
        <v>54</v>
      </c>
      <c r="J195" s="5">
        <v>45276</v>
      </c>
      <c r="K195" s="6">
        <v>1.0416666666666666E-2</v>
      </c>
      <c r="L195">
        <f t="shared" si="16"/>
        <v>12</v>
      </c>
      <c r="M195">
        <f t="shared" ref="M195:M258" si="18">HOUR(K195)</f>
        <v>0</v>
      </c>
      <c r="N195">
        <f t="shared" ref="N195:N258" si="19">MINUTE(K195)</f>
        <v>15</v>
      </c>
      <c r="O195">
        <f t="shared" si="17"/>
        <v>16</v>
      </c>
    </row>
    <row r="196" spans="1:15" x14ac:dyDescent="0.35">
      <c r="A196">
        <v>692440</v>
      </c>
      <c r="B196">
        <v>159</v>
      </c>
      <c r="C196" s="1" t="s">
        <v>28</v>
      </c>
      <c r="D196" s="3">
        <v>45126.987500000003</v>
      </c>
      <c r="E196" t="s">
        <v>30</v>
      </c>
      <c r="F196">
        <v>9495</v>
      </c>
      <c r="G196">
        <v>7041</v>
      </c>
      <c r="H196">
        <f t="shared" si="15"/>
        <v>16536</v>
      </c>
      <c r="I196">
        <v>36</v>
      </c>
      <c r="J196" s="5">
        <v>45126</v>
      </c>
      <c r="K196" s="6">
        <v>0.98749999999999993</v>
      </c>
      <c r="L196">
        <f t="shared" si="16"/>
        <v>7</v>
      </c>
      <c r="M196">
        <f t="shared" si="18"/>
        <v>23</v>
      </c>
      <c r="N196">
        <f t="shared" si="19"/>
        <v>42</v>
      </c>
      <c r="O196">
        <f t="shared" si="17"/>
        <v>19</v>
      </c>
    </row>
    <row r="197" spans="1:15" x14ac:dyDescent="0.35">
      <c r="A197">
        <v>1075177</v>
      </c>
      <c r="B197">
        <v>161</v>
      </c>
      <c r="C197" s="1" t="s">
        <v>29</v>
      </c>
      <c r="D197" s="3">
        <v>44992.941666666666</v>
      </c>
      <c r="E197" t="s">
        <v>31</v>
      </c>
      <c r="F197">
        <v>13889</v>
      </c>
      <c r="G197">
        <v>1124</v>
      </c>
      <c r="H197">
        <f t="shared" si="15"/>
        <v>15013</v>
      </c>
      <c r="I197">
        <v>53</v>
      </c>
      <c r="J197" s="5">
        <v>44992</v>
      </c>
      <c r="K197" s="6">
        <v>0.94166666666666676</v>
      </c>
      <c r="L197">
        <f t="shared" si="16"/>
        <v>3</v>
      </c>
      <c r="M197">
        <f t="shared" si="18"/>
        <v>22</v>
      </c>
      <c r="N197">
        <f t="shared" si="19"/>
        <v>36</v>
      </c>
      <c r="O197">
        <f t="shared" si="17"/>
        <v>7</v>
      </c>
    </row>
    <row r="198" spans="1:15" x14ac:dyDescent="0.35">
      <c r="A198">
        <v>964075</v>
      </c>
      <c r="B198">
        <v>162</v>
      </c>
      <c r="C198" s="1" t="s">
        <v>26</v>
      </c>
      <c r="D198" s="3">
        <v>45033.973611111112</v>
      </c>
      <c r="E198" t="s">
        <v>30</v>
      </c>
      <c r="F198">
        <v>3222</v>
      </c>
      <c r="G198">
        <v>1275</v>
      </c>
      <c r="H198">
        <f t="shared" si="15"/>
        <v>4497</v>
      </c>
      <c r="I198">
        <v>59</v>
      </c>
      <c r="J198" s="5">
        <v>45033</v>
      </c>
      <c r="K198" s="6">
        <v>0.97361111111111109</v>
      </c>
      <c r="L198">
        <f t="shared" si="16"/>
        <v>4</v>
      </c>
      <c r="M198">
        <f t="shared" si="18"/>
        <v>23</v>
      </c>
      <c r="N198">
        <f t="shared" si="19"/>
        <v>22</v>
      </c>
      <c r="O198">
        <f t="shared" si="17"/>
        <v>17</v>
      </c>
    </row>
    <row r="199" spans="1:15" x14ac:dyDescent="0.35">
      <c r="A199">
        <v>1395839</v>
      </c>
      <c r="B199">
        <v>163</v>
      </c>
      <c r="C199" s="1" t="s">
        <v>27</v>
      </c>
      <c r="D199" s="3">
        <v>45070.011111111111</v>
      </c>
      <c r="E199" t="s">
        <v>31</v>
      </c>
      <c r="F199">
        <v>4200</v>
      </c>
      <c r="G199">
        <v>2045</v>
      </c>
      <c r="H199">
        <f t="shared" si="15"/>
        <v>6245</v>
      </c>
      <c r="I199">
        <v>73</v>
      </c>
      <c r="J199" s="5">
        <v>45070</v>
      </c>
      <c r="K199" s="6">
        <v>1.1111111111111112E-2</v>
      </c>
      <c r="L199">
        <f t="shared" si="16"/>
        <v>5</v>
      </c>
      <c r="M199">
        <f t="shared" si="18"/>
        <v>0</v>
      </c>
      <c r="N199">
        <f t="shared" si="19"/>
        <v>16</v>
      </c>
      <c r="O199">
        <f t="shared" si="17"/>
        <v>24</v>
      </c>
    </row>
    <row r="200" spans="1:15" x14ac:dyDescent="0.35">
      <c r="A200">
        <v>332513</v>
      </c>
      <c r="B200">
        <v>164</v>
      </c>
      <c r="C200" s="1" t="s">
        <v>28</v>
      </c>
      <c r="D200" s="2">
        <v>45002.052777777775</v>
      </c>
      <c r="E200" t="s">
        <v>30</v>
      </c>
      <c r="F200">
        <v>12211</v>
      </c>
      <c r="G200">
        <v>9265</v>
      </c>
      <c r="H200">
        <f t="shared" si="15"/>
        <v>21476</v>
      </c>
      <c r="I200">
        <v>57</v>
      </c>
      <c r="J200" s="5">
        <v>45002</v>
      </c>
      <c r="K200" s="6">
        <v>5.2777777777777778E-2</v>
      </c>
      <c r="L200">
        <f t="shared" si="16"/>
        <v>3</v>
      </c>
      <c r="M200">
        <f t="shared" si="18"/>
        <v>1</v>
      </c>
      <c r="N200">
        <f t="shared" si="19"/>
        <v>16</v>
      </c>
      <c r="O200">
        <f t="shared" si="17"/>
        <v>17</v>
      </c>
    </row>
    <row r="201" spans="1:15" x14ac:dyDescent="0.35">
      <c r="A201">
        <v>754402</v>
      </c>
      <c r="B201">
        <v>164</v>
      </c>
      <c r="C201" s="1" t="s">
        <v>29</v>
      </c>
      <c r="D201" s="3">
        <v>45103.05972222222</v>
      </c>
      <c r="E201" t="s">
        <v>31</v>
      </c>
      <c r="F201">
        <v>11024</v>
      </c>
      <c r="G201">
        <v>136</v>
      </c>
      <c r="H201">
        <f t="shared" si="15"/>
        <v>11160</v>
      </c>
      <c r="I201">
        <v>78</v>
      </c>
      <c r="J201" s="5">
        <v>45103</v>
      </c>
      <c r="K201" s="6">
        <v>5.9722222222222225E-2</v>
      </c>
      <c r="L201">
        <f t="shared" si="16"/>
        <v>6</v>
      </c>
      <c r="M201">
        <f t="shared" si="18"/>
        <v>1</v>
      </c>
      <c r="N201">
        <f t="shared" si="19"/>
        <v>26</v>
      </c>
      <c r="O201">
        <f t="shared" si="17"/>
        <v>26</v>
      </c>
    </row>
    <row r="202" spans="1:15" x14ac:dyDescent="0.35">
      <c r="A202">
        <v>1289947</v>
      </c>
      <c r="B202">
        <v>164</v>
      </c>
      <c r="C202" s="1" t="s">
        <v>26</v>
      </c>
      <c r="D202" s="3">
        <v>45251.975694444445</v>
      </c>
      <c r="E202" t="s">
        <v>30</v>
      </c>
      <c r="F202">
        <v>17396</v>
      </c>
      <c r="G202">
        <v>1867</v>
      </c>
      <c r="H202">
        <f t="shared" si="15"/>
        <v>19263</v>
      </c>
      <c r="I202">
        <v>69</v>
      </c>
      <c r="J202" s="5">
        <v>45251</v>
      </c>
      <c r="K202" s="6">
        <v>0.97569444444444453</v>
      </c>
      <c r="L202">
        <f t="shared" si="16"/>
        <v>11</v>
      </c>
      <c r="M202">
        <f t="shared" si="18"/>
        <v>23</v>
      </c>
      <c r="N202">
        <f t="shared" si="19"/>
        <v>25</v>
      </c>
      <c r="O202">
        <f t="shared" si="17"/>
        <v>21</v>
      </c>
    </row>
    <row r="203" spans="1:15" x14ac:dyDescent="0.35">
      <c r="A203">
        <v>1644933</v>
      </c>
      <c r="B203">
        <v>164</v>
      </c>
      <c r="C203" s="1" t="s">
        <v>27</v>
      </c>
      <c r="D203" s="3">
        <v>45127.020138888889</v>
      </c>
      <c r="E203" t="s">
        <v>31</v>
      </c>
      <c r="F203">
        <v>9171</v>
      </c>
      <c r="G203">
        <v>3831</v>
      </c>
      <c r="H203">
        <f t="shared" si="15"/>
        <v>13002</v>
      </c>
      <c r="I203">
        <v>40</v>
      </c>
      <c r="J203" s="5">
        <v>45127</v>
      </c>
      <c r="K203" s="6">
        <v>2.013888888888889E-2</v>
      </c>
      <c r="L203">
        <f t="shared" si="16"/>
        <v>7</v>
      </c>
      <c r="M203">
        <f t="shared" si="18"/>
        <v>0</v>
      </c>
      <c r="N203">
        <f t="shared" si="19"/>
        <v>29</v>
      </c>
      <c r="O203">
        <f t="shared" si="17"/>
        <v>20</v>
      </c>
    </row>
    <row r="204" spans="1:15" x14ac:dyDescent="0.35">
      <c r="A204">
        <v>325850</v>
      </c>
      <c r="B204">
        <v>166</v>
      </c>
      <c r="C204" s="1" t="s">
        <v>28</v>
      </c>
      <c r="D204" s="2">
        <v>45055.032638888886</v>
      </c>
      <c r="E204" t="s">
        <v>30</v>
      </c>
      <c r="F204">
        <v>3802</v>
      </c>
      <c r="G204">
        <v>7311</v>
      </c>
      <c r="H204">
        <f t="shared" si="15"/>
        <v>11113</v>
      </c>
      <c r="I204">
        <v>96</v>
      </c>
      <c r="J204" s="5">
        <v>45055</v>
      </c>
      <c r="K204" s="6">
        <v>3.2638888888888891E-2</v>
      </c>
      <c r="L204">
        <f t="shared" si="16"/>
        <v>5</v>
      </c>
      <c r="M204">
        <f t="shared" si="18"/>
        <v>0</v>
      </c>
      <c r="N204">
        <f t="shared" si="19"/>
        <v>47</v>
      </c>
      <c r="O204">
        <f t="shared" si="17"/>
        <v>9</v>
      </c>
    </row>
    <row r="205" spans="1:15" x14ac:dyDescent="0.35">
      <c r="A205">
        <v>877681</v>
      </c>
      <c r="B205">
        <v>166</v>
      </c>
      <c r="C205" s="1" t="s">
        <v>29</v>
      </c>
      <c r="D205" s="3">
        <v>45284.078472222223</v>
      </c>
      <c r="E205" t="s">
        <v>31</v>
      </c>
      <c r="F205">
        <v>17923</v>
      </c>
      <c r="G205">
        <v>2796</v>
      </c>
      <c r="H205">
        <f t="shared" si="15"/>
        <v>20719</v>
      </c>
      <c r="I205">
        <v>52</v>
      </c>
      <c r="J205" s="5">
        <v>45284</v>
      </c>
      <c r="K205" s="6">
        <v>7.8472222222222221E-2</v>
      </c>
      <c r="L205">
        <f t="shared" si="16"/>
        <v>12</v>
      </c>
      <c r="M205">
        <f t="shared" si="18"/>
        <v>1</v>
      </c>
      <c r="N205">
        <f t="shared" si="19"/>
        <v>53</v>
      </c>
      <c r="O205">
        <f t="shared" si="17"/>
        <v>24</v>
      </c>
    </row>
    <row r="206" spans="1:15" x14ac:dyDescent="0.35">
      <c r="A206">
        <v>296324</v>
      </c>
      <c r="B206">
        <v>167</v>
      </c>
      <c r="C206" s="1" t="s">
        <v>26</v>
      </c>
      <c r="D206" s="2">
        <v>45059.964583333334</v>
      </c>
      <c r="E206" t="s">
        <v>30</v>
      </c>
      <c r="F206">
        <v>1301</v>
      </c>
      <c r="G206">
        <v>5732</v>
      </c>
      <c r="H206">
        <f t="shared" si="15"/>
        <v>7033</v>
      </c>
      <c r="I206">
        <v>36</v>
      </c>
      <c r="J206" s="5">
        <v>45059</v>
      </c>
      <c r="K206" s="6">
        <v>0.96458333333333324</v>
      </c>
      <c r="L206">
        <f t="shared" si="16"/>
        <v>5</v>
      </c>
      <c r="M206">
        <f t="shared" si="18"/>
        <v>23</v>
      </c>
      <c r="N206">
        <f t="shared" si="19"/>
        <v>9</v>
      </c>
      <c r="O206">
        <f t="shared" si="17"/>
        <v>13</v>
      </c>
    </row>
    <row r="207" spans="1:15" x14ac:dyDescent="0.35">
      <c r="A207">
        <v>1029432</v>
      </c>
      <c r="B207">
        <v>169</v>
      </c>
      <c r="C207" s="1" t="s">
        <v>27</v>
      </c>
      <c r="D207" s="3">
        <v>45148.960416666669</v>
      </c>
      <c r="E207" t="s">
        <v>31</v>
      </c>
      <c r="F207">
        <v>17596</v>
      </c>
      <c r="G207">
        <v>9527</v>
      </c>
      <c r="H207">
        <f t="shared" si="15"/>
        <v>27123</v>
      </c>
      <c r="I207">
        <v>52</v>
      </c>
      <c r="J207" s="5">
        <v>45148</v>
      </c>
      <c r="K207" s="6">
        <v>0.9604166666666667</v>
      </c>
      <c r="L207">
        <f t="shared" si="16"/>
        <v>8</v>
      </c>
      <c r="M207">
        <f t="shared" si="18"/>
        <v>23</v>
      </c>
      <c r="N207">
        <f t="shared" si="19"/>
        <v>3</v>
      </c>
      <c r="O207">
        <f t="shared" si="17"/>
        <v>10</v>
      </c>
    </row>
    <row r="208" spans="1:15" x14ac:dyDescent="0.35">
      <c r="A208">
        <v>582139</v>
      </c>
      <c r="B208">
        <v>170</v>
      </c>
      <c r="C208" s="1" t="s">
        <v>28</v>
      </c>
      <c r="D208" s="2">
        <v>45195.089583333334</v>
      </c>
      <c r="E208" t="s">
        <v>30</v>
      </c>
      <c r="F208">
        <v>18085</v>
      </c>
      <c r="G208">
        <v>2002</v>
      </c>
      <c r="H208">
        <f t="shared" si="15"/>
        <v>20087</v>
      </c>
      <c r="I208">
        <v>66</v>
      </c>
      <c r="J208" s="5">
        <v>45195</v>
      </c>
      <c r="K208" s="6">
        <v>8.9583333333333334E-2</v>
      </c>
      <c r="L208">
        <f t="shared" si="16"/>
        <v>9</v>
      </c>
      <c r="M208">
        <f t="shared" si="18"/>
        <v>2</v>
      </c>
      <c r="N208">
        <f t="shared" si="19"/>
        <v>9</v>
      </c>
      <c r="O208">
        <f t="shared" si="17"/>
        <v>26</v>
      </c>
    </row>
    <row r="209" spans="1:15" x14ac:dyDescent="0.35">
      <c r="A209">
        <v>670697</v>
      </c>
      <c r="B209">
        <v>171</v>
      </c>
      <c r="C209" s="1" t="s">
        <v>29</v>
      </c>
      <c r="D209" s="3">
        <v>45062.015972222223</v>
      </c>
      <c r="E209" t="s">
        <v>31</v>
      </c>
      <c r="F209">
        <v>4663</v>
      </c>
      <c r="G209">
        <v>4251</v>
      </c>
      <c r="H209">
        <f t="shared" si="15"/>
        <v>8914</v>
      </c>
      <c r="I209">
        <v>45</v>
      </c>
      <c r="J209" s="5">
        <v>45062</v>
      </c>
      <c r="K209" s="6">
        <v>1.5972222222222224E-2</v>
      </c>
      <c r="L209">
        <f t="shared" si="16"/>
        <v>5</v>
      </c>
      <c r="M209">
        <f t="shared" si="18"/>
        <v>0</v>
      </c>
      <c r="N209">
        <f t="shared" si="19"/>
        <v>23</v>
      </c>
      <c r="O209">
        <f t="shared" si="17"/>
        <v>16</v>
      </c>
    </row>
    <row r="210" spans="1:15" x14ac:dyDescent="0.35">
      <c r="A210">
        <v>40114</v>
      </c>
      <c r="B210">
        <v>172</v>
      </c>
      <c r="C210" s="1" t="s">
        <v>26</v>
      </c>
      <c r="D210" s="2">
        <v>45193.05</v>
      </c>
      <c r="E210" t="s">
        <v>30</v>
      </c>
      <c r="F210">
        <v>18563</v>
      </c>
      <c r="G210">
        <v>1841</v>
      </c>
      <c r="H210">
        <f t="shared" si="15"/>
        <v>20404</v>
      </c>
      <c r="I210">
        <v>47</v>
      </c>
      <c r="J210" s="5">
        <v>45193</v>
      </c>
      <c r="K210" s="6">
        <v>4.9999999999999996E-2</v>
      </c>
      <c r="L210">
        <f t="shared" si="16"/>
        <v>9</v>
      </c>
      <c r="M210">
        <f t="shared" si="18"/>
        <v>1</v>
      </c>
      <c r="N210">
        <f t="shared" si="19"/>
        <v>12</v>
      </c>
      <c r="O210">
        <f t="shared" si="17"/>
        <v>24</v>
      </c>
    </row>
    <row r="211" spans="1:15" x14ac:dyDescent="0.35">
      <c r="A211">
        <v>463922</v>
      </c>
      <c r="B211">
        <v>172</v>
      </c>
      <c r="C211" s="1" t="s">
        <v>27</v>
      </c>
      <c r="D211" s="2">
        <v>45192.045138888891</v>
      </c>
      <c r="E211" t="s">
        <v>31</v>
      </c>
      <c r="F211">
        <v>18934</v>
      </c>
      <c r="G211">
        <v>484</v>
      </c>
      <c r="H211">
        <f t="shared" si="15"/>
        <v>19418</v>
      </c>
      <c r="I211">
        <v>94</v>
      </c>
      <c r="J211" s="5">
        <v>45192</v>
      </c>
      <c r="K211" s="6">
        <v>4.5138888888888888E-2</v>
      </c>
      <c r="L211">
        <f t="shared" si="16"/>
        <v>9</v>
      </c>
      <c r="M211">
        <f t="shared" si="18"/>
        <v>1</v>
      </c>
      <c r="N211">
        <f t="shared" si="19"/>
        <v>5</v>
      </c>
      <c r="O211">
        <f t="shared" si="17"/>
        <v>23</v>
      </c>
    </row>
    <row r="212" spans="1:15" x14ac:dyDescent="0.35">
      <c r="A212">
        <v>320353</v>
      </c>
      <c r="B212">
        <v>173</v>
      </c>
      <c r="C212" s="1" t="s">
        <v>28</v>
      </c>
      <c r="D212" s="2">
        <v>45071.02847222222</v>
      </c>
      <c r="E212" t="s">
        <v>30</v>
      </c>
      <c r="F212">
        <v>6448</v>
      </c>
      <c r="G212">
        <v>7229</v>
      </c>
      <c r="H212">
        <f t="shared" si="15"/>
        <v>13677</v>
      </c>
      <c r="I212">
        <v>33</v>
      </c>
      <c r="J212" s="5">
        <v>45071</v>
      </c>
      <c r="K212" s="6">
        <v>2.8472222222222222E-2</v>
      </c>
      <c r="L212">
        <f t="shared" si="16"/>
        <v>5</v>
      </c>
      <c r="M212">
        <f t="shared" si="18"/>
        <v>0</v>
      </c>
      <c r="N212">
        <f t="shared" si="19"/>
        <v>41</v>
      </c>
      <c r="O212">
        <f t="shared" si="17"/>
        <v>25</v>
      </c>
    </row>
    <row r="213" spans="1:15" x14ac:dyDescent="0.35">
      <c r="A213">
        <v>563443</v>
      </c>
      <c r="B213">
        <v>173</v>
      </c>
      <c r="C213" s="1" t="s">
        <v>29</v>
      </c>
      <c r="D213" s="2">
        <v>45228.025000000001</v>
      </c>
      <c r="E213" t="s">
        <v>31</v>
      </c>
      <c r="F213">
        <v>5085</v>
      </c>
      <c r="G213">
        <v>8023</v>
      </c>
      <c r="H213">
        <f t="shared" si="15"/>
        <v>13108</v>
      </c>
      <c r="I213">
        <v>43</v>
      </c>
      <c r="J213" s="5">
        <v>45228</v>
      </c>
      <c r="K213" s="6">
        <v>2.4999999999999998E-2</v>
      </c>
      <c r="L213">
        <f t="shared" si="16"/>
        <v>10</v>
      </c>
      <c r="M213">
        <f t="shared" si="18"/>
        <v>0</v>
      </c>
      <c r="N213">
        <f t="shared" si="19"/>
        <v>36</v>
      </c>
      <c r="O213">
        <f t="shared" si="17"/>
        <v>29</v>
      </c>
    </row>
    <row r="214" spans="1:15" x14ac:dyDescent="0.35">
      <c r="A214">
        <v>640945</v>
      </c>
      <c r="B214">
        <v>174</v>
      </c>
      <c r="C214" s="1" t="s">
        <v>26</v>
      </c>
      <c r="D214" s="2">
        <v>45062.006249999999</v>
      </c>
      <c r="E214" t="s">
        <v>30</v>
      </c>
      <c r="F214">
        <v>3578</v>
      </c>
      <c r="G214">
        <v>5492</v>
      </c>
      <c r="H214">
        <f t="shared" si="15"/>
        <v>9070</v>
      </c>
      <c r="I214">
        <v>46</v>
      </c>
      <c r="J214" s="5">
        <v>45062</v>
      </c>
      <c r="K214" s="6">
        <v>6.2499999999999995E-3</v>
      </c>
      <c r="L214">
        <f t="shared" si="16"/>
        <v>5</v>
      </c>
      <c r="M214">
        <f t="shared" si="18"/>
        <v>0</v>
      </c>
      <c r="N214">
        <f t="shared" si="19"/>
        <v>9</v>
      </c>
      <c r="O214">
        <f t="shared" si="17"/>
        <v>16</v>
      </c>
    </row>
    <row r="215" spans="1:15" x14ac:dyDescent="0.35">
      <c r="A215">
        <v>1155724</v>
      </c>
      <c r="B215">
        <v>174</v>
      </c>
      <c r="C215" s="1" t="s">
        <v>27</v>
      </c>
      <c r="D215" s="3">
        <v>45091.968055555553</v>
      </c>
      <c r="E215" t="s">
        <v>31</v>
      </c>
      <c r="F215">
        <v>9243</v>
      </c>
      <c r="G215">
        <v>2828</v>
      </c>
      <c r="H215">
        <f t="shared" si="15"/>
        <v>12071</v>
      </c>
      <c r="I215">
        <v>84</v>
      </c>
      <c r="J215" s="5">
        <v>45091</v>
      </c>
      <c r="K215" s="6">
        <v>0.96805555555555556</v>
      </c>
      <c r="L215">
        <f t="shared" si="16"/>
        <v>6</v>
      </c>
      <c r="M215">
        <f t="shared" si="18"/>
        <v>23</v>
      </c>
      <c r="N215">
        <f t="shared" si="19"/>
        <v>14</v>
      </c>
      <c r="O215">
        <f t="shared" si="17"/>
        <v>14</v>
      </c>
    </row>
    <row r="216" spans="1:15" x14ac:dyDescent="0.35">
      <c r="A216">
        <v>698048</v>
      </c>
      <c r="B216">
        <v>175</v>
      </c>
      <c r="C216" s="1" t="s">
        <v>28</v>
      </c>
      <c r="D216" s="3">
        <v>45234.074999999997</v>
      </c>
      <c r="E216" t="s">
        <v>30</v>
      </c>
      <c r="F216">
        <v>4861</v>
      </c>
      <c r="G216">
        <v>731</v>
      </c>
      <c r="H216">
        <f t="shared" si="15"/>
        <v>5592</v>
      </c>
      <c r="I216">
        <v>45</v>
      </c>
      <c r="J216" s="5">
        <v>45234</v>
      </c>
      <c r="K216" s="6">
        <v>7.4999999999999997E-2</v>
      </c>
      <c r="L216">
        <f t="shared" si="16"/>
        <v>11</v>
      </c>
      <c r="M216">
        <f t="shared" si="18"/>
        <v>1</v>
      </c>
      <c r="N216">
        <f t="shared" si="19"/>
        <v>48</v>
      </c>
      <c r="O216">
        <f t="shared" si="17"/>
        <v>4</v>
      </c>
    </row>
    <row r="217" spans="1:15" x14ac:dyDescent="0.35">
      <c r="A217">
        <v>1424927</v>
      </c>
      <c r="B217">
        <v>176</v>
      </c>
      <c r="C217" s="1" t="s">
        <v>29</v>
      </c>
      <c r="D217" s="3">
        <v>45264.003472222219</v>
      </c>
      <c r="E217" t="s">
        <v>31</v>
      </c>
      <c r="F217">
        <v>13573</v>
      </c>
      <c r="G217">
        <v>9104</v>
      </c>
      <c r="H217">
        <f t="shared" si="15"/>
        <v>22677</v>
      </c>
      <c r="I217">
        <v>40</v>
      </c>
      <c r="J217" s="5">
        <v>45264</v>
      </c>
      <c r="K217" s="6">
        <v>3.472222222222222E-3</v>
      </c>
      <c r="L217">
        <f t="shared" si="16"/>
        <v>12</v>
      </c>
      <c r="M217">
        <f t="shared" si="18"/>
        <v>0</v>
      </c>
      <c r="N217">
        <f t="shared" si="19"/>
        <v>5</v>
      </c>
      <c r="O217">
        <f t="shared" si="17"/>
        <v>4</v>
      </c>
    </row>
    <row r="218" spans="1:15" x14ac:dyDescent="0.35">
      <c r="A218">
        <v>299065</v>
      </c>
      <c r="B218">
        <v>177</v>
      </c>
      <c r="C218" s="1" t="s">
        <v>26</v>
      </c>
      <c r="D218" s="2">
        <v>45027.949305555558</v>
      </c>
      <c r="E218" t="s">
        <v>30</v>
      </c>
      <c r="F218">
        <v>17036</v>
      </c>
      <c r="G218">
        <v>7292</v>
      </c>
      <c r="H218">
        <f t="shared" si="15"/>
        <v>24328</v>
      </c>
      <c r="I218">
        <v>85</v>
      </c>
      <c r="J218" s="5">
        <v>45027</v>
      </c>
      <c r="K218" s="6">
        <v>0.94930555555555562</v>
      </c>
      <c r="L218">
        <f t="shared" si="16"/>
        <v>4</v>
      </c>
      <c r="M218">
        <f t="shared" si="18"/>
        <v>22</v>
      </c>
      <c r="N218">
        <f t="shared" si="19"/>
        <v>47</v>
      </c>
      <c r="O218">
        <f t="shared" si="17"/>
        <v>11</v>
      </c>
    </row>
    <row r="219" spans="1:15" x14ac:dyDescent="0.35">
      <c r="A219">
        <v>661822</v>
      </c>
      <c r="B219">
        <v>177</v>
      </c>
      <c r="C219" s="1" t="s">
        <v>27</v>
      </c>
      <c r="D219" s="2">
        <v>45214.984027777777</v>
      </c>
      <c r="E219" t="s">
        <v>31</v>
      </c>
      <c r="F219">
        <v>10596</v>
      </c>
      <c r="G219">
        <v>2352</v>
      </c>
      <c r="H219">
        <f t="shared" si="15"/>
        <v>12948</v>
      </c>
      <c r="I219">
        <v>62</v>
      </c>
      <c r="J219" s="5">
        <v>45214</v>
      </c>
      <c r="K219" s="6">
        <v>0.98402777777777783</v>
      </c>
      <c r="L219">
        <f t="shared" si="16"/>
        <v>10</v>
      </c>
      <c r="M219">
        <f t="shared" si="18"/>
        <v>23</v>
      </c>
      <c r="N219">
        <f t="shared" si="19"/>
        <v>37</v>
      </c>
      <c r="O219">
        <f t="shared" si="17"/>
        <v>15</v>
      </c>
    </row>
    <row r="220" spans="1:15" x14ac:dyDescent="0.35">
      <c r="A220">
        <v>983456</v>
      </c>
      <c r="B220">
        <v>177</v>
      </c>
      <c r="C220" s="1" t="s">
        <v>28</v>
      </c>
      <c r="D220" s="3">
        <v>45041.067361111112</v>
      </c>
      <c r="E220" t="s">
        <v>30</v>
      </c>
      <c r="F220">
        <v>1665</v>
      </c>
      <c r="G220">
        <v>2938</v>
      </c>
      <c r="H220">
        <f t="shared" si="15"/>
        <v>4603</v>
      </c>
      <c r="I220">
        <v>31</v>
      </c>
      <c r="J220" s="5">
        <v>45041</v>
      </c>
      <c r="K220" s="6">
        <v>6.7361111111111108E-2</v>
      </c>
      <c r="L220">
        <f t="shared" si="16"/>
        <v>4</v>
      </c>
      <c r="M220">
        <f t="shared" si="18"/>
        <v>1</v>
      </c>
      <c r="N220">
        <f t="shared" si="19"/>
        <v>37</v>
      </c>
      <c r="O220">
        <f t="shared" si="17"/>
        <v>25</v>
      </c>
    </row>
    <row r="221" spans="1:15" x14ac:dyDescent="0.35">
      <c r="A221">
        <v>477337</v>
      </c>
      <c r="B221">
        <v>178</v>
      </c>
      <c r="C221" s="1" t="s">
        <v>29</v>
      </c>
      <c r="D221" s="2">
        <v>44950.954861111109</v>
      </c>
      <c r="E221" t="s">
        <v>31</v>
      </c>
      <c r="F221">
        <v>11613</v>
      </c>
      <c r="G221">
        <v>8277</v>
      </c>
      <c r="H221">
        <f t="shared" si="15"/>
        <v>19890</v>
      </c>
      <c r="I221">
        <v>75</v>
      </c>
      <c r="J221" s="5">
        <v>44950</v>
      </c>
      <c r="K221" s="6">
        <v>0.95486111111111116</v>
      </c>
      <c r="L221">
        <f t="shared" si="16"/>
        <v>1</v>
      </c>
      <c r="M221">
        <f t="shared" si="18"/>
        <v>22</v>
      </c>
      <c r="N221">
        <f t="shared" si="19"/>
        <v>55</v>
      </c>
      <c r="O221">
        <f t="shared" si="17"/>
        <v>24</v>
      </c>
    </row>
    <row r="222" spans="1:15" x14ac:dyDescent="0.35">
      <c r="A222">
        <v>514550</v>
      </c>
      <c r="B222">
        <v>178</v>
      </c>
      <c r="C222" s="1" t="s">
        <v>26</v>
      </c>
      <c r="D222" s="2">
        <v>45078.067361111112</v>
      </c>
      <c r="E222" t="s">
        <v>30</v>
      </c>
      <c r="F222">
        <v>3872</v>
      </c>
      <c r="G222">
        <v>9871</v>
      </c>
      <c r="H222">
        <f t="shared" si="15"/>
        <v>13743</v>
      </c>
      <c r="I222">
        <v>34</v>
      </c>
      <c r="J222" s="5">
        <v>45078</v>
      </c>
      <c r="K222" s="6">
        <v>6.7361111111111108E-2</v>
      </c>
      <c r="L222">
        <f t="shared" si="16"/>
        <v>6</v>
      </c>
      <c r="M222">
        <f t="shared" si="18"/>
        <v>1</v>
      </c>
      <c r="N222">
        <f t="shared" si="19"/>
        <v>37</v>
      </c>
      <c r="O222">
        <f t="shared" si="17"/>
        <v>1</v>
      </c>
    </row>
    <row r="223" spans="1:15" x14ac:dyDescent="0.35">
      <c r="A223">
        <v>1156199</v>
      </c>
      <c r="B223">
        <v>179</v>
      </c>
      <c r="C223" s="1" t="s">
        <v>27</v>
      </c>
      <c r="D223" s="3">
        <v>45147.007638888892</v>
      </c>
      <c r="E223" t="s">
        <v>31</v>
      </c>
      <c r="F223">
        <v>6241</v>
      </c>
      <c r="G223">
        <v>893</v>
      </c>
      <c r="H223">
        <f t="shared" si="15"/>
        <v>7134</v>
      </c>
      <c r="I223">
        <v>69</v>
      </c>
      <c r="J223" s="5">
        <v>45147</v>
      </c>
      <c r="K223" s="6">
        <v>7.6388888888888886E-3</v>
      </c>
      <c r="L223">
        <f t="shared" si="16"/>
        <v>8</v>
      </c>
      <c r="M223">
        <f t="shared" si="18"/>
        <v>0</v>
      </c>
      <c r="N223">
        <f t="shared" si="19"/>
        <v>11</v>
      </c>
      <c r="O223">
        <f t="shared" si="17"/>
        <v>9</v>
      </c>
    </row>
    <row r="224" spans="1:15" x14ac:dyDescent="0.35">
      <c r="A224">
        <v>479589</v>
      </c>
      <c r="B224">
        <v>180</v>
      </c>
      <c r="C224" s="1" t="s">
        <v>28</v>
      </c>
      <c r="D224" s="2">
        <v>45011.991666666669</v>
      </c>
      <c r="E224" t="s">
        <v>30</v>
      </c>
      <c r="F224">
        <v>12391</v>
      </c>
      <c r="G224">
        <v>9486</v>
      </c>
      <c r="H224">
        <f t="shared" si="15"/>
        <v>21877</v>
      </c>
      <c r="I224">
        <v>86</v>
      </c>
      <c r="J224" s="5">
        <v>45011</v>
      </c>
      <c r="K224" s="6">
        <v>0.9916666666666667</v>
      </c>
      <c r="L224">
        <f t="shared" si="16"/>
        <v>3</v>
      </c>
      <c r="M224">
        <f t="shared" si="18"/>
        <v>23</v>
      </c>
      <c r="N224">
        <f t="shared" si="19"/>
        <v>48</v>
      </c>
      <c r="O224">
        <f t="shared" si="17"/>
        <v>26</v>
      </c>
    </row>
    <row r="225" spans="1:15" x14ac:dyDescent="0.35">
      <c r="A225">
        <v>717493</v>
      </c>
      <c r="B225">
        <v>180</v>
      </c>
      <c r="C225" s="1" t="s">
        <v>29</v>
      </c>
      <c r="D225" s="3">
        <v>44978.036805555559</v>
      </c>
      <c r="E225" t="s">
        <v>31</v>
      </c>
      <c r="F225">
        <v>13283</v>
      </c>
      <c r="G225">
        <v>1788</v>
      </c>
      <c r="H225">
        <f t="shared" si="15"/>
        <v>15071</v>
      </c>
      <c r="I225">
        <v>66</v>
      </c>
      <c r="J225" s="5">
        <v>44978</v>
      </c>
      <c r="K225" s="6">
        <v>3.6805555555555557E-2</v>
      </c>
      <c r="L225">
        <f t="shared" si="16"/>
        <v>2</v>
      </c>
      <c r="M225">
        <f t="shared" si="18"/>
        <v>0</v>
      </c>
      <c r="N225">
        <f t="shared" si="19"/>
        <v>53</v>
      </c>
      <c r="O225">
        <f t="shared" si="17"/>
        <v>21</v>
      </c>
    </row>
    <row r="226" spans="1:15" x14ac:dyDescent="0.35">
      <c r="A226">
        <v>146917</v>
      </c>
      <c r="B226">
        <v>183</v>
      </c>
      <c r="C226" s="1" t="s">
        <v>26</v>
      </c>
      <c r="D226" s="2">
        <v>44981.073611111111</v>
      </c>
      <c r="E226" t="s">
        <v>30</v>
      </c>
      <c r="F226">
        <v>5472</v>
      </c>
      <c r="G226">
        <v>2595</v>
      </c>
      <c r="H226">
        <f t="shared" si="15"/>
        <v>8067</v>
      </c>
      <c r="I226">
        <v>61</v>
      </c>
      <c r="J226" s="5">
        <v>44981</v>
      </c>
      <c r="K226" s="6">
        <v>7.3611111111111113E-2</v>
      </c>
      <c r="L226">
        <f t="shared" si="16"/>
        <v>2</v>
      </c>
      <c r="M226">
        <f t="shared" si="18"/>
        <v>1</v>
      </c>
      <c r="N226">
        <f t="shared" si="19"/>
        <v>46</v>
      </c>
      <c r="O226">
        <f t="shared" si="17"/>
        <v>24</v>
      </c>
    </row>
    <row r="227" spans="1:15" x14ac:dyDescent="0.35">
      <c r="A227">
        <v>1312407</v>
      </c>
      <c r="B227">
        <v>183</v>
      </c>
      <c r="C227" s="1" t="s">
        <v>27</v>
      </c>
      <c r="D227" s="3">
        <v>45020.054861111108</v>
      </c>
      <c r="E227" t="s">
        <v>31</v>
      </c>
      <c r="F227">
        <v>15975</v>
      </c>
      <c r="G227">
        <v>9002</v>
      </c>
      <c r="H227">
        <f t="shared" si="15"/>
        <v>24977</v>
      </c>
      <c r="I227">
        <v>65</v>
      </c>
      <c r="J227" s="5">
        <v>45020</v>
      </c>
      <c r="K227" s="6">
        <v>5.486111111111111E-2</v>
      </c>
      <c r="L227">
        <f t="shared" si="16"/>
        <v>4</v>
      </c>
      <c r="M227">
        <f t="shared" si="18"/>
        <v>1</v>
      </c>
      <c r="N227">
        <f t="shared" si="19"/>
        <v>19</v>
      </c>
      <c r="O227">
        <f t="shared" si="17"/>
        <v>4</v>
      </c>
    </row>
    <row r="228" spans="1:15" x14ac:dyDescent="0.35">
      <c r="A228">
        <v>686575</v>
      </c>
      <c r="B228">
        <v>184</v>
      </c>
      <c r="C228" s="1" t="s">
        <v>28</v>
      </c>
      <c r="D228" s="3">
        <v>45112.972222222219</v>
      </c>
      <c r="E228" t="s">
        <v>30</v>
      </c>
      <c r="F228">
        <v>18291</v>
      </c>
      <c r="G228">
        <v>5597</v>
      </c>
      <c r="H228">
        <f t="shared" si="15"/>
        <v>23888</v>
      </c>
      <c r="I228">
        <v>48</v>
      </c>
      <c r="J228" s="5">
        <v>45112</v>
      </c>
      <c r="K228" s="6">
        <v>0.97222222222222221</v>
      </c>
      <c r="L228">
        <f t="shared" si="16"/>
        <v>7</v>
      </c>
      <c r="M228">
        <f t="shared" si="18"/>
        <v>23</v>
      </c>
      <c r="N228">
        <f t="shared" si="19"/>
        <v>20</v>
      </c>
      <c r="O228">
        <f t="shared" si="17"/>
        <v>5</v>
      </c>
    </row>
    <row r="229" spans="1:15" x14ac:dyDescent="0.35">
      <c r="A229">
        <v>749692</v>
      </c>
      <c r="B229">
        <v>184</v>
      </c>
      <c r="C229" s="1" t="s">
        <v>29</v>
      </c>
      <c r="D229" s="3">
        <v>45012.047222222223</v>
      </c>
      <c r="E229" t="s">
        <v>31</v>
      </c>
      <c r="F229">
        <v>17062</v>
      </c>
      <c r="G229">
        <v>6601</v>
      </c>
      <c r="H229">
        <f t="shared" si="15"/>
        <v>23663</v>
      </c>
      <c r="I229">
        <v>76</v>
      </c>
      <c r="J229" s="5">
        <v>45012</v>
      </c>
      <c r="K229" s="6">
        <v>4.7222222222222221E-2</v>
      </c>
      <c r="L229">
        <f t="shared" si="16"/>
        <v>3</v>
      </c>
      <c r="M229">
        <f t="shared" si="18"/>
        <v>1</v>
      </c>
      <c r="N229">
        <f t="shared" si="19"/>
        <v>8</v>
      </c>
      <c r="O229">
        <f t="shared" si="17"/>
        <v>27</v>
      </c>
    </row>
    <row r="230" spans="1:15" x14ac:dyDescent="0.35">
      <c r="A230">
        <v>781195</v>
      </c>
      <c r="B230">
        <v>184</v>
      </c>
      <c r="C230" s="1" t="s">
        <v>26</v>
      </c>
      <c r="D230" s="3">
        <v>45232.007638888892</v>
      </c>
      <c r="E230" t="s">
        <v>30</v>
      </c>
      <c r="F230">
        <v>4897</v>
      </c>
      <c r="G230">
        <v>5349</v>
      </c>
      <c r="H230">
        <f t="shared" si="15"/>
        <v>10246</v>
      </c>
      <c r="I230">
        <v>83</v>
      </c>
      <c r="J230" s="5">
        <v>45232</v>
      </c>
      <c r="K230" s="6">
        <v>7.6388888888888886E-3</v>
      </c>
      <c r="L230">
        <f t="shared" si="16"/>
        <v>11</v>
      </c>
      <c r="M230">
        <f t="shared" si="18"/>
        <v>0</v>
      </c>
      <c r="N230">
        <f t="shared" si="19"/>
        <v>11</v>
      </c>
      <c r="O230">
        <f t="shared" si="17"/>
        <v>2</v>
      </c>
    </row>
    <row r="231" spans="1:15" x14ac:dyDescent="0.35">
      <c r="A231">
        <v>561027</v>
      </c>
      <c r="B231">
        <v>185</v>
      </c>
      <c r="C231" s="1" t="s">
        <v>27</v>
      </c>
      <c r="D231" s="2">
        <v>45255.055555555555</v>
      </c>
      <c r="E231" t="s">
        <v>31</v>
      </c>
      <c r="F231">
        <v>1877</v>
      </c>
      <c r="G231">
        <v>9534</v>
      </c>
      <c r="H231">
        <f t="shared" si="15"/>
        <v>11411</v>
      </c>
      <c r="I231">
        <v>76</v>
      </c>
      <c r="J231" s="5">
        <v>45255</v>
      </c>
      <c r="K231" s="6">
        <v>5.5555555555555552E-2</v>
      </c>
      <c r="L231">
        <f t="shared" si="16"/>
        <v>11</v>
      </c>
      <c r="M231">
        <f t="shared" si="18"/>
        <v>1</v>
      </c>
      <c r="N231">
        <f t="shared" si="19"/>
        <v>20</v>
      </c>
      <c r="O231">
        <f t="shared" si="17"/>
        <v>25</v>
      </c>
    </row>
    <row r="232" spans="1:15" x14ac:dyDescent="0.35">
      <c r="A232">
        <v>208396</v>
      </c>
      <c r="B232">
        <v>186</v>
      </c>
      <c r="C232" s="1" t="s">
        <v>28</v>
      </c>
      <c r="D232" s="2">
        <v>45033.068749999999</v>
      </c>
      <c r="E232" t="s">
        <v>30</v>
      </c>
      <c r="F232">
        <v>5300</v>
      </c>
      <c r="G232">
        <v>9712</v>
      </c>
      <c r="H232">
        <f t="shared" si="15"/>
        <v>15012</v>
      </c>
      <c r="I232">
        <v>89</v>
      </c>
      <c r="J232" s="5">
        <v>45033</v>
      </c>
      <c r="K232" s="6">
        <v>6.8749999999999992E-2</v>
      </c>
      <c r="L232">
        <f t="shared" si="16"/>
        <v>4</v>
      </c>
      <c r="M232">
        <f t="shared" si="18"/>
        <v>1</v>
      </c>
      <c r="N232">
        <f t="shared" si="19"/>
        <v>39</v>
      </c>
      <c r="O232">
        <f t="shared" si="17"/>
        <v>17</v>
      </c>
    </row>
    <row r="233" spans="1:15" x14ac:dyDescent="0.35">
      <c r="A233">
        <v>1668581</v>
      </c>
      <c r="B233">
        <v>186</v>
      </c>
      <c r="C233" s="1" t="s">
        <v>29</v>
      </c>
      <c r="D233" s="3">
        <v>45193.03402777778</v>
      </c>
      <c r="E233" t="s">
        <v>31</v>
      </c>
      <c r="F233">
        <v>9677</v>
      </c>
      <c r="G233">
        <v>6296</v>
      </c>
      <c r="H233">
        <f t="shared" si="15"/>
        <v>15973</v>
      </c>
      <c r="I233">
        <v>73</v>
      </c>
      <c r="J233" s="5">
        <v>45193</v>
      </c>
      <c r="K233" s="6">
        <v>3.4027777777777775E-2</v>
      </c>
      <c r="L233">
        <f t="shared" si="16"/>
        <v>9</v>
      </c>
      <c r="M233">
        <f t="shared" si="18"/>
        <v>0</v>
      </c>
      <c r="N233">
        <f t="shared" si="19"/>
        <v>49</v>
      </c>
      <c r="O233">
        <f t="shared" si="17"/>
        <v>24</v>
      </c>
    </row>
    <row r="234" spans="1:15" x14ac:dyDescent="0.35">
      <c r="A234">
        <v>272255</v>
      </c>
      <c r="B234">
        <v>187</v>
      </c>
      <c r="C234" s="1" t="s">
        <v>26</v>
      </c>
      <c r="D234" s="2">
        <v>45061.990972222222</v>
      </c>
      <c r="E234" t="s">
        <v>30</v>
      </c>
      <c r="F234">
        <v>19345</v>
      </c>
      <c r="G234">
        <v>1181</v>
      </c>
      <c r="H234">
        <f t="shared" si="15"/>
        <v>20526</v>
      </c>
      <c r="I234">
        <v>72</v>
      </c>
      <c r="J234" s="5">
        <v>45061</v>
      </c>
      <c r="K234" s="6">
        <v>0.99097222222222225</v>
      </c>
      <c r="L234">
        <f t="shared" si="16"/>
        <v>5</v>
      </c>
      <c r="M234">
        <f t="shared" si="18"/>
        <v>23</v>
      </c>
      <c r="N234">
        <f t="shared" si="19"/>
        <v>47</v>
      </c>
      <c r="O234">
        <f t="shared" si="17"/>
        <v>15</v>
      </c>
    </row>
    <row r="235" spans="1:15" x14ac:dyDescent="0.35">
      <c r="A235">
        <v>1017548</v>
      </c>
      <c r="B235">
        <v>187</v>
      </c>
      <c r="C235" s="1" t="s">
        <v>27</v>
      </c>
      <c r="D235" s="3">
        <v>44970.057638888888</v>
      </c>
      <c r="E235" t="s">
        <v>31</v>
      </c>
      <c r="F235">
        <v>3767</v>
      </c>
      <c r="G235">
        <v>7555</v>
      </c>
      <c r="H235">
        <f t="shared" si="15"/>
        <v>11322</v>
      </c>
      <c r="I235">
        <v>49</v>
      </c>
      <c r="J235" s="5">
        <v>44970</v>
      </c>
      <c r="K235" s="6">
        <v>5.7638888888888885E-2</v>
      </c>
      <c r="L235">
        <f t="shared" si="16"/>
        <v>2</v>
      </c>
      <c r="M235">
        <f t="shared" si="18"/>
        <v>1</v>
      </c>
      <c r="N235">
        <f t="shared" si="19"/>
        <v>23</v>
      </c>
      <c r="O235">
        <f t="shared" si="17"/>
        <v>13</v>
      </c>
    </row>
    <row r="236" spans="1:15" x14ac:dyDescent="0.35">
      <c r="A236">
        <v>1585229</v>
      </c>
      <c r="B236">
        <v>187</v>
      </c>
      <c r="C236" s="1" t="s">
        <v>28</v>
      </c>
      <c r="D236" s="3">
        <v>44963.011111111111</v>
      </c>
      <c r="E236" t="s">
        <v>30</v>
      </c>
      <c r="F236">
        <v>4702</v>
      </c>
      <c r="G236">
        <v>7994</v>
      </c>
      <c r="H236">
        <f t="shared" si="15"/>
        <v>12696</v>
      </c>
      <c r="I236">
        <v>36</v>
      </c>
      <c r="J236" s="5">
        <v>44963</v>
      </c>
      <c r="K236" s="6">
        <v>1.1111111111111112E-2</v>
      </c>
      <c r="L236">
        <f t="shared" si="16"/>
        <v>2</v>
      </c>
      <c r="M236">
        <f t="shared" si="18"/>
        <v>0</v>
      </c>
      <c r="N236">
        <f t="shared" si="19"/>
        <v>16</v>
      </c>
      <c r="O236">
        <f t="shared" si="17"/>
        <v>6</v>
      </c>
    </row>
    <row r="237" spans="1:15" x14ac:dyDescent="0.35">
      <c r="A237">
        <v>148706</v>
      </c>
      <c r="B237">
        <v>188</v>
      </c>
      <c r="C237" s="1" t="s">
        <v>29</v>
      </c>
      <c r="D237" s="2">
        <v>45269.972222222219</v>
      </c>
      <c r="E237" t="s">
        <v>31</v>
      </c>
      <c r="F237">
        <v>15119</v>
      </c>
      <c r="G237">
        <v>4301</v>
      </c>
      <c r="H237">
        <f t="shared" si="15"/>
        <v>19420</v>
      </c>
      <c r="I237">
        <v>87</v>
      </c>
      <c r="J237" s="5">
        <v>45269</v>
      </c>
      <c r="K237" s="6">
        <v>0.97222222222222221</v>
      </c>
      <c r="L237">
        <f t="shared" si="16"/>
        <v>12</v>
      </c>
      <c r="M237">
        <f t="shared" si="18"/>
        <v>23</v>
      </c>
      <c r="N237">
        <f t="shared" si="19"/>
        <v>20</v>
      </c>
      <c r="O237">
        <f t="shared" si="17"/>
        <v>9</v>
      </c>
    </row>
    <row r="238" spans="1:15" x14ac:dyDescent="0.35">
      <c r="A238">
        <v>471520</v>
      </c>
      <c r="B238">
        <v>188</v>
      </c>
      <c r="C238" s="1" t="s">
        <v>26</v>
      </c>
      <c r="D238" s="2">
        <v>45182.027083333334</v>
      </c>
      <c r="E238" t="s">
        <v>30</v>
      </c>
      <c r="F238">
        <v>8506</v>
      </c>
      <c r="G238">
        <v>8652</v>
      </c>
      <c r="H238">
        <f t="shared" si="15"/>
        <v>17158</v>
      </c>
      <c r="I238">
        <v>63</v>
      </c>
      <c r="J238" s="5">
        <v>45182</v>
      </c>
      <c r="K238" s="6">
        <v>2.7083333333333334E-2</v>
      </c>
      <c r="L238">
        <f t="shared" si="16"/>
        <v>9</v>
      </c>
      <c r="M238">
        <f t="shared" si="18"/>
        <v>0</v>
      </c>
      <c r="N238">
        <f t="shared" si="19"/>
        <v>39</v>
      </c>
      <c r="O238">
        <f t="shared" si="17"/>
        <v>13</v>
      </c>
    </row>
    <row r="239" spans="1:15" x14ac:dyDescent="0.35">
      <c r="A239">
        <v>824598</v>
      </c>
      <c r="B239">
        <v>189</v>
      </c>
      <c r="C239" s="1" t="s">
        <v>27</v>
      </c>
      <c r="D239" s="3">
        <v>45253.03402777778</v>
      </c>
      <c r="E239" t="s">
        <v>31</v>
      </c>
      <c r="F239">
        <v>18969</v>
      </c>
      <c r="G239">
        <v>5989</v>
      </c>
      <c r="H239">
        <f t="shared" si="15"/>
        <v>24958</v>
      </c>
      <c r="I239">
        <v>66</v>
      </c>
      <c r="J239" s="5">
        <v>45253</v>
      </c>
      <c r="K239" s="6">
        <v>3.4027777777777775E-2</v>
      </c>
      <c r="L239">
        <f t="shared" si="16"/>
        <v>11</v>
      </c>
      <c r="M239">
        <f t="shared" si="18"/>
        <v>0</v>
      </c>
      <c r="N239">
        <f t="shared" si="19"/>
        <v>49</v>
      </c>
      <c r="O239">
        <f t="shared" si="17"/>
        <v>23</v>
      </c>
    </row>
    <row r="240" spans="1:15" x14ac:dyDescent="0.35">
      <c r="A240">
        <v>1169043</v>
      </c>
      <c r="B240">
        <v>189</v>
      </c>
      <c r="C240" s="1" t="s">
        <v>28</v>
      </c>
      <c r="D240" s="3">
        <v>45102.01666666667</v>
      </c>
      <c r="E240" t="s">
        <v>30</v>
      </c>
      <c r="F240">
        <v>19907</v>
      </c>
      <c r="G240">
        <v>6955</v>
      </c>
      <c r="H240">
        <f t="shared" si="15"/>
        <v>26862</v>
      </c>
      <c r="I240">
        <v>58</v>
      </c>
      <c r="J240" s="5">
        <v>45102</v>
      </c>
      <c r="K240" s="6">
        <v>1.6666666666666666E-2</v>
      </c>
      <c r="L240">
        <f t="shared" si="16"/>
        <v>6</v>
      </c>
      <c r="M240">
        <f t="shared" si="18"/>
        <v>0</v>
      </c>
      <c r="N240">
        <f t="shared" si="19"/>
        <v>24</v>
      </c>
      <c r="O240">
        <f t="shared" si="17"/>
        <v>25</v>
      </c>
    </row>
    <row r="241" spans="1:15" x14ac:dyDescent="0.35">
      <c r="A241">
        <v>386283</v>
      </c>
      <c r="B241">
        <v>190</v>
      </c>
      <c r="C241" s="1" t="s">
        <v>29</v>
      </c>
      <c r="D241" s="2">
        <v>44963.989583333336</v>
      </c>
      <c r="E241" t="s">
        <v>31</v>
      </c>
      <c r="F241">
        <v>11016</v>
      </c>
      <c r="G241">
        <v>8183</v>
      </c>
      <c r="H241">
        <f t="shared" si="15"/>
        <v>19199</v>
      </c>
      <c r="I241">
        <v>31</v>
      </c>
      <c r="J241" s="5">
        <v>44963</v>
      </c>
      <c r="K241" s="6">
        <v>0.98958333333333337</v>
      </c>
      <c r="L241">
        <f t="shared" si="16"/>
        <v>2</v>
      </c>
      <c r="M241">
        <f t="shared" si="18"/>
        <v>23</v>
      </c>
      <c r="N241">
        <f t="shared" si="19"/>
        <v>45</v>
      </c>
      <c r="O241">
        <f t="shared" si="17"/>
        <v>6</v>
      </c>
    </row>
    <row r="242" spans="1:15" x14ac:dyDescent="0.35">
      <c r="A242">
        <v>1230246</v>
      </c>
      <c r="B242">
        <v>190</v>
      </c>
      <c r="C242" s="1" t="s">
        <v>26</v>
      </c>
      <c r="D242" s="3">
        <v>45253.952777777777</v>
      </c>
      <c r="E242" t="s">
        <v>30</v>
      </c>
      <c r="F242">
        <v>13854</v>
      </c>
      <c r="G242">
        <v>7244</v>
      </c>
      <c r="H242">
        <f t="shared" si="15"/>
        <v>21098</v>
      </c>
      <c r="I242">
        <v>78</v>
      </c>
      <c r="J242" s="5">
        <v>45253</v>
      </c>
      <c r="K242" s="6">
        <v>0.95277777777777783</v>
      </c>
      <c r="L242">
        <f t="shared" si="16"/>
        <v>11</v>
      </c>
      <c r="M242">
        <f t="shared" si="18"/>
        <v>22</v>
      </c>
      <c r="N242">
        <f t="shared" si="19"/>
        <v>52</v>
      </c>
      <c r="O242">
        <f t="shared" si="17"/>
        <v>23</v>
      </c>
    </row>
    <row r="243" spans="1:15" x14ac:dyDescent="0.35">
      <c r="A243">
        <v>1598652</v>
      </c>
      <c r="B243">
        <v>191</v>
      </c>
      <c r="C243" s="1" t="s">
        <v>27</v>
      </c>
      <c r="D243" s="3">
        <v>45225.980555555558</v>
      </c>
      <c r="E243" t="s">
        <v>31</v>
      </c>
      <c r="F243">
        <v>9681</v>
      </c>
      <c r="G243">
        <v>2084</v>
      </c>
      <c r="H243">
        <f t="shared" si="15"/>
        <v>11765</v>
      </c>
      <c r="I243">
        <v>48</v>
      </c>
      <c r="J243" s="5">
        <v>45225</v>
      </c>
      <c r="K243" s="6">
        <v>0.98055555555555562</v>
      </c>
      <c r="L243">
        <f t="shared" si="16"/>
        <v>10</v>
      </c>
      <c r="M243">
        <f t="shared" si="18"/>
        <v>23</v>
      </c>
      <c r="N243">
        <f t="shared" si="19"/>
        <v>32</v>
      </c>
      <c r="O243">
        <f t="shared" si="17"/>
        <v>26</v>
      </c>
    </row>
    <row r="244" spans="1:15" x14ac:dyDescent="0.35">
      <c r="A244">
        <v>750732</v>
      </c>
      <c r="B244">
        <v>194</v>
      </c>
      <c r="C244" s="1" t="s">
        <v>28</v>
      </c>
      <c r="D244" s="3">
        <v>45247.981944444444</v>
      </c>
      <c r="E244" t="s">
        <v>30</v>
      </c>
      <c r="F244">
        <v>6073</v>
      </c>
      <c r="G244">
        <v>8355</v>
      </c>
      <c r="H244">
        <f t="shared" si="15"/>
        <v>14428</v>
      </c>
      <c r="I244">
        <v>94</v>
      </c>
      <c r="J244" s="5">
        <v>45247</v>
      </c>
      <c r="K244" s="6">
        <v>0.9819444444444444</v>
      </c>
      <c r="L244">
        <f t="shared" si="16"/>
        <v>11</v>
      </c>
      <c r="M244">
        <f t="shared" si="18"/>
        <v>23</v>
      </c>
      <c r="N244">
        <f t="shared" si="19"/>
        <v>34</v>
      </c>
      <c r="O244">
        <f t="shared" si="17"/>
        <v>17</v>
      </c>
    </row>
    <row r="245" spans="1:15" x14ac:dyDescent="0.35">
      <c r="A245">
        <v>878771</v>
      </c>
      <c r="B245">
        <v>194</v>
      </c>
      <c r="C245" s="1" t="s">
        <v>29</v>
      </c>
      <c r="D245" s="3">
        <v>45128.081944444442</v>
      </c>
      <c r="E245" t="s">
        <v>31</v>
      </c>
      <c r="F245">
        <v>19245</v>
      </c>
      <c r="G245">
        <v>7705</v>
      </c>
      <c r="H245">
        <f t="shared" si="15"/>
        <v>26950</v>
      </c>
      <c r="I245">
        <v>36</v>
      </c>
      <c r="J245" s="5">
        <v>45128</v>
      </c>
      <c r="K245" s="6">
        <v>8.1944444444444445E-2</v>
      </c>
      <c r="L245">
        <f t="shared" si="16"/>
        <v>7</v>
      </c>
      <c r="M245">
        <f t="shared" si="18"/>
        <v>1</v>
      </c>
      <c r="N245">
        <f t="shared" si="19"/>
        <v>58</v>
      </c>
      <c r="O245">
        <f t="shared" si="17"/>
        <v>21</v>
      </c>
    </row>
    <row r="246" spans="1:15" x14ac:dyDescent="0.35">
      <c r="A246">
        <v>1039481</v>
      </c>
      <c r="B246">
        <v>194</v>
      </c>
      <c r="C246" s="1" t="s">
        <v>26</v>
      </c>
      <c r="D246" s="3">
        <v>45060.961111111108</v>
      </c>
      <c r="E246" t="s">
        <v>30</v>
      </c>
      <c r="F246">
        <v>5164</v>
      </c>
      <c r="G246">
        <v>8428</v>
      </c>
      <c r="H246">
        <f t="shared" si="15"/>
        <v>13592</v>
      </c>
      <c r="I246">
        <v>62</v>
      </c>
      <c r="J246" s="5">
        <v>45060</v>
      </c>
      <c r="K246" s="6">
        <v>0.96111111111111114</v>
      </c>
      <c r="L246">
        <f t="shared" si="16"/>
        <v>5</v>
      </c>
      <c r="M246">
        <f t="shared" si="18"/>
        <v>23</v>
      </c>
      <c r="N246">
        <f t="shared" si="19"/>
        <v>4</v>
      </c>
      <c r="O246">
        <f t="shared" si="17"/>
        <v>14</v>
      </c>
    </row>
    <row r="247" spans="1:15" x14ac:dyDescent="0.35">
      <c r="A247">
        <v>901917</v>
      </c>
      <c r="B247">
        <v>195</v>
      </c>
      <c r="C247" s="1" t="s">
        <v>27</v>
      </c>
      <c r="D247" s="3">
        <v>45124.068749999999</v>
      </c>
      <c r="E247" t="s">
        <v>31</v>
      </c>
      <c r="F247">
        <v>9906</v>
      </c>
      <c r="G247">
        <v>1318</v>
      </c>
      <c r="H247">
        <f t="shared" si="15"/>
        <v>11224</v>
      </c>
      <c r="I247">
        <v>50</v>
      </c>
      <c r="J247" s="5">
        <v>45124</v>
      </c>
      <c r="K247" s="6">
        <v>6.8749999999999992E-2</v>
      </c>
      <c r="L247">
        <f t="shared" si="16"/>
        <v>7</v>
      </c>
      <c r="M247">
        <f t="shared" si="18"/>
        <v>1</v>
      </c>
      <c r="N247">
        <f t="shared" si="19"/>
        <v>39</v>
      </c>
      <c r="O247">
        <f t="shared" si="17"/>
        <v>17</v>
      </c>
    </row>
    <row r="248" spans="1:15" x14ac:dyDescent="0.35">
      <c r="A248">
        <v>1472256</v>
      </c>
      <c r="B248">
        <v>196</v>
      </c>
      <c r="C248" s="1" t="s">
        <v>28</v>
      </c>
      <c r="D248" s="3">
        <v>45274.006249999999</v>
      </c>
      <c r="E248" t="s">
        <v>30</v>
      </c>
      <c r="F248">
        <v>5091</v>
      </c>
      <c r="G248">
        <v>2311</v>
      </c>
      <c r="H248">
        <f t="shared" si="15"/>
        <v>7402</v>
      </c>
      <c r="I248">
        <v>59</v>
      </c>
      <c r="J248" s="5">
        <v>45274</v>
      </c>
      <c r="K248" s="6">
        <v>6.2499999999999995E-3</v>
      </c>
      <c r="L248">
        <f t="shared" si="16"/>
        <v>12</v>
      </c>
      <c r="M248">
        <f t="shared" si="18"/>
        <v>0</v>
      </c>
      <c r="N248">
        <f t="shared" si="19"/>
        <v>9</v>
      </c>
      <c r="O248">
        <f t="shared" si="17"/>
        <v>14</v>
      </c>
    </row>
    <row r="249" spans="1:15" x14ac:dyDescent="0.35">
      <c r="A249">
        <v>506882</v>
      </c>
      <c r="B249">
        <v>197</v>
      </c>
      <c r="C249" s="1" t="s">
        <v>29</v>
      </c>
      <c r="D249" s="2">
        <v>45232.05972222222</v>
      </c>
      <c r="E249" t="s">
        <v>31</v>
      </c>
      <c r="F249">
        <v>15594</v>
      </c>
      <c r="G249">
        <v>3087</v>
      </c>
      <c r="H249">
        <f t="shared" si="15"/>
        <v>18681</v>
      </c>
      <c r="I249">
        <v>92</v>
      </c>
      <c r="J249" s="5">
        <v>45232</v>
      </c>
      <c r="K249" s="6">
        <v>5.9722222222222225E-2</v>
      </c>
      <c r="L249">
        <f t="shared" si="16"/>
        <v>11</v>
      </c>
      <c r="M249">
        <f t="shared" si="18"/>
        <v>1</v>
      </c>
      <c r="N249">
        <f t="shared" si="19"/>
        <v>26</v>
      </c>
      <c r="O249">
        <f t="shared" si="17"/>
        <v>2</v>
      </c>
    </row>
    <row r="250" spans="1:15" x14ac:dyDescent="0.35">
      <c r="A250">
        <v>971123</v>
      </c>
      <c r="B250">
        <v>197</v>
      </c>
      <c r="C250" s="1" t="s">
        <v>26</v>
      </c>
      <c r="D250" s="3">
        <v>44959.022222222222</v>
      </c>
      <c r="E250" t="s">
        <v>30</v>
      </c>
      <c r="F250">
        <v>7097</v>
      </c>
      <c r="G250">
        <v>4194</v>
      </c>
      <c r="H250">
        <f t="shared" si="15"/>
        <v>11291</v>
      </c>
      <c r="I250">
        <v>50</v>
      </c>
      <c r="J250" s="5">
        <v>44959</v>
      </c>
      <c r="K250" s="6">
        <v>2.2222222222222223E-2</v>
      </c>
      <c r="L250">
        <f t="shared" si="16"/>
        <v>2</v>
      </c>
      <c r="M250">
        <f t="shared" si="18"/>
        <v>0</v>
      </c>
      <c r="N250">
        <f t="shared" si="19"/>
        <v>32</v>
      </c>
      <c r="O250">
        <f t="shared" si="17"/>
        <v>2</v>
      </c>
    </row>
    <row r="251" spans="1:15" x14ac:dyDescent="0.35">
      <c r="A251">
        <v>380866</v>
      </c>
      <c r="B251">
        <v>202</v>
      </c>
      <c r="C251" s="1" t="s">
        <v>27</v>
      </c>
      <c r="D251" s="2">
        <v>45291.043055555558</v>
      </c>
      <c r="E251" t="s">
        <v>31</v>
      </c>
      <c r="F251">
        <v>9736</v>
      </c>
      <c r="G251">
        <v>526</v>
      </c>
      <c r="H251">
        <f t="shared" si="15"/>
        <v>10262</v>
      </c>
      <c r="I251">
        <v>57</v>
      </c>
      <c r="J251" s="5">
        <v>45291</v>
      </c>
      <c r="K251" s="6">
        <v>4.3055555555555562E-2</v>
      </c>
      <c r="L251">
        <f t="shared" si="16"/>
        <v>12</v>
      </c>
      <c r="M251">
        <f t="shared" si="18"/>
        <v>1</v>
      </c>
      <c r="N251">
        <f t="shared" si="19"/>
        <v>2</v>
      </c>
      <c r="O251">
        <f t="shared" si="17"/>
        <v>31</v>
      </c>
    </row>
    <row r="252" spans="1:15" x14ac:dyDescent="0.35">
      <c r="A252">
        <v>699766</v>
      </c>
      <c r="B252">
        <v>202</v>
      </c>
      <c r="C252" s="1" t="s">
        <v>28</v>
      </c>
      <c r="D252" s="3">
        <v>45289.061111111114</v>
      </c>
      <c r="E252" t="s">
        <v>30</v>
      </c>
      <c r="F252">
        <v>14239</v>
      </c>
      <c r="G252">
        <v>2379</v>
      </c>
      <c r="H252">
        <f t="shared" si="15"/>
        <v>16618</v>
      </c>
      <c r="I252">
        <v>82</v>
      </c>
      <c r="J252" s="5">
        <v>45289</v>
      </c>
      <c r="K252" s="6">
        <v>6.1111111111111116E-2</v>
      </c>
      <c r="L252">
        <f t="shared" si="16"/>
        <v>12</v>
      </c>
      <c r="M252">
        <f t="shared" si="18"/>
        <v>1</v>
      </c>
      <c r="N252">
        <f t="shared" si="19"/>
        <v>28</v>
      </c>
      <c r="O252">
        <f t="shared" si="17"/>
        <v>29</v>
      </c>
    </row>
    <row r="253" spans="1:15" x14ac:dyDescent="0.35">
      <c r="A253">
        <v>1374086</v>
      </c>
      <c r="B253">
        <v>206</v>
      </c>
      <c r="C253" s="1" t="s">
        <v>29</v>
      </c>
      <c r="D253" s="3">
        <v>45179.987500000003</v>
      </c>
      <c r="E253" t="s">
        <v>31</v>
      </c>
      <c r="F253">
        <v>11945</v>
      </c>
      <c r="G253">
        <v>622</v>
      </c>
      <c r="H253">
        <f t="shared" si="15"/>
        <v>12567</v>
      </c>
      <c r="I253">
        <v>83</v>
      </c>
      <c r="J253" s="5">
        <v>45179</v>
      </c>
      <c r="K253" s="6">
        <v>0.98749999999999993</v>
      </c>
      <c r="L253">
        <f t="shared" si="16"/>
        <v>9</v>
      </c>
      <c r="M253">
        <f t="shared" si="18"/>
        <v>23</v>
      </c>
      <c r="N253">
        <f t="shared" si="19"/>
        <v>42</v>
      </c>
      <c r="O253">
        <f t="shared" si="17"/>
        <v>10</v>
      </c>
    </row>
    <row r="254" spans="1:15" x14ac:dyDescent="0.35">
      <c r="A254">
        <v>130805</v>
      </c>
      <c r="B254">
        <v>207</v>
      </c>
      <c r="C254" s="1" t="s">
        <v>26</v>
      </c>
      <c r="D254" s="2">
        <v>45118.010416666664</v>
      </c>
      <c r="E254" t="s">
        <v>30</v>
      </c>
      <c r="F254">
        <v>9323</v>
      </c>
      <c r="G254">
        <v>9542</v>
      </c>
      <c r="H254">
        <f t="shared" si="15"/>
        <v>18865</v>
      </c>
      <c r="I254">
        <v>86</v>
      </c>
      <c r="J254" s="5">
        <v>45118</v>
      </c>
      <c r="K254" s="6">
        <v>1.0416666666666666E-2</v>
      </c>
      <c r="L254">
        <f t="shared" si="16"/>
        <v>7</v>
      </c>
      <c r="M254">
        <f t="shared" si="18"/>
        <v>0</v>
      </c>
      <c r="N254">
        <f t="shared" si="19"/>
        <v>15</v>
      </c>
      <c r="O254">
        <f t="shared" si="17"/>
        <v>11</v>
      </c>
    </row>
    <row r="255" spans="1:15" x14ac:dyDescent="0.35">
      <c r="A255">
        <v>222114</v>
      </c>
      <c r="B255">
        <v>208</v>
      </c>
      <c r="C255" s="1" t="s">
        <v>27</v>
      </c>
      <c r="D255" s="2">
        <v>45120.98541666667</v>
      </c>
      <c r="E255" t="s">
        <v>31</v>
      </c>
      <c r="F255">
        <v>16655</v>
      </c>
      <c r="G255">
        <v>4738</v>
      </c>
      <c r="H255">
        <f t="shared" si="15"/>
        <v>21393</v>
      </c>
      <c r="I255">
        <v>30</v>
      </c>
      <c r="J255" s="5">
        <v>45120</v>
      </c>
      <c r="K255" s="6">
        <v>0.98541666666666661</v>
      </c>
      <c r="L255">
        <f t="shared" si="16"/>
        <v>7</v>
      </c>
      <c r="M255">
        <f t="shared" si="18"/>
        <v>23</v>
      </c>
      <c r="N255">
        <f t="shared" si="19"/>
        <v>39</v>
      </c>
      <c r="O255">
        <f t="shared" si="17"/>
        <v>13</v>
      </c>
    </row>
    <row r="256" spans="1:15" x14ac:dyDescent="0.35">
      <c r="A256">
        <v>458560</v>
      </c>
      <c r="B256">
        <v>210</v>
      </c>
      <c r="C256" s="1" t="s">
        <v>28</v>
      </c>
      <c r="D256" s="2">
        <v>45169</v>
      </c>
      <c r="E256" t="s">
        <v>30</v>
      </c>
      <c r="F256">
        <v>3515</v>
      </c>
      <c r="G256">
        <v>9234</v>
      </c>
      <c r="H256">
        <f t="shared" si="15"/>
        <v>12749</v>
      </c>
      <c r="I256">
        <v>70</v>
      </c>
      <c r="J256" s="5">
        <v>45169</v>
      </c>
      <c r="K256" s="6">
        <v>0</v>
      </c>
      <c r="L256">
        <f t="shared" si="16"/>
        <v>8</v>
      </c>
      <c r="M256">
        <f t="shared" si="18"/>
        <v>0</v>
      </c>
      <c r="N256">
        <f t="shared" si="19"/>
        <v>0</v>
      </c>
      <c r="O256">
        <f t="shared" si="17"/>
        <v>31</v>
      </c>
    </row>
    <row r="257" spans="1:15" x14ac:dyDescent="0.35">
      <c r="A257">
        <v>113132</v>
      </c>
      <c r="B257">
        <v>211</v>
      </c>
      <c r="C257" s="1" t="s">
        <v>29</v>
      </c>
      <c r="D257" s="2">
        <v>45266.997916666667</v>
      </c>
      <c r="E257" t="s">
        <v>31</v>
      </c>
      <c r="F257">
        <v>12437</v>
      </c>
      <c r="G257">
        <v>2270</v>
      </c>
      <c r="H257">
        <f t="shared" si="15"/>
        <v>14707</v>
      </c>
      <c r="I257">
        <v>45</v>
      </c>
      <c r="J257" s="5">
        <v>45266</v>
      </c>
      <c r="K257" s="6">
        <v>0.99791666666666667</v>
      </c>
      <c r="L257">
        <f t="shared" si="16"/>
        <v>12</v>
      </c>
      <c r="M257">
        <f t="shared" si="18"/>
        <v>23</v>
      </c>
      <c r="N257">
        <f t="shared" si="19"/>
        <v>57</v>
      </c>
      <c r="O257">
        <f t="shared" si="17"/>
        <v>6</v>
      </c>
    </row>
    <row r="258" spans="1:15" x14ac:dyDescent="0.35">
      <c r="A258">
        <v>1063742</v>
      </c>
      <c r="B258">
        <v>212</v>
      </c>
      <c r="C258" s="1" t="s">
        <v>26</v>
      </c>
      <c r="D258" s="3">
        <v>45216.030555555553</v>
      </c>
      <c r="E258" t="s">
        <v>30</v>
      </c>
      <c r="F258">
        <v>3553</v>
      </c>
      <c r="G258">
        <v>359</v>
      </c>
      <c r="H258">
        <f t="shared" ref="H258:H321" si="20">SUM(F258,G258)</f>
        <v>3912</v>
      </c>
      <c r="I258">
        <v>43</v>
      </c>
      <c r="J258" s="5">
        <v>45216</v>
      </c>
      <c r="K258" s="6">
        <v>3.0555555555555555E-2</v>
      </c>
      <c r="L258">
        <f t="shared" ref="L258:L321" si="21">MONTH(J258)</f>
        <v>10</v>
      </c>
      <c r="M258">
        <f t="shared" si="18"/>
        <v>0</v>
      </c>
      <c r="N258">
        <f t="shared" si="19"/>
        <v>44</v>
      </c>
      <c r="O258">
        <f t="shared" ref="O258:O321" si="22">DAY(D258)</f>
        <v>17</v>
      </c>
    </row>
    <row r="259" spans="1:15" x14ac:dyDescent="0.35">
      <c r="A259">
        <v>125939</v>
      </c>
      <c r="B259">
        <v>213</v>
      </c>
      <c r="C259" s="1" t="s">
        <v>27</v>
      </c>
      <c r="D259" s="2">
        <v>44985.036805555559</v>
      </c>
      <c r="E259" t="s">
        <v>31</v>
      </c>
      <c r="F259">
        <v>6312</v>
      </c>
      <c r="G259">
        <v>6023</v>
      </c>
      <c r="H259">
        <f t="shared" si="20"/>
        <v>12335</v>
      </c>
      <c r="I259">
        <v>92</v>
      </c>
      <c r="J259" s="5">
        <v>44985</v>
      </c>
      <c r="K259" s="6">
        <v>3.6805555555555557E-2</v>
      </c>
      <c r="L259">
        <f t="shared" si="21"/>
        <v>2</v>
      </c>
      <c r="M259">
        <f t="shared" ref="M259:M322" si="23">HOUR(K259)</f>
        <v>0</v>
      </c>
      <c r="N259">
        <f t="shared" ref="N259:N322" si="24">MINUTE(K259)</f>
        <v>53</v>
      </c>
      <c r="O259">
        <f t="shared" si="22"/>
        <v>28</v>
      </c>
    </row>
    <row r="260" spans="1:15" x14ac:dyDescent="0.35">
      <c r="A260">
        <v>1103132</v>
      </c>
      <c r="B260">
        <v>213</v>
      </c>
      <c r="C260" s="1" t="s">
        <v>28</v>
      </c>
      <c r="D260" s="3">
        <v>45227.018750000003</v>
      </c>
      <c r="E260" t="s">
        <v>30</v>
      </c>
      <c r="F260">
        <v>13138</v>
      </c>
      <c r="G260">
        <v>2021</v>
      </c>
      <c r="H260">
        <f t="shared" si="20"/>
        <v>15159</v>
      </c>
      <c r="I260">
        <v>66</v>
      </c>
      <c r="J260" s="5">
        <v>45227</v>
      </c>
      <c r="K260" s="6">
        <v>1.8749999999999999E-2</v>
      </c>
      <c r="L260">
        <f t="shared" si="21"/>
        <v>10</v>
      </c>
      <c r="M260">
        <f t="shared" si="23"/>
        <v>0</v>
      </c>
      <c r="N260">
        <f t="shared" si="24"/>
        <v>27</v>
      </c>
      <c r="O260">
        <f t="shared" si="22"/>
        <v>28</v>
      </c>
    </row>
    <row r="261" spans="1:15" x14ac:dyDescent="0.35">
      <c r="A261">
        <v>478198</v>
      </c>
      <c r="B261">
        <v>214</v>
      </c>
      <c r="C261" s="1" t="s">
        <v>29</v>
      </c>
      <c r="D261" s="2">
        <v>45220.038888888892</v>
      </c>
      <c r="E261" t="s">
        <v>31</v>
      </c>
      <c r="F261">
        <v>16583</v>
      </c>
      <c r="G261">
        <v>9837</v>
      </c>
      <c r="H261">
        <f t="shared" si="20"/>
        <v>26420</v>
      </c>
      <c r="I261">
        <v>70</v>
      </c>
      <c r="J261" s="5">
        <v>45220</v>
      </c>
      <c r="K261" s="6">
        <v>3.888888888888889E-2</v>
      </c>
      <c r="L261">
        <f t="shared" si="21"/>
        <v>10</v>
      </c>
      <c r="M261">
        <f t="shared" si="23"/>
        <v>0</v>
      </c>
      <c r="N261">
        <f t="shared" si="24"/>
        <v>56</v>
      </c>
      <c r="O261">
        <f t="shared" si="22"/>
        <v>21</v>
      </c>
    </row>
    <row r="262" spans="1:15" x14ac:dyDescent="0.35">
      <c r="A262">
        <v>602700</v>
      </c>
      <c r="B262">
        <v>214</v>
      </c>
      <c r="C262" s="1" t="s">
        <v>26</v>
      </c>
      <c r="D262" s="2">
        <v>45115.087500000001</v>
      </c>
      <c r="E262" t="s">
        <v>30</v>
      </c>
      <c r="F262">
        <v>7047</v>
      </c>
      <c r="G262">
        <v>8209</v>
      </c>
      <c r="H262">
        <f t="shared" si="20"/>
        <v>15256</v>
      </c>
      <c r="I262">
        <v>55</v>
      </c>
      <c r="J262" s="5">
        <v>45115</v>
      </c>
      <c r="K262" s="6">
        <v>8.7500000000000008E-2</v>
      </c>
      <c r="L262">
        <f t="shared" si="21"/>
        <v>7</v>
      </c>
      <c r="M262">
        <f t="shared" si="23"/>
        <v>2</v>
      </c>
      <c r="N262">
        <f t="shared" si="24"/>
        <v>6</v>
      </c>
      <c r="O262">
        <f t="shared" si="22"/>
        <v>8</v>
      </c>
    </row>
    <row r="263" spans="1:15" x14ac:dyDescent="0.35">
      <c r="A263">
        <v>999352</v>
      </c>
      <c r="B263">
        <v>214</v>
      </c>
      <c r="C263" s="1" t="s">
        <v>27</v>
      </c>
      <c r="D263" s="3">
        <v>45267.991666666669</v>
      </c>
      <c r="E263" t="s">
        <v>31</v>
      </c>
      <c r="F263">
        <v>15763</v>
      </c>
      <c r="G263">
        <v>8616</v>
      </c>
      <c r="H263">
        <f t="shared" si="20"/>
        <v>24379</v>
      </c>
      <c r="I263">
        <v>39</v>
      </c>
      <c r="J263" s="5">
        <v>45267</v>
      </c>
      <c r="K263" s="6">
        <v>0.9916666666666667</v>
      </c>
      <c r="L263">
        <f t="shared" si="21"/>
        <v>12</v>
      </c>
      <c r="M263">
        <f t="shared" si="23"/>
        <v>23</v>
      </c>
      <c r="N263">
        <f t="shared" si="24"/>
        <v>48</v>
      </c>
      <c r="O263">
        <f t="shared" si="22"/>
        <v>7</v>
      </c>
    </row>
    <row r="264" spans="1:15" x14ac:dyDescent="0.35">
      <c r="A264">
        <v>1502119</v>
      </c>
      <c r="B264">
        <v>214</v>
      </c>
      <c r="C264" s="1" t="s">
        <v>28</v>
      </c>
      <c r="D264" s="3">
        <v>45192.977777777778</v>
      </c>
      <c r="E264" t="s">
        <v>30</v>
      </c>
      <c r="F264">
        <v>12049</v>
      </c>
      <c r="G264">
        <v>8968</v>
      </c>
      <c r="H264">
        <f t="shared" si="20"/>
        <v>21017</v>
      </c>
      <c r="I264">
        <v>66</v>
      </c>
      <c r="J264" s="5">
        <v>45192</v>
      </c>
      <c r="K264" s="6">
        <v>0.97777777777777775</v>
      </c>
      <c r="L264">
        <f t="shared" si="21"/>
        <v>9</v>
      </c>
      <c r="M264">
        <f t="shared" si="23"/>
        <v>23</v>
      </c>
      <c r="N264">
        <f t="shared" si="24"/>
        <v>28</v>
      </c>
      <c r="O264">
        <f t="shared" si="22"/>
        <v>23</v>
      </c>
    </row>
    <row r="265" spans="1:15" x14ac:dyDescent="0.35">
      <c r="A265">
        <v>1604289</v>
      </c>
      <c r="B265">
        <v>214</v>
      </c>
      <c r="C265" s="1" t="s">
        <v>29</v>
      </c>
      <c r="D265" s="3">
        <v>45031.081944444442</v>
      </c>
      <c r="E265" t="s">
        <v>31</v>
      </c>
      <c r="F265">
        <v>11069</v>
      </c>
      <c r="G265">
        <v>9600</v>
      </c>
      <c r="H265">
        <f t="shared" si="20"/>
        <v>20669</v>
      </c>
      <c r="I265">
        <v>85</v>
      </c>
      <c r="J265" s="5">
        <v>45031</v>
      </c>
      <c r="K265" s="6">
        <v>8.1944444444444445E-2</v>
      </c>
      <c r="L265">
        <f t="shared" si="21"/>
        <v>4</v>
      </c>
      <c r="M265">
        <f t="shared" si="23"/>
        <v>1</v>
      </c>
      <c r="N265">
        <f t="shared" si="24"/>
        <v>58</v>
      </c>
      <c r="O265">
        <f t="shared" si="22"/>
        <v>15</v>
      </c>
    </row>
    <row r="266" spans="1:15" x14ac:dyDescent="0.35">
      <c r="A266">
        <v>1659401</v>
      </c>
      <c r="B266">
        <v>214</v>
      </c>
      <c r="C266" s="1" t="s">
        <v>26</v>
      </c>
      <c r="D266" s="3">
        <v>45118.973611111112</v>
      </c>
      <c r="E266" t="s">
        <v>30</v>
      </c>
      <c r="F266">
        <v>2448</v>
      </c>
      <c r="G266">
        <v>1671</v>
      </c>
      <c r="H266">
        <f t="shared" si="20"/>
        <v>4119</v>
      </c>
      <c r="I266">
        <v>97</v>
      </c>
      <c r="J266" s="5">
        <v>45118</v>
      </c>
      <c r="K266" s="6">
        <v>0.97361111111111109</v>
      </c>
      <c r="L266">
        <f t="shared" si="21"/>
        <v>7</v>
      </c>
      <c r="M266">
        <f t="shared" si="23"/>
        <v>23</v>
      </c>
      <c r="N266">
        <f t="shared" si="24"/>
        <v>22</v>
      </c>
      <c r="O266">
        <f t="shared" si="22"/>
        <v>11</v>
      </c>
    </row>
    <row r="267" spans="1:15" x14ac:dyDescent="0.35">
      <c r="A267">
        <v>98968</v>
      </c>
      <c r="B267">
        <v>215</v>
      </c>
      <c r="C267" s="1" t="s">
        <v>27</v>
      </c>
      <c r="D267" s="2">
        <v>44949.009027777778</v>
      </c>
      <c r="E267" t="s">
        <v>31</v>
      </c>
      <c r="F267">
        <v>6542</v>
      </c>
      <c r="G267">
        <v>2161</v>
      </c>
      <c r="H267">
        <f t="shared" si="20"/>
        <v>8703</v>
      </c>
      <c r="I267">
        <v>91</v>
      </c>
      <c r="J267" s="5">
        <v>44949</v>
      </c>
      <c r="K267" s="6">
        <v>9.0277777777777787E-3</v>
      </c>
      <c r="L267">
        <f t="shared" si="21"/>
        <v>1</v>
      </c>
      <c r="M267">
        <f t="shared" si="23"/>
        <v>0</v>
      </c>
      <c r="N267">
        <f t="shared" si="24"/>
        <v>13</v>
      </c>
      <c r="O267">
        <f t="shared" si="22"/>
        <v>23</v>
      </c>
    </row>
    <row r="268" spans="1:15" x14ac:dyDescent="0.35">
      <c r="A268">
        <v>1016563</v>
      </c>
      <c r="B268">
        <v>216</v>
      </c>
      <c r="C268" s="1" t="s">
        <v>28</v>
      </c>
      <c r="D268" s="3">
        <v>45238.995138888888</v>
      </c>
      <c r="E268" t="s">
        <v>30</v>
      </c>
      <c r="F268">
        <v>1629</v>
      </c>
      <c r="G268">
        <v>8735</v>
      </c>
      <c r="H268">
        <f t="shared" si="20"/>
        <v>10364</v>
      </c>
      <c r="I268">
        <v>32</v>
      </c>
      <c r="J268" s="5">
        <v>45238</v>
      </c>
      <c r="K268" s="6">
        <v>0.99513888888888891</v>
      </c>
      <c r="L268">
        <f t="shared" si="21"/>
        <v>11</v>
      </c>
      <c r="M268">
        <f t="shared" si="23"/>
        <v>23</v>
      </c>
      <c r="N268">
        <f t="shared" si="24"/>
        <v>53</v>
      </c>
      <c r="O268">
        <f t="shared" si="22"/>
        <v>8</v>
      </c>
    </row>
    <row r="269" spans="1:15" x14ac:dyDescent="0.35">
      <c r="A269">
        <v>388268</v>
      </c>
      <c r="B269">
        <v>217</v>
      </c>
      <c r="C269" s="1" t="s">
        <v>29</v>
      </c>
      <c r="D269" s="2">
        <v>45220.033333333333</v>
      </c>
      <c r="E269" t="s">
        <v>31</v>
      </c>
      <c r="F269">
        <v>10945</v>
      </c>
      <c r="G269">
        <v>1780</v>
      </c>
      <c r="H269">
        <f t="shared" si="20"/>
        <v>12725</v>
      </c>
      <c r="I269">
        <v>88</v>
      </c>
      <c r="J269" s="5">
        <v>45220</v>
      </c>
      <c r="K269" s="6">
        <v>3.3333333333333333E-2</v>
      </c>
      <c r="L269">
        <f t="shared" si="21"/>
        <v>10</v>
      </c>
      <c r="M269">
        <f t="shared" si="23"/>
        <v>0</v>
      </c>
      <c r="N269">
        <f t="shared" si="24"/>
        <v>48</v>
      </c>
      <c r="O269">
        <f t="shared" si="22"/>
        <v>21</v>
      </c>
    </row>
    <row r="270" spans="1:15" x14ac:dyDescent="0.35">
      <c r="A270">
        <v>1085556</v>
      </c>
      <c r="B270">
        <v>217</v>
      </c>
      <c r="C270" s="1" t="s">
        <v>26</v>
      </c>
      <c r="D270" s="3">
        <v>45289.063194444447</v>
      </c>
      <c r="E270" t="s">
        <v>30</v>
      </c>
      <c r="F270">
        <v>13727</v>
      </c>
      <c r="G270">
        <v>6006</v>
      </c>
      <c r="H270">
        <f t="shared" si="20"/>
        <v>19733</v>
      </c>
      <c r="I270">
        <v>90</v>
      </c>
      <c r="J270" s="5">
        <v>45289</v>
      </c>
      <c r="K270" s="6">
        <v>6.3194444444444442E-2</v>
      </c>
      <c r="L270">
        <f t="shared" si="21"/>
        <v>12</v>
      </c>
      <c r="M270">
        <f t="shared" si="23"/>
        <v>1</v>
      </c>
      <c r="N270">
        <f t="shared" si="24"/>
        <v>31</v>
      </c>
      <c r="O270">
        <f t="shared" si="22"/>
        <v>29</v>
      </c>
    </row>
    <row r="271" spans="1:15" x14ac:dyDescent="0.35">
      <c r="A271">
        <v>5719</v>
      </c>
      <c r="B271">
        <v>218</v>
      </c>
      <c r="C271" s="1" t="s">
        <v>27</v>
      </c>
      <c r="D271" s="2">
        <v>45253.048611111109</v>
      </c>
      <c r="E271" t="s">
        <v>31</v>
      </c>
      <c r="F271">
        <v>16297</v>
      </c>
      <c r="G271">
        <v>5954</v>
      </c>
      <c r="H271">
        <f t="shared" si="20"/>
        <v>22251</v>
      </c>
      <c r="I271">
        <v>64</v>
      </c>
      <c r="J271" s="5">
        <v>45253</v>
      </c>
      <c r="K271" s="6">
        <v>4.8611111111111112E-2</v>
      </c>
      <c r="L271">
        <f t="shared" si="21"/>
        <v>11</v>
      </c>
      <c r="M271">
        <f t="shared" si="23"/>
        <v>1</v>
      </c>
      <c r="N271">
        <f t="shared" si="24"/>
        <v>10</v>
      </c>
      <c r="O271">
        <f t="shared" si="22"/>
        <v>23</v>
      </c>
    </row>
    <row r="272" spans="1:15" x14ac:dyDescent="0.35">
      <c r="A272">
        <v>174652</v>
      </c>
      <c r="B272">
        <v>218</v>
      </c>
      <c r="C272" s="1" t="s">
        <v>28</v>
      </c>
      <c r="D272" s="2">
        <v>45254.977777777778</v>
      </c>
      <c r="E272" t="s">
        <v>30</v>
      </c>
      <c r="F272">
        <v>12693</v>
      </c>
      <c r="G272">
        <v>9736</v>
      </c>
      <c r="H272">
        <f t="shared" si="20"/>
        <v>22429</v>
      </c>
      <c r="I272">
        <v>64</v>
      </c>
      <c r="J272" s="5">
        <v>45254</v>
      </c>
      <c r="K272" s="6">
        <v>0.97777777777777775</v>
      </c>
      <c r="L272">
        <f t="shared" si="21"/>
        <v>11</v>
      </c>
      <c r="M272">
        <f t="shared" si="23"/>
        <v>23</v>
      </c>
      <c r="N272">
        <f t="shared" si="24"/>
        <v>28</v>
      </c>
      <c r="O272">
        <f t="shared" si="22"/>
        <v>24</v>
      </c>
    </row>
    <row r="273" spans="1:15" x14ac:dyDescent="0.35">
      <c r="A273">
        <v>1513796</v>
      </c>
      <c r="B273">
        <v>218</v>
      </c>
      <c r="C273" s="1" t="s">
        <v>29</v>
      </c>
      <c r="D273" s="3">
        <v>45100.99722222222</v>
      </c>
      <c r="E273" t="s">
        <v>31</v>
      </c>
      <c r="F273">
        <v>8215</v>
      </c>
      <c r="G273">
        <v>520</v>
      </c>
      <c r="H273">
        <f t="shared" si="20"/>
        <v>8735</v>
      </c>
      <c r="I273">
        <v>100</v>
      </c>
      <c r="J273" s="5">
        <v>45100</v>
      </c>
      <c r="K273" s="6">
        <v>0.99722222222222223</v>
      </c>
      <c r="L273">
        <f t="shared" si="21"/>
        <v>6</v>
      </c>
      <c r="M273">
        <f t="shared" si="23"/>
        <v>23</v>
      </c>
      <c r="N273">
        <f t="shared" si="24"/>
        <v>56</v>
      </c>
      <c r="O273">
        <f t="shared" si="22"/>
        <v>23</v>
      </c>
    </row>
    <row r="274" spans="1:15" x14ac:dyDescent="0.35">
      <c r="A274">
        <v>765994</v>
      </c>
      <c r="B274">
        <v>220</v>
      </c>
      <c r="C274" s="1" t="s">
        <v>26</v>
      </c>
      <c r="D274" s="3">
        <v>45056.015972222223</v>
      </c>
      <c r="E274" t="s">
        <v>30</v>
      </c>
      <c r="F274">
        <v>4830</v>
      </c>
      <c r="G274">
        <v>5250</v>
      </c>
      <c r="H274">
        <f t="shared" si="20"/>
        <v>10080</v>
      </c>
      <c r="I274">
        <v>56</v>
      </c>
      <c r="J274" s="5">
        <v>45056</v>
      </c>
      <c r="K274" s="6">
        <v>1.5972222222222224E-2</v>
      </c>
      <c r="L274">
        <f t="shared" si="21"/>
        <v>5</v>
      </c>
      <c r="M274">
        <f t="shared" si="23"/>
        <v>0</v>
      </c>
      <c r="N274">
        <f t="shared" si="24"/>
        <v>23</v>
      </c>
      <c r="O274">
        <f t="shared" si="22"/>
        <v>10</v>
      </c>
    </row>
    <row r="275" spans="1:15" x14ac:dyDescent="0.35">
      <c r="A275">
        <v>1299122</v>
      </c>
      <c r="B275">
        <v>220</v>
      </c>
      <c r="C275" s="1" t="s">
        <v>27</v>
      </c>
      <c r="D275" s="3">
        <v>44933.97152777778</v>
      </c>
      <c r="E275" t="s">
        <v>31</v>
      </c>
      <c r="F275">
        <v>18961</v>
      </c>
      <c r="G275">
        <v>9458</v>
      </c>
      <c r="H275">
        <f t="shared" si="20"/>
        <v>28419</v>
      </c>
      <c r="I275">
        <v>69</v>
      </c>
      <c r="J275" s="5">
        <v>44933</v>
      </c>
      <c r="K275" s="6">
        <v>0.97152777777777777</v>
      </c>
      <c r="L275">
        <f t="shared" si="21"/>
        <v>1</v>
      </c>
      <c r="M275">
        <f t="shared" si="23"/>
        <v>23</v>
      </c>
      <c r="N275">
        <f t="shared" si="24"/>
        <v>19</v>
      </c>
      <c r="O275">
        <f t="shared" si="22"/>
        <v>7</v>
      </c>
    </row>
    <row r="276" spans="1:15" x14ac:dyDescent="0.35">
      <c r="A276">
        <v>328597</v>
      </c>
      <c r="B276">
        <v>221</v>
      </c>
      <c r="C276" s="1" t="s">
        <v>28</v>
      </c>
      <c r="D276" s="2">
        <v>45205.073611111111</v>
      </c>
      <c r="E276" t="s">
        <v>30</v>
      </c>
      <c r="F276">
        <v>6920</v>
      </c>
      <c r="G276">
        <v>5537</v>
      </c>
      <c r="H276">
        <f t="shared" si="20"/>
        <v>12457</v>
      </c>
      <c r="I276">
        <v>62</v>
      </c>
      <c r="J276" s="5">
        <v>45205</v>
      </c>
      <c r="K276" s="6">
        <v>7.3611111111111113E-2</v>
      </c>
      <c r="L276">
        <f t="shared" si="21"/>
        <v>10</v>
      </c>
      <c r="M276">
        <f t="shared" si="23"/>
        <v>1</v>
      </c>
      <c r="N276">
        <f t="shared" si="24"/>
        <v>46</v>
      </c>
      <c r="O276">
        <f t="shared" si="22"/>
        <v>6</v>
      </c>
    </row>
    <row r="277" spans="1:15" x14ac:dyDescent="0.35">
      <c r="A277">
        <v>783822</v>
      </c>
      <c r="B277">
        <v>221</v>
      </c>
      <c r="C277" s="1" t="s">
        <v>29</v>
      </c>
      <c r="D277" s="3">
        <v>45253.981249999997</v>
      </c>
      <c r="E277" t="s">
        <v>31</v>
      </c>
      <c r="F277">
        <v>8033</v>
      </c>
      <c r="G277">
        <v>5404</v>
      </c>
      <c r="H277">
        <f t="shared" si="20"/>
        <v>13437</v>
      </c>
      <c r="I277">
        <v>32</v>
      </c>
      <c r="J277" s="5">
        <v>45253</v>
      </c>
      <c r="K277" s="6">
        <v>0.98125000000000007</v>
      </c>
      <c r="L277">
        <f t="shared" si="21"/>
        <v>11</v>
      </c>
      <c r="M277">
        <f t="shared" si="23"/>
        <v>23</v>
      </c>
      <c r="N277">
        <f t="shared" si="24"/>
        <v>33</v>
      </c>
      <c r="O277">
        <f t="shared" si="22"/>
        <v>23</v>
      </c>
    </row>
    <row r="278" spans="1:15" x14ac:dyDescent="0.35">
      <c r="A278">
        <v>794297</v>
      </c>
      <c r="B278">
        <v>221</v>
      </c>
      <c r="C278" s="1" t="s">
        <v>26</v>
      </c>
      <c r="D278" s="3">
        <v>45111.034722222219</v>
      </c>
      <c r="E278" t="s">
        <v>30</v>
      </c>
      <c r="F278">
        <v>9466</v>
      </c>
      <c r="G278">
        <v>7199</v>
      </c>
      <c r="H278">
        <f t="shared" si="20"/>
        <v>16665</v>
      </c>
      <c r="I278">
        <v>95</v>
      </c>
      <c r="J278" s="5">
        <v>45111</v>
      </c>
      <c r="K278" s="6">
        <v>3.4722222222222224E-2</v>
      </c>
      <c r="L278">
        <f t="shared" si="21"/>
        <v>7</v>
      </c>
      <c r="M278">
        <f t="shared" si="23"/>
        <v>0</v>
      </c>
      <c r="N278">
        <f t="shared" si="24"/>
        <v>50</v>
      </c>
      <c r="O278">
        <f t="shared" si="22"/>
        <v>4</v>
      </c>
    </row>
    <row r="279" spans="1:15" x14ac:dyDescent="0.35">
      <c r="A279">
        <v>1309990</v>
      </c>
      <c r="B279">
        <v>221</v>
      </c>
      <c r="C279" s="1" t="s">
        <v>27</v>
      </c>
      <c r="D279" s="3">
        <v>45101.999305555553</v>
      </c>
      <c r="E279" t="s">
        <v>31</v>
      </c>
      <c r="F279">
        <v>1045</v>
      </c>
      <c r="G279">
        <v>667</v>
      </c>
      <c r="H279">
        <f t="shared" si="20"/>
        <v>1712</v>
      </c>
      <c r="I279">
        <v>35</v>
      </c>
      <c r="J279" s="5">
        <v>45101</v>
      </c>
      <c r="K279" s="6">
        <v>0.99930555555555556</v>
      </c>
      <c r="L279">
        <f t="shared" si="21"/>
        <v>6</v>
      </c>
      <c r="M279">
        <f t="shared" si="23"/>
        <v>23</v>
      </c>
      <c r="N279">
        <f t="shared" si="24"/>
        <v>59</v>
      </c>
      <c r="O279">
        <f t="shared" si="22"/>
        <v>24</v>
      </c>
    </row>
    <row r="280" spans="1:15" x14ac:dyDescent="0.35">
      <c r="A280">
        <v>784839</v>
      </c>
      <c r="B280">
        <v>222</v>
      </c>
      <c r="C280" s="1" t="s">
        <v>28</v>
      </c>
      <c r="D280" s="3">
        <v>45226.945138888892</v>
      </c>
      <c r="E280" t="s">
        <v>30</v>
      </c>
      <c r="F280">
        <v>15634</v>
      </c>
      <c r="G280">
        <v>6391</v>
      </c>
      <c r="H280">
        <f t="shared" si="20"/>
        <v>22025</v>
      </c>
      <c r="I280">
        <v>74</v>
      </c>
      <c r="J280" s="5">
        <v>45226</v>
      </c>
      <c r="K280" s="6">
        <v>0.94513888888888886</v>
      </c>
      <c r="L280">
        <f t="shared" si="21"/>
        <v>10</v>
      </c>
      <c r="M280">
        <f t="shared" si="23"/>
        <v>22</v>
      </c>
      <c r="N280">
        <f t="shared" si="24"/>
        <v>41</v>
      </c>
      <c r="O280">
        <f t="shared" si="22"/>
        <v>27</v>
      </c>
    </row>
    <row r="281" spans="1:15" x14ac:dyDescent="0.35">
      <c r="A281">
        <v>9839</v>
      </c>
      <c r="B281">
        <v>223</v>
      </c>
      <c r="C281" s="1" t="s">
        <v>29</v>
      </c>
      <c r="D281" s="2">
        <v>45082.045138888891</v>
      </c>
      <c r="E281" t="s">
        <v>31</v>
      </c>
      <c r="F281">
        <v>18555</v>
      </c>
      <c r="G281">
        <v>7215</v>
      </c>
      <c r="H281">
        <f t="shared" si="20"/>
        <v>25770</v>
      </c>
      <c r="I281">
        <v>92</v>
      </c>
      <c r="J281" s="5">
        <v>45082</v>
      </c>
      <c r="K281" s="6">
        <v>4.5138888888888888E-2</v>
      </c>
      <c r="L281">
        <f t="shared" si="21"/>
        <v>6</v>
      </c>
      <c r="M281">
        <f t="shared" si="23"/>
        <v>1</v>
      </c>
      <c r="N281">
        <f t="shared" si="24"/>
        <v>5</v>
      </c>
      <c r="O281">
        <f t="shared" si="22"/>
        <v>5</v>
      </c>
    </row>
    <row r="282" spans="1:15" x14ac:dyDescent="0.35">
      <c r="A282">
        <v>904533</v>
      </c>
      <c r="B282">
        <v>223</v>
      </c>
      <c r="C282" s="1" t="s">
        <v>26</v>
      </c>
      <c r="D282" s="3">
        <v>45083.057638888888</v>
      </c>
      <c r="E282" t="s">
        <v>30</v>
      </c>
      <c r="F282">
        <v>13690</v>
      </c>
      <c r="G282">
        <v>6781</v>
      </c>
      <c r="H282">
        <f t="shared" si="20"/>
        <v>20471</v>
      </c>
      <c r="I282">
        <v>53</v>
      </c>
      <c r="J282" s="5">
        <v>45083</v>
      </c>
      <c r="K282" s="6">
        <v>5.7638888888888885E-2</v>
      </c>
      <c r="L282">
        <f t="shared" si="21"/>
        <v>6</v>
      </c>
      <c r="M282">
        <f t="shared" si="23"/>
        <v>1</v>
      </c>
      <c r="N282">
        <f t="shared" si="24"/>
        <v>23</v>
      </c>
      <c r="O282">
        <f t="shared" si="22"/>
        <v>6</v>
      </c>
    </row>
    <row r="283" spans="1:15" x14ac:dyDescent="0.35">
      <c r="A283">
        <v>314254</v>
      </c>
      <c r="B283">
        <v>224</v>
      </c>
      <c r="C283" s="1" t="s">
        <v>27</v>
      </c>
      <c r="D283" s="2">
        <v>45133.013888888891</v>
      </c>
      <c r="E283" t="s">
        <v>31</v>
      </c>
      <c r="F283">
        <v>7991</v>
      </c>
      <c r="G283">
        <v>2043</v>
      </c>
      <c r="H283">
        <f t="shared" si="20"/>
        <v>10034</v>
      </c>
      <c r="I283">
        <v>70</v>
      </c>
      <c r="J283" s="5">
        <v>45133</v>
      </c>
      <c r="K283" s="6">
        <v>1.3888888888888888E-2</v>
      </c>
      <c r="L283">
        <f t="shared" si="21"/>
        <v>7</v>
      </c>
      <c r="M283">
        <f t="shared" si="23"/>
        <v>0</v>
      </c>
      <c r="N283">
        <f t="shared" si="24"/>
        <v>20</v>
      </c>
      <c r="O283">
        <f t="shared" si="22"/>
        <v>26</v>
      </c>
    </row>
    <row r="284" spans="1:15" x14ac:dyDescent="0.35">
      <c r="A284">
        <v>394768</v>
      </c>
      <c r="B284">
        <v>224</v>
      </c>
      <c r="C284" s="1" t="s">
        <v>28</v>
      </c>
      <c r="D284" s="2">
        <v>45289.976388888892</v>
      </c>
      <c r="E284" t="s">
        <v>30</v>
      </c>
      <c r="F284">
        <v>17879</v>
      </c>
      <c r="G284">
        <v>3458</v>
      </c>
      <c r="H284">
        <f t="shared" si="20"/>
        <v>21337</v>
      </c>
      <c r="I284">
        <v>80</v>
      </c>
      <c r="J284" s="5">
        <v>45289</v>
      </c>
      <c r="K284" s="6">
        <v>0.97638888888888886</v>
      </c>
      <c r="L284">
        <f t="shared" si="21"/>
        <v>12</v>
      </c>
      <c r="M284">
        <f t="shared" si="23"/>
        <v>23</v>
      </c>
      <c r="N284">
        <f t="shared" si="24"/>
        <v>26</v>
      </c>
      <c r="O284">
        <f t="shared" si="22"/>
        <v>29</v>
      </c>
    </row>
    <row r="285" spans="1:15" x14ac:dyDescent="0.35">
      <c r="A285">
        <v>1182341</v>
      </c>
      <c r="B285">
        <v>225</v>
      </c>
      <c r="C285" s="1" t="s">
        <v>29</v>
      </c>
      <c r="D285" s="3">
        <v>45262.967361111114</v>
      </c>
      <c r="E285" t="s">
        <v>31</v>
      </c>
      <c r="F285">
        <v>18258</v>
      </c>
      <c r="G285">
        <v>567</v>
      </c>
      <c r="H285">
        <f t="shared" si="20"/>
        <v>18825</v>
      </c>
      <c r="I285">
        <v>86</v>
      </c>
      <c r="J285" s="5">
        <v>45262</v>
      </c>
      <c r="K285" s="6">
        <v>0.96736111111111101</v>
      </c>
      <c r="L285">
        <f t="shared" si="21"/>
        <v>12</v>
      </c>
      <c r="M285">
        <f t="shared" si="23"/>
        <v>23</v>
      </c>
      <c r="N285">
        <f t="shared" si="24"/>
        <v>13</v>
      </c>
      <c r="O285">
        <f t="shared" si="22"/>
        <v>2</v>
      </c>
    </row>
    <row r="286" spans="1:15" x14ac:dyDescent="0.35">
      <c r="A286">
        <v>442842</v>
      </c>
      <c r="B286">
        <v>226</v>
      </c>
      <c r="C286" s="1" t="s">
        <v>26</v>
      </c>
      <c r="D286" s="2">
        <v>45000.951388888891</v>
      </c>
      <c r="E286" t="s">
        <v>30</v>
      </c>
      <c r="F286">
        <v>18268</v>
      </c>
      <c r="G286">
        <v>4064</v>
      </c>
      <c r="H286">
        <f t="shared" si="20"/>
        <v>22332</v>
      </c>
      <c r="I286">
        <v>59</v>
      </c>
      <c r="J286" s="5">
        <v>45000</v>
      </c>
      <c r="K286" s="6">
        <v>0.95138888888888884</v>
      </c>
      <c r="L286">
        <f t="shared" si="21"/>
        <v>3</v>
      </c>
      <c r="M286">
        <f t="shared" si="23"/>
        <v>22</v>
      </c>
      <c r="N286">
        <f t="shared" si="24"/>
        <v>50</v>
      </c>
      <c r="O286">
        <f t="shared" si="22"/>
        <v>15</v>
      </c>
    </row>
    <row r="287" spans="1:15" x14ac:dyDescent="0.35">
      <c r="A287">
        <v>762584</v>
      </c>
      <c r="B287">
        <v>226</v>
      </c>
      <c r="C287" s="1" t="s">
        <v>27</v>
      </c>
      <c r="D287" s="3">
        <v>45018.05</v>
      </c>
      <c r="E287" t="s">
        <v>31</v>
      </c>
      <c r="F287">
        <v>13088</v>
      </c>
      <c r="G287">
        <v>6342</v>
      </c>
      <c r="H287">
        <f t="shared" si="20"/>
        <v>19430</v>
      </c>
      <c r="I287">
        <v>87</v>
      </c>
      <c r="J287" s="5">
        <v>45018</v>
      </c>
      <c r="K287" s="6">
        <v>4.9999999999999996E-2</v>
      </c>
      <c r="L287">
        <f t="shared" si="21"/>
        <v>4</v>
      </c>
      <c r="M287">
        <f t="shared" si="23"/>
        <v>1</v>
      </c>
      <c r="N287">
        <f t="shared" si="24"/>
        <v>12</v>
      </c>
      <c r="O287">
        <f t="shared" si="22"/>
        <v>2</v>
      </c>
    </row>
    <row r="288" spans="1:15" x14ac:dyDescent="0.35">
      <c r="A288">
        <v>837273</v>
      </c>
      <c r="B288">
        <v>226</v>
      </c>
      <c r="C288" s="1" t="s">
        <v>28</v>
      </c>
      <c r="D288" s="3">
        <v>45273.977777777778</v>
      </c>
      <c r="E288" t="s">
        <v>30</v>
      </c>
      <c r="F288">
        <v>2745</v>
      </c>
      <c r="G288">
        <v>2647</v>
      </c>
      <c r="H288">
        <f t="shared" si="20"/>
        <v>5392</v>
      </c>
      <c r="I288">
        <v>74</v>
      </c>
      <c r="J288" s="5">
        <v>45273</v>
      </c>
      <c r="K288" s="6">
        <v>0.97777777777777775</v>
      </c>
      <c r="L288">
        <f t="shared" si="21"/>
        <v>12</v>
      </c>
      <c r="M288">
        <f t="shared" si="23"/>
        <v>23</v>
      </c>
      <c r="N288">
        <f t="shared" si="24"/>
        <v>28</v>
      </c>
      <c r="O288">
        <f t="shared" si="22"/>
        <v>13</v>
      </c>
    </row>
    <row r="289" spans="1:15" x14ac:dyDescent="0.35">
      <c r="A289">
        <v>1133062</v>
      </c>
      <c r="B289">
        <v>226</v>
      </c>
      <c r="C289" s="1" t="s">
        <v>29</v>
      </c>
      <c r="D289" s="3">
        <v>45200.958333333336</v>
      </c>
      <c r="E289" t="s">
        <v>31</v>
      </c>
      <c r="F289">
        <v>16766</v>
      </c>
      <c r="G289">
        <v>3501</v>
      </c>
      <c r="H289">
        <f t="shared" si="20"/>
        <v>20267</v>
      </c>
      <c r="I289">
        <v>60</v>
      </c>
      <c r="J289" s="5">
        <v>45200</v>
      </c>
      <c r="K289" s="6">
        <v>0.95833333333333337</v>
      </c>
      <c r="L289">
        <f t="shared" si="21"/>
        <v>10</v>
      </c>
      <c r="M289">
        <f t="shared" si="23"/>
        <v>23</v>
      </c>
      <c r="N289">
        <f t="shared" si="24"/>
        <v>0</v>
      </c>
      <c r="O289">
        <f t="shared" si="22"/>
        <v>1</v>
      </c>
    </row>
    <row r="290" spans="1:15" x14ac:dyDescent="0.35">
      <c r="A290">
        <v>1445405</v>
      </c>
      <c r="B290">
        <v>226</v>
      </c>
      <c r="C290" s="1" t="s">
        <v>26</v>
      </c>
      <c r="D290" s="3">
        <v>45042.047222222223</v>
      </c>
      <c r="E290" t="s">
        <v>30</v>
      </c>
      <c r="F290">
        <v>9462</v>
      </c>
      <c r="G290">
        <v>4037</v>
      </c>
      <c r="H290">
        <f t="shared" si="20"/>
        <v>13499</v>
      </c>
      <c r="I290">
        <v>40</v>
      </c>
      <c r="J290" s="5">
        <v>45042</v>
      </c>
      <c r="K290" s="6">
        <v>4.7222222222222221E-2</v>
      </c>
      <c r="L290">
        <f t="shared" si="21"/>
        <v>4</v>
      </c>
      <c r="M290">
        <f t="shared" si="23"/>
        <v>1</v>
      </c>
      <c r="N290">
        <f t="shared" si="24"/>
        <v>8</v>
      </c>
      <c r="O290">
        <f t="shared" si="22"/>
        <v>26</v>
      </c>
    </row>
    <row r="291" spans="1:15" x14ac:dyDescent="0.35">
      <c r="A291">
        <v>1199289</v>
      </c>
      <c r="B291">
        <v>228</v>
      </c>
      <c r="C291" s="1" t="s">
        <v>27</v>
      </c>
      <c r="D291" s="3">
        <v>45093.047222222223</v>
      </c>
      <c r="E291" t="s">
        <v>31</v>
      </c>
      <c r="F291">
        <v>18920</v>
      </c>
      <c r="G291">
        <v>1078</v>
      </c>
      <c r="H291">
        <f t="shared" si="20"/>
        <v>19998</v>
      </c>
      <c r="I291">
        <v>93</v>
      </c>
      <c r="J291" s="5">
        <v>45093</v>
      </c>
      <c r="K291" s="6">
        <v>4.7222222222222221E-2</v>
      </c>
      <c r="L291">
        <f t="shared" si="21"/>
        <v>6</v>
      </c>
      <c r="M291">
        <f t="shared" si="23"/>
        <v>1</v>
      </c>
      <c r="N291">
        <f t="shared" si="24"/>
        <v>8</v>
      </c>
      <c r="O291">
        <f t="shared" si="22"/>
        <v>16</v>
      </c>
    </row>
    <row r="292" spans="1:15" x14ac:dyDescent="0.35">
      <c r="A292">
        <v>1362369</v>
      </c>
      <c r="B292">
        <v>230</v>
      </c>
      <c r="C292" s="1" t="s">
        <v>28</v>
      </c>
      <c r="D292" s="3">
        <v>44931.042361111111</v>
      </c>
      <c r="E292" t="s">
        <v>30</v>
      </c>
      <c r="F292">
        <v>10831</v>
      </c>
      <c r="G292">
        <v>9795</v>
      </c>
      <c r="H292">
        <f t="shared" si="20"/>
        <v>20626</v>
      </c>
      <c r="I292">
        <v>97</v>
      </c>
      <c r="J292" s="5">
        <v>44931</v>
      </c>
      <c r="K292" s="6">
        <v>4.2361111111111106E-2</v>
      </c>
      <c r="L292">
        <f t="shared" si="21"/>
        <v>1</v>
      </c>
      <c r="M292">
        <f t="shared" si="23"/>
        <v>1</v>
      </c>
      <c r="N292">
        <f t="shared" si="24"/>
        <v>1</v>
      </c>
      <c r="O292">
        <f t="shared" si="22"/>
        <v>5</v>
      </c>
    </row>
    <row r="293" spans="1:15" x14ac:dyDescent="0.35">
      <c r="A293">
        <v>1626780</v>
      </c>
      <c r="B293">
        <v>230</v>
      </c>
      <c r="C293" s="1" t="s">
        <v>29</v>
      </c>
      <c r="D293" s="3">
        <v>45285.977777777778</v>
      </c>
      <c r="E293" t="s">
        <v>31</v>
      </c>
      <c r="F293">
        <v>19577</v>
      </c>
      <c r="G293">
        <v>3369</v>
      </c>
      <c r="H293">
        <f t="shared" si="20"/>
        <v>22946</v>
      </c>
      <c r="I293">
        <v>48</v>
      </c>
      <c r="J293" s="5">
        <v>45285</v>
      </c>
      <c r="K293" s="6">
        <v>0.97777777777777775</v>
      </c>
      <c r="L293">
        <f t="shared" si="21"/>
        <v>12</v>
      </c>
      <c r="M293">
        <f t="shared" si="23"/>
        <v>23</v>
      </c>
      <c r="N293">
        <f t="shared" si="24"/>
        <v>28</v>
      </c>
      <c r="O293">
        <f t="shared" si="22"/>
        <v>25</v>
      </c>
    </row>
    <row r="294" spans="1:15" x14ac:dyDescent="0.35">
      <c r="A294">
        <v>337678</v>
      </c>
      <c r="B294">
        <v>231</v>
      </c>
      <c r="C294" s="1" t="s">
        <v>26</v>
      </c>
      <c r="D294" s="2">
        <v>45102.007638888892</v>
      </c>
      <c r="E294" t="s">
        <v>30</v>
      </c>
      <c r="F294">
        <v>14666</v>
      </c>
      <c r="G294">
        <v>6888</v>
      </c>
      <c r="H294">
        <f t="shared" si="20"/>
        <v>21554</v>
      </c>
      <c r="I294">
        <v>73</v>
      </c>
      <c r="J294" s="5">
        <v>45102</v>
      </c>
      <c r="K294" s="6">
        <v>7.6388888888888886E-3</v>
      </c>
      <c r="L294">
        <f t="shared" si="21"/>
        <v>6</v>
      </c>
      <c r="M294">
        <f t="shared" si="23"/>
        <v>0</v>
      </c>
      <c r="N294">
        <f t="shared" si="24"/>
        <v>11</v>
      </c>
      <c r="O294">
        <f t="shared" si="22"/>
        <v>25</v>
      </c>
    </row>
    <row r="295" spans="1:15" x14ac:dyDescent="0.35">
      <c r="A295">
        <v>1051553</v>
      </c>
      <c r="B295">
        <v>231</v>
      </c>
      <c r="C295" s="1" t="s">
        <v>27</v>
      </c>
      <c r="D295" s="3">
        <v>45198.018055555556</v>
      </c>
      <c r="E295" t="s">
        <v>31</v>
      </c>
      <c r="F295">
        <v>4268</v>
      </c>
      <c r="G295">
        <v>8153</v>
      </c>
      <c r="H295">
        <f t="shared" si="20"/>
        <v>12421</v>
      </c>
      <c r="I295">
        <v>32</v>
      </c>
      <c r="J295" s="5">
        <v>45198</v>
      </c>
      <c r="K295" s="6">
        <v>1.8055555555555557E-2</v>
      </c>
      <c r="L295">
        <f t="shared" si="21"/>
        <v>9</v>
      </c>
      <c r="M295">
        <f t="shared" si="23"/>
        <v>0</v>
      </c>
      <c r="N295">
        <f t="shared" si="24"/>
        <v>26</v>
      </c>
      <c r="O295">
        <f t="shared" si="22"/>
        <v>29</v>
      </c>
    </row>
    <row r="296" spans="1:15" x14ac:dyDescent="0.35">
      <c r="A296">
        <v>942544</v>
      </c>
      <c r="B296">
        <v>233</v>
      </c>
      <c r="C296" s="1" t="s">
        <v>28</v>
      </c>
      <c r="D296" s="3">
        <v>45106.964583333334</v>
      </c>
      <c r="E296" t="s">
        <v>30</v>
      </c>
      <c r="F296">
        <v>1693</v>
      </c>
      <c r="G296">
        <v>5264</v>
      </c>
      <c r="H296">
        <f t="shared" si="20"/>
        <v>6957</v>
      </c>
      <c r="I296">
        <v>66</v>
      </c>
      <c r="J296" s="5">
        <v>45106</v>
      </c>
      <c r="K296" s="6">
        <v>0.96458333333333324</v>
      </c>
      <c r="L296">
        <f t="shared" si="21"/>
        <v>6</v>
      </c>
      <c r="M296">
        <f t="shared" si="23"/>
        <v>23</v>
      </c>
      <c r="N296">
        <f t="shared" si="24"/>
        <v>9</v>
      </c>
      <c r="O296">
        <f t="shared" si="22"/>
        <v>29</v>
      </c>
    </row>
    <row r="297" spans="1:15" x14ac:dyDescent="0.35">
      <c r="A297">
        <v>1561588</v>
      </c>
      <c r="B297">
        <v>237</v>
      </c>
      <c r="C297" s="1" t="s">
        <v>29</v>
      </c>
      <c r="D297" s="3">
        <v>45162.970833333333</v>
      </c>
      <c r="E297" t="s">
        <v>31</v>
      </c>
      <c r="F297">
        <v>8972</v>
      </c>
      <c r="G297">
        <v>7424</v>
      </c>
      <c r="H297">
        <f t="shared" si="20"/>
        <v>16396</v>
      </c>
      <c r="I297">
        <v>66</v>
      </c>
      <c r="J297" s="5">
        <v>45162</v>
      </c>
      <c r="K297" s="6">
        <v>0.97083333333333333</v>
      </c>
      <c r="L297">
        <f t="shared" si="21"/>
        <v>8</v>
      </c>
      <c r="M297">
        <f t="shared" si="23"/>
        <v>23</v>
      </c>
      <c r="N297">
        <f t="shared" si="24"/>
        <v>18</v>
      </c>
      <c r="O297">
        <f t="shared" si="22"/>
        <v>24</v>
      </c>
    </row>
    <row r="298" spans="1:15" x14ac:dyDescent="0.35">
      <c r="A298">
        <v>940084</v>
      </c>
      <c r="B298">
        <v>239</v>
      </c>
      <c r="C298" s="1" t="s">
        <v>26</v>
      </c>
      <c r="D298" s="3">
        <v>45188.003472222219</v>
      </c>
      <c r="E298" t="s">
        <v>30</v>
      </c>
      <c r="F298">
        <v>12088</v>
      </c>
      <c r="G298">
        <v>2257</v>
      </c>
      <c r="H298">
        <f t="shared" si="20"/>
        <v>14345</v>
      </c>
      <c r="I298">
        <v>67</v>
      </c>
      <c r="J298" s="5">
        <v>45188</v>
      </c>
      <c r="K298" s="6">
        <v>3.472222222222222E-3</v>
      </c>
      <c r="L298">
        <f t="shared" si="21"/>
        <v>9</v>
      </c>
      <c r="M298">
        <f t="shared" si="23"/>
        <v>0</v>
      </c>
      <c r="N298">
        <f t="shared" si="24"/>
        <v>5</v>
      </c>
      <c r="O298">
        <f t="shared" si="22"/>
        <v>19</v>
      </c>
    </row>
    <row r="299" spans="1:15" x14ac:dyDescent="0.35">
      <c r="A299">
        <v>1625678</v>
      </c>
      <c r="B299">
        <v>239</v>
      </c>
      <c r="C299" s="1" t="s">
        <v>27</v>
      </c>
      <c r="D299" s="3">
        <v>45078.008333333331</v>
      </c>
      <c r="E299" t="s">
        <v>31</v>
      </c>
      <c r="F299">
        <v>15051</v>
      </c>
      <c r="G299">
        <v>1366</v>
      </c>
      <c r="H299">
        <f t="shared" si="20"/>
        <v>16417</v>
      </c>
      <c r="I299">
        <v>68</v>
      </c>
      <c r="J299" s="5">
        <v>45078</v>
      </c>
      <c r="K299" s="6">
        <v>8.3333333333333332E-3</v>
      </c>
      <c r="L299">
        <f t="shared" si="21"/>
        <v>6</v>
      </c>
      <c r="M299">
        <f t="shared" si="23"/>
        <v>0</v>
      </c>
      <c r="N299">
        <f t="shared" si="24"/>
        <v>12</v>
      </c>
      <c r="O299">
        <f t="shared" si="22"/>
        <v>1</v>
      </c>
    </row>
    <row r="300" spans="1:15" x14ac:dyDescent="0.35">
      <c r="A300">
        <v>628471</v>
      </c>
      <c r="B300">
        <v>240</v>
      </c>
      <c r="C300" s="1" t="s">
        <v>28</v>
      </c>
      <c r="D300" s="2">
        <v>45033.999305555553</v>
      </c>
      <c r="E300" t="s">
        <v>30</v>
      </c>
      <c r="F300">
        <v>14254</v>
      </c>
      <c r="G300">
        <v>9883</v>
      </c>
      <c r="H300">
        <f t="shared" si="20"/>
        <v>24137</v>
      </c>
      <c r="I300">
        <v>34</v>
      </c>
      <c r="J300" s="5">
        <v>45033</v>
      </c>
      <c r="K300" s="6">
        <v>0.99930555555555556</v>
      </c>
      <c r="L300">
        <f t="shared" si="21"/>
        <v>4</v>
      </c>
      <c r="M300">
        <f t="shared" si="23"/>
        <v>23</v>
      </c>
      <c r="N300">
        <f t="shared" si="24"/>
        <v>59</v>
      </c>
      <c r="O300">
        <f t="shared" si="22"/>
        <v>17</v>
      </c>
    </row>
    <row r="301" spans="1:15" x14ac:dyDescent="0.35">
      <c r="A301">
        <v>1000209</v>
      </c>
      <c r="B301">
        <v>240</v>
      </c>
      <c r="C301" s="1" t="s">
        <v>29</v>
      </c>
      <c r="D301" s="3">
        <v>45160.041666666664</v>
      </c>
      <c r="E301" t="s">
        <v>31</v>
      </c>
      <c r="F301">
        <v>18843</v>
      </c>
      <c r="G301">
        <v>3641</v>
      </c>
      <c r="H301">
        <f t="shared" si="20"/>
        <v>22484</v>
      </c>
      <c r="I301">
        <v>81</v>
      </c>
      <c r="J301" s="5">
        <v>45160</v>
      </c>
      <c r="K301" s="6">
        <v>4.1666666666666664E-2</v>
      </c>
      <c r="L301">
        <f t="shared" si="21"/>
        <v>8</v>
      </c>
      <c r="M301">
        <f t="shared" si="23"/>
        <v>1</v>
      </c>
      <c r="N301">
        <f t="shared" si="24"/>
        <v>0</v>
      </c>
      <c r="O301">
        <f t="shared" si="22"/>
        <v>22</v>
      </c>
    </row>
    <row r="302" spans="1:15" x14ac:dyDescent="0.35">
      <c r="A302">
        <v>10526</v>
      </c>
      <c r="B302">
        <v>241</v>
      </c>
      <c r="C302" s="1" t="s">
        <v>26</v>
      </c>
      <c r="D302" s="2">
        <v>45218.952777777777</v>
      </c>
      <c r="E302" t="s">
        <v>30</v>
      </c>
      <c r="F302">
        <v>12318</v>
      </c>
      <c r="G302">
        <v>6627</v>
      </c>
      <c r="H302">
        <f t="shared" si="20"/>
        <v>18945</v>
      </c>
      <c r="I302">
        <v>72</v>
      </c>
      <c r="J302" s="5">
        <v>45218</v>
      </c>
      <c r="K302" s="6">
        <v>0.95277777777777783</v>
      </c>
      <c r="L302">
        <f t="shared" si="21"/>
        <v>10</v>
      </c>
      <c r="M302">
        <f t="shared" si="23"/>
        <v>22</v>
      </c>
      <c r="N302">
        <f t="shared" si="24"/>
        <v>52</v>
      </c>
      <c r="O302">
        <f t="shared" si="22"/>
        <v>19</v>
      </c>
    </row>
    <row r="303" spans="1:15" x14ac:dyDescent="0.35">
      <c r="A303">
        <v>27076</v>
      </c>
      <c r="B303">
        <v>242</v>
      </c>
      <c r="C303" s="1" t="s">
        <v>27</v>
      </c>
      <c r="D303" s="2">
        <v>45107.050694444442</v>
      </c>
      <c r="E303" t="s">
        <v>31</v>
      </c>
      <c r="F303">
        <v>6439</v>
      </c>
      <c r="G303">
        <v>4466</v>
      </c>
      <c r="H303">
        <f t="shared" si="20"/>
        <v>10905</v>
      </c>
      <c r="I303">
        <v>43</v>
      </c>
      <c r="J303" s="5">
        <v>45107</v>
      </c>
      <c r="K303" s="6">
        <v>5.0694444444444452E-2</v>
      </c>
      <c r="L303">
        <f t="shared" si="21"/>
        <v>6</v>
      </c>
      <c r="M303">
        <f t="shared" si="23"/>
        <v>1</v>
      </c>
      <c r="N303">
        <f t="shared" si="24"/>
        <v>13</v>
      </c>
      <c r="O303">
        <f t="shared" si="22"/>
        <v>30</v>
      </c>
    </row>
    <row r="304" spans="1:15" x14ac:dyDescent="0.35">
      <c r="A304">
        <v>170046</v>
      </c>
      <c r="B304">
        <v>242</v>
      </c>
      <c r="C304" s="1" t="s">
        <v>28</v>
      </c>
      <c r="D304" s="2">
        <v>44942.039583333331</v>
      </c>
      <c r="E304" t="s">
        <v>30</v>
      </c>
      <c r="F304">
        <v>18904</v>
      </c>
      <c r="G304">
        <v>9317</v>
      </c>
      <c r="H304">
        <f t="shared" si="20"/>
        <v>28221</v>
      </c>
      <c r="I304">
        <v>61</v>
      </c>
      <c r="J304" s="5">
        <v>44942</v>
      </c>
      <c r="K304" s="6">
        <v>3.9583333333333331E-2</v>
      </c>
      <c r="L304">
        <f t="shared" si="21"/>
        <v>1</v>
      </c>
      <c r="M304">
        <f t="shared" si="23"/>
        <v>0</v>
      </c>
      <c r="N304">
        <f t="shared" si="24"/>
        <v>57</v>
      </c>
      <c r="O304">
        <f t="shared" si="22"/>
        <v>16</v>
      </c>
    </row>
    <row r="305" spans="1:15" x14ac:dyDescent="0.35">
      <c r="A305">
        <v>246988</v>
      </c>
      <c r="B305">
        <v>243</v>
      </c>
      <c r="C305" s="1" t="s">
        <v>29</v>
      </c>
      <c r="D305" s="2">
        <v>45092.027777777781</v>
      </c>
      <c r="E305" t="s">
        <v>31</v>
      </c>
      <c r="F305">
        <v>14081</v>
      </c>
      <c r="G305">
        <v>4264</v>
      </c>
      <c r="H305">
        <f t="shared" si="20"/>
        <v>18345</v>
      </c>
      <c r="I305">
        <v>80</v>
      </c>
      <c r="J305" s="5">
        <v>45092</v>
      </c>
      <c r="K305" s="6">
        <v>2.7777777777777776E-2</v>
      </c>
      <c r="L305">
        <f t="shared" si="21"/>
        <v>6</v>
      </c>
      <c r="M305">
        <f t="shared" si="23"/>
        <v>0</v>
      </c>
      <c r="N305">
        <f t="shared" si="24"/>
        <v>40</v>
      </c>
      <c r="O305">
        <f t="shared" si="22"/>
        <v>15</v>
      </c>
    </row>
    <row r="306" spans="1:15" x14ac:dyDescent="0.35">
      <c r="A306">
        <v>922883</v>
      </c>
      <c r="B306">
        <v>243</v>
      </c>
      <c r="C306" s="1" t="s">
        <v>26</v>
      </c>
      <c r="D306" s="3">
        <v>45278.061805555553</v>
      </c>
      <c r="E306" t="s">
        <v>30</v>
      </c>
      <c r="F306">
        <v>14752</v>
      </c>
      <c r="G306">
        <v>4141</v>
      </c>
      <c r="H306">
        <f t="shared" si="20"/>
        <v>18893</v>
      </c>
      <c r="I306">
        <v>55</v>
      </c>
      <c r="J306" s="5">
        <v>45278</v>
      </c>
      <c r="K306" s="6">
        <v>6.1805555555555558E-2</v>
      </c>
      <c r="L306">
        <f t="shared" si="21"/>
        <v>12</v>
      </c>
      <c r="M306">
        <f t="shared" si="23"/>
        <v>1</v>
      </c>
      <c r="N306">
        <f t="shared" si="24"/>
        <v>29</v>
      </c>
      <c r="O306">
        <f t="shared" si="22"/>
        <v>18</v>
      </c>
    </row>
    <row r="307" spans="1:15" x14ac:dyDescent="0.35">
      <c r="A307">
        <v>1256855</v>
      </c>
      <c r="B307">
        <v>243</v>
      </c>
      <c r="C307" s="1" t="s">
        <v>27</v>
      </c>
      <c r="D307" s="3">
        <v>45185.038888888892</v>
      </c>
      <c r="E307" t="s">
        <v>31</v>
      </c>
      <c r="F307">
        <v>3530</v>
      </c>
      <c r="G307">
        <v>2567</v>
      </c>
      <c r="H307">
        <f t="shared" si="20"/>
        <v>6097</v>
      </c>
      <c r="I307">
        <v>69</v>
      </c>
      <c r="J307" s="5">
        <v>45185</v>
      </c>
      <c r="K307" s="6">
        <v>3.888888888888889E-2</v>
      </c>
      <c r="L307">
        <f t="shared" si="21"/>
        <v>9</v>
      </c>
      <c r="M307">
        <f t="shared" si="23"/>
        <v>0</v>
      </c>
      <c r="N307">
        <f t="shared" si="24"/>
        <v>56</v>
      </c>
      <c r="O307">
        <f t="shared" si="22"/>
        <v>16</v>
      </c>
    </row>
    <row r="308" spans="1:15" x14ac:dyDescent="0.35">
      <c r="A308">
        <v>1462495</v>
      </c>
      <c r="B308">
        <v>243</v>
      </c>
      <c r="C308" s="1" t="s">
        <v>28</v>
      </c>
      <c r="D308" s="3">
        <v>45227.03125</v>
      </c>
      <c r="E308" t="s">
        <v>30</v>
      </c>
      <c r="F308">
        <v>12724</v>
      </c>
      <c r="G308">
        <v>2850</v>
      </c>
      <c r="H308">
        <f t="shared" si="20"/>
        <v>15574</v>
      </c>
      <c r="I308">
        <v>56</v>
      </c>
      <c r="J308" s="5">
        <v>45227</v>
      </c>
      <c r="K308" s="6">
        <v>3.125E-2</v>
      </c>
      <c r="L308">
        <f t="shared" si="21"/>
        <v>10</v>
      </c>
      <c r="M308">
        <f t="shared" si="23"/>
        <v>0</v>
      </c>
      <c r="N308">
        <f t="shared" si="24"/>
        <v>45</v>
      </c>
      <c r="O308">
        <f t="shared" si="22"/>
        <v>28</v>
      </c>
    </row>
    <row r="309" spans="1:15" x14ac:dyDescent="0.35">
      <c r="A309">
        <v>390345</v>
      </c>
      <c r="B309">
        <v>245</v>
      </c>
      <c r="C309" s="1" t="s">
        <v>29</v>
      </c>
      <c r="D309" s="2">
        <v>45120.018055555556</v>
      </c>
      <c r="E309" t="s">
        <v>31</v>
      </c>
      <c r="F309">
        <v>3068</v>
      </c>
      <c r="G309">
        <v>4767</v>
      </c>
      <c r="H309">
        <f t="shared" si="20"/>
        <v>7835</v>
      </c>
      <c r="I309">
        <v>44</v>
      </c>
      <c r="J309" s="5">
        <v>45120</v>
      </c>
      <c r="K309" s="6">
        <v>1.8055555555555557E-2</v>
      </c>
      <c r="L309">
        <f t="shared" si="21"/>
        <v>7</v>
      </c>
      <c r="M309">
        <f t="shared" si="23"/>
        <v>0</v>
      </c>
      <c r="N309">
        <f t="shared" si="24"/>
        <v>26</v>
      </c>
      <c r="O309">
        <f t="shared" si="22"/>
        <v>13</v>
      </c>
    </row>
    <row r="310" spans="1:15" x14ac:dyDescent="0.35">
      <c r="A310">
        <v>1239461</v>
      </c>
      <c r="B310">
        <v>245</v>
      </c>
      <c r="C310" s="1" t="s">
        <v>26</v>
      </c>
      <c r="D310" s="3">
        <v>45183.053472222222</v>
      </c>
      <c r="E310" t="s">
        <v>30</v>
      </c>
      <c r="F310">
        <v>4837</v>
      </c>
      <c r="G310">
        <v>653</v>
      </c>
      <c r="H310">
        <f t="shared" si="20"/>
        <v>5490</v>
      </c>
      <c r="I310">
        <v>42</v>
      </c>
      <c r="J310" s="5">
        <v>45183</v>
      </c>
      <c r="K310" s="6">
        <v>5.347222222222222E-2</v>
      </c>
      <c r="L310">
        <f t="shared" si="21"/>
        <v>9</v>
      </c>
      <c r="M310">
        <f t="shared" si="23"/>
        <v>1</v>
      </c>
      <c r="N310">
        <f t="shared" si="24"/>
        <v>17</v>
      </c>
      <c r="O310">
        <f t="shared" si="22"/>
        <v>14</v>
      </c>
    </row>
    <row r="311" spans="1:15" x14ac:dyDescent="0.35">
      <c r="A311">
        <v>604805</v>
      </c>
      <c r="B311">
        <v>246</v>
      </c>
      <c r="C311" s="1" t="s">
        <v>27</v>
      </c>
      <c r="D311" s="2">
        <v>45150.071527777778</v>
      </c>
      <c r="E311" t="s">
        <v>31</v>
      </c>
      <c r="F311">
        <v>14533</v>
      </c>
      <c r="G311">
        <v>4349</v>
      </c>
      <c r="H311">
        <f t="shared" si="20"/>
        <v>18882</v>
      </c>
      <c r="I311">
        <v>91</v>
      </c>
      <c r="J311" s="5">
        <v>45150</v>
      </c>
      <c r="K311" s="6">
        <v>7.1527777777777787E-2</v>
      </c>
      <c r="L311">
        <f t="shared" si="21"/>
        <v>8</v>
      </c>
      <c r="M311">
        <f t="shared" si="23"/>
        <v>1</v>
      </c>
      <c r="N311">
        <f t="shared" si="24"/>
        <v>43</v>
      </c>
      <c r="O311">
        <f t="shared" si="22"/>
        <v>12</v>
      </c>
    </row>
    <row r="312" spans="1:15" x14ac:dyDescent="0.35">
      <c r="A312">
        <v>1008914</v>
      </c>
      <c r="B312">
        <v>247</v>
      </c>
      <c r="C312" s="1" t="s">
        <v>28</v>
      </c>
      <c r="D312" s="3">
        <v>44999.026388888888</v>
      </c>
      <c r="E312" t="s">
        <v>30</v>
      </c>
      <c r="F312">
        <v>8267</v>
      </c>
      <c r="G312">
        <v>1718</v>
      </c>
      <c r="H312">
        <f t="shared" si="20"/>
        <v>9985</v>
      </c>
      <c r="I312">
        <v>78</v>
      </c>
      <c r="J312" s="5">
        <v>44999</v>
      </c>
      <c r="K312" s="6">
        <v>2.6388888888888889E-2</v>
      </c>
      <c r="L312">
        <f t="shared" si="21"/>
        <v>3</v>
      </c>
      <c r="M312">
        <f t="shared" si="23"/>
        <v>0</v>
      </c>
      <c r="N312">
        <f t="shared" si="24"/>
        <v>38</v>
      </c>
      <c r="O312">
        <f t="shared" si="22"/>
        <v>14</v>
      </c>
    </row>
    <row r="313" spans="1:15" x14ac:dyDescent="0.35">
      <c r="A313">
        <v>541612</v>
      </c>
      <c r="B313">
        <v>248</v>
      </c>
      <c r="C313" s="1" t="s">
        <v>29</v>
      </c>
      <c r="D313" s="2">
        <v>45236.018055555556</v>
      </c>
      <c r="E313" t="s">
        <v>31</v>
      </c>
      <c r="F313">
        <v>10053</v>
      </c>
      <c r="G313">
        <v>3155</v>
      </c>
      <c r="H313">
        <f t="shared" si="20"/>
        <v>13208</v>
      </c>
      <c r="I313">
        <v>33</v>
      </c>
      <c r="J313" s="5">
        <v>45236</v>
      </c>
      <c r="K313" s="6">
        <v>1.8055555555555557E-2</v>
      </c>
      <c r="L313">
        <f t="shared" si="21"/>
        <v>11</v>
      </c>
      <c r="M313">
        <f t="shared" si="23"/>
        <v>0</v>
      </c>
      <c r="N313">
        <f t="shared" si="24"/>
        <v>26</v>
      </c>
      <c r="O313">
        <f t="shared" si="22"/>
        <v>6</v>
      </c>
    </row>
    <row r="314" spans="1:15" x14ac:dyDescent="0.35">
      <c r="A314">
        <v>1275891</v>
      </c>
      <c r="B314">
        <v>248</v>
      </c>
      <c r="C314" s="1" t="s">
        <v>26</v>
      </c>
      <c r="D314" s="3">
        <v>45248.943749999999</v>
      </c>
      <c r="E314" t="s">
        <v>30</v>
      </c>
      <c r="F314">
        <v>14954</v>
      </c>
      <c r="G314">
        <v>1143</v>
      </c>
      <c r="H314">
        <f t="shared" si="20"/>
        <v>16097</v>
      </c>
      <c r="I314">
        <v>76</v>
      </c>
      <c r="J314" s="5">
        <v>45248</v>
      </c>
      <c r="K314" s="6">
        <v>0.94374999999999998</v>
      </c>
      <c r="L314">
        <f t="shared" si="21"/>
        <v>11</v>
      </c>
      <c r="M314">
        <f t="shared" si="23"/>
        <v>22</v>
      </c>
      <c r="N314">
        <f t="shared" si="24"/>
        <v>39</v>
      </c>
      <c r="O314">
        <f t="shared" si="22"/>
        <v>18</v>
      </c>
    </row>
    <row r="315" spans="1:15" x14ac:dyDescent="0.35">
      <c r="A315">
        <v>141306</v>
      </c>
      <c r="B315">
        <v>249</v>
      </c>
      <c r="C315" s="1" t="s">
        <v>27</v>
      </c>
      <c r="D315" s="2">
        <v>44937.073611111111</v>
      </c>
      <c r="E315" t="s">
        <v>31</v>
      </c>
      <c r="F315">
        <v>12910</v>
      </c>
      <c r="G315">
        <v>9751</v>
      </c>
      <c r="H315">
        <f t="shared" si="20"/>
        <v>22661</v>
      </c>
      <c r="I315">
        <v>97</v>
      </c>
      <c r="J315" s="5">
        <v>44937</v>
      </c>
      <c r="K315" s="6">
        <v>7.3611111111111113E-2</v>
      </c>
      <c r="L315">
        <f t="shared" si="21"/>
        <v>1</v>
      </c>
      <c r="M315">
        <f t="shared" si="23"/>
        <v>1</v>
      </c>
      <c r="N315">
        <f t="shared" si="24"/>
        <v>46</v>
      </c>
      <c r="O315">
        <f t="shared" si="22"/>
        <v>11</v>
      </c>
    </row>
    <row r="316" spans="1:15" x14ac:dyDescent="0.35">
      <c r="A316">
        <v>534259</v>
      </c>
      <c r="B316">
        <v>249</v>
      </c>
      <c r="C316" s="1" t="s">
        <v>28</v>
      </c>
      <c r="D316" s="2">
        <v>45049.96875</v>
      </c>
      <c r="E316" t="s">
        <v>30</v>
      </c>
      <c r="F316">
        <v>4183</v>
      </c>
      <c r="G316">
        <v>3939</v>
      </c>
      <c r="H316">
        <f t="shared" si="20"/>
        <v>8122</v>
      </c>
      <c r="I316">
        <v>72</v>
      </c>
      <c r="J316" s="5">
        <v>45049</v>
      </c>
      <c r="K316" s="6">
        <v>0.96875</v>
      </c>
      <c r="L316">
        <f t="shared" si="21"/>
        <v>5</v>
      </c>
      <c r="M316">
        <f t="shared" si="23"/>
        <v>23</v>
      </c>
      <c r="N316">
        <f t="shared" si="24"/>
        <v>15</v>
      </c>
      <c r="O316">
        <f t="shared" si="22"/>
        <v>3</v>
      </c>
    </row>
    <row r="317" spans="1:15" x14ac:dyDescent="0.35">
      <c r="A317">
        <v>990534</v>
      </c>
      <c r="B317">
        <v>249</v>
      </c>
      <c r="C317" s="1" t="s">
        <v>29</v>
      </c>
      <c r="D317" s="3">
        <v>45122.949305555558</v>
      </c>
      <c r="E317" t="s">
        <v>31</v>
      </c>
      <c r="F317">
        <v>1021</v>
      </c>
      <c r="G317">
        <v>3459</v>
      </c>
      <c r="H317">
        <f t="shared" si="20"/>
        <v>4480</v>
      </c>
      <c r="I317">
        <v>59</v>
      </c>
      <c r="J317" s="5">
        <v>45122</v>
      </c>
      <c r="K317" s="6">
        <v>0.94930555555555562</v>
      </c>
      <c r="L317">
        <f t="shared" si="21"/>
        <v>7</v>
      </c>
      <c r="M317">
        <f t="shared" si="23"/>
        <v>22</v>
      </c>
      <c r="N317">
        <f t="shared" si="24"/>
        <v>47</v>
      </c>
      <c r="O317">
        <f t="shared" si="22"/>
        <v>15</v>
      </c>
    </row>
    <row r="318" spans="1:15" x14ac:dyDescent="0.35">
      <c r="A318">
        <v>732301</v>
      </c>
      <c r="B318">
        <v>250</v>
      </c>
      <c r="C318" s="1" t="s">
        <v>26</v>
      </c>
      <c r="D318" s="3">
        <v>45231.003472222219</v>
      </c>
      <c r="E318" t="s">
        <v>30</v>
      </c>
      <c r="F318">
        <v>10006</v>
      </c>
      <c r="G318">
        <v>4048</v>
      </c>
      <c r="H318">
        <f t="shared" si="20"/>
        <v>14054</v>
      </c>
      <c r="I318">
        <v>49</v>
      </c>
      <c r="J318" s="5">
        <v>45231</v>
      </c>
      <c r="K318" s="6">
        <v>3.472222222222222E-3</v>
      </c>
      <c r="L318">
        <f t="shared" si="21"/>
        <v>11</v>
      </c>
      <c r="M318">
        <f t="shared" si="23"/>
        <v>0</v>
      </c>
      <c r="N318">
        <f t="shared" si="24"/>
        <v>5</v>
      </c>
      <c r="O318">
        <f t="shared" si="22"/>
        <v>1</v>
      </c>
    </row>
    <row r="319" spans="1:15" x14ac:dyDescent="0.35">
      <c r="A319">
        <v>15113</v>
      </c>
      <c r="B319">
        <v>252</v>
      </c>
      <c r="C319" s="1" t="s">
        <v>27</v>
      </c>
      <c r="D319" s="2">
        <v>45003.083333333336</v>
      </c>
      <c r="E319" t="s">
        <v>31</v>
      </c>
      <c r="F319">
        <v>13850</v>
      </c>
      <c r="G319">
        <v>2730</v>
      </c>
      <c r="H319">
        <f t="shared" si="20"/>
        <v>16580</v>
      </c>
      <c r="I319">
        <v>33</v>
      </c>
      <c r="J319" s="5">
        <v>45003</v>
      </c>
      <c r="K319" s="6">
        <v>8.3333333333333329E-2</v>
      </c>
      <c r="L319">
        <f t="shared" si="21"/>
        <v>3</v>
      </c>
      <c r="M319">
        <f t="shared" si="23"/>
        <v>2</v>
      </c>
      <c r="N319">
        <f t="shared" si="24"/>
        <v>0</v>
      </c>
      <c r="O319">
        <f t="shared" si="22"/>
        <v>18</v>
      </c>
    </row>
    <row r="320" spans="1:15" x14ac:dyDescent="0.35">
      <c r="A320">
        <v>685513</v>
      </c>
      <c r="B320">
        <v>252</v>
      </c>
      <c r="C320" s="1" t="s">
        <v>28</v>
      </c>
      <c r="D320" s="3">
        <v>44998.011805555558</v>
      </c>
      <c r="E320" t="s">
        <v>30</v>
      </c>
      <c r="F320">
        <v>15460</v>
      </c>
      <c r="G320">
        <v>7916</v>
      </c>
      <c r="H320">
        <f t="shared" si="20"/>
        <v>23376</v>
      </c>
      <c r="I320">
        <v>39</v>
      </c>
      <c r="J320" s="5">
        <v>44998</v>
      </c>
      <c r="K320" s="6">
        <v>1.1805555555555555E-2</v>
      </c>
      <c r="L320">
        <f t="shared" si="21"/>
        <v>3</v>
      </c>
      <c r="M320">
        <f t="shared" si="23"/>
        <v>0</v>
      </c>
      <c r="N320">
        <f t="shared" si="24"/>
        <v>17</v>
      </c>
      <c r="O320">
        <f t="shared" si="22"/>
        <v>13</v>
      </c>
    </row>
    <row r="321" spans="1:15" x14ac:dyDescent="0.35">
      <c r="A321">
        <v>709317</v>
      </c>
      <c r="B321">
        <v>253</v>
      </c>
      <c r="C321" s="1" t="s">
        <v>29</v>
      </c>
      <c r="D321" s="3">
        <v>45175.000694444447</v>
      </c>
      <c r="E321" t="s">
        <v>31</v>
      </c>
      <c r="F321">
        <v>19230</v>
      </c>
      <c r="G321">
        <v>9441</v>
      </c>
      <c r="H321">
        <f t="shared" si="20"/>
        <v>28671</v>
      </c>
      <c r="I321">
        <v>87</v>
      </c>
      <c r="J321" s="5">
        <v>45175</v>
      </c>
      <c r="K321" s="6">
        <v>6.9444444444444447E-4</v>
      </c>
      <c r="L321">
        <f t="shared" si="21"/>
        <v>9</v>
      </c>
      <c r="M321">
        <f t="shared" si="23"/>
        <v>0</v>
      </c>
      <c r="N321">
        <f t="shared" si="24"/>
        <v>1</v>
      </c>
      <c r="O321">
        <f t="shared" si="22"/>
        <v>6</v>
      </c>
    </row>
    <row r="322" spans="1:15" x14ac:dyDescent="0.35">
      <c r="A322">
        <v>426461</v>
      </c>
      <c r="B322">
        <v>254</v>
      </c>
      <c r="C322" s="1" t="s">
        <v>26</v>
      </c>
      <c r="D322" s="2">
        <v>44959.076388888891</v>
      </c>
      <c r="E322" t="s">
        <v>30</v>
      </c>
      <c r="F322">
        <v>5680</v>
      </c>
      <c r="G322">
        <v>6998</v>
      </c>
      <c r="H322">
        <f t="shared" ref="H322:H385" si="25">SUM(F322,G322)</f>
        <v>12678</v>
      </c>
      <c r="I322">
        <v>78</v>
      </c>
      <c r="J322" s="5">
        <v>44959</v>
      </c>
      <c r="K322" s="6">
        <v>7.6388888888888895E-2</v>
      </c>
      <c r="L322">
        <f t="shared" ref="L322:L385" si="26">MONTH(J322)</f>
        <v>2</v>
      </c>
      <c r="M322">
        <f t="shared" si="23"/>
        <v>1</v>
      </c>
      <c r="N322">
        <f t="shared" si="24"/>
        <v>50</v>
      </c>
      <c r="O322">
        <f t="shared" ref="O322:O385" si="27">DAY(D322)</f>
        <v>2</v>
      </c>
    </row>
    <row r="323" spans="1:15" x14ac:dyDescent="0.35">
      <c r="A323">
        <v>1346080</v>
      </c>
      <c r="B323">
        <v>254</v>
      </c>
      <c r="C323" s="1" t="s">
        <v>27</v>
      </c>
      <c r="D323" s="3">
        <v>45193.981944444444</v>
      </c>
      <c r="E323" t="s">
        <v>31</v>
      </c>
      <c r="F323">
        <v>10284</v>
      </c>
      <c r="G323">
        <v>9148</v>
      </c>
      <c r="H323">
        <f t="shared" si="25"/>
        <v>19432</v>
      </c>
      <c r="I323">
        <v>75</v>
      </c>
      <c r="J323" s="5">
        <v>45193</v>
      </c>
      <c r="K323" s="6">
        <v>0.9819444444444444</v>
      </c>
      <c r="L323">
        <f t="shared" si="26"/>
        <v>9</v>
      </c>
      <c r="M323">
        <f t="shared" ref="M323:M386" si="28">HOUR(K323)</f>
        <v>23</v>
      </c>
      <c r="N323">
        <f t="shared" ref="N323:N386" si="29">MINUTE(K323)</f>
        <v>34</v>
      </c>
      <c r="O323">
        <f t="shared" si="27"/>
        <v>24</v>
      </c>
    </row>
    <row r="324" spans="1:15" x14ac:dyDescent="0.35">
      <c r="A324">
        <v>638044</v>
      </c>
      <c r="B324">
        <v>255</v>
      </c>
      <c r="C324" s="1" t="s">
        <v>28</v>
      </c>
      <c r="D324" s="2">
        <v>44955.981249999997</v>
      </c>
      <c r="E324" t="s">
        <v>30</v>
      </c>
      <c r="F324">
        <v>19556</v>
      </c>
      <c r="G324">
        <v>8196</v>
      </c>
      <c r="H324">
        <f t="shared" si="25"/>
        <v>27752</v>
      </c>
      <c r="I324">
        <v>50</v>
      </c>
      <c r="J324" s="5">
        <v>44955</v>
      </c>
      <c r="K324" s="6">
        <v>0.98125000000000007</v>
      </c>
      <c r="L324">
        <f t="shared" si="26"/>
        <v>1</v>
      </c>
      <c r="M324">
        <f t="shared" si="28"/>
        <v>23</v>
      </c>
      <c r="N324">
        <f t="shared" si="29"/>
        <v>33</v>
      </c>
      <c r="O324">
        <f t="shared" si="27"/>
        <v>29</v>
      </c>
    </row>
    <row r="325" spans="1:15" x14ac:dyDescent="0.35">
      <c r="A325">
        <v>1108968</v>
      </c>
      <c r="B325">
        <v>255</v>
      </c>
      <c r="C325" s="1" t="s">
        <v>29</v>
      </c>
      <c r="D325" s="3">
        <v>45244.05</v>
      </c>
      <c r="E325" t="s">
        <v>31</v>
      </c>
      <c r="F325">
        <v>3134</v>
      </c>
      <c r="G325">
        <v>2300</v>
      </c>
      <c r="H325">
        <f t="shared" si="25"/>
        <v>5434</v>
      </c>
      <c r="I325">
        <v>52</v>
      </c>
      <c r="J325" s="5">
        <v>45244</v>
      </c>
      <c r="K325" s="6">
        <v>4.9999999999999996E-2</v>
      </c>
      <c r="L325">
        <f t="shared" si="26"/>
        <v>11</v>
      </c>
      <c r="M325">
        <f t="shared" si="28"/>
        <v>1</v>
      </c>
      <c r="N325">
        <f t="shared" si="29"/>
        <v>12</v>
      </c>
      <c r="O325">
        <f t="shared" si="27"/>
        <v>14</v>
      </c>
    </row>
    <row r="326" spans="1:15" x14ac:dyDescent="0.35">
      <c r="A326">
        <v>1228563</v>
      </c>
      <c r="B326">
        <v>255</v>
      </c>
      <c r="C326" s="1" t="s">
        <v>26</v>
      </c>
      <c r="D326" s="3">
        <v>45213.033333333333</v>
      </c>
      <c r="E326" t="s">
        <v>30</v>
      </c>
      <c r="F326">
        <v>1792</v>
      </c>
      <c r="G326">
        <v>531</v>
      </c>
      <c r="H326">
        <f t="shared" si="25"/>
        <v>2323</v>
      </c>
      <c r="I326">
        <v>56</v>
      </c>
      <c r="J326" s="5">
        <v>45213</v>
      </c>
      <c r="K326" s="6">
        <v>3.3333333333333333E-2</v>
      </c>
      <c r="L326">
        <f t="shared" si="26"/>
        <v>10</v>
      </c>
      <c r="M326">
        <f t="shared" si="28"/>
        <v>0</v>
      </c>
      <c r="N326">
        <f t="shared" si="29"/>
        <v>48</v>
      </c>
      <c r="O326">
        <f t="shared" si="27"/>
        <v>14</v>
      </c>
    </row>
    <row r="327" spans="1:15" x14ac:dyDescent="0.35">
      <c r="A327">
        <v>1525718</v>
      </c>
      <c r="B327">
        <v>255</v>
      </c>
      <c r="C327" s="1" t="s">
        <v>27</v>
      </c>
      <c r="D327" s="3">
        <v>45161.056944444441</v>
      </c>
      <c r="E327" t="s">
        <v>31</v>
      </c>
      <c r="F327">
        <v>6637</v>
      </c>
      <c r="G327">
        <v>1434</v>
      </c>
      <c r="H327">
        <f t="shared" si="25"/>
        <v>8071</v>
      </c>
      <c r="I327">
        <v>55</v>
      </c>
      <c r="J327" s="5">
        <v>45161</v>
      </c>
      <c r="K327" s="6">
        <v>5.6944444444444443E-2</v>
      </c>
      <c r="L327">
        <f t="shared" si="26"/>
        <v>8</v>
      </c>
      <c r="M327">
        <f t="shared" si="28"/>
        <v>1</v>
      </c>
      <c r="N327">
        <f t="shared" si="29"/>
        <v>22</v>
      </c>
      <c r="O327">
        <f t="shared" si="27"/>
        <v>23</v>
      </c>
    </row>
    <row r="328" spans="1:15" x14ac:dyDescent="0.35">
      <c r="A328">
        <v>565931</v>
      </c>
      <c r="B328">
        <v>256</v>
      </c>
      <c r="C328" s="1" t="s">
        <v>28</v>
      </c>
      <c r="D328" s="2">
        <v>45129.013888888891</v>
      </c>
      <c r="E328" t="s">
        <v>30</v>
      </c>
      <c r="F328">
        <v>12739</v>
      </c>
      <c r="G328">
        <v>9251</v>
      </c>
      <c r="H328">
        <f t="shared" si="25"/>
        <v>21990</v>
      </c>
      <c r="I328">
        <v>51</v>
      </c>
      <c r="J328" s="5">
        <v>45129</v>
      </c>
      <c r="K328" s="6">
        <v>1.3888888888888888E-2</v>
      </c>
      <c r="L328">
        <f t="shared" si="26"/>
        <v>7</v>
      </c>
      <c r="M328">
        <f t="shared" si="28"/>
        <v>0</v>
      </c>
      <c r="N328">
        <f t="shared" si="29"/>
        <v>20</v>
      </c>
      <c r="O328">
        <f t="shared" si="27"/>
        <v>22</v>
      </c>
    </row>
    <row r="329" spans="1:15" x14ac:dyDescent="0.35">
      <c r="A329">
        <v>411108</v>
      </c>
      <c r="B329">
        <v>258</v>
      </c>
      <c r="C329" s="1" t="s">
        <v>29</v>
      </c>
      <c r="D329" s="2">
        <v>45017.997916666667</v>
      </c>
      <c r="E329" t="s">
        <v>31</v>
      </c>
      <c r="F329">
        <v>5389</v>
      </c>
      <c r="G329">
        <v>4801</v>
      </c>
      <c r="H329">
        <f t="shared" si="25"/>
        <v>10190</v>
      </c>
      <c r="I329">
        <v>63</v>
      </c>
      <c r="J329" s="5">
        <v>45017</v>
      </c>
      <c r="K329" s="6">
        <v>0.99791666666666667</v>
      </c>
      <c r="L329">
        <f t="shared" si="26"/>
        <v>4</v>
      </c>
      <c r="M329">
        <f t="shared" si="28"/>
        <v>23</v>
      </c>
      <c r="N329">
        <f t="shared" si="29"/>
        <v>57</v>
      </c>
      <c r="O329">
        <f t="shared" si="27"/>
        <v>1</v>
      </c>
    </row>
    <row r="330" spans="1:15" x14ac:dyDescent="0.35">
      <c r="A330">
        <v>61504</v>
      </c>
      <c r="B330">
        <v>260</v>
      </c>
      <c r="C330" s="1" t="s">
        <v>26</v>
      </c>
      <c r="D330" s="2">
        <v>45286.022222222222</v>
      </c>
      <c r="E330" t="s">
        <v>30</v>
      </c>
      <c r="F330">
        <v>12741</v>
      </c>
      <c r="G330">
        <v>7129</v>
      </c>
      <c r="H330">
        <f t="shared" si="25"/>
        <v>19870</v>
      </c>
      <c r="I330">
        <v>37</v>
      </c>
      <c r="J330" s="5">
        <v>45286</v>
      </c>
      <c r="K330" s="6">
        <v>2.2222222222222223E-2</v>
      </c>
      <c r="L330">
        <f t="shared" si="26"/>
        <v>12</v>
      </c>
      <c r="M330">
        <f t="shared" si="28"/>
        <v>0</v>
      </c>
      <c r="N330">
        <f t="shared" si="29"/>
        <v>32</v>
      </c>
      <c r="O330">
        <f t="shared" si="27"/>
        <v>26</v>
      </c>
    </row>
    <row r="331" spans="1:15" x14ac:dyDescent="0.35">
      <c r="A331">
        <v>5846</v>
      </c>
      <c r="B331">
        <v>264</v>
      </c>
      <c r="C331" s="1" t="s">
        <v>27</v>
      </c>
      <c r="D331" s="2">
        <v>45283.055555555555</v>
      </c>
      <c r="E331" t="s">
        <v>31</v>
      </c>
      <c r="F331">
        <v>11584</v>
      </c>
      <c r="G331">
        <v>9887</v>
      </c>
      <c r="H331">
        <f t="shared" si="25"/>
        <v>21471</v>
      </c>
      <c r="I331">
        <v>89</v>
      </c>
      <c r="J331" s="5">
        <v>45283</v>
      </c>
      <c r="K331" s="6">
        <v>5.5555555555555552E-2</v>
      </c>
      <c r="L331">
        <f t="shared" si="26"/>
        <v>12</v>
      </c>
      <c r="M331">
        <f t="shared" si="28"/>
        <v>1</v>
      </c>
      <c r="N331">
        <f t="shared" si="29"/>
        <v>20</v>
      </c>
      <c r="O331">
        <f t="shared" si="27"/>
        <v>23</v>
      </c>
    </row>
    <row r="332" spans="1:15" x14ac:dyDescent="0.35">
      <c r="A332">
        <v>172114</v>
      </c>
      <c r="B332">
        <v>264</v>
      </c>
      <c r="C332" s="1" t="s">
        <v>28</v>
      </c>
      <c r="D332" s="2">
        <v>44979.015277777777</v>
      </c>
      <c r="E332" t="s">
        <v>30</v>
      </c>
      <c r="F332">
        <v>5269</v>
      </c>
      <c r="G332">
        <v>5214</v>
      </c>
      <c r="H332">
        <f t="shared" si="25"/>
        <v>10483</v>
      </c>
      <c r="I332">
        <v>79</v>
      </c>
      <c r="J332" s="5">
        <v>44979</v>
      </c>
      <c r="K332" s="6">
        <v>1.5277777777777777E-2</v>
      </c>
      <c r="L332">
        <f t="shared" si="26"/>
        <v>2</v>
      </c>
      <c r="M332">
        <f t="shared" si="28"/>
        <v>0</v>
      </c>
      <c r="N332">
        <f t="shared" si="29"/>
        <v>22</v>
      </c>
      <c r="O332">
        <f t="shared" si="27"/>
        <v>22</v>
      </c>
    </row>
    <row r="333" spans="1:15" x14ac:dyDescent="0.35">
      <c r="A333">
        <v>1604175</v>
      </c>
      <c r="B333">
        <v>265</v>
      </c>
      <c r="C333" s="1" t="s">
        <v>29</v>
      </c>
      <c r="D333" s="3">
        <v>45046.011805555558</v>
      </c>
      <c r="E333" t="s">
        <v>31</v>
      </c>
      <c r="F333">
        <v>12600</v>
      </c>
      <c r="G333">
        <v>5731</v>
      </c>
      <c r="H333">
        <f t="shared" si="25"/>
        <v>18331</v>
      </c>
      <c r="I333">
        <v>99</v>
      </c>
      <c r="J333" s="5">
        <v>45046</v>
      </c>
      <c r="K333" s="6">
        <v>1.1805555555555555E-2</v>
      </c>
      <c r="L333">
        <f t="shared" si="26"/>
        <v>4</v>
      </c>
      <c r="M333">
        <f t="shared" si="28"/>
        <v>0</v>
      </c>
      <c r="N333">
        <f t="shared" si="29"/>
        <v>17</v>
      </c>
      <c r="O333">
        <f t="shared" si="27"/>
        <v>30</v>
      </c>
    </row>
    <row r="334" spans="1:15" x14ac:dyDescent="0.35">
      <c r="A334">
        <v>85001</v>
      </c>
      <c r="B334">
        <v>266</v>
      </c>
      <c r="C334" s="1" t="s">
        <v>26</v>
      </c>
      <c r="D334" s="2">
        <v>45242.047222222223</v>
      </c>
      <c r="E334" t="s">
        <v>30</v>
      </c>
      <c r="F334">
        <v>8219</v>
      </c>
      <c r="G334">
        <v>9796</v>
      </c>
      <c r="H334">
        <f t="shared" si="25"/>
        <v>18015</v>
      </c>
      <c r="I334">
        <v>51</v>
      </c>
      <c r="J334" s="5">
        <v>45242</v>
      </c>
      <c r="K334" s="6">
        <v>4.7222222222222221E-2</v>
      </c>
      <c r="L334">
        <f t="shared" si="26"/>
        <v>11</v>
      </c>
      <c r="M334">
        <f t="shared" si="28"/>
        <v>1</v>
      </c>
      <c r="N334">
        <f t="shared" si="29"/>
        <v>8</v>
      </c>
      <c r="O334">
        <f t="shared" si="27"/>
        <v>12</v>
      </c>
    </row>
    <row r="335" spans="1:15" x14ac:dyDescent="0.35">
      <c r="A335">
        <v>1519463</v>
      </c>
      <c r="B335">
        <v>266</v>
      </c>
      <c r="C335" s="1" t="s">
        <v>27</v>
      </c>
      <c r="D335" s="3">
        <v>44936.977777777778</v>
      </c>
      <c r="E335" t="s">
        <v>31</v>
      </c>
      <c r="F335">
        <v>13440</v>
      </c>
      <c r="G335">
        <v>5361</v>
      </c>
      <c r="H335">
        <f t="shared" si="25"/>
        <v>18801</v>
      </c>
      <c r="I335">
        <v>47</v>
      </c>
      <c r="J335" s="5">
        <v>44936</v>
      </c>
      <c r="K335" s="6">
        <v>0.97777777777777775</v>
      </c>
      <c r="L335">
        <f t="shared" si="26"/>
        <v>1</v>
      </c>
      <c r="M335">
        <f t="shared" si="28"/>
        <v>23</v>
      </c>
      <c r="N335">
        <f t="shared" si="29"/>
        <v>28</v>
      </c>
      <c r="O335">
        <f t="shared" si="27"/>
        <v>10</v>
      </c>
    </row>
    <row r="336" spans="1:15" x14ac:dyDescent="0.35">
      <c r="A336">
        <v>688366</v>
      </c>
      <c r="B336">
        <v>268</v>
      </c>
      <c r="C336" s="1" t="s">
        <v>28</v>
      </c>
      <c r="D336" s="3">
        <v>45272.046527777777</v>
      </c>
      <c r="E336" t="s">
        <v>30</v>
      </c>
      <c r="F336">
        <v>5066</v>
      </c>
      <c r="G336">
        <v>345</v>
      </c>
      <c r="H336">
        <f t="shared" si="25"/>
        <v>5411</v>
      </c>
      <c r="I336">
        <v>59</v>
      </c>
      <c r="J336" s="5">
        <v>45272</v>
      </c>
      <c r="K336" s="6">
        <v>4.6527777777777779E-2</v>
      </c>
      <c r="L336">
        <f t="shared" si="26"/>
        <v>12</v>
      </c>
      <c r="M336">
        <f t="shared" si="28"/>
        <v>1</v>
      </c>
      <c r="N336">
        <f t="shared" si="29"/>
        <v>7</v>
      </c>
      <c r="O336">
        <f t="shared" si="27"/>
        <v>12</v>
      </c>
    </row>
    <row r="337" spans="1:15" x14ac:dyDescent="0.35">
      <c r="A337">
        <v>696860</v>
      </c>
      <c r="B337">
        <v>270</v>
      </c>
      <c r="C337" s="1" t="s">
        <v>29</v>
      </c>
      <c r="D337" s="3">
        <v>44996.038194444445</v>
      </c>
      <c r="E337" t="s">
        <v>31</v>
      </c>
      <c r="F337">
        <v>6242</v>
      </c>
      <c r="G337">
        <v>4174</v>
      </c>
      <c r="H337">
        <f t="shared" si="25"/>
        <v>10416</v>
      </c>
      <c r="I337">
        <v>74</v>
      </c>
      <c r="J337" s="5">
        <v>44996</v>
      </c>
      <c r="K337" s="6">
        <v>3.8194444444444441E-2</v>
      </c>
      <c r="L337">
        <f t="shared" si="26"/>
        <v>3</v>
      </c>
      <c r="M337">
        <f t="shared" si="28"/>
        <v>0</v>
      </c>
      <c r="N337">
        <f t="shared" si="29"/>
        <v>55</v>
      </c>
      <c r="O337">
        <f t="shared" si="27"/>
        <v>11</v>
      </c>
    </row>
    <row r="338" spans="1:15" x14ac:dyDescent="0.35">
      <c r="A338">
        <v>1239298</v>
      </c>
      <c r="B338">
        <v>270</v>
      </c>
      <c r="C338" s="1" t="s">
        <v>26</v>
      </c>
      <c r="D338" s="3">
        <v>45193.986805555556</v>
      </c>
      <c r="E338" t="s">
        <v>30</v>
      </c>
      <c r="F338">
        <v>8648</v>
      </c>
      <c r="G338">
        <v>1355</v>
      </c>
      <c r="H338">
        <f t="shared" si="25"/>
        <v>10003</v>
      </c>
      <c r="I338">
        <v>94</v>
      </c>
      <c r="J338" s="5">
        <v>45193</v>
      </c>
      <c r="K338" s="6">
        <v>0.9868055555555556</v>
      </c>
      <c r="L338">
        <f t="shared" si="26"/>
        <v>9</v>
      </c>
      <c r="M338">
        <f t="shared" si="28"/>
        <v>23</v>
      </c>
      <c r="N338">
        <f t="shared" si="29"/>
        <v>41</v>
      </c>
      <c r="O338">
        <f t="shared" si="27"/>
        <v>24</v>
      </c>
    </row>
    <row r="339" spans="1:15" x14ac:dyDescent="0.35">
      <c r="A339">
        <v>1383688</v>
      </c>
      <c r="B339">
        <v>271</v>
      </c>
      <c r="C339" s="1" t="s">
        <v>27</v>
      </c>
      <c r="D339" s="3">
        <v>44971.076388888891</v>
      </c>
      <c r="E339" t="s">
        <v>31</v>
      </c>
      <c r="F339">
        <v>10046</v>
      </c>
      <c r="G339">
        <v>240</v>
      </c>
      <c r="H339">
        <f t="shared" si="25"/>
        <v>10286</v>
      </c>
      <c r="I339">
        <v>88</v>
      </c>
      <c r="J339" s="5">
        <v>44971</v>
      </c>
      <c r="K339" s="6">
        <v>7.6388888888888895E-2</v>
      </c>
      <c r="L339">
        <f t="shared" si="26"/>
        <v>2</v>
      </c>
      <c r="M339">
        <f t="shared" si="28"/>
        <v>1</v>
      </c>
      <c r="N339">
        <f t="shared" si="29"/>
        <v>50</v>
      </c>
      <c r="O339">
        <f t="shared" si="27"/>
        <v>14</v>
      </c>
    </row>
    <row r="340" spans="1:15" x14ac:dyDescent="0.35">
      <c r="A340">
        <v>765043</v>
      </c>
      <c r="B340">
        <v>273</v>
      </c>
      <c r="C340" s="1" t="s">
        <v>28</v>
      </c>
      <c r="D340" s="3">
        <v>45222.97152777778</v>
      </c>
      <c r="E340" t="s">
        <v>30</v>
      </c>
      <c r="F340">
        <v>9410</v>
      </c>
      <c r="G340">
        <v>7579</v>
      </c>
      <c r="H340">
        <f t="shared" si="25"/>
        <v>16989</v>
      </c>
      <c r="I340">
        <v>91</v>
      </c>
      <c r="J340" s="5">
        <v>45222</v>
      </c>
      <c r="K340" s="6">
        <v>0.97152777777777777</v>
      </c>
      <c r="L340">
        <f t="shared" si="26"/>
        <v>10</v>
      </c>
      <c r="M340">
        <f t="shared" si="28"/>
        <v>23</v>
      </c>
      <c r="N340">
        <f t="shared" si="29"/>
        <v>19</v>
      </c>
      <c r="O340">
        <f t="shared" si="27"/>
        <v>23</v>
      </c>
    </row>
    <row r="341" spans="1:15" x14ac:dyDescent="0.35">
      <c r="A341">
        <v>1456673</v>
      </c>
      <c r="B341">
        <v>275</v>
      </c>
      <c r="C341" s="1" t="s">
        <v>29</v>
      </c>
      <c r="D341" s="3">
        <v>45113.006944444445</v>
      </c>
      <c r="E341" t="s">
        <v>31</v>
      </c>
      <c r="F341">
        <v>2527</v>
      </c>
      <c r="G341">
        <v>4862</v>
      </c>
      <c r="H341">
        <f t="shared" si="25"/>
        <v>7389</v>
      </c>
      <c r="I341">
        <v>93</v>
      </c>
      <c r="J341" s="5">
        <v>45113</v>
      </c>
      <c r="K341" s="6">
        <v>6.9444444444444441E-3</v>
      </c>
      <c r="L341">
        <f t="shared" si="26"/>
        <v>7</v>
      </c>
      <c r="M341">
        <f t="shared" si="28"/>
        <v>0</v>
      </c>
      <c r="N341">
        <f t="shared" si="29"/>
        <v>10</v>
      </c>
      <c r="O341">
        <f t="shared" si="27"/>
        <v>6</v>
      </c>
    </row>
    <row r="342" spans="1:15" x14ac:dyDescent="0.35">
      <c r="A342">
        <v>1646954</v>
      </c>
      <c r="B342">
        <v>275</v>
      </c>
      <c r="C342" s="1" t="s">
        <v>26</v>
      </c>
      <c r="D342" s="3">
        <v>44949.023611111108</v>
      </c>
      <c r="E342" t="s">
        <v>30</v>
      </c>
      <c r="F342">
        <v>4154</v>
      </c>
      <c r="G342">
        <v>4944</v>
      </c>
      <c r="H342">
        <f t="shared" si="25"/>
        <v>9098</v>
      </c>
      <c r="I342">
        <v>47</v>
      </c>
      <c r="J342" s="5">
        <v>44949</v>
      </c>
      <c r="K342" s="6">
        <v>2.361111111111111E-2</v>
      </c>
      <c r="L342">
        <f t="shared" si="26"/>
        <v>1</v>
      </c>
      <c r="M342">
        <f t="shared" si="28"/>
        <v>0</v>
      </c>
      <c r="N342">
        <f t="shared" si="29"/>
        <v>34</v>
      </c>
      <c r="O342">
        <f t="shared" si="27"/>
        <v>23</v>
      </c>
    </row>
    <row r="343" spans="1:15" x14ac:dyDescent="0.35">
      <c r="A343">
        <v>10101</v>
      </c>
      <c r="B343">
        <v>276</v>
      </c>
      <c r="C343" s="1" t="s">
        <v>27</v>
      </c>
      <c r="D343" s="2">
        <v>45257.936805555553</v>
      </c>
      <c r="E343" t="s">
        <v>31</v>
      </c>
      <c r="F343">
        <v>6964</v>
      </c>
      <c r="G343">
        <v>6947</v>
      </c>
      <c r="H343">
        <f t="shared" si="25"/>
        <v>13911</v>
      </c>
      <c r="I343">
        <v>37</v>
      </c>
      <c r="J343" s="5">
        <v>45257</v>
      </c>
      <c r="K343" s="6">
        <v>0.93680555555555556</v>
      </c>
      <c r="L343">
        <f t="shared" si="26"/>
        <v>11</v>
      </c>
      <c r="M343">
        <f t="shared" si="28"/>
        <v>22</v>
      </c>
      <c r="N343">
        <f t="shared" si="29"/>
        <v>29</v>
      </c>
      <c r="O343">
        <f t="shared" si="27"/>
        <v>27</v>
      </c>
    </row>
    <row r="344" spans="1:15" x14ac:dyDescent="0.35">
      <c r="A344">
        <v>27115</v>
      </c>
      <c r="B344">
        <v>276</v>
      </c>
      <c r="C344" s="1" t="s">
        <v>28</v>
      </c>
      <c r="D344" s="2">
        <v>45235.075694444444</v>
      </c>
      <c r="E344" t="s">
        <v>30</v>
      </c>
      <c r="F344">
        <v>19999</v>
      </c>
      <c r="G344">
        <v>9943</v>
      </c>
      <c r="H344">
        <f t="shared" si="25"/>
        <v>29942</v>
      </c>
      <c r="I344">
        <v>31</v>
      </c>
      <c r="J344" s="5">
        <v>45235</v>
      </c>
      <c r="K344" s="6">
        <v>7.5694444444444439E-2</v>
      </c>
      <c r="L344">
        <f t="shared" si="26"/>
        <v>11</v>
      </c>
      <c r="M344">
        <f t="shared" si="28"/>
        <v>1</v>
      </c>
      <c r="N344">
        <f t="shared" si="29"/>
        <v>49</v>
      </c>
      <c r="O344">
        <f t="shared" si="27"/>
        <v>5</v>
      </c>
    </row>
    <row r="345" spans="1:15" x14ac:dyDescent="0.35">
      <c r="A345">
        <v>495680</v>
      </c>
      <c r="B345">
        <v>276</v>
      </c>
      <c r="C345" s="1" t="s">
        <v>29</v>
      </c>
      <c r="D345" s="2">
        <v>45103.03402777778</v>
      </c>
      <c r="E345" t="s">
        <v>31</v>
      </c>
      <c r="F345">
        <v>13004</v>
      </c>
      <c r="G345">
        <v>2665</v>
      </c>
      <c r="H345">
        <f t="shared" si="25"/>
        <v>15669</v>
      </c>
      <c r="I345">
        <v>66</v>
      </c>
      <c r="J345" s="5">
        <v>45103</v>
      </c>
      <c r="K345" s="6">
        <v>3.4027777777777775E-2</v>
      </c>
      <c r="L345">
        <f t="shared" si="26"/>
        <v>6</v>
      </c>
      <c r="M345">
        <f t="shared" si="28"/>
        <v>0</v>
      </c>
      <c r="N345">
        <f t="shared" si="29"/>
        <v>49</v>
      </c>
      <c r="O345">
        <f t="shared" si="27"/>
        <v>26</v>
      </c>
    </row>
    <row r="346" spans="1:15" x14ac:dyDescent="0.35">
      <c r="A346">
        <v>1353569</v>
      </c>
      <c r="B346">
        <v>276</v>
      </c>
      <c r="C346" s="1" t="s">
        <v>26</v>
      </c>
      <c r="D346" s="3">
        <v>45135.055555555555</v>
      </c>
      <c r="E346" t="s">
        <v>30</v>
      </c>
      <c r="F346">
        <v>12793</v>
      </c>
      <c r="G346">
        <v>7760</v>
      </c>
      <c r="H346">
        <f t="shared" si="25"/>
        <v>20553</v>
      </c>
      <c r="I346">
        <v>39</v>
      </c>
      <c r="J346" s="5">
        <v>45135</v>
      </c>
      <c r="K346" s="6">
        <v>5.5555555555555552E-2</v>
      </c>
      <c r="L346">
        <f t="shared" si="26"/>
        <v>7</v>
      </c>
      <c r="M346">
        <f t="shared" si="28"/>
        <v>1</v>
      </c>
      <c r="N346">
        <f t="shared" si="29"/>
        <v>20</v>
      </c>
      <c r="O346">
        <f t="shared" si="27"/>
        <v>28</v>
      </c>
    </row>
    <row r="347" spans="1:15" x14ac:dyDescent="0.35">
      <c r="A347">
        <v>600527</v>
      </c>
      <c r="B347">
        <v>278</v>
      </c>
      <c r="C347" s="1" t="s">
        <v>27</v>
      </c>
      <c r="D347" s="2">
        <v>45164.969444444447</v>
      </c>
      <c r="E347" t="s">
        <v>31</v>
      </c>
      <c r="F347">
        <v>1505</v>
      </c>
      <c r="G347">
        <v>8597</v>
      </c>
      <c r="H347">
        <f t="shared" si="25"/>
        <v>10102</v>
      </c>
      <c r="I347">
        <v>73</v>
      </c>
      <c r="J347" s="5">
        <v>45164</v>
      </c>
      <c r="K347" s="6">
        <v>0.96944444444444444</v>
      </c>
      <c r="L347">
        <f t="shared" si="26"/>
        <v>8</v>
      </c>
      <c r="M347">
        <f t="shared" si="28"/>
        <v>23</v>
      </c>
      <c r="N347">
        <f t="shared" si="29"/>
        <v>16</v>
      </c>
      <c r="O347">
        <f t="shared" si="27"/>
        <v>26</v>
      </c>
    </row>
    <row r="348" spans="1:15" x14ac:dyDescent="0.35">
      <c r="A348">
        <v>804076</v>
      </c>
      <c r="B348">
        <v>279</v>
      </c>
      <c r="C348" s="1" t="s">
        <v>28</v>
      </c>
      <c r="D348" s="3">
        <v>45151.009027777778</v>
      </c>
      <c r="E348" t="s">
        <v>30</v>
      </c>
      <c r="F348">
        <v>14653</v>
      </c>
      <c r="G348">
        <v>4684</v>
      </c>
      <c r="H348">
        <f t="shared" si="25"/>
        <v>19337</v>
      </c>
      <c r="I348">
        <v>52</v>
      </c>
      <c r="J348" s="5">
        <v>45151</v>
      </c>
      <c r="K348" s="6">
        <v>9.0277777777777787E-3</v>
      </c>
      <c r="L348">
        <f t="shared" si="26"/>
        <v>8</v>
      </c>
      <c r="M348">
        <f t="shared" si="28"/>
        <v>0</v>
      </c>
      <c r="N348">
        <f t="shared" si="29"/>
        <v>13</v>
      </c>
      <c r="O348">
        <f t="shared" si="27"/>
        <v>13</v>
      </c>
    </row>
    <row r="349" spans="1:15" x14ac:dyDescent="0.35">
      <c r="A349">
        <v>152504</v>
      </c>
      <c r="B349">
        <v>280</v>
      </c>
      <c r="C349" s="1" t="s">
        <v>29</v>
      </c>
      <c r="D349" s="2">
        <v>45036.043749999997</v>
      </c>
      <c r="E349" t="s">
        <v>31</v>
      </c>
      <c r="F349">
        <v>5331</v>
      </c>
      <c r="G349">
        <v>6681</v>
      </c>
      <c r="H349">
        <f t="shared" si="25"/>
        <v>12012</v>
      </c>
      <c r="I349">
        <v>45</v>
      </c>
      <c r="J349" s="5">
        <v>45036</v>
      </c>
      <c r="K349" s="6">
        <v>4.3750000000000004E-2</v>
      </c>
      <c r="L349">
        <f t="shared" si="26"/>
        <v>4</v>
      </c>
      <c r="M349">
        <f t="shared" si="28"/>
        <v>1</v>
      </c>
      <c r="N349">
        <f t="shared" si="29"/>
        <v>3</v>
      </c>
      <c r="O349">
        <f t="shared" si="27"/>
        <v>20</v>
      </c>
    </row>
    <row r="350" spans="1:15" x14ac:dyDescent="0.35">
      <c r="A350">
        <v>946964</v>
      </c>
      <c r="B350">
        <v>281</v>
      </c>
      <c r="C350" s="1" t="s">
        <v>26</v>
      </c>
      <c r="D350" s="3">
        <v>44981.030555555553</v>
      </c>
      <c r="E350" t="s">
        <v>30</v>
      </c>
      <c r="F350">
        <v>9778</v>
      </c>
      <c r="G350">
        <v>6535</v>
      </c>
      <c r="H350">
        <f t="shared" si="25"/>
        <v>16313</v>
      </c>
      <c r="I350">
        <v>55</v>
      </c>
      <c r="J350" s="5">
        <v>44981</v>
      </c>
      <c r="K350" s="6">
        <v>3.0555555555555555E-2</v>
      </c>
      <c r="L350">
        <f t="shared" si="26"/>
        <v>2</v>
      </c>
      <c r="M350">
        <f t="shared" si="28"/>
        <v>0</v>
      </c>
      <c r="N350">
        <f t="shared" si="29"/>
        <v>44</v>
      </c>
      <c r="O350">
        <f t="shared" si="27"/>
        <v>24</v>
      </c>
    </row>
    <row r="351" spans="1:15" x14ac:dyDescent="0.35">
      <c r="A351">
        <v>1319964</v>
      </c>
      <c r="B351">
        <v>281</v>
      </c>
      <c r="C351" s="1" t="s">
        <v>27</v>
      </c>
      <c r="D351" s="3">
        <v>44959.989583333336</v>
      </c>
      <c r="E351" t="s">
        <v>31</v>
      </c>
      <c r="F351">
        <v>5849</v>
      </c>
      <c r="G351">
        <v>2954</v>
      </c>
      <c r="H351">
        <f t="shared" si="25"/>
        <v>8803</v>
      </c>
      <c r="I351">
        <v>54</v>
      </c>
      <c r="J351" s="5">
        <v>44959</v>
      </c>
      <c r="K351" s="6">
        <v>0.98958333333333337</v>
      </c>
      <c r="L351">
        <f t="shared" si="26"/>
        <v>2</v>
      </c>
      <c r="M351">
        <f t="shared" si="28"/>
        <v>23</v>
      </c>
      <c r="N351">
        <f t="shared" si="29"/>
        <v>45</v>
      </c>
      <c r="O351">
        <f t="shared" si="27"/>
        <v>2</v>
      </c>
    </row>
    <row r="352" spans="1:15" x14ac:dyDescent="0.35">
      <c r="A352">
        <v>1021024</v>
      </c>
      <c r="B352">
        <v>283</v>
      </c>
      <c r="C352" s="1" t="s">
        <v>28</v>
      </c>
      <c r="D352" s="3">
        <v>45112.020138888889</v>
      </c>
      <c r="E352" t="s">
        <v>30</v>
      </c>
      <c r="F352">
        <v>18785</v>
      </c>
      <c r="G352">
        <v>2928</v>
      </c>
      <c r="H352">
        <f t="shared" si="25"/>
        <v>21713</v>
      </c>
      <c r="I352">
        <v>65</v>
      </c>
      <c r="J352" s="5">
        <v>45112</v>
      </c>
      <c r="K352" s="6">
        <v>2.013888888888889E-2</v>
      </c>
      <c r="L352">
        <f t="shared" si="26"/>
        <v>7</v>
      </c>
      <c r="M352">
        <f t="shared" si="28"/>
        <v>0</v>
      </c>
      <c r="N352">
        <f t="shared" si="29"/>
        <v>29</v>
      </c>
      <c r="O352">
        <f t="shared" si="27"/>
        <v>5</v>
      </c>
    </row>
    <row r="353" spans="1:15" x14ac:dyDescent="0.35">
      <c r="A353">
        <v>788037</v>
      </c>
      <c r="B353">
        <v>284</v>
      </c>
      <c r="C353" s="1" t="s">
        <v>29</v>
      </c>
      <c r="D353" s="3">
        <v>45066.025000000001</v>
      </c>
      <c r="E353" t="s">
        <v>31</v>
      </c>
      <c r="F353">
        <v>15102</v>
      </c>
      <c r="G353">
        <v>4007</v>
      </c>
      <c r="H353">
        <f t="shared" si="25"/>
        <v>19109</v>
      </c>
      <c r="I353">
        <v>86</v>
      </c>
      <c r="J353" s="5">
        <v>45066</v>
      </c>
      <c r="K353" s="6">
        <v>2.4999999999999998E-2</v>
      </c>
      <c r="L353">
        <f t="shared" si="26"/>
        <v>5</v>
      </c>
      <c r="M353">
        <f t="shared" si="28"/>
        <v>0</v>
      </c>
      <c r="N353">
        <f t="shared" si="29"/>
        <v>36</v>
      </c>
      <c r="O353">
        <f t="shared" si="27"/>
        <v>20</v>
      </c>
    </row>
    <row r="354" spans="1:15" x14ac:dyDescent="0.35">
      <c r="A354">
        <v>561976</v>
      </c>
      <c r="B354">
        <v>286</v>
      </c>
      <c r="C354" s="1" t="s">
        <v>26</v>
      </c>
      <c r="D354" s="2">
        <v>45020.010416666664</v>
      </c>
      <c r="E354" t="s">
        <v>30</v>
      </c>
      <c r="F354">
        <v>17385</v>
      </c>
      <c r="G354">
        <v>3146</v>
      </c>
      <c r="H354">
        <f t="shared" si="25"/>
        <v>20531</v>
      </c>
      <c r="I354">
        <v>86</v>
      </c>
      <c r="J354" s="5">
        <v>45020</v>
      </c>
      <c r="K354" s="6">
        <v>1.0416666666666666E-2</v>
      </c>
      <c r="L354">
        <f t="shared" si="26"/>
        <v>4</v>
      </c>
      <c r="M354">
        <f t="shared" si="28"/>
        <v>0</v>
      </c>
      <c r="N354">
        <f t="shared" si="29"/>
        <v>15</v>
      </c>
      <c r="O354">
        <f t="shared" si="27"/>
        <v>4</v>
      </c>
    </row>
    <row r="355" spans="1:15" x14ac:dyDescent="0.35">
      <c r="A355">
        <v>879819</v>
      </c>
      <c r="B355">
        <v>286</v>
      </c>
      <c r="C355" s="1" t="s">
        <v>27</v>
      </c>
      <c r="D355" s="3">
        <v>45085.035416666666</v>
      </c>
      <c r="E355" t="s">
        <v>31</v>
      </c>
      <c r="F355">
        <v>12826</v>
      </c>
      <c r="G355">
        <v>6894</v>
      </c>
      <c r="H355">
        <f t="shared" si="25"/>
        <v>19720</v>
      </c>
      <c r="I355">
        <v>66</v>
      </c>
      <c r="J355" s="5">
        <v>45085</v>
      </c>
      <c r="K355" s="6">
        <v>3.5416666666666666E-2</v>
      </c>
      <c r="L355">
        <f t="shared" si="26"/>
        <v>6</v>
      </c>
      <c r="M355">
        <f t="shared" si="28"/>
        <v>0</v>
      </c>
      <c r="N355">
        <f t="shared" si="29"/>
        <v>51</v>
      </c>
      <c r="O355">
        <f t="shared" si="27"/>
        <v>8</v>
      </c>
    </row>
    <row r="356" spans="1:15" x14ac:dyDescent="0.35">
      <c r="A356">
        <v>1432252</v>
      </c>
      <c r="B356">
        <v>286</v>
      </c>
      <c r="C356" s="1" t="s">
        <v>28</v>
      </c>
      <c r="D356" s="3">
        <v>44930.030555555553</v>
      </c>
      <c r="E356" t="s">
        <v>30</v>
      </c>
      <c r="F356">
        <v>10895</v>
      </c>
      <c r="G356">
        <v>4443</v>
      </c>
      <c r="H356">
        <f t="shared" si="25"/>
        <v>15338</v>
      </c>
      <c r="I356">
        <v>36</v>
      </c>
      <c r="J356" s="5">
        <v>44930</v>
      </c>
      <c r="K356" s="6">
        <v>3.0555555555555555E-2</v>
      </c>
      <c r="L356">
        <f t="shared" si="26"/>
        <v>1</v>
      </c>
      <c r="M356">
        <f t="shared" si="28"/>
        <v>0</v>
      </c>
      <c r="N356">
        <f t="shared" si="29"/>
        <v>44</v>
      </c>
      <c r="O356">
        <f t="shared" si="27"/>
        <v>4</v>
      </c>
    </row>
    <row r="357" spans="1:15" x14ac:dyDescent="0.35">
      <c r="A357">
        <v>1043105</v>
      </c>
      <c r="B357">
        <v>288</v>
      </c>
      <c r="C357" s="1" t="s">
        <v>29</v>
      </c>
      <c r="D357" s="3">
        <v>45146.954861111109</v>
      </c>
      <c r="E357" t="s">
        <v>31</v>
      </c>
      <c r="F357">
        <v>3234</v>
      </c>
      <c r="G357">
        <v>9185</v>
      </c>
      <c r="H357">
        <f t="shared" si="25"/>
        <v>12419</v>
      </c>
      <c r="I357">
        <v>62</v>
      </c>
      <c r="J357" s="5">
        <v>45146</v>
      </c>
      <c r="K357" s="6">
        <v>0.95486111111111116</v>
      </c>
      <c r="L357">
        <f t="shared" si="26"/>
        <v>8</v>
      </c>
      <c r="M357">
        <f t="shared" si="28"/>
        <v>22</v>
      </c>
      <c r="N357">
        <f t="shared" si="29"/>
        <v>55</v>
      </c>
      <c r="O357">
        <f t="shared" si="27"/>
        <v>8</v>
      </c>
    </row>
    <row r="358" spans="1:15" x14ac:dyDescent="0.35">
      <c r="A358">
        <v>1101025</v>
      </c>
      <c r="B358">
        <v>289</v>
      </c>
      <c r="C358" s="1" t="s">
        <v>26</v>
      </c>
      <c r="D358" s="3">
        <v>45048.020833333336</v>
      </c>
      <c r="E358" t="s">
        <v>30</v>
      </c>
      <c r="F358">
        <v>6992</v>
      </c>
      <c r="G358">
        <v>5344</v>
      </c>
      <c r="H358">
        <f t="shared" si="25"/>
        <v>12336</v>
      </c>
      <c r="I358">
        <v>93</v>
      </c>
      <c r="J358" s="5">
        <v>45048</v>
      </c>
      <c r="K358" s="6">
        <v>2.0833333333333332E-2</v>
      </c>
      <c r="L358">
        <f t="shared" si="26"/>
        <v>5</v>
      </c>
      <c r="M358">
        <f t="shared" si="28"/>
        <v>0</v>
      </c>
      <c r="N358">
        <f t="shared" si="29"/>
        <v>30</v>
      </c>
      <c r="O358">
        <f t="shared" si="27"/>
        <v>2</v>
      </c>
    </row>
    <row r="359" spans="1:15" x14ac:dyDescent="0.35">
      <c r="A359">
        <v>390821</v>
      </c>
      <c r="B359">
        <v>291</v>
      </c>
      <c r="C359" s="1" t="s">
        <v>27</v>
      </c>
      <c r="D359" s="2">
        <v>45056.044444444444</v>
      </c>
      <c r="E359" t="s">
        <v>31</v>
      </c>
      <c r="F359">
        <v>6665</v>
      </c>
      <c r="G359">
        <v>2140</v>
      </c>
      <c r="H359">
        <f t="shared" si="25"/>
        <v>8805</v>
      </c>
      <c r="I359">
        <v>89</v>
      </c>
      <c r="J359" s="5">
        <v>45056</v>
      </c>
      <c r="K359" s="6">
        <v>4.4444444444444446E-2</v>
      </c>
      <c r="L359">
        <f t="shared" si="26"/>
        <v>5</v>
      </c>
      <c r="M359">
        <f t="shared" si="28"/>
        <v>1</v>
      </c>
      <c r="N359">
        <f t="shared" si="29"/>
        <v>4</v>
      </c>
      <c r="O359">
        <f t="shared" si="27"/>
        <v>10</v>
      </c>
    </row>
    <row r="360" spans="1:15" x14ac:dyDescent="0.35">
      <c r="A360">
        <v>1133882</v>
      </c>
      <c r="B360">
        <v>291</v>
      </c>
      <c r="C360" s="1" t="s">
        <v>28</v>
      </c>
      <c r="D360" s="3">
        <v>45145.996527777781</v>
      </c>
      <c r="E360" t="s">
        <v>30</v>
      </c>
      <c r="F360">
        <v>15015</v>
      </c>
      <c r="G360">
        <v>3789</v>
      </c>
      <c r="H360">
        <f t="shared" si="25"/>
        <v>18804</v>
      </c>
      <c r="I360">
        <v>84</v>
      </c>
      <c r="J360" s="5">
        <v>45145</v>
      </c>
      <c r="K360" s="6">
        <v>0.99652777777777779</v>
      </c>
      <c r="L360">
        <f t="shared" si="26"/>
        <v>8</v>
      </c>
      <c r="M360">
        <f t="shared" si="28"/>
        <v>23</v>
      </c>
      <c r="N360">
        <f t="shared" si="29"/>
        <v>55</v>
      </c>
      <c r="O360">
        <f t="shared" si="27"/>
        <v>7</v>
      </c>
    </row>
    <row r="361" spans="1:15" x14ac:dyDescent="0.35">
      <c r="A361">
        <v>1638003</v>
      </c>
      <c r="B361">
        <v>291</v>
      </c>
      <c r="C361" s="1" t="s">
        <v>29</v>
      </c>
      <c r="D361" s="3">
        <v>45260.949305555558</v>
      </c>
      <c r="E361" t="s">
        <v>31</v>
      </c>
      <c r="F361">
        <v>13939</v>
      </c>
      <c r="G361">
        <v>4753</v>
      </c>
      <c r="H361">
        <f t="shared" si="25"/>
        <v>18692</v>
      </c>
      <c r="I361">
        <v>41</v>
      </c>
      <c r="J361" s="5">
        <v>45260</v>
      </c>
      <c r="K361" s="6">
        <v>0.94930555555555562</v>
      </c>
      <c r="L361">
        <f t="shared" si="26"/>
        <v>11</v>
      </c>
      <c r="M361">
        <f t="shared" si="28"/>
        <v>22</v>
      </c>
      <c r="N361">
        <f t="shared" si="29"/>
        <v>47</v>
      </c>
      <c r="O361">
        <f t="shared" si="27"/>
        <v>30</v>
      </c>
    </row>
    <row r="362" spans="1:15" x14ac:dyDescent="0.35">
      <c r="A362">
        <v>1681214</v>
      </c>
      <c r="B362">
        <v>291</v>
      </c>
      <c r="C362" s="1" t="s">
        <v>26</v>
      </c>
      <c r="D362" s="3">
        <v>45061.041666666664</v>
      </c>
      <c r="E362" t="s">
        <v>30</v>
      </c>
      <c r="F362">
        <v>17524</v>
      </c>
      <c r="G362">
        <v>8168</v>
      </c>
      <c r="H362">
        <f t="shared" si="25"/>
        <v>25692</v>
      </c>
      <c r="I362">
        <v>47</v>
      </c>
      <c r="J362" s="5">
        <v>45061</v>
      </c>
      <c r="K362" s="6">
        <v>4.1666666666666664E-2</v>
      </c>
      <c r="L362">
        <f t="shared" si="26"/>
        <v>5</v>
      </c>
      <c r="M362">
        <f t="shared" si="28"/>
        <v>1</v>
      </c>
      <c r="N362">
        <f t="shared" si="29"/>
        <v>0</v>
      </c>
      <c r="O362">
        <f t="shared" si="27"/>
        <v>15</v>
      </c>
    </row>
    <row r="363" spans="1:15" x14ac:dyDescent="0.35">
      <c r="A363">
        <v>477809</v>
      </c>
      <c r="B363">
        <v>292</v>
      </c>
      <c r="C363" s="1" t="s">
        <v>27</v>
      </c>
      <c r="D363" s="2">
        <v>45150.98333333333</v>
      </c>
      <c r="E363" t="s">
        <v>31</v>
      </c>
      <c r="F363">
        <v>14730</v>
      </c>
      <c r="G363">
        <v>802</v>
      </c>
      <c r="H363">
        <f t="shared" si="25"/>
        <v>15532</v>
      </c>
      <c r="I363">
        <v>85</v>
      </c>
      <c r="J363" s="5">
        <v>45150</v>
      </c>
      <c r="K363" s="6">
        <v>0.98333333333333339</v>
      </c>
      <c r="L363">
        <f t="shared" si="26"/>
        <v>8</v>
      </c>
      <c r="M363">
        <f t="shared" si="28"/>
        <v>23</v>
      </c>
      <c r="N363">
        <f t="shared" si="29"/>
        <v>36</v>
      </c>
      <c r="O363">
        <f t="shared" si="27"/>
        <v>12</v>
      </c>
    </row>
    <row r="364" spans="1:15" x14ac:dyDescent="0.35">
      <c r="A364">
        <v>413305</v>
      </c>
      <c r="B364">
        <v>294</v>
      </c>
      <c r="C364" s="1" t="s">
        <v>28</v>
      </c>
      <c r="D364" s="2">
        <v>44943</v>
      </c>
      <c r="E364" t="s">
        <v>30</v>
      </c>
      <c r="F364">
        <v>8732</v>
      </c>
      <c r="G364">
        <v>39</v>
      </c>
      <c r="H364">
        <f t="shared" si="25"/>
        <v>8771</v>
      </c>
      <c r="I364">
        <v>98</v>
      </c>
      <c r="J364" s="5">
        <v>44943</v>
      </c>
      <c r="K364" s="6">
        <v>0</v>
      </c>
      <c r="L364">
        <f t="shared" si="26"/>
        <v>1</v>
      </c>
      <c r="M364">
        <f t="shared" si="28"/>
        <v>0</v>
      </c>
      <c r="N364">
        <f t="shared" si="29"/>
        <v>0</v>
      </c>
      <c r="O364">
        <f t="shared" si="27"/>
        <v>17</v>
      </c>
    </row>
    <row r="365" spans="1:15" x14ac:dyDescent="0.35">
      <c r="A365">
        <v>1506385</v>
      </c>
      <c r="B365">
        <v>294</v>
      </c>
      <c r="C365" s="1" t="s">
        <v>29</v>
      </c>
      <c r="D365" s="3">
        <v>45268.96875</v>
      </c>
      <c r="E365" t="s">
        <v>31</v>
      </c>
      <c r="F365">
        <v>16888</v>
      </c>
      <c r="G365">
        <v>5490</v>
      </c>
      <c r="H365">
        <f t="shared" si="25"/>
        <v>22378</v>
      </c>
      <c r="I365">
        <v>40</v>
      </c>
      <c r="J365" s="5">
        <v>45268</v>
      </c>
      <c r="K365" s="6">
        <v>0.96875</v>
      </c>
      <c r="L365">
        <f t="shared" si="26"/>
        <v>12</v>
      </c>
      <c r="M365">
        <f t="shared" si="28"/>
        <v>23</v>
      </c>
      <c r="N365">
        <f t="shared" si="29"/>
        <v>15</v>
      </c>
      <c r="O365">
        <f t="shared" si="27"/>
        <v>8</v>
      </c>
    </row>
    <row r="366" spans="1:15" x14ac:dyDescent="0.35">
      <c r="A366">
        <v>258070</v>
      </c>
      <c r="B366">
        <v>295</v>
      </c>
      <c r="C366" s="1" t="s">
        <v>26</v>
      </c>
      <c r="D366" s="2">
        <v>45246.996527777781</v>
      </c>
      <c r="E366" t="s">
        <v>30</v>
      </c>
      <c r="F366">
        <v>9655</v>
      </c>
      <c r="G366">
        <v>3890</v>
      </c>
      <c r="H366">
        <f t="shared" si="25"/>
        <v>13545</v>
      </c>
      <c r="I366">
        <v>63</v>
      </c>
      <c r="J366" s="5">
        <v>45246</v>
      </c>
      <c r="K366" s="6">
        <v>0.99652777777777779</v>
      </c>
      <c r="L366">
        <f t="shared" si="26"/>
        <v>11</v>
      </c>
      <c r="M366">
        <f t="shared" si="28"/>
        <v>23</v>
      </c>
      <c r="N366">
        <f t="shared" si="29"/>
        <v>55</v>
      </c>
      <c r="O366">
        <f t="shared" si="27"/>
        <v>16</v>
      </c>
    </row>
    <row r="367" spans="1:15" x14ac:dyDescent="0.35">
      <c r="A367">
        <v>1613483</v>
      </c>
      <c r="B367">
        <v>296</v>
      </c>
      <c r="C367" s="1" t="s">
        <v>27</v>
      </c>
      <c r="D367" s="3">
        <v>45219.045138888891</v>
      </c>
      <c r="E367" t="s">
        <v>31</v>
      </c>
      <c r="F367">
        <v>17142</v>
      </c>
      <c r="G367">
        <v>2248</v>
      </c>
      <c r="H367">
        <f t="shared" si="25"/>
        <v>19390</v>
      </c>
      <c r="I367">
        <v>31</v>
      </c>
      <c r="J367" s="5">
        <v>45219</v>
      </c>
      <c r="K367" s="6">
        <v>4.5138888888888888E-2</v>
      </c>
      <c r="L367">
        <f t="shared" si="26"/>
        <v>10</v>
      </c>
      <c r="M367">
        <f t="shared" si="28"/>
        <v>1</v>
      </c>
      <c r="N367">
        <f t="shared" si="29"/>
        <v>5</v>
      </c>
      <c r="O367">
        <f t="shared" si="27"/>
        <v>20</v>
      </c>
    </row>
    <row r="368" spans="1:15" x14ac:dyDescent="0.35">
      <c r="A368">
        <v>850897</v>
      </c>
      <c r="B368">
        <v>297</v>
      </c>
      <c r="C368" s="1" t="s">
        <v>28</v>
      </c>
      <c r="D368" s="3">
        <v>45056.027777777781</v>
      </c>
      <c r="E368" t="s">
        <v>30</v>
      </c>
      <c r="F368">
        <v>19916</v>
      </c>
      <c r="G368">
        <v>975</v>
      </c>
      <c r="H368">
        <f t="shared" si="25"/>
        <v>20891</v>
      </c>
      <c r="I368">
        <v>49</v>
      </c>
      <c r="J368" s="5">
        <v>45056</v>
      </c>
      <c r="K368" s="6">
        <v>2.7777777777777776E-2</v>
      </c>
      <c r="L368">
        <f t="shared" si="26"/>
        <v>5</v>
      </c>
      <c r="M368">
        <f t="shared" si="28"/>
        <v>0</v>
      </c>
      <c r="N368">
        <f t="shared" si="29"/>
        <v>40</v>
      </c>
      <c r="O368">
        <f t="shared" si="27"/>
        <v>10</v>
      </c>
    </row>
    <row r="369" spans="1:15" x14ac:dyDescent="0.35">
      <c r="A369">
        <v>252920</v>
      </c>
      <c r="B369">
        <v>298</v>
      </c>
      <c r="C369" s="1" t="s">
        <v>29</v>
      </c>
      <c r="D369" s="2">
        <v>45134.033333333333</v>
      </c>
      <c r="E369" t="s">
        <v>31</v>
      </c>
      <c r="F369">
        <v>6953</v>
      </c>
      <c r="G369">
        <v>5044</v>
      </c>
      <c r="H369">
        <f t="shared" si="25"/>
        <v>11997</v>
      </c>
      <c r="I369">
        <v>69</v>
      </c>
      <c r="J369" s="5">
        <v>45134</v>
      </c>
      <c r="K369" s="6">
        <v>3.3333333333333333E-2</v>
      </c>
      <c r="L369">
        <f t="shared" si="26"/>
        <v>7</v>
      </c>
      <c r="M369">
        <f t="shared" si="28"/>
        <v>0</v>
      </c>
      <c r="N369">
        <f t="shared" si="29"/>
        <v>48</v>
      </c>
      <c r="O369">
        <f t="shared" si="27"/>
        <v>27</v>
      </c>
    </row>
    <row r="370" spans="1:15" x14ac:dyDescent="0.35">
      <c r="A370">
        <v>1365205</v>
      </c>
      <c r="B370">
        <v>298</v>
      </c>
      <c r="C370" s="1" t="s">
        <v>26</v>
      </c>
      <c r="D370" s="3">
        <v>44949.957638888889</v>
      </c>
      <c r="E370" t="s">
        <v>30</v>
      </c>
      <c r="F370">
        <v>12389</v>
      </c>
      <c r="G370">
        <v>7140</v>
      </c>
      <c r="H370">
        <f t="shared" si="25"/>
        <v>19529</v>
      </c>
      <c r="I370">
        <v>51</v>
      </c>
      <c r="J370" s="5">
        <v>44949</v>
      </c>
      <c r="K370" s="6">
        <v>0.95763888888888893</v>
      </c>
      <c r="L370">
        <f t="shared" si="26"/>
        <v>1</v>
      </c>
      <c r="M370">
        <f t="shared" si="28"/>
        <v>22</v>
      </c>
      <c r="N370">
        <f t="shared" si="29"/>
        <v>59</v>
      </c>
      <c r="O370">
        <f t="shared" si="27"/>
        <v>23</v>
      </c>
    </row>
    <row r="371" spans="1:15" x14ac:dyDescent="0.35">
      <c r="A371">
        <v>1500639</v>
      </c>
      <c r="B371">
        <v>298</v>
      </c>
      <c r="C371" s="1" t="s">
        <v>27</v>
      </c>
      <c r="D371" s="3">
        <v>45099.038194444445</v>
      </c>
      <c r="E371" t="s">
        <v>31</v>
      </c>
      <c r="F371">
        <v>3637</v>
      </c>
      <c r="G371">
        <v>611</v>
      </c>
      <c r="H371">
        <f t="shared" si="25"/>
        <v>4248</v>
      </c>
      <c r="I371">
        <v>85</v>
      </c>
      <c r="J371" s="5">
        <v>45099</v>
      </c>
      <c r="K371" s="6">
        <v>3.8194444444444441E-2</v>
      </c>
      <c r="L371">
        <f t="shared" si="26"/>
        <v>6</v>
      </c>
      <c r="M371">
        <f t="shared" si="28"/>
        <v>0</v>
      </c>
      <c r="N371">
        <f t="shared" si="29"/>
        <v>55</v>
      </c>
      <c r="O371">
        <f t="shared" si="27"/>
        <v>22</v>
      </c>
    </row>
    <row r="372" spans="1:15" x14ac:dyDescent="0.35">
      <c r="A372">
        <v>347767</v>
      </c>
      <c r="B372">
        <v>299</v>
      </c>
      <c r="C372" s="1" t="s">
        <v>28</v>
      </c>
      <c r="D372" s="2">
        <v>45182.986805555556</v>
      </c>
      <c r="E372" t="s">
        <v>30</v>
      </c>
      <c r="F372">
        <v>1950</v>
      </c>
      <c r="G372">
        <v>6931</v>
      </c>
      <c r="H372">
        <f t="shared" si="25"/>
        <v>8881</v>
      </c>
      <c r="I372">
        <v>79</v>
      </c>
      <c r="J372" s="5">
        <v>45182</v>
      </c>
      <c r="K372" s="6">
        <v>0.9868055555555556</v>
      </c>
      <c r="L372">
        <f t="shared" si="26"/>
        <v>9</v>
      </c>
      <c r="M372">
        <f t="shared" si="28"/>
        <v>23</v>
      </c>
      <c r="N372">
        <f t="shared" si="29"/>
        <v>41</v>
      </c>
      <c r="O372">
        <f t="shared" si="27"/>
        <v>13</v>
      </c>
    </row>
    <row r="373" spans="1:15" x14ac:dyDescent="0.35">
      <c r="A373">
        <v>525500</v>
      </c>
      <c r="B373">
        <v>299</v>
      </c>
      <c r="C373" s="1" t="s">
        <v>29</v>
      </c>
      <c r="D373" s="2">
        <v>45111.05</v>
      </c>
      <c r="E373" t="s">
        <v>31</v>
      </c>
      <c r="F373">
        <v>5561</v>
      </c>
      <c r="G373">
        <v>9056</v>
      </c>
      <c r="H373">
        <f t="shared" si="25"/>
        <v>14617</v>
      </c>
      <c r="I373">
        <v>53</v>
      </c>
      <c r="J373" s="5">
        <v>45111</v>
      </c>
      <c r="K373" s="6">
        <v>4.9999999999999996E-2</v>
      </c>
      <c r="L373">
        <f t="shared" si="26"/>
        <v>7</v>
      </c>
      <c r="M373">
        <f t="shared" si="28"/>
        <v>1</v>
      </c>
      <c r="N373">
        <f t="shared" si="29"/>
        <v>12</v>
      </c>
      <c r="O373">
        <f t="shared" si="27"/>
        <v>4</v>
      </c>
    </row>
    <row r="374" spans="1:15" x14ac:dyDescent="0.35">
      <c r="A374">
        <v>506560</v>
      </c>
      <c r="B374">
        <v>301</v>
      </c>
      <c r="C374" s="1" t="s">
        <v>26</v>
      </c>
      <c r="D374" s="2">
        <v>44952.013888888891</v>
      </c>
      <c r="E374" t="s">
        <v>30</v>
      </c>
      <c r="F374">
        <v>3671</v>
      </c>
      <c r="G374">
        <v>2071</v>
      </c>
      <c r="H374">
        <f t="shared" si="25"/>
        <v>5742</v>
      </c>
      <c r="I374">
        <v>68</v>
      </c>
      <c r="J374" s="5">
        <v>44952</v>
      </c>
      <c r="K374" s="6">
        <v>1.3888888888888888E-2</v>
      </c>
      <c r="L374">
        <f t="shared" si="26"/>
        <v>1</v>
      </c>
      <c r="M374">
        <f t="shared" si="28"/>
        <v>0</v>
      </c>
      <c r="N374">
        <f t="shared" si="29"/>
        <v>20</v>
      </c>
      <c r="O374">
        <f t="shared" si="27"/>
        <v>26</v>
      </c>
    </row>
    <row r="375" spans="1:15" x14ac:dyDescent="0.35">
      <c r="A375">
        <v>386673</v>
      </c>
      <c r="B375">
        <v>302</v>
      </c>
      <c r="C375" s="1" t="s">
        <v>27</v>
      </c>
      <c r="D375" s="2">
        <v>45077.081944444442</v>
      </c>
      <c r="E375" t="s">
        <v>31</v>
      </c>
      <c r="F375">
        <v>18280</v>
      </c>
      <c r="G375">
        <v>1947</v>
      </c>
      <c r="H375">
        <f t="shared" si="25"/>
        <v>20227</v>
      </c>
      <c r="I375">
        <v>41</v>
      </c>
      <c r="J375" s="5">
        <v>45077</v>
      </c>
      <c r="K375" s="6">
        <v>8.1944444444444445E-2</v>
      </c>
      <c r="L375">
        <f t="shared" si="26"/>
        <v>5</v>
      </c>
      <c r="M375">
        <f t="shared" si="28"/>
        <v>1</v>
      </c>
      <c r="N375">
        <f t="shared" si="29"/>
        <v>58</v>
      </c>
      <c r="O375">
        <f t="shared" si="27"/>
        <v>31</v>
      </c>
    </row>
    <row r="376" spans="1:15" x14ac:dyDescent="0.35">
      <c r="A376">
        <v>991744</v>
      </c>
      <c r="B376">
        <v>303</v>
      </c>
      <c r="C376" s="1" t="s">
        <v>28</v>
      </c>
      <c r="D376" s="3">
        <v>45216.103472222225</v>
      </c>
      <c r="E376" t="s">
        <v>30</v>
      </c>
      <c r="F376">
        <v>13053</v>
      </c>
      <c r="G376">
        <v>6212</v>
      </c>
      <c r="H376">
        <f t="shared" si="25"/>
        <v>19265</v>
      </c>
      <c r="I376">
        <v>42</v>
      </c>
      <c r="J376" s="5">
        <v>45216</v>
      </c>
      <c r="K376" s="6">
        <v>0.10347222222222223</v>
      </c>
      <c r="L376">
        <f t="shared" si="26"/>
        <v>10</v>
      </c>
      <c r="M376">
        <f t="shared" si="28"/>
        <v>2</v>
      </c>
      <c r="N376">
        <f t="shared" si="29"/>
        <v>29</v>
      </c>
      <c r="O376">
        <f t="shared" si="27"/>
        <v>17</v>
      </c>
    </row>
    <row r="377" spans="1:15" x14ac:dyDescent="0.35">
      <c r="A377">
        <v>1150741</v>
      </c>
      <c r="B377">
        <v>304</v>
      </c>
      <c r="C377" s="1" t="s">
        <v>29</v>
      </c>
      <c r="D377" s="3">
        <v>44994.05972222222</v>
      </c>
      <c r="E377" t="s">
        <v>31</v>
      </c>
      <c r="F377">
        <v>5471</v>
      </c>
      <c r="G377">
        <v>9404</v>
      </c>
      <c r="H377">
        <f t="shared" si="25"/>
        <v>14875</v>
      </c>
      <c r="I377">
        <v>92</v>
      </c>
      <c r="J377" s="5">
        <v>44994</v>
      </c>
      <c r="K377" s="6">
        <v>5.9722222222222225E-2</v>
      </c>
      <c r="L377">
        <f t="shared" si="26"/>
        <v>3</v>
      </c>
      <c r="M377">
        <f t="shared" si="28"/>
        <v>1</v>
      </c>
      <c r="N377">
        <f t="shared" si="29"/>
        <v>26</v>
      </c>
      <c r="O377">
        <f t="shared" si="27"/>
        <v>9</v>
      </c>
    </row>
    <row r="378" spans="1:15" x14ac:dyDescent="0.35">
      <c r="A378">
        <v>1318274</v>
      </c>
      <c r="B378">
        <v>304</v>
      </c>
      <c r="C378" s="1" t="s">
        <v>26</v>
      </c>
      <c r="D378" s="3">
        <v>44990.981249999997</v>
      </c>
      <c r="E378" t="s">
        <v>30</v>
      </c>
      <c r="F378">
        <v>13382</v>
      </c>
      <c r="G378">
        <v>2657</v>
      </c>
      <c r="H378">
        <f t="shared" si="25"/>
        <v>16039</v>
      </c>
      <c r="I378">
        <v>97</v>
      </c>
      <c r="J378" s="5">
        <v>44990</v>
      </c>
      <c r="K378" s="6">
        <v>0.98125000000000007</v>
      </c>
      <c r="L378">
        <f t="shared" si="26"/>
        <v>3</v>
      </c>
      <c r="M378">
        <f t="shared" si="28"/>
        <v>23</v>
      </c>
      <c r="N378">
        <f t="shared" si="29"/>
        <v>33</v>
      </c>
      <c r="O378">
        <f t="shared" si="27"/>
        <v>5</v>
      </c>
    </row>
    <row r="379" spans="1:15" x14ac:dyDescent="0.35">
      <c r="A379">
        <v>33983</v>
      </c>
      <c r="B379">
        <v>305</v>
      </c>
      <c r="C379" s="1" t="s">
        <v>27</v>
      </c>
      <c r="D379" s="2">
        <v>45063.098611111112</v>
      </c>
      <c r="E379" t="s">
        <v>31</v>
      </c>
      <c r="F379">
        <v>14363</v>
      </c>
      <c r="G379">
        <v>3894</v>
      </c>
      <c r="H379">
        <f t="shared" si="25"/>
        <v>18257</v>
      </c>
      <c r="I379">
        <v>40</v>
      </c>
      <c r="J379" s="5">
        <v>45063</v>
      </c>
      <c r="K379" s="6">
        <v>9.8611111111111108E-2</v>
      </c>
      <c r="L379">
        <f t="shared" si="26"/>
        <v>5</v>
      </c>
      <c r="M379">
        <f t="shared" si="28"/>
        <v>2</v>
      </c>
      <c r="N379">
        <f t="shared" si="29"/>
        <v>22</v>
      </c>
      <c r="O379">
        <f t="shared" si="27"/>
        <v>17</v>
      </c>
    </row>
    <row r="380" spans="1:15" x14ac:dyDescent="0.35">
      <c r="A380">
        <v>1004136</v>
      </c>
      <c r="B380">
        <v>305</v>
      </c>
      <c r="C380" s="1" t="s">
        <v>28</v>
      </c>
      <c r="D380" s="3">
        <v>45041.988888888889</v>
      </c>
      <c r="E380" t="s">
        <v>30</v>
      </c>
      <c r="F380">
        <v>18340</v>
      </c>
      <c r="G380">
        <v>4465</v>
      </c>
      <c r="H380">
        <f t="shared" si="25"/>
        <v>22805</v>
      </c>
      <c r="I380">
        <v>97</v>
      </c>
      <c r="J380" s="5">
        <v>45041</v>
      </c>
      <c r="K380" s="6">
        <v>0.98888888888888893</v>
      </c>
      <c r="L380">
        <f t="shared" si="26"/>
        <v>4</v>
      </c>
      <c r="M380">
        <f t="shared" si="28"/>
        <v>23</v>
      </c>
      <c r="N380">
        <f t="shared" si="29"/>
        <v>44</v>
      </c>
      <c r="O380">
        <f t="shared" si="27"/>
        <v>25</v>
      </c>
    </row>
    <row r="381" spans="1:15" x14ac:dyDescent="0.35">
      <c r="A381">
        <v>73057</v>
      </c>
      <c r="B381">
        <v>306</v>
      </c>
      <c r="C381" s="1" t="s">
        <v>29</v>
      </c>
      <c r="D381" s="2">
        <v>45237.038194444445</v>
      </c>
      <c r="E381" t="s">
        <v>31</v>
      </c>
      <c r="F381">
        <v>16088</v>
      </c>
      <c r="G381">
        <v>7936</v>
      </c>
      <c r="H381">
        <f t="shared" si="25"/>
        <v>24024</v>
      </c>
      <c r="I381">
        <v>30</v>
      </c>
      <c r="J381" s="5">
        <v>45237</v>
      </c>
      <c r="K381" s="6">
        <v>3.8194444444444441E-2</v>
      </c>
      <c r="L381">
        <f t="shared" si="26"/>
        <v>11</v>
      </c>
      <c r="M381">
        <f t="shared" si="28"/>
        <v>0</v>
      </c>
      <c r="N381">
        <f t="shared" si="29"/>
        <v>55</v>
      </c>
      <c r="O381">
        <f t="shared" si="27"/>
        <v>7</v>
      </c>
    </row>
    <row r="382" spans="1:15" x14ac:dyDescent="0.35">
      <c r="A382">
        <v>540823</v>
      </c>
      <c r="B382">
        <v>306</v>
      </c>
      <c r="C382" s="1" t="s">
        <v>26</v>
      </c>
      <c r="D382" s="2">
        <v>45260.015277777777</v>
      </c>
      <c r="E382" t="s">
        <v>30</v>
      </c>
      <c r="F382">
        <v>13522</v>
      </c>
      <c r="G382">
        <v>3011</v>
      </c>
      <c r="H382">
        <f t="shared" si="25"/>
        <v>16533</v>
      </c>
      <c r="I382">
        <v>52</v>
      </c>
      <c r="J382" s="5">
        <v>45260</v>
      </c>
      <c r="K382" s="6">
        <v>1.5277777777777777E-2</v>
      </c>
      <c r="L382">
        <f t="shared" si="26"/>
        <v>11</v>
      </c>
      <c r="M382">
        <f t="shared" si="28"/>
        <v>0</v>
      </c>
      <c r="N382">
        <f t="shared" si="29"/>
        <v>22</v>
      </c>
      <c r="O382">
        <f t="shared" si="27"/>
        <v>30</v>
      </c>
    </row>
    <row r="383" spans="1:15" x14ac:dyDescent="0.35">
      <c r="A383">
        <v>978704</v>
      </c>
      <c r="B383">
        <v>307</v>
      </c>
      <c r="C383" s="1" t="s">
        <v>27</v>
      </c>
      <c r="D383" s="3">
        <v>45156.03402777778</v>
      </c>
      <c r="E383" t="s">
        <v>31</v>
      </c>
      <c r="F383">
        <v>9397</v>
      </c>
      <c r="G383">
        <v>5631</v>
      </c>
      <c r="H383">
        <f t="shared" si="25"/>
        <v>15028</v>
      </c>
      <c r="I383">
        <v>50</v>
      </c>
      <c r="J383" s="5">
        <v>45156</v>
      </c>
      <c r="K383" s="6">
        <v>3.4027777777777775E-2</v>
      </c>
      <c r="L383">
        <f t="shared" si="26"/>
        <v>8</v>
      </c>
      <c r="M383">
        <f t="shared" si="28"/>
        <v>0</v>
      </c>
      <c r="N383">
        <f t="shared" si="29"/>
        <v>49</v>
      </c>
      <c r="O383">
        <f t="shared" si="27"/>
        <v>18</v>
      </c>
    </row>
    <row r="384" spans="1:15" x14ac:dyDescent="0.35">
      <c r="A384">
        <v>1550175</v>
      </c>
      <c r="B384">
        <v>308</v>
      </c>
      <c r="C384" s="1" t="s">
        <v>28</v>
      </c>
      <c r="D384" s="3">
        <v>44988.98541666667</v>
      </c>
      <c r="E384" t="s">
        <v>30</v>
      </c>
      <c r="F384">
        <v>14840</v>
      </c>
      <c r="G384">
        <v>6486</v>
      </c>
      <c r="H384">
        <f t="shared" si="25"/>
        <v>21326</v>
      </c>
      <c r="I384">
        <v>95</v>
      </c>
      <c r="J384" s="5">
        <v>44988</v>
      </c>
      <c r="K384" s="6">
        <v>0.98541666666666661</v>
      </c>
      <c r="L384">
        <f t="shared" si="26"/>
        <v>3</v>
      </c>
      <c r="M384">
        <f t="shared" si="28"/>
        <v>23</v>
      </c>
      <c r="N384">
        <f t="shared" si="29"/>
        <v>39</v>
      </c>
      <c r="O384">
        <f t="shared" si="27"/>
        <v>3</v>
      </c>
    </row>
    <row r="385" spans="1:15" x14ac:dyDescent="0.35">
      <c r="A385">
        <v>16263</v>
      </c>
      <c r="B385">
        <v>311</v>
      </c>
      <c r="C385" s="1" t="s">
        <v>29</v>
      </c>
      <c r="D385" s="2">
        <v>45260.957638888889</v>
      </c>
      <c r="E385" t="s">
        <v>31</v>
      </c>
      <c r="F385">
        <v>14740</v>
      </c>
      <c r="G385">
        <v>6673</v>
      </c>
      <c r="H385">
        <f t="shared" si="25"/>
        <v>21413</v>
      </c>
      <c r="I385">
        <v>33</v>
      </c>
      <c r="J385" s="5">
        <v>45260</v>
      </c>
      <c r="K385" s="6">
        <v>0.95763888888888893</v>
      </c>
      <c r="L385">
        <f t="shared" si="26"/>
        <v>11</v>
      </c>
      <c r="M385">
        <f t="shared" si="28"/>
        <v>22</v>
      </c>
      <c r="N385">
        <f t="shared" si="29"/>
        <v>59</v>
      </c>
      <c r="O385">
        <f t="shared" si="27"/>
        <v>30</v>
      </c>
    </row>
    <row r="386" spans="1:15" x14ac:dyDescent="0.35">
      <c r="A386">
        <v>1461908</v>
      </c>
      <c r="B386">
        <v>311</v>
      </c>
      <c r="C386" s="1" t="s">
        <v>26</v>
      </c>
      <c r="D386" s="3">
        <v>45113.956250000003</v>
      </c>
      <c r="E386" t="s">
        <v>30</v>
      </c>
      <c r="F386">
        <v>17930</v>
      </c>
      <c r="G386">
        <v>6698</v>
      </c>
      <c r="H386">
        <f t="shared" ref="H386:H449" si="30">SUM(F386,G386)</f>
        <v>24628</v>
      </c>
      <c r="I386">
        <v>70</v>
      </c>
      <c r="J386" s="5">
        <v>45113</v>
      </c>
      <c r="K386" s="6">
        <v>0.95624999999999993</v>
      </c>
      <c r="L386">
        <f t="shared" ref="L386:L449" si="31">MONTH(J386)</f>
        <v>7</v>
      </c>
      <c r="M386">
        <f t="shared" si="28"/>
        <v>22</v>
      </c>
      <c r="N386">
        <f t="shared" si="29"/>
        <v>57</v>
      </c>
      <c r="O386">
        <f t="shared" ref="O386:O449" si="32">DAY(D386)</f>
        <v>6</v>
      </c>
    </row>
    <row r="387" spans="1:15" x14ac:dyDescent="0.35">
      <c r="A387">
        <v>846198</v>
      </c>
      <c r="B387">
        <v>312</v>
      </c>
      <c r="C387" s="1" t="s">
        <v>27</v>
      </c>
      <c r="D387" s="3">
        <v>45235.959722222222</v>
      </c>
      <c r="E387" t="s">
        <v>31</v>
      </c>
      <c r="F387">
        <v>19434</v>
      </c>
      <c r="G387">
        <v>9762</v>
      </c>
      <c r="H387">
        <f t="shared" si="30"/>
        <v>29196</v>
      </c>
      <c r="I387">
        <v>56</v>
      </c>
      <c r="J387" s="5">
        <v>45235</v>
      </c>
      <c r="K387" s="6">
        <v>0.95972222222222225</v>
      </c>
      <c r="L387">
        <f t="shared" si="31"/>
        <v>11</v>
      </c>
      <c r="M387">
        <f t="shared" ref="M387:M450" si="33">HOUR(K387)</f>
        <v>23</v>
      </c>
      <c r="N387">
        <f t="shared" ref="N387:N450" si="34">MINUTE(K387)</f>
        <v>2</v>
      </c>
      <c r="O387">
        <f t="shared" si="32"/>
        <v>5</v>
      </c>
    </row>
    <row r="388" spans="1:15" x14ac:dyDescent="0.35">
      <c r="A388">
        <v>1184082</v>
      </c>
      <c r="B388">
        <v>312</v>
      </c>
      <c r="C388" s="1" t="s">
        <v>28</v>
      </c>
      <c r="D388" s="3">
        <v>44971.039583333331</v>
      </c>
      <c r="E388" t="s">
        <v>30</v>
      </c>
      <c r="F388">
        <v>4902</v>
      </c>
      <c r="G388">
        <v>734</v>
      </c>
      <c r="H388">
        <f t="shared" si="30"/>
        <v>5636</v>
      </c>
      <c r="I388">
        <v>89</v>
      </c>
      <c r="J388" s="5">
        <v>44971</v>
      </c>
      <c r="K388" s="6">
        <v>3.9583333333333331E-2</v>
      </c>
      <c r="L388">
        <f t="shared" si="31"/>
        <v>2</v>
      </c>
      <c r="M388">
        <f t="shared" si="33"/>
        <v>0</v>
      </c>
      <c r="N388">
        <f t="shared" si="34"/>
        <v>57</v>
      </c>
      <c r="O388">
        <f t="shared" si="32"/>
        <v>14</v>
      </c>
    </row>
    <row r="389" spans="1:15" x14ac:dyDescent="0.35">
      <c r="A389">
        <v>1267084</v>
      </c>
      <c r="B389">
        <v>312</v>
      </c>
      <c r="C389" s="1" t="s">
        <v>29</v>
      </c>
      <c r="D389" s="3">
        <v>45271.968055555553</v>
      </c>
      <c r="E389" t="s">
        <v>31</v>
      </c>
      <c r="F389">
        <v>7703</v>
      </c>
      <c r="G389">
        <v>3305</v>
      </c>
      <c r="H389">
        <f t="shared" si="30"/>
        <v>11008</v>
      </c>
      <c r="I389">
        <v>58</v>
      </c>
      <c r="J389" s="5">
        <v>45271</v>
      </c>
      <c r="K389" s="6">
        <v>0.96805555555555556</v>
      </c>
      <c r="L389">
        <f t="shared" si="31"/>
        <v>12</v>
      </c>
      <c r="M389">
        <f t="shared" si="33"/>
        <v>23</v>
      </c>
      <c r="N389">
        <f t="shared" si="34"/>
        <v>14</v>
      </c>
      <c r="O389">
        <f t="shared" si="32"/>
        <v>11</v>
      </c>
    </row>
    <row r="390" spans="1:15" x14ac:dyDescent="0.35">
      <c r="A390">
        <v>794197</v>
      </c>
      <c r="B390">
        <v>313</v>
      </c>
      <c r="C390" s="1" t="s">
        <v>26</v>
      </c>
      <c r="D390" s="3">
        <v>45170.990972222222</v>
      </c>
      <c r="E390" t="s">
        <v>30</v>
      </c>
      <c r="F390">
        <v>16485</v>
      </c>
      <c r="G390">
        <v>4130</v>
      </c>
      <c r="H390">
        <f t="shared" si="30"/>
        <v>20615</v>
      </c>
      <c r="I390">
        <v>90</v>
      </c>
      <c r="J390" s="5">
        <v>45170</v>
      </c>
      <c r="K390" s="6">
        <v>0.99097222222222225</v>
      </c>
      <c r="L390">
        <f t="shared" si="31"/>
        <v>9</v>
      </c>
      <c r="M390">
        <f t="shared" si="33"/>
        <v>23</v>
      </c>
      <c r="N390">
        <f t="shared" si="34"/>
        <v>47</v>
      </c>
      <c r="O390">
        <f t="shared" si="32"/>
        <v>1</v>
      </c>
    </row>
    <row r="391" spans="1:15" x14ac:dyDescent="0.35">
      <c r="A391">
        <v>1013457</v>
      </c>
      <c r="B391">
        <v>313</v>
      </c>
      <c r="C391" s="1" t="s">
        <v>27</v>
      </c>
      <c r="D391" s="3">
        <v>45124.030555555553</v>
      </c>
      <c r="E391" t="s">
        <v>31</v>
      </c>
      <c r="F391">
        <v>5585</v>
      </c>
      <c r="G391">
        <v>3289</v>
      </c>
      <c r="H391">
        <f t="shared" si="30"/>
        <v>8874</v>
      </c>
      <c r="I391">
        <v>60</v>
      </c>
      <c r="J391" s="5">
        <v>45124</v>
      </c>
      <c r="K391" s="6">
        <v>3.0555555555555555E-2</v>
      </c>
      <c r="L391">
        <f t="shared" si="31"/>
        <v>7</v>
      </c>
      <c r="M391">
        <f t="shared" si="33"/>
        <v>0</v>
      </c>
      <c r="N391">
        <f t="shared" si="34"/>
        <v>44</v>
      </c>
      <c r="O391">
        <f t="shared" si="32"/>
        <v>17</v>
      </c>
    </row>
    <row r="392" spans="1:15" x14ac:dyDescent="0.35">
      <c r="A392">
        <v>1600216</v>
      </c>
      <c r="B392">
        <v>314</v>
      </c>
      <c r="C392" s="1" t="s">
        <v>28</v>
      </c>
      <c r="D392" s="3">
        <v>45249.010416666664</v>
      </c>
      <c r="E392" t="s">
        <v>30</v>
      </c>
      <c r="F392">
        <v>19370</v>
      </c>
      <c r="G392">
        <v>8607</v>
      </c>
      <c r="H392">
        <f t="shared" si="30"/>
        <v>27977</v>
      </c>
      <c r="I392">
        <v>33</v>
      </c>
      <c r="J392" s="5">
        <v>45249</v>
      </c>
      <c r="K392" s="6">
        <v>1.0416666666666666E-2</v>
      </c>
      <c r="L392">
        <f t="shared" si="31"/>
        <v>11</v>
      </c>
      <c r="M392">
        <f t="shared" si="33"/>
        <v>0</v>
      </c>
      <c r="N392">
        <f t="shared" si="34"/>
        <v>15</v>
      </c>
      <c r="O392">
        <f t="shared" si="32"/>
        <v>19</v>
      </c>
    </row>
    <row r="393" spans="1:15" x14ac:dyDescent="0.35">
      <c r="A393">
        <v>831130</v>
      </c>
      <c r="B393">
        <v>315</v>
      </c>
      <c r="C393" s="1" t="s">
        <v>29</v>
      </c>
      <c r="D393" s="3">
        <v>45180.024305555555</v>
      </c>
      <c r="E393" t="s">
        <v>31</v>
      </c>
      <c r="F393">
        <v>9794</v>
      </c>
      <c r="G393">
        <v>7205</v>
      </c>
      <c r="H393">
        <f t="shared" si="30"/>
        <v>16999</v>
      </c>
      <c r="I393">
        <v>79</v>
      </c>
      <c r="J393" s="5">
        <v>45180</v>
      </c>
      <c r="K393" s="6">
        <v>2.4305555555555556E-2</v>
      </c>
      <c r="L393">
        <f t="shared" si="31"/>
        <v>9</v>
      </c>
      <c r="M393">
        <f t="shared" si="33"/>
        <v>0</v>
      </c>
      <c r="N393">
        <f t="shared" si="34"/>
        <v>35</v>
      </c>
      <c r="O393">
        <f t="shared" si="32"/>
        <v>11</v>
      </c>
    </row>
    <row r="394" spans="1:15" x14ac:dyDescent="0.35">
      <c r="A394">
        <v>1656749</v>
      </c>
      <c r="B394">
        <v>316</v>
      </c>
      <c r="C394" s="1" t="s">
        <v>26</v>
      </c>
      <c r="D394" s="3">
        <v>45083.013888888891</v>
      </c>
      <c r="E394" t="s">
        <v>30</v>
      </c>
      <c r="F394">
        <v>6015</v>
      </c>
      <c r="G394">
        <v>7917</v>
      </c>
      <c r="H394">
        <f t="shared" si="30"/>
        <v>13932</v>
      </c>
      <c r="I394">
        <v>63</v>
      </c>
      <c r="J394" s="5">
        <v>45083</v>
      </c>
      <c r="K394" s="6">
        <v>1.3888888888888888E-2</v>
      </c>
      <c r="L394">
        <f t="shared" si="31"/>
        <v>6</v>
      </c>
      <c r="M394">
        <f t="shared" si="33"/>
        <v>0</v>
      </c>
      <c r="N394">
        <f t="shared" si="34"/>
        <v>20</v>
      </c>
      <c r="O394">
        <f t="shared" si="32"/>
        <v>6</v>
      </c>
    </row>
    <row r="395" spans="1:15" x14ac:dyDescent="0.35">
      <c r="A395">
        <v>251999</v>
      </c>
      <c r="B395">
        <v>317</v>
      </c>
      <c r="C395" s="1" t="s">
        <v>27</v>
      </c>
      <c r="D395" s="2">
        <v>45232.012499999997</v>
      </c>
      <c r="E395" t="s">
        <v>31</v>
      </c>
      <c r="F395">
        <v>16072</v>
      </c>
      <c r="G395">
        <v>8817</v>
      </c>
      <c r="H395">
        <f t="shared" si="30"/>
        <v>24889</v>
      </c>
      <c r="I395">
        <v>51</v>
      </c>
      <c r="J395" s="5">
        <v>45232</v>
      </c>
      <c r="K395" s="6">
        <v>1.2499999999999999E-2</v>
      </c>
      <c r="L395">
        <f t="shared" si="31"/>
        <v>11</v>
      </c>
      <c r="M395">
        <f t="shared" si="33"/>
        <v>0</v>
      </c>
      <c r="N395">
        <f t="shared" si="34"/>
        <v>18</v>
      </c>
      <c r="O395">
        <f t="shared" si="32"/>
        <v>2</v>
      </c>
    </row>
    <row r="396" spans="1:15" x14ac:dyDescent="0.35">
      <c r="A396">
        <v>585616</v>
      </c>
      <c r="B396">
        <v>318</v>
      </c>
      <c r="C396" s="1" t="s">
        <v>28</v>
      </c>
      <c r="D396" s="2">
        <v>44966.01666666667</v>
      </c>
      <c r="E396" t="s">
        <v>30</v>
      </c>
      <c r="F396">
        <v>6400</v>
      </c>
      <c r="G396">
        <v>7526</v>
      </c>
      <c r="H396">
        <f t="shared" si="30"/>
        <v>13926</v>
      </c>
      <c r="I396">
        <v>83</v>
      </c>
      <c r="J396" s="5">
        <v>44966</v>
      </c>
      <c r="K396" s="6">
        <v>1.6666666666666666E-2</v>
      </c>
      <c r="L396">
        <f t="shared" si="31"/>
        <v>2</v>
      </c>
      <c r="M396">
        <f t="shared" si="33"/>
        <v>0</v>
      </c>
      <c r="N396">
        <f t="shared" si="34"/>
        <v>24</v>
      </c>
      <c r="O396">
        <f t="shared" si="32"/>
        <v>9</v>
      </c>
    </row>
    <row r="397" spans="1:15" x14ac:dyDescent="0.35">
      <c r="A397">
        <v>1001243</v>
      </c>
      <c r="B397">
        <v>318</v>
      </c>
      <c r="C397" s="1" t="s">
        <v>29</v>
      </c>
      <c r="D397" s="3">
        <v>45062.05</v>
      </c>
      <c r="E397" t="s">
        <v>31</v>
      </c>
      <c r="F397">
        <v>10571</v>
      </c>
      <c r="G397">
        <v>3114</v>
      </c>
      <c r="H397">
        <f t="shared" si="30"/>
        <v>13685</v>
      </c>
      <c r="I397">
        <v>46</v>
      </c>
      <c r="J397" s="5">
        <v>45062</v>
      </c>
      <c r="K397" s="6">
        <v>4.9999999999999996E-2</v>
      </c>
      <c r="L397">
        <f t="shared" si="31"/>
        <v>5</v>
      </c>
      <c r="M397">
        <f t="shared" si="33"/>
        <v>1</v>
      </c>
      <c r="N397">
        <f t="shared" si="34"/>
        <v>12</v>
      </c>
      <c r="O397">
        <f t="shared" si="32"/>
        <v>16</v>
      </c>
    </row>
    <row r="398" spans="1:15" x14ac:dyDescent="0.35">
      <c r="A398">
        <v>501314</v>
      </c>
      <c r="B398">
        <v>319</v>
      </c>
      <c r="C398" s="1" t="s">
        <v>26</v>
      </c>
      <c r="D398" s="2">
        <v>44963.950694444444</v>
      </c>
      <c r="E398" t="s">
        <v>30</v>
      </c>
      <c r="F398">
        <v>1783</v>
      </c>
      <c r="G398">
        <v>2512</v>
      </c>
      <c r="H398">
        <f t="shared" si="30"/>
        <v>4295</v>
      </c>
      <c r="I398">
        <v>77</v>
      </c>
      <c r="J398" s="5">
        <v>44963</v>
      </c>
      <c r="K398" s="6">
        <v>0.9506944444444444</v>
      </c>
      <c r="L398">
        <f t="shared" si="31"/>
        <v>2</v>
      </c>
      <c r="M398">
        <f t="shared" si="33"/>
        <v>22</v>
      </c>
      <c r="N398">
        <f t="shared" si="34"/>
        <v>49</v>
      </c>
      <c r="O398">
        <f t="shared" si="32"/>
        <v>6</v>
      </c>
    </row>
    <row r="399" spans="1:15" x14ac:dyDescent="0.35">
      <c r="A399">
        <v>1240090</v>
      </c>
      <c r="B399">
        <v>319</v>
      </c>
      <c r="C399" s="1" t="s">
        <v>27</v>
      </c>
      <c r="D399" s="3">
        <v>44968.015972222223</v>
      </c>
      <c r="E399" t="s">
        <v>31</v>
      </c>
      <c r="F399">
        <v>7233</v>
      </c>
      <c r="G399">
        <v>286</v>
      </c>
      <c r="H399">
        <f t="shared" si="30"/>
        <v>7519</v>
      </c>
      <c r="I399">
        <v>93</v>
      </c>
      <c r="J399" s="5">
        <v>44968</v>
      </c>
      <c r="K399" s="6">
        <v>1.5972222222222224E-2</v>
      </c>
      <c r="L399">
        <f t="shared" si="31"/>
        <v>2</v>
      </c>
      <c r="M399">
        <f t="shared" si="33"/>
        <v>0</v>
      </c>
      <c r="N399">
        <f t="shared" si="34"/>
        <v>23</v>
      </c>
      <c r="O399">
        <f t="shared" si="32"/>
        <v>11</v>
      </c>
    </row>
    <row r="400" spans="1:15" x14ac:dyDescent="0.35">
      <c r="A400">
        <v>1387867</v>
      </c>
      <c r="B400">
        <v>322</v>
      </c>
      <c r="C400" s="1" t="s">
        <v>28</v>
      </c>
      <c r="D400" s="3">
        <v>45068.05</v>
      </c>
      <c r="E400" t="s">
        <v>30</v>
      </c>
      <c r="F400">
        <v>5203</v>
      </c>
      <c r="G400">
        <v>7080</v>
      </c>
      <c r="H400">
        <f t="shared" si="30"/>
        <v>12283</v>
      </c>
      <c r="I400">
        <v>81</v>
      </c>
      <c r="J400" s="5">
        <v>45068</v>
      </c>
      <c r="K400" s="6">
        <v>4.9999999999999996E-2</v>
      </c>
      <c r="L400">
        <f t="shared" si="31"/>
        <v>5</v>
      </c>
      <c r="M400">
        <f t="shared" si="33"/>
        <v>1</v>
      </c>
      <c r="N400">
        <f t="shared" si="34"/>
        <v>12</v>
      </c>
      <c r="O400">
        <f t="shared" si="32"/>
        <v>22</v>
      </c>
    </row>
    <row r="401" spans="1:15" x14ac:dyDescent="0.35">
      <c r="A401">
        <v>334028</v>
      </c>
      <c r="B401">
        <v>323</v>
      </c>
      <c r="C401" s="1" t="s">
        <v>29</v>
      </c>
      <c r="D401" s="2">
        <v>45114.056250000001</v>
      </c>
      <c r="E401" t="s">
        <v>31</v>
      </c>
      <c r="F401">
        <v>15931</v>
      </c>
      <c r="G401">
        <v>9365</v>
      </c>
      <c r="H401">
        <f t="shared" si="30"/>
        <v>25296</v>
      </c>
      <c r="I401">
        <v>38</v>
      </c>
      <c r="J401" s="5">
        <v>45114</v>
      </c>
      <c r="K401" s="6">
        <v>5.6250000000000001E-2</v>
      </c>
      <c r="L401">
        <f t="shared" si="31"/>
        <v>7</v>
      </c>
      <c r="M401">
        <f t="shared" si="33"/>
        <v>1</v>
      </c>
      <c r="N401">
        <f t="shared" si="34"/>
        <v>21</v>
      </c>
      <c r="O401">
        <f t="shared" si="32"/>
        <v>7</v>
      </c>
    </row>
    <row r="402" spans="1:15" x14ac:dyDescent="0.35">
      <c r="A402">
        <v>1179872</v>
      </c>
      <c r="B402">
        <v>323</v>
      </c>
      <c r="C402" s="1" t="s">
        <v>26</v>
      </c>
      <c r="D402" s="3">
        <v>45134.00277777778</v>
      </c>
      <c r="E402" t="s">
        <v>30</v>
      </c>
      <c r="F402">
        <v>2662</v>
      </c>
      <c r="G402">
        <v>6228</v>
      </c>
      <c r="H402">
        <f t="shared" si="30"/>
        <v>8890</v>
      </c>
      <c r="I402">
        <v>45</v>
      </c>
      <c r="J402" s="5">
        <v>45134</v>
      </c>
      <c r="K402" s="6">
        <v>2.7777777777777779E-3</v>
      </c>
      <c r="L402">
        <f t="shared" si="31"/>
        <v>7</v>
      </c>
      <c r="M402">
        <f t="shared" si="33"/>
        <v>0</v>
      </c>
      <c r="N402">
        <f t="shared" si="34"/>
        <v>4</v>
      </c>
      <c r="O402">
        <f t="shared" si="32"/>
        <v>27</v>
      </c>
    </row>
    <row r="403" spans="1:15" x14ac:dyDescent="0.35">
      <c r="A403">
        <v>535104</v>
      </c>
      <c r="B403">
        <v>324</v>
      </c>
      <c r="C403" s="1" t="s">
        <v>27</v>
      </c>
      <c r="D403" s="2">
        <v>45229.967361111114</v>
      </c>
      <c r="E403" t="s">
        <v>31</v>
      </c>
      <c r="F403">
        <v>13003</v>
      </c>
      <c r="G403">
        <v>7237</v>
      </c>
      <c r="H403">
        <f t="shared" si="30"/>
        <v>20240</v>
      </c>
      <c r="I403">
        <v>78</v>
      </c>
      <c r="J403" s="5">
        <v>45229</v>
      </c>
      <c r="K403" s="6">
        <v>0.96736111111111101</v>
      </c>
      <c r="L403">
        <f t="shared" si="31"/>
        <v>10</v>
      </c>
      <c r="M403">
        <f t="shared" si="33"/>
        <v>23</v>
      </c>
      <c r="N403">
        <f t="shared" si="34"/>
        <v>13</v>
      </c>
      <c r="O403">
        <f t="shared" si="32"/>
        <v>30</v>
      </c>
    </row>
    <row r="404" spans="1:15" x14ac:dyDescent="0.35">
      <c r="A404">
        <v>1004737</v>
      </c>
      <c r="B404">
        <v>324</v>
      </c>
      <c r="C404" s="1" t="s">
        <v>28</v>
      </c>
      <c r="D404" s="3">
        <v>45144.083333333336</v>
      </c>
      <c r="E404" t="s">
        <v>30</v>
      </c>
      <c r="F404">
        <v>18390</v>
      </c>
      <c r="G404">
        <v>9848</v>
      </c>
      <c r="H404">
        <f t="shared" si="30"/>
        <v>28238</v>
      </c>
      <c r="I404">
        <v>75</v>
      </c>
      <c r="J404" s="5">
        <v>45144</v>
      </c>
      <c r="K404" s="6">
        <v>8.3333333333333329E-2</v>
      </c>
      <c r="L404">
        <f t="shared" si="31"/>
        <v>8</v>
      </c>
      <c r="M404">
        <f t="shared" si="33"/>
        <v>2</v>
      </c>
      <c r="N404">
        <f t="shared" si="34"/>
        <v>0</v>
      </c>
      <c r="O404">
        <f t="shared" si="32"/>
        <v>6</v>
      </c>
    </row>
    <row r="405" spans="1:15" x14ac:dyDescent="0.35">
      <c r="A405">
        <v>196148</v>
      </c>
      <c r="B405">
        <v>325</v>
      </c>
      <c r="C405" s="1" t="s">
        <v>29</v>
      </c>
      <c r="D405" s="2">
        <v>44941.04791666667</v>
      </c>
      <c r="E405" t="s">
        <v>31</v>
      </c>
      <c r="F405">
        <v>3846</v>
      </c>
      <c r="G405">
        <v>8010</v>
      </c>
      <c r="H405">
        <f t="shared" si="30"/>
        <v>11856</v>
      </c>
      <c r="I405">
        <v>70</v>
      </c>
      <c r="J405" s="5">
        <v>44941</v>
      </c>
      <c r="K405" s="6">
        <v>4.7916666666666663E-2</v>
      </c>
      <c r="L405">
        <f t="shared" si="31"/>
        <v>1</v>
      </c>
      <c r="M405">
        <f t="shared" si="33"/>
        <v>1</v>
      </c>
      <c r="N405">
        <f t="shared" si="34"/>
        <v>9</v>
      </c>
      <c r="O405">
        <f t="shared" si="32"/>
        <v>15</v>
      </c>
    </row>
    <row r="406" spans="1:15" x14ac:dyDescent="0.35">
      <c r="A406">
        <v>401745</v>
      </c>
      <c r="B406">
        <v>327</v>
      </c>
      <c r="C406" s="1" t="s">
        <v>26</v>
      </c>
      <c r="D406" s="2">
        <v>45102.954861111109</v>
      </c>
      <c r="E406" t="s">
        <v>30</v>
      </c>
      <c r="F406">
        <v>18247</v>
      </c>
      <c r="G406">
        <v>166</v>
      </c>
      <c r="H406">
        <f t="shared" si="30"/>
        <v>18413</v>
      </c>
      <c r="I406">
        <v>81</v>
      </c>
      <c r="J406" s="5">
        <v>45102</v>
      </c>
      <c r="K406" s="6">
        <v>0.95486111111111116</v>
      </c>
      <c r="L406">
        <f t="shared" si="31"/>
        <v>6</v>
      </c>
      <c r="M406">
        <f t="shared" si="33"/>
        <v>22</v>
      </c>
      <c r="N406">
        <f t="shared" si="34"/>
        <v>55</v>
      </c>
      <c r="O406">
        <f t="shared" si="32"/>
        <v>25</v>
      </c>
    </row>
    <row r="407" spans="1:15" x14ac:dyDescent="0.35">
      <c r="A407">
        <v>881346</v>
      </c>
      <c r="B407">
        <v>327</v>
      </c>
      <c r="C407" s="1" t="s">
        <v>27</v>
      </c>
      <c r="D407" s="3">
        <v>45279.986111111109</v>
      </c>
      <c r="E407" t="s">
        <v>31</v>
      </c>
      <c r="F407">
        <v>15178</v>
      </c>
      <c r="G407">
        <v>8816</v>
      </c>
      <c r="H407">
        <f t="shared" si="30"/>
        <v>23994</v>
      </c>
      <c r="I407">
        <v>41</v>
      </c>
      <c r="J407" s="5">
        <v>45279</v>
      </c>
      <c r="K407" s="6">
        <v>0.98611111111111116</v>
      </c>
      <c r="L407">
        <f t="shared" si="31"/>
        <v>12</v>
      </c>
      <c r="M407">
        <f t="shared" si="33"/>
        <v>23</v>
      </c>
      <c r="N407">
        <f t="shared" si="34"/>
        <v>40</v>
      </c>
      <c r="O407">
        <f t="shared" si="32"/>
        <v>19</v>
      </c>
    </row>
    <row r="408" spans="1:15" x14ac:dyDescent="0.35">
      <c r="A408">
        <v>1033000</v>
      </c>
      <c r="B408">
        <v>327</v>
      </c>
      <c r="C408" s="1" t="s">
        <v>28</v>
      </c>
      <c r="D408" s="3">
        <v>44995.976388888892</v>
      </c>
      <c r="E408" t="s">
        <v>30</v>
      </c>
      <c r="F408">
        <v>14626</v>
      </c>
      <c r="G408">
        <v>3478</v>
      </c>
      <c r="H408">
        <f t="shared" si="30"/>
        <v>18104</v>
      </c>
      <c r="I408">
        <v>81</v>
      </c>
      <c r="J408" s="5">
        <v>44995</v>
      </c>
      <c r="K408" s="6">
        <v>0.97638888888888886</v>
      </c>
      <c r="L408">
        <f t="shared" si="31"/>
        <v>3</v>
      </c>
      <c r="M408">
        <f t="shared" si="33"/>
        <v>23</v>
      </c>
      <c r="N408">
        <f t="shared" si="34"/>
        <v>26</v>
      </c>
      <c r="O408">
        <f t="shared" si="32"/>
        <v>10</v>
      </c>
    </row>
    <row r="409" spans="1:15" x14ac:dyDescent="0.35">
      <c r="A409">
        <v>1129422</v>
      </c>
      <c r="B409">
        <v>327</v>
      </c>
      <c r="C409" s="1" t="s">
        <v>29</v>
      </c>
      <c r="D409" s="3">
        <v>45220.05972222222</v>
      </c>
      <c r="E409" t="s">
        <v>31</v>
      </c>
      <c r="F409">
        <v>5599</v>
      </c>
      <c r="G409">
        <v>1595</v>
      </c>
      <c r="H409">
        <f t="shared" si="30"/>
        <v>7194</v>
      </c>
      <c r="I409">
        <v>93</v>
      </c>
      <c r="J409" s="5">
        <v>45220</v>
      </c>
      <c r="K409" s="6">
        <v>5.9722222222222225E-2</v>
      </c>
      <c r="L409">
        <f t="shared" si="31"/>
        <v>10</v>
      </c>
      <c r="M409">
        <f t="shared" si="33"/>
        <v>1</v>
      </c>
      <c r="N409">
        <f t="shared" si="34"/>
        <v>26</v>
      </c>
      <c r="O409">
        <f t="shared" si="32"/>
        <v>21</v>
      </c>
    </row>
    <row r="410" spans="1:15" x14ac:dyDescent="0.35">
      <c r="A410">
        <v>1548655</v>
      </c>
      <c r="B410">
        <v>327</v>
      </c>
      <c r="C410" s="1" t="s">
        <v>26</v>
      </c>
      <c r="D410" s="3">
        <v>45159.031944444447</v>
      </c>
      <c r="E410" t="s">
        <v>30</v>
      </c>
      <c r="F410">
        <v>9134</v>
      </c>
      <c r="G410">
        <v>8582</v>
      </c>
      <c r="H410">
        <f t="shared" si="30"/>
        <v>17716</v>
      </c>
      <c r="I410">
        <v>30</v>
      </c>
      <c r="J410" s="5">
        <v>45159</v>
      </c>
      <c r="K410" s="6">
        <v>3.1944444444444449E-2</v>
      </c>
      <c r="L410">
        <f t="shared" si="31"/>
        <v>8</v>
      </c>
      <c r="M410">
        <f t="shared" si="33"/>
        <v>0</v>
      </c>
      <c r="N410">
        <f t="shared" si="34"/>
        <v>46</v>
      </c>
      <c r="O410">
        <f t="shared" si="32"/>
        <v>21</v>
      </c>
    </row>
    <row r="411" spans="1:15" x14ac:dyDescent="0.35">
      <c r="A411">
        <v>628945</v>
      </c>
      <c r="B411">
        <v>329</v>
      </c>
      <c r="C411" s="1" t="s">
        <v>27</v>
      </c>
      <c r="D411" s="2">
        <v>45097.055555555555</v>
      </c>
      <c r="E411" t="s">
        <v>31</v>
      </c>
      <c r="F411">
        <v>16294</v>
      </c>
      <c r="G411">
        <v>7750</v>
      </c>
      <c r="H411">
        <f t="shared" si="30"/>
        <v>24044</v>
      </c>
      <c r="I411">
        <v>99</v>
      </c>
      <c r="J411" s="5">
        <v>45097</v>
      </c>
      <c r="K411" s="6">
        <v>5.5555555555555552E-2</v>
      </c>
      <c r="L411">
        <f t="shared" si="31"/>
        <v>6</v>
      </c>
      <c r="M411">
        <f t="shared" si="33"/>
        <v>1</v>
      </c>
      <c r="N411">
        <f t="shared" si="34"/>
        <v>20</v>
      </c>
      <c r="O411">
        <f t="shared" si="32"/>
        <v>20</v>
      </c>
    </row>
    <row r="412" spans="1:15" x14ac:dyDescent="0.35">
      <c r="A412">
        <v>1665250</v>
      </c>
      <c r="B412">
        <v>329</v>
      </c>
      <c r="C412" s="1" t="s">
        <v>28</v>
      </c>
      <c r="D412" s="3">
        <v>45048.022222222222</v>
      </c>
      <c r="E412" t="s">
        <v>30</v>
      </c>
      <c r="F412">
        <v>9910</v>
      </c>
      <c r="G412">
        <v>6153</v>
      </c>
      <c r="H412">
        <f t="shared" si="30"/>
        <v>16063</v>
      </c>
      <c r="I412">
        <v>100</v>
      </c>
      <c r="J412" s="5">
        <v>45048</v>
      </c>
      <c r="K412" s="6">
        <v>2.2222222222222223E-2</v>
      </c>
      <c r="L412">
        <f t="shared" si="31"/>
        <v>5</v>
      </c>
      <c r="M412">
        <f t="shared" si="33"/>
        <v>0</v>
      </c>
      <c r="N412">
        <f t="shared" si="34"/>
        <v>32</v>
      </c>
      <c r="O412">
        <f t="shared" si="32"/>
        <v>2</v>
      </c>
    </row>
    <row r="413" spans="1:15" x14ac:dyDescent="0.35">
      <c r="A413">
        <v>607197</v>
      </c>
      <c r="B413">
        <v>330</v>
      </c>
      <c r="C413" s="1" t="s">
        <v>29</v>
      </c>
      <c r="D413" s="2">
        <v>45278.976388888892</v>
      </c>
      <c r="E413" t="s">
        <v>31</v>
      </c>
      <c r="F413">
        <v>14838</v>
      </c>
      <c r="G413">
        <v>793</v>
      </c>
      <c r="H413">
        <f t="shared" si="30"/>
        <v>15631</v>
      </c>
      <c r="I413">
        <v>46</v>
      </c>
      <c r="J413" s="5">
        <v>45278</v>
      </c>
      <c r="K413" s="6">
        <v>0.97638888888888886</v>
      </c>
      <c r="L413">
        <f t="shared" si="31"/>
        <v>12</v>
      </c>
      <c r="M413">
        <f t="shared" si="33"/>
        <v>23</v>
      </c>
      <c r="N413">
        <f t="shared" si="34"/>
        <v>26</v>
      </c>
      <c r="O413">
        <f t="shared" si="32"/>
        <v>18</v>
      </c>
    </row>
    <row r="414" spans="1:15" x14ac:dyDescent="0.35">
      <c r="A414">
        <v>627652</v>
      </c>
      <c r="B414">
        <v>330</v>
      </c>
      <c r="C414" s="1" t="s">
        <v>26</v>
      </c>
      <c r="D414" s="2">
        <v>45285.029166666667</v>
      </c>
      <c r="E414" t="s">
        <v>30</v>
      </c>
      <c r="F414">
        <v>14369</v>
      </c>
      <c r="G414">
        <v>4651</v>
      </c>
      <c r="H414">
        <f t="shared" si="30"/>
        <v>19020</v>
      </c>
      <c r="I414">
        <v>92</v>
      </c>
      <c r="J414" s="5">
        <v>45285</v>
      </c>
      <c r="K414" s="6">
        <v>2.9166666666666664E-2</v>
      </c>
      <c r="L414">
        <f t="shared" si="31"/>
        <v>12</v>
      </c>
      <c r="M414">
        <f t="shared" si="33"/>
        <v>0</v>
      </c>
      <c r="N414">
        <f t="shared" si="34"/>
        <v>42</v>
      </c>
      <c r="O414">
        <f t="shared" si="32"/>
        <v>25</v>
      </c>
    </row>
    <row r="415" spans="1:15" x14ac:dyDescent="0.35">
      <c r="A415">
        <v>848551</v>
      </c>
      <c r="B415">
        <v>330</v>
      </c>
      <c r="C415" s="1" t="s">
        <v>27</v>
      </c>
      <c r="D415" s="3">
        <v>44951.008333333331</v>
      </c>
      <c r="E415" t="s">
        <v>31</v>
      </c>
      <c r="F415">
        <v>14251</v>
      </c>
      <c r="G415">
        <v>6624</v>
      </c>
      <c r="H415">
        <f t="shared" si="30"/>
        <v>20875</v>
      </c>
      <c r="I415">
        <v>39</v>
      </c>
      <c r="J415" s="5">
        <v>44951</v>
      </c>
      <c r="K415" s="6">
        <v>8.3333333333333332E-3</v>
      </c>
      <c r="L415">
        <f t="shared" si="31"/>
        <v>1</v>
      </c>
      <c r="M415">
        <f t="shared" si="33"/>
        <v>0</v>
      </c>
      <c r="N415">
        <f t="shared" si="34"/>
        <v>12</v>
      </c>
      <c r="O415">
        <f t="shared" si="32"/>
        <v>25</v>
      </c>
    </row>
    <row r="416" spans="1:15" x14ac:dyDescent="0.35">
      <c r="A416">
        <v>281813</v>
      </c>
      <c r="B416">
        <v>331</v>
      </c>
      <c r="C416" s="1" t="s">
        <v>28</v>
      </c>
      <c r="D416" s="2">
        <v>45098.081944444442</v>
      </c>
      <c r="E416" t="s">
        <v>30</v>
      </c>
      <c r="F416">
        <v>11145</v>
      </c>
      <c r="G416">
        <v>5117</v>
      </c>
      <c r="H416">
        <f t="shared" si="30"/>
        <v>16262</v>
      </c>
      <c r="I416">
        <v>80</v>
      </c>
      <c r="J416" s="5">
        <v>45098</v>
      </c>
      <c r="K416" s="6">
        <v>8.1944444444444445E-2</v>
      </c>
      <c r="L416">
        <f t="shared" si="31"/>
        <v>6</v>
      </c>
      <c r="M416">
        <f t="shared" si="33"/>
        <v>1</v>
      </c>
      <c r="N416">
        <f t="shared" si="34"/>
        <v>58</v>
      </c>
      <c r="O416">
        <f t="shared" si="32"/>
        <v>21</v>
      </c>
    </row>
    <row r="417" spans="1:15" x14ac:dyDescent="0.35">
      <c r="A417">
        <v>1460179</v>
      </c>
      <c r="B417">
        <v>331</v>
      </c>
      <c r="C417" s="1" t="s">
        <v>29</v>
      </c>
      <c r="D417" s="3">
        <v>45110.05</v>
      </c>
      <c r="E417" t="s">
        <v>31</v>
      </c>
      <c r="F417">
        <v>16071</v>
      </c>
      <c r="G417">
        <v>7781</v>
      </c>
      <c r="H417">
        <f t="shared" si="30"/>
        <v>23852</v>
      </c>
      <c r="I417">
        <v>87</v>
      </c>
      <c r="J417" s="5">
        <v>45110</v>
      </c>
      <c r="K417" s="6">
        <v>4.9999999999999996E-2</v>
      </c>
      <c r="L417">
        <f t="shared" si="31"/>
        <v>7</v>
      </c>
      <c r="M417">
        <f t="shared" si="33"/>
        <v>1</v>
      </c>
      <c r="N417">
        <f t="shared" si="34"/>
        <v>12</v>
      </c>
      <c r="O417">
        <f t="shared" si="32"/>
        <v>3</v>
      </c>
    </row>
    <row r="418" spans="1:15" x14ac:dyDescent="0.35">
      <c r="A418">
        <v>1355256</v>
      </c>
      <c r="B418">
        <v>332</v>
      </c>
      <c r="C418" s="1" t="s">
        <v>26</v>
      </c>
      <c r="D418" s="3">
        <v>44977.027083333334</v>
      </c>
      <c r="E418" t="s">
        <v>30</v>
      </c>
      <c r="F418">
        <v>8790</v>
      </c>
      <c r="G418">
        <v>2173</v>
      </c>
      <c r="H418">
        <f t="shared" si="30"/>
        <v>10963</v>
      </c>
      <c r="I418">
        <v>72</v>
      </c>
      <c r="J418" s="5">
        <v>44977</v>
      </c>
      <c r="K418" s="6">
        <v>2.7083333333333334E-2</v>
      </c>
      <c r="L418">
        <f t="shared" si="31"/>
        <v>2</v>
      </c>
      <c r="M418">
        <f t="shared" si="33"/>
        <v>0</v>
      </c>
      <c r="N418">
        <f t="shared" si="34"/>
        <v>39</v>
      </c>
      <c r="O418">
        <f t="shared" si="32"/>
        <v>20</v>
      </c>
    </row>
    <row r="419" spans="1:15" x14ac:dyDescent="0.35">
      <c r="A419">
        <v>159503</v>
      </c>
      <c r="B419">
        <v>333</v>
      </c>
      <c r="C419" s="1" t="s">
        <v>27</v>
      </c>
      <c r="D419" s="2">
        <v>45060.020138888889</v>
      </c>
      <c r="E419" t="s">
        <v>31</v>
      </c>
      <c r="F419">
        <v>15082</v>
      </c>
      <c r="G419">
        <v>5295</v>
      </c>
      <c r="H419">
        <f t="shared" si="30"/>
        <v>20377</v>
      </c>
      <c r="I419">
        <v>75</v>
      </c>
      <c r="J419" s="5">
        <v>45060</v>
      </c>
      <c r="K419" s="6">
        <v>2.013888888888889E-2</v>
      </c>
      <c r="L419">
        <f t="shared" si="31"/>
        <v>5</v>
      </c>
      <c r="M419">
        <f t="shared" si="33"/>
        <v>0</v>
      </c>
      <c r="N419">
        <f t="shared" si="34"/>
        <v>29</v>
      </c>
      <c r="O419">
        <f t="shared" si="32"/>
        <v>14</v>
      </c>
    </row>
    <row r="420" spans="1:15" x14ac:dyDescent="0.35">
      <c r="A420">
        <v>383781</v>
      </c>
      <c r="B420">
        <v>333</v>
      </c>
      <c r="C420" s="1" t="s">
        <v>28</v>
      </c>
      <c r="D420" s="2">
        <v>45274.057638888888</v>
      </c>
      <c r="E420" t="s">
        <v>30</v>
      </c>
      <c r="F420">
        <v>4813</v>
      </c>
      <c r="G420">
        <v>75</v>
      </c>
      <c r="H420">
        <f t="shared" si="30"/>
        <v>4888</v>
      </c>
      <c r="I420">
        <v>47</v>
      </c>
      <c r="J420" s="5">
        <v>45274</v>
      </c>
      <c r="K420" s="6">
        <v>5.7638888888888885E-2</v>
      </c>
      <c r="L420">
        <f t="shared" si="31"/>
        <v>12</v>
      </c>
      <c r="M420">
        <f t="shared" si="33"/>
        <v>1</v>
      </c>
      <c r="N420">
        <f t="shared" si="34"/>
        <v>23</v>
      </c>
      <c r="O420">
        <f t="shared" si="32"/>
        <v>14</v>
      </c>
    </row>
    <row r="421" spans="1:15" x14ac:dyDescent="0.35">
      <c r="A421">
        <v>1524999</v>
      </c>
      <c r="B421">
        <v>333</v>
      </c>
      <c r="C421" s="1" t="s">
        <v>29</v>
      </c>
      <c r="D421" s="3">
        <v>44943.975694444445</v>
      </c>
      <c r="E421" t="s">
        <v>31</v>
      </c>
      <c r="F421">
        <v>19814</v>
      </c>
      <c r="G421">
        <v>1766</v>
      </c>
      <c r="H421">
        <f t="shared" si="30"/>
        <v>21580</v>
      </c>
      <c r="I421">
        <v>98</v>
      </c>
      <c r="J421" s="5">
        <v>44943</v>
      </c>
      <c r="K421" s="6">
        <v>0.97569444444444453</v>
      </c>
      <c r="L421">
        <f t="shared" si="31"/>
        <v>1</v>
      </c>
      <c r="M421">
        <f t="shared" si="33"/>
        <v>23</v>
      </c>
      <c r="N421">
        <f t="shared" si="34"/>
        <v>25</v>
      </c>
      <c r="O421">
        <f t="shared" si="32"/>
        <v>17</v>
      </c>
    </row>
    <row r="422" spans="1:15" x14ac:dyDescent="0.35">
      <c r="A422">
        <v>214073</v>
      </c>
      <c r="B422">
        <v>336</v>
      </c>
      <c r="C422" s="1" t="s">
        <v>26</v>
      </c>
      <c r="D422" s="2">
        <v>44942.067361111112</v>
      </c>
      <c r="E422" t="s">
        <v>30</v>
      </c>
      <c r="F422">
        <v>14505</v>
      </c>
      <c r="G422">
        <v>730</v>
      </c>
      <c r="H422">
        <f t="shared" si="30"/>
        <v>15235</v>
      </c>
      <c r="I422">
        <v>91</v>
      </c>
      <c r="J422" s="5">
        <v>44942</v>
      </c>
      <c r="K422" s="6">
        <v>6.7361111111111108E-2</v>
      </c>
      <c r="L422">
        <f t="shared" si="31"/>
        <v>1</v>
      </c>
      <c r="M422">
        <f t="shared" si="33"/>
        <v>1</v>
      </c>
      <c r="N422">
        <f t="shared" si="34"/>
        <v>37</v>
      </c>
      <c r="O422">
        <f t="shared" si="32"/>
        <v>16</v>
      </c>
    </row>
    <row r="423" spans="1:15" x14ac:dyDescent="0.35">
      <c r="A423">
        <v>389519</v>
      </c>
      <c r="B423">
        <v>336</v>
      </c>
      <c r="C423" s="1" t="s">
        <v>27</v>
      </c>
      <c r="D423" s="2">
        <v>45249.077777777777</v>
      </c>
      <c r="E423" t="s">
        <v>31</v>
      </c>
      <c r="F423">
        <v>1595</v>
      </c>
      <c r="G423">
        <v>5243</v>
      </c>
      <c r="H423">
        <f t="shared" si="30"/>
        <v>6838</v>
      </c>
      <c r="I423">
        <v>94</v>
      </c>
      <c r="J423" s="5">
        <v>45249</v>
      </c>
      <c r="K423" s="6">
        <v>7.7777777777777779E-2</v>
      </c>
      <c r="L423">
        <f t="shared" si="31"/>
        <v>11</v>
      </c>
      <c r="M423">
        <f t="shared" si="33"/>
        <v>1</v>
      </c>
      <c r="N423">
        <f t="shared" si="34"/>
        <v>52</v>
      </c>
      <c r="O423">
        <f t="shared" si="32"/>
        <v>19</v>
      </c>
    </row>
    <row r="424" spans="1:15" x14ac:dyDescent="0.35">
      <c r="A424">
        <v>959447</v>
      </c>
      <c r="B424">
        <v>336</v>
      </c>
      <c r="C424" s="1" t="s">
        <v>28</v>
      </c>
      <c r="D424" s="3">
        <v>45026.063194444447</v>
      </c>
      <c r="E424" t="s">
        <v>30</v>
      </c>
      <c r="F424">
        <v>17382</v>
      </c>
      <c r="G424">
        <v>7839</v>
      </c>
      <c r="H424">
        <f t="shared" si="30"/>
        <v>25221</v>
      </c>
      <c r="I424">
        <v>46</v>
      </c>
      <c r="J424" s="5">
        <v>45026</v>
      </c>
      <c r="K424" s="6">
        <v>6.3194444444444442E-2</v>
      </c>
      <c r="L424">
        <f t="shared" si="31"/>
        <v>4</v>
      </c>
      <c r="M424">
        <f t="shared" si="33"/>
        <v>1</v>
      </c>
      <c r="N424">
        <f t="shared" si="34"/>
        <v>31</v>
      </c>
      <c r="O424">
        <f t="shared" si="32"/>
        <v>10</v>
      </c>
    </row>
    <row r="425" spans="1:15" x14ac:dyDescent="0.35">
      <c r="A425">
        <v>1289588</v>
      </c>
      <c r="B425">
        <v>336</v>
      </c>
      <c r="C425" s="1" t="s">
        <v>29</v>
      </c>
      <c r="D425" s="3">
        <v>45174.995833333334</v>
      </c>
      <c r="E425" t="s">
        <v>31</v>
      </c>
      <c r="F425">
        <v>17855</v>
      </c>
      <c r="G425">
        <v>4944</v>
      </c>
      <c r="H425">
        <f t="shared" si="30"/>
        <v>22799</v>
      </c>
      <c r="I425">
        <v>60</v>
      </c>
      <c r="J425" s="5">
        <v>45174</v>
      </c>
      <c r="K425" s="6">
        <v>0.99583333333333324</v>
      </c>
      <c r="L425">
        <f t="shared" si="31"/>
        <v>9</v>
      </c>
      <c r="M425">
        <f t="shared" si="33"/>
        <v>23</v>
      </c>
      <c r="N425">
        <f t="shared" si="34"/>
        <v>54</v>
      </c>
      <c r="O425">
        <f t="shared" si="32"/>
        <v>5</v>
      </c>
    </row>
    <row r="426" spans="1:15" x14ac:dyDescent="0.35">
      <c r="A426">
        <v>1088292</v>
      </c>
      <c r="B426">
        <v>337</v>
      </c>
      <c r="C426" s="1" t="s">
        <v>26</v>
      </c>
      <c r="D426" s="3">
        <v>44944.013888888891</v>
      </c>
      <c r="E426" t="s">
        <v>30</v>
      </c>
      <c r="F426">
        <v>7806</v>
      </c>
      <c r="G426">
        <v>3551</v>
      </c>
      <c r="H426">
        <f t="shared" si="30"/>
        <v>11357</v>
      </c>
      <c r="I426">
        <v>79</v>
      </c>
      <c r="J426" s="5">
        <v>44944</v>
      </c>
      <c r="K426" s="6">
        <v>1.3888888888888888E-2</v>
      </c>
      <c r="L426">
        <f t="shared" si="31"/>
        <v>1</v>
      </c>
      <c r="M426">
        <f t="shared" si="33"/>
        <v>0</v>
      </c>
      <c r="N426">
        <f t="shared" si="34"/>
        <v>20</v>
      </c>
      <c r="O426">
        <f t="shared" si="32"/>
        <v>18</v>
      </c>
    </row>
    <row r="427" spans="1:15" x14ac:dyDescent="0.35">
      <c r="A427">
        <v>1166715</v>
      </c>
      <c r="B427">
        <v>337</v>
      </c>
      <c r="C427" s="1" t="s">
        <v>27</v>
      </c>
      <c r="D427" s="3">
        <v>45056.010416666664</v>
      </c>
      <c r="E427" t="s">
        <v>31</v>
      </c>
      <c r="F427">
        <v>14465</v>
      </c>
      <c r="G427">
        <v>8874</v>
      </c>
      <c r="H427">
        <f t="shared" si="30"/>
        <v>23339</v>
      </c>
      <c r="I427">
        <v>34</v>
      </c>
      <c r="J427" s="5">
        <v>45056</v>
      </c>
      <c r="K427" s="6">
        <v>1.0416666666666666E-2</v>
      </c>
      <c r="L427">
        <f t="shared" si="31"/>
        <v>5</v>
      </c>
      <c r="M427">
        <f t="shared" si="33"/>
        <v>0</v>
      </c>
      <c r="N427">
        <f t="shared" si="34"/>
        <v>15</v>
      </c>
      <c r="O427">
        <f t="shared" si="32"/>
        <v>10</v>
      </c>
    </row>
    <row r="428" spans="1:15" x14ac:dyDescent="0.35">
      <c r="A428">
        <v>1280199</v>
      </c>
      <c r="B428">
        <v>337</v>
      </c>
      <c r="C428" s="1" t="s">
        <v>28</v>
      </c>
      <c r="D428" s="3">
        <v>45223.025694444441</v>
      </c>
      <c r="E428" t="s">
        <v>30</v>
      </c>
      <c r="F428">
        <v>4489</v>
      </c>
      <c r="G428">
        <v>622</v>
      </c>
      <c r="H428">
        <f t="shared" si="30"/>
        <v>5111</v>
      </c>
      <c r="I428">
        <v>83</v>
      </c>
      <c r="J428" s="5">
        <v>45223</v>
      </c>
      <c r="K428" s="6">
        <v>2.5694444444444447E-2</v>
      </c>
      <c r="L428">
        <f t="shared" si="31"/>
        <v>10</v>
      </c>
      <c r="M428">
        <f t="shared" si="33"/>
        <v>0</v>
      </c>
      <c r="N428">
        <f t="shared" si="34"/>
        <v>37</v>
      </c>
      <c r="O428">
        <f t="shared" si="32"/>
        <v>24</v>
      </c>
    </row>
    <row r="429" spans="1:15" x14ac:dyDescent="0.35">
      <c r="A429">
        <v>846919</v>
      </c>
      <c r="B429">
        <v>338</v>
      </c>
      <c r="C429" s="1" t="s">
        <v>29</v>
      </c>
      <c r="D429" s="3">
        <v>45158.088194444441</v>
      </c>
      <c r="E429" t="s">
        <v>31</v>
      </c>
      <c r="F429">
        <v>12319</v>
      </c>
      <c r="G429">
        <v>2100</v>
      </c>
      <c r="H429">
        <f t="shared" si="30"/>
        <v>14419</v>
      </c>
      <c r="I429">
        <v>96</v>
      </c>
      <c r="J429" s="5">
        <v>45158</v>
      </c>
      <c r="K429" s="6">
        <v>8.819444444444445E-2</v>
      </c>
      <c r="L429">
        <f t="shared" si="31"/>
        <v>8</v>
      </c>
      <c r="M429">
        <f t="shared" si="33"/>
        <v>2</v>
      </c>
      <c r="N429">
        <f t="shared" si="34"/>
        <v>7</v>
      </c>
      <c r="O429">
        <f t="shared" si="32"/>
        <v>20</v>
      </c>
    </row>
    <row r="430" spans="1:15" x14ac:dyDescent="0.35">
      <c r="A430">
        <v>1472426</v>
      </c>
      <c r="B430">
        <v>338</v>
      </c>
      <c r="C430" s="1" t="s">
        <v>26</v>
      </c>
      <c r="D430" s="3">
        <v>45185.997916666667</v>
      </c>
      <c r="E430" t="s">
        <v>30</v>
      </c>
      <c r="F430">
        <v>12445</v>
      </c>
      <c r="G430">
        <v>2068</v>
      </c>
      <c r="H430">
        <f t="shared" si="30"/>
        <v>14513</v>
      </c>
      <c r="I430">
        <v>44</v>
      </c>
      <c r="J430" s="5">
        <v>45185</v>
      </c>
      <c r="K430" s="6">
        <v>0.99791666666666667</v>
      </c>
      <c r="L430">
        <f t="shared" si="31"/>
        <v>9</v>
      </c>
      <c r="M430">
        <f t="shared" si="33"/>
        <v>23</v>
      </c>
      <c r="N430">
        <f t="shared" si="34"/>
        <v>57</v>
      </c>
      <c r="O430">
        <f t="shared" si="32"/>
        <v>16</v>
      </c>
    </row>
    <row r="431" spans="1:15" x14ac:dyDescent="0.35">
      <c r="A431">
        <v>962712</v>
      </c>
      <c r="B431">
        <v>340</v>
      </c>
      <c r="C431" s="1" t="s">
        <v>27</v>
      </c>
      <c r="D431" s="3">
        <v>44993.013194444444</v>
      </c>
      <c r="E431" t="s">
        <v>31</v>
      </c>
      <c r="F431">
        <v>9641</v>
      </c>
      <c r="G431">
        <v>1633</v>
      </c>
      <c r="H431">
        <f t="shared" si="30"/>
        <v>11274</v>
      </c>
      <c r="I431">
        <v>32</v>
      </c>
      <c r="J431" s="5">
        <v>44993</v>
      </c>
      <c r="K431" s="6">
        <v>1.3194444444444444E-2</v>
      </c>
      <c r="L431">
        <f t="shared" si="31"/>
        <v>3</v>
      </c>
      <c r="M431">
        <f t="shared" si="33"/>
        <v>0</v>
      </c>
      <c r="N431">
        <f t="shared" si="34"/>
        <v>19</v>
      </c>
      <c r="O431">
        <f t="shared" si="32"/>
        <v>8</v>
      </c>
    </row>
    <row r="432" spans="1:15" x14ac:dyDescent="0.35">
      <c r="A432">
        <v>1448149</v>
      </c>
      <c r="B432">
        <v>340</v>
      </c>
      <c r="C432" s="1" t="s">
        <v>28</v>
      </c>
      <c r="D432" s="3">
        <v>45058.990972222222</v>
      </c>
      <c r="E432" t="s">
        <v>30</v>
      </c>
      <c r="F432">
        <v>11175</v>
      </c>
      <c r="G432">
        <v>8948</v>
      </c>
      <c r="H432">
        <f t="shared" si="30"/>
        <v>20123</v>
      </c>
      <c r="I432">
        <v>42</v>
      </c>
      <c r="J432" s="5">
        <v>45058</v>
      </c>
      <c r="K432" s="6">
        <v>0.99097222222222225</v>
      </c>
      <c r="L432">
        <f t="shared" si="31"/>
        <v>5</v>
      </c>
      <c r="M432">
        <f t="shared" si="33"/>
        <v>23</v>
      </c>
      <c r="N432">
        <f t="shared" si="34"/>
        <v>47</v>
      </c>
      <c r="O432">
        <f t="shared" si="32"/>
        <v>12</v>
      </c>
    </row>
    <row r="433" spans="1:15" x14ac:dyDescent="0.35">
      <c r="A433">
        <v>1479812</v>
      </c>
      <c r="B433">
        <v>340</v>
      </c>
      <c r="C433" s="1" t="s">
        <v>29</v>
      </c>
      <c r="D433" s="3">
        <v>45090.036805555559</v>
      </c>
      <c r="E433" t="s">
        <v>31</v>
      </c>
      <c r="F433">
        <v>15051</v>
      </c>
      <c r="G433">
        <v>7134</v>
      </c>
      <c r="H433">
        <f t="shared" si="30"/>
        <v>22185</v>
      </c>
      <c r="I433">
        <v>100</v>
      </c>
      <c r="J433" s="5">
        <v>45090</v>
      </c>
      <c r="K433" s="6">
        <v>3.6805555555555557E-2</v>
      </c>
      <c r="L433">
        <f t="shared" si="31"/>
        <v>6</v>
      </c>
      <c r="M433">
        <f t="shared" si="33"/>
        <v>0</v>
      </c>
      <c r="N433">
        <f t="shared" si="34"/>
        <v>53</v>
      </c>
      <c r="O433">
        <f t="shared" si="32"/>
        <v>13</v>
      </c>
    </row>
    <row r="434" spans="1:15" x14ac:dyDescent="0.35">
      <c r="A434">
        <v>66951</v>
      </c>
      <c r="B434">
        <v>342</v>
      </c>
      <c r="C434" s="1" t="s">
        <v>26</v>
      </c>
      <c r="D434" s="2">
        <v>45134.00277777778</v>
      </c>
      <c r="E434" t="s">
        <v>30</v>
      </c>
      <c r="F434">
        <v>15254</v>
      </c>
      <c r="G434">
        <v>7338</v>
      </c>
      <c r="H434">
        <f t="shared" si="30"/>
        <v>22592</v>
      </c>
      <c r="I434">
        <v>33</v>
      </c>
      <c r="J434" s="5">
        <v>45134</v>
      </c>
      <c r="K434" s="6">
        <v>2.7777777777777779E-3</v>
      </c>
      <c r="L434">
        <f t="shared" si="31"/>
        <v>7</v>
      </c>
      <c r="M434">
        <f t="shared" si="33"/>
        <v>0</v>
      </c>
      <c r="N434">
        <f t="shared" si="34"/>
        <v>4</v>
      </c>
      <c r="O434">
        <f t="shared" si="32"/>
        <v>27</v>
      </c>
    </row>
    <row r="435" spans="1:15" x14ac:dyDescent="0.35">
      <c r="A435">
        <v>558573</v>
      </c>
      <c r="B435">
        <v>342</v>
      </c>
      <c r="C435" s="1" t="s">
        <v>27</v>
      </c>
      <c r="D435" s="2">
        <v>45192.024305555555</v>
      </c>
      <c r="E435" t="s">
        <v>31</v>
      </c>
      <c r="F435">
        <v>13348</v>
      </c>
      <c r="G435">
        <v>2278</v>
      </c>
      <c r="H435">
        <f t="shared" si="30"/>
        <v>15626</v>
      </c>
      <c r="I435">
        <v>77</v>
      </c>
      <c r="J435" s="5">
        <v>45192</v>
      </c>
      <c r="K435" s="6">
        <v>2.4305555555555556E-2</v>
      </c>
      <c r="L435">
        <f t="shared" si="31"/>
        <v>9</v>
      </c>
      <c r="M435">
        <f t="shared" si="33"/>
        <v>0</v>
      </c>
      <c r="N435">
        <f t="shared" si="34"/>
        <v>35</v>
      </c>
      <c r="O435">
        <f t="shared" si="32"/>
        <v>23</v>
      </c>
    </row>
    <row r="436" spans="1:15" x14ac:dyDescent="0.35">
      <c r="A436">
        <v>671598</v>
      </c>
      <c r="B436">
        <v>342</v>
      </c>
      <c r="C436" s="1" t="s">
        <v>28</v>
      </c>
      <c r="D436" s="3">
        <v>44969.027083333334</v>
      </c>
      <c r="E436" t="s">
        <v>30</v>
      </c>
      <c r="F436">
        <v>4481</v>
      </c>
      <c r="G436">
        <v>8711</v>
      </c>
      <c r="H436">
        <f t="shared" si="30"/>
        <v>13192</v>
      </c>
      <c r="I436">
        <v>80</v>
      </c>
      <c r="J436" s="5">
        <v>44969</v>
      </c>
      <c r="K436" s="6">
        <v>2.7083333333333334E-2</v>
      </c>
      <c r="L436">
        <f t="shared" si="31"/>
        <v>2</v>
      </c>
      <c r="M436">
        <f t="shared" si="33"/>
        <v>0</v>
      </c>
      <c r="N436">
        <f t="shared" si="34"/>
        <v>39</v>
      </c>
      <c r="O436">
        <f t="shared" si="32"/>
        <v>12</v>
      </c>
    </row>
    <row r="437" spans="1:15" x14ac:dyDescent="0.35">
      <c r="A437">
        <v>312250</v>
      </c>
      <c r="B437">
        <v>343</v>
      </c>
      <c r="C437" s="1" t="s">
        <v>29</v>
      </c>
      <c r="D437" s="2">
        <v>45248.019444444442</v>
      </c>
      <c r="E437" t="s">
        <v>31</v>
      </c>
      <c r="F437">
        <v>7595</v>
      </c>
      <c r="G437">
        <v>8056</v>
      </c>
      <c r="H437">
        <f t="shared" si="30"/>
        <v>15651</v>
      </c>
      <c r="I437">
        <v>45</v>
      </c>
      <c r="J437" s="5">
        <v>45248</v>
      </c>
      <c r="K437" s="6">
        <v>1.9444444444444445E-2</v>
      </c>
      <c r="L437">
        <f t="shared" si="31"/>
        <v>11</v>
      </c>
      <c r="M437">
        <f t="shared" si="33"/>
        <v>0</v>
      </c>
      <c r="N437">
        <f t="shared" si="34"/>
        <v>28</v>
      </c>
      <c r="O437">
        <f t="shared" si="32"/>
        <v>18</v>
      </c>
    </row>
    <row r="438" spans="1:15" x14ac:dyDescent="0.35">
      <c r="A438">
        <v>554150</v>
      </c>
      <c r="B438">
        <v>343</v>
      </c>
      <c r="C438" s="1" t="s">
        <v>26</v>
      </c>
      <c r="D438" s="2">
        <v>45051.002083333333</v>
      </c>
      <c r="E438" t="s">
        <v>30</v>
      </c>
      <c r="F438">
        <v>6952</v>
      </c>
      <c r="G438">
        <v>1090</v>
      </c>
      <c r="H438">
        <f t="shared" si="30"/>
        <v>8042</v>
      </c>
      <c r="I438">
        <v>74</v>
      </c>
      <c r="J438" s="5">
        <v>45051</v>
      </c>
      <c r="K438" s="6">
        <v>2.0833333333333333E-3</v>
      </c>
      <c r="L438">
        <f t="shared" si="31"/>
        <v>5</v>
      </c>
      <c r="M438">
        <f t="shared" si="33"/>
        <v>0</v>
      </c>
      <c r="N438">
        <f t="shared" si="34"/>
        <v>3</v>
      </c>
      <c r="O438">
        <f t="shared" si="32"/>
        <v>5</v>
      </c>
    </row>
    <row r="439" spans="1:15" x14ac:dyDescent="0.35">
      <c r="A439">
        <v>1202392</v>
      </c>
      <c r="B439">
        <v>344</v>
      </c>
      <c r="C439" s="1" t="s">
        <v>27</v>
      </c>
      <c r="D439" s="3">
        <v>45230.00277777778</v>
      </c>
      <c r="E439" t="s">
        <v>31</v>
      </c>
      <c r="F439">
        <v>19066</v>
      </c>
      <c r="G439">
        <v>8051</v>
      </c>
      <c r="H439">
        <f t="shared" si="30"/>
        <v>27117</v>
      </c>
      <c r="I439">
        <v>84</v>
      </c>
      <c r="J439" s="5">
        <v>45230</v>
      </c>
      <c r="K439" s="6">
        <v>2.7777777777777779E-3</v>
      </c>
      <c r="L439">
        <f t="shared" si="31"/>
        <v>10</v>
      </c>
      <c r="M439">
        <f t="shared" si="33"/>
        <v>0</v>
      </c>
      <c r="N439">
        <f t="shared" si="34"/>
        <v>4</v>
      </c>
      <c r="O439">
        <f t="shared" si="32"/>
        <v>31</v>
      </c>
    </row>
    <row r="440" spans="1:15" x14ac:dyDescent="0.35">
      <c r="A440">
        <v>1308737</v>
      </c>
      <c r="B440">
        <v>344</v>
      </c>
      <c r="C440" s="1" t="s">
        <v>28</v>
      </c>
      <c r="D440" s="3">
        <v>45139.038888888892</v>
      </c>
      <c r="E440" t="s">
        <v>30</v>
      </c>
      <c r="F440">
        <v>9237</v>
      </c>
      <c r="G440">
        <v>144</v>
      </c>
      <c r="H440">
        <f t="shared" si="30"/>
        <v>9381</v>
      </c>
      <c r="I440">
        <v>83</v>
      </c>
      <c r="J440" s="5">
        <v>45139</v>
      </c>
      <c r="K440" s="6">
        <v>3.888888888888889E-2</v>
      </c>
      <c r="L440">
        <f t="shared" si="31"/>
        <v>8</v>
      </c>
      <c r="M440">
        <f t="shared" si="33"/>
        <v>0</v>
      </c>
      <c r="N440">
        <f t="shared" si="34"/>
        <v>56</v>
      </c>
      <c r="O440">
        <f t="shared" si="32"/>
        <v>1</v>
      </c>
    </row>
    <row r="441" spans="1:15" x14ac:dyDescent="0.35">
      <c r="A441">
        <v>1395655</v>
      </c>
      <c r="B441">
        <v>345</v>
      </c>
      <c r="C441" s="1" t="s">
        <v>29</v>
      </c>
      <c r="D441" s="3">
        <v>45150.02847222222</v>
      </c>
      <c r="E441" t="s">
        <v>31</v>
      </c>
      <c r="F441">
        <v>14218</v>
      </c>
      <c r="G441">
        <v>8180</v>
      </c>
      <c r="H441">
        <f t="shared" si="30"/>
        <v>22398</v>
      </c>
      <c r="I441">
        <v>77</v>
      </c>
      <c r="J441" s="5">
        <v>45150</v>
      </c>
      <c r="K441" s="6">
        <v>2.8472222222222222E-2</v>
      </c>
      <c r="L441">
        <f t="shared" si="31"/>
        <v>8</v>
      </c>
      <c r="M441">
        <f t="shared" si="33"/>
        <v>0</v>
      </c>
      <c r="N441">
        <f t="shared" si="34"/>
        <v>41</v>
      </c>
      <c r="O441">
        <f t="shared" si="32"/>
        <v>12</v>
      </c>
    </row>
    <row r="442" spans="1:15" x14ac:dyDescent="0.35">
      <c r="A442">
        <v>895436</v>
      </c>
      <c r="B442">
        <v>346</v>
      </c>
      <c r="C442" s="1" t="s">
        <v>26</v>
      </c>
      <c r="D442" s="3">
        <v>45177.026388888888</v>
      </c>
      <c r="E442" t="s">
        <v>30</v>
      </c>
      <c r="F442">
        <v>12224</v>
      </c>
      <c r="G442">
        <v>6750</v>
      </c>
      <c r="H442">
        <f t="shared" si="30"/>
        <v>18974</v>
      </c>
      <c r="I442">
        <v>31</v>
      </c>
      <c r="J442" s="5">
        <v>45177</v>
      </c>
      <c r="K442" s="6">
        <v>2.6388888888888889E-2</v>
      </c>
      <c r="L442">
        <f t="shared" si="31"/>
        <v>9</v>
      </c>
      <c r="M442">
        <f t="shared" si="33"/>
        <v>0</v>
      </c>
      <c r="N442">
        <f t="shared" si="34"/>
        <v>38</v>
      </c>
      <c r="O442">
        <f t="shared" si="32"/>
        <v>8</v>
      </c>
    </row>
    <row r="443" spans="1:15" x14ac:dyDescent="0.35">
      <c r="A443">
        <v>197854</v>
      </c>
      <c r="B443">
        <v>347</v>
      </c>
      <c r="C443" s="1" t="s">
        <v>27</v>
      </c>
      <c r="D443" s="2">
        <v>45169.038888888892</v>
      </c>
      <c r="E443" t="s">
        <v>31</v>
      </c>
      <c r="F443">
        <v>4631</v>
      </c>
      <c r="G443">
        <v>1674</v>
      </c>
      <c r="H443">
        <f t="shared" si="30"/>
        <v>6305</v>
      </c>
      <c r="I443">
        <v>42</v>
      </c>
      <c r="J443" s="5">
        <v>45169</v>
      </c>
      <c r="K443" s="6">
        <v>3.888888888888889E-2</v>
      </c>
      <c r="L443">
        <f t="shared" si="31"/>
        <v>8</v>
      </c>
      <c r="M443">
        <f t="shared" si="33"/>
        <v>0</v>
      </c>
      <c r="N443">
        <f t="shared" si="34"/>
        <v>56</v>
      </c>
      <c r="O443">
        <f t="shared" si="32"/>
        <v>31</v>
      </c>
    </row>
    <row r="444" spans="1:15" x14ac:dyDescent="0.35">
      <c r="A444">
        <v>1102910</v>
      </c>
      <c r="B444">
        <v>347</v>
      </c>
      <c r="C444" s="1" t="s">
        <v>28</v>
      </c>
      <c r="D444" s="3">
        <v>45232.988194444442</v>
      </c>
      <c r="E444" t="s">
        <v>30</v>
      </c>
      <c r="F444">
        <v>4068</v>
      </c>
      <c r="G444">
        <v>5043</v>
      </c>
      <c r="H444">
        <f t="shared" si="30"/>
        <v>9111</v>
      </c>
      <c r="I444">
        <v>54</v>
      </c>
      <c r="J444" s="5">
        <v>45232</v>
      </c>
      <c r="K444" s="6">
        <v>0.98819444444444438</v>
      </c>
      <c r="L444">
        <f t="shared" si="31"/>
        <v>11</v>
      </c>
      <c r="M444">
        <f t="shared" si="33"/>
        <v>23</v>
      </c>
      <c r="N444">
        <f t="shared" si="34"/>
        <v>43</v>
      </c>
      <c r="O444">
        <f t="shared" si="32"/>
        <v>2</v>
      </c>
    </row>
    <row r="445" spans="1:15" x14ac:dyDescent="0.35">
      <c r="A445">
        <v>1521957</v>
      </c>
      <c r="B445">
        <v>347</v>
      </c>
      <c r="C445" s="1" t="s">
        <v>29</v>
      </c>
      <c r="D445" s="3">
        <v>45236.970833333333</v>
      </c>
      <c r="E445" t="s">
        <v>31</v>
      </c>
      <c r="F445">
        <v>2757</v>
      </c>
      <c r="G445">
        <v>2198</v>
      </c>
      <c r="H445">
        <f t="shared" si="30"/>
        <v>4955</v>
      </c>
      <c r="I445">
        <v>93</v>
      </c>
      <c r="J445" s="5">
        <v>45236</v>
      </c>
      <c r="K445" s="6">
        <v>0.97083333333333333</v>
      </c>
      <c r="L445">
        <f t="shared" si="31"/>
        <v>11</v>
      </c>
      <c r="M445">
        <f t="shared" si="33"/>
        <v>23</v>
      </c>
      <c r="N445">
        <f t="shared" si="34"/>
        <v>18</v>
      </c>
      <c r="O445">
        <f t="shared" si="32"/>
        <v>6</v>
      </c>
    </row>
    <row r="446" spans="1:15" x14ac:dyDescent="0.35">
      <c r="A446">
        <v>1562703</v>
      </c>
      <c r="B446">
        <v>347</v>
      </c>
      <c r="C446" s="1" t="s">
        <v>26</v>
      </c>
      <c r="D446" s="3">
        <v>45183.017361111109</v>
      </c>
      <c r="E446" t="s">
        <v>30</v>
      </c>
      <c r="F446">
        <v>13838</v>
      </c>
      <c r="G446">
        <v>1845</v>
      </c>
      <c r="H446">
        <f t="shared" si="30"/>
        <v>15683</v>
      </c>
      <c r="I446">
        <v>90</v>
      </c>
      <c r="J446" s="5">
        <v>45183</v>
      </c>
      <c r="K446" s="6">
        <v>1.7361111111111112E-2</v>
      </c>
      <c r="L446">
        <f t="shared" si="31"/>
        <v>9</v>
      </c>
      <c r="M446">
        <f t="shared" si="33"/>
        <v>0</v>
      </c>
      <c r="N446">
        <f t="shared" si="34"/>
        <v>25</v>
      </c>
      <c r="O446">
        <f t="shared" si="32"/>
        <v>14</v>
      </c>
    </row>
    <row r="447" spans="1:15" x14ac:dyDescent="0.35">
      <c r="A447">
        <v>1490112</v>
      </c>
      <c r="B447">
        <v>348</v>
      </c>
      <c r="C447" s="1" t="s">
        <v>27</v>
      </c>
      <c r="D447" s="3">
        <v>45164.043749999997</v>
      </c>
      <c r="E447" t="s">
        <v>31</v>
      </c>
      <c r="F447">
        <v>6943</v>
      </c>
      <c r="G447">
        <v>7429</v>
      </c>
      <c r="H447">
        <f t="shared" si="30"/>
        <v>14372</v>
      </c>
      <c r="I447">
        <v>68</v>
      </c>
      <c r="J447" s="5">
        <v>45164</v>
      </c>
      <c r="K447" s="6">
        <v>4.3750000000000004E-2</v>
      </c>
      <c r="L447">
        <f t="shared" si="31"/>
        <v>8</v>
      </c>
      <c r="M447">
        <f t="shared" si="33"/>
        <v>1</v>
      </c>
      <c r="N447">
        <f t="shared" si="34"/>
        <v>3</v>
      </c>
      <c r="O447">
        <f t="shared" si="32"/>
        <v>26</v>
      </c>
    </row>
    <row r="448" spans="1:15" x14ac:dyDescent="0.35">
      <c r="A448">
        <v>912904</v>
      </c>
      <c r="B448">
        <v>349</v>
      </c>
      <c r="C448" s="1" t="s">
        <v>28</v>
      </c>
      <c r="D448" s="3">
        <v>45266.993750000001</v>
      </c>
      <c r="E448" t="s">
        <v>30</v>
      </c>
      <c r="F448">
        <v>11188</v>
      </c>
      <c r="G448">
        <v>2520</v>
      </c>
      <c r="H448">
        <f t="shared" si="30"/>
        <v>13708</v>
      </c>
      <c r="I448">
        <v>55</v>
      </c>
      <c r="J448" s="5">
        <v>45266</v>
      </c>
      <c r="K448" s="6">
        <v>0.99375000000000002</v>
      </c>
      <c r="L448">
        <f t="shared" si="31"/>
        <v>12</v>
      </c>
      <c r="M448">
        <f t="shared" si="33"/>
        <v>23</v>
      </c>
      <c r="N448">
        <f t="shared" si="34"/>
        <v>51</v>
      </c>
      <c r="O448">
        <f t="shared" si="32"/>
        <v>6</v>
      </c>
    </row>
    <row r="449" spans="1:15" x14ac:dyDescent="0.35">
      <c r="A449">
        <v>929955</v>
      </c>
      <c r="B449">
        <v>349</v>
      </c>
      <c r="C449" s="1" t="s">
        <v>29</v>
      </c>
      <c r="D449" s="3">
        <v>44947.987500000003</v>
      </c>
      <c r="E449" t="s">
        <v>31</v>
      </c>
      <c r="F449">
        <v>9616</v>
      </c>
      <c r="G449">
        <v>3242</v>
      </c>
      <c r="H449">
        <f t="shared" si="30"/>
        <v>12858</v>
      </c>
      <c r="I449">
        <v>44</v>
      </c>
      <c r="J449" s="5">
        <v>44947</v>
      </c>
      <c r="K449" s="6">
        <v>0.98749999999999993</v>
      </c>
      <c r="L449">
        <f t="shared" si="31"/>
        <v>1</v>
      </c>
      <c r="M449">
        <f t="shared" si="33"/>
        <v>23</v>
      </c>
      <c r="N449">
        <f t="shared" si="34"/>
        <v>42</v>
      </c>
      <c r="O449">
        <f t="shared" si="32"/>
        <v>21</v>
      </c>
    </row>
    <row r="450" spans="1:15" x14ac:dyDescent="0.35">
      <c r="A450">
        <v>414191</v>
      </c>
      <c r="B450">
        <v>350</v>
      </c>
      <c r="C450" s="1" t="s">
        <v>26</v>
      </c>
      <c r="D450" s="2">
        <v>44936.958333333336</v>
      </c>
      <c r="E450" t="s">
        <v>30</v>
      </c>
      <c r="F450">
        <v>2916</v>
      </c>
      <c r="G450">
        <v>6814</v>
      </c>
      <c r="H450">
        <f t="shared" ref="H450:H513" si="35">SUM(F450,G450)</f>
        <v>9730</v>
      </c>
      <c r="I450">
        <v>58</v>
      </c>
      <c r="J450" s="5">
        <v>44936</v>
      </c>
      <c r="K450" s="6">
        <v>0.95833333333333337</v>
      </c>
      <c r="L450">
        <f t="shared" ref="L450:L513" si="36">MONTH(J450)</f>
        <v>1</v>
      </c>
      <c r="M450">
        <f t="shared" si="33"/>
        <v>23</v>
      </c>
      <c r="N450">
        <f t="shared" si="34"/>
        <v>0</v>
      </c>
      <c r="O450">
        <f t="shared" ref="O450:O513" si="37">DAY(D450)</f>
        <v>10</v>
      </c>
    </row>
    <row r="451" spans="1:15" x14ac:dyDescent="0.35">
      <c r="A451">
        <v>1669358</v>
      </c>
      <c r="B451">
        <v>351</v>
      </c>
      <c r="C451" s="1" t="s">
        <v>27</v>
      </c>
      <c r="D451" s="3">
        <v>44962.077777777777</v>
      </c>
      <c r="E451" t="s">
        <v>31</v>
      </c>
      <c r="F451">
        <v>4475</v>
      </c>
      <c r="G451">
        <v>462</v>
      </c>
      <c r="H451">
        <f t="shared" si="35"/>
        <v>4937</v>
      </c>
      <c r="I451">
        <v>37</v>
      </c>
      <c r="J451" s="5">
        <v>44962</v>
      </c>
      <c r="K451" s="6">
        <v>7.7777777777777779E-2</v>
      </c>
      <c r="L451">
        <f t="shared" si="36"/>
        <v>2</v>
      </c>
      <c r="M451">
        <f t="shared" ref="M451:M514" si="38">HOUR(K451)</f>
        <v>1</v>
      </c>
      <c r="N451">
        <f t="shared" ref="N451:N514" si="39">MINUTE(K451)</f>
        <v>52</v>
      </c>
      <c r="O451">
        <f t="shared" si="37"/>
        <v>5</v>
      </c>
    </row>
    <row r="452" spans="1:15" x14ac:dyDescent="0.35">
      <c r="A452">
        <v>60781</v>
      </c>
      <c r="B452">
        <v>353</v>
      </c>
      <c r="C452" s="1" t="s">
        <v>28</v>
      </c>
      <c r="D452" s="2">
        <v>45225.069444444445</v>
      </c>
      <c r="E452" t="s">
        <v>30</v>
      </c>
      <c r="F452">
        <v>12215</v>
      </c>
      <c r="G452">
        <v>936</v>
      </c>
      <c r="H452">
        <f t="shared" si="35"/>
        <v>13151</v>
      </c>
      <c r="I452">
        <v>50</v>
      </c>
      <c r="J452" s="5">
        <v>45225</v>
      </c>
      <c r="K452" s="6">
        <v>6.9444444444444434E-2</v>
      </c>
      <c r="L452">
        <f t="shared" si="36"/>
        <v>10</v>
      </c>
      <c r="M452">
        <f t="shared" si="38"/>
        <v>1</v>
      </c>
      <c r="N452">
        <f t="shared" si="39"/>
        <v>40</v>
      </c>
      <c r="O452">
        <f t="shared" si="37"/>
        <v>26</v>
      </c>
    </row>
    <row r="453" spans="1:15" x14ac:dyDescent="0.35">
      <c r="A453">
        <v>1237541</v>
      </c>
      <c r="B453">
        <v>354</v>
      </c>
      <c r="C453" s="1" t="s">
        <v>29</v>
      </c>
      <c r="D453" s="3">
        <v>45202.998611111114</v>
      </c>
      <c r="E453" t="s">
        <v>31</v>
      </c>
      <c r="F453">
        <v>2382</v>
      </c>
      <c r="G453">
        <v>301</v>
      </c>
      <c r="H453">
        <f t="shared" si="35"/>
        <v>2683</v>
      </c>
      <c r="I453">
        <v>89</v>
      </c>
      <c r="J453" s="5">
        <v>45202</v>
      </c>
      <c r="K453" s="6">
        <v>0.99861111111111101</v>
      </c>
      <c r="L453">
        <f t="shared" si="36"/>
        <v>10</v>
      </c>
      <c r="M453">
        <f t="shared" si="38"/>
        <v>23</v>
      </c>
      <c r="N453">
        <f t="shared" si="39"/>
        <v>58</v>
      </c>
      <c r="O453">
        <f t="shared" si="37"/>
        <v>3</v>
      </c>
    </row>
    <row r="454" spans="1:15" x14ac:dyDescent="0.35">
      <c r="A454">
        <v>1288732</v>
      </c>
      <c r="B454">
        <v>354</v>
      </c>
      <c r="C454" s="1" t="s">
        <v>26</v>
      </c>
      <c r="D454" s="3">
        <v>44965.968055555553</v>
      </c>
      <c r="E454" t="s">
        <v>30</v>
      </c>
      <c r="F454">
        <v>16832</v>
      </c>
      <c r="G454">
        <v>1265</v>
      </c>
      <c r="H454">
        <f t="shared" si="35"/>
        <v>18097</v>
      </c>
      <c r="I454">
        <v>89</v>
      </c>
      <c r="J454" s="5">
        <v>44965</v>
      </c>
      <c r="K454" s="6">
        <v>0.96805555555555556</v>
      </c>
      <c r="L454">
        <f t="shared" si="36"/>
        <v>2</v>
      </c>
      <c r="M454">
        <f t="shared" si="38"/>
        <v>23</v>
      </c>
      <c r="N454">
        <f t="shared" si="39"/>
        <v>14</v>
      </c>
      <c r="O454">
        <f t="shared" si="37"/>
        <v>8</v>
      </c>
    </row>
    <row r="455" spans="1:15" x14ac:dyDescent="0.35">
      <c r="A455">
        <v>1228500</v>
      </c>
      <c r="B455">
        <v>355</v>
      </c>
      <c r="C455" s="1" t="s">
        <v>27</v>
      </c>
      <c r="D455" s="3">
        <v>45003.938888888886</v>
      </c>
      <c r="E455" t="s">
        <v>31</v>
      </c>
      <c r="F455">
        <v>17839</v>
      </c>
      <c r="G455">
        <v>8156</v>
      </c>
      <c r="H455">
        <f t="shared" si="35"/>
        <v>25995</v>
      </c>
      <c r="I455">
        <v>86</v>
      </c>
      <c r="J455" s="5">
        <v>45003</v>
      </c>
      <c r="K455" s="6">
        <v>0.93888888888888899</v>
      </c>
      <c r="L455">
        <f t="shared" si="36"/>
        <v>3</v>
      </c>
      <c r="M455">
        <f t="shared" si="38"/>
        <v>22</v>
      </c>
      <c r="N455">
        <f t="shared" si="39"/>
        <v>32</v>
      </c>
      <c r="O455">
        <f t="shared" si="37"/>
        <v>18</v>
      </c>
    </row>
    <row r="456" spans="1:15" x14ac:dyDescent="0.35">
      <c r="A456">
        <v>671412</v>
      </c>
      <c r="B456">
        <v>356</v>
      </c>
      <c r="C456" s="1" t="s">
        <v>28</v>
      </c>
      <c r="D456" s="3">
        <v>45215.007638888892</v>
      </c>
      <c r="E456" t="s">
        <v>30</v>
      </c>
      <c r="F456">
        <v>5363</v>
      </c>
      <c r="G456">
        <v>1921</v>
      </c>
      <c r="H456">
        <f t="shared" si="35"/>
        <v>7284</v>
      </c>
      <c r="I456">
        <v>83</v>
      </c>
      <c r="J456" s="5">
        <v>45215</v>
      </c>
      <c r="K456" s="6">
        <v>7.6388888888888886E-3</v>
      </c>
      <c r="L456">
        <f t="shared" si="36"/>
        <v>10</v>
      </c>
      <c r="M456">
        <f t="shared" si="38"/>
        <v>0</v>
      </c>
      <c r="N456">
        <f t="shared" si="39"/>
        <v>11</v>
      </c>
      <c r="O456">
        <f t="shared" si="37"/>
        <v>16</v>
      </c>
    </row>
    <row r="457" spans="1:15" x14ac:dyDescent="0.35">
      <c r="A457">
        <v>574845</v>
      </c>
      <c r="B457">
        <v>357</v>
      </c>
      <c r="C457" s="1" t="s">
        <v>29</v>
      </c>
      <c r="D457" s="2">
        <v>45266.986111111109</v>
      </c>
      <c r="E457" t="s">
        <v>31</v>
      </c>
      <c r="F457">
        <v>13067</v>
      </c>
      <c r="G457">
        <v>1101</v>
      </c>
      <c r="H457">
        <f t="shared" si="35"/>
        <v>14168</v>
      </c>
      <c r="I457">
        <v>50</v>
      </c>
      <c r="J457" s="5">
        <v>45266</v>
      </c>
      <c r="K457" s="6">
        <v>0.98611111111111116</v>
      </c>
      <c r="L457">
        <f t="shared" si="36"/>
        <v>12</v>
      </c>
      <c r="M457">
        <f t="shared" si="38"/>
        <v>23</v>
      </c>
      <c r="N457">
        <f t="shared" si="39"/>
        <v>40</v>
      </c>
      <c r="O457">
        <f t="shared" si="37"/>
        <v>6</v>
      </c>
    </row>
    <row r="458" spans="1:15" x14ac:dyDescent="0.35">
      <c r="A458">
        <v>976870</v>
      </c>
      <c r="B458">
        <v>357</v>
      </c>
      <c r="C458" s="1" t="s">
        <v>26</v>
      </c>
      <c r="D458" s="3">
        <v>45105.007638888892</v>
      </c>
      <c r="E458" t="s">
        <v>30</v>
      </c>
      <c r="F458">
        <v>5954</v>
      </c>
      <c r="G458">
        <v>1226</v>
      </c>
      <c r="H458">
        <f t="shared" si="35"/>
        <v>7180</v>
      </c>
      <c r="I458">
        <v>33</v>
      </c>
      <c r="J458" s="5">
        <v>45105</v>
      </c>
      <c r="K458" s="6">
        <v>7.6388888888888886E-3</v>
      </c>
      <c r="L458">
        <f t="shared" si="36"/>
        <v>6</v>
      </c>
      <c r="M458">
        <f t="shared" si="38"/>
        <v>0</v>
      </c>
      <c r="N458">
        <f t="shared" si="39"/>
        <v>11</v>
      </c>
      <c r="O458">
        <f t="shared" si="37"/>
        <v>28</v>
      </c>
    </row>
    <row r="459" spans="1:15" x14ac:dyDescent="0.35">
      <c r="A459">
        <v>202334</v>
      </c>
      <c r="B459">
        <v>358</v>
      </c>
      <c r="C459" s="1" t="s">
        <v>27</v>
      </c>
      <c r="D459" s="2">
        <v>45171.038194444445</v>
      </c>
      <c r="E459" t="s">
        <v>31</v>
      </c>
      <c r="F459">
        <v>9378</v>
      </c>
      <c r="G459">
        <v>4560</v>
      </c>
      <c r="H459">
        <f t="shared" si="35"/>
        <v>13938</v>
      </c>
      <c r="I459">
        <v>92</v>
      </c>
      <c r="J459" s="5">
        <v>45171</v>
      </c>
      <c r="K459" s="6">
        <v>3.8194444444444441E-2</v>
      </c>
      <c r="L459">
        <f t="shared" si="36"/>
        <v>9</v>
      </c>
      <c r="M459">
        <f t="shared" si="38"/>
        <v>0</v>
      </c>
      <c r="N459">
        <f t="shared" si="39"/>
        <v>55</v>
      </c>
      <c r="O459">
        <f t="shared" si="37"/>
        <v>2</v>
      </c>
    </row>
    <row r="460" spans="1:15" x14ac:dyDescent="0.35">
      <c r="A460">
        <v>393917</v>
      </c>
      <c r="B460">
        <v>359</v>
      </c>
      <c r="C460" s="1" t="s">
        <v>28</v>
      </c>
      <c r="D460" s="2">
        <v>45105.034722222219</v>
      </c>
      <c r="E460" t="s">
        <v>30</v>
      </c>
      <c r="F460">
        <v>12370</v>
      </c>
      <c r="G460">
        <v>2533</v>
      </c>
      <c r="H460">
        <f t="shared" si="35"/>
        <v>14903</v>
      </c>
      <c r="I460">
        <v>63</v>
      </c>
      <c r="J460" s="5">
        <v>45105</v>
      </c>
      <c r="K460" s="6">
        <v>3.4722222222222224E-2</v>
      </c>
      <c r="L460">
        <f t="shared" si="36"/>
        <v>6</v>
      </c>
      <c r="M460">
        <f t="shared" si="38"/>
        <v>0</v>
      </c>
      <c r="N460">
        <f t="shared" si="39"/>
        <v>50</v>
      </c>
      <c r="O460">
        <f t="shared" si="37"/>
        <v>28</v>
      </c>
    </row>
    <row r="461" spans="1:15" x14ac:dyDescent="0.35">
      <c r="A461">
        <v>447917</v>
      </c>
      <c r="B461">
        <v>359</v>
      </c>
      <c r="C461" s="1" t="s">
        <v>29</v>
      </c>
      <c r="D461" s="2">
        <v>45003.990277777775</v>
      </c>
      <c r="E461" t="s">
        <v>31</v>
      </c>
      <c r="F461">
        <v>9049</v>
      </c>
      <c r="G461">
        <v>9321</v>
      </c>
      <c r="H461">
        <f t="shared" si="35"/>
        <v>18370</v>
      </c>
      <c r="I461">
        <v>56</v>
      </c>
      <c r="J461" s="5">
        <v>45003</v>
      </c>
      <c r="K461" s="6">
        <v>0.9902777777777777</v>
      </c>
      <c r="L461">
        <f t="shared" si="36"/>
        <v>3</v>
      </c>
      <c r="M461">
        <f t="shared" si="38"/>
        <v>23</v>
      </c>
      <c r="N461">
        <f t="shared" si="39"/>
        <v>46</v>
      </c>
      <c r="O461">
        <f t="shared" si="37"/>
        <v>18</v>
      </c>
    </row>
    <row r="462" spans="1:15" x14ac:dyDescent="0.35">
      <c r="A462">
        <v>591821</v>
      </c>
      <c r="B462">
        <v>359</v>
      </c>
      <c r="C462" s="1" t="s">
        <v>26</v>
      </c>
      <c r="D462" s="2">
        <v>45016.019444444442</v>
      </c>
      <c r="E462" t="s">
        <v>30</v>
      </c>
      <c r="F462">
        <v>5710</v>
      </c>
      <c r="G462">
        <v>8262</v>
      </c>
      <c r="H462">
        <f t="shared" si="35"/>
        <v>13972</v>
      </c>
      <c r="I462">
        <v>38</v>
      </c>
      <c r="J462" s="5">
        <v>45016</v>
      </c>
      <c r="K462" s="6">
        <v>1.9444444444444445E-2</v>
      </c>
      <c r="L462">
        <f t="shared" si="36"/>
        <v>3</v>
      </c>
      <c r="M462">
        <f t="shared" si="38"/>
        <v>0</v>
      </c>
      <c r="N462">
        <f t="shared" si="39"/>
        <v>28</v>
      </c>
      <c r="O462">
        <f t="shared" si="37"/>
        <v>31</v>
      </c>
    </row>
    <row r="463" spans="1:15" x14ac:dyDescent="0.35">
      <c r="A463">
        <v>867276</v>
      </c>
      <c r="B463">
        <v>360</v>
      </c>
      <c r="C463" s="1" t="s">
        <v>27</v>
      </c>
      <c r="D463" s="3">
        <v>44938.043749999997</v>
      </c>
      <c r="E463" t="s">
        <v>31</v>
      </c>
      <c r="F463">
        <v>19799</v>
      </c>
      <c r="G463">
        <v>6820</v>
      </c>
      <c r="H463">
        <f t="shared" si="35"/>
        <v>26619</v>
      </c>
      <c r="I463">
        <v>82</v>
      </c>
      <c r="J463" s="5">
        <v>44938</v>
      </c>
      <c r="K463" s="6">
        <v>4.3750000000000004E-2</v>
      </c>
      <c r="L463">
        <f t="shared" si="36"/>
        <v>1</v>
      </c>
      <c r="M463">
        <f t="shared" si="38"/>
        <v>1</v>
      </c>
      <c r="N463">
        <f t="shared" si="39"/>
        <v>3</v>
      </c>
      <c r="O463">
        <f t="shared" si="37"/>
        <v>12</v>
      </c>
    </row>
    <row r="464" spans="1:15" x14ac:dyDescent="0.35">
      <c r="A464">
        <v>1675528</v>
      </c>
      <c r="B464">
        <v>360</v>
      </c>
      <c r="C464" s="1" t="s">
        <v>28</v>
      </c>
      <c r="D464" s="3">
        <v>45137.008333333331</v>
      </c>
      <c r="E464" t="s">
        <v>30</v>
      </c>
      <c r="F464">
        <v>19476</v>
      </c>
      <c r="G464">
        <v>3204</v>
      </c>
      <c r="H464">
        <f t="shared" si="35"/>
        <v>22680</v>
      </c>
      <c r="I464">
        <v>97</v>
      </c>
      <c r="J464" s="5">
        <v>45137</v>
      </c>
      <c r="K464" s="6">
        <v>8.3333333333333332E-3</v>
      </c>
      <c r="L464">
        <f t="shared" si="36"/>
        <v>7</v>
      </c>
      <c r="M464">
        <f t="shared" si="38"/>
        <v>0</v>
      </c>
      <c r="N464">
        <f t="shared" si="39"/>
        <v>12</v>
      </c>
      <c r="O464">
        <f t="shared" si="37"/>
        <v>30</v>
      </c>
    </row>
    <row r="465" spans="1:15" x14ac:dyDescent="0.35">
      <c r="A465">
        <v>682438</v>
      </c>
      <c r="B465">
        <v>361</v>
      </c>
      <c r="C465" s="1" t="s">
        <v>29</v>
      </c>
      <c r="D465" s="3">
        <v>45271.042361111111</v>
      </c>
      <c r="E465" t="s">
        <v>31</v>
      </c>
      <c r="F465">
        <v>8302</v>
      </c>
      <c r="G465">
        <v>1181</v>
      </c>
      <c r="H465">
        <f t="shared" si="35"/>
        <v>9483</v>
      </c>
      <c r="I465">
        <v>41</v>
      </c>
      <c r="J465" s="5">
        <v>45271</v>
      </c>
      <c r="K465" s="6">
        <v>4.2361111111111106E-2</v>
      </c>
      <c r="L465">
        <f t="shared" si="36"/>
        <v>12</v>
      </c>
      <c r="M465">
        <f t="shared" si="38"/>
        <v>1</v>
      </c>
      <c r="N465">
        <f t="shared" si="39"/>
        <v>1</v>
      </c>
      <c r="O465">
        <f t="shared" si="37"/>
        <v>11</v>
      </c>
    </row>
    <row r="466" spans="1:15" x14ac:dyDescent="0.35">
      <c r="A466">
        <v>968680</v>
      </c>
      <c r="B466">
        <v>362</v>
      </c>
      <c r="C466" s="1" t="s">
        <v>26</v>
      </c>
      <c r="D466" s="3">
        <v>45020.953472222223</v>
      </c>
      <c r="E466" t="s">
        <v>30</v>
      </c>
      <c r="F466">
        <v>7348</v>
      </c>
      <c r="G466">
        <v>4761</v>
      </c>
      <c r="H466">
        <f t="shared" si="35"/>
        <v>12109</v>
      </c>
      <c r="I466">
        <v>56</v>
      </c>
      <c r="J466" s="5">
        <v>45020</v>
      </c>
      <c r="K466" s="6">
        <v>0.95347222222222217</v>
      </c>
      <c r="L466">
        <f t="shared" si="36"/>
        <v>4</v>
      </c>
      <c r="M466">
        <f t="shared" si="38"/>
        <v>22</v>
      </c>
      <c r="N466">
        <f t="shared" si="39"/>
        <v>53</v>
      </c>
      <c r="O466">
        <f t="shared" si="37"/>
        <v>4</v>
      </c>
    </row>
    <row r="467" spans="1:15" x14ac:dyDescent="0.35">
      <c r="A467">
        <v>1130287</v>
      </c>
      <c r="B467">
        <v>362</v>
      </c>
      <c r="C467" s="1" t="s">
        <v>27</v>
      </c>
      <c r="D467" s="3">
        <v>45168.036805555559</v>
      </c>
      <c r="E467" t="s">
        <v>31</v>
      </c>
      <c r="F467">
        <v>6940</v>
      </c>
      <c r="G467">
        <v>7662</v>
      </c>
      <c r="H467">
        <f t="shared" si="35"/>
        <v>14602</v>
      </c>
      <c r="I467">
        <v>51</v>
      </c>
      <c r="J467" s="5">
        <v>45168</v>
      </c>
      <c r="K467" s="6">
        <v>3.6805555555555557E-2</v>
      </c>
      <c r="L467">
        <f t="shared" si="36"/>
        <v>8</v>
      </c>
      <c r="M467">
        <f t="shared" si="38"/>
        <v>0</v>
      </c>
      <c r="N467">
        <f t="shared" si="39"/>
        <v>53</v>
      </c>
      <c r="O467">
        <f t="shared" si="37"/>
        <v>30</v>
      </c>
    </row>
    <row r="468" spans="1:15" x14ac:dyDescent="0.35">
      <c r="A468">
        <v>1629885</v>
      </c>
      <c r="B468">
        <v>366</v>
      </c>
      <c r="C468" s="1" t="s">
        <v>28</v>
      </c>
      <c r="D468" s="3">
        <v>45169.997916666667</v>
      </c>
      <c r="E468" t="s">
        <v>30</v>
      </c>
      <c r="F468">
        <v>18930</v>
      </c>
      <c r="G468">
        <v>6675</v>
      </c>
      <c r="H468">
        <f t="shared" si="35"/>
        <v>25605</v>
      </c>
      <c r="I468">
        <v>65</v>
      </c>
      <c r="J468" s="5">
        <v>45169</v>
      </c>
      <c r="K468" s="6">
        <v>0.99791666666666667</v>
      </c>
      <c r="L468">
        <f t="shared" si="36"/>
        <v>8</v>
      </c>
      <c r="M468">
        <f t="shared" si="38"/>
        <v>23</v>
      </c>
      <c r="N468">
        <f t="shared" si="39"/>
        <v>57</v>
      </c>
      <c r="O468">
        <f t="shared" si="37"/>
        <v>31</v>
      </c>
    </row>
    <row r="469" spans="1:15" x14ac:dyDescent="0.35">
      <c r="A469">
        <v>1400596</v>
      </c>
      <c r="B469">
        <v>367</v>
      </c>
      <c r="C469" s="1" t="s">
        <v>29</v>
      </c>
      <c r="D469" s="3">
        <v>45159.963888888888</v>
      </c>
      <c r="E469" t="s">
        <v>31</v>
      </c>
      <c r="F469">
        <v>1550</v>
      </c>
      <c r="G469">
        <v>680</v>
      </c>
      <c r="H469">
        <f t="shared" si="35"/>
        <v>2230</v>
      </c>
      <c r="I469">
        <v>44</v>
      </c>
      <c r="J469" s="5">
        <v>45159</v>
      </c>
      <c r="K469" s="6">
        <v>0.96388888888888891</v>
      </c>
      <c r="L469">
        <f t="shared" si="36"/>
        <v>8</v>
      </c>
      <c r="M469">
        <f t="shared" si="38"/>
        <v>23</v>
      </c>
      <c r="N469">
        <f t="shared" si="39"/>
        <v>8</v>
      </c>
      <c r="O469">
        <f t="shared" si="37"/>
        <v>21</v>
      </c>
    </row>
    <row r="470" spans="1:15" x14ac:dyDescent="0.35">
      <c r="A470">
        <v>1438926</v>
      </c>
      <c r="B470">
        <v>367</v>
      </c>
      <c r="C470" s="1" t="s">
        <v>26</v>
      </c>
      <c r="D470" s="3">
        <v>45042.943749999999</v>
      </c>
      <c r="E470" t="s">
        <v>30</v>
      </c>
      <c r="F470">
        <v>11995</v>
      </c>
      <c r="G470">
        <v>3956</v>
      </c>
      <c r="H470">
        <f t="shared" si="35"/>
        <v>15951</v>
      </c>
      <c r="I470">
        <v>39</v>
      </c>
      <c r="J470" s="5">
        <v>45042</v>
      </c>
      <c r="K470" s="6">
        <v>0.94374999999999998</v>
      </c>
      <c r="L470">
        <f t="shared" si="36"/>
        <v>4</v>
      </c>
      <c r="M470">
        <f t="shared" si="38"/>
        <v>22</v>
      </c>
      <c r="N470">
        <f t="shared" si="39"/>
        <v>39</v>
      </c>
      <c r="O470">
        <f t="shared" si="37"/>
        <v>26</v>
      </c>
    </row>
    <row r="471" spans="1:15" x14ac:dyDescent="0.35">
      <c r="A471">
        <v>1642131</v>
      </c>
      <c r="B471">
        <v>368</v>
      </c>
      <c r="C471" s="1" t="s">
        <v>27</v>
      </c>
      <c r="D471" s="3">
        <v>45123.013888888891</v>
      </c>
      <c r="E471" t="s">
        <v>31</v>
      </c>
      <c r="F471">
        <v>15795</v>
      </c>
      <c r="G471">
        <v>419</v>
      </c>
      <c r="H471">
        <f t="shared" si="35"/>
        <v>16214</v>
      </c>
      <c r="I471">
        <v>60</v>
      </c>
      <c r="J471" s="5">
        <v>45123</v>
      </c>
      <c r="K471" s="6">
        <v>1.3888888888888888E-2</v>
      </c>
      <c r="L471">
        <f t="shared" si="36"/>
        <v>7</v>
      </c>
      <c r="M471">
        <f t="shared" si="38"/>
        <v>0</v>
      </c>
      <c r="N471">
        <f t="shared" si="39"/>
        <v>20</v>
      </c>
      <c r="O471">
        <f t="shared" si="37"/>
        <v>16</v>
      </c>
    </row>
    <row r="472" spans="1:15" x14ac:dyDescent="0.35">
      <c r="A472">
        <v>906886</v>
      </c>
      <c r="B472">
        <v>373</v>
      </c>
      <c r="C472" s="1" t="s">
        <v>28</v>
      </c>
      <c r="D472" s="3">
        <v>44994.032638888886</v>
      </c>
      <c r="E472" t="s">
        <v>30</v>
      </c>
      <c r="F472">
        <v>9144</v>
      </c>
      <c r="G472">
        <v>7915</v>
      </c>
      <c r="H472">
        <f t="shared" si="35"/>
        <v>17059</v>
      </c>
      <c r="I472">
        <v>57</v>
      </c>
      <c r="J472" s="5">
        <v>44994</v>
      </c>
      <c r="K472" s="6">
        <v>3.2638888888888891E-2</v>
      </c>
      <c r="L472">
        <f t="shared" si="36"/>
        <v>3</v>
      </c>
      <c r="M472">
        <f t="shared" si="38"/>
        <v>0</v>
      </c>
      <c r="N472">
        <f t="shared" si="39"/>
        <v>47</v>
      </c>
      <c r="O472">
        <f t="shared" si="37"/>
        <v>9</v>
      </c>
    </row>
    <row r="473" spans="1:15" x14ac:dyDescent="0.35">
      <c r="A473">
        <v>452684</v>
      </c>
      <c r="B473">
        <v>374</v>
      </c>
      <c r="C473" s="1" t="s">
        <v>29</v>
      </c>
      <c r="D473" s="2">
        <v>45146.081944444442</v>
      </c>
      <c r="E473" t="s">
        <v>31</v>
      </c>
      <c r="F473">
        <v>3213</v>
      </c>
      <c r="G473">
        <v>9309</v>
      </c>
      <c r="H473">
        <f t="shared" si="35"/>
        <v>12522</v>
      </c>
      <c r="I473">
        <v>87</v>
      </c>
      <c r="J473" s="5">
        <v>45146</v>
      </c>
      <c r="K473" s="6">
        <v>8.1944444444444445E-2</v>
      </c>
      <c r="L473">
        <f t="shared" si="36"/>
        <v>8</v>
      </c>
      <c r="M473">
        <f t="shared" si="38"/>
        <v>1</v>
      </c>
      <c r="N473">
        <f t="shared" si="39"/>
        <v>58</v>
      </c>
      <c r="O473">
        <f t="shared" si="37"/>
        <v>8</v>
      </c>
    </row>
    <row r="474" spans="1:15" x14ac:dyDescent="0.35">
      <c r="A474">
        <v>1370327</v>
      </c>
      <c r="B474">
        <v>374</v>
      </c>
      <c r="C474" s="1" t="s">
        <v>26</v>
      </c>
      <c r="D474" s="3">
        <v>45278.050694444442</v>
      </c>
      <c r="E474" t="s">
        <v>30</v>
      </c>
      <c r="F474">
        <v>19328</v>
      </c>
      <c r="G474">
        <v>9133</v>
      </c>
      <c r="H474">
        <f t="shared" si="35"/>
        <v>28461</v>
      </c>
      <c r="I474">
        <v>47</v>
      </c>
      <c r="J474" s="5">
        <v>45278</v>
      </c>
      <c r="K474" s="6">
        <v>5.0694444444444452E-2</v>
      </c>
      <c r="L474">
        <f t="shared" si="36"/>
        <v>12</v>
      </c>
      <c r="M474">
        <f t="shared" si="38"/>
        <v>1</v>
      </c>
      <c r="N474">
        <f t="shared" si="39"/>
        <v>13</v>
      </c>
      <c r="O474">
        <f t="shared" si="37"/>
        <v>18</v>
      </c>
    </row>
    <row r="475" spans="1:15" x14ac:dyDescent="0.35">
      <c r="A475">
        <v>552382</v>
      </c>
      <c r="B475">
        <v>375</v>
      </c>
      <c r="C475" s="1" t="s">
        <v>27</v>
      </c>
      <c r="D475" s="2">
        <v>45048.020138888889</v>
      </c>
      <c r="E475" t="s">
        <v>31</v>
      </c>
      <c r="F475">
        <v>10052</v>
      </c>
      <c r="G475">
        <v>626</v>
      </c>
      <c r="H475">
        <f t="shared" si="35"/>
        <v>10678</v>
      </c>
      <c r="I475">
        <v>35</v>
      </c>
      <c r="J475" s="5">
        <v>45048</v>
      </c>
      <c r="K475" s="6">
        <v>2.013888888888889E-2</v>
      </c>
      <c r="L475">
        <f t="shared" si="36"/>
        <v>5</v>
      </c>
      <c r="M475">
        <f t="shared" si="38"/>
        <v>0</v>
      </c>
      <c r="N475">
        <f t="shared" si="39"/>
        <v>29</v>
      </c>
      <c r="O475">
        <f t="shared" si="37"/>
        <v>2</v>
      </c>
    </row>
    <row r="476" spans="1:15" x14ac:dyDescent="0.35">
      <c r="A476">
        <v>718344</v>
      </c>
      <c r="B476">
        <v>375</v>
      </c>
      <c r="C476" s="1" t="s">
        <v>28</v>
      </c>
      <c r="D476" s="3">
        <v>45015.972916666666</v>
      </c>
      <c r="E476" t="s">
        <v>30</v>
      </c>
      <c r="F476">
        <v>4711</v>
      </c>
      <c r="G476">
        <v>1580</v>
      </c>
      <c r="H476">
        <f t="shared" si="35"/>
        <v>6291</v>
      </c>
      <c r="I476">
        <v>37</v>
      </c>
      <c r="J476" s="5">
        <v>45015</v>
      </c>
      <c r="K476" s="6">
        <v>0.97291666666666676</v>
      </c>
      <c r="L476">
        <f t="shared" si="36"/>
        <v>3</v>
      </c>
      <c r="M476">
        <f t="shared" si="38"/>
        <v>23</v>
      </c>
      <c r="N476">
        <f t="shared" si="39"/>
        <v>21</v>
      </c>
      <c r="O476">
        <f t="shared" si="37"/>
        <v>30</v>
      </c>
    </row>
    <row r="477" spans="1:15" x14ac:dyDescent="0.35">
      <c r="A477">
        <v>1513475</v>
      </c>
      <c r="B477">
        <v>375</v>
      </c>
      <c r="C477" s="1" t="s">
        <v>29</v>
      </c>
      <c r="D477" s="3">
        <v>45079.034722222219</v>
      </c>
      <c r="E477" t="s">
        <v>31</v>
      </c>
      <c r="F477">
        <v>4014</v>
      </c>
      <c r="G477">
        <v>7352</v>
      </c>
      <c r="H477">
        <f t="shared" si="35"/>
        <v>11366</v>
      </c>
      <c r="I477">
        <v>71</v>
      </c>
      <c r="J477" s="5">
        <v>45079</v>
      </c>
      <c r="K477" s="6">
        <v>3.4722222222222224E-2</v>
      </c>
      <c r="L477">
        <f t="shared" si="36"/>
        <v>6</v>
      </c>
      <c r="M477">
        <f t="shared" si="38"/>
        <v>0</v>
      </c>
      <c r="N477">
        <f t="shared" si="39"/>
        <v>50</v>
      </c>
      <c r="O477">
        <f t="shared" si="37"/>
        <v>2</v>
      </c>
    </row>
    <row r="478" spans="1:15" x14ac:dyDescent="0.35">
      <c r="A478">
        <v>401887</v>
      </c>
      <c r="B478">
        <v>376</v>
      </c>
      <c r="C478" s="1" t="s">
        <v>26</v>
      </c>
      <c r="D478" s="2">
        <v>44960.05</v>
      </c>
      <c r="E478" t="s">
        <v>30</v>
      </c>
      <c r="F478">
        <v>17228</v>
      </c>
      <c r="G478">
        <v>9941</v>
      </c>
      <c r="H478">
        <f t="shared" si="35"/>
        <v>27169</v>
      </c>
      <c r="I478">
        <v>38</v>
      </c>
      <c r="J478" s="5">
        <v>44960</v>
      </c>
      <c r="K478" s="6">
        <v>4.9999999999999996E-2</v>
      </c>
      <c r="L478">
        <f t="shared" si="36"/>
        <v>2</v>
      </c>
      <c r="M478">
        <f t="shared" si="38"/>
        <v>1</v>
      </c>
      <c r="N478">
        <f t="shared" si="39"/>
        <v>12</v>
      </c>
      <c r="O478">
        <f t="shared" si="37"/>
        <v>3</v>
      </c>
    </row>
    <row r="479" spans="1:15" x14ac:dyDescent="0.35">
      <c r="A479">
        <v>1469052</v>
      </c>
      <c r="B479">
        <v>376</v>
      </c>
      <c r="C479" s="1" t="s">
        <v>27</v>
      </c>
      <c r="D479" s="3">
        <v>45092.978472222225</v>
      </c>
      <c r="E479" t="s">
        <v>31</v>
      </c>
      <c r="F479">
        <v>2075</v>
      </c>
      <c r="G479">
        <v>4580</v>
      </c>
      <c r="H479">
        <f t="shared" si="35"/>
        <v>6655</v>
      </c>
      <c r="I479">
        <v>94</v>
      </c>
      <c r="J479" s="5">
        <v>45092</v>
      </c>
      <c r="K479" s="6">
        <v>0.9784722222222223</v>
      </c>
      <c r="L479">
        <f t="shared" si="36"/>
        <v>6</v>
      </c>
      <c r="M479">
        <f t="shared" si="38"/>
        <v>23</v>
      </c>
      <c r="N479">
        <f t="shared" si="39"/>
        <v>29</v>
      </c>
      <c r="O479">
        <f t="shared" si="37"/>
        <v>15</v>
      </c>
    </row>
    <row r="480" spans="1:15" x14ac:dyDescent="0.35">
      <c r="A480">
        <v>1508707</v>
      </c>
      <c r="B480">
        <v>376</v>
      </c>
      <c r="C480" s="1" t="s">
        <v>28</v>
      </c>
      <c r="D480" s="3">
        <v>44964.973611111112</v>
      </c>
      <c r="E480" t="s">
        <v>30</v>
      </c>
      <c r="F480">
        <v>13699</v>
      </c>
      <c r="G480">
        <v>8491</v>
      </c>
      <c r="H480">
        <f t="shared" si="35"/>
        <v>22190</v>
      </c>
      <c r="I480">
        <v>62</v>
      </c>
      <c r="J480" s="5">
        <v>44964</v>
      </c>
      <c r="K480" s="6">
        <v>0.97361111111111109</v>
      </c>
      <c r="L480">
        <f t="shared" si="36"/>
        <v>2</v>
      </c>
      <c r="M480">
        <f t="shared" si="38"/>
        <v>23</v>
      </c>
      <c r="N480">
        <f t="shared" si="39"/>
        <v>22</v>
      </c>
      <c r="O480">
        <f t="shared" si="37"/>
        <v>7</v>
      </c>
    </row>
    <row r="481" spans="1:15" x14ac:dyDescent="0.35">
      <c r="A481">
        <v>1677717</v>
      </c>
      <c r="B481">
        <v>376</v>
      </c>
      <c r="C481" s="1" t="s">
        <v>29</v>
      </c>
      <c r="D481" s="3">
        <v>45098.99722222222</v>
      </c>
      <c r="E481" t="s">
        <v>31</v>
      </c>
      <c r="F481">
        <v>18294</v>
      </c>
      <c r="G481">
        <v>8542</v>
      </c>
      <c r="H481">
        <f t="shared" si="35"/>
        <v>26836</v>
      </c>
      <c r="I481">
        <v>39</v>
      </c>
      <c r="J481" s="5">
        <v>45098</v>
      </c>
      <c r="K481" s="6">
        <v>0.99722222222222223</v>
      </c>
      <c r="L481">
        <f t="shared" si="36"/>
        <v>6</v>
      </c>
      <c r="M481">
        <f t="shared" si="38"/>
        <v>23</v>
      </c>
      <c r="N481">
        <f t="shared" si="39"/>
        <v>56</v>
      </c>
      <c r="O481">
        <f t="shared" si="37"/>
        <v>21</v>
      </c>
    </row>
    <row r="482" spans="1:15" x14ac:dyDescent="0.35">
      <c r="A482">
        <v>595005</v>
      </c>
      <c r="B482">
        <v>377</v>
      </c>
      <c r="C482" s="1" t="s">
        <v>26</v>
      </c>
      <c r="D482" s="2">
        <v>45208.075694444444</v>
      </c>
      <c r="E482" t="s">
        <v>30</v>
      </c>
      <c r="F482">
        <v>10134</v>
      </c>
      <c r="G482">
        <v>1845</v>
      </c>
      <c r="H482">
        <f t="shared" si="35"/>
        <v>11979</v>
      </c>
      <c r="I482">
        <v>41</v>
      </c>
      <c r="J482" s="5">
        <v>45208</v>
      </c>
      <c r="K482" s="6">
        <v>7.5694444444444439E-2</v>
      </c>
      <c r="L482">
        <f t="shared" si="36"/>
        <v>10</v>
      </c>
      <c r="M482">
        <f t="shared" si="38"/>
        <v>1</v>
      </c>
      <c r="N482">
        <f t="shared" si="39"/>
        <v>49</v>
      </c>
      <c r="O482">
        <f t="shared" si="37"/>
        <v>9</v>
      </c>
    </row>
    <row r="483" spans="1:15" x14ac:dyDescent="0.35">
      <c r="A483">
        <v>1106456</v>
      </c>
      <c r="B483">
        <v>378</v>
      </c>
      <c r="C483" s="1" t="s">
        <v>27</v>
      </c>
      <c r="D483" s="3">
        <v>45141.952777777777</v>
      </c>
      <c r="E483" t="s">
        <v>31</v>
      </c>
      <c r="F483">
        <v>17166</v>
      </c>
      <c r="G483">
        <v>9636</v>
      </c>
      <c r="H483">
        <f t="shared" si="35"/>
        <v>26802</v>
      </c>
      <c r="I483">
        <v>37</v>
      </c>
      <c r="J483" s="5">
        <v>45141</v>
      </c>
      <c r="K483" s="6">
        <v>0.95277777777777783</v>
      </c>
      <c r="L483">
        <f t="shared" si="36"/>
        <v>8</v>
      </c>
      <c r="M483">
        <f t="shared" si="38"/>
        <v>22</v>
      </c>
      <c r="N483">
        <f t="shared" si="39"/>
        <v>52</v>
      </c>
      <c r="O483">
        <f t="shared" si="37"/>
        <v>3</v>
      </c>
    </row>
    <row r="484" spans="1:15" x14ac:dyDescent="0.35">
      <c r="A484">
        <v>1115759</v>
      </c>
      <c r="B484">
        <v>378</v>
      </c>
      <c r="C484" s="1" t="s">
        <v>28</v>
      </c>
      <c r="D484" s="3">
        <v>44967.004166666666</v>
      </c>
      <c r="E484" t="s">
        <v>30</v>
      </c>
      <c r="F484">
        <v>10705</v>
      </c>
      <c r="G484">
        <v>6504</v>
      </c>
      <c r="H484">
        <f t="shared" si="35"/>
        <v>17209</v>
      </c>
      <c r="I484">
        <v>60</v>
      </c>
      <c r="J484" s="5">
        <v>44967</v>
      </c>
      <c r="K484" s="6">
        <v>4.1666666666666666E-3</v>
      </c>
      <c r="L484">
        <f t="shared" si="36"/>
        <v>2</v>
      </c>
      <c r="M484">
        <f t="shared" si="38"/>
        <v>0</v>
      </c>
      <c r="N484">
        <f t="shared" si="39"/>
        <v>6</v>
      </c>
      <c r="O484">
        <f t="shared" si="37"/>
        <v>10</v>
      </c>
    </row>
    <row r="485" spans="1:15" x14ac:dyDescent="0.35">
      <c r="A485">
        <v>1493135</v>
      </c>
      <c r="B485">
        <v>378</v>
      </c>
      <c r="C485" s="1" t="s">
        <v>29</v>
      </c>
      <c r="D485" s="3">
        <v>45146.972222222219</v>
      </c>
      <c r="E485" t="s">
        <v>31</v>
      </c>
      <c r="F485">
        <v>3353</v>
      </c>
      <c r="G485">
        <v>8000</v>
      </c>
      <c r="H485">
        <f t="shared" si="35"/>
        <v>11353</v>
      </c>
      <c r="I485">
        <v>58</v>
      </c>
      <c r="J485" s="5">
        <v>45146</v>
      </c>
      <c r="K485" s="6">
        <v>0.97222222222222221</v>
      </c>
      <c r="L485">
        <f t="shared" si="36"/>
        <v>8</v>
      </c>
      <c r="M485">
        <f t="shared" si="38"/>
        <v>23</v>
      </c>
      <c r="N485">
        <f t="shared" si="39"/>
        <v>20</v>
      </c>
      <c r="O485">
        <f t="shared" si="37"/>
        <v>8</v>
      </c>
    </row>
    <row r="486" spans="1:15" x14ac:dyDescent="0.35">
      <c r="A486">
        <v>1244097</v>
      </c>
      <c r="B486">
        <v>380</v>
      </c>
      <c r="C486" s="1" t="s">
        <v>26</v>
      </c>
      <c r="D486" s="3">
        <v>45035.015277777777</v>
      </c>
      <c r="E486" t="s">
        <v>30</v>
      </c>
      <c r="F486">
        <v>16628</v>
      </c>
      <c r="G486">
        <v>1026</v>
      </c>
      <c r="H486">
        <f t="shared" si="35"/>
        <v>17654</v>
      </c>
      <c r="I486">
        <v>52</v>
      </c>
      <c r="J486" s="5">
        <v>45035</v>
      </c>
      <c r="K486" s="6">
        <v>1.5277777777777777E-2</v>
      </c>
      <c r="L486">
        <f t="shared" si="36"/>
        <v>4</v>
      </c>
      <c r="M486">
        <f t="shared" si="38"/>
        <v>0</v>
      </c>
      <c r="N486">
        <f t="shared" si="39"/>
        <v>22</v>
      </c>
      <c r="O486">
        <f t="shared" si="37"/>
        <v>19</v>
      </c>
    </row>
    <row r="487" spans="1:15" x14ac:dyDescent="0.35">
      <c r="A487">
        <v>56703</v>
      </c>
      <c r="B487">
        <v>381</v>
      </c>
      <c r="C487" s="1" t="s">
        <v>27</v>
      </c>
      <c r="D487" s="2">
        <v>45204.015277777777</v>
      </c>
      <c r="E487" t="s">
        <v>31</v>
      </c>
      <c r="F487">
        <v>7171</v>
      </c>
      <c r="G487">
        <v>3490</v>
      </c>
      <c r="H487">
        <f t="shared" si="35"/>
        <v>10661</v>
      </c>
      <c r="I487">
        <v>65</v>
      </c>
      <c r="J487" s="5">
        <v>45204</v>
      </c>
      <c r="K487" s="6">
        <v>1.5277777777777777E-2</v>
      </c>
      <c r="L487">
        <f t="shared" si="36"/>
        <v>10</v>
      </c>
      <c r="M487">
        <f t="shared" si="38"/>
        <v>0</v>
      </c>
      <c r="N487">
        <f t="shared" si="39"/>
        <v>22</v>
      </c>
      <c r="O487">
        <f t="shared" si="37"/>
        <v>5</v>
      </c>
    </row>
    <row r="488" spans="1:15" x14ac:dyDescent="0.35">
      <c r="A488">
        <v>300907</v>
      </c>
      <c r="B488">
        <v>383</v>
      </c>
      <c r="C488" s="1" t="s">
        <v>28</v>
      </c>
      <c r="D488" s="2">
        <v>45242.958333333336</v>
      </c>
      <c r="E488" t="s">
        <v>30</v>
      </c>
      <c r="F488">
        <v>14642</v>
      </c>
      <c r="G488">
        <v>346</v>
      </c>
      <c r="H488">
        <f t="shared" si="35"/>
        <v>14988</v>
      </c>
      <c r="I488">
        <v>99</v>
      </c>
      <c r="J488" s="5">
        <v>45242</v>
      </c>
      <c r="K488" s="6">
        <v>0.95833333333333337</v>
      </c>
      <c r="L488">
        <f t="shared" si="36"/>
        <v>11</v>
      </c>
      <c r="M488">
        <f t="shared" si="38"/>
        <v>23</v>
      </c>
      <c r="N488">
        <f t="shared" si="39"/>
        <v>0</v>
      </c>
      <c r="O488">
        <f t="shared" si="37"/>
        <v>12</v>
      </c>
    </row>
    <row r="489" spans="1:15" x14ac:dyDescent="0.35">
      <c r="A489">
        <v>1642677</v>
      </c>
      <c r="B489">
        <v>387</v>
      </c>
      <c r="C489" s="1" t="s">
        <v>29</v>
      </c>
      <c r="D489" s="3">
        <v>44961.965277777781</v>
      </c>
      <c r="E489" t="s">
        <v>31</v>
      </c>
      <c r="F489">
        <v>9316</v>
      </c>
      <c r="G489">
        <v>8906</v>
      </c>
      <c r="H489">
        <f t="shared" si="35"/>
        <v>18222</v>
      </c>
      <c r="I489">
        <v>41</v>
      </c>
      <c r="J489" s="5">
        <v>44961</v>
      </c>
      <c r="K489" s="6">
        <v>0.96527777777777779</v>
      </c>
      <c r="L489">
        <f t="shared" si="36"/>
        <v>2</v>
      </c>
      <c r="M489">
        <f t="shared" si="38"/>
        <v>23</v>
      </c>
      <c r="N489">
        <f t="shared" si="39"/>
        <v>10</v>
      </c>
      <c r="O489">
        <f t="shared" si="37"/>
        <v>4</v>
      </c>
    </row>
    <row r="490" spans="1:15" x14ac:dyDescent="0.35">
      <c r="A490">
        <v>639027</v>
      </c>
      <c r="B490">
        <v>390</v>
      </c>
      <c r="C490" s="1" t="s">
        <v>26</v>
      </c>
      <c r="D490" s="2">
        <v>45131.989583333336</v>
      </c>
      <c r="E490" t="s">
        <v>30</v>
      </c>
      <c r="F490">
        <v>9556</v>
      </c>
      <c r="G490">
        <v>2403</v>
      </c>
      <c r="H490">
        <f t="shared" si="35"/>
        <v>11959</v>
      </c>
      <c r="I490">
        <v>39</v>
      </c>
      <c r="J490" s="5">
        <v>45131</v>
      </c>
      <c r="K490" s="6">
        <v>0.98958333333333337</v>
      </c>
      <c r="L490">
        <f t="shared" si="36"/>
        <v>7</v>
      </c>
      <c r="M490">
        <f t="shared" si="38"/>
        <v>23</v>
      </c>
      <c r="N490">
        <f t="shared" si="39"/>
        <v>45</v>
      </c>
      <c r="O490">
        <f t="shared" si="37"/>
        <v>24</v>
      </c>
    </row>
    <row r="491" spans="1:15" x14ac:dyDescent="0.35">
      <c r="A491">
        <v>1310379</v>
      </c>
      <c r="B491">
        <v>390</v>
      </c>
      <c r="C491" s="1" t="s">
        <v>27</v>
      </c>
      <c r="D491" s="3">
        <v>44980.030555555553</v>
      </c>
      <c r="E491" t="s">
        <v>31</v>
      </c>
      <c r="F491">
        <v>14912</v>
      </c>
      <c r="G491">
        <v>9158</v>
      </c>
      <c r="H491">
        <f t="shared" si="35"/>
        <v>24070</v>
      </c>
      <c r="I491">
        <v>46</v>
      </c>
      <c r="J491" s="5">
        <v>44980</v>
      </c>
      <c r="K491" s="6">
        <v>3.0555555555555555E-2</v>
      </c>
      <c r="L491">
        <f t="shared" si="36"/>
        <v>2</v>
      </c>
      <c r="M491">
        <f t="shared" si="38"/>
        <v>0</v>
      </c>
      <c r="N491">
        <f t="shared" si="39"/>
        <v>44</v>
      </c>
      <c r="O491">
        <f t="shared" si="37"/>
        <v>23</v>
      </c>
    </row>
    <row r="492" spans="1:15" x14ac:dyDescent="0.35">
      <c r="A492">
        <v>53899</v>
      </c>
      <c r="B492">
        <v>392</v>
      </c>
      <c r="C492" s="1" t="s">
        <v>28</v>
      </c>
      <c r="D492" s="2">
        <v>45192.036805555559</v>
      </c>
      <c r="E492" t="s">
        <v>30</v>
      </c>
      <c r="F492">
        <v>18187</v>
      </c>
      <c r="G492">
        <v>8165</v>
      </c>
      <c r="H492">
        <f t="shared" si="35"/>
        <v>26352</v>
      </c>
      <c r="I492">
        <v>54</v>
      </c>
      <c r="J492" s="5">
        <v>45192</v>
      </c>
      <c r="K492" s="6">
        <v>3.6805555555555557E-2</v>
      </c>
      <c r="L492">
        <f t="shared" si="36"/>
        <v>9</v>
      </c>
      <c r="M492">
        <f t="shared" si="38"/>
        <v>0</v>
      </c>
      <c r="N492">
        <f t="shared" si="39"/>
        <v>53</v>
      </c>
      <c r="O492">
        <f t="shared" si="37"/>
        <v>23</v>
      </c>
    </row>
    <row r="493" spans="1:15" x14ac:dyDescent="0.35">
      <c r="A493">
        <v>146599</v>
      </c>
      <c r="B493">
        <v>393</v>
      </c>
      <c r="C493" s="1" t="s">
        <v>29</v>
      </c>
      <c r="D493" s="2">
        <v>45061.088194444441</v>
      </c>
      <c r="E493" t="s">
        <v>31</v>
      </c>
      <c r="F493">
        <v>3494</v>
      </c>
      <c r="G493">
        <v>7712</v>
      </c>
      <c r="H493">
        <f t="shared" si="35"/>
        <v>11206</v>
      </c>
      <c r="I493">
        <v>94</v>
      </c>
      <c r="J493" s="5">
        <v>45061</v>
      </c>
      <c r="K493" s="6">
        <v>8.819444444444445E-2</v>
      </c>
      <c r="L493">
        <f t="shared" si="36"/>
        <v>5</v>
      </c>
      <c r="M493">
        <f t="shared" si="38"/>
        <v>2</v>
      </c>
      <c r="N493">
        <f t="shared" si="39"/>
        <v>7</v>
      </c>
      <c r="O493">
        <f t="shared" si="37"/>
        <v>15</v>
      </c>
    </row>
    <row r="494" spans="1:15" x14ac:dyDescent="0.35">
      <c r="A494">
        <v>352076</v>
      </c>
      <c r="B494">
        <v>393</v>
      </c>
      <c r="C494" s="1" t="s">
        <v>26</v>
      </c>
      <c r="D494" s="2">
        <v>45011.99722222222</v>
      </c>
      <c r="E494" t="s">
        <v>30</v>
      </c>
      <c r="F494">
        <v>18497</v>
      </c>
      <c r="G494">
        <v>4290</v>
      </c>
      <c r="H494">
        <f t="shared" si="35"/>
        <v>22787</v>
      </c>
      <c r="I494">
        <v>62</v>
      </c>
      <c r="J494" s="5">
        <v>45011</v>
      </c>
      <c r="K494" s="6">
        <v>0.99722222222222223</v>
      </c>
      <c r="L494">
        <f t="shared" si="36"/>
        <v>3</v>
      </c>
      <c r="M494">
        <f t="shared" si="38"/>
        <v>23</v>
      </c>
      <c r="N494">
        <f t="shared" si="39"/>
        <v>56</v>
      </c>
      <c r="O494">
        <f t="shared" si="37"/>
        <v>26</v>
      </c>
    </row>
    <row r="495" spans="1:15" x14ac:dyDescent="0.35">
      <c r="A495">
        <v>894762</v>
      </c>
      <c r="B495">
        <v>393</v>
      </c>
      <c r="C495" s="1" t="s">
        <v>27</v>
      </c>
      <c r="D495" s="3">
        <v>45141.027777777781</v>
      </c>
      <c r="E495" t="s">
        <v>31</v>
      </c>
      <c r="F495">
        <v>3133</v>
      </c>
      <c r="G495">
        <v>4907</v>
      </c>
      <c r="H495">
        <f t="shared" si="35"/>
        <v>8040</v>
      </c>
      <c r="I495">
        <v>34</v>
      </c>
      <c r="J495" s="5">
        <v>45141</v>
      </c>
      <c r="K495" s="6">
        <v>2.7777777777777776E-2</v>
      </c>
      <c r="L495">
        <f t="shared" si="36"/>
        <v>8</v>
      </c>
      <c r="M495">
        <f t="shared" si="38"/>
        <v>0</v>
      </c>
      <c r="N495">
        <f t="shared" si="39"/>
        <v>40</v>
      </c>
      <c r="O495">
        <f t="shared" si="37"/>
        <v>3</v>
      </c>
    </row>
    <row r="496" spans="1:15" x14ac:dyDescent="0.35">
      <c r="A496">
        <v>1164686</v>
      </c>
      <c r="B496">
        <v>393</v>
      </c>
      <c r="C496" s="1" t="s">
        <v>28</v>
      </c>
      <c r="D496" s="3">
        <v>45289.06527777778</v>
      </c>
      <c r="E496" t="s">
        <v>30</v>
      </c>
      <c r="F496">
        <v>6683</v>
      </c>
      <c r="G496">
        <v>1148</v>
      </c>
      <c r="H496">
        <f t="shared" si="35"/>
        <v>7831</v>
      </c>
      <c r="I496">
        <v>30</v>
      </c>
      <c r="J496" s="5">
        <v>45289</v>
      </c>
      <c r="K496" s="6">
        <v>6.5277777777777782E-2</v>
      </c>
      <c r="L496">
        <f t="shared" si="36"/>
        <v>12</v>
      </c>
      <c r="M496">
        <f t="shared" si="38"/>
        <v>1</v>
      </c>
      <c r="N496">
        <f t="shared" si="39"/>
        <v>34</v>
      </c>
      <c r="O496">
        <f t="shared" si="37"/>
        <v>29</v>
      </c>
    </row>
    <row r="497" spans="1:15" x14ac:dyDescent="0.35">
      <c r="A497">
        <v>1551563</v>
      </c>
      <c r="B497">
        <v>394</v>
      </c>
      <c r="C497" s="1" t="s">
        <v>29</v>
      </c>
      <c r="D497" s="3">
        <v>45267.068749999999</v>
      </c>
      <c r="E497" t="s">
        <v>31</v>
      </c>
      <c r="F497">
        <v>15796</v>
      </c>
      <c r="G497">
        <v>932</v>
      </c>
      <c r="H497">
        <f t="shared" si="35"/>
        <v>16728</v>
      </c>
      <c r="I497">
        <v>98</v>
      </c>
      <c r="J497" s="5">
        <v>45267</v>
      </c>
      <c r="K497" s="6">
        <v>6.8749999999999992E-2</v>
      </c>
      <c r="L497">
        <f t="shared" si="36"/>
        <v>12</v>
      </c>
      <c r="M497">
        <f t="shared" si="38"/>
        <v>1</v>
      </c>
      <c r="N497">
        <f t="shared" si="39"/>
        <v>39</v>
      </c>
      <c r="O497">
        <f t="shared" si="37"/>
        <v>7</v>
      </c>
    </row>
    <row r="498" spans="1:15" x14ac:dyDescent="0.35">
      <c r="A498">
        <v>556001</v>
      </c>
      <c r="B498">
        <v>395</v>
      </c>
      <c r="C498" s="1" t="s">
        <v>26</v>
      </c>
      <c r="D498" s="2">
        <v>44954.012499999997</v>
      </c>
      <c r="E498" t="s">
        <v>30</v>
      </c>
      <c r="F498">
        <v>9274</v>
      </c>
      <c r="G498">
        <v>8901</v>
      </c>
      <c r="H498">
        <f t="shared" si="35"/>
        <v>18175</v>
      </c>
      <c r="I498">
        <v>75</v>
      </c>
      <c r="J498" s="5">
        <v>44954</v>
      </c>
      <c r="K498" s="6">
        <v>1.2499999999999999E-2</v>
      </c>
      <c r="L498">
        <f t="shared" si="36"/>
        <v>1</v>
      </c>
      <c r="M498">
        <f t="shared" si="38"/>
        <v>0</v>
      </c>
      <c r="N498">
        <f t="shared" si="39"/>
        <v>18</v>
      </c>
      <c r="O498">
        <f t="shared" si="37"/>
        <v>28</v>
      </c>
    </row>
    <row r="499" spans="1:15" x14ac:dyDescent="0.35">
      <c r="A499">
        <v>265772</v>
      </c>
      <c r="B499">
        <v>396</v>
      </c>
      <c r="C499" s="1" t="s">
        <v>27</v>
      </c>
      <c r="D499" s="2">
        <v>45271.036111111112</v>
      </c>
      <c r="E499" t="s">
        <v>31</v>
      </c>
      <c r="F499">
        <v>1846</v>
      </c>
      <c r="G499">
        <v>553</v>
      </c>
      <c r="H499">
        <f t="shared" si="35"/>
        <v>2399</v>
      </c>
      <c r="I499">
        <v>67</v>
      </c>
      <c r="J499" s="5">
        <v>45271</v>
      </c>
      <c r="K499" s="6">
        <v>3.6111111111111115E-2</v>
      </c>
      <c r="L499">
        <f t="shared" si="36"/>
        <v>12</v>
      </c>
      <c r="M499">
        <f t="shared" si="38"/>
        <v>0</v>
      </c>
      <c r="N499">
        <f t="shared" si="39"/>
        <v>52</v>
      </c>
      <c r="O499">
        <f t="shared" si="37"/>
        <v>11</v>
      </c>
    </row>
    <row r="500" spans="1:15" x14ac:dyDescent="0.35">
      <c r="A500">
        <v>477068</v>
      </c>
      <c r="B500">
        <v>396</v>
      </c>
      <c r="C500" s="1" t="s">
        <v>28</v>
      </c>
      <c r="D500" s="2">
        <v>45188.05</v>
      </c>
      <c r="E500" t="s">
        <v>30</v>
      </c>
      <c r="F500">
        <v>12640</v>
      </c>
      <c r="G500">
        <v>6110</v>
      </c>
      <c r="H500">
        <f t="shared" si="35"/>
        <v>18750</v>
      </c>
      <c r="I500">
        <v>82</v>
      </c>
      <c r="J500" s="5">
        <v>45188</v>
      </c>
      <c r="K500" s="6">
        <v>4.9999999999999996E-2</v>
      </c>
      <c r="L500">
        <f t="shared" si="36"/>
        <v>9</v>
      </c>
      <c r="M500">
        <f t="shared" si="38"/>
        <v>1</v>
      </c>
      <c r="N500">
        <f t="shared" si="39"/>
        <v>12</v>
      </c>
      <c r="O500">
        <f t="shared" si="37"/>
        <v>19</v>
      </c>
    </row>
    <row r="501" spans="1:15" x14ac:dyDescent="0.35">
      <c r="A501">
        <v>611265</v>
      </c>
      <c r="B501">
        <v>396</v>
      </c>
      <c r="C501" s="1" t="s">
        <v>29</v>
      </c>
      <c r="D501" s="2">
        <v>45211.004166666666</v>
      </c>
      <c r="E501" t="s">
        <v>31</v>
      </c>
      <c r="F501">
        <v>15887</v>
      </c>
      <c r="G501">
        <v>1305</v>
      </c>
      <c r="H501">
        <f t="shared" si="35"/>
        <v>17192</v>
      </c>
      <c r="I501">
        <v>45</v>
      </c>
      <c r="J501" s="5">
        <v>45211</v>
      </c>
      <c r="K501" s="6">
        <v>4.1666666666666666E-3</v>
      </c>
      <c r="L501">
        <f t="shared" si="36"/>
        <v>10</v>
      </c>
      <c r="M501">
        <f t="shared" si="38"/>
        <v>0</v>
      </c>
      <c r="N501">
        <f t="shared" si="39"/>
        <v>6</v>
      </c>
      <c r="O501">
        <f t="shared" si="37"/>
        <v>12</v>
      </c>
    </row>
    <row r="502" spans="1:15" x14ac:dyDescent="0.35">
      <c r="A502">
        <v>485583</v>
      </c>
      <c r="B502">
        <v>399</v>
      </c>
      <c r="C502" s="1" t="s">
        <v>26</v>
      </c>
      <c r="D502" s="2">
        <v>45000.064583333333</v>
      </c>
      <c r="E502" t="s">
        <v>30</v>
      </c>
      <c r="F502">
        <v>10590</v>
      </c>
      <c r="G502">
        <v>5485</v>
      </c>
      <c r="H502">
        <f t="shared" si="35"/>
        <v>16075</v>
      </c>
      <c r="I502">
        <v>33</v>
      </c>
      <c r="J502" s="5">
        <v>45000</v>
      </c>
      <c r="K502" s="6">
        <v>6.458333333333334E-2</v>
      </c>
      <c r="L502">
        <f t="shared" si="36"/>
        <v>3</v>
      </c>
      <c r="M502">
        <f t="shared" si="38"/>
        <v>1</v>
      </c>
      <c r="N502">
        <f t="shared" si="39"/>
        <v>33</v>
      </c>
      <c r="O502">
        <f t="shared" si="37"/>
        <v>15</v>
      </c>
    </row>
    <row r="503" spans="1:15" x14ac:dyDescent="0.35">
      <c r="A503">
        <v>1325889</v>
      </c>
      <c r="B503">
        <v>399</v>
      </c>
      <c r="C503" s="1" t="s">
        <v>27</v>
      </c>
      <c r="D503" s="3">
        <v>45110.027777777781</v>
      </c>
      <c r="E503" t="s">
        <v>31</v>
      </c>
      <c r="F503">
        <v>17181</v>
      </c>
      <c r="G503">
        <v>4141</v>
      </c>
      <c r="H503">
        <f t="shared" si="35"/>
        <v>21322</v>
      </c>
      <c r="I503">
        <v>92</v>
      </c>
      <c r="J503" s="5">
        <v>45110</v>
      </c>
      <c r="K503" s="6">
        <v>2.7777777777777776E-2</v>
      </c>
      <c r="L503">
        <f t="shared" si="36"/>
        <v>7</v>
      </c>
      <c r="M503">
        <f t="shared" si="38"/>
        <v>0</v>
      </c>
      <c r="N503">
        <f t="shared" si="39"/>
        <v>40</v>
      </c>
      <c r="O503">
        <f t="shared" si="37"/>
        <v>3</v>
      </c>
    </row>
    <row r="504" spans="1:15" x14ac:dyDescent="0.35">
      <c r="A504">
        <v>1630634</v>
      </c>
      <c r="B504">
        <v>400</v>
      </c>
      <c r="C504" s="1" t="s">
        <v>28</v>
      </c>
      <c r="D504" s="3">
        <v>44995.044444444444</v>
      </c>
      <c r="E504" t="s">
        <v>30</v>
      </c>
      <c r="F504">
        <v>14965</v>
      </c>
      <c r="G504">
        <v>4641</v>
      </c>
      <c r="H504">
        <f t="shared" si="35"/>
        <v>19606</v>
      </c>
      <c r="I504">
        <v>80</v>
      </c>
      <c r="J504" s="5">
        <v>44995</v>
      </c>
      <c r="K504" s="6">
        <v>4.4444444444444446E-2</v>
      </c>
      <c r="L504">
        <f t="shared" si="36"/>
        <v>3</v>
      </c>
      <c r="M504">
        <f t="shared" si="38"/>
        <v>1</v>
      </c>
      <c r="N504">
        <f t="shared" si="39"/>
        <v>4</v>
      </c>
      <c r="O504">
        <f t="shared" si="37"/>
        <v>10</v>
      </c>
    </row>
    <row r="505" spans="1:15" x14ac:dyDescent="0.35">
      <c r="A505">
        <v>237369</v>
      </c>
      <c r="B505">
        <v>401</v>
      </c>
      <c r="C505" s="1" t="s">
        <v>29</v>
      </c>
      <c r="D505" s="2">
        <v>45056.015972222223</v>
      </c>
      <c r="E505" t="s">
        <v>31</v>
      </c>
      <c r="F505">
        <v>15897</v>
      </c>
      <c r="G505">
        <v>2313</v>
      </c>
      <c r="H505">
        <f t="shared" si="35"/>
        <v>18210</v>
      </c>
      <c r="I505">
        <v>68</v>
      </c>
      <c r="J505" s="5">
        <v>45056</v>
      </c>
      <c r="K505" s="6">
        <v>1.5972222222222224E-2</v>
      </c>
      <c r="L505">
        <f t="shared" si="36"/>
        <v>5</v>
      </c>
      <c r="M505">
        <f t="shared" si="38"/>
        <v>0</v>
      </c>
      <c r="N505">
        <f t="shared" si="39"/>
        <v>23</v>
      </c>
      <c r="O505">
        <f t="shared" si="37"/>
        <v>10</v>
      </c>
    </row>
    <row r="506" spans="1:15" x14ac:dyDescent="0.35">
      <c r="A506">
        <v>1244841</v>
      </c>
      <c r="B506">
        <v>402</v>
      </c>
      <c r="C506" s="1" t="s">
        <v>26</v>
      </c>
      <c r="D506" s="3">
        <v>45238.033333333333</v>
      </c>
      <c r="E506" t="s">
        <v>30</v>
      </c>
      <c r="F506">
        <v>1171</v>
      </c>
      <c r="G506">
        <v>3692</v>
      </c>
      <c r="H506">
        <f t="shared" si="35"/>
        <v>4863</v>
      </c>
      <c r="I506">
        <v>71</v>
      </c>
      <c r="J506" s="5">
        <v>45238</v>
      </c>
      <c r="K506" s="6">
        <v>3.3333333333333333E-2</v>
      </c>
      <c r="L506">
        <f t="shared" si="36"/>
        <v>11</v>
      </c>
      <c r="M506">
        <f t="shared" si="38"/>
        <v>0</v>
      </c>
      <c r="N506">
        <f t="shared" si="39"/>
        <v>48</v>
      </c>
      <c r="O506">
        <f t="shared" si="37"/>
        <v>8</v>
      </c>
    </row>
    <row r="507" spans="1:15" x14ac:dyDescent="0.35">
      <c r="A507">
        <v>487191</v>
      </c>
      <c r="B507">
        <v>404</v>
      </c>
      <c r="C507" s="1" t="s">
        <v>27</v>
      </c>
      <c r="D507" s="2">
        <v>44964.040277777778</v>
      </c>
      <c r="E507" t="s">
        <v>31</v>
      </c>
      <c r="F507">
        <v>5630</v>
      </c>
      <c r="G507">
        <v>4492</v>
      </c>
      <c r="H507">
        <f t="shared" si="35"/>
        <v>10122</v>
      </c>
      <c r="I507">
        <v>92</v>
      </c>
      <c r="J507" s="5">
        <v>44964</v>
      </c>
      <c r="K507" s="6">
        <v>4.027777777777778E-2</v>
      </c>
      <c r="L507">
        <f t="shared" si="36"/>
        <v>2</v>
      </c>
      <c r="M507">
        <f t="shared" si="38"/>
        <v>0</v>
      </c>
      <c r="N507">
        <f t="shared" si="39"/>
        <v>58</v>
      </c>
      <c r="O507">
        <f t="shared" si="37"/>
        <v>7</v>
      </c>
    </row>
    <row r="508" spans="1:15" x14ac:dyDescent="0.35">
      <c r="A508">
        <v>16847</v>
      </c>
      <c r="B508">
        <v>406</v>
      </c>
      <c r="C508" s="1" t="s">
        <v>28</v>
      </c>
      <c r="D508" s="2">
        <v>45238.011805555558</v>
      </c>
      <c r="E508" t="s">
        <v>30</v>
      </c>
      <c r="F508">
        <v>18714</v>
      </c>
      <c r="G508">
        <v>1802</v>
      </c>
      <c r="H508">
        <f t="shared" si="35"/>
        <v>20516</v>
      </c>
      <c r="I508">
        <v>98</v>
      </c>
      <c r="J508" s="5">
        <v>45238</v>
      </c>
      <c r="K508" s="6">
        <v>1.1805555555555555E-2</v>
      </c>
      <c r="L508">
        <f t="shared" si="36"/>
        <v>11</v>
      </c>
      <c r="M508">
        <f t="shared" si="38"/>
        <v>0</v>
      </c>
      <c r="N508">
        <f t="shared" si="39"/>
        <v>17</v>
      </c>
      <c r="O508">
        <f t="shared" si="37"/>
        <v>8</v>
      </c>
    </row>
    <row r="509" spans="1:15" x14ac:dyDescent="0.35">
      <c r="A509">
        <v>968730</v>
      </c>
      <c r="B509">
        <v>407</v>
      </c>
      <c r="C509" s="1" t="s">
        <v>29</v>
      </c>
      <c r="D509" s="3">
        <v>45070.037499999999</v>
      </c>
      <c r="E509" t="s">
        <v>31</v>
      </c>
      <c r="F509">
        <v>16881</v>
      </c>
      <c r="G509">
        <v>6326</v>
      </c>
      <c r="H509">
        <f t="shared" si="35"/>
        <v>23207</v>
      </c>
      <c r="I509">
        <v>60</v>
      </c>
      <c r="J509" s="5">
        <v>45070</v>
      </c>
      <c r="K509" s="6">
        <v>3.7499999999999999E-2</v>
      </c>
      <c r="L509">
        <f t="shared" si="36"/>
        <v>5</v>
      </c>
      <c r="M509">
        <f t="shared" si="38"/>
        <v>0</v>
      </c>
      <c r="N509">
        <f t="shared" si="39"/>
        <v>54</v>
      </c>
      <c r="O509">
        <f t="shared" si="37"/>
        <v>24</v>
      </c>
    </row>
    <row r="510" spans="1:15" x14ac:dyDescent="0.35">
      <c r="A510">
        <v>396721</v>
      </c>
      <c r="B510">
        <v>410</v>
      </c>
      <c r="C510" s="1" t="s">
        <v>26</v>
      </c>
      <c r="D510" s="2">
        <v>45192.947916666664</v>
      </c>
      <c r="E510" t="s">
        <v>30</v>
      </c>
      <c r="F510">
        <v>15106</v>
      </c>
      <c r="G510">
        <v>3567</v>
      </c>
      <c r="H510">
        <f t="shared" si="35"/>
        <v>18673</v>
      </c>
      <c r="I510">
        <v>59</v>
      </c>
      <c r="J510" s="5">
        <v>45192</v>
      </c>
      <c r="K510" s="6">
        <v>0.94791666666666663</v>
      </c>
      <c r="L510">
        <f t="shared" si="36"/>
        <v>9</v>
      </c>
      <c r="M510">
        <f t="shared" si="38"/>
        <v>22</v>
      </c>
      <c r="N510">
        <f t="shared" si="39"/>
        <v>45</v>
      </c>
      <c r="O510">
        <f t="shared" si="37"/>
        <v>23</v>
      </c>
    </row>
    <row r="511" spans="1:15" x14ac:dyDescent="0.35">
      <c r="A511">
        <v>735675</v>
      </c>
      <c r="B511">
        <v>412</v>
      </c>
      <c r="C511" s="1" t="s">
        <v>27</v>
      </c>
      <c r="D511" s="3">
        <v>45251.052777777775</v>
      </c>
      <c r="E511" t="s">
        <v>31</v>
      </c>
      <c r="F511">
        <v>4814</v>
      </c>
      <c r="G511">
        <v>2472</v>
      </c>
      <c r="H511">
        <f t="shared" si="35"/>
        <v>7286</v>
      </c>
      <c r="I511">
        <v>73</v>
      </c>
      <c r="J511" s="5">
        <v>45251</v>
      </c>
      <c r="K511" s="6">
        <v>5.2777777777777778E-2</v>
      </c>
      <c r="L511">
        <f t="shared" si="36"/>
        <v>11</v>
      </c>
      <c r="M511">
        <f t="shared" si="38"/>
        <v>1</v>
      </c>
      <c r="N511">
        <f t="shared" si="39"/>
        <v>16</v>
      </c>
      <c r="O511">
        <f t="shared" si="37"/>
        <v>21</v>
      </c>
    </row>
    <row r="512" spans="1:15" x14ac:dyDescent="0.35">
      <c r="A512">
        <v>677135</v>
      </c>
      <c r="B512">
        <v>413</v>
      </c>
      <c r="C512" s="1" t="s">
        <v>28</v>
      </c>
      <c r="D512" s="3">
        <v>45049.011805555558</v>
      </c>
      <c r="E512" t="s">
        <v>30</v>
      </c>
      <c r="F512">
        <v>8291</v>
      </c>
      <c r="G512">
        <v>4602</v>
      </c>
      <c r="H512">
        <f t="shared" si="35"/>
        <v>12893</v>
      </c>
      <c r="I512">
        <v>74</v>
      </c>
      <c r="J512" s="5">
        <v>45049</v>
      </c>
      <c r="K512" s="6">
        <v>1.1805555555555555E-2</v>
      </c>
      <c r="L512">
        <f t="shared" si="36"/>
        <v>5</v>
      </c>
      <c r="M512">
        <f t="shared" si="38"/>
        <v>0</v>
      </c>
      <c r="N512">
        <f t="shared" si="39"/>
        <v>17</v>
      </c>
      <c r="O512">
        <f t="shared" si="37"/>
        <v>3</v>
      </c>
    </row>
    <row r="513" spans="1:15" x14ac:dyDescent="0.35">
      <c r="A513">
        <v>1244975</v>
      </c>
      <c r="B513">
        <v>413</v>
      </c>
      <c r="C513" s="1" t="s">
        <v>29</v>
      </c>
      <c r="D513" s="3">
        <v>45218.089583333334</v>
      </c>
      <c r="E513" t="s">
        <v>31</v>
      </c>
      <c r="F513">
        <v>2569</v>
      </c>
      <c r="G513">
        <v>9062</v>
      </c>
      <c r="H513">
        <f t="shared" si="35"/>
        <v>11631</v>
      </c>
      <c r="I513">
        <v>58</v>
      </c>
      <c r="J513" s="5">
        <v>45218</v>
      </c>
      <c r="K513" s="6">
        <v>8.9583333333333334E-2</v>
      </c>
      <c r="L513">
        <f t="shared" si="36"/>
        <v>10</v>
      </c>
      <c r="M513">
        <f t="shared" si="38"/>
        <v>2</v>
      </c>
      <c r="N513">
        <f t="shared" si="39"/>
        <v>9</v>
      </c>
      <c r="O513">
        <f t="shared" si="37"/>
        <v>19</v>
      </c>
    </row>
    <row r="514" spans="1:15" x14ac:dyDescent="0.35">
      <c r="A514">
        <v>1278929</v>
      </c>
      <c r="B514">
        <v>413</v>
      </c>
      <c r="C514" s="1" t="s">
        <v>26</v>
      </c>
      <c r="D514" s="3">
        <v>45032.976388888892</v>
      </c>
      <c r="E514" t="s">
        <v>30</v>
      </c>
      <c r="F514">
        <v>13702</v>
      </c>
      <c r="G514">
        <v>6020</v>
      </c>
      <c r="H514">
        <f t="shared" ref="H514:H577" si="40">SUM(F514,G514)</f>
        <v>19722</v>
      </c>
      <c r="I514">
        <v>79</v>
      </c>
      <c r="J514" s="5">
        <v>45032</v>
      </c>
      <c r="K514" s="6">
        <v>0.97638888888888886</v>
      </c>
      <c r="L514">
        <f t="shared" ref="L514:L577" si="41">MONTH(J514)</f>
        <v>4</v>
      </c>
      <c r="M514">
        <f t="shared" si="38"/>
        <v>23</v>
      </c>
      <c r="N514">
        <f t="shared" si="39"/>
        <v>26</v>
      </c>
      <c r="O514">
        <f t="shared" ref="O514:O577" si="42">DAY(D514)</f>
        <v>16</v>
      </c>
    </row>
    <row r="515" spans="1:15" x14ac:dyDescent="0.35">
      <c r="A515">
        <v>251865</v>
      </c>
      <c r="B515">
        <v>414</v>
      </c>
      <c r="C515" s="1" t="s">
        <v>27</v>
      </c>
      <c r="D515" s="2">
        <v>45267.962500000001</v>
      </c>
      <c r="E515" t="s">
        <v>31</v>
      </c>
      <c r="F515">
        <v>15469</v>
      </c>
      <c r="G515">
        <v>6149</v>
      </c>
      <c r="H515">
        <f t="shared" si="40"/>
        <v>21618</v>
      </c>
      <c r="I515">
        <v>61</v>
      </c>
      <c r="J515" s="5">
        <v>45267</v>
      </c>
      <c r="K515" s="6">
        <v>0.96250000000000002</v>
      </c>
      <c r="L515">
        <f t="shared" si="41"/>
        <v>12</v>
      </c>
      <c r="M515">
        <f t="shared" ref="M515:M578" si="43">HOUR(K515)</f>
        <v>23</v>
      </c>
      <c r="N515">
        <f t="shared" ref="N515:N578" si="44">MINUTE(K515)</f>
        <v>6</v>
      </c>
      <c r="O515">
        <f t="shared" si="42"/>
        <v>7</v>
      </c>
    </row>
    <row r="516" spans="1:15" x14ac:dyDescent="0.35">
      <c r="A516">
        <v>1276372</v>
      </c>
      <c r="B516">
        <v>414</v>
      </c>
      <c r="C516" s="1" t="s">
        <v>28</v>
      </c>
      <c r="D516" s="3">
        <v>44988.036805555559</v>
      </c>
      <c r="E516" t="s">
        <v>30</v>
      </c>
      <c r="F516">
        <v>3616</v>
      </c>
      <c r="G516">
        <v>1465</v>
      </c>
      <c r="H516">
        <f t="shared" si="40"/>
        <v>5081</v>
      </c>
      <c r="I516">
        <v>37</v>
      </c>
      <c r="J516" s="5">
        <v>44988</v>
      </c>
      <c r="K516" s="6">
        <v>3.6805555555555557E-2</v>
      </c>
      <c r="L516">
        <f t="shared" si="41"/>
        <v>3</v>
      </c>
      <c r="M516">
        <f t="shared" si="43"/>
        <v>0</v>
      </c>
      <c r="N516">
        <f t="shared" si="44"/>
        <v>53</v>
      </c>
      <c r="O516">
        <f t="shared" si="42"/>
        <v>3</v>
      </c>
    </row>
    <row r="517" spans="1:15" x14ac:dyDescent="0.35">
      <c r="A517">
        <v>1368464</v>
      </c>
      <c r="B517">
        <v>414</v>
      </c>
      <c r="C517" s="1" t="s">
        <v>29</v>
      </c>
      <c r="D517" s="3">
        <v>45252.036111111112</v>
      </c>
      <c r="E517" t="s">
        <v>31</v>
      </c>
      <c r="F517">
        <v>11185</v>
      </c>
      <c r="G517">
        <v>7424</v>
      </c>
      <c r="H517">
        <f t="shared" si="40"/>
        <v>18609</v>
      </c>
      <c r="I517">
        <v>86</v>
      </c>
      <c r="J517" s="5">
        <v>45252</v>
      </c>
      <c r="K517" s="6">
        <v>3.6111111111111115E-2</v>
      </c>
      <c r="L517">
        <f t="shared" si="41"/>
        <v>11</v>
      </c>
      <c r="M517">
        <f t="shared" si="43"/>
        <v>0</v>
      </c>
      <c r="N517">
        <f t="shared" si="44"/>
        <v>52</v>
      </c>
      <c r="O517">
        <f t="shared" si="42"/>
        <v>22</v>
      </c>
    </row>
    <row r="518" spans="1:15" x14ac:dyDescent="0.35">
      <c r="A518">
        <v>288186</v>
      </c>
      <c r="B518">
        <v>415</v>
      </c>
      <c r="C518" s="1" t="s">
        <v>26</v>
      </c>
      <c r="D518" s="2">
        <v>45076.997916666667</v>
      </c>
      <c r="E518" t="s">
        <v>30</v>
      </c>
      <c r="F518">
        <v>8137</v>
      </c>
      <c r="G518">
        <v>4166</v>
      </c>
      <c r="H518">
        <f t="shared" si="40"/>
        <v>12303</v>
      </c>
      <c r="I518">
        <v>80</v>
      </c>
      <c r="J518" s="5">
        <v>45076</v>
      </c>
      <c r="K518" s="6">
        <v>0.99791666666666667</v>
      </c>
      <c r="L518">
        <f t="shared" si="41"/>
        <v>5</v>
      </c>
      <c r="M518">
        <f t="shared" si="43"/>
        <v>23</v>
      </c>
      <c r="N518">
        <f t="shared" si="44"/>
        <v>57</v>
      </c>
      <c r="O518">
        <f t="shared" si="42"/>
        <v>30</v>
      </c>
    </row>
    <row r="519" spans="1:15" x14ac:dyDescent="0.35">
      <c r="A519">
        <v>363155</v>
      </c>
      <c r="B519">
        <v>416</v>
      </c>
      <c r="C519" s="1" t="s">
        <v>27</v>
      </c>
      <c r="D519" s="2">
        <v>44945.038888888892</v>
      </c>
      <c r="E519" t="s">
        <v>31</v>
      </c>
      <c r="F519">
        <v>17664</v>
      </c>
      <c r="G519">
        <v>3033</v>
      </c>
      <c r="H519">
        <f t="shared" si="40"/>
        <v>20697</v>
      </c>
      <c r="I519">
        <v>98</v>
      </c>
      <c r="J519" s="5">
        <v>44945</v>
      </c>
      <c r="K519" s="6">
        <v>3.888888888888889E-2</v>
      </c>
      <c r="L519">
        <f t="shared" si="41"/>
        <v>1</v>
      </c>
      <c r="M519">
        <f t="shared" si="43"/>
        <v>0</v>
      </c>
      <c r="N519">
        <f t="shared" si="44"/>
        <v>56</v>
      </c>
      <c r="O519">
        <f t="shared" si="42"/>
        <v>19</v>
      </c>
    </row>
    <row r="520" spans="1:15" x14ac:dyDescent="0.35">
      <c r="A520">
        <v>893771</v>
      </c>
      <c r="B520">
        <v>416</v>
      </c>
      <c r="C520" s="1" t="s">
        <v>28</v>
      </c>
      <c r="D520" s="3">
        <v>45170.023611111108</v>
      </c>
      <c r="E520" t="s">
        <v>30</v>
      </c>
      <c r="F520">
        <v>1616</v>
      </c>
      <c r="G520">
        <v>1398</v>
      </c>
      <c r="H520">
        <f t="shared" si="40"/>
        <v>3014</v>
      </c>
      <c r="I520">
        <v>96</v>
      </c>
      <c r="J520" s="5">
        <v>45170</v>
      </c>
      <c r="K520" s="6">
        <v>2.361111111111111E-2</v>
      </c>
      <c r="L520">
        <f t="shared" si="41"/>
        <v>9</v>
      </c>
      <c r="M520">
        <f t="shared" si="43"/>
        <v>0</v>
      </c>
      <c r="N520">
        <f t="shared" si="44"/>
        <v>34</v>
      </c>
      <c r="O520">
        <f t="shared" si="42"/>
        <v>1</v>
      </c>
    </row>
    <row r="521" spans="1:15" x14ac:dyDescent="0.35">
      <c r="A521">
        <v>587721</v>
      </c>
      <c r="B521">
        <v>417</v>
      </c>
      <c r="C521" s="1" t="s">
        <v>29</v>
      </c>
      <c r="D521" s="2">
        <v>44966.068055555559</v>
      </c>
      <c r="E521" t="s">
        <v>31</v>
      </c>
      <c r="F521">
        <v>13363</v>
      </c>
      <c r="G521">
        <v>1430</v>
      </c>
      <c r="H521">
        <f t="shared" si="40"/>
        <v>14793</v>
      </c>
      <c r="I521">
        <v>87</v>
      </c>
      <c r="J521" s="5">
        <v>44966</v>
      </c>
      <c r="K521" s="6">
        <v>6.805555555555555E-2</v>
      </c>
      <c r="L521">
        <f t="shared" si="41"/>
        <v>2</v>
      </c>
      <c r="M521">
        <f t="shared" si="43"/>
        <v>1</v>
      </c>
      <c r="N521">
        <f t="shared" si="44"/>
        <v>38</v>
      </c>
      <c r="O521">
        <f t="shared" si="42"/>
        <v>9</v>
      </c>
    </row>
    <row r="522" spans="1:15" x14ac:dyDescent="0.35">
      <c r="A522">
        <v>866403</v>
      </c>
      <c r="B522">
        <v>417</v>
      </c>
      <c r="C522" s="1" t="s">
        <v>26</v>
      </c>
      <c r="D522" s="3">
        <v>45109.991666666669</v>
      </c>
      <c r="E522" t="s">
        <v>30</v>
      </c>
      <c r="F522">
        <v>13996</v>
      </c>
      <c r="G522">
        <v>122</v>
      </c>
      <c r="H522">
        <f t="shared" si="40"/>
        <v>14118</v>
      </c>
      <c r="I522">
        <v>31</v>
      </c>
      <c r="J522" s="5">
        <v>45109</v>
      </c>
      <c r="K522" s="6">
        <v>0.9916666666666667</v>
      </c>
      <c r="L522">
        <f t="shared" si="41"/>
        <v>7</v>
      </c>
      <c r="M522">
        <f t="shared" si="43"/>
        <v>23</v>
      </c>
      <c r="N522">
        <f t="shared" si="44"/>
        <v>48</v>
      </c>
      <c r="O522">
        <f t="shared" si="42"/>
        <v>2</v>
      </c>
    </row>
    <row r="523" spans="1:15" x14ac:dyDescent="0.35">
      <c r="A523">
        <v>892608</v>
      </c>
      <c r="B523">
        <v>417</v>
      </c>
      <c r="C523" s="1" t="s">
        <v>27</v>
      </c>
      <c r="D523" s="3">
        <v>45270.011111111111</v>
      </c>
      <c r="E523" t="s">
        <v>31</v>
      </c>
      <c r="F523">
        <v>5866</v>
      </c>
      <c r="G523">
        <v>9919</v>
      </c>
      <c r="H523">
        <f t="shared" si="40"/>
        <v>15785</v>
      </c>
      <c r="I523">
        <v>36</v>
      </c>
      <c r="J523" s="5">
        <v>45270</v>
      </c>
      <c r="K523" s="6">
        <v>1.1111111111111112E-2</v>
      </c>
      <c r="L523">
        <f t="shared" si="41"/>
        <v>12</v>
      </c>
      <c r="M523">
        <f t="shared" si="43"/>
        <v>0</v>
      </c>
      <c r="N523">
        <f t="shared" si="44"/>
        <v>16</v>
      </c>
      <c r="O523">
        <f t="shared" si="42"/>
        <v>10</v>
      </c>
    </row>
    <row r="524" spans="1:15" x14ac:dyDescent="0.35">
      <c r="A524">
        <v>262192</v>
      </c>
      <c r="B524">
        <v>418</v>
      </c>
      <c r="C524" s="1" t="s">
        <v>28</v>
      </c>
      <c r="D524" s="2">
        <v>45164.95416666667</v>
      </c>
      <c r="E524" t="s">
        <v>30</v>
      </c>
      <c r="F524">
        <v>13444</v>
      </c>
      <c r="G524">
        <v>6532</v>
      </c>
      <c r="H524">
        <f t="shared" si="40"/>
        <v>19976</v>
      </c>
      <c r="I524">
        <v>55</v>
      </c>
      <c r="J524" s="5">
        <v>45164</v>
      </c>
      <c r="K524" s="6">
        <v>0.95416666666666661</v>
      </c>
      <c r="L524">
        <f t="shared" si="41"/>
        <v>8</v>
      </c>
      <c r="M524">
        <f t="shared" si="43"/>
        <v>22</v>
      </c>
      <c r="N524">
        <f t="shared" si="44"/>
        <v>54</v>
      </c>
      <c r="O524">
        <f t="shared" si="42"/>
        <v>26</v>
      </c>
    </row>
    <row r="525" spans="1:15" x14ac:dyDescent="0.35">
      <c r="A525">
        <v>622656</v>
      </c>
      <c r="B525">
        <v>418</v>
      </c>
      <c r="C525" s="1" t="s">
        <v>29</v>
      </c>
      <c r="D525" s="2">
        <v>45157.002083333333</v>
      </c>
      <c r="E525" t="s">
        <v>31</v>
      </c>
      <c r="F525">
        <v>8001</v>
      </c>
      <c r="G525">
        <v>6905</v>
      </c>
      <c r="H525">
        <f t="shared" si="40"/>
        <v>14906</v>
      </c>
      <c r="I525">
        <v>43</v>
      </c>
      <c r="J525" s="5">
        <v>45157</v>
      </c>
      <c r="K525" s="6">
        <v>2.0833333333333333E-3</v>
      </c>
      <c r="L525">
        <f t="shared" si="41"/>
        <v>8</v>
      </c>
      <c r="M525">
        <f t="shared" si="43"/>
        <v>0</v>
      </c>
      <c r="N525">
        <f t="shared" si="44"/>
        <v>3</v>
      </c>
      <c r="O525">
        <f t="shared" si="42"/>
        <v>19</v>
      </c>
    </row>
    <row r="526" spans="1:15" x14ac:dyDescent="0.35">
      <c r="A526">
        <v>1457155</v>
      </c>
      <c r="B526">
        <v>418</v>
      </c>
      <c r="C526" s="1" t="s">
        <v>26</v>
      </c>
      <c r="D526" s="3">
        <v>45182.009027777778</v>
      </c>
      <c r="E526" t="s">
        <v>30</v>
      </c>
      <c r="F526">
        <v>5467</v>
      </c>
      <c r="G526">
        <v>2807</v>
      </c>
      <c r="H526">
        <f t="shared" si="40"/>
        <v>8274</v>
      </c>
      <c r="I526">
        <v>35</v>
      </c>
      <c r="J526" s="5">
        <v>45182</v>
      </c>
      <c r="K526" s="6">
        <v>9.0277777777777787E-3</v>
      </c>
      <c r="L526">
        <f t="shared" si="41"/>
        <v>9</v>
      </c>
      <c r="M526">
        <f t="shared" si="43"/>
        <v>0</v>
      </c>
      <c r="N526">
        <f t="shared" si="44"/>
        <v>13</v>
      </c>
      <c r="O526">
        <f t="shared" si="42"/>
        <v>13</v>
      </c>
    </row>
    <row r="527" spans="1:15" x14ac:dyDescent="0.35">
      <c r="A527">
        <v>354532</v>
      </c>
      <c r="B527">
        <v>419</v>
      </c>
      <c r="C527" s="1" t="s">
        <v>27</v>
      </c>
      <c r="D527" s="2">
        <v>45251.041666666664</v>
      </c>
      <c r="E527" t="s">
        <v>31</v>
      </c>
      <c r="F527">
        <v>8986</v>
      </c>
      <c r="G527">
        <v>1673</v>
      </c>
      <c r="H527">
        <f t="shared" si="40"/>
        <v>10659</v>
      </c>
      <c r="I527">
        <v>41</v>
      </c>
      <c r="J527" s="5">
        <v>45251</v>
      </c>
      <c r="K527" s="6">
        <v>4.1666666666666664E-2</v>
      </c>
      <c r="L527">
        <f t="shared" si="41"/>
        <v>11</v>
      </c>
      <c r="M527">
        <f t="shared" si="43"/>
        <v>1</v>
      </c>
      <c r="N527">
        <f t="shared" si="44"/>
        <v>0</v>
      </c>
      <c r="O527">
        <f t="shared" si="42"/>
        <v>21</v>
      </c>
    </row>
    <row r="528" spans="1:15" x14ac:dyDescent="0.35">
      <c r="A528">
        <v>440925</v>
      </c>
      <c r="B528">
        <v>419</v>
      </c>
      <c r="C528" s="1" t="s">
        <v>28</v>
      </c>
      <c r="D528" s="2">
        <v>44943.013194444444</v>
      </c>
      <c r="E528" t="s">
        <v>30</v>
      </c>
      <c r="F528">
        <v>2597</v>
      </c>
      <c r="G528">
        <v>8432</v>
      </c>
      <c r="H528">
        <f t="shared" si="40"/>
        <v>11029</v>
      </c>
      <c r="I528">
        <v>44</v>
      </c>
      <c r="J528" s="5">
        <v>44943</v>
      </c>
      <c r="K528" s="6">
        <v>1.3194444444444444E-2</v>
      </c>
      <c r="L528">
        <f t="shared" si="41"/>
        <v>1</v>
      </c>
      <c r="M528">
        <f t="shared" si="43"/>
        <v>0</v>
      </c>
      <c r="N528">
        <f t="shared" si="44"/>
        <v>19</v>
      </c>
      <c r="O528">
        <f t="shared" si="42"/>
        <v>17</v>
      </c>
    </row>
    <row r="529" spans="1:15" x14ac:dyDescent="0.35">
      <c r="A529">
        <v>591570</v>
      </c>
      <c r="B529">
        <v>419</v>
      </c>
      <c r="C529" s="1" t="s">
        <v>29</v>
      </c>
      <c r="D529" s="2">
        <v>45260.0625</v>
      </c>
      <c r="E529" t="s">
        <v>31</v>
      </c>
      <c r="F529">
        <v>6830</v>
      </c>
      <c r="G529">
        <v>8740</v>
      </c>
      <c r="H529">
        <f t="shared" si="40"/>
        <v>15570</v>
      </c>
      <c r="I529">
        <v>40</v>
      </c>
      <c r="J529" s="5">
        <v>45260</v>
      </c>
      <c r="K529" s="6">
        <v>6.25E-2</v>
      </c>
      <c r="L529">
        <f t="shared" si="41"/>
        <v>11</v>
      </c>
      <c r="M529">
        <f t="shared" si="43"/>
        <v>1</v>
      </c>
      <c r="N529">
        <f t="shared" si="44"/>
        <v>30</v>
      </c>
      <c r="O529">
        <f t="shared" si="42"/>
        <v>30</v>
      </c>
    </row>
    <row r="530" spans="1:15" x14ac:dyDescent="0.35">
      <c r="A530">
        <v>1047874</v>
      </c>
      <c r="B530">
        <v>420</v>
      </c>
      <c r="C530" s="1" t="s">
        <v>26</v>
      </c>
      <c r="D530" s="3">
        <v>45181.958333333336</v>
      </c>
      <c r="E530" t="s">
        <v>30</v>
      </c>
      <c r="F530">
        <v>9899</v>
      </c>
      <c r="G530">
        <v>4920</v>
      </c>
      <c r="H530">
        <f t="shared" si="40"/>
        <v>14819</v>
      </c>
      <c r="I530">
        <v>81</v>
      </c>
      <c r="J530" s="5">
        <v>45181</v>
      </c>
      <c r="K530" s="6">
        <v>0.95833333333333337</v>
      </c>
      <c r="L530">
        <f t="shared" si="41"/>
        <v>9</v>
      </c>
      <c r="M530">
        <f t="shared" si="43"/>
        <v>23</v>
      </c>
      <c r="N530">
        <f t="shared" si="44"/>
        <v>0</v>
      </c>
      <c r="O530">
        <f t="shared" si="42"/>
        <v>12</v>
      </c>
    </row>
    <row r="531" spans="1:15" x14ac:dyDescent="0.35">
      <c r="A531">
        <v>1288279</v>
      </c>
      <c r="B531">
        <v>420</v>
      </c>
      <c r="C531" s="1" t="s">
        <v>27</v>
      </c>
      <c r="D531" s="3">
        <v>45073.999305555553</v>
      </c>
      <c r="E531" t="s">
        <v>31</v>
      </c>
      <c r="F531">
        <v>18767</v>
      </c>
      <c r="G531">
        <v>5628</v>
      </c>
      <c r="H531">
        <f t="shared" si="40"/>
        <v>24395</v>
      </c>
      <c r="I531">
        <v>81</v>
      </c>
      <c r="J531" s="5">
        <v>45073</v>
      </c>
      <c r="K531" s="6">
        <v>0.99930555555555556</v>
      </c>
      <c r="L531">
        <f t="shared" si="41"/>
        <v>5</v>
      </c>
      <c r="M531">
        <f t="shared" si="43"/>
        <v>23</v>
      </c>
      <c r="N531">
        <f t="shared" si="44"/>
        <v>59</v>
      </c>
      <c r="O531">
        <f t="shared" si="42"/>
        <v>27</v>
      </c>
    </row>
    <row r="532" spans="1:15" x14ac:dyDescent="0.35">
      <c r="A532">
        <v>877784</v>
      </c>
      <c r="B532">
        <v>422</v>
      </c>
      <c r="C532" s="1" t="s">
        <v>28</v>
      </c>
      <c r="D532" s="3">
        <v>44984.951388888891</v>
      </c>
      <c r="E532" t="s">
        <v>30</v>
      </c>
      <c r="F532">
        <v>12378</v>
      </c>
      <c r="G532">
        <v>9049</v>
      </c>
      <c r="H532">
        <f t="shared" si="40"/>
        <v>21427</v>
      </c>
      <c r="I532">
        <v>71</v>
      </c>
      <c r="J532" s="5">
        <v>44984</v>
      </c>
      <c r="K532" s="6">
        <v>0.95138888888888884</v>
      </c>
      <c r="L532">
        <f t="shared" si="41"/>
        <v>2</v>
      </c>
      <c r="M532">
        <f t="shared" si="43"/>
        <v>22</v>
      </c>
      <c r="N532">
        <f t="shared" si="44"/>
        <v>50</v>
      </c>
      <c r="O532">
        <f t="shared" si="42"/>
        <v>27</v>
      </c>
    </row>
    <row r="533" spans="1:15" x14ac:dyDescent="0.35">
      <c r="A533">
        <v>44275</v>
      </c>
      <c r="B533">
        <v>423</v>
      </c>
      <c r="C533" s="1" t="s">
        <v>29</v>
      </c>
      <c r="D533" s="2">
        <v>45016.072916666664</v>
      </c>
      <c r="E533" t="s">
        <v>31</v>
      </c>
      <c r="F533">
        <v>12213</v>
      </c>
      <c r="G533">
        <v>7290</v>
      </c>
      <c r="H533">
        <f t="shared" si="40"/>
        <v>19503</v>
      </c>
      <c r="I533">
        <v>69</v>
      </c>
      <c r="J533" s="5">
        <v>45016</v>
      </c>
      <c r="K533" s="6">
        <v>7.2916666666666671E-2</v>
      </c>
      <c r="L533">
        <f t="shared" si="41"/>
        <v>3</v>
      </c>
      <c r="M533">
        <f t="shared" si="43"/>
        <v>1</v>
      </c>
      <c r="N533">
        <f t="shared" si="44"/>
        <v>45</v>
      </c>
      <c r="O533">
        <f t="shared" si="42"/>
        <v>31</v>
      </c>
    </row>
    <row r="534" spans="1:15" x14ac:dyDescent="0.35">
      <c r="A534">
        <v>139357</v>
      </c>
      <c r="B534">
        <v>423</v>
      </c>
      <c r="C534" s="1" t="s">
        <v>26</v>
      </c>
      <c r="D534" s="2">
        <v>45064.984722222223</v>
      </c>
      <c r="E534" t="s">
        <v>30</v>
      </c>
      <c r="F534">
        <v>12490</v>
      </c>
      <c r="G534">
        <v>5563</v>
      </c>
      <c r="H534">
        <f t="shared" si="40"/>
        <v>18053</v>
      </c>
      <c r="I534">
        <v>65</v>
      </c>
      <c r="J534" s="5">
        <v>45064</v>
      </c>
      <c r="K534" s="6">
        <v>0.98472222222222217</v>
      </c>
      <c r="L534">
        <f t="shared" si="41"/>
        <v>5</v>
      </c>
      <c r="M534">
        <f t="shared" si="43"/>
        <v>23</v>
      </c>
      <c r="N534">
        <f t="shared" si="44"/>
        <v>38</v>
      </c>
      <c r="O534">
        <f t="shared" si="42"/>
        <v>18</v>
      </c>
    </row>
    <row r="535" spans="1:15" x14ac:dyDescent="0.35">
      <c r="A535">
        <v>529816</v>
      </c>
      <c r="B535">
        <v>424</v>
      </c>
      <c r="C535" s="1" t="s">
        <v>27</v>
      </c>
      <c r="D535" s="2">
        <v>45173.992361111108</v>
      </c>
      <c r="E535" t="s">
        <v>31</v>
      </c>
      <c r="F535">
        <v>4946</v>
      </c>
      <c r="G535">
        <v>4135</v>
      </c>
      <c r="H535">
        <f t="shared" si="40"/>
        <v>9081</v>
      </c>
      <c r="I535">
        <v>38</v>
      </c>
      <c r="J535" s="5">
        <v>45173</v>
      </c>
      <c r="K535" s="6">
        <v>0.99236111111111114</v>
      </c>
      <c r="L535">
        <f t="shared" si="41"/>
        <v>9</v>
      </c>
      <c r="M535">
        <f t="shared" si="43"/>
        <v>23</v>
      </c>
      <c r="N535">
        <f t="shared" si="44"/>
        <v>49</v>
      </c>
      <c r="O535">
        <f t="shared" si="42"/>
        <v>4</v>
      </c>
    </row>
    <row r="536" spans="1:15" x14ac:dyDescent="0.35">
      <c r="A536">
        <v>961533</v>
      </c>
      <c r="B536">
        <v>424</v>
      </c>
      <c r="C536" s="1" t="s">
        <v>28</v>
      </c>
      <c r="D536" s="3">
        <v>45013.038888888892</v>
      </c>
      <c r="E536" t="s">
        <v>30</v>
      </c>
      <c r="F536">
        <v>5159</v>
      </c>
      <c r="G536">
        <v>1084</v>
      </c>
      <c r="H536">
        <f t="shared" si="40"/>
        <v>6243</v>
      </c>
      <c r="I536">
        <v>73</v>
      </c>
      <c r="J536" s="5">
        <v>45013</v>
      </c>
      <c r="K536" s="6">
        <v>3.888888888888889E-2</v>
      </c>
      <c r="L536">
        <f t="shared" si="41"/>
        <v>3</v>
      </c>
      <c r="M536">
        <f t="shared" si="43"/>
        <v>0</v>
      </c>
      <c r="N536">
        <f t="shared" si="44"/>
        <v>56</v>
      </c>
      <c r="O536">
        <f t="shared" si="42"/>
        <v>28</v>
      </c>
    </row>
    <row r="537" spans="1:15" x14ac:dyDescent="0.35">
      <c r="A537">
        <v>720311</v>
      </c>
      <c r="B537">
        <v>425</v>
      </c>
      <c r="C537" s="1" t="s">
        <v>29</v>
      </c>
      <c r="D537" s="3">
        <v>44984.015277777777</v>
      </c>
      <c r="E537" t="s">
        <v>31</v>
      </c>
      <c r="F537">
        <v>5223</v>
      </c>
      <c r="G537">
        <v>4868</v>
      </c>
      <c r="H537">
        <f t="shared" si="40"/>
        <v>10091</v>
      </c>
      <c r="I537">
        <v>90</v>
      </c>
      <c r="J537" s="5">
        <v>44984</v>
      </c>
      <c r="K537" s="6">
        <v>1.5277777777777777E-2</v>
      </c>
      <c r="L537">
        <f t="shared" si="41"/>
        <v>2</v>
      </c>
      <c r="M537">
        <f t="shared" si="43"/>
        <v>0</v>
      </c>
      <c r="N537">
        <f t="shared" si="44"/>
        <v>22</v>
      </c>
      <c r="O537">
        <f t="shared" si="42"/>
        <v>27</v>
      </c>
    </row>
    <row r="538" spans="1:15" x14ac:dyDescent="0.35">
      <c r="A538">
        <v>1006791</v>
      </c>
      <c r="B538">
        <v>425</v>
      </c>
      <c r="C538" s="1" t="s">
        <v>26</v>
      </c>
      <c r="D538" s="3">
        <v>45125.95208333333</v>
      </c>
      <c r="E538" t="s">
        <v>30</v>
      </c>
      <c r="F538">
        <v>1622</v>
      </c>
      <c r="G538">
        <v>8280</v>
      </c>
      <c r="H538">
        <f t="shared" si="40"/>
        <v>9902</v>
      </c>
      <c r="I538">
        <v>64</v>
      </c>
      <c r="J538" s="5">
        <v>45125</v>
      </c>
      <c r="K538" s="6">
        <v>0.95208333333333339</v>
      </c>
      <c r="L538">
        <f t="shared" si="41"/>
        <v>7</v>
      </c>
      <c r="M538">
        <f t="shared" si="43"/>
        <v>22</v>
      </c>
      <c r="N538">
        <f t="shared" si="44"/>
        <v>51</v>
      </c>
      <c r="O538">
        <f t="shared" si="42"/>
        <v>18</v>
      </c>
    </row>
    <row r="539" spans="1:15" x14ac:dyDescent="0.35">
      <c r="A539">
        <v>598766</v>
      </c>
      <c r="B539">
        <v>426</v>
      </c>
      <c r="C539" s="1" t="s">
        <v>27</v>
      </c>
      <c r="D539" s="2">
        <v>44999.975694444445</v>
      </c>
      <c r="E539" t="s">
        <v>31</v>
      </c>
      <c r="F539">
        <v>13822</v>
      </c>
      <c r="G539">
        <v>6288</v>
      </c>
      <c r="H539">
        <f t="shared" si="40"/>
        <v>20110</v>
      </c>
      <c r="I539">
        <v>89</v>
      </c>
      <c r="J539" s="5">
        <v>44999</v>
      </c>
      <c r="K539" s="6">
        <v>0.97569444444444453</v>
      </c>
      <c r="L539">
        <f t="shared" si="41"/>
        <v>3</v>
      </c>
      <c r="M539">
        <f t="shared" si="43"/>
        <v>23</v>
      </c>
      <c r="N539">
        <f t="shared" si="44"/>
        <v>25</v>
      </c>
      <c r="O539">
        <f t="shared" si="42"/>
        <v>14</v>
      </c>
    </row>
    <row r="540" spans="1:15" x14ac:dyDescent="0.35">
      <c r="A540">
        <v>1034415</v>
      </c>
      <c r="B540">
        <v>427</v>
      </c>
      <c r="C540" s="1" t="s">
        <v>28</v>
      </c>
      <c r="D540" s="3">
        <v>45019.040972222225</v>
      </c>
      <c r="E540" t="s">
        <v>30</v>
      </c>
      <c r="F540">
        <v>11233</v>
      </c>
      <c r="G540">
        <v>3464</v>
      </c>
      <c r="H540">
        <f t="shared" si="40"/>
        <v>14697</v>
      </c>
      <c r="I540">
        <v>59</v>
      </c>
      <c r="J540" s="5">
        <v>45019</v>
      </c>
      <c r="K540" s="6">
        <v>4.0972222222222222E-2</v>
      </c>
      <c r="L540">
        <f t="shared" si="41"/>
        <v>4</v>
      </c>
      <c r="M540">
        <f t="shared" si="43"/>
        <v>0</v>
      </c>
      <c r="N540">
        <f t="shared" si="44"/>
        <v>59</v>
      </c>
      <c r="O540">
        <f t="shared" si="42"/>
        <v>3</v>
      </c>
    </row>
    <row r="541" spans="1:15" x14ac:dyDescent="0.35">
      <c r="A541">
        <v>1599499</v>
      </c>
      <c r="B541">
        <v>427</v>
      </c>
      <c r="C541" s="1" t="s">
        <v>29</v>
      </c>
      <c r="D541" s="3">
        <v>44998.993750000001</v>
      </c>
      <c r="E541" t="s">
        <v>31</v>
      </c>
      <c r="F541">
        <v>11630</v>
      </c>
      <c r="G541">
        <v>3608</v>
      </c>
      <c r="H541">
        <f t="shared" si="40"/>
        <v>15238</v>
      </c>
      <c r="I541">
        <v>80</v>
      </c>
      <c r="J541" s="5">
        <v>44998</v>
      </c>
      <c r="K541" s="6">
        <v>0.99375000000000002</v>
      </c>
      <c r="L541">
        <f t="shared" si="41"/>
        <v>3</v>
      </c>
      <c r="M541">
        <f t="shared" si="43"/>
        <v>23</v>
      </c>
      <c r="N541">
        <f t="shared" si="44"/>
        <v>51</v>
      </c>
      <c r="O541">
        <f t="shared" si="42"/>
        <v>13</v>
      </c>
    </row>
    <row r="542" spans="1:15" x14ac:dyDescent="0.35">
      <c r="A542">
        <v>568627</v>
      </c>
      <c r="B542">
        <v>428</v>
      </c>
      <c r="C542" s="1" t="s">
        <v>26</v>
      </c>
      <c r="D542" s="2">
        <v>44965.959027777775</v>
      </c>
      <c r="E542" t="s">
        <v>30</v>
      </c>
      <c r="F542">
        <v>14655</v>
      </c>
      <c r="G542">
        <v>8884</v>
      </c>
      <c r="H542">
        <f t="shared" si="40"/>
        <v>23539</v>
      </c>
      <c r="I542">
        <v>81</v>
      </c>
      <c r="J542" s="5">
        <v>44965</v>
      </c>
      <c r="K542" s="6">
        <v>0.9590277777777777</v>
      </c>
      <c r="L542">
        <f t="shared" si="41"/>
        <v>2</v>
      </c>
      <c r="M542">
        <f t="shared" si="43"/>
        <v>23</v>
      </c>
      <c r="N542">
        <f t="shared" si="44"/>
        <v>1</v>
      </c>
      <c r="O542">
        <f t="shared" si="42"/>
        <v>8</v>
      </c>
    </row>
    <row r="543" spans="1:15" x14ac:dyDescent="0.35">
      <c r="A543">
        <v>870973</v>
      </c>
      <c r="B543">
        <v>429</v>
      </c>
      <c r="C543" s="1" t="s">
        <v>27</v>
      </c>
      <c r="D543" s="3">
        <v>45225.974305555559</v>
      </c>
      <c r="E543" t="s">
        <v>31</v>
      </c>
      <c r="F543">
        <v>2849</v>
      </c>
      <c r="G543">
        <v>2728</v>
      </c>
      <c r="H543">
        <f t="shared" si="40"/>
        <v>5577</v>
      </c>
      <c r="I543">
        <v>73</v>
      </c>
      <c r="J543" s="5">
        <v>45225</v>
      </c>
      <c r="K543" s="6">
        <v>0.97430555555555554</v>
      </c>
      <c r="L543">
        <f t="shared" si="41"/>
        <v>10</v>
      </c>
      <c r="M543">
        <f t="shared" si="43"/>
        <v>23</v>
      </c>
      <c r="N543">
        <f t="shared" si="44"/>
        <v>23</v>
      </c>
      <c r="O543">
        <f t="shared" si="42"/>
        <v>26</v>
      </c>
    </row>
    <row r="544" spans="1:15" x14ac:dyDescent="0.35">
      <c r="A544">
        <v>49060</v>
      </c>
      <c r="B544">
        <v>430</v>
      </c>
      <c r="C544" s="1" t="s">
        <v>28</v>
      </c>
      <c r="D544" s="2">
        <v>45191.022916666669</v>
      </c>
      <c r="E544" t="s">
        <v>30</v>
      </c>
      <c r="F544">
        <v>1028</v>
      </c>
      <c r="G544">
        <v>5513</v>
      </c>
      <c r="H544">
        <f t="shared" si="40"/>
        <v>6541</v>
      </c>
      <c r="I544">
        <v>81</v>
      </c>
      <c r="J544" s="5">
        <v>45191</v>
      </c>
      <c r="K544" s="6">
        <v>2.2916666666666669E-2</v>
      </c>
      <c r="L544">
        <f t="shared" si="41"/>
        <v>9</v>
      </c>
      <c r="M544">
        <f t="shared" si="43"/>
        <v>0</v>
      </c>
      <c r="N544">
        <f t="shared" si="44"/>
        <v>33</v>
      </c>
      <c r="O544">
        <f t="shared" si="42"/>
        <v>22</v>
      </c>
    </row>
    <row r="545" spans="1:15" x14ac:dyDescent="0.35">
      <c r="A545">
        <v>988444</v>
      </c>
      <c r="B545">
        <v>430</v>
      </c>
      <c r="C545" s="1" t="s">
        <v>29</v>
      </c>
      <c r="D545" s="3">
        <v>45142.04791666667</v>
      </c>
      <c r="E545" t="s">
        <v>31</v>
      </c>
      <c r="F545">
        <v>14263</v>
      </c>
      <c r="G545">
        <v>9958</v>
      </c>
      <c r="H545">
        <f t="shared" si="40"/>
        <v>24221</v>
      </c>
      <c r="I545">
        <v>99</v>
      </c>
      <c r="J545" s="5">
        <v>45142</v>
      </c>
      <c r="K545" s="6">
        <v>4.7916666666666663E-2</v>
      </c>
      <c r="L545">
        <f t="shared" si="41"/>
        <v>8</v>
      </c>
      <c r="M545">
        <f t="shared" si="43"/>
        <v>1</v>
      </c>
      <c r="N545">
        <f t="shared" si="44"/>
        <v>9</v>
      </c>
      <c r="O545">
        <f t="shared" si="42"/>
        <v>4</v>
      </c>
    </row>
    <row r="546" spans="1:15" x14ac:dyDescent="0.35">
      <c r="A546">
        <v>1134801</v>
      </c>
      <c r="B546">
        <v>430</v>
      </c>
      <c r="C546" s="1" t="s">
        <v>26</v>
      </c>
      <c r="D546" s="3">
        <v>44997.978472222225</v>
      </c>
      <c r="E546" t="s">
        <v>30</v>
      </c>
      <c r="F546">
        <v>5862</v>
      </c>
      <c r="G546">
        <v>3505</v>
      </c>
      <c r="H546">
        <f t="shared" si="40"/>
        <v>9367</v>
      </c>
      <c r="I546">
        <v>88</v>
      </c>
      <c r="J546" s="5">
        <v>44997</v>
      </c>
      <c r="K546" s="6">
        <v>0.9784722222222223</v>
      </c>
      <c r="L546">
        <f t="shared" si="41"/>
        <v>3</v>
      </c>
      <c r="M546">
        <f t="shared" si="43"/>
        <v>23</v>
      </c>
      <c r="N546">
        <f t="shared" si="44"/>
        <v>29</v>
      </c>
      <c r="O546">
        <f t="shared" si="42"/>
        <v>12</v>
      </c>
    </row>
    <row r="547" spans="1:15" x14ac:dyDescent="0.35">
      <c r="A547">
        <v>1290822</v>
      </c>
      <c r="B547">
        <v>430</v>
      </c>
      <c r="C547" s="1" t="s">
        <v>27</v>
      </c>
      <c r="D547" s="3">
        <v>45034.056944444441</v>
      </c>
      <c r="E547" t="s">
        <v>31</v>
      </c>
      <c r="F547">
        <v>2851</v>
      </c>
      <c r="G547">
        <v>3136</v>
      </c>
      <c r="H547">
        <f t="shared" si="40"/>
        <v>5987</v>
      </c>
      <c r="I547">
        <v>40</v>
      </c>
      <c r="J547" s="5">
        <v>45034</v>
      </c>
      <c r="K547" s="6">
        <v>5.6944444444444443E-2</v>
      </c>
      <c r="L547">
        <f t="shared" si="41"/>
        <v>4</v>
      </c>
      <c r="M547">
        <f t="shared" si="43"/>
        <v>1</v>
      </c>
      <c r="N547">
        <f t="shared" si="44"/>
        <v>22</v>
      </c>
      <c r="O547">
        <f t="shared" si="42"/>
        <v>18</v>
      </c>
    </row>
    <row r="548" spans="1:15" x14ac:dyDescent="0.35">
      <c r="A548">
        <v>1558851</v>
      </c>
      <c r="B548">
        <v>431</v>
      </c>
      <c r="C548" s="1" t="s">
        <v>28</v>
      </c>
      <c r="D548" s="3">
        <v>45288.974305555559</v>
      </c>
      <c r="E548" t="s">
        <v>30</v>
      </c>
      <c r="F548">
        <v>6747</v>
      </c>
      <c r="G548">
        <v>3075</v>
      </c>
      <c r="H548">
        <f t="shared" si="40"/>
        <v>9822</v>
      </c>
      <c r="I548">
        <v>51</v>
      </c>
      <c r="J548" s="5">
        <v>45288</v>
      </c>
      <c r="K548" s="6">
        <v>0.97430555555555554</v>
      </c>
      <c r="L548">
        <f t="shared" si="41"/>
        <v>12</v>
      </c>
      <c r="M548">
        <f t="shared" si="43"/>
        <v>23</v>
      </c>
      <c r="N548">
        <f t="shared" si="44"/>
        <v>23</v>
      </c>
      <c r="O548">
        <f t="shared" si="42"/>
        <v>28</v>
      </c>
    </row>
    <row r="549" spans="1:15" x14ac:dyDescent="0.35">
      <c r="A549">
        <v>37971</v>
      </c>
      <c r="B549">
        <v>433</v>
      </c>
      <c r="C549" s="1" t="s">
        <v>29</v>
      </c>
      <c r="D549" s="2">
        <v>45101.061111111114</v>
      </c>
      <c r="E549" t="s">
        <v>31</v>
      </c>
      <c r="F549">
        <v>15080</v>
      </c>
      <c r="G549">
        <v>7884</v>
      </c>
      <c r="H549">
        <f t="shared" si="40"/>
        <v>22964</v>
      </c>
      <c r="I549">
        <v>56</v>
      </c>
      <c r="J549" s="5">
        <v>45101</v>
      </c>
      <c r="K549" s="6">
        <v>6.1111111111111116E-2</v>
      </c>
      <c r="L549">
        <f t="shared" si="41"/>
        <v>6</v>
      </c>
      <c r="M549">
        <f t="shared" si="43"/>
        <v>1</v>
      </c>
      <c r="N549">
        <f t="shared" si="44"/>
        <v>28</v>
      </c>
      <c r="O549">
        <f t="shared" si="42"/>
        <v>24</v>
      </c>
    </row>
    <row r="550" spans="1:15" x14ac:dyDescent="0.35">
      <c r="A550">
        <v>411162</v>
      </c>
      <c r="B550">
        <v>433</v>
      </c>
      <c r="C550" s="1" t="s">
        <v>26</v>
      </c>
      <c r="D550" s="2">
        <v>45144.018055555556</v>
      </c>
      <c r="E550" t="s">
        <v>30</v>
      </c>
      <c r="F550">
        <v>6919</v>
      </c>
      <c r="G550">
        <v>2485</v>
      </c>
      <c r="H550">
        <f t="shared" si="40"/>
        <v>9404</v>
      </c>
      <c r="I550">
        <v>43</v>
      </c>
      <c r="J550" s="5">
        <v>45144</v>
      </c>
      <c r="K550" s="6">
        <v>1.8055555555555557E-2</v>
      </c>
      <c r="L550">
        <f t="shared" si="41"/>
        <v>8</v>
      </c>
      <c r="M550">
        <f t="shared" si="43"/>
        <v>0</v>
      </c>
      <c r="N550">
        <f t="shared" si="44"/>
        <v>26</v>
      </c>
      <c r="O550">
        <f t="shared" si="42"/>
        <v>6</v>
      </c>
    </row>
    <row r="551" spans="1:15" x14ac:dyDescent="0.35">
      <c r="A551">
        <v>1238511</v>
      </c>
      <c r="B551">
        <v>433</v>
      </c>
      <c r="C551" s="1" t="s">
        <v>27</v>
      </c>
      <c r="D551" s="3">
        <v>44935.01666666667</v>
      </c>
      <c r="E551" t="s">
        <v>31</v>
      </c>
      <c r="F551">
        <v>18979</v>
      </c>
      <c r="G551">
        <v>7820</v>
      </c>
      <c r="H551">
        <f t="shared" si="40"/>
        <v>26799</v>
      </c>
      <c r="I551">
        <v>100</v>
      </c>
      <c r="J551" s="5">
        <v>44935</v>
      </c>
      <c r="K551" s="6">
        <v>1.6666666666666666E-2</v>
      </c>
      <c r="L551">
        <f t="shared" si="41"/>
        <v>1</v>
      </c>
      <c r="M551">
        <f t="shared" si="43"/>
        <v>0</v>
      </c>
      <c r="N551">
        <f t="shared" si="44"/>
        <v>24</v>
      </c>
      <c r="O551">
        <f t="shared" si="42"/>
        <v>9</v>
      </c>
    </row>
    <row r="552" spans="1:15" x14ac:dyDescent="0.35">
      <c r="A552">
        <v>568873</v>
      </c>
      <c r="B552">
        <v>435</v>
      </c>
      <c r="C552" s="1" t="s">
        <v>28</v>
      </c>
      <c r="D552" s="2">
        <v>45031.945138888892</v>
      </c>
      <c r="E552" t="s">
        <v>30</v>
      </c>
      <c r="F552">
        <v>3061</v>
      </c>
      <c r="G552">
        <v>8247</v>
      </c>
      <c r="H552">
        <f t="shared" si="40"/>
        <v>11308</v>
      </c>
      <c r="I552">
        <v>90</v>
      </c>
      <c r="J552" s="5">
        <v>45031</v>
      </c>
      <c r="K552" s="6">
        <v>0.94513888888888886</v>
      </c>
      <c r="L552">
        <f t="shared" si="41"/>
        <v>4</v>
      </c>
      <c r="M552">
        <f t="shared" si="43"/>
        <v>22</v>
      </c>
      <c r="N552">
        <f t="shared" si="44"/>
        <v>41</v>
      </c>
      <c r="O552">
        <f t="shared" si="42"/>
        <v>15</v>
      </c>
    </row>
    <row r="553" spans="1:15" x14ac:dyDescent="0.35">
      <c r="A553">
        <v>813819</v>
      </c>
      <c r="B553">
        <v>437</v>
      </c>
      <c r="C553" s="1" t="s">
        <v>29</v>
      </c>
      <c r="D553" s="3">
        <v>44981.972916666666</v>
      </c>
      <c r="E553" t="s">
        <v>31</v>
      </c>
      <c r="F553">
        <v>6199</v>
      </c>
      <c r="G553">
        <v>8001</v>
      </c>
      <c r="H553">
        <f t="shared" si="40"/>
        <v>14200</v>
      </c>
      <c r="I553">
        <v>38</v>
      </c>
      <c r="J553" s="5">
        <v>44981</v>
      </c>
      <c r="K553" s="6">
        <v>0.97291666666666676</v>
      </c>
      <c r="L553">
        <f t="shared" si="41"/>
        <v>2</v>
      </c>
      <c r="M553">
        <f t="shared" si="43"/>
        <v>23</v>
      </c>
      <c r="N553">
        <f t="shared" si="44"/>
        <v>21</v>
      </c>
      <c r="O553">
        <f t="shared" si="42"/>
        <v>24</v>
      </c>
    </row>
    <row r="554" spans="1:15" x14ac:dyDescent="0.35">
      <c r="A554">
        <v>484489</v>
      </c>
      <c r="B554">
        <v>439</v>
      </c>
      <c r="C554" s="1" t="s">
        <v>26</v>
      </c>
      <c r="D554" s="2">
        <v>45256.01666666667</v>
      </c>
      <c r="E554" t="s">
        <v>30</v>
      </c>
      <c r="F554">
        <v>9971</v>
      </c>
      <c r="G554">
        <v>6346</v>
      </c>
      <c r="H554">
        <f t="shared" si="40"/>
        <v>16317</v>
      </c>
      <c r="I554">
        <v>91</v>
      </c>
      <c r="J554" s="5">
        <v>45256</v>
      </c>
      <c r="K554" s="6">
        <v>1.6666666666666666E-2</v>
      </c>
      <c r="L554">
        <f t="shared" si="41"/>
        <v>11</v>
      </c>
      <c r="M554">
        <f t="shared" si="43"/>
        <v>0</v>
      </c>
      <c r="N554">
        <f t="shared" si="44"/>
        <v>24</v>
      </c>
      <c r="O554">
        <f t="shared" si="42"/>
        <v>26</v>
      </c>
    </row>
    <row r="555" spans="1:15" x14ac:dyDescent="0.35">
      <c r="A555">
        <v>421069</v>
      </c>
      <c r="B555">
        <v>440</v>
      </c>
      <c r="C555" s="1" t="s">
        <v>27</v>
      </c>
      <c r="D555" s="2">
        <v>45046.965277777781</v>
      </c>
      <c r="E555" t="s">
        <v>31</v>
      </c>
      <c r="F555">
        <v>17863</v>
      </c>
      <c r="G555">
        <v>1791</v>
      </c>
      <c r="H555">
        <f t="shared" si="40"/>
        <v>19654</v>
      </c>
      <c r="I555">
        <v>62</v>
      </c>
      <c r="J555" s="5">
        <v>45046</v>
      </c>
      <c r="K555" s="6">
        <v>0.96527777777777779</v>
      </c>
      <c r="L555">
        <f t="shared" si="41"/>
        <v>4</v>
      </c>
      <c r="M555">
        <f t="shared" si="43"/>
        <v>23</v>
      </c>
      <c r="N555">
        <f t="shared" si="44"/>
        <v>10</v>
      </c>
      <c r="O555">
        <f t="shared" si="42"/>
        <v>30</v>
      </c>
    </row>
    <row r="556" spans="1:15" x14ac:dyDescent="0.35">
      <c r="A556">
        <v>1083336</v>
      </c>
      <c r="B556">
        <v>441</v>
      </c>
      <c r="C556" s="1" t="s">
        <v>28</v>
      </c>
      <c r="D556" s="3">
        <v>44976.004861111112</v>
      </c>
      <c r="E556" t="s">
        <v>30</v>
      </c>
      <c r="F556">
        <v>1782</v>
      </c>
      <c r="G556">
        <v>5859</v>
      </c>
      <c r="H556">
        <f t="shared" si="40"/>
        <v>7641</v>
      </c>
      <c r="I556">
        <v>86</v>
      </c>
      <c r="J556" s="5">
        <v>44976</v>
      </c>
      <c r="K556" s="6">
        <v>4.8611111111111112E-3</v>
      </c>
      <c r="L556">
        <f t="shared" si="41"/>
        <v>2</v>
      </c>
      <c r="M556">
        <f t="shared" si="43"/>
        <v>0</v>
      </c>
      <c r="N556">
        <f t="shared" si="44"/>
        <v>7</v>
      </c>
      <c r="O556">
        <f t="shared" si="42"/>
        <v>19</v>
      </c>
    </row>
    <row r="557" spans="1:15" x14ac:dyDescent="0.35">
      <c r="A557">
        <v>1595227</v>
      </c>
      <c r="B557">
        <v>441</v>
      </c>
      <c r="C557" s="1" t="s">
        <v>29</v>
      </c>
      <c r="D557" s="3">
        <v>45121.033333333333</v>
      </c>
      <c r="E557" t="s">
        <v>31</v>
      </c>
      <c r="F557">
        <v>8292</v>
      </c>
      <c r="G557">
        <v>4974</v>
      </c>
      <c r="H557">
        <f t="shared" si="40"/>
        <v>13266</v>
      </c>
      <c r="I557">
        <v>45</v>
      </c>
      <c r="J557" s="5">
        <v>45121</v>
      </c>
      <c r="K557" s="6">
        <v>3.3333333333333333E-2</v>
      </c>
      <c r="L557">
        <f t="shared" si="41"/>
        <v>7</v>
      </c>
      <c r="M557">
        <f t="shared" si="43"/>
        <v>0</v>
      </c>
      <c r="N557">
        <f t="shared" si="44"/>
        <v>48</v>
      </c>
      <c r="O557">
        <f t="shared" si="42"/>
        <v>14</v>
      </c>
    </row>
    <row r="558" spans="1:15" x14ac:dyDescent="0.35">
      <c r="A558">
        <v>588548</v>
      </c>
      <c r="B558">
        <v>442</v>
      </c>
      <c r="C558" s="1" t="s">
        <v>26</v>
      </c>
      <c r="D558" s="2">
        <v>45002.029166666667</v>
      </c>
      <c r="E558" t="s">
        <v>30</v>
      </c>
      <c r="F558">
        <v>6205</v>
      </c>
      <c r="G558">
        <v>4334</v>
      </c>
      <c r="H558">
        <f t="shared" si="40"/>
        <v>10539</v>
      </c>
      <c r="I558">
        <v>76</v>
      </c>
      <c r="J558" s="5">
        <v>45002</v>
      </c>
      <c r="K558" s="6">
        <v>2.9166666666666664E-2</v>
      </c>
      <c r="L558">
        <f t="shared" si="41"/>
        <v>3</v>
      </c>
      <c r="M558">
        <f t="shared" si="43"/>
        <v>0</v>
      </c>
      <c r="N558">
        <f t="shared" si="44"/>
        <v>42</v>
      </c>
      <c r="O558">
        <f t="shared" si="42"/>
        <v>17</v>
      </c>
    </row>
    <row r="559" spans="1:15" x14ac:dyDescent="0.35">
      <c r="A559">
        <v>692962</v>
      </c>
      <c r="B559">
        <v>442</v>
      </c>
      <c r="C559" s="1" t="s">
        <v>27</v>
      </c>
      <c r="D559" s="3">
        <v>45124.021527777775</v>
      </c>
      <c r="E559" t="s">
        <v>31</v>
      </c>
      <c r="F559">
        <v>12255</v>
      </c>
      <c r="G559">
        <v>1328</v>
      </c>
      <c r="H559">
        <f t="shared" si="40"/>
        <v>13583</v>
      </c>
      <c r="I559">
        <v>67</v>
      </c>
      <c r="J559" s="5">
        <v>45124</v>
      </c>
      <c r="K559" s="6">
        <v>2.1527777777777781E-2</v>
      </c>
      <c r="L559">
        <f t="shared" si="41"/>
        <v>7</v>
      </c>
      <c r="M559">
        <f t="shared" si="43"/>
        <v>0</v>
      </c>
      <c r="N559">
        <f t="shared" si="44"/>
        <v>31</v>
      </c>
      <c r="O559">
        <f t="shared" si="42"/>
        <v>17</v>
      </c>
    </row>
    <row r="560" spans="1:15" x14ac:dyDescent="0.35">
      <c r="A560">
        <v>935674</v>
      </c>
      <c r="B560">
        <v>442</v>
      </c>
      <c r="C560" s="1" t="s">
        <v>28</v>
      </c>
      <c r="D560" s="3">
        <v>45142.037499999999</v>
      </c>
      <c r="E560" t="s">
        <v>30</v>
      </c>
      <c r="F560">
        <v>5469</v>
      </c>
      <c r="G560">
        <v>5395</v>
      </c>
      <c r="H560">
        <f t="shared" si="40"/>
        <v>10864</v>
      </c>
      <c r="I560">
        <v>38</v>
      </c>
      <c r="J560" s="5">
        <v>45142</v>
      </c>
      <c r="K560" s="6">
        <v>3.7499999999999999E-2</v>
      </c>
      <c r="L560">
        <f t="shared" si="41"/>
        <v>8</v>
      </c>
      <c r="M560">
        <f t="shared" si="43"/>
        <v>0</v>
      </c>
      <c r="N560">
        <f t="shared" si="44"/>
        <v>54</v>
      </c>
      <c r="O560">
        <f t="shared" si="42"/>
        <v>4</v>
      </c>
    </row>
    <row r="561" spans="1:15" x14ac:dyDescent="0.35">
      <c r="A561">
        <v>1018548</v>
      </c>
      <c r="B561">
        <v>442</v>
      </c>
      <c r="C561" s="1" t="s">
        <v>29</v>
      </c>
      <c r="D561" s="3">
        <v>44992.974999999999</v>
      </c>
      <c r="E561" t="s">
        <v>31</v>
      </c>
      <c r="F561">
        <v>11004</v>
      </c>
      <c r="G561">
        <v>8622</v>
      </c>
      <c r="H561">
        <f t="shared" si="40"/>
        <v>19626</v>
      </c>
      <c r="I561">
        <v>68</v>
      </c>
      <c r="J561" s="5">
        <v>44992</v>
      </c>
      <c r="K561" s="6">
        <v>0.97499999999999998</v>
      </c>
      <c r="L561">
        <f t="shared" si="41"/>
        <v>3</v>
      </c>
      <c r="M561">
        <f t="shared" si="43"/>
        <v>23</v>
      </c>
      <c r="N561">
        <f t="shared" si="44"/>
        <v>24</v>
      </c>
      <c r="O561">
        <f t="shared" si="42"/>
        <v>7</v>
      </c>
    </row>
    <row r="562" spans="1:15" x14ac:dyDescent="0.35">
      <c r="A562">
        <v>139611</v>
      </c>
      <c r="B562">
        <v>444</v>
      </c>
      <c r="C562" s="1" t="s">
        <v>26</v>
      </c>
      <c r="D562" s="2">
        <v>45220.052083333336</v>
      </c>
      <c r="E562" t="s">
        <v>30</v>
      </c>
      <c r="F562">
        <v>1386</v>
      </c>
      <c r="G562">
        <v>6827</v>
      </c>
      <c r="H562">
        <f t="shared" si="40"/>
        <v>8213</v>
      </c>
      <c r="I562">
        <v>100</v>
      </c>
      <c r="J562" s="5">
        <v>45220</v>
      </c>
      <c r="K562" s="6">
        <v>5.2083333333333336E-2</v>
      </c>
      <c r="L562">
        <f t="shared" si="41"/>
        <v>10</v>
      </c>
      <c r="M562">
        <f t="shared" si="43"/>
        <v>1</v>
      </c>
      <c r="N562">
        <f t="shared" si="44"/>
        <v>15</v>
      </c>
      <c r="O562">
        <f t="shared" si="42"/>
        <v>21</v>
      </c>
    </row>
    <row r="563" spans="1:15" x14ac:dyDescent="0.35">
      <c r="A563">
        <v>687364</v>
      </c>
      <c r="B563">
        <v>444</v>
      </c>
      <c r="C563" s="1" t="s">
        <v>27</v>
      </c>
      <c r="D563" s="3">
        <v>45153.986111111109</v>
      </c>
      <c r="E563" t="s">
        <v>31</v>
      </c>
      <c r="F563">
        <v>18924</v>
      </c>
      <c r="G563">
        <v>4487</v>
      </c>
      <c r="H563">
        <f t="shared" si="40"/>
        <v>23411</v>
      </c>
      <c r="I563">
        <v>44</v>
      </c>
      <c r="J563" s="5">
        <v>45153</v>
      </c>
      <c r="K563" s="6">
        <v>0.98611111111111116</v>
      </c>
      <c r="L563">
        <f t="shared" si="41"/>
        <v>8</v>
      </c>
      <c r="M563">
        <f t="shared" si="43"/>
        <v>23</v>
      </c>
      <c r="N563">
        <f t="shared" si="44"/>
        <v>40</v>
      </c>
      <c r="O563">
        <f t="shared" si="42"/>
        <v>15</v>
      </c>
    </row>
    <row r="564" spans="1:15" x14ac:dyDescent="0.35">
      <c r="A564">
        <v>849992</v>
      </c>
      <c r="B564">
        <v>445</v>
      </c>
      <c r="C564" s="1" t="s">
        <v>28</v>
      </c>
      <c r="D564" s="3">
        <v>44940.959027777775</v>
      </c>
      <c r="E564" t="s">
        <v>30</v>
      </c>
      <c r="F564">
        <v>15588</v>
      </c>
      <c r="G564">
        <v>4522</v>
      </c>
      <c r="H564">
        <f t="shared" si="40"/>
        <v>20110</v>
      </c>
      <c r="I564">
        <v>77</v>
      </c>
      <c r="J564" s="5">
        <v>44940</v>
      </c>
      <c r="K564" s="6">
        <v>0.9590277777777777</v>
      </c>
      <c r="L564">
        <f t="shared" si="41"/>
        <v>1</v>
      </c>
      <c r="M564">
        <f t="shared" si="43"/>
        <v>23</v>
      </c>
      <c r="N564">
        <f t="shared" si="44"/>
        <v>1</v>
      </c>
      <c r="O564">
        <f t="shared" si="42"/>
        <v>14</v>
      </c>
    </row>
    <row r="565" spans="1:15" x14ac:dyDescent="0.35">
      <c r="A565">
        <v>20076</v>
      </c>
      <c r="B565">
        <v>446</v>
      </c>
      <c r="C565" s="1" t="s">
        <v>29</v>
      </c>
      <c r="D565" s="2">
        <v>45001.972222222219</v>
      </c>
      <c r="E565" t="s">
        <v>31</v>
      </c>
      <c r="F565">
        <v>8191</v>
      </c>
      <c r="G565">
        <v>2311</v>
      </c>
      <c r="H565">
        <f t="shared" si="40"/>
        <v>10502</v>
      </c>
      <c r="I565">
        <v>62</v>
      </c>
      <c r="J565" s="5">
        <v>45001</v>
      </c>
      <c r="K565" s="6">
        <v>0.97222222222222221</v>
      </c>
      <c r="L565">
        <f t="shared" si="41"/>
        <v>3</v>
      </c>
      <c r="M565">
        <f t="shared" si="43"/>
        <v>23</v>
      </c>
      <c r="N565">
        <f t="shared" si="44"/>
        <v>20</v>
      </c>
      <c r="O565">
        <f t="shared" si="42"/>
        <v>16</v>
      </c>
    </row>
    <row r="566" spans="1:15" x14ac:dyDescent="0.35">
      <c r="A566">
        <v>170058</v>
      </c>
      <c r="B566">
        <v>446</v>
      </c>
      <c r="C566" s="1" t="s">
        <v>26</v>
      </c>
      <c r="D566" s="2">
        <v>45241.034722222219</v>
      </c>
      <c r="E566" t="s">
        <v>30</v>
      </c>
      <c r="F566">
        <v>11617</v>
      </c>
      <c r="G566">
        <v>8184</v>
      </c>
      <c r="H566">
        <f t="shared" si="40"/>
        <v>19801</v>
      </c>
      <c r="I566">
        <v>59</v>
      </c>
      <c r="J566" s="5">
        <v>45241</v>
      </c>
      <c r="K566" s="6">
        <v>3.4722222222222224E-2</v>
      </c>
      <c r="L566">
        <f t="shared" si="41"/>
        <v>11</v>
      </c>
      <c r="M566">
        <f t="shared" si="43"/>
        <v>0</v>
      </c>
      <c r="N566">
        <f t="shared" si="44"/>
        <v>50</v>
      </c>
      <c r="O566">
        <f t="shared" si="42"/>
        <v>11</v>
      </c>
    </row>
    <row r="567" spans="1:15" x14ac:dyDescent="0.35">
      <c r="A567">
        <v>619879</v>
      </c>
      <c r="B567">
        <v>446</v>
      </c>
      <c r="C567" s="1" t="s">
        <v>27</v>
      </c>
      <c r="D567" s="2">
        <v>44937.056944444441</v>
      </c>
      <c r="E567" t="s">
        <v>31</v>
      </c>
      <c r="F567">
        <v>5102</v>
      </c>
      <c r="G567">
        <v>2645</v>
      </c>
      <c r="H567">
        <f t="shared" si="40"/>
        <v>7747</v>
      </c>
      <c r="I567">
        <v>80</v>
      </c>
      <c r="J567" s="5">
        <v>44937</v>
      </c>
      <c r="K567" s="6">
        <v>5.6944444444444443E-2</v>
      </c>
      <c r="L567">
        <f t="shared" si="41"/>
        <v>1</v>
      </c>
      <c r="M567">
        <f t="shared" si="43"/>
        <v>1</v>
      </c>
      <c r="N567">
        <f t="shared" si="44"/>
        <v>22</v>
      </c>
      <c r="O567">
        <f t="shared" si="42"/>
        <v>11</v>
      </c>
    </row>
    <row r="568" spans="1:15" x14ac:dyDescent="0.35">
      <c r="A568">
        <v>685841</v>
      </c>
      <c r="B568">
        <v>446</v>
      </c>
      <c r="C568" s="1" t="s">
        <v>28</v>
      </c>
      <c r="D568" s="3">
        <v>45201.955555555556</v>
      </c>
      <c r="E568" t="s">
        <v>30</v>
      </c>
      <c r="F568">
        <v>2925</v>
      </c>
      <c r="G568">
        <v>7514</v>
      </c>
      <c r="H568">
        <f t="shared" si="40"/>
        <v>10439</v>
      </c>
      <c r="I568">
        <v>84</v>
      </c>
      <c r="J568" s="5">
        <v>45201</v>
      </c>
      <c r="K568" s="6">
        <v>0.9555555555555556</v>
      </c>
      <c r="L568">
        <f t="shared" si="41"/>
        <v>10</v>
      </c>
      <c r="M568">
        <f t="shared" si="43"/>
        <v>22</v>
      </c>
      <c r="N568">
        <f t="shared" si="44"/>
        <v>56</v>
      </c>
      <c r="O568">
        <f t="shared" si="42"/>
        <v>2</v>
      </c>
    </row>
    <row r="569" spans="1:15" x14ac:dyDescent="0.35">
      <c r="A569">
        <v>1311758</v>
      </c>
      <c r="B569">
        <v>446</v>
      </c>
      <c r="C569" s="1" t="s">
        <v>29</v>
      </c>
      <c r="D569" s="3">
        <v>45229.03125</v>
      </c>
      <c r="E569" t="s">
        <v>31</v>
      </c>
      <c r="F569">
        <v>19733</v>
      </c>
      <c r="G569">
        <v>7083</v>
      </c>
      <c r="H569">
        <f t="shared" si="40"/>
        <v>26816</v>
      </c>
      <c r="I569">
        <v>95</v>
      </c>
      <c r="J569" s="5">
        <v>45229</v>
      </c>
      <c r="K569" s="6">
        <v>3.125E-2</v>
      </c>
      <c r="L569">
        <f t="shared" si="41"/>
        <v>10</v>
      </c>
      <c r="M569">
        <f t="shared" si="43"/>
        <v>0</v>
      </c>
      <c r="N569">
        <f t="shared" si="44"/>
        <v>45</v>
      </c>
      <c r="O569">
        <f t="shared" si="42"/>
        <v>30</v>
      </c>
    </row>
    <row r="570" spans="1:15" x14ac:dyDescent="0.35">
      <c r="A570">
        <v>783763</v>
      </c>
      <c r="B570">
        <v>447</v>
      </c>
      <c r="C570" s="1" t="s">
        <v>26</v>
      </c>
      <c r="D570" s="3">
        <v>45127.063888888886</v>
      </c>
      <c r="E570" t="s">
        <v>30</v>
      </c>
      <c r="F570">
        <v>10268</v>
      </c>
      <c r="G570">
        <v>3794</v>
      </c>
      <c r="H570">
        <f t="shared" si="40"/>
        <v>14062</v>
      </c>
      <c r="I570">
        <v>73</v>
      </c>
      <c r="J570" s="5">
        <v>45127</v>
      </c>
      <c r="K570" s="6">
        <v>6.3888888888888884E-2</v>
      </c>
      <c r="L570">
        <f t="shared" si="41"/>
        <v>7</v>
      </c>
      <c r="M570">
        <f t="shared" si="43"/>
        <v>1</v>
      </c>
      <c r="N570">
        <f t="shared" si="44"/>
        <v>32</v>
      </c>
      <c r="O570">
        <f t="shared" si="42"/>
        <v>20</v>
      </c>
    </row>
    <row r="571" spans="1:15" x14ac:dyDescent="0.35">
      <c r="A571">
        <v>918347</v>
      </c>
      <c r="B571">
        <v>449</v>
      </c>
      <c r="C571" s="1" t="s">
        <v>27</v>
      </c>
      <c r="D571" s="3">
        <v>45140.990972222222</v>
      </c>
      <c r="E571" t="s">
        <v>31</v>
      </c>
      <c r="F571">
        <v>18323</v>
      </c>
      <c r="G571">
        <v>1241</v>
      </c>
      <c r="H571">
        <f t="shared" si="40"/>
        <v>19564</v>
      </c>
      <c r="I571">
        <v>41</v>
      </c>
      <c r="J571" s="5">
        <v>45140</v>
      </c>
      <c r="K571" s="6">
        <v>0.99097222222222225</v>
      </c>
      <c r="L571">
        <f t="shared" si="41"/>
        <v>8</v>
      </c>
      <c r="M571">
        <f t="shared" si="43"/>
        <v>23</v>
      </c>
      <c r="N571">
        <f t="shared" si="44"/>
        <v>47</v>
      </c>
      <c r="O571">
        <f t="shared" si="42"/>
        <v>2</v>
      </c>
    </row>
    <row r="572" spans="1:15" x14ac:dyDescent="0.35">
      <c r="A572">
        <v>1271264</v>
      </c>
      <c r="B572">
        <v>450</v>
      </c>
      <c r="C572" s="1" t="s">
        <v>28</v>
      </c>
      <c r="D572" s="3">
        <v>45198.050694444442</v>
      </c>
      <c r="E572" t="s">
        <v>30</v>
      </c>
      <c r="F572">
        <v>18548</v>
      </c>
      <c r="G572">
        <v>2686</v>
      </c>
      <c r="H572">
        <f t="shared" si="40"/>
        <v>21234</v>
      </c>
      <c r="I572">
        <v>30</v>
      </c>
      <c r="J572" s="5">
        <v>45198</v>
      </c>
      <c r="K572" s="6">
        <v>5.0694444444444452E-2</v>
      </c>
      <c r="L572">
        <f t="shared" si="41"/>
        <v>9</v>
      </c>
      <c r="M572">
        <f t="shared" si="43"/>
        <v>1</v>
      </c>
      <c r="N572">
        <f t="shared" si="44"/>
        <v>13</v>
      </c>
      <c r="O572">
        <f t="shared" si="42"/>
        <v>29</v>
      </c>
    </row>
    <row r="573" spans="1:15" x14ac:dyDescent="0.35">
      <c r="A573">
        <v>1630533</v>
      </c>
      <c r="B573">
        <v>450</v>
      </c>
      <c r="C573" s="1" t="s">
        <v>29</v>
      </c>
      <c r="D573" s="3">
        <v>45027.031944444447</v>
      </c>
      <c r="E573" t="s">
        <v>31</v>
      </c>
      <c r="F573">
        <v>18624</v>
      </c>
      <c r="G573">
        <v>1269</v>
      </c>
      <c r="H573">
        <f t="shared" si="40"/>
        <v>19893</v>
      </c>
      <c r="I573">
        <v>66</v>
      </c>
      <c r="J573" s="5">
        <v>45027</v>
      </c>
      <c r="K573" s="6">
        <v>3.1944444444444449E-2</v>
      </c>
      <c r="L573">
        <f t="shared" si="41"/>
        <v>4</v>
      </c>
      <c r="M573">
        <f t="shared" si="43"/>
        <v>0</v>
      </c>
      <c r="N573">
        <f t="shared" si="44"/>
        <v>46</v>
      </c>
      <c r="O573">
        <f t="shared" si="42"/>
        <v>11</v>
      </c>
    </row>
    <row r="574" spans="1:15" x14ac:dyDescent="0.35">
      <c r="A574">
        <v>20342</v>
      </c>
      <c r="B574">
        <v>451</v>
      </c>
      <c r="C574" s="1" t="s">
        <v>26</v>
      </c>
      <c r="D574" s="2">
        <v>44988.040277777778</v>
      </c>
      <c r="E574" t="s">
        <v>30</v>
      </c>
      <c r="F574">
        <v>12663</v>
      </c>
      <c r="G574">
        <v>3940</v>
      </c>
      <c r="H574">
        <f t="shared" si="40"/>
        <v>16603</v>
      </c>
      <c r="I574">
        <v>48</v>
      </c>
      <c r="J574" s="5">
        <v>44988</v>
      </c>
      <c r="K574" s="6">
        <v>4.027777777777778E-2</v>
      </c>
      <c r="L574">
        <f t="shared" si="41"/>
        <v>3</v>
      </c>
      <c r="M574">
        <f t="shared" si="43"/>
        <v>0</v>
      </c>
      <c r="N574">
        <f t="shared" si="44"/>
        <v>58</v>
      </c>
      <c r="O574">
        <f t="shared" si="42"/>
        <v>3</v>
      </c>
    </row>
    <row r="575" spans="1:15" x14ac:dyDescent="0.35">
      <c r="A575">
        <v>750826</v>
      </c>
      <c r="B575">
        <v>451</v>
      </c>
      <c r="C575" s="1" t="s">
        <v>27</v>
      </c>
      <c r="D575" s="3">
        <v>45029.98541666667</v>
      </c>
      <c r="E575" t="s">
        <v>31</v>
      </c>
      <c r="F575">
        <v>4598</v>
      </c>
      <c r="G575">
        <v>9467</v>
      </c>
      <c r="H575">
        <f t="shared" si="40"/>
        <v>14065</v>
      </c>
      <c r="I575">
        <v>80</v>
      </c>
      <c r="J575" s="5">
        <v>45029</v>
      </c>
      <c r="K575" s="6">
        <v>0.98541666666666661</v>
      </c>
      <c r="L575">
        <f t="shared" si="41"/>
        <v>4</v>
      </c>
      <c r="M575">
        <f t="shared" si="43"/>
        <v>23</v>
      </c>
      <c r="N575">
        <f t="shared" si="44"/>
        <v>39</v>
      </c>
      <c r="O575">
        <f t="shared" si="42"/>
        <v>13</v>
      </c>
    </row>
    <row r="576" spans="1:15" x14ac:dyDescent="0.35">
      <c r="A576">
        <v>772763</v>
      </c>
      <c r="B576">
        <v>452</v>
      </c>
      <c r="C576" s="1" t="s">
        <v>28</v>
      </c>
      <c r="D576" s="3">
        <v>45007.006944444445</v>
      </c>
      <c r="E576" t="s">
        <v>30</v>
      </c>
      <c r="F576">
        <v>6221</v>
      </c>
      <c r="G576">
        <v>5141</v>
      </c>
      <c r="H576">
        <f t="shared" si="40"/>
        <v>11362</v>
      </c>
      <c r="I576">
        <v>56</v>
      </c>
      <c r="J576" s="5">
        <v>45007</v>
      </c>
      <c r="K576" s="6">
        <v>6.9444444444444441E-3</v>
      </c>
      <c r="L576">
        <f t="shared" si="41"/>
        <v>3</v>
      </c>
      <c r="M576">
        <f t="shared" si="43"/>
        <v>0</v>
      </c>
      <c r="N576">
        <f t="shared" si="44"/>
        <v>10</v>
      </c>
      <c r="O576">
        <f t="shared" si="42"/>
        <v>22</v>
      </c>
    </row>
    <row r="577" spans="1:15" x14ac:dyDescent="0.35">
      <c r="A577">
        <v>936455</v>
      </c>
      <c r="B577">
        <v>452</v>
      </c>
      <c r="C577" s="1" t="s">
        <v>29</v>
      </c>
      <c r="D577" s="3">
        <v>44940.031944444447</v>
      </c>
      <c r="E577" t="s">
        <v>31</v>
      </c>
      <c r="F577">
        <v>18126</v>
      </c>
      <c r="G577">
        <v>9527</v>
      </c>
      <c r="H577">
        <f t="shared" si="40"/>
        <v>27653</v>
      </c>
      <c r="I577">
        <v>92</v>
      </c>
      <c r="J577" s="5">
        <v>44940</v>
      </c>
      <c r="K577" s="6">
        <v>3.1944444444444449E-2</v>
      </c>
      <c r="L577">
        <f t="shared" si="41"/>
        <v>1</v>
      </c>
      <c r="M577">
        <f t="shared" si="43"/>
        <v>0</v>
      </c>
      <c r="N577">
        <f t="shared" si="44"/>
        <v>46</v>
      </c>
      <c r="O577">
        <f t="shared" si="42"/>
        <v>14</v>
      </c>
    </row>
    <row r="578" spans="1:15" x14ac:dyDescent="0.35">
      <c r="A578">
        <v>51688</v>
      </c>
      <c r="B578">
        <v>453</v>
      </c>
      <c r="C578" s="1" t="s">
        <v>26</v>
      </c>
      <c r="D578" s="2">
        <v>45278.024305555555</v>
      </c>
      <c r="E578" t="s">
        <v>30</v>
      </c>
      <c r="F578">
        <v>12313</v>
      </c>
      <c r="G578">
        <v>4365</v>
      </c>
      <c r="H578">
        <f t="shared" ref="H578:H641" si="45">SUM(F578,G578)</f>
        <v>16678</v>
      </c>
      <c r="I578">
        <v>55</v>
      </c>
      <c r="J578" s="5">
        <v>45278</v>
      </c>
      <c r="K578" s="6">
        <v>2.4305555555555556E-2</v>
      </c>
      <c r="L578">
        <f t="shared" ref="L578:L641" si="46">MONTH(J578)</f>
        <v>12</v>
      </c>
      <c r="M578">
        <f t="shared" si="43"/>
        <v>0</v>
      </c>
      <c r="N578">
        <f t="shared" si="44"/>
        <v>35</v>
      </c>
      <c r="O578">
        <f t="shared" ref="O578:O641" si="47">DAY(D578)</f>
        <v>18</v>
      </c>
    </row>
    <row r="579" spans="1:15" x14ac:dyDescent="0.35">
      <c r="A579">
        <v>1350108</v>
      </c>
      <c r="B579">
        <v>453</v>
      </c>
      <c r="C579" s="1" t="s">
        <v>27</v>
      </c>
      <c r="D579" s="3">
        <v>45027.96597222222</v>
      </c>
      <c r="E579" t="s">
        <v>31</v>
      </c>
      <c r="F579">
        <v>7138</v>
      </c>
      <c r="G579">
        <v>4256</v>
      </c>
      <c r="H579">
        <f t="shared" si="45"/>
        <v>11394</v>
      </c>
      <c r="I579">
        <v>42</v>
      </c>
      <c r="J579" s="5">
        <v>45027</v>
      </c>
      <c r="K579" s="6">
        <v>0.96597222222222223</v>
      </c>
      <c r="L579">
        <f t="shared" si="46"/>
        <v>4</v>
      </c>
      <c r="M579">
        <f t="shared" ref="M579:M642" si="48">HOUR(K579)</f>
        <v>23</v>
      </c>
      <c r="N579">
        <f t="shared" ref="N579:N642" si="49">MINUTE(K579)</f>
        <v>11</v>
      </c>
      <c r="O579">
        <f t="shared" si="47"/>
        <v>11</v>
      </c>
    </row>
    <row r="580" spans="1:15" x14ac:dyDescent="0.35">
      <c r="A580">
        <v>1466718</v>
      </c>
      <c r="B580">
        <v>453</v>
      </c>
      <c r="C580" s="1" t="s">
        <v>28</v>
      </c>
      <c r="D580" s="3">
        <v>45072.000694444447</v>
      </c>
      <c r="E580" t="s">
        <v>30</v>
      </c>
      <c r="F580">
        <v>19972</v>
      </c>
      <c r="G580">
        <v>9174</v>
      </c>
      <c r="H580">
        <f t="shared" si="45"/>
        <v>29146</v>
      </c>
      <c r="I580">
        <v>46</v>
      </c>
      <c r="J580" s="5">
        <v>45072</v>
      </c>
      <c r="K580" s="6">
        <v>6.9444444444444447E-4</v>
      </c>
      <c r="L580">
        <f t="shared" si="46"/>
        <v>5</v>
      </c>
      <c r="M580">
        <f t="shared" si="48"/>
        <v>0</v>
      </c>
      <c r="N580">
        <f t="shared" si="49"/>
        <v>1</v>
      </c>
      <c r="O580">
        <f t="shared" si="47"/>
        <v>26</v>
      </c>
    </row>
    <row r="581" spans="1:15" x14ac:dyDescent="0.35">
      <c r="A581">
        <v>1622599</v>
      </c>
      <c r="B581">
        <v>453</v>
      </c>
      <c r="C581" s="1" t="s">
        <v>29</v>
      </c>
      <c r="D581" s="3">
        <v>44940.993750000001</v>
      </c>
      <c r="E581" t="s">
        <v>31</v>
      </c>
      <c r="F581">
        <v>8078</v>
      </c>
      <c r="G581">
        <v>8568</v>
      </c>
      <c r="H581">
        <f t="shared" si="45"/>
        <v>16646</v>
      </c>
      <c r="I581">
        <v>53</v>
      </c>
      <c r="J581" s="5">
        <v>44940</v>
      </c>
      <c r="K581" s="6">
        <v>0.99375000000000002</v>
      </c>
      <c r="L581">
        <f t="shared" si="46"/>
        <v>1</v>
      </c>
      <c r="M581">
        <f t="shared" si="48"/>
        <v>23</v>
      </c>
      <c r="N581">
        <f t="shared" si="49"/>
        <v>51</v>
      </c>
      <c r="O581">
        <f t="shared" si="47"/>
        <v>14</v>
      </c>
    </row>
    <row r="582" spans="1:15" x14ac:dyDescent="0.35">
      <c r="A582">
        <v>1165654</v>
      </c>
      <c r="B582">
        <v>454</v>
      </c>
      <c r="C582" s="1" t="s">
        <v>26</v>
      </c>
      <c r="D582" s="3">
        <v>45226.975694444445</v>
      </c>
      <c r="E582" t="s">
        <v>30</v>
      </c>
      <c r="F582">
        <v>8485</v>
      </c>
      <c r="G582">
        <v>7755</v>
      </c>
      <c r="H582">
        <f t="shared" si="45"/>
        <v>16240</v>
      </c>
      <c r="I582">
        <v>51</v>
      </c>
      <c r="J582" s="5">
        <v>45226</v>
      </c>
      <c r="K582" s="6">
        <v>0.97569444444444453</v>
      </c>
      <c r="L582">
        <f t="shared" si="46"/>
        <v>10</v>
      </c>
      <c r="M582">
        <f t="shared" si="48"/>
        <v>23</v>
      </c>
      <c r="N582">
        <f t="shared" si="49"/>
        <v>25</v>
      </c>
      <c r="O582">
        <f t="shared" si="47"/>
        <v>27</v>
      </c>
    </row>
    <row r="583" spans="1:15" x14ac:dyDescent="0.35">
      <c r="A583">
        <v>691946</v>
      </c>
      <c r="B583">
        <v>455</v>
      </c>
      <c r="C583" s="1" t="s">
        <v>27</v>
      </c>
      <c r="D583" s="3">
        <v>44960.990277777775</v>
      </c>
      <c r="E583" t="s">
        <v>31</v>
      </c>
      <c r="F583">
        <v>13628</v>
      </c>
      <c r="G583">
        <v>1893</v>
      </c>
      <c r="H583">
        <f t="shared" si="45"/>
        <v>15521</v>
      </c>
      <c r="I583">
        <v>44</v>
      </c>
      <c r="J583" s="5">
        <v>44960</v>
      </c>
      <c r="K583" s="6">
        <v>0.9902777777777777</v>
      </c>
      <c r="L583">
        <f t="shared" si="46"/>
        <v>2</v>
      </c>
      <c r="M583">
        <f t="shared" si="48"/>
        <v>23</v>
      </c>
      <c r="N583">
        <f t="shared" si="49"/>
        <v>46</v>
      </c>
      <c r="O583">
        <f t="shared" si="47"/>
        <v>3</v>
      </c>
    </row>
    <row r="584" spans="1:15" x14ac:dyDescent="0.35">
      <c r="A584">
        <v>1643238</v>
      </c>
      <c r="B584">
        <v>455</v>
      </c>
      <c r="C584" s="1" t="s">
        <v>28</v>
      </c>
      <c r="D584" s="3">
        <v>45016.083333333336</v>
      </c>
      <c r="E584" t="s">
        <v>30</v>
      </c>
      <c r="F584">
        <v>2889</v>
      </c>
      <c r="G584">
        <v>3777</v>
      </c>
      <c r="H584">
        <f t="shared" si="45"/>
        <v>6666</v>
      </c>
      <c r="I584">
        <v>72</v>
      </c>
      <c r="J584" s="5">
        <v>45016</v>
      </c>
      <c r="K584" s="6">
        <v>8.3333333333333329E-2</v>
      </c>
      <c r="L584">
        <f t="shared" si="46"/>
        <v>3</v>
      </c>
      <c r="M584">
        <f t="shared" si="48"/>
        <v>2</v>
      </c>
      <c r="N584">
        <f t="shared" si="49"/>
        <v>0</v>
      </c>
      <c r="O584">
        <f t="shared" si="47"/>
        <v>31</v>
      </c>
    </row>
    <row r="585" spans="1:15" x14ac:dyDescent="0.35">
      <c r="A585">
        <v>671201</v>
      </c>
      <c r="B585">
        <v>456</v>
      </c>
      <c r="C585" s="1" t="s">
        <v>29</v>
      </c>
      <c r="D585" s="3">
        <v>45075.055555555555</v>
      </c>
      <c r="E585" t="s">
        <v>31</v>
      </c>
      <c r="F585">
        <v>3616</v>
      </c>
      <c r="G585">
        <v>9565</v>
      </c>
      <c r="H585">
        <f t="shared" si="45"/>
        <v>13181</v>
      </c>
      <c r="I585">
        <v>57</v>
      </c>
      <c r="J585" s="5">
        <v>45075</v>
      </c>
      <c r="K585" s="6">
        <v>5.5555555555555552E-2</v>
      </c>
      <c r="L585">
        <f t="shared" si="46"/>
        <v>5</v>
      </c>
      <c r="M585">
        <f t="shared" si="48"/>
        <v>1</v>
      </c>
      <c r="N585">
        <f t="shared" si="49"/>
        <v>20</v>
      </c>
      <c r="O585">
        <f t="shared" si="47"/>
        <v>29</v>
      </c>
    </row>
    <row r="586" spans="1:15" x14ac:dyDescent="0.35">
      <c r="A586">
        <v>280459</v>
      </c>
      <c r="B586">
        <v>457</v>
      </c>
      <c r="C586" s="1" t="s">
        <v>26</v>
      </c>
      <c r="D586" s="2">
        <v>45195.987500000003</v>
      </c>
      <c r="E586" t="s">
        <v>30</v>
      </c>
      <c r="F586">
        <v>3739</v>
      </c>
      <c r="G586">
        <v>3197</v>
      </c>
      <c r="H586">
        <f t="shared" si="45"/>
        <v>6936</v>
      </c>
      <c r="I586">
        <v>75</v>
      </c>
      <c r="J586" s="5">
        <v>45195</v>
      </c>
      <c r="K586" s="6">
        <v>0.98749999999999993</v>
      </c>
      <c r="L586">
        <f t="shared" si="46"/>
        <v>9</v>
      </c>
      <c r="M586">
        <f t="shared" si="48"/>
        <v>23</v>
      </c>
      <c r="N586">
        <f t="shared" si="49"/>
        <v>42</v>
      </c>
      <c r="O586">
        <f t="shared" si="47"/>
        <v>26</v>
      </c>
    </row>
    <row r="587" spans="1:15" x14ac:dyDescent="0.35">
      <c r="A587">
        <v>846161</v>
      </c>
      <c r="B587">
        <v>458</v>
      </c>
      <c r="C587" s="1" t="s">
        <v>27</v>
      </c>
      <c r="D587" s="3">
        <v>45124.002083333333</v>
      </c>
      <c r="E587" t="s">
        <v>31</v>
      </c>
      <c r="F587">
        <v>6781</v>
      </c>
      <c r="G587">
        <v>2523</v>
      </c>
      <c r="H587">
        <f t="shared" si="45"/>
        <v>9304</v>
      </c>
      <c r="I587">
        <v>60</v>
      </c>
      <c r="J587" s="5">
        <v>45124</v>
      </c>
      <c r="K587" s="6">
        <v>2.0833333333333333E-3</v>
      </c>
      <c r="L587">
        <f t="shared" si="46"/>
        <v>7</v>
      </c>
      <c r="M587">
        <f t="shared" si="48"/>
        <v>0</v>
      </c>
      <c r="N587">
        <f t="shared" si="49"/>
        <v>3</v>
      </c>
      <c r="O587">
        <f t="shared" si="47"/>
        <v>17</v>
      </c>
    </row>
    <row r="588" spans="1:15" x14ac:dyDescent="0.35">
      <c r="A588">
        <v>1255175</v>
      </c>
      <c r="B588">
        <v>458</v>
      </c>
      <c r="C588" s="1" t="s">
        <v>28</v>
      </c>
      <c r="D588" s="3">
        <v>45254.970138888886</v>
      </c>
      <c r="E588" t="s">
        <v>30</v>
      </c>
      <c r="F588">
        <v>19983</v>
      </c>
      <c r="G588">
        <v>505</v>
      </c>
      <c r="H588">
        <f t="shared" si="45"/>
        <v>20488</v>
      </c>
      <c r="I588">
        <v>71</v>
      </c>
      <c r="J588" s="5">
        <v>45254</v>
      </c>
      <c r="K588" s="6">
        <v>0.97013888888888899</v>
      </c>
      <c r="L588">
        <f t="shared" si="46"/>
        <v>11</v>
      </c>
      <c r="M588">
        <f t="shared" si="48"/>
        <v>23</v>
      </c>
      <c r="N588">
        <f t="shared" si="49"/>
        <v>17</v>
      </c>
      <c r="O588">
        <f t="shared" si="47"/>
        <v>24</v>
      </c>
    </row>
    <row r="589" spans="1:15" x14ac:dyDescent="0.35">
      <c r="A589">
        <v>517514</v>
      </c>
      <c r="B589">
        <v>459</v>
      </c>
      <c r="C589" s="1" t="s">
        <v>29</v>
      </c>
      <c r="D589" s="2">
        <v>45029.954861111109</v>
      </c>
      <c r="E589" t="s">
        <v>31</v>
      </c>
      <c r="F589">
        <v>4552</v>
      </c>
      <c r="G589">
        <v>1379</v>
      </c>
      <c r="H589">
        <f t="shared" si="45"/>
        <v>5931</v>
      </c>
      <c r="I589">
        <v>72</v>
      </c>
      <c r="J589" s="5">
        <v>45029</v>
      </c>
      <c r="K589" s="6">
        <v>0.95486111111111116</v>
      </c>
      <c r="L589">
        <f t="shared" si="46"/>
        <v>4</v>
      </c>
      <c r="M589">
        <f t="shared" si="48"/>
        <v>22</v>
      </c>
      <c r="N589">
        <f t="shared" si="49"/>
        <v>55</v>
      </c>
      <c r="O589">
        <f t="shared" si="47"/>
        <v>13</v>
      </c>
    </row>
    <row r="590" spans="1:15" x14ac:dyDescent="0.35">
      <c r="A590">
        <v>544675</v>
      </c>
      <c r="B590">
        <v>459</v>
      </c>
      <c r="C590" s="1" t="s">
        <v>26</v>
      </c>
      <c r="D590" s="2">
        <v>45059.078472222223</v>
      </c>
      <c r="E590" t="s">
        <v>30</v>
      </c>
      <c r="F590">
        <v>3808</v>
      </c>
      <c r="G590">
        <v>6757</v>
      </c>
      <c r="H590">
        <f t="shared" si="45"/>
        <v>10565</v>
      </c>
      <c r="I590">
        <v>41</v>
      </c>
      <c r="J590" s="5">
        <v>45059</v>
      </c>
      <c r="K590" s="6">
        <v>7.8472222222222221E-2</v>
      </c>
      <c r="L590">
        <f t="shared" si="46"/>
        <v>5</v>
      </c>
      <c r="M590">
        <f t="shared" si="48"/>
        <v>1</v>
      </c>
      <c r="N590">
        <f t="shared" si="49"/>
        <v>53</v>
      </c>
      <c r="O590">
        <f t="shared" si="47"/>
        <v>13</v>
      </c>
    </row>
    <row r="591" spans="1:15" x14ac:dyDescent="0.35">
      <c r="A591">
        <v>1677075</v>
      </c>
      <c r="B591">
        <v>460</v>
      </c>
      <c r="C591" s="1" t="s">
        <v>27</v>
      </c>
      <c r="D591" s="3">
        <v>45211.997916666667</v>
      </c>
      <c r="E591" t="s">
        <v>31</v>
      </c>
      <c r="F591">
        <v>7600</v>
      </c>
      <c r="G591">
        <v>7376</v>
      </c>
      <c r="H591">
        <f t="shared" si="45"/>
        <v>14976</v>
      </c>
      <c r="I591">
        <v>99</v>
      </c>
      <c r="J591" s="5">
        <v>45211</v>
      </c>
      <c r="K591" s="6">
        <v>0.99791666666666667</v>
      </c>
      <c r="L591">
        <f t="shared" si="46"/>
        <v>10</v>
      </c>
      <c r="M591">
        <f t="shared" si="48"/>
        <v>23</v>
      </c>
      <c r="N591">
        <f t="shared" si="49"/>
        <v>57</v>
      </c>
      <c r="O591">
        <f t="shared" si="47"/>
        <v>12</v>
      </c>
    </row>
    <row r="592" spans="1:15" x14ac:dyDescent="0.35">
      <c r="A592">
        <v>871258</v>
      </c>
      <c r="B592">
        <v>461</v>
      </c>
      <c r="C592" s="1" t="s">
        <v>28</v>
      </c>
      <c r="D592" s="3">
        <v>45072.023611111108</v>
      </c>
      <c r="E592" t="s">
        <v>30</v>
      </c>
      <c r="F592">
        <v>8057</v>
      </c>
      <c r="G592">
        <v>2564</v>
      </c>
      <c r="H592">
        <f t="shared" si="45"/>
        <v>10621</v>
      </c>
      <c r="I592">
        <v>42</v>
      </c>
      <c r="J592" s="5">
        <v>45072</v>
      </c>
      <c r="K592" s="6">
        <v>2.361111111111111E-2</v>
      </c>
      <c r="L592">
        <f t="shared" si="46"/>
        <v>5</v>
      </c>
      <c r="M592">
        <f t="shared" si="48"/>
        <v>0</v>
      </c>
      <c r="N592">
        <f t="shared" si="49"/>
        <v>34</v>
      </c>
      <c r="O592">
        <f t="shared" si="47"/>
        <v>26</v>
      </c>
    </row>
    <row r="593" spans="1:15" x14ac:dyDescent="0.35">
      <c r="A593">
        <v>1291973</v>
      </c>
      <c r="B593">
        <v>461</v>
      </c>
      <c r="C593" s="1" t="s">
        <v>29</v>
      </c>
      <c r="D593" s="3">
        <v>44933.057638888888</v>
      </c>
      <c r="E593" t="s">
        <v>31</v>
      </c>
      <c r="F593">
        <v>5671</v>
      </c>
      <c r="G593">
        <v>5976</v>
      </c>
      <c r="H593">
        <f t="shared" si="45"/>
        <v>11647</v>
      </c>
      <c r="I593">
        <v>80</v>
      </c>
      <c r="J593" s="5">
        <v>44933</v>
      </c>
      <c r="K593" s="6">
        <v>5.7638888888888885E-2</v>
      </c>
      <c r="L593">
        <f t="shared" si="46"/>
        <v>1</v>
      </c>
      <c r="M593">
        <f t="shared" si="48"/>
        <v>1</v>
      </c>
      <c r="N593">
        <f t="shared" si="49"/>
        <v>23</v>
      </c>
      <c r="O593">
        <f t="shared" si="47"/>
        <v>7</v>
      </c>
    </row>
    <row r="594" spans="1:15" x14ac:dyDescent="0.35">
      <c r="A594">
        <v>1370775</v>
      </c>
      <c r="B594">
        <v>462</v>
      </c>
      <c r="C594" s="1" t="s">
        <v>26</v>
      </c>
      <c r="D594" s="3">
        <v>45039.075694444444</v>
      </c>
      <c r="E594" t="s">
        <v>30</v>
      </c>
      <c r="F594">
        <v>2948</v>
      </c>
      <c r="G594">
        <v>1949</v>
      </c>
      <c r="H594">
        <f t="shared" si="45"/>
        <v>4897</v>
      </c>
      <c r="I594">
        <v>62</v>
      </c>
      <c r="J594" s="5">
        <v>45039</v>
      </c>
      <c r="K594" s="6">
        <v>7.5694444444444439E-2</v>
      </c>
      <c r="L594">
        <f t="shared" si="46"/>
        <v>4</v>
      </c>
      <c r="M594">
        <f t="shared" si="48"/>
        <v>1</v>
      </c>
      <c r="N594">
        <f t="shared" si="49"/>
        <v>49</v>
      </c>
      <c r="O594">
        <f t="shared" si="47"/>
        <v>23</v>
      </c>
    </row>
    <row r="595" spans="1:15" x14ac:dyDescent="0.35">
      <c r="A595">
        <v>1059637</v>
      </c>
      <c r="B595">
        <v>463</v>
      </c>
      <c r="C595" s="1" t="s">
        <v>27</v>
      </c>
      <c r="D595" s="3">
        <v>45147.05972222222</v>
      </c>
      <c r="E595" t="s">
        <v>31</v>
      </c>
      <c r="F595">
        <v>1878</v>
      </c>
      <c r="G595">
        <v>3285</v>
      </c>
      <c r="H595">
        <f t="shared" si="45"/>
        <v>5163</v>
      </c>
      <c r="I595">
        <v>84</v>
      </c>
      <c r="J595" s="5">
        <v>45147</v>
      </c>
      <c r="K595" s="6">
        <v>5.9722222222222225E-2</v>
      </c>
      <c r="L595">
        <f t="shared" si="46"/>
        <v>8</v>
      </c>
      <c r="M595">
        <f t="shared" si="48"/>
        <v>1</v>
      </c>
      <c r="N595">
        <f t="shared" si="49"/>
        <v>26</v>
      </c>
      <c r="O595">
        <f t="shared" si="47"/>
        <v>9</v>
      </c>
    </row>
    <row r="596" spans="1:15" x14ac:dyDescent="0.35">
      <c r="A596">
        <v>1357382</v>
      </c>
      <c r="B596">
        <v>463</v>
      </c>
      <c r="C596" s="1" t="s">
        <v>28</v>
      </c>
      <c r="D596" s="3">
        <v>45274.070833333331</v>
      </c>
      <c r="E596" t="s">
        <v>30</v>
      </c>
      <c r="F596">
        <v>8254</v>
      </c>
      <c r="G596">
        <v>2708</v>
      </c>
      <c r="H596">
        <f t="shared" si="45"/>
        <v>10962</v>
      </c>
      <c r="I596">
        <v>78</v>
      </c>
      <c r="J596" s="5">
        <v>45274</v>
      </c>
      <c r="K596" s="6">
        <v>7.0833333333333331E-2</v>
      </c>
      <c r="L596">
        <f t="shared" si="46"/>
        <v>12</v>
      </c>
      <c r="M596">
        <f t="shared" si="48"/>
        <v>1</v>
      </c>
      <c r="N596">
        <f t="shared" si="49"/>
        <v>42</v>
      </c>
      <c r="O596">
        <f t="shared" si="47"/>
        <v>14</v>
      </c>
    </row>
    <row r="597" spans="1:15" x14ac:dyDescent="0.35">
      <c r="A597">
        <v>57568</v>
      </c>
      <c r="B597">
        <v>464</v>
      </c>
      <c r="C597" s="1" t="s">
        <v>29</v>
      </c>
      <c r="D597" s="2">
        <v>45006.037499999999</v>
      </c>
      <c r="E597" t="s">
        <v>31</v>
      </c>
      <c r="F597">
        <v>9518</v>
      </c>
      <c r="G597">
        <v>5877</v>
      </c>
      <c r="H597">
        <f t="shared" si="45"/>
        <v>15395</v>
      </c>
      <c r="I597">
        <v>62</v>
      </c>
      <c r="J597" s="5">
        <v>45006</v>
      </c>
      <c r="K597" s="6">
        <v>3.7499999999999999E-2</v>
      </c>
      <c r="L597">
        <f t="shared" si="46"/>
        <v>3</v>
      </c>
      <c r="M597">
        <f t="shared" si="48"/>
        <v>0</v>
      </c>
      <c r="N597">
        <f t="shared" si="49"/>
        <v>54</v>
      </c>
      <c r="O597">
        <f t="shared" si="47"/>
        <v>21</v>
      </c>
    </row>
    <row r="598" spans="1:15" x14ac:dyDescent="0.35">
      <c r="A598">
        <v>884628</v>
      </c>
      <c r="B598">
        <v>464</v>
      </c>
      <c r="C598" s="1" t="s">
        <v>26</v>
      </c>
      <c r="D598" s="3">
        <v>45266.000694444447</v>
      </c>
      <c r="E598" t="s">
        <v>30</v>
      </c>
      <c r="F598">
        <v>6633</v>
      </c>
      <c r="G598">
        <v>7177</v>
      </c>
      <c r="H598">
        <f t="shared" si="45"/>
        <v>13810</v>
      </c>
      <c r="I598">
        <v>37</v>
      </c>
      <c r="J598" s="5">
        <v>45266</v>
      </c>
      <c r="K598" s="6">
        <v>6.9444444444444447E-4</v>
      </c>
      <c r="L598">
        <f t="shared" si="46"/>
        <v>12</v>
      </c>
      <c r="M598">
        <f t="shared" si="48"/>
        <v>0</v>
      </c>
      <c r="N598">
        <f t="shared" si="49"/>
        <v>1</v>
      </c>
      <c r="O598">
        <f t="shared" si="47"/>
        <v>6</v>
      </c>
    </row>
    <row r="599" spans="1:15" x14ac:dyDescent="0.35">
      <c r="A599">
        <v>445200</v>
      </c>
      <c r="B599">
        <v>465</v>
      </c>
      <c r="C599" s="1" t="s">
        <v>27</v>
      </c>
      <c r="D599" s="2">
        <v>45093.090277777781</v>
      </c>
      <c r="E599" t="s">
        <v>31</v>
      </c>
      <c r="F599">
        <v>14662</v>
      </c>
      <c r="G599">
        <v>2670</v>
      </c>
      <c r="H599">
        <f t="shared" si="45"/>
        <v>17332</v>
      </c>
      <c r="I599">
        <v>78</v>
      </c>
      <c r="J599" s="5">
        <v>45093</v>
      </c>
      <c r="K599" s="6">
        <v>9.0277777777777776E-2</v>
      </c>
      <c r="L599">
        <f t="shared" si="46"/>
        <v>6</v>
      </c>
      <c r="M599">
        <f t="shared" si="48"/>
        <v>2</v>
      </c>
      <c r="N599">
        <f t="shared" si="49"/>
        <v>10</v>
      </c>
      <c r="O599">
        <f t="shared" si="47"/>
        <v>16</v>
      </c>
    </row>
    <row r="600" spans="1:15" x14ac:dyDescent="0.35">
      <c r="A600">
        <v>541964</v>
      </c>
      <c r="B600">
        <v>465</v>
      </c>
      <c r="C600" s="1" t="s">
        <v>28</v>
      </c>
      <c r="D600" s="2">
        <v>45221.99722222222</v>
      </c>
      <c r="E600" t="s">
        <v>30</v>
      </c>
      <c r="F600">
        <v>10979</v>
      </c>
      <c r="G600">
        <v>3372</v>
      </c>
      <c r="H600">
        <f t="shared" si="45"/>
        <v>14351</v>
      </c>
      <c r="I600">
        <v>64</v>
      </c>
      <c r="J600" s="5">
        <v>45221</v>
      </c>
      <c r="K600" s="6">
        <v>0.99722222222222223</v>
      </c>
      <c r="L600">
        <f t="shared" si="46"/>
        <v>10</v>
      </c>
      <c r="M600">
        <f t="shared" si="48"/>
        <v>23</v>
      </c>
      <c r="N600">
        <f t="shared" si="49"/>
        <v>56</v>
      </c>
      <c r="O600">
        <f t="shared" si="47"/>
        <v>22</v>
      </c>
    </row>
    <row r="601" spans="1:15" x14ac:dyDescent="0.35">
      <c r="A601">
        <v>1449763</v>
      </c>
      <c r="B601">
        <v>465</v>
      </c>
      <c r="C601" s="1" t="s">
        <v>29</v>
      </c>
      <c r="D601" s="3">
        <v>44997.046527777777</v>
      </c>
      <c r="E601" t="s">
        <v>31</v>
      </c>
      <c r="F601">
        <v>16423</v>
      </c>
      <c r="G601">
        <v>425</v>
      </c>
      <c r="H601">
        <f t="shared" si="45"/>
        <v>16848</v>
      </c>
      <c r="I601">
        <v>40</v>
      </c>
      <c r="J601" s="5">
        <v>44997</v>
      </c>
      <c r="K601" s="6">
        <v>4.6527777777777779E-2</v>
      </c>
      <c r="L601">
        <f t="shared" si="46"/>
        <v>3</v>
      </c>
      <c r="M601">
        <f t="shared" si="48"/>
        <v>1</v>
      </c>
      <c r="N601">
        <f t="shared" si="49"/>
        <v>7</v>
      </c>
      <c r="O601">
        <f t="shared" si="47"/>
        <v>12</v>
      </c>
    </row>
    <row r="602" spans="1:15" x14ac:dyDescent="0.35">
      <c r="A602">
        <v>1475178</v>
      </c>
      <c r="B602">
        <v>466</v>
      </c>
      <c r="C602" s="1" t="s">
        <v>26</v>
      </c>
      <c r="D602" s="3">
        <v>45028.006944444445</v>
      </c>
      <c r="E602" t="s">
        <v>30</v>
      </c>
      <c r="F602">
        <v>14126</v>
      </c>
      <c r="G602">
        <v>1408</v>
      </c>
      <c r="H602">
        <f t="shared" si="45"/>
        <v>15534</v>
      </c>
      <c r="I602">
        <v>57</v>
      </c>
      <c r="J602" s="5">
        <v>45028</v>
      </c>
      <c r="K602" s="6">
        <v>6.9444444444444441E-3</v>
      </c>
      <c r="L602">
        <f t="shared" si="46"/>
        <v>4</v>
      </c>
      <c r="M602">
        <f t="shared" si="48"/>
        <v>0</v>
      </c>
      <c r="N602">
        <f t="shared" si="49"/>
        <v>10</v>
      </c>
      <c r="O602">
        <f t="shared" si="47"/>
        <v>12</v>
      </c>
    </row>
    <row r="603" spans="1:15" x14ac:dyDescent="0.35">
      <c r="A603">
        <v>10667</v>
      </c>
      <c r="B603">
        <v>467</v>
      </c>
      <c r="C603" s="1" t="s">
        <v>27</v>
      </c>
      <c r="D603" s="2">
        <v>45212.042361111111</v>
      </c>
      <c r="E603" t="s">
        <v>31</v>
      </c>
      <c r="F603">
        <v>12616</v>
      </c>
      <c r="G603">
        <v>840</v>
      </c>
      <c r="H603">
        <f t="shared" si="45"/>
        <v>13456</v>
      </c>
      <c r="I603">
        <v>95</v>
      </c>
      <c r="J603" s="5">
        <v>45212</v>
      </c>
      <c r="K603" s="6">
        <v>4.2361111111111106E-2</v>
      </c>
      <c r="L603">
        <f t="shared" si="46"/>
        <v>10</v>
      </c>
      <c r="M603">
        <f t="shared" si="48"/>
        <v>1</v>
      </c>
      <c r="N603">
        <f t="shared" si="49"/>
        <v>1</v>
      </c>
      <c r="O603">
        <f t="shared" si="47"/>
        <v>13</v>
      </c>
    </row>
    <row r="604" spans="1:15" x14ac:dyDescent="0.35">
      <c r="A604">
        <v>1219899</v>
      </c>
      <c r="B604">
        <v>469</v>
      </c>
      <c r="C604" s="1" t="s">
        <v>28</v>
      </c>
      <c r="D604" s="3">
        <v>45114.010416666664</v>
      </c>
      <c r="E604" t="s">
        <v>30</v>
      </c>
      <c r="F604">
        <v>19050</v>
      </c>
      <c r="G604">
        <v>2819</v>
      </c>
      <c r="H604">
        <f t="shared" si="45"/>
        <v>21869</v>
      </c>
      <c r="I604">
        <v>41</v>
      </c>
      <c r="J604" s="5">
        <v>45114</v>
      </c>
      <c r="K604" s="6">
        <v>1.0416666666666666E-2</v>
      </c>
      <c r="L604">
        <f t="shared" si="46"/>
        <v>7</v>
      </c>
      <c r="M604">
        <f t="shared" si="48"/>
        <v>0</v>
      </c>
      <c r="N604">
        <f t="shared" si="49"/>
        <v>15</v>
      </c>
      <c r="O604">
        <f t="shared" si="47"/>
        <v>7</v>
      </c>
    </row>
    <row r="605" spans="1:15" x14ac:dyDescent="0.35">
      <c r="A605">
        <v>347243</v>
      </c>
      <c r="B605">
        <v>470</v>
      </c>
      <c r="C605" s="1" t="s">
        <v>29</v>
      </c>
      <c r="D605" s="2">
        <v>45079.990972222222</v>
      </c>
      <c r="E605" t="s">
        <v>31</v>
      </c>
      <c r="F605">
        <v>16425</v>
      </c>
      <c r="G605">
        <v>5127</v>
      </c>
      <c r="H605">
        <f t="shared" si="45"/>
        <v>21552</v>
      </c>
      <c r="I605">
        <v>32</v>
      </c>
      <c r="J605" s="5">
        <v>45079</v>
      </c>
      <c r="K605" s="6">
        <v>0.99097222222222225</v>
      </c>
      <c r="L605">
        <f t="shared" si="46"/>
        <v>6</v>
      </c>
      <c r="M605">
        <f t="shared" si="48"/>
        <v>23</v>
      </c>
      <c r="N605">
        <f t="shared" si="49"/>
        <v>47</v>
      </c>
      <c r="O605">
        <f t="shared" si="47"/>
        <v>2</v>
      </c>
    </row>
    <row r="606" spans="1:15" x14ac:dyDescent="0.35">
      <c r="A606">
        <v>1650492</v>
      </c>
      <c r="B606">
        <v>473</v>
      </c>
      <c r="C606" s="1" t="s">
        <v>26</v>
      </c>
      <c r="D606" s="3">
        <v>45262.011805555558</v>
      </c>
      <c r="E606" t="s">
        <v>30</v>
      </c>
      <c r="F606">
        <v>15167</v>
      </c>
      <c r="G606">
        <v>8148</v>
      </c>
      <c r="H606">
        <f t="shared" si="45"/>
        <v>23315</v>
      </c>
      <c r="I606">
        <v>84</v>
      </c>
      <c r="J606" s="5">
        <v>45262</v>
      </c>
      <c r="K606" s="6">
        <v>1.1805555555555555E-2</v>
      </c>
      <c r="L606">
        <f t="shared" si="46"/>
        <v>12</v>
      </c>
      <c r="M606">
        <f t="shared" si="48"/>
        <v>0</v>
      </c>
      <c r="N606">
        <f t="shared" si="49"/>
        <v>17</v>
      </c>
      <c r="O606">
        <f t="shared" si="47"/>
        <v>2</v>
      </c>
    </row>
    <row r="607" spans="1:15" x14ac:dyDescent="0.35">
      <c r="A607">
        <v>920294</v>
      </c>
      <c r="B607">
        <v>474</v>
      </c>
      <c r="C607" s="1" t="s">
        <v>27</v>
      </c>
      <c r="D607" s="3">
        <v>45204.056250000001</v>
      </c>
      <c r="E607" t="s">
        <v>31</v>
      </c>
      <c r="F607">
        <v>4828</v>
      </c>
      <c r="G607">
        <v>6177</v>
      </c>
      <c r="H607">
        <f t="shared" si="45"/>
        <v>11005</v>
      </c>
      <c r="I607">
        <v>69</v>
      </c>
      <c r="J607" s="5">
        <v>45204</v>
      </c>
      <c r="K607" s="6">
        <v>5.6250000000000001E-2</v>
      </c>
      <c r="L607">
        <f t="shared" si="46"/>
        <v>10</v>
      </c>
      <c r="M607">
        <f t="shared" si="48"/>
        <v>1</v>
      </c>
      <c r="N607">
        <f t="shared" si="49"/>
        <v>21</v>
      </c>
      <c r="O607">
        <f t="shared" si="47"/>
        <v>5</v>
      </c>
    </row>
    <row r="608" spans="1:15" x14ac:dyDescent="0.35">
      <c r="A608">
        <v>997669</v>
      </c>
      <c r="B608">
        <v>475</v>
      </c>
      <c r="C608" s="1" t="s">
        <v>28</v>
      </c>
      <c r="D608" s="3">
        <v>44948.97152777778</v>
      </c>
      <c r="E608" t="s">
        <v>30</v>
      </c>
      <c r="F608">
        <v>16623</v>
      </c>
      <c r="G608">
        <v>4684</v>
      </c>
      <c r="H608">
        <f t="shared" si="45"/>
        <v>21307</v>
      </c>
      <c r="I608">
        <v>77</v>
      </c>
      <c r="J608" s="5">
        <v>44948</v>
      </c>
      <c r="K608" s="6">
        <v>0.97152777777777777</v>
      </c>
      <c r="L608">
        <f t="shared" si="46"/>
        <v>1</v>
      </c>
      <c r="M608">
        <f t="shared" si="48"/>
        <v>23</v>
      </c>
      <c r="N608">
        <f t="shared" si="49"/>
        <v>19</v>
      </c>
      <c r="O608">
        <f t="shared" si="47"/>
        <v>22</v>
      </c>
    </row>
    <row r="609" spans="1:15" x14ac:dyDescent="0.35">
      <c r="A609">
        <v>625994</v>
      </c>
      <c r="B609">
        <v>476</v>
      </c>
      <c r="C609" s="1" t="s">
        <v>29</v>
      </c>
      <c r="D609" s="2">
        <v>45067.96597222222</v>
      </c>
      <c r="E609" t="s">
        <v>31</v>
      </c>
      <c r="F609">
        <v>11230</v>
      </c>
      <c r="G609">
        <v>7369</v>
      </c>
      <c r="H609">
        <f t="shared" si="45"/>
        <v>18599</v>
      </c>
      <c r="I609">
        <v>81</v>
      </c>
      <c r="J609" s="5">
        <v>45067</v>
      </c>
      <c r="K609" s="6">
        <v>0.96597222222222223</v>
      </c>
      <c r="L609">
        <f t="shared" si="46"/>
        <v>5</v>
      </c>
      <c r="M609">
        <f t="shared" si="48"/>
        <v>23</v>
      </c>
      <c r="N609">
        <f t="shared" si="49"/>
        <v>11</v>
      </c>
      <c r="O609">
        <f t="shared" si="47"/>
        <v>21</v>
      </c>
    </row>
    <row r="610" spans="1:15" x14ac:dyDescent="0.35">
      <c r="A610">
        <v>551810</v>
      </c>
      <c r="B610">
        <v>477</v>
      </c>
      <c r="C610" s="1" t="s">
        <v>26</v>
      </c>
      <c r="D610" s="2">
        <v>45085.024305555555</v>
      </c>
      <c r="E610" t="s">
        <v>30</v>
      </c>
      <c r="F610">
        <v>10431</v>
      </c>
      <c r="G610">
        <v>8174</v>
      </c>
      <c r="H610">
        <f t="shared" si="45"/>
        <v>18605</v>
      </c>
      <c r="I610">
        <v>84</v>
      </c>
      <c r="J610" s="5">
        <v>45085</v>
      </c>
      <c r="K610" s="6">
        <v>2.4305555555555556E-2</v>
      </c>
      <c r="L610">
        <f t="shared" si="46"/>
        <v>6</v>
      </c>
      <c r="M610">
        <f t="shared" si="48"/>
        <v>0</v>
      </c>
      <c r="N610">
        <f t="shared" si="49"/>
        <v>35</v>
      </c>
      <c r="O610">
        <f t="shared" si="47"/>
        <v>8</v>
      </c>
    </row>
    <row r="611" spans="1:15" x14ac:dyDescent="0.35">
      <c r="A611">
        <v>58309</v>
      </c>
      <c r="B611">
        <v>479</v>
      </c>
      <c r="C611" s="1" t="s">
        <v>27</v>
      </c>
      <c r="D611" s="2">
        <v>44938.982638888891</v>
      </c>
      <c r="E611" t="s">
        <v>31</v>
      </c>
      <c r="F611">
        <v>1771</v>
      </c>
      <c r="G611">
        <v>9668</v>
      </c>
      <c r="H611">
        <f t="shared" si="45"/>
        <v>11439</v>
      </c>
      <c r="I611">
        <v>92</v>
      </c>
      <c r="J611" s="5">
        <v>44938</v>
      </c>
      <c r="K611" s="6">
        <v>0.98263888888888884</v>
      </c>
      <c r="L611">
        <f t="shared" si="46"/>
        <v>1</v>
      </c>
      <c r="M611">
        <f t="shared" si="48"/>
        <v>23</v>
      </c>
      <c r="N611">
        <f t="shared" si="49"/>
        <v>35</v>
      </c>
      <c r="O611">
        <f t="shared" si="47"/>
        <v>12</v>
      </c>
    </row>
    <row r="612" spans="1:15" x14ac:dyDescent="0.35">
      <c r="A612">
        <v>1665167</v>
      </c>
      <c r="B612">
        <v>479</v>
      </c>
      <c r="C612" s="1" t="s">
        <v>28</v>
      </c>
      <c r="D612" s="3">
        <v>44989.073611111111</v>
      </c>
      <c r="E612" t="s">
        <v>30</v>
      </c>
      <c r="F612">
        <v>5470</v>
      </c>
      <c r="G612">
        <v>6692</v>
      </c>
      <c r="H612">
        <f t="shared" si="45"/>
        <v>12162</v>
      </c>
      <c r="I612">
        <v>37</v>
      </c>
      <c r="J612" s="5">
        <v>44989</v>
      </c>
      <c r="K612" s="6">
        <v>7.3611111111111113E-2</v>
      </c>
      <c r="L612">
        <f t="shared" si="46"/>
        <v>3</v>
      </c>
      <c r="M612">
        <f t="shared" si="48"/>
        <v>1</v>
      </c>
      <c r="N612">
        <f t="shared" si="49"/>
        <v>46</v>
      </c>
      <c r="O612">
        <f t="shared" si="47"/>
        <v>4</v>
      </c>
    </row>
    <row r="613" spans="1:15" x14ac:dyDescent="0.35">
      <c r="A613">
        <v>61005</v>
      </c>
      <c r="B613">
        <v>480</v>
      </c>
      <c r="C613" s="1" t="s">
        <v>29</v>
      </c>
      <c r="D613" s="2">
        <v>44928.031944444447</v>
      </c>
      <c r="E613" t="s">
        <v>31</v>
      </c>
      <c r="F613">
        <v>5587</v>
      </c>
      <c r="G613">
        <v>7727</v>
      </c>
      <c r="H613">
        <f t="shared" si="45"/>
        <v>13314</v>
      </c>
      <c r="I613">
        <v>67</v>
      </c>
      <c r="J613" s="5">
        <v>44928</v>
      </c>
      <c r="K613" s="6">
        <v>3.1944444444444449E-2</v>
      </c>
      <c r="L613">
        <f t="shared" si="46"/>
        <v>1</v>
      </c>
      <c r="M613">
        <f t="shared" si="48"/>
        <v>0</v>
      </c>
      <c r="N613">
        <f t="shared" si="49"/>
        <v>46</v>
      </c>
      <c r="O613">
        <f t="shared" si="47"/>
        <v>2</v>
      </c>
    </row>
    <row r="614" spans="1:15" x14ac:dyDescent="0.35">
      <c r="A614">
        <v>1322635</v>
      </c>
      <c r="B614">
        <v>481</v>
      </c>
      <c r="C614" s="1" t="s">
        <v>26</v>
      </c>
      <c r="D614" s="3">
        <v>44982.990277777775</v>
      </c>
      <c r="E614" t="s">
        <v>30</v>
      </c>
      <c r="F614">
        <v>17926</v>
      </c>
      <c r="G614">
        <v>1854</v>
      </c>
      <c r="H614">
        <f t="shared" si="45"/>
        <v>19780</v>
      </c>
      <c r="I614">
        <v>79</v>
      </c>
      <c r="J614" s="5">
        <v>44982</v>
      </c>
      <c r="K614" s="6">
        <v>0.9902777777777777</v>
      </c>
      <c r="L614">
        <f t="shared" si="46"/>
        <v>2</v>
      </c>
      <c r="M614">
        <f t="shared" si="48"/>
        <v>23</v>
      </c>
      <c r="N614">
        <f t="shared" si="49"/>
        <v>46</v>
      </c>
      <c r="O614">
        <f t="shared" si="47"/>
        <v>25</v>
      </c>
    </row>
    <row r="615" spans="1:15" x14ac:dyDescent="0.35">
      <c r="A615">
        <v>1051057</v>
      </c>
      <c r="B615">
        <v>482</v>
      </c>
      <c r="C615" s="1" t="s">
        <v>27</v>
      </c>
      <c r="D615" s="3">
        <v>45048.997916666667</v>
      </c>
      <c r="E615" t="s">
        <v>31</v>
      </c>
      <c r="F615">
        <v>18164</v>
      </c>
      <c r="G615">
        <v>4768</v>
      </c>
      <c r="H615">
        <f t="shared" si="45"/>
        <v>22932</v>
      </c>
      <c r="I615">
        <v>94</v>
      </c>
      <c r="J615" s="5">
        <v>45048</v>
      </c>
      <c r="K615" s="6">
        <v>0.99791666666666667</v>
      </c>
      <c r="L615">
        <f t="shared" si="46"/>
        <v>5</v>
      </c>
      <c r="M615">
        <f t="shared" si="48"/>
        <v>23</v>
      </c>
      <c r="N615">
        <f t="shared" si="49"/>
        <v>57</v>
      </c>
      <c r="O615">
        <f t="shared" si="47"/>
        <v>2</v>
      </c>
    </row>
    <row r="616" spans="1:15" x14ac:dyDescent="0.35">
      <c r="A616">
        <v>976000</v>
      </c>
      <c r="B616">
        <v>484</v>
      </c>
      <c r="C616" s="1" t="s">
        <v>28</v>
      </c>
      <c r="D616" s="3">
        <v>45089.988194444442</v>
      </c>
      <c r="E616" t="s">
        <v>30</v>
      </c>
      <c r="F616">
        <v>14675</v>
      </c>
      <c r="G616">
        <v>6536</v>
      </c>
      <c r="H616">
        <f t="shared" si="45"/>
        <v>21211</v>
      </c>
      <c r="I616">
        <v>90</v>
      </c>
      <c r="J616" s="5">
        <v>45089</v>
      </c>
      <c r="K616" s="6">
        <v>0.98819444444444438</v>
      </c>
      <c r="L616">
        <f t="shared" si="46"/>
        <v>6</v>
      </c>
      <c r="M616">
        <f t="shared" si="48"/>
        <v>23</v>
      </c>
      <c r="N616">
        <f t="shared" si="49"/>
        <v>43</v>
      </c>
      <c r="O616">
        <f t="shared" si="47"/>
        <v>12</v>
      </c>
    </row>
    <row r="617" spans="1:15" x14ac:dyDescent="0.35">
      <c r="A617">
        <v>1163680</v>
      </c>
      <c r="B617">
        <v>485</v>
      </c>
      <c r="C617" s="1" t="s">
        <v>29</v>
      </c>
      <c r="D617" s="3">
        <v>45011.024305555555</v>
      </c>
      <c r="E617" t="s">
        <v>31</v>
      </c>
      <c r="F617">
        <v>13604</v>
      </c>
      <c r="G617">
        <v>890</v>
      </c>
      <c r="H617">
        <f t="shared" si="45"/>
        <v>14494</v>
      </c>
      <c r="I617">
        <v>87</v>
      </c>
      <c r="J617" s="5">
        <v>45011</v>
      </c>
      <c r="K617" s="6">
        <v>2.4305555555555556E-2</v>
      </c>
      <c r="L617">
        <f t="shared" si="46"/>
        <v>3</v>
      </c>
      <c r="M617">
        <f t="shared" si="48"/>
        <v>0</v>
      </c>
      <c r="N617">
        <f t="shared" si="49"/>
        <v>35</v>
      </c>
      <c r="O617">
        <f t="shared" si="47"/>
        <v>26</v>
      </c>
    </row>
    <row r="618" spans="1:15" x14ac:dyDescent="0.35">
      <c r="A618">
        <v>1198103</v>
      </c>
      <c r="B618">
        <v>485</v>
      </c>
      <c r="C618" s="1" t="s">
        <v>26</v>
      </c>
      <c r="D618" s="3">
        <v>45009.080555555556</v>
      </c>
      <c r="E618" t="s">
        <v>30</v>
      </c>
      <c r="F618">
        <v>9449</v>
      </c>
      <c r="G618">
        <v>1994</v>
      </c>
      <c r="H618">
        <f t="shared" si="45"/>
        <v>11443</v>
      </c>
      <c r="I618">
        <v>54</v>
      </c>
      <c r="J618" s="5">
        <v>45009</v>
      </c>
      <c r="K618" s="6">
        <v>8.0555555555555561E-2</v>
      </c>
      <c r="L618">
        <f t="shared" si="46"/>
        <v>3</v>
      </c>
      <c r="M618">
        <f t="shared" si="48"/>
        <v>1</v>
      </c>
      <c r="N618">
        <f t="shared" si="49"/>
        <v>56</v>
      </c>
      <c r="O618">
        <f t="shared" si="47"/>
        <v>24</v>
      </c>
    </row>
    <row r="619" spans="1:15" x14ac:dyDescent="0.35">
      <c r="A619">
        <v>316364</v>
      </c>
      <c r="B619">
        <v>486</v>
      </c>
      <c r="C619" s="1" t="s">
        <v>27</v>
      </c>
      <c r="D619" s="2">
        <v>45239.013194444444</v>
      </c>
      <c r="E619" t="s">
        <v>31</v>
      </c>
      <c r="F619">
        <v>14552</v>
      </c>
      <c r="G619">
        <v>1699</v>
      </c>
      <c r="H619">
        <f t="shared" si="45"/>
        <v>16251</v>
      </c>
      <c r="I619">
        <v>75</v>
      </c>
      <c r="J619" s="5">
        <v>45239</v>
      </c>
      <c r="K619" s="6">
        <v>1.3194444444444444E-2</v>
      </c>
      <c r="L619">
        <f t="shared" si="46"/>
        <v>11</v>
      </c>
      <c r="M619">
        <f t="shared" si="48"/>
        <v>0</v>
      </c>
      <c r="N619">
        <f t="shared" si="49"/>
        <v>19</v>
      </c>
      <c r="O619">
        <f t="shared" si="47"/>
        <v>9</v>
      </c>
    </row>
    <row r="620" spans="1:15" x14ac:dyDescent="0.35">
      <c r="A620">
        <v>389725</v>
      </c>
      <c r="B620">
        <v>487</v>
      </c>
      <c r="C620" s="1" t="s">
        <v>28</v>
      </c>
      <c r="D620" s="2">
        <v>45237.074305555558</v>
      </c>
      <c r="E620" t="s">
        <v>30</v>
      </c>
      <c r="F620">
        <v>2685</v>
      </c>
      <c r="G620">
        <v>206</v>
      </c>
      <c r="H620">
        <f t="shared" si="45"/>
        <v>2891</v>
      </c>
      <c r="I620">
        <v>61</v>
      </c>
      <c r="J620" s="5">
        <v>45237</v>
      </c>
      <c r="K620" s="6">
        <v>7.4305555555555555E-2</v>
      </c>
      <c r="L620">
        <f t="shared" si="46"/>
        <v>11</v>
      </c>
      <c r="M620">
        <f t="shared" si="48"/>
        <v>1</v>
      </c>
      <c r="N620">
        <f t="shared" si="49"/>
        <v>47</v>
      </c>
      <c r="O620">
        <f t="shared" si="47"/>
        <v>7</v>
      </c>
    </row>
    <row r="621" spans="1:15" x14ac:dyDescent="0.35">
      <c r="A621">
        <v>539212</v>
      </c>
      <c r="B621">
        <v>488</v>
      </c>
      <c r="C621" s="1" t="s">
        <v>29</v>
      </c>
      <c r="D621" s="2">
        <v>45259.077777777777</v>
      </c>
      <c r="E621" t="s">
        <v>31</v>
      </c>
      <c r="F621">
        <v>12352</v>
      </c>
      <c r="G621">
        <v>8345</v>
      </c>
      <c r="H621">
        <f t="shared" si="45"/>
        <v>20697</v>
      </c>
      <c r="I621">
        <v>53</v>
      </c>
      <c r="J621" s="5">
        <v>45259</v>
      </c>
      <c r="K621" s="6">
        <v>7.7777777777777779E-2</v>
      </c>
      <c r="L621">
        <f t="shared" si="46"/>
        <v>11</v>
      </c>
      <c r="M621">
        <f t="shared" si="48"/>
        <v>1</v>
      </c>
      <c r="N621">
        <f t="shared" si="49"/>
        <v>52</v>
      </c>
      <c r="O621">
        <f t="shared" si="47"/>
        <v>29</v>
      </c>
    </row>
    <row r="622" spans="1:15" x14ac:dyDescent="0.35">
      <c r="A622">
        <v>34978</v>
      </c>
      <c r="B622">
        <v>492</v>
      </c>
      <c r="C622" s="1" t="s">
        <v>26</v>
      </c>
      <c r="D622" s="2">
        <v>45120.076388888891</v>
      </c>
      <c r="E622" t="s">
        <v>30</v>
      </c>
      <c r="F622">
        <v>13883</v>
      </c>
      <c r="G622">
        <v>1494</v>
      </c>
      <c r="H622">
        <f t="shared" si="45"/>
        <v>15377</v>
      </c>
      <c r="I622">
        <v>62</v>
      </c>
      <c r="J622" s="5">
        <v>45120</v>
      </c>
      <c r="K622" s="6">
        <v>7.6388888888888895E-2</v>
      </c>
      <c r="L622">
        <f t="shared" si="46"/>
        <v>7</v>
      </c>
      <c r="M622">
        <f t="shared" si="48"/>
        <v>1</v>
      </c>
      <c r="N622">
        <f t="shared" si="49"/>
        <v>50</v>
      </c>
      <c r="O622">
        <f t="shared" si="47"/>
        <v>13</v>
      </c>
    </row>
    <row r="623" spans="1:15" x14ac:dyDescent="0.35">
      <c r="A623">
        <v>817610</v>
      </c>
      <c r="B623">
        <v>493</v>
      </c>
      <c r="C623" s="1" t="s">
        <v>27</v>
      </c>
      <c r="D623" s="3">
        <v>44930.98333333333</v>
      </c>
      <c r="E623" t="s">
        <v>31</v>
      </c>
      <c r="F623">
        <v>4005</v>
      </c>
      <c r="G623">
        <v>4047</v>
      </c>
      <c r="H623">
        <f t="shared" si="45"/>
        <v>8052</v>
      </c>
      <c r="I623">
        <v>94</v>
      </c>
      <c r="J623" s="5">
        <v>44930</v>
      </c>
      <c r="K623" s="6">
        <v>0.98333333333333339</v>
      </c>
      <c r="L623">
        <f t="shared" si="46"/>
        <v>1</v>
      </c>
      <c r="M623">
        <f t="shared" si="48"/>
        <v>23</v>
      </c>
      <c r="N623">
        <f t="shared" si="49"/>
        <v>36</v>
      </c>
      <c r="O623">
        <f t="shared" si="47"/>
        <v>4</v>
      </c>
    </row>
    <row r="624" spans="1:15" x14ac:dyDescent="0.35">
      <c r="A624">
        <v>1437873</v>
      </c>
      <c r="B624">
        <v>493</v>
      </c>
      <c r="C624" s="1" t="s">
        <v>28</v>
      </c>
      <c r="D624" s="3">
        <v>45052.993750000001</v>
      </c>
      <c r="E624" t="s">
        <v>30</v>
      </c>
      <c r="F624">
        <v>16819</v>
      </c>
      <c r="G624">
        <v>5373</v>
      </c>
      <c r="H624">
        <f t="shared" si="45"/>
        <v>22192</v>
      </c>
      <c r="I624">
        <v>74</v>
      </c>
      <c r="J624" s="5">
        <v>45052</v>
      </c>
      <c r="K624" s="6">
        <v>0.99375000000000002</v>
      </c>
      <c r="L624">
        <f t="shared" si="46"/>
        <v>5</v>
      </c>
      <c r="M624">
        <f t="shared" si="48"/>
        <v>23</v>
      </c>
      <c r="N624">
        <f t="shared" si="49"/>
        <v>51</v>
      </c>
      <c r="O624">
        <f t="shared" si="47"/>
        <v>6</v>
      </c>
    </row>
    <row r="625" spans="1:15" x14ac:dyDescent="0.35">
      <c r="A625">
        <v>449457</v>
      </c>
      <c r="B625">
        <v>494</v>
      </c>
      <c r="C625" s="1" t="s">
        <v>29</v>
      </c>
      <c r="D625" s="2">
        <v>45232.048611111109</v>
      </c>
      <c r="E625" t="s">
        <v>31</v>
      </c>
      <c r="F625">
        <v>10035</v>
      </c>
      <c r="G625">
        <v>3426</v>
      </c>
      <c r="H625">
        <f t="shared" si="45"/>
        <v>13461</v>
      </c>
      <c r="I625">
        <v>32</v>
      </c>
      <c r="J625" s="5">
        <v>45232</v>
      </c>
      <c r="K625" s="6">
        <v>4.8611111111111112E-2</v>
      </c>
      <c r="L625">
        <f t="shared" si="46"/>
        <v>11</v>
      </c>
      <c r="M625">
        <f t="shared" si="48"/>
        <v>1</v>
      </c>
      <c r="N625">
        <f t="shared" si="49"/>
        <v>10</v>
      </c>
      <c r="O625">
        <f t="shared" si="47"/>
        <v>2</v>
      </c>
    </row>
    <row r="626" spans="1:15" x14ac:dyDescent="0.35">
      <c r="A626">
        <v>759664</v>
      </c>
      <c r="B626">
        <v>494</v>
      </c>
      <c r="C626" s="1" t="s">
        <v>26</v>
      </c>
      <c r="D626" s="3">
        <v>45125.986111111109</v>
      </c>
      <c r="E626" t="s">
        <v>30</v>
      </c>
      <c r="F626">
        <v>11990</v>
      </c>
      <c r="G626">
        <v>8605</v>
      </c>
      <c r="H626">
        <f t="shared" si="45"/>
        <v>20595</v>
      </c>
      <c r="I626">
        <v>91</v>
      </c>
      <c r="J626" s="5">
        <v>45125</v>
      </c>
      <c r="K626" s="6">
        <v>0.98611111111111116</v>
      </c>
      <c r="L626">
        <f t="shared" si="46"/>
        <v>7</v>
      </c>
      <c r="M626">
        <f t="shared" si="48"/>
        <v>23</v>
      </c>
      <c r="N626">
        <f t="shared" si="49"/>
        <v>40</v>
      </c>
      <c r="O626">
        <f t="shared" si="47"/>
        <v>18</v>
      </c>
    </row>
    <row r="627" spans="1:15" x14ac:dyDescent="0.35">
      <c r="A627">
        <v>1050351</v>
      </c>
      <c r="B627">
        <v>497</v>
      </c>
      <c r="C627" s="1" t="s">
        <v>27</v>
      </c>
      <c r="D627" s="3">
        <v>45121.000694444447</v>
      </c>
      <c r="E627" t="s">
        <v>31</v>
      </c>
      <c r="F627">
        <v>12702</v>
      </c>
      <c r="G627">
        <v>9863</v>
      </c>
      <c r="H627">
        <f t="shared" si="45"/>
        <v>22565</v>
      </c>
      <c r="I627">
        <v>92</v>
      </c>
      <c r="J627" s="5">
        <v>45121</v>
      </c>
      <c r="K627" s="6">
        <v>6.9444444444444447E-4</v>
      </c>
      <c r="L627">
        <f t="shared" si="46"/>
        <v>7</v>
      </c>
      <c r="M627">
        <f t="shared" si="48"/>
        <v>0</v>
      </c>
      <c r="N627">
        <f t="shared" si="49"/>
        <v>1</v>
      </c>
      <c r="O627">
        <f t="shared" si="47"/>
        <v>14</v>
      </c>
    </row>
    <row r="628" spans="1:15" x14ac:dyDescent="0.35">
      <c r="A628">
        <v>1290759</v>
      </c>
      <c r="B628">
        <v>497</v>
      </c>
      <c r="C628" s="1" t="s">
        <v>28</v>
      </c>
      <c r="D628" s="3">
        <v>44976.036805555559</v>
      </c>
      <c r="E628" t="s">
        <v>30</v>
      </c>
      <c r="F628">
        <v>14049</v>
      </c>
      <c r="G628">
        <v>6538</v>
      </c>
      <c r="H628">
        <f t="shared" si="45"/>
        <v>20587</v>
      </c>
      <c r="I628">
        <v>82</v>
      </c>
      <c r="J628" s="5">
        <v>44976</v>
      </c>
      <c r="K628" s="6">
        <v>3.6805555555555557E-2</v>
      </c>
      <c r="L628">
        <f t="shared" si="46"/>
        <v>2</v>
      </c>
      <c r="M628">
        <f t="shared" si="48"/>
        <v>0</v>
      </c>
      <c r="N628">
        <f t="shared" si="49"/>
        <v>53</v>
      </c>
      <c r="O628">
        <f t="shared" si="47"/>
        <v>19</v>
      </c>
    </row>
    <row r="629" spans="1:15" x14ac:dyDescent="0.35">
      <c r="A629">
        <v>17912</v>
      </c>
      <c r="B629">
        <v>498</v>
      </c>
      <c r="C629" s="1" t="s">
        <v>29</v>
      </c>
      <c r="D629" s="2">
        <v>45006.955555555556</v>
      </c>
      <c r="E629" t="s">
        <v>31</v>
      </c>
      <c r="F629">
        <v>7041</v>
      </c>
      <c r="G629">
        <v>9179</v>
      </c>
      <c r="H629">
        <f t="shared" si="45"/>
        <v>16220</v>
      </c>
      <c r="I629">
        <v>65</v>
      </c>
      <c r="J629" s="5">
        <v>45006</v>
      </c>
      <c r="K629" s="6">
        <v>0.9555555555555556</v>
      </c>
      <c r="L629">
        <f t="shared" si="46"/>
        <v>3</v>
      </c>
      <c r="M629">
        <f t="shared" si="48"/>
        <v>22</v>
      </c>
      <c r="N629">
        <f t="shared" si="49"/>
        <v>56</v>
      </c>
      <c r="O629">
        <f t="shared" si="47"/>
        <v>21</v>
      </c>
    </row>
    <row r="630" spans="1:15" x14ac:dyDescent="0.35">
      <c r="A630">
        <v>921540</v>
      </c>
      <c r="B630">
        <v>499</v>
      </c>
      <c r="C630" s="1" t="s">
        <v>26</v>
      </c>
      <c r="D630" s="3">
        <v>45280.993750000001</v>
      </c>
      <c r="E630" t="s">
        <v>30</v>
      </c>
      <c r="F630">
        <v>19232</v>
      </c>
      <c r="G630">
        <v>2164</v>
      </c>
      <c r="H630">
        <f t="shared" si="45"/>
        <v>21396</v>
      </c>
      <c r="I630">
        <v>84</v>
      </c>
      <c r="J630" s="5">
        <v>45280</v>
      </c>
      <c r="K630" s="6">
        <v>0.99375000000000002</v>
      </c>
      <c r="L630">
        <f t="shared" si="46"/>
        <v>12</v>
      </c>
      <c r="M630">
        <f t="shared" si="48"/>
        <v>23</v>
      </c>
      <c r="N630">
        <f t="shared" si="49"/>
        <v>51</v>
      </c>
      <c r="O630">
        <f t="shared" si="47"/>
        <v>20</v>
      </c>
    </row>
    <row r="631" spans="1:15" x14ac:dyDescent="0.35">
      <c r="A631">
        <v>1530454</v>
      </c>
      <c r="B631">
        <v>499</v>
      </c>
      <c r="C631" s="1" t="s">
        <v>27</v>
      </c>
      <c r="D631" s="3">
        <v>45043.959027777775</v>
      </c>
      <c r="E631" t="s">
        <v>31</v>
      </c>
      <c r="F631">
        <v>19620</v>
      </c>
      <c r="G631">
        <v>7456</v>
      </c>
      <c r="H631">
        <f t="shared" si="45"/>
        <v>27076</v>
      </c>
      <c r="I631">
        <v>88</v>
      </c>
      <c r="J631" s="5">
        <v>45043</v>
      </c>
      <c r="K631" s="6">
        <v>0.9590277777777777</v>
      </c>
      <c r="L631">
        <f t="shared" si="46"/>
        <v>4</v>
      </c>
      <c r="M631">
        <f t="shared" si="48"/>
        <v>23</v>
      </c>
      <c r="N631">
        <f t="shared" si="49"/>
        <v>1</v>
      </c>
      <c r="O631">
        <f t="shared" si="47"/>
        <v>27</v>
      </c>
    </row>
    <row r="632" spans="1:15" x14ac:dyDescent="0.35">
      <c r="A632">
        <v>1655697</v>
      </c>
      <c r="B632">
        <v>499</v>
      </c>
      <c r="C632" s="1" t="s">
        <v>28</v>
      </c>
      <c r="D632" s="3">
        <v>45051.038888888892</v>
      </c>
      <c r="E632" t="s">
        <v>30</v>
      </c>
      <c r="F632">
        <v>2794</v>
      </c>
      <c r="G632">
        <v>3864</v>
      </c>
      <c r="H632">
        <f t="shared" si="45"/>
        <v>6658</v>
      </c>
      <c r="I632">
        <v>43</v>
      </c>
      <c r="J632" s="5">
        <v>45051</v>
      </c>
      <c r="K632" s="6">
        <v>3.888888888888889E-2</v>
      </c>
      <c r="L632">
        <f t="shared" si="46"/>
        <v>5</v>
      </c>
      <c r="M632">
        <f t="shared" si="48"/>
        <v>0</v>
      </c>
      <c r="N632">
        <f t="shared" si="49"/>
        <v>56</v>
      </c>
      <c r="O632">
        <f t="shared" si="47"/>
        <v>5</v>
      </c>
    </row>
    <row r="633" spans="1:15" x14ac:dyDescent="0.35">
      <c r="A633">
        <v>187746</v>
      </c>
      <c r="B633">
        <v>500</v>
      </c>
      <c r="C633" s="1" t="s">
        <v>29</v>
      </c>
      <c r="D633" s="2">
        <v>45220.008333333331</v>
      </c>
      <c r="E633" t="s">
        <v>31</v>
      </c>
      <c r="F633">
        <v>10280</v>
      </c>
      <c r="G633">
        <v>946</v>
      </c>
      <c r="H633">
        <f t="shared" si="45"/>
        <v>11226</v>
      </c>
      <c r="I633">
        <v>94</v>
      </c>
      <c r="J633" s="5">
        <v>45220</v>
      </c>
      <c r="K633" s="6">
        <v>8.3333333333333332E-3</v>
      </c>
      <c r="L633">
        <f t="shared" si="46"/>
        <v>10</v>
      </c>
      <c r="M633">
        <f t="shared" si="48"/>
        <v>0</v>
      </c>
      <c r="N633">
        <f t="shared" si="49"/>
        <v>12</v>
      </c>
      <c r="O633">
        <f t="shared" si="47"/>
        <v>21</v>
      </c>
    </row>
    <row r="634" spans="1:15" x14ac:dyDescent="0.35">
      <c r="A634">
        <v>114621</v>
      </c>
      <c r="B634">
        <v>501</v>
      </c>
      <c r="C634" s="1" t="s">
        <v>26</v>
      </c>
      <c r="D634" s="2">
        <v>45283.993750000001</v>
      </c>
      <c r="E634" t="s">
        <v>30</v>
      </c>
      <c r="F634">
        <v>1509</v>
      </c>
      <c r="G634">
        <v>3842</v>
      </c>
      <c r="H634">
        <f t="shared" si="45"/>
        <v>5351</v>
      </c>
      <c r="I634">
        <v>93</v>
      </c>
      <c r="J634" s="5">
        <v>45283</v>
      </c>
      <c r="K634" s="6">
        <v>0.99375000000000002</v>
      </c>
      <c r="L634">
        <f t="shared" si="46"/>
        <v>12</v>
      </c>
      <c r="M634">
        <f t="shared" si="48"/>
        <v>23</v>
      </c>
      <c r="N634">
        <f t="shared" si="49"/>
        <v>51</v>
      </c>
      <c r="O634">
        <f t="shared" si="47"/>
        <v>23</v>
      </c>
    </row>
    <row r="635" spans="1:15" x14ac:dyDescent="0.35">
      <c r="A635">
        <v>242256</v>
      </c>
      <c r="B635">
        <v>504</v>
      </c>
      <c r="C635" s="1" t="s">
        <v>27</v>
      </c>
      <c r="D635" s="2">
        <v>45123.07708333333</v>
      </c>
      <c r="E635" t="s">
        <v>31</v>
      </c>
      <c r="F635">
        <v>19418</v>
      </c>
      <c r="G635">
        <v>3986</v>
      </c>
      <c r="H635">
        <f t="shared" si="45"/>
        <v>23404</v>
      </c>
      <c r="I635">
        <v>87</v>
      </c>
      <c r="J635" s="5">
        <v>45123</v>
      </c>
      <c r="K635" s="6">
        <v>7.7083333333333337E-2</v>
      </c>
      <c r="L635">
        <f t="shared" si="46"/>
        <v>7</v>
      </c>
      <c r="M635">
        <f t="shared" si="48"/>
        <v>1</v>
      </c>
      <c r="N635">
        <f t="shared" si="49"/>
        <v>51</v>
      </c>
      <c r="O635">
        <f t="shared" si="47"/>
        <v>16</v>
      </c>
    </row>
    <row r="636" spans="1:15" x14ac:dyDescent="0.35">
      <c r="A636">
        <v>1213344</v>
      </c>
      <c r="B636">
        <v>504</v>
      </c>
      <c r="C636" s="1" t="s">
        <v>28</v>
      </c>
      <c r="D636" s="3">
        <v>45081.012499999997</v>
      </c>
      <c r="E636" t="s">
        <v>30</v>
      </c>
      <c r="F636">
        <v>9959</v>
      </c>
      <c r="G636">
        <v>4603</v>
      </c>
      <c r="H636">
        <f t="shared" si="45"/>
        <v>14562</v>
      </c>
      <c r="I636">
        <v>69</v>
      </c>
      <c r="J636" s="5">
        <v>45081</v>
      </c>
      <c r="K636" s="6">
        <v>1.2499999999999999E-2</v>
      </c>
      <c r="L636">
        <f t="shared" si="46"/>
        <v>6</v>
      </c>
      <c r="M636">
        <f t="shared" si="48"/>
        <v>0</v>
      </c>
      <c r="N636">
        <f t="shared" si="49"/>
        <v>18</v>
      </c>
      <c r="O636">
        <f t="shared" si="47"/>
        <v>4</v>
      </c>
    </row>
    <row r="637" spans="1:15" x14ac:dyDescent="0.35">
      <c r="A637">
        <v>482555</v>
      </c>
      <c r="B637">
        <v>506</v>
      </c>
      <c r="C637" s="1" t="s">
        <v>29</v>
      </c>
      <c r="D637" s="2">
        <v>44951.697222222225</v>
      </c>
      <c r="E637" t="s">
        <v>31</v>
      </c>
      <c r="F637">
        <v>6094</v>
      </c>
      <c r="G637">
        <v>6355</v>
      </c>
      <c r="H637">
        <f t="shared" si="45"/>
        <v>12449</v>
      </c>
      <c r="I637">
        <v>56</v>
      </c>
      <c r="J637" s="5">
        <v>44951</v>
      </c>
      <c r="K637" s="6">
        <v>0.6972222222222223</v>
      </c>
      <c r="L637">
        <f t="shared" si="46"/>
        <v>1</v>
      </c>
      <c r="M637">
        <f t="shared" si="48"/>
        <v>16</v>
      </c>
      <c r="N637">
        <f t="shared" si="49"/>
        <v>44</v>
      </c>
      <c r="O637">
        <f t="shared" si="47"/>
        <v>25</v>
      </c>
    </row>
    <row r="638" spans="1:15" x14ac:dyDescent="0.35">
      <c r="A638">
        <v>443577</v>
      </c>
      <c r="B638">
        <v>507</v>
      </c>
      <c r="C638" s="1" t="s">
        <v>26</v>
      </c>
      <c r="D638" s="2">
        <v>45186.06527777778</v>
      </c>
      <c r="E638" t="s">
        <v>30</v>
      </c>
      <c r="F638">
        <v>1890</v>
      </c>
      <c r="G638">
        <v>7940</v>
      </c>
      <c r="H638">
        <f t="shared" si="45"/>
        <v>9830</v>
      </c>
      <c r="I638">
        <v>61</v>
      </c>
      <c r="J638" s="5">
        <v>45186</v>
      </c>
      <c r="K638" s="6">
        <v>6.5277777777777782E-2</v>
      </c>
      <c r="L638">
        <f t="shared" si="46"/>
        <v>9</v>
      </c>
      <c r="M638">
        <f t="shared" si="48"/>
        <v>1</v>
      </c>
      <c r="N638">
        <f t="shared" si="49"/>
        <v>34</v>
      </c>
      <c r="O638">
        <f t="shared" si="47"/>
        <v>17</v>
      </c>
    </row>
    <row r="639" spans="1:15" x14ac:dyDescent="0.35">
      <c r="A639">
        <v>81431</v>
      </c>
      <c r="B639">
        <v>508</v>
      </c>
      <c r="C639" s="1" t="s">
        <v>27</v>
      </c>
      <c r="D639" s="2">
        <v>45122.027083333334</v>
      </c>
      <c r="E639" t="s">
        <v>31</v>
      </c>
      <c r="F639">
        <v>16518</v>
      </c>
      <c r="G639">
        <v>9101</v>
      </c>
      <c r="H639">
        <f t="shared" si="45"/>
        <v>25619</v>
      </c>
      <c r="I639">
        <v>57</v>
      </c>
      <c r="J639" s="5">
        <v>45122</v>
      </c>
      <c r="K639" s="6">
        <v>2.7083333333333334E-2</v>
      </c>
      <c r="L639">
        <f t="shared" si="46"/>
        <v>7</v>
      </c>
      <c r="M639">
        <f t="shared" si="48"/>
        <v>0</v>
      </c>
      <c r="N639">
        <f t="shared" si="49"/>
        <v>39</v>
      </c>
      <c r="O639">
        <f t="shared" si="47"/>
        <v>15</v>
      </c>
    </row>
    <row r="640" spans="1:15" x14ac:dyDescent="0.35">
      <c r="A640">
        <v>1557337</v>
      </c>
      <c r="B640">
        <v>508</v>
      </c>
      <c r="C640" s="1" t="s">
        <v>28</v>
      </c>
      <c r="D640" s="3">
        <v>44957.03402777778</v>
      </c>
      <c r="E640" t="s">
        <v>30</v>
      </c>
      <c r="F640">
        <v>7503</v>
      </c>
      <c r="G640">
        <v>4679</v>
      </c>
      <c r="H640">
        <f t="shared" si="45"/>
        <v>12182</v>
      </c>
      <c r="I640">
        <v>76</v>
      </c>
      <c r="J640" s="5">
        <v>44957</v>
      </c>
      <c r="K640" s="6">
        <v>3.4027777777777775E-2</v>
      </c>
      <c r="L640">
        <f t="shared" si="46"/>
        <v>1</v>
      </c>
      <c r="M640">
        <f t="shared" si="48"/>
        <v>0</v>
      </c>
      <c r="N640">
        <f t="shared" si="49"/>
        <v>49</v>
      </c>
      <c r="O640">
        <f t="shared" si="47"/>
        <v>31</v>
      </c>
    </row>
    <row r="641" spans="1:15" x14ac:dyDescent="0.35">
      <c r="A641">
        <v>812612</v>
      </c>
      <c r="B641">
        <v>509</v>
      </c>
      <c r="C641" s="1" t="s">
        <v>29</v>
      </c>
      <c r="D641" s="3">
        <v>45256.061805555553</v>
      </c>
      <c r="E641" t="s">
        <v>31</v>
      </c>
      <c r="F641">
        <v>18277</v>
      </c>
      <c r="G641">
        <v>3471</v>
      </c>
      <c r="H641">
        <f t="shared" si="45"/>
        <v>21748</v>
      </c>
      <c r="I641">
        <v>44</v>
      </c>
      <c r="J641" s="5">
        <v>45256</v>
      </c>
      <c r="K641" s="6">
        <v>6.1805555555555558E-2</v>
      </c>
      <c r="L641">
        <f t="shared" si="46"/>
        <v>11</v>
      </c>
      <c r="M641">
        <f t="shared" si="48"/>
        <v>1</v>
      </c>
      <c r="N641">
        <f t="shared" si="49"/>
        <v>29</v>
      </c>
      <c r="O641">
        <f t="shared" si="47"/>
        <v>26</v>
      </c>
    </row>
    <row r="642" spans="1:15" x14ac:dyDescent="0.35">
      <c r="A642">
        <v>845773</v>
      </c>
      <c r="B642">
        <v>509</v>
      </c>
      <c r="C642" s="1" t="s">
        <v>26</v>
      </c>
      <c r="D642" s="3">
        <v>45219.024305555555</v>
      </c>
      <c r="E642" t="s">
        <v>30</v>
      </c>
      <c r="F642">
        <v>17940</v>
      </c>
      <c r="G642">
        <v>1906</v>
      </c>
      <c r="H642">
        <f t="shared" ref="H642:H705" si="50">SUM(F642,G642)</f>
        <v>19846</v>
      </c>
      <c r="I642">
        <v>75</v>
      </c>
      <c r="J642" s="5">
        <v>45219</v>
      </c>
      <c r="K642" s="6">
        <v>2.4305555555555556E-2</v>
      </c>
      <c r="L642">
        <f t="shared" ref="L642:L705" si="51">MONTH(J642)</f>
        <v>10</v>
      </c>
      <c r="M642">
        <f t="shared" si="48"/>
        <v>0</v>
      </c>
      <c r="N642">
        <f t="shared" si="49"/>
        <v>35</v>
      </c>
      <c r="O642">
        <f t="shared" ref="O642:O705" si="52">DAY(D642)</f>
        <v>20</v>
      </c>
    </row>
    <row r="643" spans="1:15" x14ac:dyDescent="0.35">
      <c r="A643">
        <v>872066</v>
      </c>
      <c r="B643">
        <v>510</v>
      </c>
      <c r="C643" s="1" t="s">
        <v>27</v>
      </c>
      <c r="D643" s="3">
        <v>45203.992361111108</v>
      </c>
      <c r="E643" t="s">
        <v>31</v>
      </c>
      <c r="F643">
        <v>7856</v>
      </c>
      <c r="G643">
        <v>7354</v>
      </c>
      <c r="H643">
        <f t="shared" si="50"/>
        <v>15210</v>
      </c>
      <c r="I643">
        <v>91</v>
      </c>
      <c r="J643" s="5">
        <v>45203</v>
      </c>
      <c r="K643" s="6">
        <v>0.99236111111111114</v>
      </c>
      <c r="L643">
        <f t="shared" si="51"/>
        <v>10</v>
      </c>
      <c r="M643">
        <f t="shared" ref="M643:M706" si="53">HOUR(K643)</f>
        <v>23</v>
      </c>
      <c r="N643">
        <f t="shared" ref="N643:N706" si="54">MINUTE(K643)</f>
        <v>49</v>
      </c>
      <c r="O643">
        <f t="shared" si="52"/>
        <v>4</v>
      </c>
    </row>
    <row r="644" spans="1:15" x14ac:dyDescent="0.35">
      <c r="A644">
        <v>1479085</v>
      </c>
      <c r="B644">
        <v>510</v>
      </c>
      <c r="C644" s="1" t="s">
        <v>28</v>
      </c>
      <c r="D644" s="3">
        <v>45251.945138888892</v>
      </c>
      <c r="E644" t="s">
        <v>30</v>
      </c>
      <c r="F644">
        <v>15288</v>
      </c>
      <c r="G644">
        <v>6503</v>
      </c>
      <c r="H644">
        <f t="shared" si="50"/>
        <v>21791</v>
      </c>
      <c r="I644">
        <v>37</v>
      </c>
      <c r="J644" s="5">
        <v>45251</v>
      </c>
      <c r="K644" s="6">
        <v>0.94513888888888886</v>
      </c>
      <c r="L644">
        <f t="shared" si="51"/>
        <v>11</v>
      </c>
      <c r="M644">
        <f t="shared" si="53"/>
        <v>22</v>
      </c>
      <c r="N644">
        <f t="shared" si="54"/>
        <v>41</v>
      </c>
      <c r="O644">
        <f t="shared" si="52"/>
        <v>21</v>
      </c>
    </row>
    <row r="645" spans="1:15" x14ac:dyDescent="0.35">
      <c r="A645">
        <v>311285</v>
      </c>
      <c r="B645">
        <v>511</v>
      </c>
      <c r="C645" s="1" t="s">
        <v>29</v>
      </c>
      <c r="D645" s="2">
        <v>45213.990972222222</v>
      </c>
      <c r="E645" t="s">
        <v>31</v>
      </c>
      <c r="F645">
        <v>4012</v>
      </c>
      <c r="G645">
        <v>3345</v>
      </c>
      <c r="H645">
        <f t="shared" si="50"/>
        <v>7357</v>
      </c>
      <c r="I645">
        <v>72</v>
      </c>
      <c r="J645" s="5">
        <v>45213</v>
      </c>
      <c r="K645" s="6">
        <v>0.99097222222222225</v>
      </c>
      <c r="L645">
        <f t="shared" si="51"/>
        <v>10</v>
      </c>
      <c r="M645">
        <f t="shared" si="53"/>
        <v>23</v>
      </c>
      <c r="N645">
        <f t="shared" si="54"/>
        <v>47</v>
      </c>
      <c r="O645">
        <f t="shared" si="52"/>
        <v>14</v>
      </c>
    </row>
    <row r="646" spans="1:15" x14ac:dyDescent="0.35">
      <c r="A646">
        <v>593583</v>
      </c>
      <c r="B646">
        <v>513</v>
      </c>
      <c r="C646" s="1" t="s">
        <v>26</v>
      </c>
      <c r="D646" s="2">
        <v>45160.047222222223</v>
      </c>
      <c r="E646" t="s">
        <v>30</v>
      </c>
      <c r="F646">
        <v>1380</v>
      </c>
      <c r="G646">
        <v>9848</v>
      </c>
      <c r="H646">
        <f t="shared" si="50"/>
        <v>11228</v>
      </c>
      <c r="I646">
        <v>82</v>
      </c>
      <c r="J646" s="5">
        <v>45160</v>
      </c>
      <c r="K646" s="6">
        <v>4.7222222222222221E-2</v>
      </c>
      <c r="L646">
        <f t="shared" si="51"/>
        <v>8</v>
      </c>
      <c r="M646">
        <f t="shared" si="53"/>
        <v>1</v>
      </c>
      <c r="N646">
        <f t="shared" si="54"/>
        <v>8</v>
      </c>
      <c r="O646">
        <f t="shared" si="52"/>
        <v>22</v>
      </c>
    </row>
    <row r="647" spans="1:15" x14ac:dyDescent="0.35">
      <c r="A647">
        <v>175577</v>
      </c>
      <c r="B647">
        <v>515</v>
      </c>
      <c r="C647" s="1" t="s">
        <v>27</v>
      </c>
      <c r="D647" s="2">
        <v>45251.078472222223</v>
      </c>
      <c r="E647" t="s">
        <v>31</v>
      </c>
      <c r="F647">
        <v>1150</v>
      </c>
      <c r="G647">
        <v>5334</v>
      </c>
      <c r="H647">
        <f t="shared" si="50"/>
        <v>6484</v>
      </c>
      <c r="I647">
        <v>72</v>
      </c>
      <c r="J647" s="5">
        <v>45251</v>
      </c>
      <c r="K647" s="6">
        <v>7.8472222222222221E-2</v>
      </c>
      <c r="L647">
        <f t="shared" si="51"/>
        <v>11</v>
      </c>
      <c r="M647">
        <f t="shared" si="53"/>
        <v>1</v>
      </c>
      <c r="N647">
        <f t="shared" si="54"/>
        <v>53</v>
      </c>
      <c r="O647">
        <f t="shared" si="52"/>
        <v>21</v>
      </c>
    </row>
    <row r="648" spans="1:15" x14ac:dyDescent="0.35">
      <c r="A648">
        <v>506188</v>
      </c>
      <c r="B648">
        <v>515</v>
      </c>
      <c r="C648" s="1" t="s">
        <v>28</v>
      </c>
      <c r="D648" s="2">
        <v>44970.025000000001</v>
      </c>
      <c r="E648" t="s">
        <v>30</v>
      </c>
      <c r="F648">
        <v>12934</v>
      </c>
      <c r="G648">
        <v>2177</v>
      </c>
      <c r="H648">
        <f t="shared" si="50"/>
        <v>15111</v>
      </c>
      <c r="I648">
        <v>92</v>
      </c>
      <c r="J648" s="5">
        <v>44970</v>
      </c>
      <c r="K648" s="6">
        <v>2.4999999999999998E-2</v>
      </c>
      <c r="L648">
        <f t="shared" si="51"/>
        <v>2</v>
      </c>
      <c r="M648">
        <f t="shared" si="53"/>
        <v>0</v>
      </c>
      <c r="N648">
        <f t="shared" si="54"/>
        <v>36</v>
      </c>
      <c r="O648">
        <f t="shared" si="52"/>
        <v>13</v>
      </c>
    </row>
    <row r="649" spans="1:15" x14ac:dyDescent="0.35">
      <c r="A649">
        <v>133285</v>
      </c>
      <c r="B649">
        <v>516</v>
      </c>
      <c r="C649" s="1" t="s">
        <v>29</v>
      </c>
      <c r="D649" s="2">
        <v>44968.058333333334</v>
      </c>
      <c r="E649" t="s">
        <v>31</v>
      </c>
      <c r="F649">
        <v>5305</v>
      </c>
      <c r="G649">
        <v>7837</v>
      </c>
      <c r="H649">
        <f t="shared" si="50"/>
        <v>13142</v>
      </c>
      <c r="I649">
        <v>81</v>
      </c>
      <c r="J649" s="5">
        <v>44968</v>
      </c>
      <c r="K649" s="6">
        <v>5.8333333333333327E-2</v>
      </c>
      <c r="L649">
        <f t="shared" si="51"/>
        <v>2</v>
      </c>
      <c r="M649">
        <f t="shared" si="53"/>
        <v>1</v>
      </c>
      <c r="N649">
        <f t="shared" si="54"/>
        <v>24</v>
      </c>
      <c r="O649">
        <f t="shared" si="52"/>
        <v>11</v>
      </c>
    </row>
    <row r="650" spans="1:15" x14ac:dyDescent="0.35">
      <c r="A650">
        <v>171269</v>
      </c>
      <c r="B650">
        <v>516</v>
      </c>
      <c r="C650" s="1" t="s">
        <v>26</v>
      </c>
      <c r="D650" s="2">
        <v>45160.012499999997</v>
      </c>
      <c r="E650" t="s">
        <v>30</v>
      </c>
      <c r="F650">
        <v>1905</v>
      </c>
      <c r="G650">
        <v>5709</v>
      </c>
      <c r="H650">
        <f t="shared" si="50"/>
        <v>7614</v>
      </c>
      <c r="I650">
        <v>77</v>
      </c>
      <c r="J650" s="5">
        <v>45160</v>
      </c>
      <c r="K650" s="6">
        <v>1.2499999999999999E-2</v>
      </c>
      <c r="L650">
        <f t="shared" si="51"/>
        <v>8</v>
      </c>
      <c r="M650">
        <f t="shared" si="53"/>
        <v>0</v>
      </c>
      <c r="N650">
        <f t="shared" si="54"/>
        <v>18</v>
      </c>
      <c r="O650">
        <f t="shared" si="52"/>
        <v>22</v>
      </c>
    </row>
    <row r="651" spans="1:15" x14ac:dyDescent="0.35">
      <c r="A651">
        <v>596287</v>
      </c>
      <c r="B651">
        <v>516</v>
      </c>
      <c r="C651" s="1" t="s">
        <v>27</v>
      </c>
      <c r="D651" s="2">
        <v>45172.035416666666</v>
      </c>
      <c r="E651" t="s">
        <v>31</v>
      </c>
      <c r="F651">
        <v>12678</v>
      </c>
      <c r="G651">
        <v>5995</v>
      </c>
      <c r="H651">
        <f t="shared" si="50"/>
        <v>18673</v>
      </c>
      <c r="I651">
        <v>92</v>
      </c>
      <c r="J651" s="5">
        <v>45172</v>
      </c>
      <c r="K651" s="6">
        <v>3.5416666666666666E-2</v>
      </c>
      <c r="L651">
        <f t="shared" si="51"/>
        <v>9</v>
      </c>
      <c r="M651">
        <f t="shared" si="53"/>
        <v>0</v>
      </c>
      <c r="N651">
        <f t="shared" si="54"/>
        <v>51</v>
      </c>
      <c r="O651">
        <f t="shared" si="52"/>
        <v>3</v>
      </c>
    </row>
    <row r="652" spans="1:15" x14ac:dyDescent="0.35">
      <c r="A652">
        <v>115590</v>
      </c>
      <c r="B652">
        <v>517</v>
      </c>
      <c r="C652" s="1" t="s">
        <v>28</v>
      </c>
      <c r="D652" s="2">
        <v>44959.994444444441</v>
      </c>
      <c r="E652" t="s">
        <v>30</v>
      </c>
      <c r="F652">
        <v>14831</v>
      </c>
      <c r="G652">
        <v>9953</v>
      </c>
      <c r="H652">
        <f t="shared" si="50"/>
        <v>24784</v>
      </c>
      <c r="I652">
        <v>60</v>
      </c>
      <c r="J652" s="5">
        <v>44959</v>
      </c>
      <c r="K652" s="6">
        <v>0.99444444444444446</v>
      </c>
      <c r="L652">
        <f t="shared" si="51"/>
        <v>2</v>
      </c>
      <c r="M652">
        <f t="shared" si="53"/>
        <v>23</v>
      </c>
      <c r="N652">
        <f t="shared" si="54"/>
        <v>52</v>
      </c>
      <c r="O652">
        <f t="shared" si="52"/>
        <v>2</v>
      </c>
    </row>
    <row r="653" spans="1:15" x14ac:dyDescent="0.35">
      <c r="A653">
        <v>1069668</v>
      </c>
      <c r="B653">
        <v>517</v>
      </c>
      <c r="C653" s="1" t="s">
        <v>29</v>
      </c>
      <c r="D653" s="3">
        <v>45023.041666666664</v>
      </c>
      <c r="E653" t="s">
        <v>31</v>
      </c>
      <c r="F653">
        <v>14583</v>
      </c>
      <c r="G653">
        <v>8146</v>
      </c>
      <c r="H653">
        <f t="shared" si="50"/>
        <v>22729</v>
      </c>
      <c r="I653">
        <v>50</v>
      </c>
      <c r="J653" s="5">
        <v>45023</v>
      </c>
      <c r="K653" s="6">
        <v>4.1666666666666664E-2</v>
      </c>
      <c r="L653">
        <f t="shared" si="51"/>
        <v>4</v>
      </c>
      <c r="M653">
        <f t="shared" si="53"/>
        <v>1</v>
      </c>
      <c r="N653">
        <f t="shared" si="54"/>
        <v>0</v>
      </c>
      <c r="O653">
        <f t="shared" si="52"/>
        <v>7</v>
      </c>
    </row>
    <row r="654" spans="1:15" x14ac:dyDescent="0.35">
      <c r="A654">
        <v>268811</v>
      </c>
      <c r="B654">
        <v>519</v>
      </c>
      <c r="C654" s="1" t="s">
        <v>26</v>
      </c>
      <c r="D654" s="2">
        <v>44963.064583333333</v>
      </c>
      <c r="E654" t="s">
        <v>30</v>
      </c>
      <c r="F654">
        <v>3478</v>
      </c>
      <c r="G654">
        <v>9147</v>
      </c>
      <c r="H654">
        <f t="shared" si="50"/>
        <v>12625</v>
      </c>
      <c r="I654">
        <v>37</v>
      </c>
      <c r="J654" s="5">
        <v>44963</v>
      </c>
      <c r="K654" s="6">
        <v>6.458333333333334E-2</v>
      </c>
      <c r="L654">
        <f t="shared" si="51"/>
        <v>2</v>
      </c>
      <c r="M654">
        <f t="shared" si="53"/>
        <v>1</v>
      </c>
      <c r="N654">
        <f t="shared" si="54"/>
        <v>33</v>
      </c>
      <c r="O654">
        <f t="shared" si="52"/>
        <v>6</v>
      </c>
    </row>
    <row r="655" spans="1:15" x14ac:dyDescent="0.35">
      <c r="A655">
        <v>344182</v>
      </c>
      <c r="B655">
        <v>519</v>
      </c>
      <c r="C655" s="1" t="s">
        <v>27</v>
      </c>
      <c r="D655" s="2">
        <v>45127.04791666667</v>
      </c>
      <c r="E655" t="s">
        <v>31</v>
      </c>
      <c r="F655">
        <v>16888</v>
      </c>
      <c r="G655">
        <v>9637</v>
      </c>
      <c r="H655">
        <f t="shared" si="50"/>
        <v>26525</v>
      </c>
      <c r="I655">
        <v>98</v>
      </c>
      <c r="J655" s="5">
        <v>45127</v>
      </c>
      <c r="K655" s="6">
        <v>4.7916666666666663E-2</v>
      </c>
      <c r="L655">
        <f t="shared" si="51"/>
        <v>7</v>
      </c>
      <c r="M655">
        <f t="shared" si="53"/>
        <v>1</v>
      </c>
      <c r="N655">
        <f t="shared" si="54"/>
        <v>9</v>
      </c>
      <c r="O655">
        <f t="shared" si="52"/>
        <v>20</v>
      </c>
    </row>
    <row r="656" spans="1:15" x14ac:dyDescent="0.35">
      <c r="A656">
        <v>694715</v>
      </c>
      <c r="B656">
        <v>519</v>
      </c>
      <c r="C656" s="1" t="s">
        <v>28</v>
      </c>
      <c r="D656" s="3">
        <v>45139.963194444441</v>
      </c>
      <c r="E656" t="s">
        <v>30</v>
      </c>
      <c r="F656">
        <v>11017</v>
      </c>
      <c r="G656">
        <v>6870</v>
      </c>
      <c r="H656">
        <f t="shared" si="50"/>
        <v>17887</v>
      </c>
      <c r="I656">
        <v>38</v>
      </c>
      <c r="J656" s="5">
        <v>45139</v>
      </c>
      <c r="K656" s="6">
        <v>0.96319444444444446</v>
      </c>
      <c r="L656">
        <f t="shared" si="51"/>
        <v>8</v>
      </c>
      <c r="M656">
        <f t="shared" si="53"/>
        <v>23</v>
      </c>
      <c r="N656">
        <f t="shared" si="54"/>
        <v>7</v>
      </c>
      <c r="O656">
        <f t="shared" si="52"/>
        <v>1</v>
      </c>
    </row>
    <row r="657" spans="1:15" x14ac:dyDescent="0.35">
      <c r="A657">
        <v>101815</v>
      </c>
      <c r="B657">
        <v>520</v>
      </c>
      <c r="C657" s="1" t="s">
        <v>29</v>
      </c>
      <c r="D657" s="2">
        <v>45187.067361111112</v>
      </c>
      <c r="E657" t="s">
        <v>31</v>
      </c>
      <c r="F657">
        <v>15201</v>
      </c>
      <c r="G657">
        <v>5420</v>
      </c>
      <c r="H657">
        <f t="shared" si="50"/>
        <v>20621</v>
      </c>
      <c r="I657">
        <v>55</v>
      </c>
      <c r="J657" s="5">
        <v>45187</v>
      </c>
      <c r="K657" s="6">
        <v>6.7361111111111108E-2</v>
      </c>
      <c r="L657">
        <f t="shared" si="51"/>
        <v>9</v>
      </c>
      <c r="M657">
        <f t="shared" si="53"/>
        <v>1</v>
      </c>
      <c r="N657">
        <f t="shared" si="54"/>
        <v>37</v>
      </c>
      <c r="O657">
        <f t="shared" si="52"/>
        <v>18</v>
      </c>
    </row>
    <row r="658" spans="1:15" x14ac:dyDescent="0.35">
      <c r="A658">
        <v>695237</v>
      </c>
      <c r="B658">
        <v>520</v>
      </c>
      <c r="C658" s="1" t="s">
        <v>26</v>
      </c>
      <c r="D658" s="3">
        <v>44937.986111111109</v>
      </c>
      <c r="E658" t="s">
        <v>30</v>
      </c>
      <c r="F658">
        <v>8166</v>
      </c>
      <c r="G658">
        <v>1232</v>
      </c>
      <c r="H658">
        <f t="shared" si="50"/>
        <v>9398</v>
      </c>
      <c r="I658">
        <v>81</v>
      </c>
      <c r="J658" s="5">
        <v>44937</v>
      </c>
      <c r="K658" s="6">
        <v>0.98611111111111116</v>
      </c>
      <c r="L658">
        <f t="shared" si="51"/>
        <v>1</v>
      </c>
      <c r="M658">
        <f t="shared" si="53"/>
        <v>23</v>
      </c>
      <c r="N658">
        <f t="shared" si="54"/>
        <v>40</v>
      </c>
      <c r="O658">
        <f t="shared" si="52"/>
        <v>11</v>
      </c>
    </row>
    <row r="659" spans="1:15" x14ac:dyDescent="0.35">
      <c r="A659">
        <v>1632433</v>
      </c>
      <c r="B659">
        <v>520</v>
      </c>
      <c r="C659" s="1" t="s">
        <v>27</v>
      </c>
      <c r="D659" s="3">
        <v>45204.003472222219</v>
      </c>
      <c r="E659" t="s">
        <v>31</v>
      </c>
      <c r="F659">
        <v>14572</v>
      </c>
      <c r="G659">
        <v>2927</v>
      </c>
      <c r="H659">
        <f t="shared" si="50"/>
        <v>17499</v>
      </c>
      <c r="I659">
        <v>66</v>
      </c>
      <c r="J659" s="5">
        <v>45204</v>
      </c>
      <c r="K659" s="6">
        <v>3.472222222222222E-3</v>
      </c>
      <c r="L659">
        <f t="shared" si="51"/>
        <v>10</v>
      </c>
      <c r="M659">
        <f t="shared" si="53"/>
        <v>0</v>
      </c>
      <c r="N659">
        <f t="shared" si="54"/>
        <v>5</v>
      </c>
      <c r="O659">
        <f t="shared" si="52"/>
        <v>5</v>
      </c>
    </row>
    <row r="660" spans="1:15" x14ac:dyDescent="0.35">
      <c r="A660">
        <v>960685</v>
      </c>
      <c r="B660">
        <v>522</v>
      </c>
      <c r="C660" s="1" t="s">
        <v>28</v>
      </c>
      <c r="D660" s="3">
        <v>45254.034722222219</v>
      </c>
      <c r="E660" t="s">
        <v>30</v>
      </c>
      <c r="F660">
        <v>15167</v>
      </c>
      <c r="G660">
        <v>9772</v>
      </c>
      <c r="H660">
        <f t="shared" si="50"/>
        <v>24939</v>
      </c>
      <c r="I660">
        <v>80</v>
      </c>
      <c r="J660" s="5">
        <v>45254</v>
      </c>
      <c r="K660" s="6">
        <v>3.4722222222222224E-2</v>
      </c>
      <c r="L660">
        <f t="shared" si="51"/>
        <v>11</v>
      </c>
      <c r="M660">
        <f t="shared" si="53"/>
        <v>0</v>
      </c>
      <c r="N660">
        <f t="shared" si="54"/>
        <v>50</v>
      </c>
      <c r="O660">
        <f t="shared" si="52"/>
        <v>24</v>
      </c>
    </row>
    <row r="661" spans="1:15" x14ac:dyDescent="0.35">
      <c r="A661">
        <v>1189996</v>
      </c>
      <c r="B661">
        <v>522</v>
      </c>
      <c r="C661" s="1" t="s">
        <v>29</v>
      </c>
      <c r="D661" s="3">
        <v>45264.015277777777</v>
      </c>
      <c r="E661" t="s">
        <v>31</v>
      </c>
      <c r="F661">
        <v>12837</v>
      </c>
      <c r="G661">
        <v>4719</v>
      </c>
      <c r="H661">
        <f t="shared" si="50"/>
        <v>17556</v>
      </c>
      <c r="I661">
        <v>46</v>
      </c>
      <c r="J661" s="5">
        <v>45264</v>
      </c>
      <c r="K661" s="6">
        <v>1.5277777777777777E-2</v>
      </c>
      <c r="L661">
        <f t="shared" si="51"/>
        <v>12</v>
      </c>
      <c r="M661">
        <f t="shared" si="53"/>
        <v>0</v>
      </c>
      <c r="N661">
        <f t="shared" si="54"/>
        <v>22</v>
      </c>
      <c r="O661">
        <f t="shared" si="52"/>
        <v>4</v>
      </c>
    </row>
    <row r="662" spans="1:15" x14ac:dyDescent="0.35">
      <c r="A662">
        <v>1334431</v>
      </c>
      <c r="B662">
        <v>522</v>
      </c>
      <c r="C662" s="1" t="s">
        <v>26</v>
      </c>
      <c r="D662" s="3">
        <v>45195.029166666667</v>
      </c>
      <c r="E662" t="s">
        <v>30</v>
      </c>
      <c r="F662">
        <v>4468</v>
      </c>
      <c r="G662">
        <v>6918</v>
      </c>
      <c r="H662">
        <f t="shared" si="50"/>
        <v>11386</v>
      </c>
      <c r="I662">
        <v>98</v>
      </c>
      <c r="J662" s="5">
        <v>45195</v>
      </c>
      <c r="K662" s="6">
        <v>2.9166666666666664E-2</v>
      </c>
      <c r="L662">
        <f t="shared" si="51"/>
        <v>9</v>
      </c>
      <c r="M662">
        <f t="shared" si="53"/>
        <v>0</v>
      </c>
      <c r="N662">
        <f t="shared" si="54"/>
        <v>42</v>
      </c>
      <c r="O662">
        <f t="shared" si="52"/>
        <v>26</v>
      </c>
    </row>
    <row r="663" spans="1:15" x14ac:dyDescent="0.35">
      <c r="A663">
        <v>671670</v>
      </c>
      <c r="B663">
        <v>523</v>
      </c>
      <c r="C663" s="1" t="s">
        <v>27</v>
      </c>
      <c r="D663" s="3">
        <v>45155.045138888891</v>
      </c>
      <c r="E663" t="s">
        <v>31</v>
      </c>
      <c r="F663">
        <v>11146</v>
      </c>
      <c r="G663">
        <v>6441</v>
      </c>
      <c r="H663">
        <f t="shared" si="50"/>
        <v>17587</v>
      </c>
      <c r="I663">
        <v>62</v>
      </c>
      <c r="J663" s="5">
        <v>45155</v>
      </c>
      <c r="K663" s="6">
        <v>4.5138888888888888E-2</v>
      </c>
      <c r="L663">
        <f t="shared" si="51"/>
        <v>8</v>
      </c>
      <c r="M663">
        <f t="shared" si="53"/>
        <v>1</v>
      </c>
      <c r="N663">
        <f t="shared" si="54"/>
        <v>5</v>
      </c>
      <c r="O663">
        <f t="shared" si="52"/>
        <v>17</v>
      </c>
    </row>
    <row r="664" spans="1:15" x14ac:dyDescent="0.35">
      <c r="A664">
        <v>1018145</v>
      </c>
      <c r="B664">
        <v>523</v>
      </c>
      <c r="C664" s="1" t="s">
        <v>28</v>
      </c>
      <c r="D664" s="3">
        <v>45239.972222222219</v>
      </c>
      <c r="E664" t="s">
        <v>30</v>
      </c>
      <c r="F664">
        <v>4440</v>
      </c>
      <c r="G664">
        <v>9449</v>
      </c>
      <c r="H664">
        <f t="shared" si="50"/>
        <v>13889</v>
      </c>
      <c r="I664">
        <v>74</v>
      </c>
      <c r="J664" s="5">
        <v>45239</v>
      </c>
      <c r="K664" s="6">
        <v>0.97222222222222221</v>
      </c>
      <c r="L664">
        <f t="shared" si="51"/>
        <v>11</v>
      </c>
      <c r="M664">
        <f t="shared" si="53"/>
        <v>23</v>
      </c>
      <c r="N664">
        <f t="shared" si="54"/>
        <v>20</v>
      </c>
      <c r="O664">
        <f t="shared" si="52"/>
        <v>9</v>
      </c>
    </row>
    <row r="665" spans="1:15" x14ac:dyDescent="0.35">
      <c r="A665">
        <v>1580986</v>
      </c>
      <c r="B665">
        <v>523</v>
      </c>
      <c r="C665" s="1" t="s">
        <v>29</v>
      </c>
      <c r="D665" s="3">
        <v>45175.086805555555</v>
      </c>
      <c r="E665" t="s">
        <v>31</v>
      </c>
      <c r="F665">
        <v>15377</v>
      </c>
      <c r="G665">
        <v>438</v>
      </c>
      <c r="H665">
        <f t="shared" si="50"/>
        <v>15815</v>
      </c>
      <c r="I665">
        <v>58</v>
      </c>
      <c r="J665" s="5">
        <v>45175</v>
      </c>
      <c r="K665" s="6">
        <v>8.6805555555555566E-2</v>
      </c>
      <c r="L665">
        <f t="shared" si="51"/>
        <v>9</v>
      </c>
      <c r="M665">
        <f t="shared" si="53"/>
        <v>2</v>
      </c>
      <c r="N665">
        <f t="shared" si="54"/>
        <v>5</v>
      </c>
      <c r="O665">
        <f t="shared" si="52"/>
        <v>6</v>
      </c>
    </row>
    <row r="666" spans="1:15" x14ac:dyDescent="0.35">
      <c r="A666">
        <v>2011</v>
      </c>
      <c r="B666">
        <v>525</v>
      </c>
      <c r="C666" s="1" t="s">
        <v>26</v>
      </c>
      <c r="D666" s="2">
        <v>45045.986111111109</v>
      </c>
      <c r="E666" t="s">
        <v>30</v>
      </c>
      <c r="F666">
        <v>2658</v>
      </c>
      <c r="G666">
        <v>4551</v>
      </c>
      <c r="H666">
        <f t="shared" si="50"/>
        <v>7209</v>
      </c>
      <c r="I666">
        <v>34</v>
      </c>
      <c r="J666" s="5">
        <v>45045</v>
      </c>
      <c r="K666" s="6">
        <v>0.98611111111111116</v>
      </c>
      <c r="L666">
        <f t="shared" si="51"/>
        <v>4</v>
      </c>
      <c r="M666">
        <f t="shared" si="53"/>
        <v>23</v>
      </c>
      <c r="N666">
        <f t="shared" si="54"/>
        <v>40</v>
      </c>
      <c r="O666">
        <f t="shared" si="52"/>
        <v>29</v>
      </c>
    </row>
    <row r="667" spans="1:15" x14ac:dyDescent="0.35">
      <c r="A667">
        <v>49544</v>
      </c>
      <c r="B667">
        <v>526</v>
      </c>
      <c r="C667" s="1" t="s">
        <v>27</v>
      </c>
      <c r="D667" s="2">
        <v>45227.00277777778</v>
      </c>
      <c r="E667" t="s">
        <v>31</v>
      </c>
      <c r="F667">
        <v>2239</v>
      </c>
      <c r="G667">
        <v>7802</v>
      </c>
      <c r="H667">
        <f t="shared" si="50"/>
        <v>10041</v>
      </c>
      <c r="I667">
        <v>41</v>
      </c>
      <c r="J667" s="5">
        <v>45227</v>
      </c>
      <c r="K667" s="6">
        <v>2.7777777777777779E-3</v>
      </c>
      <c r="L667">
        <f t="shared" si="51"/>
        <v>10</v>
      </c>
      <c r="M667">
        <f t="shared" si="53"/>
        <v>0</v>
      </c>
      <c r="N667">
        <f t="shared" si="54"/>
        <v>4</v>
      </c>
      <c r="O667">
        <f t="shared" si="52"/>
        <v>28</v>
      </c>
    </row>
    <row r="668" spans="1:15" x14ac:dyDescent="0.35">
      <c r="A668">
        <v>1188487</v>
      </c>
      <c r="B668">
        <v>526</v>
      </c>
      <c r="C668" s="1" t="s">
        <v>28</v>
      </c>
      <c r="D668" s="3">
        <v>45276.077777777777</v>
      </c>
      <c r="E668" t="s">
        <v>30</v>
      </c>
      <c r="F668">
        <v>7203</v>
      </c>
      <c r="G668">
        <v>2527</v>
      </c>
      <c r="H668">
        <f t="shared" si="50"/>
        <v>9730</v>
      </c>
      <c r="I668">
        <v>56</v>
      </c>
      <c r="J668" s="5">
        <v>45276</v>
      </c>
      <c r="K668" s="6">
        <v>7.7777777777777779E-2</v>
      </c>
      <c r="L668">
        <f t="shared" si="51"/>
        <v>12</v>
      </c>
      <c r="M668">
        <f t="shared" si="53"/>
        <v>1</v>
      </c>
      <c r="N668">
        <f t="shared" si="54"/>
        <v>52</v>
      </c>
      <c r="O668">
        <f t="shared" si="52"/>
        <v>16</v>
      </c>
    </row>
    <row r="669" spans="1:15" x14ac:dyDescent="0.35">
      <c r="A669">
        <v>1609306</v>
      </c>
      <c r="B669">
        <v>529</v>
      </c>
      <c r="C669" s="1" t="s">
        <v>29</v>
      </c>
      <c r="D669" s="3">
        <v>45261.056250000001</v>
      </c>
      <c r="E669" t="s">
        <v>31</v>
      </c>
      <c r="F669">
        <v>1443</v>
      </c>
      <c r="G669">
        <v>847</v>
      </c>
      <c r="H669">
        <f t="shared" si="50"/>
        <v>2290</v>
      </c>
      <c r="I669">
        <v>74</v>
      </c>
      <c r="J669" s="5">
        <v>45261</v>
      </c>
      <c r="K669" s="6">
        <v>5.6250000000000001E-2</v>
      </c>
      <c r="L669">
        <f t="shared" si="51"/>
        <v>12</v>
      </c>
      <c r="M669">
        <f t="shared" si="53"/>
        <v>1</v>
      </c>
      <c r="N669">
        <f t="shared" si="54"/>
        <v>21</v>
      </c>
      <c r="O669">
        <f t="shared" si="52"/>
        <v>1</v>
      </c>
    </row>
    <row r="670" spans="1:15" x14ac:dyDescent="0.35">
      <c r="A670">
        <v>34125</v>
      </c>
      <c r="B670">
        <v>530</v>
      </c>
      <c r="C670" s="1" t="s">
        <v>26</v>
      </c>
      <c r="D670" s="2">
        <v>45217.039583333331</v>
      </c>
      <c r="E670" t="s">
        <v>30</v>
      </c>
      <c r="F670">
        <v>3335</v>
      </c>
      <c r="G670">
        <v>4341</v>
      </c>
      <c r="H670">
        <f t="shared" si="50"/>
        <v>7676</v>
      </c>
      <c r="I670">
        <v>70</v>
      </c>
      <c r="J670" s="5">
        <v>45217</v>
      </c>
      <c r="K670" s="6">
        <v>3.9583333333333331E-2</v>
      </c>
      <c r="L670">
        <f t="shared" si="51"/>
        <v>10</v>
      </c>
      <c r="M670">
        <f t="shared" si="53"/>
        <v>0</v>
      </c>
      <c r="N670">
        <f t="shared" si="54"/>
        <v>57</v>
      </c>
      <c r="O670">
        <f t="shared" si="52"/>
        <v>18</v>
      </c>
    </row>
    <row r="671" spans="1:15" x14ac:dyDescent="0.35">
      <c r="A671">
        <v>273817</v>
      </c>
      <c r="B671">
        <v>530</v>
      </c>
      <c r="C671" s="1" t="s">
        <v>27</v>
      </c>
      <c r="D671" s="2">
        <v>45051.056250000001</v>
      </c>
      <c r="E671" t="s">
        <v>31</v>
      </c>
      <c r="F671">
        <v>14853</v>
      </c>
      <c r="G671">
        <v>4051</v>
      </c>
      <c r="H671">
        <f t="shared" si="50"/>
        <v>18904</v>
      </c>
      <c r="I671">
        <v>57</v>
      </c>
      <c r="J671" s="5">
        <v>45051</v>
      </c>
      <c r="K671" s="6">
        <v>5.6250000000000001E-2</v>
      </c>
      <c r="L671">
        <f t="shared" si="51"/>
        <v>5</v>
      </c>
      <c r="M671">
        <f t="shared" si="53"/>
        <v>1</v>
      </c>
      <c r="N671">
        <f t="shared" si="54"/>
        <v>21</v>
      </c>
      <c r="O671">
        <f t="shared" si="52"/>
        <v>5</v>
      </c>
    </row>
    <row r="672" spans="1:15" x14ac:dyDescent="0.35">
      <c r="A672">
        <v>1440438</v>
      </c>
      <c r="B672">
        <v>531</v>
      </c>
      <c r="C672" s="1" t="s">
        <v>28</v>
      </c>
      <c r="D672" s="3">
        <v>44931.04791666667</v>
      </c>
      <c r="E672" t="s">
        <v>30</v>
      </c>
      <c r="F672">
        <v>18070</v>
      </c>
      <c r="G672">
        <v>1288</v>
      </c>
      <c r="H672">
        <f t="shared" si="50"/>
        <v>19358</v>
      </c>
      <c r="I672">
        <v>74</v>
      </c>
      <c r="J672" s="5">
        <v>44931</v>
      </c>
      <c r="K672" s="6">
        <v>4.7916666666666663E-2</v>
      </c>
      <c r="L672">
        <f t="shared" si="51"/>
        <v>1</v>
      </c>
      <c r="M672">
        <f t="shared" si="53"/>
        <v>1</v>
      </c>
      <c r="N672">
        <f t="shared" si="54"/>
        <v>9</v>
      </c>
      <c r="O672">
        <f t="shared" si="52"/>
        <v>5</v>
      </c>
    </row>
    <row r="673" spans="1:15" x14ac:dyDescent="0.35">
      <c r="A673">
        <v>127157</v>
      </c>
      <c r="B673">
        <v>532</v>
      </c>
      <c r="C673" s="1" t="s">
        <v>29</v>
      </c>
      <c r="D673" s="2">
        <v>44972.997916666667</v>
      </c>
      <c r="E673" t="s">
        <v>31</v>
      </c>
      <c r="F673">
        <v>16111</v>
      </c>
      <c r="G673">
        <v>2367</v>
      </c>
      <c r="H673">
        <f t="shared" si="50"/>
        <v>18478</v>
      </c>
      <c r="I673">
        <v>47</v>
      </c>
      <c r="J673" s="5">
        <v>44972</v>
      </c>
      <c r="K673" s="6">
        <v>0.99791666666666667</v>
      </c>
      <c r="L673">
        <f t="shared" si="51"/>
        <v>2</v>
      </c>
      <c r="M673">
        <f t="shared" si="53"/>
        <v>23</v>
      </c>
      <c r="N673">
        <f t="shared" si="54"/>
        <v>57</v>
      </c>
      <c r="O673">
        <f t="shared" si="52"/>
        <v>15</v>
      </c>
    </row>
    <row r="674" spans="1:15" x14ac:dyDescent="0.35">
      <c r="A674">
        <v>160692</v>
      </c>
      <c r="B674">
        <v>532</v>
      </c>
      <c r="C674" s="1" t="s">
        <v>26</v>
      </c>
      <c r="D674" s="2">
        <v>45236.044444444444</v>
      </c>
      <c r="E674" t="s">
        <v>30</v>
      </c>
      <c r="F674">
        <v>3043</v>
      </c>
      <c r="G674">
        <v>679</v>
      </c>
      <c r="H674">
        <f t="shared" si="50"/>
        <v>3722</v>
      </c>
      <c r="I674">
        <v>67</v>
      </c>
      <c r="J674" s="5">
        <v>45236</v>
      </c>
      <c r="K674" s="6">
        <v>4.4444444444444446E-2</v>
      </c>
      <c r="L674">
        <f t="shared" si="51"/>
        <v>11</v>
      </c>
      <c r="M674">
        <f t="shared" si="53"/>
        <v>1</v>
      </c>
      <c r="N674">
        <f t="shared" si="54"/>
        <v>4</v>
      </c>
      <c r="O674">
        <f t="shared" si="52"/>
        <v>6</v>
      </c>
    </row>
    <row r="675" spans="1:15" x14ac:dyDescent="0.35">
      <c r="A675">
        <v>299700</v>
      </c>
      <c r="B675">
        <v>533</v>
      </c>
      <c r="C675" s="1" t="s">
        <v>27</v>
      </c>
      <c r="D675" s="2">
        <v>45208.063888888886</v>
      </c>
      <c r="E675" t="s">
        <v>31</v>
      </c>
      <c r="F675">
        <v>12616</v>
      </c>
      <c r="G675">
        <v>7166</v>
      </c>
      <c r="H675">
        <f t="shared" si="50"/>
        <v>19782</v>
      </c>
      <c r="I675">
        <v>48</v>
      </c>
      <c r="J675" s="5">
        <v>45208</v>
      </c>
      <c r="K675" s="6">
        <v>6.3888888888888884E-2</v>
      </c>
      <c r="L675">
        <f t="shared" si="51"/>
        <v>10</v>
      </c>
      <c r="M675">
        <f t="shared" si="53"/>
        <v>1</v>
      </c>
      <c r="N675">
        <f t="shared" si="54"/>
        <v>32</v>
      </c>
      <c r="O675">
        <f t="shared" si="52"/>
        <v>9</v>
      </c>
    </row>
    <row r="676" spans="1:15" x14ac:dyDescent="0.35">
      <c r="A676">
        <v>968501</v>
      </c>
      <c r="B676">
        <v>534</v>
      </c>
      <c r="C676" s="1" t="s">
        <v>28</v>
      </c>
      <c r="D676" s="3">
        <v>45195.032638888886</v>
      </c>
      <c r="E676" t="s">
        <v>30</v>
      </c>
      <c r="F676">
        <v>10228</v>
      </c>
      <c r="G676">
        <v>98</v>
      </c>
      <c r="H676">
        <f t="shared" si="50"/>
        <v>10326</v>
      </c>
      <c r="I676">
        <v>88</v>
      </c>
      <c r="J676" s="5">
        <v>45195</v>
      </c>
      <c r="K676" s="6">
        <v>3.2638888888888891E-2</v>
      </c>
      <c r="L676">
        <f t="shared" si="51"/>
        <v>9</v>
      </c>
      <c r="M676">
        <f t="shared" si="53"/>
        <v>0</v>
      </c>
      <c r="N676">
        <f t="shared" si="54"/>
        <v>47</v>
      </c>
      <c r="O676">
        <f t="shared" si="52"/>
        <v>26</v>
      </c>
    </row>
    <row r="677" spans="1:15" x14ac:dyDescent="0.35">
      <c r="A677">
        <v>550510</v>
      </c>
      <c r="B677">
        <v>536</v>
      </c>
      <c r="C677" s="1" t="s">
        <v>29</v>
      </c>
      <c r="D677" s="2">
        <v>45036.982638888891</v>
      </c>
      <c r="E677" t="s">
        <v>31</v>
      </c>
      <c r="F677">
        <v>12014</v>
      </c>
      <c r="G677">
        <v>4540</v>
      </c>
      <c r="H677">
        <f t="shared" si="50"/>
        <v>16554</v>
      </c>
      <c r="I677">
        <v>49</v>
      </c>
      <c r="J677" s="5">
        <v>45036</v>
      </c>
      <c r="K677" s="6">
        <v>0.98263888888888884</v>
      </c>
      <c r="L677">
        <f t="shared" si="51"/>
        <v>4</v>
      </c>
      <c r="M677">
        <f t="shared" si="53"/>
        <v>23</v>
      </c>
      <c r="N677">
        <f t="shared" si="54"/>
        <v>35</v>
      </c>
      <c r="O677">
        <f t="shared" si="52"/>
        <v>20</v>
      </c>
    </row>
    <row r="678" spans="1:15" x14ac:dyDescent="0.35">
      <c r="A678">
        <v>1423052</v>
      </c>
      <c r="B678">
        <v>536</v>
      </c>
      <c r="C678" s="1" t="s">
        <v>26</v>
      </c>
      <c r="D678" s="3">
        <v>44953.040277777778</v>
      </c>
      <c r="E678" t="s">
        <v>30</v>
      </c>
      <c r="F678">
        <v>3651</v>
      </c>
      <c r="G678">
        <v>8357</v>
      </c>
      <c r="H678">
        <f t="shared" si="50"/>
        <v>12008</v>
      </c>
      <c r="I678">
        <v>49</v>
      </c>
      <c r="J678" s="5">
        <v>44953</v>
      </c>
      <c r="K678" s="6">
        <v>4.027777777777778E-2</v>
      </c>
      <c r="L678">
        <f t="shared" si="51"/>
        <v>1</v>
      </c>
      <c r="M678">
        <f t="shared" si="53"/>
        <v>0</v>
      </c>
      <c r="N678">
        <f t="shared" si="54"/>
        <v>58</v>
      </c>
      <c r="O678">
        <f t="shared" si="52"/>
        <v>27</v>
      </c>
    </row>
    <row r="679" spans="1:15" x14ac:dyDescent="0.35">
      <c r="A679">
        <v>1033341</v>
      </c>
      <c r="B679">
        <v>537</v>
      </c>
      <c r="C679" s="1" t="s">
        <v>27</v>
      </c>
      <c r="D679" s="3">
        <v>45266.030555555553</v>
      </c>
      <c r="E679" t="s">
        <v>31</v>
      </c>
      <c r="F679">
        <v>10757</v>
      </c>
      <c r="G679">
        <v>1935</v>
      </c>
      <c r="H679">
        <f t="shared" si="50"/>
        <v>12692</v>
      </c>
      <c r="I679">
        <v>48</v>
      </c>
      <c r="J679" s="5">
        <v>45266</v>
      </c>
      <c r="K679" s="6">
        <v>3.0555555555555555E-2</v>
      </c>
      <c r="L679">
        <f t="shared" si="51"/>
        <v>12</v>
      </c>
      <c r="M679">
        <f t="shared" si="53"/>
        <v>0</v>
      </c>
      <c r="N679">
        <f t="shared" si="54"/>
        <v>44</v>
      </c>
      <c r="O679">
        <f t="shared" si="52"/>
        <v>6</v>
      </c>
    </row>
    <row r="680" spans="1:15" x14ac:dyDescent="0.35">
      <c r="A680">
        <v>1294009</v>
      </c>
      <c r="B680">
        <v>538</v>
      </c>
      <c r="C680" s="1" t="s">
        <v>28</v>
      </c>
      <c r="D680" s="3">
        <v>44932.073611111111</v>
      </c>
      <c r="E680" t="s">
        <v>30</v>
      </c>
      <c r="F680">
        <v>11928</v>
      </c>
      <c r="G680">
        <v>4279</v>
      </c>
      <c r="H680">
        <f t="shared" si="50"/>
        <v>16207</v>
      </c>
      <c r="I680">
        <v>52</v>
      </c>
      <c r="J680" s="5">
        <v>44932</v>
      </c>
      <c r="K680" s="6">
        <v>7.3611111111111113E-2</v>
      </c>
      <c r="L680">
        <f t="shared" si="51"/>
        <v>1</v>
      </c>
      <c r="M680">
        <f t="shared" si="53"/>
        <v>1</v>
      </c>
      <c r="N680">
        <f t="shared" si="54"/>
        <v>46</v>
      </c>
      <c r="O680">
        <f t="shared" si="52"/>
        <v>6</v>
      </c>
    </row>
    <row r="681" spans="1:15" x14ac:dyDescent="0.35">
      <c r="A681">
        <v>1045700</v>
      </c>
      <c r="B681">
        <v>539</v>
      </c>
      <c r="C681" s="1" t="s">
        <v>29</v>
      </c>
      <c r="D681" s="3">
        <v>45262.026388888888</v>
      </c>
      <c r="E681" t="s">
        <v>31</v>
      </c>
      <c r="F681">
        <v>1021</v>
      </c>
      <c r="G681">
        <v>5012</v>
      </c>
      <c r="H681">
        <f t="shared" si="50"/>
        <v>6033</v>
      </c>
      <c r="I681">
        <v>44</v>
      </c>
      <c r="J681" s="5">
        <v>45262</v>
      </c>
      <c r="K681" s="6">
        <v>2.6388888888888889E-2</v>
      </c>
      <c r="L681">
        <f t="shared" si="51"/>
        <v>12</v>
      </c>
      <c r="M681">
        <f t="shared" si="53"/>
        <v>0</v>
      </c>
      <c r="N681">
        <f t="shared" si="54"/>
        <v>38</v>
      </c>
      <c r="O681">
        <f t="shared" si="52"/>
        <v>2</v>
      </c>
    </row>
    <row r="682" spans="1:15" x14ac:dyDescent="0.35">
      <c r="A682">
        <v>498278</v>
      </c>
      <c r="B682">
        <v>540</v>
      </c>
      <c r="C682" s="1" t="s">
        <v>26</v>
      </c>
      <c r="D682" s="2">
        <v>45090.046527777777</v>
      </c>
      <c r="E682" t="s">
        <v>30</v>
      </c>
      <c r="F682">
        <v>13118</v>
      </c>
      <c r="G682">
        <v>4974</v>
      </c>
      <c r="H682">
        <f t="shared" si="50"/>
        <v>18092</v>
      </c>
      <c r="I682">
        <v>45</v>
      </c>
      <c r="J682" s="5">
        <v>45090</v>
      </c>
      <c r="K682" s="6">
        <v>4.6527777777777779E-2</v>
      </c>
      <c r="L682">
        <f t="shared" si="51"/>
        <v>6</v>
      </c>
      <c r="M682">
        <f t="shared" si="53"/>
        <v>1</v>
      </c>
      <c r="N682">
        <f t="shared" si="54"/>
        <v>7</v>
      </c>
      <c r="O682">
        <f t="shared" si="52"/>
        <v>13</v>
      </c>
    </row>
    <row r="683" spans="1:15" x14ac:dyDescent="0.35">
      <c r="A683">
        <v>209185</v>
      </c>
      <c r="B683">
        <v>541</v>
      </c>
      <c r="C683" s="1" t="s">
        <v>27</v>
      </c>
      <c r="D683" s="2">
        <v>45166.011111111111</v>
      </c>
      <c r="E683" t="s">
        <v>31</v>
      </c>
      <c r="F683">
        <v>19551</v>
      </c>
      <c r="G683">
        <v>4430</v>
      </c>
      <c r="H683">
        <f t="shared" si="50"/>
        <v>23981</v>
      </c>
      <c r="I683">
        <v>70</v>
      </c>
      <c r="J683" s="5">
        <v>45166</v>
      </c>
      <c r="K683" s="6">
        <v>1.1111111111111112E-2</v>
      </c>
      <c r="L683">
        <f t="shared" si="51"/>
        <v>8</v>
      </c>
      <c r="M683">
        <f t="shared" si="53"/>
        <v>0</v>
      </c>
      <c r="N683">
        <f t="shared" si="54"/>
        <v>16</v>
      </c>
      <c r="O683">
        <f t="shared" si="52"/>
        <v>28</v>
      </c>
    </row>
    <row r="684" spans="1:15" x14ac:dyDescent="0.35">
      <c r="A684">
        <v>769009</v>
      </c>
      <c r="B684">
        <v>541</v>
      </c>
      <c r="C684" s="1" t="s">
        <v>28</v>
      </c>
      <c r="D684" s="3">
        <v>45206.957638888889</v>
      </c>
      <c r="E684" t="s">
        <v>30</v>
      </c>
      <c r="F684">
        <v>15190</v>
      </c>
      <c r="G684">
        <v>2143</v>
      </c>
      <c r="H684">
        <f t="shared" si="50"/>
        <v>17333</v>
      </c>
      <c r="I684">
        <v>84</v>
      </c>
      <c r="J684" s="5">
        <v>45206</v>
      </c>
      <c r="K684" s="6">
        <v>0.95763888888888893</v>
      </c>
      <c r="L684">
        <f t="shared" si="51"/>
        <v>10</v>
      </c>
      <c r="M684">
        <f t="shared" si="53"/>
        <v>22</v>
      </c>
      <c r="N684">
        <f t="shared" si="54"/>
        <v>59</v>
      </c>
      <c r="O684">
        <f t="shared" si="52"/>
        <v>7</v>
      </c>
    </row>
    <row r="685" spans="1:15" x14ac:dyDescent="0.35">
      <c r="A685">
        <v>642754</v>
      </c>
      <c r="B685">
        <v>542</v>
      </c>
      <c r="C685" s="1" t="s">
        <v>29</v>
      </c>
      <c r="D685" s="2">
        <v>44963.027777777781</v>
      </c>
      <c r="E685" t="s">
        <v>31</v>
      </c>
      <c r="F685">
        <v>3760</v>
      </c>
      <c r="G685">
        <v>4849</v>
      </c>
      <c r="H685">
        <f t="shared" si="50"/>
        <v>8609</v>
      </c>
      <c r="I685">
        <v>82</v>
      </c>
      <c r="J685" s="5">
        <v>44963</v>
      </c>
      <c r="K685" s="6">
        <v>2.7777777777777776E-2</v>
      </c>
      <c r="L685">
        <f t="shared" si="51"/>
        <v>2</v>
      </c>
      <c r="M685">
        <f t="shared" si="53"/>
        <v>0</v>
      </c>
      <c r="N685">
        <f t="shared" si="54"/>
        <v>40</v>
      </c>
      <c r="O685">
        <f t="shared" si="52"/>
        <v>6</v>
      </c>
    </row>
    <row r="686" spans="1:15" x14ac:dyDescent="0.35">
      <c r="A686">
        <v>743932</v>
      </c>
      <c r="B686">
        <v>543</v>
      </c>
      <c r="C686" s="1" t="s">
        <v>26</v>
      </c>
      <c r="D686" s="3">
        <v>45164.019444444442</v>
      </c>
      <c r="E686" t="s">
        <v>30</v>
      </c>
      <c r="F686">
        <v>18093</v>
      </c>
      <c r="G686">
        <v>5966</v>
      </c>
      <c r="H686">
        <f t="shared" si="50"/>
        <v>24059</v>
      </c>
      <c r="I686">
        <v>50</v>
      </c>
      <c r="J686" s="5">
        <v>45164</v>
      </c>
      <c r="K686" s="6">
        <v>1.9444444444444445E-2</v>
      </c>
      <c r="L686">
        <f t="shared" si="51"/>
        <v>8</v>
      </c>
      <c r="M686">
        <f t="shared" si="53"/>
        <v>0</v>
      </c>
      <c r="N686">
        <f t="shared" si="54"/>
        <v>28</v>
      </c>
      <c r="O686">
        <f t="shared" si="52"/>
        <v>26</v>
      </c>
    </row>
    <row r="687" spans="1:15" x14ac:dyDescent="0.35">
      <c r="A687">
        <v>1486000</v>
      </c>
      <c r="B687">
        <v>545</v>
      </c>
      <c r="C687" s="1" t="s">
        <v>27</v>
      </c>
      <c r="D687" s="3">
        <v>45283.048611111109</v>
      </c>
      <c r="E687" t="s">
        <v>31</v>
      </c>
      <c r="F687">
        <v>12359</v>
      </c>
      <c r="G687">
        <v>2377</v>
      </c>
      <c r="H687">
        <f t="shared" si="50"/>
        <v>14736</v>
      </c>
      <c r="I687">
        <v>94</v>
      </c>
      <c r="J687" s="5">
        <v>45283</v>
      </c>
      <c r="K687" s="6">
        <v>4.8611111111111112E-2</v>
      </c>
      <c r="L687">
        <f t="shared" si="51"/>
        <v>12</v>
      </c>
      <c r="M687">
        <f t="shared" si="53"/>
        <v>1</v>
      </c>
      <c r="N687">
        <f t="shared" si="54"/>
        <v>10</v>
      </c>
      <c r="O687">
        <f t="shared" si="52"/>
        <v>23</v>
      </c>
    </row>
    <row r="688" spans="1:15" x14ac:dyDescent="0.35">
      <c r="A688">
        <v>1330979</v>
      </c>
      <c r="B688">
        <v>546</v>
      </c>
      <c r="C688" s="1" t="s">
        <v>28</v>
      </c>
      <c r="D688" s="3">
        <v>44929.981249999997</v>
      </c>
      <c r="E688" t="s">
        <v>30</v>
      </c>
      <c r="F688">
        <v>16985</v>
      </c>
      <c r="G688">
        <v>4461</v>
      </c>
      <c r="H688">
        <f t="shared" si="50"/>
        <v>21446</v>
      </c>
      <c r="I688">
        <v>59</v>
      </c>
      <c r="J688" s="5">
        <v>44929</v>
      </c>
      <c r="K688" s="6">
        <v>0.98125000000000007</v>
      </c>
      <c r="L688">
        <f t="shared" si="51"/>
        <v>1</v>
      </c>
      <c r="M688">
        <f t="shared" si="53"/>
        <v>23</v>
      </c>
      <c r="N688">
        <f t="shared" si="54"/>
        <v>33</v>
      </c>
      <c r="O688">
        <f t="shared" si="52"/>
        <v>3</v>
      </c>
    </row>
    <row r="689" spans="1:15" x14ac:dyDescent="0.35">
      <c r="A689">
        <v>1617273</v>
      </c>
      <c r="B689">
        <v>547</v>
      </c>
      <c r="C689" s="1" t="s">
        <v>29</v>
      </c>
      <c r="D689" s="3">
        <v>45156.00277777778</v>
      </c>
      <c r="E689" t="s">
        <v>31</v>
      </c>
      <c r="F689">
        <v>5095</v>
      </c>
      <c r="G689">
        <v>2095</v>
      </c>
      <c r="H689">
        <f t="shared" si="50"/>
        <v>7190</v>
      </c>
      <c r="I689">
        <v>70</v>
      </c>
      <c r="J689" s="5">
        <v>45156</v>
      </c>
      <c r="K689" s="6">
        <v>2.7777777777777779E-3</v>
      </c>
      <c r="L689">
        <f t="shared" si="51"/>
        <v>8</v>
      </c>
      <c r="M689">
        <f t="shared" si="53"/>
        <v>0</v>
      </c>
      <c r="N689">
        <f t="shared" si="54"/>
        <v>4</v>
      </c>
      <c r="O689">
        <f t="shared" si="52"/>
        <v>18</v>
      </c>
    </row>
    <row r="690" spans="1:15" x14ac:dyDescent="0.35">
      <c r="A690">
        <v>500630</v>
      </c>
      <c r="B690">
        <v>548</v>
      </c>
      <c r="C690" s="1" t="s">
        <v>26</v>
      </c>
      <c r="D690" s="2">
        <v>45091.020138888889</v>
      </c>
      <c r="E690" t="s">
        <v>30</v>
      </c>
      <c r="F690">
        <v>19753</v>
      </c>
      <c r="G690">
        <v>3906</v>
      </c>
      <c r="H690">
        <f t="shared" si="50"/>
        <v>23659</v>
      </c>
      <c r="I690">
        <v>80</v>
      </c>
      <c r="J690" s="5">
        <v>45091</v>
      </c>
      <c r="K690" s="6">
        <v>2.013888888888889E-2</v>
      </c>
      <c r="L690">
        <f t="shared" si="51"/>
        <v>6</v>
      </c>
      <c r="M690">
        <f t="shared" si="53"/>
        <v>0</v>
      </c>
      <c r="N690">
        <f t="shared" si="54"/>
        <v>29</v>
      </c>
      <c r="O690">
        <f t="shared" si="52"/>
        <v>14</v>
      </c>
    </row>
    <row r="691" spans="1:15" x14ac:dyDescent="0.35">
      <c r="A691">
        <v>588588</v>
      </c>
      <c r="B691">
        <v>548</v>
      </c>
      <c r="C691" s="1" t="s">
        <v>27</v>
      </c>
      <c r="D691" s="2">
        <v>45169.018750000003</v>
      </c>
      <c r="E691" t="s">
        <v>31</v>
      </c>
      <c r="F691">
        <v>10916</v>
      </c>
      <c r="G691">
        <v>1656</v>
      </c>
      <c r="H691">
        <f t="shared" si="50"/>
        <v>12572</v>
      </c>
      <c r="I691">
        <v>92</v>
      </c>
      <c r="J691" s="5">
        <v>45169</v>
      </c>
      <c r="K691" s="6">
        <v>1.8749999999999999E-2</v>
      </c>
      <c r="L691">
        <f t="shared" si="51"/>
        <v>8</v>
      </c>
      <c r="M691">
        <f t="shared" si="53"/>
        <v>0</v>
      </c>
      <c r="N691">
        <f t="shared" si="54"/>
        <v>27</v>
      </c>
      <c r="O691">
        <f t="shared" si="52"/>
        <v>31</v>
      </c>
    </row>
    <row r="692" spans="1:15" x14ac:dyDescent="0.35">
      <c r="A692">
        <v>831974</v>
      </c>
      <c r="B692">
        <v>548</v>
      </c>
      <c r="C692" s="1" t="s">
        <v>28</v>
      </c>
      <c r="D692" s="3">
        <v>45286.037499999999</v>
      </c>
      <c r="E692" t="s">
        <v>30</v>
      </c>
      <c r="F692">
        <v>13722</v>
      </c>
      <c r="G692">
        <v>6182</v>
      </c>
      <c r="H692">
        <f t="shared" si="50"/>
        <v>19904</v>
      </c>
      <c r="I692">
        <v>54</v>
      </c>
      <c r="J692" s="5">
        <v>45286</v>
      </c>
      <c r="K692" s="6">
        <v>3.7499999999999999E-2</v>
      </c>
      <c r="L692">
        <f t="shared" si="51"/>
        <v>12</v>
      </c>
      <c r="M692">
        <f t="shared" si="53"/>
        <v>0</v>
      </c>
      <c r="N692">
        <f t="shared" si="54"/>
        <v>54</v>
      </c>
      <c r="O692">
        <f t="shared" si="52"/>
        <v>26</v>
      </c>
    </row>
    <row r="693" spans="1:15" x14ac:dyDescent="0.35">
      <c r="A693">
        <v>1535140</v>
      </c>
      <c r="B693">
        <v>548</v>
      </c>
      <c r="C693" s="1" t="s">
        <v>29</v>
      </c>
      <c r="D693" s="3">
        <v>45071.040277777778</v>
      </c>
      <c r="E693" t="s">
        <v>31</v>
      </c>
      <c r="F693">
        <v>19522</v>
      </c>
      <c r="G693">
        <v>5570</v>
      </c>
      <c r="H693">
        <f t="shared" si="50"/>
        <v>25092</v>
      </c>
      <c r="I693">
        <v>80</v>
      </c>
      <c r="J693" s="5">
        <v>45071</v>
      </c>
      <c r="K693" s="6">
        <v>4.027777777777778E-2</v>
      </c>
      <c r="L693">
        <f t="shared" si="51"/>
        <v>5</v>
      </c>
      <c r="M693">
        <f t="shared" si="53"/>
        <v>0</v>
      </c>
      <c r="N693">
        <f t="shared" si="54"/>
        <v>58</v>
      </c>
      <c r="O693">
        <f t="shared" si="52"/>
        <v>25</v>
      </c>
    </row>
    <row r="694" spans="1:15" x14ac:dyDescent="0.35">
      <c r="A694">
        <v>910121</v>
      </c>
      <c r="B694">
        <v>549</v>
      </c>
      <c r="C694" s="1" t="s">
        <v>26</v>
      </c>
      <c r="D694" s="3">
        <v>45154.013194444444</v>
      </c>
      <c r="E694" t="s">
        <v>30</v>
      </c>
      <c r="F694">
        <v>12327</v>
      </c>
      <c r="G694">
        <v>767</v>
      </c>
      <c r="H694">
        <f t="shared" si="50"/>
        <v>13094</v>
      </c>
      <c r="I694">
        <v>64</v>
      </c>
      <c r="J694" s="5">
        <v>45154</v>
      </c>
      <c r="K694" s="6">
        <v>1.3194444444444444E-2</v>
      </c>
      <c r="L694">
        <f t="shared" si="51"/>
        <v>8</v>
      </c>
      <c r="M694">
        <f t="shared" si="53"/>
        <v>0</v>
      </c>
      <c r="N694">
        <f t="shared" si="54"/>
        <v>19</v>
      </c>
      <c r="O694">
        <f t="shared" si="52"/>
        <v>16</v>
      </c>
    </row>
    <row r="695" spans="1:15" x14ac:dyDescent="0.35">
      <c r="A695">
        <v>924612</v>
      </c>
      <c r="B695">
        <v>549</v>
      </c>
      <c r="C695" s="1" t="s">
        <v>27</v>
      </c>
      <c r="D695" s="3">
        <v>45001.037499999999</v>
      </c>
      <c r="E695" t="s">
        <v>31</v>
      </c>
      <c r="F695">
        <v>10071</v>
      </c>
      <c r="G695">
        <v>7323</v>
      </c>
      <c r="H695">
        <f t="shared" si="50"/>
        <v>17394</v>
      </c>
      <c r="I695">
        <v>45</v>
      </c>
      <c r="J695" s="5">
        <v>45001</v>
      </c>
      <c r="K695" s="6">
        <v>3.7499999999999999E-2</v>
      </c>
      <c r="L695">
        <f t="shared" si="51"/>
        <v>3</v>
      </c>
      <c r="M695">
        <f t="shared" si="53"/>
        <v>0</v>
      </c>
      <c r="N695">
        <f t="shared" si="54"/>
        <v>54</v>
      </c>
      <c r="O695">
        <f t="shared" si="52"/>
        <v>16</v>
      </c>
    </row>
    <row r="696" spans="1:15" x14ac:dyDescent="0.35">
      <c r="A696">
        <v>467965</v>
      </c>
      <c r="B696">
        <v>550</v>
      </c>
      <c r="C696" s="1" t="s">
        <v>28</v>
      </c>
      <c r="D696" s="2">
        <v>45201.988194444442</v>
      </c>
      <c r="E696" t="s">
        <v>30</v>
      </c>
      <c r="F696">
        <v>19127</v>
      </c>
      <c r="G696">
        <v>8296</v>
      </c>
      <c r="H696">
        <f t="shared" si="50"/>
        <v>27423</v>
      </c>
      <c r="I696">
        <v>81</v>
      </c>
      <c r="J696" s="5">
        <v>45201</v>
      </c>
      <c r="K696" s="6">
        <v>0.98819444444444438</v>
      </c>
      <c r="L696">
        <f t="shared" si="51"/>
        <v>10</v>
      </c>
      <c r="M696">
        <f t="shared" si="53"/>
        <v>23</v>
      </c>
      <c r="N696">
        <f t="shared" si="54"/>
        <v>43</v>
      </c>
      <c r="O696">
        <f t="shared" si="52"/>
        <v>2</v>
      </c>
    </row>
    <row r="697" spans="1:15" x14ac:dyDescent="0.35">
      <c r="A697">
        <v>1445568</v>
      </c>
      <c r="B697">
        <v>550</v>
      </c>
      <c r="C697" s="1" t="s">
        <v>29</v>
      </c>
      <c r="D697" s="3">
        <v>45130.094444444447</v>
      </c>
      <c r="E697" t="s">
        <v>31</v>
      </c>
      <c r="F697">
        <v>1743</v>
      </c>
      <c r="G697">
        <v>3612</v>
      </c>
      <c r="H697">
        <f t="shared" si="50"/>
        <v>5355</v>
      </c>
      <c r="I697">
        <v>93</v>
      </c>
      <c r="J697" s="5">
        <v>45130</v>
      </c>
      <c r="K697" s="6">
        <v>9.4444444444444442E-2</v>
      </c>
      <c r="L697">
        <f t="shared" si="51"/>
        <v>7</v>
      </c>
      <c r="M697">
        <f t="shared" si="53"/>
        <v>2</v>
      </c>
      <c r="N697">
        <f t="shared" si="54"/>
        <v>16</v>
      </c>
      <c r="O697">
        <f t="shared" si="52"/>
        <v>23</v>
      </c>
    </row>
    <row r="698" spans="1:15" x14ac:dyDescent="0.35">
      <c r="A698">
        <v>1480961</v>
      </c>
      <c r="B698">
        <v>550</v>
      </c>
      <c r="C698" s="1" t="s">
        <v>26</v>
      </c>
      <c r="D698" s="3">
        <v>44942.044444444444</v>
      </c>
      <c r="E698" t="s">
        <v>30</v>
      </c>
      <c r="F698">
        <v>14503</v>
      </c>
      <c r="G698">
        <v>8407</v>
      </c>
      <c r="H698">
        <f t="shared" si="50"/>
        <v>22910</v>
      </c>
      <c r="I698">
        <v>44</v>
      </c>
      <c r="J698" s="5">
        <v>44942</v>
      </c>
      <c r="K698" s="6">
        <v>4.4444444444444446E-2</v>
      </c>
      <c r="L698">
        <f t="shared" si="51"/>
        <v>1</v>
      </c>
      <c r="M698">
        <f t="shared" si="53"/>
        <v>1</v>
      </c>
      <c r="N698">
        <f t="shared" si="54"/>
        <v>4</v>
      </c>
      <c r="O698">
        <f t="shared" si="52"/>
        <v>16</v>
      </c>
    </row>
    <row r="699" spans="1:15" x14ac:dyDescent="0.35">
      <c r="A699">
        <v>38528</v>
      </c>
      <c r="B699">
        <v>551</v>
      </c>
      <c r="C699" s="1" t="s">
        <v>27</v>
      </c>
      <c r="D699" s="2">
        <v>45219.027777777781</v>
      </c>
      <c r="E699" t="s">
        <v>31</v>
      </c>
      <c r="F699">
        <v>16061</v>
      </c>
      <c r="G699">
        <v>7036</v>
      </c>
      <c r="H699">
        <f t="shared" si="50"/>
        <v>23097</v>
      </c>
      <c r="I699">
        <v>90</v>
      </c>
      <c r="J699" s="5">
        <v>45219</v>
      </c>
      <c r="K699" s="6">
        <v>2.7777777777777776E-2</v>
      </c>
      <c r="L699">
        <f t="shared" si="51"/>
        <v>10</v>
      </c>
      <c r="M699">
        <f t="shared" si="53"/>
        <v>0</v>
      </c>
      <c r="N699">
        <f t="shared" si="54"/>
        <v>40</v>
      </c>
      <c r="O699">
        <f t="shared" si="52"/>
        <v>20</v>
      </c>
    </row>
    <row r="700" spans="1:15" x14ac:dyDescent="0.35">
      <c r="A700">
        <v>1675193</v>
      </c>
      <c r="B700">
        <v>552</v>
      </c>
      <c r="C700" s="1" t="s">
        <v>28</v>
      </c>
      <c r="D700" s="3">
        <v>45242.990972222222</v>
      </c>
      <c r="E700" t="s">
        <v>30</v>
      </c>
      <c r="F700">
        <v>5385</v>
      </c>
      <c r="G700">
        <v>2913</v>
      </c>
      <c r="H700">
        <f t="shared" si="50"/>
        <v>8298</v>
      </c>
      <c r="I700">
        <v>43</v>
      </c>
      <c r="J700" s="5">
        <v>45242</v>
      </c>
      <c r="K700" s="6">
        <v>0.99097222222222225</v>
      </c>
      <c r="L700">
        <f t="shared" si="51"/>
        <v>11</v>
      </c>
      <c r="M700">
        <f t="shared" si="53"/>
        <v>23</v>
      </c>
      <c r="N700">
        <f t="shared" si="54"/>
        <v>47</v>
      </c>
      <c r="O700">
        <f t="shared" si="52"/>
        <v>12</v>
      </c>
    </row>
    <row r="701" spans="1:15" x14ac:dyDescent="0.35">
      <c r="A701">
        <v>410734</v>
      </c>
      <c r="B701">
        <v>555</v>
      </c>
      <c r="C701" s="1" t="s">
        <v>29</v>
      </c>
      <c r="D701" s="2">
        <v>45052.050694444442</v>
      </c>
      <c r="E701" t="s">
        <v>31</v>
      </c>
      <c r="F701">
        <v>14352</v>
      </c>
      <c r="G701">
        <v>3175</v>
      </c>
      <c r="H701">
        <f t="shared" si="50"/>
        <v>17527</v>
      </c>
      <c r="I701">
        <v>34</v>
      </c>
      <c r="J701" s="5">
        <v>45052</v>
      </c>
      <c r="K701" s="6">
        <v>5.0694444444444452E-2</v>
      </c>
      <c r="L701">
        <f t="shared" si="51"/>
        <v>5</v>
      </c>
      <c r="M701">
        <f t="shared" si="53"/>
        <v>1</v>
      </c>
      <c r="N701">
        <f t="shared" si="54"/>
        <v>13</v>
      </c>
      <c r="O701">
        <f t="shared" si="52"/>
        <v>6</v>
      </c>
    </row>
    <row r="702" spans="1:15" x14ac:dyDescent="0.35">
      <c r="A702">
        <v>1556551</v>
      </c>
      <c r="B702">
        <v>556</v>
      </c>
      <c r="C702" s="1" t="s">
        <v>26</v>
      </c>
      <c r="D702" s="3">
        <v>45027.024305555555</v>
      </c>
      <c r="E702" t="s">
        <v>30</v>
      </c>
      <c r="F702">
        <v>7471</v>
      </c>
      <c r="G702">
        <v>4482</v>
      </c>
      <c r="H702">
        <f t="shared" si="50"/>
        <v>11953</v>
      </c>
      <c r="I702">
        <v>39</v>
      </c>
      <c r="J702" s="5">
        <v>45027</v>
      </c>
      <c r="K702" s="6">
        <v>2.4305555555555556E-2</v>
      </c>
      <c r="L702">
        <f t="shared" si="51"/>
        <v>4</v>
      </c>
      <c r="M702">
        <f t="shared" si="53"/>
        <v>0</v>
      </c>
      <c r="N702">
        <f t="shared" si="54"/>
        <v>35</v>
      </c>
      <c r="O702">
        <f t="shared" si="52"/>
        <v>11</v>
      </c>
    </row>
    <row r="703" spans="1:15" x14ac:dyDescent="0.35">
      <c r="A703">
        <v>867012</v>
      </c>
      <c r="B703">
        <v>557</v>
      </c>
      <c r="C703" s="1" t="s">
        <v>27</v>
      </c>
      <c r="D703" s="3">
        <v>44983.011111111111</v>
      </c>
      <c r="E703" t="s">
        <v>31</v>
      </c>
      <c r="F703">
        <v>9304</v>
      </c>
      <c r="G703">
        <v>7900</v>
      </c>
      <c r="H703">
        <f t="shared" si="50"/>
        <v>17204</v>
      </c>
      <c r="I703">
        <v>46</v>
      </c>
      <c r="J703" s="5">
        <v>44983</v>
      </c>
      <c r="K703" s="6">
        <v>1.1111111111111112E-2</v>
      </c>
      <c r="L703">
        <f t="shared" si="51"/>
        <v>2</v>
      </c>
      <c r="M703">
        <f t="shared" si="53"/>
        <v>0</v>
      </c>
      <c r="N703">
        <f t="shared" si="54"/>
        <v>16</v>
      </c>
      <c r="O703">
        <f t="shared" si="52"/>
        <v>26</v>
      </c>
    </row>
    <row r="704" spans="1:15" x14ac:dyDescent="0.35">
      <c r="A704">
        <v>1454722</v>
      </c>
      <c r="B704">
        <v>557</v>
      </c>
      <c r="C704" s="1" t="s">
        <v>28</v>
      </c>
      <c r="D704" s="3">
        <v>45091.035416666666</v>
      </c>
      <c r="E704" t="s">
        <v>30</v>
      </c>
      <c r="F704">
        <v>18489</v>
      </c>
      <c r="G704">
        <v>7460</v>
      </c>
      <c r="H704">
        <f t="shared" si="50"/>
        <v>25949</v>
      </c>
      <c r="I704">
        <v>79</v>
      </c>
      <c r="J704" s="5">
        <v>45091</v>
      </c>
      <c r="K704" s="6">
        <v>3.5416666666666666E-2</v>
      </c>
      <c r="L704">
        <f t="shared" si="51"/>
        <v>6</v>
      </c>
      <c r="M704">
        <f t="shared" si="53"/>
        <v>0</v>
      </c>
      <c r="N704">
        <f t="shared" si="54"/>
        <v>51</v>
      </c>
      <c r="O704">
        <f t="shared" si="52"/>
        <v>14</v>
      </c>
    </row>
    <row r="705" spans="1:15" x14ac:dyDescent="0.35">
      <c r="A705">
        <v>847595</v>
      </c>
      <c r="B705">
        <v>558</v>
      </c>
      <c r="C705" s="1" t="s">
        <v>29</v>
      </c>
      <c r="D705" s="3">
        <v>45115.056944444441</v>
      </c>
      <c r="E705" t="s">
        <v>31</v>
      </c>
      <c r="F705">
        <v>14012</v>
      </c>
      <c r="G705">
        <v>7327</v>
      </c>
      <c r="H705">
        <f t="shared" si="50"/>
        <v>21339</v>
      </c>
      <c r="I705">
        <v>97</v>
      </c>
      <c r="J705" s="5">
        <v>45115</v>
      </c>
      <c r="K705" s="6">
        <v>5.6944444444444443E-2</v>
      </c>
      <c r="L705">
        <f t="shared" si="51"/>
        <v>7</v>
      </c>
      <c r="M705">
        <f t="shared" si="53"/>
        <v>1</v>
      </c>
      <c r="N705">
        <f t="shared" si="54"/>
        <v>22</v>
      </c>
      <c r="O705">
        <f t="shared" si="52"/>
        <v>8</v>
      </c>
    </row>
    <row r="706" spans="1:15" x14ac:dyDescent="0.35">
      <c r="A706">
        <v>993889</v>
      </c>
      <c r="B706">
        <v>562</v>
      </c>
      <c r="C706" s="1" t="s">
        <v>26</v>
      </c>
      <c r="D706" s="3">
        <v>45006.98333333333</v>
      </c>
      <c r="E706" t="s">
        <v>30</v>
      </c>
      <c r="F706">
        <v>18005</v>
      </c>
      <c r="G706">
        <v>2862</v>
      </c>
      <c r="H706">
        <f t="shared" ref="H706:H769" si="55">SUM(F706,G706)</f>
        <v>20867</v>
      </c>
      <c r="I706">
        <v>73</v>
      </c>
      <c r="J706" s="5">
        <v>45006</v>
      </c>
      <c r="K706" s="6">
        <v>0.98333333333333339</v>
      </c>
      <c r="L706">
        <f t="shared" ref="L706:L769" si="56">MONTH(J706)</f>
        <v>3</v>
      </c>
      <c r="M706">
        <f t="shared" si="53"/>
        <v>23</v>
      </c>
      <c r="N706">
        <f t="shared" si="54"/>
        <v>36</v>
      </c>
      <c r="O706">
        <f t="shared" ref="O706:O769" si="57">DAY(D706)</f>
        <v>21</v>
      </c>
    </row>
    <row r="707" spans="1:15" x14ac:dyDescent="0.35">
      <c r="A707">
        <v>1182819</v>
      </c>
      <c r="B707">
        <v>562</v>
      </c>
      <c r="C707" s="1" t="s">
        <v>27</v>
      </c>
      <c r="D707" s="3">
        <v>45161.976388888892</v>
      </c>
      <c r="E707" t="s">
        <v>31</v>
      </c>
      <c r="F707">
        <v>8988</v>
      </c>
      <c r="G707">
        <v>7031</v>
      </c>
      <c r="H707">
        <f t="shared" si="55"/>
        <v>16019</v>
      </c>
      <c r="I707">
        <v>50</v>
      </c>
      <c r="J707" s="5">
        <v>45161</v>
      </c>
      <c r="K707" s="6">
        <v>0.97638888888888886</v>
      </c>
      <c r="L707">
        <f t="shared" si="56"/>
        <v>8</v>
      </c>
      <c r="M707">
        <f t="shared" ref="M707:M770" si="58">HOUR(K707)</f>
        <v>23</v>
      </c>
      <c r="N707">
        <f t="shared" ref="N707:N770" si="59">MINUTE(K707)</f>
        <v>26</v>
      </c>
      <c r="O707">
        <f t="shared" si="57"/>
        <v>23</v>
      </c>
    </row>
    <row r="708" spans="1:15" x14ac:dyDescent="0.35">
      <c r="A708">
        <v>11114</v>
      </c>
      <c r="B708">
        <v>563</v>
      </c>
      <c r="C708" s="1" t="s">
        <v>28</v>
      </c>
      <c r="D708" s="2">
        <v>45002.969444444447</v>
      </c>
      <c r="E708" t="s">
        <v>30</v>
      </c>
      <c r="F708">
        <v>2649</v>
      </c>
      <c r="G708">
        <v>6371</v>
      </c>
      <c r="H708">
        <f t="shared" si="55"/>
        <v>9020</v>
      </c>
      <c r="I708">
        <v>37</v>
      </c>
      <c r="J708" s="5">
        <v>45002</v>
      </c>
      <c r="K708" s="6">
        <v>0.96944444444444444</v>
      </c>
      <c r="L708">
        <f t="shared" si="56"/>
        <v>3</v>
      </c>
      <c r="M708">
        <f t="shared" si="58"/>
        <v>23</v>
      </c>
      <c r="N708">
        <f t="shared" si="59"/>
        <v>16</v>
      </c>
      <c r="O708">
        <f t="shared" si="57"/>
        <v>17</v>
      </c>
    </row>
    <row r="709" spans="1:15" x14ac:dyDescent="0.35">
      <c r="A709">
        <v>491960</v>
      </c>
      <c r="B709">
        <v>564</v>
      </c>
      <c r="C709" s="1" t="s">
        <v>29</v>
      </c>
      <c r="D709" s="2">
        <v>45117.005555555559</v>
      </c>
      <c r="E709" t="s">
        <v>31</v>
      </c>
      <c r="F709">
        <v>18035</v>
      </c>
      <c r="G709">
        <v>1650</v>
      </c>
      <c r="H709">
        <f t="shared" si="55"/>
        <v>19685</v>
      </c>
      <c r="I709">
        <v>59</v>
      </c>
      <c r="J709" s="5">
        <v>45117</v>
      </c>
      <c r="K709" s="6">
        <v>5.5555555555555558E-3</v>
      </c>
      <c r="L709">
        <f t="shared" si="56"/>
        <v>7</v>
      </c>
      <c r="M709">
        <f t="shared" si="58"/>
        <v>0</v>
      </c>
      <c r="N709">
        <f t="shared" si="59"/>
        <v>8</v>
      </c>
      <c r="O709">
        <f t="shared" si="57"/>
        <v>10</v>
      </c>
    </row>
    <row r="710" spans="1:15" x14ac:dyDescent="0.35">
      <c r="A710">
        <v>1605731</v>
      </c>
      <c r="B710">
        <v>564</v>
      </c>
      <c r="C710" s="1" t="s">
        <v>26</v>
      </c>
      <c r="D710" s="3">
        <v>45101.001388888886</v>
      </c>
      <c r="E710" t="s">
        <v>30</v>
      </c>
      <c r="F710">
        <v>2855</v>
      </c>
      <c r="G710">
        <v>6271</v>
      </c>
      <c r="H710">
        <f t="shared" si="55"/>
        <v>9126</v>
      </c>
      <c r="I710">
        <v>37</v>
      </c>
      <c r="J710" s="5">
        <v>45101</v>
      </c>
      <c r="K710" s="6">
        <v>1.3888888888888889E-3</v>
      </c>
      <c r="L710">
        <f t="shared" si="56"/>
        <v>6</v>
      </c>
      <c r="M710">
        <f t="shared" si="58"/>
        <v>0</v>
      </c>
      <c r="N710">
        <f t="shared" si="59"/>
        <v>2</v>
      </c>
      <c r="O710">
        <f t="shared" si="57"/>
        <v>24</v>
      </c>
    </row>
    <row r="711" spans="1:15" x14ac:dyDescent="0.35">
      <c r="A711">
        <v>385361</v>
      </c>
      <c r="B711">
        <v>565</v>
      </c>
      <c r="C711" s="1" t="s">
        <v>27</v>
      </c>
      <c r="D711" s="2">
        <v>45249.974999999999</v>
      </c>
      <c r="E711" t="s">
        <v>31</v>
      </c>
      <c r="F711">
        <v>1506</v>
      </c>
      <c r="G711">
        <v>9005</v>
      </c>
      <c r="H711">
        <f t="shared" si="55"/>
        <v>10511</v>
      </c>
      <c r="I711">
        <v>40</v>
      </c>
      <c r="J711" s="5">
        <v>45249</v>
      </c>
      <c r="K711" s="6">
        <v>0.97499999999999998</v>
      </c>
      <c r="L711">
        <f t="shared" si="56"/>
        <v>11</v>
      </c>
      <c r="M711">
        <f t="shared" si="58"/>
        <v>23</v>
      </c>
      <c r="N711">
        <f t="shared" si="59"/>
        <v>24</v>
      </c>
      <c r="O711">
        <f t="shared" si="57"/>
        <v>19</v>
      </c>
    </row>
    <row r="712" spans="1:15" x14ac:dyDescent="0.35">
      <c r="A712">
        <v>7615</v>
      </c>
      <c r="B712">
        <v>566</v>
      </c>
      <c r="C712" s="1" t="s">
        <v>28</v>
      </c>
      <c r="D712" s="2">
        <v>45233.990277777775</v>
      </c>
      <c r="E712" t="s">
        <v>30</v>
      </c>
      <c r="F712">
        <v>18976</v>
      </c>
      <c r="G712">
        <v>8303</v>
      </c>
      <c r="H712">
        <f t="shared" si="55"/>
        <v>27279</v>
      </c>
      <c r="I712">
        <v>99</v>
      </c>
      <c r="J712" s="5">
        <v>45233</v>
      </c>
      <c r="K712" s="6">
        <v>0.9902777777777777</v>
      </c>
      <c r="L712">
        <f t="shared" si="56"/>
        <v>11</v>
      </c>
      <c r="M712">
        <f t="shared" si="58"/>
        <v>23</v>
      </c>
      <c r="N712">
        <f t="shared" si="59"/>
        <v>46</v>
      </c>
      <c r="O712">
        <f t="shared" si="57"/>
        <v>3</v>
      </c>
    </row>
    <row r="713" spans="1:15" x14ac:dyDescent="0.35">
      <c r="A713">
        <v>950100</v>
      </c>
      <c r="B713">
        <v>567</v>
      </c>
      <c r="C713" s="1" t="s">
        <v>29</v>
      </c>
      <c r="D713" s="3">
        <v>45267.965277777781</v>
      </c>
      <c r="E713" t="s">
        <v>31</v>
      </c>
      <c r="F713">
        <v>16375</v>
      </c>
      <c r="G713">
        <v>4903</v>
      </c>
      <c r="H713">
        <f t="shared" si="55"/>
        <v>21278</v>
      </c>
      <c r="I713">
        <v>43</v>
      </c>
      <c r="J713" s="5">
        <v>45267</v>
      </c>
      <c r="K713" s="6">
        <v>0.96527777777777779</v>
      </c>
      <c r="L713">
        <f t="shared" si="56"/>
        <v>12</v>
      </c>
      <c r="M713">
        <f t="shared" si="58"/>
        <v>23</v>
      </c>
      <c r="N713">
        <f t="shared" si="59"/>
        <v>10</v>
      </c>
      <c r="O713">
        <f t="shared" si="57"/>
        <v>7</v>
      </c>
    </row>
    <row r="714" spans="1:15" x14ac:dyDescent="0.35">
      <c r="A714">
        <v>1682358</v>
      </c>
      <c r="B714">
        <v>567</v>
      </c>
      <c r="C714" s="1" t="s">
        <v>26</v>
      </c>
      <c r="D714" s="3">
        <v>45012.97152777778</v>
      </c>
      <c r="E714" t="s">
        <v>30</v>
      </c>
      <c r="F714">
        <v>4550</v>
      </c>
      <c r="G714">
        <v>4540</v>
      </c>
      <c r="H714">
        <f t="shared" si="55"/>
        <v>9090</v>
      </c>
      <c r="I714">
        <v>53</v>
      </c>
      <c r="J714" s="5">
        <v>45012</v>
      </c>
      <c r="K714" s="6">
        <v>0.97152777777777777</v>
      </c>
      <c r="L714">
        <f t="shared" si="56"/>
        <v>3</v>
      </c>
      <c r="M714">
        <f t="shared" si="58"/>
        <v>23</v>
      </c>
      <c r="N714">
        <f t="shared" si="59"/>
        <v>19</v>
      </c>
      <c r="O714">
        <f t="shared" si="57"/>
        <v>27</v>
      </c>
    </row>
    <row r="715" spans="1:15" x14ac:dyDescent="0.35">
      <c r="A715">
        <v>571764</v>
      </c>
      <c r="B715">
        <v>568</v>
      </c>
      <c r="C715" s="1" t="s">
        <v>27</v>
      </c>
      <c r="D715" s="2">
        <v>45146.008333333331</v>
      </c>
      <c r="E715" t="s">
        <v>31</v>
      </c>
      <c r="F715">
        <v>19019</v>
      </c>
      <c r="G715">
        <v>1895</v>
      </c>
      <c r="H715">
        <f t="shared" si="55"/>
        <v>20914</v>
      </c>
      <c r="I715">
        <v>70</v>
      </c>
      <c r="J715" s="5">
        <v>45146</v>
      </c>
      <c r="K715" s="6">
        <v>8.3333333333333332E-3</v>
      </c>
      <c r="L715">
        <f t="shared" si="56"/>
        <v>8</v>
      </c>
      <c r="M715">
        <f t="shared" si="58"/>
        <v>0</v>
      </c>
      <c r="N715">
        <f t="shared" si="59"/>
        <v>12</v>
      </c>
      <c r="O715">
        <f t="shared" si="57"/>
        <v>8</v>
      </c>
    </row>
    <row r="716" spans="1:15" x14ac:dyDescent="0.35">
      <c r="A716">
        <v>740564</v>
      </c>
      <c r="B716">
        <v>569</v>
      </c>
      <c r="C716" s="1" t="s">
        <v>28</v>
      </c>
      <c r="D716" s="3">
        <v>44970.033333333333</v>
      </c>
      <c r="E716" t="s">
        <v>30</v>
      </c>
      <c r="F716">
        <v>4829</v>
      </c>
      <c r="G716">
        <v>1398</v>
      </c>
      <c r="H716">
        <f t="shared" si="55"/>
        <v>6227</v>
      </c>
      <c r="I716">
        <v>97</v>
      </c>
      <c r="J716" s="5">
        <v>44970</v>
      </c>
      <c r="K716" s="6">
        <v>3.3333333333333333E-2</v>
      </c>
      <c r="L716">
        <f t="shared" si="56"/>
        <v>2</v>
      </c>
      <c r="M716">
        <f t="shared" si="58"/>
        <v>0</v>
      </c>
      <c r="N716">
        <f t="shared" si="59"/>
        <v>48</v>
      </c>
      <c r="O716">
        <f t="shared" si="57"/>
        <v>13</v>
      </c>
    </row>
    <row r="717" spans="1:15" x14ac:dyDescent="0.35">
      <c r="A717">
        <v>858083</v>
      </c>
      <c r="B717">
        <v>569</v>
      </c>
      <c r="C717" s="1" t="s">
        <v>29</v>
      </c>
      <c r="D717" s="3">
        <v>45004.017361111109</v>
      </c>
      <c r="E717" t="s">
        <v>31</v>
      </c>
      <c r="F717">
        <v>4193</v>
      </c>
      <c r="G717">
        <v>5575</v>
      </c>
      <c r="H717">
        <f t="shared" si="55"/>
        <v>9768</v>
      </c>
      <c r="I717">
        <v>53</v>
      </c>
      <c r="J717" s="5">
        <v>45004</v>
      </c>
      <c r="K717" s="6">
        <v>1.7361111111111112E-2</v>
      </c>
      <c r="L717">
        <f t="shared" si="56"/>
        <v>3</v>
      </c>
      <c r="M717">
        <f t="shared" si="58"/>
        <v>0</v>
      </c>
      <c r="N717">
        <f t="shared" si="59"/>
        <v>25</v>
      </c>
      <c r="O717">
        <f t="shared" si="57"/>
        <v>19</v>
      </c>
    </row>
    <row r="718" spans="1:15" x14ac:dyDescent="0.35">
      <c r="A718">
        <v>1407976</v>
      </c>
      <c r="B718">
        <v>569</v>
      </c>
      <c r="C718" s="1" t="s">
        <v>26</v>
      </c>
      <c r="D718" s="3">
        <v>45018.972916666666</v>
      </c>
      <c r="E718" t="s">
        <v>30</v>
      </c>
      <c r="F718">
        <v>6159</v>
      </c>
      <c r="G718">
        <v>8751</v>
      </c>
      <c r="H718">
        <f t="shared" si="55"/>
        <v>14910</v>
      </c>
      <c r="I718">
        <v>41</v>
      </c>
      <c r="J718" s="5">
        <v>45018</v>
      </c>
      <c r="K718" s="6">
        <v>0.97291666666666676</v>
      </c>
      <c r="L718">
        <f t="shared" si="56"/>
        <v>4</v>
      </c>
      <c r="M718">
        <f t="shared" si="58"/>
        <v>23</v>
      </c>
      <c r="N718">
        <f t="shared" si="59"/>
        <v>21</v>
      </c>
      <c r="O718">
        <f t="shared" si="57"/>
        <v>2</v>
      </c>
    </row>
    <row r="719" spans="1:15" x14ac:dyDescent="0.35">
      <c r="A719">
        <v>182299</v>
      </c>
      <c r="B719">
        <v>570</v>
      </c>
      <c r="C719" s="1" t="s">
        <v>27</v>
      </c>
      <c r="D719" s="2">
        <v>45212.022916666669</v>
      </c>
      <c r="E719" t="s">
        <v>31</v>
      </c>
      <c r="F719">
        <v>18532</v>
      </c>
      <c r="G719">
        <v>2238</v>
      </c>
      <c r="H719">
        <f t="shared" si="55"/>
        <v>20770</v>
      </c>
      <c r="I719">
        <v>33</v>
      </c>
      <c r="J719" s="5">
        <v>45212</v>
      </c>
      <c r="K719" s="6">
        <v>2.2916666666666669E-2</v>
      </c>
      <c r="L719">
        <f t="shared" si="56"/>
        <v>10</v>
      </c>
      <c r="M719">
        <f t="shared" si="58"/>
        <v>0</v>
      </c>
      <c r="N719">
        <f t="shared" si="59"/>
        <v>33</v>
      </c>
      <c r="O719">
        <f t="shared" si="57"/>
        <v>13</v>
      </c>
    </row>
    <row r="720" spans="1:15" x14ac:dyDescent="0.35">
      <c r="A720">
        <v>69722</v>
      </c>
      <c r="B720">
        <v>571</v>
      </c>
      <c r="C720" s="1" t="s">
        <v>28</v>
      </c>
      <c r="D720" s="2">
        <v>45174.040277777778</v>
      </c>
      <c r="E720" t="s">
        <v>30</v>
      </c>
      <c r="F720">
        <v>5803</v>
      </c>
      <c r="G720">
        <v>1269</v>
      </c>
      <c r="H720">
        <f t="shared" si="55"/>
        <v>7072</v>
      </c>
      <c r="I720">
        <v>34</v>
      </c>
      <c r="J720" s="5">
        <v>45174</v>
      </c>
      <c r="K720" s="6">
        <v>4.027777777777778E-2</v>
      </c>
      <c r="L720">
        <f t="shared" si="56"/>
        <v>9</v>
      </c>
      <c r="M720">
        <f t="shared" si="58"/>
        <v>0</v>
      </c>
      <c r="N720">
        <f t="shared" si="59"/>
        <v>58</v>
      </c>
      <c r="O720">
        <f t="shared" si="57"/>
        <v>5</v>
      </c>
    </row>
    <row r="721" spans="1:15" x14ac:dyDescent="0.35">
      <c r="A721">
        <v>583129</v>
      </c>
      <c r="B721">
        <v>575</v>
      </c>
      <c r="C721" s="1" t="s">
        <v>29</v>
      </c>
      <c r="D721" s="2">
        <v>45248.953472222223</v>
      </c>
      <c r="E721" t="s">
        <v>31</v>
      </c>
      <c r="F721">
        <v>11246</v>
      </c>
      <c r="G721">
        <v>7035</v>
      </c>
      <c r="H721">
        <f t="shared" si="55"/>
        <v>18281</v>
      </c>
      <c r="I721">
        <v>89</v>
      </c>
      <c r="J721" s="5">
        <v>45248</v>
      </c>
      <c r="K721" s="6">
        <v>0.95347222222222217</v>
      </c>
      <c r="L721">
        <f t="shared" si="56"/>
        <v>11</v>
      </c>
      <c r="M721">
        <f t="shared" si="58"/>
        <v>22</v>
      </c>
      <c r="N721">
        <f t="shared" si="59"/>
        <v>53</v>
      </c>
      <c r="O721">
        <f t="shared" si="57"/>
        <v>18</v>
      </c>
    </row>
    <row r="722" spans="1:15" x14ac:dyDescent="0.35">
      <c r="A722">
        <v>1020737</v>
      </c>
      <c r="B722">
        <v>575</v>
      </c>
      <c r="C722" s="1" t="s">
        <v>26</v>
      </c>
      <c r="D722" s="3">
        <v>45267.081944444442</v>
      </c>
      <c r="E722" t="s">
        <v>30</v>
      </c>
      <c r="F722">
        <v>8172</v>
      </c>
      <c r="G722">
        <v>7392</v>
      </c>
      <c r="H722">
        <f t="shared" si="55"/>
        <v>15564</v>
      </c>
      <c r="I722">
        <v>34</v>
      </c>
      <c r="J722" s="5">
        <v>45267</v>
      </c>
      <c r="K722" s="6">
        <v>8.1944444444444445E-2</v>
      </c>
      <c r="L722">
        <f t="shared" si="56"/>
        <v>12</v>
      </c>
      <c r="M722">
        <f t="shared" si="58"/>
        <v>1</v>
      </c>
      <c r="N722">
        <f t="shared" si="59"/>
        <v>58</v>
      </c>
      <c r="O722">
        <f t="shared" si="57"/>
        <v>7</v>
      </c>
    </row>
    <row r="723" spans="1:15" x14ac:dyDescent="0.35">
      <c r="A723">
        <v>397428</v>
      </c>
      <c r="B723">
        <v>576</v>
      </c>
      <c r="C723" s="1" t="s">
        <v>27</v>
      </c>
      <c r="D723" s="2">
        <v>45056.961111111108</v>
      </c>
      <c r="E723" t="s">
        <v>31</v>
      </c>
      <c r="F723">
        <v>10790</v>
      </c>
      <c r="G723">
        <v>1426</v>
      </c>
      <c r="H723">
        <f t="shared" si="55"/>
        <v>12216</v>
      </c>
      <c r="I723">
        <v>53</v>
      </c>
      <c r="J723" s="5">
        <v>45056</v>
      </c>
      <c r="K723" s="6">
        <v>0.96111111111111114</v>
      </c>
      <c r="L723">
        <f t="shared" si="56"/>
        <v>5</v>
      </c>
      <c r="M723">
        <f t="shared" si="58"/>
        <v>23</v>
      </c>
      <c r="N723">
        <f t="shared" si="59"/>
        <v>4</v>
      </c>
      <c r="O723">
        <f t="shared" si="57"/>
        <v>10</v>
      </c>
    </row>
    <row r="724" spans="1:15" x14ac:dyDescent="0.35">
      <c r="A724">
        <v>992007</v>
      </c>
      <c r="B724">
        <v>576</v>
      </c>
      <c r="C724" s="1" t="s">
        <v>28</v>
      </c>
      <c r="D724" s="3">
        <v>45140.997916666667</v>
      </c>
      <c r="E724" t="s">
        <v>30</v>
      </c>
      <c r="F724">
        <v>1141</v>
      </c>
      <c r="G724">
        <v>839</v>
      </c>
      <c r="H724">
        <f t="shared" si="55"/>
        <v>1980</v>
      </c>
      <c r="I724">
        <v>84</v>
      </c>
      <c r="J724" s="5">
        <v>45140</v>
      </c>
      <c r="K724" s="6">
        <v>0.99791666666666667</v>
      </c>
      <c r="L724">
        <f t="shared" si="56"/>
        <v>8</v>
      </c>
      <c r="M724">
        <f t="shared" si="58"/>
        <v>23</v>
      </c>
      <c r="N724">
        <f t="shared" si="59"/>
        <v>57</v>
      </c>
      <c r="O724">
        <f t="shared" si="57"/>
        <v>2</v>
      </c>
    </row>
    <row r="725" spans="1:15" x14ac:dyDescent="0.35">
      <c r="A725">
        <v>483229</v>
      </c>
      <c r="B725">
        <v>577</v>
      </c>
      <c r="C725" s="1" t="s">
        <v>29</v>
      </c>
      <c r="D725" s="2">
        <v>44970.046527777777</v>
      </c>
      <c r="E725" t="s">
        <v>31</v>
      </c>
      <c r="F725">
        <v>15154</v>
      </c>
      <c r="G725">
        <v>1958</v>
      </c>
      <c r="H725">
        <f t="shared" si="55"/>
        <v>17112</v>
      </c>
      <c r="I725">
        <v>72</v>
      </c>
      <c r="J725" s="5">
        <v>44970</v>
      </c>
      <c r="K725" s="6">
        <v>4.6527777777777779E-2</v>
      </c>
      <c r="L725">
        <f t="shared" si="56"/>
        <v>2</v>
      </c>
      <c r="M725">
        <f t="shared" si="58"/>
        <v>1</v>
      </c>
      <c r="N725">
        <f t="shared" si="59"/>
        <v>7</v>
      </c>
      <c r="O725">
        <f t="shared" si="57"/>
        <v>13</v>
      </c>
    </row>
    <row r="726" spans="1:15" x14ac:dyDescent="0.35">
      <c r="A726">
        <v>1052606</v>
      </c>
      <c r="B726">
        <v>577</v>
      </c>
      <c r="C726" s="1" t="s">
        <v>26</v>
      </c>
      <c r="D726" s="3">
        <v>45233.006944444445</v>
      </c>
      <c r="E726" t="s">
        <v>30</v>
      </c>
      <c r="F726">
        <v>1796</v>
      </c>
      <c r="G726">
        <v>701</v>
      </c>
      <c r="H726">
        <f t="shared" si="55"/>
        <v>2497</v>
      </c>
      <c r="I726">
        <v>80</v>
      </c>
      <c r="J726" s="5">
        <v>45233</v>
      </c>
      <c r="K726" s="6">
        <v>6.9444444444444441E-3</v>
      </c>
      <c r="L726">
        <f t="shared" si="56"/>
        <v>11</v>
      </c>
      <c r="M726">
        <f t="shared" si="58"/>
        <v>0</v>
      </c>
      <c r="N726">
        <f t="shared" si="59"/>
        <v>10</v>
      </c>
      <c r="O726">
        <f t="shared" si="57"/>
        <v>3</v>
      </c>
    </row>
    <row r="727" spans="1:15" x14ac:dyDescent="0.35">
      <c r="A727">
        <v>721053</v>
      </c>
      <c r="B727">
        <v>579</v>
      </c>
      <c r="C727" s="1" t="s">
        <v>27</v>
      </c>
      <c r="D727" s="3">
        <v>45039.002083333333</v>
      </c>
      <c r="E727" t="s">
        <v>31</v>
      </c>
      <c r="F727">
        <v>8074</v>
      </c>
      <c r="G727">
        <v>5093</v>
      </c>
      <c r="H727">
        <f t="shared" si="55"/>
        <v>13167</v>
      </c>
      <c r="I727">
        <v>45</v>
      </c>
      <c r="J727" s="5">
        <v>45039</v>
      </c>
      <c r="K727" s="6">
        <v>2.0833333333333333E-3</v>
      </c>
      <c r="L727">
        <f t="shared" si="56"/>
        <v>4</v>
      </c>
      <c r="M727">
        <f t="shared" si="58"/>
        <v>0</v>
      </c>
      <c r="N727">
        <f t="shared" si="59"/>
        <v>3</v>
      </c>
      <c r="O727">
        <f t="shared" si="57"/>
        <v>23</v>
      </c>
    </row>
    <row r="728" spans="1:15" x14ac:dyDescent="0.35">
      <c r="A728">
        <v>957373</v>
      </c>
      <c r="B728">
        <v>580</v>
      </c>
      <c r="C728" s="1" t="s">
        <v>28</v>
      </c>
      <c r="D728" s="3">
        <v>45093.961805555555</v>
      </c>
      <c r="E728" t="s">
        <v>30</v>
      </c>
      <c r="F728">
        <v>13306</v>
      </c>
      <c r="G728">
        <v>4659</v>
      </c>
      <c r="H728">
        <f t="shared" si="55"/>
        <v>17965</v>
      </c>
      <c r="I728">
        <v>76</v>
      </c>
      <c r="J728" s="5">
        <v>45093</v>
      </c>
      <c r="K728" s="6">
        <v>0.96180555555555547</v>
      </c>
      <c r="L728">
        <f t="shared" si="56"/>
        <v>6</v>
      </c>
      <c r="M728">
        <f t="shared" si="58"/>
        <v>23</v>
      </c>
      <c r="N728">
        <f t="shared" si="59"/>
        <v>5</v>
      </c>
      <c r="O728">
        <f t="shared" si="57"/>
        <v>16</v>
      </c>
    </row>
    <row r="729" spans="1:15" x14ac:dyDescent="0.35">
      <c r="A729">
        <v>886188</v>
      </c>
      <c r="B729">
        <v>581</v>
      </c>
      <c r="C729" s="1" t="s">
        <v>29</v>
      </c>
      <c r="D729" s="3">
        <v>45202.05</v>
      </c>
      <c r="E729" t="s">
        <v>31</v>
      </c>
      <c r="F729">
        <v>11998</v>
      </c>
      <c r="G729">
        <v>5000</v>
      </c>
      <c r="H729">
        <f t="shared" si="55"/>
        <v>16998</v>
      </c>
      <c r="I729">
        <v>97</v>
      </c>
      <c r="J729" s="5">
        <v>45202</v>
      </c>
      <c r="K729" s="6">
        <v>4.9999999999999996E-2</v>
      </c>
      <c r="L729">
        <f t="shared" si="56"/>
        <v>10</v>
      </c>
      <c r="M729">
        <f t="shared" si="58"/>
        <v>1</v>
      </c>
      <c r="N729">
        <f t="shared" si="59"/>
        <v>12</v>
      </c>
      <c r="O729">
        <f t="shared" si="57"/>
        <v>3</v>
      </c>
    </row>
    <row r="730" spans="1:15" x14ac:dyDescent="0.35">
      <c r="A730">
        <v>1107821</v>
      </c>
      <c r="B730">
        <v>581</v>
      </c>
      <c r="C730" s="1" t="s">
        <v>26</v>
      </c>
      <c r="D730" s="3">
        <v>45217.017361111109</v>
      </c>
      <c r="E730" t="s">
        <v>30</v>
      </c>
      <c r="F730">
        <v>6454</v>
      </c>
      <c r="G730">
        <v>3452</v>
      </c>
      <c r="H730">
        <f t="shared" si="55"/>
        <v>9906</v>
      </c>
      <c r="I730">
        <v>65</v>
      </c>
      <c r="J730" s="5">
        <v>45217</v>
      </c>
      <c r="K730" s="6">
        <v>1.7361111111111112E-2</v>
      </c>
      <c r="L730">
        <f t="shared" si="56"/>
        <v>10</v>
      </c>
      <c r="M730">
        <f t="shared" si="58"/>
        <v>0</v>
      </c>
      <c r="N730">
        <f t="shared" si="59"/>
        <v>25</v>
      </c>
      <c r="O730">
        <f t="shared" si="57"/>
        <v>18</v>
      </c>
    </row>
    <row r="731" spans="1:15" x14ac:dyDescent="0.35">
      <c r="A731">
        <v>1273418</v>
      </c>
      <c r="B731">
        <v>581</v>
      </c>
      <c r="C731" s="1" t="s">
        <v>27</v>
      </c>
      <c r="D731" s="3">
        <v>45253.969444444447</v>
      </c>
      <c r="E731" t="s">
        <v>31</v>
      </c>
      <c r="F731">
        <v>16096</v>
      </c>
      <c r="G731">
        <v>5316</v>
      </c>
      <c r="H731">
        <f t="shared" si="55"/>
        <v>21412</v>
      </c>
      <c r="I731">
        <v>49</v>
      </c>
      <c r="J731" s="5">
        <v>45253</v>
      </c>
      <c r="K731" s="6">
        <v>0.96944444444444444</v>
      </c>
      <c r="L731">
        <f t="shared" si="56"/>
        <v>11</v>
      </c>
      <c r="M731">
        <f t="shared" si="58"/>
        <v>23</v>
      </c>
      <c r="N731">
        <f t="shared" si="59"/>
        <v>16</v>
      </c>
      <c r="O731">
        <f t="shared" si="57"/>
        <v>23</v>
      </c>
    </row>
    <row r="732" spans="1:15" x14ac:dyDescent="0.35">
      <c r="A732">
        <v>101471</v>
      </c>
      <c r="B732">
        <v>584</v>
      </c>
      <c r="C732" s="1" t="s">
        <v>28</v>
      </c>
      <c r="D732" s="2">
        <v>45255.05</v>
      </c>
      <c r="E732" t="s">
        <v>30</v>
      </c>
      <c r="F732">
        <v>10549</v>
      </c>
      <c r="G732">
        <v>9105</v>
      </c>
      <c r="H732">
        <f t="shared" si="55"/>
        <v>19654</v>
      </c>
      <c r="I732">
        <v>79</v>
      </c>
      <c r="J732" s="5">
        <v>45255</v>
      </c>
      <c r="K732" s="6">
        <v>4.9999999999999996E-2</v>
      </c>
      <c r="L732">
        <f t="shared" si="56"/>
        <v>11</v>
      </c>
      <c r="M732">
        <f t="shared" si="58"/>
        <v>1</v>
      </c>
      <c r="N732">
        <f t="shared" si="59"/>
        <v>12</v>
      </c>
      <c r="O732">
        <f t="shared" si="57"/>
        <v>25</v>
      </c>
    </row>
    <row r="733" spans="1:15" x14ac:dyDescent="0.35">
      <c r="A733">
        <v>1104723</v>
      </c>
      <c r="B733">
        <v>584</v>
      </c>
      <c r="C733" s="1" t="s">
        <v>29</v>
      </c>
      <c r="D733" s="3">
        <v>44952.986111111109</v>
      </c>
      <c r="E733" t="s">
        <v>31</v>
      </c>
      <c r="F733">
        <v>12876</v>
      </c>
      <c r="G733">
        <v>1066</v>
      </c>
      <c r="H733">
        <f t="shared" si="55"/>
        <v>13942</v>
      </c>
      <c r="I733">
        <v>52</v>
      </c>
      <c r="J733" s="5">
        <v>44952</v>
      </c>
      <c r="K733" s="6">
        <v>0.98611111111111116</v>
      </c>
      <c r="L733">
        <f t="shared" si="56"/>
        <v>1</v>
      </c>
      <c r="M733">
        <f t="shared" si="58"/>
        <v>23</v>
      </c>
      <c r="N733">
        <f t="shared" si="59"/>
        <v>40</v>
      </c>
      <c r="O733">
        <f t="shared" si="57"/>
        <v>26</v>
      </c>
    </row>
    <row r="734" spans="1:15" x14ac:dyDescent="0.35">
      <c r="A734">
        <v>1075036</v>
      </c>
      <c r="B734">
        <v>587</v>
      </c>
      <c r="C734" s="1" t="s">
        <v>26</v>
      </c>
      <c r="D734" s="3">
        <v>45062.978472222225</v>
      </c>
      <c r="E734" t="s">
        <v>30</v>
      </c>
      <c r="F734">
        <v>18779</v>
      </c>
      <c r="G734">
        <v>5378</v>
      </c>
      <c r="H734">
        <f t="shared" si="55"/>
        <v>24157</v>
      </c>
      <c r="I734">
        <v>49</v>
      </c>
      <c r="J734" s="5">
        <v>45062</v>
      </c>
      <c r="K734" s="6">
        <v>0.9784722222222223</v>
      </c>
      <c r="L734">
        <f t="shared" si="56"/>
        <v>5</v>
      </c>
      <c r="M734">
        <f t="shared" si="58"/>
        <v>23</v>
      </c>
      <c r="N734">
        <f t="shared" si="59"/>
        <v>29</v>
      </c>
      <c r="O734">
        <f t="shared" si="57"/>
        <v>16</v>
      </c>
    </row>
    <row r="735" spans="1:15" x14ac:dyDescent="0.35">
      <c r="A735">
        <v>1115751</v>
      </c>
      <c r="B735">
        <v>587</v>
      </c>
      <c r="C735" s="1" t="s">
        <v>27</v>
      </c>
      <c r="D735" s="3">
        <v>45083.991666666669</v>
      </c>
      <c r="E735" t="s">
        <v>31</v>
      </c>
      <c r="F735">
        <v>9574</v>
      </c>
      <c r="G735">
        <v>3833</v>
      </c>
      <c r="H735">
        <f t="shared" si="55"/>
        <v>13407</v>
      </c>
      <c r="I735">
        <v>48</v>
      </c>
      <c r="J735" s="5">
        <v>45083</v>
      </c>
      <c r="K735" s="6">
        <v>0.9916666666666667</v>
      </c>
      <c r="L735">
        <f t="shared" si="56"/>
        <v>6</v>
      </c>
      <c r="M735">
        <f t="shared" si="58"/>
        <v>23</v>
      </c>
      <c r="N735">
        <f t="shared" si="59"/>
        <v>48</v>
      </c>
      <c r="O735">
        <f t="shared" si="57"/>
        <v>6</v>
      </c>
    </row>
    <row r="736" spans="1:15" x14ac:dyDescent="0.35">
      <c r="A736">
        <v>1032588</v>
      </c>
      <c r="B736">
        <v>588</v>
      </c>
      <c r="C736" s="1" t="s">
        <v>28</v>
      </c>
      <c r="D736" s="3">
        <v>45241.034722222219</v>
      </c>
      <c r="E736" t="s">
        <v>30</v>
      </c>
      <c r="F736">
        <v>5951</v>
      </c>
      <c r="G736">
        <v>6085</v>
      </c>
      <c r="H736">
        <f t="shared" si="55"/>
        <v>12036</v>
      </c>
      <c r="I736">
        <v>78</v>
      </c>
      <c r="J736" s="5">
        <v>45241</v>
      </c>
      <c r="K736" s="6">
        <v>3.4722222222222224E-2</v>
      </c>
      <c r="L736">
        <f t="shared" si="56"/>
        <v>11</v>
      </c>
      <c r="M736">
        <f t="shared" si="58"/>
        <v>0</v>
      </c>
      <c r="N736">
        <f t="shared" si="59"/>
        <v>50</v>
      </c>
      <c r="O736">
        <f t="shared" si="57"/>
        <v>11</v>
      </c>
    </row>
    <row r="737" spans="1:15" x14ac:dyDescent="0.35">
      <c r="A737">
        <v>1369791</v>
      </c>
      <c r="B737">
        <v>588</v>
      </c>
      <c r="C737" s="1" t="s">
        <v>29</v>
      </c>
      <c r="D737" s="3">
        <v>44964.046527777777</v>
      </c>
      <c r="E737" t="s">
        <v>31</v>
      </c>
      <c r="F737">
        <v>4011</v>
      </c>
      <c r="G737">
        <v>6758</v>
      </c>
      <c r="H737">
        <f t="shared" si="55"/>
        <v>10769</v>
      </c>
      <c r="I737">
        <v>93</v>
      </c>
      <c r="J737" s="5">
        <v>44964</v>
      </c>
      <c r="K737" s="6">
        <v>4.6527777777777779E-2</v>
      </c>
      <c r="L737">
        <f t="shared" si="56"/>
        <v>2</v>
      </c>
      <c r="M737">
        <f t="shared" si="58"/>
        <v>1</v>
      </c>
      <c r="N737">
        <f t="shared" si="59"/>
        <v>7</v>
      </c>
      <c r="O737">
        <f t="shared" si="57"/>
        <v>7</v>
      </c>
    </row>
    <row r="738" spans="1:15" x14ac:dyDescent="0.35">
      <c r="A738">
        <v>229056</v>
      </c>
      <c r="B738">
        <v>594</v>
      </c>
      <c r="C738" s="1" t="s">
        <v>26</v>
      </c>
      <c r="D738" s="2">
        <v>45083.081944444442</v>
      </c>
      <c r="E738" t="s">
        <v>30</v>
      </c>
      <c r="F738">
        <v>12752</v>
      </c>
      <c r="G738">
        <v>4328</v>
      </c>
      <c r="H738">
        <f t="shared" si="55"/>
        <v>17080</v>
      </c>
      <c r="I738">
        <v>50</v>
      </c>
      <c r="J738" s="5">
        <v>45083</v>
      </c>
      <c r="K738" s="6">
        <v>8.1944444444444445E-2</v>
      </c>
      <c r="L738">
        <f t="shared" si="56"/>
        <v>6</v>
      </c>
      <c r="M738">
        <f t="shared" si="58"/>
        <v>1</v>
      </c>
      <c r="N738">
        <f t="shared" si="59"/>
        <v>58</v>
      </c>
      <c r="O738">
        <f t="shared" si="57"/>
        <v>6</v>
      </c>
    </row>
    <row r="739" spans="1:15" x14ac:dyDescent="0.35">
      <c r="A739">
        <v>327243</v>
      </c>
      <c r="B739">
        <v>595</v>
      </c>
      <c r="C739" s="1" t="s">
        <v>27</v>
      </c>
      <c r="D739" s="2">
        <v>45054.037499999999</v>
      </c>
      <c r="E739" t="s">
        <v>31</v>
      </c>
      <c r="F739">
        <v>16414</v>
      </c>
      <c r="G739">
        <v>8969</v>
      </c>
      <c r="H739">
        <f t="shared" si="55"/>
        <v>25383</v>
      </c>
      <c r="I739">
        <v>40</v>
      </c>
      <c r="J739" s="5">
        <v>45054</v>
      </c>
      <c r="K739" s="6">
        <v>3.7499999999999999E-2</v>
      </c>
      <c r="L739">
        <f t="shared" si="56"/>
        <v>5</v>
      </c>
      <c r="M739">
        <f t="shared" si="58"/>
        <v>0</v>
      </c>
      <c r="N739">
        <f t="shared" si="59"/>
        <v>54</v>
      </c>
      <c r="O739">
        <f t="shared" si="57"/>
        <v>8</v>
      </c>
    </row>
    <row r="740" spans="1:15" x14ac:dyDescent="0.35">
      <c r="A740">
        <v>497663</v>
      </c>
      <c r="B740">
        <v>596</v>
      </c>
      <c r="C740" s="1" t="s">
        <v>28</v>
      </c>
      <c r="D740" s="2">
        <v>45236.002083333333</v>
      </c>
      <c r="E740" t="s">
        <v>30</v>
      </c>
      <c r="F740">
        <v>4634</v>
      </c>
      <c r="G740">
        <v>6580</v>
      </c>
      <c r="H740">
        <f t="shared" si="55"/>
        <v>11214</v>
      </c>
      <c r="I740">
        <v>64</v>
      </c>
      <c r="J740" s="5">
        <v>45236</v>
      </c>
      <c r="K740" s="6">
        <v>2.0833333333333333E-3</v>
      </c>
      <c r="L740">
        <f t="shared" si="56"/>
        <v>11</v>
      </c>
      <c r="M740">
        <f t="shared" si="58"/>
        <v>0</v>
      </c>
      <c r="N740">
        <f t="shared" si="59"/>
        <v>3</v>
      </c>
      <c r="O740">
        <f t="shared" si="57"/>
        <v>6</v>
      </c>
    </row>
    <row r="741" spans="1:15" x14ac:dyDescent="0.35">
      <c r="A741">
        <v>857496</v>
      </c>
      <c r="B741">
        <v>597</v>
      </c>
      <c r="C741" s="1" t="s">
        <v>29</v>
      </c>
      <c r="D741" s="3">
        <v>44997.044444444444</v>
      </c>
      <c r="E741" t="s">
        <v>31</v>
      </c>
      <c r="F741">
        <v>10447</v>
      </c>
      <c r="G741">
        <v>4933</v>
      </c>
      <c r="H741">
        <f t="shared" si="55"/>
        <v>15380</v>
      </c>
      <c r="I741">
        <v>63</v>
      </c>
      <c r="J741" s="5">
        <v>44997</v>
      </c>
      <c r="K741" s="6">
        <v>4.4444444444444446E-2</v>
      </c>
      <c r="L741">
        <f t="shared" si="56"/>
        <v>3</v>
      </c>
      <c r="M741">
        <f t="shared" si="58"/>
        <v>1</v>
      </c>
      <c r="N741">
        <f t="shared" si="59"/>
        <v>4</v>
      </c>
      <c r="O741">
        <f t="shared" si="57"/>
        <v>12</v>
      </c>
    </row>
    <row r="742" spans="1:15" x14ac:dyDescent="0.35">
      <c r="A742">
        <v>1659771</v>
      </c>
      <c r="B742">
        <v>597</v>
      </c>
      <c r="C742" s="1" t="s">
        <v>26</v>
      </c>
      <c r="D742" s="3">
        <v>45247.051388888889</v>
      </c>
      <c r="E742" t="s">
        <v>30</v>
      </c>
      <c r="F742">
        <v>7260</v>
      </c>
      <c r="G742">
        <v>2382</v>
      </c>
      <c r="H742">
        <f t="shared" si="55"/>
        <v>9642</v>
      </c>
      <c r="I742">
        <v>55</v>
      </c>
      <c r="J742" s="5">
        <v>45247</v>
      </c>
      <c r="K742" s="6">
        <v>5.1388888888888894E-2</v>
      </c>
      <c r="L742">
        <f t="shared" si="56"/>
        <v>11</v>
      </c>
      <c r="M742">
        <f t="shared" si="58"/>
        <v>1</v>
      </c>
      <c r="N742">
        <f t="shared" si="59"/>
        <v>14</v>
      </c>
      <c r="O742">
        <f t="shared" si="57"/>
        <v>17</v>
      </c>
    </row>
    <row r="743" spans="1:15" x14ac:dyDescent="0.35">
      <c r="A743">
        <v>375561</v>
      </c>
      <c r="B743">
        <v>599</v>
      </c>
      <c r="C743" s="1" t="s">
        <v>27</v>
      </c>
      <c r="D743" s="2">
        <v>45289.01666666667</v>
      </c>
      <c r="E743" t="s">
        <v>31</v>
      </c>
      <c r="F743">
        <v>18463</v>
      </c>
      <c r="G743">
        <v>3609</v>
      </c>
      <c r="H743">
        <f t="shared" si="55"/>
        <v>22072</v>
      </c>
      <c r="I743">
        <v>33</v>
      </c>
      <c r="J743" s="5">
        <v>45289</v>
      </c>
      <c r="K743" s="6">
        <v>1.6666666666666666E-2</v>
      </c>
      <c r="L743">
        <f t="shared" si="56"/>
        <v>12</v>
      </c>
      <c r="M743">
        <f t="shared" si="58"/>
        <v>0</v>
      </c>
      <c r="N743">
        <f t="shared" si="59"/>
        <v>24</v>
      </c>
      <c r="O743">
        <f t="shared" si="57"/>
        <v>29</v>
      </c>
    </row>
    <row r="744" spans="1:15" x14ac:dyDescent="0.35">
      <c r="A744">
        <v>865712</v>
      </c>
      <c r="B744">
        <v>599</v>
      </c>
      <c r="C744" s="1" t="s">
        <v>28</v>
      </c>
      <c r="D744" s="3">
        <v>45174.068749999999</v>
      </c>
      <c r="E744" t="s">
        <v>30</v>
      </c>
      <c r="F744">
        <v>14455</v>
      </c>
      <c r="G744">
        <v>8680</v>
      </c>
      <c r="H744">
        <f t="shared" si="55"/>
        <v>23135</v>
      </c>
      <c r="I744">
        <v>51</v>
      </c>
      <c r="J744" s="5">
        <v>45174</v>
      </c>
      <c r="K744" s="6">
        <v>6.8749999999999992E-2</v>
      </c>
      <c r="L744">
        <f t="shared" si="56"/>
        <v>9</v>
      </c>
      <c r="M744">
        <f t="shared" si="58"/>
        <v>1</v>
      </c>
      <c r="N744">
        <f t="shared" si="59"/>
        <v>39</v>
      </c>
      <c r="O744">
        <f t="shared" si="57"/>
        <v>5</v>
      </c>
    </row>
    <row r="745" spans="1:15" x14ac:dyDescent="0.35">
      <c r="A745">
        <v>1194493</v>
      </c>
      <c r="B745">
        <v>600</v>
      </c>
      <c r="C745" s="1" t="s">
        <v>29</v>
      </c>
      <c r="D745" s="3">
        <v>45110.009027777778</v>
      </c>
      <c r="E745" t="s">
        <v>31</v>
      </c>
      <c r="F745">
        <v>18448</v>
      </c>
      <c r="G745">
        <v>3567</v>
      </c>
      <c r="H745">
        <f t="shared" si="55"/>
        <v>22015</v>
      </c>
      <c r="I745">
        <v>87</v>
      </c>
      <c r="J745" s="5">
        <v>45110</v>
      </c>
      <c r="K745" s="6">
        <v>9.0277777777777787E-3</v>
      </c>
      <c r="L745">
        <f t="shared" si="56"/>
        <v>7</v>
      </c>
      <c r="M745">
        <f t="shared" si="58"/>
        <v>0</v>
      </c>
      <c r="N745">
        <f t="shared" si="59"/>
        <v>13</v>
      </c>
      <c r="O745">
        <f t="shared" si="57"/>
        <v>3</v>
      </c>
    </row>
    <row r="746" spans="1:15" x14ac:dyDescent="0.35">
      <c r="A746">
        <v>1171525</v>
      </c>
      <c r="B746">
        <v>602</v>
      </c>
      <c r="C746" s="1" t="s">
        <v>26</v>
      </c>
      <c r="D746" s="3">
        <v>44988.992361111108</v>
      </c>
      <c r="E746" t="s">
        <v>30</v>
      </c>
      <c r="F746">
        <v>11744</v>
      </c>
      <c r="G746">
        <v>849</v>
      </c>
      <c r="H746">
        <f t="shared" si="55"/>
        <v>12593</v>
      </c>
      <c r="I746">
        <v>78</v>
      </c>
      <c r="J746" s="5">
        <v>44988</v>
      </c>
      <c r="K746" s="6">
        <v>0.99236111111111114</v>
      </c>
      <c r="L746">
        <f t="shared" si="56"/>
        <v>3</v>
      </c>
      <c r="M746">
        <f t="shared" si="58"/>
        <v>23</v>
      </c>
      <c r="N746">
        <f t="shared" si="59"/>
        <v>49</v>
      </c>
      <c r="O746">
        <f t="shared" si="57"/>
        <v>3</v>
      </c>
    </row>
    <row r="747" spans="1:15" x14ac:dyDescent="0.35">
      <c r="A747">
        <v>1454237</v>
      </c>
      <c r="B747">
        <v>604</v>
      </c>
      <c r="C747" s="1" t="s">
        <v>27</v>
      </c>
      <c r="D747" s="3">
        <v>45250.027777777781</v>
      </c>
      <c r="E747" t="s">
        <v>31</v>
      </c>
      <c r="F747">
        <v>2907</v>
      </c>
      <c r="G747">
        <v>8617</v>
      </c>
      <c r="H747">
        <f t="shared" si="55"/>
        <v>11524</v>
      </c>
      <c r="I747">
        <v>53</v>
      </c>
      <c r="J747" s="5">
        <v>45250</v>
      </c>
      <c r="K747" s="6">
        <v>2.7777777777777776E-2</v>
      </c>
      <c r="L747">
        <f t="shared" si="56"/>
        <v>11</v>
      </c>
      <c r="M747">
        <f t="shared" si="58"/>
        <v>0</v>
      </c>
      <c r="N747">
        <f t="shared" si="59"/>
        <v>40</v>
      </c>
      <c r="O747">
        <f t="shared" si="57"/>
        <v>20</v>
      </c>
    </row>
    <row r="748" spans="1:15" x14ac:dyDescent="0.35">
      <c r="A748">
        <v>706696</v>
      </c>
      <c r="B748">
        <v>606</v>
      </c>
      <c r="C748" s="1" t="s">
        <v>28</v>
      </c>
      <c r="D748" s="3">
        <v>45116.02847222222</v>
      </c>
      <c r="E748" t="s">
        <v>30</v>
      </c>
      <c r="F748">
        <v>6120</v>
      </c>
      <c r="G748">
        <v>3500</v>
      </c>
      <c r="H748">
        <f t="shared" si="55"/>
        <v>9620</v>
      </c>
      <c r="I748">
        <v>75</v>
      </c>
      <c r="J748" s="5">
        <v>45116</v>
      </c>
      <c r="K748" s="6">
        <v>2.8472222222222222E-2</v>
      </c>
      <c r="L748">
        <f t="shared" si="56"/>
        <v>7</v>
      </c>
      <c r="M748">
        <f t="shared" si="58"/>
        <v>0</v>
      </c>
      <c r="N748">
        <f t="shared" si="59"/>
        <v>41</v>
      </c>
      <c r="O748">
        <f t="shared" si="57"/>
        <v>9</v>
      </c>
    </row>
    <row r="749" spans="1:15" x14ac:dyDescent="0.35">
      <c r="A749">
        <v>1088350</v>
      </c>
      <c r="B749">
        <v>606</v>
      </c>
      <c r="C749" s="1" t="s">
        <v>29</v>
      </c>
      <c r="D749" s="3">
        <v>45256.025694444441</v>
      </c>
      <c r="E749" t="s">
        <v>31</v>
      </c>
      <c r="F749">
        <v>10963</v>
      </c>
      <c r="G749">
        <v>3144</v>
      </c>
      <c r="H749">
        <f t="shared" si="55"/>
        <v>14107</v>
      </c>
      <c r="I749">
        <v>46</v>
      </c>
      <c r="J749" s="5">
        <v>45256</v>
      </c>
      <c r="K749" s="6">
        <v>2.5694444444444447E-2</v>
      </c>
      <c r="L749">
        <f t="shared" si="56"/>
        <v>11</v>
      </c>
      <c r="M749">
        <f t="shared" si="58"/>
        <v>0</v>
      </c>
      <c r="N749">
        <f t="shared" si="59"/>
        <v>37</v>
      </c>
      <c r="O749">
        <f t="shared" si="57"/>
        <v>26</v>
      </c>
    </row>
    <row r="750" spans="1:15" x14ac:dyDescent="0.35">
      <c r="A750">
        <v>1391623</v>
      </c>
      <c r="B750">
        <v>606</v>
      </c>
      <c r="C750" s="1" t="s">
        <v>26</v>
      </c>
      <c r="D750" s="3">
        <v>45117.974999999999</v>
      </c>
      <c r="E750" t="s">
        <v>30</v>
      </c>
      <c r="F750">
        <v>10265</v>
      </c>
      <c r="G750">
        <v>6445</v>
      </c>
      <c r="H750">
        <f t="shared" si="55"/>
        <v>16710</v>
      </c>
      <c r="I750">
        <v>93</v>
      </c>
      <c r="J750" s="5">
        <v>45117</v>
      </c>
      <c r="K750" s="6">
        <v>0.97499999999999998</v>
      </c>
      <c r="L750">
        <f t="shared" si="56"/>
        <v>7</v>
      </c>
      <c r="M750">
        <f t="shared" si="58"/>
        <v>23</v>
      </c>
      <c r="N750">
        <f t="shared" si="59"/>
        <v>24</v>
      </c>
      <c r="O750">
        <f t="shared" si="57"/>
        <v>10</v>
      </c>
    </row>
    <row r="751" spans="1:15" x14ac:dyDescent="0.35">
      <c r="A751">
        <v>1389485</v>
      </c>
      <c r="B751">
        <v>607</v>
      </c>
      <c r="C751" s="1" t="s">
        <v>27</v>
      </c>
      <c r="D751" s="3">
        <v>45236.022916666669</v>
      </c>
      <c r="E751" t="s">
        <v>31</v>
      </c>
      <c r="F751">
        <v>19986</v>
      </c>
      <c r="G751">
        <v>8449</v>
      </c>
      <c r="H751">
        <f t="shared" si="55"/>
        <v>28435</v>
      </c>
      <c r="I751">
        <v>52</v>
      </c>
      <c r="J751" s="5">
        <v>45236</v>
      </c>
      <c r="K751" s="6">
        <v>2.2916666666666669E-2</v>
      </c>
      <c r="L751">
        <f t="shared" si="56"/>
        <v>11</v>
      </c>
      <c r="M751">
        <f t="shared" si="58"/>
        <v>0</v>
      </c>
      <c r="N751">
        <f t="shared" si="59"/>
        <v>33</v>
      </c>
      <c r="O751">
        <f t="shared" si="57"/>
        <v>6</v>
      </c>
    </row>
    <row r="752" spans="1:15" x14ac:dyDescent="0.35">
      <c r="A752">
        <v>942316</v>
      </c>
      <c r="B752">
        <v>608</v>
      </c>
      <c r="C752" s="1" t="s">
        <v>28</v>
      </c>
      <c r="D752" s="3">
        <v>44930.033333333333</v>
      </c>
      <c r="E752" t="s">
        <v>30</v>
      </c>
      <c r="F752">
        <v>1355</v>
      </c>
      <c r="G752">
        <v>455</v>
      </c>
      <c r="H752">
        <f t="shared" si="55"/>
        <v>1810</v>
      </c>
      <c r="I752">
        <v>82</v>
      </c>
      <c r="J752" s="5">
        <v>44930</v>
      </c>
      <c r="K752" s="6">
        <v>3.3333333333333333E-2</v>
      </c>
      <c r="L752">
        <f t="shared" si="56"/>
        <v>1</v>
      </c>
      <c r="M752">
        <f t="shared" si="58"/>
        <v>0</v>
      </c>
      <c r="N752">
        <f t="shared" si="59"/>
        <v>48</v>
      </c>
      <c r="O752">
        <f t="shared" si="57"/>
        <v>4</v>
      </c>
    </row>
    <row r="753" spans="1:15" x14ac:dyDescent="0.35">
      <c r="A753">
        <v>950345</v>
      </c>
      <c r="B753">
        <v>608</v>
      </c>
      <c r="C753" s="1" t="s">
        <v>29</v>
      </c>
      <c r="D753" s="3">
        <v>44970.083333333336</v>
      </c>
      <c r="E753" t="s">
        <v>31</v>
      </c>
      <c r="F753">
        <v>14986</v>
      </c>
      <c r="G753">
        <v>4841</v>
      </c>
      <c r="H753">
        <f t="shared" si="55"/>
        <v>19827</v>
      </c>
      <c r="I753">
        <v>40</v>
      </c>
      <c r="J753" s="5">
        <v>44970</v>
      </c>
      <c r="K753" s="6">
        <v>8.3333333333333329E-2</v>
      </c>
      <c r="L753">
        <f t="shared" si="56"/>
        <v>2</v>
      </c>
      <c r="M753">
        <f t="shared" si="58"/>
        <v>2</v>
      </c>
      <c r="N753">
        <f t="shared" si="59"/>
        <v>0</v>
      </c>
      <c r="O753">
        <f t="shared" si="57"/>
        <v>13</v>
      </c>
    </row>
    <row r="754" spans="1:15" x14ac:dyDescent="0.35">
      <c r="A754">
        <v>411449</v>
      </c>
      <c r="B754">
        <v>609</v>
      </c>
      <c r="C754" s="1" t="s">
        <v>26</v>
      </c>
      <c r="D754" s="2">
        <v>45047.006944444445</v>
      </c>
      <c r="E754" t="s">
        <v>30</v>
      </c>
      <c r="F754">
        <v>4400</v>
      </c>
      <c r="G754">
        <v>4109</v>
      </c>
      <c r="H754">
        <f t="shared" si="55"/>
        <v>8509</v>
      </c>
      <c r="I754">
        <v>40</v>
      </c>
      <c r="J754" s="5">
        <v>45047</v>
      </c>
      <c r="K754" s="6">
        <v>6.9444444444444441E-3</v>
      </c>
      <c r="L754">
        <f t="shared" si="56"/>
        <v>5</v>
      </c>
      <c r="M754">
        <f t="shared" si="58"/>
        <v>0</v>
      </c>
      <c r="N754">
        <f t="shared" si="59"/>
        <v>10</v>
      </c>
      <c r="O754">
        <f t="shared" si="57"/>
        <v>1</v>
      </c>
    </row>
    <row r="755" spans="1:15" x14ac:dyDescent="0.35">
      <c r="A755">
        <v>831821</v>
      </c>
      <c r="B755">
        <v>609</v>
      </c>
      <c r="C755" s="1" t="s">
        <v>27</v>
      </c>
      <c r="D755" s="3">
        <v>45069.024305555555</v>
      </c>
      <c r="E755" t="s">
        <v>31</v>
      </c>
      <c r="F755">
        <v>19956</v>
      </c>
      <c r="G755">
        <v>1827</v>
      </c>
      <c r="H755">
        <f t="shared" si="55"/>
        <v>21783</v>
      </c>
      <c r="I755">
        <v>95</v>
      </c>
      <c r="J755" s="5">
        <v>45069</v>
      </c>
      <c r="K755" s="6">
        <v>2.4305555555555556E-2</v>
      </c>
      <c r="L755">
        <f t="shared" si="56"/>
        <v>5</v>
      </c>
      <c r="M755">
        <f t="shared" si="58"/>
        <v>0</v>
      </c>
      <c r="N755">
        <f t="shared" si="59"/>
        <v>35</v>
      </c>
      <c r="O755">
        <f t="shared" si="57"/>
        <v>23</v>
      </c>
    </row>
    <row r="756" spans="1:15" x14ac:dyDescent="0.35">
      <c r="A756">
        <v>1412551</v>
      </c>
      <c r="B756">
        <v>610</v>
      </c>
      <c r="C756" s="1" t="s">
        <v>28</v>
      </c>
      <c r="D756" s="3">
        <v>45176.007638888892</v>
      </c>
      <c r="E756" t="s">
        <v>30</v>
      </c>
      <c r="F756">
        <v>8415</v>
      </c>
      <c r="G756">
        <v>425</v>
      </c>
      <c r="H756">
        <f t="shared" si="55"/>
        <v>8840</v>
      </c>
      <c r="I756">
        <v>57</v>
      </c>
      <c r="J756" s="5">
        <v>45176</v>
      </c>
      <c r="K756" s="6">
        <v>7.6388888888888886E-3</v>
      </c>
      <c r="L756">
        <f t="shared" si="56"/>
        <v>9</v>
      </c>
      <c r="M756">
        <f t="shared" si="58"/>
        <v>0</v>
      </c>
      <c r="N756">
        <f t="shared" si="59"/>
        <v>11</v>
      </c>
      <c r="O756">
        <f t="shared" si="57"/>
        <v>7</v>
      </c>
    </row>
    <row r="757" spans="1:15" x14ac:dyDescent="0.35">
      <c r="A757">
        <v>1509554</v>
      </c>
      <c r="B757">
        <v>610</v>
      </c>
      <c r="C757" s="1" t="s">
        <v>29</v>
      </c>
      <c r="D757" s="3">
        <v>45032.023611111108</v>
      </c>
      <c r="E757" t="s">
        <v>31</v>
      </c>
      <c r="F757">
        <v>5339</v>
      </c>
      <c r="G757">
        <v>4098</v>
      </c>
      <c r="H757">
        <f t="shared" si="55"/>
        <v>9437</v>
      </c>
      <c r="I757">
        <v>97</v>
      </c>
      <c r="J757" s="5">
        <v>45032</v>
      </c>
      <c r="K757" s="6">
        <v>2.361111111111111E-2</v>
      </c>
      <c r="L757">
        <f t="shared" si="56"/>
        <v>4</v>
      </c>
      <c r="M757">
        <f t="shared" si="58"/>
        <v>0</v>
      </c>
      <c r="N757">
        <f t="shared" si="59"/>
        <v>34</v>
      </c>
      <c r="O757">
        <f t="shared" si="57"/>
        <v>16</v>
      </c>
    </row>
    <row r="758" spans="1:15" x14ac:dyDescent="0.35">
      <c r="A758">
        <v>609375</v>
      </c>
      <c r="B758">
        <v>612</v>
      </c>
      <c r="C758" s="1" t="s">
        <v>26</v>
      </c>
      <c r="D758" s="2">
        <v>45042.007638888892</v>
      </c>
      <c r="E758" t="s">
        <v>30</v>
      </c>
      <c r="F758">
        <v>2955</v>
      </c>
      <c r="G758">
        <v>9567</v>
      </c>
      <c r="H758">
        <f t="shared" si="55"/>
        <v>12522</v>
      </c>
      <c r="I758">
        <v>53</v>
      </c>
      <c r="J758" s="5">
        <v>45042</v>
      </c>
      <c r="K758" s="6">
        <v>7.6388888888888886E-3</v>
      </c>
      <c r="L758">
        <f t="shared" si="56"/>
        <v>4</v>
      </c>
      <c r="M758">
        <f t="shared" si="58"/>
        <v>0</v>
      </c>
      <c r="N758">
        <f t="shared" si="59"/>
        <v>11</v>
      </c>
      <c r="O758">
        <f t="shared" si="57"/>
        <v>26</v>
      </c>
    </row>
    <row r="759" spans="1:15" x14ac:dyDescent="0.35">
      <c r="A759">
        <v>214557</v>
      </c>
      <c r="B759">
        <v>613</v>
      </c>
      <c r="C759" s="1" t="s">
        <v>27</v>
      </c>
      <c r="D759" s="2">
        <v>45082.019444444442</v>
      </c>
      <c r="E759" t="s">
        <v>31</v>
      </c>
      <c r="F759">
        <v>10223</v>
      </c>
      <c r="G759">
        <v>5981</v>
      </c>
      <c r="H759">
        <f t="shared" si="55"/>
        <v>16204</v>
      </c>
      <c r="I759">
        <v>63</v>
      </c>
      <c r="J759" s="5">
        <v>45082</v>
      </c>
      <c r="K759" s="6">
        <v>1.9444444444444445E-2</v>
      </c>
      <c r="L759">
        <f t="shared" si="56"/>
        <v>6</v>
      </c>
      <c r="M759">
        <f t="shared" si="58"/>
        <v>0</v>
      </c>
      <c r="N759">
        <f t="shared" si="59"/>
        <v>28</v>
      </c>
      <c r="O759">
        <f t="shared" si="57"/>
        <v>5</v>
      </c>
    </row>
    <row r="760" spans="1:15" x14ac:dyDescent="0.35">
      <c r="A760">
        <v>674745</v>
      </c>
      <c r="B760">
        <v>613</v>
      </c>
      <c r="C760" s="1" t="s">
        <v>28</v>
      </c>
      <c r="D760" s="3">
        <v>44978.042361111111</v>
      </c>
      <c r="E760" t="s">
        <v>30</v>
      </c>
      <c r="F760">
        <v>3313</v>
      </c>
      <c r="G760">
        <v>4027</v>
      </c>
      <c r="H760">
        <f t="shared" si="55"/>
        <v>7340</v>
      </c>
      <c r="I760">
        <v>56</v>
      </c>
      <c r="J760" s="5">
        <v>44978</v>
      </c>
      <c r="K760" s="6">
        <v>4.2361111111111106E-2</v>
      </c>
      <c r="L760">
        <f t="shared" si="56"/>
        <v>2</v>
      </c>
      <c r="M760">
        <f t="shared" si="58"/>
        <v>1</v>
      </c>
      <c r="N760">
        <f t="shared" si="59"/>
        <v>1</v>
      </c>
      <c r="O760">
        <f t="shared" si="57"/>
        <v>21</v>
      </c>
    </row>
    <row r="761" spans="1:15" x14ac:dyDescent="0.35">
      <c r="A761">
        <v>1373414</v>
      </c>
      <c r="B761">
        <v>613</v>
      </c>
      <c r="C761" s="1" t="s">
        <v>29</v>
      </c>
      <c r="D761" s="3">
        <v>44970.990277777775</v>
      </c>
      <c r="E761" t="s">
        <v>31</v>
      </c>
      <c r="F761">
        <v>11044</v>
      </c>
      <c r="G761">
        <v>5539</v>
      </c>
      <c r="H761">
        <f t="shared" si="55"/>
        <v>16583</v>
      </c>
      <c r="I761">
        <v>85</v>
      </c>
      <c r="J761" s="5">
        <v>44970</v>
      </c>
      <c r="K761" s="6">
        <v>0.9902777777777777</v>
      </c>
      <c r="L761">
        <f t="shared" si="56"/>
        <v>2</v>
      </c>
      <c r="M761">
        <f t="shared" si="58"/>
        <v>23</v>
      </c>
      <c r="N761">
        <f t="shared" si="59"/>
        <v>46</v>
      </c>
      <c r="O761">
        <f t="shared" si="57"/>
        <v>13</v>
      </c>
    </row>
    <row r="762" spans="1:15" x14ac:dyDescent="0.35">
      <c r="A762">
        <v>165674</v>
      </c>
      <c r="B762">
        <v>614</v>
      </c>
      <c r="C762" s="1" t="s">
        <v>26</v>
      </c>
      <c r="D762" s="2">
        <v>45259.023611111108</v>
      </c>
      <c r="E762" t="s">
        <v>30</v>
      </c>
      <c r="F762">
        <v>18196</v>
      </c>
      <c r="G762">
        <v>8831</v>
      </c>
      <c r="H762">
        <f t="shared" si="55"/>
        <v>27027</v>
      </c>
      <c r="I762">
        <v>59</v>
      </c>
      <c r="J762" s="5">
        <v>45259</v>
      </c>
      <c r="K762" s="6">
        <v>2.361111111111111E-2</v>
      </c>
      <c r="L762">
        <f t="shared" si="56"/>
        <v>11</v>
      </c>
      <c r="M762">
        <f t="shared" si="58"/>
        <v>0</v>
      </c>
      <c r="N762">
        <f t="shared" si="59"/>
        <v>34</v>
      </c>
      <c r="O762">
        <f t="shared" si="57"/>
        <v>29</v>
      </c>
    </row>
    <row r="763" spans="1:15" x14ac:dyDescent="0.35">
      <c r="A763">
        <v>171420</v>
      </c>
      <c r="B763">
        <v>614</v>
      </c>
      <c r="C763" s="1" t="s">
        <v>27</v>
      </c>
      <c r="D763" s="2">
        <v>44943.035416666666</v>
      </c>
      <c r="E763" t="s">
        <v>31</v>
      </c>
      <c r="F763">
        <v>18369</v>
      </c>
      <c r="G763">
        <v>8738</v>
      </c>
      <c r="H763">
        <f t="shared" si="55"/>
        <v>27107</v>
      </c>
      <c r="I763">
        <v>69</v>
      </c>
      <c r="J763" s="5">
        <v>44943</v>
      </c>
      <c r="K763" s="6">
        <v>3.5416666666666666E-2</v>
      </c>
      <c r="L763">
        <f t="shared" si="56"/>
        <v>1</v>
      </c>
      <c r="M763">
        <f t="shared" si="58"/>
        <v>0</v>
      </c>
      <c r="N763">
        <f t="shared" si="59"/>
        <v>51</v>
      </c>
      <c r="O763">
        <f t="shared" si="57"/>
        <v>17</v>
      </c>
    </row>
    <row r="764" spans="1:15" x14ac:dyDescent="0.35">
      <c r="A764">
        <v>533511</v>
      </c>
      <c r="B764">
        <v>615</v>
      </c>
      <c r="C764" s="1" t="s">
        <v>28</v>
      </c>
      <c r="D764" s="2">
        <v>45008.00277777778</v>
      </c>
      <c r="E764" t="s">
        <v>30</v>
      </c>
      <c r="F764">
        <v>15695</v>
      </c>
      <c r="G764">
        <v>4159</v>
      </c>
      <c r="H764">
        <f t="shared" si="55"/>
        <v>19854</v>
      </c>
      <c r="I764">
        <v>84</v>
      </c>
      <c r="J764" s="5">
        <v>45008</v>
      </c>
      <c r="K764" s="6">
        <v>2.7777777777777779E-3</v>
      </c>
      <c r="L764">
        <f t="shared" si="56"/>
        <v>3</v>
      </c>
      <c r="M764">
        <f t="shared" si="58"/>
        <v>0</v>
      </c>
      <c r="N764">
        <f t="shared" si="59"/>
        <v>4</v>
      </c>
      <c r="O764">
        <f t="shared" si="57"/>
        <v>23</v>
      </c>
    </row>
    <row r="765" spans="1:15" x14ac:dyDescent="0.35">
      <c r="A765">
        <v>1496982</v>
      </c>
      <c r="B765">
        <v>616</v>
      </c>
      <c r="C765" s="1" t="s">
        <v>29</v>
      </c>
      <c r="D765" s="3">
        <v>45109.043749999997</v>
      </c>
      <c r="E765" t="s">
        <v>31</v>
      </c>
      <c r="F765">
        <v>2539</v>
      </c>
      <c r="G765">
        <v>4824</v>
      </c>
      <c r="H765">
        <f t="shared" si="55"/>
        <v>7363</v>
      </c>
      <c r="I765">
        <v>58</v>
      </c>
      <c r="J765" s="5">
        <v>45109</v>
      </c>
      <c r="K765" s="6">
        <v>4.3750000000000004E-2</v>
      </c>
      <c r="L765">
        <f t="shared" si="56"/>
        <v>7</v>
      </c>
      <c r="M765">
        <f t="shared" si="58"/>
        <v>1</v>
      </c>
      <c r="N765">
        <f t="shared" si="59"/>
        <v>3</v>
      </c>
      <c r="O765">
        <f t="shared" si="57"/>
        <v>2</v>
      </c>
    </row>
    <row r="766" spans="1:15" x14ac:dyDescent="0.35">
      <c r="A766">
        <v>908364</v>
      </c>
      <c r="B766">
        <v>617</v>
      </c>
      <c r="C766" s="1" t="s">
        <v>26</v>
      </c>
      <c r="D766" s="3">
        <v>45078.996527777781</v>
      </c>
      <c r="E766" t="s">
        <v>30</v>
      </c>
      <c r="F766">
        <v>1324</v>
      </c>
      <c r="G766">
        <v>5116</v>
      </c>
      <c r="H766">
        <f t="shared" si="55"/>
        <v>6440</v>
      </c>
      <c r="I766">
        <v>60</v>
      </c>
      <c r="J766" s="5">
        <v>45078</v>
      </c>
      <c r="K766" s="6">
        <v>0.99652777777777779</v>
      </c>
      <c r="L766">
        <f t="shared" si="56"/>
        <v>6</v>
      </c>
      <c r="M766">
        <f t="shared" si="58"/>
        <v>23</v>
      </c>
      <c r="N766">
        <f t="shared" si="59"/>
        <v>55</v>
      </c>
      <c r="O766">
        <f t="shared" si="57"/>
        <v>1</v>
      </c>
    </row>
    <row r="767" spans="1:15" x14ac:dyDescent="0.35">
      <c r="A767">
        <v>183654</v>
      </c>
      <c r="B767">
        <v>618</v>
      </c>
      <c r="C767" s="1" t="s">
        <v>27</v>
      </c>
      <c r="D767" s="2">
        <v>45152.959722222222</v>
      </c>
      <c r="E767" t="s">
        <v>31</v>
      </c>
      <c r="F767">
        <v>19766</v>
      </c>
      <c r="G767">
        <v>1434</v>
      </c>
      <c r="H767">
        <f t="shared" si="55"/>
        <v>21200</v>
      </c>
      <c r="I767">
        <v>74</v>
      </c>
      <c r="J767" s="5">
        <v>45152</v>
      </c>
      <c r="K767" s="6">
        <v>0.95972222222222225</v>
      </c>
      <c r="L767">
        <f t="shared" si="56"/>
        <v>8</v>
      </c>
      <c r="M767">
        <f t="shared" si="58"/>
        <v>23</v>
      </c>
      <c r="N767">
        <f t="shared" si="59"/>
        <v>2</v>
      </c>
      <c r="O767">
        <f t="shared" si="57"/>
        <v>14</v>
      </c>
    </row>
    <row r="768" spans="1:15" x14ac:dyDescent="0.35">
      <c r="A768">
        <v>1582591</v>
      </c>
      <c r="B768">
        <v>618</v>
      </c>
      <c r="C768" s="1" t="s">
        <v>28</v>
      </c>
      <c r="D768" s="3">
        <v>45204.06527777778</v>
      </c>
      <c r="E768" t="s">
        <v>30</v>
      </c>
      <c r="F768">
        <v>6945</v>
      </c>
      <c r="G768">
        <v>6609</v>
      </c>
      <c r="H768">
        <f t="shared" si="55"/>
        <v>13554</v>
      </c>
      <c r="I768">
        <v>69</v>
      </c>
      <c r="J768" s="5">
        <v>45204</v>
      </c>
      <c r="K768" s="6">
        <v>6.5277777777777782E-2</v>
      </c>
      <c r="L768">
        <f t="shared" si="56"/>
        <v>10</v>
      </c>
      <c r="M768">
        <f t="shared" si="58"/>
        <v>1</v>
      </c>
      <c r="N768">
        <f t="shared" si="59"/>
        <v>34</v>
      </c>
      <c r="O768">
        <f t="shared" si="57"/>
        <v>5</v>
      </c>
    </row>
    <row r="769" spans="1:15" x14ac:dyDescent="0.35">
      <c r="A769">
        <v>1481396</v>
      </c>
      <c r="B769">
        <v>619</v>
      </c>
      <c r="C769" s="1" t="s">
        <v>29</v>
      </c>
      <c r="D769" s="3">
        <v>45253.049305555556</v>
      </c>
      <c r="E769" t="s">
        <v>31</v>
      </c>
      <c r="F769">
        <v>4234</v>
      </c>
      <c r="G769">
        <v>3557</v>
      </c>
      <c r="H769">
        <f t="shared" si="55"/>
        <v>7791</v>
      </c>
      <c r="I769">
        <v>36</v>
      </c>
      <c r="J769" s="5">
        <v>45253</v>
      </c>
      <c r="K769" s="6">
        <v>4.9305555555555554E-2</v>
      </c>
      <c r="L769">
        <f t="shared" si="56"/>
        <v>11</v>
      </c>
      <c r="M769">
        <f t="shared" si="58"/>
        <v>1</v>
      </c>
      <c r="N769">
        <f t="shared" si="59"/>
        <v>11</v>
      </c>
      <c r="O769">
        <f t="shared" si="57"/>
        <v>23</v>
      </c>
    </row>
    <row r="770" spans="1:15" x14ac:dyDescent="0.35">
      <c r="A770">
        <v>127349</v>
      </c>
      <c r="B770">
        <v>620</v>
      </c>
      <c r="C770" s="1" t="s">
        <v>26</v>
      </c>
      <c r="D770" s="2">
        <v>45027.025000000001</v>
      </c>
      <c r="E770" t="s">
        <v>30</v>
      </c>
      <c r="F770">
        <v>18499</v>
      </c>
      <c r="G770">
        <v>4477</v>
      </c>
      <c r="H770">
        <f t="shared" ref="H770:H833" si="60">SUM(F770,G770)</f>
        <v>22976</v>
      </c>
      <c r="I770">
        <v>39</v>
      </c>
      <c r="J770" s="5">
        <v>45027</v>
      </c>
      <c r="K770" s="6">
        <v>2.4999999999999998E-2</v>
      </c>
      <c r="L770">
        <f t="shared" ref="L770:L833" si="61">MONTH(J770)</f>
        <v>4</v>
      </c>
      <c r="M770">
        <f t="shared" si="58"/>
        <v>0</v>
      </c>
      <c r="N770">
        <f t="shared" si="59"/>
        <v>36</v>
      </c>
      <c r="O770">
        <f t="shared" ref="O770:O833" si="62">DAY(D770)</f>
        <v>11</v>
      </c>
    </row>
    <row r="771" spans="1:15" x14ac:dyDescent="0.35">
      <c r="A771">
        <v>1347158</v>
      </c>
      <c r="B771">
        <v>621</v>
      </c>
      <c r="C771" s="1" t="s">
        <v>27</v>
      </c>
      <c r="D771" s="3">
        <v>45161.975694444445</v>
      </c>
      <c r="E771" t="s">
        <v>31</v>
      </c>
      <c r="F771">
        <v>16445</v>
      </c>
      <c r="G771">
        <v>468</v>
      </c>
      <c r="H771">
        <f t="shared" si="60"/>
        <v>16913</v>
      </c>
      <c r="I771">
        <v>93</v>
      </c>
      <c r="J771" s="5">
        <v>45161</v>
      </c>
      <c r="K771" s="6">
        <v>0.97569444444444453</v>
      </c>
      <c r="L771">
        <f t="shared" si="61"/>
        <v>8</v>
      </c>
      <c r="M771">
        <f t="shared" ref="M771:M834" si="63">HOUR(K771)</f>
        <v>23</v>
      </c>
      <c r="N771">
        <f t="shared" ref="N771:N834" si="64">MINUTE(K771)</f>
        <v>25</v>
      </c>
      <c r="O771">
        <f t="shared" si="62"/>
        <v>23</v>
      </c>
    </row>
    <row r="772" spans="1:15" x14ac:dyDescent="0.35">
      <c r="A772">
        <v>1503619</v>
      </c>
      <c r="B772">
        <v>621</v>
      </c>
      <c r="C772" s="1" t="s">
        <v>28</v>
      </c>
      <c r="D772" s="3">
        <v>44943.037499999999</v>
      </c>
      <c r="E772" t="s">
        <v>30</v>
      </c>
      <c r="F772">
        <v>12200</v>
      </c>
      <c r="G772">
        <v>4436</v>
      </c>
      <c r="H772">
        <f t="shared" si="60"/>
        <v>16636</v>
      </c>
      <c r="I772">
        <v>77</v>
      </c>
      <c r="J772" s="5">
        <v>44943</v>
      </c>
      <c r="K772" s="6">
        <v>3.7499999999999999E-2</v>
      </c>
      <c r="L772">
        <f t="shared" si="61"/>
        <v>1</v>
      </c>
      <c r="M772">
        <f t="shared" si="63"/>
        <v>0</v>
      </c>
      <c r="N772">
        <f t="shared" si="64"/>
        <v>54</v>
      </c>
      <c r="O772">
        <f t="shared" si="62"/>
        <v>17</v>
      </c>
    </row>
    <row r="773" spans="1:15" x14ac:dyDescent="0.35">
      <c r="A773">
        <v>535352</v>
      </c>
      <c r="B773">
        <v>622</v>
      </c>
      <c r="C773" s="1" t="s">
        <v>29</v>
      </c>
      <c r="D773" s="2">
        <v>45130.976388888892</v>
      </c>
      <c r="E773" t="s">
        <v>31</v>
      </c>
      <c r="F773">
        <v>8682</v>
      </c>
      <c r="G773">
        <v>9155</v>
      </c>
      <c r="H773">
        <f t="shared" si="60"/>
        <v>17837</v>
      </c>
      <c r="I773">
        <v>53</v>
      </c>
      <c r="J773" s="5">
        <v>45130</v>
      </c>
      <c r="K773" s="6">
        <v>0.97638888888888886</v>
      </c>
      <c r="L773">
        <f t="shared" si="61"/>
        <v>7</v>
      </c>
      <c r="M773">
        <f t="shared" si="63"/>
        <v>23</v>
      </c>
      <c r="N773">
        <f t="shared" si="64"/>
        <v>26</v>
      </c>
      <c r="O773">
        <f t="shared" si="62"/>
        <v>23</v>
      </c>
    </row>
    <row r="774" spans="1:15" x14ac:dyDescent="0.35">
      <c r="A774">
        <v>841572</v>
      </c>
      <c r="B774">
        <v>622</v>
      </c>
      <c r="C774" s="1" t="s">
        <v>26</v>
      </c>
      <c r="D774" s="3">
        <v>44985.941666666666</v>
      </c>
      <c r="E774" t="s">
        <v>30</v>
      </c>
      <c r="F774">
        <v>2113</v>
      </c>
      <c r="G774">
        <v>7748</v>
      </c>
      <c r="H774">
        <f t="shared" si="60"/>
        <v>9861</v>
      </c>
      <c r="I774">
        <v>80</v>
      </c>
      <c r="J774" s="5">
        <v>44985</v>
      </c>
      <c r="K774" s="6">
        <v>0.94166666666666676</v>
      </c>
      <c r="L774">
        <f t="shared" si="61"/>
        <v>2</v>
      </c>
      <c r="M774">
        <f t="shared" si="63"/>
        <v>22</v>
      </c>
      <c r="N774">
        <f t="shared" si="64"/>
        <v>36</v>
      </c>
      <c r="O774">
        <f t="shared" si="62"/>
        <v>28</v>
      </c>
    </row>
    <row r="775" spans="1:15" x14ac:dyDescent="0.35">
      <c r="A775">
        <v>869899</v>
      </c>
      <c r="B775">
        <v>623</v>
      </c>
      <c r="C775" s="1" t="s">
        <v>27</v>
      </c>
      <c r="D775" s="3">
        <v>45097.067361111112</v>
      </c>
      <c r="E775" t="s">
        <v>31</v>
      </c>
      <c r="F775">
        <v>3900</v>
      </c>
      <c r="G775">
        <v>7143</v>
      </c>
      <c r="H775">
        <f t="shared" si="60"/>
        <v>11043</v>
      </c>
      <c r="I775">
        <v>98</v>
      </c>
      <c r="J775" s="5">
        <v>45097</v>
      </c>
      <c r="K775" s="6">
        <v>6.7361111111111108E-2</v>
      </c>
      <c r="L775">
        <f t="shared" si="61"/>
        <v>6</v>
      </c>
      <c r="M775">
        <f t="shared" si="63"/>
        <v>1</v>
      </c>
      <c r="N775">
        <f t="shared" si="64"/>
        <v>37</v>
      </c>
      <c r="O775">
        <f t="shared" si="62"/>
        <v>20</v>
      </c>
    </row>
    <row r="776" spans="1:15" x14ac:dyDescent="0.35">
      <c r="A776">
        <v>1443815</v>
      </c>
      <c r="B776">
        <v>623</v>
      </c>
      <c r="C776" s="1" t="s">
        <v>28</v>
      </c>
      <c r="D776" s="3">
        <v>44952.998611111114</v>
      </c>
      <c r="E776" t="s">
        <v>30</v>
      </c>
      <c r="F776">
        <v>2372</v>
      </c>
      <c r="G776">
        <v>9333</v>
      </c>
      <c r="H776">
        <f t="shared" si="60"/>
        <v>11705</v>
      </c>
      <c r="I776">
        <v>43</v>
      </c>
      <c r="J776" s="5">
        <v>44952</v>
      </c>
      <c r="K776" s="6">
        <v>0.99861111111111101</v>
      </c>
      <c r="L776">
        <f t="shared" si="61"/>
        <v>1</v>
      </c>
      <c r="M776">
        <f t="shared" si="63"/>
        <v>23</v>
      </c>
      <c r="N776">
        <f t="shared" si="64"/>
        <v>58</v>
      </c>
      <c r="O776">
        <f t="shared" si="62"/>
        <v>26</v>
      </c>
    </row>
    <row r="777" spans="1:15" x14ac:dyDescent="0.35">
      <c r="A777">
        <v>1558722</v>
      </c>
      <c r="B777">
        <v>623</v>
      </c>
      <c r="C777" s="1" t="s">
        <v>29</v>
      </c>
      <c r="D777" s="3">
        <v>45134.067361111112</v>
      </c>
      <c r="E777" t="s">
        <v>31</v>
      </c>
      <c r="F777">
        <v>13873</v>
      </c>
      <c r="G777">
        <v>1232</v>
      </c>
      <c r="H777">
        <f t="shared" si="60"/>
        <v>15105</v>
      </c>
      <c r="I777">
        <v>92</v>
      </c>
      <c r="J777" s="5">
        <v>45134</v>
      </c>
      <c r="K777" s="6">
        <v>6.7361111111111108E-2</v>
      </c>
      <c r="L777">
        <f t="shared" si="61"/>
        <v>7</v>
      </c>
      <c r="M777">
        <f t="shared" si="63"/>
        <v>1</v>
      </c>
      <c r="N777">
        <f t="shared" si="64"/>
        <v>37</v>
      </c>
      <c r="O777">
        <f t="shared" si="62"/>
        <v>27</v>
      </c>
    </row>
    <row r="778" spans="1:15" x14ac:dyDescent="0.35">
      <c r="A778">
        <v>122068</v>
      </c>
      <c r="B778">
        <v>624</v>
      </c>
      <c r="C778" s="1" t="s">
        <v>26</v>
      </c>
      <c r="D778" s="2">
        <v>45200.071527777778</v>
      </c>
      <c r="E778" t="s">
        <v>30</v>
      </c>
      <c r="F778">
        <v>6492</v>
      </c>
      <c r="G778">
        <v>3030</v>
      </c>
      <c r="H778">
        <f t="shared" si="60"/>
        <v>9522</v>
      </c>
      <c r="I778">
        <v>78</v>
      </c>
      <c r="J778" s="5">
        <v>45200</v>
      </c>
      <c r="K778" s="6">
        <v>7.1527777777777787E-2</v>
      </c>
      <c r="L778">
        <f t="shared" si="61"/>
        <v>10</v>
      </c>
      <c r="M778">
        <f t="shared" si="63"/>
        <v>1</v>
      </c>
      <c r="N778">
        <f t="shared" si="64"/>
        <v>43</v>
      </c>
      <c r="O778">
        <f t="shared" si="62"/>
        <v>1</v>
      </c>
    </row>
    <row r="779" spans="1:15" x14ac:dyDescent="0.35">
      <c r="A779">
        <v>312581</v>
      </c>
      <c r="B779">
        <v>624</v>
      </c>
      <c r="C779" s="1" t="s">
        <v>27</v>
      </c>
      <c r="D779" s="2">
        <v>45145.033333333333</v>
      </c>
      <c r="E779" t="s">
        <v>31</v>
      </c>
      <c r="F779">
        <v>16353</v>
      </c>
      <c r="G779">
        <v>5721</v>
      </c>
      <c r="H779">
        <f t="shared" si="60"/>
        <v>22074</v>
      </c>
      <c r="I779">
        <v>34</v>
      </c>
      <c r="J779" s="5">
        <v>45145</v>
      </c>
      <c r="K779" s="6">
        <v>3.3333333333333333E-2</v>
      </c>
      <c r="L779">
        <f t="shared" si="61"/>
        <v>8</v>
      </c>
      <c r="M779">
        <f t="shared" si="63"/>
        <v>0</v>
      </c>
      <c r="N779">
        <f t="shared" si="64"/>
        <v>48</v>
      </c>
      <c r="O779">
        <f t="shared" si="62"/>
        <v>7</v>
      </c>
    </row>
    <row r="780" spans="1:15" x14ac:dyDescent="0.35">
      <c r="A780">
        <v>148310</v>
      </c>
      <c r="B780">
        <v>625</v>
      </c>
      <c r="C780" s="1" t="s">
        <v>28</v>
      </c>
      <c r="D780" s="2">
        <v>45049.015277777777</v>
      </c>
      <c r="E780" t="s">
        <v>30</v>
      </c>
      <c r="F780">
        <v>19775</v>
      </c>
      <c r="G780">
        <v>2291</v>
      </c>
      <c r="H780">
        <f t="shared" si="60"/>
        <v>22066</v>
      </c>
      <c r="I780">
        <v>84</v>
      </c>
      <c r="J780" s="5">
        <v>45049</v>
      </c>
      <c r="K780" s="6">
        <v>1.5277777777777777E-2</v>
      </c>
      <c r="L780">
        <f t="shared" si="61"/>
        <v>5</v>
      </c>
      <c r="M780">
        <f t="shared" si="63"/>
        <v>0</v>
      </c>
      <c r="N780">
        <f t="shared" si="64"/>
        <v>22</v>
      </c>
      <c r="O780">
        <f t="shared" si="62"/>
        <v>3</v>
      </c>
    </row>
    <row r="781" spans="1:15" x14ac:dyDescent="0.35">
      <c r="A781">
        <v>663055</v>
      </c>
      <c r="B781">
        <v>626</v>
      </c>
      <c r="C781" s="1" t="s">
        <v>29</v>
      </c>
      <c r="D781" s="2">
        <v>45096.975694444445</v>
      </c>
      <c r="E781" t="s">
        <v>31</v>
      </c>
      <c r="F781">
        <v>3400</v>
      </c>
      <c r="G781">
        <v>6976</v>
      </c>
      <c r="H781">
        <f t="shared" si="60"/>
        <v>10376</v>
      </c>
      <c r="I781">
        <v>74</v>
      </c>
      <c r="J781" s="5">
        <v>45096</v>
      </c>
      <c r="K781" s="6">
        <v>0.97569444444444453</v>
      </c>
      <c r="L781">
        <f t="shared" si="61"/>
        <v>6</v>
      </c>
      <c r="M781">
        <f t="shared" si="63"/>
        <v>23</v>
      </c>
      <c r="N781">
        <f t="shared" si="64"/>
        <v>25</v>
      </c>
      <c r="O781">
        <f t="shared" si="62"/>
        <v>19</v>
      </c>
    </row>
    <row r="782" spans="1:15" x14ac:dyDescent="0.35">
      <c r="A782">
        <v>1338945</v>
      </c>
      <c r="B782">
        <v>627</v>
      </c>
      <c r="C782" s="1" t="s">
        <v>26</v>
      </c>
      <c r="D782" s="3">
        <v>44981.010416666664</v>
      </c>
      <c r="E782" t="s">
        <v>30</v>
      </c>
      <c r="F782">
        <v>17329</v>
      </c>
      <c r="G782">
        <v>4854</v>
      </c>
      <c r="H782">
        <f t="shared" si="60"/>
        <v>22183</v>
      </c>
      <c r="I782">
        <v>62</v>
      </c>
      <c r="J782" s="5">
        <v>44981</v>
      </c>
      <c r="K782" s="6">
        <v>1.0416666666666666E-2</v>
      </c>
      <c r="L782">
        <f t="shared" si="61"/>
        <v>2</v>
      </c>
      <c r="M782">
        <f t="shared" si="63"/>
        <v>0</v>
      </c>
      <c r="N782">
        <f t="shared" si="64"/>
        <v>15</v>
      </c>
      <c r="O782">
        <f t="shared" si="62"/>
        <v>24</v>
      </c>
    </row>
    <row r="783" spans="1:15" x14ac:dyDescent="0.35">
      <c r="A783">
        <v>134419</v>
      </c>
      <c r="B783">
        <v>628</v>
      </c>
      <c r="C783" s="1" t="s">
        <v>27</v>
      </c>
      <c r="D783" s="2">
        <v>44960.954861111109</v>
      </c>
      <c r="E783" t="s">
        <v>31</v>
      </c>
      <c r="F783">
        <v>13953</v>
      </c>
      <c r="G783">
        <v>2768</v>
      </c>
      <c r="H783">
        <f t="shared" si="60"/>
        <v>16721</v>
      </c>
      <c r="I783">
        <v>31</v>
      </c>
      <c r="J783" s="5">
        <v>44960</v>
      </c>
      <c r="K783" s="6">
        <v>0.95486111111111116</v>
      </c>
      <c r="L783">
        <f t="shared" si="61"/>
        <v>2</v>
      </c>
      <c r="M783">
        <f t="shared" si="63"/>
        <v>22</v>
      </c>
      <c r="N783">
        <f t="shared" si="64"/>
        <v>55</v>
      </c>
      <c r="O783">
        <f t="shared" si="62"/>
        <v>3</v>
      </c>
    </row>
    <row r="784" spans="1:15" x14ac:dyDescent="0.35">
      <c r="A784">
        <v>333900</v>
      </c>
      <c r="B784">
        <v>629</v>
      </c>
      <c r="C784" s="1" t="s">
        <v>28</v>
      </c>
      <c r="D784" s="2">
        <v>45242.047222222223</v>
      </c>
      <c r="E784" t="s">
        <v>30</v>
      </c>
      <c r="F784">
        <v>17845</v>
      </c>
      <c r="G784">
        <v>8694</v>
      </c>
      <c r="H784">
        <f t="shared" si="60"/>
        <v>26539</v>
      </c>
      <c r="I784">
        <v>92</v>
      </c>
      <c r="J784" s="5">
        <v>45242</v>
      </c>
      <c r="K784" s="6">
        <v>4.7222222222222221E-2</v>
      </c>
      <c r="L784">
        <f t="shared" si="61"/>
        <v>11</v>
      </c>
      <c r="M784">
        <f t="shared" si="63"/>
        <v>1</v>
      </c>
      <c r="N784">
        <f t="shared" si="64"/>
        <v>8</v>
      </c>
      <c r="O784">
        <f t="shared" si="62"/>
        <v>12</v>
      </c>
    </row>
    <row r="785" spans="1:15" x14ac:dyDescent="0.35">
      <c r="A785">
        <v>1107986</v>
      </c>
      <c r="B785">
        <v>632</v>
      </c>
      <c r="C785" s="1" t="s">
        <v>29</v>
      </c>
      <c r="D785" s="3">
        <v>45187.020833333336</v>
      </c>
      <c r="E785" t="s">
        <v>31</v>
      </c>
      <c r="F785">
        <v>16320</v>
      </c>
      <c r="G785">
        <v>384</v>
      </c>
      <c r="H785">
        <f t="shared" si="60"/>
        <v>16704</v>
      </c>
      <c r="I785">
        <v>86</v>
      </c>
      <c r="J785" s="5">
        <v>45187</v>
      </c>
      <c r="K785" s="6">
        <v>2.0833333333333332E-2</v>
      </c>
      <c r="L785">
        <f t="shared" si="61"/>
        <v>9</v>
      </c>
      <c r="M785">
        <f t="shared" si="63"/>
        <v>0</v>
      </c>
      <c r="N785">
        <f t="shared" si="64"/>
        <v>30</v>
      </c>
      <c r="O785">
        <f t="shared" si="62"/>
        <v>18</v>
      </c>
    </row>
    <row r="786" spans="1:15" x14ac:dyDescent="0.35">
      <c r="A786">
        <v>1675253</v>
      </c>
      <c r="B786">
        <v>632</v>
      </c>
      <c r="C786" s="1" t="s">
        <v>26</v>
      </c>
      <c r="D786" s="3">
        <v>45164.012499999997</v>
      </c>
      <c r="E786" t="s">
        <v>30</v>
      </c>
      <c r="F786">
        <v>3455</v>
      </c>
      <c r="G786">
        <v>3340</v>
      </c>
      <c r="H786">
        <f t="shared" si="60"/>
        <v>6795</v>
      </c>
      <c r="I786">
        <v>87</v>
      </c>
      <c r="J786" s="5">
        <v>45164</v>
      </c>
      <c r="K786" s="6">
        <v>1.2499999999999999E-2</v>
      </c>
      <c r="L786">
        <f t="shared" si="61"/>
        <v>8</v>
      </c>
      <c r="M786">
        <f t="shared" si="63"/>
        <v>0</v>
      </c>
      <c r="N786">
        <f t="shared" si="64"/>
        <v>18</v>
      </c>
      <c r="O786">
        <f t="shared" si="62"/>
        <v>26</v>
      </c>
    </row>
    <row r="787" spans="1:15" x14ac:dyDescent="0.35">
      <c r="A787">
        <v>243485</v>
      </c>
      <c r="B787">
        <v>633</v>
      </c>
      <c r="C787" s="1" t="s">
        <v>27</v>
      </c>
      <c r="D787" s="2">
        <v>45119.011111111111</v>
      </c>
      <c r="E787" t="s">
        <v>31</v>
      </c>
      <c r="F787">
        <v>3054</v>
      </c>
      <c r="G787">
        <v>6552</v>
      </c>
      <c r="H787">
        <f t="shared" si="60"/>
        <v>9606</v>
      </c>
      <c r="I787">
        <v>54</v>
      </c>
      <c r="J787" s="5">
        <v>45119</v>
      </c>
      <c r="K787" s="6">
        <v>1.1111111111111112E-2</v>
      </c>
      <c r="L787">
        <f t="shared" si="61"/>
        <v>7</v>
      </c>
      <c r="M787">
        <f t="shared" si="63"/>
        <v>0</v>
      </c>
      <c r="N787">
        <f t="shared" si="64"/>
        <v>16</v>
      </c>
      <c r="O787">
        <f t="shared" si="62"/>
        <v>12</v>
      </c>
    </row>
    <row r="788" spans="1:15" x14ac:dyDescent="0.35">
      <c r="A788">
        <v>624736</v>
      </c>
      <c r="B788">
        <v>633</v>
      </c>
      <c r="C788" s="1" t="s">
        <v>28</v>
      </c>
      <c r="D788" s="2">
        <v>45067.070833333331</v>
      </c>
      <c r="E788" t="s">
        <v>30</v>
      </c>
      <c r="F788">
        <v>13110</v>
      </c>
      <c r="G788">
        <v>486</v>
      </c>
      <c r="H788">
        <f t="shared" si="60"/>
        <v>13596</v>
      </c>
      <c r="I788">
        <v>62</v>
      </c>
      <c r="J788" s="5">
        <v>45067</v>
      </c>
      <c r="K788" s="6">
        <v>7.0833333333333331E-2</v>
      </c>
      <c r="L788">
        <f t="shared" si="61"/>
        <v>5</v>
      </c>
      <c r="M788">
        <f t="shared" si="63"/>
        <v>1</v>
      </c>
      <c r="N788">
        <f t="shared" si="64"/>
        <v>42</v>
      </c>
      <c r="O788">
        <f t="shared" si="62"/>
        <v>21</v>
      </c>
    </row>
    <row r="789" spans="1:15" x14ac:dyDescent="0.35">
      <c r="A789">
        <v>1371439</v>
      </c>
      <c r="B789">
        <v>633</v>
      </c>
      <c r="C789" s="1" t="s">
        <v>29</v>
      </c>
      <c r="D789" s="3">
        <v>45217.004861111112</v>
      </c>
      <c r="E789" t="s">
        <v>31</v>
      </c>
      <c r="F789">
        <v>12727</v>
      </c>
      <c r="G789">
        <v>4266</v>
      </c>
      <c r="H789">
        <f t="shared" si="60"/>
        <v>16993</v>
      </c>
      <c r="I789">
        <v>33</v>
      </c>
      <c r="J789" s="5">
        <v>45217</v>
      </c>
      <c r="K789" s="6">
        <v>4.8611111111111112E-3</v>
      </c>
      <c r="L789">
        <f t="shared" si="61"/>
        <v>10</v>
      </c>
      <c r="M789">
        <f t="shared" si="63"/>
        <v>0</v>
      </c>
      <c r="N789">
        <f t="shared" si="64"/>
        <v>7</v>
      </c>
      <c r="O789">
        <f t="shared" si="62"/>
        <v>18</v>
      </c>
    </row>
    <row r="790" spans="1:15" x14ac:dyDescent="0.35">
      <c r="A790">
        <v>725371</v>
      </c>
      <c r="B790">
        <v>634</v>
      </c>
      <c r="C790" s="1" t="s">
        <v>26</v>
      </c>
      <c r="D790" s="3">
        <v>44928.984027777777</v>
      </c>
      <c r="E790" t="s">
        <v>30</v>
      </c>
      <c r="F790">
        <v>5740</v>
      </c>
      <c r="G790">
        <v>7071</v>
      </c>
      <c r="H790">
        <f t="shared" si="60"/>
        <v>12811</v>
      </c>
      <c r="I790">
        <v>44</v>
      </c>
      <c r="J790" s="5">
        <v>44928</v>
      </c>
      <c r="K790" s="6">
        <v>0.98402777777777783</v>
      </c>
      <c r="L790">
        <f t="shared" si="61"/>
        <v>1</v>
      </c>
      <c r="M790">
        <f t="shared" si="63"/>
        <v>23</v>
      </c>
      <c r="N790">
        <f t="shared" si="64"/>
        <v>37</v>
      </c>
      <c r="O790">
        <f t="shared" si="62"/>
        <v>2</v>
      </c>
    </row>
    <row r="791" spans="1:15" x14ac:dyDescent="0.35">
      <c r="A791">
        <v>1052119</v>
      </c>
      <c r="B791">
        <v>634</v>
      </c>
      <c r="C791" s="1" t="s">
        <v>27</v>
      </c>
      <c r="D791" s="3">
        <v>45153.006944444445</v>
      </c>
      <c r="E791" t="s">
        <v>31</v>
      </c>
      <c r="F791">
        <v>11918</v>
      </c>
      <c r="G791">
        <v>4462</v>
      </c>
      <c r="H791">
        <f t="shared" si="60"/>
        <v>16380</v>
      </c>
      <c r="I791">
        <v>38</v>
      </c>
      <c r="J791" s="5">
        <v>45153</v>
      </c>
      <c r="K791" s="6">
        <v>6.9444444444444441E-3</v>
      </c>
      <c r="L791">
        <f t="shared" si="61"/>
        <v>8</v>
      </c>
      <c r="M791">
        <f t="shared" si="63"/>
        <v>0</v>
      </c>
      <c r="N791">
        <f t="shared" si="64"/>
        <v>10</v>
      </c>
      <c r="O791">
        <f t="shared" si="62"/>
        <v>15</v>
      </c>
    </row>
    <row r="792" spans="1:15" x14ac:dyDescent="0.35">
      <c r="A792">
        <v>1567280</v>
      </c>
      <c r="B792">
        <v>634</v>
      </c>
      <c r="C792" s="1" t="s">
        <v>28</v>
      </c>
      <c r="D792" s="3">
        <v>45253.956944444442</v>
      </c>
      <c r="E792" t="s">
        <v>30</v>
      </c>
      <c r="F792">
        <v>6118</v>
      </c>
      <c r="G792">
        <v>9698</v>
      </c>
      <c r="H792">
        <f t="shared" si="60"/>
        <v>15816</v>
      </c>
      <c r="I792">
        <v>90</v>
      </c>
      <c r="J792" s="5">
        <v>45253</v>
      </c>
      <c r="K792" s="6">
        <v>0.95694444444444438</v>
      </c>
      <c r="L792">
        <f t="shared" si="61"/>
        <v>11</v>
      </c>
      <c r="M792">
        <f t="shared" si="63"/>
        <v>22</v>
      </c>
      <c r="N792">
        <f t="shared" si="64"/>
        <v>58</v>
      </c>
      <c r="O792">
        <f t="shared" si="62"/>
        <v>23</v>
      </c>
    </row>
    <row r="793" spans="1:15" x14ac:dyDescent="0.35">
      <c r="A793">
        <v>453466</v>
      </c>
      <c r="B793">
        <v>637</v>
      </c>
      <c r="C793" s="1" t="s">
        <v>29</v>
      </c>
      <c r="D793" s="2">
        <v>44996.057638888888</v>
      </c>
      <c r="E793" t="s">
        <v>31</v>
      </c>
      <c r="F793">
        <v>2614</v>
      </c>
      <c r="G793">
        <v>6625</v>
      </c>
      <c r="H793">
        <f t="shared" si="60"/>
        <v>9239</v>
      </c>
      <c r="I793">
        <v>59</v>
      </c>
      <c r="J793" s="5">
        <v>44996</v>
      </c>
      <c r="K793" s="6">
        <v>5.7638888888888885E-2</v>
      </c>
      <c r="L793">
        <f t="shared" si="61"/>
        <v>3</v>
      </c>
      <c r="M793">
        <f t="shared" si="63"/>
        <v>1</v>
      </c>
      <c r="N793">
        <f t="shared" si="64"/>
        <v>23</v>
      </c>
      <c r="O793">
        <f t="shared" si="62"/>
        <v>11</v>
      </c>
    </row>
    <row r="794" spans="1:15" x14ac:dyDescent="0.35">
      <c r="A794">
        <v>1401727</v>
      </c>
      <c r="B794">
        <v>637</v>
      </c>
      <c r="C794" s="1" t="s">
        <v>26</v>
      </c>
      <c r="D794" s="3">
        <v>45152.024305555555</v>
      </c>
      <c r="E794" t="s">
        <v>30</v>
      </c>
      <c r="F794">
        <v>9035</v>
      </c>
      <c r="G794">
        <v>4277</v>
      </c>
      <c r="H794">
        <f t="shared" si="60"/>
        <v>13312</v>
      </c>
      <c r="I794">
        <v>43</v>
      </c>
      <c r="J794" s="5">
        <v>45152</v>
      </c>
      <c r="K794" s="6">
        <v>2.4305555555555556E-2</v>
      </c>
      <c r="L794">
        <f t="shared" si="61"/>
        <v>8</v>
      </c>
      <c r="M794">
        <f t="shared" si="63"/>
        <v>0</v>
      </c>
      <c r="N794">
        <f t="shared" si="64"/>
        <v>35</v>
      </c>
      <c r="O794">
        <f t="shared" si="62"/>
        <v>14</v>
      </c>
    </row>
    <row r="795" spans="1:15" x14ac:dyDescent="0.35">
      <c r="A795">
        <v>360154</v>
      </c>
      <c r="B795">
        <v>638</v>
      </c>
      <c r="C795" s="1" t="s">
        <v>27</v>
      </c>
      <c r="D795" s="2">
        <v>45070.034722222219</v>
      </c>
      <c r="E795" t="s">
        <v>31</v>
      </c>
      <c r="F795">
        <v>10606</v>
      </c>
      <c r="G795">
        <v>9618</v>
      </c>
      <c r="H795">
        <f t="shared" si="60"/>
        <v>20224</v>
      </c>
      <c r="I795">
        <v>71</v>
      </c>
      <c r="J795" s="5">
        <v>45070</v>
      </c>
      <c r="K795" s="6">
        <v>3.4722222222222224E-2</v>
      </c>
      <c r="L795">
        <f t="shared" si="61"/>
        <v>5</v>
      </c>
      <c r="M795">
        <f t="shared" si="63"/>
        <v>0</v>
      </c>
      <c r="N795">
        <f t="shared" si="64"/>
        <v>50</v>
      </c>
      <c r="O795">
        <f t="shared" si="62"/>
        <v>24</v>
      </c>
    </row>
    <row r="796" spans="1:15" x14ac:dyDescent="0.35">
      <c r="A796">
        <v>50499</v>
      </c>
      <c r="B796">
        <v>639</v>
      </c>
      <c r="C796" s="1" t="s">
        <v>28</v>
      </c>
      <c r="D796" s="2">
        <v>45018.963888888888</v>
      </c>
      <c r="E796" t="s">
        <v>30</v>
      </c>
      <c r="F796">
        <v>15217</v>
      </c>
      <c r="G796">
        <v>3514</v>
      </c>
      <c r="H796">
        <f t="shared" si="60"/>
        <v>18731</v>
      </c>
      <c r="I796">
        <v>91</v>
      </c>
      <c r="J796" s="5">
        <v>45018</v>
      </c>
      <c r="K796" s="6">
        <v>0.96388888888888891</v>
      </c>
      <c r="L796">
        <f t="shared" si="61"/>
        <v>4</v>
      </c>
      <c r="M796">
        <f t="shared" si="63"/>
        <v>23</v>
      </c>
      <c r="N796">
        <f t="shared" si="64"/>
        <v>8</v>
      </c>
      <c r="O796">
        <f t="shared" si="62"/>
        <v>2</v>
      </c>
    </row>
    <row r="797" spans="1:15" x14ac:dyDescent="0.35">
      <c r="A797">
        <v>943149</v>
      </c>
      <c r="B797">
        <v>640</v>
      </c>
      <c r="C797" s="1" t="s">
        <v>29</v>
      </c>
      <c r="D797" s="3">
        <v>45193.949305555558</v>
      </c>
      <c r="E797" t="s">
        <v>31</v>
      </c>
      <c r="F797">
        <v>16560</v>
      </c>
      <c r="G797">
        <v>6730</v>
      </c>
      <c r="H797">
        <f t="shared" si="60"/>
        <v>23290</v>
      </c>
      <c r="I797">
        <v>88</v>
      </c>
      <c r="J797" s="5">
        <v>45193</v>
      </c>
      <c r="K797" s="6">
        <v>0.94930555555555562</v>
      </c>
      <c r="L797">
        <f t="shared" si="61"/>
        <v>9</v>
      </c>
      <c r="M797">
        <f t="shared" si="63"/>
        <v>22</v>
      </c>
      <c r="N797">
        <f t="shared" si="64"/>
        <v>47</v>
      </c>
      <c r="O797">
        <f t="shared" si="62"/>
        <v>24</v>
      </c>
    </row>
    <row r="798" spans="1:15" x14ac:dyDescent="0.35">
      <c r="A798">
        <v>1274561</v>
      </c>
      <c r="B798">
        <v>640</v>
      </c>
      <c r="C798" s="1" t="s">
        <v>26</v>
      </c>
      <c r="D798" s="3">
        <v>45188.081250000003</v>
      </c>
      <c r="E798" t="s">
        <v>30</v>
      </c>
      <c r="F798">
        <v>8386</v>
      </c>
      <c r="G798">
        <v>3448</v>
      </c>
      <c r="H798">
        <f t="shared" si="60"/>
        <v>11834</v>
      </c>
      <c r="I798">
        <v>41</v>
      </c>
      <c r="J798" s="5">
        <v>45188</v>
      </c>
      <c r="K798" s="6">
        <v>8.1250000000000003E-2</v>
      </c>
      <c r="L798">
        <f t="shared" si="61"/>
        <v>9</v>
      </c>
      <c r="M798">
        <f t="shared" si="63"/>
        <v>1</v>
      </c>
      <c r="N798">
        <f t="shared" si="64"/>
        <v>57</v>
      </c>
      <c r="O798">
        <f t="shared" si="62"/>
        <v>19</v>
      </c>
    </row>
    <row r="799" spans="1:15" x14ac:dyDescent="0.35">
      <c r="A799">
        <v>1297796</v>
      </c>
      <c r="B799">
        <v>640</v>
      </c>
      <c r="C799" s="1" t="s">
        <v>27</v>
      </c>
      <c r="D799" s="3">
        <v>44983.027777777781</v>
      </c>
      <c r="E799" t="s">
        <v>31</v>
      </c>
      <c r="F799">
        <v>5298</v>
      </c>
      <c r="G799">
        <v>9438</v>
      </c>
      <c r="H799">
        <f t="shared" si="60"/>
        <v>14736</v>
      </c>
      <c r="I799">
        <v>73</v>
      </c>
      <c r="J799" s="5">
        <v>44983</v>
      </c>
      <c r="K799" s="6">
        <v>2.7777777777777776E-2</v>
      </c>
      <c r="L799">
        <f t="shared" si="61"/>
        <v>2</v>
      </c>
      <c r="M799">
        <f t="shared" si="63"/>
        <v>0</v>
      </c>
      <c r="N799">
        <f t="shared" si="64"/>
        <v>40</v>
      </c>
      <c r="O799">
        <f t="shared" si="62"/>
        <v>26</v>
      </c>
    </row>
    <row r="800" spans="1:15" x14ac:dyDescent="0.35">
      <c r="A800">
        <v>1676930</v>
      </c>
      <c r="B800">
        <v>640</v>
      </c>
      <c r="C800" s="1" t="s">
        <v>28</v>
      </c>
      <c r="D800" s="3">
        <v>45254.986805555556</v>
      </c>
      <c r="E800" t="s">
        <v>30</v>
      </c>
      <c r="F800">
        <v>19914</v>
      </c>
      <c r="G800">
        <v>598</v>
      </c>
      <c r="H800">
        <f t="shared" si="60"/>
        <v>20512</v>
      </c>
      <c r="I800">
        <v>97</v>
      </c>
      <c r="J800" s="5">
        <v>45254</v>
      </c>
      <c r="K800" s="6">
        <v>0.9868055555555556</v>
      </c>
      <c r="L800">
        <f t="shared" si="61"/>
        <v>11</v>
      </c>
      <c r="M800">
        <f t="shared" si="63"/>
        <v>23</v>
      </c>
      <c r="N800">
        <f t="shared" si="64"/>
        <v>41</v>
      </c>
      <c r="O800">
        <f t="shared" si="62"/>
        <v>24</v>
      </c>
    </row>
    <row r="801" spans="1:15" x14ac:dyDescent="0.35">
      <c r="A801">
        <v>688175</v>
      </c>
      <c r="B801">
        <v>642</v>
      </c>
      <c r="C801" s="1" t="s">
        <v>29</v>
      </c>
      <c r="D801" s="3">
        <v>45238.036111111112</v>
      </c>
      <c r="E801" t="s">
        <v>31</v>
      </c>
      <c r="F801">
        <v>9587</v>
      </c>
      <c r="G801">
        <v>1612</v>
      </c>
      <c r="H801">
        <f t="shared" si="60"/>
        <v>11199</v>
      </c>
      <c r="I801">
        <v>63</v>
      </c>
      <c r="J801" s="5">
        <v>45238</v>
      </c>
      <c r="K801" s="6">
        <v>3.6111111111111115E-2</v>
      </c>
      <c r="L801">
        <f t="shared" si="61"/>
        <v>11</v>
      </c>
      <c r="M801">
        <f t="shared" si="63"/>
        <v>0</v>
      </c>
      <c r="N801">
        <f t="shared" si="64"/>
        <v>52</v>
      </c>
      <c r="O801">
        <f t="shared" si="62"/>
        <v>8</v>
      </c>
    </row>
    <row r="802" spans="1:15" x14ac:dyDescent="0.35">
      <c r="A802">
        <v>1177486</v>
      </c>
      <c r="B802">
        <v>642</v>
      </c>
      <c r="C802" s="1" t="s">
        <v>26</v>
      </c>
      <c r="D802" s="3">
        <v>45278.068055555559</v>
      </c>
      <c r="E802" t="s">
        <v>30</v>
      </c>
      <c r="F802">
        <v>9852</v>
      </c>
      <c r="G802">
        <v>2740</v>
      </c>
      <c r="H802">
        <f t="shared" si="60"/>
        <v>12592</v>
      </c>
      <c r="I802">
        <v>78</v>
      </c>
      <c r="J802" s="5">
        <v>45278</v>
      </c>
      <c r="K802" s="6">
        <v>6.805555555555555E-2</v>
      </c>
      <c r="L802">
        <f t="shared" si="61"/>
        <v>12</v>
      </c>
      <c r="M802">
        <f t="shared" si="63"/>
        <v>1</v>
      </c>
      <c r="N802">
        <f t="shared" si="64"/>
        <v>38</v>
      </c>
      <c r="O802">
        <f t="shared" si="62"/>
        <v>18</v>
      </c>
    </row>
    <row r="803" spans="1:15" x14ac:dyDescent="0.35">
      <c r="A803">
        <v>544608</v>
      </c>
      <c r="B803">
        <v>643</v>
      </c>
      <c r="C803" s="1" t="s">
        <v>27</v>
      </c>
      <c r="D803" s="2">
        <v>45192.080555555556</v>
      </c>
      <c r="E803" t="s">
        <v>31</v>
      </c>
      <c r="F803">
        <v>19412</v>
      </c>
      <c r="G803">
        <v>3678</v>
      </c>
      <c r="H803">
        <f t="shared" si="60"/>
        <v>23090</v>
      </c>
      <c r="I803">
        <v>73</v>
      </c>
      <c r="J803" s="5">
        <v>45192</v>
      </c>
      <c r="K803" s="6">
        <v>8.0555555555555561E-2</v>
      </c>
      <c r="L803">
        <f t="shared" si="61"/>
        <v>9</v>
      </c>
      <c r="M803">
        <f t="shared" si="63"/>
        <v>1</v>
      </c>
      <c r="N803">
        <f t="shared" si="64"/>
        <v>56</v>
      </c>
      <c r="O803">
        <f t="shared" si="62"/>
        <v>23</v>
      </c>
    </row>
    <row r="804" spans="1:15" x14ac:dyDescent="0.35">
      <c r="A804">
        <v>1043175</v>
      </c>
      <c r="B804">
        <v>644</v>
      </c>
      <c r="C804" s="1" t="s">
        <v>28</v>
      </c>
      <c r="D804" s="3">
        <v>45106.981944444444</v>
      </c>
      <c r="E804" t="s">
        <v>30</v>
      </c>
      <c r="F804">
        <v>7847</v>
      </c>
      <c r="G804">
        <v>3317</v>
      </c>
      <c r="H804">
        <f t="shared" si="60"/>
        <v>11164</v>
      </c>
      <c r="I804">
        <v>59</v>
      </c>
      <c r="J804" s="5">
        <v>45106</v>
      </c>
      <c r="K804" s="6">
        <v>0.9819444444444444</v>
      </c>
      <c r="L804">
        <f t="shared" si="61"/>
        <v>6</v>
      </c>
      <c r="M804">
        <f t="shared" si="63"/>
        <v>23</v>
      </c>
      <c r="N804">
        <f t="shared" si="64"/>
        <v>34</v>
      </c>
      <c r="O804">
        <f t="shared" si="62"/>
        <v>29</v>
      </c>
    </row>
    <row r="805" spans="1:15" x14ac:dyDescent="0.35">
      <c r="A805">
        <v>180775</v>
      </c>
      <c r="B805">
        <v>645</v>
      </c>
      <c r="C805" s="1" t="s">
        <v>29</v>
      </c>
      <c r="D805" s="2">
        <v>45005.003472222219</v>
      </c>
      <c r="E805" t="s">
        <v>31</v>
      </c>
      <c r="F805">
        <v>5941</v>
      </c>
      <c r="G805">
        <v>4981</v>
      </c>
      <c r="H805">
        <f t="shared" si="60"/>
        <v>10922</v>
      </c>
      <c r="I805">
        <v>37</v>
      </c>
      <c r="J805" s="5">
        <v>45005</v>
      </c>
      <c r="K805" s="6">
        <v>3.472222222222222E-3</v>
      </c>
      <c r="L805">
        <f t="shared" si="61"/>
        <v>3</v>
      </c>
      <c r="M805">
        <f t="shared" si="63"/>
        <v>0</v>
      </c>
      <c r="N805">
        <f t="shared" si="64"/>
        <v>5</v>
      </c>
      <c r="O805">
        <f t="shared" si="62"/>
        <v>20</v>
      </c>
    </row>
    <row r="806" spans="1:15" x14ac:dyDescent="0.35">
      <c r="A806">
        <v>476585</v>
      </c>
      <c r="B806">
        <v>645</v>
      </c>
      <c r="C806" s="1" t="s">
        <v>26</v>
      </c>
      <c r="D806" s="2">
        <v>45037.020833333336</v>
      </c>
      <c r="E806" t="s">
        <v>30</v>
      </c>
      <c r="F806">
        <v>13876</v>
      </c>
      <c r="G806">
        <v>7949</v>
      </c>
      <c r="H806">
        <f t="shared" si="60"/>
        <v>21825</v>
      </c>
      <c r="I806">
        <v>84</v>
      </c>
      <c r="J806" s="5">
        <v>45037</v>
      </c>
      <c r="K806" s="6">
        <v>2.0833333333333332E-2</v>
      </c>
      <c r="L806">
        <f t="shared" si="61"/>
        <v>4</v>
      </c>
      <c r="M806">
        <f t="shared" si="63"/>
        <v>0</v>
      </c>
      <c r="N806">
        <f t="shared" si="64"/>
        <v>30</v>
      </c>
      <c r="O806">
        <f t="shared" si="62"/>
        <v>21</v>
      </c>
    </row>
    <row r="807" spans="1:15" x14ac:dyDescent="0.35">
      <c r="A807">
        <v>912973</v>
      </c>
      <c r="B807">
        <v>646</v>
      </c>
      <c r="C807" s="1" t="s">
        <v>27</v>
      </c>
      <c r="D807" s="3">
        <v>45280.975694444445</v>
      </c>
      <c r="E807" t="s">
        <v>31</v>
      </c>
      <c r="F807">
        <v>14623</v>
      </c>
      <c r="G807">
        <v>816</v>
      </c>
      <c r="H807">
        <f t="shared" si="60"/>
        <v>15439</v>
      </c>
      <c r="I807">
        <v>80</v>
      </c>
      <c r="J807" s="5">
        <v>45280</v>
      </c>
      <c r="K807" s="6">
        <v>0.97569444444444453</v>
      </c>
      <c r="L807">
        <f t="shared" si="61"/>
        <v>12</v>
      </c>
      <c r="M807">
        <f t="shared" si="63"/>
        <v>23</v>
      </c>
      <c r="N807">
        <f t="shared" si="64"/>
        <v>25</v>
      </c>
      <c r="O807">
        <f t="shared" si="62"/>
        <v>20</v>
      </c>
    </row>
    <row r="808" spans="1:15" x14ac:dyDescent="0.35">
      <c r="A808">
        <v>1074708</v>
      </c>
      <c r="B808">
        <v>647</v>
      </c>
      <c r="C808" s="1" t="s">
        <v>28</v>
      </c>
      <c r="D808" s="3">
        <v>44997.98333333333</v>
      </c>
      <c r="E808" t="s">
        <v>30</v>
      </c>
      <c r="F808">
        <v>10080</v>
      </c>
      <c r="G808">
        <v>7648</v>
      </c>
      <c r="H808">
        <f t="shared" si="60"/>
        <v>17728</v>
      </c>
      <c r="I808">
        <v>80</v>
      </c>
      <c r="J808" s="5">
        <v>44997</v>
      </c>
      <c r="K808" s="6">
        <v>0.98333333333333339</v>
      </c>
      <c r="L808">
        <f t="shared" si="61"/>
        <v>3</v>
      </c>
      <c r="M808">
        <f t="shared" si="63"/>
        <v>23</v>
      </c>
      <c r="N808">
        <f t="shared" si="64"/>
        <v>36</v>
      </c>
      <c r="O808">
        <f t="shared" si="62"/>
        <v>12</v>
      </c>
    </row>
    <row r="809" spans="1:15" x14ac:dyDescent="0.35">
      <c r="A809">
        <v>1543135</v>
      </c>
      <c r="B809">
        <v>647</v>
      </c>
      <c r="C809" s="1" t="s">
        <v>29</v>
      </c>
      <c r="D809" s="3">
        <v>45084.044444444444</v>
      </c>
      <c r="E809" t="s">
        <v>31</v>
      </c>
      <c r="F809">
        <v>15726</v>
      </c>
      <c r="G809">
        <v>9026</v>
      </c>
      <c r="H809">
        <f t="shared" si="60"/>
        <v>24752</v>
      </c>
      <c r="I809">
        <v>89</v>
      </c>
      <c r="J809" s="5">
        <v>45084</v>
      </c>
      <c r="K809" s="6">
        <v>4.4444444444444446E-2</v>
      </c>
      <c r="L809">
        <f t="shared" si="61"/>
        <v>6</v>
      </c>
      <c r="M809">
        <f t="shared" si="63"/>
        <v>1</v>
      </c>
      <c r="N809">
        <f t="shared" si="64"/>
        <v>4</v>
      </c>
      <c r="O809">
        <f t="shared" si="62"/>
        <v>7</v>
      </c>
    </row>
    <row r="810" spans="1:15" x14ac:dyDescent="0.35">
      <c r="A810">
        <v>320251</v>
      </c>
      <c r="B810">
        <v>648</v>
      </c>
      <c r="C810" s="1" t="s">
        <v>26</v>
      </c>
      <c r="D810" s="2">
        <v>45241.069444444445</v>
      </c>
      <c r="E810" t="s">
        <v>30</v>
      </c>
      <c r="F810">
        <v>7759</v>
      </c>
      <c r="G810">
        <v>8979</v>
      </c>
      <c r="H810">
        <f t="shared" si="60"/>
        <v>16738</v>
      </c>
      <c r="I810">
        <v>57</v>
      </c>
      <c r="J810" s="5">
        <v>45241</v>
      </c>
      <c r="K810" s="6">
        <v>6.9444444444444434E-2</v>
      </c>
      <c r="L810">
        <f t="shared" si="61"/>
        <v>11</v>
      </c>
      <c r="M810">
        <f t="shared" si="63"/>
        <v>1</v>
      </c>
      <c r="N810">
        <f t="shared" si="64"/>
        <v>40</v>
      </c>
      <c r="O810">
        <f t="shared" si="62"/>
        <v>11</v>
      </c>
    </row>
    <row r="811" spans="1:15" x14ac:dyDescent="0.35">
      <c r="A811">
        <v>529245</v>
      </c>
      <c r="B811">
        <v>650</v>
      </c>
      <c r="C811" s="1" t="s">
        <v>27</v>
      </c>
      <c r="D811" s="2">
        <v>44973.015972222223</v>
      </c>
      <c r="E811" t="s">
        <v>31</v>
      </c>
      <c r="F811">
        <v>12106</v>
      </c>
      <c r="G811">
        <v>1465</v>
      </c>
      <c r="H811">
        <f t="shared" si="60"/>
        <v>13571</v>
      </c>
      <c r="I811">
        <v>46</v>
      </c>
      <c r="J811" s="5">
        <v>44973</v>
      </c>
      <c r="K811" s="6">
        <v>1.5972222222222224E-2</v>
      </c>
      <c r="L811">
        <f t="shared" si="61"/>
        <v>2</v>
      </c>
      <c r="M811">
        <f t="shared" si="63"/>
        <v>0</v>
      </c>
      <c r="N811">
        <f t="shared" si="64"/>
        <v>23</v>
      </c>
      <c r="O811">
        <f t="shared" si="62"/>
        <v>16</v>
      </c>
    </row>
    <row r="812" spans="1:15" x14ac:dyDescent="0.35">
      <c r="A812">
        <v>402186</v>
      </c>
      <c r="B812">
        <v>651</v>
      </c>
      <c r="C812" s="1" t="s">
        <v>28</v>
      </c>
      <c r="D812" s="2">
        <v>45143.002083333333</v>
      </c>
      <c r="E812" t="s">
        <v>30</v>
      </c>
      <c r="F812">
        <v>3881</v>
      </c>
      <c r="G812">
        <v>8800</v>
      </c>
      <c r="H812">
        <f t="shared" si="60"/>
        <v>12681</v>
      </c>
      <c r="I812">
        <v>45</v>
      </c>
      <c r="J812" s="5">
        <v>45143</v>
      </c>
      <c r="K812" s="6">
        <v>2.0833333333333333E-3</v>
      </c>
      <c r="L812">
        <f t="shared" si="61"/>
        <v>8</v>
      </c>
      <c r="M812">
        <f t="shared" si="63"/>
        <v>0</v>
      </c>
      <c r="N812">
        <f t="shared" si="64"/>
        <v>3</v>
      </c>
      <c r="O812">
        <f t="shared" si="62"/>
        <v>5</v>
      </c>
    </row>
    <row r="813" spans="1:15" x14ac:dyDescent="0.35">
      <c r="A813">
        <v>960053</v>
      </c>
      <c r="B813">
        <v>651</v>
      </c>
      <c r="C813" s="1" t="s">
        <v>29</v>
      </c>
      <c r="D813" s="3">
        <v>45139.013888888891</v>
      </c>
      <c r="E813" t="s">
        <v>31</v>
      </c>
      <c r="F813">
        <v>17729</v>
      </c>
      <c r="G813">
        <v>3417</v>
      </c>
      <c r="H813">
        <f t="shared" si="60"/>
        <v>21146</v>
      </c>
      <c r="I813">
        <v>56</v>
      </c>
      <c r="J813" s="5">
        <v>45139</v>
      </c>
      <c r="K813" s="6">
        <v>1.3888888888888888E-2</v>
      </c>
      <c r="L813">
        <f t="shared" si="61"/>
        <v>8</v>
      </c>
      <c r="M813">
        <f t="shared" si="63"/>
        <v>0</v>
      </c>
      <c r="N813">
        <f t="shared" si="64"/>
        <v>20</v>
      </c>
      <c r="O813">
        <f t="shared" si="62"/>
        <v>1</v>
      </c>
    </row>
    <row r="814" spans="1:15" x14ac:dyDescent="0.35">
      <c r="A814">
        <v>1494544</v>
      </c>
      <c r="B814">
        <v>651</v>
      </c>
      <c r="C814" s="1" t="s">
        <v>26</v>
      </c>
      <c r="D814" s="3">
        <v>45097.082638888889</v>
      </c>
      <c r="E814" t="s">
        <v>30</v>
      </c>
      <c r="F814">
        <v>14395</v>
      </c>
      <c r="G814">
        <v>1370</v>
      </c>
      <c r="H814">
        <f t="shared" si="60"/>
        <v>15765</v>
      </c>
      <c r="I814">
        <v>96</v>
      </c>
      <c r="J814" s="5">
        <v>45097</v>
      </c>
      <c r="K814" s="6">
        <v>8.2638888888888887E-2</v>
      </c>
      <c r="L814">
        <f t="shared" si="61"/>
        <v>6</v>
      </c>
      <c r="M814">
        <f t="shared" si="63"/>
        <v>1</v>
      </c>
      <c r="N814">
        <f t="shared" si="64"/>
        <v>59</v>
      </c>
      <c r="O814">
        <f t="shared" si="62"/>
        <v>20</v>
      </c>
    </row>
    <row r="815" spans="1:15" x14ac:dyDescent="0.35">
      <c r="A815">
        <v>31707</v>
      </c>
      <c r="B815">
        <v>652</v>
      </c>
      <c r="C815" s="1" t="s">
        <v>27</v>
      </c>
      <c r="D815" s="2">
        <v>45057.021527777775</v>
      </c>
      <c r="E815" t="s">
        <v>31</v>
      </c>
      <c r="F815">
        <v>19353</v>
      </c>
      <c r="G815">
        <v>8379</v>
      </c>
      <c r="H815">
        <f t="shared" si="60"/>
        <v>27732</v>
      </c>
      <c r="I815">
        <v>60</v>
      </c>
      <c r="J815" s="5">
        <v>45057</v>
      </c>
      <c r="K815" s="6">
        <v>2.1527777777777781E-2</v>
      </c>
      <c r="L815">
        <f t="shared" si="61"/>
        <v>5</v>
      </c>
      <c r="M815">
        <f t="shared" si="63"/>
        <v>0</v>
      </c>
      <c r="N815">
        <f t="shared" si="64"/>
        <v>31</v>
      </c>
      <c r="O815">
        <f t="shared" si="62"/>
        <v>11</v>
      </c>
    </row>
    <row r="816" spans="1:15" x14ac:dyDescent="0.35">
      <c r="A816">
        <v>800145</v>
      </c>
      <c r="B816">
        <v>653</v>
      </c>
      <c r="C816" s="1" t="s">
        <v>28</v>
      </c>
      <c r="D816" s="3">
        <v>45017.03402777778</v>
      </c>
      <c r="E816" t="s">
        <v>30</v>
      </c>
      <c r="F816">
        <v>17235</v>
      </c>
      <c r="G816">
        <v>2086</v>
      </c>
      <c r="H816">
        <f t="shared" si="60"/>
        <v>19321</v>
      </c>
      <c r="I816">
        <v>82</v>
      </c>
      <c r="J816" s="5">
        <v>45017</v>
      </c>
      <c r="K816" s="6">
        <v>3.4027777777777775E-2</v>
      </c>
      <c r="L816">
        <f t="shared" si="61"/>
        <v>4</v>
      </c>
      <c r="M816">
        <f t="shared" si="63"/>
        <v>0</v>
      </c>
      <c r="N816">
        <f t="shared" si="64"/>
        <v>49</v>
      </c>
      <c r="O816">
        <f t="shared" si="62"/>
        <v>1</v>
      </c>
    </row>
    <row r="817" spans="1:15" x14ac:dyDescent="0.35">
      <c r="A817">
        <v>347273</v>
      </c>
      <c r="B817">
        <v>654</v>
      </c>
      <c r="C817" s="1" t="s">
        <v>29</v>
      </c>
      <c r="D817" s="2">
        <v>45085.012499999997</v>
      </c>
      <c r="E817" t="s">
        <v>31</v>
      </c>
      <c r="F817">
        <v>15970</v>
      </c>
      <c r="G817">
        <v>9105</v>
      </c>
      <c r="H817">
        <f t="shared" si="60"/>
        <v>25075</v>
      </c>
      <c r="I817">
        <v>42</v>
      </c>
      <c r="J817" s="5">
        <v>45085</v>
      </c>
      <c r="K817" s="6">
        <v>1.2499999999999999E-2</v>
      </c>
      <c r="L817">
        <f t="shared" si="61"/>
        <v>6</v>
      </c>
      <c r="M817">
        <f t="shared" si="63"/>
        <v>0</v>
      </c>
      <c r="N817">
        <f t="shared" si="64"/>
        <v>18</v>
      </c>
      <c r="O817">
        <f t="shared" si="62"/>
        <v>8</v>
      </c>
    </row>
    <row r="818" spans="1:15" x14ac:dyDescent="0.35">
      <c r="A818">
        <v>1086104</v>
      </c>
      <c r="B818">
        <v>654</v>
      </c>
      <c r="C818" s="1" t="s">
        <v>26</v>
      </c>
      <c r="D818" s="3">
        <v>45191.015277777777</v>
      </c>
      <c r="E818" t="s">
        <v>30</v>
      </c>
      <c r="F818">
        <v>11537</v>
      </c>
      <c r="G818">
        <v>1737</v>
      </c>
      <c r="H818">
        <f t="shared" si="60"/>
        <v>13274</v>
      </c>
      <c r="I818">
        <v>72</v>
      </c>
      <c r="J818" s="5">
        <v>45191</v>
      </c>
      <c r="K818" s="6">
        <v>1.5277777777777777E-2</v>
      </c>
      <c r="L818">
        <f t="shared" si="61"/>
        <v>9</v>
      </c>
      <c r="M818">
        <f t="shared" si="63"/>
        <v>0</v>
      </c>
      <c r="N818">
        <f t="shared" si="64"/>
        <v>22</v>
      </c>
      <c r="O818">
        <f t="shared" si="62"/>
        <v>22</v>
      </c>
    </row>
    <row r="819" spans="1:15" x14ac:dyDescent="0.35">
      <c r="A819">
        <v>1646606</v>
      </c>
      <c r="B819">
        <v>654</v>
      </c>
      <c r="C819" s="1" t="s">
        <v>27</v>
      </c>
      <c r="D819" s="3">
        <v>45243.981249999997</v>
      </c>
      <c r="E819" t="s">
        <v>31</v>
      </c>
      <c r="F819">
        <v>10733</v>
      </c>
      <c r="G819">
        <v>673</v>
      </c>
      <c r="H819">
        <f t="shared" si="60"/>
        <v>11406</v>
      </c>
      <c r="I819">
        <v>78</v>
      </c>
      <c r="J819" s="5">
        <v>45243</v>
      </c>
      <c r="K819" s="6">
        <v>0.98125000000000007</v>
      </c>
      <c r="L819">
        <f t="shared" si="61"/>
        <v>11</v>
      </c>
      <c r="M819">
        <f t="shared" si="63"/>
        <v>23</v>
      </c>
      <c r="N819">
        <f t="shared" si="64"/>
        <v>33</v>
      </c>
      <c r="O819">
        <f t="shared" si="62"/>
        <v>13</v>
      </c>
    </row>
    <row r="820" spans="1:15" x14ac:dyDescent="0.35">
      <c r="A820">
        <v>775306</v>
      </c>
      <c r="B820">
        <v>655</v>
      </c>
      <c r="C820" s="1" t="s">
        <v>28</v>
      </c>
      <c r="D820" s="3">
        <v>45101.959722222222</v>
      </c>
      <c r="E820" t="s">
        <v>30</v>
      </c>
      <c r="F820">
        <v>19166</v>
      </c>
      <c r="G820">
        <v>7346</v>
      </c>
      <c r="H820">
        <f t="shared" si="60"/>
        <v>26512</v>
      </c>
      <c r="I820">
        <v>41</v>
      </c>
      <c r="J820" s="5">
        <v>45101</v>
      </c>
      <c r="K820" s="6">
        <v>0.95972222222222225</v>
      </c>
      <c r="L820">
        <f t="shared" si="61"/>
        <v>6</v>
      </c>
      <c r="M820">
        <f t="shared" si="63"/>
        <v>23</v>
      </c>
      <c r="N820">
        <f t="shared" si="64"/>
        <v>2</v>
      </c>
      <c r="O820">
        <f t="shared" si="62"/>
        <v>24</v>
      </c>
    </row>
    <row r="821" spans="1:15" x14ac:dyDescent="0.35">
      <c r="A821">
        <v>1452068</v>
      </c>
      <c r="B821">
        <v>658</v>
      </c>
      <c r="C821" s="1" t="s">
        <v>29</v>
      </c>
      <c r="D821" s="3">
        <v>45199.05972222222</v>
      </c>
      <c r="E821" t="s">
        <v>31</v>
      </c>
      <c r="F821">
        <v>12242</v>
      </c>
      <c r="G821">
        <v>1299</v>
      </c>
      <c r="H821">
        <f t="shared" si="60"/>
        <v>13541</v>
      </c>
      <c r="I821">
        <v>41</v>
      </c>
      <c r="J821" s="5">
        <v>45199</v>
      </c>
      <c r="K821" s="6">
        <v>5.9722222222222225E-2</v>
      </c>
      <c r="L821">
        <f t="shared" si="61"/>
        <v>9</v>
      </c>
      <c r="M821">
        <f t="shared" si="63"/>
        <v>1</v>
      </c>
      <c r="N821">
        <f t="shared" si="64"/>
        <v>26</v>
      </c>
      <c r="O821">
        <f t="shared" si="62"/>
        <v>30</v>
      </c>
    </row>
    <row r="822" spans="1:15" x14ac:dyDescent="0.35">
      <c r="A822">
        <v>1366020</v>
      </c>
      <c r="B822">
        <v>659</v>
      </c>
      <c r="C822" s="1" t="s">
        <v>26</v>
      </c>
      <c r="D822" s="3">
        <v>45148.972222222219</v>
      </c>
      <c r="E822" t="s">
        <v>30</v>
      </c>
      <c r="F822">
        <v>2362</v>
      </c>
      <c r="G822">
        <v>9989</v>
      </c>
      <c r="H822">
        <f t="shared" si="60"/>
        <v>12351</v>
      </c>
      <c r="I822">
        <v>77</v>
      </c>
      <c r="J822" s="5">
        <v>45148</v>
      </c>
      <c r="K822" s="6">
        <v>0.97222222222222221</v>
      </c>
      <c r="L822">
        <f t="shared" si="61"/>
        <v>8</v>
      </c>
      <c r="M822">
        <f t="shared" si="63"/>
        <v>23</v>
      </c>
      <c r="N822">
        <f t="shared" si="64"/>
        <v>20</v>
      </c>
      <c r="O822">
        <f t="shared" si="62"/>
        <v>10</v>
      </c>
    </row>
    <row r="823" spans="1:15" x14ac:dyDescent="0.35">
      <c r="A823">
        <v>1571075</v>
      </c>
      <c r="B823">
        <v>660</v>
      </c>
      <c r="C823" s="1" t="s">
        <v>27</v>
      </c>
      <c r="D823" s="3">
        <v>45071.058333333334</v>
      </c>
      <c r="E823" t="s">
        <v>31</v>
      </c>
      <c r="F823">
        <v>11553</v>
      </c>
      <c r="G823">
        <v>4346</v>
      </c>
      <c r="H823">
        <f t="shared" si="60"/>
        <v>15899</v>
      </c>
      <c r="I823">
        <v>80</v>
      </c>
      <c r="J823" s="5">
        <v>45071</v>
      </c>
      <c r="K823" s="6">
        <v>5.8333333333333327E-2</v>
      </c>
      <c r="L823">
        <f t="shared" si="61"/>
        <v>5</v>
      </c>
      <c r="M823">
        <f t="shared" si="63"/>
        <v>1</v>
      </c>
      <c r="N823">
        <f t="shared" si="64"/>
        <v>24</v>
      </c>
      <c r="O823">
        <f t="shared" si="62"/>
        <v>25</v>
      </c>
    </row>
    <row r="824" spans="1:15" x14ac:dyDescent="0.35">
      <c r="A824">
        <v>1134072</v>
      </c>
      <c r="B824">
        <v>662</v>
      </c>
      <c r="C824" s="1" t="s">
        <v>28</v>
      </c>
      <c r="D824" s="3">
        <v>45266.03402777778</v>
      </c>
      <c r="E824" t="s">
        <v>30</v>
      </c>
      <c r="F824">
        <v>2642</v>
      </c>
      <c r="G824">
        <v>3885</v>
      </c>
      <c r="H824">
        <f t="shared" si="60"/>
        <v>6527</v>
      </c>
      <c r="I824">
        <v>37</v>
      </c>
      <c r="J824" s="5">
        <v>45266</v>
      </c>
      <c r="K824" s="6">
        <v>3.4027777777777775E-2</v>
      </c>
      <c r="L824">
        <f t="shared" si="61"/>
        <v>12</v>
      </c>
      <c r="M824">
        <f t="shared" si="63"/>
        <v>0</v>
      </c>
      <c r="N824">
        <f t="shared" si="64"/>
        <v>49</v>
      </c>
      <c r="O824">
        <f t="shared" si="62"/>
        <v>6</v>
      </c>
    </row>
    <row r="825" spans="1:15" x14ac:dyDescent="0.35">
      <c r="A825">
        <v>1111675</v>
      </c>
      <c r="B825">
        <v>665</v>
      </c>
      <c r="C825" s="1" t="s">
        <v>29</v>
      </c>
      <c r="D825" s="3">
        <v>44983.98333333333</v>
      </c>
      <c r="E825" t="s">
        <v>31</v>
      </c>
      <c r="F825">
        <v>14157</v>
      </c>
      <c r="G825">
        <v>5031</v>
      </c>
      <c r="H825">
        <f t="shared" si="60"/>
        <v>19188</v>
      </c>
      <c r="I825">
        <v>54</v>
      </c>
      <c r="J825" s="5">
        <v>44983</v>
      </c>
      <c r="K825" s="6">
        <v>0.98333333333333339</v>
      </c>
      <c r="L825">
        <f t="shared" si="61"/>
        <v>2</v>
      </c>
      <c r="M825">
        <f t="shared" si="63"/>
        <v>23</v>
      </c>
      <c r="N825">
        <f t="shared" si="64"/>
        <v>36</v>
      </c>
      <c r="O825">
        <f t="shared" si="62"/>
        <v>26</v>
      </c>
    </row>
    <row r="826" spans="1:15" x14ac:dyDescent="0.35">
      <c r="A826">
        <v>1061512</v>
      </c>
      <c r="B826">
        <v>666</v>
      </c>
      <c r="C826" s="1" t="s">
        <v>26</v>
      </c>
      <c r="D826" s="3">
        <v>44987.058333333334</v>
      </c>
      <c r="E826" t="s">
        <v>30</v>
      </c>
      <c r="F826">
        <v>11748</v>
      </c>
      <c r="G826">
        <v>1743</v>
      </c>
      <c r="H826">
        <f t="shared" si="60"/>
        <v>13491</v>
      </c>
      <c r="I826">
        <v>68</v>
      </c>
      <c r="J826" s="5">
        <v>44987</v>
      </c>
      <c r="K826" s="6">
        <v>5.8333333333333327E-2</v>
      </c>
      <c r="L826">
        <f t="shared" si="61"/>
        <v>3</v>
      </c>
      <c r="M826">
        <f t="shared" si="63"/>
        <v>1</v>
      </c>
      <c r="N826">
        <f t="shared" si="64"/>
        <v>24</v>
      </c>
      <c r="O826">
        <f t="shared" si="62"/>
        <v>2</v>
      </c>
    </row>
    <row r="827" spans="1:15" x14ac:dyDescent="0.35">
      <c r="A827">
        <v>515145</v>
      </c>
      <c r="B827">
        <v>667</v>
      </c>
      <c r="C827" s="1" t="s">
        <v>27</v>
      </c>
      <c r="D827" s="2">
        <v>45251.938194444447</v>
      </c>
      <c r="E827" t="s">
        <v>31</v>
      </c>
      <c r="F827">
        <v>6991</v>
      </c>
      <c r="G827">
        <v>6458</v>
      </c>
      <c r="H827">
        <f t="shared" si="60"/>
        <v>13449</v>
      </c>
      <c r="I827">
        <v>35</v>
      </c>
      <c r="J827" s="5">
        <v>45251</v>
      </c>
      <c r="K827" s="6">
        <v>0.93819444444444444</v>
      </c>
      <c r="L827">
        <f t="shared" si="61"/>
        <v>11</v>
      </c>
      <c r="M827">
        <f t="shared" si="63"/>
        <v>22</v>
      </c>
      <c r="N827">
        <f t="shared" si="64"/>
        <v>31</v>
      </c>
      <c r="O827">
        <f t="shared" si="62"/>
        <v>21</v>
      </c>
    </row>
    <row r="828" spans="1:15" x14ac:dyDescent="0.35">
      <c r="A828">
        <v>909180</v>
      </c>
      <c r="B828">
        <v>667</v>
      </c>
      <c r="C828" s="1" t="s">
        <v>28</v>
      </c>
      <c r="D828" s="3">
        <v>45078.033333333333</v>
      </c>
      <c r="E828" t="s">
        <v>30</v>
      </c>
      <c r="F828">
        <v>17031</v>
      </c>
      <c r="G828">
        <v>1650</v>
      </c>
      <c r="H828">
        <f t="shared" si="60"/>
        <v>18681</v>
      </c>
      <c r="I828">
        <v>38</v>
      </c>
      <c r="J828" s="5">
        <v>45078</v>
      </c>
      <c r="K828" s="6">
        <v>3.3333333333333333E-2</v>
      </c>
      <c r="L828">
        <f t="shared" si="61"/>
        <v>6</v>
      </c>
      <c r="M828">
        <f t="shared" si="63"/>
        <v>0</v>
      </c>
      <c r="N828">
        <f t="shared" si="64"/>
        <v>48</v>
      </c>
      <c r="O828">
        <f t="shared" si="62"/>
        <v>1</v>
      </c>
    </row>
    <row r="829" spans="1:15" x14ac:dyDescent="0.35">
      <c r="A829">
        <v>539679</v>
      </c>
      <c r="B829">
        <v>668</v>
      </c>
      <c r="C829" s="1" t="s">
        <v>29</v>
      </c>
      <c r="D829" s="2">
        <v>45053.019444444442</v>
      </c>
      <c r="E829" t="s">
        <v>31</v>
      </c>
      <c r="F829">
        <v>16852</v>
      </c>
      <c r="G829">
        <v>24</v>
      </c>
      <c r="H829">
        <f t="shared" si="60"/>
        <v>16876</v>
      </c>
      <c r="I829">
        <v>70</v>
      </c>
      <c r="J829" s="5">
        <v>45053</v>
      </c>
      <c r="K829" s="6">
        <v>1.9444444444444445E-2</v>
      </c>
      <c r="L829">
        <f t="shared" si="61"/>
        <v>5</v>
      </c>
      <c r="M829">
        <f t="shared" si="63"/>
        <v>0</v>
      </c>
      <c r="N829">
        <f t="shared" si="64"/>
        <v>28</v>
      </c>
      <c r="O829">
        <f t="shared" si="62"/>
        <v>7</v>
      </c>
    </row>
    <row r="830" spans="1:15" x14ac:dyDescent="0.35">
      <c r="A830">
        <v>1471535</v>
      </c>
      <c r="B830">
        <v>668</v>
      </c>
      <c r="C830" s="1" t="s">
        <v>26</v>
      </c>
      <c r="D830" s="3">
        <v>45284.963194444441</v>
      </c>
      <c r="E830" t="s">
        <v>30</v>
      </c>
      <c r="F830">
        <v>14433</v>
      </c>
      <c r="G830">
        <v>6311</v>
      </c>
      <c r="H830">
        <f t="shared" si="60"/>
        <v>20744</v>
      </c>
      <c r="I830">
        <v>56</v>
      </c>
      <c r="J830" s="5">
        <v>45284</v>
      </c>
      <c r="K830" s="6">
        <v>0.96319444444444446</v>
      </c>
      <c r="L830">
        <f t="shared" si="61"/>
        <v>12</v>
      </c>
      <c r="M830">
        <f t="shared" si="63"/>
        <v>23</v>
      </c>
      <c r="N830">
        <f t="shared" si="64"/>
        <v>7</v>
      </c>
      <c r="O830">
        <f t="shared" si="62"/>
        <v>24</v>
      </c>
    </row>
    <row r="831" spans="1:15" x14ac:dyDescent="0.35">
      <c r="A831">
        <v>294015</v>
      </c>
      <c r="B831">
        <v>669</v>
      </c>
      <c r="C831" s="1" t="s">
        <v>27</v>
      </c>
      <c r="D831" s="2">
        <v>45172.977083333331</v>
      </c>
      <c r="E831" t="s">
        <v>31</v>
      </c>
      <c r="F831">
        <v>15899</v>
      </c>
      <c r="G831">
        <v>9046</v>
      </c>
      <c r="H831">
        <f t="shared" si="60"/>
        <v>24945</v>
      </c>
      <c r="I831">
        <v>32</v>
      </c>
      <c r="J831" s="5">
        <v>45172</v>
      </c>
      <c r="K831" s="6">
        <v>0.9770833333333333</v>
      </c>
      <c r="L831">
        <f t="shared" si="61"/>
        <v>9</v>
      </c>
      <c r="M831">
        <f t="shared" si="63"/>
        <v>23</v>
      </c>
      <c r="N831">
        <f t="shared" si="64"/>
        <v>27</v>
      </c>
      <c r="O831">
        <f t="shared" si="62"/>
        <v>3</v>
      </c>
    </row>
    <row r="832" spans="1:15" x14ac:dyDescent="0.35">
      <c r="A832">
        <v>837435</v>
      </c>
      <c r="B832">
        <v>670</v>
      </c>
      <c r="C832" s="1" t="s">
        <v>28</v>
      </c>
      <c r="D832" s="3">
        <v>45173.994444444441</v>
      </c>
      <c r="E832" t="s">
        <v>30</v>
      </c>
      <c r="F832">
        <v>8568</v>
      </c>
      <c r="G832">
        <v>4671</v>
      </c>
      <c r="H832">
        <f t="shared" si="60"/>
        <v>13239</v>
      </c>
      <c r="I832">
        <v>53</v>
      </c>
      <c r="J832" s="5">
        <v>45173</v>
      </c>
      <c r="K832" s="6">
        <v>0.99444444444444446</v>
      </c>
      <c r="L832">
        <f t="shared" si="61"/>
        <v>9</v>
      </c>
      <c r="M832">
        <f t="shared" si="63"/>
        <v>23</v>
      </c>
      <c r="N832">
        <f t="shared" si="64"/>
        <v>52</v>
      </c>
      <c r="O832">
        <f t="shared" si="62"/>
        <v>4</v>
      </c>
    </row>
    <row r="833" spans="1:15" x14ac:dyDescent="0.35">
      <c r="A833">
        <v>593240</v>
      </c>
      <c r="B833">
        <v>672</v>
      </c>
      <c r="C833" s="1" t="s">
        <v>29</v>
      </c>
      <c r="D833" s="2">
        <v>45265.026388888888</v>
      </c>
      <c r="E833" t="s">
        <v>31</v>
      </c>
      <c r="F833">
        <v>3187</v>
      </c>
      <c r="G833">
        <v>7472</v>
      </c>
      <c r="H833">
        <f t="shared" si="60"/>
        <v>10659</v>
      </c>
      <c r="I833">
        <v>61</v>
      </c>
      <c r="J833" s="5">
        <v>45265</v>
      </c>
      <c r="K833" s="6">
        <v>2.6388888888888889E-2</v>
      </c>
      <c r="L833">
        <f t="shared" si="61"/>
        <v>12</v>
      </c>
      <c r="M833">
        <f t="shared" si="63"/>
        <v>0</v>
      </c>
      <c r="N833">
        <f t="shared" si="64"/>
        <v>38</v>
      </c>
      <c r="O833">
        <f t="shared" si="62"/>
        <v>5</v>
      </c>
    </row>
    <row r="834" spans="1:15" x14ac:dyDescent="0.35">
      <c r="A834">
        <v>655800</v>
      </c>
      <c r="B834">
        <v>672</v>
      </c>
      <c r="C834" s="1" t="s">
        <v>26</v>
      </c>
      <c r="D834" s="2">
        <v>44944.98541666667</v>
      </c>
      <c r="E834" t="s">
        <v>30</v>
      </c>
      <c r="F834">
        <v>13748</v>
      </c>
      <c r="G834">
        <v>6855</v>
      </c>
      <c r="H834">
        <f t="shared" ref="H834:H897" si="65">SUM(F834,G834)</f>
        <v>20603</v>
      </c>
      <c r="I834">
        <v>44</v>
      </c>
      <c r="J834" s="5">
        <v>44944</v>
      </c>
      <c r="K834" s="6">
        <v>0.98541666666666661</v>
      </c>
      <c r="L834">
        <f t="shared" ref="L834:L897" si="66">MONTH(J834)</f>
        <v>1</v>
      </c>
      <c r="M834">
        <f t="shared" si="63"/>
        <v>23</v>
      </c>
      <c r="N834">
        <f t="shared" si="64"/>
        <v>39</v>
      </c>
      <c r="O834">
        <f t="shared" ref="O834:O897" si="67">DAY(D834)</f>
        <v>18</v>
      </c>
    </row>
    <row r="835" spans="1:15" x14ac:dyDescent="0.35">
      <c r="A835">
        <v>569033</v>
      </c>
      <c r="B835">
        <v>674</v>
      </c>
      <c r="C835" s="1" t="s">
        <v>27</v>
      </c>
      <c r="D835" s="2">
        <v>45230.99722222222</v>
      </c>
      <c r="E835" t="s">
        <v>31</v>
      </c>
      <c r="F835">
        <v>17552</v>
      </c>
      <c r="G835">
        <v>8931</v>
      </c>
      <c r="H835">
        <f t="shared" si="65"/>
        <v>26483</v>
      </c>
      <c r="I835">
        <v>55</v>
      </c>
      <c r="J835" s="5">
        <v>45230</v>
      </c>
      <c r="K835" s="6">
        <v>0.99722222222222223</v>
      </c>
      <c r="L835">
        <f t="shared" si="66"/>
        <v>10</v>
      </c>
      <c r="M835">
        <f t="shared" ref="M835:M898" si="68">HOUR(K835)</f>
        <v>23</v>
      </c>
      <c r="N835">
        <f t="shared" ref="N835:N898" si="69">MINUTE(K835)</f>
        <v>56</v>
      </c>
      <c r="O835">
        <f t="shared" si="67"/>
        <v>31</v>
      </c>
    </row>
    <row r="836" spans="1:15" x14ac:dyDescent="0.35">
      <c r="A836">
        <v>81061</v>
      </c>
      <c r="B836">
        <v>676</v>
      </c>
      <c r="C836" s="1" t="s">
        <v>28</v>
      </c>
      <c r="D836" s="2">
        <v>45015.019444444442</v>
      </c>
      <c r="E836" t="s">
        <v>30</v>
      </c>
      <c r="F836">
        <v>16886</v>
      </c>
      <c r="G836">
        <v>4219</v>
      </c>
      <c r="H836">
        <f t="shared" si="65"/>
        <v>21105</v>
      </c>
      <c r="I836">
        <v>73</v>
      </c>
      <c r="J836" s="5">
        <v>45015</v>
      </c>
      <c r="K836" s="6">
        <v>1.9444444444444445E-2</v>
      </c>
      <c r="L836">
        <f t="shared" si="66"/>
        <v>3</v>
      </c>
      <c r="M836">
        <f t="shared" si="68"/>
        <v>0</v>
      </c>
      <c r="N836">
        <f t="shared" si="69"/>
        <v>28</v>
      </c>
      <c r="O836">
        <f t="shared" si="67"/>
        <v>30</v>
      </c>
    </row>
    <row r="837" spans="1:15" x14ac:dyDescent="0.35">
      <c r="A837">
        <v>1602189</v>
      </c>
      <c r="B837">
        <v>676</v>
      </c>
      <c r="C837" s="1" t="s">
        <v>29</v>
      </c>
      <c r="D837" s="3">
        <v>45116.036111111112</v>
      </c>
      <c r="E837" t="s">
        <v>31</v>
      </c>
      <c r="F837">
        <v>16833</v>
      </c>
      <c r="G837">
        <v>179</v>
      </c>
      <c r="H837">
        <f t="shared" si="65"/>
        <v>17012</v>
      </c>
      <c r="I837">
        <v>96</v>
      </c>
      <c r="J837" s="5">
        <v>45116</v>
      </c>
      <c r="K837" s="6">
        <v>3.6111111111111115E-2</v>
      </c>
      <c r="L837">
        <f t="shared" si="66"/>
        <v>7</v>
      </c>
      <c r="M837">
        <f t="shared" si="68"/>
        <v>0</v>
      </c>
      <c r="N837">
        <f t="shared" si="69"/>
        <v>52</v>
      </c>
      <c r="O837">
        <f t="shared" si="67"/>
        <v>9</v>
      </c>
    </row>
    <row r="838" spans="1:15" x14ac:dyDescent="0.35">
      <c r="A838">
        <v>275961</v>
      </c>
      <c r="B838">
        <v>679</v>
      </c>
      <c r="C838" s="1" t="s">
        <v>26</v>
      </c>
      <c r="D838" s="2">
        <v>45248.998611111114</v>
      </c>
      <c r="E838" t="s">
        <v>30</v>
      </c>
      <c r="F838">
        <v>3072</v>
      </c>
      <c r="G838">
        <v>2936</v>
      </c>
      <c r="H838">
        <f t="shared" si="65"/>
        <v>6008</v>
      </c>
      <c r="I838">
        <v>43</v>
      </c>
      <c r="J838" s="5">
        <v>45248</v>
      </c>
      <c r="K838" s="6">
        <v>0.99861111111111101</v>
      </c>
      <c r="L838">
        <f t="shared" si="66"/>
        <v>11</v>
      </c>
      <c r="M838">
        <f t="shared" si="68"/>
        <v>23</v>
      </c>
      <c r="N838">
        <f t="shared" si="69"/>
        <v>58</v>
      </c>
      <c r="O838">
        <f t="shared" si="67"/>
        <v>18</v>
      </c>
    </row>
    <row r="839" spans="1:15" x14ac:dyDescent="0.35">
      <c r="A839">
        <v>510973</v>
      </c>
      <c r="B839">
        <v>679</v>
      </c>
      <c r="C839" s="1" t="s">
        <v>27</v>
      </c>
      <c r="D839" s="2">
        <v>44976.044444444444</v>
      </c>
      <c r="E839" t="s">
        <v>31</v>
      </c>
      <c r="F839">
        <v>13908</v>
      </c>
      <c r="G839">
        <v>7192</v>
      </c>
      <c r="H839">
        <f t="shared" si="65"/>
        <v>21100</v>
      </c>
      <c r="I839">
        <v>33</v>
      </c>
      <c r="J839" s="5">
        <v>44976</v>
      </c>
      <c r="K839" s="6">
        <v>4.4444444444444446E-2</v>
      </c>
      <c r="L839">
        <f t="shared" si="66"/>
        <v>2</v>
      </c>
      <c r="M839">
        <f t="shared" si="68"/>
        <v>1</v>
      </c>
      <c r="N839">
        <f t="shared" si="69"/>
        <v>4</v>
      </c>
      <c r="O839">
        <f t="shared" si="67"/>
        <v>19</v>
      </c>
    </row>
    <row r="840" spans="1:15" x14ac:dyDescent="0.35">
      <c r="A840">
        <v>231094</v>
      </c>
      <c r="B840">
        <v>680</v>
      </c>
      <c r="C840" s="1" t="s">
        <v>28</v>
      </c>
      <c r="D840" s="2">
        <v>45259.035416666666</v>
      </c>
      <c r="E840" t="s">
        <v>30</v>
      </c>
      <c r="F840">
        <v>10025</v>
      </c>
      <c r="G840">
        <v>7379</v>
      </c>
      <c r="H840">
        <f t="shared" si="65"/>
        <v>17404</v>
      </c>
      <c r="I840">
        <v>68</v>
      </c>
      <c r="J840" s="5">
        <v>45259</v>
      </c>
      <c r="K840" s="6">
        <v>3.5416666666666666E-2</v>
      </c>
      <c r="L840">
        <f t="shared" si="66"/>
        <v>11</v>
      </c>
      <c r="M840">
        <f t="shared" si="68"/>
        <v>0</v>
      </c>
      <c r="N840">
        <f t="shared" si="69"/>
        <v>51</v>
      </c>
      <c r="O840">
        <f t="shared" si="67"/>
        <v>29</v>
      </c>
    </row>
    <row r="841" spans="1:15" x14ac:dyDescent="0.35">
      <c r="A841">
        <v>768093</v>
      </c>
      <c r="B841">
        <v>680</v>
      </c>
      <c r="C841" s="1" t="s">
        <v>29</v>
      </c>
      <c r="D841" s="3">
        <v>44986.020833333336</v>
      </c>
      <c r="E841" t="s">
        <v>31</v>
      </c>
      <c r="F841">
        <v>6117</v>
      </c>
      <c r="G841">
        <v>8126</v>
      </c>
      <c r="H841">
        <f t="shared" si="65"/>
        <v>14243</v>
      </c>
      <c r="I841">
        <v>58</v>
      </c>
      <c r="J841" s="5">
        <v>44986</v>
      </c>
      <c r="K841" s="6">
        <v>2.0833333333333332E-2</v>
      </c>
      <c r="L841">
        <f t="shared" si="66"/>
        <v>3</v>
      </c>
      <c r="M841">
        <f t="shared" si="68"/>
        <v>0</v>
      </c>
      <c r="N841">
        <f t="shared" si="69"/>
        <v>30</v>
      </c>
      <c r="O841">
        <f t="shared" si="67"/>
        <v>1</v>
      </c>
    </row>
    <row r="842" spans="1:15" x14ac:dyDescent="0.35">
      <c r="A842">
        <v>1343250</v>
      </c>
      <c r="B842">
        <v>681</v>
      </c>
      <c r="C842" s="1" t="s">
        <v>26</v>
      </c>
      <c r="D842" s="3">
        <v>45234.959722222222</v>
      </c>
      <c r="E842" t="s">
        <v>30</v>
      </c>
      <c r="F842">
        <v>5167</v>
      </c>
      <c r="G842">
        <v>6365</v>
      </c>
      <c r="H842">
        <f t="shared" si="65"/>
        <v>11532</v>
      </c>
      <c r="I842">
        <v>37</v>
      </c>
      <c r="J842" s="5">
        <v>45234</v>
      </c>
      <c r="K842" s="6">
        <v>0.95972222222222225</v>
      </c>
      <c r="L842">
        <f t="shared" si="66"/>
        <v>11</v>
      </c>
      <c r="M842">
        <f t="shared" si="68"/>
        <v>23</v>
      </c>
      <c r="N842">
        <f t="shared" si="69"/>
        <v>2</v>
      </c>
      <c r="O842">
        <f t="shared" si="67"/>
        <v>4</v>
      </c>
    </row>
    <row r="843" spans="1:15" x14ac:dyDescent="0.35">
      <c r="A843">
        <v>464859</v>
      </c>
      <c r="B843">
        <v>683</v>
      </c>
      <c r="C843" s="1" t="s">
        <v>27</v>
      </c>
      <c r="D843" s="2">
        <v>44940.984722222223</v>
      </c>
      <c r="E843" t="s">
        <v>31</v>
      </c>
      <c r="F843">
        <v>15876</v>
      </c>
      <c r="G843">
        <v>6431</v>
      </c>
      <c r="H843">
        <f t="shared" si="65"/>
        <v>22307</v>
      </c>
      <c r="I843">
        <v>69</v>
      </c>
      <c r="J843" s="5">
        <v>44940</v>
      </c>
      <c r="K843" s="6">
        <v>0.98472222222222217</v>
      </c>
      <c r="L843">
        <f t="shared" si="66"/>
        <v>1</v>
      </c>
      <c r="M843">
        <f t="shared" si="68"/>
        <v>23</v>
      </c>
      <c r="N843">
        <f t="shared" si="69"/>
        <v>38</v>
      </c>
      <c r="O843">
        <f t="shared" si="67"/>
        <v>14</v>
      </c>
    </row>
    <row r="844" spans="1:15" x14ac:dyDescent="0.35">
      <c r="A844">
        <v>1181602</v>
      </c>
      <c r="B844">
        <v>683</v>
      </c>
      <c r="C844" s="1" t="s">
        <v>28</v>
      </c>
      <c r="D844" s="3">
        <v>45134.023611111108</v>
      </c>
      <c r="E844" t="s">
        <v>30</v>
      </c>
      <c r="F844">
        <v>3739</v>
      </c>
      <c r="G844">
        <v>8578</v>
      </c>
      <c r="H844">
        <f t="shared" si="65"/>
        <v>12317</v>
      </c>
      <c r="I844">
        <v>34</v>
      </c>
      <c r="J844" s="5">
        <v>45134</v>
      </c>
      <c r="K844" s="6">
        <v>2.361111111111111E-2</v>
      </c>
      <c r="L844">
        <f t="shared" si="66"/>
        <v>7</v>
      </c>
      <c r="M844">
        <f t="shared" si="68"/>
        <v>0</v>
      </c>
      <c r="N844">
        <f t="shared" si="69"/>
        <v>34</v>
      </c>
      <c r="O844">
        <f t="shared" si="67"/>
        <v>27</v>
      </c>
    </row>
    <row r="845" spans="1:15" x14ac:dyDescent="0.35">
      <c r="A845">
        <v>1422378</v>
      </c>
      <c r="B845">
        <v>684</v>
      </c>
      <c r="C845" s="1" t="s">
        <v>29</v>
      </c>
      <c r="D845" s="3">
        <v>45236.007638888892</v>
      </c>
      <c r="E845" t="s">
        <v>31</v>
      </c>
      <c r="F845">
        <v>6325</v>
      </c>
      <c r="G845">
        <v>3274</v>
      </c>
      <c r="H845">
        <f t="shared" si="65"/>
        <v>9599</v>
      </c>
      <c r="I845">
        <v>63</v>
      </c>
      <c r="J845" s="5">
        <v>45236</v>
      </c>
      <c r="K845" s="6">
        <v>7.6388888888888886E-3</v>
      </c>
      <c r="L845">
        <f t="shared" si="66"/>
        <v>11</v>
      </c>
      <c r="M845">
        <f t="shared" si="68"/>
        <v>0</v>
      </c>
      <c r="N845">
        <f t="shared" si="69"/>
        <v>11</v>
      </c>
      <c r="O845">
        <f t="shared" si="67"/>
        <v>6</v>
      </c>
    </row>
    <row r="846" spans="1:15" x14ac:dyDescent="0.35">
      <c r="A846">
        <v>1499914</v>
      </c>
      <c r="B846">
        <v>684</v>
      </c>
      <c r="C846" s="1" t="s">
        <v>26</v>
      </c>
      <c r="D846" s="3">
        <v>44964.945138888892</v>
      </c>
      <c r="E846" t="s">
        <v>30</v>
      </c>
      <c r="F846">
        <v>4507</v>
      </c>
      <c r="G846">
        <v>7716</v>
      </c>
      <c r="H846">
        <f t="shared" si="65"/>
        <v>12223</v>
      </c>
      <c r="I846">
        <v>57</v>
      </c>
      <c r="J846" s="5">
        <v>44964</v>
      </c>
      <c r="K846" s="6">
        <v>0.94513888888888886</v>
      </c>
      <c r="L846">
        <f t="shared" si="66"/>
        <v>2</v>
      </c>
      <c r="M846">
        <f t="shared" si="68"/>
        <v>22</v>
      </c>
      <c r="N846">
        <f t="shared" si="69"/>
        <v>41</v>
      </c>
      <c r="O846">
        <f t="shared" si="67"/>
        <v>7</v>
      </c>
    </row>
    <row r="847" spans="1:15" x14ac:dyDescent="0.35">
      <c r="A847">
        <v>441275</v>
      </c>
      <c r="B847">
        <v>685</v>
      </c>
      <c r="C847" s="1" t="s">
        <v>27</v>
      </c>
      <c r="D847" s="2">
        <v>44944.98333333333</v>
      </c>
      <c r="E847" t="s">
        <v>31</v>
      </c>
      <c r="F847">
        <v>9358</v>
      </c>
      <c r="G847">
        <v>7319</v>
      </c>
      <c r="H847">
        <f t="shared" si="65"/>
        <v>16677</v>
      </c>
      <c r="I847">
        <v>96</v>
      </c>
      <c r="J847" s="5">
        <v>44944</v>
      </c>
      <c r="K847" s="6">
        <v>0.98333333333333339</v>
      </c>
      <c r="L847">
        <f t="shared" si="66"/>
        <v>1</v>
      </c>
      <c r="M847">
        <f t="shared" si="68"/>
        <v>23</v>
      </c>
      <c r="N847">
        <f t="shared" si="69"/>
        <v>36</v>
      </c>
      <c r="O847">
        <f t="shared" si="67"/>
        <v>18</v>
      </c>
    </row>
    <row r="848" spans="1:15" x14ac:dyDescent="0.35">
      <c r="A848">
        <v>461731</v>
      </c>
      <c r="B848">
        <v>685</v>
      </c>
      <c r="C848" s="1" t="s">
        <v>28</v>
      </c>
      <c r="D848" s="2">
        <v>45239.068749999999</v>
      </c>
      <c r="E848" t="s">
        <v>30</v>
      </c>
      <c r="F848">
        <v>15908</v>
      </c>
      <c r="G848">
        <v>5092</v>
      </c>
      <c r="H848">
        <f t="shared" si="65"/>
        <v>21000</v>
      </c>
      <c r="I848">
        <v>60</v>
      </c>
      <c r="J848" s="5">
        <v>45239</v>
      </c>
      <c r="K848" s="6">
        <v>6.8749999999999992E-2</v>
      </c>
      <c r="L848">
        <f t="shared" si="66"/>
        <v>11</v>
      </c>
      <c r="M848">
        <f t="shared" si="68"/>
        <v>1</v>
      </c>
      <c r="N848">
        <f t="shared" si="69"/>
        <v>39</v>
      </c>
      <c r="O848">
        <f t="shared" si="67"/>
        <v>9</v>
      </c>
    </row>
    <row r="849" spans="1:15" x14ac:dyDescent="0.35">
      <c r="A849">
        <v>549930</v>
      </c>
      <c r="B849">
        <v>685</v>
      </c>
      <c r="C849" s="1" t="s">
        <v>29</v>
      </c>
      <c r="D849" s="2">
        <v>45103.995833333334</v>
      </c>
      <c r="E849" t="s">
        <v>31</v>
      </c>
      <c r="F849">
        <v>7142</v>
      </c>
      <c r="G849">
        <v>8311</v>
      </c>
      <c r="H849">
        <f t="shared" si="65"/>
        <v>15453</v>
      </c>
      <c r="I849">
        <v>45</v>
      </c>
      <c r="J849" s="5">
        <v>45103</v>
      </c>
      <c r="K849" s="6">
        <v>0.99583333333333324</v>
      </c>
      <c r="L849">
        <f t="shared" si="66"/>
        <v>6</v>
      </c>
      <c r="M849">
        <f t="shared" si="68"/>
        <v>23</v>
      </c>
      <c r="N849">
        <f t="shared" si="69"/>
        <v>54</v>
      </c>
      <c r="O849">
        <f t="shared" si="67"/>
        <v>26</v>
      </c>
    </row>
    <row r="850" spans="1:15" x14ac:dyDescent="0.35">
      <c r="A850">
        <v>823885</v>
      </c>
      <c r="B850">
        <v>687</v>
      </c>
      <c r="C850" s="1" t="s">
        <v>26</v>
      </c>
      <c r="D850" s="3">
        <v>45054.044444444444</v>
      </c>
      <c r="E850" t="s">
        <v>30</v>
      </c>
      <c r="F850">
        <v>4062</v>
      </c>
      <c r="G850">
        <v>5519</v>
      </c>
      <c r="H850">
        <f t="shared" si="65"/>
        <v>9581</v>
      </c>
      <c r="I850">
        <v>41</v>
      </c>
      <c r="J850" s="5">
        <v>45054</v>
      </c>
      <c r="K850" s="6">
        <v>4.4444444444444446E-2</v>
      </c>
      <c r="L850">
        <f t="shared" si="66"/>
        <v>5</v>
      </c>
      <c r="M850">
        <f t="shared" si="68"/>
        <v>1</v>
      </c>
      <c r="N850">
        <f t="shared" si="69"/>
        <v>4</v>
      </c>
      <c r="O850">
        <f t="shared" si="67"/>
        <v>8</v>
      </c>
    </row>
    <row r="851" spans="1:15" x14ac:dyDescent="0.35">
      <c r="A851">
        <v>1178982</v>
      </c>
      <c r="B851">
        <v>687</v>
      </c>
      <c r="C851" s="1" t="s">
        <v>27</v>
      </c>
      <c r="D851" s="3">
        <v>45044.044444444444</v>
      </c>
      <c r="E851" t="s">
        <v>31</v>
      </c>
      <c r="F851">
        <v>3773</v>
      </c>
      <c r="G851">
        <v>52</v>
      </c>
      <c r="H851">
        <f t="shared" si="65"/>
        <v>3825</v>
      </c>
      <c r="I851">
        <v>69</v>
      </c>
      <c r="J851" s="5">
        <v>45044</v>
      </c>
      <c r="K851" s="6">
        <v>4.4444444444444446E-2</v>
      </c>
      <c r="L851">
        <f t="shared" si="66"/>
        <v>4</v>
      </c>
      <c r="M851">
        <f t="shared" si="68"/>
        <v>1</v>
      </c>
      <c r="N851">
        <f t="shared" si="69"/>
        <v>4</v>
      </c>
      <c r="O851">
        <f t="shared" si="67"/>
        <v>28</v>
      </c>
    </row>
    <row r="852" spans="1:15" x14ac:dyDescent="0.35">
      <c r="A852">
        <v>82755</v>
      </c>
      <c r="B852">
        <v>689</v>
      </c>
      <c r="C852" s="1" t="s">
        <v>28</v>
      </c>
      <c r="D852" s="2">
        <v>45232.054861111108</v>
      </c>
      <c r="E852" t="s">
        <v>30</v>
      </c>
      <c r="F852">
        <v>4293</v>
      </c>
      <c r="G852">
        <v>5551</v>
      </c>
      <c r="H852">
        <f t="shared" si="65"/>
        <v>9844</v>
      </c>
      <c r="I852">
        <v>93</v>
      </c>
      <c r="J852" s="5">
        <v>45232</v>
      </c>
      <c r="K852" s="6">
        <v>5.486111111111111E-2</v>
      </c>
      <c r="L852">
        <f t="shared" si="66"/>
        <v>11</v>
      </c>
      <c r="M852">
        <f t="shared" si="68"/>
        <v>1</v>
      </c>
      <c r="N852">
        <f t="shared" si="69"/>
        <v>19</v>
      </c>
      <c r="O852">
        <f t="shared" si="67"/>
        <v>2</v>
      </c>
    </row>
    <row r="853" spans="1:15" x14ac:dyDescent="0.35">
      <c r="A853">
        <v>1580103</v>
      </c>
      <c r="B853">
        <v>689</v>
      </c>
      <c r="C853" s="1" t="s">
        <v>29</v>
      </c>
      <c r="D853" s="3">
        <v>44992.039583333331</v>
      </c>
      <c r="E853" t="s">
        <v>31</v>
      </c>
      <c r="F853">
        <v>3678</v>
      </c>
      <c r="G853">
        <v>5667</v>
      </c>
      <c r="H853">
        <f t="shared" si="65"/>
        <v>9345</v>
      </c>
      <c r="I853">
        <v>55</v>
      </c>
      <c r="J853" s="5">
        <v>44992</v>
      </c>
      <c r="K853" s="6">
        <v>3.9583333333333331E-2</v>
      </c>
      <c r="L853">
        <f t="shared" si="66"/>
        <v>3</v>
      </c>
      <c r="M853">
        <f t="shared" si="68"/>
        <v>0</v>
      </c>
      <c r="N853">
        <f t="shared" si="69"/>
        <v>57</v>
      </c>
      <c r="O853">
        <f t="shared" si="67"/>
        <v>7</v>
      </c>
    </row>
    <row r="854" spans="1:15" x14ac:dyDescent="0.35">
      <c r="A854">
        <v>457958</v>
      </c>
      <c r="B854">
        <v>690</v>
      </c>
      <c r="C854" s="1" t="s">
        <v>26</v>
      </c>
      <c r="D854" s="2">
        <v>44929.030555555553</v>
      </c>
      <c r="E854" t="s">
        <v>30</v>
      </c>
      <c r="F854">
        <v>11580</v>
      </c>
      <c r="G854">
        <v>2923</v>
      </c>
      <c r="H854">
        <f t="shared" si="65"/>
        <v>14503</v>
      </c>
      <c r="I854">
        <v>85</v>
      </c>
      <c r="J854" s="5">
        <v>44929</v>
      </c>
      <c r="K854" s="6">
        <v>3.0555555555555555E-2</v>
      </c>
      <c r="L854">
        <f t="shared" si="66"/>
        <v>1</v>
      </c>
      <c r="M854">
        <f t="shared" si="68"/>
        <v>0</v>
      </c>
      <c r="N854">
        <f t="shared" si="69"/>
        <v>44</v>
      </c>
      <c r="O854">
        <f t="shared" si="67"/>
        <v>3</v>
      </c>
    </row>
    <row r="855" spans="1:15" x14ac:dyDescent="0.35">
      <c r="A855">
        <v>561511</v>
      </c>
      <c r="B855">
        <v>690</v>
      </c>
      <c r="C855" s="1" t="s">
        <v>27</v>
      </c>
      <c r="D855" s="2">
        <v>45261.052083333336</v>
      </c>
      <c r="E855" t="s">
        <v>31</v>
      </c>
      <c r="F855">
        <v>8396</v>
      </c>
      <c r="G855">
        <v>6808</v>
      </c>
      <c r="H855">
        <f t="shared" si="65"/>
        <v>15204</v>
      </c>
      <c r="I855">
        <v>67</v>
      </c>
      <c r="J855" s="5">
        <v>45261</v>
      </c>
      <c r="K855" s="6">
        <v>5.2083333333333336E-2</v>
      </c>
      <c r="L855">
        <f t="shared" si="66"/>
        <v>12</v>
      </c>
      <c r="M855">
        <f t="shared" si="68"/>
        <v>1</v>
      </c>
      <c r="N855">
        <f t="shared" si="69"/>
        <v>15</v>
      </c>
      <c r="O855">
        <f t="shared" si="67"/>
        <v>1</v>
      </c>
    </row>
    <row r="856" spans="1:15" x14ac:dyDescent="0.35">
      <c r="A856">
        <v>303923</v>
      </c>
      <c r="B856">
        <v>691</v>
      </c>
      <c r="C856" s="1" t="s">
        <v>28</v>
      </c>
      <c r="D856" s="2">
        <v>45076.959722222222</v>
      </c>
      <c r="E856" t="s">
        <v>30</v>
      </c>
      <c r="F856">
        <v>6451</v>
      </c>
      <c r="G856">
        <v>5642</v>
      </c>
      <c r="H856">
        <f t="shared" si="65"/>
        <v>12093</v>
      </c>
      <c r="I856">
        <v>48</v>
      </c>
      <c r="J856" s="5">
        <v>45076</v>
      </c>
      <c r="K856" s="6">
        <v>0.95972222222222225</v>
      </c>
      <c r="L856">
        <f t="shared" si="66"/>
        <v>5</v>
      </c>
      <c r="M856">
        <f t="shared" si="68"/>
        <v>23</v>
      </c>
      <c r="N856">
        <f t="shared" si="69"/>
        <v>2</v>
      </c>
      <c r="O856">
        <f t="shared" si="67"/>
        <v>30</v>
      </c>
    </row>
    <row r="857" spans="1:15" x14ac:dyDescent="0.35">
      <c r="A857">
        <v>1039541</v>
      </c>
      <c r="B857">
        <v>694</v>
      </c>
      <c r="C857" s="1" t="s">
        <v>29</v>
      </c>
      <c r="D857" s="3">
        <v>44949.015972222223</v>
      </c>
      <c r="E857" t="s">
        <v>31</v>
      </c>
      <c r="F857">
        <v>9089</v>
      </c>
      <c r="G857">
        <v>8648</v>
      </c>
      <c r="H857">
        <f t="shared" si="65"/>
        <v>17737</v>
      </c>
      <c r="I857">
        <v>67</v>
      </c>
      <c r="J857" s="5">
        <v>44949</v>
      </c>
      <c r="K857" s="6">
        <v>1.5972222222222224E-2</v>
      </c>
      <c r="L857">
        <f t="shared" si="66"/>
        <v>1</v>
      </c>
      <c r="M857">
        <f t="shared" si="68"/>
        <v>0</v>
      </c>
      <c r="N857">
        <f t="shared" si="69"/>
        <v>23</v>
      </c>
      <c r="O857">
        <f t="shared" si="67"/>
        <v>23</v>
      </c>
    </row>
    <row r="858" spans="1:15" x14ac:dyDescent="0.35">
      <c r="A858">
        <v>1551349</v>
      </c>
      <c r="B858">
        <v>694</v>
      </c>
      <c r="C858" s="1" t="s">
        <v>26</v>
      </c>
      <c r="D858" s="3">
        <v>45227.050694444442</v>
      </c>
      <c r="E858" t="s">
        <v>30</v>
      </c>
      <c r="F858">
        <v>11194</v>
      </c>
      <c r="G858">
        <v>9059</v>
      </c>
      <c r="H858">
        <f t="shared" si="65"/>
        <v>20253</v>
      </c>
      <c r="I858">
        <v>83</v>
      </c>
      <c r="J858" s="5">
        <v>45227</v>
      </c>
      <c r="K858" s="6">
        <v>5.0694444444444452E-2</v>
      </c>
      <c r="L858">
        <f t="shared" si="66"/>
        <v>10</v>
      </c>
      <c r="M858">
        <f t="shared" si="68"/>
        <v>1</v>
      </c>
      <c r="N858">
        <f t="shared" si="69"/>
        <v>13</v>
      </c>
      <c r="O858">
        <f t="shared" si="67"/>
        <v>28</v>
      </c>
    </row>
    <row r="859" spans="1:15" x14ac:dyDescent="0.35">
      <c r="A859">
        <v>573406</v>
      </c>
      <c r="B859">
        <v>695</v>
      </c>
      <c r="C859" s="1" t="s">
        <v>27</v>
      </c>
      <c r="D859" s="2">
        <v>45188.998611111114</v>
      </c>
      <c r="E859" t="s">
        <v>31</v>
      </c>
      <c r="F859">
        <v>12242</v>
      </c>
      <c r="G859">
        <v>989</v>
      </c>
      <c r="H859">
        <f t="shared" si="65"/>
        <v>13231</v>
      </c>
      <c r="I859">
        <v>84</v>
      </c>
      <c r="J859" s="5">
        <v>45188</v>
      </c>
      <c r="K859" s="6">
        <v>0.99861111111111101</v>
      </c>
      <c r="L859">
        <f t="shared" si="66"/>
        <v>9</v>
      </c>
      <c r="M859">
        <f t="shared" si="68"/>
        <v>23</v>
      </c>
      <c r="N859">
        <f t="shared" si="69"/>
        <v>58</v>
      </c>
      <c r="O859">
        <f t="shared" si="67"/>
        <v>19</v>
      </c>
    </row>
    <row r="860" spans="1:15" x14ac:dyDescent="0.35">
      <c r="A860">
        <v>1679147</v>
      </c>
      <c r="B860">
        <v>696</v>
      </c>
      <c r="C860" s="1" t="s">
        <v>28</v>
      </c>
      <c r="D860" s="3">
        <v>45032.98333333333</v>
      </c>
      <c r="E860" t="s">
        <v>30</v>
      </c>
      <c r="F860">
        <v>3019</v>
      </c>
      <c r="G860">
        <v>4669</v>
      </c>
      <c r="H860">
        <f t="shared" si="65"/>
        <v>7688</v>
      </c>
      <c r="I860">
        <v>46</v>
      </c>
      <c r="J860" s="5">
        <v>45032</v>
      </c>
      <c r="K860" s="6">
        <v>0.98333333333333339</v>
      </c>
      <c r="L860">
        <f t="shared" si="66"/>
        <v>4</v>
      </c>
      <c r="M860">
        <f t="shared" si="68"/>
        <v>23</v>
      </c>
      <c r="N860">
        <f t="shared" si="69"/>
        <v>36</v>
      </c>
      <c r="O860">
        <f t="shared" si="67"/>
        <v>16</v>
      </c>
    </row>
    <row r="861" spans="1:15" x14ac:dyDescent="0.35">
      <c r="A861">
        <v>158217</v>
      </c>
      <c r="B861">
        <v>698</v>
      </c>
      <c r="C861" s="1" t="s">
        <v>29</v>
      </c>
      <c r="D861" s="2">
        <v>45075.083333333336</v>
      </c>
      <c r="E861" t="s">
        <v>31</v>
      </c>
      <c r="F861">
        <v>16793</v>
      </c>
      <c r="G861">
        <v>424</v>
      </c>
      <c r="H861">
        <f t="shared" si="65"/>
        <v>17217</v>
      </c>
      <c r="I861">
        <v>36</v>
      </c>
      <c r="J861" s="5">
        <v>45075</v>
      </c>
      <c r="K861" s="6">
        <v>8.3333333333333329E-2</v>
      </c>
      <c r="L861">
        <f t="shared" si="66"/>
        <v>5</v>
      </c>
      <c r="M861">
        <f t="shared" si="68"/>
        <v>2</v>
      </c>
      <c r="N861">
        <f t="shared" si="69"/>
        <v>0</v>
      </c>
      <c r="O861">
        <f t="shared" si="67"/>
        <v>29</v>
      </c>
    </row>
    <row r="862" spans="1:15" x14ac:dyDescent="0.35">
      <c r="A862">
        <v>1664973</v>
      </c>
      <c r="B862">
        <v>698</v>
      </c>
      <c r="C862" s="1" t="s">
        <v>26</v>
      </c>
      <c r="D862" s="3">
        <v>45148.037499999999</v>
      </c>
      <c r="E862" t="s">
        <v>30</v>
      </c>
      <c r="F862">
        <v>10794</v>
      </c>
      <c r="G862">
        <v>1301</v>
      </c>
      <c r="H862">
        <f t="shared" si="65"/>
        <v>12095</v>
      </c>
      <c r="I862">
        <v>47</v>
      </c>
      <c r="J862" s="5">
        <v>45148</v>
      </c>
      <c r="K862" s="6">
        <v>3.7499999999999999E-2</v>
      </c>
      <c r="L862">
        <f t="shared" si="66"/>
        <v>8</v>
      </c>
      <c r="M862">
        <f t="shared" si="68"/>
        <v>0</v>
      </c>
      <c r="N862">
        <f t="shared" si="69"/>
        <v>54</v>
      </c>
      <c r="O862">
        <f t="shared" si="67"/>
        <v>10</v>
      </c>
    </row>
    <row r="863" spans="1:15" x14ac:dyDescent="0.35">
      <c r="A863">
        <v>1553858</v>
      </c>
      <c r="B863">
        <v>699</v>
      </c>
      <c r="C863" s="1" t="s">
        <v>27</v>
      </c>
      <c r="D863" s="3">
        <v>45169.052777777775</v>
      </c>
      <c r="E863" t="s">
        <v>31</v>
      </c>
      <c r="F863">
        <v>7049</v>
      </c>
      <c r="G863">
        <v>7598</v>
      </c>
      <c r="H863">
        <f t="shared" si="65"/>
        <v>14647</v>
      </c>
      <c r="I863">
        <v>96</v>
      </c>
      <c r="J863" s="5">
        <v>45169</v>
      </c>
      <c r="K863" s="6">
        <v>5.2777777777777778E-2</v>
      </c>
      <c r="L863">
        <f t="shared" si="66"/>
        <v>8</v>
      </c>
      <c r="M863">
        <f t="shared" si="68"/>
        <v>1</v>
      </c>
      <c r="N863">
        <f t="shared" si="69"/>
        <v>16</v>
      </c>
      <c r="O863">
        <f t="shared" si="67"/>
        <v>31</v>
      </c>
    </row>
    <row r="864" spans="1:15" x14ac:dyDescent="0.35">
      <c r="A864">
        <v>823894</v>
      </c>
      <c r="B864">
        <v>700</v>
      </c>
      <c r="C864" s="1" t="s">
        <v>28</v>
      </c>
      <c r="D864" s="3">
        <v>45033.040277777778</v>
      </c>
      <c r="E864" t="s">
        <v>30</v>
      </c>
      <c r="F864">
        <v>19636</v>
      </c>
      <c r="G864">
        <v>1666</v>
      </c>
      <c r="H864">
        <f t="shared" si="65"/>
        <v>21302</v>
      </c>
      <c r="I864">
        <v>99</v>
      </c>
      <c r="J864" s="5">
        <v>45033</v>
      </c>
      <c r="K864" s="6">
        <v>4.027777777777778E-2</v>
      </c>
      <c r="L864">
        <f t="shared" si="66"/>
        <v>4</v>
      </c>
      <c r="M864">
        <f t="shared" si="68"/>
        <v>0</v>
      </c>
      <c r="N864">
        <f t="shared" si="69"/>
        <v>58</v>
      </c>
      <c r="O864">
        <f t="shared" si="67"/>
        <v>17</v>
      </c>
    </row>
    <row r="865" spans="1:15" x14ac:dyDescent="0.35">
      <c r="A865">
        <v>1242334</v>
      </c>
      <c r="B865">
        <v>701</v>
      </c>
      <c r="C865" s="1" t="s">
        <v>29</v>
      </c>
      <c r="D865" s="3">
        <v>44965.96875</v>
      </c>
      <c r="E865" t="s">
        <v>31</v>
      </c>
      <c r="F865">
        <v>5384</v>
      </c>
      <c r="G865">
        <v>4664</v>
      </c>
      <c r="H865">
        <f t="shared" si="65"/>
        <v>10048</v>
      </c>
      <c r="I865">
        <v>47</v>
      </c>
      <c r="J865" s="5">
        <v>44965</v>
      </c>
      <c r="K865" s="6">
        <v>0.96875</v>
      </c>
      <c r="L865">
        <f t="shared" si="66"/>
        <v>2</v>
      </c>
      <c r="M865">
        <f t="shared" si="68"/>
        <v>23</v>
      </c>
      <c r="N865">
        <f t="shared" si="69"/>
        <v>15</v>
      </c>
      <c r="O865">
        <f t="shared" si="67"/>
        <v>8</v>
      </c>
    </row>
    <row r="866" spans="1:15" x14ac:dyDescent="0.35">
      <c r="A866">
        <v>1429209</v>
      </c>
      <c r="B866">
        <v>701</v>
      </c>
      <c r="C866" s="1" t="s">
        <v>26</v>
      </c>
      <c r="D866" s="3">
        <v>45264.052777777775</v>
      </c>
      <c r="E866" t="s">
        <v>30</v>
      </c>
      <c r="F866">
        <v>15912</v>
      </c>
      <c r="G866">
        <v>1494</v>
      </c>
      <c r="H866">
        <f t="shared" si="65"/>
        <v>17406</v>
      </c>
      <c r="I866">
        <v>48</v>
      </c>
      <c r="J866" s="5">
        <v>45264</v>
      </c>
      <c r="K866" s="6">
        <v>5.2777777777777778E-2</v>
      </c>
      <c r="L866">
        <f t="shared" si="66"/>
        <v>12</v>
      </c>
      <c r="M866">
        <f t="shared" si="68"/>
        <v>1</v>
      </c>
      <c r="N866">
        <f t="shared" si="69"/>
        <v>16</v>
      </c>
      <c r="O866">
        <f t="shared" si="67"/>
        <v>4</v>
      </c>
    </row>
    <row r="867" spans="1:15" x14ac:dyDescent="0.35">
      <c r="A867">
        <v>423933</v>
      </c>
      <c r="B867">
        <v>703</v>
      </c>
      <c r="C867" s="1" t="s">
        <v>27</v>
      </c>
      <c r="D867" s="2">
        <v>45007.063194444447</v>
      </c>
      <c r="E867" t="s">
        <v>31</v>
      </c>
      <c r="F867">
        <v>19796</v>
      </c>
      <c r="G867">
        <v>4027</v>
      </c>
      <c r="H867">
        <f t="shared" si="65"/>
        <v>23823</v>
      </c>
      <c r="I867">
        <v>85</v>
      </c>
      <c r="J867" s="5">
        <v>45007</v>
      </c>
      <c r="K867" s="6">
        <v>6.3194444444444442E-2</v>
      </c>
      <c r="L867">
        <f t="shared" si="66"/>
        <v>3</v>
      </c>
      <c r="M867">
        <f t="shared" si="68"/>
        <v>1</v>
      </c>
      <c r="N867">
        <f t="shared" si="69"/>
        <v>31</v>
      </c>
      <c r="O867">
        <f t="shared" si="67"/>
        <v>22</v>
      </c>
    </row>
    <row r="868" spans="1:15" x14ac:dyDescent="0.35">
      <c r="A868">
        <v>617035</v>
      </c>
      <c r="B868">
        <v>704</v>
      </c>
      <c r="C868" s="1" t="s">
        <v>28</v>
      </c>
      <c r="D868" s="2">
        <v>45115.975694444445</v>
      </c>
      <c r="E868" t="s">
        <v>30</v>
      </c>
      <c r="F868">
        <v>19703</v>
      </c>
      <c r="G868">
        <v>777</v>
      </c>
      <c r="H868">
        <f t="shared" si="65"/>
        <v>20480</v>
      </c>
      <c r="I868">
        <v>57</v>
      </c>
      <c r="J868" s="5">
        <v>45115</v>
      </c>
      <c r="K868" s="6">
        <v>0.97569444444444453</v>
      </c>
      <c r="L868">
        <f t="shared" si="66"/>
        <v>7</v>
      </c>
      <c r="M868">
        <f t="shared" si="68"/>
        <v>23</v>
      </c>
      <c r="N868">
        <f t="shared" si="69"/>
        <v>25</v>
      </c>
      <c r="O868">
        <f t="shared" si="67"/>
        <v>8</v>
      </c>
    </row>
    <row r="869" spans="1:15" x14ac:dyDescent="0.35">
      <c r="A869">
        <v>805121</v>
      </c>
      <c r="B869">
        <v>704</v>
      </c>
      <c r="C869" s="1" t="s">
        <v>29</v>
      </c>
      <c r="D869" s="3">
        <v>45174.073611111111</v>
      </c>
      <c r="E869" t="s">
        <v>31</v>
      </c>
      <c r="F869">
        <v>16193</v>
      </c>
      <c r="G869">
        <v>6764</v>
      </c>
      <c r="H869">
        <f t="shared" si="65"/>
        <v>22957</v>
      </c>
      <c r="I869">
        <v>70</v>
      </c>
      <c r="J869" s="5">
        <v>45174</v>
      </c>
      <c r="K869" s="6">
        <v>7.3611111111111113E-2</v>
      </c>
      <c r="L869">
        <f t="shared" si="66"/>
        <v>9</v>
      </c>
      <c r="M869">
        <f t="shared" si="68"/>
        <v>1</v>
      </c>
      <c r="N869">
        <f t="shared" si="69"/>
        <v>46</v>
      </c>
      <c r="O869">
        <f t="shared" si="67"/>
        <v>5</v>
      </c>
    </row>
    <row r="870" spans="1:15" x14ac:dyDescent="0.35">
      <c r="A870">
        <v>976435</v>
      </c>
      <c r="B870">
        <v>704</v>
      </c>
      <c r="C870" s="1" t="s">
        <v>26</v>
      </c>
      <c r="D870" s="3">
        <v>45195.055555555555</v>
      </c>
      <c r="E870" t="s">
        <v>30</v>
      </c>
      <c r="F870">
        <v>7672</v>
      </c>
      <c r="G870">
        <v>5887</v>
      </c>
      <c r="H870">
        <f t="shared" si="65"/>
        <v>13559</v>
      </c>
      <c r="I870">
        <v>77</v>
      </c>
      <c r="J870" s="5">
        <v>45195</v>
      </c>
      <c r="K870" s="6">
        <v>5.5555555555555552E-2</v>
      </c>
      <c r="L870">
        <f t="shared" si="66"/>
        <v>9</v>
      </c>
      <c r="M870">
        <f t="shared" si="68"/>
        <v>1</v>
      </c>
      <c r="N870">
        <f t="shared" si="69"/>
        <v>20</v>
      </c>
      <c r="O870">
        <f t="shared" si="67"/>
        <v>26</v>
      </c>
    </row>
    <row r="871" spans="1:15" x14ac:dyDescent="0.35">
      <c r="A871">
        <v>576171</v>
      </c>
      <c r="B871">
        <v>707</v>
      </c>
      <c r="C871" s="1" t="s">
        <v>27</v>
      </c>
      <c r="D871" s="2">
        <v>45231.98333333333</v>
      </c>
      <c r="E871" t="s">
        <v>31</v>
      </c>
      <c r="F871">
        <v>5085</v>
      </c>
      <c r="G871">
        <v>9989</v>
      </c>
      <c r="H871">
        <f t="shared" si="65"/>
        <v>15074</v>
      </c>
      <c r="I871">
        <v>92</v>
      </c>
      <c r="J871" s="5">
        <v>45231</v>
      </c>
      <c r="K871" s="6">
        <v>0.98333333333333339</v>
      </c>
      <c r="L871">
        <f t="shared" si="66"/>
        <v>11</v>
      </c>
      <c r="M871">
        <f t="shared" si="68"/>
        <v>23</v>
      </c>
      <c r="N871">
        <f t="shared" si="69"/>
        <v>36</v>
      </c>
      <c r="O871">
        <f t="shared" si="67"/>
        <v>1</v>
      </c>
    </row>
    <row r="872" spans="1:15" x14ac:dyDescent="0.35">
      <c r="A872">
        <v>864744</v>
      </c>
      <c r="B872">
        <v>709</v>
      </c>
      <c r="C872" s="1" t="s">
        <v>28</v>
      </c>
      <c r="D872" s="3">
        <v>44955.98541666667</v>
      </c>
      <c r="E872" t="s">
        <v>30</v>
      </c>
      <c r="F872">
        <v>7683</v>
      </c>
      <c r="G872">
        <v>2914</v>
      </c>
      <c r="H872">
        <f t="shared" si="65"/>
        <v>10597</v>
      </c>
      <c r="I872">
        <v>46</v>
      </c>
      <c r="J872" s="5">
        <v>44955</v>
      </c>
      <c r="K872" s="6">
        <v>0.98541666666666661</v>
      </c>
      <c r="L872">
        <f t="shared" si="66"/>
        <v>1</v>
      </c>
      <c r="M872">
        <f t="shared" si="68"/>
        <v>23</v>
      </c>
      <c r="N872">
        <f t="shared" si="69"/>
        <v>39</v>
      </c>
      <c r="O872">
        <f t="shared" si="67"/>
        <v>29</v>
      </c>
    </row>
    <row r="873" spans="1:15" x14ac:dyDescent="0.35">
      <c r="A873">
        <v>897460</v>
      </c>
      <c r="B873">
        <v>711</v>
      </c>
      <c r="C873" s="1" t="s">
        <v>29</v>
      </c>
      <c r="D873" s="3">
        <v>45193.961805555555</v>
      </c>
      <c r="E873" t="s">
        <v>31</v>
      </c>
      <c r="F873">
        <v>6325</v>
      </c>
      <c r="G873">
        <v>3851</v>
      </c>
      <c r="H873">
        <f t="shared" si="65"/>
        <v>10176</v>
      </c>
      <c r="I873">
        <v>37</v>
      </c>
      <c r="J873" s="5">
        <v>45193</v>
      </c>
      <c r="K873" s="6">
        <v>0.96180555555555547</v>
      </c>
      <c r="L873">
        <f t="shared" si="66"/>
        <v>9</v>
      </c>
      <c r="M873">
        <f t="shared" si="68"/>
        <v>23</v>
      </c>
      <c r="N873">
        <f t="shared" si="69"/>
        <v>5</v>
      </c>
      <c r="O873">
        <f t="shared" si="67"/>
        <v>24</v>
      </c>
    </row>
    <row r="874" spans="1:15" x14ac:dyDescent="0.35">
      <c r="A874">
        <v>968469</v>
      </c>
      <c r="B874">
        <v>711</v>
      </c>
      <c r="C874" s="1" t="s">
        <v>26</v>
      </c>
      <c r="D874" s="3">
        <v>45186.010416666664</v>
      </c>
      <c r="E874" t="s">
        <v>30</v>
      </c>
      <c r="F874">
        <v>9772</v>
      </c>
      <c r="G874">
        <v>187</v>
      </c>
      <c r="H874">
        <f t="shared" si="65"/>
        <v>9959</v>
      </c>
      <c r="I874">
        <v>93</v>
      </c>
      <c r="J874" s="5">
        <v>45186</v>
      </c>
      <c r="K874" s="6">
        <v>1.0416666666666666E-2</v>
      </c>
      <c r="L874">
        <f t="shared" si="66"/>
        <v>9</v>
      </c>
      <c r="M874">
        <f t="shared" si="68"/>
        <v>0</v>
      </c>
      <c r="N874">
        <f t="shared" si="69"/>
        <v>15</v>
      </c>
      <c r="O874">
        <f t="shared" si="67"/>
        <v>17</v>
      </c>
    </row>
    <row r="875" spans="1:15" x14ac:dyDescent="0.35">
      <c r="A875">
        <v>202059</v>
      </c>
      <c r="B875">
        <v>712</v>
      </c>
      <c r="C875" s="1" t="s">
        <v>27</v>
      </c>
      <c r="D875" s="2">
        <v>45012.058333333334</v>
      </c>
      <c r="E875" t="s">
        <v>31</v>
      </c>
      <c r="F875">
        <v>1560</v>
      </c>
      <c r="G875">
        <v>7202</v>
      </c>
      <c r="H875">
        <f t="shared" si="65"/>
        <v>8762</v>
      </c>
      <c r="I875">
        <v>71</v>
      </c>
      <c r="J875" s="5">
        <v>45012</v>
      </c>
      <c r="K875" s="6">
        <v>5.8333333333333327E-2</v>
      </c>
      <c r="L875">
        <f t="shared" si="66"/>
        <v>3</v>
      </c>
      <c r="M875">
        <f t="shared" si="68"/>
        <v>1</v>
      </c>
      <c r="N875">
        <f t="shared" si="69"/>
        <v>24</v>
      </c>
      <c r="O875">
        <f t="shared" si="67"/>
        <v>27</v>
      </c>
    </row>
    <row r="876" spans="1:15" x14ac:dyDescent="0.35">
      <c r="A876">
        <v>854481</v>
      </c>
      <c r="B876">
        <v>712</v>
      </c>
      <c r="C876" s="1" t="s">
        <v>28</v>
      </c>
      <c r="D876" s="3">
        <v>45278.947222222225</v>
      </c>
      <c r="E876" t="s">
        <v>30</v>
      </c>
      <c r="F876">
        <v>10011</v>
      </c>
      <c r="G876">
        <v>1745</v>
      </c>
      <c r="H876">
        <f t="shared" si="65"/>
        <v>11756</v>
      </c>
      <c r="I876">
        <v>90</v>
      </c>
      <c r="J876" s="5">
        <v>45278</v>
      </c>
      <c r="K876" s="6">
        <v>0.9472222222222223</v>
      </c>
      <c r="L876">
        <f t="shared" si="66"/>
        <v>12</v>
      </c>
      <c r="M876">
        <f t="shared" si="68"/>
        <v>22</v>
      </c>
      <c r="N876">
        <f t="shared" si="69"/>
        <v>44</v>
      </c>
      <c r="O876">
        <f t="shared" si="67"/>
        <v>18</v>
      </c>
    </row>
    <row r="877" spans="1:15" x14ac:dyDescent="0.35">
      <c r="A877">
        <v>935551</v>
      </c>
      <c r="B877">
        <v>712</v>
      </c>
      <c r="C877" s="1" t="s">
        <v>29</v>
      </c>
      <c r="D877" s="3">
        <v>45274.066666666666</v>
      </c>
      <c r="E877" t="s">
        <v>31</v>
      </c>
      <c r="F877">
        <v>12359</v>
      </c>
      <c r="G877">
        <v>6779</v>
      </c>
      <c r="H877">
        <f t="shared" si="65"/>
        <v>19138</v>
      </c>
      <c r="I877">
        <v>39</v>
      </c>
      <c r="J877" s="5">
        <v>45274</v>
      </c>
      <c r="K877" s="6">
        <v>6.6666666666666666E-2</v>
      </c>
      <c r="L877">
        <f t="shared" si="66"/>
        <v>12</v>
      </c>
      <c r="M877">
        <f t="shared" si="68"/>
        <v>1</v>
      </c>
      <c r="N877">
        <f t="shared" si="69"/>
        <v>36</v>
      </c>
      <c r="O877">
        <f t="shared" si="67"/>
        <v>14</v>
      </c>
    </row>
    <row r="878" spans="1:15" x14ac:dyDescent="0.35">
      <c r="A878">
        <v>279515</v>
      </c>
      <c r="B878">
        <v>713</v>
      </c>
      <c r="C878" s="1" t="s">
        <v>26</v>
      </c>
      <c r="D878" s="2">
        <v>45184.958333333336</v>
      </c>
      <c r="E878" t="s">
        <v>30</v>
      </c>
      <c r="F878">
        <v>16541</v>
      </c>
      <c r="G878">
        <v>4633</v>
      </c>
      <c r="H878">
        <f t="shared" si="65"/>
        <v>21174</v>
      </c>
      <c r="I878">
        <v>30</v>
      </c>
      <c r="J878" s="5">
        <v>45184</v>
      </c>
      <c r="K878" s="6">
        <v>0.95833333333333337</v>
      </c>
      <c r="L878">
        <f t="shared" si="66"/>
        <v>9</v>
      </c>
      <c r="M878">
        <f t="shared" si="68"/>
        <v>23</v>
      </c>
      <c r="N878">
        <f t="shared" si="69"/>
        <v>0</v>
      </c>
      <c r="O878">
        <f t="shared" si="67"/>
        <v>15</v>
      </c>
    </row>
    <row r="879" spans="1:15" x14ac:dyDescent="0.35">
      <c r="A879">
        <v>1165475</v>
      </c>
      <c r="B879">
        <v>713</v>
      </c>
      <c r="C879" s="1" t="s">
        <v>27</v>
      </c>
      <c r="D879" s="3">
        <v>45231.97152777778</v>
      </c>
      <c r="E879" t="s">
        <v>31</v>
      </c>
      <c r="F879">
        <v>16246</v>
      </c>
      <c r="G879">
        <v>4856</v>
      </c>
      <c r="H879">
        <f t="shared" si="65"/>
        <v>21102</v>
      </c>
      <c r="I879">
        <v>58</v>
      </c>
      <c r="J879" s="5">
        <v>45231</v>
      </c>
      <c r="K879" s="6">
        <v>0.97152777777777777</v>
      </c>
      <c r="L879">
        <f t="shared" si="66"/>
        <v>11</v>
      </c>
      <c r="M879">
        <f t="shared" si="68"/>
        <v>23</v>
      </c>
      <c r="N879">
        <f t="shared" si="69"/>
        <v>19</v>
      </c>
      <c r="O879">
        <f t="shared" si="67"/>
        <v>1</v>
      </c>
    </row>
    <row r="880" spans="1:15" x14ac:dyDescent="0.35">
      <c r="A880">
        <v>1544633</v>
      </c>
      <c r="B880">
        <v>714</v>
      </c>
      <c r="C880" s="1" t="s">
        <v>28</v>
      </c>
      <c r="D880" s="3">
        <v>45157.04791666667</v>
      </c>
      <c r="E880" t="s">
        <v>30</v>
      </c>
      <c r="F880">
        <v>12528</v>
      </c>
      <c r="G880">
        <v>347</v>
      </c>
      <c r="H880">
        <f t="shared" si="65"/>
        <v>12875</v>
      </c>
      <c r="I880">
        <v>75</v>
      </c>
      <c r="J880" s="5">
        <v>45157</v>
      </c>
      <c r="K880" s="6">
        <v>4.7916666666666663E-2</v>
      </c>
      <c r="L880">
        <f t="shared" si="66"/>
        <v>8</v>
      </c>
      <c r="M880">
        <f t="shared" si="68"/>
        <v>1</v>
      </c>
      <c r="N880">
        <f t="shared" si="69"/>
        <v>9</v>
      </c>
      <c r="O880">
        <f t="shared" si="67"/>
        <v>19</v>
      </c>
    </row>
    <row r="881" spans="1:15" x14ac:dyDescent="0.35">
      <c r="A881">
        <v>165080</v>
      </c>
      <c r="B881">
        <v>715</v>
      </c>
      <c r="C881" s="1" t="s">
        <v>29</v>
      </c>
      <c r="D881" s="2">
        <v>45283.973611111112</v>
      </c>
      <c r="E881" t="s">
        <v>31</v>
      </c>
      <c r="F881">
        <v>1300</v>
      </c>
      <c r="G881">
        <v>3378</v>
      </c>
      <c r="H881">
        <f t="shared" si="65"/>
        <v>4678</v>
      </c>
      <c r="I881">
        <v>71</v>
      </c>
      <c r="J881" s="5">
        <v>45283</v>
      </c>
      <c r="K881" s="6">
        <v>0.97361111111111109</v>
      </c>
      <c r="L881">
        <f t="shared" si="66"/>
        <v>12</v>
      </c>
      <c r="M881">
        <f t="shared" si="68"/>
        <v>23</v>
      </c>
      <c r="N881">
        <f t="shared" si="69"/>
        <v>22</v>
      </c>
      <c r="O881">
        <f t="shared" si="67"/>
        <v>23</v>
      </c>
    </row>
    <row r="882" spans="1:15" x14ac:dyDescent="0.35">
      <c r="A882">
        <v>1585349</v>
      </c>
      <c r="B882">
        <v>716</v>
      </c>
      <c r="C882" s="1" t="s">
        <v>26</v>
      </c>
      <c r="D882" s="3">
        <v>44982.967361111114</v>
      </c>
      <c r="E882" t="s">
        <v>30</v>
      </c>
      <c r="F882">
        <v>17001</v>
      </c>
      <c r="G882">
        <v>9212</v>
      </c>
      <c r="H882">
        <f t="shared" si="65"/>
        <v>26213</v>
      </c>
      <c r="I882">
        <v>68</v>
      </c>
      <c r="J882" s="5">
        <v>44982</v>
      </c>
      <c r="K882" s="6">
        <v>0.96736111111111101</v>
      </c>
      <c r="L882">
        <f t="shared" si="66"/>
        <v>2</v>
      </c>
      <c r="M882">
        <f t="shared" si="68"/>
        <v>23</v>
      </c>
      <c r="N882">
        <f t="shared" si="69"/>
        <v>13</v>
      </c>
      <c r="O882">
        <f t="shared" si="67"/>
        <v>25</v>
      </c>
    </row>
    <row r="883" spans="1:15" x14ac:dyDescent="0.35">
      <c r="A883">
        <v>812395</v>
      </c>
      <c r="B883">
        <v>717</v>
      </c>
      <c r="C883" s="1" t="s">
        <v>27</v>
      </c>
      <c r="D883" s="3">
        <v>45139.974999999999</v>
      </c>
      <c r="E883" t="s">
        <v>31</v>
      </c>
      <c r="F883">
        <v>2805</v>
      </c>
      <c r="G883">
        <v>9421</v>
      </c>
      <c r="H883">
        <f t="shared" si="65"/>
        <v>12226</v>
      </c>
      <c r="I883">
        <v>95</v>
      </c>
      <c r="J883" s="5">
        <v>45139</v>
      </c>
      <c r="K883" s="6">
        <v>0.97499999999999998</v>
      </c>
      <c r="L883">
        <f t="shared" si="66"/>
        <v>8</v>
      </c>
      <c r="M883">
        <f t="shared" si="68"/>
        <v>23</v>
      </c>
      <c r="N883">
        <f t="shared" si="69"/>
        <v>24</v>
      </c>
      <c r="O883">
        <f t="shared" si="67"/>
        <v>1</v>
      </c>
    </row>
    <row r="884" spans="1:15" x14ac:dyDescent="0.35">
      <c r="A884">
        <v>151746</v>
      </c>
      <c r="B884">
        <v>718</v>
      </c>
      <c r="C884" s="1" t="s">
        <v>28</v>
      </c>
      <c r="D884" s="2">
        <v>45070.082638888889</v>
      </c>
      <c r="E884" t="s">
        <v>30</v>
      </c>
      <c r="F884">
        <v>17913</v>
      </c>
      <c r="G884">
        <v>7817</v>
      </c>
      <c r="H884">
        <f t="shared" si="65"/>
        <v>25730</v>
      </c>
      <c r="I884">
        <v>97</v>
      </c>
      <c r="J884" s="5">
        <v>45070</v>
      </c>
      <c r="K884" s="6">
        <v>8.2638888888888887E-2</v>
      </c>
      <c r="L884">
        <f t="shared" si="66"/>
        <v>5</v>
      </c>
      <c r="M884">
        <f t="shared" si="68"/>
        <v>1</v>
      </c>
      <c r="N884">
        <f t="shared" si="69"/>
        <v>59</v>
      </c>
      <c r="O884">
        <f t="shared" si="67"/>
        <v>24</v>
      </c>
    </row>
    <row r="885" spans="1:15" x14ac:dyDescent="0.35">
      <c r="A885">
        <v>1373309</v>
      </c>
      <c r="B885">
        <v>718</v>
      </c>
      <c r="C885" s="1" t="s">
        <v>29</v>
      </c>
      <c r="D885" s="3">
        <v>45101.036805555559</v>
      </c>
      <c r="E885" t="s">
        <v>31</v>
      </c>
      <c r="F885">
        <v>10143</v>
      </c>
      <c r="G885">
        <v>2634</v>
      </c>
      <c r="H885">
        <f t="shared" si="65"/>
        <v>12777</v>
      </c>
      <c r="I885">
        <v>76</v>
      </c>
      <c r="J885" s="5">
        <v>45101</v>
      </c>
      <c r="K885" s="6">
        <v>3.6805555555555557E-2</v>
      </c>
      <c r="L885">
        <f t="shared" si="66"/>
        <v>6</v>
      </c>
      <c r="M885">
        <f t="shared" si="68"/>
        <v>0</v>
      </c>
      <c r="N885">
        <f t="shared" si="69"/>
        <v>53</v>
      </c>
      <c r="O885">
        <f t="shared" si="67"/>
        <v>24</v>
      </c>
    </row>
    <row r="886" spans="1:15" x14ac:dyDescent="0.35">
      <c r="A886">
        <v>88156</v>
      </c>
      <c r="B886">
        <v>719</v>
      </c>
      <c r="C886" s="1" t="s">
        <v>26</v>
      </c>
      <c r="D886" s="2">
        <v>45274.046527777777</v>
      </c>
      <c r="E886" t="s">
        <v>30</v>
      </c>
      <c r="F886">
        <v>1608</v>
      </c>
      <c r="G886">
        <v>9836</v>
      </c>
      <c r="H886">
        <f t="shared" si="65"/>
        <v>11444</v>
      </c>
      <c r="I886">
        <v>55</v>
      </c>
      <c r="J886" s="5">
        <v>45274</v>
      </c>
      <c r="K886" s="6">
        <v>4.6527777777777779E-2</v>
      </c>
      <c r="L886">
        <f t="shared" si="66"/>
        <v>12</v>
      </c>
      <c r="M886">
        <f t="shared" si="68"/>
        <v>1</v>
      </c>
      <c r="N886">
        <f t="shared" si="69"/>
        <v>7</v>
      </c>
      <c r="O886">
        <f t="shared" si="67"/>
        <v>14</v>
      </c>
    </row>
    <row r="887" spans="1:15" x14ac:dyDescent="0.35">
      <c r="A887">
        <v>1061210</v>
      </c>
      <c r="B887">
        <v>721</v>
      </c>
      <c r="C887" s="1" t="s">
        <v>27</v>
      </c>
      <c r="D887" s="3">
        <v>45267.006249999999</v>
      </c>
      <c r="E887" t="s">
        <v>31</v>
      </c>
      <c r="F887">
        <v>9235</v>
      </c>
      <c r="G887">
        <v>1496</v>
      </c>
      <c r="H887">
        <f t="shared" si="65"/>
        <v>10731</v>
      </c>
      <c r="I887">
        <v>99</v>
      </c>
      <c r="J887" s="5">
        <v>45267</v>
      </c>
      <c r="K887" s="6">
        <v>6.2499999999999995E-3</v>
      </c>
      <c r="L887">
        <f t="shared" si="66"/>
        <v>12</v>
      </c>
      <c r="M887">
        <f t="shared" si="68"/>
        <v>0</v>
      </c>
      <c r="N887">
        <f t="shared" si="69"/>
        <v>9</v>
      </c>
      <c r="O887">
        <f t="shared" si="67"/>
        <v>7</v>
      </c>
    </row>
    <row r="888" spans="1:15" x14ac:dyDescent="0.35">
      <c r="A888">
        <v>1312340</v>
      </c>
      <c r="B888">
        <v>721</v>
      </c>
      <c r="C888" s="1" t="s">
        <v>28</v>
      </c>
      <c r="D888" s="3">
        <v>45197.013888888891</v>
      </c>
      <c r="E888" t="s">
        <v>30</v>
      </c>
      <c r="F888">
        <v>7403</v>
      </c>
      <c r="G888">
        <v>9364</v>
      </c>
      <c r="H888">
        <f t="shared" si="65"/>
        <v>16767</v>
      </c>
      <c r="I888">
        <v>64</v>
      </c>
      <c r="J888" s="5">
        <v>45197</v>
      </c>
      <c r="K888" s="6">
        <v>1.3888888888888888E-2</v>
      </c>
      <c r="L888">
        <f t="shared" si="66"/>
        <v>9</v>
      </c>
      <c r="M888">
        <f t="shared" si="68"/>
        <v>0</v>
      </c>
      <c r="N888">
        <f t="shared" si="69"/>
        <v>20</v>
      </c>
      <c r="O888">
        <f t="shared" si="67"/>
        <v>28</v>
      </c>
    </row>
    <row r="889" spans="1:15" x14ac:dyDescent="0.35">
      <c r="A889">
        <v>296042</v>
      </c>
      <c r="B889">
        <v>722</v>
      </c>
      <c r="C889" s="1" t="s">
        <v>29</v>
      </c>
      <c r="D889" s="2">
        <v>45167.033333333333</v>
      </c>
      <c r="E889" t="s">
        <v>31</v>
      </c>
      <c r="F889">
        <v>3824</v>
      </c>
      <c r="G889">
        <v>3962</v>
      </c>
      <c r="H889">
        <f t="shared" si="65"/>
        <v>7786</v>
      </c>
      <c r="I889">
        <v>74</v>
      </c>
      <c r="J889" s="5">
        <v>45167</v>
      </c>
      <c r="K889" s="6">
        <v>3.3333333333333333E-2</v>
      </c>
      <c r="L889">
        <f t="shared" si="66"/>
        <v>8</v>
      </c>
      <c r="M889">
        <f t="shared" si="68"/>
        <v>0</v>
      </c>
      <c r="N889">
        <f t="shared" si="69"/>
        <v>48</v>
      </c>
      <c r="O889">
        <f t="shared" si="67"/>
        <v>29</v>
      </c>
    </row>
    <row r="890" spans="1:15" x14ac:dyDescent="0.35">
      <c r="A890">
        <v>1182759</v>
      </c>
      <c r="B890">
        <v>722</v>
      </c>
      <c r="C890" s="1" t="s">
        <v>26</v>
      </c>
      <c r="D890" s="3">
        <v>44933.04583333333</v>
      </c>
      <c r="E890" t="s">
        <v>30</v>
      </c>
      <c r="F890">
        <v>4967</v>
      </c>
      <c r="G890">
        <v>2645</v>
      </c>
      <c r="H890">
        <f t="shared" si="65"/>
        <v>7612</v>
      </c>
      <c r="I890">
        <v>97</v>
      </c>
      <c r="J890" s="5">
        <v>44933</v>
      </c>
      <c r="K890" s="6">
        <v>4.5833333333333337E-2</v>
      </c>
      <c r="L890">
        <f t="shared" si="66"/>
        <v>1</v>
      </c>
      <c r="M890">
        <f t="shared" si="68"/>
        <v>1</v>
      </c>
      <c r="N890">
        <f t="shared" si="69"/>
        <v>6</v>
      </c>
      <c r="O890">
        <f t="shared" si="67"/>
        <v>7</v>
      </c>
    </row>
    <row r="891" spans="1:15" x14ac:dyDescent="0.35">
      <c r="A891">
        <v>60635</v>
      </c>
      <c r="B891">
        <v>723</v>
      </c>
      <c r="C891" s="1" t="s">
        <v>27</v>
      </c>
      <c r="D891" s="2">
        <v>44939.004861111112</v>
      </c>
      <c r="E891" t="s">
        <v>31</v>
      </c>
      <c r="F891">
        <v>3063</v>
      </c>
      <c r="G891">
        <v>2575</v>
      </c>
      <c r="H891">
        <f t="shared" si="65"/>
        <v>5638</v>
      </c>
      <c r="I891">
        <v>44</v>
      </c>
      <c r="J891" s="5">
        <v>44939</v>
      </c>
      <c r="K891" s="6">
        <v>4.8611111111111112E-3</v>
      </c>
      <c r="L891">
        <f t="shared" si="66"/>
        <v>1</v>
      </c>
      <c r="M891">
        <f t="shared" si="68"/>
        <v>0</v>
      </c>
      <c r="N891">
        <f t="shared" si="69"/>
        <v>7</v>
      </c>
      <c r="O891">
        <f t="shared" si="67"/>
        <v>13</v>
      </c>
    </row>
    <row r="892" spans="1:15" x14ac:dyDescent="0.35">
      <c r="A892">
        <v>106529</v>
      </c>
      <c r="B892">
        <v>723</v>
      </c>
      <c r="C892" s="1" t="s">
        <v>28</v>
      </c>
      <c r="D892" s="2">
        <v>44953.000694444447</v>
      </c>
      <c r="E892" t="s">
        <v>30</v>
      </c>
      <c r="F892">
        <v>13137</v>
      </c>
      <c r="G892">
        <v>6130</v>
      </c>
      <c r="H892">
        <f t="shared" si="65"/>
        <v>19267</v>
      </c>
      <c r="I892">
        <v>38</v>
      </c>
      <c r="J892" s="5">
        <v>44953</v>
      </c>
      <c r="K892" s="6">
        <v>6.9444444444444447E-4</v>
      </c>
      <c r="L892">
        <f t="shared" si="66"/>
        <v>1</v>
      </c>
      <c r="M892">
        <f t="shared" si="68"/>
        <v>0</v>
      </c>
      <c r="N892">
        <f t="shared" si="69"/>
        <v>1</v>
      </c>
      <c r="O892">
        <f t="shared" si="67"/>
        <v>27</v>
      </c>
    </row>
    <row r="893" spans="1:15" x14ac:dyDescent="0.35">
      <c r="A893">
        <v>630634</v>
      </c>
      <c r="B893">
        <v>723</v>
      </c>
      <c r="C893" s="1" t="s">
        <v>29</v>
      </c>
      <c r="D893" s="2">
        <v>45182.990972222222</v>
      </c>
      <c r="E893" t="s">
        <v>31</v>
      </c>
      <c r="F893">
        <v>1111</v>
      </c>
      <c r="G893">
        <v>2225</v>
      </c>
      <c r="H893">
        <f t="shared" si="65"/>
        <v>3336</v>
      </c>
      <c r="I893">
        <v>67</v>
      </c>
      <c r="J893" s="5">
        <v>45182</v>
      </c>
      <c r="K893" s="6">
        <v>0.99097222222222225</v>
      </c>
      <c r="L893">
        <f t="shared" si="66"/>
        <v>9</v>
      </c>
      <c r="M893">
        <f t="shared" si="68"/>
        <v>23</v>
      </c>
      <c r="N893">
        <f t="shared" si="69"/>
        <v>47</v>
      </c>
      <c r="O893">
        <f t="shared" si="67"/>
        <v>13</v>
      </c>
    </row>
    <row r="894" spans="1:15" x14ac:dyDescent="0.35">
      <c r="A894">
        <v>1242726</v>
      </c>
      <c r="B894">
        <v>724</v>
      </c>
      <c r="C894" s="1" t="s">
        <v>26</v>
      </c>
      <c r="D894" s="3">
        <v>44952.98333333333</v>
      </c>
      <c r="E894" t="s">
        <v>30</v>
      </c>
      <c r="F894">
        <v>12328</v>
      </c>
      <c r="G894">
        <v>3036</v>
      </c>
      <c r="H894">
        <f t="shared" si="65"/>
        <v>15364</v>
      </c>
      <c r="I894">
        <v>74</v>
      </c>
      <c r="J894" s="5">
        <v>44952</v>
      </c>
      <c r="K894" s="6">
        <v>0.98333333333333339</v>
      </c>
      <c r="L894">
        <f t="shared" si="66"/>
        <v>1</v>
      </c>
      <c r="M894">
        <f t="shared" si="68"/>
        <v>23</v>
      </c>
      <c r="N894">
        <f t="shared" si="69"/>
        <v>36</v>
      </c>
      <c r="O894">
        <f t="shared" si="67"/>
        <v>26</v>
      </c>
    </row>
    <row r="895" spans="1:15" x14ac:dyDescent="0.35">
      <c r="A895">
        <v>28720</v>
      </c>
      <c r="B895">
        <v>725</v>
      </c>
      <c r="C895" s="1" t="s">
        <v>27</v>
      </c>
      <c r="D895" s="2">
        <v>44980.036805555559</v>
      </c>
      <c r="E895" t="s">
        <v>31</v>
      </c>
      <c r="F895">
        <v>2423</v>
      </c>
      <c r="G895">
        <v>405</v>
      </c>
      <c r="H895">
        <f t="shared" si="65"/>
        <v>2828</v>
      </c>
      <c r="I895">
        <v>51</v>
      </c>
      <c r="J895" s="5">
        <v>44980</v>
      </c>
      <c r="K895" s="6">
        <v>3.6805555555555557E-2</v>
      </c>
      <c r="L895">
        <f t="shared" si="66"/>
        <v>2</v>
      </c>
      <c r="M895">
        <f t="shared" si="68"/>
        <v>0</v>
      </c>
      <c r="N895">
        <f t="shared" si="69"/>
        <v>53</v>
      </c>
      <c r="O895">
        <f t="shared" si="67"/>
        <v>23</v>
      </c>
    </row>
    <row r="896" spans="1:15" x14ac:dyDescent="0.35">
      <c r="A896">
        <v>86258</v>
      </c>
      <c r="B896">
        <v>726</v>
      </c>
      <c r="C896" s="1" t="s">
        <v>28</v>
      </c>
      <c r="D896" s="2">
        <v>45253.078472222223</v>
      </c>
      <c r="E896" t="s">
        <v>30</v>
      </c>
      <c r="F896">
        <v>14614</v>
      </c>
      <c r="G896">
        <v>6129</v>
      </c>
      <c r="H896">
        <f t="shared" si="65"/>
        <v>20743</v>
      </c>
      <c r="I896">
        <v>53</v>
      </c>
      <c r="J896" s="5">
        <v>45253</v>
      </c>
      <c r="K896" s="6">
        <v>7.8472222222222221E-2</v>
      </c>
      <c r="L896">
        <f t="shared" si="66"/>
        <v>11</v>
      </c>
      <c r="M896">
        <f t="shared" si="68"/>
        <v>1</v>
      </c>
      <c r="N896">
        <f t="shared" si="69"/>
        <v>53</v>
      </c>
      <c r="O896">
        <f t="shared" si="67"/>
        <v>23</v>
      </c>
    </row>
    <row r="897" spans="1:15" x14ac:dyDescent="0.35">
      <c r="A897">
        <v>1453804</v>
      </c>
      <c r="B897">
        <v>727</v>
      </c>
      <c r="C897" s="1" t="s">
        <v>29</v>
      </c>
      <c r="D897" s="3">
        <v>44941.941666666666</v>
      </c>
      <c r="E897" t="s">
        <v>31</v>
      </c>
      <c r="F897">
        <v>5264</v>
      </c>
      <c r="G897">
        <v>9801</v>
      </c>
      <c r="H897">
        <f t="shared" si="65"/>
        <v>15065</v>
      </c>
      <c r="I897">
        <v>42</v>
      </c>
      <c r="J897" s="5">
        <v>44941</v>
      </c>
      <c r="K897" s="6">
        <v>0.94166666666666676</v>
      </c>
      <c r="L897">
        <f t="shared" si="66"/>
        <v>1</v>
      </c>
      <c r="M897">
        <f t="shared" si="68"/>
        <v>22</v>
      </c>
      <c r="N897">
        <f t="shared" si="69"/>
        <v>36</v>
      </c>
      <c r="O897">
        <f t="shared" si="67"/>
        <v>15</v>
      </c>
    </row>
    <row r="898" spans="1:15" x14ac:dyDescent="0.35">
      <c r="A898">
        <v>1672683</v>
      </c>
      <c r="B898">
        <v>727</v>
      </c>
      <c r="C898" s="1" t="s">
        <v>26</v>
      </c>
      <c r="D898" s="3">
        <v>45263.939583333333</v>
      </c>
      <c r="E898" t="s">
        <v>30</v>
      </c>
      <c r="F898">
        <v>6441</v>
      </c>
      <c r="G898">
        <v>8160</v>
      </c>
      <c r="H898">
        <f t="shared" ref="H898:H961" si="70">SUM(F898,G898)</f>
        <v>14601</v>
      </c>
      <c r="I898">
        <v>80</v>
      </c>
      <c r="J898" s="5">
        <v>45263</v>
      </c>
      <c r="K898" s="6">
        <v>0.93958333333333333</v>
      </c>
      <c r="L898">
        <f t="shared" ref="L898:L961" si="71">MONTH(J898)</f>
        <v>12</v>
      </c>
      <c r="M898">
        <f t="shared" si="68"/>
        <v>22</v>
      </c>
      <c r="N898">
        <f t="shared" si="69"/>
        <v>33</v>
      </c>
      <c r="O898">
        <f t="shared" ref="O898:O961" si="72">DAY(D898)</f>
        <v>3</v>
      </c>
    </row>
    <row r="899" spans="1:15" x14ac:dyDescent="0.35">
      <c r="A899">
        <v>1206775</v>
      </c>
      <c r="B899">
        <v>728</v>
      </c>
      <c r="C899" s="1" t="s">
        <v>27</v>
      </c>
      <c r="D899" s="3">
        <v>45202.973611111112</v>
      </c>
      <c r="E899" t="s">
        <v>31</v>
      </c>
      <c r="F899">
        <v>11323</v>
      </c>
      <c r="G899">
        <v>967</v>
      </c>
      <c r="H899">
        <f t="shared" si="70"/>
        <v>12290</v>
      </c>
      <c r="I899">
        <v>38</v>
      </c>
      <c r="J899" s="5">
        <v>45202</v>
      </c>
      <c r="K899" s="6">
        <v>0.97361111111111109</v>
      </c>
      <c r="L899">
        <f t="shared" si="71"/>
        <v>10</v>
      </c>
      <c r="M899">
        <f t="shared" ref="M899:M962" si="73">HOUR(K899)</f>
        <v>23</v>
      </c>
      <c r="N899">
        <f t="shared" ref="N899:N962" si="74">MINUTE(K899)</f>
        <v>22</v>
      </c>
      <c r="O899">
        <f t="shared" si="72"/>
        <v>3</v>
      </c>
    </row>
    <row r="900" spans="1:15" x14ac:dyDescent="0.35">
      <c r="A900">
        <v>1213449</v>
      </c>
      <c r="B900">
        <v>729</v>
      </c>
      <c r="C900" s="1" t="s">
        <v>28</v>
      </c>
      <c r="D900" s="3">
        <v>44992.015972222223</v>
      </c>
      <c r="E900" t="s">
        <v>30</v>
      </c>
      <c r="F900">
        <v>6615</v>
      </c>
      <c r="G900">
        <v>3344</v>
      </c>
      <c r="H900">
        <f t="shared" si="70"/>
        <v>9959</v>
      </c>
      <c r="I900">
        <v>85</v>
      </c>
      <c r="J900" s="5">
        <v>44992</v>
      </c>
      <c r="K900" s="6">
        <v>1.5972222222222224E-2</v>
      </c>
      <c r="L900">
        <f t="shared" si="71"/>
        <v>3</v>
      </c>
      <c r="M900">
        <f t="shared" si="73"/>
        <v>0</v>
      </c>
      <c r="N900">
        <f t="shared" si="74"/>
        <v>23</v>
      </c>
      <c r="O900">
        <f t="shared" si="72"/>
        <v>7</v>
      </c>
    </row>
    <row r="901" spans="1:15" x14ac:dyDescent="0.35">
      <c r="A901">
        <v>1583961</v>
      </c>
      <c r="B901">
        <v>729</v>
      </c>
      <c r="C901" s="1" t="s">
        <v>29</v>
      </c>
      <c r="D901" s="3">
        <v>45052.027083333334</v>
      </c>
      <c r="E901" t="s">
        <v>31</v>
      </c>
      <c r="F901">
        <v>10381</v>
      </c>
      <c r="G901">
        <v>6820</v>
      </c>
      <c r="H901">
        <f t="shared" si="70"/>
        <v>17201</v>
      </c>
      <c r="I901">
        <v>94</v>
      </c>
      <c r="J901" s="5">
        <v>45052</v>
      </c>
      <c r="K901" s="6">
        <v>2.7083333333333334E-2</v>
      </c>
      <c r="L901">
        <f t="shared" si="71"/>
        <v>5</v>
      </c>
      <c r="M901">
        <f t="shared" si="73"/>
        <v>0</v>
      </c>
      <c r="N901">
        <f t="shared" si="74"/>
        <v>39</v>
      </c>
      <c r="O901">
        <f t="shared" si="72"/>
        <v>6</v>
      </c>
    </row>
    <row r="902" spans="1:15" x14ac:dyDescent="0.35">
      <c r="A902">
        <v>1612026</v>
      </c>
      <c r="B902">
        <v>730</v>
      </c>
      <c r="C902" s="1" t="s">
        <v>26</v>
      </c>
      <c r="D902" s="3">
        <v>44951.061805555553</v>
      </c>
      <c r="E902" t="s">
        <v>30</v>
      </c>
      <c r="F902">
        <v>19950</v>
      </c>
      <c r="G902">
        <v>5053</v>
      </c>
      <c r="H902">
        <f t="shared" si="70"/>
        <v>25003</v>
      </c>
      <c r="I902">
        <v>49</v>
      </c>
      <c r="J902" s="5">
        <v>44951</v>
      </c>
      <c r="K902" s="6">
        <v>6.1805555555555558E-2</v>
      </c>
      <c r="L902">
        <f t="shared" si="71"/>
        <v>1</v>
      </c>
      <c r="M902">
        <f t="shared" si="73"/>
        <v>1</v>
      </c>
      <c r="N902">
        <f t="shared" si="74"/>
        <v>29</v>
      </c>
      <c r="O902">
        <f t="shared" si="72"/>
        <v>25</v>
      </c>
    </row>
    <row r="903" spans="1:15" x14ac:dyDescent="0.35">
      <c r="A903">
        <v>308888</v>
      </c>
      <c r="B903">
        <v>731</v>
      </c>
      <c r="C903" s="1" t="s">
        <v>27</v>
      </c>
      <c r="D903" s="2">
        <v>45022.04791666667</v>
      </c>
      <c r="E903" t="s">
        <v>31</v>
      </c>
      <c r="F903">
        <v>6190</v>
      </c>
      <c r="G903">
        <v>5383</v>
      </c>
      <c r="H903">
        <f t="shared" si="70"/>
        <v>11573</v>
      </c>
      <c r="I903">
        <v>93</v>
      </c>
      <c r="J903" s="5">
        <v>45022</v>
      </c>
      <c r="K903" s="6">
        <v>4.7916666666666663E-2</v>
      </c>
      <c r="L903">
        <f t="shared" si="71"/>
        <v>4</v>
      </c>
      <c r="M903">
        <f t="shared" si="73"/>
        <v>1</v>
      </c>
      <c r="N903">
        <f t="shared" si="74"/>
        <v>9</v>
      </c>
      <c r="O903">
        <f t="shared" si="72"/>
        <v>6</v>
      </c>
    </row>
    <row r="904" spans="1:15" x14ac:dyDescent="0.35">
      <c r="A904">
        <v>936199</v>
      </c>
      <c r="B904">
        <v>734</v>
      </c>
      <c r="C904" s="1" t="s">
        <v>28</v>
      </c>
      <c r="D904" s="3">
        <v>45084.015972222223</v>
      </c>
      <c r="E904" t="s">
        <v>30</v>
      </c>
      <c r="F904">
        <v>19985</v>
      </c>
      <c r="G904">
        <v>6734</v>
      </c>
      <c r="H904">
        <f t="shared" si="70"/>
        <v>26719</v>
      </c>
      <c r="I904">
        <v>87</v>
      </c>
      <c r="J904" s="5">
        <v>45084</v>
      </c>
      <c r="K904" s="6">
        <v>1.5972222222222224E-2</v>
      </c>
      <c r="L904">
        <f t="shared" si="71"/>
        <v>6</v>
      </c>
      <c r="M904">
        <f t="shared" si="73"/>
        <v>0</v>
      </c>
      <c r="N904">
        <f t="shared" si="74"/>
        <v>23</v>
      </c>
      <c r="O904">
        <f t="shared" si="72"/>
        <v>7</v>
      </c>
    </row>
    <row r="905" spans="1:15" x14ac:dyDescent="0.35">
      <c r="A905">
        <v>1348880</v>
      </c>
      <c r="B905">
        <v>735</v>
      </c>
      <c r="C905" s="1" t="s">
        <v>29</v>
      </c>
      <c r="D905" s="3">
        <v>44951.021527777775</v>
      </c>
      <c r="E905" t="s">
        <v>31</v>
      </c>
      <c r="F905">
        <v>2969</v>
      </c>
      <c r="G905">
        <v>9491</v>
      </c>
      <c r="H905">
        <f t="shared" si="70"/>
        <v>12460</v>
      </c>
      <c r="I905">
        <v>47</v>
      </c>
      <c r="J905" s="5">
        <v>44951</v>
      </c>
      <c r="K905" s="6">
        <v>2.1527777777777781E-2</v>
      </c>
      <c r="L905">
        <f t="shared" si="71"/>
        <v>1</v>
      </c>
      <c r="M905">
        <f t="shared" si="73"/>
        <v>0</v>
      </c>
      <c r="N905">
        <f t="shared" si="74"/>
        <v>31</v>
      </c>
      <c r="O905">
        <f t="shared" si="72"/>
        <v>25</v>
      </c>
    </row>
    <row r="906" spans="1:15" x14ac:dyDescent="0.35">
      <c r="A906">
        <v>557919</v>
      </c>
      <c r="B906">
        <v>736</v>
      </c>
      <c r="C906" s="1" t="s">
        <v>26</v>
      </c>
      <c r="D906" s="2">
        <v>45237.07708333333</v>
      </c>
      <c r="E906" t="s">
        <v>30</v>
      </c>
      <c r="F906">
        <v>1878</v>
      </c>
      <c r="G906">
        <v>1848</v>
      </c>
      <c r="H906">
        <f t="shared" si="70"/>
        <v>3726</v>
      </c>
      <c r="I906">
        <v>79</v>
      </c>
      <c r="J906" s="5">
        <v>45237</v>
      </c>
      <c r="K906" s="6">
        <v>7.7083333333333337E-2</v>
      </c>
      <c r="L906">
        <f t="shared" si="71"/>
        <v>11</v>
      </c>
      <c r="M906">
        <f t="shared" si="73"/>
        <v>1</v>
      </c>
      <c r="N906">
        <f t="shared" si="74"/>
        <v>51</v>
      </c>
      <c r="O906">
        <f t="shared" si="72"/>
        <v>7</v>
      </c>
    </row>
    <row r="907" spans="1:15" x14ac:dyDescent="0.35">
      <c r="A907">
        <v>740082</v>
      </c>
      <c r="B907">
        <v>736</v>
      </c>
      <c r="C907" s="1" t="s">
        <v>27</v>
      </c>
      <c r="D907" s="3">
        <v>45026.993750000001</v>
      </c>
      <c r="E907" t="s">
        <v>31</v>
      </c>
      <c r="F907">
        <v>10780</v>
      </c>
      <c r="G907">
        <v>2994</v>
      </c>
      <c r="H907">
        <f t="shared" si="70"/>
        <v>13774</v>
      </c>
      <c r="I907">
        <v>77</v>
      </c>
      <c r="J907" s="5">
        <v>45026</v>
      </c>
      <c r="K907" s="6">
        <v>0.99375000000000002</v>
      </c>
      <c r="L907">
        <f t="shared" si="71"/>
        <v>4</v>
      </c>
      <c r="M907">
        <f t="shared" si="73"/>
        <v>23</v>
      </c>
      <c r="N907">
        <f t="shared" si="74"/>
        <v>51</v>
      </c>
      <c r="O907">
        <f t="shared" si="72"/>
        <v>10</v>
      </c>
    </row>
    <row r="908" spans="1:15" x14ac:dyDescent="0.35">
      <c r="A908">
        <v>800421</v>
      </c>
      <c r="B908">
        <v>736</v>
      </c>
      <c r="C908" s="1" t="s">
        <v>28</v>
      </c>
      <c r="D908" s="3">
        <v>45133.083333333336</v>
      </c>
      <c r="E908" t="s">
        <v>30</v>
      </c>
      <c r="F908">
        <v>11638</v>
      </c>
      <c r="G908">
        <v>3687</v>
      </c>
      <c r="H908">
        <f t="shared" si="70"/>
        <v>15325</v>
      </c>
      <c r="I908">
        <v>90</v>
      </c>
      <c r="J908" s="5">
        <v>45133</v>
      </c>
      <c r="K908" s="6">
        <v>8.3333333333333329E-2</v>
      </c>
      <c r="L908">
        <f t="shared" si="71"/>
        <v>7</v>
      </c>
      <c r="M908">
        <f t="shared" si="73"/>
        <v>2</v>
      </c>
      <c r="N908">
        <f t="shared" si="74"/>
        <v>0</v>
      </c>
      <c r="O908">
        <f t="shared" si="72"/>
        <v>26</v>
      </c>
    </row>
    <row r="909" spans="1:15" x14ac:dyDescent="0.35">
      <c r="A909">
        <v>840743</v>
      </c>
      <c r="B909">
        <v>736</v>
      </c>
      <c r="C909" s="1" t="s">
        <v>29</v>
      </c>
      <c r="D909" s="3">
        <v>45231.975694444445</v>
      </c>
      <c r="E909" t="s">
        <v>31</v>
      </c>
      <c r="F909">
        <v>12586</v>
      </c>
      <c r="G909">
        <v>3437</v>
      </c>
      <c r="H909">
        <f t="shared" si="70"/>
        <v>16023</v>
      </c>
      <c r="I909">
        <v>53</v>
      </c>
      <c r="J909" s="5">
        <v>45231</v>
      </c>
      <c r="K909" s="6">
        <v>0.97569444444444453</v>
      </c>
      <c r="L909">
        <f t="shared" si="71"/>
        <v>11</v>
      </c>
      <c r="M909">
        <f t="shared" si="73"/>
        <v>23</v>
      </c>
      <c r="N909">
        <f t="shared" si="74"/>
        <v>25</v>
      </c>
      <c r="O909">
        <f t="shared" si="72"/>
        <v>1</v>
      </c>
    </row>
    <row r="910" spans="1:15" x14ac:dyDescent="0.35">
      <c r="A910">
        <v>1469471</v>
      </c>
      <c r="B910">
        <v>736</v>
      </c>
      <c r="C910" s="1" t="s">
        <v>26</v>
      </c>
      <c r="D910" s="3">
        <v>45043.006944444445</v>
      </c>
      <c r="E910" t="s">
        <v>30</v>
      </c>
      <c r="F910">
        <v>4832</v>
      </c>
      <c r="G910">
        <v>4917</v>
      </c>
      <c r="H910">
        <f t="shared" si="70"/>
        <v>9749</v>
      </c>
      <c r="I910">
        <v>52</v>
      </c>
      <c r="J910" s="5">
        <v>45043</v>
      </c>
      <c r="K910" s="6">
        <v>6.9444444444444441E-3</v>
      </c>
      <c r="L910">
        <f t="shared" si="71"/>
        <v>4</v>
      </c>
      <c r="M910">
        <f t="shared" si="73"/>
        <v>0</v>
      </c>
      <c r="N910">
        <f t="shared" si="74"/>
        <v>10</v>
      </c>
      <c r="O910">
        <f t="shared" si="72"/>
        <v>27</v>
      </c>
    </row>
    <row r="911" spans="1:15" x14ac:dyDescent="0.35">
      <c r="A911">
        <v>75706</v>
      </c>
      <c r="B911">
        <v>737</v>
      </c>
      <c r="C911" s="1" t="s">
        <v>27</v>
      </c>
      <c r="D911" s="2">
        <v>45021.993750000001</v>
      </c>
      <c r="E911" t="s">
        <v>31</v>
      </c>
      <c r="F911">
        <v>2710</v>
      </c>
      <c r="G911">
        <v>989</v>
      </c>
      <c r="H911">
        <f t="shared" si="70"/>
        <v>3699</v>
      </c>
      <c r="I911">
        <v>41</v>
      </c>
      <c r="J911" s="5">
        <v>45021</v>
      </c>
      <c r="K911" s="6">
        <v>0.99375000000000002</v>
      </c>
      <c r="L911">
        <f t="shared" si="71"/>
        <v>4</v>
      </c>
      <c r="M911">
        <f t="shared" si="73"/>
        <v>23</v>
      </c>
      <c r="N911">
        <f t="shared" si="74"/>
        <v>51</v>
      </c>
      <c r="O911">
        <f t="shared" si="72"/>
        <v>5</v>
      </c>
    </row>
    <row r="912" spans="1:15" x14ac:dyDescent="0.35">
      <c r="A912">
        <v>160435</v>
      </c>
      <c r="B912">
        <v>737</v>
      </c>
      <c r="C912" s="1" t="s">
        <v>28</v>
      </c>
      <c r="D912" s="2">
        <v>45083.96875</v>
      </c>
      <c r="E912" t="s">
        <v>30</v>
      </c>
      <c r="F912">
        <v>12642</v>
      </c>
      <c r="G912">
        <v>2127</v>
      </c>
      <c r="H912">
        <f t="shared" si="70"/>
        <v>14769</v>
      </c>
      <c r="I912">
        <v>99</v>
      </c>
      <c r="J912" s="5">
        <v>45083</v>
      </c>
      <c r="K912" s="6">
        <v>0.96875</v>
      </c>
      <c r="L912">
        <f t="shared" si="71"/>
        <v>6</v>
      </c>
      <c r="M912">
        <f t="shared" si="73"/>
        <v>23</v>
      </c>
      <c r="N912">
        <f t="shared" si="74"/>
        <v>15</v>
      </c>
      <c r="O912">
        <f t="shared" si="72"/>
        <v>6</v>
      </c>
    </row>
    <row r="913" spans="1:15" x14ac:dyDescent="0.35">
      <c r="A913">
        <v>536530</v>
      </c>
      <c r="B913">
        <v>738</v>
      </c>
      <c r="C913" s="1" t="s">
        <v>29</v>
      </c>
      <c r="D913" s="2">
        <v>45043.998611111114</v>
      </c>
      <c r="E913" t="s">
        <v>31</v>
      </c>
      <c r="F913">
        <v>12064</v>
      </c>
      <c r="G913">
        <v>891</v>
      </c>
      <c r="H913">
        <f t="shared" si="70"/>
        <v>12955</v>
      </c>
      <c r="I913">
        <v>62</v>
      </c>
      <c r="J913" s="5">
        <v>45043</v>
      </c>
      <c r="K913" s="6">
        <v>0.99861111111111101</v>
      </c>
      <c r="L913">
        <f t="shared" si="71"/>
        <v>4</v>
      </c>
      <c r="M913">
        <f t="shared" si="73"/>
        <v>23</v>
      </c>
      <c r="N913">
        <f t="shared" si="74"/>
        <v>58</v>
      </c>
      <c r="O913">
        <f t="shared" si="72"/>
        <v>27</v>
      </c>
    </row>
    <row r="914" spans="1:15" x14ac:dyDescent="0.35">
      <c r="A914">
        <v>794975</v>
      </c>
      <c r="B914">
        <v>738</v>
      </c>
      <c r="C914" s="1" t="s">
        <v>26</v>
      </c>
      <c r="D914" s="3">
        <v>44979.058333333334</v>
      </c>
      <c r="E914" t="s">
        <v>30</v>
      </c>
      <c r="F914">
        <v>3608</v>
      </c>
      <c r="G914">
        <v>1230</v>
      </c>
      <c r="H914">
        <f t="shared" si="70"/>
        <v>4838</v>
      </c>
      <c r="I914">
        <v>50</v>
      </c>
      <c r="J914" s="5">
        <v>44979</v>
      </c>
      <c r="K914" s="6">
        <v>5.8333333333333327E-2</v>
      </c>
      <c r="L914">
        <f t="shared" si="71"/>
        <v>2</v>
      </c>
      <c r="M914">
        <f t="shared" si="73"/>
        <v>1</v>
      </c>
      <c r="N914">
        <f t="shared" si="74"/>
        <v>24</v>
      </c>
      <c r="O914">
        <f t="shared" si="72"/>
        <v>22</v>
      </c>
    </row>
    <row r="915" spans="1:15" x14ac:dyDescent="0.35">
      <c r="A915">
        <v>1503185</v>
      </c>
      <c r="B915">
        <v>738</v>
      </c>
      <c r="C915" s="1" t="s">
        <v>27</v>
      </c>
      <c r="D915" s="3">
        <v>45140.023611111108</v>
      </c>
      <c r="E915" t="s">
        <v>31</v>
      </c>
      <c r="F915">
        <v>2121</v>
      </c>
      <c r="G915">
        <v>7706</v>
      </c>
      <c r="H915">
        <f t="shared" si="70"/>
        <v>9827</v>
      </c>
      <c r="I915">
        <v>65</v>
      </c>
      <c r="J915" s="5">
        <v>45140</v>
      </c>
      <c r="K915" s="6">
        <v>2.361111111111111E-2</v>
      </c>
      <c r="L915">
        <f t="shared" si="71"/>
        <v>8</v>
      </c>
      <c r="M915">
        <f t="shared" si="73"/>
        <v>0</v>
      </c>
      <c r="N915">
        <f t="shared" si="74"/>
        <v>34</v>
      </c>
      <c r="O915">
        <f t="shared" si="72"/>
        <v>2</v>
      </c>
    </row>
    <row r="916" spans="1:15" x14ac:dyDescent="0.35">
      <c r="A916">
        <v>1069023</v>
      </c>
      <c r="B916">
        <v>739</v>
      </c>
      <c r="C916" s="1" t="s">
        <v>28</v>
      </c>
      <c r="D916" s="3">
        <v>44971.02847222222</v>
      </c>
      <c r="E916" t="s">
        <v>30</v>
      </c>
      <c r="F916">
        <v>9996</v>
      </c>
      <c r="G916">
        <v>4804</v>
      </c>
      <c r="H916">
        <f t="shared" si="70"/>
        <v>14800</v>
      </c>
      <c r="I916">
        <v>31</v>
      </c>
      <c r="J916" s="5">
        <v>44971</v>
      </c>
      <c r="K916" s="6">
        <v>2.8472222222222222E-2</v>
      </c>
      <c r="L916">
        <f t="shared" si="71"/>
        <v>2</v>
      </c>
      <c r="M916">
        <f t="shared" si="73"/>
        <v>0</v>
      </c>
      <c r="N916">
        <f t="shared" si="74"/>
        <v>41</v>
      </c>
      <c r="O916">
        <f t="shared" si="72"/>
        <v>14</v>
      </c>
    </row>
    <row r="917" spans="1:15" x14ac:dyDescent="0.35">
      <c r="A917">
        <v>896228</v>
      </c>
      <c r="B917">
        <v>741</v>
      </c>
      <c r="C917" s="1" t="s">
        <v>29</v>
      </c>
      <c r="D917" s="3">
        <v>45235.008333333331</v>
      </c>
      <c r="E917" t="s">
        <v>31</v>
      </c>
      <c r="F917">
        <v>19582</v>
      </c>
      <c r="G917">
        <v>3208</v>
      </c>
      <c r="H917">
        <f t="shared" si="70"/>
        <v>22790</v>
      </c>
      <c r="I917">
        <v>45</v>
      </c>
      <c r="J917" s="5">
        <v>45235</v>
      </c>
      <c r="K917" s="6">
        <v>8.3333333333333332E-3</v>
      </c>
      <c r="L917">
        <f t="shared" si="71"/>
        <v>11</v>
      </c>
      <c r="M917">
        <f t="shared" si="73"/>
        <v>0</v>
      </c>
      <c r="N917">
        <f t="shared" si="74"/>
        <v>12</v>
      </c>
      <c r="O917">
        <f t="shared" si="72"/>
        <v>5</v>
      </c>
    </row>
    <row r="918" spans="1:15" x14ac:dyDescent="0.35">
      <c r="A918">
        <v>1140822</v>
      </c>
      <c r="B918">
        <v>741</v>
      </c>
      <c r="C918" s="1" t="s">
        <v>26</v>
      </c>
      <c r="D918" s="3">
        <v>45241.020138888889</v>
      </c>
      <c r="E918" t="s">
        <v>30</v>
      </c>
      <c r="F918">
        <v>16472</v>
      </c>
      <c r="G918">
        <v>2833</v>
      </c>
      <c r="H918">
        <f t="shared" si="70"/>
        <v>19305</v>
      </c>
      <c r="I918">
        <v>46</v>
      </c>
      <c r="J918" s="5">
        <v>45241</v>
      </c>
      <c r="K918" s="6">
        <v>2.013888888888889E-2</v>
      </c>
      <c r="L918">
        <f t="shared" si="71"/>
        <v>11</v>
      </c>
      <c r="M918">
        <f t="shared" si="73"/>
        <v>0</v>
      </c>
      <c r="N918">
        <f t="shared" si="74"/>
        <v>29</v>
      </c>
      <c r="O918">
        <f t="shared" si="72"/>
        <v>11</v>
      </c>
    </row>
    <row r="919" spans="1:15" x14ac:dyDescent="0.35">
      <c r="A919">
        <v>1627081</v>
      </c>
      <c r="B919">
        <v>741</v>
      </c>
      <c r="C919" s="1" t="s">
        <v>27</v>
      </c>
      <c r="D919" s="3">
        <v>44935.066666666666</v>
      </c>
      <c r="E919" t="s">
        <v>31</v>
      </c>
      <c r="F919">
        <v>14655</v>
      </c>
      <c r="G919">
        <v>5636</v>
      </c>
      <c r="H919">
        <f t="shared" si="70"/>
        <v>20291</v>
      </c>
      <c r="I919">
        <v>79</v>
      </c>
      <c r="J919" s="5">
        <v>44935</v>
      </c>
      <c r="K919" s="6">
        <v>6.6666666666666666E-2</v>
      </c>
      <c r="L919">
        <f t="shared" si="71"/>
        <v>1</v>
      </c>
      <c r="M919">
        <f t="shared" si="73"/>
        <v>1</v>
      </c>
      <c r="N919">
        <f t="shared" si="74"/>
        <v>36</v>
      </c>
      <c r="O919">
        <f t="shared" si="72"/>
        <v>9</v>
      </c>
    </row>
    <row r="920" spans="1:15" x14ac:dyDescent="0.35">
      <c r="A920">
        <v>1536982</v>
      </c>
      <c r="B920">
        <v>742</v>
      </c>
      <c r="C920" s="1" t="s">
        <v>28</v>
      </c>
      <c r="D920" s="3">
        <v>45018.008333333331</v>
      </c>
      <c r="E920" t="s">
        <v>30</v>
      </c>
      <c r="F920">
        <v>8077</v>
      </c>
      <c r="G920">
        <v>5486</v>
      </c>
      <c r="H920">
        <f t="shared" si="70"/>
        <v>13563</v>
      </c>
      <c r="I920">
        <v>71</v>
      </c>
      <c r="J920" s="5">
        <v>45018</v>
      </c>
      <c r="K920" s="6">
        <v>8.3333333333333332E-3</v>
      </c>
      <c r="L920">
        <f t="shared" si="71"/>
        <v>4</v>
      </c>
      <c r="M920">
        <f t="shared" si="73"/>
        <v>0</v>
      </c>
      <c r="N920">
        <f t="shared" si="74"/>
        <v>12</v>
      </c>
      <c r="O920">
        <f t="shared" si="72"/>
        <v>2</v>
      </c>
    </row>
    <row r="921" spans="1:15" x14ac:dyDescent="0.35">
      <c r="A921">
        <v>2889</v>
      </c>
      <c r="B921">
        <v>743</v>
      </c>
      <c r="C921" s="1" t="s">
        <v>29</v>
      </c>
      <c r="D921" s="2">
        <v>45258.021527777775</v>
      </c>
      <c r="E921" t="s">
        <v>31</v>
      </c>
      <c r="F921">
        <v>12950</v>
      </c>
      <c r="G921">
        <v>8397</v>
      </c>
      <c r="H921">
        <f t="shared" si="70"/>
        <v>21347</v>
      </c>
      <c r="I921">
        <v>60</v>
      </c>
      <c r="J921" s="5">
        <v>45258</v>
      </c>
      <c r="K921" s="6">
        <v>2.1527777777777781E-2</v>
      </c>
      <c r="L921">
        <f t="shared" si="71"/>
        <v>11</v>
      </c>
      <c r="M921">
        <f t="shared" si="73"/>
        <v>0</v>
      </c>
      <c r="N921">
        <f t="shared" si="74"/>
        <v>31</v>
      </c>
      <c r="O921">
        <f t="shared" si="72"/>
        <v>28</v>
      </c>
    </row>
    <row r="922" spans="1:15" x14ac:dyDescent="0.35">
      <c r="A922">
        <v>37737</v>
      </c>
      <c r="B922">
        <v>744</v>
      </c>
      <c r="C922" s="1" t="s">
        <v>26</v>
      </c>
      <c r="D922" s="2">
        <v>45223.003472222219</v>
      </c>
      <c r="E922" t="s">
        <v>30</v>
      </c>
      <c r="F922">
        <v>17974</v>
      </c>
      <c r="G922">
        <v>9738</v>
      </c>
      <c r="H922">
        <f t="shared" si="70"/>
        <v>27712</v>
      </c>
      <c r="I922">
        <v>53</v>
      </c>
      <c r="J922" s="5">
        <v>45223</v>
      </c>
      <c r="K922" s="6">
        <v>3.472222222222222E-3</v>
      </c>
      <c r="L922">
        <f t="shared" si="71"/>
        <v>10</v>
      </c>
      <c r="M922">
        <f t="shared" si="73"/>
        <v>0</v>
      </c>
      <c r="N922">
        <f t="shared" si="74"/>
        <v>5</v>
      </c>
      <c r="O922">
        <f t="shared" si="72"/>
        <v>24</v>
      </c>
    </row>
    <row r="923" spans="1:15" x14ac:dyDescent="0.35">
      <c r="A923">
        <v>737066</v>
      </c>
      <c r="B923">
        <v>744</v>
      </c>
      <c r="C923" s="1" t="s">
        <v>27</v>
      </c>
      <c r="D923" s="3">
        <v>44978.013888888891</v>
      </c>
      <c r="E923" t="s">
        <v>31</v>
      </c>
      <c r="F923">
        <v>15480</v>
      </c>
      <c r="G923">
        <v>9597</v>
      </c>
      <c r="H923">
        <f t="shared" si="70"/>
        <v>25077</v>
      </c>
      <c r="I923">
        <v>73</v>
      </c>
      <c r="J923" s="5">
        <v>44978</v>
      </c>
      <c r="K923" s="6">
        <v>1.3888888888888888E-2</v>
      </c>
      <c r="L923">
        <f t="shared" si="71"/>
        <v>2</v>
      </c>
      <c r="M923">
        <f t="shared" si="73"/>
        <v>0</v>
      </c>
      <c r="N923">
        <f t="shared" si="74"/>
        <v>20</v>
      </c>
      <c r="O923">
        <f t="shared" si="72"/>
        <v>21</v>
      </c>
    </row>
    <row r="924" spans="1:15" x14ac:dyDescent="0.35">
      <c r="A924">
        <v>1014724</v>
      </c>
      <c r="B924">
        <v>744</v>
      </c>
      <c r="C924" s="1" t="s">
        <v>28</v>
      </c>
      <c r="D924" s="3">
        <v>45277.995138888888</v>
      </c>
      <c r="E924" t="s">
        <v>30</v>
      </c>
      <c r="F924">
        <v>2917</v>
      </c>
      <c r="G924">
        <v>231</v>
      </c>
      <c r="H924">
        <f t="shared" si="70"/>
        <v>3148</v>
      </c>
      <c r="I924">
        <v>84</v>
      </c>
      <c r="J924" s="5">
        <v>45277</v>
      </c>
      <c r="K924" s="6">
        <v>0.99513888888888891</v>
      </c>
      <c r="L924">
        <f t="shared" si="71"/>
        <v>12</v>
      </c>
      <c r="M924">
        <f t="shared" si="73"/>
        <v>23</v>
      </c>
      <c r="N924">
        <f t="shared" si="74"/>
        <v>53</v>
      </c>
      <c r="O924">
        <f t="shared" si="72"/>
        <v>17</v>
      </c>
    </row>
    <row r="925" spans="1:15" x14ac:dyDescent="0.35">
      <c r="A925">
        <v>1130380</v>
      </c>
      <c r="B925">
        <v>745</v>
      </c>
      <c r="C925" s="1" t="s">
        <v>29</v>
      </c>
      <c r="D925" s="3">
        <v>45250.954861111109</v>
      </c>
      <c r="E925" t="s">
        <v>31</v>
      </c>
      <c r="F925">
        <v>19239</v>
      </c>
      <c r="G925">
        <v>7425</v>
      </c>
      <c r="H925">
        <f t="shared" si="70"/>
        <v>26664</v>
      </c>
      <c r="I925">
        <v>83</v>
      </c>
      <c r="J925" s="5">
        <v>45250</v>
      </c>
      <c r="K925" s="6">
        <v>0.95486111111111116</v>
      </c>
      <c r="L925">
        <f t="shared" si="71"/>
        <v>11</v>
      </c>
      <c r="M925">
        <f t="shared" si="73"/>
        <v>22</v>
      </c>
      <c r="N925">
        <f t="shared" si="74"/>
        <v>55</v>
      </c>
      <c r="O925">
        <f t="shared" si="72"/>
        <v>20</v>
      </c>
    </row>
    <row r="926" spans="1:15" x14ac:dyDescent="0.35">
      <c r="A926">
        <v>888702</v>
      </c>
      <c r="B926">
        <v>746</v>
      </c>
      <c r="C926" s="1" t="s">
        <v>26</v>
      </c>
      <c r="D926" s="3">
        <v>45188.036111111112</v>
      </c>
      <c r="E926" t="s">
        <v>30</v>
      </c>
      <c r="F926">
        <v>9392</v>
      </c>
      <c r="G926">
        <v>98</v>
      </c>
      <c r="H926">
        <f t="shared" si="70"/>
        <v>9490</v>
      </c>
      <c r="I926">
        <v>80</v>
      </c>
      <c r="J926" s="5">
        <v>45188</v>
      </c>
      <c r="K926" s="6">
        <v>3.6111111111111115E-2</v>
      </c>
      <c r="L926">
        <f t="shared" si="71"/>
        <v>9</v>
      </c>
      <c r="M926">
        <f t="shared" si="73"/>
        <v>0</v>
      </c>
      <c r="N926">
        <f t="shared" si="74"/>
        <v>52</v>
      </c>
      <c r="O926">
        <f t="shared" si="72"/>
        <v>19</v>
      </c>
    </row>
    <row r="927" spans="1:15" x14ac:dyDescent="0.35">
      <c r="A927">
        <v>1500373</v>
      </c>
      <c r="B927">
        <v>746</v>
      </c>
      <c r="C927" s="1" t="s">
        <v>27</v>
      </c>
      <c r="D927" s="3">
        <v>45035.951388888891</v>
      </c>
      <c r="E927" t="s">
        <v>31</v>
      </c>
      <c r="F927">
        <v>6851</v>
      </c>
      <c r="G927">
        <v>1017</v>
      </c>
      <c r="H927">
        <f t="shared" si="70"/>
        <v>7868</v>
      </c>
      <c r="I927">
        <v>34</v>
      </c>
      <c r="J927" s="5">
        <v>45035</v>
      </c>
      <c r="K927" s="6">
        <v>0.95138888888888884</v>
      </c>
      <c r="L927">
        <f t="shared" si="71"/>
        <v>4</v>
      </c>
      <c r="M927">
        <f t="shared" si="73"/>
        <v>22</v>
      </c>
      <c r="N927">
        <f t="shared" si="74"/>
        <v>50</v>
      </c>
      <c r="O927">
        <f t="shared" si="72"/>
        <v>19</v>
      </c>
    </row>
    <row r="928" spans="1:15" x14ac:dyDescent="0.35">
      <c r="A928">
        <v>1234702</v>
      </c>
      <c r="B928">
        <v>747</v>
      </c>
      <c r="C928" s="1" t="s">
        <v>28</v>
      </c>
      <c r="D928" s="3">
        <v>45202.008333333331</v>
      </c>
      <c r="E928" t="s">
        <v>30</v>
      </c>
      <c r="F928">
        <v>10647</v>
      </c>
      <c r="G928">
        <v>8157</v>
      </c>
      <c r="H928">
        <f t="shared" si="70"/>
        <v>18804</v>
      </c>
      <c r="I928">
        <v>95</v>
      </c>
      <c r="J928" s="5">
        <v>45202</v>
      </c>
      <c r="K928" s="6">
        <v>8.3333333333333332E-3</v>
      </c>
      <c r="L928">
        <f t="shared" si="71"/>
        <v>10</v>
      </c>
      <c r="M928">
        <f t="shared" si="73"/>
        <v>0</v>
      </c>
      <c r="N928">
        <f t="shared" si="74"/>
        <v>12</v>
      </c>
      <c r="O928">
        <f t="shared" si="72"/>
        <v>3</v>
      </c>
    </row>
    <row r="929" spans="1:15" x14ac:dyDescent="0.35">
      <c r="A929">
        <v>80630</v>
      </c>
      <c r="B929">
        <v>748</v>
      </c>
      <c r="C929" s="1" t="s">
        <v>29</v>
      </c>
      <c r="D929" s="2">
        <v>45059.980555555558</v>
      </c>
      <c r="E929" t="s">
        <v>31</v>
      </c>
      <c r="F929">
        <v>8366</v>
      </c>
      <c r="G929">
        <v>62</v>
      </c>
      <c r="H929">
        <f t="shared" si="70"/>
        <v>8428</v>
      </c>
      <c r="I929">
        <v>88</v>
      </c>
      <c r="J929" s="5">
        <v>45059</v>
      </c>
      <c r="K929" s="6">
        <v>0.98055555555555562</v>
      </c>
      <c r="L929">
        <f t="shared" si="71"/>
        <v>5</v>
      </c>
      <c r="M929">
        <f t="shared" si="73"/>
        <v>23</v>
      </c>
      <c r="N929">
        <f t="shared" si="74"/>
        <v>32</v>
      </c>
      <c r="O929">
        <f t="shared" si="72"/>
        <v>13</v>
      </c>
    </row>
    <row r="930" spans="1:15" x14ac:dyDescent="0.35">
      <c r="A930">
        <v>719899</v>
      </c>
      <c r="B930">
        <v>748</v>
      </c>
      <c r="C930" s="1" t="s">
        <v>26</v>
      </c>
      <c r="D930" s="3">
        <v>44993.978472222225</v>
      </c>
      <c r="E930" t="s">
        <v>30</v>
      </c>
      <c r="F930">
        <v>17664</v>
      </c>
      <c r="G930">
        <v>2445</v>
      </c>
      <c r="H930">
        <f t="shared" si="70"/>
        <v>20109</v>
      </c>
      <c r="I930">
        <v>51</v>
      </c>
      <c r="J930" s="5">
        <v>44993</v>
      </c>
      <c r="K930" s="6">
        <v>0.9784722222222223</v>
      </c>
      <c r="L930">
        <f t="shared" si="71"/>
        <v>3</v>
      </c>
      <c r="M930">
        <f t="shared" si="73"/>
        <v>23</v>
      </c>
      <c r="N930">
        <f t="shared" si="74"/>
        <v>29</v>
      </c>
      <c r="O930">
        <f t="shared" si="72"/>
        <v>8</v>
      </c>
    </row>
    <row r="931" spans="1:15" x14ac:dyDescent="0.35">
      <c r="A931">
        <v>1252899</v>
      </c>
      <c r="B931">
        <v>749</v>
      </c>
      <c r="C931" s="1" t="s">
        <v>27</v>
      </c>
      <c r="D931" s="3">
        <v>45261.070138888892</v>
      </c>
      <c r="E931" t="s">
        <v>31</v>
      </c>
      <c r="F931">
        <v>8924</v>
      </c>
      <c r="G931">
        <v>3812</v>
      </c>
      <c r="H931">
        <f t="shared" si="70"/>
        <v>12736</v>
      </c>
      <c r="I931">
        <v>75</v>
      </c>
      <c r="J931" s="5">
        <v>45261</v>
      </c>
      <c r="K931" s="6">
        <v>7.013888888888889E-2</v>
      </c>
      <c r="L931">
        <f t="shared" si="71"/>
        <v>12</v>
      </c>
      <c r="M931">
        <f t="shared" si="73"/>
        <v>1</v>
      </c>
      <c r="N931">
        <f t="shared" si="74"/>
        <v>41</v>
      </c>
      <c r="O931">
        <f t="shared" si="72"/>
        <v>1</v>
      </c>
    </row>
    <row r="932" spans="1:15" x14ac:dyDescent="0.35">
      <c r="A932">
        <v>1405341</v>
      </c>
      <c r="B932">
        <v>749</v>
      </c>
      <c r="C932" s="1" t="s">
        <v>28</v>
      </c>
      <c r="D932" s="3">
        <v>45115.061111111114</v>
      </c>
      <c r="E932" t="s">
        <v>30</v>
      </c>
      <c r="F932">
        <v>5659</v>
      </c>
      <c r="G932">
        <v>1177</v>
      </c>
      <c r="H932">
        <f t="shared" si="70"/>
        <v>6836</v>
      </c>
      <c r="I932">
        <v>50</v>
      </c>
      <c r="J932" s="5">
        <v>45115</v>
      </c>
      <c r="K932" s="6">
        <v>6.1111111111111116E-2</v>
      </c>
      <c r="L932">
        <f t="shared" si="71"/>
        <v>7</v>
      </c>
      <c r="M932">
        <f t="shared" si="73"/>
        <v>1</v>
      </c>
      <c r="N932">
        <f t="shared" si="74"/>
        <v>28</v>
      </c>
      <c r="O932">
        <f t="shared" si="72"/>
        <v>8</v>
      </c>
    </row>
    <row r="933" spans="1:15" x14ac:dyDescent="0.35">
      <c r="A933">
        <v>1005091</v>
      </c>
      <c r="B933">
        <v>750</v>
      </c>
      <c r="C933" s="1" t="s">
        <v>29</v>
      </c>
      <c r="D933" s="3">
        <v>45014.97152777778</v>
      </c>
      <c r="E933" t="s">
        <v>31</v>
      </c>
      <c r="F933">
        <v>14113</v>
      </c>
      <c r="G933">
        <v>6680</v>
      </c>
      <c r="H933">
        <f t="shared" si="70"/>
        <v>20793</v>
      </c>
      <c r="I933">
        <v>66</v>
      </c>
      <c r="J933" s="5">
        <v>45014</v>
      </c>
      <c r="K933" s="6">
        <v>0.97152777777777777</v>
      </c>
      <c r="L933">
        <f t="shared" si="71"/>
        <v>3</v>
      </c>
      <c r="M933">
        <f t="shared" si="73"/>
        <v>23</v>
      </c>
      <c r="N933">
        <f t="shared" si="74"/>
        <v>19</v>
      </c>
      <c r="O933">
        <f t="shared" si="72"/>
        <v>29</v>
      </c>
    </row>
    <row r="934" spans="1:15" x14ac:dyDescent="0.35">
      <c r="A934">
        <v>408889</v>
      </c>
      <c r="B934">
        <v>751</v>
      </c>
      <c r="C934" s="1" t="s">
        <v>26</v>
      </c>
      <c r="D934" s="2">
        <v>44977.000694444447</v>
      </c>
      <c r="E934" t="s">
        <v>30</v>
      </c>
      <c r="F934">
        <v>14591</v>
      </c>
      <c r="G934">
        <v>8398</v>
      </c>
      <c r="H934">
        <f t="shared" si="70"/>
        <v>22989</v>
      </c>
      <c r="I934">
        <v>97</v>
      </c>
      <c r="J934" s="5">
        <v>44977</v>
      </c>
      <c r="K934" s="6">
        <v>6.9444444444444447E-4</v>
      </c>
      <c r="L934">
        <f t="shared" si="71"/>
        <v>2</v>
      </c>
      <c r="M934">
        <f t="shared" si="73"/>
        <v>0</v>
      </c>
      <c r="N934">
        <f t="shared" si="74"/>
        <v>1</v>
      </c>
      <c r="O934">
        <f t="shared" si="72"/>
        <v>20</v>
      </c>
    </row>
    <row r="935" spans="1:15" x14ac:dyDescent="0.35">
      <c r="A935">
        <v>224155</v>
      </c>
      <c r="B935">
        <v>753</v>
      </c>
      <c r="C935" s="1" t="s">
        <v>27</v>
      </c>
      <c r="D935" s="2">
        <v>45212</v>
      </c>
      <c r="E935" t="s">
        <v>31</v>
      </c>
      <c r="F935">
        <v>1543</v>
      </c>
      <c r="G935">
        <v>4988</v>
      </c>
      <c r="H935">
        <f t="shared" si="70"/>
        <v>6531</v>
      </c>
      <c r="I935">
        <v>82</v>
      </c>
      <c r="J935" s="5">
        <v>45212</v>
      </c>
      <c r="K935" s="6">
        <v>0</v>
      </c>
      <c r="L935">
        <f t="shared" si="71"/>
        <v>10</v>
      </c>
      <c r="M935">
        <f t="shared" si="73"/>
        <v>0</v>
      </c>
      <c r="N935">
        <f t="shared" si="74"/>
        <v>0</v>
      </c>
      <c r="O935">
        <f t="shared" si="72"/>
        <v>13</v>
      </c>
    </row>
    <row r="936" spans="1:15" x14ac:dyDescent="0.35">
      <c r="A936">
        <v>951047</v>
      </c>
      <c r="B936">
        <v>753</v>
      </c>
      <c r="C936" s="1" t="s">
        <v>28</v>
      </c>
      <c r="D936" s="3">
        <v>44938.989583333336</v>
      </c>
      <c r="E936" t="s">
        <v>30</v>
      </c>
      <c r="F936">
        <v>16560</v>
      </c>
      <c r="G936">
        <v>1714</v>
      </c>
      <c r="H936">
        <f t="shared" si="70"/>
        <v>18274</v>
      </c>
      <c r="I936">
        <v>91</v>
      </c>
      <c r="J936" s="5">
        <v>44938</v>
      </c>
      <c r="K936" s="6">
        <v>0.98958333333333337</v>
      </c>
      <c r="L936">
        <f t="shared" si="71"/>
        <v>1</v>
      </c>
      <c r="M936">
        <f t="shared" si="73"/>
        <v>23</v>
      </c>
      <c r="N936">
        <f t="shared" si="74"/>
        <v>45</v>
      </c>
      <c r="O936">
        <f t="shared" si="72"/>
        <v>12</v>
      </c>
    </row>
    <row r="937" spans="1:15" x14ac:dyDescent="0.35">
      <c r="A937">
        <v>1664960</v>
      </c>
      <c r="B937">
        <v>754</v>
      </c>
      <c r="C937" s="1" t="s">
        <v>29</v>
      </c>
      <c r="D937" s="3">
        <v>45070.953472222223</v>
      </c>
      <c r="E937" t="s">
        <v>31</v>
      </c>
      <c r="F937">
        <v>12080</v>
      </c>
      <c r="G937">
        <v>4918</v>
      </c>
      <c r="H937">
        <f t="shared" si="70"/>
        <v>16998</v>
      </c>
      <c r="I937">
        <v>74</v>
      </c>
      <c r="J937" s="5">
        <v>45070</v>
      </c>
      <c r="K937" s="6">
        <v>0.95347222222222217</v>
      </c>
      <c r="L937">
        <f t="shared" si="71"/>
        <v>5</v>
      </c>
      <c r="M937">
        <f t="shared" si="73"/>
        <v>22</v>
      </c>
      <c r="N937">
        <f t="shared" si="74"/>
        <v>53</v>
      </c>
      <c r="O937">
        <f t="shared" si="72"/>
        <v>24</v>
      </c>
    </row>
    <row r="938" spans="1:15" x14ac:dyDescent="0.35">
      <c r="A938">
        <v>1292166</v>
      </c>
      <c r="B938">
        <v>758</v>
      </c>
      <c r="C938" s="1" t="s">
        <v>26</v>
      </c>
      <c r="D938" s="3">
        <v>44974.002083333333</v>
      </c>
      <c r="E938" t="s">
        <v>30</v>
      </c>
      <c r="F938">
        <v>11211</v>
      </c>
      <c r="G938">
        <v>7030</v>
      </c>
      <c r="H938">
        <f t="shared" si="70"/>
        <v>18241</v>
      </c>
      <c r="I938">
        <v>81</v>
      </c>
      <c r="J938" s="5">
        <v>44974</v>
      </c>
      <c r="K938" s="6">
        <v>2.0833333333333333E-3</v>
      </c>
      <c r="L938">
        <f t="shared" si="71"/>
        <v>2</v>
      </c>
      <c r="M938">
        <f t="shared" si="73"/>
        <v>0</v>
      </c>
      <c r="N938">
        <f t="shared" si="74"/>
        <v>3</v>
      </c>
      <c r="O938">
        <f t="shared" si="72"/>
        <v>17</v>
      </c>
    </row>
    <row r="939" spans="1:15" x14ac:dyDescent="0.35">
      <c r="A939">
        <v>788263</v>
      </c>
      <c r="B939">
        <v>759</v>
      </c>
      <c r="C939" s="1" t="s">
        <v>27</v>
      </c>
      <c r="D939" s="3">
        <v>44934.044444444444</v>
      </c>
      <c r="E939" t="s">
        <v>31</v>
      </c>
      <c r="F939">
        <v>5559</v>
      </c>
      <c r="G939">
        <v>8883</v>
      </c>
      <c r="H939">
        <f t="shared" si="70"/>
        <v>14442</v>
      </c>
      <c r="I939">
        <v>39</v>
      </c>
      <c r="J939" s="5">
        <v>44934</v>
      </c>
      <c r="K939" s="6">
        <v>4.4444444444444446E-2</v>
      </c>
      <c r="L939">
        <f t="shared" si="71"/>
        <v>1</v>
      </c>
      <c r="M939">
        <f t="shared" si="73"/>
        <v>1</v>
      </c>
      <c r="N939">
        <f t="shared" si="74"/>
        <v>4</v>
      </c>
      <c r="O939">
        <f t="shared" si="72"/>
        <v>8</v>
      </c>
    </row>
    <row r="940" spans="1:15" x14ac:dyDescent="0.35">
      <c r="A940">
        <v>964231</v>
      </c>
      <c r="B940">
        <v>759</v>
      </c>
      <c r="C940" s="1" t="s">
        <v>28</v>
      </c>
      <c r="D940" s="3">
        <v>45226.051388888889</v>
      </c>
      <c r="E940" t="s">
        <v>30</v>
      </c>
      <c r="F940">
        <v>17210</v>
      </c>
      <c r="G940">
        <v>6583</v>
      </c>
      <c r="H940">
        <f t="shared" si="70"/>
        <v>23793</v>
      </c>
      <c r="I940">
        <v>81</v>
      </c>
      <c r="J940" s="5">
        <v>45226</v>
      </c>
      <c r="K940" s="6">
        <v>5.1388888888888894E-2</v>
      </c>
      <c r="L940">
        <f t="shared" si="71"/>
        <v>10</v>
      </c>
      <c r="M940">
        <f t="shared" si="73"/>
        <v>1</v>
      </c>
      <c r="N940">
        <f t="shared" si="74"/>
        <v>14</v>
      </c>
      <c r="O940">
        <f t="shared" si="72"/>
        <v>27</v>
      </c>
    </row>
    <row r="941" spans="1:15" x14ac:dyDescent="0.35">
      <c r="A941">
        <v>1140100</v>
      </c>
      <c r="B941">
        <v>759</v>
      </c>
      <c r="C941" s="1" t="s">
        <v>29</v>
      </c>
      <c r="D941" s="3">
        <v>45084.044444444444</v>
      </c>
      <c r="E941" t="s">
        <v>31</v>
      </c>
      <c r="F941">
        <v>18971</v>
      </c>
      <c r="G941">
        <v>6772</v>
      </c>
      <c r="H941">
        <f t="shared" si="70"/>
        <v>25743</v>
      </c>
      <c r="I941">
        <v>100</v>
      </c>
      <c r="J941" s="5">
        <v>45084</v>
      </c>
      <c r="K941" s="6">
        <v>4.4444444444444446E-2</v>
      </c>
      <c r="L941">
        <f t="shared" si="71"/>
        <v>6</v>
      </c>
      <c r="M941">
        <f t="shared" si="73"/>
        <v>1</v>
      </c>
      <c r="N941">
        <f t="shared" si="74"/>
        <v>4</v>
      </c>
      <c r="O941">
        <f t="shared" si="72"/>
        <v>7</v>
      </c>
    </row>
    <row r="942" spans="1:15" x14ac:dyDescent="0.35">
      <c r="A942">
        <v>522201</v>
      </c>
      <c r="B942">
        <v>760</v>
      </c>
      <c r="C942" s="1" t="s">
        <v>26</v>
      </c>
      <c r="D942" s="2">
        <v>45240.990277777775</v>
      </c>
      <c r="E942" t="s">
        <v>30</v>
      </c>
      <c r="F942">
        <v>3864</v>
      </c>
      <c r="G942">
        <v>9296</v>
      </c>
      <c r="H942">
        <f t="shared" si="70"/>
        <v>13160</v>
      </c>
      <c r="I942">
        <v>75</v>
      </c>
      <c r="J942" s="5">
        <v>45240</v>
      </c>
      <c r="K942" s="6">
        <v>0.9902777777777777</v>
      </c>
      <c r="L942">
        <f t="shared" si="71"/>
        <v>11</v>
      </c>
      <c r="M942">
        <f t="shared" si="73"/>
        <v>23</v>
      </c>
      <c r="N942">
        <f t="shared" si="74"/>
        <v>46</v>
      </c>
      <c r="O942">
        <f t="shared" si="72"/>
        <v>10</v>
      </c>
    </row>
    <row r="943" spans="1:15" x14ac:dyDescent="0.35">
      <c r="A943">
        <v>1360843</v>
      </c>
      <c r="B943">
        <v>760</v>
      </c>
      <c r="C943" s="1" t="s">
        <v>27</v>
      </c>
      <c r="D943" s="3">
        <v>45079.023611111108</v>
      </c>
      <c r="E943" t="s">
        <v>31</v>
      </c>
      <c r="F943">
        <v>12527</v>
      </c>
      <c r="G943">
        <v>2752</v>
      </c>
      <c r="H943">
        <f t="shared" si="70"/>
        <v>15279</v>
      </c>
      <c r="I943">
        <v>44</v>
      </c>
      <c r="J943" s="5">
        <v>45079</v>
      </c>
      <c r="K943" s="6">
        <v>2.361111111111111E-2</v>
      </c>
      <c r="L943">
        <f t="shared" si="71"/>
        <v>6</v>
      </c>
      <c r="M943">
        <f t="shared" si="73"/>
        <v>0</v>
      </c>
      <c r="N943">
        <f t="shared" si="74"/>
        <v>34</v>
      </c>
      <c r="O943">
        <f t="shared" si="72"/>
        <v>2</v>
      </c>
    </row>
    <row r="944" spans="1:15" x14ac:dyDescent="0.35">
      <c r="A944">
        <v>1536418</v>
      </c>
      <c r="B944">
        <v>760</v>
      </c>
      <c r="C944" s="1" t="s">
        <v>28</v>
      </c>
      <c r="D944" s="3">
        <v>45083.944444444445</v>
      </c>
      <c r="E944" t="s">
        <v>30</v>
      </c>
      <c r="F944">
        <v>3831</v>
      </c>
      <c r="G944">
        <v>5883</v>
      </c>
      <c r="H944">
        <f t="shared" si="70"/>
        <v>9714</v>
      </c>
      <c r="I944">
        <v>43</v>
      </c>
      <c r="J944" s="5">
        <v>45083</v>
      </c>
      <c r="K944" s="6">
        <v>0.94444444444444453</v>
      </c>
      <c r="L944">
        <f t="shared" si="71"/>
        <v>6</v>
      </c>
      <c r="M944">
        <f t="shared" si="73"/>
        <v>22</v>
      </c>
      <c r="N944">
        <f t="shared" si="74"/>
        <v>40</v>
      </c>
      <c r="O944">
        <f t="shared" si="72"/>
        <v>6</v>
      </c>
    </row>
    <row r="945" spans="1:15" x14ac:dyDescent="0.35">
      <c r="A945">
        <v>561399</v>
      </c>
      <c r="B945">
        <v>761</v>
      </c>
      <c r="C945" s="1" t="s">
        <v>29</v>
      </c>
      <c r="D945" s="2">
        <v>45225.033333333333</v>
      </c>
      <c r="E945" t="s">
        <v>31</v>
      </c>
      <c r="F945">
        <v>18164</v>
      </c>
      <c r="G945">
        <v>6729</v>
      </c>
      <c r="H945">
        <f t="shared" si="70"/>
        <v>24893</v>
      </c>
      <c r="I945">
        <v>41</v>
      </c>
      <c r="J945" s="5">
        <v>45225</v>
      </c>
      <c r="K945" s="6">
        <v>3.3333333333333333E-2</v>
      </c>
      <c r="L945">
        <f t="shared" si="71"/>
        <v>10</v>
      </c>
      <c r="M945">
        <f t="shared" si="73"/>
        <v>0</v>
      </c>
      <c r="N945">
        <f t="shared" si="74"/>
        <v>48</v>
      </c>
      <c r="O945">
        <f t="shared" si="72"/>
        <v>26</v>
      </c>
    </row>
    <row r="946" spans="1:15" x14ac:dyDescent="0.35">
      <c r="A946">
        <v>387103</v>
      </c>
      <c r="B946">
        <v>762</v>
      </c>
      <c r="C946" s="1" t="s">
        <v>26</v>
      </c>
      <c r="D946" s="2">
        <v>45077.017361111109</v>
      </c>
      <c r="E946" t="s">
        <v>30</v>
      </c>
      <c r="F946">
        <v>14566</v>
      </c>
      <c r="G946">
        <v>1379</v>
      </c>
      <c r="H946">
        <f t="shared" si="70"/>
        <v>15945</v>
      </c>
      <c r="I946">
        <v>84</v>
      </c>
      <c r="J946" s="5">
        <v>45077</v>
      </c>
      <c r="K946" s="6">
        <v>1.7361111111111112E-2</v>
      </c>
      <c r="L946">
        <f t="shared" si="71"/>
        <v>5</v>
      </c>
      <c r="M946">
        <f t="shared" si="73"/>
        <v>0</v>
      </c>
      <c r="N946">
        <f t="shared" si="74"/>
        <v>25</v>
      </c>
      <c r="O946">
        <f t="shared" si="72"/>
        <v>31</v>
      </c>
    </row>
    <row r="947" spans="1:15" x14ac:dyDescent="0.35">
      <c r="A947">
        <v>1654315</v>
      </c>
      <c r="B947">
        <v>762</v>
      </c>
      <c r="C947" s="1" t="s">
        <v>27</v>
      </c>
      <c r="D947" s="3">
        <v>45169.013888888891</v>
      </c>
      <c r="E947" t="s">
        <v>31</v>
      </c>
      <c r="F947">
        <v>3856</v>
      </c>
      <c r="G947">
        <v>4846</v>
      </c>
      <c r="H947">
        <f t="shared" si="70"/>
        <v>8702</v>
      </c>
      <c r="I947">
        <v>43</v>
      </c>
      <c r="J947" s="5">
        <v>45169</v>
      </c>
      <c r="K947" s="6">
        <v>1.3888888888888888E-2</v>
      </c>
      <c r="L947">
        <f t="shared" si="71"/>
        <v>8</v>
      </c>
      <c r="M947">
        <f t="shared" si="73"/>
        <v>0</v>
      </c>
      <c r="N947">
        <f t="shared" si="74"/>
        <v>20</v>
      </c>
      <c r="O947">
        <f t="shared" si="72"/>
        <v>31</v>
      </c>
    </row>
    <row r="948" spans="1:15" x14ac:dyDescent="0.35">
      <c r="A948">
        <v>63153</v>
      </c>
      <c r="B948">
        <v>765</v>
      </c>
      <c r="C948" s="1" t="s">
        <v>28</v>
      </c>
      <c r="D948" s="2">
        <v>45013.977083333331</v>
      </c>
      <c r="E948" t="s">
        <v>30</v>
      </c>
      <c r="F948">
        <v>18871</v>
      </c>
      <c r="G948">
        <v>5427</v>
      </c>
      <c r="H948">
        <f t="shared" si="70"/>
        <v>24298</v>
      </c>
      <c r="I948">
        <v>58</v>
      </c>
      <c r="J948" s="5">
        <v>45013</v>
      </c>
      <c r="K948" s="6">
        <v>0.9770833333333333</v>
      </c>
      <c r="L948">
        <f t="shared" si="71"/>
        <v>3</v>
      </c>
      <c r="M948">
        <f t="shared" si="73"/>
        <v>23</v>
      </c>
      <c r="N948">
        <f t="shared" si="74"/>
        <v>27</v>
      </c>
      <c r="O948">
        <f t="shared" si="72"/>
        <v>28</v>
      </c>
    </row>
    <row r="949" spans="1:15" x14ac:dyDescent="0.35">
      <c r="A949">
        <v>130037</v>
      </c>
      <c r="B949">
        <v>765</v>
      </c>
      <c r="C949" s="1" t="s">
        <v>29</v>
      </c>
      <c r="D949" s="2">
        <v>45062.049305555556</v>
      </c>
      <c r="E949" t="s">
        <v>31</v>
      </c>
      <c r="F949">
        <v>11230</v>
      </c>
      <c r="G949">
        <v>7380</v>
      </c>
      <c r="H949">
        <f t="shared" si="70"/>
        <v>18610</v>
      </c>
      <c r="I949">
        <v>94</v>
      </c>
      <c r="J949" s="5">
        <v>45062</v>
      </c>
      <c r="K949" s="6">
        <v>4.9305555555555554E-2</v>
      </c>
      <c r="L949">
        <f t="shared" si="71"/>
        <v>5</v>
      </c>
      <c r="M949">
        <f t="shared" si="73"/>
        <v>1</v>
      </c>
      <c r="N949">
        <f t="shared" si="74"/>
        <v>11</v>
      </c>
      <c r="O949">
        <f t="shared" si="72"/>
        <v>16</v>
      </c>
    </row>
    <row r="950" spans="1:15" x14ac:dyDescent="0.35">
      <c r="A950">
        <v>238839</v>
      </c>
      <c r="B950">
        <v>766</v>
      </c>
      <c r="C950" s="1" t="s">
        <v>26</v>
      </c>
      <c r="D950" s="2">
        <v>45092.036111111112</v>
      </c>
      <c r="E950" t="s">
        <v>30</v>
      </c>
      <c r="F950">
        <v>16417</v>
      </c>
      <c r="G950">
        <v>1367</v>
      </c>
      <c r="H950">
        <f t="shared" si="70"/>
        <v>17784</v>
      </c>
      <c r="I950">
        <v>35</v>
      </c>
      <c r="J950" s="5">
        <v>45092</v>
      </c>
      <c r="K950" s="6">
        <v>3.6111111111111115E-2</v>
      </c>
      <c r="L950">
        <f t="shared" si="71"/>
        <v>6</v>
      </c>
      <c r="M950">
        <f t="shared" si="73"/>
        <v>0</v>
      </c>
      <c r="N950">
        <f t="shared" si="74"/>
        <v>52</v>
      </c>
      <c r="O950">
        <f t="shared" si="72"/>
        <v>15</v>
      </c>
    </row>
    <row r="951" spans="1:15" x14ac:dyDescent="0.35">
      <c r="A951">
        <v>305175</v>
      </c>
      <c r="B951">
        <v>766</v>
      </c>
      <c r="C951" s="1" t="s">
        <v>27</v>
      </c>
      <c r="D951" s="2">
        <v>45144.011805555558</v>
      </c>
      <c r="E951" t="s">
        <v>31</v>
      </c>
      <c r="F951">
        <v>12535</v>
      </c>
      <c r="G951">
        <v>1876</v>
      </c>
      <c r="H951">
        <f t="shared" si="70"/>
        <v>14411</v>
      </c>
      <c r="I951">
        <v>71</v>
      </c>
      <c r="J951" s="5">
        <v>45144</v>
      </c>
      <c r="K951" s="6">
        <v>1.1805555555555555E-2</v>
      </c>
      <c r="L951">
        <f t="shared" si="71"/>
        <v>8</v>
      </c>
      <c r="M951">
        <f t="shared" si="73"/>
        <v>0</v>
      </c>
      <c r="N951">
        <f t="shared" si="74"/>
        <v>17</v>
      </c>
      <c r="O951">
        <f t="shared" si="72"/>
        <v>6</v>
      </c>
    </row>
    <row r="952" spans="1:15" x14ac:dyDescent="0.35">
      <c r="A952">
        <v>659698</v>
      </c>
      <c r="B952">
        <v>767</v>
      </c>
      <c r="C952" s="1" t="s">
        <v>28</v>
      </c>
      <c r="D952" s="2">
        <v>45168.055555555555</v>
      </c>
      <c r="E952" t="s">
        <v>30</v>
      </c>
      <c r="F952">
        <v>16505</v>
      </c>
      <c r="G952">
        <v>6482</v>
      </c>
      <c r="H952">
        <f t="shared" si="70"/>
        <v>22987</v>
      </c>
      <c r="I952">
        <v>51</v>
      </c>
      <c r="J952" s="5">
        <v>45168</v>
      </c>
      <c r="K952" s="6">
        <v>5.5555555555555552E-2</v>
      </c>
      <c r="L952">
        <f t="shared" si="71"/>
        <v>8</v>
      </c>
      <c r="M952">
        <f t="shared" si="73"/>
        <v>1</v>
      </c>
      <c r="N952">
        <f t="shared" si="74"/>
        <v>20</v>
      </c>
      <c r="O952">
        <f t="shared" si="72"/>
        <v>30</v>
      </c>
    </row>
    <row r="953" spans="1:15" x14ac:dyDescent="0.35">
      <c r="A953">
        <v>978487</v>
      </c>
      <c r="B953">
        <v>767</v>
      </c>
      <c r="C953" s="1" t="s">
        <v>29</v>
      </c>
      <c r="D953" s="3">
        <v>45097.979861111111</v>
      </c>
      <c r="E953" t="s">
        <v>31</v>
      </c>
      <c r="F953">
        <v>11996</v>
      </c>
      <c r="G953">
        <v>8162</v>
      </c>
      <c r="H953">
        <f t="shared" si="70"/>
        <v>20158</v>
      </c>
      <c r="I953">
        <v>37</v>
      </c>
      <c r="J953" s="5">
        <v>45097</v>
      </c>
      <c r="K953" s="6">
        <v>0.97986111111111107</v>
      </c>
      <c r="L953">
        <f t="shared" si="71"/>
        <v>6</v>
      </c>
      <c r="M953">
        <f t="shared" si="73"/>
        <v>23</v>
      </c>
      <c r="N953">
        <f t="shared" si="74"/>
        <v>31</v>
      </c>
      <c r="O953">
        <f t="shared" si="72"/>
        <v>20</v>
      </c>
    </row>
    <row r="954" spans="1:15" x14ac:dyDescent="0.35">
      <c r="A954">
        <v>807901</v>
      </c>
      <c r="B954">
        <v>768</v>
      </c>
      <c r="C954" s="1" t="s">
        <v>26</v>
      </c>
      <c r="D954" s="3">
        <v>44971.067361111112</v>
      </c>
      <c r="E954" t="s">
        <v>30</v>
      </c>
      <c r="F954">
        <v>5461</v>
      </c>
      <c r="G954">
        <v>1538</v>
      </c>
      <c r="H954">
        <f t="shared" si="70"/>
        <v>6999</v>
      </c>
      <c r="I954">
        <v>52</v>
      </c>
      <c r="J954" s="5">
        <v>44971</v>
      </c>
      <c r="K954" s="6">
        <v>6.7361111111111108E-2</v>
      </c>
      <c r="L954">
        <f t="shared" si="71"/>
        <v>2</v>
      </c>
      <c r="M954">
        <f t="shared" si="73"/>
        <v>1</v>
      </c>
      <c r="N954">
        <f t="shared" si="74"/>
        <v>37</v>
      </c>
      <c r="O954">
        <f t="shared" si="72"/>
        <v>14</v>
      </c>
    </row>
    <row r="955" spans="1:15" x14ac:dyDescent="0.35">
      <c r="A955">
        <v>1400564</v>
      </c>
      <c r="B955">
        <v>768</v>
      </c>
      <c r="C955" s="1" t="s">
        <v>27</v>
      </c>
      <c r="D955" s="3">
        <v>45188.05972222222</v>
      </c>
      <c r="E955" t="s">
        <v>31</v>
      </c>
      <c r="F955">
        <v>16627</v>
      </c>
      <c r="G955">
        <v>5190</v>
      </c>
      <c r="H955">
        <f t="shared" si="70"/>
        <v>21817</v>
      </c>
      <c r="I955">
        <v>80</v>
      </c>
      <c r="J955" s="5">
        <v>45188</v>
      </c>
      <c r="K955" s="6">
        <v>5.9722222222222225E-2</v>
      </c>
      <c r="L955">
        <f t="shared" si="71"/>
        <v>9</v>
      </c>
      <c r="M955">
        <f t="shared" si="73"/>
        <v>1</v>
      </c>
      <c r="N955">
        <f t="shared" si="74"/>
        <v>26</v>
      </c>
      <c r="O955">
        <f t="shared" si="72"/>
        <v>19</v>
      </c>
    </row>
    <row r="956" spans="1:15" x14ac:dyDescent="0.35">
      <c r="A956">
        <v>55920</v>
      </c>
      <c r="B956">
        <v>769</v>
      </c>
      <c r="C956" s="1" t="s">
        <v>28</v>
      </c>
      <c r="D956" s="2">
        <v>44964.968055555553</v>
      </c>
      <c r="E956" t="s">
        <v>30</v>
      </c>
      <c r="F956">
        <v>12548</v>
      </c>
      <c r="G956">
        <v>9946</v>
      </c>
      <c r="H956">
        <f t="shared" si="70"/>
        <v>22494</v>
      </c>
      <c r="I956">
        <v>51</v>
      </c>
      <c r="J956" s="5">
        <v>44964</v>
      </c>
      <c r="K956" s="6">
        <v>0.96805555555555556</v>
      </c>
      <c r="L956">
        <f t="shared" si="71"/>
        <v>2</v>
      </c>
      <c r="M956">
        <f t="shared" si="73"/>
        <v>23</v>
      </c>
      <c r="N956">
        <f t="shared" si="74"/>
        <v>14</v>
      </c>
      <c r="O956">
        <f t="shared" si="72"/>
        <v>7</v>
      </c>
    </row>
    <row r="957" spans="1:15" x14ac:dyDescent="0.35">
      <c r="A957">
        <v>636888</v>
      </c>
      <c r="B957">
        <v>770</v>
      </c>
      <c r="C957" s="1" t="s">
        <v>29</v>
      </c>
      <c r="D957" s="2">
        <v>45256.060416666667</v>
      </c>
      <c r="E957" t="s">
        <v>31</v>
      </c>
      <c r="F957">
        <v>12675</v>
      </c>
      <c r="G957">
        <v>3115</v>
      </c>
      <c r="H957">
        <f t="shared" si="70"/>
        <v>15790</v>
      </c>
      <c r="I957">
        <v>77</v>
      </c>
      <c r="J957" s="5">
        <v>45256</v>
      </c>
      <c r="K957" s="6">
        <v>6.0416666666666667E-2</v>
      </c>
      <c r="L957">
        <f t="shared" si="71"/>
        <v>11</v>
      </c>
      <c r="M957">
        <f t="shared" si="73"/>
        <v>1</v>
      </c>
      <c r="N957">
        <f t="shared" si="74"/>
        <v>27</v>
      </c>
      <c r="O957">
        <f t="shared" si="72"/>
        <v>26</v>
      </c>
    </row>
    <row r="958" spans="1:15" x14ac:dyDescent="0.35">
      <c r="A958">
        <v>429796</v>
      </c>
      <c r="B958">
        <v>771</v>
      </c>
      <c r="C958" s="1" t="s">
        <v>26</v>
      </c>
      <c r="D958" s="2">
        <v>45171.030555555553</v>
      </c>
      <c r="E958" t="s">
        <v>30</v>
      </c>
      <c r="F958">
        <v>2937</v>
      </c>
      <c r="G958">
        <v>9994</v>
      </c>
      <c r="H958">
        <f t="shared" si="70"/>
        <v>12931</v>
      </c>
      <c r="I958">
        <v>75</v>
      </c>
      <c r="J958" s="5">
        <v>45171</v>
      </c>
      <c r="K958" s="6">
        <v>3.0555555555555555E-2</v>
      </c>
      <c r="L958">
        <f t="shared" si="71"/>
        <v>9</v>
      </c>
      <c r="M958">
        <f t="shared" si="73"/>
        <v>0</v>
      </c>
      <c r="N958">
        <f t="shared" si="74"/>
        <v>44</v>
      </c>
      <c r="O958">
        <f t="shared" si="72"/>
        <v>2</v>
      </c>
    </row>
    <row r="959" spans="1:15" x14ac:dyDescent="0.35">
      <c r="A959">
        <v>1099712</v>
      </c>
      <c r="B959">
        <v>772</v>
      </c>
      <c r="C959" s="1" t="s">
        <v>27</v>
      </c>
      <c r="D959" s="3">
        <v>45175.061805555553</v>
      </c>
      <c r="E959" t="s">
        <v>31</v>
      </c>
      <c r="F959">
        <v>17865</v>
      </c>
      <c r="G959">
        <v>9284</v>
      </c>
      <c r="H959">
        <f t="shared" si="70"/>
        <v>27149</v>
      </c>
      <c r="I959">
        <v>93</v>
      </c>
      <c r="J959" s="5">
        <v>45175</v>
      </c>
      <c r="K959" s="6">
        <v>6.1805555555555558E-2</v>
      </c>
      <c r="L959">
        <f t="shared" si="71"/>
        <v>9</v>
      </c>
      <c r="M959">
        <f t="shared" si="73"/>
        <v>1</v>
      </c>
      <c r="N959">
        <f t="shared" si="74"/>
        <v>29</v>
      </c>
      <c r="O959">
        <f t="shared" si="72"/>
        <v>6</v>
      </c>
    </row>
    <row r="960" spans="1:15" x14ac:dyDescent="0.35">
      <c r="A960">
        <v>76181</v>
      </c>
      <c r="B960">
        <v>773</v>
      </c>
      <c r="C960" s="1" t="s">
        <v>28</v>
      </c>
      <c r="D960" s="2">
        <v>45220.033333333333</v>
      </c>
      <c r="E960" t="s">
        <v>30</v>
      </c>
      <c r="F960">
        <v>5636</v>
      </c>
      <c r="G960">
        <v>2221</v>
      </c>
      <c r="H960">
        <f t="shared" si="70"/>
        <v>7857</v>
      </c>
      <c r="I960">
        <v>97</v>
      </c>
      <c r="J960" s="5">
        <v>45220</v>
      </c>
      <c r="K960" s="6">
        <v>3.3333333333333333E-2</v>
      </c>
      <c r="L960">
        <f t="shared" si="71"/>
        <v>10</v>
      </c>
      <c r="M960">
        <f t="shared" si="73"/>
        <v>0</v>
      </c>
      <c r="N960">
        <f t="shared" si="74"/>
        <v>48</v>
      </c>
      <c r="O960">
        <f t="shared" si="72"/>
        <v>21</v>
      </c>
    </row>
    <row r="961" spans="1:15" x14ac:dyDescent="0.35">
      <c r="A961">
        <v>602695</v>
      </c>
      <c r="B961">
        <v>773</v>
      </c>
      <c r="C961" s="1" t="s">
        <v>29</v>
      </c>
      <c r="D961" s="2">
        <v>45123.997916666667</v>
      </c>
      <c r="E961" t="s">
        <v>31</v>
      </c>
      <c r="F961">
        <v>15977</v>
      </c>
      <c r="G961">
        <v>469</v>
      </c>
      <c r="H961">
        <f t="shared" si="70"/>
        <v>16446</v>
      </c>
      <c r="I961">
        <v>46</v>
      </c>
      <c r="J961" s="5">
        <v>45123</v>
      </c>
      <c r="K961" s="6">
        <v>0.99791666666666667</v>
      </c>
      <c r="L961">
        <f t="shared" si="71"/>
        <v>7</v>
      </c>
      <c r="M961">
        <f t="shared" si="73"/>
        <v>23</v>
      </c>
      <c r="N961">
        <f t="shared" si="74"/>
        <v>57</v>
      </c>
      <c r="O961">
        <f t="shared" si="72"/>
        <v>16</v>
      </c>
    </row>
    <row r="962" spans="1:15" x14ac:dyDescent="0.35">
      <c r="A962">
        <v>999060</v>
      </c>
      <c r="B962">
        <v>773</v>
      </c>
      <c r="C962" s="1" t="s">
        <v>26</v>
      </c>
      <c r="D962" s="3">
        <v>45063.038888888892</v>
      </c>
      <c r="E962" t="s">
        <v>30</v>
      </c>
      <c r="F962">
        <v>10230</v>
      </c>
      <c r="G962">
        <v>2259</v>
      </c>
      <c r="H962">
        <f t="shared" ref="H962:H1025" si="75">SUM(F962,G962)</f>
        <v>12489</v>
      </c>
      <c r="I962">
        <v>60</v>
      </c>
      <c r="J962" s="5">
        <v>45063</v>
      </c>
      <c r="K962" s="6">
        <v>3.888888888888889E-2</v>
      </c>
      <c r="L962">
        <f t="shared" ref="L962:L1025" si="76">MONTH(J962)</f>
        <v>5</v>
      </c>
      <c r="M962">
        <f t="shared" si="73"/>
        <v>0</v>
      </c>
      <c r="N962">
        <f t="shared" si="74"/>
        <v>56</v>
      </c>
      <c r="O962">
        <f t="shared" ref="O962:O1025" si="77">DAY(D962)</f>
        <v>17</v>
      </c>
    </row>
    <row r="963" spans="1:15" x14ac:dyDescent="0.35">
      <c r="A963">
        <v>268063</v>
      </c>
      <c r="B963">
        <v>775</v>
      </c>
      <c r="C963" s="1" t="s">
        <v>27</v>
      </c>
      <c r="D963" s="2">
        <v>44956.081944444442</v>
      </c>
      <c r="E963" t="s">
        <v>31</v>
      </c>
      <c r="F963">
        <v>19126</v>
      </c>
      <c r="G963">
        <v>4938</v>
      </c>
      <c r="H963">
        <f t="shared" si="75"/>
        <v>24064</v>
      </c>
      <c r="I963">
        <v>78</v>
      </c>
      <c r="J963" s="5">
        <v>44956</v>
      </c>
      <c r="K963" s="6">
        <v>8.1944444444444445E-2</v>
      </c>
      <c r="L963">
        <f t="shared" si="76"/>
        <v>1</v>
      </c>
      <c r="M963">
        <f t="shared" ref="M963:M1026" si="78">HOUR(K963)</f>
        <v>1</v>
      </c>
      <c r="N963">
        <f t="shared" ref="N963:N1026" si="79">MINUTE(K963)</f>
        <v>58</v>
      </c>
      <c r="O963">
        <f t="shared" si="77"/>
        <v>30</v>
      </c>
    </row>
    <row r="964" spans="1:15" x14ac:dyDescent="0.35">
      <c r="A964">
        <v>382755</v>
      </c>
      <c r="B964">
        <v>777</v>
      </c>
      <c r="C964" s="1" t="s">
        <v>28</v>
      </c>
      <c r="D964" s="2">
        <v>45138.968055555553</v>
      </c>
      <c r="E964" t="s">
        <v>30</v>
      </c>
      <c r="F964">
        <v>12293</v>
      </c>
      <c r="G964">
        <v>1008</v>
      </c>
      <c r="H964">
        <f t="shared" si="75"/>
        <v>13301</v>
      </c>
      <c r="I964">
        <v>58</v>
      </c>
      <c r="J964" s="5">
        <v>45138</v>
      </c>
      <c r="K964" s="6">
        <v>0.96805555555555556</v>
      </c>
      <c r="L964">
        <f t="shared" si="76"/>
        <v>7</v>
      </c>
      <c r="M964">
        <f t="shared" si="78"/>
        <v>23</v>
      </c>
      <c r="N964">
        <f t="shared" si="79"/>
        <v>14</v>
      </c>
      <c r="O964">
        <f t="shared" si="77"/>
        <v>31</v>
      </c>
    </row>
    <row r="965" spans="1:15" x14ac:dyDescent="0.35">
      <c r="A965">
        <v>943915</v>
      </c>
      <c r="B965">
        <v>778</v>
      </c>
      <c r="C965" s="1" t="s">
        <v>29</v>
      </c>
      <c r="D965" s="3">
        <v>44989.063888888886</v>
      </c>
      <c r="E965" t="s">
        <v>31</v>
      </c>
      <c r="F965">
        <v>11245</v>
      </c>
      <c r="G965">
        <v>8064</v>
      </c>
      <c r="H965">
        <f t="shared" si="75"/>
        <v>19309</v>
      </c>
      <c r="I965">
        <v>33</v>
      </c>
      <c r="J965" s="5">
        <v>44989</v>
      </c>
      <c r="K965" s="6">
        <v>6.3888888888888884E-2</v>
      </c>
      <c r="L965">
        <f t="shared" si="76"/>
        <v>3</v>
      </c>
      <c r="M965">
        <f t="shared" si="78"/>
        <v>1</v>
      </c>
      <c r="N965">
        <f t="shared" si="79"/>
        <v>32</v>
      </c>
      <c r="O965">
        <f t="shared" si="77"/>
        <v>4</v>
      </c>
    </row>
    <row r="966" spans="1:15" x14ac:dyDescent="0.35">
      <c r="A966">
        <v>312391</v>
      </c>
      <c r="B966">
        <v>780</v>
      </c>
      <c r="C966" s="1" t="s">
        <v>26</v>
      </c>
      <c r="D966" s="2">
        <v>45276.961805555555</v>
      </c>
      <c r="E966" t="s">
        <v>30</v>
      </c>
      <c r="F966">
        <v>13287</v>
      </c>
      <c r="G966">
        <v>3848</v>
      </c>
      <c r="H966">
        <f t="shared" si="75"/>
        <v>17135</v>
      </c>
      <c r="I966">
        <v>44</v>
      </c>
      <c r="J966" s="5">
        <v>45276</v>
      </c>
      <c r="K966" s="6">
        <v>0.96180555555555547</v>
      </c>
      <c r="L966">
        <f t="shared" si="76"/>
        <v>12</v>
      </c>
      <c r="M966">
        <f t="shared" si="78"/>
        <v>23</v>
      </c>
      <c r="N966">
        <f t="shared" si="79"/>
        <v>5</v>
      </c>
      <c r="O966">
        <f t="shared" si="77"/>
        <v>16</v>
      </c>
    </row>
    <row r="967" spans="1:15" x14ac:dyDescent="0.35">
      <c r="A967">
        <v>427737</v>
      </c>
      <c r="B967">
        <v>780</v>
      </c>
      <c r="C967" s="1" t="s">
        <v>27</v>
      </c>
      <c r="D967" s="2">
        <v>45288.040277777778</v>
      </c>
      <c r="E967" t="s">
        <v>31</v>
      </c>
      <c r="F967">
        <v>7595</v>
      </c>
      <c r="G967">
        <v>4456</v>
      </c>
      <c r="H967">
        <f t="shared" si="75"/>
        <v>12051</v>
      </c>
      <c r="I967">
        <v>99</v>
      </c>
      <c r="J967" s="5">
        <v>45288</v>
      </c>
      <c r="K967" s="6">
        <v>4.027777777777778E-2</v>
      </c>
      <c r="L967">
        <f t="shared" si="76"/>
        <v>12</v>
      </c>
      <c r="M967">
        <f t="shared" si="78"/>
        <v>0</v>
      </c>
      <c r="N967">
        <f t="shared" si="79"/>
        <v>58</v>
      </c>
      <c r="O967">
        <f t="shared" si="77"/>
        <v>28</v>
      </c>
    </row>
    <row r="968" spans="1:15" x14ac:dyDescent="0.35">
      <c r="A968">
        <v>618196</v>
      </c>
      <c r="B968">
        <v>780</v>
      </c>
      <c r="C968" s="1" t="s">
        <v>28</v>
      </c>
      <c r="D968" s="2">
        <v>45250.065972222219</v>
      </c>
      <c r="E968" t="s">
        <v>30</v>
      </c>
      <c r="F968">
        <v>16828</v>
      </c>
      <c r="G968">
        <v>9962</v>
      </c>
      <c r="H968">
        <f t="shared" si="75"/>
        <v>26790</v>
      </c>
      <c r="I968">
        <v>70</v>
      </c>
      <c r="J968" s="5">
        <v>45250</v>
      </c>
      <c r="K968" s="6">
        <v>6.5972222222222224E-2</v>
      </c>
      <c r="L968">
        <f t="shared" si="76"/>
        <v>11</v>
      </c>
      <c r="M968">
        <f t="shared" si="78"/>
        <v>1</v>
      </c>
      <c r="N968">
        <f t="shared" si="79"/>
        <v>35</v>
      </c>
      <c r="O968">
        <f t="shared" si="77"/>
        <v>20</v>
      </c>
    </row>
    <row r="969" spans="1:15" x14ac:dyDescent="0.35">
      <c r="A969">
        <v>878658</v>
      </c>
      <c r="B969">
        <v>780</v>
      </c>
      <c r="C969" s="1" t="s">
        <v>29</v>
      </c>
      <c r="D969" s="3">
        <v>45217.061111111114</v>
      </c>
      <c r="E969" t="s">
        <v>31</v>
      </c>
      <c r="F969">
        <v>7582</v>
      </c>
      <c r="G969">
        <v>3114</v>
      </c>
      <c r="H969">
        <f t="shared" si="75"/>
        <v>10696</v>
      </c>
      <c r="I969">
        <v>33</v>
      </c>
      <c r="J969" s="5">
        <v>45217</v>
      </c>
      <c r="K969" s="6">
        <v>6.1111111111111116E-2</v>
      </c>
      <c r="L969">
        <f t="shared" si="76"/>
        <v>10</v>
      </c>
      <c r="M969">
        <f t="shared" si="78"/>
        <v>1</v>
      </c>
      <c r="N969">
        <f t="shared" si="79"/>
        <v>28</v>
      </c>
      <c r="O969">
        <f t="shared" si="77"/>
        <v>18</v>
      </c>
    </row>
    <row r="970" spans="1:15" x14ac:dyDescent="0.35">
      <c r="A970">
        <v>623784</v>
      </c>
      <c r="B970">
        <v>781</v>
      </c>
      <c r="C970" s="1" t="s">
        <v>26</v>
      </c>
      <c r="D970" s="2">
        <v>45240.073611111111</v>
      </c>
      <c r="E970" t="s">
        <v>30</v>
      </c>
      <c r="F970">
        <v>18303</v>
      </c>
      <c r="G970">
        <v>6494</v>
      </c>
      <c r="H970">
        <f t="shared" si="75"/>
        <v>24797</v>
      </c>
      <c r="I970">
        <v>33</v>
      </c>
      <c r="J970" s="5">
        <v>45240</v>
      </c>
      <c r="K970" s="6">
        <v>7.3611111111111113E-2</v>
      </c>
      <c r="L970">
        <f t="shared" si="76"/>
        <v>11</v>
      </c>
      <c r="M970">
        <f t="shared" si="78"/>
        <v>1</v>
      </c>
      <c r="N970">
        <f t="shared" si="79"/>
        <v>46</v>
      </c>
      <c r="O970">
        <f t="shared" si="77"/>
        <v>10</v>
      </c>
    </row>
    <row r="971" spans="1:15" x14ac:dyDescent="0.35">
      <c r="A971">
        <v>641229</v>
      </c>
      <c r="B971">
        <v>781</v>
      </c>
      <c r="C971" s="1" t="s">
        <v>27</v>
      </c>
      <c r="D971" s="2">
        <v>44936.990277777775</v>
      </c>
      <c r="E971" t="s">
        <v>31</v>
      </c>
      <c r="F971">
        <v>12727</v>
      </c>
      <c r="G971">
        <v>5740</v>
      </c>
      <c r="H971">
        <f t="shared" si="75"/>
        <v>18467</v>
      </c>
      <c r="I971">
        <v>31</v>
      </c>
      <c r="J971" s="5">
        <v>44936</v>
      </c>
      <c r="K971" s="6">
        <v>0.9902777777777777</v>
      </c>
      <c r="L971">
        <f t="shared" si="76"/>
        <v>1</v>
      </c>
      <c r="M971">
        <f t="shared" si="78"/>
        <v>23</v>
      </c>
      <c r="N971">
        <f t="shared" si="79"/>
        <v>46</v>
      </c>
      <c r="O971">
        <f t="shared" si="77"/>
        <v>10</v>
      </c>
    </row>
    <row r="972" spans="1:15" x14ac:dyDescent="0.35">
      <c r="A972">
        <v>1198743</v>
      </c>
      <c r="B972">
        <v>782</v>
      </c>
      <c r="C972" s="1" t="s">
        <v>28</v>
      </c>
      <c r="D972" s="3">
        <v>45108.045138888891</v>
      </c>
      <c r="E972" t="s">
        <v>30</v>
      </c>
      <c r="F972">
        <v>3042</v>
      </c>
      <c r="G972">
        <v>2152</v>
      </c>
      <c r="H972">
        <f t="shared" si="75"/>
        <v>5194</v>
      </c>
      <c r="I972">
        <v>92</v>
      </c>
      <c r="J972" s="5">
        <v>45108</v>
      </c>
      <c r="K972" s="6">
        <v>4.5138888888888888E-2</v>
      </c>
      <c r="L972">
        <f t="shared" si="76"/>
        <v>7</v>
      </c>
      <c r="M972">
        <f t="shared" si="78"/>
        <v>1</v>
      </c>
      <c r="N972">
        <f t="shared" si="79"/>
        <v>5</v>
      </c>
      <c r="O972">
        <f t="shared" si="77"/>
        <v>1</v>
      </c>
    </row>
    <row r="973" spans="1:15" x14ac:dyDescent="0.35">
      <c r="A973">
        <v>837731</v>
      </c>
      <c r="B973">
        <v>783</v>
      </c>
      <c r="C973" s="1" t="s">
        <v>29</v>
      </c>
      <c r="D973" s="3">
        <v>45166.970833333333</v>
      </c>
      <c r="E973" t="s">
        <v>31</v>
      </c>
      <c r="F973">
        <v>17934</v>
      </c>
      <c r="G973">
        <v>3632</v>
      </c>
      <c r="H973">
        <f t="shared" si="75"/>
        <v>21566</v>
      </c>
      <c r="I973">
        <v>58</v>
      </c>
      <c r="J973" s="5">
        <v>45166</v>
      </c>
      <c r="K973" s="6">
        <v>0.97083333333333333</v>
      </c>
      <c r="L973">
        <f t="shared" si="76"/>
        <v>8</v>
      </c>
      <c r="M973">
        <f t="shared" si="78"/>
        <v>23</v>
      </c>
      <c r="N973">
        <f t="shared" si="79"/>
        <v>18</v>
      </c>
      <c r="O973">
        <f t="shared" si="77"/>
        <v>28</v>
      </c>
    </row>
    <row r="974" spans="1:15" x14ac:dyDescent="0.35">
      <c r="A974">
        <v>78613</v>
      </c>
      <c r="B974">
        <v>784</v>
      </c>
      <c r="C974" s="1" t="s">
        <v>26</v>
      </c>
      <c r="D974" s="2">
        <v>44999.001388888886</v>
      </c>
      <c r="E974" t="s">
        <v>30</v>
      </c>
      <c r="F974">
        <v>17850</v>
      </c>
      <c r="G974">
        <v>6104</v>
      </c>
      <c r="H974">
        <f t="shared" si="75"/>
        <v>23954</v>
      </c>
      <c r="I974">
        <v>68</v>
      </c>
      <c r="J974" s="5">
        <v>44999</v>
      </c>
      <c r="K974" s="6">
        <v>1.3888888888888889E-3</v>
      </c>
      <c r="L974">
        <f t="shared" si="76"/>
        <v>3</v>
      </c>
      <c r="M974">
        <f t="shared" si="78"/>
        <v>0</v>
      </c>
      <c r="N974">
        <f t="shared" si="79"/>
        <v>2</v>
      </c>
      <c r="O974">
        <f t="shared" si="77"/>
        <v>14</v>
      </c>
    </row>
    <row r="975" spans="1:15" x14ac:dyDescent="0.35">
      <c r="A975">
        <v>559015</v>
      </c>
      <c r="B975">
        <v>785</v>
      </c>
      <c r="C975" s="1" t="s">
        <v>27</v>
      </c>
      <c r="D975" s="2">
        <v>45059.031944444447</v>
      </c>
      <c r="E975" t="s">
        <v>31</v>
      </c>
      <c r="F975">
        <v>2818</v>
      </c>
      <c r="G975">
        <v>9196</v>
      </c>
      <c r="H975">
        <f t="shared" si="75"/>
        <v>12014</v>
      </c>
      <c r="I975">
        <v>49</v>
      </c>
      <c r="J975" s="5">
        <v>45059</v>
      </c>
      <c r="K975" s="6">
        <v>3.1944444444444449E-2</v>
      </c>
      <c r="L975">
        <f t="shared" si="76"/>
        <v>5</v>
      </c>
      <c r="M975">
        <f t="shared" si="78"/>
        <v>0</v>
      </c>
      <c r="N975">
        <f t="shared" si="79"/>
        <v>46</v>
      </c>
      <c r="O975">
        <f t="shared" si="77"/>
        <v>13</v>
      </c>
    </row>
    <row r="976" spans="1:15" x14ac:dyDescent="0.35">
      <c r="A976">
        <v>583059</v>
      </c>
      <c r="B976">
        <v>786</v>
      </c>
      <c r="C976" s="1" t="s">
        <v>28</v>
      </c>
      <c r="D976" s="2">
        <v>45240.952777777777</v>
      </c>
      <c r="E976" t="s">
        <v>30</v>
      </c>
      <c r="F976">
        <v>13454</v>
      </c>
      <c r="G976">
        <v>6333</v>
      </c>
      <c r="H976">
        <f t="shared" si="75"/>
        <v>19787</v>
      </c>
      <c r="I976">
        <v>58</v>
      </c>
      <c r="J976" s="5">
        <v>45240</v>
      </c>
      <c r="K976" s="6">
        <v>0.95277777777777783</v>
      </c>
      <c r="L976">
        <f t="shared" si="76"/>
        <v>11</v>
      </c>
      <c r="M976">
        <f t="shared" si="78"/>
        <v>22</v>
      </c>
      <c r="N976">
        <f t="shared" si="79"/>
        <v>52</v>
      </c>
      <c r="O976">
        <f t="shared" si="77"/>
        <v>10</v>
      </c>
    </row>
    <row r="977" spans="1:15" x14ac:dyDescent="0.35">
      <c r="A977">
        <v>1253641</v>
      </c>
      <c r="B977">
        <v>786</v>
      </c>
      <c r="C977" s="1" t="s">
        <v>29</v>
      </c>
      <c r="D977" s="3">
        <v>44956.076388888891</v>
      </c>
      <c r="E977" t="s">
        <v>31</v>
      </c>
      <c r="F977">
        <v>6497</v>
      </c>
      <c r="G977">
        <v>2881</v>
      </c>
      <c r="H977">
        <f t="shared" si="75"/>
        <v>9378</v>
      </c>
      <c r="I977">
        <v>39</v>
      </c>
      <c r="J977" s="5">
        <v>44956</v>
      </c>
      <c r="K977" s="6">
        <v>7.6388888888888895E-2</v>
      </c>
      <c r="L977">
        <f t="shared" si="76"/>
        <v>1</v>
      </c>
      <c r="M977">
        <f t="shared" si="78"/>
        <v>1</v>
      </c>
      <c r="N977">
        <f t="shared" si="79"/>
        <v>50</v>
      </c>
      <c r="O977">
        <f t="shared" si="77"/>
        <v>30</v>
      </c>
    </row>
    <row r="978" spans="1:15" x14ac:dyDescent="0.35">
      <c r="A978">
        <v>629953</v>
      </c>
      <c r="B978">
        <v>787</v>
      </c>
      <c r="C978" s="1" t="s">
        <v>26</v>
      </c>
      <c r="D978" s="2">
        <v>45045.03125</v>
      </c>
      <c r="E978" t="s">
        <v>30</v>
      </c>
      <c r="F978">
        <v>11647</v>
      </c>
      <c r="G978">
        <v>9460</v>
      </c>
      <c r="H978">
        <f t="shared" si="75"/>
        <v>21107</v>
      </c>
      <c r="I978">
        <v>59</v>
      </c>
      <c r="J978" s="5">
        <v>45045</v>
      </c>
      <c r="K978" s="6">
        <v>3.125E-2</v>
      </c>
      <c r="L978">
        <f t="shared" si="76"/>
        <v>4</v>
      </c>
      <c r="M978">
        <f t="shared" si="78"/>
        <v>0</v>
      </c>
      <c r="N978">
        <f t="shared" si="79"/>
        <v>45</v>
      </c>
      <c r="O978">
        <f t="shared" si="77"/>
        <v>29</v>
      </c>
    </row>
    <row r="979" spans="1:15" x14ac:dyDescent="0.35">
      <c r="A979">
        <v>1081894</v>
      </c>
      <c r="B979">
        <v>787</v>
      </c>
      <c r="C979" s="1" t="s">
        <v>27</v>
      </c>
      <c r="D979" s="3">
        <v>44965.065972222219</v>
      </c>
      <c r="E979" t="s">
        <v>31</v>
      </c>
      <c r="F979">
        <v>13657</v>
      </c>
      <c r="G979">
        <v>5113</v>
      </c>
      <c r="H979">
        <f t="shared" si="75"/>
        <v>18770</v>
      </c>
      <c r="I979">
        <v>45</v>
      </c>
      <c r="J979" s="5">
        <v>44965</v>
      </c>
      <c r="K979" s="6">
        <v>6.5972222222222224E-2</v>
      </c>
      <c r="L979">
        <f t="shared" si="76"/>
        <v>2</v>
      </c>
      <c r="M979">
        <f t="shared" si="78"/>
        <v>1</v>
      </c>
      <c r="N979">
        <f t="shared" si="79"/>
        <v>35</v>
      </c>
      <c r="O979">
        <f t="shared" si="77"/>
        <v>8</v>
      </c>
    </row>
    <row r="980" spans="1:15" x14ac:dyDescent="0.35">
      <c r="A980">
        <v>610023</v>
      </c>
      <c r="B980">
        <v>789</v>
      </c>
      <c r="C980" s="1" t="s">
        <v>28</v>
      </c>
      <c r="D980" s="2">
        <v>45074.051388888889</v>
      </c>
      <c r="E980" t="s">
        <v>30</v>
      </c>
      <c r="F980">
        <v>15829</v>
      </c>
      <c r="G980">
        <v>620</v>
      </c>
      <c r="H980">
        <f t="shared" si="75"/>
        <v>16449</v>
      </c>
      <c r="I980">
        <v>77</v>
      </c>
      <c r="J980" s="5">
        <v>45074</v>
      </c>
      <c r="K980" s="6">
        <v>5.1388888888888894E-2</v>
      </c>
      <c r="L980">
        <f t="shared" si="76"/>
        <v>5</v>
      </c>
      <c r="M980">
        <f t="shared" si="78"/>
        <v>1</v>
      </c>
      <c r="N980">
        <f t="shared" si="79"/>
        <v>14</v>
      </c>
      <c r="O980">
        <f t="shared" si="77"/>
        <v>28</v>
      </c>
    </row>
    <row r="981" spans="1:15" x14ac:dyDescent="0.35">
      <c r="A981">
        <v>917785</v>
      </c>
      <c r="B981">
        <v>789</v>
      </c>
      <c r="C981" s="1" t="s">
        <v>29</v>
      </c>
      <c r="D981" s="3">
        <v>45053.001388888886</v>
      </c>
      <c r="E981" t="s">
        <v>31</v>
      </c>
      <c r="F981">
        <v>17695</v>
      </c>
      <c r="G981">
        <v>9379</v>
      </c>
      <c r="H981">
        <f t="shared" si="75"/>
        <v>27074</v>
      </c>
      <c r="I981">
        <v>70</v>
      </c>
      <c r="J981" s="5">
        <v>45053</v>
      </c>
      <c r="K981" s="6">
        <v>1.3888888888888889E-3</v>
      </c>
      <c r="L981">
        <f t="shared" si="76"/>
        <v>5</v>
      </c>
      <c r="M981">
        <f t="shared" si="78"/>
        <v>0</v>
      </c>
      <c r="N981">
        <f t="shared" si="79"/>
        <v>2</v>
      </c>
      <c r="O981">
        <f t="shared" si="77"/>
        <v>7</v>
      </c>
    </row>
    <row r="982" spans="1:15" x14ac:dyDescent="0.35">
      <c r="A982">
        <v>1414158</v>
      </c>
      <c r="B982">
        <v>789</v>
      </c>
      <c r="C982" s="1" t="s">
        <v>26</v>
      </c>
      <c r="D982" s="3">
        <v>45005.045138888891</v>
      </c>
      <c r="E982" t="s">
        <v>30</v>
      </c>
      <c r="F982">
        <v>1268</v>
      </c>
      <c r="G982">
        <v>8686</v>
      </c>
      <c r="H982">
        <f t="shared" si="75"/>
        <v>9954</v>
      </c>
      <c r="I982">
        <v>92</v>
      </c>
      <c r="J982" s="5">
        <v>45005</v>
      </c>
      <c r="K982" s="6">
        <v>4.5138888888888888E-2</v>
      </c>
      <c r="L982">
        <f t="shared" si="76"/>
        <v>3</v>
      </c>
      <c r="M982">
        <f t="shared" si="78"/>
        <v>1</v>
      </c>
      <c r="N982">
        <f t="shared" si="79"/>
        <v>5</v>
      </c>
      <c r="O982">
        <f t="shared" si="77"/>
        <v>20</v>
      </c>
    </row>
    <row r="983" spans="1:15" x14ac:dyDescent="0.35">
      <c r="A983">
        <v>177753</v>
      </c>
      <c r="B983">
        <v>790</v>
      </c>
      <c r="C983" s="1" t="s">
        <v>27</v>
      </c>
      <c r="D983" s="2">
        <v>45144.030555555553</v>
      </c>
      <c r="E983" t="s">
        <v>31</v>
      </c>
      <c r="F983">
        <v>10459</v>
      </c>
      <c r="G983">
        <v>5420</v>
      </c>
      <c r="H983">
        <f t="shared" si="75"/>
        <v>15879</v>
      </c>
      <c r="I983">
        <v>59</v>
      </c>
      <c r="J983" s="5">
        <v>45144</v>
      </c>
      <c r="K983" s="6">
        <v>3.0555555555555555E-2</v>
      </c>
      <c r="L983">
        <f t="shared" si="76"/>
        <v>8</v>
      </c>
      <c r="M983">
        <f t="shared" si="78"/>
        <v>0</v>
      </c>
      <c r="N983">
        <f t="shared" si="79"/>
        <v>44</v>
      </c>
      <c r="O983">
        <f t="shared" si="77"/>
        <v>6</v>
      </c>
    </row>
    <row r="984" spans="1:15" x14ac:dyDescent="0.35">
      <c r="A984">
        <v>1230163</v>
      </c>
      <c r="B984">
        <v>793</v>
      </c>
      <c r="C984" s="1" t="s">
        <v>28</v>
      </c>
      <c r="D984" s="3">
        <v>45082.945138888892</v>
      </c>
      <c r="E984" t="s">
        <v>30</v>
      </c>
      <c r="F984">
        <v>1895</v>
      </c>
      <c r="G984">
        <v>7586</v>
      </c>
      <c r="H984">
        <f t="shared" si="75"/>
        <v>9481</v>
      </c>
      <c r="I984">
        <v>94</v>
      </c>
      <c r="J984" s="5">
        <v>45082</v>
      </c>
      <c r="K984" s="6">
        <v>0.94513888888888886</v>
      </c>
      <c r="L984">
        <f t="shared" si="76"/>
        <v>6</v>
      </c>
      <c r="M984">
        <f t="shared" si="78"/>
        <v>22</v>
      </c>
      <c r="N984">
        <f t="shared" si="79"/>
        <v>41</v>
      </c>
      <c r="O984">
        <f t="shared" si="77"/>
        <v>5</v>
      </c>
    </row>
    <row r="985" spans="1:15" x14ac:dyDescent="0.35">
      <c r="A985">
        <v>635137</v>
      </c>
      <c r="B985">
        <v>795</v>
      </c>
      <c r="C985" s="1" t="s">
        <v>29</v>
      </c>
      <c r="D985" s="2">
        <v>45114.018055555556</v>
      </c>
      <c r="E985" t="s">
        <v>31</v>
      </c>
      <c r="F985">
        <v>5659</v>
      </c>
      <c r="G985">
        <v>7566</v>
      </c>
      <c r="H985">
        <f t="shared" si="75"/>
        <v>13225</v>
      </c>
      <c r="I985">
        <v>84</v>
      </c>
      <c r="J985" s="5">
        <v>45114</v>
      </c>
      <c r="K985" s="6">
        <v>1.8055555555555557E-2</v>
      </c>
      <c r="L985">
        <f t="shared" si="76"/>
        <v>7</v>
      </c>
      <c r="M985">
        <f t="shared" si="78"/>
        <v>0</v>
      </c>
      <c r="N985">
        <f t="shared" si="79"/>
        <v>26</v>
      </c>
      <c r="O985">
        <f t="shared" si="77"/>
        <v>7</v>
      </c>
    </row>
    <row r="986" spans="1:15" x14ac:dyDescent="0.35">
      <c r="A986">
        <v>525405</v>
      </c>
      <c r="B986">
        <v>796</v>
      </c>
      <c r="C986" s="1" t="s">
        <v>26</v>
      </c>
      <c r="D986" s="2">
        <v>44943.010416666664</v>
      </c>
      <c r="E986" t="s">
        <v>30</v>
      </c>
      <c r="F986">
        <v>10208</v>
      </c>
      <c r="G986">
        <v>6640</v>
      </c>
      <c r="H986">
        <f t="shared" si="75"/>
        <v>16848</v>
      </c>
      <c r="I986">
        <v>70</v>
      </c>
      <c r="J986" s="5">
        <v>44943</v>
      </c>
      <c r="K986" s="6">
        <v>1.0416666666666666E-2</v>
      </c>
      <c r="L986">
        <f t="shared" si="76"/>
        <v>1</v>
      </c>
      <c r="M986">
        <f t="shared" si="78"/>
        <v>0</v>
      </c>
      <c r="N986">
        <f t="shared" si="79"/>
        <v>15</v>
      </c>
      <c r="O986">
        <f t="shared" si="77"/>
        <v>17</v>
      </c>
    </row>
    <row r="987" spans="1:15" x14ac:dyDescent="0.35">
      <c r="A987">
        <v>1579155</v>
      </c>
      <c r="B987">
        <v>796</v>
      </c>
      <c r="C987" s="1" t="s">
        <v>27</v>
      </c>
      <c r="D987" s="3">
        <v>44973.037499999999</v>
      </c>
      <c r="E987" t="s">
        <v>31</v>
      </c>
      <c r="F987">
        <v>16221</v>
      </c>
      <c r="G987">
        <v>799</v>
      </c>
      <c r="H987">
        <f t="shared" si="75"/>
        <v>17020</v>
      </c>
      <c r="I987">
        <v>39</v>
      </c>
      <c r="J987" s="5">
        <v>44973</v>
      </c>
      <c r="K987" s="6">
        <v>3.7499999999999999E-2</v>
      </c>
      <c r="L987">
        <f t="shared" si="76"/>
        <v>2</v>
      </c>
      <c r="M987">
        <f t="shared" si="78"/>
        <v>0</v>
      </c>
      <c r="N987">
        <f t="shared" si="79"/>
        <v>54</v>
      </c>
      <c r="O987">
        <f t="shared" si="77"/>
        <v>16</v>
      </c>
    </row>
    <row r="988" spans="1:15" x14ac:dyDescent="0.35">
      <c r="A988">
        <v>493809</v>
      </c>
      <c r="B988">
        <v>799</v>
      </c>
      <c r="C988" s="1" t="s">
        <v>28</v>
      </c>
      <c r="D988" s="2">
        <v>44969.083333333336</v>
      </c>
      <c r="E988" t="s">
        <v>30</v>
      </c>
      <c r="F988">
        <v>19924</v>
      </c>
      <c r="G988">
        <v>8809</v>
      </c>
      <c r="H988">
        <f t="shared" si="75"/>
        <v>28733</v>
      </c>
      <c r="I988">
        <v>50</v>
      </c>
      <c r="J988" s="5">
        <v>44969</v>
      </c>
      <c r="K988" s="6">
        <v>8.3333333333333329E-2</v>
      </c>
      <c r="L988">
        <f t="shared" si="76"/>
        <v>2</v>
      </c>
      <c r="M988">
        <f t="shared" si="78"/>
        <v>2</v>
      </c>
      <c r="N988">
        <f t="shared" si="79"/>
        <v>0</v>
      </c>
      <c r="O988">
        <f t="shared" si="77"/>
        <v>12</v>
      </c>
    </row>
    <row r="989" spans="1:15" x14ac:dyDescent="0.35">
      <c r="A989">
        <v>44241</v>
      </c>
      <c r="B989">
        <v>800</v>
      </c>
      <c r="C989" s="1" t="s">
        <v>29</v>
      </c>
      <c r="D989" s="2">
        <v>45214.022222222222</v>
      </c>
      <c r="E989" t="s">
        <v>31</v>
      </c>
      <c r="F989">
        <v>17813</v>
      </c>
      <c r="G989">
        <v>3306</v>
      </c>
      <c r="H989">
        <f t="shared" si="75"/>
        <v>21119</v>
      </c>
      <c r="I989">
        <v>78</v>
      </c>
      <c r="J989" s="5">
        <v>45214</v>
      </c>
      <c r="K989" s="6">
        <v>2.2222222222222223E-2</v>
      </c>
      <c r="L989">
        <f t="shared" si="76"/>
        <v>10</v>
      </c>
      <c r="M989">
        <f t="shared" si="78"/>
        <v>0</v>
      </c>
      <c r="N989">
        <f t="shared" si="79"/>
        <v>32</v>
      </c>
      <c r="O989">
        <f t="shared" si="77"/>
        <v>15</v>
      </c>
    </row>
    <row r="990" spans="1:15" x14ac:dyDescent="0.35">
      <c r="A990">
        <v>614468</v>
      </c>
      <c r="B990">
        <v>801</v>
      </c>
      <c r="C990" s="1" t="s">
        <v>26</v>
      </c>
      <c r="D990" s="2">
        <v>45185.044444444444</v>
      </c>
      <c r="E990" t="s">
        <v>30</v>
      </c>
      <c r="F990">
        <v>10425</v>
      </c>
      <c r="G990">
        <v>1451</v>
      </c>
      <c r="H990">
        <f t="shared" si="75"/>
        <v>11876</v>
      </c>
      <c r="I990">
        <v>43</v>
      </c>
      <c r="J990" s="5">
        <v>45185</v>
      </c>
      <c r="K990" s="6">
        <v>4.4444444444444446E-2</v>
      </c>
      <c r="L990">
        <f t="shared" si="76"/>
        <v>9</v>
      </c>
      <c r="M990">
        <f t="shared" si="78"/>
        <v>1</v>
      </c>
      <c r="N990">
        <f t="shared" si="79"/>
        <v>4</v>
      </c>
      <c r="O990">
        <f t="shared" si="77"/>
        <v>16</v>
      </c>
    </row>
    <row r="991" spans="1:15" x14ac:dyDescent="0.35">
      <c r="A991">
        <v>959426</v>
      </c>
      <c r="B991">
        <v>801</v>
      </c>
      <c r="C991" s="1" t="s">
        <v>27</v>
      </c>
      <c r="D991" s="3">
        <v>45236.006249999999</v>
      </c>
      <c r="E991" t="s">
        <v>31</v>
      </c>
      <c r="F991">
        <v>11219</v>
      </c>
      <c r="G991">
        <v>6481</v>
      </c>
      <c r="H991">
        <f t="shared" si="75"/>
        <v>17700</v>
      </c>
      <c r="I991">
        <v>55</v>
      </c>
      <c r="J991" s="5">
        <v>45236</v>
      </c>
      <c r="K991" s="6">
        <v>6.2499999999999995E-3</v>
      </c>
      <c r="L991">
        <f t="shared" si="76"/>
        <v>11</v>
      </c>
      <c r="M991">
        <f t="shared" si="78"/>
        <v>0</v>
      </c>
      <c r="N991">
        <f t="shared" si="79"/>
        <v>9</v>
      </c>
      <c r="O991">
        <f t="shared" si="77"/>
        <v>6</v>
      </c>
    </row>
    <row r="992" spans="1:15" x14ac:dyDescent="0.35">
      <c r="A992">
        <v>219884</v>
      </c>
      <c r="B992">
        <v>802</v>
      </c>
      <c r="C992" s="1" t="s">
        <v>28</v>
      </c>
      <c r="D992" s="2">
        <v>44945.986805555556</v>
      </c>
      <c r="E992" t="s">
        <v>30</v>
      </c>
      <c r="F992">
        <v>7583</v>
      </c>
      <c r="G992">
        <v>2233</v>
      </c>
      <c r="H992">
        <f t="shared" si="75"/>
        <v>9816</v>
      </c>
      <c r="I992">
        <v>36</v>
      </c>
      <c r="J992" s="5">
        <v>44945</v>
      </c>
      <c r="K992" s="6">
        <v>0.9868055555555556</v>
      </c>
      <c r="L992">
        <f t="shared" si="76"/>
        <v>1</v>
      </c>
      <c r="M992">
        <f t="shared" si="78"/>
        <v>23</v>
      </c>
      <c r="N992">
        <f t="shared" si="79"/>
        <v>41</v>
      </c>
      <c r="O992">
        <f t="shared" si="77"/>
        <v>19</v>
      </c>
    </row>
    <row r="993" spans="1:15" x14ac:dyDescent="0.35">
      <c r="A993">
        <v>1654679</v>
      </c>
      <c r="B993">
        <v>804</v>
      </c>
      <c r="C993" s="1" t="s">
        <v>29</v>
      </c>
      <c r="D993" s="3">
        <v>45095.98541666667</v>
      </c>
      <c r="E993" t="s">
        <v>31</v>
      </c>
      <c r="F993">
        <v>11382</v>
      </c>
      <c r="G993">
        <v>8264</v>
      </c>
      <c r="H993">
        <f t="shared" si="75"/>
        <v>19646</v>
      </c>
      <c r="I993">
        <v>77</v>
      </c>
      <c r="J993" s="5">
        <v>45095</v>
      </c>
      <c r="K993" s="6">
        <v>0.98541666666666661</v>
      </c>
      <c r="L993">
        <f t="shared" si="76"/>
        <v>6</v>
      </c>
      <c r="M993">
        <f t="shared" si="78"/>
        <v>23</v>
      </c>
      <c r="N993">
        <f t="shared" si="79"/>
        <v>39</v>
      </c>
      <c r="O993">
        <f t="shared" si="77"/>
        <v>18</v>
      </c>
    </row>
    <row r="994" spans="1:15" x14ac:dyDescent="0.35">
      <c r="A994">
        <v>1409071</v>
      </c>
      <c r="B994">
        <v>807</v>
      </c>
      <c r="C994" s="1" t="s">
        <v>26</v>
      </c>
      <c r="D994" s="3">
        <v>45041.968055555553</v>
      </c>
      <c r="E994" t="s">
        <v>30</v>
      </c>
      <c r="F994">
        <v>17974</v>
      </c>
      <c r="G994">
        <v>1067</v>
      </c>
      <c r="H994">
        <f t="shared" si="75"/>
        <v>19041</v>
      </c>
      <c r="I994">
        <v>35</v>
      </c>
      <c r="J994" s="5">
        <v>45041</v>
      </c>
      <c r="K994" s="6">
        <v>0.96805555555555556</v>
      </c>
      <c r="L994">
        <f t="shared" si="76"/>
        <v>4</v>
      </c>
      <c r="M994">
        <f t="shared" si="78"/>
        <v>23</v>
      </c>
      <c r="N994">
        <f t="shared" si="79"/>
        <v>14</v>
      </c>
      <c r="O994">
        <f t="shared" si="77"/>
        <v>25</v>
      </c>
    </row>
    <row r="995" spans="1:15" x14ac:dyDescent="0.35">
      <c r="A995">
        <v>246834</v>
      </c>
      <c r="B995">
        <v>808</v>
      </c>
      <c r="C995" s="1" t="s">
        <v>27</v>
      </c>
      <c r="D995" s="2">
        <v>45134.023611111108</v>
      </c>
      <c r="E995" t="s">
        <v>31</v>
      </c>
      <c r="F995">
        <v>11887</v>
      </c>
      <c r="G995">
        <v>9507</v>
      </c>
      <c r="H995">
        <f t="shared" si="75"/>
        <v>21394</v>
      </c>
      <c r="I995">
        <v>40</v>
      </c>
      <c r="J995" s="5">
        <v>45134</v>
      </c>
      <c r="K995" s="6">
        <v>2.361111111111111E-2</v>
      </c>
      <c r="L995">
        <f t="shared" si="76"/>
        <v>7</v>
      </c>
      <c r="M995">
        <f t="shared" si="78"/>
        <v>0</v>
      </c>
      <c r="N995">
        <f t="shared" si="79"/>
        <v>34</v>
      </c>
      <c r="O995">
        <f t="shared" si="77"/>
        <v>27</v>
      </c>
    </row>
    <row r="996" spans="1:15" x14ac:dyDescent="0.35">
      <c r="A996">
        <v>1031465</v>
      </c>
      <c r="B996">
        <v>808</v>
      </c>
      <c r="C996" s="1" t="s">
        <v>28</v>
      </c>
      <c r="D996" s="3">
        <v>45252.970138888886</v>
      </c>
      <c r="E996" t="s">
        <v>30</v>
      </c>
      <c r="F996">
        <v>15155</v>
      </c>
      <c r="G996">
        <v>7817</v>
      </c>
      <c r="H996">
        <f t="shared" si="75"/>
        <v>22972</v>
      </c>
      <c r="I996">
        <v>58</v>
      </c>
      <c r="J996" s="5">
        <v>45252</v>
      </c>
      <c r="K996" s="6">
        <v>0.97013888888888899</v>
      </c>
      <c r="L996">
        <f t="shared" si="76"/>
        <v>11</v>
      </c>
      <c r="M996">
        <f t="shared" si="78"/>
        <v>23</v>
      </c>
      <c r="N996">
        <f t="shared" si="79"/>
        <v>17</v>
      </c>
      <c r="O996">
        <f t="shared" si="77"/>
        <v>22</v>
      </c>
    </row>
    <row r="997" spans="1:15" x14ac:dyDescent="0.35">
      <c r="A997">
        <v>691268</v>
      </c>
      <c r="B997">
        <v>809</v>
      </c>
      <c r="C997" s="1" t="s">
        <v>29</v>
      </c>
      <c r="D997" s="3">
        <v>45068.036805555559</v>
      </c>
      <c r="E997" t="s">
        <v>31</v>
      </c>
      <c r="F997">
        <v>13763</v>
      </c>
      <c r="G997">
        <v>9498</v>
      </c>
      <c r="H997">
        <f t="shared" si="75"/>
        <v>23261</v>
      </c>
      <c r="I997">
        <v>50</v>
      </c>
      <c r="J997" s="5">
        <v>45068</v>
      </c>
      <c r="K997" s="6">
        <v>3.6805555555555557E-2</v>
      </c>
      <c r="L997">
        <f t="shared" si="76"/>
        <v>5</v>
      </c>
      <c r="M997">
        <f t="shared" si="78"/>
        <v>0</v>
      </c>
      <c r="N997">
        <f t="shared" si="79"/>
        <v>53</v>
      </c>
      <c r="O997">
        <f t="shared" si="77"/>
        <v>22</v>
      </c>
    </row>
    <row r="998" spans="1:15" x14ac:dyDescent="0.35">
      <c r="A998">
        <v>1391439</v>
      </c>
      <c r="B998">
        <v>811</v>
      </c>
      <c r="C998" s="1" t="s">
        <v>26</v>
      </c>
      <c r="D998" s="3">
        <v>45246.940972222219</v>
      </c>
      <c r="E998" t="s">
        <v>30</v>
      </c>
      <c r="F998">
        <v>17609</v>
      </c>
      <c r="G998">
        <v>6152</v>
      </c>
      <c r="H998">
        <f t="shared" si="75"/>
        <v>23761</v>
      </c>
      <c r="I998">
        <v>83</v>
      </c>
      <c r="J998" s="5">
        <v>45246</v>
      </c>
      <c r="K998" s="6">
        <v>0.94097222222222221</v>
      </c>
      <c r="L998">
        <f t="shared" si="76"/>
        <v>11</v>
      </c>
      <c r="M998">
        <f t="shared" si="78"/>
        <v>22</v>
      </c>
      <c r="N998">
        <f t="shared" si="79"/>
        <v>35</v>
      </c>
      <c r="O998">
        <f t="shared" si="77"/>
        <v>16</v>
      </c>
    </row>
    <row r="999" spans="1:15" x14ac:dyDescent="0.35">
      <c r="A999">
        <v>139755</v>
      </c>
      <c r="B999">
        <v>813</v>
      </c>
      <c r="C999" s="1" t="s">
        <v>27</v>
      </c>
      <c r="D999" s="2">
        <v>45136.979861111111</v>
      </c>
      <c r="E999" t="s">
        <v>31</v>
      </c>
      <c r="F999">
        <v>12499</v>
      </c>
      <c r="G999">
        <v>7305</v>
      </c>
      <c r="H999">
        <f t="shared" si="75"/>
        <v>19804</v>
      </c>
      <c r="I999">
        <v>61</v>
      </c>
      <c r="J999" s="5">
        <v>45136</v>
      </c>
      <c r="K999" s="6">
        <v>0.97986111111111107</v>
      </c>
      <c r="L999">
        <f t="shared" si="76"/>
        <v>7</v>
      </c>
      <c r="M999">
        <f t="shared" si="78"/>
        <v>23</v>
      </c>
      <c r="N999">
        <f t="shared" si="79"/>
        <v>31</v>
      </c>
      <c r="O999">
        <f t="shared" si="77"/>
        <v>29</v>
      </c>
    </row>
    <row r="1000" spans="1:15" x14ac:dyDescent="0.35">
      <c r="A1000">
        <v>145667</v>
      </c>
      <c r="B1000">
        <v>813</v>
      </c>
      <c r="C1000" s="1" t="s">
        <v>28</v>
      </c>
      <c r="D1000" s="2">
        <v>45140.009027777778</v>
      </c>
      <c r="E1000" t="s">
        <v>30</v>
      </c>
      <c r="F1000">
        <v>14133</v>
      </c>
      <c r="G1000">
        <v>8841</v>
      </c>
      <c r="H1000">
        <f t="shared" si="75"/>
        <v>22974</v>
      </c>
      <c r="I1000">
        <v>88</v>
      </c>
      <c r="J1000" s="5">
        <v>45140</v>
      </c>
      <c r="K1000" s="6">
        <v>9.0277777777777787E-3</v>
      </c>
      <c r="L1000">
        <f t="shared" si="76"/>
        <v>8</v>
      </c>
      <c r="M1000">
        <f t="shared" si="78"/>
        <v>0</v>
      </c>
      <c r="N1000">
        <f t="shared" si="79"/>
        <v>13</v>
      </c>
      <c r="O1000">
        <f t="shared" si="77"/>
        <v>2</v>
      </c>
    </row>
    <row r="1001" spans="1:15" x14ac:dyDescent="0.35">
      <c r="A1001">
        <v>166687</v>
      </c>
      <c r="B1001">
        <v>813</v>
      </c>
      <c r="C1001" s="1" t="s">
        <v>29</v>
      </c>
      <c r="D1001" s="2">
        <v>45067.024305555555</v>
      </c>
      <c r="E1001" t="s">
        <v>31</v>
      </c>
      <c r="F1001">
        <v>1089</v>
      </c>
      <c r="G1001">
        <v>2254</v>
      </c>
      <c r="H1001">
        <f t="shared" si="75"/>
        <v>3343</v>
      </c>
      <c r="I1001">
        <v>81</v>
      </c>
      <c r="J1001" s="5">
        <v>45067</v>
      </c>
      <c r="K1001" s="6">
        <v>2.4305555555555556E-2</v>
      </c>
      <c r="L1001">
        <f t="shared" si="76"/>
        <v>5</v>
      </c>
      <c r="M1001">
        <f t="shared" si="78"/>
        <v>0</v>
      </c>
      <c r="N1001">
        <f t="shared" si="79"/>
        <v>35</v>
      </c>
      <c r="O1001">
        <f t="shared" si="77"/>
        <v>21</v>
      </c>
    </row>
    <row r="1002" spans="1:15" x14ac:dyDescent="0.35">
      <c r="A1002">
        <v>687698</v>
      </c>
      <c r="B1002">
        <v>814</v>
      </c>
      <c r="C1002" s="1" t="s">
        <v>26</v>
      </c>
      <c r="D1002" s="3">
        <v>44942.03125</v>
      </c>
      <c r="E1002" t="s">
        <v>30</v>
      </c>
      <c r="F1002">
        <v>12088</v>
      </c>
      <c r="G1002">
        <v>4616</v>
      </c>
      <c r="H1002">
        <f t="shared" si="75"/>
        <v>16704</v>
      </c>
      <c r="I1002">
        <v>53</v>
      </c>
      <c r="J1002" s="5">
        <v>44942</v>
      </c>
      <c r="K1002" s="6">
        <v>3.125E-2</v>
      </c>
      <c r="L1002">
        <f t="shared" si="76"/>
        <v>1</v>
      </c>
      <c r="M1002">
        <f t="shared" si="78"/>
        <v>0</v>
      </c>
      <c r="N1002">
        <f t="shared" si="79"/>
        <v>45</v>
      </c>
      <c r="O1002">
        <f t="shared" si="77"/>
        <v>16</v>
      </c>
    </row>
    <row r="1003" spans="1:15" x14ac:dyDescent="0.35">
      <c r="A1003">
        <v>1018282</v>
      </c>
      <c r="B1003">
        <v>814</v>
      </c>
      <c r="C1003" s="1" t="s">
        <v>27</v>
      </c>
      <c r="D1003" s="3">
        <v>45267.022916666669</v>
      </c>
      <c r="E1003" t="s">
        <v>31</v>
      </c>
      <c r="F1003">
        <v>4320</v>
      </c>
      <c r="G1003">
        <v>6590</v>
      </c>
      <c r="H1003">
        <f t="shared" si="75"/>
        <v>10910</v>
      </c>
      <c r="I1003">
        <v>52</v>
      </c>
      <c r="J1003" s="5">
        <v>45267</v>
      </c>
      <c r="K1003" s="6">
        <v>2.2916666666666669E-2</v>
      </c>
      <c r="L1003">
        <f t="shared" si="76"/>
        <v>12</v>
      </c>
      <c r="M1003">
        <f t="shared" si="78"/>
        <v>0</v>
      </c>
      <c r="N1003">
        <f t="shared" si="79"/>
        <v>33</v>
      </c>
      <c r="O1003">
        <f t="shared" si="77"/>
        <v>7</v>
      </c>
    </row>
    <row r="1004" spans="1:15" x14ac:dyDescent="0.35">
      <c r="A1004">
        <v>128831</v>
      </c>
      <c r="B1004">
        <v>816</v>
      </c>
      <c r="C1004" s="1" t="s">
        <v>28</v>
      </c>
      <c r="D1004" s="2">
        <v>45255.044444444444</v>
      </c>
      <c r="E1004" t="s">
        <v>30</v>
      </c>
      <c r="F1004">
        <v>1940</v>
      </c>
      <c r="G1004">
        <v>483</v>
      </c>
      <c r="H1004">
        <f t="shared" si="75"/>
        <v>2423</v>
      </c>
      <c r="I1004">
        <v>33</v>
      </c>
      <c r="J1004" s="5">
        <v>45255</v>
      </c>
      <c r="K1004" s="6">
        <v>4.4444444444444446E-2</v>
      </c>
      <c r="L1004">
        <f t="shared" si="76"/>
        <v>11</v>
      </c>
      <c r="M1004">
        <f t="shared" si="78"/>
        <v>1</v>
      </c>
      <c r="N1004">
        <f t="shared" si="79"/>
        <v>4</v>
      </c>
      <c r="O1004">
        <f t="shared" si="77"/>
        <v>25</v>
      </c>
    </row>
    <row r="1005" spans="1:15" x14ac:dyDescent="0.35">
      <c r="A1005">
        <v>1256522</v>
      </c>
      <c r="B1005">
        <v>816</v>
      </c>
      <c r="C1005" s="1" t="s">
        <v>29</v>
      </c>
      <c r="D1005" s="3">
        <v>45071.944444444445</v>
      </c>
      <c r="E1005" t="s">
        <v>31</v>
      </c>
      <c r="F1005">
        <v>17671</v>
      </c>
      <c r="G1005">
        <v>7805</v>
      </c>
      <c r="H1005">
        <f t="shared" si="75"/>
        <v>25476</v>
      </c>
      <c r="I1005">
        <v>59</v>
      </c>
      <c r="J1005" s="5">
        <v>45071</v>
      </c>
      <c r="K1005" s="6">
        <v>0.94444444444444453</v>
      </c>
      <c r="L1005">
        <f t="shared" si="76"/>
        <v>5</v>
      </c>
      <c r="M1005">
        <f t="shared" si="78"/>
        <v>22</v>
      </c>
      <c r="N1005">
        <f t="shared" si="79"/>
        <v>40</v>
      </c>
      <c r="O1005">
        <f t="shared" si="77"/>
        <v>25</v>
      </c>
    </row>
    <row r="1006" spans="1:15" x14ac:dyDescent="0.35">
      <c r="A1006">
        <v>517712</v>
      </c>
      <c r="B1006">
        <v>817</v>
      </c>
      <c r="C1006" s="1" t="s">
        <v>26</v>
      </c>
      <c r="D1006" s="2">
        <v>45158.039583333331</v>
      </c>
      <c r="E1006" t="s">
        <v>30</v>
      </c>
      <c r="F1006">
        <v>3423</v>
      </c>
      <c r="G1006">
        <v>8560</v>
      </c>
      <c r="H1006">
        <f t="shared" si="75"/>
        <v>11983</v>
      </c>
      <c r="I1006">
        <v>33</v>
      </c>
      <c r="J1006" s="5">
        <v>45158</v>
      </c>
      <c r="K1006" s="6">
        <v>3.9583333333333331E-2</v>
      </c>
      <c r="L1006">
        <f t="shared" si="76"/>
        <v>8</v>
      </c>
      <c r="M1006">
        <f t="shared" si="78"/>
        <v>0</v>
      </c>
      <c r="N1006">
        <f t="shared" si="79"/>
        <v>57</v>
      </c>
      <c r="O1006">
        <f t="shared" si="77"/>
        <v>20</v>
      </c>
    </row>
    <row r="1007" spans="1:15" x14ac:dyDescent="0.35">
      <c r="A1007">
        <v>789675</v>
      </c>
      <c r="B1007">
        <v>817</v>
      </c>
      <c r="C1007" s="1" t="s">
        <v>27</v>
      </c>
      <c r="D1007" s="3">
        <v>45211.010416666664</v>
      </c>
      <c r="E1007" t="s">
        <v>31</v>
      </c>
      <c r="F1007">
        <v>14078</v>
      </c>
      <c r="G1007">
        <v>627</v>
      </c>
      <c r="H1007">
        <f t="shared" si="75"/>
        <v>14705</v>
      </c>
      <c r="I1007">
        <v>32</v>
      </c>
      <c r="J1007" s="5">
        <v>45211</v>
      </c>
      <c r="K1007" s="6">
        <v>1.0416666666666666E-2</v>
      </c>
      <c r="L1007">
        <f t="shared" si="76"/>
        <v>10</v>
      </c>
      <c r="M1007">
        <f t="shared" si="78"/>
        <v>0</v>
      </c>
      <c r="N1007">
        <f t="shared" si="79"/>
        <v>15</v>
      </c>
      <c r="O1007">
        <f t="shared" si="77"/>
        <v>12</v>
      </c>
    </row>
    <row r="1008" spans="1:15" x14ac:dyDescent="0.35">
      <c r="A1008">
        <v>243319</v>
      </c>
      <c r="B1008">
        <v>818</v>
      </c>
      <c r="C1008" s="1" t="s">
        <v>28</v>
      </c>
      <c r="D1008" s="2">
        <v>45072.973611111112</v>
      </c>
      <c r="E1008" t="s">
        <v>30</v>
      </c>
      <c r="F1008">
        <v>3047</v>
      </c>
      <c r="G1008">
        <v>2539</v>
      </c>
      <c r="H1008">
        <f t="shared" si="75"/>
        <v>5586</v>
      </c>
      <c r="I1008">
        <v>43</v>
      </c>
      <c r="J1008" s="5">
        <v>45072</v>
      </c>
      <c r="K1008" s="6">
        <v>0.97361111111111109</v>
      </c>
      <c r="L1008">
        <f t="shared" si="76"/>
        <v>5</v>
      </c>
      <c r="M1008">
        <f t="shared" si="78"/>
        <v>23</v>
      </c>
      <c r="N1008">
        <f t="shared" si="79"/>
        <v>22</v>
      </c>
      <c r="O1008">
        <f t="shared" si="77"/>
        <v>26</v>
      </c>
    </row>
    <row r="1009" spans="1:15" x14ac:dyDescent="0.35">
      <c r="A1009">
        <v>599162</v>
      </c>
      <c r="B1009">
        <v>818</v>
      </c>
      <c r="C1009" s="1" t="s">
        <v>29</v>
      </c>
      <c r="D1009" s="2">
        <v>45015.004861111112</v>
      </c>
      <c r="E1009" t="s">
        <v>31</v>
      </c>
      <c r="F1009">
        <v>13989</v>
      </c>
      <c r="G1009">
        <v>6921</v>
      </c>
      <c r="H1009">
        <f t="shared" si="75"/>
        <v>20910</v>
      </c>
      <c r="I1009">
        <v>33</v>
      </c>
      <c r="J1009" s="5">
        <v>45015</v>
      </c>
      <c r="K1009" s="6">
        <v>4.8611111111111112E-3</v>
      </c>
      <c r="L1009">
        <f t="shared" si="76"/>
        <v>3</v>
      </c>
      <c r="M1009">
        <f t="shared" si="78"/>
        <v>0</v>
      </c>
      <c r="N1009">
        <f t="shared" si="79"/>
        <v>7</v>
      </c>
      <c r="O1009">
        <f t="shared" si="77"/>
        <v>30</v>
      </c>
    </row>
    <row r="1010" spans="1:15" x14ac:dyDescent="0.35">
      <c r="A1010">
        <v>1665135</v>
      </c>
      <c r="B1010">
        <v>818</v>
      </c>
      <c r="C1010" s="1" t="s">
        <v>26</v>
      </c>
      <c r="D1010" s="3">
        <v>45291.051388888889</v>
      </c>
      <c r="E1010" t="s">
        <v>30</v>
      </c>
      <c r="F1010">
        <v>13646</v>
      </c>
      <c r="G1010">
        <v>4905</v>
      </c>
      <c r="H1010">
        <f t="shared" si="75"/>
        <v>18551</v>
      </c>
      <c r="I1010">
        <v>67</v>
      </c>
      <c r="J1010" s="5">
        <v>45291</v>
      </c>
      <c r="K1010" s="6">
        <v>5.1388888888888894E-2</v>
      </c>
      <c r="L1010">
        <f t="shared" si="76"/>
        <v>12</v>
      </c>
      <c r="M1010">
        <f t="shared" si="78"/>
        <v>1</v>
      </c>
      <c r="N1010">
        <f t="shared" si="79"/>
        <v>14</v>
      </c>
      <c r="O1010">
        <f t="shared" si="77"/>
        <v>31</v>
      </c>
    </row>
    <row r="1011" spans="1:15" x14ac:dyDescent="0.35">
      <c r="A1011">
        <v>1287324</v>
      </c>
      <c r="B1011">
        <v>819</v>
      </c>
      <c r="C1011" s="1" t="s">
        <v>27</v>
      </c>
      <c r="D1011" s="3">
        <v>44988.004166666666</v>
      </c>
      <c r="E1011" t="s">
        <v>31</v>
      </c>
      <c r="F1011">
        <v>7931</v>
      </c>
      <c r="G1011">
        <v>930</v>
      </c>
      <c r="H1011">
        <f t="shared" si="75"/>
        <v>8861</v>
      </c>
      <c r="I1011">
        <v>60</v>
      </c>
      <c r="J1011" s="5">
        <v>44988</v>
      </c>
      <c r="K1011" s="6">
        <v>4.1666666666666666E-3</v>
      </c>
      <c r="L1011">
        <f t="shared" si="76"/>
        <v>3</v>
      </c>
      <c r="M1011">
        <f t="shared" si="78"/>
        <v>0</v>
      </c>
      <c r="N1011">
        <f t="shared" si="79"/>
        <v>6</v>
      </c>
      <c r="O1011">
        <f t="shared" si="77"/>
        <v>3</v>
      </c>
    </row>
    <row r="1012" spans="1:15" x14ac:dyDescent="0.35">
      <c r="A1012">
        <v>92317</v>
      </c>
      <c r="B1012">
        <v>820</v>
      </c>
      <c r="C1012" s="1" t="s">
        <v>28</v>
      </c>
      <c r="D1012" s="2">
        <v>44967.05972222222</v>
      </c>
      <c r="E1012" t="s">
        <v>30</v>
      </c>
      <c r="F1012">
        <v>18039</v>
      </c>
      <c r="G1012">
        <v>6790</v>
      </c>
      <c r="H1012">
        <f t="shared" si="75"/>
        <v>24829</v>
      </c>
      <c r="I1012">
        <v>62</v>
      </c>
      <c r="J1012" s="5">
        <v>44967</v>
      </c>
      <c r="K1012" s="6">
        <v>5.9722222222222225E-2</v>
      </c>
      <c r="L1012">
        <f t="shared" si="76"/>
        <v>2</v>
      </c>
      <c r="M1012">
        <f t="shared" si="78"/>
        <v>1</v>
      </c>
      <c r="N1012">
        <f t="shared" si="79"/>
        <v>26</v>
      </c>
      <c r="O1012">
        <f t="shared" si="77"/>
        <v>10</v>
      </c>
    </row>
    <row r="1013" spans="1:15" x14ac:dyDescent="0.35">
      <c r="A1013">
        <v>164155</v>
      </c>
      <c r="B1013">
        <v>820</v>
      </c>
      <c r="C1013" s="1" t="s">
        <v>29</v>
      </c>
      <c r="D1013" s="2">
        <v>45067.03402777778</v>
      </c>
      <c r="E1013" t="s">
        <v>31</v>
      </c>
      <c r="F1013">
        <v>18122</v>
      </c>
      <c r="G1013">
        <v>6498</v>
      </c>
      <c r="H1013">
        <f t="shared" si="75"/>
        <v>24620</v>
      </c>
      <c r="I1013">
        <v>67</v>
      </c>
      <c r="J1013" s="5">
        <v>45067</v>
      </c>
      <c r="K1013" s="6">
        <v>3.4027777777777775E-2</v>
      </c>
      <c r="L1013">
        <f t="shared" si="76"/>
        <v>5</v>
      </c>
      <c r="M1013">
        <f t="shared" si="78"/>
        <v>0</v>
      </c>
      <c r="N1013">
        <f t="shared" si="79"/>
        <v>49</v>
      </c>
      <c r="O1013">
        <f t="shared" si="77"/>
        <v>21</v>
      </c>
    </row>
    <row r="1014" spans="1:15" x14ac:dyDescent="0.35">
      <c r="A1014">
        <v>318961</v>
      </c>
      <c r="B1014">
        <v>821</v>
      </c>
      <c r="C1014" s="1" t="s">
        <v>26</v>
      </c>
      <c r="D1014" s="2">
        <v>45055.051388888889</v>
      </c>
      <c r="E1014" t="s">
        <v>30</v>
      </c>
      <c r="F1014">
        <v>6579</v>
      </c>
      <c r="G1014">
        <v>7028</v>
      </c>
      <c r="H1014">
        <f t="shared" si="75"/>
        <v>13607</v>
      </c>
      <c r="I1014">
        <v>86</v>
      </c>
      <c r="J1014" s="5">
        <v>45055</v>
      </c>
      <c r="K1014" s="6">
        <v>5.1388888888888894E-2</v>
      </c>
      <c r="L1014">
        <f t="shared" si="76"/>
        <v>5</v>
      </c>
      <c r="M1014">
        <f t="shared" si="78"/>
        <v>1</v>
      </c>
      <c r="N1014">
        <f t="shared" si="79"/>
        <v>14</v>
      </c>
      <c r="O1014">
        <f t="shared" si="77"/>
        <v>9</v>
      </c>
    </row>
    <row r="1015" spans="1:15" x14ac:dyDescent="0.35">
      <c r="A1015">
        <v>1599786</v>
      </c>
      <c r="B1015">
        <v>821</v>
      </c>
      <c r="C1015" s="1" t="s">
        <v>27</v>
      </c>
      <c r="D1015" s="3">
        <v>44945.975694444445</v>
      </c>
      <c r="E1015" t="s">
        <v>31</v>
      </c>
      <c r="F1015">
        <v>18601</v>
      </c>
      <c r="G1015">
        <v>480</v>
      </c>
      <c r="H1015">
        <f t="shared" si="75"/>
        <v>19081</v>
      </c>
      <c r="I1015">
        <v>86</v>
      </c>
      <c r="J1015" s="5">
        <v>44945</v>
      </c>
      <c r="K1015" s="6">
        <v>0.97569444444444453</v>
      </c>
      <c r="L1015">
        <f t="shared" si="76"/>
        <v>1</v>
      </c>
      <c r="M1015">
        <f t="shared" si="78"/>
        <v>23</v>
      </c>
      <c r="N1015">
        <f t="shared" si="79"/>
        <v>25</v>
      </c>
      <c r="O1015">
        <f t="shared" si="77"/>
        <v>19</v>
      </c>
    </row>
    <row r="1016" spans="1:15" x14ac:dyDescent="0.35">
      <c r="A1016">
        <v>1509587</v>
      </c>
      <c r="B1016">
        <v>822</v>
      </c>
      <c r="C1016" s="1" t="s">
        <v>28</v>
      </c>
      <c r="D1016" s="3">
        <v>45268.011111111111</v>
      </c>
      <c r="E1016" t="s">
        <v>30</v>
      </c>
      <c r="F1016">
        <v>19783</v>
      </c>
      <c r="G1016">
        <v>43</v>
      </c>
      <c r="H1016">
        <f t="shared" si="75"/>
        <v>19826</v>
      </c>
      <c r="I1016">
        <v>63</v>
      </c>
      <c r="J1016" s="5">
        <v>45268</v>
      </c>
      <c r="K1016" s="6">
        <v>1.1111111111111112E-2</v>
      </c>
      <c r="L1016">
        <f t="shared" si="76"/>
        <v>12</v>
      </c>
      <c r="M1016">
        <f t="shared" si="78"/>
        <v>0</v>
      </c>
      <c r="N1016">
        <f t="shared" si="79"/>
        <v>16</v>
      </c>
      <c r="O1016">
        <f t="shared" si="77"/>
        <v>8</v>
      </c>
    </row>
    <row r="1017" spans="1:15" x14ac:dyDescent="0.35">
      <c r="A1017">
        <v>1594427</v>
      </c>
      <c r="B1017">
        <v>822</v>
      </c>
      <c r="C1017" s="1" t="s">
        <v>29</v>
      </c>
      <c r="D1017" s="3">
        <v>45272.949305555558</v>
      </c>
      <c r="E1017" t="s">
        <v>31</v>
      </c>
      <c r="F1017">
        <v>7799</v>
      </c>
      <c r="G1017">
        <v>4417</v>
      </c>
      <c r="H1017">
        <f t="shared" si="75"/>
        <v>12216</v>
      </c>
      <c r="I1017">
        <v>98</v>
      </c>
      <c r="J1017" s="5">
        <v>45272</v>
      </c>
      <c r="K1017" s="6">
        <v>0.94930555555555562</v>
      </c>
      <c r="L1017">
        <f t="shared" si="76"/>
        <v>12</v>
      </c>
      <c r="M1017">
        <f t="shared" si="78"/>
        <v>22</v>
      </c>
      <c r="N1017">
        <f t="shared" si="79"/>
        <v>47</v>
      </c>
      <c r="O1017">
        <f t="shared" si="77"/>
        <v>12</v>
      </c>
    </row>
    <row r="1018" spans="1:15" x14ac:dyDescent="0.35">
      <c r="A1018">
        <v>1427947</v>
      </c>
      <c r="B1018">
        <v>823</v>
      </c>
      <c r="C1018" s="1" t="s">
        <v>26</v>
      </c>
      <c r="D1018" s="3">
        <v>44951.091666666667</v>
      </c>
      <c r="E1018" t="s">
        <v>30</v>
      </c>
      <c r="F1018">
        <v>3821</v>
      </c>
      <c r="G1018">
        <v>4859</v>
      </c>
      <c r="H1018">
        <f t="shared" si="75"/>
        <v>8680</v>
      </c>
      <c r="I1018">
        <v>80</v>
      </c>
      <c r="J1018" s="5">
        <v>44951</v>
      </c>
      <c r="K1018" s="6">
        <v>9.1666666666666674E-2</v>
      </c>
      <c r="L1018">
        <f t="shared" si="76"/>
        <v>1</v>
      </c>
      <c r="M1018">
        <f t="shared" si="78"/>
        <v>2</v>
      </c>
      <c r="N1018">
        <f t="shared" si="79"/>
        <v>12</v>
      </c>
      <c r="O1018">
        <f t="shared" si="77"/>
        <v>25</v>
      </c>
    </row>
    <row r="1019" spans="1:15" x14ac:dyDescent="0.35">
      <c r="A1019">
        <v>1640444</v>
      </c>
      <c r="B1019">
        <v>823</v>
      </c>
      <c r="C1019" s="1" t="s">
        <v>27</v>
      </c>
      <c r="D1019" s="3">
        <v>44960.995833333334</v>
      </c>
      <c r="E1019" t="s">
        <v>31</v>
      </c>
      <c r="F1019">
        <v>9121</v>
      </c>
      <c r="G1019">
        <v>6055</v>
      </c>
      <c r="H1019">
        <f t="shared" si="75"/>
        <v>15176</v>
      </c>
      <c r="I1019">
        <v>70</v>
      </c>
      <c r="J1019" s="5">
        <v>44960</v>
      </c>
      <c r="K1019" s="6">
        <v>0.99583333333333324</v>
      </c>
      <c r="L1019">
        <f t="shared" si="76"/>
        <v>2</v>
      </c>
      <c r="M1019">
        <f t="shared" si="78"/>
        <v>23</v>
      </c>
      <c r="N1019">
        <f t="shared" si="79"/>
        <v>54</v>
      </c>
      <c r="O1019">
        <f t="shared" si="77"/>
        <v>3</v>
      </c>
    </row>
    <row r="1020" spans="1:15" x14ac:dyDescent="0.35">
      <c r="A1020">
        <v>770892</v>
      </c>
      <c r="B1020">
        <v>824</v>
      </c>
      <c r="C1020" s="1" t="s">
        <v>28</v>
      </c>
      <c r="D1020" s="3">
        <v>45140.101388888892</v>
      </c>
      <c r="E1020" t="s">
        <v>30</v>
      </c>
      <c r="F1020">
        <v>14663</v>
      </c>
      <c r="G1020">
        <v>8032</v>
      </c>
      <c r="H1020">
        <f t="shared" si="75"/>
        <v>22695</v>
      </c>
      <c r="I1020">
        <v>78</v>
      </c>
      <c r="J1020" s="5">
        <v>45140</v>
      </c>
      <c r="K1020" s="6">
        <v>0.1013888888888889</v>
      </c>
      <c r="L1020">
        <f t="shared" si="76"/>
        <v>8</v>
      </c>
      <c r="M1020">
        <f t="shared" si="78"/>
        <v>2</v>
      </c>
      <c r="N1020">
        <f t="shared" si="79"/>
        <v>26</v>
      </c>
      <c r="O1020">
        <f t="shared" si="77"/>
        <v>2</v>
      </c>
    </row>
    <row r="1021" spans="1:15" x14ac:dyDescent="0.35">
      <c r="A1021">
        <v>27493</v>
      </c>
      <c r="B1021">
        <v>827</v>
      </c>
      <c r="C1021" s="1" t="s">
        <v>29</v>
      </c>
      <c r="D1021" s="2">
        <v>45225.008333333331</v>
      </c>
      <c r="E1021" t="s">
        <v>31</v>
      </c>
      <c r="F1021">
        <v>17020</v>
      </c>
      <c r="G1021">
        <v>2811</v>
      </c>
      <c r="H1021">
        <f t="shared" si="75"/>
        <v>19831</v>
      </c>
      <c r="I1021">
        <v>32</v>
      </c>
      <c r="J1021" s="5">
        <v>45225</v>
      </c>
      <c r="K1021" s="6">
        <v>8.3333333333333332E-3</v>
      </c>
      <c r="L1021">
        <f t="shared" si="76"/>
        <v>10</v>
      </c>
      <c r="M1021">
        <f t="shared" si="78"/>
        <v>0</v>
      </c>
      <c r="N1021">
        <f t="shared" si="79"/>
        <v>12</v>
      </c>
      <c r="O1021">
        <f t="shared" si="77"/>
        <v>26</v>
      </c>
    </row>
    <row r="1022" spans="1:15" x14ac:dyDescent="0.35">
      <c r="A1022">
        <v>83818</v>
      </c>
      <c r="B1022">
        <v>827</v>
      </c>
      <c r="C1022" s="1" t="s">
        <v>26</v>
      </c>
      <c r="D1022" s="2">
        <v>45033.027777777781</v>
      </c>
      <c r="E1022" t="s">
        <v>30</v>
      </c>
      <c r="F1022">
        <v>4121</v>
      </c>
      <c r="G1022">
        <v>7643</v>
      </c>
      <c r="H1022">
        <f t="shared" si="75"/>
        <v>11764</v>
      </c>
      <c r="I1022">
        <v>60</v>
      </c>
      <c r="J1022" s="5">
        <v>45033</v>
      </c>
      <c r="K1022" s="6">
        <v>2.7777777777777776E-2</v>
      </c>
      <c r="L1022">
        <f t="shared" si="76"/>
        <v>4</v>
      </c>
      <c r="M1022">
        <f t="shared" si="78"/>
        <v>0</v>
      </c>
      <c r="N1022">
        <f t="shared" si="79"/>
        <v>40</v>
      </c>
      <c r="O1022">
        <f t="shared" si="77"/>
        <v>17</v>
      </c>
    </row>
    <row r="1023" spans="1:15" x14ac:dyDescent="0.35">
      <c r="A1023">
        <v>611594</v>
      </c>
      <c r="B1023">
        <v>827</v>
      </c>
      <c r="C1023" s="1" t="s">
        <v>27</v>
      </c>
      <c r="D1023" s="2">
        <v>44933.004166666666</v>
      </c>
      <c r="E1023" t="s">
        <v>31</v>
      </c>
      <c r="F1023">
        <v>2861</v>
      </c>
      <c r="G1023">
        <v>4635</v>
      </c>
      <c r="H1023">
        <f t="shared" si="75"/>
        <v>7496</v>
      </c>
      <c r="I1023">
        <v>74</v>
      </c>
      <c r="J1023" s="5">
        <v>44933</v>
      </c>
      <c r="K1023" s="6">
        <v>4.1666666666666666E-3</v>
      </c>
      <c r="L1023">
        <f t="shared" si="76"/>
        <v>1</v>
      </c>
      <c r="M1023">
        <f t="shared" si="78"/>
        <v>0</v>
      </c>
      <c r="N1023">
        <f t="shared" si="79"/>
        <v>6</v>
      </c>
      <c r="O1023">
        <f t="shared" si="77"/>
        <v>7</v>
      </c>
    </row>
    <row r="1024" spans="1:15" x14ac:dyDescent="0.35">
      <c r="A1024">
        <v>1488818</v>
      </c>
      <c r="B1024">
        <v>827</v>
      </c>
      <c r="C1024" s="1" t="s">
        <v>28</v>
      </c>
      <c r="D1024" s="3">
        <v>45052.03402777778</v>
      </c>
      <c r="E1024" t="s">
        <v>30</v>
      </c>
      <c r="F1024">
        <v>13749</v>
      </c>
      <c r="G1024">
        <v>8763</v>
      </c>
      <c r="H1024">
        <f t="shared" si="75"/>
        <v>22512</v>
      </c>
      <c r="I1024">
        <v>43</v>
      </c>
      <c r="J1024" s="5">
        <v>45052</v>
      </c>
      <c r="K1024" s="6">
        <v>3.4027777777777775E-2</v>
      </c>
      <c r="L1024">
        <f t="shared" si="76"/>
        <v>5</v>
      </c>
      <c r="M1024">
        <f t="shared" si="78"/>
        <v>0</v>
      </c>
      <c r="N1024">
        <f t="shared" si="79"/>
        <v>49</v>
      </c>
      <c r="O1024">
        <f t="shared" si="77"/>
        <v>6</v>
      </c>
    </row>
    <row r="1025" spans="1:15" x14ac:dyDescent="0.35">
      <c r="A1025">
        <v>83365</v>
      </c>
      <c r="B1025">
        <v>829</v>
      </c>
      <c r="C1025" s="1" t="s">
        <v>29</v>
      </c>
      <c r="D1025" s="2">
        <v>45051.998611111114</v>
      </c>
      <c r="E1025" t="s">
        <v>31</v>
      </c>
      <c r="F1025">
        <v>1821</v>
      </c>
      <c r="G1025">
        <v>7937</v>
      </c>
      <c r="H1025">
        <f t="shared" si="75"/>
        <v>9758</v>
      </c>
      <c r="I1025">
        <v>62</v>
      </c>
      <c r="J1025" s="5">
        <v>45051</v>
      </c>
      <c r="K1025" s="6">
        <v>0.99861111111111101</v>
      </c>
      <c r="L1025">
        <f t="shared" si="76"/>
        <v>5</v>
      </c>
      <c r="M1025">
        <f t="shared" si="78"/>
        <v>23</v>
      </c>
      <c r="N1025">
        <f t="shared" si="79"/>
        <v>58</v>
      </c>
      <c r="O1025">
        <f t="shared" si="77"/>
        <v>5</v>
      </c>
    </row>
    <row r="1026" spans="1:15" x14ac:dyDescent="0.35">
      <c r="A1026">
        <v>688473</v>
      </c>
      <c r="B1026">
        <v>829</v>
      </c>
      <c r="C1026" s="1" t="s">
        <v>26</v>
      </c>
      <c r="D1026" s="3">
        <v>45194.050694444442</v>
      </c>
      <c r="E1026" t="s">
        <v>30</v>
      </c>
      <c r="F1026">
        <v>3353</v>
      </c>
      <c r="G1026">
        <v>2835</v>
      </c>
      <c r="H1026">
        <f t="shared" ref="H1026:H1089" si="80">SUM(F1026,G1026)</f>
        <v>6188</v>
      </c>
      <c r="I1026">
        <v>45</v>
      </c>
      <c r="J1026" s="5">
        <v>45194</v>
      </c>
      <c r="K1026" s="6">
        <v>5.0694444444444452E-2</v>
      </c>
      <c r="L1026">
        <f t="shared" ref="L1026:L1089" si="81">MONTH(J1026)</f>
        <v>9</v>
      </c>
      <c r="M1026">
        <f t="shared" si="78"/>
        <v>1</v>
      </c>
      <c r="N1026">
        <f t="shared" si="79"/>
        <v>13</v>
      </c>
      <c r="O1026">
        <f t="shared" ref="O1026:O1089" si="82">DAY(D1026)</f>
        <v>25</v>
      </c>
    </row>
    <row r="1027" spans="1:15" x14ac:dyDescent="0.35">
      <c r="A1027">
        <v>1422755</v>
      </c>
      <c r="B1027">
        <v>830</v>
      </c>
      <c r="C1027" s="1" t="s">
        <v>27</v>
      </c>
      <c r="D1027" s="3">
        <v>45226.00277777778</v>
      </c>
      <c r="E1027" t="s">
        <v>31</v>
      </c>
      <c r="F1027">
        <v>13192</v>
      </c>
      <c r="G1027">
        <v>7502</v>
      </c>
      <c r="H1027">
        <f t="shared" si="80"/>
        <v>20694</v>
      </c>
      <c r="I1027">
        <v>73</v>
      </c>
      <c r="J1027" s="5">
        <v>45226</v>
      </c>
      <c r="K1027" s="6">
        <v>2.7777777777777779E-3</v>
      </c>
      <c r="L1027">
        <f t="shared" si="81"/>
        <v>10</v>
      </c>
      <c r="M1027">
        <f t="shared" ref="M1027:M1090" si="83">HOUR(K1027)</f>
        <v>0</v>
      </c>
      <c r="N1027">
        <f t="shared" ref="N1027:N1090" si="84">MINUTE(K1027)</f>
        <v>4</v>
      </c>
      <c r="O1027">
        <f t="shared" si="82"/>
        <v>27</v>
      </c>
    </row>
    <row r="1028" spans="1:15" x14ac:dyDescent="0.35">
      <c r="A1028">
        <v>218379</v>
      </c>
      <c r="B1028">
        <v>831</v>
      </c>
      <c r="C1028" s="1" t="s">
        <v>28</v>
      </c>
      <c r="D1028" s="2">
        <v>44976.970833333333</v>
      </c>
      <c r="E1028" t="s">
        <v>30</v>
      </c>
      <c r="F1028">
        <v>3398</v>
      </c>
      <c r="G1028">
        <v>8241</v>
      </c>
      <c r="H1028">
        <f t="shared" si="80"/>
        <v>11639</v>
      </c>
      <c r="I1028">
        <v>89</v>
      </c>
      <c r="J1028" s="5">
        <v>44976</v>
      </c>
      <c r="K1028" s="6">
        <v>0.97083333333333333</v>
      </c>
      <c r="L1028">
        <f t="shared" si="81"/>
        <v>2</v>
      </c>
      <c r="M1028">
        <f t="shared" si="83"/>
        <v>23</v>
      </c>
      <c r="N1028">
        <f t="shared" si="84"/>
        <v>18</v>
      </c>
      <c r="O1028">
        <f t="shared" si="82"/>
        <v>19</v>
      </c>
    </row>
    <row r="1029" spans="1:15" x14ac:dyDescent="0.35">
      <c r="A1029">
        <v>525782</v>
      </c>
      <c r="B1029">
        <v>833</v>
      </c>
      <c r="C1029" s="1" t="s">
        <v>29</v>
      </c>
      <c r="D1029" s="2">
        <v>45079.01666666667</v>
      </c>
      <c r="E1029" t="s">
        <v>31</v>
      </c>
      <c r="F1029">
        <v>4972</v>
      </c>
      <c r="G1029">
        <v>257</v>
      </c>
      <c r="H1029">
        <f t="shared" si="80"/>
        <v>5229</v>
      </c>
      <c r="I1029">
        <v>66</v>
      </c>
      <c r="J1029" s="5">
        <v>45079</v>
      </c>
      <c r="K1029" s="6">
        <v>1.6666666666666666E-2</v>
      </c>
      <c r="L1029">
        <f t="shared" si="81"/>
        <v>6</v>
      </c>
      <c r="M1029">
        <f t="shared" si="83"/>
        <v>0</v>
      </c>
      <c r="N1029">
        <f t="shared" si="84"/>
        <v>24</v>
      </c>
      <c r="O1029">
        <f t="shared" si="82"/>
        <v>2</v>
      </c>
    </row>
    <row r="1030" spans="1:15" x14ac:dyDescent="0.35">
      <c r="A1030">
        <v>606775</v>
      </c>
      <c r="B1030">
        <v>834</v>
      </c>
      <c r="C1030" s="1" t="s">
        <v>26</v>
      </c>
      <c r="D1030" s="2">
        <v>44982.994444444441</v>
      </c>
      <c r="E1030" t="s">
        <v>30</v>
      </c>
      <c r="F1030">
        <v>15223</v>
      </c>
      <c r="G1030">
        <v>7873</v>
      </c>
      <c r="H1030">
        <f t="shared" si="80"/>
        <v>23096</v>
      </c>
      <c r="I1030">
        <v>41</v>
      </c>
      <c r="J1030" s="5">
        <v>44982</v>
      </c>
      <c r="K1030" s="6">
        <v>0.99444444444444446</v>
      </c>
      <c r="L1030">
        <f t="shared" si="81"/>
        <v>2</v>
      </c>
      <c r="M1030">
        <f t="shared" si="83"/>
        <v>23</v>
      </c>
      <c r="N1030">
        <f t="shared" si="84"/>
        <v>52</v>
      </c>
      <c r="O1030">
        <f t="shared" si="82"/>
        <v>25</v>
      </c>
    </row>
    <row r="1031" spans="1:15" x14ac:dyDescent="0.35">
      <c r="A1031">
        <v>304668</v>
      </c>
      <c r="B1031">
        <v>835</v>
      </c>
      <c r="C1031" s="1" t="s">
        <v>27</v>
      </c>
      <c r="D1031" s="2">
        <v>44969.030555555553</v>
      </c>
      <c r="E1031" t="s">
        <v>31</v>
      </c>
      <c r="F1031">
        <v>4758</v>
      </c>
      <c r="G1031">
        <v>3450</v>
      </c>
      <c r="H1031">
        <f t="shared" si="80"/>
        <v>8208</v>
      </c>
      <c r="I1031">
        <v>37</v>
      </c>
      <c r="J1031" s="5">
        <v>44969</v>
      </c>
      <c r="K1031" s="6">
        <v>3.0555555555555555E-2</v>
      </c>
      <c r="L1031">
        <f t="shared" si="81"/>
        <v>2</v>
      </c>
      <c r="M1031">
        <f t="shared" si="83"/>
        <v>0</v>
      </c>
      <c r="N1031">
        <f t="shared" si="84"/>
        <v>44</v>
      </c>
      <c r="O1031">
        <f t="shared" si="82"/>
        <v>12</v>
      </c>
    </row>
    <row r="1032" spans="1:15" x14ac:dyDescent="0.35">
      <c r="A1032">
        <v>795276</v>
      </c>
      <c r="B1032">
        <v>836</v>
      </c>
      <c r="C1032" s="1" t="s">
        <v>28</v>
      </c>
      <c r="D1032" s="3">
        <v>45034.954861111109</v>
      </c>
      <c r="E1032" t="s">
        <v>30</v>
      </c>
      <c r="F1032">
        <v>9552</v>
      </c>
      <c r="G1032">
        <v>1032</v>
      </c>
      <c r="H1032">
        <f t="shared" si="80"/>
        <v>10584</v>
      </c>
      <c r="I1032">
        <v>40</v>
      </c>
      <c r="J1032" s="5">
        <v>45034</v>
      </c>
      <c r="K1032" s="6">
        <v>0.95486111111111116</v>
      </c>
      <c r="L1032">
        <f t="shared" si="81"/>
        <v>4</v>
      </c>
      <c r="M1032">
        <f t="shared" si="83"/>
        <v>22</v>
      </c>
      <c r="N1032">
        <f t="shared" si="84"/>
        <v>55</v>
      </c>
      <c r="O1032">
        <f t="shared" si="82"/>
        <v>18</v>
      </c>
    </row>
    <row r="1033" spans="1:15" x14ac:dyDescent="0.35">
      <c r="A1033">
        <v>814175</v>
      </c>
      <c r="B1033">
        <v>836</v>
      </c>
      <c r="C1033" s="1" t="s">
        <v>29</v>
      </c>
      <c r="D1033" s="3">
        <v>45015.038194444445</v>
      </c>
      <c r="E1033" t="s">
        <v>31</v>
      </c>
      <c r="F1033">
        <v>12665</v>
      </c>
      <c r="G1033">
        <v>7467</v>
      </c>
      <c r="H1033">
        <f t="shared" si="80"/>
        <v>20132</v>
      </c>
      <c r="I1033">
        <v>60</v>
      </c>
      <c r="J1033" s="5">
        <v>45015</v>
      </c>
      <c r="K1033" s="6">
        <v>3.8194444444444441E-2</v>
      </c>
      <c r="L1033">
        <f t="shared" si="81"/>
        <v>3</v>
      </c>
      <c r="M1033">
        <f t="shared" si="83"/>
        <v>0</v>
      </c>
      <c r="N1033">
        <f t="shared" si="84"/>
        <v>55</v>
      </c>
      <c r="O1033">
        <f t="shared" si="82"/>
        <v>30</v>
      </c>
    </row>
    <row r="1034" spans="1:15" x14ac:dyDescent="0.35">
      <c r="A1034">
        <v>1119156</v>
      </c>
      <c r="B1034">
        <v>837</v>
      </c>
      <c r="C1034" s="1" t="s">
        <v>26</v>
      </c>
      <c r="D1034" s="3">
        <v>45285.059027777781</v>
      </c>
      <c r="E1034" t="s">
        <v>30</v>
      </c>
      <c r="F1034">
        <v>9712</v>
      </c>
      <c r="G1034">
        <v>2932</v>
      </c>
      <c r="H1034">
        <f t="shared" si="80"/>
        <v>12644</v>
      </c>
      <c r="I1034">
        <v>78</v>
      </c>
      <c r="J1034" s="5">
        <v>45285</v>
      </c>
      <c r="K1034" s="6">
        <v>5.9027777777777783E-2</v>
      </c>
      <c r="L1034">
        <f t="shared" si="81"/>
        <v>12</v>
      </c>
      <c r="M1034">
        <f t="shared" si="83"/>
        <v>1</v>
      </c>
      <c r="N1034">
        <f t="shared" si="84"/>
        <v>25</v>
      </c>
      <c r="O1034">
        <f t="shared" si="82"/>
        <v>25</v>
      </c>
    </row>
    <row r="1035" spans="1:15" x14ac:dyDescent="0.35">
      <c r="A1035">
        <v>310236</v>
      </c>
      <c r="B1035">
        <v>839</v>
      </c>
      <c r="C1035" s="1" t="s">
        <v>27</v>
      </c>
      <c r="D1035" s="2">
        <v>45034.00277777778</v>
      </c>
      <c r="E1035" t="s">
        <v>31</v>
      </c>
      <c r="F1035">
        <v>7890</v>
      </c>
      <c r="G1035">
        <v>221</v>
      </c>
      <c r="H1035">
        <f t="shared" si="80"/>
        <v>8111</v>
      </c>
      <c r="I1035">
        <v>43</v>
      </c>
      <c r="J1035" s="5">
        <v>45034</v>
      </c>
      <c r="K1035" s="6">
        <v>2.7777777777777779E-3</v>
      </c>
      <c r="L1035">
        <f t="shared" si="81"/>
        <v>4</v>
      </c>
      <c r="M1035">
        <f t="shared" si="83"/>
        <v>0</v>
      </c>
      <c r="N1035">
        <f t="shared" si="84"/>
        <v>4</v>
      </c>
      <c r="O1035">
        <f t="shared" si="82"/>
        <v>18</v>
      </c>
    </row>
    <row r="1036" spans="1:15" x14ac:dyDescent="0.35">
      <c r="A1036">
        <v>1038558</v>
      </c>
      <c r="B1036">
        <v>840</v>
      </c>
      <c r="C1036" s="1" t="s">
        <v>28</v>
      </c>
      <c r="D1036" s="3">
        <v>45110.073611111111</v>
      </c>
      <c r="E1036" t="s">
        <v>30</v>
      </c>
      <c r="F1036">
        <v>6303</v>
      </c>
      <c r="G1036">
        <v>5596</v>
      </c>
      <c r="H1036">
        <f t="shared" si="80"/>
        <v>11899</v>
      </c>
      <c r="I1036">
        <v>52</v>
      </c>
      <c r="J1036" s="5">
        <v>45110</v>
      </c>
      <c r="K1036" s="6">
        <v>7.3611111111111113E-2</v>
      </c>
      <c r="L1036">
        <f t="shared" si="81"/>
        <v>7</v>
      </c>
      <c r="M1036">
        <f t="shared" si="83"/>
        <v>1</v>
      </c>
      <c r="N1036">
        <f t="shared" si="84"/>
        <v>46</v>
      </c>
      <c r="O1036">
        <f t="shared" si="82"/>
        <v>3</v>
      </c>
    </row>
    <row r="1037" spans="1:15" x14ac:dyDescent="0.35">
      <c r="A1037">
        <v>484688</v>
      </c>
      <c r="B1037">
        <v>841</v>
      </c>
      <c r="C1037" s="1" t="s">
        <v>29</v>
      </c>
      <c r="D1037" s="2">
        <v>45068.005555555559</v>
      </c>
      <c r="E1037" t="s">
        <v>31</v>
      </c>
      <c r="F1037">
        <v>16675</v>
      </c>
      <c r="G1037">
        <v>5991</v>
      </c>
      <c r="H1037">
        <f t="shared" si="80"/>
        <v>22666</v>
      </c>
      <c r="I1037">
        <v>98</v>
      </c>
      <c r="J1037" s="5">
        <v>45068</v>
      </c>
      <c r="K1037" s="6">
        <v>5.5555555555555558E-3</v>
      </c>
      <c r="L1037">
        <f t="shared" si="81"/>
        <v>5</v>
      </c>
      <c r="M1037">
        <f t="shared" si="83"/>
        <v>0</v>
      </c>
      <c r="N1037">
        <f t="shared" si="84"/>
        <v>8</v>
      </c>
      <c r="O1037">
        <f t="shared" si="82"/>
        <v>22</v>
      </c>
    </row>
    <row r="1038" spans="1:15" x14ac:dyDescent="0.35">
      <c r="A1038">
        <v>1007700</v>
      </c>
      <c r="B1038">
        <v>841</v>
      </c>
      <c r="C1038" s="1" t="s">
        <v>26</v>
      </c>
      <c r="D1038" s="3">
        <v>45179.981944444444</v>
      </c>
      <c r="E1038" t="s">
        <v>30</v>
      </c>
      <c r="F1038">
        <v>15642</v>
      </c>
      <c r="G1038">
        <v>7646</v>
      </c>
      <c r="H1038">
        <f t="shared" si="80"/>
        <v>23288</v>
      </c>
      <c r="I1038">
        <v>51</v>
      </c>
      <c r="J1038" s="5">
        <v>45179</v>
      </c>
      <c r="K1038" s="6">
        <v>0.9819444444444444</v>
      </c>
      <c r="L1038">
        <f t="shared" si="81"/>
        <v>9</v>
      </c>
      <c r="M1038">
        <f t="shared" si="83"/>
        <v>23</v>
      </c>
      <c r="N1038">
        <f t="shared" si="84"/>
        <v>34</v>
      </c>
      <c r="O1038">
        <f t="shared" si="82"/>
        <v>10</v>
      </c>
    </row>
    <row r="1039" spans="1:15" x14ac:dyDescent="0.35">
      <c r="A1039">
        <v>576486</v>
      </c>
      <c r="B1039">
        <v>842</v>
      </c>
      <c r="C1039" s="1" t="s">
        <v>27</v>
      </c>
      <c r="D1039" s="2">
        <v>45097.068749999999</v>
      </c>
      <c r="E1039" t="s">
        <v>31</v>
      </c>
      <c r="F1039">
        <v>2237</v>
      </c>
      <c r="G1039">
        <v>2847</v>
      </c>
      <c r="H1039">
        <f t="shared" si="80"/>
        <v>5084</v>
      </c>
      <c r="I1039">
        <v>99</v>
      </c>
      <c r="J1039" s="5">
        <v>45097</v>
      </c>
      <c r="K1039" s="6">
        <v>6.8749999999999992E-2</v>
      </c>
      <c r="L1039">
        <f t="shared" si="81"/>
        <v>6</v>
      </c>
      <c r="M1039">
        <f t="shared" si="83"/>
        <v>1</v>
      </c>
      <c r="N1039">
        <f t="shared" si="84"/>
        <v>39</v>
      </c>
      <c r="O1039">
        <f t="shared" si="82"/>
        <v>20</v>
      </c>
    </row>
    <row r="1040" spans="1:15" x14ac:dyDescent="0.35">
      <c r="A1040">
        <v>797415</v>
      </c>
      <c r="B1040">
        <v>842</v>
      </c>
      <c r="C1040" s="1" t="s">
        <v>28</v>
      </c>
      <c r="D1040" s="3">
        <v>45269</v>
      </c>
      <c r="E1040" t="s">
        <v>30</v>
      </c>
      <c r="F1040">
        <v>7358</v>
      </c>
      <c r="G1040">
        <v>7700</v>
      </c>
      <c r="H1040">
        <f t="shared" si="80"/>
        <v>15058</v>
      </c>
      <c r="I1040">
        <v>94</v>
      </c>
      <c r="J1040" s="5">
        <v>45269</v>
      </c>
      <c r="K1040" s="6">
        <v>0</v>
      </c>
      <c r="L1040">
        <f t="shared" si="81"/>
        <v>12</v>
      </c>
      <c r="M1040">
        <f t="shared" si="83"/>
        <v>0</v>
      </c>
      <c r="N1040">
        <f t="shared" si="84"/>
        <v>0</v>
      </c>
      <c r="O1040">
        <f t="shared" si="82"/>
        <v>9</v>
      </c>
    </row>
    <row r="1041" spans="1:15" x14ac:dyDescent="0.35">
      <c r="A1041">
        <v>899739</v>
      </c>
      <c r="B1041">
        <v>842</v>
      </c>
      <c r="C1041" s="1" t="s">
        <v>29</v>
      </c>
      <c r="D1041" s="3">
        <v>44932.033333333333</v>
      </c>
      <c r="E1041" t="s">
        <v>31</v>
      </c>
      <c r="F1041">
        <v>5378</v>
      </c>
      <c r="G1041">
        <v>3937</v>
      </c>
      <c r="H1041">
        <f t="shared" si="80"/>
        <v>9315</v>
      </c>
      <c r="I1041">
        <v>63</v>
      </c>
      <c r="J1041" s="5">
        <v>44932</v>
      </c>
      <c r="K1041" s="6">
        <v>3.3333333333333333E-2</v>
      </c>
      <c r="L1041">
        <f t="shared" si="81"/>
        <v>1</v>
      </c>
      <c r="M1041">
        <f t="shared" si="83"/>
        <v>0</v>
      </c>
      <c r="N1041">
        <f t="shared" si="84"/>
        <v>48</v>
      </c>
      <c r="O1041">
        <f t="shared" si="82"/>
        <v>6</v>
      </c>
    </row>
    <row r="1042" spans="1:15" x14ac:dyDescent="0.35">
      <c r="A1042">
        <v>1648466</v>
      </c>
      <c r="B1042">
        <v>842</v>
      </c>
      <c r="C1042" s="1" t="s">
        <v>26</v>
      </c>
      <c r="D1042" s="3">
        <v>44948.990972222222</v>
      </c>
      <c r="E1042" t="s">
        <v>30</v>
      </c>
      <c r="F1042">
        <v>12809</v>
      </c>
      <c r="G1042">
        <v>3076</v>
      </c>
      <c r="H1042">
        <f t="shared" si="80"/>
        <v>15885</v>
      </c>
      <c r="I1042">
        <v>31</v>
      </c>
      <c r="J1042" s="5">
        <v>44948</v>
      </c>
      <c r="K1042" s="6">
        <v>0.99097222222222225</v>
      </c>
      <c r="L1042">
        <f t="shared" si="81"/>
        <v>1</v>
      </c>
      <c r="M1042">
        <f t="shared" si="83"/>
        <v>23</v>
      </c>
      <c r="N1042">
        <f t="shared" si="84"/>
        <v>47</v>
      </c>
      <c r="O1042">
        <f t="shared" si="82"/>
        <v>22</v>
      </c>
    </row>
    <row r="1043" spans="1:15" x14ac:dyDescent="0.35">
      <c r="A1043">
        <v>1409459</v>
      </c>
      <c r="B1043">
        <v>843</v>
      </c>
      <c r="C1043" s="1" t="s">
        <v>27</v>
      </c>
      <c r="D1043" s="3">
        <v>45067.015277777777</v>
      </c>
      <c r="E1043" t="s">
        <v>31</v>
      </c>
      <c r="F1043">
        <v>18827</v>
      </c>
      <c r="G1043">
        <v>6955</v>
      </c>
      <c r="H1043">
        <f t="shared" si="80"/>
        <v>25782</v>
      </c>
      <c r="I1043">
        <v>92</v>
      </c>
      <c r="J1043" s="5">
        <v>45067</v>
      </c>
      <c r="K1043" s="6">
        <v>1.5277777777777777E-2</v>
      </c>
      <c r="L1043">
        <f t="shared" si="81"/>
        <v>5</v>
      </c>
      <c r="M1043">
        <f t="shared" si="83"/>
        <v>0</v>
      </c>
      <c r="N1043">
        <f t="shared" si="84"/>
        <v>22</v>
      </c>
      <c r="O1043">
        <f t="shared" si="82"/>
        <v>21</v>
      </c>
    </row>
    <row r="1044" spans="1:15" x14ac:dyDescent="0.35">
      <c r="A1044">
        <v>911597</v>
      </c>
      <c r="B1044">
        <v>844</v>
      </c>
      <c r="C1044" s="1" t="s">
        <v>28</v>
      </c>
      <c r="D1044" s="3">
        <v>44941.95416666667</v>
      </c>
      <c r="E1044" t="s">
        <v>30</v>
      </c>
      <c r="F1044">
        <v>2364</v>
      </c>
      <c r="G1044">
        <v>5409</v>
      </c>
      <c r="H1044">
        <f t="shared" si="80"/>
        <v>7773</v>
      </c>
      <c r="I1044">
        <v>44</v>
      </c>
      <c r="J1044" s="5">
        <v>44941</v>
      </c>
      <c r="K1044" s="6">
        <v>0.95416666666666661</v>
      </c>
      <c r="L1044">
        <f t="shared" si="81"/>
        <v>1</v>
      </c>
      <c r="M1044">
        <f t="shared" si="83"/>
        <v>22</v>
      </c>
      <c r="N1044">
        <f t="shared" si="84"/>
        <v>54</v>
      </c>
      <c r="O1044">
        <f t="shared" si="82"/>
        <v>15</v>
      </c>
    </row>
    <row r="1045" spans="1:15" x14ac:dyDescent="0.35">
      <c r="A1045">
        <v>255781</v>
      </c>
      <c r="B1045">
        <v>847</v>
      </c>
      <c r="C1045" s="1" t="s">
        <v>29</v>
      </c>
      <c r="D1045" s="2">
        <v>45164.949305555558</v>
      </c>
      <c r="E1045" t="s">
        <v>31</v>
      </c>
      <c r="F1045">
        <v>4902</v>
      </c>
      <c r="G1045">
        <v>298</v>
      </c>
      <c r="H1045">
        <f t="shared" si="80"/>
        <v>5200</v>
      </c>
      <c r="I1045">
        <v>99</v>
      </c>
      <c r="J1045" s="5">
        <v>45164</v>
      </c>
      <c r="K1045" s="6">
        <v>0.94930555555555562</v>
      </c>
      <c r="L1045">
        <f t="shared" si="81"/>
        <v>8</v>
      </c>
      <c r="M1045">
        <f t="shared" si="83"/>
        <v>22</v>
      </c>
      <c r="N1045">
        <f t="shared" si="84"/>
        <v>47</v>
      </c>
      <c r="O1045">
        <f t="shared" si="82"/>
        <v>26</v>
      </c>
    </row>
    <row r="1046" spans="1:15" x14ac:dyDescent="0.35">
      <c r="A1046">
        <v>520860</v>
      </c>
      <c r="B1046">
        <v>848</v>
      </c>
      <c r="C1046" s="1" t="s">
        <v>26</v>
      </c>
      <c r="D1046" s="2">
        <v>44949.943749999999</v>
      </c>
      <c r="E1046" t="s">
        <v>30</v>
      </c>
      <c r="F1046">
        <v>12528</v>
      </c>
      <c r="G1046">
        <v>7161</v>
      </c>
      <c r="H1046">
        <f t="shared" si="80"/>
        <v>19689</v>
      </c>
      <c r="I1046">
        <v>73</v>
      </c>
      <c r="J1046" s="5">
        <v>44949</v>
      </c>
      <c r="K1046" s="6">
        <v>0.94374999999999998</v>
      </c>
      <c r="L1046">
        <f t="shared" si="81"/>
        <v>1</v>
      </c>
      <c r="M1046">
        <f t="shared" si="83"/>
        <v>22</v>
      </c>
      <c r="N1046">
        <f t="shared" si="84"/>
        <v>39</v>
      </c>
      <c r="O1046">
        <f t="shared" si="82"/>
        <v>23</v>
      </c>
    </row>
    <row r="1047" spans="1:15" x14ac:dyDescent="0.35">
      <c r="A1047">
        <v>737059</v>
      </c>
      <c r="B1047">
        <v>849</v>
      </c>
      <c r="C1047" s="1" t="s">
        <v>27</v>
      </c>
      <c r="D1047" s="3">
        <v>45207.030555555553</v>
      </c>
      <c r="E1047" t="s">
        <v>31</v>
      </c>
      <c r="F1047">
        <v>12654</v>
      </c>
      <c r="G1047">
        <v>8652</v>
      </c>
      <c r="H1047">
        <f t="shared" si="80"/>
        <v>21306</v>
      </c>
      <c r="I1047">
        <v>33</v>
      </c>
      <c r="J1047" s="5">
        <v>45207</v>
      </c>
      <c r="K1047" s="6">
        <v>3.0555555555555555E-2</v>
      </c>
      <c r="L1047">
        <f t="shared" si="81"/>
        <v>10</v>
      </c>
      <c r="M1047">
        <f t="shared" si="83"/>
        <v>0</v>
      </c>
      <c r="N1047">
        <f t="shared" si="84"/>
        <v>44</v>
      </c>
      <c r="O1047">
        <f t="shared" si="82"/>
        <v>8</v>
      </c>
    </row>
    <row r="1048" spans="1:15" x14ac:dyDescent="0.35">
      <c r="A1048">
        <v>875015</v>
      </c>
      <c r="B1048">
        <v>849</v>
      </c>
      <c r="C1048" s="1" t="s">
        <v>28</v>
      </c>
      <c r="D1048" s="3">
        <v>45162.017361111109</v>
      </c>
      <c r="E1048" t="s">
        <v>30</v>
      </c>
      <c r="F1048">
        <v>1385</v>
      </c>
      <c r="G1048">
        <v>235</v>
      </c>
      <c r="H1048">
        <f t="shared" si="80"/>
        <v>1620</v>
      </c>
      <c r="I1048">
        <v>65</v>
      </c>
      <c r="J1048" s="5">
        <v>45162</v>
      </c>
      <c r="K1048" s="6">
        <v>1.7361111111111112E-2</v>
      </c>
      <c r="L1048">
        <f t="shared" si="81"/>
        <v>8</v>
      </c>
      <c r="M1048">
        <f t="shared" si="83"/>
        <v>0</v>
      </c>
      <c r="N1048">
        <f t="shared" si="84"/>
        <v>25</v>
      </c>
      <c r="O1048">
        <f t="shared" si="82"/>
        <v>24</v>
      </c>
    </row>
    <row r="1049" spans="1:15" x14ac:dyDescent="0.35">
      <c r="A1049">
        <v>969765</v>
      </c>
      <c r="B1049">
        <v>850</v>
      </c>
      <c r="C1049" s="1" t="s">
        <v>29</v>
      </c>
      <c r="D1049" s="3">
        <v>44973.073611111111</v>
      </c>
      <c r="E1049" t="s">
        <v>31</v>
      </c>
      <c r="F1049">
        <v>19225</v>
      </c>
      <c r="G1049">
        <v>3206</v>
      </c>
      <c r="H1049">
        <f t="shared" si="80"/>
        <v>22431</v>
      </c>
      <c r="I1049">
        <v>100</v>
      </c>
      <c r="J1049" s="5">
        <v>44973</v>
      </c>
      <c r="K1049" s="6">
        <v>7.3611111111111113E-2</v>
      </c>
      <c r="L1049">
        <f t="shared" si="81"/>
        <v>2</v>
      </c>
      <c r="M1049">
        <f t="shared" si="83"/>
        <v>1</v>
      </c>
      <c r="N1049">
        <f t="shared" si="84"/>
        <v>46</v>
      </c>
      <c r="O1049">
        <f t="shared" si="82"/>
        <v>16</v>
      </c>
    </row>
    <row r="1050" spans="1:15" x14ac:dyDescent="0.35">
      <c r="A1050">
        <v>675362</v>
      </c>
      <c r="B1050">
        <v>851</v>
      </c>
      <c r="C1050" s="1" t="s">
        <v>26</v>
      </c>
      <c r="D1050" s="3">
        <v>45061.969444444447</v>
      </c>
      <c r="E1050" t="s">
        <v>30</v>
      </c>
      <c r="F1050">
        <v>1061</v>
      </c>
      <c r="G1050">
        <v>6791</v>
      </c>
      <c r="H1050">
        <f t="shared" si="80"/>
        <v>7852</v>
      </c>
      <c r="I1050">
        <v>90</v>
      </c>
      <c r="J1050" s="5">
        <v>45061</v>
      </c>
      <c r="K1050" s="6">
        <v>0.96944444444444444</v>
      </c>
      <c r="L1050">
        <f t="shared" si="81"/>
        <v>5</v>
      </c>
      <c r="M1050">
        <f t="shared" si="83"/>
        <v>23</v>
      </c>
      <c r="N1050">
        <f t="shared" si="84"/>
        <v>16</v>
      </c>
      <c r="O1050">
        <f t="shared" si="82"/>
        <v>15</v>
      </c>
    </row>
    <row r="1051" spans="1:15" x14ac:dyDescent="0.35">
      <c r="A1051">
        <v>482282</v>
      </c>
      <c r="B1051">
        <v>852</v>
      </c>
      <c r="C1051" s="1" t="s">
        <v>27</v>
      </c>
      <c r="D1051" s="2">
        <v>45154.043055555558</v>
      </c>
      <c r="E1051" t="s">
        <v>31</v>
      </c>
      <c r="F1051">
        <v>12990</v>
      </c>
      <c r="G1051">
        <v>348</v>
      </c>
      <c r="H1051">
        <f t="shared" si="80"/>
        <v>13338</v>
      </c>
      <c r="I1051">
        <v>95</v>
      </c>
      <c r="J1051" s="5">
        <v>45154</v>
      </c>
      <c r="K1051" s="6">
        <v>4.3055555555555562E-2</v>
      </c>
      <c r="L1051">
        <f t="shared" si="81"/>
        <v>8</v>
      </c>
      <c r="M1051">
        <f t="shared" si="83"/>
        <v>1</v>
      </c>
      <c r="N1051">
        <f t="shared" si="84"/>
        <v>2</v>
      </c>
      <c r="O1051">
        <f t="shared" si="82"/>
        <v>16</v>
      </c>
    </row>
    <row r="1052" spans="1:15" x14ac:dyDescent="0.35">
      <c r="A1052">
        <v>562295</v>
      </c>
      <c r="B1052">
        <v>853</v>
      </c>
      <c r="C1052" s="1" t="s">
        <v>28</v>
      </c>
      <c r="D1052" s="2">
        <v>45128.001388888886</v>
      </c>
      <c r="E1052" t="s">
        <v>30</v>
      </c>
      <c r="F1052">
        <v>17350</v>
      </c>
      <c r="G1052">
        <v>3046</v>
      </c>
      <c r="H1052">
        <f t="shared" si="80"/>
        <v>20396</v>
      </c>
      <c r="I1052">
        <v>45</v>
      </c>
      <c r="J1052" s="5">
        <v>45128</v>
      </c>
      <c r="K1052" s="6">
        <v>1.3888888888888889E-3</v>
      </c>
      <c r="L1052">
        <f t="shared" si="81"/>
        <v>7</v>
      </c>
      <c r="M1052">
        <f t="shared" si="83"/>
        <v>0</v>
      </c>
      <c r="N1052">
        <f t="shared" si="84"/>
        <v>2</v>
      </c>
      <c r="O1052">
        <f t="shared" si="82"/>
        <v>21</v>
      </c>
    </row>
    <row r="1053" spans="1:15" x14ac:dyDescent="0.35">
      <c r="A1053">
        <v>637916</v>
      </c>
      <c r="B1053">
        <v>853</v>
      </c>
      <c r="C1053" s="1" t="s">
        <v>29</v>
      </c>
      <c r="D1053" s="2">
        <v>45137.01666666667</v>
      </c>
      <c r="E1053" t="s">
        <v>31</v>
      </c>
      <c r="F1053">
        <v>8516</v>
      </c>
      <c r="G1053">
        <v>613</v>
      </c>
      <c r="H1053">
        <f t="shared" si="80"/>
        <v>9129</v>
      </c>
      <c r="I1053">
        <v>90</v>
      </c>
      <c r="J1053" s="5">
        <v>45137</v>
      </c>
      <c r="K1053" s="6">
        <v>1.6666666666666666E-2</v>
      </c>
      <c r="L1053">
        <f t="shared" si="81"/>
        <v>7</v>
      </c>
      <c r="M1053">
        <f t="shared" si="83"/>
        <v>0</v>
      </c>
      <c r="N1053">
        <f t="shared" si="84"/>
        <v>24</v>
      </c>
      <c r="O1053">
        <f t="shared" si="82"/>
        <v>30</v>
      </c>
    </row>
    <row r="1054" spans="1:15" x14ac:dyDescent="0.35">
      <c r="A1054">
        <v>1171504</v>
      </c>
      <c r="B1054">
        <v>853</v>
      </c>
      <c r="C1054" s="1" t="s">
        <v>26</v>
      </c>
      <c r="D1054" s="3">
        <v>45053.015972222223</v>
      </c>
      <c r="E1054" t="s">
        <v>30</v>
      </c>
      <c r="F1054">
        <v>6852</v>
      </c>
      <c r="G1054">
        <v>4396</v>
      </c>
      <c r="H1054">
        <f t="shared" si="80"/>
        <v>11248</v>
      </c>
      <c r="I1054">
        <v>45</v>
      </c>
      <c r="J1054" s="5">
        <v>45053</v>
      </c>
      <c r="K1054" s="6">
        <v>1.5972222222222224E-2</v>
      </c>
      <c r="L1054">
        <f t="shared" si="81"/>
        <v>5</v>
      </c>
      <c r="M1054">
        <f t="shared" si="83"/>
        <v>0</v>
      </c>
      <c r="N1054">
        <f t="shared" si="84"/>
        <v>23</v>
      </c>
      <c r="O1054">
        <f t="shared" si="82"/>
        <v>7</v>
      </c>
    </row>
    <row r="1055" spans="1:15" x14ac:dyDescent="0.35">
      <c r="A1055">
        <v>1657910</v>
      </c>
      <c r="B1055">
        <v>853</v>
      </c>
      <c r="C1055" s="1" t="s">
        <v>27</v>
      </c>
      <c r="D1055" s="3">
        <v>45102.027083333334</v>
      </c>
      <c r="E1055" t="s">
        <v>31</v>
      </c>
      <c r="F1055">
        <v>6453</v>
      </c>
      <c r="G1055">
        <v>8403</v>
      </c>
      <c r="H1055">
        <f t="shared" si="80"/>
        <v>14856</v>
      </c>
      <c r="I1055">
        <v>86</v>
      </c>
      <c r="J1055" s="5">
        <v>45102</v>
      </c>
      <c r="K1055" s="6">
        <v>2.7083333333333334E-2</v>
      </c>
      <c r="L1055">
        <f t="shared" si="81"/>
        <v>6</v>
      </c>
      <c r="M1055">
        <f t="shared" si="83"/>
        <v>0</v>
      </c>
      <c r="N1055">
        <f t="shared" si="84"/>
        <v>39</v>
      </c>
      <c r="O1055">
        <f t="shared" si="82"/>
        <v>25</v>
      </c>
    </row>
    <row r="1056" spans="1:15" x14ac:dyDescent="0.35">
      <c r="A1056">
        <v>534708</v>
      </c>
      <c r="B1056">
        <v>854</v>
      </c>
      <c r="C1056" s="1" t="s">
        <v>28</v>
      </c>
      <c r="D1056" s="2">
        <v>45179.036111111112</v>
      </c>
      <c r="E1056" t="s">
        <v>30</v>
      </c>
      <c r="F1056">
        <v>11084</v>
      </c>
      <c r="G1056">
        <v>577</v>
      </c>
      <c r="H1056">
        <f t="shared" si="80"/>
        <v>11661</v>
      </c>
      <c r="I1056">
        <v>89</v>
      </c>
      <c r="J1056" s="5">
        <v>45179</v>
      </c>
      <c r="K1056" s="6">
        <v>3.6111111111111115E-2</v>
      </c>
      <c r="L1056">
        <f t="shared" si="81"/>
        <v>9</v>
      </c>
      <c r="M1056">
        <f t="shared" si="83"/>
        <v>0</v>
      </c>
      <c r="N1056">
        <f t="shared" si="84"/>
        <v>52</v>
      </c>
      <c r="O1056">
        <f t="shared" si="82"/>
        <v>10</v>
      </c>
    </row>
    <row r="1057" spans="1:15" x14ac:dyDescent="0.35">
      <c r="A1057">
        <v>895383</v>
      </c>
      <c r="B1057">
        <v>854</v>
      </c>
      <c r="C1057" s="1" t="s">
        <v>29</v>
      </c>
      <c r="D1057" s="3">
        <v>45090.070833333331</v>
      </c>
      <c r="E1057" t="s">
        <v>31</v>
      </c>
      <c r="F1057">
        <v>12740</v>
      </c>
      <c r="G1057">
        <v>7452</v>
      </c>
      <c r="H1057">
        <f t="shared" si="80"/>
        <v>20192</v>
      </c>
      <c r="I1057">
        <v>49</v>
      </c>
      <c r="J1057" s="5">
        <v>45090</v>
      </c>
      <c r="K1057" s="6">
        <v>7.0833333333333331E-2</v>
      </c>
      <c r="L1057">
        <f t="shared" si="81"/>
        <v>6</v>
      </c>
      <c r="M1057">
        <f t="shared" si="83"/>
        <v>1</v>
      </c>
      <c r="N1057">
        <f t="shared" si="84"/>
        <v>42</v>
      </c>
      <c r="O1057">
        <f t="shared" si="82"/>
        <v>13</v>
      </c>
    </row>
    <row r="1058" spans="1:15" x14ac:dyDescent="0.35">
      <c r="A1058">
        <v>972030</v>
      </c>
      <c r="B1058">
        <v>854</v>
      </c>
      <c r="C1058" s="1" t="s">
        <v>26</v>
      </c>
      <c r="D1058" s="3">
        <v>45016.073611111111</v>
      </c>
      <c r="E1058" t="s">
        <v>30</v>
      </c>
      <c r="F1058">
        <v>8091</v>
      </c>
      <c r="G1058">
        <v>6426</v>
      </c>
      <c r="H1058">
        <f t="shared" si="80"/>
        <v>14517</v>
      </c>
      <c r="I1058">
        <v>34</v>
      </c>
      <c r="J1058" s="5">
        <v>45016</v>
      </c>
      <c r="K1058" s="6">
        <v>7.3611111111111113E-2</v>
      </c>
      <c r="L1058">
        <f t="shared" si="81"/>
        <v>3</v>
      </c>
      <c r="M1058">
        <f t="shared" si="83"/>
        <v>1</v>
      </c>
      <c r="N1058">
        <f t="shared" si="84"/>
        <v>46</v>
      </c>
      <c r="O1058">
        <f t="shared" si="82"/>
        <v>31</v>
      </c>
    </row>
    <row r="1059" spans="1:15" x14ac:dyDescent="0.35">
      <c r="A1059">
        <v>1597</v>
      </c>
      <c r="B1059">
        <v>856</v>
      </c>
      <c r="C1059" s="1" t="s">
        <v>27</v>
      </c>
      <c r="D1059" s="2">
        <v>45275.034722222219</v>
      </c>
      <c r="E1059" t="s">
        <v>31</v>
      </c>
      <c r="F1059">
        <v>6170</v>
      </c>
      <c r="G1059">
        <v>412</v>
      </c>
      <c r="H1059">
        <f t="shared" si="80"/>
        <v>6582</v>
      </c>
      <c r="I1059">
        <v>91</v>
      </c>
      <c r="J1059" s="5">
        <v>45275</v>
      </c>
      <c r="K1059" s="6">
        <v>3.4722222222222224E-2</v>
      </c>
      <c r="L1059">
        <f t="shared" si="81"/>
        <v>12</v>
      </c>
      <c r="M1059">
        <f t="shared" si="83"/>
        <v>0</v>
      </c>
      <c r="N1059">
        <f t="shared" si="84"/>
        <v>50</v>
      </c>
      <c r="O1059">
        <f t="shared" si="82"/>
        <v>15</v>
      </c>
    </row>
    <row r="1060" spans="1:15" x14ac:dyDescent="0.35">
      <c r="A1060">
        <v>109103</v>
      </c>
      <c r="B1060">
        <v>856</v>
      </c>
      <c r="C1060" s="1" t="s">
        <v>28</v>
      </c>
      <c r="D1060" s="2">
        <v>44986.978472222225</v>
      </c>
      <c r="E1060" t="s">
        <v>30</v>
      </c>
      <c r="F1060">
        <v>6587</v>
      </c>
      <c r="G1060">
        <v>936</v>
      </c>
      <c r="H1060">
        <f t="shared" si="80"/>
        <v>7523</v>
      </c>
      <c r="I1060">
        <v>77</v>
      </c>
      <c r="J1060" s="5">
        <v>44986</v>
      </c>
      <c r="K1060" s="6">
        <v>0.9784722222222223</v>
      </c>
      <c r="L1060">
        <f t="shared" si="81"/>
        <v>3</v>
      </c>
      <c r="M1060">
        <f t="shared" si="83"/>
        <v>23</v>
      </c>
      <c r="N1060">
        <f t="shared" si="84"/>
        <v>29</v>
      </c>
      <c r="O1060">
        <f t="shared" si="82"/>
        <v>1</v>
      </c>
    </row>
    <row r="1061" spans="1:15" x14ac:dyDescent="0.35">
      <c r="A1061">
        <v>1056320</v>
      </c>
      <c r="B1061">
        <v>856</v>
      </c>
      <c r="C1061" s="1" t="s">
        <v>29</v>
      </c>
      <c r="D1061" s="3">
        <v>45024.050694444442</v>
      </c>
      <c r="E1061" t="s">
        <v>31</v>
      </c>
      <c r="F1061">
        <v>13984</v>
      </c>
      <c r="G1061">
        <v>6535</v>
      </c>
      <c r="H1061">
        <f t="shared" si="80"/>
        <v>20519</v>
      </c>
      <c r="I1061">
        <v>60</v>
      </c>
      <c r="J1061" s="5">
        <v>45024</v>
      </c>
      <c r="K1061" s="6">
        <v>5.0694444444444452E-2</v>
      </c>
      <c r="L1061">
        <f t="shared" si="81"/>
        <v>4</v>
      </c>
      <c r="M1061">
        <f t="shared" si="83"/>
        <v>1</v>
      </c>
      <c r="N1061">
        <f t="shared" si="84"/>
        <v>13</v>
      </c>
      <c r="O1061">
        <f t="shared" si="82"/>
        <v>8</v>
      </c>
    </row>
    <row r="1062" spans="1:15" x14ac:dyDescent="0.35">
      <c r="A1062">
        <v>1336012</v>
      </c>
      <c r="B1062">
        <v>856</v>
      </c>
      <c r="C1062" s="1" t="s">
        <v>26</v>
      </c>
      <c r="D1062" s="3">
        <v>45028.98541666667</v>
      </c>
      <c r="E1062" t="s">
        <v>30</v>
      </c>
      <c r="F1062">
        <v>10968</v>
      </c>
      <c r="G1062">
        <v>7915</v>
      </c>
      <c r="H1062">
        <f t="shared" si="80"/>
        <v>18883</v>
      </c>
      <c r="I1062">
        <v>35</v>
      </c>
      <c r="J1062" s="5">
        <v>45028</v>
      </c>
      <c r="K1062" s="6">
        <v>0.98541666666666661</v>
      </c>
      <c r="L1062">
        <f t="shared" si="81"/>
        <v>4</v>
      </c>
      <c r="M1062">
        <f t="shared" si="83"/>
        <v>23</v>
      </c>
      <c r="N1062">
        <f t="shared" si="84"/>
        <v>39</v>
      </c>
      <c r="O1062">
        <f t="shared" si="82"/>
        <v>12</v>
      </c>
    </row>
    <row r="1063" spans="1:15" x14ac:dyDescent="0.35">
      <c r="A1063">
        <v>818956</v>
      </c>
      <c r="B1063">
        <v>857</v>
      </c>
      <c r="C1063" s="1" t="s">
        <v>27</v>
      </c>
      <c r="D1063" s="3">
        <v>45112.023611111108</v>
      </c>
      <c r="E1063" t="s">
        <v>31</v>
      </c>
      <c r="F1063">
        <v>13875</v>
      </c>
      <c r="G1063">
        <v>1268</v>
      </c>
      <c r="H1063">
        <f t="shared" si="80"/>
        <v>15143</v>
      </c>
      <c r="I1063">
        <v>94</v>
      </c>
      <c r="J1063" s="5">
        <v>45112</v>
      </c>
      <c r="K1063" s="6">
        <v>2.361111111111111E-2</v>
      </c>
      <c r="L1063">
        <f t="shared" si="81"/>
        <v>7</v>
      </c>
      <c r="M1063">
        <f t="shared" si="83"/>
        <v>0</v>
      </c>
      <c r="N1063">
        <f t="shared" si="84"/>
        <v>34</v>
      </c>
      <c r="O1063">
        <f t="shared" si="82"/>
        <v>5</v>
      </c>
    </row>
    <row r="1064" spans="1:15" x14ac:dyDescent="0.35">
      <c r="A1064">
        <v>1183427</v>
      </c>
      <c r="B1064">
        <v>857</v>
      </c>
      <c r="C1064" s="1" t="s">
        <v>28</v>
      </c>
      <c r="D1064" s="3">
        <v>44962.940972222219</v>
      </c>
      <c r="E1064" t="s">
        <v>30</v>
      </c>
      <c r="F1064">
        <v>10563</v>
      </c>
      <c r="G1064">
        <v>3095</v>
      </c>
      <c r="H1064">
        <f t="shared" si="80"/>
        <v>13658</v>
      </c>
      <c r="I1064">
        <v>89</v>
      </c>
      <c r="J1064" s="5">
        <v>44962</v>
      </c>
      <c r="K1064" s="6">
        <v>0.94097222222222221</v>
      </c>
      <c r="L1064">
        <f t="shared" si="81"/>
        <v>2</v>
      </c>
      <c r="M1064">
        <f t="shared" si="83"/>
        <v>22</v>
      </c>
      <c r="N1064">
        <f t="shared" si="84"/>
        <v>35</v>
      </c>
      <c r="O1064">
        <f t="shared" si="82"/>
        <v>5</v>
      </c>
    </row>
    <row r="1065" spans="1:15" x14ac:dyDescent="0.35">
      <c r="A1065">
        <v>1214829</v>
      </c>
      <c r="B1065">
        <v>859</v>
      </c>
      <c r="C1065" s="1" t="s">
        <v>29</v>
      </c>
      <c r="D1065" s="3">
        <v>45219.024305555555</v>
      </c>
      <c r="E1065" t="s">
        <v>31</v>
      </c>
      <c r="F1065">
        <v>6155</v>
      </c>
      <c r="G1065">
        <v>7575</v>
      </c>
      <c r="H1065">
        <f t="shared" si="80"/>
        <v>13730</v>
      </c>
      <c r="I1065">
        <v>71</v>
      </c>
      <c r="J1065" s="5">
        <v>45219</v>
      </c>
      <c r="K1065" s="6">
        <v>2.4305555555555556E-2</v>
      </c>
      <c r="L1065">
        <f t="shared" si="81"/>
        <v>10</v>
      </c>
      <c r="M1065">
        <f t="shared" si="83"/>
        <v>0</v>
      </c>
      <c r="N1065">
        <f t="shared" si="84"/>
        <v>35</v>
      </c>
      <c r="O1065">
        <f t="shared" si="82"/>
        <v>20</v>
      </c>
    </row>
    <row r="1066" spans="1:15" x14ac:dyDescent="0.35">
      <c r="A1066">
        <v>1649225</v>
      </c>
      <c r="B1066">
        <v>859</v>
      </c>
      <c r="C1066" s="1" t="s">
        <v>26</v>
      </c>
      <c r="D1066" s="3">
        <v>45181.961805555555</v>
      </c>
      <c r="E1066" t="s">
        <v>30</v>
      </c>
      <c r="F1066">
        <v>6216</v>
      </c>
      <c r="G1066">
        <v>811</v>
      </c>
      <c r="H1066">
        <f t="shared" si="80"/>
        <v>7027</v>
      </c>
      <c r="I1066">
        <v>43</v>
      </c>
      <c r="J1066" s="5">
        <v>45181</v>
      </c>
      <c r="K1066" s="6">
        <v>0.96180555555555547</v>
      </c>
      <c r="L1066">
        <f t="shared" si="81"/>
        <v>9</v>
      </c>
      <c r="M1066">
        <f t="shared" si="83"/>
        <v>23</v>
      </c>
      <c r="N1066">
        <f t="shared" si="84"/>
        <v>5</v>
      </c>
      <c r="O1066">
        <f t="shared" si="82"/>
        <v>12</v>
      </c>
    </row>
    <row r="1067" spans="1:15" x14ac:dyDescent="0.35">
      <c r="A1067">
        <v>1671351</v>
      </c>
      <c r="B1067">
        <v>861</v>
      </c>
      <c r="C1067" s="1" t="s">
        <v>27</v>
      </c>
      <c r="D1067" s="3">
        <v>45255.005555555559</v>
      </c>
      <c r="E1067" t="s">
        <v>31</v>
      </c>
      <c r="F1067">
        <v>9249</v>
      </c>
      <c r="G1067">
        <v>4300</v>
      </c>
      <c r="H1067">
        <f t="shared" si="80"/>
        <v>13549</v>
      </c>
      <c r="I1067">
        <v>48</v>
      </c>
      <c r="J1067" s="5">
        <v>45255</v>
      </c>
      <c r="K1067" s="6">
        <v>5.5555555555555558E-3</v>
      </c>
      <c r="L1067">
        <f t="shared" si="81"/>
        <v>11</v>
      </c>
      <c r="M1067">
        <f t="shared" si="83"/>
        <v>0</v>
      </c>
      <c r="N1067">
        <f t="shared" si="84"/>
        <v>8</v>
      </c>
      <c r="O1067">
        <f t="shared" si="82"/>
        <v>25</v>
      </c>
    </row>
    <row r="1068" spans="1:15" x14ac:dyDescent="0.35">
      <c r="A1068">
        <v>750814</v>
      </c>
      <c r="B1068">
        <v>862</v>
      </c>
      <c r="C1068" s="1" t="s">
        <v>28</v>
      </c>
      <c r="D1068" s="3">
        <v>45039.990972222222</v>
      </c>
      <c r="E1068" t="s">
        <v>30</v>
      </c>
      <c r="F1068">
        <v>11571</v>
      </c>
      <c r="G1068">
        <v>1843</v>
      </c>
      <c r="H1068">
        <f t="shared" si="80"/>
        <v>13414</v>
      </c>
      <c r="I1068">
        <v>76</v>
      </c>
      <c r="J1068" s="5">
        <v>45039</v>
      </c>
      <c r="K1068" s="6">
        <v>0.99097222222222225</v>
      </c>
      <c r="L1068">
        <f t="shared" si="81"/>
        <v>4</v>
      </c>
      <c r="M1068">
        <f t="shared" si="83"/>
        <v>23</v>
      </c>
      <c r="N1068">
        <f t="shared" si="84"/>
        <v>47</v>
      </c>
      <c r="O1068">
        <f t="shared" si="82"/>
        <v>23</v>
      </c>
    </row>
    <row r="1069" spans="1:15" x14ac:dyDescent="0.35">
      <c r="A1069">
        <v>1045182</v>
      </c>
      <c r="B1069">
        <v>862</v>
      </c>
      <c r="C1069" s="1" t="s">
        <v>29</v>
      </c>
      <c r="D1069" s="3">
        <v>44983.069444444445</v>
      </c>
      <c r="E1069" t="s">
        <v>31</v>
      </c>
      <c r="F1069">
        <v>4789</v>
      </c>
      <c r="G1069">
        <v>8821</v>
      </c>
      <c r="H1069">
        <f t="shared" si="80"/>
        <v>13610</v>
      </c>
      <c r="I1069">
        <v>55</v>
      </c>
      <c r="J1069" s="5">
        <v>44983</v>
      </c>
      <c r="K1069" s="6">
        <v>6.9444444444444434E-2</v>
      </c>
      <c r="L1069">
        <f t="shared" si="81"/>
        <v>2</v>
      </c>
      <c r="M1069">
        <f t="shared" si="83"/>
        <v>1</v>
      </c>
      <c r="N1069">
        <f t="shared" si="84"/>
        <v>40</v>
      </c>
      <c r="O1069">
        <f t="shared" si="82"/>
        <v>26</v>
      </c>
    </row>
    <row r="1070" spans="1:15" x14ac:dyDescent="0.35">
      <c r="A1070">
        <v>1086091</v>
      </c>
      <c r="B1070">
        <v>863</v>
      </c>
      <c r="C1070" s="1" t="s">
        <v>26</v>
      </c>
      <c r="D1070" s="3">
        <v>45179.981944444444</v>
      </c>
      <c r="E1070" t="s">
        <v>30</v>
      </c>
      <c r="F1070">
        <v>11398</v>
      </c>
      <c r="G1070">
        <v>6063</v>
      </c>
      <c r="H1070">
        <f t="shared" si="80"/>
        <v>17461</v>
      </c>
      <c r="I1070">
        <v>82</v>
      </c>
      <c r="J1070" s="5">
        <v>45179</v>
      </c>
      <c r="K1070" s="6">
        <v>0.9819444444444444</v>
      </c>
      <c r="L1070">
        <f t="shared" si="81"/>
        <v>9</v>
      </c>
      <c r="M1070">
        <f t="shared" si="83"/>
        <v>23</v>
      </c>
      <c r="N1070">
        <f t="shared" si="84"/>
        <v>34</v>
      </c>
      <c r="O1070">
        <f t="shared" si="82"/>
        <v>10</v>
      </c>
    </row>
    <row r="1071" spans="1:15" x14ac:dyDescent="0.35">
      <c r="A1071">
        <v>1163316</v>
      </c>
      <c r="B1071">
        <v>863</v>
      </c>
      <c r="C1071" s="1" t="s">
        <v>27</v>
      </c>
      <c r="D1071" s="3">
        <v>44959.020833333336</v>
      </c>
      <c r="E1071" t="s">
        <v>31</v>
      </c>
      <c r="F1071">
        <v>5445</v>
      </c>
      <c r="G1071">
        <v>5671</v>
      </c>
      <c r="H1071">
        <f t="shared" si="80"/>
        <v>11116</v>
      </c>
      <c r="I1071">
        <v>61</v>
      </c>
      <c r="J1071" s="5">
        <v>44959</v>
      </c>
      <c r="K1071" s="6">
        <v>2.0833333333333332E-2</v>
      </c>
      <c r="L1071">
        <f t="shared" si="81"/>
        <v>2</v>
      </c>
      <c r="M1071">
        <f t="shared" si="83"/>
        <v>0</v>
      </c>
      <c r="N1071">
        <f t="shared" si="84"/>
        <v>30</v>
      </c>
      <c r="O1071">
        <f t="shared" si="82"/>
        <v>2</v>
      </c>
    </row>
    <row r="1072" spans="1:15" x14ac:dyDescent="0.35">
      <c r="A1072">
        <v>241334</v>
      </c>
      <c r="B1072">
        <v>864</v>
      </c>
      <c r="C1072" s="1" t="s">
        <v>28</v>
      </c>
      <c r="D1072" s="2">
        <v>44939.027083333334</v>
      </c>
      <c r="E1072" t="s">
        <v>30</v>
      </c>
      <c r="F1072">
        <v>13594</v>
      </c>
      <c r="G1072">
        <v>3422</v>
      </c>
      <c r="H1072">
        <f t="shared" si="80"/>
        <v>17016</v>
      </c>
      <c r="I1072">
        <v>32</v>
      </c>
      <c r="J1072" s="5">
        <v>44939</v>
      </c>
      <c r="K1072" s="6">
        <v>2.7083333333333334E-2</v>
      </c>
      <c r="L1072">
        <f t="shared" si="81"/>
        <v>1</v>
      </c>
      <c r="M1072">
        <f t="shared" si="83"/>
        <v>0</v>
      </c>
      <c r="N1072">
        <f t="shared" si="84"/>
        <v>39</v>
      </c>
      <c r="O1072">
        <f t="shared" si="82"/>
        <v>13</v>
      </c>
    </row>
    <row r="1073" spans="1:15" x14ac:dyDescent="0.35">
      <c r="A1073">
        <v>508458</v>
      </c>
      <c r="B1073">
        <v>864</v>
      </c>
      <c r="C1073" s="1" t="s">
        <v>29</v>
      </c>
      <c r="D1073" s="2">
        <v>45086.057638888888</v>
      </c>
      <c r="E1073" t="s">
        <v>31</v>
      </c>
      <c r="F1073">
        <v>7274</v>
      </c>
      <c r="G1073">
        <v>1522</v>
      </c>
      <c r="H1073">
        <f t="shared" si="80"/>
        <v>8796</v>
      </c>
      <c r="I1073">
        <v>77</v>
      </c>
      <c r="J1073" s="5">
        <v>45086</v>
      </c>
      <c r="K1073" s="6">
        <v>5.7638888888888885E-2</v>
      </c>
      <c r="L1073">
        <f t="shared" si="81"/>
        <v>6</v>
      </c>
      <c r="M1073">
        <f t="shared" si="83"/>
        <v>1</v>
      </c>
      <c r="N1073">
        <f t="shared" si="84"/>
        <v>23</v>
      </c>
      <c r="O1073">
        <f t="shared" si="82"/>
        <v>9</v>
      </c>
    </row>
    <row r="1074" spans="1:15" x14ac:dyDescent="0.35">
      <c r="A1074">
        <v>993121</v>
      </c>
      <c r="B1074">
        <v>864</v>
      </c>
      <c r="C1074" s="1" t="s">
        <v>26</v>
      </c>
      <c r="D1074" s="3">
        <v>45054.99722222222</v>
      </c>
      <c r="E1074" t="s">
        <v>30</v>
      </c>
      <c r="F1074">
        <v>14741</v>
      </c>
      <c r="G1074">
        <v>4384</v>
      </c>
      <c r="H1074">
        <f t="shared" si="80"/>
        <v>19125</v>
      </c>
      <c r="I1074">
        <v>73</v>
      </c>
      <c r="J1074" s="5">
        <v>45054</v>
      </c>
      <c r="K1074" s="6">
        <v>0.99722222222222223</v>
      </c>
      <c r="L1074">
        <f t="shared" si="81"/>
        <v>5</v>
      </c>
      <c r="M1074">
        <f t="shared" si="83"/>
        <v>23</v>
      </c>
      <c r="N1074">
        <f t="shared" si="84"/>
        <v>56</v>
      </c>
      <c r="O1074">
        <f t="shared" si="82"/>
        <v>8</v>
      </c>
    </row>
    <row r="1075" spans="1:15" x14ac:dyDescent="0.35">
      <c r="A1075">
        <v>1480900</v>
      </c>
      <c r="B1075">
        <v>866</v>
      </c>
      <c r="C1075" s="1" t="s">
        <v>27</v>
      </c>
      <c r="D1075" s="3">
        <v>44928.008333333331</v>
      </c>
      <c r="E1075" t="s">
        <v>31</v>
      </c>
      <c r="F1075">
        <v>1639</v>
      </c>
      <c r="G1075">
        <v>2284</v>
      </c>
      <c r="H1075">
        <f t="shared" si="80"/>
        <v>3923</v>
      </c>
      <c r="I1075">
        <v>34</v>
      </c>
      <c r="J1075" s="5">
        <v>44928</v>
      </c>
      <c r="K1075" s="6">
        <v>8.3333333333333332E-3</v>
      </c>
      <c r="L1075">
        <f t="shared" si="81"/>
        <v>1</v>
      </c>
      <c r="M1075">
        <f t="shared" si="83"/>
        <v>0</v>
      </c>
      <c r="N1075">
        <f t="shared" si="84"/>
        <v>12</v>
      </c>
      <c r="O1075">
        <f t="shared" si="82"/>
        <v>2</v>
      </c>
    </row>
    <row r="1076" spans="1:15" x14ac:dyDescent="0.35">
      <c r="A1076">
        <v>323100</v>
      </c>
      <c r="B1076">
        <v>867</v>
      </c>
      <c r="C1076" s="1" t="s">
        <v>28</v>
      </c>
      <c r="D1076" s="2">
        <v>45075.010416666664</v>
      </c>
      <c r="E1076" t="s">
        <v>30</v>
      </c>
      <c r="F1076">
        <v>7708</v>
      </c>
      <c r="G1076">
        <v>6684</v>
      </c>
      <c r="H1076">
        <f t="shared" si="80"/>
        <v>14392</v>
      </c>
      <c r="I1076">
        <v>32</v>
      </c>
      <c r="J1076" s="5">
        <v>45075</v>
      </c>
      <c r="K1076" s="6">
        <v>1.0416666666666666E-2</v>
      </c>
      <c r="L1076">
        <f t="shared" si="81"/>
        <v>5</v>
      </c>
      <c r="M1076">
        <f t="shared" si="83"/>
        <v>0</v>
      </c>
      <c r="N1076">
        <f t="shared" si="84"/>
        <v>15</v>
      </c>
      <c r="O1076">
        <f t="shared" si="82"/>
        <v>29</v>
      </c>
    </row>
    <row r="1077" spans="1:15" x14ac:dyDescent="0.35">
      <c r="A1077">
        <v>185213</v>
      </c>
      <c r="B1077">
        <v>868</v>
      </c>
      <c r="C1077" s="1" t="s">
        <v>29</v>
      </c>
      <c r="D1077" s="2">
        <v>45032.944444444445</v>
      </c>
      <c r="E1077" t="s">
        <v>31</v>
      </c>
      <c r="F1077">
        <v>2513</v>
      </c>
      <c r="G1077">
        <v>4245</v>
      </c>
      <c r="H1077">
        <f t="shared" si="80"/>
        <v>6758</v>
      </c>
      <c r="I1077">
        <v>32</v>
      </c>
      <c r="J1077" s="5">
        <v>45032</v>
      </c>
      <c r="K1077" s="6">
        <v>0.94444444444444453</v>
      </c>
      <c r="L1077">
        <f t="shared" si="81"/>
        <v>4</v>
      </c>
      <c r="M1077">
        <f t="shared" si="83"/>
        <v>22</v>
      </c>
      <c r="N1077">
        <f t="shared" si="84"/>
        <v>40</v>
      </c>
      <c r="O1077">
        <f t="shared" si="82"/>
        <v>16</v>
      </c>
    </row>
    <row r="1078" spans="1:15" x14ac:dyDescent="0.35">
      <c r="A1078">
        <v>626705</v>
      </c>
      <c r="B1078">
        <v>868</v>
      </c>
      <c r="C1078" s="1" t="s">
        <v>26</v>
      </c>
      <c r="D1078" s="2">
        <v>45192.063194444447</v>
      </c>
      <c r="E1078" t="s">
        <v>30</v>
      </c>
      <c r="F1078">
        <v>17485</v>
      </c>
      <c r="G1078">
        <v>2713</v>
      </c>
      <c r="H1078">
        <f t="shared" si="80"/>
        <v>20198</v>
      </c>
      <c r="I1078">
        <v>44</v>
      </c>
      <c r="J1078" s="5">
        <v>45192</v>
      </c>
      <c r="K1078" s="6">
        <v>6.3194444444444442E-2</v>
      </c>
      <c r="L1078">
        <f t="shared" si="81"/>
        <v>9</v>
      </c>
      <c r="M1078">
        <f t="shared" si="83"/>
        <v>1</v>
      </c>
      <c r="N1078">
        <f t="shared" si="84"/>
        <v>31</v>
      </c>
      <c r="O1078">
        <f t="shared" si="82"/>
        <v>23</v>
      </c>
    </row>
    <row r="1079" spans="1:15" x14ac:dyDescent="0.35">
      <c r="A1079">
        <v>1077723</v>
      </c>
      <c r="B1079">
        <v>868</v>
      </c>
      <c r="C1079" s="1" t="s">
        <v>27</v>
      </c>
      <c r="D1079" s="3">
        <v>44928.01666666667</v>
      </c>
      <c r="E1079" t="s">
        <v>31</v>
      </c>
      <c r="F1079">
        <v>2989</v>
      </c>
      <c r="G1079">
        <v>3711</v>
      </c>
      <c r="H1079">
        <f t="shared" si="80"/>
        <v>6700</v>
      </c>
      <c r="I1079">
        <v>46</v>
      </c>
      <c r="J1079" s="5">
        <v>44928</v>
      </c>
      <c r="K1079" s="6">
        <v>1.6666666666666666E-2</v>
      </c>
      <c r="L1079">
        <f t="shared" si="81"/>
        <v>1</v>
      </c>
      <c r="M1079">
        <f t="shared" si="83"/>
        <v>0</v>
      </c>
      <c r="N1079">
        <f t="shared" si="84"/>
        <v>24</v>
      </c>
      <c r="O1079">
        <f t="shared" si="82"/>
        <v>2</v>
      </c>
    </row>
    <row r="1080" spans="1:15" x14ac:dyDescent="0.35">
      <c r="A1080">
        <v>1157103</v>
      </c>
      <c r="B1080">
        <v>868</v>
      </c>
      <c r="C1080" s="1" t="s">
        <v>28</v>
      </c>
      <c r="D1080" s="3">
        <v>45196.065972222219</v>
      </c>
      <c r="E1080" t="s">
        <v>30</v>
      </c>
      <c r="F1080">
        <v>18086</v>
      </c>
      <c r="G1080">
        <v>6840</v>
      </c>
      <c r="H1080">
        <f t="shared" si="80"/>
        <v>24926</v>
      </c>
      <c r="I1080">
        <v>78</v>
      </c>
      <c r="J1080" s="5">
        <v>45196</v>
      </c>
      <c r="K1080" s="6">
        <v>6.5972222222222224E-2</v>
      </c>
      <c r="L1080">
        <f t="shared" si="81"/>
        <v>9</v>
      </c>
      <c r="M1080">
        <f t="shared" si="83"/>
        <v>1</v>
      </c>
      <c r="N1080">
        <f t="shared" si="84"/>
        <v>35</v>
      </c>
      <c r="O1080">
        <f t="shared" si="82"/>
        <v>27</v>
      </c>
    </row>
    <row r="1081" spans="1:15" x14ac:dyDescent="0.35">
      <c r="A1081">
        <v>275855</v>
      </c>
      <c r="B1081">
        <v>869</v>
      </c>
      <c r="C1081" s="1" t="s">
        <v>29</v>
      </c>
      <c r="D1081" s="2">
        <v>45162.993750000001</v>
      </c>
      <c r="E1081" t="s">
        <v>31</v>
      </c>
      <c r="F1081">
        <v>11966</v>
      </c>
      <c r="G1081">
        <v>7700</v>
      </c>
      <c r="H1081">
        <f t="shared" si="80"/>
        <v>19666</v>
      </c>
      <c r="I1081">
        <v>100</v>
      </c>
      <c r="J1081" s="5">
        <v>45162</v>
      </c>
      <c r="K1081" s="6">
        <v>0.99375000000000002</v>
      </c>
      <c r="L1081">
        <f t="shared" si="81"/>
        <v>8</v>
      </c>
      <c r="M1081">
        <f t="shared" si="83"/>
        <v>23</v>
      </c>
      <c r="N1081">
        <f t="shared" si="84"/>
        <v>51</v>
      </c>
      <c r="O1081">
        <f t="shared" si="82"/>
        <v>24</v>
      </c>
    </row>
    <row r="1082" spans="1:15" x14ac:dyDescent="0.35">
      <c r="A1082">
        <v>395235</v>
      </c>
      <c r="B1082">
        <v>869</v>
      </c>
      <c r="C1082" s="1" t="s">
        <v>26</v>
      </c>
      <c r="D1082" s="2">
        <v>45205</v>
      </c>
      <c r="E1082" t="s">
        <v>30</v>
      </c>
      <c r="F1082">
        <v>10651</v>
      </c>
      <c r="G1082">
        <v>6921</v>
      </c>
      <c r="H1082">
        <f t="shared" si="80"/>
        <v>17572</v>
      </c>
      <c r="I1082">
        <v>98</v>
      </c>
      <c r="J1082" s="5">
        <v>45205</v>
      </c>
      <c r="K1082" s="6">
        <v>0</v>
      </c>
      <c r="L1082">
        <f t="shared" si="81"/>
        <v>10</v>
      </c>
      <c r="M1082">
        <f t="shared" si="83"/>
        <v>0</v>
      </c>
      <c r="N1082">
        <f t="shared" si="84"/>
        <v>0</v>
      </c>
      <c r="O1082">
        <f t="shared" si="82"/>
        <v>6</v>
      </c>
    </row>
    <row r="1083" spans="1:15" x14ac:dyDescent="0.35">
      <c r="A1083">
        <v>1243807</v>
      </c>
      <c r="B1083">
        <v>869</v>
      </c>
      <c r="C1083" s="1" t="s">
        <v>27</v>
      </c>
      <c r="D1083" s="3">
        <v>45099.058333333334</v>
      </c>
      <c r="E1083" t="s">
        <v>31</v>
      </c>
      <c r="F1083">
        <v>12621</v>
      </c>
      <c r="G1083">
        <v>5634</v>
      </c>
      <c r="H1083">
        <f t="shared" si="80"/>
        <v>18255</v>
      </c>
      <c r="I1083">
        <v>55</v>
      </c>
      <c r="J1083" s="5">
        <v>45099</v>
      </c>
      <c r="K1083" s="6">
        <v>5.8333333333333327E-2</v>
      </c>
      <c r="L1083">
        <f t="shared" si="81"/>
        <v>6</v>
      </c>
      <c r="M1083">
        <f t="shared" si="83"/>
        <v>1</v>
      </c>
      <c r="N1083">
        <f t="shared" si="84"/>
        <v>24</v>
      </c>
      <c r="O1083">
        <f t="shared" si="82"/>
        <v>22</v>
      </c>
    </row>
    <row r="1084" spans="1:15" x14ac:dyDescent="0.35">
      <c r="A1084">
        <v>424517</v>
      </c>
      <c r="B1084">
        <v>870</v>
      </c>
      <c r="C1084" s="1" t="s">
        <v>28</v>
      </c>
      <c r="D1084" s="2">
        <v>44934.026388888888</v>
      </c>
      <c r="E1084" t="s">
        <v>30</v>
      </c>
      <c r="F1084">
        <v>5334</v>
      </c>
      <c r="G1084">
        <v>2515</v>
      </c>
      <c r="H1084">
        <f t="shared" si="80"/>
        <v>7849</v>
      </c>
      <c r="I1084">
        <v>83</v>
      </c>
      <c r="J1084" s="5">
        <v>44934</v>
      </c>
      <c r="K1084" s="6">
        <v>2.6388888888888889E-2</v>
      </c>
      <c r="L1084">
        <f t="shared" si="81"/>
        <v>1</v>
      </c>
      <c r="M1084">
        <f t="shared" si="83"/>
        <v>0</v>
      </c>
      <c r="N1084">
        <f t="shared" si="84"/>
        <v>38</v>
      </c>
      <c r="O1084">
        <f t="shared" si="82"/>
        <v>8</v>
      </c>
    </row>
    <row r="1085" spans="1:15" x14ac:dyDescent="0.35">
      <c r="A1085">
        <v>1218457</v>
      </c>
      <c r="B1085">
        <v>870</v>
      </c>
      <c r="C1085" s="1" t="s">
        <v>29</v>
      </c>
      <c r="D1085" s="3">
        <v>44957.033333333333</v>
      </c>
      <c r="E1085" t="s">
        <v>31</v>
      </c>
      <c r="F1085">
        <v>2313</v>
      </c>
      <c r="G1085">
        <v>7602</v>
      </c>
      <c r="H1085">
        <f t="shared" si="80"/>
        <v>9915</v>
      </c>
      <c r="I1085">
        <v>45</v>
      </c>
      <c r="J1085" s="5">
        <v>44957</v>
      </c>
      <c r="K1085" s="6">
        <v>3.3333333333333333E-2</v>
      </c>
      <c r="L1085">
        <f t="shared" si="81"/>
        <v>1</v>
      </c>
      <c r="M1085">
        <f t="shared" si="83"/>
        <v>0</v>
      </c>
      <c r="N1085">
        <f t="shared" si="84"/>
        <v>48</v>
      </c>
      <c r="O1085">
        <f t="shared" si="82"/>
        <v>31</v>
      </c>
    </row>
    <row r="1086" spans="1:15" x14ac:dyDescent="0.35">
      <c r="A1086">
        <v>41478</v>
      </c>
      <c r="B1086">
        <v>871</v>
      </c>
      <c r="C1086" s="1" t="s">
        <v>26</v>
      </c>
      <c r="D1086" s="2">
        <v>45058.015277777777</v>
      </c>
      <c r="E1086" t="s">
        <v>30</v>
      </c>
      <c r="F1086">
        <v>8615</v>
      </c>
      <c r="G1086">
        <v>2454</v>
      </c>
      <c r="H1086">
        <f t="shared" si="80"/>
        <v>11069</v>
      </c>
      <c r="I1086">
        <v>75</v>
      </c>
      <c r="J1086" s="5">
        <v>45058</v>
      </c>
      <c r="K1086" s="6">
        <v>1.5277777777777777E-2</v>
      </c>
      <c r="L1086">
        <f t="shared" si="81"/>
        <v>5</v>
      </c>
      <c r="M1086">
        <f t="shared" si="83"/>
        <v>0</v>
      </c>
      <c r="N1086">
        <f t="shared" si="84"/>
        <v>22</v>
      </c>
      <c r="O1086">
        <f t="shared" si="82"/>
        <v>12</v>
      </c>
    </row>
    <row r="1087" spans="1:15" x14ac:dyDescent="0.35">
      <c r="A1087">
        <v>1543232</v>
      </c>
      <c r="B1087">
        <v>871</v>
      </c>
      <c r="C1087" s="1" t="s">
        <v>27</v>
      </c>
      <c r="D1087" s="3">
        <v>45103.017361111109</v>
      </c>
      <c r="E1087" t="s">
        <v>31</v>
      </c>
      <c r="F1087">
        <v>5849</v>
      </c>
      <c r="G1087">
        <v>2237</v>
      </c>
      <c r="H1087">
        <f t="shared" si="80"/>
        <v>8086</v>
      </c>
      <c r="I1087">
        <v>34</v>
      </c>
      <c r="J1087" s="5">
        <v>45103</v>
      </c>
      <c r="K1087" s="6">
        <v>1.7361111111111112E-2</v>
      </c>
      <c r="L1087">
        <f t="shared" si="81"/>
        <v>6</v>
      </c>
      <c r="M1087">
        <f t="shared" si="83"/>
        <v>0</v>
      </c>
      <c r="N1087">
        <f t="shared" si="84"/>
        <v>25</v>
      </c>
      <c r="O1087">
        <f t="shared" si="82"/>
        <v>26</v>
      </c>
    </row>
    <row r="1088" spans="1:15" x14ac:dyDescent="0.35">
      <c r="A1088">
        <v>862868</v>
      </c>
      <c r="B1088">
        <v>872</v>
      </c>
      <c r="C1088" s="1" t="s">
        <v>28</v>
      </c>
      <c r="D1088" s="3">
        <v>45094.972222222219</v>
      </c>
      <c r="E1088" t="s">
        <v>30</v>
      </c>
      <c r="F1088">
        <v>3141</v>
      </c>
      <c r="G1088">
        <v>735</v>
      </c>
      <c r="H1088">
        <f t="shared" si="80"/>
        <v>3876</v>
      </c>
      <c r="I1088">
        <v>50</v>
      </c>
      <c r="J1088" s="5">
        <v>45094</v>
      </c>
      <c r="K1088" s="6">
        <v>0.97222222222222221</v>
      </c>
      <c r="L1088">
        <f t="shared" si="81"/>
        <v>6</v>
      </c>
      <c r="M1088">
        <f t="shared" si="83"/>
        <v>23</v>
      </c>
      <c r="N1088">
        <f t="shared" si="84"/>
        <v>20</v>
      </c>
      <c r="O1088">
        <f t="shared" si="82"/>
        <v>17</v>
      </c>
    </row>
    <row r="1089" spans="1:15" x14ac:dyDescent="0.35">
      <c r="A1089">
        <v>1180153</v>
      </c>
      <c r="B1089">
        <v>873</v>
      </c>
      <c r="C1089" s="1" t="s">
        <v>29</v>
      </c>
      <c r="D1089" s="3">
        <v>45221.020138888889</v>
      </c>
      <c r="E1089" t="s">
        <v>31</v>
      </c>
      <c r="F1089">
        <v>9924</v>
      </c>
      <c r="G1089">
        <v>3374</v>
      </c>
      <c r="H1089">
        <f t="shared" si="80"/>
        <v>13298</v>
      </c>
      <c r="I1089">
        <v>45</v>
      </c>
      <c r="J1089" s="5">
        <v>45221</v>
      </c>
      <c r="K1089" s="6">
        <v>2.013888888888889E-2</v>
      </c>
      <c r="L1089">
        <f t="shared" si="81"/>
        <v>10</v>
      </c>
      <c r="M1089">
        <f t="shared" si="83"/>
        <v>0</v>
      </c>
      <c r="N1089">
        <f t="shared" si="84"/>
        <v>29</v>
      </c>
      <c r="O1089">
        <f t="shared" si="82"/>
        <v>22</v>
      </c>
    </row>
    <row r="1090" spans="1:15" x14ac:dyDescent="0.35">
      <c r="A1090">
        <v>1102591</v>
      </c>
      <c r="B1090">
        <v>874</v>
      </c>
      <c r="C1090" s="1" t="s">
        <v>26</v>
      </c>
      <c r="D1090" s="3">
        <v>45170.597222222219</v>
      </c>
      <c r="E1090" t="s">
        <v>30</v>
      </c>
      <c r="F1090">
        <v>13850</v>
      </c>
      <c r="G1090">
        <v>8227</v>
      </c>
      <c r="H1090">
        <f t="shared" ref="H1090:H1153" si="85">SUM(F1090,G1090)</f>
        <v>22077</v>
      </c>
      <c r="I1090">
        <v>60</v>
      </c>
      <c r="J1090" s="5">
        <v>45170</v>
      </c>
      <c r="K1090" s="6">
        <v>0.59722222222222221</v>
      </c>
      <c r="L1090">
        <f t="shared" ref="L1090:L1153" si="86">MONTH(J1090)</f>
        <v>9</v>
      </c>
      <c r="M1090">
        <f t="shared" si="83"/>
        <v>14</v>
      </c>
      <c r="N1090">
        <f t="shared" si="84"/>
        <v>20</v>
      </c>
      <c r="O1090">
        <f t="shared" ref="O1090:O1153" si="87">DAY(D1090)</f>
        <v>1</v>
      </c>
    </row>
    <row r="1091" spans="1:15" x14ac:dyDescent="0.35">
      <c r="A1091">
        <v>25923</v>
      </c>
      <c r="B1091">
        <v>875</v>
      </c>
      <c r="C1091" s="1" t="s">
        <v>27</v>
      </c>
      <c r="D1091" s="2">
        <v>45226.046527777777</v>
      </c>
      <c r="E1091" t="s">
        <v>31</v>
      </c>
      <c r="F1091">
        <v>1154</v>
      </c>
      <c r="G1091">
        <v>8826</v>
      </c>
      <c r="H1091">
        <f t="shared" si="85"/>
        <v>9980</v>
      </c>
      <c r="I1091">
        <v>81</v>
      </c>
      <c r="J1091" s="5">
        <v>45226</v>
      </c>
      <c r="K1091" s="6">
        <v>4.6527777777777779E-2</v>
      </c>
      <c r="L1091">
        <f t="shared" si="86"/>
        <v>10</v>
      </c>
      <c r="M1091">
        <f t="shared" ref="M1091:M1154" si="88">HOUR(K1091)</f>
        <v>1</v>
      </c>
      <c r="N1091">
        <f t="shared" ref="N1091:N1154" si="89">MINUTE(K1091)</f>
        <v>7</v>
      </c>
      <c r="O1091">
        <f t="shared" si="87"/>
        <v>27</v>
      </c>
    </row>
    <row r="1092" spans="1:15" x14ac:dyDescent="0.35">
      <c r="A1092">
        <v>638603</v>
      </c>
      <c r="B1092">
        <v>876</v>
      </c>
      <c r="C1092" s="1" t="s">
        <v>28</v>
      </c>
      <c r="D1092" s="2">
        <v>45074.079861111109</v>
      </c>
      <c r="E1092" t="s">
        <v>30</v>
      </c>
      <c r="F1092">
        <v>14262</v>
      </c>
      <c r="G1092">
        <v>4319</v>
      </c>
      <c r="H1092">
        <f t="shared" si="85"/>
        <v>18581</v>
      </c>
      <c r="I1092">
        <v>34</v>
      </c>
      <c r="J1092" s="5">
        <v>45074</v>
      </c>
      <c r="K1092" s="6">
        <v>7.9861111111111105E-2</v>
      </c>
      <c r="L1092">
        <f t="shared" si="86"/>
        <v>5</v>
      </c>
      <c r="M1092">
        <f t="shared" si="88"/>
        <v>1</v>
      </c>
      <c r="N1092">
        <f t="shared" si="89"/>
        <v>55</v>
      </c>
      <c r="O1092">
        <f t="shared" si="87"/>
        <v>28</v>
      </c>
    </row>
    <row r="1093" spans="1:15" x14ac:dyDescent="0.35">
      <c r="A1093">
        <v>187527</v>
      </c>
      <c r="B1093">
        <v>877</v>
      </c>
      <c r="C1093" s="1" t="s">
        <v>29</v>
      </c>
      <c r="D1093" s="2">
        <v>45023.056944444441</v>
      </c>
      <c r="E1093" t="s">
        <v>31</v>
      </c>
      <c r="F1093">
        <v>1080</v>
      </c>
      <c r="G1093">
        <v>6774</v>
      </c>
      <c r="H1093">
        <f t="shared" si="85"/>
        <v>7854</v>
      </c>
      <c r="I1093">
        <v>84</v>
      </c>
      <c r="J1093" s="5">
        <v>45023</v>
      </c>
      <c r="K1093" s="6">
        <v>5.6944444444444443E-2</v>
      </c>
      <c r="L1093">
        <f t="shared" si="86"/>
        <v>4</v>
      </c>
      <c r="M1093">
        <f t="shared" si="88"/>
        <v>1</v>
      </c>
      <c r="N1093">
        <f t="shared" si="89"/>
        <v>22</v>
      </c>
      <c r="O1093">
        <f t="shared" si="87"/>
        <v>7</v>
      </c>
    </row>
    <row r="1094" spans="1:15" x14ac:dyDescent="0.35">
      <c r="A1094">
        <v>471801</v>
      </c>
      <c r="B1094">
        <v>878</v>
      </c>
      <c r="C1094" s="1" t="s">
        <v>26</v>
      </c>
      <c r="D1094" s="2">
        <v>44945.05972222222</v>
      </c>
      <c r="E1094" t="s">
        <v>30</v>
      </c>
      <c r="F1094">
        <v>7214</v>
      </c>
      <c r="G1094">
        <v>1740</v>
      </c>
      <c r="H1094">
        <f t="shared" si="85"/>
        <v>8954</v>
      </c>
      <c r="I1094">
        <v>96</v>
      </c>
      <c r="J1094" s="5">
        <v>44945</v>
      </c>
      <c r="K1094" s="6">
        <v>5.9722222222222225E-2</v>
      </c>
      <c r="L1094">
        <f t="shared" si="86"/>
        <v>1</v>
      </c>
      <c r="M1094">
        <f t="shared" si="88"/>
        <v>1</v>
      </c>
      <c r="N1094">
        <f t="shared" si="89"/>
        <v>26</v>
      </c>
      <c r="O1094">
        <f t="shared" si="87"/>
        <v>19</v>
      </c>
    </row>
    <row r="1095" spans="1:15" x14ac:dyDescent="0.35">
      <c r="A1095">
        <v>373284</v>
      </c>
      <c r="B1095">
        <v>879</v>
      </c>
      <c r="C1095" s="1" t="s">
        <v>27</v>
      </c>
      <c r="D1095" s="2">
        <v>44950.95208333333</v>
      </c>
      <c r="E1095" t="s">
        <v>31</v>
      </c>
      <c r="F1095">
        <v>6735</v>
      </c>
      <c r="G1095">
        <v>4368</v>
      </c>
      <c r="H1095">
        <f t="shared" si="85"/>
        <v>11103</v>
      </c>
      <c r="I1095">
        <v>78</v>
      </c>
      <c r="J1095" s="5">
        <v>44950</v>
      </c>
      <c r="K1095" s="6">
        <v>0.95208333333333339</v>
      </c>
      <c r="L1095">
        <f t="shared" si="86"/>
        <v>1</v>
      </c>
      <c r="M1095">
        <f t="shared" si="88"/>
        <v>22</v>
      </c>
      <c r="N1095">
        <f t="shared" si="89"/>
        <v>51</v>
      </c>
      <c r="O1095">
        <f t="shared" si="87"/>
        <v>24</v>
      </c>
    </row>
    <row r="1096" spans="1:15" x14ac:dyDescent="0.35">
      <c r="A1096">
        <v>741193</v>
      </c>
      <c r="B1096">
        <v>879</v>
      </c>
      <c r="C1096" s="1" t="s">
        <v>28</v>
      </c>
      <c r="D1096" s="3">
        <v>45097.001388888886</v>
      </c>
      <c r="E1096" t="s">
        <v>30</v>
      </c>
      <c r="F1096">
        <v>19142</v>
      </c>
      <c r="G1096">
        <v>4307</v>
      </c>
      <c r="H1096">
        <f t="shared" si="85"/>
        <v>23449</v>
      </c>
      <c r="I1096">
        <v>47</v>
      </c>
      <c r="J1096" s="5">
        <v>45097</v>
      </c>
      <c r="K1096" s="6">
        <v>1.3888888888888889E-3</v>
      </c>
      <c r="L1096">
        <f t="shared" si="86"/>
        <v>6</v>
      </c>
      <c r="M1096">
        <f t="shared" si="88"/>
        <v>0</v>
      </c>
      <c r="N1096">
        <f t="shared" si="89"/>
        <v>2</v>
      </c>
      <c r="O1096">
        <f t="shared" si="87"/>
        <v>20</v>
      </c>
    </row>
    <row r="1097" spans="1:15" x14ac:dyDescent="0.35">
      <c r="A1097">
        <v>890131</v>
      </c>
      <c r="B1097">
        <v>879</v>
      </c>
      <c r="C1097" s="1" t="s">
        <v>29</v>
      </c>
      <c r="D1097" s="3">
        <v>45197.07708333333</v>
      </c>
      <c r="E1097" t="s">
        <v>31</v>
      </c>
      <c r="F1097">
        <v>14922</v>
      </c>
      <c r="G1097">
        <v>3832</v>
      </c>
      <c r="H1097">
        <f t="shared" si="85"/>
        <v>18754</v>
      </c>
      <c r="I1097">
        <v>87</v>
      </c>
      <c r="J1097" s="5">
        <v>45197</v>
      </c>
      <c r="K1097" s="6">
        <v>7.7083333333333337E-2</v>
      </c>
      <c r="L1097">
        <f t="shared" si="86"/>
        <v>9</v>
      </c>
      <c r="M1097">
        <f t="shared" si="88"/>
        <v>1</v>
      </c>
      <c r="N1097">
        <f t="shared" si="89"/>
        <v>51</v>
      </c>
      <c r="O1097">
        <f t="shared" si="87"/>
        <v>28</v>
      </c>
    </row>
    <row r="1098" spans="1:15" x14ac:dyDescent="0.35">
      <c r="A1098">
        <v>441310</v>
      </c>
      <c r="B1098">
        <v>880</v>
      </c>
      <c r="C1098" s="1" t="s">
        <v>26</v>
      </c>
      <c r="D1098" s="2">
        <v>45258.978472222225</v>
      </c>
      <c r="E1098" t="s">
        <v>30</v>
      </c>
      <c r="F1098">
        <v>7708</v>
      </c>
      <c r="G1098">
        <v>3544</v>
      </c>
      <c r="H1098">
        <f t="shared" si="85"/>
        <v>11252</v>
      </c>
      <c r="I1098">
        <v>45</v>
      </c>
      <c r="J1098" s="5">
        <v>45258</v>
      </c>
      <c r="K1098" s="6">
        <v>0.9784722222222223</v>
      </c>
      <c r="L1098">
        <f t="shared" si="86"/>
        <v>11</v>
      </c>
      <c r="M1098">
        <f t="shared" si="88"/>
        <v>23</v>
      </c>
      <c r="N1098">
        <f t="shared" si="89"/>
        <v>29</v>
      </c>
      <c r="O1098">
        <f t="shared" si="87"/>
        <v>28</v>
      </c>
    </row>
    <row r="1099" spans="1:15" x14ac:dyDescent="0.35">
      <c r="A1099">
        <v>1589657</v>
      </c>
      <c r="B1099">
        <v>880</v>
      </c>
      <c r="C1099" s="1" t="s">
        <v>27</v>
      </c>
      <c r="D1099" s="3">
        <v>45028.989583333336</v>
      </c>
      <c r="E1099" t="s">
        <v>31</v>
      </c>
      <c r="F1099">
        <v>15074</v>
      </c>
      <c r="G1099">
        <v>3223</v>
      </c>
      <c r="H1099">
        <f t="shared" si="85"/>
        <v>18297</v>
      </c>
      <c r="I1099">
        <v>78</v>
      </c>
      <c r="J1099" s="5">
        <v>45028</v>
      </c>
      <c r="K1099" s="6">
        <v>0.98958333333333337</v>
      </c>
      <c r="L1099">
        <f t="shared" si="86"/>
        <v>4</v>
      </c>
      <c r="M1099">
        <f t="shared" si="88"/>
        <v>23</v>
      </c>
      <c r="N1099">
        <f t="shared" si="89"/>
        <v>45</v>
      </c>
      <c r="O1099">
        <f t="shared" si="87"/>
        <v>12</v>
      </c>
    </row>
    <row r="1100" spans="1:15" x14ac:dyDescent="0.35">
      <c r="A1100">
        <v>733263</v>
      </c>
      <c r="B1100">
        <v>881</v>
      </c>
      <c r="C1100" s="1" t="s">
        <v>28</v>
      </c>
      <c r="D1100" s="3">
        <v>45224.023611111108</v>
      </c>
      <c r="E1100" t="s">
        <v>30</v>
      </c>
      <c r="F1100">
        <v>10489</v>
      </c>
      <c r="G1100">
        <v>9697</v>
      </c>
      <c r="H1100">
        <f t="shared" si="85"/>
        <v>20186</v>
      </c>
      <c r="I1100">
        <v>55</v>
      </c>
      <c r="J1100" s="5">
        <v>45224</v>
      </c>
      <c r="K1100" s="6">
        <v>2.361111111111111E-2</v>
      </c>
      <c r="L1100">
        <f t="shared" si="86"/>
        <v>10</v>
      </c>
      <c r="M1100">
        <f t="shared" si="88"/>
        <v>0</v>
      </c>
      <c r="N1100">
        <f t="shared" si="89"/>
        <v>34</v>
      </c>
      <c r="O1100">
        <f t="shared" si="87"/>
        <v>25</v>
      </c>
    </row>
    <row r="1101" spans="1:15" x14ac:dyDescent="0.35">
      <c r="A1101">
        <v>966739</v>
      </c>
      <c r="B1101">
        <v>881</v>
      </c>
      <c r="C1101" s="1" t="s">
        <v>29</v>
      </c>
      <c r="D1101" s="3">
        <v>45158.02847222222</v>
      </c>
      <c r="E1101" t="s">
        <v>31</v>
      </c>
      <c r="F1101">
        <v>2859</v>
      </c>
      <c r="G1101">
        <v>4693</v>
      </c>
      <c r="H1101">
        <f t="shared" si="85"/>
        <v>7552</v>
      </c>
      <c r="I1101">
        <v>93</v>
      </c>
      <c r="J1101" s="5">
        <v>45158</v>
      </c>
      <c r="K1101" s="6">
        <v>2.8472222222222222E-2</v>
      </c>
      <c r="L1101">
        <f t="shared" si="86"/>
        <v>8</v>
      </c>
      <c r="M1101">
        <f t="shared" si="88"/>
        <v>0</v>
      </c>
      <c r="N1101">
        <f t="shared" si="89"/>
        <v>41</v>
      </c>
      <c r="O1101">
        <f t="shared" si="87"/>
        <v>20</v>
      </c>
    </row>
    <row r="1102" spans="1:15" x14ac:dyDescent="0.35">
      <c r="A1102">
        <v>822906</v>
      </c>
      <c r="B1102">
        <v>882</v>
      </c>
      <c r="C1102" s="1" t="s">
        <v>26</v>
      </c>
      <c r="D1102" s="3">
        <v>45201.020138888889</v>
      </c>
      <c r="E1102" t="s">
        <v>30</v>
      </c>
      <c r="F1102">
        <v>11634</v>
      </c>
      <c r="G1102">
        <v>8093</v>
      </c>
      <c r="H1102">
        <f t="shared" si="85"/>
        <v>19727</v>
      </c>
      <c r="I1102">
        <v>100</v>
      </c>
      <c r="J1102" s="5">
        <v>45201</v>
      </c>
      <c r="K1102" s="6">
        <v>2.013888888888889E-2</v>
      </c>
      <c r="L1102">
        <f t="shared" si="86"/>
        <v>10</v>
      </c>
      <c r="M1102">
        <f t="shared" si="88"/>
        <v>0</v>
      </c>
      <c r="N1102">
        <f t="shared" si="89"/>
        <v>29</v>
      </c>
      <c r="O1102">
        <f t="shared" si="87"/>
        <v>2</v>
      </c>
    </row>
    <row r="1103" spans="1:15" x14ac:dyDescent="0.35">
      <c r="A1103">
        <v>1359599</v>
      </c>
      <c r="B1103">
        <v>883</v>
      </c>
      <c r="C1103" s="1" t="s">
        <v>27</v>
      </c>
      <c r="D1103" s="3">
        <v>45188.008333333331</v>
      </c>
      <c r="E1103" t="s">
        <v>31</v>
      </c>
      <c r="F1103">
        <v>8993</v>
      </c>
      <c r="G1103">
        <v>2508</v>
      </c>
      <c r="H1103">
        <f t="shared" si="85"/>
        <v>11501</v>
      </c>
      <c r="I1103">
        <v>100</v>
      </c>
      <c r="J1103" s="5">
        <v>45188</v>
      </c>
      <c r="K1103" s="6">
        <v>8.3333333333333332E-3</v>
      </c>
      <c r="L1103">
        <f t="shared" si="86"/>
        <v>9</v>
      </c>
      <c r="M1103">
        <f t="shared" si="88"/>
        <v>0</v>
      </c>
      <c r="N1103">
        <f t="shared" si="89"/>
        <v>12</v>
      </c>
      <c r="O1103">
        <f t="shared" si="87"/>
        <v>19</v>
      </c>
    </row>
    <row r="1104" spans="1:15" x14ac:dyDescent="0.35">
      <c r="A1104">
        <v>153794</v>
      </c>
      <c r="B1104">
        <v>887</v>
      </c>
      <c r="C1104" s="1" t="s">
        <v>28</v>
      </c>
      <c r="D1104" s="2">
        <v>44940.018750000003</v>
      </c>
      <c r="E1104" t="s">
        <v>30</v>
      </c>
      <c r="F1104">
        <v>16995</v>
      </c>
      <c r="G1104">
        <v>3781</v>
      </c>
      <c r="H1104">
        <f t="shared" si="85"/>
        <v>20776</v>
      </c>
      <c r="I1104">
        <v>90</v>
      </c>
      <c r="J1104" s="5">
        <v>44940</v>
      </c>
      <c r="K1104" s="6">
        <v>1.8749999999999999E-2</v>
      </c>
      <c r="L1104">
        <f t="shared" si="86"/>
        <v>1</v>
      </c>
      <c r="M1104">
        <f t="shared" si="88"/>
        <v>0</v>
      </c>
      <c r="N1104">
        <f t="shared" si="89"/>
        <v>27</v>
      </c>
      <c r="O1104">
        <f t="shared" si="87"/>
        <v>14</v>
      </c>
    </row>
    <row r="1105" spans="1:15" x14ac:dyDescent="0.35">
      <c r="A1105">
        <v>1232656</v>
      </c>
      <c r="B1105">
        <v>888</v>
      </c>
      <c r="C1105" s="1" t="s">
        <v>29</v>
      </c>
      <c r="D1105" s="3">
        <v>45020.123611111114</v>
      </c>
      <c r="E1105" t="s">
        <v>31</v>
      </c>
      <c r="F1105">
        <v>1228</v>
      </c>
      <c r="G1105">
        <v>1139</v>
      </c>
      <c r="H1105">
        <f t="shared" si="85"/>
        <v>2367</v>
      </c>
      <c r="I1105">
        <v>60</v>
      </c>
      <c r="J1105" s="5">
        <v>45020</v>
      </c>
      <c r="K1105" s="6">
        <v>0.12361111111111112</v>
      </c>
      <c r="L1105">
        <f t="shared" si="86"/>
        <v>4</v>
      </c>
      <c r="M1105">
        <f t="shared" si="88"/>
        <v>2</v>
      </c>
      <c r="N1105">
        <f t="shared" si="89"/>
        <v>58</v>
      </c>
      <c r="O1105">
        <f t="shared" si="87"/>
        <v>4</v>
      </c>
    </row>
    <row r="1106" spans="1:15" x14ac:dyDescent="0.35">
      <c r="A1106">
        <v>1389680</v>
      </c>
      <c r="B1106">
        <v>888</v>
      </c>
      <c r="C1106" s="1" t="s">
        <v>26</v>
      </c>
      <c r="D1106" s="3">
        <v>44936.015277777777</v>
      </c>
      <c r="E1106" t="s">
        <v>30</v>
      </c>
      <c r="F1106">
        <v>16312</v>
      </c>
      <c r="G1106">
        <v>9670</v>
      </c>
      <c r="H1106">
        <f t="shared" si="85"/>
        <v>25982</v>
      </c>
      <c r="I1106">
        <v>41</v>
      </c>
      <c r="J1106" s="5">
        <v>44936</v>
      </c>
      <c r="K1106" s="6">
        <v>1.5277777777777777E-2</v>
      </c>
      <c r="L1106">
        <f t="shared" si="86"/>
        <v>1</v>
      </c>
      <c r="M1106">
        <f t="shared" si="88"/>
        <v>0</v>
      </c>
      <c r="N1106">
        <f t="shared" si="89"/>
        <v>22</v>
      </c>
      <c r="O1106">
        <f t="shared" si="87"/>
        <v>10</v>
      </c>
    </row>
    <row r="1107" spans="1:15" x14ac:dyDescent="0.35">
      <c r="A1107">
        <v>396045</v>
      </c>
      <c r="B1107">
        <v>892</v>
      </c>
      <c r="C1107" s="1" t="s">
        <v>27</v>
      </c>
      <c r="D1107" s="2">
        <v>45059.030555555553</v>
      </c>
      <c r="E1107" t="s">
        <v>31</v>
      </c>
      <c r="F1107">
        <v>4753</v>
      </c>
      <c r="G1107">
        <v>4913</v>
      </c>
      <c r="H1107">
        <f t="shared" si="85"/>
        <v>9666</v>
      </c>
      <c r="I1107">
        <v>72</v>
      </c>
      <c r="J1107" s="5">
        <v>45059</v>
      </c>
      <c r="K1107" s="6">
        <v>3.0555555555555555E-2</v>
      </c>
      <c r="L1107">
        <f t="shared" si="86"/>
        <v>5</v>
      </c>
      <c r="M1107">
        <f t="shared" si="88"/>
        <v>0</v>
      </c>
      <c r="N1107">
        <f t="shared" si="89"/>
        <v>44</v>
      </c>
      <c r="O1107">
        <f t="shared" si="87"/>
        <v>13</v>
      </c>
    </row>
    <row r="1108" spans="1:15" x14ac:dyDescent="0.35">
      <c r="A1108">
        <v>1354758</v>
      </c>
      <c r="B1108">
        <v>892</v>
      </c>
      <c r="C1108" s="1" t="s">
        <v>28</v>
      </c>
      <c r="D1108" s="3">
        <v>45238.007638888892</v>
      </c>
      <c r="E1108" t="s">
        <v>30</v>
      </c>
      <c r="F1108">
        <v>18187</v>
      </c>
      <c r="G1108">
        <v>4217</v>
      </c>
      <c r="H1108">
        <f t="shared" si="85"/>
        <v>22404</v>
      </c>
      <c r="I1108">
        <v>52</v>
      </c>
      <c r="J1108" s="5">
        <v>45238</v>
      </c>
      <c r="K1108" s="6">
        <v>7.6388888888888886E-3</v>
      </c>
      <c r="L1108">
        <f t="shared" si="86"/>
        <v>11</v>
      </c>
      <c r="M1108">
        <f t="shared" si="88"/>
        <v>0</v>
      </c>
      <c r="N1108">
        <f t="shared" si="89"/>
        <v>11</v>
      </c>
      <c r="O1108">
        <f t="shared" si="87"/>
        <v>8</v>
      </c>
    </row>
    <row r="1109" spans="1:15" x14ac:dyDescent="0.35">
      <c r="A1109">
        <v>813822</v>
      </c>
      <c r="B1109">
        <v>894</v>
      </c>
      <c r="C1109" s="1" t="s">
        <v>29</v>
      </c>
      <c r="D1109" s="3">
        <v>45030.951388888891</v>
      </c>
      <c r="E1109" t="s">
        <v>31</v>
      </c>
      <c r="F1109">
        <v>16346</v>
      </c>
      <c r="G1109">
        <v>3283</v>
      </c>
      <c r="H1109">
        <f t="shared" si="85"/>
        <v>19629</v>
      </c>
      <c r="I1109">
        <v>88</v>
      </c>
      <c r="J1109" s="5">
        <v>45030</v>
      </c>
      <c r="K1109" s="6">
        <v>0.95138888888888884</v>
      </c>
      <c r="L1109">
        <f t="shared" si="86"/>
        <v>4</v>
      </c>
      <c r="M1109">
        <f t="shared" si="88"/>
        <v>22</v>
      </c>
      <c r="N1109">
        <f t="shared" si="89"/>
        <v>50</v>
      </c>
      <c r="O1109">
        <f t="shared" si="87"/>
        <v>14</v>
      </c>
    </row>
    <row r="1110" spans="1:15" x14ac:dyDescent="0.35">
      <c r="A1110">
        <v>1616083</v>
      </c>
      <c r="B1110">
        <v>894</v>
      </c>
      <c r="C1110" s="1" t="s">
        <v>26</v>
      </c>
      <c r="D1110" s="3">
        <v>45090.037499999999</v>
      </c>
      <c r="E1110" t="s">
        <v>30</v>
      </c>
      <c r="F1110">
        <v>1093</v>
      </c>
      <c r="G1110">
        <v>9153</v>
      </c>
      <c r="H1110">
        <f t="shared" si="85"/>
        <v>10246</v>
      </c>
      <c r="I1110">
        <v>54</v>
      </c>
      <c r="J1110" s="5">
        <v>45090</v>
      </c>
      <c r="K1110" s="6">
        <v>3.7499999999999999E-2</v>
      </c>
      <c r="L1110">
        <f t="shared" si="86"/>
        <v>6</v>
      </c>
      <c r="M1110">
        <f t="shared" si="88"/>
        <v>0</v>
      </c>
      <c r="N1110">
        <f t="shared" si="89"/>
        <v>54</v>
      </c>
      <c r="O1110">
        <f t="shared" si="87"/>
        <v>13</v>
      </c>
    </row>
    <row r="1111" spans="1:15" x14ac:dyDescent="0.35">
      <c r="A1111">
        <v>1478839</v>
      </c>
      <c r="B1111">
        <v>896</v>
      </c>
      <c r="C1111" s="1" t="s">
        <v>27</v>
      </c>
      <c r="D1111" s="3">
        <v>44964.071527777778</v>
      </c>
      <c r="E1111" t="s">
        <v>31</v>
      </c>
      <c r="F1111">
        <v>4455</v>
      </c>
      <c r="G1111">
        <v>6444</v>
      </c>
      <c r="H1111">
        <f t="shared" si="85"/>
        <v>10899</v>
      </c>
      <c r="I1111">
        <v>61</v>
      </c>
      <c r="J1111" s="5">
        <v>44964</v>
      </c>
      <c r="K1111" s="6">
        <v>7.1527777777777787E-2</v>
      </c>
      <c r="L1111">
        <f t="shared" si="86"/>
        <v>2</v>
      </c>
      <c r="M1111">
        <f t="shared" si="88"/>
        <v>1</v>
      </c>
      <c r="N1111">
        <f t="shared" si="89"/>
        <v>43</v>
      </c>
      <c r="O1111">
        <f t="shared" si="87"/>
        <v>7</v>
      </c>
    </row>
    <row r="1112" spans="1:15" x14ac:dyDescent="0.35">
      <c r="A1112">
        <v>967619</v>
      </c>
      <c r="B1112">
        <v>897</v>
      </c>
      <c r="C1112" s="1" t="s">
        <v>28</v>
      </c>
      <c r="D1112" s="3">
        <v>45104.972916666666</v>
      </c>
      <c r="E1112" t="s">
        <v>30</v>
      </c>
      <c r="F1112">
        <v>8290</v>
      </c>
      <c r="G1112">
        <v>3504</v>
      </c>
      <c r="H1112">
        <f t="shared" si="85"/>
        <v>11794</v>
      </c>
      <c r="I1112">
        <v>85</v>
      </c>
      <c r="J1112" s="5">
        <v>45104</v>
      </c>
      <c r="K1112" s="6">
        <v>0.97291666666666676</v>
      </c>
      <c r="L1112">
        <f t="shared" si="86"/>
        <v>6</v>
      </c>
      <c r="M1112">
        <f t="shared" si="88"/>
        <v>23</v>
      </c>
      <c r="N1112">
        <f t="shared" si="89"/>
        <v>21</v>
      </c>
      <c r="O1112">
        <f t="shared" si="87"/>
        <v>27</v>
      </c>
    </row>
    <row r="1113" spans="1:15" x14ac:dyDescent="0.35">
      <c r="A1113">
        <v>1036614</v>
      </c>
      <c r="B1113">
        <v>898</v>
      </c>
      <c r="C1113" s="1" t="s">
        <v>29</v>
      </c>
      <c r="D1113" s="3">
        <v>44946</v>
      </c>
      <c r="E1113" t="s">
        <v>31</v>
      </c>
      <c r="F1113">
        <v>19411</v>
      </c>
      <c r="G1113">
        <v>4272</v>
      </c>
      <c r="H1113">
        <f t="shared" si="85"/>
        <v>23683</v>
      </c>
      <c r="I1113">
        <v>79</v>
      </c>
      <c r="J1113" s="5">
        <v>44946</v>
      </c>
      <c r="K1113" s="6">
        <v>0</v>
      </c>
      <c r="L1113">
        <f t="shared" si="86"/>
        <v>1</v>
      </c>
      <c r="M1113">
        <f t="shared" si="88"/>
        <v>0</v>
      </c>
      <c r="N1113">
        <f t="shared" si="89"/>
        <v>0</v>
      </c>
      <c r="O1113">
        <f t="shared" si="87"/>
        <v>20</v>
      </c>
    </row>
    <row r="1114" spans="1:15" x14ac:dyDescent="0.35">
      <c r="A1114">
        <v>1180567</v>
      </c>
      <c r="B1114">
        <v>898</v>
      </c>
      <c r="C1114" s="1" t="s">
        <v>26</v>
      </c>
      <c r="D1114" s="3">
        <v>45178.955555555556</v>
      </c>
      <c r="E1114" t="s">
        <v>30</v>
      </c>
      <c r="F1114">
        <v>14918</v>
      </c>
      <c r="G1114">
        <v>7717</v>
      </c>
      <c r="H1114">
        <f t="shared" si="85"/>
        <v>22635</v>
      </c>
      <c r="I1114">
        <v>98</v>
      </c>
      <c r="J1114" s="5">
        <v>45178</v>
      </c>
      <c r="K1114" s="6">
        <v>0.9555555555555556</v>
      </c>
      <c r="L1114">
        <f t="shared" si="86"/>
        <v>9</v>
      </c>
      <c r="M1114">
        <f t="shared" si="88"/>
        <v>22</v>
      </c>
      <c r="N1114">
        <f t="shared" si="89"/>
        <v>56</v>
      </c>
      <c r="O1114">
        <f t="shared" si="87"/>
        <v>9</v>
      </c>
    </row>
    <row r="1115" spans="1:15" x14ac:dyDescent="0.35">
      <c r="A1115">
        <v>1440486</v>
      </c>
      <c r="B1115">
        <v>898</v>
      </c>
      <c r="C1115" s="1" t="s">
        <v>27</v>
      </c>
      <c r="D1115" s="3">
        <v>45253.019444444442</v>
      </c>
      <c r="E1115" t="s">
        <v>31</v>
      </c>
      <c r="F1115">
        <v>15172</v>
      </c>
      <c r="G1115">
        <v>7417</v>
      </c>
      <c r="H1115">
        <f t="shared" si="85"/>
        <v>22589</v>
      </c>
      <c r="I1115">
        <v>79</v>
      </c>
      <c r="J1115" s="5">
        <v>45253</v>
      </c>
      <c r="K1115" s="6">
        <v>1.9444444444444445E-2</v>
      </c>
      <c r="L1115">
        <f t="shared" si="86"/>
        <v>11</v>
      </c>
      <c r="M1115">
        <f t="shared" si="88"/>
        <v>0</v>
      </c>
      <c r="N1115">
        <f t="shared" si="89"/>
        <v>28</v>
      </c>
      <c r="O1115">
        <f t="shared" si="87"/>
        <v>23</v>
      </c>
    </row>
    <row r="1116" spans="1:15" x14ac:dyDescent="0.35">
      <c r="A1116">
        <v>400313</v>
      </c>
      <c r="B1116">
        <v>899</v>
      </c>
      <c r="C1116" s="1" t="s">
        <v>28</v>
      </c>
      <c r="D1116" s="2">
        <v>45034.029861111114</v>
      </c>
      <c r="E1116" t="s">
        <v>30</v>
      </c>
      <c r="F1116">
        <v>14093</v>
      </c>
      <c r="G1116">
        <v>6891</v>
      </c>
      <c r="H1116">
        <f t="shared" si="85"/>
        <v>20984</v>
      </c>
      <c r="I1116">
        <v>100</v>
      </c>
      <c r="J1116" s="5">
        <v>45034</v>
      </c>
      <c r="K1116" s="6">
        <v>2.9861111111111113E-2</v>
      </c>
      <c r="L1116">
        <f t="shared" si="86"/>
        <v>4</v>
      </c>
      <c r="M1116">
        <f t="shared" si="88"/>
        <v>0</v>
      </c>
      <c r="N1116">
        <f t="shared" si="89"/>
        <v>43</v>
      </c>
      <c r="O1116">
        <f t="shared" si="87"/>
        <v>18</v>
      </c>
    </row>
    <row r="1117" spans="1:15" x14ac:dyDescent="0.35">
      <c r="A1117">
        <v>445784</v>
      </c>
      <c r="B1117">
        <v>899</v>
      </c>
      <c r="C1117" s="1" t="s">
        <v>29</v>
      </c>
      <c r="D1117" s="2">
        <v>45127.043055555558</v>
      </c>
      <c r="E1117" t="s">
        <v>31</v>
      </c>
      <c r="F1117">
        <v>15278</v>
      </c>
      <c r="G1117">
        <v>7646</v>
      </c>
      <c r="H1117">
        <f t="shared" si="85"/>
        <v>22924</v>
      </c>
      <c r="I1117">
        <v>85</v>
      </c>
      <c r="J1117" s="5">
        <v>45127</v>
      </c>
      <c r="K1117" s="6">
        <v>4.3055555555555562E-2</v>
      </c>
      <c r="L1117">
        <f t="shared" si="86"/>
        <v>7</v>
      </c>
      <c r="M1117">
        <f t="shared" si="88"/>
        <v>1</v>
      </c>
      <c r="N1117">
        <f t="shared" si="89"/>
        <v>2</v>
      </c>
      <c r="O1117">
        <f t="shared" si="87"/>
        <v>20</v>
      </c>
    </row>
    <row r="1118" spans="1:15" x14ac:dyDescent="0.35">
      <c r="A1118">
        <v>696736</v>
      </c>
      <c r="B1118">
        <v>899</v>
      </c>
      <c r="C1118" s="1" t="s">
        <v>26</v>
      </c>
      <c r="D1118" s="3">
        <v>45249.039583333331</v>
      </c>
      <c r="E1118" t="s">
        <v>30</v>
      </c>
      <c r="F1118">
        <v>14688</v>
      </c>
      <c r="G1118">
        <v>2627</v>
      </c>
      <c r="H1118">
        <f t="shared" si="85"/>
        <v>17315</v>
      </c>
      <c r="I1118">
        <v>87</v>
      </c>
      <c r="J1118" s="5">
        <v>45249</v>
      </c>
      <c r="K1118" s="6">
        <v>3.9583333333333331E-2</v>
      </c>
      <c r="L1118">
        <f t="shared" si="86"/>
        <v>11</v>
      </c>
      <c r="M1118">
        <f t="shared" si="88"/>
        <v>0</v>
      </c>
      <c r="N1118">
        <f t="shared" si="89"/>
        <v>57</v>
      </c>
      <c r="O1118">
        <f t="shared" si="87"/>
        <v>19</v>
      </c>
    </row>
    <row r="1119" spans="1:15" x14ac:dyDescent="0.35">
      <c r="A1119">
        <v>1026611</v>
      </c>
      <c r="B1119">
        <v>899</v>
      </c>
      <c r="C1119" s="1" t="s">
        <v>27</v>
      </c>
      <c r="D1119" s="3">
        <v>44957.040277777778</v>
      </c>
      <c r="E1119" t="s">
        <v>31</v>
      </c>
      <c r="F1119">
        <v>8961</v>
      </c>
      <c r="G1119">
        <v>2950</v>
      </c>
      <c r="H1119">
        <f t="shared" si="85"/>
        <v>11911</v>
      </c>
      <c r="I1119">
        <v>92</v>
      </c>
      <c r="J1119" s="5">
        <v>44957</v>
      </c>
      <c r="K1119" s="6">
        <v>4.027777777777778E-2</v>
      </c>
      <c r="L1119">
        <f t="shared" si="86"/>
        <v>1</v>
      </c>
      <c r="M1119">
        <f t="shared" si="88"/>
        <v>0</v>
      </c>
      <c r="N1119">
        <f t="shared" si="89"/>
        <v>58</v>
      </c>
      <c r="O1119">
        <f t="shared" si="87"/>
        <v>31</v>
      </c>
    </row>
    <row r="1120" spans="1:15" x14ac:dyDescent="0.35">
      <c r="A1120">
        <v>1485939</v>
      </c>
      <c r="B1120">
        <v>899</v>
      </c>
      <c r="C1120" s="1" t="s">
        <v>28</v>
      </c>
      <c r="D1120" s="3">
        <v>44980</v>
      </c>
      <c r="E1120" t="s">
        <v>30</v>
      </c>
      <c r="F1120">
        <v>19081</v>
      </c>
      <c r="G1120">
        <v>902</v>
      </c>
      <c r="H1120">
        <f t="shared" si="85"/>
        <v>19983</v>
      </c>
      <c r="I1120">
        <v>38</v>
      </c>
      <c r="J1120" s="5">
        <v>44980</v>
      </c>
      <c r="K1120" s="6">
        <v>0</v>
      </c>
      <c r="L1120">
        <f t="shared" si="86"/>
        <v>2</v>
      </c>
      <c r="M1120">
        <f t="shared" si="88"/>
        <v>0</v>
      </c>
      <c r="N1120">
        <f t="shared" si="89"/>
        <v>0</v>
      </c>
      <c r="O1120">
        <f t="shared" si="87"/>
        <v>23</v>
      </c>
    </row>
    <row r="1121" spans="1:15" x14ac:dyDescent="0.35">
      <c r="A1121">
        <v>1383231</v>
      </c>
      <c r="B1121">
        <v>900</v>
      </c>
      <c r="C1121" s="1" t="s">
        <v>29</v>
      </c>
      <c r="D1121" s="3">
        <v>45134.992361111108</v>
      </c>
      <c r="E1121" t="s">
        <v>31</v>
      </c>
      <c r="F1121">
        <v>10944</v>
      </c>
      <c r="G1121">
        <v>2730</v>
      </c>
      <c r="H1121">
        <f t="shared" si="85"/>
        <v>13674</v>
      </c>
      <c r="I1121">
        <v>65</v>
      </c>
      <c r="J1121" s="5">
        <v>45134</v>
      </c>
      <c r="K1121" s="6">
        <v>0.99236111111111114</v>
      </c>
      <c r="L1121">
        <f t="shared" si="86"/>
        <v>7</v>
      </c>
      <c r="M1121">
        <f t="shared" si="88"/>
        <v>23</v>
      </c>
      <c r="N1121">
        <f t="shared" si="89"/>
        <v>49</v>
      </c>
      <c r="O1121">
        <f t="shared" si="87"/>
        <v>27</v>
      </c>
    </row>
    <row r="1122" spans="1:15" x14ac:dyDescent="0.35">
      <c r="A1122">
        <v>642874</v>
      </c>
      <c r="B1122">
        <v>901</v>
      </c>
      <c r="C1122" s="1" t="s">
        <v>26</v>
      </c>
      <c r="D1122" s="2">
        <v>45206.037499999999</v>
      </c>
      <c r="E1122" t="s">
        <v>30</v>
      </c>
      <c r="F1122">
        <v>12333</v>
      </c>
      <c r="G1122">
        <v>1789</v>
      </c>
      <c r="H1122">
        <f t="shared" si="85"/>
        <v>14122</v>
      </c>
      <c r="I1122">
        <v>81</v>
      </c>
      <c r="J1122" s="5">
        <v>45206</v>
      </c>
      <c r="K1122" s="6">
        <v>3.7499999999999999E-2</v>
      </c>
      <c r="L1122">
        <f t="shared" si="86"/>
        <v>10</v>
      </c>
      <c r="M1122">
        <f t="shared" si="88"/>
        <v>0</v>
      </c>
      <c r="N1122">
        <f t="shared" si="89"/>
        <v>54</v>
      </c>
      <c r="O1122">
        <f t="shared" si="87"/>
        <v>7</v>
      </c>
    </row>
    <row r="1123" spans="1:15" x14ac:dyDescent="0.35">
      <c r="A1123">
        <v>1656071</v>
      </c>
      <c r="B1123">
        <v>901</v>
      </c>
      <c r="C1123" s="1" t="s">
        <v>27</v>
      </c>
      <c r="D1123" s="3">
        <v>45235.000694444447</v>
      </c>
      <c r="E1123" t="s">
        <v>31</v>
      </c>
      <c r="F1123">
        <v>9369</v>
      </c>
      <c r="G1123">
        <v>634</v>
      </c>
      <c r="H1123">
        <f t="shared" si="85"/>
        <v>10003</v>
      </c>
      <c r="I1123">
        <v>72</v>
      </c>
      <c r="J1123" s="5">
        <v>45235</v>
      </c>
      <c r="K1123" s="6">
        <v>6.9444444444444447E-4</v>
      </c>
      <c r="L1123">
        <f t="shared" si="86"/>
        <v>11</v>
      </c>
      <c r="M1123">
        <f t="shared" si="88"/>
        <v>0</v>
      </c>
      <c r="N1123">
        <f t="shared" si="89"/>
        <v>1</v>
      </c>
      <c r="O1123">
        <f t="shared" si="87"/>
        <v>5</v>
      </c>
    </row>
    <row r="1124" spans="1:15" x14ac:dyDescent="0.35">
      <c r="A1124">
        <v>1335910</v>
      </c>
      <c r="B1124">
        <v>902</v>
      </c>
      <c r="C1124" s="1" t="s">
        <v>28</v>
      </c>
      <c r="D1124" s="3">
        <v>45278.976388888892</v>
      </c>
      <c r="E1124" t="s">
        <v>30</v>
      </c>
      <c r="F1124">
        <v>11255</v>
      </c>
      <c r="G1124">
        <v>355</v>
      </c>
      <c r="H1124">
        <f t="shared" si="85"/>
        <v>11610</v>
      </c>
      <c r="I1124">
        <v>86</v>
      </c>
      <c r="J1124" s="5">
        <v>45278</v>
      </c>
      <c r="K1124" s="6">
        <v>0.97638888888888886</v>
      </c>
      <c r="L1124">
        <f t="shared" si="86"/>
        <v>12</v>
      </c>
      <c r="M1124">
        <f t="shared" si="88"/>
        <v>23</v>
      </c>
      <c r="N1124">
        <f t="shared" si="89"/>
        <v>26</v>
      </c>
      <c r="O1124">
        <f t="shared" si="87"/>
        <v>18</v>
      </c>
    </row>
    <row r="1125" spans="1:15" x14ac:dyDescent="0.35">
      <c r="A1125">
        <v>1616804</v>
      </c>
      <c r="B1125">
        <v>902</v>
      </c>
      <c r="C1125" s="1" t="s">
        <v>29</v>
      </c>
      <c r="D1125" s="3">
        <v>45023.958333333336</v>
      </c>
      <c r="E1125" t="s">
        <v>31</v>
      </c>
      <c r="F1125">
        <v>19244</v>
      </c>
      <c r="G1125">
        <v>8265</v>
      </c>
      <c r="H1125">
        <f t="shared" si="85"/>
        <v>27509</v>
      </c>
      <c r="I1125">
        <v>78</v>
      </c>
      <c r="J1125" s="5">
        <v>45023</v>
      </c>
      <c r="K1125" s="6">
        <v>0.95833333333333337</v>
      </c>
      <c r="L1125">
        <f t="shared" si="86"/>
        <v>4</v>
      </c>
      <c r="M1125">
        <f t="shared" si="88"/>
        <v>23</v>
      </c>
      <c r="N1125">
        <f t="shared" si="89"/>
        <v>0</v>
      </c>
      <c r="O1125">
        <f t="shared" si="87"/>
        <v>7</v>
      </c>
    </row>
    <row r="1126" spans="1:15" x14ac:dyDescent="0.35">
      <c r="A1126">
        <v>339088</v>
      </c>
      <c r="B1126">
        <v>904</v>
      </c>
      <c r="C1126" s="1" t="s">
        <v>26</v>
      </c>
      <c r="D1126" s="2">
        <v>45138.03402777778</v>
      </c>
      <c r="E1126" t="s">
        <v>30</v>
      </c>
      <c r="F1126">
        <v>1099</v>
      </c>
      <c r="G1126">
        <v>4909</v>
      </c>
      <c r="H1126">
        <f t="shared" si="85"/>
        <v>6008</v>
      </c>
      <c r="I1126">
        <v>100</v>
      </c>
      <c r="J1126" s="5">
        <v>45138</v>
      </c>
      <c r="K1126" s="6">
        <v>3.4027777777777775E-2</v>
      </c>
      <c r="L1126">
        <f t="shared" si="86"/>
        <v>7</v>
      </c>
      <c r="M1126">
        <f t="shared" si="88"/>
        <v>0</v>
      </c>
      <c r="N1126">
        <f t="shared" si="89"/>
        <v>49</v>
      </c>
      <c r="O1126">
        <f t="shared" si="87"/>
        <v>31</v>
      </c>
    </row>
    <row r="1127" spans="1:15" x14ac:dyDescent="0.35">
      <c r="A1127">
        <v>44486</v>
      </c>
      <c r="B1127">
        <v>905</v>
      </c>
      <c r="C1127" s="1" t="s">
        <v>27</v>
      </c>
      <c r="D1127" s="2">
        <v>45086.02847222222</v>
      </c>
      <c r="E1127" t="s">
        <v>31</v>
      </c>
      <c r="F1127">
        <v>19694</v>
      </c>
      <c r="G1127">
        <v>8730</v>
      </c>
      <c r="H1127">
        <f t="shared" si="85"/>
        <v>28424</v>
      </c>
      <c r="I1127">
        <v>81</v>
      </c>
      <c r="J1127" s="5">
        <v>45086</v>
      </c>
      <c r="K1127" s="6">
        <v>2.8472222222222222E-2</v>
      </c>
      <c r="L1127">
        <f t="shared" si="86"/>
        <v>6</v>
      </c>
      <c r="M1127">
        <f t="shared" si="88"/>
        <v>0</v>
      </c>
      <c r="N1127">
        <f t="shared" si="89"/>
        <v>41</v>
      </c>
      <c r="O1127">
        <f t="shared" si="87"/>
        <v>9</v>
      </c>
    </row>
    <row r="1128" spans="1:15" x14ac:dyDescent="0.35">
      <c r="A1128">
        <v>593879</v>
      </c>
      <c r="B1128">
        <v>907</v>
      </c>
      <c r="C1128" s="1" t="s">
        <v>28</v>
      </c>
      <c r="D1128" s="2">
        <v>45081.066666666666</v>
      </c>
      <c r="E1128" t="s">
        <v>30</v>
      </c>
      <c r="F1128">
        <v>19831</v>
      </c>
      <c r="G1128">
        <v>5944</v>
      </c>
      <c r="H1128">
        <f t="shared" si="85"/>
        <v>25775</v>
      </c>
      <c r="I1128">
        <v>33</v>
      </c>
      <c r="J1128" s="5">
        <v>45081</v>
      </c>
      <c r="K1128" s="6">
        <v>6.6666666666666666E-2</v>
      </c>
      <c r="L1128">
        <f t="shared" si="86"/>
        <v>6</v>
      </c>
      <c r="M1128">
        <f t="shared" si="88"/>
        <v>1</v>
      </c>
      <c r="N1128">
        <f t="shared" si="89"/>
        <v>36</v>
      </c>
      <c r="O1128">
        <f t="shared" si="87"/>
        <v>4</v>
      </c>
    </row>
    <row r="1129" spans="1:15" x14ac:dyDescent="0.35">
      <c r="A1129">
        <v>879541</v>
      </c>
      <c r="B1129">
        <v>907</v>
      </c>
      <c r="C1129" s="1" t="s">
        <v>29</v>
      </c>
      <c r="D1129" s="3">
        <v>45164.956944444442</v>
      </c>
      <c r="E1129" t="s">
        <v>31</v>
      </c>
      <c r="F1129">
        <v>19771</v>
      </c>
      <c r="G1129">
        <v>1465</v>
      </c>
      <c r="H1129">
        <f t="shared" si="85"/>
        <v>21236</v>
      </c>
      <c r="I1129">
        <v>88</v>
      </c>
      <c r="J1129" s="5">
        <v>45164</v>
      </c>
      <c r="K1129" s="6">
        <v>0.95694444444444438</v>
      </c>
      <c r="L1129">
        <f t="shared" si="86"/>
        <v>8</v>
      </c>
      <c r="M1129">
        <f t="shared" si="88"/>
        <v>22</v>
      </c>
      <c r="N1129">
        <f t="shared" si="89"/>
        <v>58</v>
      </c>
      <c r="O1129">
        <f t="shared" si="87"/>
        <v>26</v>
      </c>
    </row>
    <row r="1130" spans="1:15" x14ac:dyDescent="0.35">
      <c r="A1130">
        <v>904997</v>
      </c>
      <c r="B1130">
        <v>909</v>
      </c>
      <c r="C1130" s="1" t="s">
        <v>26</v>
      </c>
      <c r="D1130" s="3">
        <v>45237.949305555558</v>
      </c>
      <c r="E1130" t="s">
        <v>30</v>
      </c>
      <c r="F1130">
        <v>17557</v>
      </c>
      <c r="G1130">
        <v>9811</v>
      </c>
      <c r="H1130">
        <f t="shared" si="85"/>
        <v>27368</v>
      </c>
      <c r="I1130">
        <v>44</v>
      </c>
      <c r="J1130" s="5">
        <v>45237</v>
      </c>
      <c r="K1130" s="6">
        <v>0.94930555555555562</v>
      </c>
      <c r="L1130">
        <f t="shared" si="86"/>
        <v>11</v>
      </c>
      <c r="M1130">
        <f t="shared" si="88"/>
        <v>22</v>
      </c>
      <c r="N1130">
        <f t="shared" si="89"/>
        <v>47</v>
      </c>
      <c r="O1130">
        <f t="shared" si="87"/>
        <v>7</v>
      </c>
    </row>
    <row r="1131" spans="1:15" x14ac:dyDescent="0.35">
      <c r="A1131">
        <v>1280103</v>
      </c>
      <c r="B1131">
        <v>909</v>
      </c>
      <c r="C1131" s="1" t="s">
        <v>27</v>
      </c>
      <c r="D1131" s="3">
        <v>45205.048611111109</v>
      </c>
      <c r="E1131" t="s">
        <v>31</v>
      </c>
      <c r="F1131">
        <v>1731</v>
      </c>
      <c r="G1131">
        <v>2054</v>
      </c>
      <c r="H1131">
        <f t="shared" si="85"/>
        <v>3785</v>
      </c>
      <c r="I1131">
        <v>75</v>
      </c>
      <c r="J1131" s="5">
        <v>45205</v>
      </c>
      <c r="K1131" s="6">
        <v>4.8611111111111112E-2</v>
      </c>
      <c r="L1131">
        <f t="shared" si="86"/>
        <v>10</v>
      </c>
      <c r="M1131">
        <f t="shared" si="88"/>
        <v>1</v>
      </c>
      <c r="N1131">
        <f t="shared" si="89"/>
        <v>10</v>
      </c>
      <c r="O1131">
        <f t="shared" si="87"/>
        <v>6</v>
      </c>
    </row>
    <row r="1132" spans="1:15" x14ac:dyDescent="0.35">
      <c r="A1132">
        <v>1358621</v>
      </c>
      <c r="B1132">
        <v>909</v>
      </c>
      <c r="C1132" s="1" t="s">
        <v>28</v>
      </c>
      <c r="D1132" s="3">
        <v>45253.952777777777</v>
      </c>
      <c r="E1132" t="s">
        <v>30</v>
      </c>
      <c r="F1132">
        <v>1887</v>
      </c>
      <c r="G1132">
        <v>7200</v>
      </c>
      <c r="H1132">
        <f t="shared" si="85"/>
        <v>9087</v>
      </c>
      <c r="I1132">
        <v>77</v>
      </c>
      <c r="J1132" s="5">
        <v>45253</v>
      </c>
      <c r="K1132" s="6">
        <v>0.95277777777777783</v>
      </c>
      <c r="L1132">
        <f t="shared" si="86"/>
        <v>11</v>
      </c>
      <c r="M1132">
        <f t="shared" si="88"/>
        <v>22</v>
      </c>
      <c r="N1132">
        <f t="shared" si="89"/>
        <v>52</v>
      </c>
      <c r="O1132">
        <f t="shared" si="87"/>
        <v>23</v>
      </c>
    </row>
    <row r="1133" spans="1:15" x14ac:dyDescent="0.35">
      <c r="A1133">
        <v>1288824</v>
      </c>
      <c r="B1133">
        <v>912</v>
      </c>
      <c r="C1133" s="1" t="s">
        <v>29</v>
      </c>
      <c r="D1133" s="3">
        <v>44930.002083333333</v>
      </c>
      <c r="E1133" t="s">
        <v>31</v>
      </c>
      <c r="F1133">
        <v>15460</v>
      </c>
      <c r="G1133">
        <v>8079</v>
      </c>
      <c r="H1133">
        <f t="shared" si="85"/>
        <v>23539</v>
      </c>
      <c r="I1133">
        <v>35</v>
      </c>
      <c r="J1133" s="5">
        <v>44930</v>
      </c>
      <c r="K1133" s="6">
        <v>2.0833333333333333E-3</v>
      </c>
      <c r="L1133">
        <f t="shared" si="86"/>
        <v>1</v>
      </c>
      <c r="M1133">
        <f t="shared" si="88"/>
        <v>0</v>
      </c>
      <c r="N1133">
        <f t="shared" si="89"/>
        <v>3</v>
      </c>
      <c r="O1133">
        <f t="shared" si="87"/>
        <v>4</v>
      </c>
    </row>
    <row r="1134" spans="1:15" x14ac:dyDescent="0.35">
      <c r="A1134">
        <v>1528540</v>
      </c>
      <c r="B1134">
        <v>913</v>
      </c>
      <c r="C1134" s="1" t="s">
        <v>26</v>
      </c>
      <c r="D1134" s="3">
        <v>44960.07916666667</v>
      </c>
      <c r="E1134" t="s">
        <v>30</v>
      </c>
      <c r="F1134">
        <v>15873</v>
      </c>
      <c r="G1134">
        <v>9004</v>
      </c>
      <c r="H1134">
        <f t="shared" si="85"/>
        <v>24877</v>
      </c>
      <c r="I1134">
        <v>39</v>
      </c>
      <c r="J1134" s="5">
        <v>44960</v>
      </c>
      <c r="K1134" s="6">
        <v>7.9166666666666663E-2</v>
      </c>
      <c r="L1134">
        <f t="shared" si="86"/>
        <v>2</v>
      </c>
      <c r="M1134">
        <f t="shared" si="88"/>
        <v>1</v>
      </c>
      <c r="N1134">
        <f t="shared" si="89"/>
        <v>54</v>
      </c>
      <c r="O1134">
        <f t="shared" si="87"/>
        <v>3</v>
      </c>
    </row>
    <row r="1135" spans="1:15" x14ac:dyDescent="0.35">
      <c r="A1135">
        <v>1380014</v>
      </c>
      <c r="B1135">
        <v>914</v>
      </c>
      <c r="C1135" s="1" t="s">
        <v>27</v>
      </c>
      <c r="D1135" s="3">
        <v>45274.039583333331</v>
      </c>
      <c r="E1135" t="s">
        <v>31</v>
      </c>
      <c r="F1135">
        <v>10869</v>
      </c>
      <c r="G1135">
        <v>5389</v>
      </c>
      <c r="H1135">
        <f t="shared" si="85"/>
        <v>16258</v>
      </c>
      <c r="I1135">
        <v>42</v>
      </c>
      <c r="J1135" s="5">
        <v>45274</v>
      </c>
      <c r="K1135" s="6">
        <v>3.9583333333333331E-2</v>
      </c>
      <c r="L1135">
        <f t="shared" si="86"/>
        <v>12</v>
      </c>
      <c r="M1135">
        <f t="shared" si="88"/>
        <v>0</v>
      </c>
      <c r="N1135">
        <f t="shared" si="89"/>
        <v>57</v>
      </c>
      <c r="O1135">
        <f t="shared" si="87"/>
        <v>14</v>
      </c>
    </row>
    <row r="1136" spans="1:15" x14ac:dyDescent="0.35">
      <c r="A1136">
        <v>34504</v>
      </c>
      <c r="B1136">
        <v>915</v>
      </c>
      <c r="C1136" s="1" t="s">
        <v>28</v>
      </c>
      <c r="D1136" s="2">
        <v>44963.038194444445</v>
      </c>
      <c r="E1136" t="s">
        <v>30</v>
      </c>
      <c r="F1136">
        <v>11791</v>
      </c>
      <c r="G1136">
        <v>9163</v>
      </c>
      <c r="H1136">
        <f t="shared" si="85"/>
        <v>20954</v>
      </c>
      <c r="I1136">
        <v>63</v>
      </c>
      <c r="J1136" s="5">
        <v>44963</v>
      </c>
      <c r="K1136" s="6">
        <v>3.8194444444444441E-2</v>
      </c>
      <c r="L1136">
        <f t="shared" si="86"/>
        <v>2</v>
      </c>
      <c r="M1136">
        <f t="shared" si="88"/>
        <v>0</v>
      </c>
      <c r="N1136">
        <f t="shared" si="89"/>
        <v>55</v>
      </c>
      <c r="O1136">
        <f t="shared" si="87"/>
        <v>6</v>
      </c>
    </row>
    <row r="1137" spans="1:15" x14ac:dyDescent="0.35">
      <c r="A1137">
        <v>778907</v>
      </c>
      <c r="B1137">
        <v>915</v>
      </c>
      <c r="C1137" s="1" t="s">
        <v>29</v>
      </c>
      <c r="D1137" s="3">
        <v>45238.006249999999</v>
      </c>
      <c r="E1137" t="s">
        <v>31</v>
      </c>
      <c r="F1137">
        <v>2137</v>
      </c>
      <c r="G1137">
        <v>8273</v>
      </c>
      <c r="H1137">
        <f t="shared" si="85"/>
        <v>10410</v>
      </c>
      <c r="I1137">
        <v>71</v>
      </c>
      <c r="J1137" s="5">
        <v>45238</v>
      </c>
      <c r="K1137" s="6">
        <v>6.2499999999999995E-3</v>
      </c>
      <c r="L1137">
        <f t="shared" si="86"/>
        <v>11</v>
      </c>
      <c r="M1137">
        <f t="shared" si="88"/>
        <v>0</v>
      </c>
      <c r="N1137">
        <f t="shared" si="89"/>
        <v>9</v>
      </c>
      <c r="O1137">
        <f t="shared" si="87"/>
        <v>8</v>
      </c>
    </row>
    <row r="1138" spans="1:15" x14ac:dyDescent="0.35">
      <c r="A1138">
        <v>1409549</v>
      </c>
      <c r="B1138">
        <v>915</v>
      </c>
      <c r="C1138" s="1" t="s">
        <v>26</v>
      </c>
      <c r="D1138" s="3">
        <v>45129.002083333333</v>
      </c>
      <c r="E1138" t="s">
        <v>30</v>
      </c>
      <c r="F1138">
        <v>11898</v>
      </c>
      <c r="G1138">
        <v>8235</v>
      </c>
      <c r="H1138">
        <f t="shared" si="85"/>
        <v>20133</v>
      </c>
      <c r="I1138">
        <v>47</v>
      </c>
      <c r="J1138" s="5">
        <v>45129</v>
      </c>
      <c r="K1138" s="6">
        <v>2.0833333333333333E-3</v>
      </c>
      <c r="L1138">
        <f t="shared" si="86"/>
        <v>7</v>
      </c>
      <c r="M1138">
        <f t="shared" si="88"/>
        <v>0</v>
      </c>
      <c r="N1138">
        <f t="shared" si="89"/>
        <v>3</v>
      </c>
      <c r="O1138">
        <f t="shared" si="87"/>
        <v>22</v>
      </c>
    </row>
    <row r="1139" spans="1:15" x14ac:dyDescent="0.35">
      <c r="A1139">
        <v>689972</v>
      </c>
      <c r="B1139">
        <v>916</v>
      </c>
      <c r="C1139" s="1" t="s">
        <v>27</v>
      </c>
      <c r="D1139" s="3">
        <v>44965.075694444444</v>
      </c>
      <c r="E1139" t="s">
        <v>31</v>
      </c>
      <c r="F1139">
        <v>11654</v>
      </c>
      <c r="G1139">
        <v>2682</v>
      </c>
      <c r="H1139">
        <f t="shared" si="85"/>
        <v>14336</v>
      </c>
      <c r="I1139">
        <v>71</v>
      </c>
      <c r="J1139" s="5">
        <v>44965</v>
      </c>
      <c r="K1139" s="6">
        <v>7.5694444444444439E-2</v>
      </c>
      <c r="L1139">
        <f t="shared" si="86"/>
        <v>2</v>
      </c>
      <c r="M1139">
        <f t="shared" si="88"/>
        <v>1</v>
      </c>
      <c r="N1139">
        <f t="shared" si="89"/>
        <v>49</v>
      </c>
      <c r="O1139">
        <f t="shared" si="87"/>
        <v>8</v>
      </c>
    </row>
    <row r="1140" spans="1:15" x14ac:dyDescent="0.35">
      <c r="A1140">
        <v>825424</v>
      </c>
      <c r="B1140">
        <v>916</v>
      </c>
      <c r="C1140" s="1" t="s">
        <v>28</v>
      </c>
      <c r="D1140" s="3">
        <v>45094.034722222219</v>
      </c>
      <c r="E1140" t="s">
        <v>30</v>
      </c>
      <c r="F1140">
        <v>6115</v>
      </c>
      <c r="G1140">
        <v>7143</v>
      </c>
      <c r="H1140">
        <f t="shared" si="85"/>
        <v>13258</v>
      </c>
      <c r="I1140">
        <v>78</v>
      </c>
      <c r="J1140" s="5">
        <v>45094</v>
      </c>
      <c r="K1140" s="6">
        <v>3.4722222222222224E-2</v>
      </c>
      <c r="L1140">
        <f t="shared" si="86"/>
        <v>6</v>
      </c>
      <c r="M1140">
        <f t="shared" si="88"/>
        <v>0</v>
      </c>
      <c r="N1140">
        <f t="shared" si="89"/>
        <v>50</v>
      </c>
      <c r="O1140">
        <f t="shared" si="87"/>
        <v>17</v>
      </c>
    </row>
    <row r="1141" spans="1:15" x14ac:dyDescent="0.35">
      <c r="A1141">
        <v>611767</v>
      </c>
      <c r="B1141">
        <v>917</v>
      </c>
      <c r="C1141" s="1" t="s">
        <v>29</v>
      </c>
      <c r="D1141" s="2">
        <v>45044.999305555553</v>
      </c>
      <c r="E1141" t="s">
        <v>31</v>
      </c>
      <c r="F1141">
        <v>11857</v>
      </c>
      <c r="G1141">
        <v>1716</v>
      </c>
      <c r="H1141">
        <f t="shared" si="85"/>
        <v>13573</v>
      </c>
      <c r="I1141">
        <v>48</v>
      </c>
      <c r="J1141" s="5">
        <v>45044</v>
      </c>
      <c r="K1141" s="6">
        <v>0.99930555555555556</v>
      </c>
      <c r="L1141">
        <f t="shared" si="86"/>
        <v>4</v>
      </c>
      <c r="M1141">
        <f t="shared" si="88"/>
        <v>23</v>
      </c>
      <c r="N1141">
        <f t="shared" si="89"/>
        <v>59</v>
      </c>
      <c r="O1141">
        <f t="shared" si="87"/>
        <v>28</v>
      </c>
    </row>
    <row r="1142" spans="1:15" x14ac:dyDescent="0.35">
      <c r="A1142">
        <v>1562821</v>
      </c>
      <c r="B1142">
        <v>917</v>
      </c>
      <c r="C1142" s="1" t="s">
        <v>26</v>
      </c>
      <c r="D1142" s="3">
        <v>45090.007638888892</v>
      </c>
      <c r="E1142" t="s">
        <v>30</v>
      </c>
      <c r="F1142">
        <v>4486</v>
      </c>
      <c r="G1142">
        <v>5545</v>
      </c>
      <c r="H1142">
        <f t="shared" si="85"/>
        <v>10031</v>
      </c>
      <c r="I1142">
        <v>71</v>
      </c>
      <c r="J1142" s="5">
        <v>45090</v>
      </c>
      <c r="K1142" s="6">
        <v>7.6388888888888886E-3</v>
      </c>
      <c r="L1142">
        <f t="shared" si="86"/>
        <v>6</v>
      </c>
      <c r="M1142">
        <f t="shared" si="88"/>
        <v>0</v>
      </c>
      <c r="N1142">
        <f t="shared" si="89"/>
        <v>11</v>
      </c>
      <c r="O1142">
        <f t="shared" si="87"/>
        <v>13</v>
      </c>
    </row>
    <row r="1143" spans="1:15" x14ac:dyDescent="0.35">
      <c r="A1143">
        <v>930116</v>
      </c>
      <c r="B1143">
        <v>918</v>
      </c>
      <c r="C1143" s="1" t="s">
        <v>27</v>
      </c>
      <c r="D1143" s="3">
        <v>45156.984027777777</v>
      </c>
      <c r="E1143" t="s">
        <v>31</v>
      </c>
      <c r="F1143">
        <v>18594</v>
      </c>
      <c r="G1143">
        <v>4873</v>
      </c>
      <c r="H1143">
        <f t="shared" si="85"/>
        <v>23467</v>
      </c>
      <c r="I1143">
        <v>47</v>
      </c>
      <c r="J1143" s="5">
        <v>45156</v>
      </c>
      <c r="K1143" s="6">
        <v>0.98402777777777783</v>
      </c>
      <c r="L1143">
        <f t="shared" si="86"/>
        <v>8</v>
      </c>
      <c r="M1143">
        <f t="shared" si="88"/>
        <v>23</v>
      </c>
      <c r="N1143">
        <f t="shared" si="89"/>
        <v>37</v>
      </c>
      <c r="O1143">
        <f t="shared" si="87"/>
        <v>18</v>
      </c>
    </row>
    <row r="1144" spans="1:15" x14ac:dyDescent="0.35">
      <c r="A1144">
        <v>268861</v>
      </c>
      <c r="B1144">
        <v>919</v>
      </c>
      <c r="C1144" s="1" t="s">
        <v>28</v>
      </c>
      <c r="D1144" s="2">
        <v>45116.041666666664</v>
      </c>
      <c r="E1144" t="s">
        <v>30</v>
      </c>
      <c r="F1144">
        <v>5009</v>
      </c>
      <c r="G1144">
        <v>4370</v>
      </c>
      <c r="H1144">
        <f t="shared" si="85"/>
        <v>9379</v>
      </c>
      <c r="I1144">
        <v>32</v>
      </c>
      <c r="J1144" s="5">
        <v>45116</v>
      </c>
      <c r="K1144" s="6">
        <v>4.1666666666666664E-2</v>
      </c>
      <c r="L1144">
        <f t="shared" si="86"/>
        <v>7</v>
      </c>
      <c r="M1144">
        <f t="shared" si="88"/>
        <v>1</v>
      </c>
      <c r="N1144">
        <f t="shared" si="89"/>
        <v>0</v>
      </c>
      <c r="O1144">
        <f t="shared" si="87"/>
        <v>9</v>
      </c>
    </row>
    <row r="1145" spans="1:15" x14ac:dyDescent="0.35">
      <c r="A1145">
        <v>745795</v>
      </c>
      <c r="B1145">
        <v>919</v>
      </c>
      <c r="C1145" s="1" t="s">
        <v>29</v>
      </c>
      <c r="D1145" s="3">
        <v>44986.035416666666</v>
      </c>
      <c r="E1145" t="s">
        <v>31</v>
      </c>
      <c r="F1145">
        <v>10552</v>
      </c>
      <c r="G1145">
        <v>8983</v>
      </c>
      <c r="H1145">
        <f t="shared" si="85"/>
        <v>19535</v>
      </c>
      <c r="I1145">
        <v>98</v>
      </c>
      <c r="J1145" s="5">
        <v>44986</v>
      </c>
      <c r="K1145" s="6">
        <v>3.5416666666666666E-2</v>
      </c>
      <c r="L1145">
        <f t="shared" si="86"/>
        <v>3</v>
      </c>
      <c r="M1145">
        <f t="shared" si="88"/>
        <v>0</v>
      </c>
      <c r="N1145">
        <f t="shared" si="89"/>
        <v>51</v>
      </c>
      <c r="O1145">
        <f t="shared" si="87"/>
        <v>1</v>
      </c>
    </row>
    <row r="1146" spans="1:15" x14ac:dyDescent="0.35">
      <c r="A1146">
        <v>520080</v>
      </c>
      <c r="B1146">
        <v>922</v>
      </c>
      <c r="C1146" s="1" t="s">
        <v>26</v>
      </c>
      <c r="D1146" s="2">
        <v>45217.06527777778</v>
      </c>
      <c r="E1146" t="s">
        <v>30</v>
      </c>
      <c r="F1146">
        <v>4989</v>
      </c>
      <c r="G1146">
        <v>917</v>
      </c>
      <c r="H1146">
        <f t="shared" si="85"/>
        <v>5906</v>
      </c>
      <c r="I1146">
        <v>55</v>
      </c>
      <c r="J1146" s="5">
        <v>45217</v>
      </c>
      <c r="K1146" s="6">
        <v>6.5277777777777782E-2</v>
      </c>
      <c r="L1146">
        <f t="shared" si="86"/>
        <v>10</v>
      </c>
      <c r="M1146">
        <f t="shared" si="88"/>
        <v>1</v>
      </c>
      <c r="N1146">
        <f t="shared" si="89"/>
        <v>34</v>
      </c>
      <c r="O1146">
        <f t="shared" si="87"/>
        <v>18</v>
      </c>
    </row>
    <row r="1147" spans="1:15" x14ac:dyDescent="0.35">
      <c r="A1147">
        <v>721384</v>
      </c>
      <c r="B1147">
        <v>922</v>
      </c>
      <c r="C1147" s="1" t="s">
        <v>27</v>
      </c>
      <c r="D1147" s="3">
        <v>45002.00277777778</v>
      </c>
      <c r="E1147" t="s">
        <v>31</v>
      </c>
      <c r="F1147">
        <v>11488</v>
      </c>
      <c r="G1147">
        <v>1833</v>
      </c>
      <c r="H1147">
        <f t="shared" si="85"/>
        <v>13321</v>
      </c>
      <c r="I1147">
        <v>51</v>
      </c>
      <c r="J1147" s="5">
        <v>45002</v>
      </c>
      <c r="K1147" s="6">
        <v>2.7777777777777779E-3</v>
      </c>
      <c r="L1147">
        <f t="shared" si="86"/>
        <v>3</v>
      </c>
      <c r="M1147">
        <f t="shared" si="88"/>
        <v>0</v>
      </c>
      <c r="N1147">
        <f t="shared" si="89"/>
        <v>4</v>
      </c>
      <c r="O1147">
        <f t="shared" si="87"/>
        <v>17</v>
      </c>
    </row>
    <row r="1148" spans="1:15" x14ac:dyDescent="0.35">
      <c r="A1148">
        <v>837272</v>
      </c>
      <c r="B1148">
        <v>924</v>
      </c>
      <c r="C1148" s="1" t="s">
        <v>28</v>
      </c>
      <c r="D1148" s="3">
        <v>45023.038194444445</v>
      </c>
      <c r="E1148" t="s">
        <v>30</v>
      </c>
      <c r="F1148">
        <v>7343</v>
      </c>
      <c r="G1148">
        <v>3774</v>
      </c>
      <c r="H1148">
        <f t="shared" si="85"/>
        <v>11117</v>
      </c>
      <c r="I1148">
        <v>33</v>
      </c>
      <c r="J1148" s="5">
        <v>45023</v>
      </c>
      <c r="K1148" s="6">
        <v>3.8194444444444441E-2</v>
      </c>
      <c r="L1148">
        <f t="shared" si="86"/>
        <v>4</v>
      </c>
      <c r="M1148">
        <f t="shared" si="88"/>
        <v>0</v>
      </c>
      <c r="N1148">
        <f t="shared" si="89"/>
        <v>55</v>
      </c>
      <c r="O1148">
        <f t="shared" si="87"/>
        <v>7</v>
      </c>
    </row>
    <row r="1149" spans="1:15" x14ac:dyDescent="0.35">
      <c r="A1149">
        <v>531700</v>
      </c>
      <c r="B1149">
        <v>925</v>
      </c>
      <c r="C1149" s="1" t="s">
        <v>29</v>
      </c>
      <c r="D1149" s="2">
        <v>45082.035416666666</v>
      </c>
      <c r="E1149" t="s">
        <v>31</v>
      </c>
      <c r="F1149">
        <v>3936</v>
      </c>
      <c r="G1149">
        <v>8597</v>
      </c>
      <c r="H1149">
        <f t="shared" si="85"/>
        <v>12533</v>
      </c>
      <c r="I1149">
        <v>46</v>
      </c>
      <c r="J1149" s="5">
        <v>45082</v>
      </c>
      <c r="K1149" s="6">
        <v>3.5416666666666666E-2</v>
      </c>
      <c r="L1149">
        <f t="shared" si="86"/>
        <v>6</v>
      </c>
      <c r="M1149">
        <f t="shared" si="88"/>
        <v>0</v>
      </c>
      <c r="N1149">
        <f t="shared" si="89"/>
        <v>51</v>
      </c>
      <c r="O1149">
        <f t="shared" si="87"/>
        <v>5</v>
      </c>
    </row>
    <row r="1150" spans="1:15" x14ac:dyDescent="0.35">
      <c r="A1150">
        <v>391564</v>
      </c>
      <c r="B1150">
        <v>926</v>
      </c>
      <c r="C1150" s="1" t="s">
        <v>26</v>
      </c>
      <c r="D1150" s="2">
        <v>45049.980555555558</v>
      </c>
      <c r="E1150" t="s">
        <v>30</v>
      </c>
      <c r="F1150">
        <v>13459</v>
      </c>
      <c r="G1150">
        <v>3051</v>
      </c>
      <c r="H1150">
        <f t="shared" si="85"/>
        <v>16510</v>
      </c>
      <c r="I1150">
        <v>67</v>
      </c>
      <c r="J1150" s="5">
        <v>45049</v>
      </c>
      <c r="K1150" s="6">
        <v>0.98055555555555562</v>
      </c>
      <c r="L1150">
        <f t="shared" si="86"/>
        <v>5</v>
      </c>
      <c r="M1150">
        <f t="shared" si="88"/>
        <v>23</v>
      </c>
      <c r="N1150">
        <f t="shared" si="89"/>
        <v>32</v>
      </c>
      <c r="O1150">
        <f t="shared" si="87"/>
        <v>3</v>
      </c>
    </row>
    <row r="1151" spans="1:15" x14ac:dyDescent="0.35">
      <c r="A1151">
        <v>825270</v>
      </c>
      <c r="B1151">
        <v>926</v>
      </c>
      <c r="C1151" s="1" t="s">
        <v>27</v>
      </c>
      <c r="D1151" s="3">
        <v>44939.973611111112</v>
      </c>
      <c r="E1151" t="s">
        <v>31</v>
      </c>
      <c r="F1151">
        <v>6135</v>
      </c>
      <c r="G1151">
        <v>9917</v>
      </c>
      <c r="H1151">
        <f t="shared" si="85"/>
        <v>16052</v>
      </c>
      <c r="I1151">
        <v>34</v>
      </c>
      <c r="J1151" s="5">
        <v>44939</v>
      </c>
      <c r="K1151" s="6">
        <v>0.97361111111111109</v>
      </c>
      <c r="L1151">
        <f t="shared" si="86"/>
        <v>1</v>
      </c>
      <c r="M1151">
        <f t="shared" si="88"/>
        <v>23</v>
      </c>
      <c r="N1151">
        <f t="shared" si="89"/>
        <v>22</v>
      </c>
      <c r="O1151">
        <f t="shared" si="87"/>
        <v>13</v>
      </c>
    </row>
    <row r="1152" spans="1:15" x14ac:dyDescent="0.35">
      <c r="A1152">
        <v>363764</v>
      </c>
      <c r="B1152">
        <v>927</v>
      </c>
      <c r="C1152" s="1" t="s">
        <v>28</v>
      </c>
      <c r="D1152" s="2">
        <v>45097.015972222223</v>
      </c>
      <c r="E1152" t="s">
        <v>30</v>
      </c>
      <c r="F1152">
        <v>2905</v>
      </c>
      <c r="G1152">
        <v>6014</v>
      </c>
      <c r="H1152">
        <f t="shared" si="85"/>
        <v>8919</v>
      </c>
      <c r="I1152">
        <v>51</v>
      </c>
      <c r="J1152" s="5">
        <v>45097</v>
      </c>
      <c r="K1152" s="6">
        <v>1.5972222222222224E-2</v>
      </c>
      <c r="L1152">
        <f t="shared" si="86"/>
        <v>6</v>
      </c>
      <c r="M1152">
        <f t="shared" si="88"/>
        <v>0</v>
      </c>
      <c r="N1152">
        <f t="shared" si="89"/>
        <v>23</v>
      </c>
      <c r="O1152">
        <f t="shared" si="87"/>
        <v>20</v>
      </c>
    </row>
    <row r="1153" spans="1:15" x14ac:dyDescent="0.35">
      <c r="A1153">
        <v>650459</v>
      </c>
      <c r="B1153">
        <v>928</v>
      </c>
      <c r="C1153" s="1" t="s">
        <v>29</v>
      </c>
      <c r="D1153" s="2">
        <v>45055.025694444441</v>
      </c>
      <c r="E1153" t="s">
        <v>31</v>
      </c>
      <c r="F1153">
        <v>5975</v>
      </c>
      <c r="G1153">
        <v>6510</v>
      </c>
      <c r="H1153">
        <f t="shared" si="85"/>
        <v>12485</v>
      </c>
      <c r="I1153">
        <v>86</v>
      </c>
      <c r="J1153" s="5">
        <v>45055</v>
      </c>
      <c r="K1153" s="6">
        <v>2.5694444444444447E-2</v>
      </c>
      <c r="L1153">
        <f t="shared" si="86"/>
        <v>5</v>
      </c>
      <c r="M1153">
        <f t="shared" si="88"/>
        <v>0</v>
      </c>
      <c r="N1153">
        <f t="shared" si="89"/>
        <v>37</v>
      </c>
      <c r="O1153">
        <f t="shared" si="87"/>
        <v>9</v>
      </c>
    </row>
    <row r="1154" spans="1:15" x14ac:dyDescent="0.35">
      <c r="A1154">
        <v>751921</v>
      </c>
      <c r="B1154">
        <v>928</v>
      </c>
      <c r="C1154" s="1" t="s">
        <v>26</v>
      </c>
      <c r="D1154" s="3">
        <v>45099.061805555553</v>
      </c>
      <c r="E1154" t="s">
        <v>30</v>
      </c>
      <c r="F1154">
        <v>8467</v>
      </c>
      <c r="G1154">
        <v>9633</v>
      </c>
      <c r="H1154">
        <f t="shared" ref="H1154:H1217" si="90">SUM(F1154,G1154)</f>
        <v>18100</v>
      </c>
      <c r="I1154">
        <v>67</v>
      </c>
      <c r="J1154" s="5">
        <v>45099</v>
      </c>
      <c r="K1154" s="6">
        <v>6.1805555555555558E-2</v>
      </c>
      <c r="L1154">
        <f t="shared" ref="L1154:L1217" si="91">MONTH(J1154)</f>
        <v>6</v>
      </c>
      <c r="M1154">
        <f t="shared" si="88"/>
        <v>1</v>
      </c>
      <c r="N1154">
        <f t="shared" si="89"/>
        <v>29</v>
      </c>
      <c r="O1154">
        <f t="shared" ref="O1154:O1217" si="92">DAY(D1154)</f>
        <v>22</v>
      </c>
    </row>
    <row r="1155" spans="1:15" x14ac:dyDescent="0.35">
      <c r="A1155">
        <v>761261</v>
      </c>
      <c r="B1155">
        <v>930</v>
      </c>
      <c r="C1155" s="1" t="s">
        <v>27</v>
      </c>
      <c r="D1155" s="3">
        <v>45095.979861111111</v>
      </c>
      <c r="E1155" t="s">
        <v>31</v>
      </c>
      <c r="F1155">
        <v>15552</v>
      </c>
      <c r="G1155">
        <v>2321</v>
      </c>
      <c r="H1155">
        <f t="shared" si="90"/>
        <v>17873</v>
      </c>
      <c r="I1155">
        <v>83</v>
      </c>
      <c r="J1155" s="5">
        <v>45095</v>
      </c>
      <c r="K1155" s="6">
        <v>0.97986111111111107</v>
      </c>
      <c r="L1155">
        <f t="shared" si="91"/>
        <v>6</v>
      </c>
      <c r="M1155">
        <f t="shared" ref="M1155:M1218" si="93">HOUR(K1155)</f>
        <v>23</v>
      </c>
      <c r="N1155">
        <f t="shared" ref="N1155:N1218" si="94">MINUTE(K1155)</f>
        <v>31</v>
      </c>
      <c r="O1155">
        <f t="shared" si="92"/>
        <v>18</v>
      </c>
    </row>
    <row r="1156" spans="1:15" x14ac:dyDescent="0.35">
      <c r="A1156">
        <v>149497</v>
      </c>
      <c r="B1156">
        <v>931</v>
      </c>
      <c r="C1156" s="1" t="s">
        <v>28</v>
      </c>
      <c r="D1156" s="2">
        <v>45026.98541666667</v>
      </c>
      <c r="E1156" t="s">
        <v>30</v>
      </c>
      <c r="F1156">
        <v>16330</v>
      </c>
      <c r="G1156">
        <v>7840</v>
      </c>
      <c r="H1156">
        <f t="shared" si="90"/>
        <v>24170</v>
      </c>
      <c r="I1156">
        <v>75</v>
      </c>
      <c r="J1156" s="5">
        <v>45026</v>
      </c>
      <c r="K1156" s="6">
        <v>0.98541666666666661</v>
      </c>
      <c r="L1156">
        <f t="shared" si="91"/>
        <v>4</v>
      </c>
      <c r="M1156">
        <f t="shared" si="93"/>
        <v>23</v>
      </c>
      <c r="N1156">
        <f t="shared" si="94"/>
        <v>39</v>
      </c>
      <c r="O1156">
        <f t="shared" si="92"/>
        <v>10</v>
      </c>
    </row>
    <row r="1157" spans="1:15" x14ac:dyDescent="0.35">
      <c r="A1157">
        <v>374946</v>
      </c>
      <c r="B1157">
        <v>931</v>
      </c>
      <c r="C1157" s="1" t="s">
        <v>29</v>
      </c>
      <c r="D1157" s="2">
        <v>45186.026388888888</v>
      </c>
      <c r="E1157" t="s">
        <v>31</v>
      </c>
      <c r="F1157">
        <v>11148</v>
      </c>
      <c r="G1157">
        <v>8553</v>
      </c>
      <c r="H1157">
        <f t="shared" si="90"/>
        <v>19701</v>
      </c>
      <c r="I1157">
        <v>82</v>
      </c>
      <c r="J1157" s="5">
        <v>45186</v>
      </c>
      <c r="K1157" s="6">
        <v>2.6388888888888889E-2</v>
      </c>
      <c r="L1157">
        <f t="shared" si="91"/>
        <v>9</v>
      </c>
      <c r="M1157">
        <f t="shared" si="93"/>
        <v>0</v>
      </c>
      <c r="N1157">
        <f t="shared" si="94"/>
        <v>38</v>
      </c>
      <c r="O1157">
        <f t="shared" si="92"/>
        <v>17</v>
      </c>
    </row>
    <row r="1158" spans="1:15" x14ac:dyDescent="0.35">
      <c r="A1158">
        <v>797824</v>
      </c>
      <c r="B1158">
        <v>931</v>
      </c>
      <c r="C1158" s="1" t="s">
        <v>26</v>
      </c>
      <c r="D1158" s="3">
        <v>45164.984722222223</v>
      </c>
      <c r="E1158" t="s">
        <v>30</v>
      </c>
      <c r="F1158">
        <v>4499</v>
      </c>
      <c r="G1158">
        <v>7354</v>
      </c>
      <c r="H1158">
        <f t="shared" si="90"/>
        <v>11853</v>
      </c>
      <c r="I1158">
        <v>96</v>
      </c>
      <c r="J1158" s="5">
        <v>45164</v>
      </c>
      <c r="K1158" s="6">
        <v>0.98472222222222217</v>
      </c>
      <c r="L1158">
        <f t="shared" si="91"/>
        <v>8</v>
      </c>
      <c r="M1158">
        <f t="shared" si="93"/>
        <v>23</v>
      </c>
      <c r="N1158">
        <f t="shared" si="94"/>
        <v>38</v>
      </c>
      <c r="O1158">
        <f t="shared" si="92"/>
        <v>26</v>
      </c>
    </row>
    <row r="1159" spans="1:15" x14ac:dyDescent="0.35">
      <c r="A1159">
        <v>1580615</v>
      </c>
      <c r="B1159">
        <v>932</v>
      </c>
      <c r="C1159" s="1" t="s">
        <v>27</v>
      </c>
      <c r="D1159" s="3">
        <v>45245.015972222223</v>
      </c>
      <c r="E1159" t="s">
        <v>31</v>
      </c>
      <c r="F1159">
        <v>13900</v>
      </c>
      <c r="G1159">
        <v>1629</v>
      </c>
      <c r="H1159">
        <f t="shared" si="90"/>
        <v>15529</v>
      </c>
      <c r="I1159">
        <v>35</v>
      </c>
      <c r="J1159" s="5">
        <v>45245</v>
      </c>
      <c r="K1159" s="6">
        <v>1.5972222222222224E-2</v>
      </c>
      <c r="L1159">
        <f t="shared" si="91"/>
        <v>11</v>
      </c>
      <c r="M1159">
        <f t="shared" si="93"/>
        <v>0</v>
      </c>
      <c r="N1159">
        <f t="shared" si="94"/>
        <v>23</v>
      </c>
      <c r="O1159">
        <f t="shared" si="92"/>
        <v>15</v>
      </c>
    </row>
    <row r="1160" spans="1:15" x14ac:dyDescent="0.35">
      <c r="A1160">
        <v>1631401</v>
      </c>
      <c r="B1160">
        <v>932</v>
      </c>
      <c r="C1160" s="1" t="s">
        <v>28</v>
      </c>
      <c r="D1160" s="3">
        <v>45102.07916666667</v>
      </c>
      <c r="E1160" t="s">
        <v>30</v>
      </c>
      <c r="F1160">
        <v>10728</v>
      </c>
      <c r="G1160">
        <v>638</v>
      </c>
      <c r="H1160">
        <f t="shared" si="90"/>
        <v>11366</v>
      </c>
      <c r="I1160">
        <v>90</v>
      </c>
      <c r="J1160" s="5">
        <v>45102</v>
      </c>
      <c r="K1160" s="6">
        <v>7.9166666666666663E-2</v>
      </c>
      <c r="L1160">
        <f t="shared" si="91"/>
        <v>6</v>
      </c>
      <c r="M1160">
        <f t="shared" si="93"/>
        <v>1</v>
      </c>
      <c r="N1160">
        <f t="shared" si="94"/>
        <v>54</v>
      </c>
      <c r="O1160">
        <f t="shared" si="92"/>
        <v>25</v>
      </c>
    </row>
    <row r="1161" spans="1:15" x14ac:dyDescent="0.35">
      <c r="A1161">
        <v>507043</v>
      </c>
      <c r="B1161">
        <v>933</v>
      </c>
      <c r="C1161" s="1" t="s">
        <v>29</v>
      </c>
      <c r="D1161" s="2">
        <v>45126.073611111111</v>
      </c>
      <c r="E1161" t="s">
        <v>31</v>
      </c>
      <c r="F1161">
        <v>2432</v>
      </c>
      <c r="G1161">
        <v>6796</v>
      </c>
      <c r="H1161">
        <f t="shared" si="90"/>
        <v>9228</v>
      </c>
      <c r="I1161">
        <v>34</v>
      </c>
      <c r="J1161" s="5">
        <v>45126</v>
      </c>
      <c r="K1161" s="6">
        <v>7.3611111111111113E-2</v>
      </c>
      <c r="L1161">
        <f t="shared" si="91"/>
        <v>7</v>
      </c>
      <c r="M1161">
        <f t="shared" si="93"/>
        <v>1</v>
      </c>
      <c r="N1161">
        <f t="shared" si="94"/>
        <v>46</v>
      </c>
      <c r="O1161">
        <f t="shared" si="92"/>
        <v>19</v>
      </c>
    </row>
    <row r="1162" spans="1:15" x14ac:dyDescent="0.35">
      <c r="A1162">
        <v>711277</v>
      </c>
      <c r="B1162">
        <v>933</v>
      </c>
      <c r="C1162" s="1" t="s">
        <v>26</v>
      </c>
      <c r="D1162" s="3">
        <v>45149.963888888888</v>
      </c>
      <c r="E1162" t="s">
        <v>30</v>
      </c>
      <c r="F1162">
        <v>11364</v>
      </c>
      <c r="G1162">
        <v>2857</v>
      </c>
      <c r="H1162">
        <f t="shared" si="90"/>
        <v>14221</v>
      </c>
      <c r="I1162">
        <v>92</v>
      </c>
      <c r="J1162" s="5">
        <v>45149</v>
      </c>
      <c r="K1162" s="6">
        <v>0.96388888888888891</v>
      </c>
      <c r="L1162">
        <f t="shared" si="91"/>
        <v>8</v>
      </c>
      <c r="M1162">
        <f t="shared" si="93"/>
        <v>23</v>
      </c>
      <c r="N1162">
        <f t="shared" si="94"/>
        <v>8</v>
      </c>
      <c r="O1162">
        <f t="shared" si="92"/>
        <v>11</v>
      </c>
    </row>
    <row r="1163" spans="1:15" x14ac:dyDescent="0.35">
      <c r="A1163">
        <v>1127964</v>
      </c>
      <c r="B1163">
        <v>934</v>
      </c>
      <c r="C1163" s="1" t="s">
        <v>27</v>
      </c>
      <c r="D1163" s="3">
        <v>45235.015972222223</v>
      </c>
      <c r="E1163" t="s">
        <v>31</v>
      </c>
      <c r="F1163">
        <v>9411</v>
      </c>
      <c r="G1163">
        <v>927</v>
      </c>
      <c r="H1163">
        <f t="shared" si="90"/>
        <v>10338</v>
      </c>
      <c r="I1163">
        <v>49</v>
      </c>
      <c r="J1163" s="5">
        <v>45235</v>
      </c>
      <c r="K1163" s="6">
        <v>1.5972222222222224E-2</v>
      </c>
      <c r="L1163">
        <f t="shared" si="91"/>
        <v>11</v>
      </c>
      <c r="M1163">
        <f t="shared" si="93"/>
        <v>0</v>
      </c>
      <c r="N1163">
        <f t="shared" si="94"/>
        <v>23</v>
      </c>
      <c r="O1163">
        <f t="shared" si="92"/>
        <v>5</v>
      </c>
    </row>
    <row r="1164" spans="1:15" x14ac:dyDescent="0.35">
      <c r="A1164">
        <v>305510</v>
      </c>
      <c r="B1164">
        <v>935</v>
      </c>
      <c r="C1164" s="1" t="s">
        <v>28</v>
      </c>
      <c r="D1164" s="2">
        <v>45251.083333333336</v>
      </c>
      <c r="E1164" t="s">
        <v>30</v>
      </c>
      <c r="F1164">
        <v>6814</v>
      </c>
      <c r="G1164">
        <v>6989</v>
      </c>
      <c r="H1164">
        <f t="shared" si="90"/>
        <v>13803</v>
      </c>
      <c r="I1164">
        <v>93</v>
      </c>
      <c r="J1164" s="5">
        <v>45251</v>
      </c>
      <c r="K1164" s="6">
        <v>8.3333333333333329E-2</v>
      </c>
      <c r="L1164">
        <f t="shared" si="91"/>
        <v>11</v>
      </c>
      <c r="M1164">
        <f t="shared" si="93"/>
        <v>2</v>
      </c>
      <c r="N1164">
        <f t="shared" si="94"/>
        <v>0</v>
      </c>
      <c r="O1164">
        <f t="shared" si="92"/>
        <v>21</v>
      </c>
    </row>
    <row r="1165" spans="1:15" x14ac:dyDescent="0.35">
      <c r="A1165">
        <v>805282</v>
      </c>
      <c r="B1165">
        <v>935</v>
      </c>
      <c r="C1165" s="1" t="s">
        <v>29</v>
      </c>
      <c r="D1165" s="3">
        <v>45148.015277777777</v>
      </c>
      <c r="E1165" t="s">
        <v>31</v>
      </c>
      <c r="F1165">
        <v>5894</v>
      </c>
      <c r="G1165">
        <v>7748</v>
      </c>
      <c r="H1165">
        <f t="shared" si="90"/>
        <v>13642</v>
      </c>
      <c r="I1165">
        <v>67</v>
      </c>
      <c r="J1165" s="5">
        <v>45148</v>
      </c>
      <c r="K1165" s="6">
        <v>1.5277777777777777E-2</v>
      </c>
      <c r="L1165">
        <f t="shared" si="91"/>
        <v>8</v>
      </c>
      <c r="M1165">
        <f t="shared" si="93"/>
        <v>0</v>
      </c>
      <c r="N1165">
        <f t="shared" si="94"/>
        <v>22</v>
      </c>
      <c r="O1165">
        <f t="shared" si="92"/>
        <v>10</v>
      </c>
    </row>
    <row r="1166" spans="1:15" x14ac:dyDescent="0.35">
      <c r="A1166">
        <v>211600</v>
      </c>
      <c r="B1166">
        <v>937</v>
      </c>
      <c r="C1166" s="1" t="s">
        <v>26</v>
      </c>
      <c r="D1166" s="2">
        <v>45143.052777777775</v>
      </c>
      <c r="E1166" t="s">
        <v>30</v>
      </c>
      <c r="F1166">
        <v>17265</v>
      </c>
      <c r="G1166">
        <v>8720</v>
      </c>
      <c r="H1166">
        <f t="shared" si="90"/>
        <v>25985</v>
      </c>
      <c r="I1166">
        <v>68</v>
      </c>
      <c r="J1166" s="5">
        <v>45143</v>
      </c>
      <c r="K1166" s="6">
        <v>5.2777777777777778E-2</v>
      </c>
      <c r="L1166">
        <f t="shared" si="91"/>
        <v>8</v>
      </c>
      <c r="M1166">
        <f t="shared" si="93"/>
        <v>1</v>
      </c>
      <c r="N1166">
        <f t="shared" si="94"/>
        <v>16</v>
      </c>
      <c r="O1166">
        <f t="shared" si="92"/>
        <v>5</v>
      </c>
    </row>
    <row r="1167" spans="1:15" x14ac:dyDescent="0.35">
      <c r="A1167">
        <v>1086644</v>
      </c>
      <c r="B1167">
        <v>940</v>
      </c>
      <c r="C1167" s="1" t="s">
        <v>27</v>
      </c>
      <c r="D1167" s="3">
        <v>45159.057638888888</v>
      </c>
      <c r="E1167" t="s">
        <v>31</v>
      </c>
      <c r="F1167">
        <v>11622</v>
      </c>
      <c r="G1167">
        <v>9735</v>
      </c>
      <c r="H1167">
        <f t="shared" si="90"/>
        <v>21357</v>
      </c>
      <c r="I1167">
        <v>44</v>
      </c>
      <c r="J1167" s="5">
        <v>45159</v>
      </c>
      <c r="K1167" s="6">
        <v>5.7638888888888885E-2</v>
      </c>
      <c r="L1167">
        <f t="shared" si="91"/>
        <v>8</v>
      </c>
      <c r="M1167">
        <f t="shared" si="93"/>
        <v>1</v>
      </c>
      <c r="N1167">
        <f t="shared" si="94"/>
        <v>23</v>
      </c>
      <c r="O1167">
        <f t="shared" si="92"/>
        <v>21</v>
      </c>
    </row>
    <row r="1168" spans="1:15" x14ac:dyDescent="0.35">
      <c r="A1168">
        <v>692957</v>
      </c>
      <c r="B1168">
        <v>941</v>
      </c>
      <c r="C1168" s="1" t="s">
        <v>28</v>
      </c>
      <c r="D1168" s="3">
        <v>45262.990277777775</v>
      </c>
      <c r="E1168" t="s">
        <v>30</v>
      </c>
      <c r="F1168">
        <v>13464</v>
      </c>
      <c r="G1168">
        <v>8917</v>
      </c>
      <c r="H1168">
        <f t="shared" si="90"/>
        <v>22381</v>
      </c>
      <c r="I1168">
        <v>83</v>
      </c>
      <c r="J1168" s="5">
        <v>45262</v>
      </c>
      <c r="K1168" s="6">
        <v>0.9902777777777777</v>
      </c>
      <c r="L1168">
        <f t="shared" si="91"/>
        <v>12</v>
      </c>
      <c r="M1168">
        <f t="shared" si="93"/>
        <v>23</v>
      </c>
      <c r="N1168">
        <f t="shared" si="94"/>
        <v>46</v>
      </c>
      <c r="O1168">
        <f t="shared" si="92"/>
        <v>2</v>
      </c>
    </row>
    <row r="1169" spans="1:15" x14ac:dyDescent="0.35">
      <c r="A1169">
        <v>1190887</v>
      </c>
      <c r="B1169">
        <v>942</v>
      </c>
      <c r="C1169" s="1" t="s">
        <v>29</v>
      </c>
      <c r="D1169" s="3">
        <v>44965.015972222223</v>
      </c>
      <c r="E1169" t="s">
        <v>31</v>
      </c>
      <c r="F1169">
        <v>12475</v>
      </c>
      <c r="G1169">
        <v>2060</v>
      </c>
      <c r="H1169">
        <f t="shared" si="90"/>
        <v>14535</v>
      </c>
      <c r="I1169">
        <v>69</v>
      </c>
      <c r="J1169" s="5">
        <v>44965</v>
      </c>
      <c r="K1169" s="6">
        <v>1.5972222222222224E-2</v>
      </c>
      <c r="L1169">
        <f t="shared" si="91"/>
        <v>2</v>
      </c>
      <c r="M1169">
        <f t="shared" si="93"/>
        <v>0</v>
      </c>
      <c r="N1169">
        <f t="shared" si="94"/>
        <v>23</v>
      </c>
      <c r="O1169">
        <f t="shared" si="92"/>
        <v>8</v>
      </c>
    </row>
    <row r="1170" spans="1:15" x14ac:dyDescent="0.35">
      <c r="A1170">
        <v>4801</v>
      </c>
      <c r="B1170">
        <v>945</v>
      </c>
      <c r="C1170" s="1" t="s">
        <v>26</v>
      </c>
      <c r="D1170" s="2">
        <v>44975.015972222223</v>
      </c>
      <c r="E1170" t="s">
        <v>30</v>
      </c>
      <c r="F1170">
        <v>5701</v>
      </c>
      <c r="G1170">
        <v>4674</v>
      </c>
      <c r="H1170">
        <f t="shared" si="90"/>
        <v>10375</v>
      </c>
      <c r="I1170">
        <v>35</v>
      </c>
      <c r="J1170" s="5">
        <v>44975</v>
      </c>
      <c r="K1170" s="6">
        <v>1.5972222222222224E-2</v>
      </c>
      <c r="L1170">
        <f t="shared" si="91"/>
        <v>2</v>
      </c>
      <c r="M1170">
        <f t="shared" si="93"/>
        <v>0</v>
      </c>
      <c r="N1170">
        <f t="shared" si="94"/>
        <v>23</v>
      </c>
      <c r="O1170">
        <f t="shared" si="92"/>
        <v>18</v>
      </c>
    </row>
    <row r="1171" spans="1:15" x14ac:dyDescent="0.35">
      <c r="A1171">
        <v>775387</v>
      </c>
      <c r="B1171">
        <v>945</v>
      </c>
      <c r="C1171" s="1" t="s">
        <v>27</v>
      </c>
      <c r="D1171" s="3">
        <v>45185.963194444441</v>
      </c>
      <c r="E1171" t="s">
        <v>31</v>
      </c>
      <c r="F1171">
        <v>4191</v>
      </c>
      <c r="G1171">
        <v>8620</v>
      </c>
      <c r="H1171">
        <f t="shared" si="90"/>
        <v>12811</v>
      </c>
      <c r="I1171">
        <v>69</v>
      </c>
      <c r="J1171" s="5">
        <v>45185</v>
      </c>
      <c r="K1171" s="6">
        <v>0.96319444444444446</v>
      </c>
      <c r="L1171">
        <f t="shared" si="91"/>
        <v>9</v>
      </c>
      <c r="M1171">
        <f t="shared" si="93"/>
        <v>23</v>
      </c>
      <c r="N1171">
        <f t="shared" si="94"/>
        <v>7</v>
      </c>
      <c r="O1171">
        <f t="shared" si="92"/>
        <v>16</v>
      </c>
    </row>
    <row r="1172" spans="1:15" x14ac:dyDescent="0.35">
      <c r="A1172">
        <v>748762</v>
      </c>
      <c r="B1172">
        <v>946</v>
      </c>
      <c r="C1172" s="1" t="s">
        <v>28</v>
      </c>
      <c r="D1172" s="3">
        <v>45180.027777777781</v>
      </c>
      <c r="E1172" t="s">
        <v>30</v>
      </c>
      <c r="F1172">
        <v>11304</v>
      </c>
      <c r="G1172">
        <v>9843</v>
      </c>
      <c r="H1172">
        <f t="shared" si="90"/>
        <v>21147</v>
      </c>
      <c r="I1172">
        <v>58</v>
      </c>
      <c r="J1172" s="5">
        <v>45180</v>
      </c>
      <c r="K1172" s="6">
        <v>2.7777777777777776E-2</v>
      </c>
      <c r="L1172">
        <f t="shared" si="91"/>
        <v>9</v>
      </c>
      <c r="M1172">
        <f t="shared" si="93"/>
        <v>0</v>
      </c>
      <c r="N1172">
        <f t="shared" si="94"/>
        <v>40</v>
      </c>
      <c r="O1172">
        <f t="shared" si="92"/>
        <v>11</v>
      </c>
    </row>
    <row r="1173" spans="1:15" x14ac:dyDescent="0.35">
      <c r="A1173">
        <v>563575</v>
      </c>
      <c r="B1173">
        <v>947</v>
      </c>
      <c r="C1173" s="1" t="s">
        <v>29</v>
      </c>
      <c r="D1173" s="2">
        <v>45021.986805555556</v>
      </c>
      <c r="E1173" t="s">
        <v>31</v>
      </c>
      <c r="F1173">
        <v>16655</v>
      </c>
      <c r="G1173">
        <v>2260</v>
      </c>
      <c r="H1173">
        <f t="shared" si="90"/>
        <v>18915</v>
      </c>
      <c r="I1173">
        <v>74</v>
      </c>
      <c r="J1173" s="5">
        <v>45021</v>
      </c>
      <c r="K1173" s="6">
        <v>0.9868055555555556</v>
      </c>
      <c r="L1173">
        <f t="shared" si="91"/>
        <v>4</v>
      </c>
      <c r="M1173">
        <f t="shared" si="93"/>
        <v>23</v>
      </c>
      <c r="N1173">
        <f t="shared" si="94"/>
        <v>41</v>
      </c>
      <c r="O1173">
        <f t="shared" si="92"/>
        <v>5</v>
      </c>
    </row>
    <row r="1174" spans="1:15" x14ac:dyDescent="0.35">
      <c r="A1174">
        <v>85897</v>
      </c>
      <c r="B1174">
        <v>948</v>
      </c>
      <c r="C1174" s="1" t="s">
        <v>26</v>
      </c>
      <c r="D1174" s="2">
        <v>44955.98541666667</v>
      </c>
      <c r="E1174" t="s">
        <v>30</v>
      </c>
      <c r="F1174">
        <v>16927</v>
      </c>
      <c r="G1174">
        <v>4650</v>
      </c>
      <c r="H1174">
        <f t="shared" si="90"/>
        <v>21577</v>
      </c>
      <c r="I1174">
        <v>33</v>
      </c>
      <c r="J1174" s="5">
        <v>44955</v>
      </c>
      <c r="K1174" s="6">
        <v>0.98541666666666661</v>
      </c>
      <c r="L1174">
        <f t="shared" si="91"/>
        <v>1</v>
      </c>
      <c r="M1174">
        <f t="shared" si="93"/>
        <v>23</v>
      </c>
      <c r="N1174">
        <f t="shared" si="94"/>
        <v>39</v>
      </c>
      <c r="O1174">
        <f t="shared" si="92"/>
        <v>29</v>
      </c>
    </row>
    <row r="1175" spans="1:15" x14ac:dyDescent="0.35">
      <c r="A1175">
        <v>145440</v>
      </c>
      <c r="B1175">
        <v>948</v>
      </c>
      <c r="C1175" s="1" t="s">
        <v>27</v>
      </c>
      <c r="D1175" s="2">
        <v>45157.054861111108</v>
      </c>
      <c r="E1175" t="s">
        <v>31</v>
      </c>
      <c r="F1175">
        <v>9238</v>
      </c>
      <c r="G1175">
        <v>140</v>
      </c>
      <c r="H1175">
        <f t="shared" si="90"/>
        <v>9378</v>
      </c>
      <c r="I1175">
        <v>74</v>
      </c>
      <c r="J1175" s="5">
        <v>45157</v>
      </c>
      <c r="K1175" s="6">
        <v>5.486111111111111E-2</v>
      </c>
      <c r="L1175">
        <f t="shared" si="91"/>
        <v>8</v>
      </c>
      <c r="M1175">
        <f t="shared" si="93"/>
        <v>1</v>
      </c>
      <c r="N1175">
        <f t="shared" si="94"/>
        <v>19</v>
      </c>
      <c r="O1175">
        <f t="shared" si="92"/>
        <v>19</v>
      </c>
    </row>
    <row r="1176" spans="1:15" x14ac:dyDescent="0.35">
      <c r="A1176">
        <v>1506022</v>
      </c>
      <c r="B1176">
        <v>949</v>
      </c>
      <c r="C1176" s="1" t="s">
        <v>28</v>
      </c>
      <c r="D1176" s="3">
        <v>44932.020138888889</v>
      </c>
      <c r="E1176" t="s">
        <v>30</v>
      </c>
      <c r="F1176">
        <v>19297</v>
      </c>
      <c r="G1176">
        <v>8624</v>
      </c>
      <c r="H1176">
        <f t="shared" si="90"/>
        <v>27921</v>
      </c>
      <c r="I1176">
        <v>46</v>
      </c>
      <c r="J1176" s="5">
        <v>44932</v>
      </c>
      <c r="K1176" s="6">
        <v>2.013888888888889E-2</v>
      </c>
      <c r="L1176">
        <f t="shared" si="91"/>
        <v>1</v>
      </c>
      <c r="M1176">
        <f t="shared" si="93"/>
        <v>0</v>
      </c>
      <c r="N1176">
        <f t="shared" si="94"/>
        <v>29</v>
      </c>
      <c r="O1176">
        <f t="shared" si="92"/>
        <v>6</v>
      </c>
    </row>
    <row r="1177" spans="1:15" x14ac:dyDescent="0.35">
      <c r="A1177">
        <v>1028549</v>
      </c>
      <c r="B1177">
        <v>950</v>
      </c>
      <c r="C1177" s="1" t="s">
        <v>29</v>
      </c>
      <c r="D1177" s="3">
        <v>45082.044444444444</v>
      </c>
      <c r="E1177" t="s">
        <v>31</v>
      </c>
      <c r="F1177">
        <v>10463</v>
      </c>
      <c r="G1177">
        <v>6236</v>
      </c>
      <c r="H1177">
        <f t="shared" si="90"/>
        <v>16699</v>
      </c>
      <c r="I1177">
        <v>53</v>
      </c>
      <c r="J1177" s="5">
        <v>45082</v>
      </c>
      <c r="K1177" s="6">
        <v>4.4444444444444446E-2</v>
      </c>
      <c r="L1177">
        <f t="shared" si="91"/>
        <v>6</v>
      </c>
      <c r="M1177">
        <f t="shared" si="93"/>
        <v>1</v>
      </c>
      <c r="N1177">
        <f t="shared" si="94"/>
        <v>4</v>
      </c>
      <c r="O1177">
        <f t="shared" si="92"/>
        <v>5</v>
      </c>
    </row>
    <row r="1178" spans="1:15" x14ac:dyDescent="0.35">
      <c r="A1178">
        <v>1170043</v>
      </c>
      <c r="B1178">
        <v>950</v>
      </c>
      <c r="C1178" s="1" t="s">
        <v>26</v>
      </c>
      <c r="D1178" s="3">
        <v>45250.070833333331</v>
      </c>
      <c r="E1178" t="s">
        <v>30</v>
      </c>
      <c r="F1178">
        <v>13884</v>
      </c>
      <c r="G1178">
        <v>6767</v>
      </c>
      <c r="H1178">
        <f t="shared" si="90"/>
        <v>20651</v>
      </c>
      <c r="I1178">
        <v>87</v>
      </c>
      <c r="J1178" s="5">
        <v>45250</v>
      </c>
      <c r="K1178" s="6">
        <v>7.0833333333333331E-2</v>
      </c>
      <c r="L1178">
        <f t="shared" si="91"/>
        <v>11</v>
      </c>
      <c r="M1178">
        <f t="shared" si="93"/>
        <v>1</v>
      </c>
      <c r="N1178">
        <f t="shared" si="94"/>
        <v>42</v>
      </c>
      <c r="O1178">
        <f t="shared" si="92"/>
        <v>20</v>
      </c>
    </row>
    <row r="1179" spans="1:15" x14ac:dyDescent="0.35">
      <c r="A1179">
        <v>622405</v>
      </c>
      <c r="B1179">
        <v>953</v>
      </c>
      <c r="C1179" s="1" t="s">
        <v>27</v>
      </c>
      <c r="D1179" s="2">
        <v>45193.057638888888</v>
      </c>
      <c r="E1179" t="s">
        <v>31</v>
      </c>
      <c r="F1179">
        <v>15080</v>
      </c>
      <c r="G1179">
        <v>9431</v>
      </c>
      <c r="H1179">
        <f t="shared" si="90"/>
        <v>24511</v>
      </c>
      <c r="I1179">
        <v>65</v>
      </c>
      <c r="J1179" s="5">
        <v>45193</v>
      </c>
      <c r="K1179" s="6">
        <v>5.7638888888888885E-2</v>
      </c>
      <c r="L1179">
        <f t="shared" si="91"/>
        <v>9</v>
      </c>
      <c r="M1179">
        <f t="shared" si="93"/>
        <v>1</v>
      </c>
      <c r="N1179">
        <f t="shared" si="94"/>
        <v>23</v>
      </c>
      <c r="O1179">
        <f t="shared" si="92"/>
        <v>24</v>
      </c>
    </row>
    <row r="1180" spans="1:15" x14ac:dyDescent="0.35">
      <c r="A1180">
        <v>28841</v>
      </c>
      <c r="B1180">
        <v>954</v>
      </c>
      <c r="C1180" s="1" t="s">
        <v>28</v>
      </c>
      <c r="D1180" s="2">
        <v>44945.047222222223</v>
      </c>
      <c r="E1180" t="s">
        <v>30</v>
      </c>
      <c r="F1180">
        <v>18412</v>
      </c>
      <c r="G1180">
        <v>8558</v>
      </c>
      <c r="H1180">
        <f t="shared" si="90"/>
        <v>26970</v>
      </c>
      <c r="I1180">
        <v>42</v>
      </c>
      <c r="J1180" s="5">
        <v>44945</v>
      </c>
      <c r="K1180" s="6">
        <v>4.7222222222222221E-2</v>
      </c>
      <c r="L1180">
        <f t="shared" si="91"/>
        <v>1</v>
      </c>
      <c r="M1180">
        <f t="shared" si="93"/>
        <v>1</v>
      </c>
      <c r="N1180">
        <f t="shared" si="94"/>
        <v>8</v>
      </c>
      <c r="O1180">
        <f t="shared" si="92"/>
        <v>19</v>
      </c>
    </row>
    <row r="1181" spans="1:15" x14ac:dyDescent="0.35">
      <c r="A1181">
        <v>883497</v>
      </c>
      <c r="B1181">
        <v>954</v>
      </c>
      <c r="C1181" s="1" t="s">
        <v>29</v>
      </c>
      <c r="D1181" s="3">
        <v>45141.040277777778</v>
      </c>
      <c r="E1181" t="s">
        <v>31</v>
      </c>
      <c r="F1181">
        <v>2891</v>
      </c>
      <c r="G1181">
        <v>1216</v>
      </c>
      <c r="H1181">
        <f t="shared" si="90"/>
        <v>4107</v>
      </c>
      <c r="I1181">
        <v>33</v>
      </c>
      <c r="J1181" s="5">
        <v>45141</v>
      </c>
      <c r="K1181" s="6">
        <v>4.027777777777778E-2</v>
      </c>
      <c r="L1181">
        <f t="shared" si="91"/>
        <v>8</v>
      </c>
      <c r="M1181">
        <f t="shared" si="93"/>
        <v>0</v>
      </c>
      <c r="N1181">
        <f t="shared" si="94"/>
        <v>58</v>
      </c>
      <c r="O1181">
        <f t="shared" si="92"/>
        <v>3</v>
      </c>
    </row>
    <row r="1182" spans="1:15" x14ac:dyDescent="0.35">
      <c r="A1182">
        <v>679362</v>
      </c>
      <c r="B1182">
        <v>955</v>
      </c>
      <c r="C1182" s="1" t="s">
        <v>26</v>
      </c>
      <c r="D1182" s="3">
        <v>45007.023611111108</v>
      </c>
      <c r="E1182" t="s">
        <v>30</v>
      </c>
      <c r="F1182">
        <v>15974</v>
      </c>
      <c r="G1182">
        <v>1750</v>
      </c>
      <c r="H1182">
        <f t="shared" si="90"/>
        <v>17724</v>
      </c>
      <c r="I1182">
        <v>84</v>
      </c>
      <c r="J1182" s="5">
        <v>45007</v>
      </c>
      <c r="K1182" s="6">
        <v>2.361111111111111E-2</v>
      </c>
      <c r="L1182">
        <f t="shared" si="91"/>
        <v>3</v>
      </c>
      <c r="M1182">
        <f t="shared" si="93"/>
        <v>0</v>
      </c>
      <c r="N1182">
        <f t="shared" si="94"/>
        <v>34</v>
      </c>
      <c r="O1182">
        <f t="shared" si="92"/>
        <v>22</v>
      </c>
    </row>
    <row r="1183" spans="1:15" x14ac:dyDescent="0.35">
      <c r="A1183">
        <v>691227</v>
      </c>
      <c r="B1183">
        <v>955</v>
      </c>
      <c r="C1183" s="1" t="s">
        <v>27</v>
      </c>
      <c r="D1183" s="3">
        <v>45116.03402777778</v>
      </c>
      <c r="E1183" t="s">
        <v>31</v>
      </c>
      <c r="F1183">
        <v>11383</v>
      </c>
      <c r="G1183">
        <v>5936</v>
      </c>
      <c r="H1183">
        <f t="shared" si="90"/>
        <v>17319</v>
      </c>
      <c r="I1183">
        <v>94</v>
      </c>
      <c r="J1183" s="5">
        <v>45116</v>
      </c>
      <c r="K1183" s="6">
        <v>3.4027777777777775E-2</v>
      </c>
      <c r="L1183">
        <f t="shared" si="91"/>
        <v>7</v>
      </c>
      <c r="M1183">
        <f t="shared" si="93"/>
        <v>0</v>
      </c>
      <c r="N1183">
        <f t="shared" si="94"/>
        <v>49</v>
      </c>
      <c r="O1183">
        <f t="shared" si="92"/>
        <v>9</v>
      </c>
    </row>
    <row r="1184" spans="1:15" x14ac:dyDescent="0.35">
      <c r="A1184">
        <v>283066</v>
      </c>
      <c r="B1184">
        <v>956</v>
      </c>
      <c r="C1184" s="1" t="s">
        <v>28</v>
      </c>
      <c r="D1184" s="2">
        <v>44963.078472222223</v>
      </c>
      <c r="E1184" t="s">
        <v>30</v>
      </c>
      <c r="F1184">
        <v>16675</v>
      </c>
      <c r="G1184">
        <v>5819</v>
      </c>
      <c r="H1184">
        <f t="shared" si="90"/>
        <v>22494</v>
      </c>
      <c r="I1184">
        <v>80</v>
      </c>
      <c r="J1184" s="5">
        <v>44963</v>
      </c>
      <c r="K1184" s="6">
        <v>7.8472222222222221E-2</v>
      </c>
      <c r="L1184">
        <f t="shared" si="91"/>
        <v>2</v>
      </c>
      <c r="M1184">
        <f t="shared" si="93"/>
        <v>1</v>
      </c>
      <c r="N1184">
        <f t="shared" si="94"/>
        <v>53</v>
      </c>
      <c r="O1184">
        <f t="shared" si="92"/>
        <v>6</v>
      </c>
    </row>
    <row r="1185" spans="1:15" x14ac:dyDescent="0.35">
      <c r="A1185">
        <v>829375</v>
      </c>
      <c r="B1185">
        <v>956</v>
      </c>
      <c r="C1185" s="1" t="s">
        <v>29</v>
      </c>
      <c r="D1185" s="3">
        <v>45183.011111111111</v>
      </c>
      <c r="E1185" t="s">
        <v>31</v>
      </c>
      <c r="F1185">
        <v>10295</v>
      </c>
      <c r="G1185">
        <v>1515</v>
      </c>
      <c r="H1185">
        <f t="shared" si="90"/>
        <v>11810</v>
      </c>
      <c r="I1185">
        <v>72</v>
      </c>
      <c r="J1185" s="5">
        <v>45183</v>
      </c>
      <c r="K1185" s="6">
        <v>1.1111111111111112E-2</v>
      </c>
      <c r="L1185">
        <f t="shared" si="91"/>
        <v>9</v>
      </c>
      <c r="M1185">
        <f t="shared" si="93"/>
        <v>0</v>
      </c>
      <c r="N1185">
        <f t="shared" si="94"/>
        <v>16</v>
      </c>
      <c r="O1185">
        <f t="shared" si="92"/>
        <v>14</v>
      </c>
    </row>
    <row r="1186" spans="1:15" x14ac:dyDescent="0.35">
      <c r="A1186">
        <v>719496</v>
      </c>
      <c r="B1186">
        <v>958</v>
      </c>
      <c r="C1186" s="1" t="s">
        <v>26</v>
      </c>
      <c r="D1186" s="3">
        <v>45021.968055555553</v>
      </c>
      <c r="E1186" t="s">
        <v>30</v>
      </c>
      <c r="F1186">
        <v>1967</v>
      </c>
      <c r="G1186">
        <v>8062</v>
      </c>
      <c r="H1186">
        <f t="shared" si="90"/>
        <v>10029</v>
      </c>
      <c r="I1186">
        <v>44</v>
      </c>
      <c r="J1186" s="5">
        <v>45021</v>
      </c>
      <c r="K1186" s="6">
        <v>0.96805555555555556</v>
      </c>
      <c r="L1186">
        <f t="shared" si="91"/>
        <v>4</v>
      </c>
      <c r="M1186">
        <f t="shared" si="93"/>
        <v>23</v>
      </c>
      <c r="N1186">
        <f t="shared" si="94"/>
        <v>14</v>
      </c>
      <c r="O1186">
        <f t="shared" si="92"/>
        <v>5</v>
      </c>
    </row>
    <row r="1187" spans="1:15" x14ac:dyDescent="0.35">
      <c r="A1187">
        <v>1163648</v>
      </c>
      <c r="B1187">
        <v>958</v>
      </c>
      <c r="C1187" s="1" t="s">
        <v>27</v>
      </c>
      <c r="D1187" s="3">
        <v>44987.039583333331</v>
      </c>
      <c r="E1187" t="s">
        <v>31</v>
      </c>
      <c r="F1187">
        <v>5192</v>
      </c>
      <c r="G1187">
        <v>9428</v>
      </c>
      <c r="H1187">
        <f t="shared" si="90"/>
        <v>14620</v>
      </c>
      <c r="I1187">
        <v>40</v>
      </c>
      <c r="J1187" s="5">
        <v>44987</v>
      </c>
      <c r="K1187" s="6">
        <v>3.9583333333333331E-2</v>
      </c>
      <c r="L1187">
        <f t="shared" si="91"/>
        <v>3</v>
      </c>
      <c r="M1187">
        <f t="shared" si="93"/>
        <v>0</v>
      </c>
      <c r="N1187">
        <f t="shared" si="94"/>
        <v>57</v>
      </c>
      <c r="O1187">
        <f t="shared" si="92"/>
        <v>2</v>
      </c>
    </row>
    <row r="1188" spans="1:15" x14ac:dyDescent="0.35">
      <c r="A1188">
        <v>1252385</v>
      </c>
      <c r="B1188">
        <v>958</v>
      </c>
      <c r="C1188" s="1" t="s">
        <v>28</v>
      </c>
      <c r="D1188" s="3">
        <v>44983.984722222223</v>
      </c>
      <c r="E1188" t="s">
        <v>30</v>
      </c>
      <c r="F1188">
        <v>19256</v>
      </c>
      <c r="G1188">
        <v>9723</v>
      </c>
      <c r="H1188">
        <f t="shared" si="90"/>
        <v>28979</v>
      </c>
      <c r="I1188">
        <v>33</v>
      </c>
      <c r="J1188" s="5">
        <v>44983</v>
      </c>
      <c r="K1188" s="6">
        <v>0.98472222222222217</v>
      </c>
      <c r="L1188">
        <f t="shared" si="91"/>
        <v>2</v>
      </c>
      <c r="M1188">
        <f t="shared" si="93"/>
        <v>23</v>
      </c>
      <c r="N1188">
        <f t="shared" si="94"/>
        <v>38</v>
      </c>
      <c r="O1188">
        <f t="shared" si="92"/>
        <v>26</v>
      </c>
    </row>
    <row r="1189" spans="1:15" x14ac:dyDescent="0.35">
      <c r="A1189">
        <v>1197422</v>
      </c>
      <c r="B1189">
        <v>960</v>
      </c>
      <c r="C1189" s="1" t="s">
        <v>29</v>
      </c>
      <c r="D1189" s="3">
        <v>45284.989583333336</v>
      </c>
      <c r="E1189" t="s">
        <v>31</v>
      </c>
      <c r="F1189">
        <v>3343</v>
      </c>
      <c r="G1189">
        <v>6726</v>
      </c>
      <c r="H1189">
        <f t="shared" si="90"/>
        <v>10069</v>
      </c>
      <c r="I1189">
        <v>59</v>
      </c>
      <c r="J1189" s="5">
        <v>45284</v>
      </c>
      <c r="K1189" s="6">
        <v>0.98958333333333337</v>
      </c>
      <c r="L1189">
        <f t="shared" si="91"/>
        <v>12</v>
      </c>
      <c r="M1189">
        <f t="shared" si="93"/>
        <v>23</v>
      </c>
      <c r="N1189">
        <f t="shared" si="94"/>
        <v>45</v>
      </c>
      <c r="O1189">
        <f t="shared" si="92"/>
        <v>24</v>
      </c>
    </row>
    <row r="1190" spans="1:15" x14ac:dyDescent="0.35">
      <c r="A1190">
        <v>484525</v>
      </c>
      <c r="B1190">
        <v>961</v>
      </c>
      <c r="C1190" s="1" t="s">
        <v>26</v>
      </c>
      <c r="D1190" s="2">
        <v>45270.996527777781</v>
      </c>
      <c r="E1190" t="s">
        <v>30</v>
      </c>
      <c r="F1190">
        <v>14542</v>
      </c>
      <c r="G1190">
        <v>3218</v>
      </c>
      <c r="H1190">
        <f t="shared" si="90"/>
        <v>17760</v>
      </c>
      <c r="I1190">
        <v>55</v>
      </c>
      <c r="J1190" s="5">
        <v>45270</v>
      </c>
      <c r="K1190" s="6">
        <v>0.99652777777777779</v>
      </c>
      <c r="L1190">
        <f t="shared" si="91"/>
        <v>12</v>
      </c>
      <c r="M1190">
        <f t="shared" si="93"/>
        <v>23</v>
      </c>
      <c r="N1190">
        <f t="shared" si="94"/>
        <v>55</v>
      </c>
      <c r="O1190">
        <f t="shared" si="92"/>
        <v>10</v>
      </c>
    </row>
    <row r="1191" spans="1:15" x14ac:dyDescent="0.35">
      <c r="A1191">
        <v>513459</v>
      </c>
      <c r="B1191">
        <v>961</v>
      </c>
      <c r="C1191" s="1" t="s">
        <v>27</v>
      </c>
      <c r="D1191" s="2">
        <v>44966.004166666666</v>
      </c>
      <c r="E1191" t="s">
        <v>31</v>
      </c>
      <c r="F1191">
        <v>14419</v>
      </c>
      <c r="G1191">
        <v>9907</v>
      </c>
      <c r="H1191">
        <f t="shared" si="90"/>
        <v>24326</v>
      </c>
      <c r="I1191">
        <v>70</v>
      </c>
      <c r="J1191" s="5">
        <v>44966</v>
      </c>
      <c r="K1191" s="6">
        <v>4.1666666666666666E-3</v>
      </c>
      <c r="L1191">
        <f t="shared" si="91"/>
        <v>2</v>
      </c>
      <c r="M1191">
        <f t="shared" si="93"/>
        <v>0</v>
      </c>
      <c r="N1191">
        <f t="shared" si="94"/>
        <v>6</v>
      </c>
      <c r="O1191">
        <f t="shared" si="92"/>
        <v>9</v>
      </c>
    </row>
    <row r="1192" spans="1:15" x14ac:dyDescent="0.35">
      <c r="A1192">
        <v>30449</v>
      </c>
      <c r="B1192">
        <v>962</v>
      </c>
      <c r="C1192" s="1" t="s">
        <v>28</v>
      </c>
      <c r="D1192" s="2">
        <v>45108.987500000003</v>
      </c>
      <c r="E1192" t="s">
        <v>30</v>
      </c>
      <c r="F1192">
        <v>7744</v>
      </c>
      <c r="G1192">
        <v>660</v>
      </c>
      <c r="H1192">
        <f t="shared" si="90"/>
        <v>8404</v>
      </c>
      <c r="I1192">
        <v>89</v>
      </c>
      <c r="J1192" s="5">
        <v>45108</v>
      </c>
      <c r="K1192" s="6">
        <v>0.98749999999999993</v>
      </c>
      <c r="L1192">
        <f t="shared" si="91"/>
        <v>7</v>
      </c>
      <c r="M1192">
        <f t="shared" si="93"/>
        <v>23</v>
      </c>
      <c r="N1192">
        <f t="shared" si="94"/>
        <v>42</v>
      </c>
      <c r="O1192">
        <f t="shared" si="92"/>
        <v>1</v>
      </c>
    </row>
    <row r="1193" spans="1:15" x14ac:dyDescent="0.35">
      <c r="A1193">
        <v>396352</v>
      </c>
      <c r="B1193">
        <v>965</v>
      </c>
      <c r="C1193" s="1" t="s">
        <v>29</v>
      </c>
      <c r="D1193" s="2">
        <v>45090.073611111111</v>
      </c>
      <c r="E1193" t="s">
        <v>31</v>
      </c>
      <c r="F1193">
        <v>7308</v>
      </c>
      <c r="G1193">
        <v>6855</v>
      </c>
      <c r="H1193">
        <f t="shared" si="90"/>
        <v>14163</v>
      </c>
      <c r="I1193">
        <v>92</v>
      </c>
      <c r="J1193" s="5">
        <v>45090</v>
      </c>
      <c r="K1193" s="6">
        <v>7.3611111111111113E-2</v>
      </c>
      <c r="L1193">
        <f t="shared" si="91"/>
        <v>6</v>
      </c>
      <c r="M1193">
        <f t="shared" si="93"/>
        <v>1</v>
      </c>
      <c r="N1193">
        <f t="shared" si="94"/>
        <v>46</v>
      </c>
      <c r="O1193">
        <f t="shared" si="92"/>
        <v>13</v>
      </c>
    </row>
    <row r="1194" spans="1:15" x14ac:dyDescent="0.35">
      <c r="A1194">
        <v>477915</v>
      </c>
      <c r="B1194">
        <v>965</v>
      </c>
      <c r="C1194" s="1" t="s">
        <v>26</v>
      </c>
      <c r="D1194" s="2">
        <v>45067.018750000003</v>
      </c>
      <c r="E1194" t="s">
        <v>30</v>
      </c>
      <c r="F1194">
        <v>12005</v>
      </c>
      <c r="G1194">
        <v>5391</v>
      </c>
      <c r="H1194">
        <f t="shared" si="90"/>
        <v>17396</v>
      </c>
      <c r="I1194">
        <v>93</v>
      </c>
      <c r="J1194" s="5">
        <v>45067</v>
      </c>
      <c r="K1194" s="6">
        <v>1.8749999999999999E-2</v>
      </c>
      <c r="L1194">
        <f t="shared" si="91"/>
        <v>5</v>
      </c>
      <c r="M1194">
        <f t="shared" si="93"/>
        <v>0</v>
      </c>
      <c r="N1194">
        <f t="shared" si="94"/>
        <v>27</v>
      </c>
      <c r="O1194">
        <f t="shared" si="92"/>
        <v>21</v>
      </c>
    </row>
    <row r="1195" spans="1:15" x14ac:dyDescent="0.35">
      <c r="A1195">
        <v>314530</v>
      </c>
      <c r="B1195">
        <v>967</v>
      </c>
      <c r="C1195" s="1" t="s">
        <v>27</v>
      </c>
      <c r="D1195" s="2">
        <v>45241.034722222219</v>
      </c>
      <c r="E1195" t="s">
        <v>31</v>
      </c>
      <c r="F1195">
        <v>6113</v>
      </c>
      <c r="G1195">
        <v>4214</v>
      </c>
      <c r="H1195">
        <f t="shared" si="90"/>
        <v>10327</v>
      </c>
      <c r="I1195">
        <v>70</v>
      </c>
      <c r="J1195" s="5">
        <v>45241</v>
      </c>
      <c r="K1195" s="6">
        <v>3.4722222222222224E-2</v>
      </c>
      <c r="L1195">
        <f t="shared" si="91"/>
        <v>11</v>
      </c>
      <c r="M1195">
        <f t="shared" si="93"/>
        <v>0</v>
      </c>
      <c r="N1195">
        <f t="shared" si="94"/>
        <v>50</v>
      </c>
      <c r="O1195">
        <f t="shared" si="92"/>
        <v>11</v>
      </c>
    </row>
    <row r="1196" spans="1:15" x14ac:dyDescent="0.35">
      <c r="A1196">
        <v>411916</v>
      </c>
      <c r="B1196">
        <v>967</v>
      </c>
      <c r="C1196" s="1" t="s">
        <v>28</v>
      </c>
      <c r="D1196" s="2">
        <v>45136.006944444445</v>
      </c>
      <c r="E1196" t="s">
        <v>30</v>
      </c>
      <c r="F1196">
        <v>14751</v>
      </c>
      <c r="G1196">
        <v>2961</v>
      </c>
      <c r="H1196">
        <f t="shared" si="90"/>
        <v>17712</v>
      </c>
      <c r="I1196">
        <v>82</v>
      </c>
      <c r="J1196" s="5">
        <v>45136</v>
      </c>
      <c r="K1196" s="6">
        <v>6.9444444444444441E-3</v>
      </c>
      <c r="L1196">
        <f t="shared" si="91"/>
        <v>7</v>
      </c>
      <c r="M1196">
        <f t="shared" si="93"/>
        <v>0</v>
      </c>
      <c r="N1196">
        <f t="shared" si="94"/>
        <v>10</v>
      </c>
      <c r="O1196">
        <f t="shared" si="92"/>
        <v>29</v>
      </c>
    </row>
    <row r="1197" spans="1:15" x14ac:dyDescent="0.35">
      <c r="A1197">
        <v>1085382</v>
      </c>
      <c r="B1197">
        <v>969</v>
      </c>
      <c r="C1197" s="1" t="s">
        <v>29</v>
      </c>
      <c r="D1197" s="3">
        <v>44995.048611111109</v>
      </c>
      <c r="E1197" t="s">
        <v>31</v>
      </c>
      <c r="F1197">
        <v>14226</v>
      </c>
      <c r="G1197">
        <v>5959</v>
      </c>
      <c r="H1197">
        <f t="shared" si="90"/>
        <v>20185</v>
      </c>
      <c r="I1197">
        <v>95</v>
      </c>
      <c r="J1197" s="5">
        <v>44995</v>
      </c>
      <c r="K1197" s="6">
        <v>4.8611111111111112E-2</v>
      </c>
      <c r="L1197">
        <f t="shared" si="91"/>
        <v>3</v>
      </c>
      <c r="M1197">
        <f t="shared" si="93"/>
        <v>1</v>
      </c>
      <c r="N1197">
        <f t="shared" si="94"/>
        <v>10</v>
      </c>
      <c r="O1197">
        <f t="shared" si="92"/>
        <v>10</v>
      </c>
    </row>
    <row r="1198" spans="1:15" x14ac:dyDescent="0.35">
      <c r="A1198">
        <v>426515</v>
      </c>
      <c r="B1198">
        <v>971</v>
      </c>
      <c r="C1198" s="1" t="s">
        <v>26</v>
      </c>
      <c r="D1198" s="2">
        <v>45219.036805555559</v>
      </c>
      <c r="E1198" t="s">
        <v>30</v>
      </c>
      <c r="F1198">
        <v>14425</v>
      </c>
      <c r="G1198">
        <v>6753</v>
      </c>
      <c r="H1198">
        <f t="shared" si="90"/>
        <v>21178</v>
      </c>
      <c r="I1198">
        <v>83</v>
      </c>
      <c r="J1198" s="5">
        <v>45219</v>
      </c>
      <c r="K1198" s="6">
        <v>3.6805555555555557E-2</v>
      </c>
      <c r="L1198">
        <f t="shared" si="91"/>
        <v>10</v>
      </c>
      <c r="M1198">
        <f t="shared" si="93"/>
        <v>0</v>
      </c>
      <c r="N1198">
        <f t="shared" si="94"/>
        <v>53</v>
      </c>
      <c r="O1198">
        <f t="shared" si="92"/>
        <v>20</v>
      </c>
    </row>
    <row r="1199" spans="1:15" x14ac:dyDescent="0.35">
      <c r="A1199">
        <v>1234676</v>
      </c>
      <c r="B1199">
        <v>972</v>
      </c>
      <c r="C1199" s="1" t="s">
        <v>27</v>
      </c>
      <c r="D1199" s="3">
        <v>44929.027083333334</v>
      </c>
      <c r="E1199" t="s">
        <v>31</v>
      </c>
      <c r="F1199">
        <v>18001</v>
      </c>
      <c r="G1199">
        <v>9851</v>
      </c>
      <c r="H1199">
        <f t="shared" si="90"/>
        <v>27852</v>
      </c>
      <c r="I1199">
        <v>57</v>
      </c>
      <c r="J1199" s="5">
        <v>44929</v>
      </c>
      <c r="K1199" s="6">
        <v>2.7083333333333334E-2</v>
      </c>
      <c r="L1199">
        <f t="shared" si="91"/>
        <v>1</v>
      </c>
      <c r="M1199">
        <f t="shared" si="93"/>
        <v>0</v>
      </c>
      <c r="N1199">
        <f t="shared" si="94"/>
        <v>39</v>
      </c>
      <c r="O1199">
        <f t="shared" si="92"/>
        <v>3</v>
      </c>
    </row>
    <row r="1200" spans="1:15" x14ac:dyDescent="0.35">
      <c r="A1200">
        <v>1070209</v>
      </c>
      <c r="B1200">
        <v>973</v>
      </c>
      <c r="C1200" s="1" t="s">
        <v>28</v>
      </c>
      <c r="D1200" s="3">
        <v>45148.022222222222</v>
      </c>
      <c r="E1200" t="s">
        <v>30</v>
      </c>
      <c r="F1200">
        <v>18528</v>
      </c>
      <c r="G1200">
        <v>7741</v>
      </c>
      <c r="H1200">
        <f t="shared" si="90"/>
        <v>26269</v>
      </c>
      <c r="I1200">
        <v>79</v>
      </c>
      <c r="J1200" s="5">
        <v>45148</v>
      </c>
      <c r="K1200" s="6">
        <v>2.2222222222222223E-2</v>
      </c>
      <c r="L1200">
        <f t="shared" si="91"/>
        <v>8</v>
      </c>
      <c r="M1200">
        <f t="shared" si="93"/>
        <v>0</v>
      </c>
      <c r="N1200">
        <f t="shared" si="94"/>
        <v>32</v>
      </c>
      <c r="O1200">
        <f t="shared" si="92"/>
        <v>10</v>
      </c>
    </row>
    <row r="1201" spans="1:15" x14ac:dyDescent="0.35">
      <c r="A1201">
        <v>1444921</v>
      </c>
      <c r="B1201">
        <v>973</v>
      </c>
      <c r="C1201" s="1" t="s">
        <v>29</v>
      </c>
      <c r="D1201" s="3">
        <v>45186.009027777778</v>
      </c>
      <c r="E1201" t="s">
        <v>31</v>
      </c>
      <c r="F1201">
        <v>18304</v>
      </c>
      <c r="G1201">
        <v>7329</v>
      </c>
      <c r="H1201">
        <f t="shared" si="90"/>
        <v>25633</v>
      </c>
      <c r="I1201">
        <v>91</v>
      </c>
      <c r="J1201" s="5">
        <v>45186</v>
      </c>
      <c r="K1201" s="6">
        <v>9.0277777777777787E-3</v>
      </c>
      <c r="L1201">
        <f t="shared" si="91"/>
        <v>9</v>
      </c>
      <c r="M1201">
        <f t="shared" si="93"/>
        <v>0</v>
      </c>
      <c r="N1201">
        <f t="shared" si="94"/>
        <v>13</v>
      </c>
      <c r="O1201">
        <f t="shared" si="92"/>
        <v>17</v>
      </c>
    </row>
    <row r="1202" spans="1:15" x14ac:dyDescent="0.35">
      <c r="A1202">
        <v>489835</v>
      </c>
      <c r="B1202">
        <v>974</v>
      </c>
      <c r="C1202" s="1" t="s">
        <v>26</v>
      </c>
      <c r="D1202" s="2">
        <v>45208.05972222222</v>
      </c>
      <c r="E1202" t="s">
        <v>30</v>
      </c>
      <c r="F1202">
        <v>15814</v>
      </c>
      <c r="G1202">
        <v>6589</v>
      </c>
      <c r="H1202">
        <f t="shared" si="90"/>
        <v>22403</v>
      </c>
      <c r="I1202">
        <v>86</v>
      </c>
      <c r="J1202" s="5">
        <v>45208</v>
      </c>
      <c r="K1202" s="6">
        <v>5.9722222222222225E-2</v>
      </c>
      <c r="L1202">
        <f t="shared" si="91"/>
        <v>10</v>
      </c>
      <c r="M1202">
        <f t="shared" si="93"/>
        <v>1</v>
      </c>
      <c r="N1202">
        <f t="shared" si="94"/>
        <v>26</v>
      </c>
      <c r="O1202">
        <f t="shared" si="92"/>
        <v>9</v>
      </c>
    </row>
    <row r="1203" spans="1:15" x14ac:dyDescent="0.35">
      <c r="A1203">
        <v>1274337</v>
      </c>
      <c r="B1203">
        <v>974</v>
      </c>
      <c r="C1203" s="1" t="s">
        <v>27</v>
      </c>
      <c r="D1203" s="3">
        <v>45231.087500000001</v>
      </c>
      <c r="E1203" t="s">
        <v>31</v>
      </c>
      <c r="F1203">
        <v>5723</v>
      </c>
      <c r="G1203">
        <v>856</v>
      </c>
      <c r="H1203">
        <f t="shared" si="90"/>
        <v>6579</v>
      </c>
      <c r="I1203">
        <v>69</v>
      </c>
      <c r="J1203" s="5">
        <v>45231</v>
      </c>
      <c r="K1203" s="6">
        <v>8.7500000000000008E-2</v>
      </c>
      <c r="L1203">
        <f t="shared" si="91"/>
        <v>11</v>
      </c>
      <c r="M1203">
        <f t="shared" si="93"/>
        <v>2</v>
      </c>
      <c r="N1203">
        <f t="shared" si="94"/>
        <v>6</v>
      </c>
      <c r="O1203">
        <f t="shared" si="92"/>
        <v>1</v>
      </c>
    </row>
    <row r="1204" spans="1:15" x14ac:dyDescent="0.35">
      <c r="A1204">
        <v>21461</v>
      </c>
      <c r="B1204">
        <v>975</v>
      </c>
      <c r="C1204" s="1" t="s">
        <v>28</v>
      </c>
      <c r="D1204" s="2">
        <v>44977.986111111109</v>
      </c>
      <c r="E1204" t="s">
        <v>30</v>
      </c>
      <c r="F1204">
        <v>5071</v>
      </c>
      <c r="G1204">
        <v>5888</v>
      </c>
      <c r="H1204">
        <f t="shared" si="90"/>
        <v>10959</v>
      </c>
      <c r="I1204">
        <v>39</v>
      </c>
      <c r="J1204" s="5">
        <v>44977</v>
      </c>
      <c r="K1204" s="6">
        <v>0.98611111111111116</v>
      </c>
      <c r="L1204">
        <f t="shared" si="91"/>
        <v>2</v>
      </c>
      <c r="M1204">
        <f t="shared" si="93"/>
        <v>23</v>
      </c>
      <c r="N1204">
        <f t="shared" si="94"/>
        <v>40</v>
      </c>
      <c r="O1204">
        <f t="shared" si="92"/>
        <v>20</v>
      </c>
    </row>
    <row r="1205" spans="1:15" x14ac:dyDescent="0.35">
      <c r="A1205">
        <v>754290</v>
      </c>
      <c r="B1205">
        <v>977</v>
      </c>
      <c r="C1205" s="1" t="s">
        <v>29</v>
      </c>
      <c r="D1205" s="3">
        <v>44990.07708333333</v>
      </c>
      <c r="E1205" t="s">
        <v>31</v>
      </c>
      <c r="F1205">
        <v>10848</v>
      </c>
      <c r="G1205">
        <v>7063</v>
      </c>
      <c r="H1205">
        <f t="shared" si="90"/>
        <v>17911</v>
      </c>
      <c r="I1205">
        <v>36</v>
      </c>
      <c r="J1205" s="5">
        <v>44990</v>
      </c>
      <c r="K1205" s="6">
        <v>7.7083333333333337E-2</v>
      </c>
      <c r="L1205">
        <f t="shared" si="91"/>
        <v>3</v>
      </c>
      <c r="M1205">
        <f t="shared" si="93"/>
        <v>1</v>
      </c>
      <c r="N1205">
        <f t="shared" si="94"/>
        <v>51</v>
      </c>
      <c r="O1205">
        <f t="shared" si="92"/>
        <v>5</v>
      </c>
    </row>
    <row r="1206" spans="1:15" x14ac:dyDescent="0.35">
      <c r="A1206">
        <v>1058847</v>
      </c>
      <c r="B1206">
        <v>977</v>
      </c>
      <c r="C1206" s="1" t="s">
        <v>26</v>
      </c>
      <c r="D1206" s="3">
        <v>45178.965277777781</v>
      </c>
      <c r="E1206" t="s">
        <v>30</v>
      </c>
      <c r="F1206">
        <v>19987</v>
      </c>
      <c r="G1206">
        <v>2786</v>
      </c>
      <c r="H1206">
        <f t="shared" si="90"/>
        <v>22773</v>
      </c>
      <c r="I1206">
        <v>86</v>
      </c>
      <c r="J1206" s="5">
        <v>45178</v>
      </c>
      <c r="K1206" s="6">
        <v>0.96527777777777779</v>
      </c>
      <c r="L1206">
        <f t="shared" si="91"/>
        <v>9</v>
      </c>
      <c r="M1206">
        <f t="shared" si="93"/>
        <v>23</v>
      </c>
      <c r="N1206">
        <f t="shared" si="94"/>
        <v>10</v>
      </c>
      <c r="O1206">
        <f t="shared" si="92"/>
        <v>9</v>
      </c>
    </row>
    <row r="1207" spans="1:15" x14ac:dyDescent="0.35">
      <c r="A1207">
        <v>1624567</v>
      </c>
      <c r="B1207">
        <v>977</v>
      </c>
      <c r="C1207" s="1" t="s">
        <v>27</v>
      </c>
      <c r="D1207" s="3">
        <v>45127.081944444442</v>
      </c>
      <c r="E1207" t="s">
        <v>31</v>
      </c>
      <c r="F1207">
        <v>9013</v>
      </c>
      <c r="G1207">
        <v>1814</v>
      </c>
      <c r="H1207">
        <f t="shared" si="90"/>
        <v>10827</v>
      </c>
      <c r="I1207">
        <v>39</v>
      </c>
      <c r="J1207" s="5">
        <v>45127</v>
      </c>
      <c r="K1207" s="6">
        <v>8.1944444444444445E-2</v>
      </c>
      <c r="L1207">
        <f t="shared" si="91"/>
        <v>7</v>
      </c>
      <c r="M1207">
        <f t="shared" si="93"/>
        <v>1</v>
      </c>
      <c r="N1207">
        <f t="shared" si="94"/>
        <v>58</v>
      </c>
      <c r="O1207">
        <f t="shared" si="92"/>
        <v>20</v>
      </c>
    </row>
    <row r="1208" spans="1:15" x14ac:dyDescent="0.35">
      <c r="A1208">
        <v>149877</v>
      </c>
      <c r="B1208">
        <v>978</v>
      </c>
      <c r="C1208" s="1" t="s">
        <v>28</v>
      </c>
      <c r="D1208" s="2">
        <v>44946.978472222225</v>
      </c>
      <c r="E1208" t="s">
        <v>30</v>
      </c>
      <c r="F1208">
        <v>3010</v>
      </c>
      <c r="G1208">
        <v>5106</v>
      </c>
      <c r="H1208">
        <f t="shared" si="90"/>
        <v>8116</v>
      </c>
      <c r="I1208">
        <v>87</v>
      </c>
      <c r="J1208" s="5">
        <v>44946</v>
      </c>
      <c r="K1208" s="6">
        <v>0.9784722222222223</v>
      </c>
      <c r="L1208">
        <f t="shared" si="91"/>
        <v>1</v>
      </c>
      <c r="M1208">
        <f t="shared" si="93"/>
        <v>23</v>
      </c>
      <c r="N1208">
        <f t="shared" si="94"/>
        <v>29</v>
      </c>
      <c r="O1208">
        <f t="shared" si="92"/>
        <v>20</v>
      </c>
    </row>
    <row r="1209" spans="1:15" x14ac:dyDescent="0.35">
      <c r="A1209">
        <v>1500165</v>
      </c>
      <c r="B1209">
        <v>979</v>
      </c>
      <c r="C1209" s="1" t="s">
        <v>29</v>
      </c>
      <c r="D1209" s="3">
        <v>45061.972916666666</v>
      </c>
      <c r="E1209" t="s">
        <v>31</v>
      </c>
      <c r="F1209">
        <v>16632</v>
      </c>
      <c r="G1209">
        <v>3867</v>
      </c>
      <c r="H1209">
        <f t="shared" si="90"/>
        <v>20499</v>
      </c>
      <c r="I1209">
        <v>56</v>
      </c>
      <c r="J1209" s="5">
        <v>45061</v>
      </c>
      <c r="K1209" s="6">
        <v>0.97291666666666676</v>
      </c>
      <c r="L1209">
        <f t="shared" si="91"/>
        <v>5</v>
      </c>
      <c r="M1209">
        <f t="shared" si="93"/>
        <v>23</v>
      </c>
      <c r="N1209">
        <f t="shared" si="94"/>
        <v>21</v>
      </c>
      <c r="O1209">
        <f t="shared" si="92"/>
        <v>15</v>
      </c>
    </row>
    <row r="1210" spans="1:15" x14ac:dyDescent="0.35">
      <c r="A1210">
        <v>1508568</v>
      </c>
      <c r="B1210">
        <v>979</v>
      </c>
      <c r="C1210" s="1" t="s">
        <v>26</v>
      </c>
      <c r="D1210" s="3">
        <v>45284.03402777778</v>
      </c>
      <c r="E1210" t="s">
        <v>30</v>
      </c>
      <c r="F1210">
        <v>8632</v>
      </c>
      <c r="G1210">
        <v>3218</v>
      </c>
      <c r="H1210">
        <f t="shared" si="90"/>
        <v>11850</v>
      </c>
      <c r="I1210">
        <v>35</v>
      </c>
      <c r="J1210" s="5">
        <v>45284</v>
      </c>
      <c r="K1210" s="6">
        <v>3.4027777777777775E-2</v>
      </c>
      <c r="L1210">
        <f t="shared" si="91"/>
        <v>12</v>
      </c>
      <c r="M1210">
        <f t="shared" si="93"/>
        <v>0</v>
      </c>
      <c r="N1210">
        <f t="shared" si="94"/>
        <v>49</v>
      </c>
      <c r="O1210">
        <f t="shared" si="92"/>
        <v>24</v>
      </c>
    </row>
    <row r="1211" spans="1:15" x14ac:dyDescent="0.35">
      <c r="A1211">
        <v>899991</v>
      </c>
      <c r="B1211">
        <v>980</v>
      </c>
      <c r="C1211" s="1" t="s">
        <v>27</v>
      </c>
      <c r="D1211" s="3">
        <v>44935.989583333336</v>
      </c>
      <c r="E1211" t="s">
        <v>31</v>
      </c>
      <c r="F1211">
        <v>10171</v>
      </c>
      <c r="G1211">
        <v>4447</v>
      </c>
      <c r="H1211">
        <f t="shared" si="90"/>
        <v>14618</v>
      </c>
      <c r="I1211">
        <v>37</v>
      </c>
      <c r="J1211" s="5">
        <v>44935</v>
      </c>
      <c r="K1211" s="6">
        <v>0.98958333333333337</v>
      </c>
      <c r="L1211">
        <f t="shared" si="91"/>
        <v>1</v>
      </c>
      <c r="M1211">
        <f t="shared" si="93"/>
        <v>23</v>
      </c>
      <c r="N1211">
        <f t="shared" si="94"/>
        <v>45</v>
      </c>
      <c r="O1211">
        <f t="shared" si="92"/>
        <v>9</v>
      </c>
    </row>
    <row r="1212" spans="1:15" x14ac:dyDescent="0.35">
      <c r="A1212">
        <v>1485425</v>
      </c>
      <c r="B1212">
        <v>980</v>
      </c>
      <c r="C1212" s="1" t="s">
        <v>28</v>
      </c>
      <c r="D1212" s="3">
        <v>45125.954861111109</v>
      </c>
      <c r="E1212" t="s">
        <v>30</v>
      </c>
      <c r="F1212">
        <v>14292</v>
      </c>
      <c r="G1212">
        <v>9648</v>
      </c>
      <c r="H1212">
        <f t="shared" si="90"/>
        <v>23940</v>
      </c>
      <c r="I1212">
        <v>41</v>
      </c>
      <c r="J1212" s="5">
        <v>45125</v>
      </c>
      <c r="K1212" s="6">
        <v>0.95486111111111116</v>
      </c>
      <c r="L1212">
        <f t="shared" si="91"/>
        <v>7</v>
      </c>
      <c r="M1212">
        <f t="shared" si="93"/>
        <v>22</v>
      </c>
      <c r="N1212">
        <f t="shared" si="94"/>
        <v>55</v>
      </c>
      <c r="O1212">
        <f t="shared" si="92"/>
        <v>18</v>
      </c>
    </row>
    <row r="1213" spans="1:15" x14ac:dyDescent="0.35">
      <c r="A1213">
        <v>918151</v>
      </c>
      <c r="B1213">
        <v>981</v>
      </c>
      <c r="C1213" s="1" t="s">
        <v>29</v>
      </c>
      <c r="D1213" s="3">
        <v>45043.052777777775</v>
      </c>
      <c r="E1213" t="s">
        <v>31</v>
      </c>
      <c r="F1213">
        <v>5528</v>
      </c>
      <c r="G1213">
        <v>1322</v>
      </c>
      <c r="H1213">
        <f t="shared" si="90"/>
        <v>6850</v>
      </c>
      <c r="I1213">
        <v>62</v>
      </c>
      <c r="J1213" s="5">
        <v>45043</v>
      </c>
      <c r="K1213" s="6">
        <v>5.2777777777777778E-2</v>
      </c>
      <c r="L1213">
        <f t="shared" si="91"/>
        <v>4</v>
      </c>
      <c r="M1213">
        <f t="shared" si="93"/>
        <v>1</v>
      </c>
      <c r="N1213">
        <f t="shared" si="94"/>
        <v>16</v>
      </c>
      <c r="O1213">
        <f t="shared" si="92"/>
        <v>27</v>
      </c>
    </row>
    <row r="1214" spans="1:15" x14ac:dyDescent="0.35">
      <c r="A1214">
        <v>931367</v>
      </c>
      <c r="B1214">
        <v>981</v>
      </c>
      <c r="C1214" s="1" t="s">
        <v>26</v>
      </c>
      <c r="D1214" s="3">
        <v>45089.078472222223</v>
      </c>
      <c r="E1214" t="s">
        <v>30</v>
      </c>
      <c r="F1214">
        <v>17083</v>
      </c>
      <c r="G1214">
        <v>2393</v>
      </c>
      <c r="H1214">
        <f t="shared" si="90"/>
        <v>19476</v>
      </c>
      <c r="I1214">
        <v>68</v>
      </c>
      <c r="J1214" s="5">
        <v>45089</v>
      </c>
      <c r="K1214" s="6">
        <v>7.8472222222222221E-2</v>
      </c>
      <c r="L1214">
        <f t="shared" si="91"/>
        <v>6</v>
      </c>
      <c r="M1214">
        <f t="shared" si="93"/>
        <v>1</v>
      </c>
      <c r="N1214">
        <f t="shared" si="94"/>
        <v>53</v>
      </c>
      <c r="O1214">
        <f t="shared" si="92"/>
        <v>12</v>
      </c>
    </row>
    <row r="1215" spans="1:15" x14ac:dyDescent="0.35">
      <c r="A1215">
        <v>742778</v>
      </c>
      <c r="B1215">
        <v>982</v>
      </c>
      <c r="C1215" s="1" t="s">
        <v>27</v>
      </c>
      <c r="D1215" s="3">
        <v>45121.980555555558</v>
      </c>
      <c r="E1215" t="s">
        <v>31</v>
      </c>
      <c r="F1215">
        <v>8222</v>
      </c>
      <c r="G1215">
        <v>8688</v>
      </c>
      <c r="H1215">
        <f t="shared" si="90"/>
        <v>16910</v>
      </c>
      <c r="I1215">
        <v>98</v>
      </c>
      <c r="J1215" s="5">
        <v>45121</v>
      </c>
      <c r="K1215" s="6">
        <v>0.98055555555555562</v>
      </c>
      <c r="L1215">
        <f t="shared" si="91"/>
        <v>7</v>
      </c>
      <c r="M1215">
        <f t="shared" si="93"/>
        <v>23</v>
      </c>
      <c r="N1215">
        <f t="shared" si="94"/>
        <v>32</v>
      </c>
      <c r="O1215">
        <f t="shared" si="92"/>
        <v>14</v>
      </c>
    </row>
    <row r="1216" spans="1:15" x14ac:dyDescent="0.35">
      <c r="A1216">
        <v>859166</v>
      </c>
      <c r="B1216">
        <v>982</v>
      </c>
      <c r="C1216" s="1" t="s">
        <v>28</v>
      </c>
      <c r="D1216" s="3">
        <v>45103.04791666667</v>
      </c>
      <c r="E1216" t="s">
        <v>30</v>
      </c>
      <c r="F1216">
        <v>6614</v>
      </c>
      <c r="G1216">
        <v>34</v>
      </c>
      <c r="H1216">
        <f t="shared" si="90"/>
        <v>6648</v>
      </c>
      <c r="I1216">
        <v>78</v>
      </c>
      <c r="J1216" s="5">
        <v>45103</v>
      </c>
      <c r="K1216" s="6">
        <v>4.7916666666666663E-2</v>
      </c>
      <c r="L1216">
        <f t="shared" si="91"/>
        <v>6</v>
      </c>
      <c r="M1216">
        <f t="shared" si="93"/>
        <v>1</v>
      </c>
      <c r="N1216">
        <f t="shared" si="94"/>
        <v>9</v>
      </c>
      <c r="O1216">
        <f t="shared" si="92"/>
        <v>26</v>
      </c>
    </row>
    <row r="1217" spans="1:15" x14ac:dyDescent="0.35">
      <c r="A1217">
        <v>1168908</v>
      </c>
      <c r="B1217">
        <v>982</v>
      </c>
      <c r="C1217" s="1" t="s">
        <v>29</v>
      </c>
      <c r="D1217" s="3">
        <v>45215.05</v>
      </c>
      <c r="E1217" t="s">
        <v>31</v>
      </c>
      <c r="F1217">
        <v>5201</v>
      </c>
      <c r="G1217">
        <v>6598</v>
      </c>
      <c r="H1217">
        <f t="shared" si="90"/>
        <v>11799</v>
      </c>
      <c r="I1217">
        <v>82</v>
      </c>
      <c r="J1217" s="5">
        <v>45215</v>
      </c>
      <c r="K1217" s="6">
        <v>4.9999999999999996E-2</v>
      </c>
      <c r="L1217">
        <f t="shared" si="91"/>
        <v>10</v>
      </c>
      <c r="M1217">
        <f t="shared" si="93"/>
        <v>1</v>
      </c>
      <c r="N1217">
        <f t="shared" si="94"/>
        <v>12</v>
      </c>
      <c r="O1217">
        <f t="shared" si="92"/>
        <v>16</v>
      </c>
    </row>
    <row r="1218" spans="1:15" x14ac:dyDescent="0.35">
      <c r="A1218">
        <v>1515579</v>
      </c>
      <c r="B1218">
        <v>982</v>
      </c>
      <c r="C1218" s="1" t="s">
        <v>26</v>
      </c>
      <c r="D1218" s="3">
        <v>45052.035416666666</v>
      </c>
      <c r="E1218" t="s">
        <v>30</v>
      </c>
      <c r="F1218">
        <v>18385</v>
      </c>
      <c r="G1218">
        <v>811</v>
      </c>
      <c r="H1218">
        <f t="shared" ref="H1218:H1281" si="95">SUM(F1218,G1218)</f>
        <v>19196</v>
      </c>
      <c r="I1218">
        <v>80</v>
      </c>
      <c r="J1218" s="5">
        <v>45052</v>
      </c>
      <c r="K1218" s="6">
        <v>3.5416666666666666E-2</v>
      </c>
      <c r="L1218">
        <f t="shared" ref="L1218:L1281" si="96">MONTH(J1218)</f>
        <v>5</v>
      </c>
      <c r="M1218">
        <f t="shared" si="93"/>
        <v>0</v>
      </c>
      <c r="N1218">
        <f t="shared" si="94"/>
        <v>51</v>
      </c>
      <c r="O1218">
        <f t="shared" ref="O1218:O1281" si="97">DAY(D1218)</f>
        <v>6</v>
      </c>
    </row>
    <row r="1219" spans="1:15" x14ac:dyDescent="0.35">
      <c r="A1219">
        <v>28318</v>
      </c>
      <c r="B1219">
        <v>983</v>
      </c>
      <c r="C1219" s="1" t="s">
        <v>27</v>
      </c>
      <c r="D1219" s="2">
        <v>44974.03402777778</v>
      </c>
      <c r="E1219" t="s">
        <v>31</v>
      </c>
      <c r="F1219">
        <v>11578</v>
      </c>
      <c r="G1219">
        <v>5284</v>
      </c>
      <c r="H1219">
        <f t="shared" si="95"/>
        <v>16862</v>
      </c>
      <c r="I1219">
        <v>42</v>
      </c>
      <c r="J1219" s="5">
        <v>44974</v>
      </c>
      <c r="K1219" s="6">
        <v>3.4027777777777775E-2</v>
      </c>
      <c r="L1219">
        <f t="shared" si="96"/>
        <v>2</v>
      </c>
      <c r="M1219">
        <f t="shared" ref="M1219:M1282" si="98">HOUR(K1219)</f>
        <v>0</v>
      </c>
      <c r="N1219">
        <f t="shared" ref="N1219:N1282" si="99">MINUTE(K1219)</f>
        <v>49</v>
      </c>
      <c r="O1219">
        <f t="shared" si="97"/>
        <v>17</v>
      </c>
    </row>
    <row r="1220" spans="1:15" x14ac:dyDescent="0.35">
      <c r="A1220">
        <v>659911</v>
      </c>
      <c r="B1220">
        <v>983</v>
      </c>
      <c r="C1220" s="1" t="s">
        <v>28</v>
      </c>
      <c r="D1220" s="2">
        <v>45144.053472222222</v>
      </c>
      <c r="E1220" t="s">
        <v>30</v>
      </c>
      <c r="F1220">
        <v>17745</v>
      </c>
      <c r="G1220">
        <v>1431</v>
      </c>
      <c r="H1220">
        <f t="shared" si="95"/>
        <v>19176</v>
      </c>
      <c r="I1220">
        <v>53</v>
      </c>
      <c r="J1220" s="5">
        <v>45144</v>
      </c>
      <c r="K1220" s="6">
        <v>5.347222222222222E-2</v>
      </c>
      <c r="L1220">
        <f t="shared" si="96"/>
        <v>8</v>
      </c>
      <c r="M1220">
        <f t="shared" si="98"/>
        <v>1</v>
      </c>
      <c r="N1220">
        <f t="shared" si="99"/>
        <v>17</v>
      </c>
      <c r="O1220">
        <f t="shared" si="97"/>
        <v>6</v>
      </c>
    </row>
    <row r="1221" spans="1:15" x14ac:dyDescent="0.35">
      <c r="A1221">
        <v>1562667</v>
      </c>
      <c r="B1221">
        <v>984</v>
      </c>
      <c r="C1221" s="1" t="s">
        <v>29</v>
      </c>
      <c r="D1221" s="3">
        <v>45113.986805555556</v>
      </c>
      <c r="E1221" t="s">
        <v>31</v>
      </c>
      <c r="F1221">
        <v>6805</v>
      </c>
      <c r="G1221">
        <v>424</v>
      </c>
      <c r="H1221">
        <f t="shared" si="95"/>
        <v>7229</v>
      </c>
      <c r="I1221">
        <v>35</v>
      </c>
      <c r="J1221" s="5">
        <v>45113</v>
      </c>
      <c r="K1221" s="6">
        <v>0.9868055555555556</v>
      </c>
      <c r="L1221">
        <f t="shared" si="96"/>
        <v>7</v>
      </c>
      <c r="M1221">
        <f t="shared" si="98"/>
        <v>23</v>
      </c>
      <c r="N1221">
        <f t="shared" si="99"/>
        <v>41</v>
      </c>
      <c r="O1221">
        <f t="shared" si="97"/>
        <v>6</v>
      </c>
    </row>
    <row r="1222" spans="1:15" x14ac:dyDescent="0.35">
      <c r="A1222">
        <v>95657</v>
      </c>
      <c r="B1222">
        <v>985</v>
      </c>
      <c r="C1222" s="1" t="s">
        <v>26</v>
      </c>
      <c r="D1222" s="2">
        <v>45058.986111111109</v>
      </c>
      <c r="E1222" t="s">
        <v>30</v>
      </c>
      <c r="F1222">
        <v>19674</v>
      </c>
      <c r="G1222">
        <v>8990</v>
      </c>
      <c r="H1222">
        <f t="shared" si="95"/>
        <v>28664</v>
      </c>
      <c r="I1222">
        <v>37</v>
      </c>
      <c r="J1222" s="5">
        <v>45058</v>
      </c>
      <c r="K1222" s="6">
        <v>0.98611111111111116</v>
      </c>
      <c r="L1222">
        <f t="shared" si="96"/>
        <v>5</v>
      </c>
      <c r="M1222">
        <f t="shared" si="98"/>
        <v>23</v>
      </c>
      <c r="N1222">
        <f t="shared" si="99"/>
        <v>40</v>
      </c>
      <c r="O1222">
        <f t="shared" si="97"/>
        <v>12</v>
      </c>
    </row>
    <row r="1223" spans="1:15" x14ac:dyDescent="0.35">
      <c r="A1223">
        <v>690812</v>
      </c>
      <c r="B1223">
        <v>985</v>
      </c>
      <c r="C1223" s="1" t="s">
        <v>27</v>
      </c>
      <c r="D1223" s="3">
        <v>45167.004861111112</v>
      </c>
      <c r="E1223" t="s">
        <v>31</v>
      </c>
      <c r="F1223">
        <v>4509</v>
      </c>
      <c r="G1223">
        <v>3887</v>
      </c>
      <c r="H1223">
        <f t="shared" si="95"/>
        <v>8396</v>
      </c>
      <c r="I1223">
        <v>56</v>
      </c>
      <c r="J1223" s="5">
        <v>45167</v>
      </c>
      <c r="K1223" s="6">
        <v>4.8611111111111112E-3</v>
      </c>
      <c r="L1223">
        <f t="shared" si="96"/>
        <v>8</v>
      </c>
      <c r="M1223">
        <f t="shared" si="98"/>
        <v>0</v>
      </c>
      <c r="N1223">
        <f t="shared" si="99"/>
        <v>7</v>
      </c>
      <c r="O1223">
        <f t="shared" si="97"/>
        <v>29</v>
      </c>
    </row>
    <row r="1224" spans="1:15" x14ac:dyDescent="0.35">
      <c r="A1224">
        <v>1329378</v>
      </c>
      <c r="B1224">
        <v>985</v>
      </c>
      <c r="C1224" s="1" t="s">
        <v>28</v>
      </c>
      <c r="D1224" s="3">
        <v>44967.981249999997</v>
      </c>
      <c r="E1224" t="s">
        <v>30</v>
      </c>
      <c r="F1224">
        <v>18860</v>
      </c>
      <c r="G1224">
        <v>5704</v>
      </c>
      <c r="H1224">
        <f t="shared" si="95"/>
        <v>24564</v>
      </c>
      <c r="I1224">
        <v>70</v>
      </c>
      <c r="J1224" s="5">
        <v>44967</v>
      </c>
      <c r="K1224" s="6">
        <v>0.98125000000000007</v>
      </c>
      <c r="L1224">
        <f t="shared" si="96"/>
        <v>2</v>
      </c>
      <c r="M1224">
        <f t="shared" si="98"/>
        <v>23</v>
      </c>
      <c r="N1224">
        <f t="shared" si="99"/>
        <v>33</v>
      </c>
      <c r="O1224">
        <f t="shared" si="97"/>
        <v>10</v>
      </c>
    </row>
    <row r="1225" spans="1:15" x14ac:dyDescent="0.35">
      <c r="A1225">
        <v>1101866</v>
      </c>
      <c r="B1225">
        <v>986</v>
      </c>
      <c r="C1225" s="1" t="s">
        <v>29</v>
      </c>
      <c r="D1225" s="3">
        <v>45094.042361111111</v>
      </c>
      <c r="E1225" t="s">
        <v>31</v>
      </c>
      <c r="F1225">
        <v>8321</v>
      </c>
      <c r="G1225">
        <v>9741</v>
      </c>
      <c r="H1225">
        <f t="shared" si="95"/>
        <v>18062</v>
      </c>
      <c r="I1225">
        <v>55</v>
      </c>
      <c r="J1225" s="5">
        <v>45094</v>
      </c>
      <c r="K1225" s="6">
        <v>4.2361111111111106E-2</v>
      </c>
      <c r="L1225">
        <f t="shared" si="96"/>
        <v>6</v>
      </c>
      <c r="M1225">
        <f t="shared" si="98"/>
        <v>1</v>
      </c>
      <c r="N1225">
        <f t="shared" si="99"/>
        <v>1</v>
      </c>
      <c r="O1225">
        <f t="shared" si="97"/>
        <v>17</v>
      </c>
    </row>
    <row r="1226" spans="1:15" x14ac:dyDescent="0.35">
      <c r="A1226">
        <v>42094</v>
      </c>
      <c r="B1226">
        <v>987</v>
      </c>
      <c r="C1226" s="1" t="s">
        <v>26</v>
      </c>
      <c r="D1226" s="2">
        <v>45093.940972222219</v>
      </c>
      <c r="E1226" t="s">
        <v>30</v>
      </c>
      <c r="F1226">
        <v>15144</v>
      </c>
      <c r="G1226">
        <v>4039</v>
      </c>
      <c r="H1226">
        <f t="shared" si="95"/>
        <v>19183</v>
      </c>
      <c r="I1226">
        <v>40</v>
      </c>
      <c r="J1226" s="5">
        <v>45093</v>
      </c>
      <c r="K1226" s="6">
        <v>0.94097222222222221</v>
      </c>
      <c r="L1226">
        <f t="shared" si="96"/>
        <v>6</v>
      </c>
      <c r="M1226">
        <f t="shared" si="98"/>
        <v>22</v>
      </c>
      <c r="N1226">
        <f t="shared" si="99"/>
        <v>35</v>
      </c>
      <c r="O1226">
        <f t="shared" si="97"/>
        <v>16</v>
      </c>
    </row>
    <row r="1227" spans="1:15" x14ac:dyDescent="0.35">
      <c r="A1227">
        <v>592705</v>
      </c>
      <c r="B1227">
        <v>987</v>
      </c>
      <c r="C1227" s="1" t="s">
        <v>27</v>
      </c>
      <c r="D1227" s="2">
        <v>45040.071527777778</v>
      </c>
      <c r="E1227" t="s">
        <v>31</v>
      </c>
      <c r="F1227">
        <v>12655</v>
      </c>
      <c r="G1227">
        <v>5893</v>
      </c>
      <c r="H1227">
        <f t="shared" si="95"/>
        <v>18548</v>
      </c>
      <c r="I1227">
        <v>58</v>
      </c>
      <c r="J1227" s="5">
        <v>45040</v>
      </c>
      <c r="K1227" s="6">
        <v>7.1527777777777787E-2</v>
      </c>
      <c r="L1227">
        <f t="shared" si="96"/>
        <v>4</v>
      </c>
      <c r="M1227">
        <f t="shared" si="98"/>
        <v>1</v>
      </c>
      <c r="N1227">
        <f t="shared" si="99"/>
        <v>43</v>
      </c>
      <c r="O1227">
        <f t="shared" si="97"/>
        <v>24</v>
      </c>
    </row>
    <row r="1228" spans="1:15" x14ac:dyDescent="0.35">
      <c r="A1228">
        <v>1271599</v>
      </c>
      <c r="B1228">
        <v>987</v>
      </c>
      <c r="C1228" s="1" t="s">
        <v>28</v>
      </c>
      <c r="D1228" s="3">
        <v>45125.975694444445</v>
      </c>
      <c r="E1228" t="s">
        <v>30</v>
      </c>
      <c r="F1228">
        <v>3627</v>
      </c>
      <c r="G1228">
        <v>2478</v>
      </c>
      <c r="H1228">
        <f t="shared" si="95"/>
        <v>6105</v>
      </c>
      <c r="I1228">
        <v>60</v>
      </c>
      <c r="J1228" s="5">
        <v>45125</v>
      </c>
      <c r="K1228" s="6">
        <v>0.97569444444444453</v>
      </c>
      <c r="L1228">
        <f t="shared" si="96"/>
        <v>7</v>
      </c>
      <c r="M1228">
        <f t="shared" si="98"/>
        <v>23</v>
      </c>
      <c r="N1228">
        <f t="shared" si="99"/>
        <v>25</v>
      </c>
      <c r="O1228">
        <f t="shared" si="97"/>
        <v>18</v>
      </c>
    </row>
    <row r="1229" spans="1:15" x14ac:dyDescent="0.35">
      <c r="A1229">
        <v>585826</v>
      </c>
      <c r="B1229">
        <v>988</v>
      </c>
      <c r="C1229" s="1" t="s">
        <v>29</v>
      </c>
      <c r="D1229" s="2">
        <v>45285.065972222219</v>
      </c>
      <c r="E1229" t="s">
        <v>31</v>
      </c>
      <c r="F1229">
        <v>12180</v>
      </c>
      <c r="G1229">
        <v>6591</v>
      </c>
      <c r="H1229">
        <f t="shared" si="95"/>
        <v>18771</v>
      </c>
      <c r="I1229">
        <v>55</v>
      </c>
      <c r="J1229" s="5">
        <v>45285</v>
      </c>
      <c r="K1229" s="6">
        <v>6.5972222222222224E-2</v>
      </c>
      <c r="L1229">
        <f t="shared" si="96"/>
        <v>12</v>
      </c>
      <c r="M1229">
        <f t="shared" si="98"/>
        <v>1</v>
      </c>
      <c r="N1229">
        <f t="shared" si="99"/>
        <v>35</v>
      </c>
      <c r="O1229">
        <f t="shared" si="97"/>
        <v>25</v>
      </c>
    </row>
    <row r="1230" spans="1:15" x14ac:dyDescent="0.35">
      <c r="A1230">
        <v>123546</v>
      </c>
      <c r="B1230">
        <v>990</v>
      </c>
      <c r="C1230" s="1" t="s">
        <v>26</v>
      </c>
      <c r="D1230" s="2">
        <v>45062.030555555553</v>
      </c>
      <c r="E1230" t="s">
        <v>30</v>
      </c>
      <c r="F1230">
        <v>18105</v>
      </c>
      <c r="G1230">
        <v>9475</v>
      </c>
      <c r="H1230">
        <f t="shared" si="95"/>
        <v>27580</v>
      </c>
      <c r="I1230">
        <v>61</v>
      </c>
      <c r="J1230" s="5">
        <v>45062</v>
      </c>
      <c r="K1230" s="6">
        <v>3.0555555555555555E-2</v>
      </c>
      <c r="L1230">
        <f t="shared" si="96"/>
        <v>5</v>
      </c>
      <c r="M1230">
        <f t="shared" si="98"/>
        <v>0</v>
      </c>
      <c r="N1230">
        <f t="shared" si="99"/>
        <v>44</v>
      </c>
      <c r="O1230">
        <f t="shared" si="97"/>
        <v>16</v>
      </c>
    </row>
    <row r="1231" spans="1:15" x14ac:dyDescent="0.35">
      <c r="A1231">
        <v>633156</v>
      </c>
      <c r="B1231">
        <v>990</v>
      </c>
      <c r="C1231" s="1" t="s">
        <v>27</v>
      </c>
      <c r="D1231" s="2">
        <v>44966.00277777778</v>
      </c>
      <c r="E1231" t="s">
        <v>31</v>
      </c>
      <c r="F1231">
        <v>3760</v>
      </c>
      <c r="G1231">
        <v>9361</v>
      </c>
      <c r="H1231">
        <f t="shared" si="95"/>
        <v>13121</v>
      </c>
      <c r="I1231">
        <v>44</v>
      </c>
      <c r="J1231" s="5">
        <v>44966</v>
      </c>
      <c r="K1231" s="6">
        <v>2.7777777777777779E-3</v>
      </c>
      <c r="L1231">
        <f t="shared" si="96"/>
        <v>2</v>
      </c>
      <c r="M1231">
        <f t="shared" si="98"/>
        <v>0</v>
      </c>
      <c r="N1231">
        <f t="shared" si="99"/>
        <v>4</v>
      </c>
      <c r="O1231">
        <f t="shared" si="97"/>
        <v>9</v>
      </c>
    </row>
    <row r="1232" spans="1:15" x14ac:dyDescent="0.35">
      <c r="A1232">
        <v>1311873</v>
      </c>
      <c r="B1232">
        <v>990</v>
      </c>
      <c r="C1232" s="1" t="s">
        <v>28</v>
      </c>
      <c r="D1232" s="3">
        <v>44995.049305555556</v>
      </c>
      <c r="E1232" t="s">
        <v>30</v>
      </c>
      <c r="F1232">
        <v>6296</v>
      </c>
      <c r="G1232">
        <v>2981</v>
      </c>
      <c r="H1232">
        <f t="shared" si="95"/>
        <v>9277</v>
      </c>
      <c r="I1232">
        <v>78</v>
      </c>
      <c r="J1232" s="5">
        <v>44995</v>
      </c>
      <c r="K1232" s="6">
        <v>4.9305555555555554E-2</v>
      </c>
      <c r="L1232">
        <f t="shared" si="96"/>
        <v>3</v>
      </c>
      <c r="M1232">
        <f t="shared" si="98"/>
        <v>1</v>
      </c>
      <c r="N1232">
        <f t="shared" si="99"/>
        <v>11</v>
      </c>
      <c r="O1232">
        <f t="shared" si="97"/>
        <v>10</v>
      </c>
    </row>
    <row r="1233" spans="1:15" x14ac:dyDescent="0.35">
      <c r="A1233">
        <v>94709</v>
      </c>
      <c r="B1233">
        <v>991</v>
      </c>
      <c r="C1233" s="1" t="s">
        <v>29</v>
      </c>
      <c r="D1233" s="2">
        <v>45061.941666666666</v>
      </c>
      <c r="E1233" t="s">
        <v>31</v>
      </c>
      <c r="F1233">
        <v>3643</v>
      </c>
      <c r="G1233">
        <v>1850</v>
      </c>
      <c r="H1233">
        <f t="shared" si="95"/>
        <v>5493</v>
      </c>
      <c r="I1233">
        <v>89</v>
      </c>
      <c r="J1233" s="5">
        <v>45061</v>
      </c>
      <c r="K1233" s="6">
        <v>0.94166666666666676</v>
      </c>
      <c r="L1233">
        <f t="shared" si="96"/>
        <v>5</v>
      </c>
      <c r="M1233">
        <f t="shared" si="98"/>
        <v>22</v>
      </c>
      <c r="N1233">
        <f t="shared" si="99"/>
        <v>36</v>
      </c>
      <c r="O1233">
        <f t="shared" si="97"/>
        <v>15</v>
      </c>
    </row>
    <row r="1234" spans="1:15" x14ac:dyDescent="0.35">
      <c r="A1234">
        <v>152609</v>
      </c>
      <c r="B1234">
        <v>991</v>
      </c>
      <c r="C1234" s="1" t="s">
        <v>26</v>
      </c>
      <c r="D1234" s="2">
        <v>45150.061805555553</v>
      </c>
      <c r="E1234" t="s">
        <v>30</v>
      </c>
      <c r="F1234">
        <v>10432</v>
      </c>
      <c r="G1234">
        <v>7294</v>
      </c>
      <c r="H1234">
        <f t="shared" si="95"/>
        <v>17726</v>
      </c>
      <c r="I1234">
        <v>77</v>
      </c>
      <c r="J1234" s="5">
        <v>45150</v>
      </c>
      <c r="K1234" s="6">
        <v>6.1805555555555558E-2</v>
      </c>
      <c r="L1234">
        <f t="shared" si="96"/>
        <v>8</v>
      </c>
      <c r="M1234">
        <f t="shared" si="98"/>
        <v>1</v>
      </c>
      <c r="N1234">
        <f t="shared" si="99"/>
        <v>29</v>
      </c>
      <c r="O1234">
        <f t="shared" si="97"/>
        <v>12</v>
      </c>
    </row>
    <row r="1235" spans="1:15" x14ac:dyDescent="0.35">
      <c r="A1235">
        <v>875981</v>
      </c>
      <c r="B1235">
        <v>991</v>
      </c>
      <c r="C1235" s="1" t="s">
        <v>27</v>
      </c>
      <c r="D1235" s="3">
        <v>45174.051388888889</v>
      </c>
      <c r="E1235" t="s">
        <v>31</v>
      </c>
      <c r="F1235">
        <v>14163</v>
      </c>
      <c r="G1235">
        <v>6567</v>
      </c>
      <c r="H1235">
        <f t="shared" si="95"/>
        <v>20730</v>
      </c>
      <c r="I1235">
        <v>84</v>
      </c>
      <c r="J1235" s="5">
        <v>45174</v>
      </c>
      <c r="K1235" s="6">
        <v>5.1388888888888894E-2</v>
      </c>
      <c r="L1235">
        <f t="shared" si="96"/>
        <v>9</v>
      </c>
      <c r="M1235">
        <f t="shared" si="98"/>
        <v>1</v>
      </c>
      <c r="N1235">
        <f t="shared" si="99"/>
        <v>14</v>
      </c>
      <c r="O1235">
        <f t="shared" si="97"/>
        <v>5</v>
      </c>
    </row>
    <row r="1236" spans="1:15" x14ac:dyDescent="0.35">
      <c r="A1236">
        <v>1667673</v>
      </c>
      <c r="B1236">
        <v>991</v>
      </c>
      <c r="C1236" s="1" t="s">
        <v>28</v>
      </c>
      <c r="D1236" s="3">
        <v>45178.979861111111</v>
      </c>
      <c r="E1236" t="s">
        <v>30</v>
      </c>
      <c r="F1236">
        <v>10719</v>
      </c>
      <c r="G1236">
        <v>1581</v>
      </c>
      <c r="H1236">
        <f t="shared" si="95"/>
        <v>12300</v>
      </c>
      <c r="I1236">
        <v>38</v>
      </c>
      <c r="J1236" s="5">
        <v>45178</v>
      </c>
      <c r="K1236" s="6">
        <v>0.97986111111111107</v>
      </c>
      <c r="L1236">
        <f t="shared" si="96"/>
        <v>9</v>
      </c>
      <c r="M1236">
        <f t="shared" si="98"/>
        <v>23</v>
      </c>
      <c r="N1236">
        <f t="shared" si="99"/>
        <v>31</v>
      </c>
      <c r="O1236">
        <f t="shared" si="97"/>
        <v>9</v>
      </c>
    </row>
    <row r="1237" spans="1:15" x14ac:dyDescent="0.35">
      <c r="A1237">
        <v>1514182</v>
      </c>
      <c r="B1237">
        <v>992</v>
      </c>
      <c r="C1237" s="1" t="s">
        <v>29</v>
      </c>
      <c r="D1237" s="3">
        <v>44940.012499999997</v>
      </c>
      <c r="E1237" t="s">
        <v>31</v>
      </c>
      <c r="F1237">
        <v>8494</v>
      </c>
      <c r="G1237">
        <v>4187</v>
      </c>
      <c r="H1237">
        <f t="shared" si="95"/>
        <v>12681</v>
      </c>
      <c r="I1237">
        <v>79</v>
      </c>
      <c r="J1237" s="5">
        <v>44940</v>
      </c>
      <c r="K1237" s="6">
        <v>1.2499999999999999E-2</v>
      </c>
      <c r="L1237">
        <f t="shared" si="96"/>
        <v>1</v>
      </c>
      <c r="M1237">
        <f t="shared" si="98"/>
        <v>0</v>
      </c>
      <c r="N1237">
        <f t="shared" si="99"/>
        <v>18</v>
      </c>
      <c r="O1237">
        <f t="shared" si="97"/>
        <v>14</v>
      </c>
    </row>
    <row r="1238" spans="1:15" x14ac:dyDescent="0.35">
      <c r="A1238">
        <v>1648180</v>
      </c>
      <c r="B1238">
        <v>993</v>
      </c>
      <c r="C1238" s="1" t="s">
        <v>26</v>
      </c>
      <c r="D1238" s="3">
        <v>44928.019444444442</v>
      </c>
      <c r="E1238" t="s">
        <v>30</v>
      </c>
      <c r="F1238">
        <v>16826</v>
      </c>
      <c r="G1238">
        <v>4526</v>
      </c>
      <c r="H1238">
        <f t="shared" si="95"/>
        <v>21352</v>
      </c>
      <c r="I1238">
        <v>81</v>
      </c>
      <c r="J1238" s="5">
        <v>44928</v>
      </c>
      <c r="K1238" s="6">
        <v>1.9444444444444445E-2</v>
      </c>
      <c r="L1238">
        <f t="shared" si="96"/>
        <v>1</v>
      </c>
      <c r="M1238">
        <f t="shared" si="98"/>
        <v>0</v>
      </c>
      <c r="N1238">
        <f t="shared" si="99"/>
        <v>28</v>
      </c>
      <c r="O1238">
        <f t="shared" si="97"/>
        <v>2</v>
      </c>
    </row>
    <row r="1239" spans="1:15" x14ac:dyDescent="0.35">
      <c r="A1239">
        <v>560929</v>
      </c>
      <c r="B1239">
        <v>995</v>
      </c>
      <c r="C1239" s="1" t="s">
        <v>27</v>
      </c>
      <c r="D1239" s="2">
        <v>44947.002083333333</v>
      </c>
      <c r="E1239" t="s">
        <v>31</v>
      </c>
      <c r="F1239">
        <v>3180</v>
      </c>
      <c r="G1239">
        <v>2792</v>
      </c>
      <c r="H1239">
        <f t="shared" si="95"/>
        <v>5972</v>
      </c>
      <c r="I1239">
        <v>30</v>
      </c>
      <c r="J1239" s="5">
        <v>44947</v>
      </c>
      <c r="K1239" s="6">
        <v>2.0833333333333333E-3</v>
      </c>
      <c r="L1239">
        <f t="shared" si="96"/>
        <v>1</v>
      </c>
      <c r="M1239">
        <f t="shared" si="98"/>
        <v>0</v>
      </c>
      <c r="N1239">
        <f t="shared" si="99"/>
        <v>3</v>
      </c>
      <c r="O1239">
        <f t="shared" si="97"/>
        <v>21</v>
      </c>
    </row>
    <row r="1240" spans="1:15" x14ac:dyDescent="0.35">
      <c r="A1240">
        <v>979166</v>
      </c>
      <c r="B1240">
        <v>995</v>
      </c>
      <c r="C1240" s="1" t="s">
        <v>28</v>
      </c>
      <c r="D1240" s="3">
        <v>44997.98333333333</v>
      </c>
      <c r="E1240" t="s">
        <v>30</v>
      </c>
      <c r="F1240">
        <v>6041</v>
      </c>
      <c r="G1240">
        <v>6809</v>
      </c>
      <c r="H1240">
        <f t="shared" si="95"/>
        <v>12850</v>
      </c>
      <c r="I1240">
        <v>64</v>
      </c>
      <c r="J1240" s="5">
        <v>44997</v>
      </c>
      <c r="K1240" s="6">
        <v>0.98333333333333339</v>
      </c>
      <c r="L1240">
        <f t="shared" si="96"/>
        <v>3</v>
      </c>
      <c r="M1240">
        <f t="shared" si="98"/>
        <v>23</v>
      </c>
      <c r="N1240">
        <f t="shared" si="99"/>
        <v>36</v>
      </c>
      <c r="O1240">
        <f t="shared" si="97"/>
        <v>12</v>
      </c>
    </row>
    <row r="1241" spans="1:15" x14ac:dyDescent="0.35">
      <c r="A1241">
        <v>431955</v>
      </c>
      <c r="B1241">
        <v>997</v>
      </c>
      <c r="C1241" s="1" t="s">
        <v>29</v>
      </c>
      <c r="D1241" s="2">
        <v>44997.042361111111</v>
      </c>
      <c r="E1241" t="s">
        <v>31</v>
      </c>
      <c r="F1241">
        <v>9890</v>
      </c>
      <c r="G1241">
        <v>9387</v>
      </c>
      <c r="H1241">
        <f t="shared" si="95"/>
        <v>19277</v>
      </c>
      <c r="I1241">
        <v>76</v>
      </c>
      <c r="J1241" s="5">
        <v>44997</v>
      </c>
      <c r="K1241" s="6">
        <v>4.2361111111111106E-2</v>
      </c>
      <c r="L1241">
        <f t="shared" si="96"/>
        <v>3</v>
      </c>
      <c r="M1241">
        <f t="shared" si="98"/>
        <v>1</v>
      </c>
      <c r="N1241">
        <f t="shared" si="99"/>
        <v>1</v>
      </c>
      <c r="O1241">
        <f t="shared" si="97"/>
        <v>12</v>
      </c>
    </row>
    <row r="1242" spans="1:15" x14ac:dyDescent="0.35">
      <c r="A1242">
        <v>1159317</v>
      </c>
      <c r="B1242">
        <v>997</v>
      </c>
      <c r="C1242" s="1" t="s">
        <v>26</v>
      </c>
      <c r="D1242" s="3">
        <v>45266.033333333333</v>
      </c>
      <c r="E1242" t="s">
        <v>30</v>
      </c>
      <c r="F1242">
        <v>8830</v>
      </c>
      <c r="G1242">
        <v>9148</v>
      </c>
      <c r="H1242">
        <f t="shared" si="95"/>
        <v>17978</v>
      </c>
      <c r="I1242">
        <v>54</v>
      </c>
      <c r="J1242" s="5">
        <v>45266</v>
      </c>
      <c r="K1242" s="6">
        <v>3.3333333333333333E-2</v>
      </c>
      <c r="L1242">
        <f t="shared" si="96"/>
        <v>12</v>
      </c>
      <c r="M1242">
        <f t="shared" si="98"/>
        <v>0</v>
      </c>
      <c r="N1242">
        <f t="shared" si="99"/>
        <v>48</v>
      </c>
      <c r="O1242">
        <f t="shared" si="97"/>
        <v>6</v>
      </c>
    </row>
    <row r="1243" spans="1:15" x14ac:dyDescent="0.35">
      <c r="A1243">
        <v>1317983</v>
      </c>
      <c r="B1243">
        <v>997</v>
      </c>
      <c r="C1243" s="1" t="s">
        <v>27</v>
      </c>
      <c r="D1243" s="3">
        <v>45272.060416666667</v>
      </c>
      <c r="E1243" t="s">
        <v>31</v>
      </c>
      <c r="F1243">
        <v>15545</v>
      </c>
      <c r="G1243">
        <v>7185</v>
      </c>
      <c r="H1243">
        <f t="shared" si="95"/>
        <v>22730</v>
      </c>
      <c r="I1243">
        <v>38</v>
      </c>
      <c r="J1243" s="5">
        <v>45272</v>
      </c>
      <c r="K1243" s="6">
        <v>6.0416666666666667E-2</v>
      </c>
      <c r="L1243">
        <f t="shared" si="96"/>
        <v>12</v>
      </c>
      <c r="M1243">
        <f t="shared" si="98"/>
        <v>1</v>
      </c>
      <c r="N1243">
        <f t="shared" si="99"/>
        <v>27</v>
      </c>
      <c r="O1243">
        <f t="shared" si="97"/>
        <v>12</v>
      </c>
    </row>
    <row r="1244" spans="1:15" x14ac:dyDescent="0.35">
      <c r="A1244">
        <v>535213</v>
      </c>
      <c r="B1244">
        <v>998</v>
      </c>
      <c r="C1244" s="1" t="s">
        <v>28</v>
      </c>
      <c r="D1244" s="2">
        <v>45158.04583333333</v>
      </c>
      <c r="E1244" t="s">
        <v>30</v>
      </c>
      <c r="F1244">
        <v>3618</v>
      </c>
      <c r="G1244">
        <v>1196</v>
      </c>
      <c r="H1244">
        <f t="shared" si="95"/>
        <v>4814</v>
      </c>
      <c r="I1244">
        <v>86</v>
      </c>
      <c r="J1244" s="5">
        <v>45158</v>
      </c>
      <c r="K1244" s="6">
        <v>4.5833333333333337E-2</v>
      </c>
      <c r="L1244">
        <f t="shared" si="96"/>
        <v>8</v>
      </c>
      <c r="M1244">
        <f t="shared" si="98"/>
        <v>1</v>
      </c>
      <c r="N1244">
        <f t="shared" si="99"/>
        <v>6</v>
      </c>
      <c r="O1244">
        <f t="shared" si="97"/>
        <v>20</v>
      </c>
    </row>
    <row r="1245" spans="1:15" x14ac:dyDescent="0.35">
      <c r="A1245">
        <v>622835</v>
      </c>
      <c r="B1245">
        <v>998</v>
      </c>
      <c r="C1245" s="1" t="s">
        <v>29</v>
      </c>
      <c r="D1245" s="2">
        <v>45258.074305555558</v>
      </c>
      <c r="E1245" t="s">
        <v>31</v>
      </c>
      <c r="F1245">
        <v>16129</v>
      </c>
      <c r="G1245">
        <v>678</v>
      </c>
      <c r="H1245">
        <f t="shared" si="95"/>
        <v>16807</v>
      </c>
      <c r="I1245">
        <v>62</v>
      </c>
      <c r="J1245" s="5">
        <v>45258</v>
      </c>
      <c r="K1245" s="6">
        <v>7.4305555555555555E-2</v>
      </c>
      <c r="L1245">
        <f t="shared" si="96"/>
        <v>11</v>
      </c>
      <c r="M1245">
        <f t="shared" si="98"/>
        <v>1</v>
      </c>
      <c r="N1245">
        <f t="shared" si="99"/>
        <v>47</v>
      </c>
      <c r="O1245">
        <f t="shared" si="97"/>
        <v>28</v>
      </c>
    </row>
    <row r="1246" spans="1:15" x14ac:dyDescent="0.35">
      <c r="A1246">
        <v>1662668</v>
      </c>
      <c r="B1246">
        <v>1000</v>
      </c>
      <c r="C1246" s="1" t="s">
        <v>26</v>
      </c>
      <c r="D1246" s="3">
        <v>45205.010416666664</v>
      </c>
      <c r="E1246" t="s">
        <v>30</v>
      </c>
      <c r="F1246">
        <v>18224</v>
      </c>
      <c r="G1246">
        <v>4805</v>
      </c>
      <c r="H1246">
        <f t="shared" si="95"/>
        <v>23029</v>
      </c>
      <c r="I1246">
        <v>43</v>
      </c>
      <c r="J1246" s="5">
        <v>45205</v>
      </c>
      <c r="K1246" s="6">
        <v>1.0416666666666666E-2</v>
      </c>
      <c r="L1246">
        <f t="shared" si="96"/>
        <v>10</v>
      </c>
      <c r="M1246">
        <f t="shared" si="98"/>
        <v>0</v>
      </c>
      <c r="N1246">
        <f t="shared" si="99"/>
        <v>15</v>
      </c>
      <c r="O1246">
        <f t="shared" si="97"/>
        <v>6</v>
      </c>
    </row>
    <row r="1247" spans="1:15" x14ac:dyDescent="0.35">
      <c r="A1247">
        <v>712741</v>
      </c>
      <c r="B1247">
        <v>1001</v>
      </c>
      <c r="C1247" s="1" t="s">
        <v>27</v>
      </c>
      <c r="D1247" s="3">
        <v>45280.013888888891</v>
      </c>
      <c r="E1247" t="s">
        <v>31</v>
      </c>
      <c r="F1247">
        <v>8759</v>
      </c>
      <c r="G1247">
        <v>1475</v>
      </c>
      <c r="H1247">
        <f t="shared" si="95"/>
        <v>10234</v>
      </c>
      <c r="I1247">
        <v>74</v>
      </c>
      <c r="J1247" s="5">
        <v>45280</v>
      </c>
      <c r="K1247" s="6">
        <v>1.3888888888888888E-2</v>
      </c>
      <c r="L1247">
        <f t="shared" si="96"/>
        <v>12</v>
      </c>
      <c r="M1247">
        <f t="shared" si="98"/>
        <v>0</v>
      </c>
      <c r="N1247">
        <f t="shared" si="99"/>
        <v>20</v>
      </c>
      <c r="O1247">
        <f t="shared" si="97"/>
        <v>20</v>
      </c>
    </row>
    <row r="1248" spans="1:15" x14ac:dyDescent="0.35">
      <c r="A1248">
        <v>619949</v>
      </c>
      <c r="B1248">
        <v>1002</v>
      </c>
      <c r="C1248" s="1" t="s">
        <v>28</v>
      </c>
      <c r="D1248" s="2">
        <v>45001.051388888889</v>
      </c>
      <c r="E1248" t="s">
        <v>30</v>
      </c>
      <c r="F1248">
        <v>7132</v>
      </c>
      <c r="G1248">
        <v>1392</v>
      </c>
      <c r="H1248">
        <f t="shared" si="95"/>
        <v>8524</v>
      </c>
      <c r="I1248">
        <v>79</v>
      </c>
      <c r="J1248" s="5">
        <v>45001</v>
      </c>
      <c r="K1248" s="6">
        <v>5.1388888888888894E-2</v>
      </c>
      <c r="L1248">
        <f t="shared" si="96"/>
        <v>3</v>
      </c>
      <c r="M1248">
        <f t="shared" si="98"/>
        <v>1</v>
      </c>
      <c r="N1248">
        <f t="shared" si="99"/>
        <v>14</v>
      </c>
      <c r="O1248">
        <f t="shared" si="97"/>
        <v>16</v>
      </c>
    </row>
    <row r="1249" spans="1:15" x14ac:dyDescent="0.35">
      <c r="A1249">
        <v>1480394</v>
      </c>
      <c r="B1249">
        <v>1003</v>
      </c>
      <c r="C1249" s="1" t="s">
        <v>29</v>
      </c>
      <c r="D1249" s="3">
        <v>45081.025000000001</v>
      </c>
      <c r="E1249" t="s">
        <v>31</v>
      </c>
      <c r="F1249">
        <v>6248</v>
      </c>
      <c r="G1249">
        <v>2616</v>
      </c>
      <c r="H1249">
        <f t="shared" si="95"/>
        <v>8864</v>
      </c>
      <c r="I1249">
        <v>58</v>
      </c>
      <c r="J1249" s="5">
        <v>45081</v>
      </c>
      <c r="K1249" s="6">
        <v>2.4999999999999998E-2</v>
      </c>
      <c r="L1249">
        <f t="shared" si="96"/>
        <v>6</v>
      </c>
      <c r="M1249">
        <f t="shared" si="98"/>
        <v>0</v>
      </c>
      <c r="N1249">
        <f t="shared" si="99"/>
        <v>36</v>
      </c>
      <c r="O1249">
        <f t="shared" si="97"/>
        <v>4</v>
      </c>
    </row>
    <row r="1250" spans="1:15" x14ac:dyDescent="0.35">
      <c r="A1250">
        <v>57478</v>
      </c>
      <c r="B1250">
        <v>1004</v>
      </c>
      <c r="C1250" s="1" t="s">
        <v>26</v>
      </c>
      <c r="D1250" s="2">
        <v>44963.002083333333</v>
      </c>
      <c r="E1250" t="s">
        <v>30</v>
      </c>
      <c r="F1250">
        <v>10498</v>
      </c>
      <c r="G1250">
        <v>7689</v>
      </c>
      <c r="H1250">
        <f t="shared" si="95"/>
        <v>18187</v>
      </c>
      <c r="I1250">
        <v>33</v>
      </c>
      <c r="J1250" s="5">
        <v>44963</v>
      </c>
      <c r="K1250" s="6">
        <v>2.0833333333333333E-3</v>
      </c>
      <c r="L1250">
        <f t="shared" si="96"/>
        <v>2</v>
      </c>
      <c r="M1250">
        <f t="shared" si="98"/>
        <v>0</v>
      </c>
      <c r="N1250">
        <f t="shared" si="99"/>
        <v>3</v>
      </c>
      <c r="O1250">
        <f t="shared" si="97"/>
        <v>6</v>
      </c>
    </row>
    <row r="1251" spans="1:15" x14ac:dyDescent="0.35">
      <c r="A1251">
        <v>1376269</v>
      </c>
      <c r="B1251">
        <v>1006</v>
      </c>
      <c r="C1251" s="1" t="s">
        <v>27</v>
      </c>
      <c r="D1251" s="3">
        <v>45180.021527777775</v>
      </c>
      <c r="E1251" t="s">
        <v>31</v>
      </c>
      <c r="F1251">
        <v>6350</v>
      </c>
      <c r="G1251">
        <v>1068</v>
      </c>
      <c r="H1251">
        <f t="shared" si="95"/>
        <v>7418</v>
      </c>
      <c r="I1251">
        <v>81</v>
      </c>
      <c r="J1251" s="5">
        <v>45180</v>
      </c>
      <c r="K1251" s="6">
        <v>2.1527777777777781E-2</v>
      </c>
      <c r="L1251">
        <f t="shared" si="96"/>
        <v>9</v>
      </c>
      <c r="M1251">
        <f t="shared" si="98"/>
        <v>0</v>
      </c>
      <c r="N1251">
        <f t="shared" si="99"/>
        <v>31</v>
      </c>
      <c r="O1251">
        <f t="shared" si="97"/>
        <v>11</v>
      </c>
    </row>
    <row r="1252" spans="1:15" x14ac:dyDescent="0.35">
      <c r="A1252">
        <v>89811</v>
      </c>
      <c r="B1252">
        <v>1007</v>
      </c>
      <c r="C1252" s="1" t="s">
        <v>28</v>
      </c>
      <c r="D1252" s="2">
        <v>45137.986111111109</v>
      </c>
      <c r="E1252" t="s">
        <v>30</v>
      </c>
      <c r="F1252">
        <v>8505</v>
      </c>
      <c r="G1252">
        <v>3761</v>
      </c>
      <c r="H1252">
        <f t="shared" si="95"/>
        <v>12266</v>
      </c>
      <c r="I1252">
        <v>72</v>
      </c>
      <c r="J1252" s="5">
        <v>45137</v>
      </c>
      <c r="K1252" s="6">
        <v>0.98611111111111116</v>
      </c>
      <c r="L1252">
        <f t="shared" si="96"/>
        <v>7</v>
      </c>
      <c r="M1252">
        <f t="shared" si="98"/>
        <v>23</v>
      </c>
      <c r="N1252">
        <f t="shared" si="99"/>
        <v>40</v>
      </c>
      <c r="O1252">
        <f t="shared" si="97"/>
        <v>30</v>
      </c>
    </row>
    <row r="1253" spans="1:15" x14ac:dyDescent="0.35">
      <c r="A1253">
        <v>510541</v>
      </c>
      <c r="B1253">
        <v>1007</v>
      </c>
      <c r="C1253" s="1" t="s">
        <v>29</v>
      </c>
      <c r="D1253" s="2">
        <v>44988.007638888892</v>
      </c>
      <c r="E1253" t="s">
        <v>31</v>
      </c>
      <c r="F1253">
        <v>13556</v>
      </c>
      <c r="G1253">
        <v>8601</v>
      </c>
      <c r="H1253">
        <f t="shared" si="95"/>
        <v>22157</v>
      </c>
      <c r="I1253">
        <v>71</v>
      </c>
      <c r="J1253" s="5">
        <v>44988</v>
      </c>
      <c r="K1253" s="6">
        <v>7.6388888888888886E-3</v>
      </c>
      <c r="L1253">
        <f t="shared" si="96"/>
        <v>3</v>
      </c>
      <c r="M1253">
        <f t="shared" si="98"/>
        <v>0</v>
      </c>
      <c r="N1253">
        <f t="shared" si="99"/>
        <v>11</v>
      </c>
      <c r="O1253">
        <f t="shared" si="97"/>
        <v>3</v>
      </c>
    </row>
    <row r="1254" spans="1:15" x14ac:dyDescent="0.35">
      <c r="A1254">
        <v>812864</v>
      </c>
      <c r="B1254">
        <v>1007</v>
      </c>
      <c r="C1254" s="1" t="s">
        <v>26</v>
      </c>
      <c r="D1254" s="3">
        <v>45149.007638888892</v>
      </c>
      <c r="E1254" t="s">
        <v>30</v>
      </c>
      <c r="F1254">
        <v>6374</v>
      </c>
      <c r="G1254">
        <v>9730</v>
      </c>
      <c r="H1254">
        <f t="shared" si="95"/>
        <v>16104</v>
      </c>
      <c r="I1254">
        <v>80</v>
      </c>
      <c r="J1254" s="5">
        <v>45149</v>
      </c>
      <c r="K1254" s="6">
        <v>7.6388888888888886E-3</v>
      </c>
      <c r="L1254">
        <f t="shared" si="96"/>
        <v>8</v>
      </c>
      <c r="M1254">
        <f t="shared" si="98"/>
        <v>0</v>
      </c>
      <c r="N1254">
        <f t="shared" si="99"/>
        <v>11</v>
      </c>
      <c r="O1254">
        <f t="shared" si="97"/>
        <v>11</v>
      </c>
    </row>
    <row r="1255" spans="1:15" x14ac:dyDescent="0.35">
      <c r="A1255">
        <v>867382</v>
      </c>
      <c r="B1255">
        <v>1007</v>
      </c>
      <c r="C1255" s="1" t="s">
        <v>27</v>
      </c>
      <c r="D1255" s="3">
        <v>44954.024305555555</v>
      </c>
      <c r="E1255" t="s">
        <v>31</v>
      </c>
      <c r="F1255">
        <v>2508</v>
      </c>
      <c r="G1255">
        <v>2855</v>
      </c>
      <c r="H1255">
        <f t="shared" si="95"/>
        <v>5363</v>
      </c>
      <c r="I1255">
        <v>75</v>
      </c>
      <c r="J1255" s="5">
        <v>44954</v>
      </c>
      <c r="K1255" s="6">
        <v>2.4305555555555556E-2</v>
      </c>
      <c r="L1255">
        <f t="shared" si="96"/>
        <v>1</v>
      </c>
      <c r="M1255">
        <f t="shared" si="98"/>
        <v>0</v>
      </c>
      <c r="N1255">
        <f t="shared" si="99"/>
        <v>35</v>
      </c>
      <c r="O1255">
        <f t="shared" si="97"/>
        <v>28</v>
      </c>
    </row>
    <row r="1256" spans="1:15" x14ac:dyDescent="0.35">
      <c r="A1256">
        <v>533763</v>
      </c>
      <c r="B1256">
        <v>1008</v>
      </c>
      <c r="C1256" s="1" t="s">
        <v>28</v>
      </c>
      <c r="D1256" s="2">
        <v>45103.020138888889</v>
      </c>
      <c r="E1256" t="s">
        <v>30</v>
      </c>
      <c r="F1256">
        <v>5772</v>
      </c>
      <c r="G1256">
        <v>4873</v>
      </c>
      <c r="H1256">
        <f t="shared" si="95"/>
        <v>10645</v>
      </c>
      <c r="I1256">
        <v>74</v>
      </c>
      <c r="J1256" s="5">
        <v>45103</v>
      </c>
      <c r="K1256" s="6">
        <v>2.013888888888889E-2</v>
      </c>
      <c r="L1256">
        <f t="shared" si="96"/>
        <v>6</v>
      </c>
      <c r="M1256">
        <f t="shared" si="98"/>
        <v>0</v>
      </c>
      <c r="N1256">
        <f t="shared" si="99"/>
        <v>29</v>
      </c>
      <c r="O1256">
        <f t="shared" si="97"/>
        <v>26</v>
      </c>
    </row>
    <row r="1257" spans="1:15" x14ac:dyDescent="0.35">
      <c r="A1257">
        <v>537900</v>
      </c>
      <c r="B1257">
        <v>1009</v>
      </c>
      <c r="C1257" s="1" t="s">
        <v>29</v>
      </c>
      <c r="D1257" s="2">
        <v>44936.011805555558</v>
      </c>
      <c r="E1257" t="s">
        <v>31</v>
      </c>
      <c r="F1257">
        <v>8258</v>
      </c>
      <c r="G1257">
        <v>3462</v>
      </c>
      <c r="H1257">
        <f t="shared" si="95"/>
        <v>11720</v>
      </c>
      <c r="I1257">
        <v>78</v>
      </c>
      <c r="J1257" s="5">
        <v>44936</v>
      </c>
      <c r="K1257" s="6">
        <v>1.1805555555555555E-2</v>
      </c>
      <c r="L1257">
        <f t="shared" si="96"/>
        <v>1</v>
      </c>
      <c r="M1257">
        <f t="shared" si="98"/>
        <v>0</v>
      </c>
      <c r="N1257">
        <f t="shared" si="99"/>
        <v>17</v>
      </c>
      <c r="O1257">
        <f t="shared" si="97"/>
        <v>10</v>
      </c>
    </row>
    <row r="1258" spans="1:15" x14ac:dyDescent="0.35">
      <c r="A1258">
        <v>1585425</v>
      </c>
      <c r="B1258">
        <v>1009</v>
      </c>
      <c r="C1258" s="1" t="s">
        <v>26</v>
      </c>
      <c r="D1258" s="3">
        <v>45007.981249999997</v>
      </c>
      <c r="E1258" t="s">
        <v>30</v>
      </c>
      <c r="F1258">
        <v>16386</v>
      </c>
      <c r="G1258">
        <v>3322</v>
      </c>
      <c r="H1258">
        <f t="shared" si="95"/>
        <v>19708</v>
      </c>
      <c r="I1258">
        <v>80</v>
      </c>
      <c r="J1258" s="5">
        <v>45007</v>
      </c>
      <c r="K1258" s="6">
        <v>0.98125000000000007</v>
      </c>
      <c r="L1258">
        <f t="shared" si="96"/>
        <v>3</v>
      </c>
      <c r="M1258">
        <f t="shared" si="98"/>
        <v>23</v>
      </c>
      <c r="N1258">
        <f t="shared" si="99"/>
        <v>33</v>
      </c>
      <c r="O1258">
        <f t="shared" si="97"/>
        <v>22</v>
      </c>
    </row>
    <row r="1259" spans="1:15" x14ac:dyDescent="0.35">
      <c r="A1259">
        <v>573466</v>
      </c>
      <c r="B1259">
        <v>1010</v>
      </c>
      <c r="C1259" s="1" t="s">
        <v>27</v>
      </c>
      <c r="D1259" s="2">
        <v>45153.01666666667</v>
      </c>
      <c r="E1259" t="s">
        <v>31</v>
      </c>
      <c r="F1259">
        <v>10667</v>
      </c>
      <c r="G1259">
        <v>8552</v>
      </c>
      <c r="H1259">
        <f t="shared" si="95"/>
        <v>19219</v>
      </c>
      <c r="I1259">
        <v>35</v>
      </c>
      <c r="J1259" s="5">
        <v>45153</v>
      </c>
      <c r="K1259" s="6">
        <v>1.6666666666666666E-2</v>
      </c>
      <c r="L1259">
        <f t="shared" si="96"/>
        <v>8</v>
      </c>
      <c r="M1259">
        <f t="shared" si="98"/>
        <v>0</v>
      </c>
      <c r="N1259">
        <f t="shared" si="99"/>
        <v>24</v>
      </c>
      <c r="O1259">
        <f t="shared" si="97"/>
        <v>15</v>
      </c>
    </row>
    <row r="1260" spans="1:15" x14ac:dyDescent="0.35">
      <c r="A1260">
        <v>848868</v>
      </c>
      <c r="B1260">
        <v>1010</v>
      </c>
      <c r="C1260" s="1" t="s">
        <v>28</v>
      </c>
      <c r="D1260" s="3">
        <v>45132.988888888889</v>
      </c>
      <c r="E1260" t="s">
        <v>30</v>
      </c>
      <c r="F1260">
        <v>9923</v>
      </c>
      <c r="G1260">
        <v>7710</v>
      </c>
      <c r="H1260">
        <f t="shared" si="95"/>
        <v>17633</v>
      </c>
      <c r="I1260">
        <v>48</v>
      </c>
      <c r="J1260" s="5">
        <v>45132</v>
      </c>
      <c r="K1260" s="6">
        <v>0.98888888888888893</v>
      </c>
      <c r="L1260">
        <f t="shared" si="96"/>
        <v>7</v>
      </c>
      <c r="M1260">
        <f t="shared" si="98"/>
        <v>23</v>
      </c>
      <c r="N1260">
        <f t="shared" si="99"/>
        <v>44</v>
      </c>
      <c r="O1260">
        <f t="shared" si="97"/>
        <v>25</v>
      </c>
    </row>
    <row r="1261" spans="1:15" x14ac:dyDescent="0.35">
      <c r="A1261">
        <v>106294</v>
      </c>
      <c r="B1261">
        <v>1011</v>
      </c>
      <c r="C1261" s="1" t="s">
        <v>29</v>
      </c>
      <c r="D1261" s="2">
        <v>45020.957638888889</v>
      </c>
      <c r="E1261" t="s">
        <v>31</v>
      </c>
      <c r="F1261">
        <v>14072</v>
      </c>
      <c r="G1261">
        <v>4430</v>
      </c>
      <c r="H1261">
        <f t="shared" si="95"/>
        <v>18502</v>
      </c>
      <c r="I1261">
        <v>77</v>
      </c>
      <c r="J1261" s="5">
        <v>45020</v>
      </c>
      <c r="K1261" s="6">
        <v>0.95763888888888893</v>
      </c>
      <c r="L1261">
        <f t="shared" si="96"/>
        <v>4</v>
      </c>
      <c r="M1261">
        <f t="shared" si="98"/>
        <v>22</v>
      </c>
      <c r="N1261">
        <f t="shared" si="99"/>
        <v>59</v>
      </c>
      <c r="O1261">
        <f t="shared" si="97"/>
        <v>4</v>
      </c>
    </row>
    <row r="1262" spans="1:15" x14ac:dyDescent="0.35">
      <c r="A1262">
        <v>1336024</v>
      </c>
      <c r="B1262">
        <v>1011</v>
      </c>
      <c r="C1262" s="1" t="s">
        <v>26</v>
      </c>
      <c r="D1262" s="3">
        <v>45162.012499999997</v>
      </c>
      <c r="E1262" t="s">
        <v>30</v>
      </c>
      <c r="F1262">
        <v>1359</v>
      </c>
      <c r="G1262">
        <v>8888</v>
      </c>
      <c r="H1262">
        <f t="shared" si="95"/>
        <v>10247</v>
      </c>
      <c r="I1262">
        <v>68</v>
      </c>
      <c r="J1262" s="5">
        <v>45162</v>
      </c>
      <c r="K1262" s="6">
        <v>1.2499999999999999E-2</v>
      </c>
      <c r="L1262">
        <f t="shared" si="96"/>
        <v>8</v>
      </c>
      <c r="M1262">
        <f t="shared" si="98"/>
        <v>0</v>
      </c>
      <c r="N1262">
        <f t="shared" si="99"/>
        <v>18</v>
      </c>
      <c r="O1262">
        <f t="shared" si="97"/>
        <v>24</v>
      </c>
    </row>
    <row r="1263" spans="1:15" x14ac:dyDescent="0.35">
      <c r="A1263">
        <v>70005</v>
      </c>
      <c r="B1263">
        <v>1014</v>
      </c>
      <c r="C1263" s="1" t="s">
        <v>27</v>
      </c>
      <c r="D1263" s="2">
        <v>45086.003472222219</v>
      </c>
      <c r="E1263" t="s">
        <v>31</v>
      </c>
      <c r="F1263">
        <v>19912</v>
      </c>
      <c r="G1263">
        <v>3582</v>
      </c>
      <c r="H1263">
        <f t="shared" si="95"/>
        <v>23494</v>
      </c>
      <c r="I1263">
        <v>49</v>
      </c>
      <c r="J1263" s="5">
        <v>45086</v>
      </c>
      <c r="K1263" s="6">
        <v>3.472222222222222E-3</v>
      </c>
      <c r="L1263">
        <f t="shared" si="96"/>
        <v>6</v>
      </c>
      <c r="M1263">
        <f t="shared" si="98"/>
        <v>0</v>
      </c>
      <c r="N1263">
        <f t="shared" si="99"/>
        <v>5</v>
      </c>
      <c r="O1263">
        <f t="shared" si="97"/>
        <v>9</v>
      </c>
    </row>
    <row r="1264" spans="1:15" x14ac:dyDescent="0.35">
      <c r="A1264">
        <v>354439</v>
      </c>
      <c r="B1264">
        <v>1014</v>
      </c>
      <c r="C1264" s="1" t="s">
        <v>28</v>
      </c>
      <c r="D1264" s="2">
        <v>44930.020138888889</v>
      </c>
      <c r="E1264" t="s">
        <v>30</v>
      </c>
      <c r="F1264">
        <v>8887</v>
      </c>
      <c r="G1264">
        <v>2885</v>
      </c>
      <c r="H1264">
        <f t="shared" si="95"/>
        <v>11772</v>
      </c>
      <c r="I1264">
        <v>49</v>
      </c>
      <c r="J1264" s="5">
        <v>44930</v>
      </c>
      <c r="K1264" s="6">
        <v>2.013888888888889E-2</v>
      </c>
      <c r="L1264">
        <f t="shared" si="96"/>
        <v>1</v>
      </c>
      <c r="M1264">
        <f t="shared" si="98"/>
        <v>0</v>
      </c>
      <c r="N1264">
        <f t="shared" si="99"/>
        <v>29</v>
      </c>
      <c r="O1264">
        <f t="shared" si="97"/>
        <v>4</v>
      </c>
    </row>
    <row r="1265" spans="1:15" x14ac:dyDescent="0.35">
      <c r="A1265">
        <v>152762</v>
      </c>
      <c r="B1265">
        <v>1015</v>
      </c>
      <c r="C1265" s="1" t="s">
        <v>29</v>
      </c>
      <c r="D1265" s="2">
        <v>45097.945138888892</v>
      </c>
      <c r="E1265" t="s">
        <v>31</v>
      </c>
      <c r="F1265">
        <v>19139</v>
      </c>
      <c r="G1265">
        <v>9099</v>
      </c>
      <c r="H1265">
        <f t="shared" si="95"/>
        <v>28238</v>
      </c>
      <c r="I1265">
        <v>92</v>
      </c>
      <c r="J1265" s="5">
        <v>45097</v>
      </c>
      <c r="K1265" s="6">
        <v>0.94513888888888886</v>
      </c>
      <c r="L1265">
        <f t="shared" si="96"/>
        <v>6</v>
      </c>
      <c r="M1265">
        <f t="shared" si="98"/>
        <v>22</v>
      </c>
      <c r="N1265">
        <f t="shared" si="99"/>
        <v>41</v>
      </c>
      <c r="O1265">
        <f t="shared" si="97"/>
        <v>20</v>
      </c>
    </row>
    <row r="1266" spans="1:15" x14ac:dyDescent="0.35">
      <c r="A1266">
        <v>1284756</v>
      </c>
      <c r="B1266">
        <v>1015</v>
      </c>
      <c r="C1266" s="1" t="s">
        <v>26</v>
      </c>
      <c r="D1266" s="3">
        <v>45237.004166666666</v>
      </c>
      <c r="E1266" t="s">
        <v>30</v>
      </c>
      <c r="F1266">
        <v>3166</v>
      </c>
      <c r="G1266">
        <v>8923</v>
      </c>
      <c r="H1266">
        <f t="shared" si="95"/>
        <v>12089</v>
      </c>
      <c r="I1266">
        <v>36</v>
      </c>
      <c r="J1266" s="5">
        <v>45237</v>
      </c>
      <c r="K1266" s="6">
        <v>4.1666666666666666E-3</v>
      </c>
      <c r="L1266">
        <f t="shared" si="96"/>
        <v>11</v>
      </c>
      <c r="M1266">
        <f t="shared" si="98"/>
        <v>0</v>
      </c>
      <c r="N1266">
        <f t="shared" si="99"/>
        <v>6</v>
      </c>
      <c r="O1266">
        <f t="shared" si="97"/>
        <v>7</v>
      </c>
    </row>
    <row r="1267" spans="1:15" x14ac:dyDescent="0.35">
      <c r="A1267">
        <v>10508</v>
      </c>
      <c r="B1267">
        <v>1016</v>
      </c>
      <c r="C1267" s="1" t="s">
        <v>27</v>
      </c>
      <c r="D1267" s="2">
        <v>45162.967361111114</v>
      </c>
      <c r="E1267" t="s">
        <v>31</v>
      </c>
      <c r="F1267">
        <v>5363</v>
      </c>
      <c r="G1267">
        <v>4247</v>
      </c>
      <c r="H1267">
        <f t="shared" si="95"/>
        <v>9610</v>
      </c>
      <c r="I1267">
        <v>38</v>
      </c>
      <c r="J1267" s="5">
        <v>45162</v>
      </c>
      <c r="K1267" s="6">
        <v>0.96736111111111101</v>
      </c>
      <c r="L1267">
        <f t="shared" si="96"/>
        <v>8</v>
      </c>
      <c r="M1267">
        <f t="shared" si="98"/>
        <v>23</v>
      </c>
      <c r="N1267">
        <f t="shared" si="99"/>
        <v>13</v>
      </c>
      <c r="O1267">
        <f t="shared" si="97"/>
        <v>24</v>
      </c>
    </row>
    <row r="1268" spans="1:15" x14ac:dyDescent="0.35">
      <c r="A1268">
        <v>23598</v>
      </c>
      <c r="B1268">
        <v>1017</v>
      </c>
      <c r="C1268" s="1" t="s">
        <v>28</v>
      </c>
      <c r="D1268" s="2">
        <v>45209.036111111112</v>
      </c>
      <c r="E1268" t="s">
        <v>30</v>
      </c>
      <c r="F1268">
        <v>19019</v>
      </c>
      <c r="G1268">
        <v>3015</v>
      </c>
      <c r="H1268">
        <f t="shared" si="95"/>
        <v>22034</v>
      </c>
      <c r="I1268">
        <v>38</v>
      </c>
      <c r="J1268" s="5">
        <v>45209</v>
      </c>
      <c r="K1268" s="6">
        <v>3.6111111111111115E-2</v>
      </c>
      <c r="L1268">
        <f t="shared" si="96"/>
        <v>10</v>
      </c>
      <c r="M1268">
        <f t="shared" si="98"/>
        <v>0</v>
      </c>
      <c r="N1268">
        <f t="shared" si="99"/>
        <v>52</v>
      </c>
      <c r="O1268">
        <f t="shared" si="97"/>
        <v>10</v>
      </c>
    </row>
    <row r="1269" spans="1:15" x14ac:dyDescent="0.35">
      <c r="A1269">
        <v>1366911</v>
      </c>
      <c r="B1269">
        <v>1017</v>
      </c>
      <c r="C1269" s="1" t="s">
        <v>29</v>
      </c>
      <c r="D1269" s="3">
        <v>45168.986111111109</v>
      </c>
      <c r="E1269" t="s">
        <v>31</v>
      </c>
      <c r="F1269">
        <v>16416</v>
      </c>
      <c r="G1269">
        <v>1302</v>
      </c>
      <c r="H1269">
        <f t="shared" si="95"/>
        <v>17718</v>
      </c>
      <c r="I1269">
        <v>100</v>
      </c>
      <c r="J1269" s="5">
        <v>45168</v>
      </c>
      <c r="K1269" s="6">
        <v>0.98611111111111116</v>
      </c>
      <c r="L1269">
        <f t="shared" si="96"/>
        <v>8</v>
      </c>
      <c r="M1269">
        <f t="shared" si="98"/>
        <v>23</v>
      </c>
      <c r="N1269">
        <f t="shared" si="99"/>
        <v>40</v>
      </c>
      <c r="O1269">
        <f t="shared" si="97"/>
        <v>30</v>
      </c>
    </row>
    <row r="1270" spans="1:15" x14ac:dyDescent="0.35">
      <c r="A1270">
        <v>1064762</v>
      </c>
      <c r="B1270">
        <v>1018</v>
      </c>
      <c r="C1270" s="1" t="s">
        <v>26</v>
      </c>
      <c r="D1270" s="3">
        <v>45224.036805555559</v>
      </c>
      <c r="E1270" t="s">
        <v>30</v>
      </c>
      <c r="F1270">
        <v>15894</v>
      </c>
      <c r="G1270">
        <v>1726</v>
      </c>
      <c r="H1270">
        <f t="shared" si="95"/>
        <v>17620</v>
      </c>
      <c r="I1270">
        <v>35</v>
      </c>
      <c r="J1270" s="5">
        <v>45224</v>
      </c>
      <c r="K1270" s="6">
        <v>3.6805555555555557E-2</v>
      </c>
      <c r="L1270">
        <f t="shared" si="96"/>
        <v>10</v>
      </c>
      <c r="M1270">
        <f t="shared" si="98"/>
        <v>0</v>
      </c>
      <c r="N1270">
        <f t="shared" si="99"/>
        <v>53</v>
      </c>
      <c r="O1270">
        <f t="shared" si="97"/>
        <v>25</v>
      </c>
    </row>
    <row r="1271" spans="1:15" x14ac:dyDescent="0.35">
      <c r="A1271">
        <v>1141931</v>
      </c>
      <c r="B1271">
        <v>1018</v>
      </c>
      <c r="C1271" s="1" t="s">
        <v>27</v>
      </c>
      <c r="D1271" s="3">
        <v>45109.950694444444</v>
      </c>
      <c r="E1271" t="s">
        <v>31</v>
      </c>
      <c r="F1271">
        <v>16131</v>
      </c>
      <c r="G1271">
        <v>9219</v>
      </c>
      <c r="H1271">
        <f t="shared" si="95"/>
        <v>25350</v>
      </c>
      <c r="I1271">
        <v>71</v>
      </c>
      <c r="J1271" s="5">
        <v>45109</v>
      </c>
      <c r="K1271" s="6">
        <v>0.9506944444444444</v>
      </c>
      <c r="L1271">
        <f t="shared" si="96"/>
        <v>7</v>
      </c>
      <c r="M1271">
        <f t="shared" si="98"/>
        <v>22</v>
      </c>
      <c r="N1271">
        <f t="shared" si="99"/>
        <v>49</v>
      </c>
      <c r="O1271">
        <f t="shared" si="97"/>
        <v>2</v>
      </c>
    </row>
    <row r="1272" spans="1:15" x14ac:dyDescent="0.35">
      <c r="A1272">
        <v>532196</v>
      </c>
      <c r="B1272">
        <v>1019</v>
      </c>
      <c r="C1272" s="1" t="s">
        <v>28</v>
      </c>
      <c r="D1272" s="2">
        <v>45207.033333333333</v>
      </c>
      <c r="E1272" t="s">
        <v>30</v>
      </c>
      <c r="F1272">
        <v>6493</v>
      </c>
      <c r="G1272">
        <v>3019</v>
      </c>
      <c r="H1272">
        <f t="shared" si="95"/>
        <v>9512</v>
      </c>
      <c r="I1272">
        <v>31</v>
      </c>
      <c r="J1272" s="5">
        <v>45207</v>
      </c>
      <c r="K1272" s="6">
        <v>3.3333333333333333E-2</v>
      </c>
      <c r="L1272">
        <f t="shared" si="96"/>
        <v>10</v>
      </c>
      <c r="M1272">
        <f t="shared" si="98"/>
        <v>0</v>
      </c>
      <c r="N1272">
        <f t="shared" si="99"/>
        <v>48</v>
      </c>
      <c r="O1272">
        <f t="shared" si="97"/>
        <v>8</v>
      </c>
    </row>
    <row r="1273" spans="1:15" x14ac:dyDescent="0.35">
      <c r="A1273">
        <v>746275</v>
      </c>
      <c r="B1273">
        <v>1020</v>
      </c>
      <c r="C1273" s="1" t="s">
        <v>29</v>
      </c>
      <c r="D1273" s="3">
        <v>45059.054861111108</v>
      </c>
      <c r="E1273" t="s">
        <v>31</v>
      </c>
      <c r="F1273">
        <v>11877</v>
      </c>
      <c r="G1273">
        <v>3551</v>
      </c>
      <c r="H1273">
        <f t="shared" si="95"/>
        <v>15428</v>
      </c>
      <c r="I1273">
        <v>52</v>
      </c>
      <c r="J1273" s="5">
        <v>45059</v>
      </c>
      <c r="K1273" s="6">
        <v>5.486111111111111E-2</v>
      </c>
      <c r="L1273">
        <f t="shared" si="96"/>
        <v>5</v>
      </c>
      <c r="M1273">
        <f t="shared" si="98"/>
        <v>1</v>
      </c>
      <c r="N1273">
        <f t="shared" si="99"/>
        <v>19</v>
      </c>
      <c r="O1273">
        <f t="shared" si="97"/>
        <v>13</v>
      </c>
    </row>
    <row r="1274" spans="1:15" x14ac:dyDescent="0.35">
      <c r="A1274">
        <v>178761</v>
      </c>
      <c r="B1274">
        <v>1021</v>
      </c>
      <c r="C1274" s="1" t="s">
        <v>26</v>
      </c>
      <c r="D1274" s="2">
        <v>44982.941666666666</v>
      </c>
      <c r="E1274" t="s">
        <v>30</v>
      </c>
      <c r="F1274">
        <v>12021</v>
      </c>
      <c r="G1274">
        <v>2487</v>
      </c>
      <c r="H1274">
        <f t="shared" si="95"/>
        <v>14508</v>
      </c>
      <c r="I1274">
        <v>59</v>
      </c>
      <c r="J1274" s="5">
        <v>44982</v>
      </c>
      <c r="K1274" s="6">
        <v>0.94166666666666676</v>
      </c>
      <c r="L1274">
        <f t="shared" si="96"/>
        <v>2</v>
      </c>
      <c r="M1274">
        <f t="shared" si="98"/>
        <v>22</v>
      </c>
      <c r="N1274">
        <f t="shared" si="99"/>
        <v>36</v>
      </c>
      <c r="O1274">
        <f t="shared" si="97"/>
        <v>25</v>
      </c>
    </row>
    <row r="1275" spans="1:15" x14ac:dyDescent="0.35">
      <c r="A1275">
        <v>1665582</v>
      </c>
      <c r="B1275">
        <v>1022</v>
      </c>
      <c r="C1275" s="1" t="s">
        <v>27</v>
      </c>
      <c r="D1275" s="3">
        <v>45101.011111111111</v>
      </c>
      <c r="E1275" t="s">
        <v>31</v>
      </c>
      <c r="F1275">
        <v>10331</v>
      </c>
      <c r="G1275">
        <v>7517</v>
      </c>
      <c r="H1275">
        <f t="shared" si="95"/>
        <v>17848</v>
      </c>
      <c r="I1275">
        <v>32</v>
      </c>
      <c r="J1275" s="5">
        <v>45101</v>
      </c>
      <c r="K1275" s="6">
        <v>1.1111111111111112E-2</v>
      </c>
      <c r="L1275">
        <f t="shared" si="96"/>
        <v>6</v>
      </c>
      <c r="M1275">
        <f t="shared" si="98"/>
        <v>0</v>
      </c>
      <c r="N1275">
        <f t="shared" si="99"/>
        <v>16</v>
      </c>
      <c r="O1275">
        <f t="shared" si="97"/>
        <v>24</v>
      </c>
    </row>
    <row r="1276" spans="1:15" x14ac:dyDescent="0.35">
      <c r="A1276">
        <v>883461</v>
      </c>
      <c r="B1276">
        <v>1023</v>
      </c>
      <c r="C1276" s="1" t="s">
        <v>28</v>
      </c>
      <c r="D1276" s="3">
        <v>45235.961805555555</v>
      </c>
      <c r="E1276" t="s">
        <v>30</v>
      </c>
      <c r="F1276">
        <v>5485</v>
      </c>
      <c r="G1276">
        <v>7192</v>
      </c>
      <c r="H1276">
        <f t="shared" si="95"/>
        <v>12677</v>
      </c>
      <c r="I1276">
        <v>90</v>
      </c>
      <c r="J1276" s="5">
        <v>45235</v>
      </c>
      <c r="K1276" s="6">
        <v>0.96180555555555547</v>
      </c>
      <c r="L1276">
        <f t="shared" si="96"/>
        <v>11</v>
      </c>
      <c r="M1276">
        <f t="shared" si="98"/>
        <v>23</v>
      </c>
      <c r="N1276">
        <f t="shared" si="99"/>
        <v>5</v>
      </c>
      <c r="O1276">
        <f t="shared" si="97"/>
        <v>5</v>
      </c>
    </row>
    <row r="1277" spans="1:15" x14ac:dyDescent="0.35">
      <c r="A1277">
        <v>1661217</v>
      </c>
      <c r="B1277">
        <v>1025</v>
      </c>
      <c r="C1277" s="1" t="s">
        <v>29</v>
      </c>
      <c r="D1277" s="3">
        <v>45172.972916666666</v>
      </c>
      <c r="E1277" t="s">
        <v>31</v>
      </c>
      <c r="F1277">
        <v>9334</v>
      </c>
      <c r="G1277">
        <v>9380</v>
      </c>
      <c r="H1277">
        <f t="shared" si="95"/>
        <v>18714</v>
      </c>
      <c r="I1277">
        <v>91</v>
      </c>
      <c r="J1277" s="5">
        <v>45172</v>
      </c>
      <c r="K1277" s="6">
        <v>0.97291666666666676</v>
      </c>
      <c r="L1277">
        <f t="shared" si="96"/>
        <v>9</v>
      </c>
      <c r="M1277">
        <f t="shared" si="98"/>
        <v>23</v>
      </c>
      <c r="N1277">
        <f t="shared" si="99"/>
        <v>21</v>
      </c>
      <c r="O1277">
        <f t="shared" si="97"/>
        <v>3</v>
      </c>
    </row>
    <row r="1278" spans="1:15" x14ac:dyDescent="0.35">
      <c r="A1278">
        <v>1057228</v>
      </c>
      <c r="B1278">
        <v>1029</v>
      </c>
      <c r="C1278" s="1" t="s">
        <v>26</v>
      </c>
      <c r="D1278" s="3">
        <v>45199.993055555555</v>
      </c>
      <c r="E1278" t="s">
        <v>30</v>
      </c>
      <c r="F1278">
        <v>10210</v>
      </c>
      <c r="G1278">
        <v>9442</v>
      </c>
      <c r="H1278">
        <f t="shared" si="95"/>
        <v>19652</v>
      </c>
      <c r="I1278">
        <v>30</v>
      </c>
      <c r="J1278" s="5">
        <v>45199</v>
      </c>
      <c r="K1278" s="6">
        <v>0.99305555555555547</v>
      </c>
      <c r="L1278">
        <f t="shared" si="96"/>
        <v>9</v>
      </c>
      <c r="M1278">
        <f t="shared" si="98"/>
        <v>23</v>
      </c>
      <c r="N1278">
        <f t="shared" si="99"/>
        <v>50</v>
      </c>
      <c r="O1278">
        <f t="shared" si="97"/>
        <v>30</v>
      </c>
    </row>
    <row r="1279" spans="1:15" x14ac:dyDescent="0.35">
      <c r="A1279">
        <v>416161</v>
      </c>
      <c r="B1279">
        <v>1030</v>
      </c>
      <c r="C1279" s="1" t="s">
        <v>27</v>
      </c>
      <c r="D1279" s="2">
        <v>44973.050694444442</v>
      </c>
      <c r="E1279" t="s">
        <v>31</v>
      </c>
      <c r="F1279">
        <v>12892</v>
      </c>
      <c r="G1279">
        <v>5555</v>
      </c>
      <c r="H1279">
        <f t="shared" si="95"/>
        <v>18447</v>
      </c>
      <c r="I1279">
        <v>46</v>
      </c>
      <c r="J1279" s="5">
        <v>44973</v>
      </c>
      <c r="K1279" s="6">
        <v>5.0694444444444452E-2</v>
      </c>
      <c r="L1279">
        <f t="shared" si="96"/>
        <v>2</v>
      </c>
      <c r="M1279">
        <f t="shared" si="98"/>
        <v>1</v>
      </c>
      <c r="N1279">
        <f t="shared" si="99"/>
        <v>13</v>
      </c>
      <c r="O1279">
        <f t="shared" si="97"/>
        <v>16</v>
      </c>
    </row>
    <row r="1280" spans="1:15" x14ac:dyDescent="0.35">
      <c r="A1280">
        <v>451694</v>
      </c>
      <c r="B1280">
        <v>1031</v>
      </c>
      <c r="C1280" s="1" t="s">
        <v>28</v>
      </c>
      <c r="D1280" s="2">
        <v>45073.981944444444</v>
      </c>
      <c r="E1280" t="s">
        <v>30</v>
      </c>
      <c r="F1280">
        <v>4034</v>
      </c>
      <c r="G1280">
        <v>3713</v>
      </c>
      <c r="H1280">
        <f t="shared" si="95"/>
        <v>7747</v>
      </c>
      <c r="I1280">
        <v>51</v>
      </c>
      <c r="J1280" s="5">
        <v>45073</v>
      </c>
      <c r="K1280" s="6">
        <v>0.9819444444444444</v>
      </c>
      <c r="L1280">
        <f t="shared" si="96"/>
        <v>5</v>
      </c>
      <c r="M1280">
        <f t="shared" si="98"/>
        <v>23</v>
      </c>
      <c r="N1280">
        <f t="shared" si="99"/>
        <v>34</v>
      </c>
      <c r="O1280">
        <f t="shared" si="97"/>
        <v>27</v>
      </c>
    </row>
    <row r="1281" spans="1:15" x14ac:dyDescent="0.35">
      <c r="A1281">
        <v>1154586</v>
      </c>
      <c r="B1281">
        <v>1031</v>
      </c>
      <c r="C1281" s="1" t="s">
        <v>29</v>
      </c>
      <c r="D1281" s="3">
        <v>45207.002083333333</v>
      </c>
      <c r="E1281" t="s">
        <v>31</v>
      </c>
      <c r="F1281">
        <v>7486</v>
      </c>
      <c r="G1281">
        <v>5173</v>
      </c>
      <c r="H1281">
        <f t="shared" si="95"/>
        <v>12659</v>
      </c>
      <c r="I1281">
        <v>32</v>
      </c>
      <c r="J1281" s="5">
        <v>45207</v>
      </c>
      <c r="K1281" s="6">
        <v>2.0833333333333333E-3</v>
      </c>
      <c r="L1281">
        <f t="shared" si="96"/>
        <v>10</v>
      </c>
      <c r="M1281">
        <f t="shared" si="98"/>
        <v>0</v>
      </c>
      <c r="N1281">
        <f t="shared" si="99"/>
        <v>3</v>
      </c>
      <c r="O1281">
        <f t="shared" si="97"/>
        <v>8</v>
      </c>
    </row>
    <row r="1282" spans="1:15" x14ac:dyDescent="0.35">
      <c r="A1282">
        <v>1561328</v>
      </c>
      <c r="B1282">
        <v>1031</v>
      </c>
      <c r="C1282" s="1" t="s">
        <v>26</v>
      </c>
      <c r="D1282" s="3">
        <v>45229.992361111108</v>
      </c>
      <c r="E1282" t="s">
        <v>30</v>
      </c>
      <c r="F1282">
        <v>17501</v>
      </c>
      <c r="G1282">
        <v>2619</v>
      </c>
      <c r="H1282">
        <f t="shared" ref="H1282:H1345" si="100">SUM(F1282,G1282)</f>
        <v>20120</v>
      </c>
      <c r="I1282">
        <v>45</v>
      </c>
      <c r="J1282" s="5">
        <v>45229</v>
      </c>
      <c r="K1282" s="6">
        <v>0.99236111111111114</v>
      </c>
      <c r="L1282">
        <f t="shared" ref="L1282:L1345" si="101">MONTH(J1282)</f>
        <v>10</v>
      </c>
      <c r="M1282">
        <f t="shared" si="98"/>
        <v>23</v>
      </c>
      <c r="N1282">
        <f t="shared" si="99"/>
        <v>49</v>
      </c>
      <c r="O1282">
        <f t="shared" ref="O1282:O1345" si="102">DAY(D1282)</f>
        <v>30</v>
      </c>
    </row>
    <row r="1283" spans="1:15" x14ac:dyDescent="0.35">
      <c r="A1283">
        <v>1635802</v>
      </c>
      <c r="B1283">
        <v>1031</v>
      </c>
      <c r="C1283" s="1" t="s">
        <v>27</v>
      </c>
      <c r="D1283" s="3">
        <v>45287.994444444441</v>
      </c>
      <c r="E1283" t="s">
        <v>31</v>
      </c>
      <c r="F1283">
        <v>4825</v>
      </c>
      <c r="G1283">
        <v>67</v>
      </c>
      <c r="H1283">
        <f t="shared" si="100"/>
        <v>4892</v>
      </c>
      <c r="I1283">
        <v>38</v>
      </c>
      <c r="J1283" s="5">
        <v>45287</v>
      </c>
      <c r="K1283" s="6">
        <v>0.99444444444444446</v>
      </c>
      <c r="L1283">
        <f t="shared" si="101"/>
        <v>12</v>
      </c>
      <c r="M1283">
        <f t="shared" ref="M1283:M1346" si="103">HOUR(K1283)</f>
        <v>23</v>
      </c>
      <c r="N1283">
        <f t="shared" ref="N1283:N1346" si="104">MINUTE(K1283)</f>
        <v>52</v>
      </c>
      <c r="O1283">
        <f t="shared" si="102"/>
        <v>27</v>
      </c>
    </row>
    <row r="1284" spans="1:15" x14ac:dyDescent="0.35">
      <c r="A1284">
        <v>313756</v>
      </c>
      <c r="B1284">
        <v>1032</v>
      </c>
      <c r="C1284" s="1" t="s">
        <v>28</v>
      </c>
      <c r="D1284" s="2">
        <v>45288.063194444447</v>
      </c>
      <c r="E1284" t="s">
        <v>30</v>
      </c>
      <c r="F1284">
        <v>6244</v>
      </c>
      <c r="G1284">
        <v>1340</v>
      </c>
      <c r="H1284">
        <f t="shared" si="100"/>
        <v>7584</v>
      </c>
      <c r="I1284">
        <v>44</v>
      </c>
      <c r="J1284" s="5">
        <v>45288</v>
      </c>
      <c r="K1284" s="6">
        <v>6.3194444444444442E-2</v>
      </c>
      <c r="L1284">
        <f t="shared" si="101"/>
        <v>12</v>
      </c>
      <c r="M1284">
        <f t="shared" si="103"/>
        <v>1</v>
      </c>
      <c r="N1284">
        <f t="shared" si="104"/>
        <v>31</v>
      </c>
      <c r="O1284">
        <f t="shared" si="102"/>
        <v>28</v>
      </c>
    </row>
    <row r="1285" spans="1:15" x14ac:dyDescent="0.35">
      <c r="A1285">
        <v>1532546</v>
      </c>
      <c r="B1285">
        <v>1032</v>
      </c>
      <c r="C1285" s="1" t="s">
        <v>29</v>
      </c>
      <c r="D1285" s="3">
        <v>45245.024305555555</v>
      </c>
      <c r="E1285" t="s">
        <v>31</v>
      </c>
      <c r="F1285">
        <v>17808</v>
      </c>
      <c r="G1285">
        <v>5274</v>
      </c>
      <c r="H1285">
        <f t="shared" si="100"/>
        <v>23082</v>
      </c>
      <c r="I1285">
        <v>41</v>
      </c>
      <c r="J1285" s="5">
        <v>45245</v>
      </c>
      <c r="K1285" s="6">
        <v>2.4305555555555556E-2</v>
      </c>
      <c r="L1285">
        <f t="shared" si="101"/>
        <v>11</v>
      </c>
      <c r="M1285">
        <f t="shared" si="103"/>
        <v>0</v>
      </c>
      <c r="N1285">
        <f t="shared" si="104"/>
        <v>35</v>
      </c>
      <c r="O1285">
        <f t="shared" si="102"/>
        <v>15</v>
      </c>
    </row>
    <row r="1286" spans="1:15" x14ac:dyDescent="0.35">
      <c r="A1286">
        <v>1359304</v>
      </c>
      <c r="B1286">
        <v>1033</v>
      </c>
      <c r="C1286" s="1" t="s">
        <v>26</v>
      </c>
      <c r="D1286" s="3">
        <v>45123.969444444447</v>
      </c>
      <c r="E1286" t="s">
        <v>30</v>
      </c>
      <c r="F1286">
        <v>3423</v>
      </c>
      <c r="G1286">
        <v>941</v>
      </c>
      <c r="H1286">
        <f t="shared" si="100"/>
        <v>4364</v>
      </c>
      <c r="I1286">
        <v>87</v>
      </c>
      <c r="J1286" s="5">
        <v>45123</v>
      </c>
      <c r="K1286" s="6">
        <v>0.96944444444444444</v>
      </c>
      <c r="L1286">
        <f t="shared" si="101"/>
        <v>7</v>
      </c>
      <c r="M1286">
        <f t="shared" si="103"/>
        <v>23</v>
      </c>
      <c r="N1286">
        <f t="shared" si="104"/>
        <v>16</v>
      </c>
      <c r="O1286">
        <f t="shared" si="102"/>
        <v>16</v>
      </c>
    </row>
    <row r="1287" spans="1:15" x14ac:dyDescent="0.35">
      <c r="A1287">
        <v>515694</v>
      </c>
      <c r="B1287">
        <v>1034</v>
      </c>
      <c r="C1287" s="1" t="s">
        <v>27</v>
      </c>
      <c r="D1287" s="2">
        <v>45262.0625</v>
      </c>
      <c r="E1287" t="s">
        <v>31</v>
      </c>
      <c r="F1287">
        <v>13240</v>
      </c>
      <c r="G1287">
        <v>462</v>
      </c>
      <c r="H1287">
        <f t="shared" si="100"/>
        <v>13702</v>
      </c>
      <c r="I1287">
        <v>85</v>
      </c>
      <c r="J1287" s="5">
        <v>45262</v>
      </c>
      <c r="K1287" s="6">
        <v>6.25E-2</v>
      </c>
      <c r="L1287">
        <f t="shared" si="101"/>
        <v>12</v>
      </c>
      <c r="M1287">
        <f t="shared" si="103"/>
        <v>1</v>
      </c>
      <c r="N1287">
        <f t="shared" si="104"/>
        <v>30</v>
      </c>
      <c r="O1287">
        <f t="shared" si="102"/>
        <v>2</v>
      </c>
    </row>
    <row r="1288" spans="1:15" x14ac:dyDescent="0.35">
      <c r="A1288">
        <v>1650779</v>
      </c>
      <c r="B1288">
        <v>1034</v>
      </c>
      <c r="C1288" s="1" t="s">
        <v>28</v>
      </c>
      <c r="D1288" s="3">
        <v>45028.033333333333</v>
      </c>
      <c r="E1288" t="s">
        <v>30</v>
      </c>
      <c r="F1288">
        <v>18562</v>
      </c>
      <c r="G1288">
        <v>8843</v>
      </c>
      <c r="H1288">
        <f t="shared" si="100"/>
        <v>27405</v>
      </c>
      <c r="I1288">
        <v>54</v>
      </c>
      <c r="J1288" s="5">
        <v>45028</v>
      </c>
      <c r="K1288" s="6">
        <v>3.3333333333333333E-2</v>
      </c>
      <c r="L1288">
        <f t="shared" si="101"/>
        <v>4</v>
      </c>
      <c r="M1288">
        <f t="shared" si="103"/>
        <v>0</v>
      </c>
      <c r="N1288">
        <f t="shared" si="104"/>
        <v>48</v>
      </c>
      <c r="O1288">
        <f t="shared" si="102"/>
        <v>12</v>
      </c>
    </row>
    <row r="1289" spans="1:15" x14ac:dyDescent="0.35">
      <c r="A1289">
        <v>1269964</v>
      </c>
      <c r="B1289">
        <v>1035</v>
      </c>
      <c r="C1289" s="1" t="s">
        <v>29</v>
      </c>
      <c r="D1289" s="3">
        <v>44969.027777777781</v>
      </c>
      <c r="E1289" t="s">
        <v>31</v>
      </c>
      <c r="F1289">
        <v>16268</v>
      </c>
      <c r="G1289">
        <v>9940</v>
      </c>
      <c r="H1289">
        <f t="shared" si="100"/>
        <v>26208</v>
      </c>
      <c r="I1289">
        <v>51</v>
      </c>
      <c r="J1289" s="5">
        <v>44969</v>
      </c>
      <c r="K1289" s="6">
        <v>2.7777777777777776E-2</v>
      </c>
      <c r="L1289">
        <f t="shared" si="101"/>
        <v>2</v>
      </c>
      <c r="M1289">
        <f t="shared" si="103"/>
        <v>0</v>
      </c>
      <c r="N1289">
        <f t="shared" si="104"/>
        <v>40</v>
      </c>
      <c r="O1289">
        <f t="shared" si="102"/>
        <v>12</v>
      </c>
    </row>
    <row r="1290" spans="1:15" x14ac:dyDescent="0.35">
      <c r="A1290">
        <v>519130</v>
      </c>
      <c r="B1290">
        <v>1036</v>
      </c>
      <c r="C1290" s="1" t="s">
        <v>26</v>
      </c>
      <c r="D1290" s="2">
        <v>45197.024305555555</v>
      </c>
      <c r="E1290" t="s">
        <v>30</v>
      </c>
      <c r="F1290">
        <v>14544</v>
      </c>
      <c r="G1290">
        <v>6750</v>
      </c>
      <c r="H1290">
        <f t="shared" si="100"/>
        <v>21294</v>
      </c>
      <c r="I1290">
        <v>44</v>
      </c>
      <c r="J1290" s="5">
        <v>45197</v>
      </c>
      <c r="K1290" s="6">
        <v>2.4305555555555556E-2</v>
      </c>
      <c r="L1290">
        <f t="shared" si="101"/>
        <v>9</v>
      </c>
      <c r="M1290">
        <f t="shared" si="103"/>
        <v>0</v>
      </c>
      <c r="N1290">
        <f t="shared" si="104"/>
        <v>35</v>
      </c>
      <c r="O1290">
        <f t="shared" si="102"/>
        <v>28</v>
      </c>
    </row>
    <row r="1291" spans="1:15" x14ac:dyDescent="0.35">
      <c r="A1291">
        <v>1236573</v>
      </c>
      <c r="B1291">
        <v>1036</v>
      </c>
      <c r="C1291" s="1" t="s">
        <v>27</v>
      </c>
      <c r="D1291" s="3">
        <v>45166.995833333334</v>
      </c>
      <c r="E1291" t="s">
        <v>31</v>
      </c>
      <c r="F1291">
        <v>19499</v>
      </c>
      <c r="G1291">
        <v>1114</v>
      </c>
      <c r="H1291">
        <f t="shared" si="100"/>
        <v>20613</v>
      </c>
      <c r="I1291">
        <v>35</v>
      </c>
      <c r="J1291" s="5">
        <v>45166</v>
      </c>
      <c r="K1291" s="6">
        <v>0.99583333333333324</v>
      </c>
      <c r="L1291">
        <f t="shared" si="101"/>
        <v>8</v>
      </c>
      <c r="M1291">
        <f t="shared" si="103"/>
        <v>23</v>
      </c>
      <c r="N1291">
        <f t="shared" si="104"/>
        <v>54</v>
      </c>
      <c r="O1291">
        <f t="shared" si="102"/>
        <v>28</v>
      </c>
    </row>
    <row r="1292" spans="1:15" x14ac:dyDescent="0.35">
      <c r="A1292">
        <v>1438726</v>
      </c>
      <c r="B1292">
        <v>1037</v>
      </c>
      <c r="C1292" s="1" t="s">
        <v>28</v>
      </c>
      <c r="D1292" s="3">
        <v>45194.001388888886</v>
      </c>
      <c r="E1292" t="s">
        <v>30</v>
      </c>
      <c r="F1292">
        <v>4499</v>
      </c>
      <c r="G1292">
        <v>2991</v>
      </c>
      <c r="H1292">
        <f t="shared" si="100"/>
        <v>7490</v>
      </c>
      <c r="I1292">
        <v>88</v>
      </c>
      <c r="J1292" s="5">
        <v>45194</v>
      </c>
      <c r="K1292" s="6">
        <v>1.3888888888888889E-3</v>
      </c>
      <c r="L1292">
        <f t="shared" si="101"/>
        <v>9</v>
      </c>
      <c r="M1292">
        <f t="shared" si="103"/>
        <v>0</v>
      </c>
      <c r="N1292">
        <f t="shared" si="104"/>
        <v>2</v>
      </c>
      <c r="O1292">
        <f t="shared" si="102"/>
        <v>25</v>
      </c>
    </row>
    <row r="1293" spans="1:15" x14ac:dyDescent="0.35">
      <c r="A1293">
        <v>327268</v>
      </c>
      <c r="B1293">
        <v>1038</v>
      </c>
      <c r="C1293" s="1" t="s">
        <v>29</v>
      </c>
      <c r="D1293" s="2">
        <v>45236.051388888889</v>
      </c>
      <c r="E1293" t="s">
        <v>31</v>
      </c>
      <c r="F1293">
        <v>1641</v>
      </c>
      <c r="G1293">
        <v>6977</v>
      </c>
      <c r="H1293">
        <f t="shared" si="100"/>
        <v>8618</v>
      </c>
      <c r="I1293">
        <v>46</v>
      </c>
      <c r="J1293" s="5">
        <v>45236</v>
      </c>
      <c r="K1293" s="6">
        <v>5.1388888888888894E-2</v>
      </c>
      <c r="L1293">
        <f t="shared" si="101"/>
        <v>11</v>
      </c>
      <c r="M1293">
        <f t="shared" si="103"/>
        <v>1</v>
      </c>
      <c r="N1293">
        <f t="shared" si="104"/>
        <v>14</v>
      </c>
      <c r="O1293">
        <f t="shared" si="102"/>
        <v>6</v>
      </c>
    </row>
    <row r="1294" spans="1:15" x14ac:dyDescent="0.35">
      <c r="A1294">
        <v>654071</v>
      </c>
      <c r="B1294">
        <v>1039</v>
      </c>
      <c r="C1294" s="1" t="s">
        <v>26</v>
      </c>
      <c r="D1294" s="2">
        <v>45258.018055555556</v>
      </c>
      <c r="E1294" t="s">
        <v>30</v>
      </c>
      <c r="F1294">
        <v>16258</v>
      </c>
      <c r="G1294">
        <v>5670</v>
      </c>
      <c r="H1294">
        <f t="shared" si="100"/>
        <v>21928</v>
      </c>
      <c r="I1294">
        <v>92</v>
      </c>
      <c r="J1294" s="5">
        <v>45258</v>
      </c>
      <c r="K1294" s="6">
        <v>1.8055555555555557E-2</v>
      </c>
      <c r="L1294">
        <f t="shared" si="101"/>
        <v>11</v>
      </c>
      <c r="M1294">
        <f t="shared" si="103"/>
        <v>0</v>
      </c>
      <c r="N1294">
        <f t="shared" si="104"/>
        <v>26</v>
      </c>
      <c r="O1294">
        <f t="shared" si="102"/>
        <v>28</v>
      </c>
    </row>
    <row r="1295" spans="1:15" x14ac:dyDescent="0.35">
      <c r="A1295">
        <v>493810</v>
      </c>
      <c r="B1295">
        <v>1040</v>
      </c>
      <c r="C1295" s="1" t="s">
        <v>27</v>
      </c>
      <c r="D1295" s="2">
        <v>45122.958333333336</v>
      </c>
      <c r="E1295" t="s">
        <v>31</v>
      </c>
      <c r="F1295">
        <v>1502</v>
      </c>
      <c r="G1295">
        <v>1550</v>
      </c>
      <c r="H1295">
        <f t="shared" si="100"/>
        <v>3052</v>
      </c>
      <c r="I1295">
        <v>31</v>
      </c>
      <c r="J1295" s="5">
        <v>45122</v>
      </c>
      <c r="K1295" s="6">
        <v>0.95833333333333337</v>
      </c>
      <c r="L1295">
        <f t="shared" si="101"/>
        <v>7</v>
      </c>
      <c r="M1295">
        <f t="shared" si="103"/>
        <v>23</v>
      </c>
      <c r="N1295">
        <f t="shared" si="104"/>
        <v>0</v>
      </c>
      <c r="O1295">
        <f t="shared" si="102"/>
        <v>15</v>
      </c>
    </row>
    <row r="1296" spans="1:15" x14ac:dyDescent="0.35">
      <c r="A1296">
        <v>575162</v>
      </c>
      <c r="B1296">
        <v>1040</v>
      </c>
      <c r="C1296" s="1" t="s">
        <v>28</v>
      </c>
      <c r="D1296" s="2">
        <v>45251.96875</v>
      </c>
      <c r="E1296" t="s">
        <v>30</v>
      </c>
      <c r="F1296">
        <v>15827</v>
      </c>
      <c r="G1296">
        <v>1854</v>
      </c>
      <c r="H1296">
        <f t="shared" si="100"/>
        <v>17681</v>
      </c>
      <c r="I1296">
        <v>66</v>
      </c>
      <c r="J1296" s="5">
        <v>45251</v>
      </c>
      <c r="K1296" s="6">
        <v>0.96875</v>
      </c>
      <c r="L1296">
        <f t="shared" si="101"/>
        <v>11</v>
      </c>
      <c r="M1296">
        <f t="shared" si="103"/>
        <v>23</v>
      </c>
      <c r="N1296">
        <f t="shared" si="104"/>
        <v>15</v>
      </c>
      <c r="O1296">
        <f t="shared" si="102"/>
        <v>21</v>
      </c>
    </row>
    <row r="1297" spans="1:15" x14ac:dyDescent="0.35">
      <c r="A1297">
        <v>419211</v>
      </c>
      <c r="B1297">
        <v>1044</v>
      </c>
      <c r="C1297" s="1" t="s">
        <v>29</v>
      </c>
      <c r="D1297" s="2">
        <v>45009.993055555555</v>
      </c>
      <c r="E1297" t="s">
        <v>31</v>
      </c>
      <c r="F1297">
        <v>15138</v>
      </c>
      <c r="G1297">
        <v>4918</v>
      </c>
      <c r="H1297">
        <f t="shared" si="100"/>
        <v>20056</v>
      </c>
      <c r="I1297">
        <v>34</v>
      </c>
      <c r="J1297" s="5">
        <v>45009</v>
      </c>
      <c r="K1297" s="6">
        <v>0.99305555555555547</v>
      </c>
      <c r="L1297">
        <f t="shared" si="101"/>
        <v>3</v>
      </c>
      <c r="M1297">
        <f t="shared" si="103"/>
        <v>23</v>
      </c>
      <c r="N1297">
        <f t="shared" si="104"/>
        <v>50</v>
      </c>
      <c r="O1297">
        <f t="shared" si="102"/>
        <v>24</v>
      </c>
    </row>
    <row r="1298" spans="1:15" x14ac:dyDescent="0.35">
      <c r="A1298">
        <v>615484</v>
      </c>
      <c r="B1298">
        <v>1044</v>
      </c>
      <c r="C1298" s="1" t="s">
        <v>26</v>
      </c>
      <c r="D1298" s="2">
        <v>45043.995833333334</v>
      </c>
      <c r="E1298" t="s">
        <v>30</v>
      </c>
      <c r="F1298">
        <v>1654</v>
      </c>
      <c r="G1298">
        <v>8774</v>
      </c>
      <c r="H1298">
        <f t="shared" si="100"/>
        <v>10428</v>
      </c>
      <c r="I1298">
        <v>55</v>
      </c>
      <c r="J1298" s="5">
        <v>45043</v>
      </c>
      <c r="K1298" s="6">
        <v>0.99583333333333324</v>
      </c>
      <c r="L1298">
        <f t="shared" si="101"/>
        <v>4</v>
      </c>
      <c r="M1298">
        <f t="shared" si="103"/>
        <v>23</v>
      </c>
      <c r="N1298">
        <f t="shared" si="104"/>
        <v>54</v>
      </c>
      <c r="O1298">
        <f t="shared" si="102"/>
        <v>27</v>
      </c>
    </row>
    <row r="1299" spans="1:15" x14ac:dyDescent="0.35">
      <c r="A1299">
        <v>975249</v>
      </c>
      <c r="B1299">
        <v>1044</v>
      </c>
      <c r="C1299" s="1" t="s">
        <v>27</v>
      </c>
      <c r="D1299" s="3">
        <v>45282.056250000001</v>
      </c>
      <c r="E1299" t="s">
        <v>31</v>
      </c>
      <c r="F1299">
        <v>10651</v>
      </c>
      <c r="G1299">
        <v>3988</v>
      </c>
      <c r="H1299">
        <f t="shared" si="100"/>
        <v>14639</v>
      </c>
      <c r="I1299">
        <v>41</v>
      </c>
      <c r="J1299" s="5">
        <v>45282</v>
      </c>
      <c r="K1299" s="6">
        <v>5.6250000000000001E-2</v>
      </c>
      <c r="L1299">
        <f t="shared" si="101"/>
        <v>12</v>
      </c>
      <c r="M1299">
        <f t="shared" si="103"/>
        <v>1</v>
      </c>
      <c r="N1299">
        <f t="shared" si="104"/>
        <v>21</v>
      </c>
      <c r="O1299">
        <f t="shared" si="102"/>
        <v>22</v>
      </c>
    </row>
    <row r="1300" spans="1:15" x14ac:dyDescent="0.35">
      <c r="A1300">
        <v>573331</v>
      </c>
      <c r="B1300">
        <v>1045</v>
      </c>
      <c r="C1300" s="1" t="s">
        <v>28</v>
      </c>
      <c r="D1300" s="2">
        <v>45201.054861111108</v>
      </c>
      <c r="E1300" t="s">
        <v>30</v>
      </c>
      <c r="F1300">
        <v>14176</v>
      </c>
      <c r="G1300">
        <v>8506</v>
      </c>
      <c r="H1300">
        <f t="shared" si="100"/>
        <v>22682</v>
      </c>
      <c r="I1300">
        <v>53</v>
      </c>
      <c r="J1300" s="5">
        <v>45201</v>
      </c>
      <c r="K1300" s="6">
        <v>5.486111111111111E-2</v>
      </c>
      <c r="L1300">
        <f t="shared" si="101"/>
        <v>10</v>
      </c>
      <c r="M1300">
        <f t="shared" si="103"/>
        <v>1</v>
      </c>
      <c r="N1300">
        <f t="shared" si="104"/>
        <v>19</v>
      </c>
      <c r="O1300">
        <f t="shared" si="102"/>
        <v>2</v>
      </c>
    </row>
    <row r="1301" spans="1:15" x14ac:dyDescent="0.35">
      <c r="A1301">
        <v>1321272</v>
      </c>
      <c r="B1301">
        <v>1045</v>
      </c>
      <c r="C1301" s="1" t="s">
        <v>29</v>
      </c>
      <c r="D1301" s="3">
        <v>45134.006249999999</v>
      </c>
      <c r="E1301" t="s">
        <v>31</v>
      </c>
      <c r="F1301">
        <v>11736</v>
      </c>
      <c r="G1301">
        <v>4967</v>
      </c>
      <c r="H1301">
        <f t="shared" si="100"/>
        <v>16703</v>
      </c>
      <c r="I1301">
        <v>40</v>
      </c>
      <c r="J1301" s="5">
        <v>45134</v>
      </c>
      <c r="K1301" s="6">
        <v>6.2499999999999995E-3</v>
      </c>
      <c r="L1301">
        <f t="shared" si="101"/>
        <v>7</v>
      </c>
      <c r="M1301">
        <f t="shared" si="103"/>
        <v>0</v>
      </c>
      <c r="N1301">
        <f t="shared" si="104"/>
        <v>9</v>
      </c>
      <c r="O1301">
        <f t="shared" si="102"/>
        <v>27</v>
      </c>
    </row>
    <row r="1302" spans="1:15" x14ac:dyDescent="0.35">
      <c r="A1302">
        <v>448027</v>
      </c>
      <c r="B1302">
        <v>1046</v>
      </c>
      <c r="C1302" s="1" t="s">
        <v>26</v>
      </c>
      <c r="D1302" s="2">
        <v>45116.040277777778</v>
      </c>
      <c r="E1302" t="s">
        <v>30</v>
      </c>
      <c r="F1302">
        <v>12001</v>
      </c>
      <c r="G1302">
        <v>532</v>
      </c>
      <c r="H1302">
        <f t="shared" si="100"/>
        <v>12533</v>
      </c>
      <c r="I1302">
        <v>77</v>
      </c>
      <c r="J1302" s="5">
        <v>45116</v>
      </c>
      <c r="K1302" s="6">
        <v>4.027777777777778E-2</v>
      </c>
      <c r="L1302">
        <f t="shared" si="101"/>
        <v>7</v>
      </c>
      <c r="M1302">
        <f t="shared" si="103"/>
        <v>0</v>
      </c>
      <c r="N1302">
        <f t="shared" si="104"/>
        <v>58</v>
      </c>
      <c r="O1302">
        <f t="shared" si="102"/>
        <v>9</v>
      </c>
    </row>
    <row r="1303" spans="1:15" x14ac:dyDescent="0.35">
      <c r="A1303">
        <v>103812</v>
      </c>
      <c r="B1303">
        <v>1047</v>
      </c>
      <c r="C1303" s="1" t="s">
        <v>27</v>
      </c>
      <c r="D1303" s="2">
        <v>45273.020833333336</v>
      </c>
      <c r="E1303" t="s">
        <v>31</v>
      </c>
      <c r="F1303">
        <v>16969</v>
      </c>
      <c r="G1303">
        <v>3954</v>
      </c>
      <c r="H1303">
        <f t="shared" si="100"/>
        <v>20923</v>
      </c>
      <c r="I1303">
        <v>99</v>
      </c>
      <c r="J1303" s="5">
        <v>45273</v>
      </c>
      <c r="K1303" s="6">
        <v>2.0833333333333332E-2</v>
      </c>
      <c r="L1303">
        <f t="shared" si="101"/>
        <v>12</v>
      </c>
      <c r="M1303">
        <f t="shared" si="103"/>
        <v>0</v>
      </c>
      <c r="N1303">
        <f t="shared" si="104"/>
        <v>30</v>
      </c>
      <c r="O1303">
        <f t="shared" si="102"/>
        <v>13</v>
      </c>
    </row>
    <row r="1304" spans="1:15" x14ac:dyDescent="0.35">
      <c r="A1304">
        <v>1203312</v>
      </c>
      <c r="B1304">
        <v>1047</v>
      </c>
      <c r="C1304" s="1" t="s">
        <v>28</v>
      </c>
      <c r="D1304" s="3">
        <v>44938.995833333334</v>
      </c>
      <c r="E1304" t="s">
        <v>30</v>
      </c>
      <c r="F1304">
        <v>13272</v>
      </c>
      <c r="G1304">
        <v>5488</v>
      </c>
      <c r="H1304">
        <f t="shared" si="100"/>
        <v>18760</v>
      </c>
      <c r="I1304">
        <v>61</v>
      </c>
      <c r="J1304" s="5">
        <v>44938</v>
      </c>
      <c r="K1304" s="6">
        <v>0.99583333333333324</v>
      </c>
      <c r="L1304">
        <f t="shared" si="101"/>
        <v>1</v>
      </c>
      <c r="M1304">
        <f t="shared" si="103"/>
        <v>23</v>
      </c>
      <c r="N1304">
        <f t="shared" si="104"/>
        <v>54</v>
      </c>
      <c r="O1304">
        <f t="shared" si="102"/>
        <v>12</v>
      </c>
    </row>
    <row r="1305" spans="1:15" x14ac:dyDescent="0.35">
      <c r="A1305">
        <v>366394</v>
      </c>
      <c r="B1305">
        <v>1048</v>
      </c>
      <c r="C1305" s="1" t="s">
        <v>29</v>
      </c>
      <c r="D1305" s="2">
        <v>45170.03125</v>
      </c>
      <c r="E1305" t="s">
        <v>31</v>
      </c>
      <c r="F1305">
        <v>1659</v>
      </c>
      <c r="G1305">
        <v>3380</v>
      </c>
      <c r="H1305">
        <f t="shared" si="100"/>
        <v>5039</v>
      </c>
      <c r="I1305">
        <v>98</v>
      </c>
      <c r="J1305" s="5">
        <v>45170</v>
      </c>
      <c r="K1305" s="6">
        <v>3.125E-2</v>
      </c>
      <c r="L1305">
        <f t="shared" si="101"/>
        <v>9</v>
      </c>
      <c r="M1305">
        <f t="shared" si="103"/>
        <v>0</v>
      </c>
      <c r="N1305">
        <f t="shared" si="104"/>
        <v>45</v>
      </c>
      <c r="O1305">
        <f t="shared" si="102"/>
        <v>1</v>
      </c>
    </row>
    <row r="1306" spans="1:15" x14ac:dyDescent="0.35">
      <c r="A1306">
        <v>1582168</v>
      </c>
      <c r="B1306">
        <v>1048</v>
      </c>
      <c r="C1306" s="1" t="s">
        <v>26</v>
      </c>
      <c r="D1306" s="3">
        <v>45254.036111111112</v>
      </c>
      <c r="E1306" t="s">
        <v>30</v>
      </c>
      <c r="F1306">
        <v>18880</v>
      </c>
      <c r="G1306">
        <v>9234</v>
      </c>
      <c r="H1306">
        <f t="shared" si="100"/>
        <v>28114</v>
      </c>
      <c r="I1306">
        <v>41</v>
      </c>
      <c r="J1306" s="5">
        <v>45254</v>
      </c>
      <c r="K1306" s="6">
        <v>3.6111111111111115E-2</v>
      </c>
      <c r="L1306">
        <f t="shared" si="101"/>
        <v>11</v>
      </c>
      <c r="M1306">
        <f t="shared" si="103"/>
        <v>0</v>
      </c>
      <c r="N1306">
        <f t="shared" si="104"/>
        <v>52</v>
      </c>
      <c r="O1306">
        <f t="shared" si="102"/>
        <v>24</v>
      </c>
    </row>
    <row r="1307" spans="1:15" x14ac:dyDescent="0.35">
      <c r="A1307">
        <v>1497326</v>
      </c>
      <c r="B1307">
        <v>1050</v>
      </c>
      <c r="C1307" s="1" t="s">
        <v>27</v>
      </c>
      <c r="D1307" s="3">
        <v>45259.061805555553</v>
      </c>
      <c r="E1307" t="s">
        <v>31</v>
      </c>
      <c r="F1307">
        <v>6343</v>
      </c>
      <c r="G1307">
        <v>1670</v>
      </c>
      <c r="H1307">
        <f t="shared" si="100"/>
        <v>8013</v>
      </c>
      <c r="I1307">
        <v>63</v>
      </c>
      <c r="J1307" s="5">
        <v>45259</v>
      </c>
      <c r="K1307" s="6">
        <v>6.1805555555555558E-2</v>
      </c>
      <c r="L1307">
        <f t="shared" si="101"/>
        <v>11</v>
      </c>
      <c r="M1307">
        <f t="shared" si="103"/>
        <v>1</v>
      </c>
      <c r="N1307">
        <f t="shared" si="104"/>
        <v>29</v>
      </c>
      <c r="O1307">
        <f t="shared" si="102"/>
        <v>29</v>
      </c>
    </row>
    <row r="1308" spans="1:15" x14ac:dyDescent="0.35">
      <c r="A1308">
        <v>1219438</v>
      </c>
      <c r="B1308">
        <v>1051</v>
      </c>
      <c r="C1308" s="1" t="s">
        <v>28</v>
      </c>
      <c r="D1308" s="3">
        <v>44936.052083333336</v>
      </c>
      <c r="E1308" t="s">
        <v>30</v>
      </c>
      <c r="F1308">
        <v>3727</v>
      </c>
      <c r="G1308">
        <v>3777</v>
      </c>
      <c r="H1308">
        <f t="shared" si="100"/>
        <v>7504</v>
      </c>
      <c r="I1308">
        <v>39</v>
      </c>
      <c r="J1308" s="5">
        <v>44936</v>
      </c>
      <c r="K1308" s="6">
        <v>5.2083333333333336E-2</v>
      </c>
      <c r="L1308">
        <f t="shared" si="101"/>
        <v>1</v>
      </c>
      <c r="M1308">
        <f t="shared" si="103"/>
        <v>1</v>
      </c>
      <c r="N1308">
        <f t="shared" si="104"/>
        <v>15</v>
      </c>
      <c r="O1308">
        <f t="shared" si="102"/>
        <v>10</v>
      </c>
    </row>
    <row r="1309" spans="1:15" x14ac:dyDescent="0.35">
      <c r="A1309">
        <v>1352087</v>
      </c>
      <c r="B1309">
        <v>1051</v>
      </c>
      <c r="C1309" s="1" t="s">
        <v>29</v>
      </c>
      <c r="D1309" s="3">
        <v>45095.015972222223</v>
      </c>
      <c r="E1309" t="s">
        <v>31</v>
      </c>
      <c r="F1309">
        <v>14803</v>
      </c>
      <c r="G1309">
        <v>4016</v>
      </c>
      <c r="H1309">
        <f t="shared" si="100"/>
        <v>18819</v>
      </c>
      <c r="I1309">
        <v>67</v>
      </c>
      <c r="J1309" s="5">
        <v>45095</v>
      </c>
      <c r="K1309" s="6">
        <v>1.5972222222222224E-2</v>
      </c>
      <c r="L1309">
        <f t="shared" si="101"/>
        <v>6</v>
      </c>
      <c r="M1309">
        <f t="shared" si="103"/>
        <v>0</v>
      </c>
      <c r="N1309">
        <f t="shared" si="104"/>
        <v>23</v>
      </c>
      <c r="O1309">
        <f t="shared" si="102"/>
        <v>18</v>
      </c>
    </row>
    <row r="1310" spans="1:15" x14ac:dyDescent="0.35">
      <c r="A1310">
        <v>303207</v>
      </c>
      <c r="B1310">
        <v>1052</v>
      </c>
      <c r="C1310" s="1" t="s">
        <v>26</v>
      </c>
      <c r="D1310" s="2">
        <v>45249.995833333334</v>
      </c>
      <c r="E1310" t="s">
        <v>30</v>
      </c>
      <c r="F1310">
        <v>3845</v>
      </c>
      <c r="G1310">
        <v>1054</v>
      </c>
      <c r="H1310">
        <f t="shared" si="100"/>
        <v>4899</v>
      </c>
      <c r="I1310">
        <v>41</v>
      </c>
      <c r="J1310" s="5">
        <v>45249</v>
      </c>
      <c r="K1310" s="6">
        <v>0.99583333333333324</v>
      </c>
      <c r="L1310">
        <f t="shared" si="101"/>
        <v>11</v>
      </c>
      <c r="M1310">
        <f t="shared" si="103"/>
        <v>23</v>
      </c>
      <c r="N1310">
        <f t="shared" si="104"/>
        <v>54</v>
      </c>
      <c r="O1310">
        <f t="shared" si="102"/>
        <v>19</v>
      </c>
    </row>
    <row r="1311" spans="1:15" x14ac:dyDescent="0.35">
      <c r="A1311">
        <v>571316</v>
      </c>
      <c r="B1311">
        <v>1052</v>
      </c>
      <c r="C1311" s="1" t="s">
        <v>27</v>
      </c>
      <c r="D1311" s="2">
        <v>45064.082638888889</v>
      </c>
      <c r="E1311" t="s">
        <v>31</v>
      </c>
      <c r="F1311">
        <v>14318</v>
      </c>
      <c r="G1311">
        <v>1658</v>
      </c>
      <c r="H1311">
        <f t="shared" si="100"/>
        <v>15976</v>
      </c>
      <c r="I1311">
        <v>86</v>
      </c>
      <c r="J1311" s="5">
        <v>45064</v>
      </c>
      <c r="K1311" s="6">
        <v>8.2638888888888887E-2</v>
      </c>
      <c r="L1311">
        <f t="shared" si="101"/>
        <v>5</v>
      </c>
      <c r="M1311">
        <f t="shared" si="103"/>
        <v>1</v>
      </c>
      <c r="N1311">
        <f t="shared" si="104"/>
        <v>59</v>
      </c>
      <c r="O1311">
        <f t="shared" si="102"/>
        <v>18</v>
      </c>
    </row>
    <row r="1312" spans="1:15" x14ac:dyDescent="0.35">
      <c r="A1312">
        <v>1436270</v>
      </c>
      <c r="B1312">
        <v>1052</v>
      </c>
      <c r="C1312" s="1" t="s">
        <v>28</v>
      </c>
      <c r="D1312" s="3">
        <v>45101.070138888892</v>
      </c>
      <c r="E1312" t="s">
        <v>30</v>
      </c>
      <c r="F1312">
        <v>13293</v>
      </c>
      <c r="G1312">
        <v>1360</v>
      </c>
      <c r="H1312">
        <f t="shared" si="100"/>
        <v>14653</v>
      </c>
      <c r="I1312">
        <v>99</v>
      </c>
      <c r="J1312" s="5">
        <v>45101</v>
      </c>
      <c r="K1312" s="6">
        <v>7.013888888888889E-2</v>
      </c>
      <c r="L1312">
        <f t="shared" si="101"/>
        <v>6</v>
      </c>
      <c r="M1312">
        <f t="shared" si="103"/>
        <v>1</v>
      </c>
      <c r="N1312">
        <f t="shared" si="104"/>
        <v>41</v>
      </c>
      <c r="O1312">
        <f t="shared" si="102"/>
        <v>24</v>
      </c>
    </row>
    <row r="1313" spans="1:15" x14ac:dyDescent="0.35">
      <c r="A1313">
        <v>706153</v>
      </c>
      <c r="B1313">
        <v>1053</v>
      </c>
      <c r="C1313" s="1" t="s">
        <v>29</v>
      </c>
      <c r="D1313" s="3">
        <v>45007.022222222222</v>
      </c>
      <c r="E1313" t="s">
        <v>31</v>
      </c>
      <c r="F1313">
        <v>7250</v>
      </c>
      <c r="G1313">
        <v>777</v>
      </c>
      <c r="H1313">
        <f t="shared" si="100"/>
        <v>8027</v>
      </c>
      <c r="I1313">
        <v>69</v>
      </c>
      <c r="J1313" s="5">
        <v>45007</v>
      </c>
      <c r="K1313" s="6">
        <v>2.2222222222222223E-2</v>
      </c>
      <c r="L1313">
        <f t="shared" si="101"/>
        <v>3</v>
      </c>
      <c r="M1313">
        <f t="shared" si="103"/>
        <v>0</v>
      </c>
      <c r="N1313">
        <f t="shared" si="104"/>
        <v>32</v>
      </c>
      <c r="O1313">
        <f t="shared" si="102"/>
        <v>22</v>
      </c>
    </row>
    <row r="1314" spans="1:15" x14ac:dyDescent="0.35">
      <c r="A1314">
        <v>1031756</v>
      </c>
      <c r="B1314">
        <v>1053</v>
      </c>
      <c r="C1314" s="1" t="s">
        <v>26</v>
      </c>
      <c r="D1314" s="3">
        <v>45024.99722222222</v>
      </c>
      <c r="E1314" t="s">
        <v>30</v>
      </c>
      <c r="F1314">
        <v>9942</v>
      </c>
      <c r="G1314">
        <v>8172</v>
      </c>
      <c r="H1314">
        <f t="shared" si="100"/>
        <v>18114</v>
      </c>
      <c r="I1314">
        <v>51</v>
      </c>
      <c r="J1314" s="5">
        <v>45024</v>
      </c>
      <c r="K1314" s="6">
        <v>0.99722222222222223</v>
      </c>
      <c r="L1314">
        <f t="shared" si="101"/>
        <v>4</v>
      </c>
      <c r="M1314">
        <f t="shared" si="103"/>
        <v>23</v>
      </c>
      <c r="N1314">
        <f t="shared" si="104"/>
        <v>56</v>
      </c>
      <c r="O1314">
        <f t="shared" si="102"/>
        <v>8</v>
      </c>
    </row>
    <row r="1315" spans="1:15" x14ac:dyDescent="0.35">
      <c r="A1315">
        <v>400062</v>
      </c>
      <c r="B1315">
        <v>1054</v>
      </c>
      <c r="C1315" s="1" t="s">
        <v>27</v>
      </c>
      <c r="D1315" s="2">
        <v>45172.970138888886</v>
      </c>
      <c r="E1315" t="s">
        <v>31</v>
      </c>
      <c r="F1315">
        <v>15729</v>
      </c>
      <c r="G1315">
        <v>1436</v>
      </c>
      <c r="H1315">
        <f t="shared" si="100"/>
        <v>17165</v>
      </c>
      <c r="I1315">
        <v>88</v>
      </c>
      <c r="J1315" s="5">
        <v>45172</v>
      </c>
      <c r="K1315" s="6">
        <v>0.97013888888888899</v>
      </c>
      <c r="L1315">
        <f t="shared" si="101"/>
        <v>9</v>
      </c>
      <c r="M1315">
        <f t="shared" si="103"/>
        <v>23</v>
      </c>
      <c r="N1315">
        <f t="shared" si="104"/>
        <v>17</v>
      </c>
      <c r="O1315">
        <f t="shared" si="102"/>
        <v>3</v>
      </c>
    </row>
    <row r="1316" spans="1:15" x14ac:dyDescent="0.35">
      <c r="A1316">
        <v>839161</v>
      </c>
      <c r="B1316">
        <v>1055</v>
      </c>
      <c r="C1316" s="1" t="s">
        <v>28</v>
      </c>
      <c r="D1316" s="3">
        <v>45160.030555555553</v>
      </c>
      <c r="E1316" t="s">
        <v>30</v>
      </c>
      <c r="F1316">
        <v>6645</v>
      </c>
      <c r="G1316">
        <v>9736</v>
      </c>
      <c r="H1316">
        <f t="shared" si="100"/>
        <v>16381</v>
      </c>
      <c r="I1316">
        <v>65</v>
      </c>
      <c r="J1316" s="5">
        <v>45160</v>
      </c>
      <c r="K1316" s="6">
        <v>3.0555555555555555E-2</v>
      </c>
      <c r="L1316">
        <f t="shared" si="101"/>
        <v>8</v>
      </c>
      <c r="M1316">
        <f t="shared" si="103"/>
        <v>0</v>
      </c>
      <c r="N1316">
        <f t="shared" si="104"/>
        <v>44</v>
      </c>
      <c r="O1316">
        <f t="shared" si="102"/>
        <v>22</v>
      </c>
    </row>
    <row r="1317" spans="1:15" x14ac:dyDescent="0.35">
      <c r="A1317">
        <v>35391</v>
      </c>
      <c r="B1317">
        <v>1057</v>
      </c>
      <c r="C1317" s="1" t="s">
        <v>29</v>
      </c>
      <c r="D1317" s="2">
        <v>45056.074999999997</v>
      </c>
      <c r="E1317" t="s">
        <v>31</v>
      </c>
      <c r="F1317">
        <v>14408</v>
      </c>
      <c r="G1317">
        <v>6287</v>
      </c>
      <c r="H1317">
        <f t="shared" si="100"/>
        <v>20695</v>
      </c>
      <c r="I1317">
        <v>74</v>
      </c>
      <c r="J1317" s="5">
        <v>45056</v>
      </c>
      <c r="K1317" s="6">
        <v>7.4999999999999997E-2</v>
      </c>
      <c r="L1317">
        <f t="shared" si="101"/>
        <v>5</v>
      </c>
      <c r="M1317">
        <f t="shared" si="103"/>
        <v>1</v>
      </c>
      <c r="N1317">
        <f t="shared" si="104"/>
        <v>48</v>
      </c>
      <c r="O1317">
        <f t="shared" si="102"/>
        <v>10</v>
      </c>
    </row>
    <row r="1318" spans="1:15" x14ac:dyDescent="0.35">
      <c r="A1318">
        <v>188610</v>
      </c>
      <c r="B1318">
        <v>1057</v>
      </c>
      <c r="C1318" s="1" t="s">
        <v>26</v>
      </c>
      <c r="D1318" s="2">
        <v>44962.988888888889</v>
      </c>
      <c r="E1318" t="s">
        <v>30</v>
      </c>
      <c r="F1318">
        <v>14270</v>
      </c>
      <c r="G1318">
        <v>597</v>
      </c>
      <c r="H1318">
        <f t="shared" si="100"/>
        <v>14867</v>
      </c>
      <c r="I1318">
        <v>91</v>
      </c>
      <c r="J1318" s="5">
        <v>44962</v>
      </c>
      <c r="K1318" s="6">
        <v>0.98888888888888893</v>
      </c>
      <c r="L1318">
        <f t="shared" si="101"/>
        <v>2</v>
      </c>
      <c r="M1318">
        <f t="shared" si="103"/>
        <v>23</v>
      </c>
      <c r="N1318">
        <f t="shared" si="104"/>
        <v>44</v>
      </c>
      <c r="O1318">
        <f t="shared" si="102"/>
        <v>5</v>
      </c>
    </row>
    <row r="1319" spans="1:15" x14ac:dyDescent="0.35">
      <c r="A1319">
        <v>425673</v>
      </c>
      <c r="B1319">
        <v>1058</v>
      </c>
      <c r="C1319" s="1" t="s">
        <v>27</v>
      </c>
      <c r="D1319" s="2">
        <v>45196.030555555553</v>
      </c>
      <c r="E1319" t="s">
        <v>31</v>
      </c>
      <c r="F1319">
        <v>15999</v>
      </c>
      <c r="G1319">
        <v>491</v>
      </c>
      <c r="H1319">
        <f t="shared" si="100"/>
        <v>16490</v>
      </c>
      <c r="I1319">
        <v>40</v>
      </c>
      <c r="J1319" s="5">
        <v>45196</v>
      </c>
      <c r="K1319" s="6">
        <v>3.0555555555555555E-2</v>
      </c>
      <c r="L1319">
        <f t="shared" si="101"/>
        <v>9</v>
      </c>
      <c r="M1319">
        <f t="shared" si="103"/>
        <v>0</v>
      </c>
      <c r="N1319">
        <f t="shared" si="104"/>
        <v>44</v>
      </c>
      <c r="O1319">
        <f t="shared" si="102"/>
        <v>27</v>
      </c>
    </row>
    <row r="1320" spans="1:15" x14ac:dyDescent="0.35">
      <c r="A1320">
        <v>628608</v>
      </c>
      <c r="B1320">
        <v>1060</v>
      </c>
      <c r="C1320" s="1" t="s">
        <v>28</v>
      </c>
      <c r="D1320" s="2">
        <v>44927.030555555553</v>
      </c>
      <c r="E1320" t="s">
        <v>30</v>
      </c>
      <c r="F1320">
        <v>8804</v>
      </c>
      <c r="G1320">
        <v>89</v>
      </c>
      <c r="H1320">
        <f t="shared" si="100"/>
        <v>8893</v>
      </c>
      <c r="I1320">
        <v>79</v>
      </c>
      <c r="J1320" s="5">
        <v>44927</v>
      </c>
      <c r="K1320" s="6">
        <v>3.0555555555555555E-2</v>
      </c>
      <c r="L1320">
        <f t="shared" si="101"/>
        <v>1</v>
      </c>
      <c r="M1320">
        <f t="shared" si="103"/>
        <v>0</v>
      </c>
      <c r="N1320">
        <f t="shared" si="104"/>
        <v>44</v>
      </c>
      <c r="O1320">
        <f t="shared" si="102"/>
        <v>1</v>
      </c>
    </row>
    <row r="1321" spans="1:15" x14ac:dyDescent="0.35">
      <c r="A1321">
        <v>708480</v>
      </c>
      <c r="B1321">
        <v>1060</v>
      </c>
      <c r="C1321" s="1" t="s">
        <v>29</v>
      </c>
      <c r="D1321" s="3">
        <v>45218.981249999997</v>
      </c>
      <c r="E1321" t="s">
        <v>31</v>
      </c>
      <c r="F1321">
        <v>1692</v>
      </c>
      <c r="G1321">
        <v>2493</v>
      </c>
      <c r="H1321">
        <f t="shared" si="100"/>
        <v>4185</v>
      </c>
      <c r="I1321">
        <v>37</v>
      </c>
      <c r="J1321" s="5">
        <v>45218</v>
      </c>
      <c r="K1321" s="6">
        <v>0.98125000000000007</v>
      </c>
      <c r="L1321">
        <f t="shared" si="101"/>
        <v>10</v>
      </c>
      <c r="M1321">
        <f t="shared" si="103"/>
        <v>23</v>
      </c>
      <c r="N1321">
        <f t="shared" si="104"/>
        <v>33</v>
      </c>
      <c r="O1321">
        <f t="shared" si="102"/>
        <v>19</v>
      </c>
    </row>
    <row r="1322" spans="1:15" x14ac:dyDescent="0.35">
      <c r="A1322">
        <v>1046974</v>
      </c>
      <c r="B1322">
        <v>1060</v>
      </c>
      <c r="C1322" s="1" t="s">
        <v>26</v>
      </c>
      <c r="D1322" s="3">
        <v>45280.957638888889</v>
      </c>
      <c r="E1322" t="s">
        <v>30</v>
      </c>
      <c r="F1322">
        <v>19388</v>
      </c>
      <c r="G1322">
        <v>2067</v>
      </c>
      <c r="H1322">
        <f t="shared" si="100"/>
        <v>21455</v>
      </c>
      <c r="I1322">
        <v>78</v>
      </c>
      <c r="J1322" s="5">
        <v>45280</v>
      </c>
      <c r="K1322" s="6">
        <v>0.95763888888888893</v>
      </c>
      <c r="L1322">
        <f t="shared" si="101"/>
        <v>12</v>
      </c>
      <c r="M1322">
        <f t="shared" si="103"/>
        <v>22</v>
      </c>
      <c r="N1322">
        <f t="shared" si="104"/>
        <v>59</v>
      </c>
      <c r="O1322">
        <f t="shared" si="102"/>
        <v>20</v>
      </c>
    </row>
    <row r="1323" spans="1:15" x14ac:dyDescent="0.35">
      <c r="A1323">
        <v>734449</v>
      </c>
      <c r="B1323">
        <v>1061</v>
      </c>
      <c r="C1323" s="1" t="s">
        <v>27</v>
      </c>
      <c r="D1323" s="3">
        <v>45225.091666666667</v>
      </c>
      <c r="E1323" t="s">
        <v>31</v>
      </c>
      <c r="F1323">
        <v>19324</v>
      </c>
      <c r="G1323">
        <v>8005</v>
      </c>
      <c r="H1323">
        <f t="shared" si="100"/>
        <v>27329</v>
      </c>
      <c r="I1323">
        <v>36</v>
      </c>
      <c r="J1323" s="5">
        <v>45225</v>
      </c>
      <c r="K1323" s="6">
        <v>9.1666666666666674E-2</v>
      </c>
      <c r="L1323">
        <f t="shared" si="101"/>
        <v>10</v>
      </c>
      <c r="M1323">
        <f t="shared" si="103"/>
        <v>2</v>
      </c>
      <c r="N1323">
        <f t="shared" si="104"/>
        <v>12</v>
      </c>
      <c r="O1323">
        <f t="shared" si="102"/>
        <v>26</v>
      </c>
    </row>
    <row r="1324" spans="1:15" x14ac:dyDescent="0.35">
      <c r="A1324">
        <v>876685</v>
      </c>
      <c r="B1324">
        <v>1061</v>
      </c>
      <c r="C1324" s="1" t="s">
        <v>28</v>
      </c>
      <c r="D1324" s="3">
        <v>44950.98541666667</v>
      </c>
      <c r="E1324" t="s">
        <v>30</v>
      </c>
      <c r="F1324">
        <v>13600</v>
      </c>
      <c r="G1324">
        <v>3507</v>
      </c>
      <c r="H1324">
        <f t="shared" si="100"/>
        <v>17107</v>
      </c>
      <c r="I1324">
        <v>50</v>
      </c>
      <c r="J1324" s="5">
        <v>44950</v>
      </c>
      <c r="K1324" s="6">
        <v>0.98541666666666661</v>
      </c>
      <c r="L1324">
        <f t="shared" si="101"/>
        <v>1</v>
      </c>
      <c r="M1324">
        <f t="shared" si="103"/>
        <v>23</v>
      </c>
      <c r="N1324">
        <f t="shared" si="104"/>
        <v>39</v>
      </c>
      <c r="O1324">
        <f t="shared" si="102"/>
        <v>24</v>
      </c>
    </row>
    <row r="1325" spans="1:15" x14ac:dyDescent="0.35">
      <c r="A1325">
        <v>1361770</v>
      </c>
      <c r="B1325">
        <v>1061</v>
      </c>
      <c r="C1325" s="1" t="s">
        <v>29</v>
      </c>
      <c r="D1325" s="3">
        <v>45042.004166666666</v>
      </c>
      <c r="E1325" t="s">
        <v>31</v>
      </c>
      <c r="F1325">
        <v>1988</v>
      </c>
      <c r="G1325">
        <v>8962</v>
      </c>
      <c r="H1325">
        <f t="shared" si="100"/>
        <v>10950</v>
      </c>
      <c r="I1325">
        <v>38</v>
      </c>
      <c r="J1325" s="5">
        <v>45042</v>
      </c>
      <c r="K1325" s="6">
        <v>4.1666666666666666E-3</v>
      </c>
      <c r="L1325">
        <f t="shared" si="101"/>
        <v>4</v>
      </c>
      <c r="M1325">
        <f t="shared" si="103"/>
        <v>0</v>
      </c>
      <c r="N1325">
        <f t="shared" si="104"/>
        <v>6</v>
      </c>
      <c r="O1325">
        <f t="shared" si="102"/>
        <v>26</v>
      </c>
    </row>
    <row r="1326" spans="1:15" x14ac:dyDescent="0.35">
      <c r="A1326">
        <v>397931</v>
      </c>
      <c r="B1326">
        <v>1062</v>
      </c>
      <c r="C1326" s="1" t="s">
        <v>26</v>
      </c>
      <c r="D1326" s="2">
        <v>45131.015972222223</v>
      </c>
      <c r="E1326" t="s">
        <v>30</v>
      </c>
      <c r="F1326">
        <v>19217</v>
      </c>
      <c r="G1326">
        <v>8407</v>
      </c>
      <c r="H1326">
        <f t="shared" si="100"/>
        <v>27624</v>
      </c>
      <c r="I1326">
        <v>89</v>
      </c>
      <c r="J1326" s="5">
        <v>45131</v>
      </c>
      <c r="K1326" s="6">
        <v>1.5972222222222224E-2</v>
      </c>
      <c r="L1326">
        <f t="shared" si="101"/>
        <v>7</v>
      </c>
      <c r="M1326">
        <f t="shared" si="103"/>
        <v>0</v>
      </c>
      <c r="N1326">
        <f t="shared" si="104"/>
        <v>23</v>
      </c>
      <c r="O1326">
        <f t="shared" si="102"/>
        <v>24</v>
      </c>
    </row>
    <row r="1327" spans="1:15" x14ac:dyDescent="0.35">
      <c r="A1327">
        <v>474022</v>
      </c>
      <c r="B1327">
        <v>1063</v>
      </c>
      <c r="C1327" s="1" t="s">
        <v>27</v>
      </c>
      <c r="D1327" s="2">
        <v>44993.952777777777</v>
      </c>
      <c r="E1327" t="s">
        <v>31</v>
      </c>
      <c r="F1327">
        <v>9318</v>
      </c>
      <c r="G1327">
        <v>2476</v>
      </c>
      <c r="H1327">
        <f t="shared" si="100"/>
        <v>11794</v>
      </c>
      <c r="I1327">
        <v>30</v>
      </c>
      <c r="J1327" s="5">
        <v>44993</v>
      </c>
      <c r="K1327" s="6">
        <v>0.95277777777777783</v>
      </c>
      <c r="L1327">
        <f t="shared" si="101"/>
        <v>3</v>
      </c>
      <c r="M1327">
        <f t="shared" si="103"/>
        <v>22</v>
      </c>
      <c r="N1327">
        <f t="shared" si="104"/>
        <v>52</v>
      </c>
      <c r="O1327">
        <f t="shared" si="102"/>
        <v>8</v>
      </c>
    </row>
    <row r="1328" spans="1:15" x14ac:dyDescent="0.35">
      <c r="A1328">
        <v>1064785</v>
      </c>
      <c r="B1328">
        <v>1063</v>
      </c>
      <c r="C1328" s="1" t="s">
        <v>28</v>
      </c>
      <c r="D1328" s="3">
        <v>45010.040277777778</v>
      </c>
      <c r="E1328" t="s">
        <v>30</v>
      </c>
      <c r="F1328">
        <v>3770</v>
      </c>
      <c r="G1328">
        <v>9830</v>
      </c>
      <c r="H1328">
        <f t="shared" si="100"/>
        <v>13600</v>
      </c>
      <c r="I1328">
        <v>65</v>
      </c>
      <c r="J1328" s="5">
        <v>45010</v>
      </c>
      <c r="K1328" s="6">
        <v>4.027777777777778E-2</v>
      </c>
      <c r="L1328">
        <f t="shared" si="101"/>
        <v>3</v>
      </c>
      <c r="M1328">
        <f t="shared" si="103"/>
        <v>0</v>
      </c>
      <c r="N1328">
        <f t="shared" si="104"/>
        <v>58</v>
      </c>
      <c r="O1328">
        <f t="shared" si="102"/>
        <v>25</v>
      </c>
    </row>
    <row r="1329" spans="1:15" x14ac:dyDescent="0.35">
      <c r="A1329">
        <v>1180828</v>
      </c>
      <c r="B1329">
        <v>1063</v>
      </c>
      <c r="C1329" s="1" t="s">
        <v>29</v>
      </c>
      <c r="D1329" s="3">
        <v>45114.96875</v>
      </c>
      <c r="E1329" t="s">
        <v>31</v>
      </c>
      <c r="F1329">
        <v>14819</v>
      </c>
      <c r="G1329">
        <v>7190</v>
      </c>
      <c r="H1329">
        <f t="shared" si="100"/>
        <v>22009</v>
      </c>
      <c r="I1329">
        <v>43</v>
      </c>
      <c r="J1329" s="5">
        <v>45114</v>
      </c>
      <c r="K1329" s="6">
        <v>0.96875</v>
      </c>
      <c r="L1329">
        <f t="shared" si="101"/>
        <v>7</v>
      </c>
      <c r="M1329">
        <f t="shared" si="103"/>
        <v>23</v>
      </c>
      <c r="N1329">
        <f t="shared" si="104"/>
        <v>15</v>
      </c>
      <c r="O1329">
        <f t="shared" si="102"/>
        <v>7</v>
      </c>
    </row>
    <row r="1330" spans="1:15" x14ac:dyDescent="0.35">
      <c r="A1330">
        <v>986036</v>
      </c>
      <c r="B1330">
        <v>1064</v>
      </c>
      <c r="C1330" s="1" t="s">
        <v>26</v>
      </c>
      <c r="D1330" s="3">
        <v>45229.939583333333</v>
      </c>
      <c r="E1330" t="s">
        <v>30</v>
      </c>
      <c r="F1330">
        <v>12946</v>
      </c>
      <c r="G1330">
        <v>855</v>
      </c>
      <c r="H1330">
        <f t="shared" si="100"/>
        <v>13801</v>
      </c>
      <c r="I1330">
        <v>51</v>
      </c>
      <c r="J1330" s="5">
        <v>45229</v>
      </c>
      <c r="K1330" s="6">
        <v>0.93958333333333333</v>
      </c>
      <c r="L1330">
        <f t="shared" si="101"/>
        <v>10</v>
      </c>
      <c r="M1330">
        <f t="shared" si="103"/>
        <v>22</v>
      </c>
      <c r="N1330">
        <f t="shared" si="104"/>
        <v>33</v>
      </c>
      <c r="O1330">
        <f t="shared" si="102"/>
        <v>30</v>
      </c>
    </row>
    <row r="1331" spans="1:15" x14ac:dyDescent="0.35">
      <c r="A1331">
        <v>43427</v>
      </c>
      <c r="B1331">
        <v>1066</v>
      </c>
      <c r="C1331" s="1" t="s">
        <v>27</v>
      </c>
      <c r="D1331" s="2">
        <v>45003.974999999999</v>
      </c>
      <c r="E1331" t="s">
        <v>31</v>
      </c>
      <c r="F1331">
        <v>9113</v>
      </c>
      <c r="G1331">
        <v>959</v>
      </c>
      <c r="H1331">
        <f t="shared" si="100"/>
        <v>10072</v>
      </c>
      <c r="I1331">
        <v>63</v>
      </c>
      <c r="J1331" s="5">
        <v>45003</v>
      </c>
      <c r="K1331" s="6">
        <v>0.97499999999999998</v>
      </c>
      <c r="L1331">
        <f t="shared" si="101"/>
        <v>3</v>
      </c>
      <c r="M1331">
        <f t="shared" si="103"/>
        <v>23</v>
      </c>
      <c r="N1331">
        <f t="shared" si="104"/>
        <v>24</v>
      </c>
      <c r="O1331">
        <f t="shared" si="102"/>
        <v>18</v>
      </c>
    </row>
    <row r="1332" spans="1:15" x14ac:dyDescent="0.35">
      <c r="A1332">
        <v>990780</v>
      </c>
      <c r="B1332">
        <v>1068</v>
      </c>
      <c r="C1332" s="1" t="s">
        <v>28</v>
      </c>
      <c r="D1332" s="3">
        <v>45236.990972222222</v>
      </c>
      <c r="E1332" t="s">
        <v>30</v>
      </c>
      <c r="F1332">
        <v>15734</v>
      </c>
      <c r="G1332">
        <v>6407</v>
      </c>
      <c r="H1332">
        <f t="shared" si="100"/>
        <v>22141</v>
      </c>
      <c r="I1332">
        <v>48</v>
      </c>
      <c r="J1332" s="5">
        <v>45236</v>
      </c>
      <c r="K1332" s="6">
        <v>0.99097222222222225</v>
      </c>
      <c r="L1332">
        <f t="shared" si="101"/>
        <v>11</v>
      </c>
      <c r="M1332">
        <f t="shared" si="103"/>
        <v>23</v>
      </c>
      <c r="N1332">
        <f t="shared" si="104"/>
        <v>47</v>
      </c>
      <c r="O1332">
        <f t="shared" si="102"/>
        <v>6</v>
      </c>
    </row>
    <row r="1333" spans="1:15" x14ac:dyDescent="0.35">
      <c r="A1333">
        <v>1173348</v>
      </c>
      <c r="B1333">
        <v>1068</v>
      </c>
      <c r="C1333" s="1" t="s">
        <v>29</v>
      </c>
      <c r="D1333" s="3">
        <v>45277.053472222222</v>
      </c>
      <c r="E1333" t="s">
        <v>31</v>
      </c>
      <c r="F1333">
        <v>4110</v>
      </c>
      <c r="G1333">
        <v>8654</v>
      </c>
      <c r="H1333">
        <f t="shared" si="100"/>
        <v>12764</v>
      </c>
      <c r="I1333">
        <v>35</v>
      </c>
      <c r="J1333" s="5">
        <v>45277</v>
      </c>
      <c r="K1333" s="6">
        <v>5.347222222222222E-2</v>
      </c>
      <c r="L1333">
        <f t="shared" si="101"/>
        <v>12</v>
      </c>
      <c r="M1333">
        <f t="shared" si="103"/>
        <v>1</v>
      </c>
      <c r="N1333">
        <f t="shared" si="104"/>
        <v>17</v>
      </c>
      <c r="O1333">
        <f t="shared" si="102"/>
        <v>17</v>
      </c>
    </row>
    <row r="1334" spans="1:15" x14ac:dyDescent="0.35">
      <c r="A1334">
        <v>288332</v>
      </c>
      <c r="B1334">
        <v>1069</v>
      </c>
      <c r="C1334" s="1" t="s">
        <v>26</v>
      </c>
      <c r="D1334" s="2">
        <v>44942.015972222223</v>
      </c>
      <c r="E1334" t="s">
        <v>30</v>
      </c>
      <c r="F1334">
        <v>13124</v>
      </c>
      <c r="G1334">
        <v>610</v>
      </c>
      <c r="H1334">
        <f t="shared" si="100"/>
        <v>13734</v>
      </c>
      <c r="I1334">
        <v>58</v>
      </c>
      <c r="J1334" s="5">
        <v>44942</v>
      </c>
      <c r="K1334" s="6">
        <v>1.5972222222222224E-2</v>
      </c>
      <c r="L1334">
        <f t="shared" si="101"/>
        <v>1</v>
      </c>
      <c r="M1334">
        <f t="shared" si="103"/>
        <v>0</v>
      </c>
      <c r="N1334">
        <f t="shared" si="104"/>
        <v>23</v>
      </c>
      <c r="O1334">
        <f t="shared" si="102"/>
        <v>16</v>
      </c>
    </row>
    <row r="1335" spans="1:15" x14ac:dyDescent="0.35">
      <c r="A1335">
        <v>1545246</v>
      </c>
      <c r="B1335">
        <v>1069</v>
      </c>
      <c r="C1335" s="1" t="s">
        <v>27</v>
      </c>
      <c r="D1335" s="3">
        <v>44984.050694444442</v>
      </c>
      <c r="E1335" t="s">
        <v>31</v>
      </c>
      <c r="F1335">
        <v>5395</v>
      </c>
      <c r="G1335">
        <v>5132</v>
      </c>
      <c r="H1335">
        <f t="shared" si="100"/>
        <v>10527</v>
      </c>
      <c r="I1335">
        <v>36</v>
      </c>
      <c r="J1335" s="5">
        <v>44984</v>
      </c>
      <c r="K1335" s="6">
        <v>5.0694444444444452E-2</v>
      </c>
      <c r="L1335">
        <f t="shared" si="101"/>
        <v>2</v>
      </c>
      <c r="M1335">
        <f t="shared" si="103"/>
        <v>1</v>
      </c>
      <c r="N1335">
        <f t="shared" si="104"/>
        <v>13</v>
      </c>
      <c r="O1335">
        <f t="shared" si="102"/>
        <v>27</v>
      </c>
    </row>
    <row r="1336" spans="1:15" x14ac:dyDescent="0.35">
      <c r="A1336">
        <v>69942</v>
      </c>
      <c r="B1336">
        <v>1070</v>
      </c>
      <c r="C1336" s="1" t="s">
        <v>28</v>
      </c>
      <c r="D1336" s="2">
        <v>45273.957638888889</v>
      </c>
      <c r="E1336" t="s">
        <v>30</v>
      </c>
      <c r="F1336">
        <v>10090</v>
      </c>
      <c r="G1336">
        <v>3418</v>
      </c>
      <c r="H1336">
        <f t="shared" si="100"/>
        <v>13508</v>
      </c>
      <c r="I1336">
        <v>55</v>
      </c>
      <c r="J1336" s="5">
        <v>45273</v>
      </c>
      <c r="K1336" s="6">
        <v>0.95763888888888893</v>
      </c>
      <c r="L1336">
        <f t="shared" si="101"/>
        <v>12</v>
      </c>
      <c r="M1336">
        <f t="shared" si="103"/>
        <v>22</v>
      </c>
      <c r="N1336">
        <f t="shared" si="104"/>
        <v>59</v>
      </c>
      <c r="O1336">
        <f t="shared" si="102"/>
        <v>13</v>
      </c>
    </row>
    <row r="1337" spans="1:15" x14ac:dyDescent="0.35">
      <c r="A1337">
        <v>153440</v>
      </c>
      <c r="B1337">
        <v>1070</v>
      </c>
      <c r="C1337" s="1" t="s">
        <v>29</v>
      </c>
      <c r="D1337" s="2">
        <v>45247.951388888891</v>
      </c>
      <c r="E1337" t="s">
        <v>31</v>
      </c>
      <c r="F1337">
        <v>1292</v>
      </c>
      <c r="G1337">
        <v>5399</v>
      </c>
      <c r="H1337">
        <f t="shared" si="100"/>
        <v>6691</v>
      </c>
      <c r="I1337">
        <v>68</v>
      </c>
      <c r="J1337" s="5">
        <v>45247</v>
      </c>
      <c r="K1337" s="6">
        <v>0.95138888888888884</v>
      </c>
      <c r="L1337">
        <f t="shared" si="101"/>
        <v>11</v>
      </c>
      <c r="M1337">
        <f t="shared" si="103"/>
        <v>22</v>
      </c>
      <c r="N1337">
        <f t="shared" si="104"/>
        <v>50</v>
      </c>
      <c r="O1337">
        <f t="shared" si="102"/>
        <v>17</v>
      </c>
    </row>
    <row r="1338" spans="1:15" x14ac:dyDescent="0.35">
      <c r="A1338">
        <v>382563</v>
      </c>
      <c r="B1338">
        <v>1070</v>
      </c>
      <c r="C1338" s="1" t="s">
        <v>26</v>
      </c>
      <c r="D1338" s="2">
        <v>45215.056944444441</v>
      </c>
      <c r="E1338" t="s">
        <v>30</v>
      </c>
      <c r="F1338">
        <v>17731</v>
      </c>
      <c r="G1338">
        <v>471</v>
      </c>
      <c r="H1338">
        <f t="shared" si="100"/>
        <v>18202</v>
      </c>
      <c r="I1338">
        <v>95</v>
      </c>
      <c r="J1338" s="5">
        <v>45215</v>
      </c>
      <c r="K1338" s="6">
        <v>5.6944444444444443E-2</v>
      </c>
      <c r="L1338">
        <f t="shared" si="101"/>
        <v>10</v>
      </c>
      <c r="M1338">
        <f t="shared" si="103"/>
        <v>1</v>
      </c>
      <c r="N1338">
        <f t="shared" si="104"/>
        <v>22</v>
      </c>
      <c r="O1338">
        <f t="shared" si="102"/>
        <v>16</v>
      </c>
    </row>
    <row r="1339" spans="1:15" x14ac:dyDescent="0.35">
      <c r="A1339">
        <v>798176</v>
      </c>
      <c r="B1339">
        <v>1070</v>
      </c>
      <c r="C1339" s="1" t="s">
        <v>27</v>
      </c>
      <c r="D1339" s="3">
        <v>45283.052083333336</v>
      </c>
      <c r="E1339" t="s">
        <v>31</v>
      </c>
      <c r="F1339">
        <v>12108</v>
      </c>
      <c r="G1339">
        <v>311</v>
      </c>
      <c r="H1339">
        <f t="shared" si="100"/>
        <v>12419</v>
      </c>
      <c r="I1339">
        <v>54</v>
      </c>
      <c r="J1339" s="5">
        <v>45283</v>
      </c>
      <c r="K1339" s="6">
        <v>5.2083333333333336E-2</v>
      </c>
      <c r="L1339">
        <f t="shared" si="101"/>
        <v>12</v>
      </c>
      <c r="M1339">
        <f t="shared" si="103"/>
        <v>1</v>
      </c>
      <c r="N1339">
        <f t="shared" si="104"/>
        <v>15</v>
      </c>
      <c r="O1339">
        <f t="shared" si="102"/>
        <v>23</v>
      </c>
    </row>
    <row r="1340" spans="1:15" x14ac:dyDescent="0.35">
      <c r="A1340">
        <v>1044084</v>
      </c>
      <c r="B1340">
        <v>1073</v>
      </c>
      <c r="C1340" s="1" t="s">
        <v>28</v>
      </c>
      <c r="D1340" s="3">
        <v>45040.05</v>
      </c>
      <c r="E1340" t="s">
        <v>30</v>
      </c>
      <c r="F1340">
        <v>11195</v>
      </c>
      <c r="G1340">
        <v>1891</v>
      </c>
      <c r="H1340">
        <f t="shared" si="100"/>
        <v>13086</v>
      </c>
      <c r="I1340">
        <v>74</v>
      </c>
      <c r="J1340" s="5">
        <v>45040</v>
      </c>
      <c r="K1340" s="6">
        <v>4.9999999999999996E-2</v>
      </c>
      <c r="L1340">
        <f t="shared" si="101"/>
        <v>4</v>
      </c>
      <c r="M1340">
        <f t="shared" si="103"/>
        <v>1</v>
      </c>
      <c r="N1340">
        <f t="shared" si="104"/>
        <v>12</v>
      </c>
      <c r="O1340">
        <f t="shared" si="102"/>
        <v>24</v>
      </c>
    </row>
    <row r="1341" spans="1:15" x14ac:dyDescent="0.35">
      <c r="A1341">
        <v>1466372</v>
      </c>
      <c r="B1341">
        <v>1073</v>
      </c>
      <c r="C1341" s="1" t="s">
        <v>29</v>
      </c>
      <c r="D1341" s="3">
        <v>45246.957638888889</v>
      </c>
      <c r="E1341" t="s">
        <v>31</v>
      </c>
      <c r="F1341">
        <v>18627</v>
      </c>
      <c r="G1341">
        <v>8940</v>
      </c>
      <c r="H1341">
        <f t="shared" si="100"/>
        <v>27567</v>
      </c>
      <c r="I1341">
        <v>57</v>
      </c>
      <c r="J1341" s="5">
        <v>45246</v>
      </c>
      <c r="K1341" s="6">
        <v>0.95763888888888893</v>
      </c>
      <c r="L1341">
        <f t="shared" si="101"/>
        <v>11</v>
      </c>
      <c r="M1341">
        <f t="shared" si="103"/>
        <v>22</v>
      </c>
      <c r="N1341">
        <f t="shared" si="104"/>
        <v>59</v>
      </c>
      <c r="O1341">
        <f t="shared" si="102"/>
        <v>16</v>
      </c>
    </row>
    <row r="1342" spans="1:15" x14ac:dyDescent="0.35">
      <c r="A1342">
        <v>1283493</v>
      </c>
      <c r="B1342">
        <v>1075</v>
      </c>
      <c r="C1342" s="1" t="s">
        <v>26</v>
      </c>
      <c r="D1342" s="3">
        <v>45226.04791666667</v>
      </c>
      <c r="E1342" t="s">
        <v>30</v>
      </c>
      <c r="F1342">
        <v>11980</v>
      </c>
      <c r="G1342">
        <v>4773</v>
      </c>
      <c r="H1342">
        <f t="shared" si="100"/>
        <v>16753</v>
      </c>
      <c r="I1342">
        <v>37</v>
      </c>
      <c r="J1342" s="5">
        <v>45226</v>
      </c>
      <c r="K1342" s="6">
        <v>4.7916666666666663E-2</v>
      </c>
      <c r="L1342">
        <f t="shared" si="101"/>
        <v>10</v>
      </c>
      <c r="M1342">
        <f t="shared" si="103"/>
        <v>1</v>
      </c>
      <c r="N1342">
        <f t="shared" si="104"/>
        <v>9</v>
      </c>
      <c r="O1342">
        <f t="shared" si="102"/>
        <v>27</v>
      </c>
    </row>
    <row r="1343" spans="1:15" x14ac:dyDescent="0.35">
      <c r="A1343">
        <v>961949</v>
      </c>
      <c r="B1343">
        <v>1076</v>
      </c>
      <c r="C1343" s="1" t="s">
        <v>27</v>
      </c>
      <c r="D1343" s="3">
        <v>45204.000694444447</v>
      </c>
      <c r="E1343" t="s">
        <v>31</v>
      </c>
      <c r="F1343">
        <v>1615</v>
      </c>
      <c r="G1343">
        <v>2153</v>
      </c>
      <c r="H1343">
        <f t="shared" si="100"/>
        <v>3768</v>
      </c>
      <c r="I1343">
        <v>99</v>
      </c>
      <c r="J1343" s="5">
        <v>45204</v>
      </c>
      <c r="K1343" s="6">
        <v>6.9444444444444447E-4</v>
      </c>
      <c r="L1343">
        <f t="shared" si="101"/>
        <v>10</v>
      </c>
      <c r="M1343">
        <f t="shared" si="103"/>
        <v>0</v>
      </c>
      <c r="N1343">
        <f t="shared" si="104"/>
        <v>1</v>
      </c>
      <c r="O1343">
        <f t="shared" si="102"/>
        <v>5</v>
      </c>
    </row>
    <row r="1344" spans="1:15" x14ac:dyDescent="0.35">
      <c r="A1344">
        <v>1354438</v>
      </c>
      <c r="B1344">
        <v>1076</v>
      </c>
      <c r="C1344" s="1" t="s">
        <v>28</v>
      </c>
      <c r="D1344" s="3">
        <v>44960.990277777775</v>
      </c>
      <c r="E1344" t="s">
        <v>30</v>
      </c>
      <c r="F1344">
        <v>2655</v>
      </c>
      <c r="G1344">
        <v>4766</v>
      </c>
      <c r="H1344">
        <f t="shared" si="100"/>
        <v>7421</v>
      </c>
      <c r="I1344">
        <v>53</v>
      </c>
      <c r="J1344" s="5">
        <v>44960</v>
      </c>
      <c r="K1344" s="6">
        <v>0.9902777777777777</v>
      </c>
      <c r="L1344">
        <f t="shared" si="101"/>
        <v>2</v>
      </c>
      <c r="M1344">
        <f t="shared" si="103"/>
        <v>23</v>
      </c>
      <c r="N1344">
        <f t="shared" si="104"/>
        <v>46</v>
      </c>
      <c r="O1344">
        <f t="shared" si="102"/>
        <v>3</v>
      </c>
    </row>
    <row r="1345" spans="1:15" x14ac:dyDescent="0.35">
      <c r="A1345">
        <v>890922</v>
      </c>
      <c r="B1345">
        <v>1077</v>
      </c>
      <c r="C1345" s="1" t="s">
        <v>29</v>
      </c>
      <c r="D1345" s="3">
        <v>45139.973611111112</v>
      </c>
      <c r="E1345" t="s">
        <v>31</v>
      </c>
      <c r="F1345">
        <v>7330</v>
      </c>
      <c r="G1345">
        <v>2256</v>
      </c>
      <c r="H1345">
        <f t="shared" si="100"/>
        <v>9586</v>
      </c>
      <c r="I1345">
        <v>60</v>
      </c>
      <c r="J1345" s="5">
        <v>45139</v>
      </c>
      <c r="K1345" s="6">
        <v>0.97361111111111109</v>
      </c>
      <c r="L1345">
        <f t="shared" si="101"/>
        <v>8</v>
      </c>
      <c r="M1345">
        <f t="shared" si="103"/>
        <v>23</v>
      </c>
      <c r="N1345">
        <f t="shared" si="104"/>
        <v>22</v>
      </c>
      <c r="O1345">
        <f t="shared" si="102"/>
        <v>1</v>
      </c>
    </row>
    <row r="1346" spans="1:15" x14ac:dyDescent="0.35">
      <c r="A1346">
        <v>978518</v>
      </c>
      <c r="B1346">
        <v>1078</v>
      </c>
      <c r="C1346" s="1" t="s">
        <v>26</v>
      </c>
      <c r="D1346" s="3">
        <v>44927.044444444444</v>
      </c>
      <c r="E1346" t="s">
        <v>30</v>
      </c>
      <c r="F1346">
        <v>19850</v>
      </c>
      <c r="G1346">
        <v>448</v>
      </c>
      <c r="H1346">
        <f t="shared" ref="H1346:H1409" si="105">SUM(F1346,G1346)</f>
        <v>20298</v>
      </c>
      <c r="I1346">
        <v>80</v>
      </c>
      <c r="J1346" s="5">
        <v>44927</v>
      </c>
      <c r="K1346" s="6">
        <v>4.4444444444444446E-2</v>
      </c>
      <c r="L1346">
        <f t="shared" ref="L1346:L1409" si="106">MONTH(J1346)</f>
        <v>1</v>
      </c>
      <c r="M1346">
        <f t="shared" si="103"/>
        <v>1</v>
      </c>
      <c r="N1346">
        <f t="shared" si="104"/>
        <v>4</v>
      </c>
      <c r="O1346">
        <f t="shared" ref="O1346:O1409" si="107">DAY(D1346)</f>
        <v>1</v>
      </c>
    </row>
    <row r="1347" spans="1:15" x14ac:dyDescent="0.35">
      <c r="A1347">
        <v>653986</v>
      </c>
      <c r="B1347">
        <v>1079</v>
      </c>
      <c r="C1347" s="1" t="s">
        <v>27</v>
      </c>
      <c r="D1347" s="2">
        <v>45202.976388888892</v>
      </c>
      <c r="E1347" t="s">
        <v>31</v>
      </c>
      <c r="F1347">
        <v>5716</v>
      </c>
      <c r="G1347">
        <v>6834</v>
      </c>
      <c r="H1347">
        <f t="shared" si="105"/>
        <v>12550</v>
      </c>
      <c r="I1347">
        <v>31</v>
      </c>
      <c r="J1347" s="5">
        <v>45202</v>
      </c>
      <c r="K1347" s="6">
        <v>0.97638888888888886</v>
      </c>
      <c r="L1347">
        <f t="shared" si="106"/>
        <v>10</v>
      </c>
      <c r="M1347">
        <f t="shared" ref="M1347:M1410" si="108">HOUR(K1347)</f>
        <v>23</v>
      </c>
      <c r="N1347">
        <f t="shared" ref="N1347:N1410" si="109">MINUTE(K1347)</f>
        <v>26</v>
      </c>
      <c r="O1347">
        <f t="shared" si="107"/>
        <v>3</v>
      </c>
    </row>
    <row r="1348" spans="1:15" x14ac:dyDescent="0.35">
      <c r="A1348">
        <v>767976</v>
      </c>
      <c r="B1348">
        <v>1079</v>
      </c>
      <c r="C1348" s="1" t="s">
        <v>28</v>
      </c>
      <c r="D1348" s="3">
        <v>45213.03125</v>
      </c>
      <c r="E1348" t="s">
        <v>30</v>
      </c>
      <c r="F1348">
        <v>19291</v>
      </c>
      <c r="G1348">
        <v>4080</v>
      </c>
      <c r="H1348">
        <f t="shared" si="105"/>
        <v>23371</v>
      </c>
      <c r="I1348">
        <v>37</v>
      </c>
      <c r="J1348" s="5">
        <v>45213</v>
      </c>
      <c r="K1348" s="6">
        <v>3.125E-2</v>
      </c>
      <c r="L1348">
        <f t="shared" si="106"/>
        <v>10</v>
      </c>
      <c r="M1348">
        <f t="shared" si="108"/>
        <v>0</v>
      </c>
      <c r="N1348">
        <f t="shared" si="109"/>
        <v>45</v>
      </c>
      <c r="O1348">
        <f t="shared" si="107"/>
        <v>14</v>
      </c>
    </row>
    <row r="1349" spans="1:15" x14ac:dyDescent="0.35">
      <c r="A1349">
        <v>919424</v>
      </c>
      <c r="B1349">
        <v>1079</v>
      </c>
      <c r="C1349" s="1" t="s">
        <v>29</v>
      </c>
      <c r="D1349" s="3">
        <v>45089.988194444442</v>
      </c>
      <c r="E1349" t="s">
        <v>31</v>
      </c>
      <c r="F1349">
        <v>17507</v>
      </c>
      <c r="G1349">
        <v>9932</v>
      </c>
      <c r="H1349">
        <f t="shared" si="105"/>
        <v>27439</v>
      </c>
      <c r="I1349">
        <v>40</v>
      </c>
      <c r="J1349" s="5">
        <v>45089</v>
      </c>
      <c r="K1349" s="6">
        <v>0.98819444444444438</v>
      </c>
      <c r="L1349">
        <f t="shared" si="106"/>
        <v>6</v>
      </c>
      <c r="M1349">
        <f t="shared" si="108"/>
        <v>23</v>
      </c>
      <c r="N1349">
        <f t="shared" si="109"/>
        <v>43</v>
      </c>
      <c r="O1349">
        <f t="shared" si="107"/>
        <v>12</v>
      </c>
    </row>
    <row r="1350" spans="1:15" x14ac:dyDescent="0.35">
      <c r="A1350">
        <v>1563696</v>
      </c>
      <c r="B1350">
        <v>1079</v>
      </c>
      <c r="C1350" s="1" t="s">
        <v>26</v>
      </c>
      <c r="D1350" s="3">
        <v>45033.98541666667</v>
      </c>
      <c r="E1350" t="s">
        <v>30</v>
      </c>
      <c r="F1350">
        <v>19383</v>
      </c>
      <c r="G1350">
        <v>2297</v>
      </c>
      <c r="H1350">
        <f t="shared" si="105"/>
        <v>21680</v>
      </c>
      <c r="I1350">
        <v>67</v>
      </c>
      <c r="J1350" s="5">
        <v>45033</v>
      </c>
      <c r="K1350" s="6">
        <v>0.98541666666666661</v>
      </c>
      <c r="L1350">
        <f t="shared" si="106"/>
        <v>4</v>
      </c>
      <c r="M1350">
        <f t="shared" si="108"/>
        <v>23</v>
      </c>
      <c r="N1350">
        <f t="shared" si="109"/>
        <v>39</v>
      </c>
      <c r="O1350">
        <f t="shared" si="107"/>
        <v>17</v>
      </c>
    </row>
    <row r="1351" spans="1:15" x14ac:dyDescent="0.35">
      <c r="A1351">
        <v>365718</v>
      </c>
      <c r="B1351">
        <v>1080</v>
      </c>
      <c r="C1351" s="1" t="s">
        <v>27</v>
      </c>
      <c r="D1351" s="2">
        <v>45197.949305555558</v>
      </c>
      <c r="E1351" t="s">
        <v>31</v>
      </c>
      <c r="F1351">
        <v>3129</v>
      </c>
      <c r="G1351">
        <v>5697</v>
      </c>
      <c r="H1351">
        <f t="shared" si="105"/>
        <v>8826</v>
      </c>
      <c r="I1351">
        <v>43</v>
      </c>
      <c r="J1351" s="5">
        <v>45197</v>
      </c>
      <c r="K1351" s="6">
        <v>0.94930555555555562</v>
      </c>
      <c r="L1351">
        <f t="shared" si="106"/>
        <v>9</v>
      </c>
      <c r="M1351">
        <f t="shared" si="108"/>
        <v>22</v>
      </c>
      <c r="N1351">
        <f t="shared" si="109"/>
        <v>47</v>
      </c>
      <c r="O1351">
        <f t="shared" si="107"/>
        <v>28</v>
      </c>
    </row>
    <row r="1352" spans="1:15" x14ac:dyDescent="0.35">
      <c r="A1352">
        <v>700751</v>
      </c>
      <c r="B1352">
        <v>1082</v>
      </c>
      <c r="C1352" s="1" t="s">
        <v>28</v>
      </c>
      <c r="D1352" s="3">
        <v>45023.020138888889</v>
      </c>
      <c r="E1352" t="s">
        <v>30</v>
      </c>
      <c r="F1352">
        <v>18448</v>
      </c>
      <c r="G1352">
        <v>1547</v>
      </c>
      <c r="H1352">
        <f t="shared" si="105"/>
        <v>19995</v>
      </c>
      <c r="I1352">
        <v>99</v>
      </c>
      <c r="J1352" s="5">
        <v>45023</v>
      </c>
      <c r="K1352" s="6">
        <v>2.013888888888889E-2</v>
      </c>
      <c r="L1352">
        <f t="shared" si="106"/>
        <v>4</v>
      </c>
      <c r="M1352">
        <f t="shared" si="108"/>
        <v>0</v>
      </c>
      <c r="N1352">
        <f t="shared" si="109"/>
        <v>29</v>
      </c>
      <c r="O1352">
        <f t="shared" si="107"/>
        <v>7</v>
      </c>
    </row>
    <row r="1353" spans="1:15" x14ac:dyDescent="0.35">
      <c r="A1353">
        <v>47212</v>
      </c>
      <c r="B1353">
        <v>1083</v>
      </c>
      <c r="C1353" s="1" t="s">
        <v>29</v>
      </c>
      <c r="D1353" s="2">
        <v>45116.981249999997</v>
      </c>
      <c r="E1353" t="s">
        <v>31</v>
      </c>
      <c r="F1353">
        <v>10869</v>
      </c>
      <c r="G1353">
        <v>1067</v>
      </c>
      <c r="H1353">
        <f t="shared" si="105"/>
        <v>11936</v>
      </c>
      <c r="I1353">
        <v>57</v>
      </c>
      <c r="J1353" s="5">
        <v>45116</v>
      </c>
      <c r="K1353" s="6">
        <v>0.98125000000000007</v>
      </c>
      <c r="L1353">
        <f t="shared" si="106"/>
        <v>7</v>
      </c>
      <c r="M1353">
        <f t="shared" si="108"/>
        <v>23</v>
      </c>
      <c r="N1353">
        <f t="shared" si="109"/>
        <v>33</v>
      </c>
      <c r="O1353">
        <f t="shared" si="107"/>
        <v>9</v>
      </c>
    </row>
    <row r="1354" spans="1:15" x14ac:dyDescent="0.35">
      <c r="A1354">
        <v>406996</v>
      </c>
      <c r="B1354">
        <v>1083</v>
      </c>
      <c r="C1354" s="1" t="s">
        <v>26</v>
      </c>
      <c r="D1354" s="2">
        <v>45040.958333333336</v>
      </c>
      <c r="E1354" t="s">
        <v>30</v>
      </c>
      <c r="F1354">
        <v>4220</v>
      </c>
      <c r="G1354">
        <v>9682</v>
      </c>
      <c r="H1354">
        <f t="shared" si="105"/>
        <v>13902</v>
      </c>
      <c r="I1354">
        <v>40</v>
      </c>
      <c r="J1354" s="5">
        <v>45040</v>
      </c>
      <c r="K1354" s="6">
        <v>0.95833333333333337</v>
      </c>
      <c r="L1354">
        <f t="shared" si="106"/>
        <v>4</v>
      </c>
      <c r="M1354">
        <f t="shared" si="108"/>
        <v>23</v>
      </c>
      <c r="N1354">
        <f t="shared" si="109"/>
        <v>0</v>
      </c>
      <c r="O1354">
        <f t="shared" si="107"/>
        <v>24</v>
      </c>
    </row>
    <row r="1355" spans="1:15" x14ac:dyDescent="0.35">
      <c r="A1355">
        <v>1290448</v>
      </c>
      <c r="B1355">
        <v>1083</v>
      </c>
      <c r="C1355" s="1" t="s">
        <v>27</v>
      </c>
      <c r="D1355" s="3">
        <v>44971.065972222219</v>
      </c>
      <c r="E1355" t="s">
        <v>31</v>
      </c>
      <c r="F1355">
        <v>11564</v>
      </c>
      <c r="G1355">
        <v>9507</v>
      </c>
      <c r="H1355">
        <f t="shared" si="105"/>
        <v>21071</v>
      </c>
      <c r="I1355">
        <v>50</v>
      </c>
      <c r="J1355" s="5">
        <v>44971</v>
      </c>
      <c r="K1355" s="6">
        <v>6.5972222222222224E-2</v>
      </c>
      <c r="L1355">
        <f t="shared" si="106"/>
        <v>2</v>
      </c>
      <c r="M1355">
        <f t="shared" si="108"/>
        <v>1</v>
      </c>
      <c r="N1355">
        <f t="shared" si="109"/>
        <v>35</v>
      </c>
      <c r="O1355">
        <f t="shared" si="107"/>
        <v>14</v>
      </c>
    </row>
    <row r="1356" spans="1:15" x14ac:dyDescent="0.35">
      <c r="A1356">
        <v>1291392</v>
      </c>
      <c r="B1356">
        <v>1083</v>
      </c>
      <c r="C1356" s="1" t="s">
        <v>28</v>
      </c>
      <c r="D1356" s="3">
        <v>45119.025000000001</v>
      </c>
      <c r="E1356" t="s">
        <v>30</v>
      </c>
      <c r="F1356">
        <v>6378</v>
      </c>
      <c r="G1356">
        <v>7984</v>
      </c>
      <c r="H1356">
        <f t="shared" si="105"/>
        <v>14362</v>
      </c>
      <c r="I1356">
        <v>72</v>
      </c>
      <c r="J1356" s="5">
        <v>45119</v>
      </c>
      <c r="K1356" s="6">
        <v>2.4999999999999998E-2</v>
      </c>
      <c r="L1356">
        <f t="shared" si="106"/>
        <v>7</v>
      </c>
      <c r="M1356">
        <f t="shared" si="108"/>
        <v>0</v>
      </c>
      <c r="N1356">
        <f t="shared" si="109"/>
        <v>36</v>
      </c>
      <c r="O1356">
        <f t="shared" si="107"/>
        <v>12</v>
      </c>
    </row>
    <row r="1357" spans="1:15" x14ac:dyDescent="0.35">
      <c r="A1357">
        <v>671270</v>
      </c>
      <c r="B1357">
        <v>1084</v>
      </c>
      <c r="C1357" s="1" t="s">
        <v>29</v>
      </c>
      <c r="D1357" s="3">
        <v>45269.990277777775</v>
      </c>
      <c r="E1357" t="s">
        <v>31</v>
      </c>
      <c r="F1357">
        <v>8181</v>
      </c>
      <c r="G1357">
        <v>258</v>
      </c>
      <c r="H1357">
        <f t="shared" si="105"/>
        <v>8439</v>
      </c>
      <c r="I1357">
        <v>71</v>
      </c>
      <c r="J1357" s="5">
        <v>45269</v>
      </c>
      <c r="K1357" s="6">
        <v>0.9902777777777777</v>
      </c>
      <c r="L1357">
        <f t="shared" si="106"/>
        <v>12</v>
      </c>
      <c r="M1357">
        <f t="shared" si="108"/>
        <v>23</v>
      </c>
      <c r="N1357">
        <f t="shared" si="109"/>
        <v>46</v>
      </c>
      <c r="O1357">
        <f t="shared" si="107"/>
        <v>9</v>
      </c>
    </row>
    <row r="1358" spans="1:15" x14ac:dyDescent="0.35">
      <c r="A1358">
        <v>1081409</v>
      </c>
      <c r="B1358">
        <v>1084</v>
      </c>
      <c r="C1358" s="1" t="s">
        <v>26</v>
      </c>
      <c r="D1358" s="3">
        <v>45200.040277777778</v>
      </c>
      <c r="E1358" t="s">
        <v>30</v>
      </c>
      <c r="F1358">
        <v>18778</v>
      </c>
      <c r="G1358">
        <v>7433</v>
      </c>
      <c r="H1358">
        <f t="shared" si="105"/>
        <v>26211</v>
      </c>
      <c r="I1358">
        <v>74</v>
      </c>
      <c r="J1358" s="5">
        <v>45200</v>
      </c>
      <c r="K1358" s="6">
        <v>4.027777777777778E-2</v>
      </c>
      <c r="L1358">
        <f t="shared" si="106"/>
        <v>10</v>
      </c>
      <c r="M1358">
        <f t="shared" si="108"/>
        <v>0</v>
      </c>
      <c r="N1358">
        <f t="shared" si="109"/>
        <v>58</v>
      </c>
      <c r="O1358">
        <f t="shared" si="107"/>
        <v>1</v>
      </c>
    </row>
    <row r="1359" spans="1:15" x14ac:dyDescent="0.35">
      <c r="A1359">
        <v>1580632</v>
      </c>
      <c r="B1359">
        <v>1084</v>
      </c>
      <c r="C1359" s="1" t="s">
        <v>27</v>
      </c>
      <c r="D1359" s="3">
        <v>45216.05</v>
      </c>
      <c r="E1359" t="s">
        <v>31</v>
      </c>
      <c r="F1359">
        <v>15785</v>
      </c>
      <c r="G1359">
        <v>9219</v>
      </c>
      <c r="H1359">
        <f t="shared" si="105"/>
        <v>25004</v>
      </c>
      <c r="I1359">
        <v>50</v>
      </c>
      <c r="J1359" s="5">
        <v>45216</v>
      </c>
      <c r="K1359" s="6">
        <v>4.9999999999999996E-2</v>
      </c>
      <c r="L1359">
        <f t="shared" si="106"/>
        <v>10</v>
      </c>
      <c r="M1359">
        <f t="shared" si="108"/>
        <v>1</v>
      </c>
      <c r="N1359">
        <f t="shared" si="109"/>
        <v>12</v>
      </c>
      <c r="O1359">
        <f t="shared" si="107"/>
        <v>17</v>
      </c>
    </row>
    <row r="1360" spans="1:15" x14ac:dyDescent="0.35">
      <c r="A1360">
        <v>295823</v>
      </c>
      <c r="B1360">
        <v>1085</v>
      </c>
      <c r="C1360" s="1" t="s">
        <v>28</v>
      </c>
      <c r="D1360" s="2">
        <v>44944.007638888892</v>
      </c>
      <c r="E1360" t="s">
        <v>30</v>
      </c>
      <c r="F1360">
        <v>13451</v>
      </c>
      <c r="G1360">
        <v>2562</v>
      </c>
      <c r="H1360">
        <f t="shared" si="105"/>
        <v>16013</v>
      </c>
      <c r="I1360">
        <v>86</v>
      </c>
      <c r="J1360" s="5">
        <v>44944</v>
      </c>
      <c r="K1360" s="6">
        <v>7.6388888888888886E-3</v>
      </c>
      <c r="L1360">
        <f t="shared" si="106"/>
        <v>1</v>
      </c>
      <c r="M1360">
        <f t="shared" si="108"/>
        <v>0</v>
      </c>
      <c r="N1360">
        <f t="shared" si="109"/>
        <v>11</v>
      </c>
      <c r="O1360">
        <f t="shared" si="107"/>
        <v>18</v>
      </c>
    </row>
    <row r="1361" spans="1:15" x14ac:dyDescent="0.35">
      <c r="A1361">
        <v>964791</v>
      </c>
      <c r="B1361">
        <v>1085</v>
      </c>
      <c r="C1361" s="1" t="s">
        <v>29</v>
      </c>
      <c r="D1361" s="3">
        <v>45226.00277777778</v>
      </c>
      <c r="E1361" t="s">
        <v>31</v>
      </c>
      <c r="F1361">
        <v>10224</v>
      </c>
      <c r="G1361">
        <v>4514</v>
      </c>
      <c r="H1361">
        <f t="shared" si="105"/>
        <v>14738</v>
      </c>
      <c r="I1361">
        <v>33</v>
      </c>
      <c r="J1361" s="5">
        <v>45226</v>
      </c>
      <c r="K1361" s="6">
        <v>2.7777777777777779E-3</v>
      </c>
      <c r="L1361">
        <f t="shared" si="106"/>
        <v>10</v>
      </c>
      <c r="M1361">
        <f t="shared" si="108"/>
        <v>0</v>
      </c>
      <c r="N1361">
        <f t="shared" si="109"/>
        <v>4</v>
      </c>
      <c r="O1361">
        <f t="shared" si="107"/>
        <v>27</v>
      </c>
    </row>
    <row r="1362" spans="1:15" x14ac:dyDescent="0.35">
      <c r="A1362">
        <v>1461613</v>
      </c>
      <c r="B1362">
        <v>1086</v>
      </c>
      <c r="C1362" s="1" t="s">
        <v>26</v>
      </c>
      <c r="D1362" s="3">
        <v>45226.97152777778</v>
      </c>
      <c r="E1362" t="s">
        <v>30</v>
      </c>
      <c r="F1362">
        <v>5663</v>
      </c>
      <c r="G1362">
        <v>8282</v>
      </c>
      <c r="H1362">
        <f t="shared" si="105"/>
        <v>13945</v>
      </c>
      <c r="I1362">
        <v>44</v>
      </c>
      <c r="J1362" s="5">
        <v>45226</v>
      </c>
      <c r="K1362" s="6">
        <v>0.97152777777777777</v>
      </c>
      <c r="L1362">
        <f t="shared" si="106"/>
        <v>10</v>
      </c>
      <c r="M1362">
        <f t="shared" si="108"/>
        <v>23</v>
      </c>
      <c r="N1362">
        <f t="shared" si="109"/>
        <v>19</v>
      </c>
      <c r="O1362">
        <f t="shared" si="107"/>
        <v>27</v>
      </c>
    </row>
    <row r="1363" spans="1:15" x14ac:dyDescent="0.35">
      <c r="A1363">
        <v>421505</v>
      </c>
      <c r="B1363">
        <v>1088</v>
      </c>
      <c r="C1363" s="1" t="s">
        <v>27</v>
      </c>
      <c r="D1363" s="2">
        <v>45013.05972222222</v>
      </c>
      <c r="E1363" t="s">
        <v>31</v>
      </c>
      <c r="F1363">
        <v>1309</v>
      </c>
      <c r="G1363">
        <v>6441</v>
      </c>
      <c r="H1363">
        <f t="shared" si="105"/>
        <v>7750</v>
      </c>
      <c r="I1363">
        <v>64</v>
      </c>
      <c r="J1363" s="5">
        <v>45013</v>
      </c>
      <c r="K1363" s="6">
        <v>5.9722222222222225E-2</v>
      </c>
      <c r="L1363">
        <f t="shared" si="106"/>
        <v>3</v>
      </c>
      <c r="M1363">
        <f t="shared" si="108"/>
        <v>1</v>
      </c>
      <c r="N1363">
        <f t="shared" si="109"/>
        <v>26</v>
      </c>
      <c r="O1363">
        <f t="shared" si="107"/>
        <v>28</v>
      </c>
    </row>
    <row r="1364" spans="1:15" x14ac:dyDescent="0.35">
      <c r="A1364">
        <v>875813</v>
      </c>
      <c r="B1364">
        <v>1088</v>
      </c>
      <c r="C1364" s="1" t="s">
        <v>28</v>
      </c>
      <c r="D1364" s="3">
        <v>45046.007638888892</v>
      </c>
      <c r="E1364" t="s">
        <v>30</v>
      </c>
      <c r="F1364">
        <v>17943</v>
      </c>
      <c r="G1364">
        <v>1198</v>
      </c>
      <c r="H1364">
        <f t="shared" si="105"/>
        <v>19141</v>
      </c>
      <c r="I1364">
        <v>89</v>
      </c>
      <c r="J1364" s="5">
        <v>45046</v>
      </c>
      <c r="K1364" s="6">
        <v>7.6388888888888886E-3</v>
      </c>
      <c r="L1364">
        <f t="shared" si="106"/>
        <v>4</v>
      </c>
      <c r="M1364">
        <f t="shared" si="108"/>
        <v>0</v>
      </c>
      <c r="N1364">
        <f t="shared" si="109"/>
        <v>11</v>
      </c>
      <c r="O1364">
        <f t="shared" si="107"/>
        <v>30</v>
      </c>
    </row>
    <row r="1365" spans="1:15" x14ac:dyDescent="0.35">
      <c r="A1365">
        <v>1629891</v>
      </c>
      <c r="B1365">
        <v>1088</v>
      </c>
      <c r="C1365" s="1" t="s">
        <v>29</v>
      </c>
      <c r="D1365" s="3">
        <v>45097.015972222223</v>
      </c>
      <c r="E1365" t="s">
        <v>31</v>
      </c>
      <c r="F1365">
        <v>9910</v>
      </c>
      <c r="G1365">
        <v>5428</v>
      </c>
      <c r="H1365">
        <f t="shared" si="105"/>
        <v>15338</v>
      </c>
      <c r="I1365">
        <v>83</v>
      </c>
      <c r="J1365" s="5">
        <v>45097</v>
      </c>
      <c r="K1365" s="6">
        <v>1.5972222222222224E-2</v>
      </c>
      <c r="L1365">
        <f t="shared" si="106"/>
        <v>6</v>
      </c>
      <c r="M1365">
        <f t="shared" si="108"/>
        <v>0</v>
      </c>
      <c r="N1365">
        <f t="shared" si="109"/>
        <v>23</v>
      </c>
      <c r="O1365">
        <f t="shared" si="107"/>
        <v>20</v>
      </c>
    </row>
    <row r="1366" spans="1:15" x14ac:dyDescent="0.35">
      <c r="A1366">
        <v>914288</v>
      </c>
      <c r="B1366">
        <v>1090</v>
      </c>
      <c r="C1366" s="1" t="s">
        <v>26</v>
      </c>
      <c r="D1366" s="3">
        <v>45075.036111111112</v>
      </c>
      <c r="E1366" t="s">
        <v>30</v>
      </c>
      <c r="F1366">
        <v>17166</v>
      </c>
      <c r="G1366">
        <v>1968</v>
      </c>
      <c r="H1366">
        <f t="shared" si="105"/>
        <v>19134</v>
      </c>
      <c r="I1366">
        <v>37</v>
      </c>
      <c r="J1366" s="5">
        <v>45075</v>
      </c>
      <c r="K1366" s="6">
        <v>3.6111111111111115E-2</v>
      </c>
      <c r="L1366">
        <f t="shared" si="106"/>
        <v>5</v>
      </c>
      <c r="M1366">
        <f t="shared" si="108"/>
        <v>0</v>
      </c>
      <c r="N1366">
        <f t="shared" si="109"/>
        <v>52</v>
      </c>
      <c r="O1366">
        <f t="shared" si="107"/>
        <v>29</v>
      </c>
    </row>
    <row r="1367" spans="1:15" x14ac:dyDescent="0.35">
      <c r="A1367">
        <v>28901</v>
      </c>
      <c r="B1367">
        <v>1093</v>
      </c>
      <c r="C1367" s="1" t="s">
        <v>27</v>
      </c>
      <c r="D1367" s="2">
        <v>45246.990277777775</v>
      </c>
      <c r="E1367" t="s">
        <v>31</v>
      </c>
      <c r="F1367">
        <v>15010</v>
      </c>
      <c r="G1367">
        <v>5536</v>
      </c>
      <c r="H1367">
        <f t="shared" si="105"/>
        <v>20546</v>
      </c>
      <c r="I1367">
        <v>66</v>
      </c>
      <c r="J1367" s="5">
        <v>45246</v>
      </c>
      <c r="K1367" s="6">
        <v>0.9902777777777777</v>
      </c>
      <c r="L1367">
        <f t="shared" si="106"/>
        <v>11</v>
      </c>
      <c r="M1367">
        <f t="shared" si="108"/>
        <v>23</v>
      </c>
      <c r="N1367">
        <f t="shared" si="109"/>
        <v>46</v>
      </c>
      <c r="O1367">
        <f t="shared" si="107"/>
        <v>16</v>
      </c>
    </row>
    <row r="1368" spans="1:15" x14ac:dyDescent="0.35">
      <c r="A1368">
        <v>1498622</v>
      </c>
      <c r="B1368">
        <v>1094</v>
      </c>
      <c r="C1368" s="1" t="s">
        <v>28</v>
      </c>
      <c r="D1368" s="3">
        <v>45191.007638888892</v>
      </c>
      <c r="E1368" t="s">
        <v>30</v>
      </c>
      <c r="F1368">
        <v>6401</v>
      </c>
      <c r="G1368">
        <v>6659</v>
      </c>
      <c r="H1368">
        <f t="shared" si="105"/>
        <v>13060</v>
      </c>
      <c r="I1368">
        <v>68</v>
      </c>
      <c r="J1368" s="5">
        <v>45191</v>
      </c>
      <c r="K1368" s="6">
        <v>7.6388888888888886E-3</v>
      </c>
      <c r="L1368">
        <f t="shared" si="106"/>
        <v>9</v>
      </c>
      <c r="M1368">
        <f t="shared" si="108"/>
        <v>0</v>
      </c>
      <c r="N1368">
        <f t="shared" si="109"/>
        <v>11</v>
      </c>
      <c r="O1368">
        <f t="shared" si="107"/>
        <v>22</v>
      </c>
    </row>
    <row r="1369" spans="1:15" x14ac:dyDescent="0.35">
      <c r="A1369">
        <v>937222</v>
      </c>
      <c r="B1369">
        <v>1095</v>
      </c>
      <c r="C1369" s="1" t="s">
        <v>29</v>
      </c>
      <c r="D1369" s="3">
        <v>44953.044444444444</v>
      </c>
      <c r="E1369" t="s">
        <v>31</v>
      </c>
      <c r="F1369">
        <v>1117</v>
      </c>
      <c r="G1369">
        <v>2890</v>
      </c>
      <c r="H1369">
        <f t="shared" si="105"/>
        <v>4007</v>
      </c>
      <c r="I1369">
        <v>65</v>
      </c>
      <c r="J1369" s="5">
        <v>44953</v>
      </c>
      <c r="K1369" s="6">
        <v>4.4444444444444446E-2</v>
      </c>
      <c r="L1369">
        <f t="shared" si="106"/>
        <v>1</v>
      </c>
      <c r="M1369">
        <f t="shared" si="108"/>
        <v>1</v>
      </c>
      <c r="N1369">
        <f t="shared" si="109"/>
        <v>4</v>
      </c>
      <c r="O1369">
        <f t="shared" si="107"/>
        <v>27</v>
      </c>
    </row>
    <row r="1370" spans="1:15" x14ac:dyDescent="0.35">
      <c r="A1370">
        <v>610367</v>
      </c>
      <c r="B1370">
        <v>1096</v>
      </c>
      <c r="C1370" s="1" t="s">
        <v>26</v>
      </c>
      <c r="D1370" s="2">
        <v>44936.000694444447</v>
      </c>
      <c r="E1370" t="s">
        <v>30</v>
      </c>
      <c r="F1370">
        <v>15076</v>
      </c>
      <c r="G1370">
        <v>5230</v>
      </c>
      <c r="H1370">
        <f t="shared" si="105"/>
        <v>20306</v>
      </c>
      <c r="I1370">
        <v>46</v>
      </c>
      <c r="J1370" s="5">
        <v>44936</v>
      </c>
      <c r="K1370" s="6">
        <v>6.9444444444444447E-4</v>
      </c>
      <c r="L1370">
        <f t="shared" si="106"/>
        <v>1</v>
      </c>
      <c r="M1370">
        <f t="shared" si="108"/>
        <v>0</v>
      </c>
      <c r="N1370">
        <f t="shared" si="109"/>
        <v>1</v>
      </c>
      <c r="O1370">
        <f t="shared" si="107"/>
        <v>10</v>
      </c>
    </row>
    <row r="1371" spans="1:15" x14ac:dyDescent="0.35">
      <c r="A1371">
        <v>1097967</v>
      </c>
      <c r="B1371">
        <v>1097</v>
      </c>
      <c r="C1371" s="1" t="s">
        <v>27</v>
      </c>
      <c r="D1371" s="3">
        <v>44996.072222222225</v>
      </c>
      <c r="E1371" t="s">
        <v>31</v>
      </c>
      <c r="F1371">
        <v>10495</v>
      </c>
      <c r="G1371">
        <v>9517</v>
      </c>
      <c r="H1371">
        <f t="shared" si="105"/>
        <v>20012</v>
      </c>
      <c r="I1371">
        <v>89</v>
      </c>
      <c r="J1371" s="5">
        <v>44996</v>
      </c>
      <c r="K1371" s="6">
        <v>7.2222222222222229E-2</v>
      </c>
      <c r="L1371">
        <f t="shared" si="106"/>
        <v>3</v>
      </c>
      <c r="M1371">
        <f t="shared" si="108"/>
        <v>1</v>
      </c>
      <c r="N1371">
        <f t="shared" si="109"/>
        <v>44</v>
      </c>
      <c r="O1371">
        <f t="shared" si="107"/>
        <v>11</v>
      </c>
    </row>
    <row r="1372" spans="1:15" x14ac:dyDescent="0.35">
      <c r="A1372">
        <v>1129509</v>
      </c>
      <c r="B1372">
        <v>1097</v>
      </c>
      <c r="C1372" s="1" t="s">
        <v>28</v>
      </c>
      <c r="D1372" s="3">
        <v>45081.052777777775</v>
      </c>
      <c r="E1372" t="s">
        <v>30</v>
      </c>
      <c r="F1372">
        <v>7949</v>
      </c>
      <c r="G1372">
        <v>7051</v>
      </c>
      <c r="H1372">
        <f t="shared" si="105"/>
        <v>15000</v>
      </c>
      <c r="I1372">
        <v>55</v>
      </c>
      <c r="J1372" s="5">
        <v>45081</v>
      </c>
      <c r="K1372" s="6">
        <v>5.2777777777777778E-2</v>
      </c>
      <c r="L1372">
        <f t="shared" si="106"/>
        <v>6</v>
      </c>
      <c r="M1372">
        <f t="shared" si="108"/>
        <v>1</v>
      </c>
      <c r="N1372">
        <f t="shared" si="109"/>
        <v>16</v>
      </c>
      <c r="O1372">
        <f t="shared" si="107"/>
        <v>4</v>
      </c>
    </row>
    <row r="1373" spans="1:15" x14ac:dyDescent="0.35">
      <c r="A1373">
        <v>963906</v>
      </c>
      <c r="B1373">
        <v>1098</v>
      </c>
      <c r="C1373" s="1" t="s">
        <v>29</v>
      </c>
      <c r="D1373" s="3">
        <v>45065.027083333334</v>
      </c>
      <c r="E1373" t="s">
        <v>31</v>
      </c>
      <c r="F1373">
        <v>17342</v>
      </c>
      <c r="G1373">
        <v>3431</v>
      </c>
      <c r="H1373">
        <f t="shared" si="105"/>
        <v>20773</v>
      </c>
      <c r="I1373">
        <v>31</v>
      </c>
      <c r="J1373" s="5">
        <v>45065</v>
      </c>
      <c r="K1373" s="6">
        <v>2.7083333333333334E-2</v>
      </c>
      <c r="L1373">
        <f t="shared" si="106"/>
        <v>5</v>
      </c>
      <c r="M1373">
        <f t="shared" si="108"/>
        <v>0</v>
      </c>
      <c r="N1373">
        <f t="shared" si="109"/>
        <v>39</v>
      </c>
      <c r="O1373">
        <f t="shared" si="107"/>
        <v>19</v>
      </c>
    </row>
    <row r="1374" spans="1:15" x14ac:dyDescent="0.35">
      <c r="A1374">
        <v>1152358</v>
      </c>
      <c r="B1374">
        <v>1098</v>
      </c>
      <c r="C1374" s="1" t="s">
        <v>26</v>
      </c>
      <c r="D1374" s="3">
        <v>45142.057638888888</v>
      </c>
      <c r="E1374" t="s">
        <v>30</v>
      </c>
      <c r="F1374">
        <v>8270</v>
      </c>
      <c r="G1374">
        <v>596</v>
      </c>
      <c r="H1374">
        <f t="shared" si="105"/>
        <v>8866</v>
      </c>
      <c r="I1374">
        <v>58</v>
      </c>
      <c r="J1374" s="5">
        <v>45142</v>
      </c>
      <c r="K1374" s="6">
        <v>5.7638888888888885E-2</v>
      </c>
      <c r="L1374">
        <f t="shared" si="106"/>
        <v>8</v>
      </c>
      <c r="M1374">
        <f t="shared" si="108"/>
        <v>1</v>
      </c>
      <c r="N1374">
        <f t="shared" si="109"/>
        <v>23</v>
      </c>
      <c r="O1374">
        <f t="shared" si="107"/>
        <v>4</v>
      </c>
    </row>
    <row r="1375" spans="1:15" x14ac:dyDescent="0.35">
      <c r="A1375">
        <v>1641217</v>
      </c>
      <c r="B1375">
        <v>1098</v>
      </c>
      <c r="C1375" s="1" t="s">
        <v>27</v>
      </c>
      <c r="D1375" s="3">
        <v>45052.030555555553</v>
      </c>
      <c r="E1375" t="s">
        <v>31</v>
      </c>
      <c r="F1375">
        <v>17837</v>
      </c>
      <c r="G1375">
        <v>8834</v>
      </c>
      <c r="H1375">
        <f t="shared" si="105"/>
        <v>26671</v>
      </c>
      <c r="I1375">
        <v>92</v>
      </c>
      <c r="J1375" s="5">
        <v>45052</v>
      </c>
      <c r="K1375" s="6">
        <v>3.0555555555555555E-2</v>
      </c>
      <c r="L1375">
        <f t="shared" si="106"/>
        <v>5</v>
      </c>
      <c r="M1375">
        <f t="shared" si="108"/>
        <v>0</v>
      </c>
      <c r="N1375">
        <f t="shared" si="109"/>
        <v>44</v>
      </c>
      <c r="O1375">
        <f t="shared" si="107"/>
        <v>6</v>
      </c>
    </row>
    <row r="1376" spans="1:15" x14ac:dyDescent="0.35">
      <c r="A1376">
        <v>130920</v>
      </c>
      <c r="B1376">
        <v>1099</v>
      </c>
      <c r="C1376" s="1" t="s">
        <v>28</v>
      </c>
      <c r="D1376" s="2">
        <v>45035.990972222222</v>
      </c>
      <c r="E1376" t="s">
        <v>30</v>
      </c>
      <c r="F1376">
        <v>6319</v>
      </c>
      <c r="G1376">
        <v>5261</v>
      </c>
      <c r="H1376">
        <f t="shared" si="105"/>
        <v>11580</v>
      </c>
      <c r="I1376">
        <v>75</v>
      </c>
      <c r="J1376" s="5">
        <v>45035</v>
      </c>
      <c r="K1376" s="6">
        <v>0.99097222222222225</v>
      </c>
      <c r="L1376">
        <f t="shared" si="106"/>
        <v>4</v>
      </c>
      <c r="M1376">
        <f t="shared" si="108"/>
        <v>23</v>
      </c>
      <c r="N1376">
        <f t="shared" si="109"/>
        <v>47</v>
      </c>
      <c r="O1376">
        <f t="shared" si="107"/>
        <v>19</v>
      </c>
    </row>
    <row r="1377" spans="1:15" x14ac:dyDescent="0.35">
      <c r="A1377">
        <v>152738</v>
      </c>
      <c r="B1377">
        <v>1099</v>
      </c>
      <c r="C1377" s="1" t="s">
        <v>29</v>
      </c>
      <c r="D1377" s="2">
        <v>45111.007638888892</v>
      </c>
      <c r="E1377" t="s">
        <v>31</v>
      </c>
      <c r="F1377">
        <v>12238</v>
      </c>
      <c r="G1377">
        <v>177</v>
      </c>
      <c r="H1377">
        <f t="shared" si="105"/>
        <v>12415</v>
      </c>
      <c r="I1377">
        <v>80</v>
      </c>
      <c r="J1377" s="5">
        <v>45111</v>
      </c>
      <c r="K1377" s="6">
        <v>7.6388888888888886E-3</v>
      </c>
      <c r="L1377">
        <f t="shared" si="106"/>
        <v>7</v>
      </c>
      <c r="M1377">
        <f t="shared" si="108"/>
        <v>0</v>
      </c>
      <c r="N1377">
        <f t="shared" si="109"/>
        <v>11</v>
      </c>
      <c r="O1377">
        <f t="shared" si="107"/>
        <v>4</v>
      </c>
    </row>
    <row r="1378" spans="1:15" x14ac:dyDescent="0.35">
      <c r="A1378">
        <v>1409253</v>
      </c>
      <c r="B1378">
        <v>1099</v>
      </c>
      <c r="C1378" s="1" t="s">
        <v>26</v>
      </c>
      <c r="D1378" s="3">
        <v>45019.978472222225</v>
      </c>
      <c r="E1378" t="s">
        <v>30</v>
      </c>
      <c r="F1378">
        <v>15897</v>
      </c>
      <c r="G1378">
        <v>136</v>
      </c>
      <c r="H1378">
        <f t="shared" si="105"/>
        <v>16033</v>
      </c>
      <c r="I1378">
        <v>32</v>
      </c>
      <c r="J1378" s="5">
        <v>45019</v>
      </c>
      <c r="K1378" s="6">
        <v>0.9784722222222223</v>
      </c>
      <c r="L1378">
        <f t="shared" si="106"/>
        <v>4</v>
      </c>
      <c r="M1378">
        <f t="shared" si="108"/>
        <v>23</v>
      </c>
      <c r="N1378">
        <f t="shared" si="109"/>
        <v>29</v>
      </c>
      <c r="O1378">
        <f t="shared" si="107"/>
        <v>3</v>
      </c>
    </row>
    <row r="1379" spans="1:15" x14ac:dyDescent="0.35">
      <c r="A1379">
        <v>157238</v>
      </c>
      <c r="B1379">
        <v>1100</v>
      </c>
      <c r="C1379" s="1" t="s">
        <v>27</v>
      </c>
      <c r="D1379" s="2">
        <v>45011.023611111108</v>
      </c>
      <c r="E1379" t="s">
        <v>31</v>
      </c>
      <c r="F1379">
        <v>5209</v>
      </c>
      <c r="G1379">
        <v>5281</v>
      </c>
      <c r="H1379">
        <f t="shared" si="105"/>
        <v>10490</v>
      </c>
      <c r="I1379">
        <v>41</v>
      </c>
      <c r="J1379" s="5">
        <v>45011</v>
      </c>
      <c r="K1379" s="6">
        <v>2.361111111111111E-2</v>
      </c>
      <c r="L1379">
        <f t="shared" si="106"/>
        <v>3</v>
      </c>
      <c r="M1379">
        <f t="shared" si="108"/>
        <v>0</v>
      </c>
      <c r="N1379">
        <f t="shared" si="109"/>
        <v>34</v>
      </c>
      <c r="O1379">
        <f t="shared" si="107"/>
        <v>26</v>
      </c>
    </row>
    <row r="1380" spans="1:15" x14ac:dyDescent="0.35">
      <c r="A1380">
        <v>1068168</v>
      </c>
      <c r="B1380">
        <v>1101</v>
      </c>
      <c r="C1380" s="1" t="s">
        <v>28</v>
      </c>
      <c r="D1380" s="3">
        <v>44993.056944444441</v>
      </c>
      <c r="E1380" t="s">
        <v>30</v>
      </c>
      <c r="F1380">
        <v>1153</v>
      </c>
      <c r="G1380">
        <v>5967</v>
      </c>
      <c r="H1380">
        <f t="shared" si="105"/>
        <v>7120</v>
      </c>
      <c r="I1380">
        <v>92</v>
      </c>
      <c r="J1380" s="5">
        <v>44993</v>
      </c>
      <c r="K1380" s="6">
        <v>5.6944444444444443E-2</v>
      </c>
      <c r="L1380">
        <f t="shared" si="106"/>
        <v>3</v>
      </c>
      <c r="M1380">
        <f t="shared" si="108"/>
        <v>1</v>
      </c>
      <c r="N1380">
        <f t="shared" si="109"/>
        <v>22</v>
      </c>
      <c r="O1380">
        <f t="shared" si="107"/>
        <v>8</v>
      </c>
    </row>
    <row r="1381" spans="1:15" x14ac:dyDescent="0.35">
      <c r="A1381">
        <v>1611854</v>
      </c>
      <c r="B1381">
        <v>1101</v>
      </c>
      <c r="C1381" s="1" t="s">
        <v>29</v>
      </c>
      <c r="D1381" s="3">
        <v>45115.998611111114</v>
      </c>
      <c r="E1381" t="s">
        <v>31</v>
      </c>
      <c r="F1381">
        <v>1085</v>
      </c>
      <c r="G1381">
        <v>508</v>
      </c>
      <c r="H1381">
        <f t="shared" si="105"/>
        <v>1593</v>
      </c>
      <c r="I1381">
        <v>79</v>
      </c>
      <c r="J1381" s="5">
        <v>45115</v>
      </c>
      <c r="K1381" s="6">
        <v>0.99861111111111101</v>
      </c>
      <c r="L1381">
        <f t="shared" si="106"/>
        <v>7</v>
      </c>
      <c r="M1381">
        <f t="shared" si="108"/>
        <v>23</v>
      </c>
      <c r="N1381">
        <f t="shared" si="109"/>
        <v>58</v>
      </c>
      <c r="O1381">
        <f t="shared" si="107"/>
        <v>8</v>
      </c>
    </row>
    <row r="1382" spans="1:15" x14ac:dyDescent="0.35">
      <c r="A1382">
        <v>217952</v>
      </c>
      <c r="B1382">
        <v>1102</v>
      </c>
      <c r="C1382" s="1" t="s">
        <v>26</v>
      </c>
      <c r="D1382" s="2">
        <v>45193.992361111108</v>
      </c>
      <c r="E1382" t="s">
        <v>30</v>
      </c>
      <c r="F1382">
        <v>15729</v>
      </c>
      <c r="G1382">
        <v>3521</v>
      </c>
      <c r="H1382">
        <f t="shared" si="105"/>
        <v>19250</v>
      </c>
      <c r="I1382">
        <v>46</v>
      </c>
      <c r="J1382" s="5">
        <v>45193</v>
      </c>
      <c r="K1382" s="6">
        <v>0.99236111111111114</v>
      </c>
      <c r="L1382">
        <f t="shared" si="106"/>
        <v>9</v>
      </c>
      <c r="M1382">
        <f t="shared" si="108"/>
        <v>23</v>
      </c>
      <c r="N1382">
        <f t="shared" si="109"/>
        <v>49</v>
      </c>
      <c r="O1382">
        <f t="shared" si="107"/>
        <v>24</v>
      </c>
    </row>
    <row r="1383" spans="1:15" x14ac:dyDescent="0.35">
      <c r="A1383">
        <v>863202</v>
      </c>
      <c r="B1383">
        <v>1103</v>
      </c>
      <c r="C1383" s="1" t="s">
        <v>27</v>
      </c>
      <c r="D1383" s="3">
        <v>45159.058333333334</v>
      </c>
      <c r="E1383" t="s">
        <v>31</v>
      </c>
      <c r="F1383">
        <v>16079</v>
      </c>
      <c r="G1383">
        <v>5136</v>
      </c>
      <c r="H1383">
        <f t="shared" si="105"/>
        <v>21215</v>
      </c>
      <c r="I1383">
        <v>30</v>
      </c>
      <c r="J1383" s="5">
        <v>45159</v>
      </c>
      <c r="K1383" s="6">
        <v>5.8333333333333327E-2</v>
      </c>
      <c r="L1383">
        <f t="shared" si="106"/>
        <v>8</v>
      </c>
      <c r="M1383">
        <f t="shared" si="108"/>
        <v>1</v>
      </c>
      <c r="N1383">
        <f t="shared" si="109"/>
        <v>24</v>
      </c>
      <c r="O1383">
        <f t="shared" si="107"/>
        <v>21</v>
      </c>
    </row>
    <row r="1384" spans="1:15" x14ac:dyDescent="0.35">
      <c r="A1384">
        <v>858912</v>
      </c>
      <c r="B1384">
        <v>1105</v>
      </c>
      <c r="C1384" s="1" t="s">
        <v>28</v>
      </c>
      <c r="D1384" s="3">
        <v>45086.005555555559</v>
      </c>
      <c r="E1384" t="s">
        <v>30</v>
      </c>
      <c r="F1384">
        <v>17354</v>
      </c>
      <c r="G1384">
        <v>4421</v>
      </c>
      <c r="H1384">
        <f t="shared" si="105"/>
        <v>21775</v>
      </c>
      <c r="I1384">
        <v>41</v>
      </c>
      <c r="J1384" s="5">
        <v>45086</v>
      </c>
      <c r="K1384" s="6">
        <v>5.5555555555555558E-3</v>
      </c>
      <c r="L1384">
        <f t="shared" si="106"/>
        <v>6</v>
      </c>
      <c r="M1384">
        <f t="shared" si="108"/>
        <v>0</v>
      </c>
      <c r="N1384">
        <f t="shared" si="109"/>
        <v>8</v>
      </c>
      <c r="O1384">
        <f t="shared" si="107"/>
        <v>9</v>
      </c>
    </row>
    <row r="1385" spans="1:15" x14ac:dyDescent="0.35">
      <c r="A1385">
        <v>138329</v>
      </c>
      <c r="B1385">
        <v>1108</v>
      </c>
      <c r="C1385" s="1" t="s">
        <v>29</v>
      </c>
      <c r="D1385" s="2">
        <v>45138.048611111109</v>
      </c>
      <c r="E1385" t="s">
        <v>31</v>
      </c>
      <c r="F1385">
        <v>17869</v>
      </c>
      <c r="G1385">
        <v>7219</v>
      </c>
      <c r="H1385">
        <f t="shared" si="105"/>
        <v>25088</v>
      </c>
      <c r="I1385">
        <v>68</v>
      </c>
      <c r="J1385" s="5">
        <v>45138</v>
      </c>
      <c r="K1385" s="6">
        <v>4.8611111111111112E-2</v>
      </c>
      <c r="L1385">
        <f t="shared" si="106"/>
        <v>7</v>
      </c>
      <c r="M1385">
        <f t="shared" si="108"/>
        <v>1</v>
      </c>
      <c r="N1385">
        <f t="shared" si="109"/>
        <v>10</v>
      </c>
      <c r="O1385">
        <f t="shared" si="107"/>
        <v>31</v>
      </c>
    </row>
    <row r="1386" spans="1:15" x14ac:dyDescent="0.35">
      <c r="A1386">
        <v>584321</v>
      </c>
      <c r="B1386">
        <v>1108</v>
      </c>
      <c r="C1386" s="1" t="s">
        <v>26</v>
      </c>
      <c r="D1386" s="2">
        <v>44986.977777777778</v>
      </c>
      <c r="E1386" t="s">
        <v>30</v>
      </c>
      <c r="F1386">
        <v>2047</v>
      </c>
      <c r="G1386">
        <v>6956</v>
      </c>
      <c r="H1386">
        <f t="shared" si="105"/>
        <v>9003</v>
      </c>
      <c r="I1386">
        <v>47</v>
      </c>
      <c r="J1386" s="5">
        <v>44986</v>
      </c>
      <c r="K1386" s="6">
        <v>0.97777777777777775</v>
      </c>
      <c r="L1386">
        <f t="shared" si="106"/>
        <v>3</v>
      </c>
      <c r="M1386">
        <f t="shared" si="108"/>
        <v>23</v>
      </c>
      <c r="N1386">
        <f t="shared" si="109"/>
        <v>28</v>
      </c>
      <c r="O1386">
        <f t="shared" si="107"/>
        <v>1</v>
      </c>
    </row>
    <row r="1387" spans="1:15" x14ac:dyDescent="0.35">
      <c r="A1387">
        <v>1115197</v>
      </c>
      <c r="B1387">
        <v>1108</v>
      </c>
      <c r="C1387" s="1" t="s">
        <v>27</v>
      </c>
      <c r="D1387" s="3">
        <v>45136.001388888886</v>
      </c>
      <c r="E1387" t="s">
        <v>31</v>
      </c>
      <c r="F1387">
        <v>3483</v>
      </c>
      <c r="G1387">
        <v>1278</v>
      </c>
      <c r="H1387">
        <f t="shared" si="105"/>
        <v>4761</v>
      </c>
      <c r="I1387">
        <v>73</v>
      </c>
      <c r="J1387" s="5">
        <v>45136</v>
      </c>
      <c r="K1387" s="6">
        <v>1.3888888888888889E-3</v>
      </c>
      <c r="L1387">
        <f t="shared" si="106"/>
        <v>7</v>
      </c>
      <c r="M1387">
        <f t="shared" si="108"/>
        <v>0</v>
      </c>
      <c r="N1387">
        <f t="shared" si="109"/>
        <v>2</v>
      </c>
      <c r="O1387">
        <f t="shared" si="107"/>
        <v>29</v>
      </c>
    </row>
    <row r="1388" spans="1:15" x14ac:dyDescent="0.35">
      <c r="A1388">
        <v>368675</v>
      </c>
      <c r="B1388">
        <v>1109</v>
      </c>
      <c r="C1388" s="1" t="s">
        <v>28</v>
      </c>
      <c r="D1388" s="2">
        <v>45216.988888888889</v>
      </c>
      <c r="E1388" t="s">
        <v>30</v>
      </c>
      <c r="F1388">
        <v>8047</v>
      </c>
      <c r="G1388">
        <v>6922</v>
      </c>
      <c r="H1388">
        <f t="shared" si="105"/>
        <v>14969</v>
      </c>
      <c r="I1388">
        <v>79</v>
      </c>
      <c r="J1388" s="5">
        <v>45216</v>
      </c>
      <c r="K1388" s="6">
        <v>0.98888888888888893</v>
      </c>
      <c r="L1388">
        <f t="shared" si="106"/>
        <v>10</v>
      </c>
      <c r="M1388">
        <f t="shared" si="108"/>
        <v>23</v>
      </c>
      <c r="N1388">
        <f t="shared" si="109"/>
        <v>44</v>
      </c>
      <c r="O1388">
        <f t="shared" si="107"/>
        <v>17</v>
      </c>
    </row>
    <row r="1389" spans="1:15" x14ac:dyDescent="0.35">
      <c r="A1389">
        <v>492948</v>
      </c>
      <c r="B1389">
        <v>1109</v>
      </c>
      <c r="C1389" s="1" t="s">
        <v>29</v>
      </c>
      <c r="D1389" s="2">
        <v>45160.036805555559</v>
      </c>
      <c r="E1389" t="s">
        <v>31</v>
      </c>
      <c r="F1389">
        <v>6024</v>
      </c>
      <c r="G1389">
        <v>709</v>
      </c>
      <c r="H1389">
        <f t="shared" si="105"/>
        <v>6733</v>
      </c>
      <c r="I1389">
        <v>78</v>
      </c>
      <c r="J1389" s="5">
        <v>45160</v>
      </c>
      <c r="K1389" s="6">
        <v>3.6805555555555557E-2</v>
      </c>
      <c r="L1389">
        <f t="shared" si="106"/>
        <v>8</v>
      </c>
      <c r="M1389">
        <f t="shared" si="108"/>
        <v>0</v>
      </c>
      <c r="N1389">
        <f t="shared" si="109"/>
        <v>53</v>
      </c>
      <c r="O1389">
        <f t="shared" si="107"/>
        <v>22</v>
      </c>
    </row>
    <row r="1390" spans="1:15" x14ac:dyDescent="0.35">
      <c r="A1390">
        <v>548423</v>
      </c>
      <c r="B1390">
        <v>1109</v>
      </c>
      <c r="C1390" s="1" t="s">
        <v>26</v>
      </c>
      <c r="D1390" s="2">
        <v>45190.052777777775</v>
      </c>
      <c r="E1390" t="s">
        <v>30</v>
      </c>
      <c r="F1390">
        <v>1722</v>
      </c>
      <c r="G1390">
        <v>3958</v>
      </c>
      <c r="H1390">
        <f t="shared" si="105"/>
        <v>5680</v>
      </c>
      <c r="I1390">
        <v>33</v>
      </c>
      <c r="J1390" s="5">
        <v>45190</v>
      </c>
      <c r="K1390" s="6">
        <v>5.2777777777777778E-2</v>
      </c>
      <c r="L1390">
        <f t="shared" si="106"/>
        <v>9</v>
      </c>
      <c r="M1390">
        <f t="shared" si="108"/>
        <v>1</v>
      </c>
      <c r="N1390">
        <f t="shared" si="109"/>
        <v>16</v>
      </c>
      <c r="O1390">
        <f t="shared" si="107"/>
        <v>21</v>
      </c>
    </row>
    <row r="1391" spans="1:15" x14ac:dyDescent="0.35">
      <c r="A1391">
        <v>1454915</v>
      </c>
      <c r="B1391">
        <v>1109</v>
      </c>
      <c r="C1391" s="1" t="s">
        <v>27</v>
      </c>
      <c r="D1391" s="3">
        <v>45195.986111111109</v>
      </c>
      <c r="E1391" t="s">
        <v>31</v>
      </c>
      <c r="F1391">
        <v>13770</v>
      </c>
      <c r="G1391">
        <v>5760</v>
      </c>
      <c r="H1391">
        <f t="shared" si="105"/>
        <v>19530</v>
      </c>
      <c r="I1391">
        <v>69</v>
      </c>
      <c r="J1391" s="5">
        <v>45195</v>
      </c>
      <c r="K1391" s="6">
        <v>0.98611111111111116</v>
      </c>
      <c r="L1391">
        <f t="shared" si="106"/>
        <v>9</v>
      </c>
      <c r="M1391">
        <f t="shared" si="108"/>
        <v>23</v>
      </c>
      <c r="N1391">
        <f t="shared" si="109"/>
        <v>40</v>
      </c>
      <c r="O1391">
        <f t="shared" si="107"/>
        <v>26</v>
      </c>
    </row>
    <row r="1392" spans="1:15" x14ac:dyDescent="0.35">
      <c r="A1392">
        <v>1509701</v>
      </c>
      <c r="B1392">
        <v>1109</v>
      </c>
      <c r="C1392" s="1" t="s">
        <v>28</v>
      </c>
      <c r="D1392" s="3">
        <v>45226.024305555555</v>
      </c>
      <c r="E1392" t="s">
        <v>30</v>
      </c>
      <c r="F1392">
        <v>6845</v>
      </c>
      <c r="G1392">
        <v>1460</v>
      </c>
      <c r="H1392">
        <f t="shared" si="105"/>
        <v>8305</v>
      </c>
      <c r="I1392">
        <v>57</v>
      </c>
      <c r="J1392" s="5">
        <v>45226</v>
      </c>
      <c r="K1392" s="6">
        <v>2.4305555555555556E-2</v>
      </c>
      <c r="L1392">
        <f t="shared" si="106"/>
        <v>10</v>
      </c>
      <c r="M1392">
        <f t="shared" si="108"/>
        <v>0</v>
      </c>
      <c r="N1392">
        <f t="shared" si="109"/>
        <v>35</v>
      </c>
      <c r="O1392">
        <f t="shared" si="107"/>
        <v>27</v>
      </c>
    </row>
    <row r="1393" spans="1:15" x14ac:dyDescent="0.35">
      <c r="A1393">
        <v>850122</v>
      </c>
      <c r="B1393">
        <v>1112</v>
      </c>
      <c r="C1393" s="1" t="s">
        <v>29</v>
      </c>
      <c r="D1393" s="3">
        <v>45096.071527777778</v>
      </c>
      <c r="E1393" t="s">
        <v>31</v>
      </c>
      <c r="F1393">
        <v>18696</v>
      </c>
      <c r="G1393">
        <v>8887</v>
      </c>
      <c r="H1393">
        <f t="shared" si="105"/>
        <v>27583</v>
      </c>
      <c r="I1393">
        <v>52</v>
      </c>
      <c r="J1393" s="5">
        <v>45096</v>
      </c>
      <c r="K1393" s="6">
        <v>7.1527777777777787E-2</v>
      </c>
      <c r="L1393">
        <f t="shared" si="106"/>
        <v>6</v>
      </c>
      <c r="M1393">
        <f t="shared" si="108"/>
        <v>1</v>
      </c>
      <c r="N1393">
        <f t="shared" si="109"/>
        <v>43</v>
      </c>
      <c r="O1393">
        <f t="shared" si="107"/>
        <v>19</v>
      </c>
    </row>
    <row r="1394" spans="1:15" x14ac:dyDescent="0.35">
      <c r="A1394">
        <v>953922</v>
      </c>
      <c r="B1394">
        <v>1112</v>
      </c>
      <c r="C1394" s="1" t="s">
        <v>26</v>
      </c>
      <c r="D1394" s="3">
        <v>45206.00277777778</v>
      </c>
      <c r="E1394" t="s">
        <v>30</v>
      </c>
      <c r="F1394">
        <v>2318</v>
      </c>
      <c r="G1394">
        <v>4161</v>
      </c>
      <c r="H1394">
        <f t="shared" si="105"/>
        <v>6479</v>
      </c>
      <c r="I1394">
        <v>45</v>
      </c>
      <c r="J1394" s="5">
        <v>45206</v>
      </c>
      <c r="K1394" s="6">
        <v>2.7777777777777779E-3</v>
      </c>
      <c r="L1394">
        <f t="shared" si="106"/>
        <v>10</v>
      </c>
      <c r="M1394">
        <f t="shared" si="108"/>
        <v>0</v>
      </c>
      <c r="N1394">
        <f t="shared" si="109"/>
        <v>4</v>
      </c>
      <c r="O1394">
        <f t="shared" si="107"/>
        <v>7</v>
      </c>
    </row>
    <row r="1395" spans="1:15" x14ac:dyDescent="0.35">
      <c r="A1395">
        <v>645557</v>
      </c>
      <c r="B1395">
        <v>1114</v>
      </c>
      <c r="C1395" s="1" t="s">
        <v>27</v>
      </c>
      <c r="D1395" s="2">
        <v>45185.981249999997</v>
      </c>
      <c r="E1395" t="s">
        <v>31</v>
      </c>
      <c r="F1395">
        <v>13185</v>
      </c>
      <c r="G1395">
        <v>1567</v>
      </c>
      <c r="H1395">
        <f t="shared" si="105"/>
        <v>14752</v>
      </c>
      <c r="I1395">
        <v>87</v>
      </c>
      <c r="J1395" s="5">
        <v>45185</v>
      </c>
      <c r="K1395" s="6">
        <v>0.98125000000000007</v>
      </c>
      <c r="L1395">
        <f t="shared" si="106"/>
        <v>9</v>
      </c>
      <c r="M1395">
        <f t="shared" si="108"/>
        <v>23</v>
      </c>
      <c r="N1395">
        <f t="shared" si="109"/>
        <v>33</v>
      </c>
      <c r="O1395">
        <f t="shared" si="107"/>
        <v>16</v>
      </c>
    </row>
    <row r="1396" spans="1:15" x14ac:dyDescent="0.35">
      <c r="A1396">
        <v>1211500</v>
      </c>
      <c r="B1396">
        <v>1120</v>
      </c>
      <c r="C1396" s="1" t="s">
        <v>28</v>
      </c>
      <c r="D1396" s="3">
        <v>45206.020138888889</v>
      </c>
      <c r="E1396" t="s">
        <v>30</v>
      </c>
      <c r="F1396">
        <v>15351</v>
      </c>
      <c r="G1396">
        <v>845</v>
      </c>
      <c r="H1396">
        <f t="shared" si="105"/>
        <v>16196</v>
      </c>
      <c r="I1396">
        <v>64</v>
      </c>
      <c r="J1396" s="5">
        <v>45206</v>
      </c>
      <c r="K1396" s="6">
        <v>2.013888888888889E-2</v>
      </c>
      <c r="L1396">
        <f t="shared" si="106"/>
        <v>10</v>
      </c>
      <c r="M1396">
        <f t="shared" si="108"/>
        <v>0</v>
      </c>
      <c r="N1396">
        <f t="shared" si="109"/>
        <v>29</v>
      </c>
      <c r="O1396">
        <f t="shared" si="107"/>
        <v>7</v>
      </c>
    </row>
    <row r="1397" spans="1:15" x14ac:dyDescent="0.35">
      <c r="A1397">
        <v>1318579</v>
      </c>
      <c r="B1397">
        <v>1120</v>
      </c>
      <c r="C1397" s="1" t="s">
        <v>29</v>
      </c>
      <c r="D1397" s="3">
        <v>45232.079861111109</v>
      </c>
      <c r="E1397" t="s">
        <v>31</v>
      </c>
      <c r="F1397">
        <v>18454</v>
      </c>
      <c r="G1397">
        <v>8857</v>
      </c>
      <c r="H1397">
        <f t="shared" si="105"/>
        <v>27311</v>
      </c>
      <c r="I1397">
        <v>30</v>
      </c>
      <c r="J1397" s="5">
        <v>45232</v>
      </c>
      <c r="K1397" s="6">
        <v>7.9861111111111105E-2</v>
      </c>
      <c r="L1397">
        <f t="shared" si="106"/>
        <v>11</v>
      </c>
      <c r="M1397">
        <f t="shared" si="108"/>
        <v>1</v>
      </c>
      <c r="N1397">
        <f t="shared" si="109"/>
        <v>55</v>
      </c>
      <c r="O1397">
        <f t="shared" si="107"/>
        <v>2</v>
      </c>
    </row>
    <row r="1398" spans="1:15" x14ac:dyDescent="0.35">
      <c r="A1398">
        <v>341843</v>
      </c>
      <c r="B1398">
        <v>1121</v>
      </c>
      <c r="C1398" s="1" t="s">
        <v>26</v>
      </c>
      <c r="D1398" s="2">
        <v>45075.005555555559</v>
      </c>
      <c r="E1398" t="s">
        <v>30</v>
      </c>
      <c r="F1398">
        <v>14729</v>
      </c>
      <c r="G1398">
        <v>863</v>
      </c>
      <c r="H1398">
        <f t="shared" si="105"/>
        <v>15592</v>
      </c>
      <c r="I1398">
        <v>92</v>
      </c>
      <c r="J1398" s="5">
        <v>45075</v>
      </c>
      <c r="K1398" s="6">
        <v>5.5555555555555558E-3</v>
      </c>
      <c r="L1398">
        <f t="shared" si="106"/>
        <v>5</v>
      </c>
      <c r="M1398">
        <f t="shared" si="108"/>
        <v>0</v>
      </c>
      <c r="N1398">
        <f t="shared" si="109"/>
        <v>8</v>
      </c>
      <c r="O1398">
        <f t="shared" si="107"/>
        <v>29</v>
      </c>
    </row>
    <row r="1399" spans="1:15" x14ac:dyDescent="0.35">
      <c r="A1399">
        <v>94344</v>
      </c>
      <c r="B1399">
        <v>1122</v>
      </c>
      <c r="C1399" s="1" t="s">
        <v>27</v>
      </c>
      <c r="D1399" s="2">
        <v>44999.03402777778</v>
      </c>
      <c r="E1399" t="s">
        <v>31</v>
      </c>
      <c r="F1399">
        <v>8009</v>
      </c>
      <c r="G1399">
        <v>5649</v>
      </c>
      <c r="H1399">
        <f t="shared" si="105"/>
        <v>13658</v>
      </c>
      <c r="I1399">
        <v>83</v>
      </c>
      <c r="J1399" s="5">
        <v>44999</v>
      </c>
      <c r="K1399" s="6">
        <v>3.4027777777777775E-2</v>
      </c>
      <c r="L1399">
        <f t="shared" si="106"/>
        <v>3</v>
      </c>
      <c r="M1399">
        <f t="shared" si="108"/>
        <v>0</v>
      </c>
      <c r="N1399">
        <f t="shared" si="109"/>
        <v>49</v>
      </c>
      <c r="O1399">
        <f t="shared" si="107"/>
        <v>14</v>
      </c>
    </row>
    <row r="1400" spans="1:15" x14ac:dyDescent="0.35">
      <c r="A1400">
        <v>268418</v>
      </c>
      <c r="B1400">
        <v>1123</v>
      </c>
      <c r="C1400" s="1" t="s">
        <v>28</v>
      </c>
      <c r="D1400" s="2">
        <v>45135.980555555558</v>
      </c>
      <c r="E1400" t="s">
        <v>30</v>
      </c>
      <c r="F1400">
        <v>12924</v>
      </c>
      <c r="G1400">
        <v>8306</v>
      </c>
      <c r="H1400">
        <f t="shared" si="105"/>
        <v>21230</v>
      </c>
      <c r="I1400">
        <v>75</v>
      </c>
      <c r="J1400" s="5">
        <v>45135</v>
      </c>
      <c r="K1400" s="6">
        <v>0.98055555555555562</v>
      </c>
      <c r="L1400">
        <f t="shared" si="106"/>
        <v>7</v>
      </c>
      <c r="M1400">
        <f t="shared" si="108"/>
        <v>23</v>
      </c>
      <c r="N1400">
        <f t="shared" si="109"/>
        <v>32</v>
      </c>
      <c r="O1400">
        <f t="shared" si="107"/>
        <v>28</v>
      </c>
    </row>
    <row r="1401" spans="1:15" x14ac:dyDescent="0.35">
      <c r="A1401">
        <v>511431</v>
      </c>
      <c r="B1401">
        <v>1125</v>
      </c>
      <c r="C1401" s="1" t="s">
        <v>29</v>
      </c>
      <c r="D1401" s="2">
        <v>45145.065972222219</v>
      </c>
      <c r="E1401" t="s">
        <v>31</v>
      </c>
      <c r="F1401">
        <v>19529</v>
      </c>
      <c r="G1401">
        <v>1624</v>
      </c>
      <c r="H1401">
        <f t="shared" si="105"/>
        <v>21153</v>
      </c>
      <c r="I1401">
        <v>75</v>
      </c>
      <c r="J1401" s="5">
        <v>45145</v>
      </c>
      <c r="K1401" s="6">
        <v>6.5972222222222224E-2</v>
      </c>
      <c r="L1401">
        <f t="shared" si="106"/>
        <v>8</v>
      </c>
      <c r="M1401">
        <f t="shared" si="108"/>
        <v>1</v>
      </c>
      <c r="N1401">
        <f t="shared" si="109"/>
        <v>35</v>
      </c>
      <c r="O1401">
        <f t="shared" si="107"/>
        <v>7</v>
      </c>
    </row>
    <row r="1402" spans="1:15" x14ac:dyDescent="0.35">
      <c r="A1402">
        <v>530067</v>
      </c>
      <c r="B1402">
        <v>1126</v>
      </c>
      <c r="C1402" s="1" t="s">
        <v>26</v>
      </c>
      <c r="D1402" s="2">
        <v>45155.053472222222</v>
      </c>
      <c r="E1402" t="s">
        <v>30</v>
      </c>
      <c r="F1402">
        <v>13045</v>
      </c>
      <c r="G1402">
        <v>8259</v>
      </c>
      <c r="H1402">
        <f t="shared" si="105"/>
        <v>21304</v>
      </c>
      <c r="I1402">
        <v>83</v>
      </c>
      <c r="J1402" s="5">
        <v>45155</v>
      </c>
      <c r="K1402" s="6">
        <v>5.347222222222222E-2</v>
      </c>
      <c r="L1402">
        <f t="shared" si="106"/>
        <v>8</v>
      </c>
      <c r="M1402">
        <f t="shared" si="108"/>
        <v>1</v>
      </c>
      <c r="N1402">
        <f t="shared" si="109"/>
        <v>17</v>
      </c>
      <c r="O1402">
        <f t="shared" si="107"/>
        <v>17</v>
      </c>
    </row>
    <row r="1403" spans="1:15" x14ac:dyDescent="0.35">
      <c r="A1403">
        <v>1610660</v>
      </c>
      <c r="B1403">
        <v>1126</v>
      </c>
      <c r="C1403" s="1" t="s">
        <v>27</v>
      </c>
      <c r="D1403" s="3">
        <v>45000.993750000001</v>
      </c>
      <c r="E1403" t="s">
        <v>31</v>
      </c>
      <c r="F1403">
        <v>5901</v>
      </c>
      <c r="G1403">
        <v>4580</v>
      </c>
      <c r="H1403">
        <f t="shared" si="105"/>
        <v>10481</v>
      </c>
      <c r="I1403">
        <v>83</v>
      </c>
      <c r="J1403" s="5">
        <v>45000</v>
      </c>
      <c r="K1403" s="6">
        <v>0.99375000000000002</v>
      </c>
      <c r="L1403">
        <f t="shared" si="106"/>
        <v>3</v>
      </c>
      <c r="M1403">
        <f t="shared" si="108"/>
        <v>23</v>
      </c>
      <c r="N1403">
        <f t="shared" si="109"/>
        <v>51</v>
      </c>
      <c r="O1403">
        <f t="shared" si="107"/>
        <v>15</v>
      </c>
    </row>
    <row r="1404" spans="1:15" x14ac:dyDescent="0.35">
      <c r="A1404">
        <v>914311</v>
      </c>
      <c r="B1404">
        <v>1127</v>
      </c>
      <c r="C1404" s="1" t="s">
        <v>28</v>
      </c>
      <c r="D1404" s="3">
        <v>45021.011805555558</v>
      </c>
      <c r="E1404" t="s">
        <v>30</v>
      </c>
      <c r="F1404">
        <v>16665</v>
      </c>
      <c r="G1404">
        <v>6090</v>
      </c>
      <c r="H1404">
        <f t="shared" si="105"/>
        <v>22755</v>
      </c>
      <c r="I1404">
        <v>33</v>
      </c>
      <c r="J1404" s="5">
        <v>45021</v>
      </c>
      <c r="K1404" s="6">
        <v>1.1805555555555555E-2</v>
      </c>
      <c r="L1404">
        <f t="shared" si="106"/>
        <v>4</v>
      </c>
      <c r="M1404">
        <f t="shared" si="108"/>
        <v>0</v>
      </c>
      <c r="N1404">
        <f t="shared" si="109"/>
        <v>17</v>
      </c>
      <c r="O1404">
        <f t="shared" si="107"/>
        <v>5</v>
      </c>
    </row>
    <row r="1405" spans="1:15" x14ac:dyDescent="0.35">
      <c r="A1405">
        <v>1379500</v>
      </c>
      <c r="B1405">
        <v>1128</v>
      </c>
      <c r="C1405" s="1" t="s">
        <v>29</v>
      </c>
      <c r="D1405" s="3">
        <v>45132.098611111112</v>
      </c>
      <c r="E1405" t="s">
        <v>31</v>
      </c>
      <c r="F1405">
        <v>18046</v>
      </c>
      <c r="G1405">
        <v>4248</v>
      </c>
      <c r="H1405">
        <f t="shared" si="105"/>
        <v>22294</v>
      </c>
      <c r="I1405">
        <v>58</v>
      </c>
      <c r="J1405" s="5">
        <v>45132</v>
      </c>
      <c r="K1405" s="6">
        <v>9.8611111111111108E-2</v>
      </c>
      <c r="L1405">
        <f t="shared" si="106"/>
        <v>7</v>
      </c>
      <c r="M1405">
        <f t="shared" si="108"/>
        <v>2</v>
      </c>
      <c r="N1405">
        <f t="shared" si="109"/>
        <v>22</v>
      </c>
      <c r="O1405">
        <f t="shared" si="107"/>
        <v>25</v>
      </c>
    </row>
    <row r="1406" spans="1:15" x14ac:dyDescent="0.35">
      <c r="A1406">
        <v>1421840</v>
      </c>
      <c r="B1406">
        <v>1128</v>
      </c>
      <c r="C1406" s="1" t="s">
        <v>26</v>
      </c>
      <c r="D1406" s="3">
        <v>45178.984722222223</v>
      </c>
      <c r="E1406" t="s">
        <v>30</v>
      </c>
      <c r="F1406">
        <v>6684</v>
      </c>
      <c r="G1406">
        <v>1084</v>
      </c>
      <c r="H1406">
        <f t="shared" si="105"/>
        <v>7768</v>
      </c>
      <c r="I1406">
        <v>80</v>
      </c>
      <c r="J1406" s="5">
        <v>45178</v>
      </c>
      <c r="K1406" s="6">
        <v>0.98472222222222217</v>
      </c>
      <c r="L1406">
        <f t="shared" si="106"/>
        <v>9</v>
      </c>
      <c r="M1406">
        <f t="shared" si="108"/>
        <v>23</v>
      </c>
      <c r="N1406">
        <f t="shared" si="109"/>
        <v>38</v>
      </c>
      <c r="O1406">
        <f t="shared" si="107"/>
        <v>9</v>
      </c>
    </row>
    <row r="1407" spans="1:15" x14ac:dyDescent="0.35">
      <c r="A1407">
        <v>38242</v>
      </c>
      <c r="B1407">
        <v>1131</v>
      </c>
      <c r="C1407" s="1" t="s">
        <v>27</v>
      </c>
      <c r="D1407" s="2">
        <v>44929.020138888889</v>
      </c>
      <c r="E1407" t="s">
        <v>31</v>
      </c>
      <c r="F1407">
        <v>9412</v>
      </c>
      <c r="G1407">
        <v>9299</v>
      </c>
      <c r="H1407">
        <f t="shared" si="105"/>
        <v>18711</v>
      </c>
      <c r="I1407">
        <v>53</v>
      </c>
      <c r="J1407" s="5">
        <v>44929</v>
      </c>
      <c r="K1407" s="6">
        <v>2.013888888888889E-2</v>
      </c>
      <c r="L1407">
        <f t="shared" si="106"/>
        <v>1</v>
      </c>
      <c r="M1407">
        <f t="shared" si="108"/>
        <v>0</v>
      </c>
      <c r="N1407">
        <f t="shared" si="109"/>
        <v>29</v>
      </c>
      <c r="O1407">
        <f t="shared" si="107"/>
        <v>3</v>
      </c>
    </row>
    <row r="1408" spans="1:15" x14ac:dyDescent="0.35">
      <c r="A1408">
        <v>272165</v>
      </c>
      <c r="B1408">
        <v>1133</v>
      </c>
      <c r="C1408" s="1" t="s">
        <v>28</v>
      </c>
      <c r="D1408" s="2">
        <v>45020.052777777775</v>
      </c>
      <c r="E1408" t="s">
        <v>30</v>
      </c>
      <c r="F1408">
        <v>11485</v>
      </c>
      <c r="G1408">
        <v>6204</v>
      </c>
      <c r="H1408">
        <f t="shared" si="105"/>
        <v>17689</v>
      </c>
      <c r="I1408">
        <v>63</v>
      </c>
      <c r="J1408" s="5">
        <v>45020</v>
      </c>
      <c r="K1408" s="6">
        <v>5.2777777777777778E-2</v>
      </c>
      <c r="L1408">
        <f t="shared" si="106"/>
        <v>4</v>
      </c>
      <c r="M1408">
        <f t="shared" si="108"/>
        <v>1</v>
      </c>
      <c r="N1408">
        <f t="shared" si="109"/>
        <v>16</v>
      </c>
      <c r="O1408">
        <f t="shared" si="107"/>
        <v>4</v>
      </c>
    </row>
    <row r="1409" spans="1:15" x14ac:dyDescent="0.35">
      <c r="A1409">
        <v>329474</v>
      </c>
      <c r="B1409">
        <v>1133</v>
      </c>
      <c r="C1409" s="1" t="s">
        <v>29</v>
      </c>
      <c r="D1409" s="2">
        <v>45268.022222222222</v>
      </c>
      <c r="E1409" t="s">
        <v>31</v>
      </c>
      <c r="F1409">
        <v>14157</v>
      </c>
      <c r="G1409">
        <v>7243</v>
      </c>
      <c r="H1409">
        <f t="shared" si="105"/>
        <v>21400</v>
      </c>
      <c r="I1409">
        <v>45</v>
      </c>
      <c r="J1409" s="5">
        <v>45268</v>
      </c>
      <c r="K1409" s="6">
        <v>2.2222222222222223E-2</v>
      </c>
      <c r="L1409">
        <f t="shared" si="106"/>
        <v>12</v>
      </c>
      <c r="M1409">
        <f t="shared" si="108"/>
        <v>0</v>
      </c>
      <c r="N1409">
        <f t="shared" si="109"/>
        <v>32</v>
      </c>
      <c r="O1409">
        <f t="shared" si="107"/>
        <v>8</v>
      </c>
    </row>
    <row r="1410" spans="1:15" x14ac:dyDescent="0.35">
      <c r="A1410">
        <v>306831</v>
      </c>
      <c r="B1410">
        <v>1135</v>
      </c>
      <c r="C1410" s="1" t="s">
        <v>26</v>
      </c>
      <c r="D1410" s="2">
        <v>45090.024305555555</v>
      </c>
      <c r="E1410" t="s">
        <v>30</v>
      </c>
      <c r="F1410">
        <v>19038</v>
      </c>
      <c r="G1410">
        <v>4730</v>
      </c>
      <c r="H1410">
        <f t="shared" ref="H1410:H1473" si="110">SUM(F1410,G1410)</f>
        <v>23768</v>
      </c>
      <c r="I1410">
        <v>61</v>
      </c>
      <c r="J1410" s="5">
        <v>45090</v>
      </c>
      <c r="K1410" s="6">
        <v>2.4305555555555556E-2</v>
      </c>
      <c r="L1410">
        <f t="shared" ref="L1410:L1473" si="111">MONTH(J1410)</f>
        <v>6</v>
      </c>
      <c r="M1410">
        <f t="shared" si="108"/>
        <v>0</v>
      </c>
      <c r="N1410">
        <f t="shared" si="109"/>
        <v>35</v>
      </c>
      <c r="O1410">
        <f t="shared" ref="O1410:O1473" si="112">DAY(D1410)</f>
        <v>13</v>
      </c>
    </row>
    <row r="1411" spans="1:15" x14ac:dyDescent="0.35">
      <c r="A1411">
        <v>426056</v>
      </c>
      <c r="B1411">
        <v>1138</v>
      </c>
      <c r="C1411" s="1" t="s">
        <v>27</v>
      </c>
      <c r="D1411" s="2">
        <v>45034.988888888889</v>
      </c>
      <c r="E1411" t="s">
        <v>31</v>
      </c>
      <c r="F1411">
        <v>19403</v>
      </c>
      <c r="G1411">
        <v>3481</v>
      </c>
      <c r="H1411">
        <f t="shared" si="110"/>
        <v>22884</v>
      </c>
      <c r="I1411">
        <v>57</v>
      </c>
      <c r="J1411" s="5">
        <v>45034</v>
      </c>
      <c r="K1411" s="6">
        <v>0.98888888888888893</v>
      </c>
      <c r="L1411">
        <f t="shared" si="111"/>
        <v>4</v>
      </c>
      <c r="M1411">
        <f t="shared" ref="M1411:M1474" si="113">HOUR(K1411)</f>
        <v>23</v>
      </c>
      <c r="N1411">
        <f t="shared" ref="N1411:N1474" si="114">MINUTE(K1411)</f>
        <v>44</v>
      </c>
      <c r="O1411">
        <f t="shared" si="112"/>
        <v>18</v>
      </c>
    </row>
    <row r="1412" spans="1:15" x14ac:dyDescent="0.35">
      <c r="A1412">
        <v>1392838</v>
      </c>
      <c r="B1412">
        <v>1138</v>
      </c>
      <c r="C1412" s="1" t="s">
        <v>28</v>
      </c>
      <c r="D1412" s="3">
        <v>45137.979861111111</v>
      </c>
      <c r="E1412" t="s">
        <v>30</v>
      </c>
      <c r="F1412">
        <v>13314</v>
      </c>
      <c r="G1412">
        <v>1617</v>
      </c>
      <c r="H1412">
        <f t="shared" si="110"/>
        <v>14931</v>
      </c>
      <c r="I1412">
        <v>45</v>
      </c>
      <c r="J1412" s="5">
        <v>45137</v>
      </c>
      <c r="K1412" s="6">
        <v>0.97986111111111107</v>
      </c>
      <c r="L1412">
        <f t="shared" si="111"/>
        <v>7</v>
      </c>
      <c r="M1412">
        <f t="shared" si="113"/>
        <v>23</v>
      </c>
      <c r="N1412">
        <f t="shared" si="114"/>
        <v>31</v>
      </c>
      <c r="O1412">
        <f t="shared" si="112"/>
        <v>30</v>
      </c>
    </row>
    <row r="1413" spans="1:15" x14ac:dyDescent="0.35">
      <c r="A1413">
        <v>590513</v>
      </c>
      <c r="B1413">
        <v>1139</v>
      </c>
      <c r="C1413" s="1" t="s">
        <v>29</v>
      </c>
      <c r="D1413" s="2">
        <v>45152.965277777781</v>
      </c>
      <c r="E1413" t="s">
        <v>31</v>
      </c>
      <c r="F1413">
        <v>1673</v>
      </c>
      <c r="G1413">
        <v>4446</v>
      </c>
      <c r="H1413">
        <f t="shared" si="110"/>
        <v>6119</v>
      </c>
      <c r="I1413">
        <v>61</v>
      </c>
      <c r="J1413" s="5">
        <v>45152</v>
      </c>
      <c r="K1413" s="6">
        <v>0.96527777777777779</v>
      </c>
      <c r="L1413">
        <f t="shared" si="111"/>
        <v>8</v>
      </c>
      <c r="M1413">
        <f t="shared" si="113"/>
        <v>23</v>
      </c>
      <c r="N1413">
        <f t="shared" si="114"/>
        <v>10</v>
      </c>
      <c r="O1413">
        <f t="shared" si="112"/>
        <v>14</v>
      </c>
    </row>
    <row r="1414" spans="1:15" x14ac:dyDescent="0.35">
      <c r="A1414">
        <v>1212151</v>
      </c>
      <c r="B1414">
        <v>1139</v>
      </c>
      <c r="C1414" s="1" t="s">
        <v>26</v>
      </c>
      <c r="D1414" s="3">
        <v>44935.981249999997</v>
      </c>
      <c r="E1414" t="s">
        <v>30</v>
      </c>
      <c r="F1414">
        <v>14007</v>
      </c>
      <c r="G1414">
        <v>374</v>
      </c>
      <c r="H1414">
        <f t="shared" si="110"/>
        <v>14381</v>
      </c>
      <c r="I1414">
        <v>40</v>
      </c>
      <c r="J1414" s="5">
        <v>44935</v>
      </c>
      <c r="K1414" s="6">
        <v>0.98125000000000007</v>
      </c>
      <c r="L1414">
        <f t="shared" si="111"/>
        <v>1</v>
      </c>
      <c r="M1414">
        <f t="shared" si="113"/>
        <v>23</v>
      </c>
      <c r="N1414">
        <f t="shared" si="114"/>
        <v>33</v>
      </c>
      <c r="O1414">
        <f t="shared" si="112"/>
        <v>9</v>
      </c>
    </row>
    <row r="1415" spans="1:15" x14ac:dyDescent="0.35">
      <c r="A1415">
        <v>1396020</v>
      </c>
      <c r="B1415">
        <v>1139</v>
      </c>
      <c r="C1415" s="1" t="s">
        <v>27</v>
      </c>
      <c r="D1415" s="3">
        <v>45282.981249999997</v>
      </c>
      <c r="E1415" t="s">
        <v>31</v>
      </c>
      <c r="F1415">
        <v>8508</v>
      </c>
      <c r="G1415">
        <v>5055</v>
      </c>
      <c r="H1415">
        <f t="shared" si="110"/>
        <v>13563</v>
      </c>
      <c r="I1415">
        <v>79</v>
      </c>
      <c r="J1415" s="5">
        <v>45282</v>
      </c>
      <c r="K1415" s="6">
        <v>0.98125000000000007</v>
      </c>
      <c r="L1415">
        <f t="shared" si="111"/>
        <v>12</v>
      </c>
      <c r="M1415">
        <f t="shared" si="113"/>
        <v>23</v>
      </c>
      <c r="N1415">
        <f t="shared" si="114"/>
        <v>33</v>
      </c>
      <c r="O1415">
        <f t="shared" si="112"/>
        <v>22</v>
      </c>
    </row>
    <row r="1416" spans="1:15" x14ac:dyDescent="0.35">
      <c r="A1416">
        <v>316858</v>
      </c>
      <c r="B1416">
        <v>1140</v>
      </c>
      <c r="C1416" s="1" t="s">
        <v>28</v>
      </c>
      <c r="D1416" s="2">
        <v>45003.027083333334</v>
      </c>
      <c r="E1416" t="s">
        <v>30</v>
      </c>
      <c r="F1416">
        <v>16142</v>
      </c>
      <c r="G1416">
        <v>3160</v>
      </c>
      <c r="H1416">
        <f t="shared" si="110"/>
        <v>19302</v>
      </c>
      <c r="I1416">
        <v>100</v>
      </c>
      <c r="J1416" s="5">
        <v>45003</v>
      </c>
      <c r="K1416" s="6">
        <v>2.7083333333333334E-2</v>
      </c>
      <c r="L1416">
        <f t="shared" si="111"/>
        <v>3</v>
      </c>
      <c r="M1416">
        <f t="shared" si="113"/>
        <v>0</v>
      </c>
      <c r="N1416">
        <f t="shared" si="114"/>
        <v>39</v>
      </c>
      <c r="O1416">
        <f t="shared" si="112"/>
        <v>18</v>
      </c>
    </row>
    <row r="1417" spans="1:15" x14ac:dyDescent="0.35">
      <c r="A1417">
        <v>1443406</v>
      </c>
      <c r="B1417">
        <v>1141</v>
      </c>
      <c r="C1417" s="1" t="s">
        <v>29</v>
      </c>
      <c r="D1417" s="3">
        <v>45131.054861111108</v>
      </c>
      <c r="E1417" t="s">
        <v>31</v>
      </c>
      <c r="F1417">
        <v>10492</v>
      </c>
      <c r="G1417">
        <v>8328</v>
      </c>
      <c r="H1417">
        <f t="shared" si="110"/>
        <v>18820</v>
      </c>
      <c r="I1417">
        <v>79</v>
      </c>
      <c r="J1417" s="5">
        <v>45131</v>
      </c>
      <c r="K1417" s="6">
        <v>5.486111111111111E-2</v>
      </c>
      <c r="L1417">
        <f t="shared" si="111"/>
        <v>7</v>
      </c>
      <c r="M1417">
        <f t="shared" si="113"/>
        <v>1</v>
      </c>
      <c r="N1417">
        <f t="shared" si="114"/>
        <v>19</v>
      </c>
      <c r="O1417">
        <f t="shared" si="112"/>
        <v>24</v>
      </c>
    </row>
    <row r="1418" spans="1:15" x14ac:dyDescent="0.35">
      <c r="A1418">
        <v>1460925</v>
      </c>
      <c r="B1418">
        <v>1141</v>
      </c>
      <c r="C1418" s="1" t="s">
        <v>26</v>
      </c>
      <c r="D1418" s="3">
        <v>44963.018750000003</v>
      </c>
      <c r="E1418" t="s">
        <v>30</v>
      </c>
      <c r="F1418">
        <v>3961</v>
      </c>
      <c r="G1418">
        <v>2472</v>
      </c>
      <c r="H1418">
        <f t="shared" si="110"/>
        <v>6433</v>
      </c>
      <c r="I1418">
        <v>74</v>
      </c>
      <c r="J1418" s="5">
        <v>44963</v>
      </c>
      <c r="K1418" s="6">
        <v>1.8749999999999999E-2</v>
      </c>
      <c r="L1418">
        <f t="shared" si="111"/>
        <v>2</v>
      </c>
      <c r="M1418">
        <f t="shared" si="113"/>
        <v>0</v>
      </c>
      <c r="N1418">
        <f t="shared" si="114"/>
        <v>27</v>
      </c>
      <c r="O1418">
        <f t="shared" si="112"/>
        <v>6</v>
      </c>
    </row>
    <row r="1419" spans="1:15" x14ac:dyDescent="0.35">
      <c r="A1419">
        <v>1340302</v>
      </c>
      <c r="B1419">
        <v>1142</v>
      </c>
      <c r="C1419" s="1" t="s">
        <v>27</v>
      </c>
      <c r="D1419" s="3">
        <v>45263.053472222222</v>
      </c>
      <c r="E1419" t="s">
        <v>31</v>
      </c>
      <c r="F1419">
        <v>4344</v>
      </c>
      <c r="G1419">
        <v>9786</v>
      </c>
      <c r="H1419">
        <f t="shared" si="110"/>
        <v>14130</v>
      </c>
      <c r="I1419">
        <v>66</v>
      </c>
      <c r="J1419" s="5">
        <v>45263</v>
      </c>
      <c r="K1419" s="6">
        <v>5.347222222222222E-2</v>
      </c>
      <c r="L1419">
        <f t="shared" si="111"/>
        <v>12</v>
      </c>
      <c r="M1419">
        <f t="shared" si="113"/>
        <v>1</v>
      </c>
      <c r="N1419">
        <f t="shared" si="114"/>
        <v>17</v>
      </c>
      <c r="O1419">
        <f t="shared" si="112"/>
        <v>3</v>
      </c>
    </row>
    <row r="1420" spans="1:15" x14ac:dyDescent="0.35">
      <c r="A1420">
        <v>935343</v>
      </c>
      <c r="B1420">
        <v>1143</v>
      </c>
      <c r="C1420" s="1" t="s">
        <v>28</v>
      </c>
      <c r="D1420" s="3">
        <v>45196.977777777778</v>
      </c>
      <c r="E1420" t="s">
        <v>30</v>
      </c>
      <c r="F1420">
        <v>3389</v>
      </c>
      <c r="G1420">
        <v>1325</v>
      </c>
      <c r="H1420">
        <f t="shared" si="110"/>
        <v>4714</v>
      </c>
      <c r="I1420">
        <v>63</v>
      </c>
      <c r="J1420" s="5">
        <v>45196</v>
      </c>
      <c r="K1420" s="6">
        <v>0.97777777777777775</v>
      </c>
      <c r="L1420">
        <f t="shared" si="111"/>
        <v>9</v>
      </c>
      <c r="M1420">
        <f t="shared" si="113"/>
        <v>23</v>
      </c>
      <c r="N1420">
        <f t="shared" si="114"/>
        <v>28</v>
      </c>
      <c r="O1420">
        <f t="shared" si="112"/>
        <v>27</v>
      </c>
    </row>
    <row r="1421" spans="1:15" x14ac:dyDescent="0.35">
      <c r="A1421">
        <v>993964</v>
      </c>
      <c r="B1421">
        <v>1143</v>
      </c>
      <c r="C1421" s="1" t="s">
        <v>29</v>
      </c>
      <c r="D1421" s="3">
        <v>45288.999305555553</v>
      </c>
      <c r="E1421" t="s">
        <v>31</v>
      </c>
      <c r="F1421">
        <v>11298</v>
      </c>
      <c r="G1421">
        <v>8644</v>
      </c>
      <c r="H1421">
        <f t="shared" si="110"/>
        <v>19942</v>
      </c>
      <c r="I1421">
        <v>50</v>
      </c>
      <c r="J1421" s="5">
        <v>45288</v>
      </c>
      <c r="K1421" s="6">
        <v>0.99930555555555556</v>
      </c>
      <c r="L1421">
        <f t="shared" si="111"/>
        <v>12</v>
      </c>
      <c r="M1421">
        <f t="shared" si="113"/>
        <v>23</v>
      </c>
      <c r="N1421">
        <f t="shared" si="114"/>
        <v>59</v>
      </c>
      <c r="O1421">
        <f t="shared" si="112"/>
        <v>28</v>
      </c>
    </row>
    <row r="1422" spans="1:15" x14ac:dyDescent="0.35">
      <c r="A1422">
        <v>1192105</v>
      </c>
      <c r="B1422">
        <v>1143</v>
      </c>
      <c r="C1422" s="1" t="s">
        <v>26</v>
      </c>
      <c r="D1422" s="3">
        <v>44957.99722222222</v>
      </c>
      <c r="E1422" t="s">
        <v>30</v>
      </c>
      <c r="F1422">
        <v>1401</v>
      </c>
      <c r="G1422">
        <v>2021</v>
      </c>
      <c r="H1422">
        <f t="shared" si="110"/>
        <v>3422</v>
      </c>
      <c r="I1422">
        <v>56</v>
      </c>
      <c r="J1422" s="5">
        <v>44957</v>
      </c>
      <c r="K1422" s="6">
        <v>0.99722222222222223</v>
      </c>
      <c r="L1422">
        <f t="shared" si="111"/>
        <v>1</v>
      </c>
      <c r="M1422">
        <f t="shared" si="113"/>
        <v>23</v>
      </c>
      <c r="N1422">
        <f t="shared" si="114"/>
        <v>56</v>
      </c>
      <c r="O1422">
        <f t="shared" si="112"/>
        <v>31</v>
      </c>
    </row>
    <row r="1423" spans="1:15" x14ac:dyDescent="0.35">
      <c r="A1423">
        <v>306677</v>
      </c>
      <c r="B1423">
        <v>1145</v>
      </c>
      <c r="C1423" s="1" t="s">
        <v>27</v>
      </c>
      <c r="D1423" s="2">
        <v>45158.989583333336</v>
      </c>
      <c r="E1423" t="s">
        <v>31</v>
      </c>
      <c r="F1423">
        <v>6861</v>
      </c>
      <c r="G1423">
        <v>6771</v>
      </c>
      <c r="H1423">
        <f t="shared" si="110"/>
        <v>13632</v>
      </c>
      <c r="I1423">
        <v>75</v>
      </c>
      <c r="J1423" s="5">
        <v>45158</v>
      </c>
      <c r="K1423" s="6">
        <v>0.98958333333333337</v>
      </c>
      <c r="L1423">
        <f t="shared" si="111"/>
        <v>8</v>
      </c>
      <c r="M1423">
        <f t="shared" si="113"/>
        <v>23</v>
      </c>
      <c r="N1423">
        <f t="shared" si="114"/>
        <v>45</v>
      </c>
      <c r="O1423">
        <f t="shared" si="112"/>
        <v>20</v>
      </c>
    </row>
    <row r="1424" spans="1:15" x14ac:dyDescent="0.35">
      <c r="A1424">
        <v>1314166</v>
      </c>
      <c r="B1424">
        <v>1145</v>
      </c>
      <c r="C1424" s="1" t="s">
        <v>28</v>
      </c>
      <c r="D1424" s="3">
        <v>45015.061111111114</v>
      </c>
      <c r="E1424" t="s">
        <v>30</v>
      </c>
      <c r="F1424">
        <v>8995</v>
      </c>
      <c r="G1424">
        <v>9152</v>
      </c>
      <c r="H1424">
        <f t="shared" si="110"/>
        <v>18147</v>
      </c>
      <c r="I1424">
        <v>65</v>
      </c>
      <c r="J1424" s="5">
        <v>45015</v>
      </c>
      <c r="K1424" s="6">
        <v>6.1111111111111116E-2</v>
      </c>
      <c r="L1424">
        <f t="shared" si="111"/>
        <v>3</v>
      </c>
      <c r="M1424">
        <f t="shared" si="113"/>
        <v>1</v>
      </c>
      <c r="N1424">
        <f t="shared" si="114"/>
        <v>28</v>
      </c>
      <c r="O1424">
        <f t="shared" si="112"/>
        <v>30</v>
      </c>
    </row>
    <row r="1425" spans="1:15" x14ac:dyDescent="0.35">
      <c r="A1425">
        <v>1669169</v>
      </c>
      <c r="B1425">
        <v>1146</v>
      </c>
      <c r="C1425" s="1" t="s">
        <v>29</v>
      </c>
      <c r="D1425" s="3">
        <v>45058.98333333333</v>
      </c>
      <c r="E1425" t="s">
        <v>31</v>
      </c>
      <c r="F1425">
        <v>17157</v>
      </c>
      <c r="G1425">
        <v>8796</v>
      </c>
      <c r="H1425">
        <f t="shared" si="110"/>
        <v>25953</v>
      </c>
      <c r="I1425">
        <v>66</v>
      </c>
      <c r="J1425" s="5">
        <v>45058</v>
      </c>
      <c r="K1425" s="6">
        <v>0.98333333333333339</v>
      </c>
      <c r="L1425">
        <f t="shared" si="111"/>
        <v>5</v>
      </c>
      <c r="M1425">
        <f t="shared" si="113"/>
        <v>23</v>
      </c>
      <c r="N1425">
        <f t="shared" si="114"/>
        <v>36</v>
      </c>
      <c r="O1425">
        <f t="shared" si="112"/>
        <v>12</v>
      </c>
    </row>
    <row r="1426" spans="1:15" x14ac:dyDescent="0.35">
      <c r="A1426">
        <v>816536</v>
      </c>
      <c r="B1426">
        <v>1147</v>
      </c>
      <c r="C1426" s="1" t="s">
        <v>26</v>
      </c>
      <c r="D1426" s="3">
        <v>45180.977777777778</v>
      </c>
      <c r="E1426" t="s">
        <v>30</v>
      </c>
      <c r="F1426">
        <v>10290</v>
      </c>
      <c r="G1426">
        <v>5485</v>
      </c>
      <c r="H1426">
        <f t="shared" si="110"/>
        <v>15775</v>
      </c>
      <c r="I1426">
        <v>31</v>
      </c>
      <c r="J1426" s="5">
        <v>45180</v>
      </c>
      <c r="K1426" s="6">
        <v>0.97777777777777775</v>
      </c>
      <c r="L1426">
        <f t="shared" si="111"/>
        <v>9</v>
      </c>
      <c r="M1426">
        <f t="shared" si="113"/>
        <v>23</v>
      </c>
      <c r="N1426">
        <f t="shared" si="114"/>
        <v>28</v>
      </c>
      <c r="O1426">
        <f t="shared" si="112"/>
        <v>11</v>
      </c>
    </row>
    <row r="1427" spans="1:15" x14ac:dyDescent="0.35">
      <c r="A1427">
        <v>1197876</v>
      </c>
      <c r="B1427">
        <v>1148</v>
      </c>
      <c r="C1427" s="1" t="s">
        <v>27</v>
      </c>
      <c r="D1427" s="3">
        <v>45263.023611111108</v>
      </c>
      <c r="E1427" t="s">
        <v>31</v>
      </c>
      <c r="F1427">
        <v>11405</v>
      </c>
      <c r="G1427">
        <v>6055</v>
      </c>
      <c r="H1427">
        <f t="shared" si="110"/>
        <v>17460</v>
      </c>
      <c r="I1427">
        <v>49</v>
      </c>
      <c r="J1427" s="5">
        <v>45263</v>
      </c>
      <c r="K1427" s="6">
        <v>2.361111111111111E-2</v>
      </c>
      <c r="L1427">
        <f t="shared" si="111"/>
        <v>12</v>
      </c>
      <c r="M1427">
        <f t="shared" si="113"/>
        <v>0</v>
      </c>
      <c r="N1427">
        <f t="shared" si="114"/>
        <v>34</v>
      </c>
      <c r="O1427">
        <f t="shared" si="112"/>
        <v>3</v>
      </c>
    </row>
    <row r="1428" spans="1:15" x14ac:dyDescent="0.35">
      <c r="A1428">
        <v>1056575</v>
      </c>
      <c r="B1428">
        <v>1149</v>
      </c>
      <c r="C1428" s="1" t="s">
        <v>28</v>
      </c>
      <c r="D1428" s="3">
        <v>45017.057638888888</v>
      </c>
      <c r="E1428" t="s">
        <v>30</v>
      </c>
      <c r="F1428">
        <v>2564</v>
      </c>
      <c r="G1428">
        <v>1439</v>
      </c>
      <c r="H1428">
        <f t="shared" si="110"/>
        <v>4003</v>
      </c>
      <c r="I1428">
        <v>47</v>
      </c>
      <c r="J1428" s="5">
        <v>45017</v>
      </c>
      <c r="K1428" s="6">
        <v>5.7638888888888885E-2</v>
      </c>
      <c r="L1428">
        <f t="shared" si="111"/>
        <v>4</v>
      </c>
      <c r="M1428">
        <f t="shared" si="113"/>
        <v>1</v>
      </c>
      <c r="N1428">
        <f t="shared" si="114"/>
        <v>23</v>
      </c>
      <c r="O1428">
        <f t="shared" si="112"/>
        <v>1</v>
      </c>
    </row>
    <row r="1429" spans="1:15" x14ac:dyDescent="0.35">
      <c r="A1429">
        <v>89864</v>
      </c>
      <c r="B1429">
        <v>1150</v>
      </c>
      <c r="C1429" s="1" t="s">
        <v>29</v>
      </c>
      <c r="D1429" s="2">
        <v>45215.07708333333</v>
      </c>
      <c r="E1429" t="s">
        <v>31</v>
      </c>
      <c r="F1429">
        <v>15884</v>
      </c>
      <c r="G1429">
        <v>8022</v>
      </c>
      <c r="H1429">
        <f t="shared" si="110"/>
        <v>23906</v>
      </c>
      <c r="I1429">
        <v>63</v>
      </c>
      <c r="J1429" s="5">
        <v>45215</v>
      </c>
      <c r="K1429" s="6">
        <v>7.7083333333333337E-2</v>
      </c>
      <c r="L1429">
        <f t="shared" si="111"/>
        <v>10</v>
      </c>
      <c r="M1429">
        <f t="shared" si="113"/>
        <v>1</v>
      </c>
      <c r="N1429">
        <f t="shared" si="114"/>
        <v>51</v>
      </c>
      <c r="O1429">
        <f t="shared" si="112"/>
        <v>16</v>
      </c>
    </row>
    <row r="1430" spans="1:15" x14ac:dyDescent="0.35">
      <c r="A1430">
        <v>363439</v>
      </c>
      <c r="B1430">
        <v>1150</v>
      </c>
      <c r="C1430" s="1" t="s">
        <v>26</v>
      </c>
      <c r="D1430" s="2">
        <v>45120.991666666669</v>
      </c>
      <c r="E1430" t="s">
        <v>30</v>
      </c>
      <c r="F1430">
        <v>11473</v>
      </c>
      <c r="G1430">
        <v>8067</v>
      </c>
      <c r="H1430">
        <f t="shared" si="110"/>
        <v>19540</v>
      </c>
      <c r="I1430">
        <v>93</v>
      </c>
      <c r="J1430" s="5">
        <v>45120</v>
      </c>
      <c r="K1430" s="6">
        <v>0.9916666666666667</v>
      </c>
      <c r="L1430">
        <f t="shared" si="111"/>
        <v>7</v>
      </c>
      <c r="M1430">
        <f t="shared" si="113"/>
        <v>23</v>
      </c>
      <c r="N1430">
        <f t="shared" si="114"/>
        <v>48</v>
      </c>
      <c r="O1430">
        <f t="shared" si="112"/>
        <v>13</v>
      </c>
    </row>
    <row r="1431" spans="1:15" x14ac:dyDescent="0.35">
      <c r="A1431">
        <v>840518</v>
      </c>
      <c r="B1431">
        <v>1150</v>
      </c>
      <c r="C1431" s="1" t="s">
        <v>27</v>
      </c>
      <c r="D1431" s="3">
        <v>45194.972222222219</v>
      </c>
      <c r="E1431" t="s">
        <v>31</v>
      </c>
      <c r="F1431">
        <v>17994</v>
      </c>
      <c r="G1431">
        <v>4427</v>
      </c>
      <c r="H1431">
        <f t="shared" si="110"/>
        <v>22421</v>
      </c>
      <c r="I1431">
        <v>73</v>
      </c>
      <c r="J1431" s="5">
        <v>45194</v>
      </c>
      <c r="K1431" s="6">
        <v>0.97222222222222221</v>
      </c>
      <c r="L1431">
        <f t="shared" si="111"/>
        <v>9</v>
      </c>
      <c r="M1431">
        <f t="shared" si="113"/>
        <v>23</v>
      </c>
      <c r="N1431">
        <f t="shared" si="114"/>
        <v>20</v>
      </c>
      <c r="O1431">
        <f t="shared" si="112"/>
        <v>25</v>
      </c>
    </row>
    <row r="1432" spans="1:15" x14ac:dyDescent="0.35">
      <c r="A1432">
        <v>342057</v>
      </c>
      <c r="B1432">
        <v>1152</v>
      </c>
      <c r="C1432" s="1" t="s">
        <v>28</v>
      </c>
      <c r="D1432" s="2">
        <v>45081.036805555559</v>
      </c>
      <c r="E1432" t="s">
        <v>30</v>
      </c>
      <c r="F1432">
        <v>4836</v>
      </c>
      <c r="G1432">
        <v>9941</v>
      </c>
      <c r="H1432">
        <f t="shared" si="110"/>
        <v>14777</v>
      </c>
      <c r="I1432">
        <v>100</v>
      </c>
      <c r="J1432" s="5">
        <v>45081</v>
      </c>
      <c r="K1432" s="6">
        <v>3.6805555555555557E-2</v>
      </c>
      <c r="L1432">
        <f t="shared" si="111"/>
        <v>6</v>
      </c>
      <c r="M1432">
        <f t="shared" si="113"/>
        <v>0</v>
      </c>
      <c r="N1432">
        <f t="shared" si="114"/>
        <v>53</v>
      </c>
      <c r="O1432">
        <f t="shared" si="112"/>
        <v>4</v>
      </c>
    </row>
    <row r="1433" spans="1:15" x14ac:dyDescent="0.35">
      <c r="A1433">
        <v>1638963</v>
      </c>
      <c r="B1433">
        <v>1152</v>
      </c>
      <c r="C1433" s="1" t="s">
        <v>29</v>
      </c>
      <c r="D1433" s="3">
        <v>44991.063888888886</v>
      </c>
      <c r="E1433" t="s">
        <v>31</v>
      </c>
      <c r="F1433">
        <v>12193</v>
      </c>
      <c r="G1433">
        <v>1352</v>
      </c>
      <c r="H1433">
        <f t="shared" si="110"/>
        <v>13545</v>
      </c>
      <c r="I1433">
        <v>55</v>
      </c>
      <c r="J1433" s="5">
        <v>44991</v>
      </c>
      <c r="K1433" s="6">
        <v>6.3888888888888884E-2</v>
      </c>
      <c r="L1433">
        <f t="shared" si="111"/>
        <v>3</v>
      </c>
      <c r="M1433">
        <f t="shared" si="113"/>
        <v>1</v>
      </c>
      <c r="N1433">
        <f t="shared" si="114"/>
        <v>32</v>
      </c>
      <c r="O1433">
        <f t="shared" si="112"/>
        <v>6</v>
      </c>
    </row>
    <row r="1434" spans="1:15" x14ac:dyDescent="0.35">
      <c r="A1434">
        <v>464531</v>
      </c>
      <c r="B1434">
        <v>1153</v>
      </c>
      <c r="C1434" s="1" t="s">
        <v>26</v>
      </c>
      <c r="D1434" s="2">
        <v>44971.020833333336</v>
      </c>
      <c r="E1434" t="s">
        <v>30</v>
      </c>
      <c r="F1434">
        <v>16658</v>
      </c>
      <c r="G1434">
        <v>4951</v>
      </c>
      <c r="H1434">
        <f t="shared" si="110"/>
        <v>21609</v>
      </c>
      <c r="I1434">
        <v>80</v>
      </c>
      <c r="J1434" s="5">
        <v>44971</v>
      </c>
      <c r="K1434" s="6">
        <v>2.0833333333333332E-2</v>
      </c>
      <c r="L1434">
        <f t="shared" si="111"/>
        <v>2</v>
      </c>
      <c r="M1434">
        <f t="shared" si="113"/>
        <v>0</v>
      </c>
      <c r="N1434">
        <f t="shared" si="114"/>
        <v>30</v>
      </c>
      <c r="O1434">
        <f t="shared" si="112"/>
        <v>14</v>
      </c>
    </row>
    <row r="1435" spans="1:15" x14ac:dyDescent="0.35">
      <c r="A1435">
        <v>706669</v>
      </c>
      <c r="B1435">
        <v>1153</v>
      </c>
      <c r="C1435" s="1" t="s">
        <v>27</v>
      </c>
      <c r="D1435" s="3">
        <v>45052.072916666664</v>
      </c>
      <c r="E1435" t="s">
        <v>31</v>
      </c>
      <c r="F1435">
        <v>12957</v>
      </c>
      <c r="G1435">
        <v>4666</v>
      </c>
      <c r="H1435">
        <f t="shared" si="110"/>
        <v>17623</v>
      </c>
      <c r="I1435">
        <v>47</v>
      </c>
      <c r="J1435" s="5">
        <v>45052</v>
      </c>
      <c r="K1435" s="6">
        <v>7.2916666666666671E-2</v>
      </c>
      <c r="L1435">
        <f t="shared" si="111"/>
        <v>5</v>
      </c>
      <c r="M1435">
        <f t="shared" si="113"/>
        <v>1</v>
      </c>
      <c r="N1435">
        <f t="shared" si="114"/>
        <v>45</v>
      </c>
      <c r="O1435">
        <f t="shared" si="112"/>
        <v>6</v>
      </c>
    </row>
    <row r="1436" spans="1:15" x14ac:dyDescent="0.35">
      <c r="A1436">
        <v>1156227</v>
      </c>
      <c r="B1436">
        <v>1154</v>
      </c>
      <c r="C1436" s="1" t="s">
        <v>28</v>
      </c>
      <c r="D1436" s="3">
        <v>45128.981944444444</v>
      </c>
      <c r="E1436" t="s">
        <v>30</v>
      </c>
      <c r="F1436">
        <v>9670</v>
      </c>
      <c r="G1436">
        <v>2490</v>
      </c>
      <c r="H1436">
        <f t="shared" si="110"/>
        <v>12160</v>
      </c>
      <c r="I1436">
        <v>38</v>
      </c>
      <c r="J1436" s="5">
        <v>45128</v>
      </c>
      <c r="K1436" s="6">
        <v>0.9819444444444444</v>
      </c>
      <c r="L1436">
        <f t="shared" si="111"/>
        <v>7</v>
      </c>
      <c r="M1436">
        <f t="shared" si="113"/>
        <v>23</v>
      </c>
      <c r="N1436">
        <f t="shared" si="114"/>
        <v>34</v>
      </c>
      <c r="O1436">
        <f t="shared" si="112"/>
        <v>21</v>
      </c>
    </row>
    <row r="1437" spans="1:15" x14ac:dyDescent="0.35">
      <c r="A1437">
        <v>548714</v>
      </c>
      <c r="B1437">
        <v>1156</v>
      </c>
      <c r="C1437" s="1" t="s">
        <v>29</v>
      </c>
      <c r="D1437" s="2">
        <v>45099.021527777775</v>
      </c>
      <c r="E1437" t="s">
        <v>31</v>
      </c>
      <c r="F1437">
        <v>3074</v>
      </c>
      <c r="G1437">
        <v>6145</v>
      </c>
      <c r="H1437">
        <f t="shared" si="110"/>
        <v>9219</v>
      </c>
      <c r="I1437">
        <v>92</v>
      </c>
      <c r="J1437" s="5">
        <v>45099</v>
      </c>
      <c r="K1437" s="6">
        <v>2.1527777777777781E-2</v>
      </c>
      <c r="L1437">
        <f t="shared" si="111"/>
        <v>6</v>
      </c>
      <c r="M1437">
        <f t="shared" si="113"/>
        <v>0</v>
      </c>
      <c r="N1437">
        <f t="shared" si="114"/>
        <v>31</v>
      </c>
      <c r="O1437">
        <f t="shared" si="112"/>
        <v>22</v>
      </c>
    </row>
    <row r="1438" spans="1:15" x14ac:dyDescent="0.35">
      <c r="A1438">
        <v>887239</v>
      </c>
      <c r="B1438">
        <v>1157</v>
      </c>
      <c r="C1438" s="1" t="s">
        <v>26</v>
      </c>
      <c r="D1438" s="3">
        <v>45101.086805555555</v>
      </c>
      <c r="E1438" t="s">
        <v>30</v>
      </c>
      <c r="F1438">
        <v>7576</v>
      </c>
      <c r="G1438">
        <v>9005</v>
      </c>
      <c r="H1438">
        <f t="shared" si="110"/>
        <v>16581</v>
      </c>
      <c r="I1438">
        <v>32</v>
      </c>
      <c r="J1438" s="5">
        <v>45101</v>
      </c>
      <c r="K1438" s="6">
        <v>8.6805555555555566E-2</v>
      </c>
      <c r="L1438">
        <f t="shared" si="111"/>
        <v>6</v>
      </c>
      <c r="M1438">
        <f t="shared" si="113"/>
        <v>2</v>
      </c>
      <c r="N1438">
        <f t="shared" si="114"/>
        <v>5</v>
      </c>
      <c r="O1438">
        <f t="shared" si="112"/>
        <v>24</v>
      </c>
    </row>
    <row r="1439" spans="1:15" x14ac:dyDescent="0.35">
      <c r="A1439">
        <v>1487293</v>
      </c>
      <c r="B1439">
        <v>1157</v>
      </c>
      <c r="C1439" s="1" t="s">
        <v>27</v>
      </c>
      <c r="D1439" s="3">
        <v>44952.052083333336</v>
      </c>
      <c r="E1439" t="s">
        <v>31</v>
      </c>
      <c r="F1439">
        <v>19858</v>
      </c>
      <c r="G1439">
        <v>2092</v>
      </c>
      <c r="H1439">
        <f t="shared" si="110"/>
        <v>21950</v>
      </c>
      <c r="I1439">
        <v>31</v>
      </c>
      <c r="J1439" s="5">
        <v>44952</v>
      </c>
      <c r="K1439" s="6">
        <v>5.2083333333333336E-2</v>
      </c>
      <c r="L1439">
        <f t="shared" si="111"/>
        <v>1</v>
      </c>
      <c r="M1439">
        <f t="shared" si="113"/>
        <v>1</v>
      </c>
      <c r="N1439">
        <f t="shared" si="114"/>
        <v>15</v>
      </c>
      <c r="O1439">
        <f t="shared" si="112"/>
        <v>26</v>
      </c>
    </row>
    <row r="1440" spans="1:15" x14ac:dyDescent="0.35">
      <c r="A1440">
        <v>1489446</v>
      </c>
      <c r="B1440">
        <v>1158</v>
      </c>
      <c r="C1440" s="1" t="s">
        <v>28</v>
      </c>
      <c r="D1440" s="3">
        <v>45225.083333333336</v>
      </c>
      <c r="E1440" t="s">
        <v>30</v>
      </c>
      <c r="F1440">
        <v>15367</v>
      </c>
      <c r="G1440">
        <v>4889</v>
      </c>
      <c r="H1440">
        <f t="shared" si="110"/>
        <v>20256</v>
      </c>
      <c r="I1440">
        <v>35</v>
      </c>
      <c r="J1440" s="5">
        <v>45225</v>
      </c>
      <c r="K1440" s="6">
        <v>8.3333333333333329E-2</v>
      </c>
      <c r="L1440">
        <f t="shared" si="111"/>
        <v>10</v>
      </c>
      <c r="M1440">
        <f t="shared" si="113"/>
        <v>2</v>
      </c>
      <c r="N1440">
        <f t="shared" si="114"/>
        <v>0</v>
      </c>
      <c r="O1440">
        <f t="shared" si="112"/>
        <v>26</v>
      </c>
    </row>
    <row r="1441" spans="1:15" x14ac:dyDescent="0.35">
      <c r="A1441">
        <v>812558</v>
      </c>
      <c r="B1441">
        <v>1160</v>
      </c>
      <c r="C1441" s="1" t="s">
        <v>29</v>
      </c>
      <c r="D1441" s="3">
        <v>45100.043749999997</v>
      </c>
      <c r="E1441" t="s">
        <v>31</v>
      </c>
      <c r="F1441">
        <v>12755</v>
      </c>
      <c r="G1441">
        <v>4185</v>
      </c>
      <c r="H1441">
        <f t="shared" si="110"/>
        <v>16940</v>
      </c>
      <c r="I1441">
        <v>92</v>
      </c>
      <c r="J1441" s="5">
        <v>45100</v>
      </c>
      <c r="K1441" s="6">
        <v>4.3750000000000004E-2</v>
      </c>
      <c r="L1441">
        <f t="shared" si="111"/>
        <v>6</v>
      </c>
      <c r="M1441">
        <f t="shared" si="113"/>
        <v>1</v>
      </c>
      <c r="N1441">
        <f t="shared" si="114"/>
        <v>3</v>
      </c>
      <c r="O1441">
        <f t="shared" si="112"/>
        <v>23</v>
      </c>
    </row>
    <row r="1442" spans="1:15" x14ac:dyDescent="0.35">
      <c r="A1442">
        <v>1223016</v>
      </c>
      <c r="B1442">
        <v>1161</v>
      </c>
      <c r="C1442" s="1" t="s">
        <v>26</v>
      </c>
      <c r="D1442" s="3">
        <v>45180.986805555556</v>
      </c>
      <c r="E1442" t="s">
        <v>30</v>
      </c>
      <c r="F1442">
        <v>3311</v>
      </c>
      <c r="G1442">
        <v>4739</v>
      </c>
      <c r="H1442">
        <f t="shared" si="110"/>
        <v>8050</v>
      </c>
      <c r="I1442">
        <v>83</v>
      </c>
      <c r="J1442" s="5">
        <v>45180</v>
      </c>
      <c r="K1442" s="6">
        <v>0.9868055555555556</v>
      </c>
      <c r="L1442">
        <f t="shared" si="111"/>
        <v>9</v>
      </c>
      <c r="M1442">
        <f t="shared" si="113"/>
        <v>23</v>
      </c>
      <c r="N1442">
        <f t="shared" si="114"/>
        <v>41</v>
      </c>
      <c r="O1442">
        <f t="shared" si="112"/>
        <v>11</v>
      </c>
    </row>
    <row r="1443" spans="1:15" x14ac:dyDescent="0.35">
      <c r="A1443">
        <v>779276</v>
      </c>
      <c r="B1443">
        <v>1162</v>
      </c>
      <c r="C1443" s="1" t="s">
        <v>27</v>
      </c>
      <c r="D1443" s="3">
        <v>45087.997916666667</v>
      </c>
      <c r="E1443" t="s">
        <v>31</v>
      </c>
      <c r="F1443">
        <v>5809</v>
      </c>
      <c r="G1443">
        <v>4738</v>
      </c>
      <c r="H1443">
        <f t="shared" si="110"/>
        <v>10547</v>
      </c>
      <c r="I1443">
        <v>95</v>
      </c>
      <c r="J1443" s="5">
        <v>45087</v>
      </c>
      <c r="K1443" s="6">
        <v>0.99791666666666667</v>
      </c>
      <c r="L1443">
        <f t="shared" si="111"/>
        <v>6</v>
      </c>
      <c r="M1443">
        <f t="shared" si="113"/>
        <v>23</v>
      </c>
      <c r="N1443">
        <f t="shared" si="114"/>
        <v>57</v>
      </c>
      <c r="O1443">
        <f t="shared" si="112"/>
        <v>10</v>
      </c>
    </row>
    <row r="1444" spans="1:15" x14ac:dyDescent="0.35">
      <c r="A1444">
        <v>1076764</v>
      </c>
      <c r="B1444">
        <v>1162</v>
      </c>
      <c r="C1444" s="1" t="s">
        <v>28</v>
      </c>
      <c r="D1444" s="3">
        <v>45264.027083333334</v>
      </c>
      <c r="E1444" t="s">
        <v>30</v>
      </c>
      <c r="F1444">
        <v>6607</v>
      </c>
      <c r="G1444">
        <v>1938</v>
      </c>
      <c r="H1444">
        <f t="shared" si="110"/>
        <v>8545</v>
      </c>
      <c r="I1444">
        <v>39</v>
      </c>
      <c r="J1444" s="5">
        <v>45264</v>
      </c>
      <c r="K1444" s="6">
        <v>2.7083333333333334E-2</v>
      </c>
      <c r="L1444">
        <f t="shared" si="111"/>
        <v>12</v>
      </c>
      <c r="M1444">
        <f t="shared" si="113"/>
        <v>0</v>
      </c>
      <c r="N1444">
        <f t="shared" si="114"/>
        <v>39</v>
      </c>
      <c r="O1444">
        <f t="shared" si="112"/>
        <v>4</v>
      </c>
    </row>
    <row r="1445" spans="1:15" x14ac:dyDescent="0.35">
      <c r="A1445">
        <v>1513980</v>
      </c>
      <c r="B1445">
        <v>1164</v>
      </c>
      <c r="C1445" s="1" t="s">
        <v>29</v>
      </c>
      <c r="D1445" s="3">
        <v>44971.987500000003</v>
      </c>
      <c r="E1445" t="s">
        <v>31</v>
      </c>
      <c r="F1445">
        <v>6093</v>
      </c>
      <c r="G1445">
        <v>5236</v>
      </c>
      <c r="H1445">
        <f t="shared" si="110"/>
        <v>11329</v>
      </c>
      <c r="I1445">
        <v>85</v>
      </c>
      <c r="J1445" s="5">
        <v>44971</v>
      </c>
      <c r="K1445" s="6">
        <v>0.98749999999999993</v>
      </c>
      <c r="L1445">
        <f t="shared" si="111"/>
        <v>2</v>
      </c>
      <c r="M1445">
        <f t="shared" si="113"/>
        <v>23</v>
      </c>
      <c r="N1445">
        <f t="shared" si="114"/>
        <v>42</v>
      </c>
      <c r="O1445">
        <f t="shared" si="112"/>
        <v>14</v>
      </c>
    </row>
    <row r="1446" spans="1:15" x14ac:dyDescent="0.35">
      <c r="A1446">
        <v>383194</v>
      </c>
      <c r="B1446">
        <v>1167</v>
      </c>
      <c r="C1446" s="1" t="s">
        <v>26</v>
      </c>
      <c r="D1446" s="2">
        <v>45075.946527777778</v>
      </c>
      <c r="E1446" t="s">
        <v>30</v>
      </c>
      <c r="F1446">
        <v>8527</v>
      </c>
      <c r="G1446">
        <v>6812</v>
      </c>
      <c r="H1446">
        <f t="shared" si="110"/>
        <v>15339</v>
      </c>
      <c r="I1446">
        <v>66</v>
      </c>
      <c r="J1446" s="5">
        <v>45075</v>
      </c>
      <c r="K1446" s="6">
        <v>0.94652777777777775</v>
      </c>
      <c r="L1446">
        <f t="shared" si="111"/>
        <v>5</v>
      </c>
      <c r="M1446">
        <f t="shared" si="113"/>
        <v>22</v>
      </c>
      <c r="N1446">
        <f t="shared" si="114"/>
        <v>43</v>
      </c>
      <c r="O1446">
        <f t="shared" si="112"/>
        <v>29</v>
      </c>
    </row>
    <row r="1447" spans="1:15" x14ac:dyDescent="0.35">
      <c r="A1447">
        <v>1612028</v>
      </c>
      <c r="B1447">
        <v>1167</v>
      </c>
      <c r="C1447" s="1" t="s">
        <v>27</v>
      </c>
      <c r="D1447" s="3">
        <v>44944.998611111114</v>
      </c>
      <c r="E1447" t="s">
        <v>31</v>
      </c>
      <c r="F1447">
        <v>1605</v>
      </c>
      <c r="G1447">
        <v>9324</v>
      </c>
      <c r="H1447">
        <f t="shared" si="110"/>
        <v>10929</v>
      </c>
      <c r="I1447">
        <v>74</v>
      </c>
      <c r="J1447" s="5">
        <v>44944</v>
      </c>
      <c r="K1447" s="6">
        <v>0.99861111111111101</v>
      </c>
      <c r="L1447">
        <f t="shared" si="111"/>
        <v>1</v>
      </c>
      <c r="M1447">
        <f t="shared" si="113"/>
        <v>23</v>
      </c>
      <c r="N1447">
        <f t="shared" si="114"/>
        <v>58</v>
      </c>
      <c r="O1447">
        <f t="shared" si="112"/>
        <v>18</v>
      </c>
    </row>
    <row r="1448" spans="1:15" x14ac:dyDescent="0.35">
      <c r="A1448">
        <v>98453</v>
      </c>
      <c r="B1448">
        <v>1169</v>
      </c>
      <c r="C1448" s="1" t="s">
        <v>28</v>
      </c>
      <c r="D1448" s="2">
        <v>45045.006944444445</v>
      </c>
      <c r="E1448" t="s">
        <v>30</v>
      </c>
      <c r="F1448">
        <v>9543</v>
      </c>
      <c r="G1448">
        <v>2261</v>
      </c>
      <c r="H1448">
        <f t="shared" si="110"/>
        <v>11804</v>
      </c>
      <c r="I1448">
        <v>48</v>
      </c>
      <c r="J1448" s="5">
        <v>45045</v>
      </c>
      <c r="K1448" s="6">
        <v>6.9444444444444441E-3</v>
      </c>
      <c r="L1448">
        <f t="shared" si="111"/>
        <v>4</v>
      </c>
      <c r="M1448">
        <f t="shared" si="113"/>
        <v>0</v>
      </c>
      <c r="N1448">
        <f t="shared" si="114"/>
        <v>10</v>
      </c>
      <c r="O1448">
        <f t="shared" si="112"/>
        <v>29</v>
      </c>
    </row>
    <row r="1449" spans="1:15" x14ac:dyDescent="0.35">
      <c r="A1449">
        <v>364332</v>
      </c>
      <c r="B1449">
        <v>1169</v>
      </c>
      <c r="C1449" s="1" t="s">
        <v>29</v>
      </c>
      <c r="D1449" s="2">
        <v>44981.041666666664</v>
      </c>
      <c r="E1449" t="s">
        <v>31</v>
      </c>
      <c r="F1449">
        <v>4329</v>
      </c>
      <c r="G1449">
        <v>6539</v>
      </c>
      <c r="H1449">
        <f t="shared" si="110"/>
        <v>10868</v>
      </c>
      <c r="I1449">
        <v>37</v>
      </c>
      <c r="J1449" s="5">
        <v>44981</v>
      </c>
      <c r="K1449" s="6">
        <v>4.1666666666666664E-2</v>
      </c>
      <c r="L1449">
        <f t="shared" si="111"/>
        <v>2</v>
      </c>
      <c r="M1449">
        <f t="shared" si="113"/>
        <v>1</v>
      </c>
      <c r="N1449">
        <f t="shared" si="114"/>
        <v>0</v>
      </c>
      <c r="O1449">
        <f t="shared" si="112"/>
        <v>24</v>
      </c>
    </row>
    <row r="1450" spans="1:15" x14ac:dyDescent="0.35">
      <c r="A1450">
        <v>370729</v>
      </c>
      <c r="B1450">
        <v>1170</v>
      </c>
      <c r="C1450" s="1" t="s">
        <v>26</v>
      </c>
      <c r="D1450" s="2">
        <v>44982.083333333336</v>
      </c>
      <c r="E1450" t="s">
        <v>30</v>
      </c>
      <c r="F1450">
        <v>13146</v>
      </c>
      <c r="G1450">
        <v>2725</v>
      </c>
      <c r="H1450">
        <f t="shared" si="110"/>
        <v>15871</v>
      </c>
      <c r="I1450">
        <v>33</v>
      </c>
      <c r="J1450" s="5">
        <v>44982</v>
      </c>
      <c r="K1450" s="6">
        <v>8.3333333333333329E-2</v>
      </c>
      <c r="L1450">
        <f t="shared" si="111"/>
        <v>2</v>
      </c>
      <c r="M1450">
        <f t="shared" si="113"/>
        <v>2</v>
      </c>
      <c r="N1450">
        <f t="shared" si="114"/>
        <v>0</v>
      </c>
      <c r="O1450">
        <f t="shared" si="112"/>
        <v>25</v>
      </c>
    </row>
    <row r="1451" spans="1:15" x14ac:dyDescent="0.35">
      <c r="A1451">
        <v>588329</v>
      </c>
      <c r="B1451">
        <v>1170</v>
      </c>
      <c r="C1451" s="1" t="s">
        <v>27</v>
      </c>
      <c r="D1451" s="2">
        <v>45170.076388888891</v>
      </c>
      <c r="E1451" t="s">
        <v>31</v>
      </c>
      <c r="F1451">
        <v>5706</v>
      </c>
      <c r="G1451">
        <v>987</v>
      </c>
      <c r="H1451">
        <f t="shared" si="110"/>
        <v>6693</v>
      </c>
      <c r="I1451">
        <v>69</v>
      </c>
      <c r="J1451" s="5">
        <v>45170</v>
      </c>
      <c r="K1451" s="6">
        <v>7.6388888888888895E-2</v>
      </c>
      <c r="L1451">
        <f t="shared" si="111"/>
        <v>9</v>
      </c>
      <c r="M1451">
        <f t="shared" si="113"/>
        <v>1</v>
      </c>
      <c r="N1451">
        <f t="shared" si="114"/>
        <v>50</v>
      </c>
      <c r="O1451">
        <f t="shared" si="112"/>
        <v>1</v>
      </c>
    </row>
    <row r="1452" spans="1:15" x14ac:dyDescent="0.35">
      <c r="A1452">
        <v>973367</v>
      </c>
      <c r="B1452">
        <v>1170</v>
      </c>
      <c r="C1452" s="1" t="s">
        <v>28</v>
      </c>
      <c r="D1452" s="3">
        <v>45170.052777777775</v>
      </c>
      <c r="E1452" t="s">
        <v>30</v>
      </c>
      <c r="F1452">
        <v>15347</v>
      </c>
      <c r="G1452">
        <v>8512</v>
      </c>
      <c r="H1452">
        <f t="shared" si="110"/>
        <v>23859</v>
      </c>
      <c r="I1452">
        <v>59</v>
      </c>
      <c r="J1452" s="5">
        <v>45170</v>
      </c>
      <c r="K1452" s="6">
        <v>5.2777777777777778E-2</v>
      </c>
      <c r="L1452">
        <f t="shared" si="111"/>
        <v>9</v>
      </c>
      <c r="M1452">
        <f t="shared" si="113"/>
        <v>1</v>
      </c>
      <c r="N1452">
        <f t="shared" si="114"/>
        <v>16</v>
      </c>
      <c r="O1452">
        <f t="shared" si="112"/>
        <v>1</v>
      </c>
    </row>
    <row r="1453" spans="1:15" x14ac:dyDescent="0.35">
      <c r="A1453">
        <v>1335084</v>
      </c>
      <c r="B1453">
        <v>1170</v>
      </c>
      <c r="C1453" s="1" t="s">
        <v>29</v>
      </c>
      <c r="D1453" s="3">
        <v>45128.025694444441</v>
      </c>
      <c r="E1453" t="s">
        <v>31</v>
      </c>
      <c r="F1453">
        <v>18240</v>
      </c>
      <c r="G1453">
        <v>5783</v>
      </c>
      <c r="H1453">
        <f t="shared" si="110"/>
        <v>24023</v>
      </c>
      <c r="I1453">
        <v>100</v>
      </c>
      <c r="J1453" s="5">
        <v>45128</v>
      </c>
      <c r="K1453" s="6">
        <v>2.5694444444444447E-2</v>
      </c>
      <c r="L1453">
        <f t="shared" si="111"/>
        <v>7</v>
      </c>
      <c r="M1453">
        <f t="shared" si="113"/>
        <v>0</v>
      </c>
      <c r="N1453">
        <f t="shared" si="114"/>
        <v>37</v>
      </c>
      <c r="O1453">
        <f t="shared" si="112"/>
        <v>21</v>
      </c>
    </row>
    <row r="1454" spans="1:15" x14ac:dyDescent="0.35">
      <c r="A1454">
        <v>1203146</v>
      </c>
      <c r="B1454">
        <v>1172</v>
      </c>
      <c r="C1454" s="1" t="s">
        <v>26</v>
      </c>
      <c r="D1454" s="3">
        <v>45239.021527777775</v>
      </c>
      <c r="E1454" t="s">
        <v>30</v>
      </c>
      <c r="F1454">
        <v>6918</v>
      </c>
      <c r="G1454">
        <v>6152</v>
      </c>
      <c r="H1454">
        <f t="shared" si="110"/>
        <v>13070</v>
      </c>
      <c r="I1454">
        <v>46</v>
      </c>
      <c r="J1454" s="5">
        <v>45239</v>
      </c>
      <c r="K1454" s="6">
        <v>2.1527777777777781E-2</v>
      </c>
      <c r="L1454">
        <f t="shared" si="111"/>
        <v>11</v>
      </c>
      <c r="M1454">
        <f t="shared" si="113"/>
        <v>0</v>
      </c>
      <c r="N1454">
        <f t="shared" si="114"/>
        <v>31</v>
      </c>
      <c r="O1454">
        <f t="shared" si="112"/>
        <v>9</v>
      </c>
    </row>
    <row r="1455" spans="1:15" x14ac:dyDescent="0.35">
      <c r="A1455">
        <v>448776</v>
      </c>
      <c r="B1455">
        <v>1173</v>
      </c>
      <c r="C1455" s="1" t="s">
        <v>27</v>
      </c>
      <c r="D1455" s="2">
        <v>45273.004861111112</v>
      </c>
      <c r="E1455" t="s">
        <v>31</v>
      </c>
      <c r="F1455">
        <v>13403</v>
      </c>
      <c r="G1455">
        <v>4703</v>
      </c>
      <c r="H1455">
        <f t="shared" si="110"/>
        <v>18106</v>
      </c>
      <c r="I1455">
        <v>54</v>
      </c>
      <c r="J1455" s="5">
        <v>45273</v>
      </c>
      <c r="K1455" s="6">
        <v>4.8611111111111112E-3</v>
      </c>
      <c r="L1455">
        <f t="shared" si="111"/>
        <v>12</v>
      </c>
      <c r="M1455">
        <f t="shared" si="113"/>
        <v>0</v>
      </c>
      <c r="N1455">
        <f t="shared" si="114"/>
        <v>7</v>
      </c>
      <c r="O1455">
        <f t="shared" si="112"/>
        <v>13</v>
      </c>
    </row>
    <row r="1456" spans="1:15" x14ac:dyDescent="0.35">
      <c r="A1456">
        <v>1667133</v>
      </c>
      <c r="B1456">
        <v>1173</v>
      </c>
      <c r="C1456" s="1" t="s">
        <v>28</v>
      </c>
      <c r="D1456" s="3">
        <v>45152.007638888892</v>
      </c>
      <c r="E1456" t="s">
        <v>30</v>
      </c>
      <c r="F1456">
        <v>1353</v>
      </c>
      <c r="G1456">
        <v>8164</v>
      </c>
      <c r="H1456">
        <f t="shared" si="110"/>
        <v>9517</v>
      </c>
      <c r="I1456">
        <v>43</v>
      </c>
      <c r="J1456" s="5">
        <v>45152</v>
      </c>
      <c r="K1456" s="6">
        <v>7.6388888888888886E-3</v>
      </c>
      <c r="L1456">
        <f t="shared" si="111"/>
        <v>8</v>
      </c>
      <c r="M1456">
        <f t="shared" si="113"/>
        <v>0</v>
      </c>
      <c r="N1456">
        <f t="shared" si="114"/>
        <v>11</v>
      </c>
      <c r="O1456">
        <f t="shared" si="112"/>
        <v>14</v>
      </c>
    </row>
    <row r="1457" spans="1:15" x14ac:dyDescent="0.35">
      <c r="A1457">
        <v>1289856</v>
      </c>
      <c r="B1457">
        <v>1174</v>
      </c>
      <c r="C1457" s="1" t="s">
        <v>29</v>
      </c>
      <c r="D1457" s="3">
        <v>45115.018055555556</v>
      </c>
      <c r="E1457" t="s">
        <v>31</v>
      </c>
      <c r="F1457">
        <v>15431</v>
      </c>
      <c r="G1457">
        <v>5660</v>
      </c>
      <c r="H1457">
        <f t="shared" si="110"/>
        <v>21091</v>
      </c>
      <c r="I1457">
        <v>73</v>
      </c>
      <c r="J1457" s="5">
        <v>45115</v>
      </c>
      <c r="K1457" s="6">
        <v>1.8055555555555557E-2</v>
      </c>
      <c r="L1457">
        <f t="shared" si="111"/>
        <v>7</v>
      </c>
      <c r="M1457">
        <f t="shared" si="113"/>
        <v>0</v>
      </c>
      <c r="N1457">
        <f t="shared" si="114"/>
        <v>26</v>
      </c>
      <c r="O1457">
        <f t="shared" si="112"/>
        <v>8</v>
      </c>
    </row>
    <row r="1458" spans="1:15" x14ac:dyDescent="0.35">
      <c r="A1458">
        <v>1004722</v>
      </c>
      <c r="B1458">
        <v>1176</v>
      </c>
      <c r="C1458" s="1" t="s">
        <v>26</v>
      </c>
      <c r="D1458" s="3">
        <v>45081.056250000001</v>
      </c>
      <c r="E1458" t="s">
        <v>30</v>
      </c>
      <c r="F1458">
        <v>3548</v>
      </c>
      <c r="G1458">
        <v>315</v>
      </c>
      <c r="H1458">
        <f t="shared" si="110"/>
        <v>3863</v>
      </c>
      <c r="I1458">
        <v>79</v>
      </c>
      <c r="J1458" s="5">
        <v>45081</v>
      </c>
      <c r="K1458" s="6">
        <v>5.6250000000000001E-2</v>
      </c>
      <c r="L1458">
        <f t="shared" si="111"/>
        <v>6</v>
      </c>
      <c r="M1458">
        <f t="shared" si="113"/>
        <v>1</v>
      </c>
      <c r="N1458">
        <f t="shared" si="114"/>
        <v>21</v>
      </c>
      <c r="O1458">
        <f t="shared" si="112"/>
        <v>4</v>
      </c>
    </row>
    <row r="1459" spans="1:15" x14ac:dyDescent="0.35">
      <c r="A1459">
        <v>1144813</v>
      </c>
      <c r="B1459">
        <v>1176</v>
      </c>
      <c r="C1459" s="1" t="s">
        <v>27</v>
      </c>
      <c r="D1459" s="3">
        <v>45239.04583333333</v>
      </c>
      <c r="E1459" t="s">
        <v>31</v>
      </c>
      <c r="F1459">
        <v>1988</v>
      </c>
      <c r="G1459">
        <v>1665</v>
      </c>
      <c r="H1459">
        <f t="shared" si="110"/>
        <v>3653</v>
      </c>
      <c r="I1459">
        <v>99</v>
      </c>
      <c r="J1459" s="5">
        <v>45239</v>
      </c>
      <c r="K1459" s="6">
        <v>4.5833333333333337E-2</v>
      </c>
      <c r="L1459">
        <f t="shared" si="111"/>
        <v>11</v>
      </c>
      <c r="M1459">
        <f t="shared" si="113"/>
        <v>1</v>
      </c>
      <c r="N1459">
        <f t="shared" si="114"/>
        <v>6</v>
      </c>
      <c r="O1459">
        <f t="shared" si="112"/>
        <v>9</v>
      </c>
    </row>
    <row r="1460" spans="1:15" x14ac:dyDescent="0.35">
      <c r="A1460">
        <v>1190330</v>
      </c>
      <c r="B1460">
        <v>1176</v>
      </c>
      <c r="C1460" s="1" t="s">
        <v>28</v>
      </c>
      <c r="D1460" s="3">
        <v>45033.018055555556</v>
      </c>
      <c r="E1460" t="s">
        <v>30</v>
      </c>
      <c r="F1460">
        <v>2256</v>
      </c>
      <c r="G1460">
        <v>5495</v>
      </c>
      <c r="H1460">
        <f t="shared" si="110"/>
        <v>7751</v>
      </c>
      <c r="I1460">
        <v>97</v>
      </c>
      <c r="J1460" s="5">
        <v>45033</v>
      </c>
      <c r="K1460" s="6">
        <v>1.8055555555555557E-2</v>
      </c>
      <c r="L1460">
        <f t="shared" si="111"/>
        <v>4</v>
      </c>
      <c r="M1460">
        <f t="shared" si="113"/>
        <v>0</v>
      </c>
      <c r="N1460">
        <f t="shared" si="114"/>
        <v>26</v>
      </c>
      <c r="O1460">
        <f t="shared" si="112"/>
        <v>17</v>
      </c>
    </row>
    <row r="1461" spans="1:15" x14ac:dyDescent="0.35">
      <c r="A1461">
        <v>1584769</v>
      </c>
      <c r="B1461">
        <v>1176</v>
      </c>
      <c r="C1461" s="1" t="s">
        <v>29</v>
      </c>
      <c r="D1461" s="3">
        <v>45207.973611111112</v>
      </c>
      <c r="E1461" t="s">
        <v>31</v>
      </c>
      <c r="F1461">
        <v>12426</v>
      </c>
      <c r="G1461">
        <v>1945</v>
      </c>
      <c r="H1461">
        <f t="shared" si="110"/>
        <v>14371</v>
      </c>
      <c r="I1461">
        <v>67</v>
      </c>
      <c r="J1461" s="5">
        <v>45207</v>
      </c>
      <c r="K1461" s="6">
        <v>0.97361111111111109</v>
      </c>
      <c r="L1461">
        <f t="shared" si="111"/>
        <v>10</v>
      </c>
      <c r="M1461">
        <f t="shared" si="113"/>
        <v>23</v>
      </c>
      <c r="N1461">
        <f t="shared" si="114"/>
        <v>22</v>
      </c>
      <c r="O1461">
        <f t="shared" si="112"/>
        <v>8</v>
      </c>
    </row>
    <row r="1462" spans="1:15" x14ac:dyDescent="0.35">
      <c r="A1462">
        <v>289882</v>
      </c>
      <c r="B1462">
        <v>1177</v>
      </c>
      <c r="C1462" s="1" t="s">
        <v>26</v>
      </c>
      <c r="D1462" s="2">
        <v>45234.044444444444</v>
      </c>
      <c r="E1462" t="s">
        <v>30</v>
      </c>
      <c r="F1462">
        <v>4044</v>
      </c>
      <c r="G1462">
        <v>4569</v>
      </c>
      <c r="H1462">
        <f t="shared" si="110"/>
        <v>8613</v>
      </c>
      <c r="I1462">
        <v>76</v>
      </c>
      <c r="J1462" s="5">
        <v>45234</v>
      </c>
      <c r="K1462" s="6">
        <v>4.4444444444444446E-2</v>
      </c>
      <c r="L1462">
        <f t="shared" si="111"/>
        <v>11</v>
      </c>
      <c r="M1462">
        <f t="shared" si="113"/>
        <v>1</v>
      </c>
      <c r="N1462">
        <f t="shared" si="114"/>
        <v>4</v>
      </c>
      <c r="O1462">
        <f t="shared" si="112"/>
        <v>4</v>
      </c>
    </row>
    <row r="1463" spans="1:15" x14ac:dyDescent="0.35">
      <c r="A1463">
        <v>1162801</v>
      </c>
      <c r="B1463">
        <v>1177</v>
      </c>
      <c r="C1463" s="1" t="s">
        <v>27</v>
      </c>
      <c r="D1463" s="3">
        <v>45048.0625</v>
      </c>
      <c r="E1463" t="s">
        <v>31</v>
      </c>
      <c r="F1463">
        <v>2062</v>
      </c>
      <c r="G1463">
        <v>8149</v>
      </c>
      <c r="H1463">
        <f t="shared" si="110"/>
        <v>10211</v>
      </c>
      <c r="I1463">
        <v>86</v>
      </c>
      <c r="J1463" s="5">
        <v>45048</v>
      </c>
      <c r="K1463" s="6">
        <v>6.25E-2</v>
      </c>
      <c r="L1463">
        <f t="shared" si="111"/>
        <v>5</v>
      </c>
      <c r="M1463">
        <f t="shared" si="113"/>
        <v>1</v>
      </c>
      <c r="N1463">
        <f t="shared" si="114"/>
        <v>30</v>
      </c>
      <c r="O1463">
        <f t="shared" si="112"/>
        <v>2</v>
      </c>
    </row>
    <row r="1464" spans="1:15" x14ac:dyDescent="0.35">
      <c r="A1464">
        <v>443968</v>
      </c>
      <c r="B1464">
        <v>1179</v>
      </c>
      <c r="C1464" s="1" t="s">
        <v>28</v>
      </c>
      <c r="D1464" s="2">
        <v>45211.027083333334</v>
      </c>
      <c r="E1464" t="s">
        <v>30</v>
      </c>
      <c r="F1464">
        <v>11113</v>
      </c>
      <c r="G1464">
        <v>7784</v>
      </c>
      <c r="H1464">
        <f t="shared" si="110"/>
        <v>18897</v>
      </c>
      <c r="I1464">
        <v>89</v>
      </c>
      <c r="J1464" s="5">
        <v>45211</v>
      </c>
      <c r="K1464" s="6">
        <v>2.7083333333333334E-2</v>
      </c>
      <c r="L1464">
        <f t="shared" si="111"/>
        <v>10</v>
      </c>
      <c r="M1464">
        <f t="shared" si="113"/>
        <v>0</v>
      </c>
      <c r="N1464">
        <f t="shared" si="114"/>
        <v>39</v>
      </c>
      <c r="O1464">
        <f t="shared" si="112"/>
        <v>12</v>
      </c>
    </row>
    <row r="1465" spans="1:15" x14ac:dyDescent="0.35">
      <c r="A1465">
        <v>1136468</v>
      </c>
      <c r="B1465">
        <v>1179</v>
      </c>
      <c r="C1465" s="1" t="s">
        <v>29</v>
      </c>
      <c r="D1465" s="3">
        <v>45236.046527777777</v>
      </c>
      <c r="E1465" t="s">
        <v>31</v>
      </c>
      <c r="F1465">
        <v>10128</v>
      </c>
      <c r="G1465">
        <v>8751</v>
      </c>
      <c r="H1465">
        <f t="shared" si="110"/>
        <v>18879</v>
      </c>
      <c r="I1465">
        <v>48</v>
      </c>
      <c r="J1465" s="5">
        <v>45236</v>
      </c>
      <c r="K1465" s="6">
        <v>4.6527777777777779E-2</v>
      </c>
      <c r="L1465">
        <f t="shared" si="111"/>
        <v>11</v>
      </c>
      <c r="M1465">
        <f t="shared" si="113"/>
        <v>1</v>
      </c>
      <c r="N1465">
        <f t="shared" si="114"/>
        <v>7</v>
      </c>
      <c r="O1465">
        <f t="shared" si="112"/>
        <v>6</v>
      </c>
    </row>
    <row r="1466" spans="1:15" x14ac:dyDescent="0.35">
      <c r="A1466">
        <v>101807</v>
      </c>
      <c r="B1466">
        <v>1181</v>
      </c>
      <c r="C1466" s="1" t="s">
        <v>26</v>
      </c>
      <c r="D1466" s="2">
        <v>45232.018750000003</v>
      </c>
      <c r="E1466" t="s">
        <v>30</v>
      </c>
      <c r="F1466">
        <v>12406</v>
      </c>
      <c r="G1466">
        <v>3541</v>
      </c>
      <c r="H1466">
        <f t="shared" si="110"/>
        <v>15947</v>
      </c>
      <c r="I1466">
        <v>88</v>
      </c>
      <c r="J1466" s="5">
        <v>45232</v>
      </c>
      <c r="K1466" s="6">
        <v>1.8749999999999999E-2</v>
      </c>
      <c r="L1466">
        <f t="shared" si="111"/>
        <v>11</v>
      </c>
      <c r="M1466">
        <f t="shared" si="113"/>
        <v>0</v>
      </c>
      <c r="N1466">
        <f t="shared" si="114"/>
        <v>27</v>
      </c>
      <c r="O1466">
        <f t="shared" si="112"/>
        <v>2</v>
      </c>
    </row>
    <row r="1467" spans="1:15" x14ac:dyDescent="0.35">
      <c r="A1467">
        <v>1189460</v>
      </c>
      <c r="B1467">
        <v>1181</v>
      </c>
      <c r="C1467" s="1" t="s">
        <v>27</v>
      </c>
      <c r="D1467" s="3">
        <v>45110.019444444442</v>
      </c>
      <c r="E1467" t="s">
        <v>31</v>
      </c>
      <c r="F1467">
        <v>17889</v>
      </c>
      <c r="G1467">
        <v>4527</v>
      </c>
      <c r="H1467">
        <f t="shared" si="110"/>
        <v>22416</v>
      </c>
      <c r="I1467">
        <v>61</v>
      </c>
      <c r="J1467" s="5">
        <v>45110</v>
      </c>
      <c r="K1467" s="6">
        <v>1.9444444444444445E-2</v>
      </c>
      <c r="L1467">
        <f t="shared" si="111"/>
        <v>7</v>
      </c>
      <c r="M1467">
        <f t="shared" si="113"/>
        <v>0</v>
      </c>
      <c r="N1467">
        <f t="shared" si="114"/>
        <v>28</v>
      </c>
      <c r="O1467">
        <f t="shared" si="112"/>
        <v>3</v>
      </c>
    </row>
    <row r="1468" spans="1:15" x14ac:dyDescent="0.35">
      <c r="A1468">
        <v>404700</v>
      </c>
      <c r="B1468">
        <v>1182</v>
      </c>
      <c r="C1468" s="1" t="s">
        <v>28</v>
      </c>
      <c r="D1468" s="2">
        <v>45256.957638888889</v>
      </c>
      <c r="E1468" t="s">
        <v>30</v>
      </c>
      <c r="F1468">
        <v>11823</v>
      </c>
      <c r="G1468">
        <v>2761</v>
      </c>
      <c r="H1468">
        <f t="shared" si="110"/>
        <v>14584</v>
      </c>
      <c r="I1468">
        <v>93</v>
      </c>
      <c r="J1468" s="5">
        <v>45256</v>
      </c>
      <c r="K1468" s="6">
        <v>0.95763888888888893</v>
      </c>
      <c r="L1468">
        <f t="shared" si="111"/>
        <v>11</v>
      </c>
      <c r="M1468">
        <f t="shared" si="113"/>
        <v>22</v>
      </c>
      <c r="N1468">
        <f t="shared" si="114"/>
        <v>59</v>
      </c>
      <c r="O1468">
        <f t="shared" si="112"/>
        <v>26</v>
      </c>
    </row>
    <row r="1469" spans="1:15" x14ac:dyDescent="0.35">
      <c r="A1469">
        <v>1272310</v>
      </c>
      <c r="B1469">
        <v>1183</v>
      </c>
      <c r="C1469" s="1" t="s">
        <v>29</v>
      </c>
      <c r="D1469" s="3">
        <v>45139.004861111112</v>
      </c>
      <c r="E1469" t="s">
        <v>31</v>
      </c>
      <c r="F1469">
        <v>6915</v>
      </c>
      <c r="G1469">
        <v>7092</v>
      </c>
      <c r="H1469">
        <f t="shared" si="110"/>
        <v>14007</v>
      </c>
      <c r="I1469">
        <v>76</v>
      </c>
      <c r="J1469" s="5">
        <v>45139</v>
      </c>
      <c r="K1469" s="6">
        <v>4.8611111111111112E-3</v>
      </c>
      <c r="L1469">
        <f t="shared" si="111"/>
        <v>8</v>
      </c>
      <c r="M1469">
        <f t="shared" si="113"/>
        <v>0</v>
      </c>
      <c r="N1469">
        <f t="shared" si="114"/>
        <v>7</v>
      </c>
      <c r="O1469">
        <f t="shared" si="112"/>
        <v>1</v>
      </c>
    </row>
    <row r="1470" spans="1:15" x14ac:dyDescent="0.35">
      <c r="A1470">
        <v>102931</v>
      </c>
      <c r="B1470">
        <v>1185</v>
      </c>
      <c r="C1470" s="1" t="s">
        <v>26</v>
      </c>
      <c r="D1470" s="2">
        <v>45092.956250000003</v>
      </c>
      <c r="E1470" t="s">
        <v>30</v>
      </c>
      <c r="F1470">
        <v>1678</v>
      </c>
      <c r="G1470">
        <v>3433</v>
      </c>
      <c r="H1470">
        <f t="shared" si="110"/>
        <v>5111</v>
      </c>
      <c r="I1470">
        <v>38</v>
      </c>
      <c r="J1470" s="5">
        <v>45092</v>
      </c>
      <c r="K1470" s="6">
        <v>0.95624999999999993</v>
      </c>
      <c r="L1470">
        <f t="shared" si="111"/>
        <v>6</v>
      </c>
      <c r="M1470">
        <f t="shared" si="113"/>
        <v>22</v>
      </c>
      <c r="N1470">
        <f t="shared" si="114"/>
        <v>57</v>
      </c>
      <c r="O1470">
        <f t="shared" si="112"/>
        <v>15</v>
      </c>
    </row>
    <row r="1471" spans="1:15" x14ac:dyDescent="0.35">
      <c r="A1471">
        <v>335011</v>
      </c>
      <c r="B1471">
        <v>1188</v>
      </c>
      <c r="C1471" s="1" t="s">
        <v>27</v>
      </c>
      <c r="D1471" s="2">
        <v>45257.988194444442</v>
      </c>
      <c r="E1471" t="s">
        <v>31</v>
      </c>
      <c r="F1471">
        <v>11904</v>
      </c>
      <c r="G1471">
        <v>4882</v>
      </c>
      <c r="H1471">
        <f t="shared" si="110"/>
        <v>16786</v>
      </c>
      <c r="I1471">
        <v>70</v>
      </c>
      <c r="J1471" s="5">
        <v>45257</v>
      </c>
      <c r="K1471" s="6">
        <v>0.98819444444444438</v>
      </c>
      <c r="L1471">
        <f t="shared" si="111"/>
        <v>11</v>
      </c>
      <c r="M1471">
        <f t="shared" si="113"/>
        <v>23</v>
      </c>
      <c r="N1471">
        <f t="shared" si="114"/>
        <v>43</v>
      </c>
      <c r="O1471">
        <f t="shared" si="112"/>
        <v>27</v>
      </c>
    </row>
    <row r="1472" spans="1:15" x14ac:dyDescent="0.35">
      <c r="A1472">
        <v>177047</v>
      </c>
      <c r="B1472">
        <v>1189</v>
      </c>
      <c r="C1472" s="1" t="s">
        <v>28</v>
      </c>
      <c r="D1472" s="2">
        <v>45151.970833333333</v>
      </c>
      <c r="E1472" t="s">
        <v>30</v>
      </c>
      <c r="F1472">
        <v>12564</v>
      </c>
      <c r="G1472">
        <v>2516</v>
      </c>
      <c r="H1472">
        <f t="shared" si="110"/>
        <v>15080</v>
      </c>
      <c r="I1472">
        <v>91</v>
      </c>
      <c r="J1472" s="5">
        <v>45151</v>
      </c>
      <c r="K1472" s="6">
        <v>0.97083333333333333</v>
      </c>
      <c r="L1472">
        <f t="shared" si="111"/>
        <v>8</v>
      </c>
      <c r="M1472">
        <f t="shared" si="113"/>
        <v>23</v>
      </c>
      <c r="N1472">
        <f t="shared" si="114"/>
        <v>18</v>
      </c>
      <c r="O1472">
        <f t="shared" si="112"/>
        <v>13</v>
      </c>
    </row>
    <row r="1473" spans="1:15" x14ac:dyDescent="0.35">
      <c r="A1473">
        <v>331797</v>
      </c>
      <c r="B1473">
        <v>1190</v>
      </c>
      <c r="C1473" s="1" t="s">
        <v>29</v>
      </c>
      <c r="D1473" s="2">
        <v>45214.073611111111</v>
      </c>
      <c r="E1473" t="s">
        <v>31</v>
      </c>
      <c r="F1473">
        <v>1384</v>
      </c>
      <c r="G1473">
        <v>5185</v>
      </c>
      <c r="H1473">
        <f t="shared" si="110"/>
        <v>6569</v>
      </c>
      <c r="I1473">
        <v>48</v>
      </c>
      <c r="J1473" s="5">
        <v>45214</v>
      </c>
      <c r="K1473" s="6">
        <v>7.3611111111111113E-2</v>
      </c>
      <c r="L1473">
        <f t="shared" si="111"/>
        <v>10</v>
      </c>
      <c r="M1473">
        <f t="shared" si="113"/>
        <v>1</v>
      </c>
      <c r="N1473">
        <f t="shared" si="114"/>
        <v>46</v>
      </c>
      <c r="O1473">
        <f t="shared" si="112"/>
        <v>15</v>
      </c>
    </row>
    <row r="1474" spans="1:15" x14ac:dyDescent="0.35">
      <c r="A1474">
        <v>658815</v>
      </c>
      <c r="B1474">
        <v>1190</v>
      </c>
      <c r="C1474" s="1" t="s">
        <v>26</v>
      </c>
      <c r="D1474" s="2">
        <v>45255.010416666664</v>
      </c>
      <c r="E1474" t="s">
        <v>30</v>
      </c>
      <c r="F1474">
        <v>11907</v>
      </c>
      <c r="G1474">
        <v>5243</v>
      </c>
      <c r="H1474">
        <f t="shared" ref="H1474:H1537" si="115">SUM(F1474,G1474)</f>
        <v>17150</v>
      </c>
      <c r="I1474">
        <v>80</v>
      </c>
      <c r="J1474" s="5">
        <v>45255</v>
      </c>
      <c r="K1474" s="6">
        <v>1.0416666666666666E-2</v>
      </c>
      <c r="L1474">
        <f t="shared" ref="L1474:L1537" si="116">MONTH(J1474)</f>
        <v>11</v>
      </c>
      <c r="M1474">
        <f t="shared" si="113"/>
        <v>0</v>
      </c>
      <c r="N1474">
        <f t="shared" si="114"/>
        <v>15</v>
      </c>
      <c r="O1474">
        <f t="shared" ref="O1474:O1537" si="117">DAY(D1474)</f>
        <v>25</v>
      </c>
    </row>
    <row r="1475" spans="1:15" x14ac:dyDescent="0.35">
      <c r="A1475">
        <v>1151977</v>
      </c>
      <c r="B1475">
        <v>1190</v>
      </c>
      <c r="C1475" s="1" t="s">
        <v>27</v>
      </c>
      <c r="D1475" s="3">
        <v>45291.073611111111</v>
      </c>
      <c r="E1475" t="s">
        <v>31</v>
      </c>
      <c r="F1475">
        <v>3329</v>
      </c>
      <c r="G1475">
        <v>4385</v>
      </c>
      <c r="H1475">
        <f t="shared" si="115"/>
        <v>7714</v>
      </c>
      <c r="I1475">
        <v>90</v>
      </c>
      <c r="J1475" s="5">
        <v>45291</v>
      </c>
      <c r="K1475" s="6">
        <v>7.3611111111111113E-2</v>
      </c>
      <c r="L1475">
        <f t="shared" si="116"/>
        <v>12</v>
      </c>
      <c r="M1475">
        <f t="shared" ref="M1475:M1538" si="118">HOUR(K1475)</f>
        <v>1</v>
      </c>
      <c r="N1475">
        <f t="shared" ref="N1475:N1538" si="119">MINUTE(K1475)</f>
        <v>46</v>
      </c>
      <c r="O1475">
        <f t="shared" si="117"/>
        <v>31</v>
      </c>
    </row>
    <row r="1476" spans="1:15" x14ac:dyDescent="0.35">
      <c r="A1476">
        <v>165835</v>
      </c>
      <c r="B1476">
        <v>1191</v>
      </c>
      <c r="C1476" s="1" t="s">
        <v>28</v>
      </c>
      <c r="D1476" s="2">
        <v>45077.011111111111</v>
      </c>
      <c r="E1476" t="s">
        <v>30</v>
      </c>
      <c r="F1476">
        <v>18439</v>
      </c>
      <c r="G1476">
        <v>2282</v>
      </c>
      <c r="H1476">
        <f t="shared" si="115"/>
        <v>20721</v>
      </c>
      <c r="I1476">
        <v>92</v>
      </c>
      <c r="J1476" s="5">
        <v>45077</v>
      </c>
      <c r="K1476" s="6">
        <v>1.1111111111111112E-2</v>
      </c>
      <c r="L1476">
        <f t="shared" si="116"/>
        <v>5</v>
      </c>
      <c r="M1476">
        <f t="shared" si="118"/>
        <v>0</v>
      </c>
      <c r="N1476">
        <f t="shared" si="119"/>
        <v>16</v>
      </c>
      <c r="O1476">
        <f t="shared" si="117"/>
        <v>31</v>
      </c>
    </row>
    <row r="1477" spans="1:15" x14ac:dyDescent="0.35">
      <c r="A1477">
        <v>772693</v>
      </c>
      <c r="B1477">
        <v>1191</v>
      </c>
      <c r="C1477" s="1" t="s">
        <v>29</v>
      </c>
      <c r="D1477" s="3">
        <v>45047.978472222225</v>
      </c>
      <c r="E1477" t="s">
        <v>31</v>
      </c>
      <c r="F1477">
        <v>7447</v>
      </c>
      <c r="G1477">
        <v>8999</v>
      </c>
      <c r="H1477">
        <f t="shared" si="115"/>
        <v>16446</v>
      </c>
      <c r="I1477">
        <v>36</v>
      </c>
      <c r="J1477" s="5">
        <v>45047</v>
      </c>
      <c r="K1477" s="6">
        <v>0.9784722222222223</v>
      </c>
      <c r="L1477">
        <f t="shared" si="116"/>
        <v>5</v>
      </c>
      <c r="M1477">
        <f t="shared" si="118"/>
        <v>23</v>
      </c>
      <c r="N1477">
        <f t="shared" si="119"/>
        <v>29</v>
      </c>
      <c r="O1477">
        <f t="shared" si="117"/>
        <v>1</v>
      </c>
    </row>
    <row r="1478" spans="1:15" x14ac:dyDescent="0.35">
      <c r="A1478">
        <v>1335543</v>
      </c>
      <c r="B1478">
        <v>1191</v>
      </c>
      <c r="C1478" s="1" t="s">
        <v>26</v>
      </c>
      <c r="D1478" s="3">
        <v>44959.037499999999</v>
      </c>
      <c r="E1478" t="s">
        <v>30</v>
      </c>
      <c r="F1478">
        <v>18455</v>
      </c>
      <c r="G1478">
        <v>2295</v>
      </c>
      <c r="H1478">
        <f t="shared" si="115"/>
        <v>20750</v>
      </c>
      <c r="I1478">
        <v>42</v>
      </c>
      <c r="J1478" s="5">
        <v>44959</v>
      </c>
      <c r="K1478" s="6">
        <v>3.7499999999999999E-2</v>
      </c>
      <c r="L1478">
        <f t="shared" si="116"/>
        <v>2</v>
      </c>
      <c r="M1478">
        <f t="shared" si="118"/>
        <v>0</v>
      </c>
      <c r="N1478">
        <f t="shared" si="119"/>
        <v>54</v>
      </c>
      <c r="O1478">
        <f t="shared" si="117"/>
        <v>2</v>
      </c>
    </row>
    <row r="1479" spans="1:15" x14ac:dyDescent="0.35">
      <c r="A1479">
        <v>1343766</v>
      </c>
      <c r="B1479">
        <v>1191</v>
      </c>
      <c r="C1479" s="1" t="s">
        <v>27</v>
      </c>
      <c r="D1479" s="3">
        <v>45037.000694444447</v>
      </c>
      <c r="E1479" t="s">
        <v>31</v>
      </c>
      <c r="F1479">
        <v>8578</v>
      </c>
      <c r="G1479">
        <v>7282</v>
      </c>
      <c r="H1479">
        <f t="shared" si="115"/>
        <v>15860</v>
      </c>
      <c r="I1479">
        <v>54</v>
      </c>
      <c r="J1479" s="5">
        <v>45037</v>
      </c>
      <c r="K1479" s="6">
        <v>6.9444444444444447E-4</v>
      </c>
      <c r="L1479">
        <f t="shared" si="116"/>
        <v>4</v>
      </c>
      <c r="M1479">
        <f t="shared" si="118"/>
        <v>0</v>
      </c>
      <c r="N1479">
        <f t="shared" si="119"/>
        <v>1</v>
      </c>
      <c r="O1479">
        <f t="shared" si="117"/>
        <v>21</v>
      </c>
    </row>
    <row r="1480" spans="1:15" x14ac:dyDescent="0.35">
      <c r="A1480">
        <v>797735</v>
      </c>
      <c r="B1480">
        <v>1192</v>
      </c>
      <c r="C1480" s="1" t="s">
        <v>28</v>
      </c>
      <c r="D1480" s="3">
        <v>45276.048611111109</v>
      </c>
      <c r="E1480" t="s">
        <v>30</v>
      </c>
      <c r="F1480">
        <v>11815</v>
      </c>
      <c r="G1480">
        <v>322</v>
      </c>
      <c r="H1480">
        <f t="shared" si="115"/>
        <v>12137</v>
      </c>
      <c r="I1480">
        <v>92</v>
      </c>
      <c r="J1480" s="5">
        <v>45276</v>
      </c>
      <c r="K1480" s="6">
        <v>4.8611111111111112E-2</v>
      </c>
      <c r="L1480">
        <f t="shared" si="116"/>
        <v>12</v>
      </c>
      <c r="M1480">
        <f t="shared" si="118"/>
        <v>1</v>
      </c>
      <c r="N1480">
        <f t="shared" si="119"/>
        <v>10</v>
      </c>
      <c r="O1480">
        <f t="shared" si="117"/>
        <v>16</v>
      </c>
    </row>
    <row r="1481" spans="1:15" x14ac:dyDescent="0.35">
      <c r="A1481">
        <v>1114314</v>
      </c>
      <c r="B1481">
        <v>1192</v>
      </c>
      <c r="C1481" s="1" t="s">
        <v>29</v>
      </c>
      <c r="D1481" s="3">
        <v>45017.038888888892</v>
      </c>
      <c r="E1481" t="s">
        <v>31</v>
      </c>
      <c r="F1481">
        <v>16208</v>
      </c>
      <c r="G1481">
        <v>3962</v>
      </c>
      <c r="H1481">
        <f t="shared" si="115"/>
        <v>20170</v>
      </c>
      <c r="I1481">
        <v>80</v>
      </c>
      <c r="J1481" s="5">
        <v>45017</v>
      </c>
      <c r="K1481" s="6">
        <v>3.888888888888889E-2</v>
      </c>
      <c r="L1481">
        <f t="shared" si="116"/>
        <v>4</v>
      </c>
      <c r="M1481">
        <f t="shared" si="118"/>
        <v>0</v>
      </c>
      <c r="N1481">
        <f t="shared" si="119"/>
        <v>56</v>
      </c>
      <c r="O1481">
        <f t="shared" si="117"/>
        <v>1</v>
      </c>
    </row>
    <row r="1482" spans="1:15" x14ac:dyDescent="0.35">
      <c r="A1482">
        <v>561728</v>
      </c>
      <c r="B1482">
        <v>1193</v>
      </c>
      <c r="C1482" s="1" t="s">
        <v>26</v>
      </c>
      <c r="D1482" s="2">
        <v>45011.959722222222</v>
      </c>
      <c r="E1482" t="s">
        <v>30</v>
      </c>
      <c r="F1482">
        <v>3138</v>
      </c>
      <c r="G1482">
        <v>9790</v>
      </c>
      <c r="H1482">
        <f t="shared" si="115"/>
        <v>12928</v>
      </c>
      <c r="I1482">
        <v>32</v>
      </c>
      <c r="J1482" s="5">
        <v>45011</v>
      </c>
      <c r="K1482" s="6">
        <v>0.95972222222222225</v>
      </c>
      <c r="L1482">
        <f t="shared" si="116"/>
        <v>3</v>
      </c>
      <c r="M1482">
        <f t="shared" si="118"/>
        <v>23</v>
      </c>
      <c r="N1482">
        <f t="shared" si="119"/>
        <v>2</v>
      </c>
      <c r="O1482">
        <f t="shared" si="117"/>
        <v>26</v>
      </c>
    </row>
    <row r="1483" spans="1:15" x14ac:dyDescent="0.35">
      <c r="A1483">
        <v>1229912</v>
      </c>
      <c r="B1483">
        <v>1193</v>
      </c>
      <c r="C1483" s="1" t="s">
        <v>27</v>
      </c>
      <c r="D1483" s="3">
        <v>45268.993750000001</v>
      </c>
      <c r="E1483" t="s">
        <v>31</v>
      </c>
      <c r="F1483">
        <v>10699</v>
      </c>
      <c r="G1483">
        <v>3977</v>
      </c>
      <c r="H1483">
        <f t="shared" si="115"/>
        <v>14676</v>
      </c>
      <c r="I1483">
        <v>33</v>
      </c>
      <c r="J1483" s="5">
        <v>45268</v>
      </c>
      <c r="K1483" s="6">
        <v>0.99375000000000002</v>
      </c>
      <c r="L1483">
        <f t="shared" si="116"/>
        <v>12</v>
      </c>
      <c r="M1483">
        <f t="shared" si="118"/>
        <v>23</v>
      </c>
      <c r="N1483">
        <f t="shared" si="119"/>
        <v>51</v>
      </c>
      <c r="O1483">
        <f t="shared" si="117"/>
        <v>8</v>
      </c>
    </row>
    <row r="1484" spans="1:15" x14ac:dyDescent="0.35">
      <c r="A1484">
        <v>442615</v>
      </c>
      <c r="B1484">
        <v>1196</v>
      </c>
      <c r="C1484" s="1" t="s">
        <v>28</v>
      </c>
      <c r="D1484" s="2">
        <v>45255.941666666666</v>
      </c>
      <c r="E1484" t="s">
        <v>30</v>
      </c>
      <c r="F1484">
        <v>15020</v>
      </c>
      <c r="G1484">
        <v>6526</v>
      </c>
      <c r="H1484">
        <f t="shared" si="115"/>
        <v>21546</v>
      </c>
      <c r="I1484">
        <v>87</v>
      </c>
      <c r="J1484" s="5">
        <v>45255</v>
      </c>
      <c r="K1484" s="6">
        <v>0.94166666666666676</v>
      </c>
      <c r="L1484">
        <f t="shared" si="116"/>
        <v>11</v>
      </c>
      <c r="M1484">
        <f t="shared" si="118"/>
        <v>22</v>
      </c>
      <c r="N1484">
        <f t="shared" si="119"/>
        <v>36</v>
      </c>
      <c r="O1484">
        <f t="shared" si="117"/>
        <v>25</v>
      </c>
    </row>
    <row r="1485" spans="1:15" x14ac:dyDescent="0.35">
      <c r="A1485">
        <v>1259011</v>
      </c>
      <c r="B1485">
        <v>1198</v>
      </c>
      <c r="C1485" s="1" t="s">
        <v>29</v>
      </c>
      <c r="D1485" s="3">
        <v>45087.071527777778</v>
      </c>
      <c r="E1485" t="s">
        <v>31</v>
      </c>
      <c r="F1485">
        <v>17460</v>
      </c>
      <c r="G1485">
        <v>247</v>
      </c>
      <c r="H1485">
        <f t="shared" si="115"/>
        <v>17707</v>
      </c>
      <c r="I1485">
        <v>79</v>
      </c>
      <c r="J1485" s="5">
        <v>45087</v>
      </c>
      <c r="K1485" s="6">
        <v>7.1527777777777787E-2</v>
      </c>
      <c r="L1485">
        <f t="shared" si="116"/>
        <v>6</v>
      </c>
      <c r="M1485">
        <f t="shared" si="118"/>
        <v>1</v>
      </c>
      <c r="N1485">
        <f t="shared" si="119"/>
        <v>43</v>
      </c>
      <c r="O1485">
        <f t="shared" si="117"/>
        <v>10</v>
      </c>
    </row>
    <row r="1486" spans="1:15" x14ac:dyDescent="0.35">
      <c r="A1486">
        <v>581118</v>
      </c>
      <c r="B1486">
        <v>1199</v>
      </c>
      <c r="C1486" s="1" t="s">
        <v>26</v>
      </c>
      <c r="D1486" s="2">
        <v>45257.015277777777</v>
      </c>
      <c r="E1486" t="s">
        <v>30</v>
      </c>
      <c r="F1486">
        <v>3464</v>
      </c>
      <c r="G1486">
        <v>3254</v>
      </c>
      <c r="H1486">
        <f t="shared" si="115"/>
        <v>6718</v>
      </c>
      <c r="I1486">
        <v>77</v>
      </c>
      <c r="J1486" s="5">
        <v>45257</v>
      </c>
      <c r="K1486" s="6">
        <v>1.5277777777777777E-2</v>
      </c>
      <c r="L1486">
        <f t="shared" si="116"/>
        <v>11</v>
      </c>
      <c r="M1486">
        <f t="shared" si="118"/>
        <v>0</v>
      </c>
      <c r="N1486">
        <f t="shared" si="119"/>
        <v>22</v>
      </c>
      <c r="O1486">
        <f t="shared" si="117"/>
        <v>27</v>
      </c>
    </row>
    <row r="1487" spans="1:15" x14ac:dyDescent="0.35">
      <c r="A1487">
        <v>1259418</v>
      </c>
      <c r="B1487">
        <v>1199</v>
      </c>
      <c r="C1487" s="1" t="s">
        <v>27</v>
      </c>
      <c r="D1487" s="3">
        <v>44953.01458333333</v>
      </c>
      <c r="E1487" t="s">
        <v>31</v>
      </c>
      <c r="F1487">
        <v>16231</v>
      </c>
      <c r="G1487">
        <v>7775</v>
      </c>
      <c r="H1487">
        <f t="shared" si="115"/>
        <v>24006</v>
      </c>
      <c r="I1487">
        <v>65</v>
      </c>
      <c r="J1487" s="5">
        <v>44953</v>
      </c>
      <c r="K1487" s="6">
        <v>1.4583333333333332E-2</v>
      </c>
      <c r="L1487">
        <f t="shared" si="116"/>
        <v>1</v>
      </c>
      <c r="M1487">
        <f t="shared" si="118"/>
        <v>0</v>
      </c>
      <c r="N1487">
        <f t="shared" si="119"/>
        <v>21</v>
      </c>
      <c r="O1487">
        <f t="shared" si="117"/>
        <v>27</v>
      </c>
    </row>
    <row r="1488" spans="1:15" x14ac:dyDescent="0.35">
      <c r="A1488">
        <v>423114</v>
      </c>
      <c r="B1488">
        <v>1201</v>
      </c>
      <c r="C1488" s="1" t="s">
        <v>28</v>
      </c>
      <c r="D1488" s="2">
        <v>44983.993055555555</v>
      </c>
      <c r="E1488" t="s">
        <v>30</v>
      </c>
      <c r="F1488">
        <v>8449</v>
      </c>
      <c r="G1488">
        <v>6057</v>
      </c>
      <c r="H1488">
        <f t="shared" si="115"/>
        <v>14506</v>
      </c>
      <c r="I1488">
        <v>63</v>
      </c>
      <c r="J1488" s="5">
        <v>44983</v>
      </c>
      <c r="K1488" s="6">
        <v>0.99305555555555547</v>
      </c>
      <c r="L1488">
        <f t="shared" si="116"/>
        <v>2</v>
      </c>
      <c r="M1488">
        <f t="shared" si="118"/>
        <v>23</v>
      </c>
      <c r="N1488">
        <f t="shared" si="119"/>
        <v>50</v>
      </c>
      <c r="O1488">
        <f t="shared" si="117"/>
        <v>26</v>
      </c>
    </row>
    <row r="1489" spans="1:15" x14ac:dyDescent="0.35">
      <c r="A1489">
        <v>630561</v>
      </c>
      <c r="B1489">
        <v>1201</v>
      </c>
      <c r="C1489" s="1" t="s">
        <v>29</v>
      </c>
      <c r="D1489" s="2">
        <v>45166.049305555556</v>
      </c>
      <c r="E1489" t="s">
        <v>31</v>
      </c>
      <c r="F1489">
        <v>15268</v>
      </c>
      <c r="G1489">
        <v>6934</v>
      </c>
      <c r="H1489">
        <f t="shared" si="115"/>
        <v>22202</v>
      </c>
      <c r="I1489">
        <v>33</v>
      </c>
      <c r="J1489" s="5">
        <v>45166</v>
      </c>
      <c r="K1489" s="6">
        <v>4.9305555555555554E-2</v>
      </c>
      <c r="L1489">
        <f t="shared" si="116"/>
        <v>8</v>
      </c>
      <c r="M1489">
        <f t="shared" si="118"/>
        <v>1</v>
      </c>
      <c r="N1489">
        <f t="shared" si="119"/>
        <v>11</v>
      </c>
      <c r="O1489">
        <f t="shared" si="117"/>
        <v>28</v>
      </c>
    </row>
    <row r="1490" spans="1:15" x14ac:dyDescent="0.35">
      <c r="A1490">
        <v>834746</v>
      </c>
      <c r="B1490">
        <v>1204</v>
      </c>
      <c r="C1490" s="1" t="s">
        <v>26</v>
      </c>
      <c r="D1490" s="3">
        <v>44999.035416666666</v>
      </c>
      <c r="E1490" t="s">
        <v>30</v>
      </c>
      <c r="F1490">
        <v>1659</v>
      </c>
      <c r="G1490">
        <v>3237</v>
      </c>
      <c r="H1490">
        <f t="shared" si="115"/>
        <v>4896</v>
      </c>
      <c r="I1490">
        <v>39</v>
      </c>
      <c r="J1490" s="5">
        <v>44999</v>
      </c>
      <c r="K1490" s="6">
        <v>3.5416666666666666E-2</v>
      </c>
      <c r="L1490">
        <f t="shared" si="116"/>
        <v>3</v>
      </c>
      <c r="M1490">
        <f t="shared" si="118"/>
        <v>0</v>
      </c>
      <c r="N1490">
        <f t="shared" si="119"/>
        <v>51</v>
      </c>
      <c r="O1490">
        <f t="shared" si="117"/>
        <v>14</v>
      </c>
    </row>
    <row r="1491" spans="1:15" x14ac:dyDescent="0.35">
      <c r="A1491">
        <v>1055786</v>
      </c>
      <c r="B1491">
        <v>1205</v>
      </c>
      <c r="C1491" s="1" t="s">
        <v>27</v>
      </c>
      <c r="D1491" s="3">
        <v>45143.052777777775</v>
      </c>
      <c r="E1491" t="s">
        <v>31</v>
      </c>
      <c r="F1491">
        <v>19031</v>
      </c>
      <c r="G1491">
        <v>7809</v>
      </c>
      <c r="H1491">
        <f t="shared" si="115"/>
        <v>26840</v>
      </c>
      <c r="I1491">
        <v>90</v>
      </c>
      <c r="J1491" s="5">
        <v>45143</v>
      </c>
      <c r="K1491" s="6">
        <v>5.2777777777777778E-2</v>
      </c>
      <c r="L1491">
        <f t="shared" si="116"/>
        <v>8</v>
      </c>
      <c r="M1491">
        <f t="shared" si="118"/>
        <v>1</v>
      </c>
      <c r="N1491">
        <f t="shared" si="119"/>
        <v>16</v>
      </c>
      <c r="O1491">
        <f t="shared" si="117"/>
        <v>5</v>
      </c>
    </row>
    <row r="1492" spans="1:15" x14ac:dyDescent="0.35">
      <c r="A1492">
        <v>51913</v>
      </c>
      <c r="B1492">
        <v>1208</v>
      </c>
      <c r="C1492" s="1" t="s">
        <v>28</v>
      </c>
      <c r="D1492" s="2">
        <v>45241.013888888891</v>
      </c>
      <c r="E1492" t="s">
        <v>30</v>
      </c>
      <c r="F1492">
        <v>19761</v>
      </c>
      <c r="G1492">
        <v>1733</v>
      </c>
      <c r="H1492">
        <f t="shared" si="115"/>
        <v>21494</v>
      </c>
      <c r="I1492">
        <v>96</v>
      </c>
      <c r="J1492" s="5">
        <v>45241</v>
      </c>
      <c r="K1492" s="6">
        <v>1.3888888888888888E-2</v>
      </c>
      <c r="L1492">
        <f t="shared" si="116"/>
        <v>11</v>
      </c>
      <c r="M1492">
        <f t="shared" si="118"/>
        <v>0</v>
      </c>
      <c r="N1492">
        <f t="shared" si="119"/>
        <v>20</v>
      </c>
      <c r="O1492">
        <f t="shared" si="117"/>
        <v>11</v>
      </c>
    </row>
    <row r="1493" spans="1:15" x14ac:dyDescent="0.35">
      <c r="A1493">
        <v>946141</v>
      </c>
      <c r="B1493">
        <v>1208</v>
      </c>
      <c r="C1493" s="1" t="s">
        <v>29</v>
      </c>
      <c r="D1493" s="3">
        <v>45036.05972222222</v>
      </c>
      <c r="E1493" t="s">
        <v>31</v>
      </c>
      <c r="F1493">
        <v>3997</v>
      </c>
      <c r="G1493">
        <v>6931</v>
      </c>
      <c r="H1493">
        <f t="shared" si="115"/>
        <v>10928</v>
      </c>
      <c r="I1493">
        <v>39</v>
      </c>
      <c r="J1493" s="5">
        <v>45036</v>
      </c>
      <c r="K1493" s="6">
        <v>5.9722222222222225E-2</v>
      </c>
      <c r="L1493">
        <f t="shared" si="116"/>
        <v>4</v>
      </c>
      <c r="M1493">
        <f t="shared" si="118"/>
        <v>1</v>
      </c>
      <c r="N1493">
        <f t="shared" si="119"/>
        <v>26</v>
      </c>
      <c r="O1493">
        <f t="shared" si="117"/>
        <v>20</v>
      </c>
    </row>
    <row r="1494" spans="1:15" x14ac:dyDescent="0.35">
      <c r="A1494">
        <v>373452</v>
      </c>
      <c r="B1494">
        <v>1209</v>
      </c>
      <c r="C1494" s="1" t="s">
        <v>26</v>
      </c>
      <c r="D1494" s="2">
        <v>45135.925000000003</v>
      </c>
      <c r="E1494" t="s">
        <v>30</v>
      </c>
      <c r="F1494">
        <v>2691</v>
      </c>
      <c r="G1494">
        <v>8190</v>
      </c>
      <c r="H1494">
        <f t="shared" si="115"/>
        <v>10881</v>
      </c>
      <c r="I1494">
        <v>43</v>
      </c>
      <c r="J1494" s="5">
        <v>45135</v>
      </c>
      <c r="K1494" s="6">
        <v>0.92499999999999993</v>
      </c>
      <c r="L1494">
        <f t="shared" si="116"/>
        <v>7</v>
      </c>
      <c r="M1494">
        <f t="shared" si="118"/>
        <v>22</v>
      </c>
      <c r="N1494">
        <f t="shared" si="119"/>
        <v>12</v>
      </c>
      <c r="O1494">
        <f t="shared" si="117"/>
        <v>28</v>
      </c>
    </row>
    <row r="1495" spans="1:15" x14ac:dyDescent="0.35">
      <c r="A1495">
        <v>996929</v>
      </c>
      <c r="B1495">
        <v>1209</v>
      </c>
      <c r="C1495" s="1" t="s">
        <v>27</v>
      </c>
      <c r="D1495" s="3">
        <v>45073.034722222219</v>
      </c>
      <c r="E1495" t="s">
        <v>31</v>
      </c>
      <c r="F1495">
        <v>8589</v>
      </c>
      <c r="G1495">
        <v>3144</v>
      </c>
      <c r="H1495">
        <f t="shared" si="115"/>
        <v>11733</v>
      </c>
      <c r="I1495">
        <v>99</v>
      </c>
      <c r="J1495" s="5">
        <v>45073</v>
      </c>
      <c r="K1495" s="6">
        <v>3.4722222222222224E-2</v>
      </c>
      <c r="L1495">
        <f t="shared" si="116"/>
        <v>5</v>
      </c>
      <c r="M1495">
        <f t="shared" si="118"/>
        <v>0</v>
      </c>
      <c r="N1495">
        <f t="shared" si="119"/>
        <v>50</v>
      </c>
      <c r="O1495">
        <f t="shared" si="117"/>
        <v>27</v>
      </c>
    </row>
    <row r="1496" spans="1:15" x14ac:dyDescent="0.35">
      <c r="A1496">
        <v>116342</v>
      </c>
      <c r="B1496">
        <v>1210</v>
      </c>
      <c r="C1496" s="1" t="s">
        <v>28</v>
      </c>
      <c r="D1496" s="2">
        <v>45277.040277777778</v>
      </c>
      <c r="E1496" t="s">
        <v>30</v>
      </c>
      <c r="F1496">
        <v>6063</v>
      </c>
      <c r="G1496">
        <v>2323</v>
      </c>
      <c r="H1496">
        <f t="shared" si="115"/>
        <v>8386</v>
      </c>
      <c r="I1496">
        <v>36</v>
      </c>
      <c r="J1496" s="5">
        <v>45277</v>
      </c>
      <c r="K1496" s="6">
        <v>4.027777777777778E-2</v>
      </c>
      <c r="L1496">
        <f t="shared" si="116"/>
        <v>12</v>
      </c>
      <c r="M1496">
        <f t="shared" si="118"/>
        <v>0</v>
      </c>
      <c r="N1496">
        <f t="shared" si="119"/>
        <v>58</v>
      </c>
      <c r="O1496">
        <f t="shared" si="117"/>
        <v>17</v>
      </c>
    </row>
    <row r="1497" spans="1:15" x14ac:dyDescent="0.35">
      <c r="A1497">
        <v>194894</v>
      </c>
      <c r="B1497">
        <v>1210</v>
      </c>
      <c r="C1497" s="1" t="s">
        <v>29</v>
      </c>
      <c r="D1497" s="2">
        <v>45236.947222222225</v>
      </c>
      <c r="E1497" t="s">
        <v>31</v>
      </c>
      <c r="F1497">
        <v>8227</v>
      </c>
      <c r="G1497">
        <v>8013</v>
      </c>
      <c r="H1497">
        <f t="shared" si="115"/>
        <v>16240</v>
      </c>
      <c r="I1497">
        <v>43</v>
      </c>
      <c r="J1497" s="5">
        <v>45236</v>
      </c>
      <c r="K1497" s="6">
        <v>0.9472222222222223</v>
      </c>
      <c r="L1497">
        <f t="shared" si="116"/>
        <v>11</v>
      </c>
      <c r="M1497">
        <f t="shared" si="118"/>
        <v>22</v>
      </c>
      <c r="N1497">
        <f t="shared" si="119"/>
        <v>44</v>
      </c>
      <c r="O1497">
        <f t="shared" si="117"/>
        <v>6</v>
      </c>
    </row>
    <row r="1498" spans="1:15" x14ac:dyDescent="0.35">
      <c r="A1498">
        <v>155731</v>
      </c>
      <c r="B1498">
        <v>1212</v>
      </c>
      <c r="C1498" s="1" t="s">
        <v>26</v>
      </c>
      <c r="D1498" s="2">
        <v>45231.98333333333</v>
      </c>
      <c r="E1498" t="s">
        <v>30</v>
      </c>
      <c r="F1498">
        <v>6410</v>
      </c>
      <c r="G1498">
        <v>8205</v>
      </c>
      <c r="H1498">
        <f t="shared" si="115"/>
        <v>14615</v>
      </c>
      <c r="I1498">
        <v>61</v>
      </c>
      <c r="J1498" s="5">
        <v>45231</v>
      </c>
      <c r="K1498" s="6">
        <v>0.98333333333333339</v>
      </c>
      <c r="L1498">
        <f t="shared" si="116"/>
        <v>11</v>
      </c>
      <c r="M1498">
        <f t="shared" si="118"/>
        <v>23</v>
      </c>
      <c r="N1498">
        <f t="shared" si="119"/>
        <v>36</v>
      </c>
      <c r="O1498">
        <f t="shared" si="117"/>
        <v>1</v>
      </c>
    </row>
    <row r="1499" spans="1:15" x14ac:dyDescent="0.35">
      <c r="A1499">
        <v>464722</v>
      </c>
      <c r="B1499">
        <v>1215</v>
      </c>
      <c r="C1499" s="1" t="s">
        <v>27</v>
      </c>
      <c r="D1499" s="2">
        <v>44929.042361111111</v>
      </c>
      <c r="E1499" t="s">
        <v>31</v>
      </c>
      <c r="F1499">
        <v>8361</v>
      </c>
      <c r="G1499">
        <v>7137</v>
      </c>
      <c r="H1499">
        <f t="shared" si="115"/>
        <v>15498</v>
      </c>
      <c r="I1499">
        <v>75</v>
      </c>
      <c r="J1499" s="5">
        <v>44929</v>
      </c>
      <c r="K1499" s="6">
        <v>4.2361111111111106E-2</v>
      </c>
      <c r="L1499">
        <f t="shared" si="116"/>
        <v>1</v>
      </c>
      <c r="M1499">
        <f t="shared" si="118"/>
        <v>1</v>
      </c>
      <c r="N1499">
        <f t="shared" si="119"/>
        <v>1</v>
      </c>
      <c r="O1499">
        <f t="shared" si="117"/>
        <v>3</v>
      </c>
    </row>
    <row r="1500" spans="1:15" x14ac:dyDescent="0.35">
      <c r="A1500">
        <v>821575</v>
      </c>
      <c r="B1500">
        <v>1215</v>
      </c>
      <c r="C1500" s="1" t="s">
        <v>28</v>
      </c>
      <c r="D1500" s="3">
        <v>44937.037499999999</v>
      </c>
      <c r="E1500" t="s">
        <v>30</v>
      </c>
      <c r="F1500">
        <v>14899</v>
      </c>
      <c r="G1500">
        <v>4655</v>
      </c>
      <c r="H1500">
        <f t="shared" si="115"/>
        <v>19554</v>
      </c>
      <c r="I1500">
        <v>61</v>
      </c>
      <c r="J1500" s="5">
        <v>44937</v>
      </c>
      <c r="K1500" s="6">
        <v>3.7499999999999999E-2</v>
      </c>
      <c r="L1500">
        <f t="shared" si="116"/>
        <v>1</v>
      </c>
      <c r="M1500">
        <f t="shared" si="118"/>
        <v>0</v>
      </c>
      <c r="N1500">
        <f t="shared" si="119"/>
        <v>54</v>
      </c>
      <c r="O1500">
        <f t="shared" si="117"/>
        <v>11</v>
      </c>
    </row>
    <row r="1501" spans="1:15" x14ac:dyDescent="0.35">
      <c r="A1501">
        <v>1058164</v>
      </c>
      <c r="B1501">
        <v>1215</v>
      </c>
      <c r="C1501" s="1" t="s">
        <v>29</v>
      </c>
      <c r="D1501" s="3">
        <v>45129.069444444445</v>
      </c>
      <c r="E1501" t="s">
        <v>31</v>
      </c>
      <c r="F1501">
        <v>16921</v>
      </c>
      <c r="G1501">
        <v>4073</v>
      </c>
      <c r="H1501">
        <f t="shared" si="115"/>
        <v>20994</v>
      </c>
      <c r="I1501">
        <v>95</v>
      </c>
      <c r="J1501" s="5">
        <v>45129</v>
      </c>
      <c r="K1501" s="6">
        <v>6.9444444444444434E-2</v>
      </c>
      <c r="L1501">
        <f t="shared" si="116"/>
        <v>7</v>
      </c>
      <c r="M1501">
        <f t="shared" si="118"/>
        <v>1</v>
      </c>
      <c r="N1501">
        <f t="shared" si="119"/>
        <v>40</v>
      </c>
      <c r="O1501">
        <f t="shared" si="117"/>
        <v>22</v>
      </c>
    </row>
    <row r="1502" spans="1:15" x14ac:dyDescent="0.35">
      <c r="A1502">
        <v>1291584</v>
      </c>
      <c r="B1502">
        <v>1215</v>
      </c>
      <c r="C1502" s="1" t="s">
        <v>26</v>
      </c>
      <c r="D1502" s="3">
        <v>45074.02847222222</v>
      </c>
      <c r="E1502" t="s">
        <v>30</v>
      </c>
      <c r="F1502">
        <v>8142</v>
      </c>
      <c r="G1502">
        <v>813</v>
      </c>
      <c r="H1502">
        <f t="shared" si="115"/>
        <v>8955</v>
      </c>
      <c r="I1502">
        <v>98</v>
      </c>
      <c r="J1502" s="5">
        <v>45074</v>
      </c>
      <c r="K1502" s="6">
        <v>2.8472222222222222E-2</v>
      </c>
      <c r="L1502">
        <f t="shared" si="116"/>
        <v>5</v>
      </c>
      <c r="M1502">
        <f t="shared" si="118"/>
        <v>0</v>
      </c>
      <c r="N1502">
        <f t="shared" si="119"/>
        <v>41</v>
      </c>
      <c r="O1502">
        <f t="shared" si="117"/>
        <v>28</v>
      </c>
    </row>
    <row r="1503" spans="1:15" x14ac:dyDescent="0.35">
      <c r="A1503">
        <v>1273432</v>
      </c>
      <c r="B1503">
        <v>1216</v>
      </c>
      <c r="C1503" s="1" t="s">
        <v>27</v>
      </c>
      <c r="D1503" s="3">
        <v>44963.990972222222</v>
      </c>
      <c r="E1503" t="s">
        <v>31</v>
      </c>
      <c r="F1503">
        <v>16586</v>
      </c>
      <c r="G1503">
        <v>3235</v>
      </c>
      <c r="H1503">
        <f t="shared" si="115"/>
        <v>19821</v>
      </c>
      <c r="I1503">
        <v>85</v>
      </c>
      <c r="J1503" s="5">
        <v>44963</v>
      </c>
      <c r="K1503" s="6">
        <v>0.99097222222222225</v>
      </c>
      <c r="L1503">
        <f t="shared" si="116"/>
        <v>2</v>
      </c>
      <c r="M1503">
        <f t="shared" si="118"/>
        <v>23</v>
      </c>
      <c r="N1503">
        <f t="shared" si="119"/>
        <v>47</v>
      </c>
      <c r="O1503">
        <f t="shared" si="117"/>
        <v>6</v>
      </c>
    </row>
    <row r="1504" spans="1:15" x14ac:dyDescent="0.35">
      <c r="A1504">
        <v>1339556</v>
      </c>
      <c r="B1504">
        <v>1216</v>
      </c>
      <c r="C1504" s="1" t="s">
        <v>28</v>
      </c>
      <c r="D1504" s="3">
        <v>45192.055555555555</v>
      </c>
      <c r="E1504" t="s">
        <v>30</v>
      </c>
      <c r="F1504">
        <v>11456</v>
      </c>
      <c r="G1504">
        <v>1757</v>
      </c>
      <c r="H1504">
        <f t="shared" si="115"/>
        <v>13213</v>
      </c>
      <c r="I1504">
        <v>40</v>
      </c>
      <c r="J1504" s="5">
        <v>45192</v>
      </c>
      <c r="K1504" s="6">
        <v>5.5555555555555552E-2</v>
      </c>
      <c r="L1504">
        <f t="shared" si="116"/>
        <v>9</v>
      </c>
      <c r="M1504">
        <f t="shared" si="118"/>
        <v>1</v>
      </c>
      <c r="N1504">
        <f t="shared" si="119"/>
        <v>20</v>
      </c>
      <c r="O1504">
        <f t="shared" si="117"/>
        <v>23</v>
      </c>
    </row>
    <row r="1505" spans="1:15" x14ac:dyDescent="0.35">
      <c r="A1505">
        <v>666564</v>
      </c>
      <c r="B1505">
        <v>1217</v>
      </c>
      <c r="C1505" s="1" t="s">
        <v>29</v>
      </c>
      <c r="D1505" s="3">
        <v>44948.01458333333</v>
      </c>
      <c r="E1505" t="s">
        <v>31</v>
      </c>
      <c r="F1505">
        <v>18142</v>
      </c>
      <c r="G1505">
        <v>5348</v>
      </c>
      <c r="H1505">
        <f t="shared" si="115"/>
        <v>23490</v>
      </c>
      <c r="I1505">
        <v>74</v>
      </c>
      <c r="J1505" s="5">
        <v>44948</v>
      </c>
      <c r="K1505" s="6">
        <v>1.4583333333333332E-2</v>
      </c>
      <c r="L1505">
        <f t="shared" si="116"/>
        <v>1</v>
      </c>
      <c r="M1505">
        <f t="shared" si="118"/>
        <v>0</v>
      </c>
      <c r="N1505">
        <f t="shared" si="119"/>
        <v>21</v>
      </c>
      <c r="O1505">
        <f t="shared" si="117"/>
        <v>22</v>
      </c>
    </row>
    <row r="1506" spans="1:15" x14ac:dyDescent="0.35">
      <c r="A1506">
        <v>863877</v>
      </c>
      <c r="B1506">
        <v>1217</v>
      </c>
      <c r="C1506" s="1" t="s">
        <v>26</v>
      </c>
      <c r="D1506" s="3">
        <v>45275.038194444445</v>
      </c>
      <c r="E1506" t="s">
        <v>30</v>
      </c>
      <c r="F1506">
        <v>13508</v>
      </c>
      <c r="G1506">
        <v>509</v>
      </c>
      <c r="H1506">
        <f t="shared" si="115"/>
        <v>14017</v>
      </c>
      <c r="I1506">
        <v>32</v>
      </c>
      <c r="J1506" s="5">
        <v>45275</v>
      </c>
      <c r="K1506" s="6">
        <v>3.8194444444444441E-2</v>
      </c>
      <c r="L1506">
        <f t="shared" si="116"/>
        <v>12</v>
      </c>
      <c r="M1506">
        <f t="shared" si="118"/>
        <v>0</v>
      </c>
      <c r="N1506">
        <f t="shared" si="119"/>
        <v>55</v>
      </c>
      <c r="O1506">
        <f t="shared" si="117"/>
        <v>15</v>
      </c>
    </row>
    <row r="1507" spans="1:15" x14ac:dyDescent="0.35">
      <c r="A1507">
        <v>1444534</v>
      </c>
      <c r="B1507">
        <v>1217</v>
      </c>
      <c r="C1507" s="1" t="s">
        <v>27</v>
      </c>
      <c r="D1507" s="3">
        <v>45274.027777777781</v>
      </c>
      <c r="E1507" t="s">
        <v>31</v>
      </c>
      <c r="F1507">
        <v>3367</v>
      </c>
      <c r="G1507">
        <v>4597</v>
      </c>
      <c r="H1507">
        <f t="shared" si="115"/>
        <v>7964</v>
      </c>
      <c r="I1507">
        <v>53</v>
      </c>
      <c r="J1507" s="5">
        <v>45274</v>
      </c>
      <c r="K1507" s="6">
        <v>2.7777777777777776E-2</v>
      </c>
      <c r="L1507">
        <f t="shared" si="116"/>
        <v>12</v>
      </c>
      <c r="M1507">
        <f t="shared" si="118"/>
        <v>0</v>
      </c>
      <c r="N1507">
        <f t="shared" si="119"/>
        <v>40</v>
      </c>
      <c r="O1507">
        <f t="shared" si="117"/>
        <v>14</v>
      </c>
    </row>
    <row r="1508" spans="1:15" x14ac:dyDescent="0.35">
      <c r="A1508">
        <v>12200</v>
      </c>
      <c r="B1508">
        <v>1218</v>
      </c>
      <c r="C1508" s="1" t="s">
        <v>28</v>
      </c>
      <c r="D1508" s="2">
        <v>45088.008333333331</v>
      </c>
      <c r="E1508" t="s">
        <v>30</v>
      </c>
      <c r="F1508">
        <v>4399</v>
      </c>
      <c r="G1508">
        <v>1774</v>
      </c>
      <c r="H1508">
        <f t="shared" si="115"/>
        <v>6173</v>
      </c>
      <c r="I1508">
        <v>74</v>
      </c>
      <c r="J1508" s="5">
        <v>45088</v>
      </c>
      <c r="K1508" s="6">
        <v>8.3333333333333332E-3</v>
      </c>
      <c r="L1508">
        <f t="shared" si="116"/>
        <v>6</v>
      </c>
      <c r="M1508">
        <f t="shared" si="118"/>
        <v>0</v>
      </c>
      <c r="N1508">
        <f t="shared" si="119"/>
        <v>12</v>
      </c>
      <c r="O1508">
        <f t="shared" si="117"/>
        <v>11</v>
      </c>
    </row>
    <row r="1509" spans="1:15" x14ac:dyDescent="0.35">
      <c r="A1509">
        <v>58546</v>
      </c>
      <c r="B1509">
        <v>1218</v>
      </c>
      <c r="C1509" s="1" t="s">
        <v>29</v>
      </c>
      <c r="D1509" s="2">
        <v>45128.007638888892</v>
      </c>
      <c r="E1509" t="s">
        <v>31</v>
      </c>
      <c r="F1509">
        <v>3429</v>
      </c>
      <c r="G1509">
        <v>736</v>
      </c>
      <c r="H1509">
        <f t="shared" si="115"/>
        <v>4165</v>
      </c>
      <c r="I1509">
        <v>82</v>
      </c>
      <c r="J1509" s="5">
        <v>45128</v>
      </c>
      <c r="K1509" s="6">
        <v>7.6388888888888886E-3</v>
      </c>
      <c r="L1509">
        <f t="shared" si="116"/>
        <v>7</v>
      </c>
      <c r="M1509">
        <f t="shared" si="118"/>
        <v>0</v>
      </c>
      <c r="N1509">
        <f t="shared" si="119"/>
        <v>11</v>
      </c>
      <c r="O1509">
        <f t="shared" si="117"/>
        <v>21</v>
      </c>
    </row>
    <row r="1510" spans="1:15" x14ac:dyDescent="0.35">
      <c r="A1510">
        <v>284974</v>
      </c>
      <c r="B1510">
        <v>1218</v>
      </c>
      <c r="C1510" s="1" t="s">
        <v>26</v>
      </c>
      <c r="D1510" s="2">
        <v>45180.066666666666</v>
      </c>
      <c r="E1510" t="s">
        <v>30</v>
      </c>
      <c r="F1510">
        <v>2845</v>
      </c>
      <c r="G1510">
        <v>5755</v>
      </c>
      <c r="H1510">
        <f t="shared" si="115"/>
        <v>8600</v>
      </c>
      <c r="I1510">
        <v>69</v>
      </c>
      <c r="J1510" s="5">
        <v>45180</v>
      </c>
      <c r="K1510" s="6">
        <v>6.6666666666666666E-2</v>
      </c>
      <c r="L1510">
        <f t="shared" si="116"/>
        <v>9</v>
      </c>
      <c r="M1510">
        <f t="shared" si="118"/>
        <v>1</v>
      </c>
      <c r="N1510">
        <f t="shared" si="119"/>
        <v>36</v>
      </c>
      <c r="O1510">
        <f t="shared" si="117"/>
        <v>11</v>
      </c>
    </row>
    <row r="1511" spans="1:15" x14ac:dyDescent="0.35">
      <c r="A1511">
        <v>10208</v>
      </c>
      <c r="B1511">
        <v>1219</v>
      </c>
      <c r="C1511" s="1" t="s">
        <v>27</v>
      </c>
      <c r="D1511" s="2">
        <v>45203.070833333331</v>
      </c>
      <c r="E1511" t="s">
        <v>31</v>
      </c>
      <c r="F1511">
        <v>17087</v>
      </c>
      <c r="G1511">
        <v>3866</v>
      </c>
      <c r="H1511">
        <f t="shared" si="115"/>
        <v>20953</v>
      </c>
      <c r="I1511">
        <v>81</v>
      </c>
      <c r="J1511" s="5">
        <v>45203</v>
      </c>
      <c r="K1511" s="6">
        <v>7.0833333333333331E-2</v>
      </c>
      <c r="L1511">
        <f t="shared" si="116"/>
        <v>10</v>
      </c>
      <c r="M1511">
        <f t="shared" si="118"/>
        <v>1</v>
      </c>
      <c r="N1511">
        <f t="shared" si="119"/>
        <v>42</v>
      </c>
      <c r="O1511">
        <f t="shared" si="117"/>
        <v>4</v>
      </c>
    </row>
    <row r="1512" spans="1:15" x14ac:dyDescent="0.35">
      <c r="A1512">
        <v>631808</v>
      </c>
      <c r="B1512">
        <v>1219</v>
      </c>
      <c r="C1512" s="1" t="s">
        <v>28</v>
      </c>
      <c r="D1512" s="2">
        <v>45234.04583333333</v>
      </c>
      <c r="E1512" t="s">
        <v>30</v>
      </c>
      <c r="F1512">
        <v>6435</v>
      </c>
      <c r="G1512">
        <v>9502</v>
      </c>
      <c r="H1512">
        <f t="shared" si="115"/>
        <v>15937</v>
      </c>
      <c r="I1512">
        <v>63</v>
      </c>
      <c r="J1512" s="5">
        <v>45234</v>
      </c>
      <c r="K1512" s="6">
        <v>4.5833333333333337E-2</v>
      </c>
      <c r="L1512">
        <f t="shared" si="116"/>
        <v>11</v>
      </c>
      <c r="M1512">
        <f t="shared" si="118"/>
        <v>1</v>
      </c>
      <c r="N1512">
        <f t="shared" si="119"/>
        <v>6</v>
      </c>
      <c r="O1512">
        <f t="shared" si="117"/>
        <v>4</v>
      </c>
    </row>
    <row r="1513" spans="1:15" x14ac:dyDescent="0.35">
      <c r="A1513">
        <v>767512</v>
      </c>
      <c r="B1513">
        <v>1219</v>
      </c>
      <c r="C1513" s="1" t="s">
        <v>29</v>
      </c>
      <c r="D1513" s="3">
        <v>45290.024305555555</v>
      </c>
      <c r="E1513" t="s">
        <v>31</v>
      </c>
      <c r="F1513">
        <v>13517</v>
      </c>
      <c r="G1513">
        <v>4002</v>
      </c>
      <c r="H1513">
        <f t="shared" si="115"/>
        <v>17519</v>
      </c>
      <c r="I1513">
        <v>66</v>
      </c>
      <c r="J1513" s="5">
        <v>45290</v>
      </c>
      <c r="K1513" s="6">
        <v>2.4305555555555556E-2</v>
      </c>
      <c r="L1513">
        <f t="shared" si="116"/>
        <v>12</v>
      </c>
      <c r="M1513">
        <f t="shared" si="118"/>
        <v>0</v>
      </c>
      <c r="N1513">
        <f t="shared" si="119"/>
        <v>35</v>
      </c>
      <c r="O1513">
        <f t="shared" si="117"/>
        <v>30</v>
      </c>
    </row>
    <row r="1514" spans="1:15" x14ac:dyDescent="0.35">
      <c r="A1514">
        <v>1425405</v>
      </c>
      <c r="B1514">
        <v>1220</v>
      </c>
      <c r="C1514" s="1" t="s">
        <v>26</v>
      </c>
      <c r="D1514" s="3">
        <v>45070.004861111112</v>
      </c>
      <c r="E1514" t="s">
        <v>30</v>
      </c>
      <c r="F1514">
        <v>6774</v>
      </c>
      <c r="G1514">
        <v>6403</v>
      </c>
      <c r="H1514">
        <f t="shared" si="115"/>
        <v>13177</v>
      </c>
      <c r="I1514">
        <v>81</v>
      </c>
      <c r="J1514" s="5">
        <v>45070</v>
      </c>
      <c r="K1514" s="6">
        <v>4.8611111111111112E-3</v>
      </c>
      <c r="L1514">
        <f t="shared" si="116"/>
        <v>5</v>
      </c>
      <c r="M1514">
        <f t="shared" si="118"/>
        <v>0</v>
      </c>
      <c r="N1514">
        <f t="shared" si="119"/>
        <v>7</v>
      </c>
      <c r="O1514">
        <f t="shared" si="117"/>
        <v>24</v>
      </c>
    </row>
    <row r="1515" spans="1:15" x14ac:dyDescent="0.35">
      <c r="A1515">
        <v>309642</v>
      </c>
      <c r="B1515">
        <v>1222</v>
      </c>
      <c r="C1515" s="1" t="s">
        <v>27</v>
      </c>
      <c r="D1515" s="2">
        <v>45185.023611111108</v>
      </c>
      <c r="E1515" t="s">
        <v>31</v>
      </c>
      <c r="F1515">
        <v>5948</v>
      </c>
      <c r="G1515">
        <v>2898</v>
      </c>
      <c r="H1515">
        <f t="shared" si="115"/>
        <v>8846</v>
      </c>
      <c r="I1515">
        <v>95</v>
      </c>
      <c r="J1515" s="5">
        <v>45185</v>
      </c>
      <c r="K1515" s="6">
        <v>2.361111111111111E-2</v>
      </c>
      <c r="L1515">
        <f t="shared" si="116"/>
        <v>9</v>
      </c>
      <c r="M1515">
        <f t="shared" si="118"/>
        <v>0</v>
      </c>
      <c r="N1515">
        <f t="shared" si="119"/>
        <v>34</v>
      </c>
      <c r="O1515">
        <f t="shared" si="117"/>
        <v>16</v>
      </c>
    </row>
    <row r="1516" spans="1:15" x14ac:dyDescent="0.35">
      <c r="A1516">
        <v>485658</v>
      </c>
      <c r="B1516">
        <v>1222</v>
      </c>
      <c r="C1516" s="1" t="s">
        <v>28</v>
      </c>
      <c r="D1516" s="2">
        <v>44988.00277777778</v>
      </c>
      <c r="E1516" t="s">
        <v>30</v>
      </c>
      <c r="F1516">
        <v>6601</v>
      </c>
      <c r="G1516">
        <v>6370</v>
      </c>
      <c r="H1516">
        <f t="shared" si="115"/>
        <v>12971</v>
      </c>
      <c r="I1516">
        <v>90</v>
      </c>
      <c r="J1516" s="5">
        <v>44988</v>
      </c>
      <c r="K1516" s="6">
        <v>2.7777777777777779E-3</v>
      </c>
      <c r="L1516">
        <f t="shared" si="116"/>
        <v>3</v>
      </c>
      <c r="M1516">
        <f t="shared" si="118"/>
        <v>0</v>
      </c>
      <c r="N1516">
        <f t="shared" si="119"/>
        <v>4</v>
      </c>
      <c r="O1516">
        <f t="shared" si="117"/>
        <v>3</v>
      </c>
    </row>
    <row r="1517" spans="1:15" x14ac:dyDescent="0.35">
      <c r="A1517">
        <v>43722</v>
      </c>
      <c r="B1517">
        <v>1223</v>
      </c>
      <c r="C1517" s="1" t="s">
        <v>29</v>
      </c>
      <c r="D1517" s="2">
        <v>45233.979861111111</v>
      </c>
      <c r="E1517" t="s">
        <v>31</v>
      </c>
      <c r="F1517">
        <v>11365</v>
      </c>
      <c r="G1517">
        <v>6074</v>
      </c>
      <c r="H1517">
        <f t="shared" si="115"/>
        <v>17439</v>
      </c>
      <c r="I1517">
        <v>48</v>
      </c>
      <c r="J1517" s="5">
        <v>45233</v>
      </c>
      <c r="K1517" s="6">
        <v>0.97986111111111107</v>
      </c>
      <c r="L1517">
        <f t="shared" si="116"/>
        <v>11</v>
      </c>
      <c r="M1517">
        <f t="shared" si="118"/>
        <v>23</v>
      </c>
      <c r="N1517">
        <f t="shared" si="119"/>
        <v>31</v>
      </c>
      <c r="O1517">
        <f t="shared" si="117"/>
        <v>3</v>
      </c>
    </row>
    <row r="1518" spans="1:15" x14ac:dyDescent="0.35">
      <c r="A1518">
        <v>109547</v>
      </c>
      <c r="B1518">
        <v>1223</v>
      </c>
      <c r="C1518" s="1" t="s">
        <v>26</v>
      </c>
      <c r="D1518" s="2">
        <v>44965.006944444445</v>
      </c>
      <c r="E1518" t="s">
        <v>30</v>
      </c>
      <c r="F1518">
        <v>16265</v>
      </c>
      <c r="G1518">
        <v>719</v>
      </c>
      <c r="H1518">
        <f t="shared" si="115"/>
        <v>16984</v>
      </c>
      <c r="I1518">
        <v>68</v>
      </c>
      <c r="J1518" s="5">
        <v>44965</v>
      </c>
      <c r="K1518" s="6">
        <v>6.9444444444444441E-3</v>
      </c>
      <c r="L1518">
        <f t="shared" si="116"/>
        <v>2</v>
      </c>
      <c r="M1518">
        <f t="shared" si="118"/>
        <v>0</v>
      </c>
      <c r="N1518">
        <f t="shared" si="119"/>
        <v>10</v>
      </c>
      <c r="O1518">
        <f t="shared" si="117"/>
        <v>8</v>
      </c>
    </row>
    <row r="1519" spans="1:15" x14ac:dyDescent="0.35">
      <c r="A1519">
        <v>588686</v>
      </c>
      <c r="B1519">
        <v>1224</v>
      </c>
      <c r="C1519" s="1" t="s">
        <v>27</v>
      </c>
      <c r="D1519" s="2">
        <v>45124.970138888886</v>
      </c>
      <c r="E1519" t="s">
        <v>31</v>
      </c>
      <c r="F1519">
        <v>19647</v>
      </c>
      <c r="G1519">
        <v>9207</v>
      </c>
      <c r="H1519">
        <f t="shared" si="115"/>
        <v>28854</v>
      </c>
      <c r="I1519">
        <v>59</v>
      </c>
      <c r="J1519" s="5">
        <v>45124</v>
      </c>
      <c r="K1519" s="6">
        <v>0.97013888888888899</v>
      </c>
      <c r="L1519">
        <f t="shared" si="116"/>
        <v>7</v>
      </c>
      <c r="M1519">
        <f t="shared" si="118"/>
        <v>23</v>
      </c>
      <c r="N1519">
        <f t="shared" si="119"/>
        <v>17</v>
      </c>
      <c r="O1519">
        <f t="shared" si="117"/>
        <v>17</v>
      </c>
    </row>
    <row r="1520" spans="1:15" x14ac:dyDescent="0.35">
      <c r="A1520">
        <v>1677682</v>
      </c>
      <c r="B1520">
        <v>1224</v>
      </c>
      <c r="C1520" s="1" t="s">
        <v>28</v>
      </c>
      <c r="D1520" s="3">
        <v>45011.954861111109</v>
      </c>
      <c r="E1520" t="s">
        <v>30</v>
      </c>
      <c r="F1520">
        <v>6321</v>
      </c>
      <c r="G1520">
        <v>8833</v>
      </c>
      <c r="H1520">
        <f t="shared" si="115"/>
        <v>15154</v>
      </c>
      <c r="I1520">
        <v>51</v>
      </c>
      <c r="J1520" s="5">
        <v>45011</v>
      </c>
      <c r="K1520" s="6">
        <v>0.95486111111111116</v>
      </c>
      <c r="L1520">
        <f t="shared" si="116"/>
        <v>3</v>
      </c>
      <c r="M1520">
        <f t="shared" si="118"/>
        <v>22</v>
      </c>
      <c r="N1520">
        <f t="shared" si="119"/>
        <v>55</v>
      </c>
      <c r="O1520">
        <f t="shared" si="117"/>
        <v>26</v>
      </c>
    </row>
    <row r="1521" spans="1:15" x14ac:dyDescent="0.35">
      <c r="A1521">
        <v>985800</v>
      </c>
      <c r="B1521">
        <v>1225</v>
      </c>
      <c r="C1521" s="1" t="s">
        <v>29</v>
      </c>
      <c r="D1521" s="3">
        <v>45276.036805555559</v>
      </c>
      <c r="E1521" t="s">
        <v>31</v>
      </c>
      <c r="F1521">
        <v>8977</v>
      </c>
      <c r="G1521">
        <v>3508</v>
      </c>
      <c r="H1521">
        <f t="shared" si="115"/>
        <v>12485</v>
      </c>
      <c r="I1521">
        <v>89</v>
      </c>
      <c r="J1521" s="5">
        <v>45276</v>
      </c>
      <c r="K1521" s="6">
        <v>3.6805555555555557E-2</v>
      </c>
      <c r="L1521">
        <f t="shared" si="116"/>
        <v>12</v>
      </c>
      <c r="M1521">
        <f t="shared" si="118"/>
        <v>0</v>
      </c>
      <c r="N1521">
        <f t="shared" si="119"/>
        <v>53</v>
      </c>
      <c r="O1521">
        <f t="shared" si="117"/>
        <v>16</v>
      </c>
    </row>
    <row r="1522" spans="1:15" x14ac:dyDescent="0.35">
      <c r="A1522">
        <v>703166</v>
      </c>
      <c r="B1522">
        <v>1228</v>
      </c>
      <c r="C1522" s="1" t="s">
        <v>26</v>
      </c>
      <c r="D1522" s="3">
        <v>45233.015277777777</v>
      </c>
      <c r="E1522" t="s">
        <v>30</v>
      </c>
      <c r="F1522">
        <v>14630</v>
      </c>
      <c r="G1522">
        <v>2916</v>
      </c>
      <c r="H1522">
        <f t="shared" si="115"/>
        <v>17546</v>
      </c>
      <c r="I1522">
        <v>41</v>
      </c>
      <c r="J1522" s="5">
        <v>45233</v>
      </c>
      <c r="K1522" s="6">
        <v>1.5277777777777777E-2</v>
      </c>
      <c r="L1522">
        <f t="shared" si="116"/>
        <v>11</v>
      </c>
      <c r="M1522">
        <f t="shared" si="118"/>
        <v>0</v>
      </c>
      <c r="N1522">
        <f t="shared" si="119"/>
        <v>22</v>
      </c>
      <c r="O1522">
        <f t="shared" si="117"/>
        <v>3</v>
      </c>
    </row>
    <row r="1523" spans="1:15" x14ac:dyDescent="0.35">
      <c r="A1523">
        <v>480878</v>
      </c>
      <c r="B1523">
        <v>1229</v>
      </c>
      <c r="C1523" s="1" t="s">
        <v>27</v>
      </c>
      <c r="D1523" s="2">
        <v>45072.067361111112</v>
      </c>
      <c r="E1523" t="s">
        <v>31</v>
      </c>
      <c r="F1523">
        <v>10282</v>
      </c>
      <c r="G1523">
        <v>9502</v>
      </c>
      <c r="H1523">
        <f t="shared" si="115"/>
        <v>19784</v>
      </c>
      <c r="I1523">
        <v>78</v>
      </c>
      <c r="J1523" s="5">
        <v>45072</v>
      </c>
      <c r="K1523" s="6">
        <v>6.7361111111111108E-2</v>
      </c>
      <c r="L1523">
        <f t="shared" si="116"/>
        <v>5</v>
      </c>
      <c r="M1523">
        <f t="shared" si="118"/>
        <v>1</v>
      </c>
      <c r="N1523">
        <f t="shared" si="119"/>
        <v>37</v>
      </c>
      <c r="O1523">
        <f t="shared" si="117"/>
        <v>26</v>
      </c>
    </row>
    <row r="1524" spans="1:15" x14ac:dyDescent="0.35">
      <c r="A1524">
        <v>710673</v>
      </c>
      <c r="B1524">
        <v>1229</v>
      </c>
      <c r="C1524" s="1" t="s">
        <v>28</v>
      </c>
      <c r="D1524" s="3">
        <v>45090.05972222222</v>
      </c>
      <c r="E1524" t="s">
        <v>30</v>
      </c>
      <c r="F1524">
        <v>10720</v>
      </c>
      <c r="G1524">
        <v>6405</v>
      </c>
      <c r="H1524">
        <f t="shared" si="115"/>
        <v>17125</v>
      </c>
      <c r="I1524">
        <v>89</v>
      </c>
      <c r="J1524" s="5">
        <v>45090</v>
      </c>
      <c r="K1524" s="6">
        <v>5.9722222222222225E-2</v>
      </c>
      <c r="L1524">
        <f t="shared" si="116"/>
        <v>6</v>
      </c>
      <c r="M1524">
        <f t="shared" si="118"/>
        <v>1</v>
      </c>
      <c r="N1524">
        <f t="shared" si="119"/>
        <v>26</v>
      </c>
      <c r="O1524">
        <f t="shared" si="117"/>
        <v>13</v>
      </c>
    </row>
    <row r="1525" spans="1:15" x14ac:dyDescent="0.35">
      <c r="A1525">
        <v>1473392</v>
      </c>
      <c r="B1525">
        <v>1230</v>
      </c>
      <c r="C1525" s="1" t="s">
        <v>29</v>
      </c>
      <c r="D1525" s="3">
        <v>45183.070833333331</v>
      </c>
      <c r="E1525" t="s">
        <v>31</v>
      </c>
      <c r="F1525">
        <v>13950</v>
      </c>
      <c r="G1525">
        <v>4758</v>
      </c>
      <c r="H1525">
        <f t="shared" si="115"/>
        <v>18708</v>
      </c>
      <c r="I1525">
        <v>37</v>
      </c>
      <c r="J1525" s="5">
        <v>45183</v>
      </c>
      <c r="K1525" s="6">
        <v>7.0833333333333331E-2</v>
      </c>
      <c r="L1525">
        <f t="shared" si="116"/>
        <v>9</v>
      </c>
      <c r="M1525">
        <f t="shared" si="118"/>
        <v>1</v>
      </c>
      <c r="N1525">
        <f t="shared" si="119"/>
        <v>42</v>
      </c>
      <c r="O1525">
        <f t="shared" si="117"/>
        <v>14</v>
      </c>
    </row>
    <row r="1526" spans="1:15" x14ac:dyDescent="0.35">
      <c r="A1526">
        <v>1558773</v>
      </c>
      <c r="B1526">
        <v>1230</v>
      </c>
      <c r="C1526" s="1" t="s">
        <v>26</v>
      </c>
      <c r="D1526" s="3">
        <v>45143.039583333331</v>
      </c>
      <c r="E1526" t="s">
        <v>30</v>
      </c>
      <c r="F1526">
        <v>7373</v>
      </c>
      <c r="G1526">
        <v>5890</v>
      </c>
      <c r="H1526">
        <f t="shared" si="115"/>
        <v>13263</v>
      </c>
      <c r="I1526">
        <v>36</v>
      </c>
      <c r="J1526" s="5">
        <v>45143</v>
      </c>
      <c r="K1526" s="6">
        <v>3.9583333333333331E-2</v>
      </c>
      <c r="L1526">
        <f t="shared" si="116"/>
        <v>8</v>
      </c>
      <c r="M1526">
        <f t="shared" si="118"/>
        <v>0</v>
      </c>
      <c r="N1526">
        <f t="shared" si="119"/>
        <v>57</v>
      </c>
      <c r="O1526">
        <f t="shared" si="117"/>
        <v>5</v>
      </c>
    </row>
    <row r="1527" spans="1:15" x14ac:dyDescent="0.35">
      <c r="A1527">
        <v>425030</v>
      </c>
      <c r="B1527">
        <v>1231</v>
      </c>
      <c r="C1527" s="1" t="s">
        <v>27</v>
      </c>
      <c r="D1527" s="2">
        <v>44984.058333333334</v>
      </c>
      <c r="E1527" t="s">
        <v>31</v>
      </c>
      <c r="F1527">
        <v>18267</v>
      </c>
      <c r="G1527">
        <v>5268</v>
      </c>
      <c r="H1527">
        <f t="shared" si="115"/>
        <v>23535</v>
      </c>
      <c r="I1527">
        <v>49</v>
      </c>
      <c r="J1527" s="5">
        <v>44984</v>
      </c>
      <c r="K1527" s="6">
        <v>5.8333333333333327E-2</v>
      </c>
      <c r="L1527">
        <f t="shared" si="116"/>
        <v>2</v>
      </c>
      <c r="M1527">
        <f t="shared" si="118"/>
        <v>1</v>
      </c>
      <c r="N1527">
        <f t="shared" si="119"/>
        <v>24</v>
      </c>
      <c r="O1527">
        <f t="shared" si="117"/>
        <v>27</v>
      </c>
    </row>
    <row r="1528" spans="1:15" x14ac:dyDescent="0.35">
      <c r="A1528">
        <v>1254623</v>
      </c>
      <c r="B1528">
        <v>1234</v>
      </c>
      <c r="C1528" s="1" t="s">
        <v>28</v>
      </c>
      <c r="D1528" s="3">
        <v>44958.018750000003</v>
      </c>
      <c r="E1528" t="s">
        <v>30</v>
      </c>
      <c r="F1528">
        <v>14593</v>
      </c>
      <c r="G1528">
        <v>3138</v>
      </c>
      <c r="H1528">
        <f t="shared" si="115"/>
        <v>17731</v>
      </c>
      <c r="I1528">
        <v>95</v>
      </c>
      <c r="J1528" s="5">
        <v>44958</v>
      </c>
      <c r="K1528" s="6">
        <v>1.8749999999999999E-2</v>
      </c>
      <c r="L1528">
        <f t="shared" si="116"/>
        <v>2</v>
      </c>
      <c r="M1528">
        <f t="shared" si="118"/>
        <v>0</v>
      </c>
      <c r="N1528">
        <f t="shared" si="119"/>
        <v>27</v>
      </c>
      <c r="O1528">
        <f t="shared" si="117"/>
        <v>1</v>
      </c>
    </row>
    <row r="1529" spans="1:15" x14ac:dyDescent="0.35">
      <c r="A1529">
        <v>1492578</v>
      </c>
      <c r="B1529">
        <v>1234</v>
      </c>
      <c r="C1529" s="1" t="s">
        <v>29</v>
      </c>
      <c r="D1529" s="3">
        <v>45164.015277777777</v>
      </c>
      <c r="E1529" t="s">
        <v>31</v>
      </c>
      <c r="F1529">
        <v>7573</v>
      </c>
      <c r="G1529">
        <v>3400</v>
      </c>
      <c r="H1529">
        <f t="shared" si="115"/>
        <v>10973</v>
      </c>
      <c r="I1529">
        <v>39</v>
      </c>
      <c r="J1529" s="5">
        <v>45164</v>
      </c>
      <c r="K1529" s="6">
        <v>1.5277777777777777E-2</v>
      </c>
      <c r="L1529">
        <f t="shared" si="116"/>
        <v>8</v>
      </c>
      <c r="M1529">
        <f t="shared" si="118"/>
        <v>0</v>
      </c>
      <c r="N1529">
        <f t="shared" si="119"/>
        <v>22</v>
      </c>
      <c r="O1529">
        <f t="shared" si="117"/>
        <v>26</v>
      </c>
    </row>
    <row r="1530" spans="1:15" x14ac:dyDescent="0.35">
      <c r="A1530">
        <v>1149488</v>
      </c>
      <c r="B1530">
        <v>1235</v>
      </c>
      <c r="C1530" s="1" t="s">
        <v>26</v>
      </c>
      <c r="D1530" s="3">
        <v>45033.025000000001</v>
      </c>
      <c r="E1530" t="s">
        <v>30</v>
      </c>
      <c r="F1530">
        <v>4114</v>
      </c>
      <c r="G1530">
        <v>2062</v>
      </c>
      <c r="H1530">
        <f t="shared" si="115"/>
        <v>6176</v>
      </c>
      <c r="I1530">
        <v>47</v>
      </c>
      <c r="J1530" s="5">
        <v>45033</v>
      </c>
      <c r="K1530" s="6">
        <v>2.4999999999999998E-2</v>
      </c>
      <c r="L1530">
        <f t="shared" si="116"/>
        <v>4</v>
      </c>
      <c r="M1530">
        <f t="shared" si="118"/>
        <v>0</v>
      </c>
      <c r="N1530">
        <f t="shared" si="119"/>
        <v>36</v>
      </c>
      <c r="O1530">
        <f t="shared" si="117"/>
        <v>17</v>
      </c>
    </row>
    <row r="1531" spans="1:15" x14ac:dyDescent="0.35">
      <c r="A1531">
        <v>1635597</v>
      </c>
      <c r="B1531">
        <v>1235</v>
      </c>
      <c r="C1531" s="1" t="s">
        <v>27</v>
      </c>
      <c r="D1531" s="3">
        <v>45172.964583333334</v>
      </c>
      <c r="E1531" t="s">
        <v>31</v>
      </c>
      <c r="F1531">
        <v>5762</v>
      </c>
      <c r="G1531">
        <v>7590</v>
      </c>
      <c r="H1531">
        <f t="shared" si="115"/>
        <v>13352</v>
      </c>
      <c r="I1531">
        <v>43</v>
      </c>
      <c r="J1531" s="5">
        <v>45172</v>
      </c>
      <c r="K1531" s="6">
        <v>0.96458333333333324</v>
      </c>
      <c r="L1531">
        <f t="shared" si="116"/>
        <v>9</v>
      </c>
      <c r="M1531">
        <f t="shared" si="118"/>
        <v>23</v>
      </c>
      <c r="N1531">
        <f t="shared" si="119"/>
        <v>9</v>
      </c>
      <c r="O1531">
        <f t="shared" si="117"/>
        <v>3</v>
      </c>
    </row>
    <row r="1532" spans="1:15" x14ac:dyDescent="0.35">
      <c r="A1532">
        <v>664585</v>
      </c>
      <c r="B1532">
        <v>1236</v>
      </c>
      <c r="C1532" s="1" t="s">
        <v>28</v>
      </c>
      <c r="D1532" s="3">
        <v>45087.034722222219</v>
      </c>
      <c r="E1532" t="s">
        <v>30</v>
      </c>
      <c r="F1532">
        <v>19129</v>
      </c>
      <c r="G1532">
        <v>9357</v>
      </c>
      <c r="H1532">
        <f t="shared" si="115"/>
        <v>28486</v>
      </c>
      <c r="I1532">
        <v>56</v>
      </c>
      <c r="J1532" s="5">
        <v>45087</v>
      </c>
      <c r="K1532" s="6">
        <v>3.4722222222222224E-2</v>
      </c>
      <c r="L1532">
        <f t="shared" si="116"/>
        <v>6</v>
      </c>
      <c r="M1532">
        <f t="shared" si="118"/>
        <v>0</v>
      </c>
      <c r="N1532">
        <f t="shared" si="119"/>
        <v>50</v>
      </c>
      <c r="O1532">
        <f t="shared" si="117"/>
        <v>10</v>
      </c>
    </row>
    <row r="1533" spans="1:15" x14ac:dyDescent="0.35">
      <c r="A1533">
        <v>874091</v>
      </c>
      <c r="B1533">
        <v>1236</v>
      </c>
      <c r="C1533" s="1" t="s">
        <v>29</v>
      </c>
      <c r="D1533" s="3">
        <v>45121.970833333333</v>
      </c>
      <c r="E1533" t="s">
        <v>31</v>
      </c>
      <c r="F1533">
        <v>17383</v>
      </c>
      <c r="G1533">
        <v>54</v>
      </c>
      <c r="H1533">
        <f t="shared" si="115"/>
        <v>17437</v>
      </c>
      <c r="I1533">
        <v>38</v>
      </c>
      <c r="J1533" s="5">
        <v>45121</v>
      </c>
      <c r="K1533" s="6">
        <v>0.97083333333333333</v>
      </c>
      <c r="L1533">
        <f t="shared" si="116"/>
        <v>7</v>
      </c>
      <c r="M1533">
        <f t="shared" si="118"/>
        <v>23</v>
      </c>
      <c r="N1533">
        <f t="shared" si="119"/>
        <v>18</v>
      </c>
      <c r="O1533">
        <f t="shared" si="117"/>
        <v>14</v>
      </c>
    </row>
    <row r="1534" spans="1:15" x14ac:dyDescent="0.35">
      <c r="A1534">
        <v>1023043</v>
      </c>
      <c r="B1534">
        <v>1237</v>
      </c>
      <c r="C1534" s="1" t="s">
        <v>26</v>
      </c>
      <c r="D1534" s="3">
        <v>45166.017361111109</v>
      </c>
      <c r="E1534" t="s">
        <v>30</v>
      </c>
      <c r="F1534">
        <v>12647</v>
      </c>
      <c r="G1534">
        <v>534</v>
      </c>
      <c r="H1534">
        <f t="shared" si="115"/>
        <v>13181</v>
      </c>
      <c r="I1534">
        <v>89</v>
      </c>
      <c r="J1534" s="5">
        <v>45166</v>
      </c>
      <c r="K1534" s="6">
        <v>1.7361111111111112E-2</v>
      </c>
      <c r="L1534">
        <f t="shared" si="116"/>
        <v>8</v>
      </c>
      <c r="M1534">
        <f t="shared" si="118"/>
        <v>0</v>
      </c>
      <c r="N1534">
        <f t="shared" si="119"/>
        <v>25</v>
      </c>
      <c r="O1534">
        <f t="shared" si="117"/>
        <v>28</v>
      </c>
    </row>
    <row r="1535" spans="1:15" x14ac:dyDescent="0.35">
      <c r="A1535">
        <v>1604334</v>
      </c>
      <c r="B1535">
        <v>1237</v>
      </c>
      <c r="C1535" s="1" t="s">
        <v>27</v>
      </c>
      <c r="D1535" s="3">
        <v>45277.980555555558</v>
      </c>
      <c r="E1535" t="s">
        <v>31</v>
      </c>
      <c r="F1535">
        <v>9919</v>
      </c>
      <c r="G1535">
        <v>4433</v>
      </c>
      <c r="H1535">
        <f t="shared" si="115"/>
        <v>14352</v>
      </c>
      <c r="I1535">
        <v>78</v>
      </c>
      <c r="J1535" s="5">
        <v>45277</v>
      </c>
      <c r="K1535" s="6">
        <v>0.98055555555555562</v>
      </c>
      <c r="L1535">
        <f t="shared" si="116"/>
        <v>12</v>
      </c>
      <c r="M1535">
        <f t="shared" si="118"/>
        <v>23</v>
      </c>
      <c r="N1535">
        <f t="shared" si="119"/>
        <v>32</v>
      </c>
      <c r="O1535">
        <f t="shared" si="117"/>
        <v>17</v>
      </c>
    </row>
    <row r="1536" spans="1:15" x14ac:dyDescent="0.35">
      <c r="A1536">
        <v>1609928</v>
      </c>
      <c r="B1536">
        <v>1237</v>
      </c>
      <c r="C1536" s="1" t="s">
        <v>28</v>
      </c>
      <c r="D1536" s="3">
        <v>45082.040277777778</v>
      </c>
      <c r="E1536" t="s">
        <v>30</v>
      </c>
      <c r="F1536">
        <v>17351</v>
      </c>
      <c r="G1536">
        <v>373</v>
      </c>
      <c r="H1536">
        <f t="shared" si="115"/>
        <v>17724</v>
      </c>
      <c r="I1536">
        <v>42</v>
      </c>
      <c r="J1536" s="5">
        <v>45082</v>
      </c>
      <c r="K1536" s="6">
        <v>4.027777777777778E-2</v>
      </c>
      <c r="L1536">
        <f t="shared" si="116"/>
        <v>6</v>
      </c>
      <c r="M1536">
        <f t="shared" si="118"/>
        <v>0</v>
      </c>
      <c r="N1536">
        <f t="shared" si="119"/>
        <v>58</v>
      </c>
      <c r="O1536">
        <f t="shared" si="117"/>
        <v>5</v>
      </c>
    </row>
    <row r="1537" spans="1:15" x14ac:dyDescent="0.35">
      <c r="A1537">
        <v>1352182</v>
      </c>
      <c r="B1537">
        <v>1238</v>
      </c>
      <c r="C1537" s="1" t="s">
        <v>29</v>
      </c>
      <c r="D1537" s="3">
        <v>45054.048611111109</v>
      </c>
      <c r="E1537" t="s">
        <v>31</v>
      </c>
      <c r="F1537">
        <v>5099</v>
      </c>
      <c r="G1537">
        <v>2508</v>
      </c>
      <c r="H1537">
        <f t="shared" si="115"/>
        <v>7607</v>
      </c>
      <c r="I1537">
        <v>51</v>
      </c>
      <c r="J1537" s="5">
        <v>45054</v>
      </c>
      <c r="K1537" s="6">
        <v>4.8611111111111112E-2</v>
      </c>
      <c r="L1537">
        <f t="shared" si="116"/>
        <v>5</v>
      </c>
      <c r="M1537">
        <f t="shared" si="118"/>
        <v>1</v>
      </c>
      <c r="N1537">
        <f t="shared" si="119"/>
        <v>10</v>
      </c>
      <c r="O1537">
        <f t="shared" si="117"/>
        <v>8</v>
      </c>
    </row>
    <row r="1538" spans="1:15" x14ac:dyDescent="0.35">
      <c r="A1538">
        <v>635743</v>
      </c>
      <c r="B1538">
        <v>1239</v>
      </c>
      <c r="C1538" s="1" t="s">
        <v>26</v>
      </c>
      <c r="D1538" s="2">
        <v>45266.942361111112</v>
      </c>
      <c r="E1538" t="s">
        <v>30</v>
      </c>
      <c r="F1538">
        <v>9454</v>
      </c>
      <c r="G1538">
        <v>782</v>
      </c>
      <c r="H1538">
        <f t="shared" ref="H1538:H1601" si="120">SUM(F1538,G1538)</f>
        <v>10236</v>
      </c>
      <c r="I1538">
        <v>69</v>
      </c>
      <c r="J1538" s="5">
        <v>45266</v>
      </c>
      <c r="K1538" s="6">
        <v>0.94236111111111109</v>
      </c>
      <c r="L1538">
        <f t="shared" ref="L1538:L1601" si="121">MONTH(J1538)</f>
        <v>12</v>
      </c>
      <c r="M1538">
        <f t="shared" si="118"/>
        <v>22</v>
      </c>
      <c r="N1538">
        <f t="shared" si="119"/>
        <v>37</v>
      </c>
      <c r="O1538">
        <f t="shared" ref="O1538:O1601" si="122">DAY(D1538)</f>
        <v>6</v>
      </c>
    </row>
    <row r="1539" spans="1:15" x14ac:dyDescent="0.35">
      <c r="A1539">
        <v>992535</v>
      </c>
      <c r="B1539">
        <v>1239</v>
      </c>
      <c r="C1539" s="1" t="s">
        <v>27</v>
      </c>
      <c r="D1539" s="3">
        <v>44938.954861111109</v>
      </c>
      <c r="E1539" t="s">
        <v>31</v>
      </c>
      <c r="F1539">
        <v>8811</v>
      </c>
      <c r="G1539">
        <v>2549</v>
      </c>
      <c r="H1539">
        <f t="shared" si="120"/>
        <v>11360</v>
      </c>
      <c r="I1539">
        <v>92</v>
      </c>
      <c r="J1539" s="5">
        <v>44938</v>
      </c>
      <c r="K1539" s="6">
        <v>0.95486111111111116</v>
      </c>
      <c r="L1539">
        <f t="shared" si="121"/>
        <v>1</v>
      </c>
      <c r="M1539">
        <f t="shared" ref="M1539:M1602" si="123">HOUR(K1539)</f>
        <v>22</v>
      </c>
      <c r="N1539">
        <f t="shared" ref="N1539:N1602" si="124">MINUTE(K1539)</f>
        <v>55</v>
      </c>
      <c r="O1539">
        <f t="shared" si="122"/>
        <v>12</v>
      </c>
    </row>
    <row r="1540" spans="1:15" x14ac:dyDescent="0.35">
      <c r="A1540">
        <v>31216</v>
      </c>
      <c r="B1540">
        <v>1240</v>
      </c>
      <c r="C1540" s="1" t="s">
        <v>28</v>
      </c>
      <c r="D1540" s="2">
        <v>45194.990277777775</v>
      </c>
      <c r="E1540" t="s">
        <v>30</v>
      </c>
      <c r="F1540">
        <v>3390</v>
      </c>
      <c r="G1540">
        <v>8294</v>
      </c>
      <c r="H1540">
        <f t="shared" si="120"/>
        <v>11684</v>
      </c>
      <c r="I1540">
        <v>71</v>
      </c>
      <c r="J1540" s="5">
        <v>45194</v>
      </c>
      <c r="K1540" s="6">
        <v>0.9902777777777777</v>
      </c>
      <c r="L1540">
        <f t="shared" si="121"/>
        <v>9</v>
      </c>
      <c r="M1540">
        <f t="shared" si="123"/>
        <v>23</v>
      </c>
      <c r="N1540">
        <f t="shared" si="124"/>
        <v>46</v>
      </c>
      <c r="O1540">
        <f t="shared" si="122"/>
        <v>25</v>
      </c>
    </row>
    <row r="1541" spans="1:15" x14ac:dyDescent="0.35">
      <c r="A1541">
        <v>456612</v>
      </c>
      <c r="B1541">
        <v>1240</v>
      </c>
      <c r="C1541" s="1" t="s">
        <v>29</v>
      </c>
      <c r="D1541" s="2">
        <v>44985.022916666669</v>
      </c>
      <c r="E1541" t="s">
        <v>31</v>
      </c>
      <c r="F1541">
        <v>5740</v>
      </c>
      <c r="G1541">
        <v>1900</v>
      </c>
      <c r="H1541">
        <f t="shared" si="120"/>
        <v>7640</v>
      </c>
      <c r="I1541">
        <v>64</v>
      </c>
      <c r="J1541" s="5">
        <v>44985</v>
      </c>
      <c r="K1541" s="6">
        <v>2.2916666666666669E-2</v>
      </c>
      <c r="L1541">
        <f t="shared" si="121"/>
        <v>2</v>
      </c>
      <c r="M1541">
        <f t="shared" si="123"/>
        <v>0</v>
      </c>
      <c r="N1541">
        <f t="shared" si="124"/>
        <v>33</v>
      </c>
      <c r="O1541">
        <f t="shared" si="122"/>
        <v>28</v>
      </c>
    </row>
    <row r="1542" spans="1:15" x14ac:dyDescent="0.35">
      <c r="A1542">
        <v>82314</v>
      </c>
      <c r="B1542">
        <v>1242</v>
      </c>
      <c r="C1542" s="1" t="s">
        <v>26</v>
      </c>
      <c r="D1542" s="2">
        <v>45281.035416666666</v>
      </c>
      <c r="E1542" t="s">
        <v>30</v>
      </c>
      <c r="F1542">
        <v>4217</v>
      </c>
      <c r="G1542">
        <v>9870</v>
      </c>
      <c r="H1542">
        <f t="shared" si="120"/>
        <v>14087</v>
      </c>
      <c r="I1542">
        <v>91</v>
      </c>
      <c r="J1542" s="5">
        <v>45281</v>
      </c>
      <c r="K1542" s="6">
        <v>3.5416666666666666E-2</v>
      </c>
      <c r="L1542">
        <f t="shared" si="121"/>
        <v>12</v>
      </c>
      <c r="M1542">
        <f t="shared" si="123"/>
        <v>0</v>
      </c>
      <c r="N1542">
        <f t="shared" si="124"/>
        <v>51</v>
      </c>
      <c r="O1542">
        <f t="shared" si="122"/>
        <v>21</v>
      </c>
    </row>
    <row r="1543" spans="1:15" x14ac:dyDescent="0.35">
      <c r="A1543">
        <v>704734</v>
      </c>
      <c r="B1543">
        <v>1243</v>
      </c>
      <c r="C1543" s="1" t="s">
        <v>27</v>
      </c>
      <c r="D1543" s="3">
        <v>45194.940972222219</v>
      </c>
      <c r="E1543" t="s">
        <v>31</v>
      </c>
      <c r="F1543">
        <v>4821</v>
      </c>
      <c r="G1543">
        <v>9313</v>
      </c>
      <c r="H1543">
        <f t="shared" si="120"/>
        <v>14134</v>
      </c>
      <c r="I1543">
        <v>93</v>
      </c>
      <c r="J1543" s="5">
        <v>45194</v>
      </c>
      <c r="K1543" s="6">
        <v>0.94097222222222221</v>
      </c>
      <c r="L1543">
        <f t="shared" si="121"/>
        <v>9</v>
      </c>
      <c r="M1543">
        <f t="shared" si="123"/>
        <v>22</v>
      </c>
      <c r="N1543">
        <f t="shared" si="124"/>
        <v>35</v>
      </c>
      <c r="O1543">
        <f t="shared" si="122"/>
        <v>25</v>
      </c>
    </row>
    <row r="1544" spans="1:15" x14ac:dyDescent="0.35">
      <c r="A1544">
        <v>951353</v>
      </c>
      <c r="B1544">
        <v>1243</v>
      </c>
      <c r="C1544" s="1" t="s">
        <v>28</v>
      </c>
      <c r="D1544" s="3">
        <v>45117.020138888889</v>
      </c>
      <c r="E1544" t="s">
        <v>30</v>
      </c>
      <c r="F1544">
        <v>12672</v>
      </c>
      <c r="G1544">
        <v>9524</v>
      </c>
      <c r="H1544">
        <f t="shared" si="120"/>
        <v>22196</v>
      </c>
      <c r="I1544">
        <v>79</v>
      </c>
      <c r="J1544" s="5">
        <v>45117</v>
      </c>
      <c r="K1544" s="6">
        <v>2.013888888888889E-2</v>
      </c>
      <c r="L1544">
        <f t="shared" si="121"/>
        <v>7</v>
      </c>
      <c r="M1544">
        <f t="shared" si="123"/>
        <v>0</v>
      </c>
      <c r="N1544">
        <f t="shared" si="124"/>
        <v>29</v>
      </c>
      <c r="O1544">
        <f t="shared" si="122"/>
        <v>10</v>
      </c>
    </row>
    <row r="1545" spans="1:15" x14ac:dyDescent="0.35">
      <c r="A1545">
        <v>1056710</v>
      </c>
      <c r="B1545">
        <v>1243</v>
      </c>
      <c r="C1545" s="1" t="s">
        <v>29</v>
      </c>
      <c r="D1545" s="3">
        <v>45138.027777777781</v>
      </c>
      <c r="E1545" t="s">
        <v>31</v>
      </c>
      <c r="F1545">
        <v>18790</v>
      </c>
      <c r="G1545">
        <v>1855</v>
      </c>
      <c r="H1545">
        <f t="shared" si="120"/>
        <v>20645</v>
      </c>
      <c r="I1545">
        <v>31</v>
      </c>
      <c r="J1545" s="5">
        <v>45138</v>
      </c>
      <c r="K1545" s="6">
        <v>2.7777777777777776E-2</v>
      </c>
      <c r="L1545">
        <f t="shared" si="121"/>
        <v>7</v>
      </c>
      <c r="M1545">
        <f t="shared" si="123"/>
        <v>0</v>
      </c>
      <c r="N1545">
        <f t="shared" si="124"/>
        <v>40</v>
      </c>
      <c r="O1545">
        <f t="shared" si="122"/>
        <v>31</v>
      </c>
    </row>
    <row r="1546" spans="1:15" x14ac:dyDescent="0.35">
      <c r="A1546">
        <v>1320558</v>
      </c>
      <c r="B1546">
        <v>1243</v>
      </c>
      <c r="C1546" s="1" t="s">
        <v>26</v>
      </c>
      <c r="D1546" s="3">
        <v>45119.98333333333</v>
      </c>
      <c r="E1546" t="s">
        <v>30</v>
      </c>
      <c r="F1546">
        <v>15236</v>
      </c>
      <c r="G1546">
        <v>6197</v>
      </c>
      <c r="H1546">
        <f t="shared" si="120"/>
        <v>21433</v>
      </c>
      <c r="I1546">
        <v>92</v>
      </c>
      <c r="J1546" s="5">
        <v>45119</v>
      </c>
      <c r="K1546" s="6">
        <v>0.98333333333333339</v>
      </c>
      <c r="L1546">
        <f t="shared" si="121"/>
        <v>7</v>
      </c>
      <c r="M1546">
        <f t="shared" si="123"/>
        <v>23</v>
      </c>
      <c r="N1546">
        <f t="shared" si="124"/>
        <v>36</v>
      </c>
      <c r="O1546">
        <f t="shared" si="122"/>
        <v>12</v>
      </c>
    </row>
    <row r="1547" spans="1:15" x14ac:dyDescent="0.35">
      <c r="A1547">
        <v>1512442</v>
      </c>
      <c r="B1547">
        <v>1243</v>
      </c>
      <c r="C1547" s="1" t="s">
        <v>27</v>
      </c>
      <c r="D1547" s="3">
        <v>45095.024305555555</v>
      </c>
      <c r="E1547" t="s">
        <v>31</v>
      </c>
      <c r="F1547">
        <v>16776</v>
      </c>
      <c r="G1547">
        <v>7379</v>
      </c>
      <c r="H1547">
        <f t="shared" si="120"/>
        <v>24155</v>
      </c>
      <c r="I1547">
        <v>53</v>
      </c>
      <c r="J1547" s="5">
        <v>45095</v>
      </c>
      <c r="K1547" s="6">
        <v>2.4305555555555556E-2</v>
      </c>
      <c r="L1547">
        <f t="shared" si="121"/>
        <v>6</v>
      </c>
      <c r="M1547">
        <f t="shared" si="123"/>
        <v>0</v>
      </c>
      <c r="N1547">
        <f t="shared" si="124"/>
        <v>35</v>
      </c>
      <c r="O1547">
        <f t="shared" si="122"/>
        <v>18</v>
      </c>
    </row>
    <row r="1548" spans="1:15" x14ac:dyDescent="0.35">
      <c r="A1548">
        <v>221857</v>
      </c>
      <c r="B1548">
        <v>1244</v>
      </c>
      <c r="C1548" s="1" t="s">
        <v>28</v>
      </c>
      <c r="D1548" s="2">
        <v>45124.051388888889</v>
      </c>
      <c r="E1548" t="s">
        <v>30</v>
      </c>
      <c r="F1548">
        <v>6458</v>
      </c>
      <c r="G1548">
        <v>4142</v>
      </c>
      <c r="H1548">
        <f t="shared" si="120"/>
        <v>10600</v>
      </c>
      <c r="I1548">
        <v>52</v>
      </c>
      <c r="J1548" s="5">
        <v>45124</v>
      </c>
      <c r="K1548" s="6">
        <v>5.1388888888888894E-2</v>
      </c>
      <c r="L1548">
        <f t="shared" si="121"/>
        <v>7</v>
      </c>
      <c r="M1548">
        <f t="shared" si="123"/>
        <v>1</v>
      </c>
      <c r="N1548">
        <f t="shared" si="124"/>
        <v>14</v>
      </c>
      <c r="O1548">
        <f t="shared" si="122"/>
        <v>17</v>
      </c>
    </row>
    <row r="1549" spans="1:15" x14ac:dyDescent="0.35">
      <c r="A1549">
        <v>1486426</v>
      </c>
      <c r="B1549">
        <v>1244</v>
      </c>
      <c r="C1549" s="1" t="s">
        <v>29</v>
      </c>
      <c r="D1549" s="3">
        <v>45229.984722222223</v>
      </c>
      <c r="E1549" t="s">
        <v>31</v>
      </c>
      <c r="F1549">
        <v>1762</v>
      </c>
      <c r="G1549">
        <v>8227</v>
      </c>
      <c r="H1549">
        <f t="shared" si="120"/>
        <v>9989</v>
      </c>
      <c r="I1549">
        <v>86</v>
      </c>
      <c r="J1549" s="5">
        <v>45229</v>
      </c>
      <c r="K1549" s="6">
        <v>0.98472222222222217</v>
      </c>
      <c r="L1549">
        <f t="shared" si="121"/>
        <v>10</v>
      </c>
      <c r="M1549">
        <f t="shared" si="123"/>
        <v>23</v>
      </c>
      <c r="N1549">
        <f t="shared" si="124"/>
        <v>38</v>
      </c>
      <c r="O1549">
        <f t="shared" si="122"/>
        <v>30</v>
      </c>
    </row>
    <row r="1550" spans="1:15" x14ac:dyDescent="0.35">
      <c r="A1550">
        <v>889356</v>
      </c>
      <c r="B1550">
        <v>1246</v>
      </c>
      <c r="C1550" s="1" t="s">
        <v>26</v>
      </c>
      <c r="D1550" s="3">
        <v>45002.027083333334</v>
      </c>
      <c r="E1550" t="s">
        <v>30</v>
      </c>
      <c r="F1550">
        <v>18529</v>
      </c>
      <c r="G1550">
        <v>2670</v>
      </c>
      <c r="H1550">
        <f t="shared" si="120"/>
        <v>21199</v>
      </c>
      <c r="I1550">
        <v>47</v>
      </c>
      <c r="J1550" s="5">
        <v>45002</v>
      </c>
      <c r="K1550" s="6">
        <v>2.7083333333333334E-2</v>
      </c>
      <c r="L1550">
        <f t="shared" si="121"/>
        <v>3</v>
      </c>
      <c r="M1550">
        <f t="shared" si="123"/>
        <v>0</v>
      </c>
      <c r="N1550">
        <f t="shared" si="124"/>
        <v>39</v>
      </c>
      <c r="O1550">
        <f t="shared" si="122"/>
        <v>17</v>
      </c>
    </row>
    <row r="1551" spans="1:15" x14ac:dyDescent="0.35">
      <c r="A1551">
        <v>74485</v>
      </c>
      <c r="B1551">
        <v>1247</v>
      </c>
      <c r="C1551" s="1" t="s">
        <v>27</v>
      </c>
      <c r="D1551" s="2">
        <v>45274.013888888891</v>
      </c>
      <c r="E1551" t="s">
        <v>31</v>
      </c>
      <c r="F1551">
        <v>16242</v>
      </c>
      <c r="G1551">
        <v>4523</v>
      </c>
      <c r="H1551">
        <f t="shared" si="120"/>
        <v>20765</v>
      </c>
      <c r="I1551">
        <v>45</v>
      </c>
      <c r="J1551" s="5">
        <v>45274</v>
      </c>
      <c r="K1551" s="6">
        <v>1.3888888888888888E-2</v>
      </c>
      <c r="L1551">
        <f t="shared" si="121"/>
        <v>12</v>
      </c>
      <c r="M1551">
        <f t="shared" si="123"/>
        <v>0</v>
      </c>
      <c r="N1551">
        <f t="shared" si="124"/>
        <v>20</v>
      </c>
      <c r="O1551">
        <f t="shared" si="122"/>
        <v>14</v>
      </c>
    </row>
    <row r="1552" spans="1:15" x14ac:dyDescent="0.35">
      <c r="A1552">
        <v>1336827</v>
      </c>
      <c r="B1552">
        <v>1247</v>
      </c>
      <c r="C1552" s="1" t="s">
        <v>28</v>
      </c>
      <c r="D1552" s="3">
        <v>45033.986805555556</v>
      </c>
      <c r="E1552" t="s">
        <v>30</v>
      </c>
      <c r="F1552">
        <v>6541</v>
      </c>
      <c r="G1552">
        <v>8526</v>
      </c>
      <c r="H1552">
        <f t="shared" si="120"/>
        <v>15067</v>
      </c>
      <c r="I1552">
        <v>74</v>
      </c>
      <c r="J1552" s="5">
        <v>45033</v>
      </c>
      <c r="K1552" s="6">
        <v>0.9868055555555556</v>
      </c>
      <c r="L1552">
        <f t="shared" si="121"/>
        <v>4</v>
      </c>
      <c r="M1552">
        <f t="shared" si="123"/>
        <v>23</v>
      </c>
      <c r="N1552">
        <f t="shared" si="124"/>
        <v>41</v>
      </c>
      <c r="O1552">
        <f t="shared" si="122"/>
        <v>17</v>
      </c>
    </row>
    <row r="1553" spans="1:15" x14ac:dyDescent="0.35">
      <c r="A1553">
        <v>1062871</v>
      </c>
      <c r="B1553">
        <v>1248</v>
      </c>
      <c r="C1553" s="1" t="s">
        <v>29</v>
      </c>
      <c r="D1553" s="3">
        <v>44963.059027777781</v>
      </c>
      <c r="E1553" t="s">
        <v>31</v>
      </c>
      <c r="F1553">
        <v>2418</v>
      </c>
      <c r="G1553">
        <v>6459</v>
      </c>
      <c r="H1553">
        <f t="shared" si="120"/>
        <v>8877</v>
      </c>
      <c r="I1553">
        <v>77</v>
      </c>
      <c r="J1553" s="5">
        <v>44963</v>
      </c>
      <c r="K1553" s="6">
        <v>5.9027777777777783E-2</v>
      </c>
      <c r="L1553">
        <f t="shared" si="121"/>
        <v>2</v>
      </c>
      <c r="M1553">
        <f t="shared" si="123"/>
        <v>1</v>
      </c>
      <c r="N1553">
        <f t="shared" si="124"/>
        <v>25</v>
      </c>
      <c r="O1553">
        <f t="shared" si="122"/>
        <v>6</v>
      </c>
    </row>
    <row r="1554" spans="1:15" x14ac:dyDescent="0.35">
      <c r="A1554">
        <v>489692</v>
      </c>
      <c r="B1554">
        <v>1249</v>
      </c>
      <c r="C1554" s="1" t="s">
        <v>26</v>
      </c>
      <c r="D1554" s="2">
        <v>45192.015972222223</v>
      </c>
      <c r="E1554" t="s">
        <v>30</v>
      </c>
      <c r="F1554">
        <v>18734</v>
      </c>
      <c r="G1554">
        <v>9580</v>
      </c>
      <c r="H1554">
        <f t="shared" si="120"/>
        <v>28314</v>
      </c>
      <c r="I1554">
        <v>43</v>
      </c>
      <c r="J1554" s="5">
        <v>45192</v>
      </c>
      <c r="K1554" s="6">
        <v>1.5972222222222224E-2</v>
      </c>
      <c r="L1554">
        <f t="shared" si="121"/>
        <v>9</v>
      </c>
      <c r="M1554">
        <f t="shared" si="123"/>
        <v>0</v>
      </c>
      <c r="N1554">
        <f t="shared" si="124"/>
        <v>23</v>
      </c>
      <c r="O1554">
        <f t="shared" si="122"/>
        <v>23</v>
      </c>
    </row>
    <row r="1555" spans="1:15" x14ac:dyDescent="0.35">
      <c r="A1555">
        <v>196872</v>
      </c>
      <c r="B1555">
        <v>1250</v>
      </c>
      <c r="C1555" s="1" t="s">
        <v>27</v>
      </c>
      <c r="D1555" s="2">
        <v>45194.050694444442</v>
      </c>
      <c r="E1555" t="s">
        <v>31</v>
      </c>
      <c r="F1555">
        <v>1290</v>
      </c>
      <c r="G1555">
        <v>5888</v>
      </c>
      <c r="H1555">
        <f t="shared" si="120"/>
        <v>7178</v>
      </c>
      <c r="I1555">
        <v>56</v>
      </c>
      <c r="J1555" s="5">
        <v>45194</v>
      </c>
      <c r="K1555" s="6">
        <v>5.0694444444444452E-2</v>
      </c>
      <c r="L1555">
        <f t="shared" si="121"/>
        <v>9</v>
      </c>
      <c r="M1555">
        <f t="shared" si="123"/>
        <v>1</v>
      </c>
      <c r="N1555">
        <f t="shared" si="124"/>
        <v>13</v>
      </c>
      <c r="O1555">
        <f t="shared" si="122"/>
        <v>25</v>
      </c>
    </row>
    <row r="1556" spans="1:15" x14ac:dyDescent="0.35">
      <c r="A1556">
        <v>1129725</v>
      </c>
      <c r="B1556">
        <v>1250</v>
      </c>
      <c r="C1556" s="1" t="s">
        <v>28</v>
      </c>
      <c r="D1556" s="3">
        <v>45239.005555555559</v>
      </c>
      <c r="E1556" t="s">
        <v>30</v>
      </c>
      <c r="F1556">
        <v>8937</v>
      </c>
      <c r="G1556">
        <v>9660</v>
      </c>
      <c r="H1556">
        <f t="shared" si="120"/>
        <v>18597</v>
      </c>
      <c r="I1556">
        <v>63</v>
      </c>
      <c r="J1556" s="5">
        <v>45239</v>
      </c>
      <c r="K1556" s="6">
        <v>5.5555555555555558E-3</v>
      </c>
      <c r="L1556">
        <f t="shared" si="121"/>
        <v>11</v>
      </c>
      <c r="M1556">
        <f t="shared" si="123"/>
        <v>0</v>
      </c>
      <c r="N1556">
        <f t="shared" si="124"/>
        <v>8</v>
      </c>
      <c r="O1556">
        <f t="shared" si="122"/>
        <v>9</v>
      </c>
    </row>
    <row r="1557" spans="1:15" x14ac:dyDescent="0.35">
      <c r="A1557">
        <v>33963</v>
      </c>
      <c r="B1557">
        <v>1251</v>
      </c>
      <c r="C1557" s="1" t="s">
        <v>29</v>
      </c>
      <c r="D1557" s="2">
        <v>45205.986111111109</v>
      </c>
      <c r="E1557" t="s">
        <v>31</v>
      </c>
      <c r="F1557">
        <v>19783</v>
      </c>
      <c r="G1557">
        <v>6147</v>
      </c>
      <c r="H1557">
        <f t="shared" si="120"/>
        <v>25930</v>
      </c>
      <c r="I1557">
        <v>94</v>
      </c>
      <c r="J1557" s="5">
        <v>45205</v>
      </c>
      <c r="K1557" s="6">
        <v>0.98611111111111116</v>
      </c>
      <c r="L1557">
        <f t="shared" si="121"/>
        <v>10</v>
      </c>
      <c r="M1557">
        <f t="shared" si="123"/>
        <v>23</v>
      </c>
      <c r="N1557">
        <f t="shared" si="124"/>
        <v>40</v>
      </c>
      <c r="O1557">
        <f t="shared" si="122"/>
        <v>6</v>
      </c>
    </row>
    <row r="1558" spans="1:15" x14ac:dyDescent="0.35">
      <c r="A1558">
        <v>883228</v>
      </c>
      <c r="B1558">
        <v>1251</v>
      </c>
      <c r="C1558" s="1" t="s">
        <v>26</v>
      </c>
      <c r="D1558" s="3">
        <v>45035.058333333334</v>
      </c>
      <c r="E1558" t="s">
        <v>30</v>
      </c>
      <c r="F1558">
        <v>7267</v>
      </c>
      <c r="G1558">
        <v>381</v>
      </c>
      <c r="H1558">
        <f t="shared" si="120"/>
        <v>7648</v>
      </c>
      <c r="I1558">
        <v>83</v>
      </c>
      <c r="J1558" s="5">
        <v>45035</v>
      </c>
      <c r="K1558" s="6">
        <v>5.8333333333333327E-2</v>
      </c>
      <c r="L1558">
        <f t="shared" si="121"/>
        <v>4</v>
      </c>
      <c r="M1558">
        <f t="shared" si="123"/>
        <v>1</v>
      </c>
      <c r="N1558">
        <f t="shared" si="124"/>
        <v>24</v>
      </c>
      <c r="O1558">
        <f t="shared" si="122"/>
        <v>19</v>
      </c>
    </row>
    <row r="1559" spans="1:15" x14ac:dyDescent="0.35">
      <c r="A1559">
        <v>1095387</v>
      </c>
      <c r="B1559">
        <v>1251</v>
      </c>
      <c r="C1559" s="1" t="s">
        <v>27</v>
      </c>
      <c r="D1559" s="3">
        <v>45246.089583333334</v>
      </c>
      <c r="E1559" t="s">
        <v>31</v>
      </c>
      <c r="F1559">
        <v>6860</v>
      </c>
      <c r="G1559">
        <v>2942</v>
      </c>
      <c r="H1559">
        <f t="shared" si="120"/>
        <v>9802</v>
      </c>
      <c r="I1559">
        <v>48</v>
      </c>
      <c r="J1559" s="5">
        <v>45246</v>
      </c>
      <c r="K1559" s="6">
        <v>8.9583333333333334E-2</v>
      </c>
      <c r="L1559">
        <f t="shared" si="121"/>
        <v>11</v>
      </c>
      <c r="M1559">
        <f t="shared" si="123"/>
        <v>2</v>
      </c>
      <c r="N1559">
        <f t="shared" si="124"/>
        <v>9</v>
      </c>
      <c r="O1559">
        <f t="shared" si="122"/>
        <v>16</v>
      </c>
    </row>
    <row r="1560" spans="1:15" x14ac:dyDescent="0.35">
      <c r="A1560">
        <v>1060684</v>
      </c>
      <c r="B1560">
        <v>1252</v>
      </c>
      <c r="C1560" s="1" t="s">
        <v>28</v>
      </c>
      <c r="D1560" s="3">
        <v>45023.993055555555</v>
      </c>
      <c r="E1560" t="s">
        <v>30</v>
      </c>
      <c r="F1560">
        <v>5212</v>
      </c>
      <c r="G1560">
        <v>4684</v>
      </c>
      <c r="H1560">
        <f t="shared" si="120"/>
        <v>9896</v>
      </c>
      <c r="I1560">
        <v>78</v>
      </c>
      <c r="J1560" s="5">
        <v>45023</v>
      </c>
      <c r="K1560" s="6">
        <v>0.99305555555555547</v>
      </c>
      <c r="L1560">
        <f t="shared" si="121"/>
        <v>4</v>
      </c>
      <c r="M1560">
        <f t="shared" si="123"/>
        <v>23</v>
      </c>
      <c r="N1560">
        <f t="shared" si="124"/>
        <v>50</v>
      </c>
      <c r="O1560">
        <f t="shared" si="122"/>
        <v>7</v>
      </c>
    </row>
    <row r="1561" spans="1:15" x14ac:dyDescent="0.35">
      <c r="A1561">
        <v>1241751</v>
      </c>
      <c r="B1561">
        <v>1252</v>
      </c>
      <c r="C1561" s="1" t="s">
        <v>29</v>
      </c>
      <c r="D1561" s="3">
        <v>45050.986111111109</v>
      </c>
      <c r="E1561" t="s">
        <v>31</v>
      </c>
      <c r="F1561">
        <v>12826</v>
      </c>
      <c r="G1561">
        <v>6106</v>
      </c>
      <c r="H1561">
        <f t="shared" si="120"/>
        <v>18932</v>
      </c>
      <c r="I1561">
        <v>86</v>
      </c>
      <c r="J1561" s="5">
        <v>45050</v>
      </c>
      <c r="K1561" s="6">
        <v>0.98611111111111116</v>
      </c>
      <c r="L1561">
        <f t="shared" si="121"/>
        <v>5</v>
      </c>
      <c r="M1561">
        <f t="shared" si="123"/>
        <v>23</v>
      </c>
      <c r="N1561">
        <f t="shared" si="124"/>
        <v>40</v>
      </c>
      <c r="O1561">
        <f t="shared" si="122"/>
        <v>4</v>
      </c>
    </row>
    <row r="1562" spans="1:15" x14ac:dyDescent="0.35">
      <c r="A1562">
        <v>572221</v>
      </c>
      <c r="B1562">
        <v>1253</v>
      </c>
      <c r="C1562" s="1" t="s">
        <v>26</v>
      </c>
      <c r="D1562" s="2">
        <v>45132.977083333331</v>
      </c>
      <c r="E1562" t="s">
        <v>30</v>
      </c>
      <c r="F1562">
        <v>7615</v>
      </c>
      <c r="G1562">
        <v>9800</v>
      </c>
      <c r="H1562">
        <f t="shared" si="120"/>
        <v>17415</v>
      </c>
      <c r="I1562">
        <v>96</v>
      </c>
      <c r="J1562" s="5">
        <v>45132</v>
      </c>
      <c r="K1562" s="6">
        <v>0.9770833333333333</v>
      </c>
      <c r="L1562">
        <f t="shared" si="121"/>
        <v>7</v>
      </c>
      <c r="M1562">
        <f t="shared" si="123"/>
        <v>23</v>
      </c>
      <c r="N1562">
        <f t="shared" si="124"/>
        <v>27</v>
      </c>
      <c r="O1562">
        <f t="shared" si="122"/>
        <v>25</v>
      </c>
    </row>
    <row r="1563" spans="1:15" x14ac:dyDescent="0.35">
      <c r="A1563">
        <v>1012304</v>
      </c>
      <c r="B1563">
        <v>1253</v>
      </c>
      <c r="C1563" s="1" t="s">
        <v>27</v>
      </c>
      <c r="D1563" s="3">
        <v>44948.01666666667</v>
      </c>
      <c r="E1563" t="s">
        <v>31</v>
      </c>
      <c r="F1563">
        <v>19393</v>
      </c>
      <c r="G1563">
        <v>6132</v>
      </c>
      <c r="H1563">
        <f t="shared" si="120"/>
        <v>25525</v>
      </c>
      <c r="I1563">
        <v>92</v>
      </c>
      <c r="J1563" s="5">
        <v>44948</v>
      </c>
      <c r="K1563" s="6">
        <v>1.6666666666666666E-2</v>
      </c>
      <c r="L1563">
        <f t="shared" si="121"/>
        <v>1</v>
      </c>
      <c r="M1563">
        <f t="shared" si="123"/>
        <v>0</v>
      </c>
      <c r="N1563">
        <f t="shared" si="124"/>
        <v>24</v>
      </c>
      <c r="O1563">
        <f t="shared" si="122"/>
        <v>22</v>
      </c>
    </row>
    <row r="1564" spans="1:15" x14ac:dyDescent="0.35">
      <c r="A1564">
        <v>713425</v>
      </c>
      <c r="B1564">
        <v>1254</v>
      </c>
      <c r="C1564" s="1" t="s">
        <v>28</v>
      </c>
      <c r="D1564" s="3">
        <v>45258.038194444445</v>
      </c>
      <c r="E1564" t="s">
        <v>30</v>
      </c>
      <c r="F1564">
        <v>8697</v>
      </c>
      <c r="G1564">
        <v>918</v>
      </c>
      <c r="H1564">
        <f t="shared" si="120"/>
        <v>9615</v>
      </c>
      <c r="I1564">
        <v>37</v>
      </c>
      <c r="J1564" s="5">
        <v>45258</v>
      </c>
      <c r="K1564" s="6">
        <v>3.8194444444444441E-2</v>
      </c>
      <c r="L1564">
        <f t="shared" si="121"/>
        <v>11</v>
      </c>
      <c r="M1564">
        <f t="shared" si="123"/>
        <v>0</v>
      </c>
      <c r="N1564">
        <f t="shared" si="124"/>
        <v>55</v>
      </c>
      <c r="O1564">
        <f t="shared" si="122"/>
        <v>28</v>
      </c>
    </row>
    <row r="1565" spans="1:15" x14ac:dyDescent="0.35">
      <c r="A1565">
        <v>439986</v>
      </c>
      <c r="B1565">
        <v>1256</v>
      </c>
      <c r="C1565" s="1" t="s">
        <v>29</v>
      </c>
      <c r="D1565" s="2">
        <v>45129.036805555559</v>
      </c>
      <c r="E1565" t="s">
        <v>31</v>
      </c>
      <c r="F1565">
        <v>8936</v>
      </c>
      <c r="G1565">
        <v>6038</v>
      </c>
      <c r="H1565">
        <f t="shared" si="120"/>
        <v>14974</v>
      </c>
      <c r="I1565">
        <v>71</v>
      </c>
      <c r="J1565" s="5">
        <v>45129</v>
      </c>
      <c r="K1565" s="6">
        <v>3.6805555555555557E-2</v>
      </c>
      <c r="L1565">
        <f t="shared" si="121"/>
        <v>7</v>
      </c>
      <c r="M1565">
        <f t="shared" si="123"/>
        <v>0</v>
      </c>
      <c r="N1565">
        <f t="shared" si="124"/>
        <v>53</v>
      </c>
      <c r="O1565">
        <f t="shared" si="122"/>
        <v>22</v>
      </c>
    </row>
    <row r="1566" spans="1:15" x14ac:dyDescent="0.35">
      <c r="A1566">
        <v>1016109</v>
      </c>
      <c r="B1566">
        <v>1256</v>
      </c>
      <c r="C1566" s="1" t="s">
        <v>26</v>
      </c>
      <c r="D1566" s="3">
        <v>45290.968055555553</v>
      </c>
      <c r="E1566" t="s">
        <v>30</v>
      </c>
      <c r="F1566">
        <v>5700</v>
      </c>
      <c r="G1566">
        <v>8981</v>
      </c>
      <c r="H1566">
        <f t="shared" si="120"/>
        <v>14681</v>
      </c>
      <c r="I1566">
        <v>85</v>
      </c>
      <c r="J1566" s="5">
        <v>45290</v>
      </c>
      <c r="K1566" s="6">
        <v>0.96805555555555556</v>
      </c>
      <c r="L1566">
        <f t="shared" si="121"/>
        <v>12</v>
      </c>
      <c r="M1566">
        <f t="shared" si="123"/>
        <v>23</v>
      </c>
      <c r="N1566">
        <f t="shared" si="124"/>
        <v>14</v>
      </c>
      <c r="O1566">
        <f t="shared" si="122"/>
        <v>30</v>
      </c>
    </row>
    <row r="1567" spans="1:15" x14ac:dyDescent="0.35">
      <c r="A1567">
        <v>53119</v>
      </c>
      <c r="B1567">
        <v>1257</v>
      </c>
      <c r="C1567" s="1" t="s">
        <v>27</v>
      </c>
      <c r="D1567" s="2">
        <v>45030.061111111114</v>
      </c>
      <c r="E1567" t="s">
        <v>31</v>
      </c>
      <c r="F1567">
        <v>8621</v>
      </c>
      <c r="G1567">
        <v>6403</v>
      </c>
      <c r="H1567">
        <f t="shared" si="120"/>
        <v>15024</v>
      </c>
      <c r="I1567">
        <v>90</v>
      </c>
      <c r="J1567" s="5">
        <v>45030</v>
      </c>
      <c r="K1567" s="6">
        <v>6.1111111111111116E-2</v>
      </c>
      <c r="L1567">
        <f t="shared" si="121"/>
        <v>4</v>
      </c>
      <c r="M1567">
        <f t="shared" si="123"/>
        <v>1</v>
      </c>
      <c r="N1567">
        <f t="shared" si="124"/>
        <v>28</v>
      </c>
      <c r="O1567">
        <f t="shared" si="122"/>
        <v>14</v>
      </c>
    </row>
    <row r="1568" spans="1:15" x14ac:dyDescent="0.35">
      <c r="A1568">
        <v>383311</v>
      </c>
      <c r="B1568">
        <v>1257</v>
      </c>
      <c r="C1568" s="1" t="s">
        <v>28</v>
      </c>
      <c r="D1568" s="2">
        <v>45154.995138888888</v>
      </c>
      <c r="E1568" t="s">
        <v>30</v>
      </c>
      <c r="F1568">
        <v>14698</v>
      </c>
      <c r="G1568">
        <v>362</v>
      </c>
      <c r="H1568">
        <f t="shared" si="120"/>
        <v>15060</v>
      </c>
      <c r="I1568">
        <v>75</v>
      </c>
      <c r="J1568" s="5">
        <v>45154</v>
      </c>
      <c r="K1568" s="6">
        <v>0.99513888888888891</v>
      </c>
      <c r="L1568">
        <f t="shared" si="121"/>
        <v>8</v>
      </c>
      <c r="M1568">
        <f t="shared" si="123"/>
        <v>23</v>
      </c>
      <c r="N1568">
        <f t="shared" si="124"/>
        <v>53</v>
      </c>
      <c r="O1568">
        <f t="shared" si="122"/>
        <v>16</v>
      </c>
    </row>
    <row r="1569" spans="1:15" x14ac:dyDescent="0.35">
      <c r="A1569">
        <v>1226095</v>
      </c>
      <c r="B1569">
        <v>1257</v>
      </c>
      <c r="C1569" s="1" t="s">
        <v>29</v>
      </c>
      <c r="D1569" s="3">
        <v>45230.013888888891</v>
      </c>
      <c r="E1569" t="s">
        <v>31</v>
      </c>
      <c r="F1569">
        <v>8362</v>
      </c>
      <c r="G1569">
        <v>782</v>
      </c>
      <c r="H1569">
        <f t="shared" si="120"/>
        <v>9144</v>
      </c>
      <c r="I1569">
        <v>93</v>
      </c>
      <c r="J1569" s="5">
        <v>45230</v>
      </c>
      <c r="K1569" s="6">
        <v>1.3888888888888888E-2</v>
      </c>
      <c r="L1569">
        <f t="shared" si="121"/>
        <v>10</v>
      </c>
      <c r="M1569">
        <f t="shared" si="123"/>
        <v>0</v>
      </c>
      <c r="N1569">
        <f t="shared" si="124"/>
        <v>20</v>
      </c>
      <c r="O1569">
        <f t="shared" si="122"/>
        <v>31</v>
      </c>
    </row>
    <row r="1570" spans="1:15" x14ac:dyDescent="0.35">
      <c r="A1570">
        <v>1046125</v>
      </c>
      <c r="B1570">
        <v>1258</v>
      </c>
      <c r="C1570" s="1" t="s">
        <v>26</v>
      </c>
      <c r="D1570" s="3">
        <v>45024.020138888889</v>
      </c>
      <c r="E1570" t="s">
        <v>30</v>
      </c>
      <c r="F1570">
        <v>12549</v>
      </c>
      <c r="G1570">
        <v>9104</v>
      </c>
      <c r="H1570">
        <f t="shared" si="120"/>
        <v>21653</v>
      </c>
      <c r="I1570">
        <v>60</v>
      </c>
      <c r="J1570" s="5">
        <v>45024</v>
      </c>
      <c r="K1570" s="6">
        <v>2.013888888888889E-2</v>
      </c>
      <c r="L1570">
        <f t="shared" si="121"/>
        <v>4</v>
      </c>
      <c r="M1570">
        <f t="shared" si="123"/>
        <v>0</v>
      </c>
      <c r="N1570">
        <f t="shared" si="124"/>
        <v>29</v>
      </c>
      <c r="O1570">
        <f t="shared" si="122"/>
        <v>8</v>
      </c>
    </row>
    <row r="1571" spans="1:15" x14ac:dyDescent="0.35">
      <c r="A1571">
        <v>419676</v>
      </c>
      <c r="B1571">
        <v>1259</v>
      </c>
      <c r="C1571" s="1" t="s">
        <v>27</v>
      </c>
      <c r="D1571" s="2">
        <v>45060.069444444445</v>
      </c>
      <c r="E1571" t="s">
        <v>31</v>
      </c>
      <c r="F1571">
        <v>1410</v>
      </c>
      <c r="G1571">
        <v>7702</v>
      </c>
      <c r="H1571">
        <f t="shared" si="120"/>
        <v>9112</v>
      </c>
      <c r="I1571">
        <v>59</v>
      </c>
      <c r="J1571" s="5">
        <v>45060</v>
      </c>
      <c r="K1571" s="6">
        <v>6.9444444444444434E-2</v>
      </c>
      <c r="L1571">
        <f t="shared" si="121"/>
        <v>5</v>
      </c>
      <c r="M1571">
        <f t="shared" si="123"/>
        <v>1</v>
      </c>
      <c r="N1571">
        <f t="shared" si="124"/>
        <v>40</v>
      </c>
      <c r="O1571">
        <f t="shared" si="122"/>
        <v>14</v>
      </c>
    </row>
    <row r="1572" spans="1:15" x14ac:dyDescent="0.35">
      <c r="A1572">
        <v>1047821</v>
      </c>
      <c r="B1572">
        <v>1259</v>
      </c>
      <c r="C1572" s="1" t="s">
        <v>28</v>
      </c>
      <c r="D1572" s="3">
        <v>45104.961805555555</v>
      </c>
      <c r="E1572" t="s">
        <v>30</v>
      </c>
      <c r="F1572">
        <v>17546</v>
      </c>
      <c r="G1572">
        <v>4812</v>
      </c>
      <c r="H1572">
        <f t="shared" si="120"/>
        <v>22358</v>
      </c>
      <c r="I1572">
        <v>97</v>
      </c>
      <c r="J1572" s="5">
        <v>45104</v>
      </c>
      <c r="K1572" s="6">
        <v>0.96180555555555547</v>
      </c>
      <c r="L1572">
        <f t="shared" si="121"/>
        <v>6</v>
      </c>
      <c r="M1572">
        <f t="shared" si="123"/>
        <v>23</v>
      </c>
      <c r="N1572">
        <f t="shared" si="124"/>
        <v>5</v>
      </c>
      <c r="O1572">
        <f t="shared" si="122"/>
        <v>27</v>
      </c>
    </row>
    <row r="1573" spans="1:15" x14ac:dyDescent="0.35">
      <c r="A1573">
        <v>195704</v>
      </c>
      <c r="B1573">
        <v>1260</v>
      </c>
      <c r="C1573" s="1" t="s">
        <v>29</v>
      </c>
      <c r="D1573" s="2">
        <v>44973.017361111109</v>
      </c>
      <c r="E1573" t="s">
        <v>31</v>
      </c>
      <c r="F1573">
        <v>10818</v>
      </c>
      <c r="G1573">
        <v>6946</v>
      </c>
      <c r="H1573">
        <f t="shared" si="120"/>
        <v>17764</v>
      </c>
      <c r="I1573">
        <v>90</v>
      </c>
      <c r="J1573" s="5">
        <v>44973</v>
      </c>
      <c r="K1573" s="6">
        <v>1.7361111111111112E-2</v>
      </c>
      <c r="L1573">
        <f t="shared" si="121"/>
        <v>2</v>
      </c>
      <c r="M1573">
        <f t="shared" si="123"/>
        <v>0</v>
      </c>
      <c r="N1573">
        <f t="shared" si="124"/>
        <v>25</v>
      </c>
      <c r="O1573">
        <f t="shared" si="122"/>
        <v>16</v>
      </c>
    </row>
    <row r="1574" spans="1:15" x14ac:dyDescent="0.35">
      <c r="A1574">
        <v>112919</v>
      </c>
      <c r="B1574">
        <v>1262</v>
      </c>
      <c r="C1574" s="1" t="s">
        <v>26</v>
      </c>
      <c r="D1574" s="2">
        <v>45141.006249999999</v>
      </c>
      <c r="E1574" t="s">
        <v>30</v>
      </c>
      <c r="F1574">
        <v>18734</v>
      </c>
      <c r="G1574">
        <v>3155</v>
      </c>
      <c r="H1574">
        <f t="shared" si="120"/>
        <v>21889</v>
      </c>
      <c r="I1574">
        <v>45</v>
      </c>
      <c r="J1574" s="5">
        <v>45141</v>
      </c>
      <c r="K1574" s="6">
        <v>6.2499999999999995E-3</v>
      </c>
      <c r="L1574">
        <f t="shared" si="121"/>
        <v>8</v>
      </c>
      <c r="M1574">
        <f t="shared" si="123"/>
        <v>0</v>
      </c>
      <c r="N1574">
        <f t="shared" si="124"/>
        <v>9</v>
      </c>
      <c r="O1574">
        <f t="shared" si="122"/>
        <v>3</v>
      </c>
    </row>
    <row r="1575" spans="1:15" x14ac:dyDescent="0.35">
      <c r="A1575">
        <v>1461194</v>
      </c>
      <c r="B1575">
        <v>1262</v>
      </c>
      <c r="C1575" s="1" t="s">
        <v>27</v>
      </c>
      <c r="D1575" s="3">
        <v>45045.067361111112</v>
      </c>
      <c r="E1575" t="s">
        <v>31</v>
      </c>
      <c r="F1575">
        <v>17401</v>
      </c>
      <c r="G1575">
        <v>9700</v>
      </c>
      <c r="H1575">
        <f t="shared" si="120"/>
        <v>27101</v>
      </c>
      <c r="I1575">
        <v>70</v>
      </c>
      <c r="J1575" s="5">
        <v>45045</v>
      </c>
      <c r="K1575" s="6">
        <v>6.7361111111111108E-2</v>
      </c>
      <c r="L1575">
        <f t="shared" si="121"/>
        <v>4</v>
      </c>
      <c r="M1575">
        <f t="shared" si="123"/>
        <v>1</v>
      </c>
      <c r="N1575">
        <f t="shared" si="124"/>
        <v>37</v>
      </c>
      <c r="O1575">
        <f t="shared" si="122"/>
        <v>29</v>
      </c>
    </row>
    <row r="1576" spans="1:15" x14ac:dyDescent="0.35">
      <c r="A1576">
        <v>942561</v>
      </c>
      <c r="B1576">
        <v>1263</v>
      </c>
      <c r="C1576" s="1" t="s">
        <v>28</v>
      </c>
      <c r="D1576" s="3">
        <v>45212.994444444441</v>
      </c>
      <c r="E1576" t="s">
        <v>30</v>
      </c>
      <c r="F1576">
        <v>10001</v>
      </c>
      <c r="G1576">
        <v>1046</v>
      </c>
      <c r="H1576">
        <f t="shared" si="120"/>
        <v>11047</v>
      </c>
      <c r="I1576">
        <v>49</v>
      </c>
      <c r="J1576" s="5">
        <v>45212</v>
      </c>
      <c r="K1576" s="6">
        <v>0.99444444444444446</v>
      </c>
      <c r="L1576">
        <f t="shared" si="121"/>
        <v>10</v>
      </c>
      <c r="M1576">
        <f t="shared" si="123"/>
        <v>23</v>
      </c>
      <c r="N1576">
        <f t="shared" si="124"/>
        <v>52</v>
      </c>
      <c r="O1576">
        <f t="shared" si="122"/>
        <v>13</v>
      </c>
    </row>
    <row r="1577" spans="1:15" x14ac:dyDescent="0.35">
      <c r="A1577">
        <v>1237283</v>
      </c>
      <c r="B1577">
        <v>1263</v>
      </c>
      <c r="C1577" s="1" t="s">
        <v>29</v>
      </c>
      <c r="D1577" s="3">
        <v>44978.054861111108</v>
      </c>
      <c r="E1577" t="s">
        <v>31</v>
      </c>
      <c r="F1577">
        <v>18367</v>
      </c>
      <c r="G1577">
        <v>3809</v>
      </c>
      <c r="H1577">
        <f t="shared" si="120"/>
        <v>22176</v>
      </c>
      <c r="I1577">
        <v>31</v>
      </c>
      <c r="J1577" s="5">
        <v>44978</v>
      </c>
      <c r="K1577" s="6">
        <v>5.486111111111111E-2</v>
      </c>
      <c r="L1577">
        <f t="shared" si="121"/>
        <v>2</v>
      </c>
      <c r="M1577">
        <f t="shared" si="123"/>
        <v>1</v>
      </c>
      <c r="N1577">
        <f t="shared" si="124"/>
        <v>19</v>
      </c>
      <c r="O1577">
        <f t="shared" si="122"/>
        <v>21</v>
      </c>
    </row>
    <row r="1578" spans="1:15" x14ac:dyDescent="0.35">
      <c r="A1578">
        <v>118960</v>
      </c>
      <c r="B1578">
        <v>1265</v>
      </c>
      <c r="C1578" s="1" t="s">
        <v>26</v>
      </c>
      <c r="D1578" s="2">
        <v>45004.018750000003</v>
      </c>
      <c r="E1578" t="s">
        <v>30</v>
      </c>
      <c r="F1578">
        <v>2737</v>
      </c>
      <c r="G1578">
        <v>3942</v>
      </c>
      <c r="H1578">
        <f t="shared" si="120"/>
        <v>6679</v>
      </c>
      <c r="I1578">
        <v>65</v>
      </c>
      <c r="J1578" s="5">
        <v>45004</v>
      </c>
      <c r="K1578" s="6">
        <v>1.8749999999999999E-2</v>
      </c>
      <c r="L1578">
        <f t="shared" si="121"/>
        <v>3</v>
      </c>
      <c r="M1578">
        <f t="shared" si="123"/>
        <v>0</v>
      </c>
      <c r="N1578">
        <f t="shared" si="124"/>
        <v>27</v>
      </c>
      <c r="O1578">
        <f t="shared" si="122"/>
        <v>19</v>
      </c>
    </row>
    <row r="1579" spans="1:15" x14ac:dyDescent="0.35">
      <c r="A1579">
        <v>570816</v>
      </c>
      <c r="B1579">
        <v>1266</v>
      </c>
      <c r="C1579" s="1" t="s">
        <v>27</v>
      </c>
      <c r="D1579" s="2">
        <v>44927.123611111114</v>
      </c>
      <c r="E1579" t="s">
        <v>31</v>
      </c>
      <c r="F1579">
        <v>2970</v>
      </c>
      <c r="G1579">
        <v>1195</v>
      </c>
      <c r="H1579">
        <f t="shared" si="120"/>
        <v>4165</v>
      </c>
      <c r="I1579">
        <v>41</v>
      </c>
      <c r="J1579" s="5">
        <v>44927</v>
      </c>
      <c r="K1579" s="6">
        <v>0.12361111111111112</v>
      </c>
      <c r="L1579">
        <f t="shared" si="121"/>
        <v>1</v>
      </c>
      <c r="M1579">
        <f t="shared" si="123"/>
        <v>2</v>
      </c>
      <c r="N1579">
        <f t="shared" si="124"/>
        <v>58</v>
      </c>
      <c r="O1579">
        <f t="shared" si="122"/>
        <v>1</v>
      </c>
    </row>
    <row r="1580" spans="1:15" x14ac:dyDescent="0.35">
      <c r="A1580">
        <v>804031</v>
      </c>
      <c r="B1580">
        <v>1267</v>
      </c>
      <c r="C1580" s="1" t="s">
        <v>28</v>
      </c>
      <c r="D1580" s="3">
        <v>44928.054861111108</v>
      </c>
      <c r="E1580" t="s">
        <v>30</v>
      </c>
      <c r="F1580">
        <v>12109</v>
      </c>
      <c r="G1580">
        <v>9935</v>
      </c>
      <c r="H1580">
        <f t="shared" si="120"/>
        <v>22044</v>
      </c>
      <c r="I1580">
        <v>79</v>
      </c>
      <c r="J1580" s="5">
        <v>44928</v>
      </c>
      <c r="K1580" s="6">
        <v>5.486111111111111E-2</v>
      </c>
      <c r="L1580">
        <f t="shared" si="121"/>
        <v>1</v>
      </c>
      <c r="M1580">
        <f t="shared" si="123"/>
        <v>1</v>
      </c>
      <c r="N1580">
        <f t="shared" si="124"/>
        <v>19</v>
      </c>
      <c r="O1580">
        <f t="shared" si="122"/>
        <v>2</v>
      </c>
    </row>
    <row r="1581" spans="1:15" x14ac:dyDescent="0.35">
      <c r="A1581">
        <v>935947</v>
      </c>
      <c r="B1581">
        <v>1267</v>
      </c>
      <c r="C1581" s="1" t="s">
        <v>29</v>
      </c>
      <c r="D1581" s="3">
        <v>45116.054861111108</v>
      </c>
      <c r="E1581" t="s">
        <v>31</v>
      </c>
      <c r="F1581">
        <v>3555</v>
      </c>
      <c r="G1581">
        <v>5054</v>
      </c>
      <c r="H1581">
        <f t="shared" si="120"/>
        <v>8609</v>
      </c>
      <c r="I1581">
        <v>85</v>
      </c>
      <c r="J1581" s="5">
        <v>45116</v>
      </c>
      <c r="K1581" s="6">
        <v>5.486111111111111E-2</v>
      </c>
      <c r="L1581">
        <f t="shared" si="121"/>
        <v>7</v>
      </c>
      <c r="M1581">
        <f t="shared" si="123"/>
        <v>1</v>
      </c>
      <c r="N1581">
        <f t="shared" si="124"/>
        <v>19</v>
      </c>
      <c r="O1581">
        <f t="shared" si="122"/>
        <v>9</v>
      </c>
    </row>
    <row r="1582" spans="1:15" x14ac:dyDescent="0.35">
      <c r="A1582">
        <v>1542373</v>
      </c>
      <c r="B1582">
        <v>1267</v>
      </c>
      <c r="C1582" s="1" t="s">
        <v>26</v>
      </c>
      <c r="D1582" s="3">
        <v>45059.027777777781</v>
      </c>
      <c r="E1582" t="s">
        <v>30</v>
      </c>
      <c r="F1582">
        <v>16405</v>
      </c>
      <c r="G1582">
        <v>3468</v>
      </c>
      <c r="H1582">
        <f t="shared" si="120"/>
        <v>19873</v>
      </c>
      <c r="I1582">
        <v>96</v>
      </c>
      <c r="J1582" s="5">
        <v>45059</v>
      </c>
      <c r="K1582" s="6">
        <v>2.7777777777777776E-2</v>
      </c>
      <c r="L1582">
        <f t="shared" si="121"/>
        <v>5</v>
      </c>
      <c r="M1582">
        <f t="shared" si="123"/>
        <v>0</v>
      </c>
      <c r="N1582">
        <f t="shared" si="124"/>
        <v>40</v>
      </c>
      <c r="O1582">
        <f t="shared" si="122"/>
        <v>13</v>
      </c>
    </row>
    <row r="1583" spans="1:15" x14ac:dyDescent="0.35">
      <c r="A1583">
        <v>341522</v>
      </c>
      <c r="B1583">
        <v>1268</v>
      </c>
      <c r="C1583" s="1" t="s">
        <v>27</v>
      </c>
      <c r="D1583" s="2">
        <v>45150.023611111108</v>
      </c>
      <c r="E1583" t="s">
        <v>31</v>
      </c>
      <c r="F1583">
        <v>16397</v>
      </c>
      <c r="G1583">
        <v>1649</v>
      </c>
      <c r="H1583">
        <f t="shared" si="120"/>
        <v>18046</v>
      </c>
      <c r="I1583">
        <v>43</v>
      </c>
      <c r="J1583" s="5">
        <v>45150</v>
      </c>
      <c r="K1583" s="6">
        <v>2.361111111111111E-2</v>
      </c>
      <c r="L1583">
        <f t="shared" si="121"/>
        <v>8</v>
      </c>
      <c r="M1583">
        <f t="shared" si="123"/>
        <v>0</v>
      </c>
      <c r="N1583">
        <f t="shared" si="124"/>
        <v>34</v>
      </c>
      <c r="O1583">
        <f t="shared" si="122"/>
        <v>12</v>
      </c>
    </row>
    <row r="1584" spans="1:15" x14ac:dyDescent="0.35">
      <c r="A1584">
        <v>232261</v>
      </c>
      <c r="B1584">
        <v>1269</v>
      </c>
      <c r="C1584" s="1" t="s">
        <v>28</v>
      </c>
      <c r="D1584" s="2">
        <v>45169.940972222219</v>
      </c>
      <c r="E1584" t="s">
        <v>30</v>
      </c>
      <c r="F1584">
        <v>6497</v>
      </c>
      <c r="G1584">
        <v>434</v>
      </c>
      <c r="H1584">
        <f t="shared" si="120"/>
        <v>6931</v>
      </c>
      <c r="I1584">
        <v>66</v>
      </c>
      <c r="J1584" s="5">
        <v>45169</v>
      </c>
      <c r="K1584" s="6">
        <v>0.94097222222222221</v>
      </c>
      <c r="L1584">
        <f t="shared" si="121"/>
        <v>8</v>
      </c>
      <c r="M1584">
        <f t="shared" si="123"/>
        <v>22</v>
      </c>
      <c r="N1584">
        <f t="shared" si="124"/>
        <v>35</v>
      </c>
      <c r="O1584">
        <f t="shared" si="122"/>
        <v>31</v>
      </c>
    </row>
    <row r="1585" spans="1:15" x14ac:dyDescent="0.35">
      <c r="A1585">
        <v>611976</v>
      </c>
      <c r="B1585">
        <v>1269</v>
      </c>
      <c r="C1585" s="1" t="s">
        <v>29</v>
      </c>
      <c r="D1585" s="2">
        <v>45241.968055555553</v>
      </c>
      <c r="E1585" t="s">
        <v>31</v>
      </c>
      <c r="F1585">
        <v>15168</v>
      </c>
      <c r="G1585">
        <v>3073</v>
      </c>
      <c r="H1585">
        <f t="shared" si="120"/>
        <v>18241</v>
      </c>
      <c r="I1585">
        <v>60</v>
      </c>
      <c r="J1585" s="5">
        <v>45241</v>
      </c>
      <c r="K1585" s="6">
        <v>0.96805555555555556</v>
      </c>
      <c r="L1585">
        <f t="shared" si="121"/>
        <v>11</v>
      </c>
      <c r="M1585">
        <f t="shared" si="123"/>
        <v>23</v>
      </c>
      <c r="N1585">
        <f t="shared" si="124"/>
        <v>14</v>
      </c>
      <c r="O1585">
        <f t="shared" si="122"/>
        <v>11</v>
      </c>
    </row>
    <row r="1586" spans="1:15" x14ac:dyDescent="0.35">
      <c r="A1586">
        <v>1003833</v>
      </c>
      <c r="B1586">
        <v>1270</v>
      </c>
      <c r="C1586" s="1" t="s">
        <v>26</v>
      </c>
      <c r="D1586" s="3">
        <v>44999.984027777777</v>
      </c>
      <c r="E1586" t="s">
        <v>30</v>
      </c>
      <c r="F1586">
        <v>12802</v>
      </c>
      <c r="G1586">
        <v>5170</v>
      </c>
      <c r="H1586">
        <f t="shared" si="120"/>
        <v>17972</v>
      </c>
      <c r="I1586">
        <v>91</v>
      </c>
      <c r="J1586" s="5">
        <v>44999</v>
      </c>
      <c r="K1586" s="6">
        <v>0.98402777777777783</v>
      </c>
      <c r="L1586">
        <f t="shared" si="121"/>
        <v>3</v>
      </c>
      <c r="M1586">
        <f t="shared" si="123"/>
        <v>23</v>
      </c>
      <c r="N1586">
        <f t="shared" si="124"/>
        <v>37</v>
      </c>
      <c r="O1586">
        <f t="shared" si="122"/>
        <v>14</v>
      </c>
    </row>
    <row r="1587" spans="1:15" x14ac:dyDescent="0.35">
      <c r="A1587">
        <v>846209</v>
      </c>
      <c r="B1587">
        <v>1271</v>
      </c>
      <c r="C1587" s="1" t="s">
        <v>27</v>
      </c>
      <c r="D1587" s="3">
        <v>44977.040277777778</v>
      </c>
      <c r="E1587" t="s">
        <v>31</v>
      </c>
      <c r="F1587">
        <v>15616</v>
      </c>
      <c r="G1587">
        <v>9945</v>
      </c>
      <c r="H1587">
        <f t="shared" si="120"/>
        <v>25561</v>
      </c>
      <c r="I1587">
        <v>71</v>
      </c>
      <c r="J1587" s="5">
        <v>44977</v>
      </c>
      <c r="K1587" s="6">
        <v>4.027777777777778E-2</v>
      </c>
      <c r="L1587">
        <f t="shared" si="121"/>
        <v>2</v>
      </c>
      <c r="M1587">
        <f t="shared" si="123"/>
        <v>0</v>
      </c>
      <c r="N1587">
        <f t="shared" si="124"/>
        <v>58</v>
      </c>
      <c r="O1587">
        <f t="shared" si="122"/>
        <v>20</v>
      </c>
    </row>
    <row r="1588" spans="1:15" x14ac:dyDescent="0.35">
      <c r="A1588">
        <v>1446428</v>
      </c>
      <c r="B1588">
        <v>1271</v>
      </c>
      <c r="C1588" s="1" t="s">
        <v>28</v>
      </c>
      <c r="D1588" s="3">
        <v>45291.981944444444</v>
      </c>
      <c r="E1588" t="s">
        <v>30</v>
      </c>
      <c r="F1588">
        <v>14983</v>
      </c>
      <c r="G1588">
        <v>4354</v>
      </c>
      <c r="H1588">
        <f t="shared" si="120"/>
        <v>19337</v>
      </c>
      <c r="I1588">
        <v>78</v>
      </c>
      <c r="J1588" s="5">
        <v>45291</v>
      </c>
      <c r="K1588" s="6">
        <v>0.9819444444444444</v>
      </c>
      <c r="L1588">
        <f t="shared" si="121"/>
        <v>12</v>
      </c>
      <c r="M1588">
        <f t="shared" si="123"/>
        <v>23</v>
      </c>
      <c r="N1588">
        <f t="shared" si="124"/>
        <v>34</v>
      </c>
      <c r="O1588">
        <f t="shared" si="122"/>
        <v>31</v>
      </c>
    </row>
    <row r="1589" spans="1:15" x14ac:dyDescent="0.35">
      <c r="A1589">
        <v>1564843</v>
      </c>
      <c r="B1589">
        <v>1271</v>
      </c>
      <c r="C1589" s="1" t="s">
        <v>29</v>
      </c>
      <c r="D1589" s="3">
        <v>44973.078472222223</v>
      </c>
      <c r="E1589" t="s">
        <v>31</v>
      </c>
      <c r="F1589">
        <v>12782</v>
      </c>
      <c r="G1589">
        <v>2114</v>
      </c>
      <c r="H1589">
        <f t="shared" si="120"/>
        <v>14896</v>
      </c>
      <c r="I1589">
        <v>42</v>
      </c>
      <c r="J1589" s="5">
        <v>44973</v>
      </c>
      <c r="K1589" s="6">
        <v>7.8472222222222221E-2</v>
      </c>
      <c r="L1589">
        <f t="shared" si="121"/>
        <v>2</v>
      </c>
      <c r="M1589">
        <f t="shared" si="123"/>
        <v>1</v>
      </c>
      <c r="N1589">
        <f t="shared" si="124"/>
        <v>53</v>
      </c>
      <c r="O1589">
        <f t="shared" si="122"/>
        <v>16</v>
      </c>
    </row>
    <row r="1590" spans="1:15" x14ac:dyDescent="0.35">
      <c r="A1590">
        <v>228177</v>
      </c>
      <c r="B1590">
        <v>1272</v>
      </c>
      <c r="C1590" s="1" t="s">
        <v>26</v>
      </c>
      <c r="D1590" s="2">
        <v>45054.036805555559</v>
      </c>
      <c r="E1590" t="s">
        <v>30</v>
      </c>
      <c r="F1590">
        <v>11915</v>
      </c>
      <c r="G1590">
        <v>8567</v>
      </c>
      <c r="H1590">
        <f t="shared" si="120"/>
        <v>20482</v>
      </c>
      <c r="I1590">
        <v>41</v>
      </c>
      <c r="J1590" s="5">
        <v>45054</v>
      </c>
      <c r="K1590" s="6">
        <v>3.6805555555555557E-2</v>
      </c>
      <c r="L1590">
        <f t="shared" si="121"/>
        <v>5</v>
      </c>
      <c r="M1590">
        <f t="shared" si="123"/>
        <v>0</v>
      </c>
      <c r="N1590">
        <f t="shared" si="124"/>
        <v>53</v>
      </c>
      <c r="O1590">
        <f t="shared" si="122"/>
        <v>8</v>
      </c>
    </row>
    <row r="1591" spans="1:15" x14ac:dyDescent="0.35">
      <c r="A1591">
        <v>861120</v>
      </c>
      <c r="B1591">
        <v>1274</v>
      </c>
      <c r="C1591" s="1" t="s">
        <v>27</v>
      </c>
      <c r="D1591" s="3">
        <v>45100.018055555556</v>
      </c>
      <c r="E1591" t="s">
        <v>31</v>
      </c>
      <c r="F1591">
        <v>4719</v>
      </c>
      <c r="G1591">
        <v>6826</v>
      </c>
      <c r="H1591">
        <f t="shared" si="120"/>
        <v>11545</v>
      </c>
      <c r="I1591">
        <v>61</v>
      </c>
      <c r="J1591" s="5">
        <v>45100</v>
      </c>
      <c r="K1591" s="6">
        <v>1.8055555555555557E-2</v>
      </c>
      <c r="L1591">
        <f t="shared" si="121"/>
        <v>6</v>
      </c>
      <c r="M1591">
        <f t="shared" si="123"/>
        <v>0</v>
      </c>
      <c r="N1591">
        <f t="shared" si="124"/>
        <v>26</v>
      </c>
      <c r="O1591">
        <f t="shared" si="122"/>
        <v>23</v>
      </c>
    </row>
    <row r="1592" spans="1:15" x14ac:dyDescent="0.35">
      <c r="A1592">
        <v>1386601</v>
      </c>
      <c r="B1592">
        <v>1276</v>
      </c>
      <c r="C1592" s="1" t="s">
        <v>28</v>
      </c>
      <c r="D1592" s="3">
        <v>45026.027777777781</v>
      </c>
      <c r="E1592" t="s">
        <v>30</v>
      </c>
      <c r="F1592">
        <v>18966</v>
      </c>
      <c r="G1592">
        <v>4677</v>
      </c>
      <c r="H1592">
        <f t="shared" si="120"/>
        <v>23643</v>
      </c>
      <c r="I1592">
        <v>92</v>
      </c>
      <c r="J1592" s="5">
        <v>45026</v>
      </c>
      <c r="K1592" s="6">
        <v>2.7777777777777776E-2</v>
      </c>
      <c r="L1592">
        <f t="shared" si="121"/>
        <v>4</v>
      </c>
      <c r="M1592">
        <f t="shared" si="123"/>
        <v>0</v>
      </c>
      <c r="N1592">
        <f t="shared" si="124"/>
        <v>40</v>
      </c>
      <c r="O1592">
        <f t="shared" si="122"/>
        <v>10</v>
      </c>
    </row>
    <row r="1593" spans="1:15" x14ac:dyDescent="0.35">
      <c r="A1593">
        <v>1452251</v>
      </c>
      <c r="B1593">
        <v>1276</v>
      </c>
      <c r="C1593" s="1" t="s">
        <v>29</v>
      </c>
      <c r="D1593" s="3">
        <v>45009.95416666667</v>
      </c>
      <c r="E1593" t="s">
        <v>31</v>
      </c>
      <c r="F1593">
        <v>1052</v>
      </c>
      <c r="G1593">
        <v>9140</v>
      </c>
      <c r="H1593">
        <f t="shared" si="120"/>
        <v>10192</v>
      </c>
      <c r="I1593">
        <v>45</v>
      </c>
      <c r="J1593" s="5">
        <v>45009</v>
      </c>
      <c r="K1593" s="6">
        <v>0.95416666666666661</v>
      </c>
      <c r="L1593">
        <f t="shared" si="121"/>
        <v>3</v>
      </c>
      <c r="M1593">
        <f t="shared" si="123"/>
        <v>22</v>
      </c>
      <c r="N1593">
        <f t="shared" si="124"/>
        <v>54</v>
      </c>
      <c r="O1593">
        <f t="shared" si="122"/>
        <v>24</v>
      </c>
    </row>
    <row r="1594" spans="1:15" x14ac:dyDescent="0.35">
      <c r="A1594">
        <v>748997</v>
      </c>
      <c r="B1594">
        <v>1277</v>
      </c>
      <c r="C1594" s="1" t="s">
        <v>26</v>
      </c>
      <c r="D1594" s="3">
        <v>45091.009027777778</v>
      </c>
      <c r="E1594" t="s">
        <v>30</v>
      </c>
      <c r="F1594">
        <v>1690</v>
      </c>
      <c r="G1594">
        <v>9873</v>
      </c>
      <c r="H1594">
        <f t="shared" si="120"/>
        <v>11563</v>
      </c>
      <c r="I1594">
        <v>97</v>
      </c>
      <c r="J1594" s="5">
        <v>45091</v>
      </c>
      <c r="K1594" s="6">
        <v>9.0277777777777787E-3</v>
      </c>
      <c r="L1594">
        <f t="shared" si="121"/>
        <v>6</v>
      </c>
      <c r="M1594">
        <f t="shared" si="123"/>
        <v>0</v>
      </c>
      <c r="N1594">
        <f t="shared" si="124"/>
        <v>13</v>
      </c>
      <c r="O1594">
        <f t="shared" si="122"/>
        <v>14</v>
      </c>
    </row>
    <row r="1595" spans="1:15" x14ac:dyDescent="0.35">
      <c r="A1595">
        <v>623935</v>
      </c>
      <c r="B1595">
        <v>1278</v>
      </c>
      <c r="C1595" s="1" t="s">
        <v>27</v>
      </c>
      <c r="D1595" s="2">
        <v>45027.058333333334</v>
      </c>
      <c r="E1595" t="s">
        <v>31</v>
      </c>
      <c r="F1595">
        <v>8708</v>
      </c>
      <c r="G1595">
        <v>7665</v>
      </c>
      <c r="H1595">
        <f t="shared" si="120"/>
        <v>16373</v>
      </c>
      <c r="I1595">
        <v>92</v>
      </c>
      <c r="J1595" s="5">
        <v>45027</v>
      </c>
      <c r="K1595" s="6">
        <v>5.8333333333333327E-2</v>
      </c>
      <c r="L1595">
        <f t="shared" si="121"/>
        <v>4</v>
      </c>
      <c r="M1595">
        <f t="shared" si="123"/>
        <v>1</v>
      </c>
      <c r="N1595">
        <f t="shared" si="124"/>
        <v>24</v>
      </c>
      <c r="O1595">
        <f t="shared" si="122"/>
        <v>11</v>
      </c>
    </row>
    <row r="1596" spans="1:15" x14ac:dyDescent="0.35">
      <c r="A1596">
        <v>680722</v>
      </c>
      <c r="B1596">
        <v>1278</v>
      </c>
      <c r="C1596" s="1" t="s">
        <v>28</v>
      </c>
      <c r="D1596" s="3">
        <v>45032.083333333336</v>
      </c>
      <c r="E1596" t="s">
        <v>30</v>
      </c>
      <c r="F1596">
        <v>2961</v>
      </c>
      <c r="G1596">
        <v>421</v>
      </c>
      <c r="H1596">
        <f t="shared" si="120"/>
        <v>3382</v>
      </c>
      <c r="I1596">
        <v>85</v>
      </c>
      <c r="J1596" s="5">
        <v>45032</v>
      </c>
      <c r="K1596" s="6">
        <v>8.3333333333333329E-2</v>
      </c>
      <c r="L1596">
        <f t="shared" si="121"/>
        <v>4</v>
      </c>
      <c r="M1596">
        <f t="shared" si="123"/>
        <v>2</v>
      </c>
      <c r="N1596">
        <f t="shared" si="124"/>
        <v>0</v>
      </c>
      <c r="O1596">
        <f t="shared" si="122"/>
        <v>16</v>
      </c>
    </row>
    <row r="1597" spans="1:15" x14ac:dyDescent="0.35">
      <c r="A1597">
        <v>471691</v>
      </c>
      <c r="B1597">
        <v>1279</v>
      </c>
      <c r="C1597" s="1" t="s">
        <v>29</v>
      </c>
      <c r="D1597" s="2">
        <v>45026.072916666664</v>
      </c>
      <c r="E1597" t="s">
        <v>31</v>
      </c>
      <c r="F1597">
        <v>10795</v>
      </c>
      <c r="G1597">
        <v>1314</v>
      </c>
      <c r="H1597">
        <f t="shared" si="120"/>
        <v>12109</v>
      </c>
      <c r="I1597">
        <v>90</v>
      </c>
      <c r="J1597" s="5">
        <v>45026</v>
      </c>
      <c r="K1597" s="6">
        <v>7.2916666666666671E-2</v>
      </c>
      <c r="L1597">
        <f t="shared" si="121"/>
        <v>4</v>
      </c>
      <c r="M1597">
        <f t="shared" si="123"/>
        <v>1</v>
      </c>
      <c r="N1597">
        <f t="shared" si="124"/>
        <v>45</v>
      </c>
      <c r="O1597">
        <f t="shared" si="122"/>
        <v>10</v>
      </c>
    </row>
    <row r="1598" spans="1:15" x14ac:dyDescent="0.35">
      <c r="A1598">
        <v>103462</v>
      </c>
      <c r="B1598">
        <v>1280</v>
      </c>
      <c r="C1598" s="1" t="s">
        <v>26</v>
      </c>
      <c r="D1598" s="2">
        <v>45212.024305555555</v>
      </c>
      <c r="E1598" t="s">
        <v>30</v>
      </c>
      <c r="F1598">
        <v>4962</v>
      </c>
      <c r="G1598">
        <v>9693</v>
      </c>
      <c r="H1598">
        <f t="shared" si="120"/>
        <v>14655</v>
      </c>
      <c r="I1598">
        <v>79</v>
      </c>
      <c r="J1598" s="5">
        <v>45212</v>
      </c>
      <c r="K1598" s="6">
        <v>2.4305555555555556E-2</v>
      </c>
      <c r="L1598">
        <f t="shared" si="121"/>
        <v>10</v>
      </c>
      <c r="M1598">
        <f t="shared" si="123"/>
        <v>0</v>
      </c>
      <c r="N1598">
        <f t="shared" si="124"/>
        <v>35</v>
      </c>
      <c r="O1598">
        <f t="shared" si="122"/>
        <v>13</v>
      </c>
    </row>
    <row r="1599" spans="1:15" x14ac:dyDescent="0.35">
      <c r="A1599">
        <v>264917</v>
      </c>
      <c r="B1599">
        <v>1281</v>
      </c>
      <c r="C1599" s="1" t="s">
        <v>27</v>
      </c>
      <c r="D1599" s="2">
        <v>45130.010416666664</v>
      </c>
      <c r="E1599" t="s">
        <v>31</v>
      </c>
      <c r="F1599">
        <v>18221</v>
      </c>
      <c r="G1599">
        <v>1214</v>
      </c>
      <c r="H1599">
        <f t="shared" si="120"/>
        <v>19435</v>
      </c>
      <c r="I1599">
        <v>57</v>
      </c>
      <c r="J1599" s="5">
        <v>45130</v>
      </c>
      <c r="K1599" s="6">
        <v>1.0416666666666666E-2</v>
      </c>
      <c r="L1599">
        <f t="shared" si="121"/>
        <v>7</v>
      </c>
      <c r="M1599">
        <f t="shared" si="123"/>
        <v>0</v>
      </c>
      <c r="N1599">
        <f t="shared" si="124"/>
        <v>15</v>
      </c>
      <c r="O1599">
        <f t="shared" si="122"/>
        <v>23</v>
      </c>
    </row>
    <row r="1600" spans="1:15" x14ac:dyDescent="0.35">
      <c r="A1600">
        <v>52659</v>
      </c>
      <c r="B1600">
        <v>1282</v>
      </c>
      <c r="C1600" s="1" t="s">
        <v>28</v>
      </c>
      <c r="D1600" s="2">
        <v>45084.038194444445</v>
      </c>
      <c r="E1600" t="s">
        <v>30</v>
      </c>
      <c r="F1600">
        <v>14650</v>
      </c>
      <c r="G1600">
        <v>3865</v>
      </c>
      <c r="H1600">
        <f t="shared" si="120"/>
        <v>18515</v>
      </c>
      <c r="I1600">
        <v>70</v>
      </c>
      <c r="J1600" s="5">
        <v>45084</v>
      </c>
      <c r="K1600" s="6">
        <v>3.8194444444444441E-2</v>
      </c>
      <c r="L1600">
        <f t="shared" si="121"/>
        <v>6</v>
      </c>
      <c r="M1600">
        <f t="shared" si="123"/>
        <v>0</v>
      </c>
      <c r="N1600">
        <f t="shared" si="124"/>
        <v>55</v>
      </c>
      <c r="O1600">
        <f t="shared" si="122"/>
        <v>7</v>
      </c>
    </row>
    <row r="1601" spans="1:15" x14ac:dyDescent="0.35">
      <c r="A1601">
        <v>1350840</v>
      </c>
      <c r="B1601">
        <v>1282</v>
      </c>
      <c r="C1601" s="1" t="s">
        <v>29</v>
      </c>
      <c r="D1601" s="3">
        <v>45108.952777777777</v>
      </c>
      <c r="E1601" t="s">
        <v>31</v>
      </c>
      <c r="F1601">
        <v>3349</v>
      </c>
      <c r="G1601">
        <v>6519</v>
      </c>
      <c r="H1601">
        <f t="shared" si="120"/>
        <v>9868</v>
      </c>
      <c r="I1601">
        <v>93</v>
      </c>
      <c r="J1601" s="5">
        <v>45108</v>
      </c>
      <c r="K1601" s="6">
        <v>0.95277777777777783</v>
      </c>
      <c r="L1601">
        <f t="shared" si="121"/>
        <v>7</v>
      </c>
      <c r="M1601">
        <f t="shared" si="123"/>
        <v>22</v>
      </c>
      <c r="N1601">
        <f t="shared" si="124"/>
        <v>52</v>
      </c>
      <c r="O1601">
        <f t="shared" si="122"/>
        <v>1</v>
      </c>
    </row>
    <row r="1602" spans="1:15" x14ac:dyDescent="0.35">
      <c r="A1602">
        <v>577243</v>
      </c>
      <c r="B1602">
        <v>1283</v>
      </c>
      <c r="C1602" s="1" t="s">
        <v>26</v>
      </c>
      <c r="D1602" s="2">
        <v>44957.058333333334</v>
      </c>
      <c r="E1602" t="s">
        <v>30</v>
      </c>
      <c r="F1602">
        <v>8581</v>
      </c>
      <c r="G1602">
        <v>4138</v>
      </c>
      <c r="H1602">
        <f t="shared" ref="H1602:H1665" si="125">SUM(F1602,G1602)</f>
        <v>12719</v>
      </c>
      <c r="I1602">
        <v>75</v>
      </c>
      <c r="J1602" s="5">
        <v>44957</v>
      </c>
      <c r="K1602" s="6">
        <v>5.8333333333333327E-2</v>
      </c>
      <c r="L1602">
        <f t="shared" ref="L1602:L1665" si="126">MONTH(J1602)</f>
        <v>1</v>
      </c>
      <c r="M1602">
        <f t="shared" si="123"/>
        <v>1</v>
      </c>
      <c r="N1602">
        <f t="shared" si="124"/>
        <v>24</v>
      </c>
      <c r="O1602">
        <f t="shared" ref="O1602:O1665" si="127">DAY(D1602)</f>
        <v>31</v>
      </c>
    </row>
    <row r="1603" spans="1:15" x14ac:dyDescent="0.35">
      <c r="A1603">
        <v>267881</v>
      </c>
      <c r="B1603">
        <v>1284</v>
      </c>
      <c r="C1603" s="1" t="s">
        <v>27</v>
      </c>
      <c r="D1603" s="2">
        <v>45222.011805555558</v>
      </c>
      <c r="E1603" t="s">
        <v>31</v>
      </c>
      <c r="F1603">
        <v>6849</v>
      </c>
      <c r="G1603">
        <v>395</v>
      </c>
      <c r="H1603">
        <f t="shared" si="125"/>
        <v>7244</v>
      </c>
      <c r="I1603">
        <v>84</v>
      </c>
      <c r="J1603" s="5">
        <v>45222</v>
      </c>
      <c r="K1603" s="6">
        <v>1.1805555555555555E-2</v>
      </c>
      <c r="L1603">
        <f t="shared" si="126"/>
        <v>10</v>
      </c>
      <c r="M1603">
        <f t="shared" ref="M1603:M1666" si="128">HOUR(K1603)</f>
        <v>0</v>
      </c>
      <c r="N1603">
        <f t="shared" ref="N1603:N1666" si="129">MINUTE(K1603)</f>
        <v>17</v>
      </c>
      <c r="O1603">
        <f t="shared" si="127"/>
        <v>23</v>
      </c>
    </row>
    <row r="1604" spans="1:15" x14ac:dyDescent="0.35">
      <c r="A1604">
        <v>325939</v>
      </c>
      <c r="B1604">
        <v>1285</v>
      </c>
      <c r="C1604" s="1" t="s">
        <v>28</v>
      </c>
      <c r="D1604" s="2">
        <v>45284.953472222223</v>
      </c>
      <c r="E1604" t="s">
        <v>30</v>
      </c>
      <c r="F1604">
        <v>14181</v>
      </c>
      <c r="G1604">
        <v>4569</v>
      </c>
      <c r="H1604">
        <f t="shared" si="125"/>
        <v>18750</v>
      </c>
      <c r="I1604">
        <v>37</v>
      </c>
      <c r="J1604" s="5">
        <v>45284</v>
      </c>
      <c r="K1604" s="6">
        <v>0.95347222222222217</v>
      </c>
      <c r="L1604">
        <f t="shared" si="126"/>
        <v>12</v>
      </c>
      <c r="M1604">
        <f t="shared" si="128"/>
        <v>22</v>
      </c>
      <c r="N1604">
        <f t="shared" si="129"/>
        <v>53</v>
      </c>
      <c r="O1604">
        <f t="shared" si="127"/>
        <v>24</v>
      </c>
    </row>
    <row r="1605" spans="1:15" x14ac:dyDescent="0.35">
      <c r="A1605">
        <v>1470933</v>
      </c>
      <c r="B1605">
        <v>1285</v>
      </c>
      <c r="C1605" s="1" t="s">
        <v>29</v>
      </c>
      <c r="D1605" s="3">
        <v>45140.038194444445</v>
      </c>
      <c r="E1605" t="s">
        <v>31</v>
      </c>
      <c r="F1605">
        <v>8801</v>
      </c>
      <c r="G1605">
        <v>5249</v>
      </c>
      <c r="H1605">
        <f t="shared" si="125"/>
        <v>14050</v>
      </c>
      <c r="I1605">
        <v>86</v>
      </c>
      <c r="J1605" s="5">
        <v>45140</v>
      </c>
      <c r="K1605" s="6">
        <v>3.8194444444444441E-2</v>
      </c>
      <c r="L1605">
        <f t="shared" si="126"/>
        <v>8</v>
      </c>
      <c r="M1605">
        <f t="shared" si="128"/>
        <v>0</v>
      </c>
      <c r="N1605">
        <f t="shared" si="129"/>
        <v>55</v>
      </c>
      <c r="O1605">
        <f t="shared" si="127"/>
        <v>2</v>
      </c>
    </row>
    <row r="1606" spans="1:15" x14ac:dyDescent="0.35">
      <c r="A1606">
        <v>926690</v>
      </c>
      <c r="B1606">
        <v>1286</v>
      </c>
      <c r="C1606" s="1" t="s">
        <v>26</v>
      </c>
      <c r="D1606" s="3">
        <v>45058.00277777778</v>
      </c>
      <c r="E1606" t="s">
        <v>30</v>
      </c>
      <c r="F1606">
        <v>12253</v>
      </c>
      <c r="G1606">
        <v>197</v>
      </c>
      <c r="H1606">
        <f t="shared" si="125"/>
        <v>12450</v>
      </c>
      <c r="I1606">
        <v>30</v>
      </c>
      <c r="J1606" s="5">
        <v>45058</v>
      </c>
      <c r="K1606" s="6">
        <v>2.7777777777777779E-3</v>
      </c>
      <c r="L1606">
        <f t="shared" si="126"/>
        <v>5</v>
      </c>
      <c r="M1606">
        <f t="shared" si="128"/>
        <v>0</v>
      </c>
      <c r="N1606">
        <f t="shared" si="129"/>
        <v>4</v>
      </c>
      <c r="O1606">
        <f t="shared" si="127"/>
        <v>12</v>
      </c>
    </row>
    <row r="1607" spans="1:15" x14ac:dyDescent="0.35">
      <c r="A1607">
        <v>472645</v>
      </c>
      <c r="B1607">
        <v>1290</v>
      </c>
      <c r="C1607" s="1" t="s">
        <v>27</v>
      </c>
      <c r="D1607" s="2">
        <v>45243.058333333334</v>
      </c>
      <c r="E1607" t="s">
        <v>31</v>
      </c>
      <c r="F1607">
        <v>1535</v>
      </c>
      <c r="G1607">
        <v>3018</v>
      </c>
      <c r="H1607">
        <f t="shared" si="125"/>
        <v>4553</v>
      </c>
      <c r="I1607">
        <v>87</v>
      </c>
      <c r="J1607" s="5">
        <v>45243</v>
      </c>
      <c r="K1607" s="6">
        <v>5.8333333333333327E-2</v>
      </c>
      <c r="L1607">
        <f t="shared" si="126"/>
        <v>11</v>
      </c>
      <c r="M1607">
        <f t="shared" si="128"/>
        <v>1</v>
      </c>
      <c r="N1607">
        <f t="shared" si="129"/>
        <v>24</v>
      </c>
      <c r="O1607">
        <f t="shared" si="127"/>
        <v>13</v>
      </c>
    </row>
    <row r="1608" spans="1:15" x14ac:dyDescent="0.35">
      <c r="A1608">
        <v>624499</v>
      </c>
      <c r="B1608">
        <v>1290</v>
      </c>
      <c r="C1608" s="1" t="s">
        <v>28</v>
      </c>
      <c r="D1608" s="2">
        <v>44932.027777777781</v>
      </c>
      <c r="E1608" t="s">
        <v>30</v>
      </c>
      <c r="F1608">
        <v>1338</v>
      </c>
      <c r="G1608">
        <v>4403</v>
      </c>
      <c r="H1608">
        <f t="shared" si="125"/>
        <v>5741</v>
      </c>
      <c r="I1608">
        <v>99</v>
      </c>
      <c r="J1608" s="5">
        <v>44932</v>
      </c>
      <c r="K1608" s="6">
        <v>2.7777777777777776E-2</v>
      </c>
      <c r="L1608">
        <f t="shared" si="126"/>
        <v>1</v>
      </c>
      <c r="M1608">
        <f t="shared" si="128"/>
        <v>0</v>
      </c>
      <c r="N1608">
        <f t="shared" si="129"/>
        <v>40</v>
      </c>
      <c r="O1608">
        <f t="shared" si="127"/>
        <v>6</v>
      </c>
    </row>
    <row r="1609" spans="1:15" x14ac:dyDescent="0.35">
      <c r="A1609">
        <v>726616</v>
      </c>
      <c r="B1609">
        <v>1290</v>
      </c>
      <c r="C1609" s="1" t="s">
        <v>29</v>
      </c>
      <c r="D1609" s="3">
        <v>45144.984722222223</v>
      </c>
      <c r="E1609" t="s">
        <v>31</v>
      </c>
      <c r="F1609">
        <v>16979</v>
      </c>
      <c r="G1609">
        <v>6697</v>
      </c>
      <c r="H1609">
        <f t="shared" si="125"/>
        <v>23676</v>
      </c>
      <c r="I1609">
        <v>50</v>
      </c>
      <c r="J1609" s="5">
        <v>45144</v>
      </c>
      <c r="K1609" s="6">
        <v>0.98472222222222217</v>
      </c>
      <c r="L1609">
        <f t="shared" si="126"/>
        <v>8</v>
      </c>
      <c r="M1609">
        <f t="shared" si="128"/>
        <v>23</v>
      </c>
      <c r="N1609">
        <f t="shared" si="129"/>
        <v>38</v>
      </c>
      <c r="O1609">
        <f t="shared" si="127"/>
        <v>6</v>
      </c>
    </row>
    <row r="1610" spans="1:15" x14ac:dyDescent="0.35">
      <c r="A1610">
        <v>1587760</v>
      </c>
      <c r="B1610">
        <v>1290</v>
      </c>
      <c r="C1610" s="1" t="s">
        <v>26</v>
      </c>
      <c r="D1610" s="3">
        <v>45262.026388888888</v>
      </c>
      <c r="E1610" t="s">
        <v>30</v>
      </c>
      <c r="F1610">
        <v>8686</v>
      </c>
      <c r="G1610">
        <v>9238</v>
      </c>
      <c r="H1610">
        <f t="shared" si="125"/>
        <v>17924</v>
      </c>
      <c r="I1610">
        <v>34</v>
      </c>
      <c r="J1610" s="5">
        <v>45262</v>
      </c>
      <c r="K1610" s="6">
        <v>2.6388888888888889E-2</v>
      </c>
      <c r="L1610">
        <f t="shared" si="126"/>
        <v>12</v>
      </c>
      <c r="M1610">
        <f t="shared" si="128"/>
        <v>0</v>
      </c>
      <c r="N1610">
        <f t="shared" si="129"/>
        <v>38</v>
      </c>
      <c r="O1610">
        <f t="shared" si="127"/>
        <v>2</v>
      </c>
    </row>
    <row r="1611" spans="1:15" x14ac:dyDescent="0.35">
      <c r="A1611">
        <v>75315</v>
      </c>
      <c r="B1611">
        <v>1291</v>
      </c>
      <c r="C1611" s="1" t="s">
        <v>27</v>
      </c>
      <c r="D1611" s="2">
        <v>45138.032638888886</v>
      </c>
      <c r="E1611" t="s">
        <v>31</v>
      </c>
      <c r="F1611">
        <v>2075</v>
      </c>
      <c r="G1611">
        <v>7931</v>
      </c>
      <c r="H1611">
        <f t="shared" si="125"/>
        <v>10006</v>
      </c>
      <c r="I1611">
        <v>71</v>
      </c>
      <c r="J1611" s="5">
        <v>45138</v>
      </c>
      <c r="K1611" s="6">
        <v>3.2638888888888891E-2</v>
      </c>
      <c r="L1611">
        <f t="shared" si="126"/>
        <v>7</v>
      </c>
      <c r="M1611">
        <f t="shared" si="128"/>
        <v>0</v>
      </c>
      <c r="N1611">
        <f t="shared" si="129"/>
        <v>47</v>
      </c>
      <c r="O1611">
        <f t="shared" si="127"/>
        <v>31</v>
      </c>
    </row>
    <row r="1612" spans="1:15" x14ac:dyDescent="0.35">
      <c r="A1612">
        <v>1024270</v>
      </c>
      <c r="B1612">
        <v>1292</v>
      </c>
      <c r="C1612" s="1" t="s">
        <v>28</v>
      </c>
      <c r="D1612" s="3">
        <v>45050.077777777777</v>
      </c>
      <c r="E1612" t="s">
        <v>30</v>
      </c>
      <c r="F1612">
        <v>12682</v>
      </c>
      <c r="G1612">
        <v>114</v>
      </c>
      <c r="H1612">
        <f t="shared" si="125"/>
        <v>12796</v>
      </c>
      <c r="I1612">
        <v>74</v>
      </c>
      <c r="J1612" s="5">
        <v>45050</v>
      </c>
      <c r="K1612" s="6">
        <v>7.7777777777777779E-2</v>
      </c>
      <c r="L1612">
        <f t="shared" si="126"/>
        <v>5</v>
      </c>
      <c r="M1612">
        <f t="shared" si="128"/>
        <v>1</v>
      </c>
      <c r="N1612">
        <f t="shared" si="129"/>
        <v>52</v>
      </c>
      <c r="O1612">
        <f t="shared" si="127"/>
        <v>4</v>
      </c>
    </row>
    <row r="1613" spans="1:15" x14ac:dyDescent="0.35">
      <c r="A1613">
        <v>191639</v>
      </c>
      <c r="B1613">
        <v>1293</v>
      </c>
      <c r="C1613" s="1" t="s">
        <v>29</v>
      </c>
      <c r="D1613" s="2">
        <v>45042.986111111109</v>
      </c>
      <c r="E1613" t="s">
        <v>31</v>
      </c>
      <c r="F1613">
        <v>18400</v>
      </c>
      <c r="G1613">
        <v>957</v>
      </c>
      <c r="H1613">
        <f t="shared" si="125"/>
        <v>19357</v>
      </c>
      <c r="I1613">
        <v>69</v>
      </c>
      <c r="J1613" s="5">
        <v>45042</v>
      </c>
      <c r="K1613" s="6">
        <v>0.98611111111111116</v>
      </c>
      <c r="L1613">
        <f t="shared" si="126"/>
        <v>4</v>
      </c>
      <c r="M1613">
        <f t="shared" si="128"/>
        <v>23</v>
      </c>
      <c r="N1613">
        <f t="shared" si="129"/>
        <v>40</v>
      </c>
      <c r="O1613">
        <f t="shared" si="127"/>
        <v>26</v>
      </c>
    </row>
    <row r="1614" spans="1:15" x14ac:dyDescent="0.35">
      <c r="A1614">
        <v>408798</v>
      </c>
      <c r="B1614">
        <v>1293</v>
      </c>
      <c r="C1614" s="1" t="s">
        <v>26</v>
      </c>
      <c r="D1614" s="2">
        <v>44957.063888888886</v>
      </c>
      <c r="E1614" t="s">
        <v>30</v>
      </c>
      <c r="F1614">
        <v>16598</v>
      </c>
      <c r="G1614">
        <v>9889</v>
      </c>
      <c r="H1614">
        <f t="shared" si="125"/>
        <v>26487</v>
      </c>
      <c r="I1614">
        <v>46</v>
      </c>
      <c r="J1614" s="5">
        <v>44957</v>
      </c>
      <c r="K1614" s="6">
        <v>6.3888888888888884E-2</v>
      </c>
      <c r="L1614">
        <f t="shared" si="126"/>
        <v>1</v>
      </c>
      <c r="M1614">
        <f t="shared" si="128"/>
        <v>1</v>
      </c>
      <c r="N1614">
        <f t="shared" si="129"/>
        <v>32</v>
      </c>
      <c r="O1614">
        <f t="shared" si="127"/>
        <v>31</v>
      </c>
    </row>
    <row r="1615" spans="1:15" x14ac:dyDescent="0.35">
      <c r="A1615">
        <v>492855</v>
      </c>
      <c r="B1615">
        <v>1294</v>
      </c>
      <c r="C1615" s="1" t="s">
        <v>27</v>
      </c>
      <c r="D1615" s="2">
        <v>45285.959722222222</v>
      </c>
      <c r="E1615" t="s">
        <v>31</v>
      </c>
      <c r="F1615">
        <v>7190</v>
      </c>
      <c r="G1615">
        <v>9532</v>
      </c>
      <c r="H1615">
        <f t="shared" si="125"/>
        <v>16722</v>
      </c>
      <c r="I1615">
        <v>77</v>
      </c>
      <c r="J1615" s="5">
        <v>45285</v>
      </c>
      <c r="K1615" s="6">
        <v>0.95972222222222225</v>
      </c>
      <c r="L1615">
        <f t="shared" si="126"/>
        <v>12</v>
      </c>
      <c r="M1615">
        <f t="shared" si="128"/>
        <v>23</v>
      </c>
      <c r="N1615">
        <f t="shared" si="129"/>
        <v>2</v>
      </c>
      <c r="O1615">
        <f t="shared" si="127"/>
        <v>25</v>
      </c>
    </row>
    <row r="1616" spans="1:15" x14ac:dyDescent="0.35">
      <c r="A1616">
        <v>829148</v>
      </c>
      <c r="B1616">
        <v>1294</v>
      </c>
      <c r="C1616" s="1" t="s">
        <v>28</v>
      </c>
      <c r="D1616" s="3">
        <v>44943.023611111108</v>
      </c>
      <c r="E1616" t="s">
        <v>30</v>
      </c>
      <c r="F1616">
        <v>4034</v>
      </c>
      <c r="G1616">
        <v>2908</v>
      </c>
      <c r="H1616">
        <f t="shared" si="125"/>
        <v>6942</v>
      </c>
      <c r="I1616">
        <v>90</v>
      </c>
      <c r="J1616" s="5">
        <v>44943</v>
      </c>
      <c r="K1616" s="6">
        <v>2.361111111111111E-2</v>
      </c>
      <c r="L1616">
        <f t="shared" si="126"/>
        <v>1</v>
      </c>
      <c r="M1616">
        <f t="shared" si="128"/>
        <v>0</v>
      </c>
      <c r="N1616">
        <f t="shared" si="129"/>
        <v>34</v>
      </c>
      <c r="O1616">
        <f t="shared" si="127"/>
        <v>17</v>
      </c>
    </row>
    <row r="1617" spans="1:15" x14ac:dyDescent="0.35">
      <c r="A1617">
        <v>1013492</v>
      </c>
      <c r="B1617">
        <v>1294</v>
      </c>
      <c r="C1617" s="1" t="s">
        <v>29</v>
      </c>
      <c r="D1617" s="3">
        <v>45253.98541666667</v>
      </c>
      <c r="E1617" t="s">
        <v>31</v>
      </c>
      <c r="F1617">
        <v>17731</v>
      </c>
      <c r="G1617">
        <v>4442</v>
      </c>
      <c r="H1617">
        <f t="shared" si="125"/>
        <v>22173</v>
      </c>
      <c r="I1617">
        <v>73</v>
      </c>
      <c r="J1617" s="5">
        <v>45253</v>
      </c>
      <c r="K1617" s="6">
        <v>0.98541666666666661</v>
      </c>
      <c r="L1617">
        <f t="shared" si="126"/>
        <v>11</v>
      </c>
      <c r="M1617">
        <f t="shared" si="128"/>
        <v>23</v>
      </c>
      <c r="N1617">
        <f t="shared" si="129"/>
        <v>39</v>
      </c>
      <c r="O1617">
        <f t="shared" si="127"/>
        <v>23</v>
      </c>
    </row>
    <row r="1618" spans="1:15" x14ac:dyDescent="0.35">
      <c r="A1618">
        <v>1091560</v>
      </c>
      <c r="B1618">
        <v>1294</v>
      </c>
      <c r="C1618" s="1" t="s">
        <v>26</v>
      </c>
      <c r="D1618" s="3">
        <v>45070.970833333333</v>
      </c>
      <c r="E1618" t="s">
        <v>30</v>
      </c>
      <c r="F1618">
        <v>2506</v>
      </c>
      <c r="G1618">
        <v>8903</v>
      </c>
      <c r="H1618">
        <f t="shared" si="125"/>
        <v>11409</v>
      </c>
      <c r="I1618">
        <v>52</v>
      </c>
      <c r="J1618" s="5">
        <v>45070</v>
      </c>
      <c r="K1618" s="6">
        <v>0.97083333333333333</v>
      </c>
      <c r="L1618">
        <f t="shared" si="126"/>
        <v>5</v>
      </c>
      <c r="M1618">
        <f t="shared" si="128"/>
        <v>23</v>
      </c>
      <c r="N1618">
        <f t="shared" si="129"/>
        <v>18</v>
      </c>
      <c r="O1618">
        <f t="shared" si="127"/>
        <v>24</v>
      </c>
    </row>
    <row r="1619" spans="1:15" x14ac:dyDescent="0.35">
      <c r="A1619">
        <v>748106</v>
      </c>
      <c r="B1619">
        <v>1295</v>
      </c>
      <c r="C1619" s="1" t="s">
        <v>27</v>
      </c>
      <c r="D1619" s="3">
        <v>45226.998611111114</v>
      </c>
      <c r="E1619" t="s">
        <v>31</v>
      </c>
      <c r="F1619">
        <v>16299</v>
      </c>
      <c r="G1619">
        <v>5025</v>
      </c>
      <c r="H1619">
        <f t="shared" si="125"/>
        <v>21324</v>
      </c>
      <c r="I1619">
        <v>76</v>
      </c>
      <c r="J1619" s="5">
        <v>45226</v>
      </c>
      <c r="K1619" s="6">
        <v>0.99861111111111101</v>
      </c>
      <c r="L1619">
        <f t="shared" si="126"/>
        <v>10</v>
      </c>
      <c r="M1619">
        <f t="shared" si="128"/>
        <v>23</v>
      </c>
      <c r="N1619">
        <f t="shared" si="129"/>
        <v>58</v>
      </c>
      <c r="O1619">
        <f t="shared" si="127"/>
        <v>27</v>
      </c>
    </row>
    <row r="1620" spans="1:15" x14ac:dyDescent="0.35">
      <c r="A1620">
        <v>1122327</v>
      </c>
      <c r="B1620">
        <v>1295</v>
      </c>
      <c r="C1620" s="1" t="s">
        <v>28</v>
      </c>
      <c r="D1620" s="3">
        <v>45140.697222222225</v>
      </c>
      <c r="E1620" t="s">
        <v>30</v>
      </c>
      <c r="F1620">
        <v>19781</v>
      </c>
      <c r="G1620">
        <v>6240</v>
      </c>
      <c r="H1620">
        <f t="shared" si="125"/>
        <v>26021</v>
      </c>
      <c r="I1620">
        <v>33</v>
      </c>
      <c r="J1620" s="5">
        <v>45140</v>
      </c>
      <c r="K1620" s="6">
        <v>0.6972222222222223</v>
      </c>
      <c r="L1620">
        <f t="shared" si="126"/>
        <v>8</v>
      </c>
      <c r="M1620">
        <f t="shared" si="128"/>
        <v>16</v>
      </c>
      <c r="N1620">
        <f t="shared" si="129"/>
        <v>44</v>
      </c>
      <c r="O1620">
        <f t="shared" si="127"/>
        <v>2</v>
      </c>
    </row>
    <row r="1621" spans="1:15" x14ac:dyDescent="0.35">
      <c r="A1621">
        <v>568908</v>
      </c>
      <c r="B1621">
        <v>1297</v>
      </c>
      <c r="C1621" s="1" t="s">
        <v>29</v>
      </c>
      <c r="D1621" s="2">
        <v>45073.952777777777</v>
      </c>
      <c r="E1621" t="s">
        <v>31</v>
      </c>
      <c r="F1621">
        <v>16019</v>
      </c>
      <c r="G1621">
        <v>3377</v>
      </c>
      <c r="H1621">
        <f t="shared" si="125"/>
        <v>19396</v>
      </c>
      <c r="I1621">
        <v>38</v>
      </c>
      <c r="J1621" s="5">
        <v>45073</v>
      </c>
      <c r="K1621" s="6">
        <v>0.95277777777777783</v>
      </c>
      <c r="L1621">
        <f t="shared" si="126"/>
        <v>5</v>
      </c>
      <c r="M1621">
        <f t="shared" si="128"/>
        <v>22</v>
      </c>
      <c r="N1621">
        <f t="shared" si="129"/>
        <v>52</v>
      </c>
      <c r="O1621">
        <f t="shared" si="127"/>
        <v>27</v>
      </c>
    </row>
    <row r="1622" spans="1:15" x14ac:dyDescent="0.35">
      <c r="A1622">
        <v>723357</v>
      </c>
      <c r="B1622">
        <v>1297</v>
      </c>
      <c r="C1622" s="1" t="s">
        <v>26</v>
      </c>
      <c r="D1622" s="3">
        <v>44989.045138888891</v>
      </c>
      <c r="E1622" t="s">
        <v>30</v>
      </c>
      <c r="F1622">
        <v>7043</v>
      </c>
      <c r="G1622">
        <v>4674</v>
      </c>
      <c r="H1622">
        <f t="shared" si="125"/>
        <v>11717</v>
      </c>
      <c r="I1622">
        <v>62</v>
      </c>
      <c r="J1622" s="5">
        <v>44989</v>
      </c>
      <c r="K1622" s="6">
        <v>4.5138888888888888E-2</v>
      </c>
      <c r="L1622">
        <f t="shared" si="126"/>
        <v>3</v>
      </c>
      <c r="M1622">
        <f t="shared" si="128"/>
        <v>1</v>
      </c>
      <c r="N1622">
        <f t="shared" si="129"/>
        <v>5</v>
      </c>
      <c r="O1622">
        <f t="shared" si="127"/>
        <v>4</v>
      </c>
    </row>
    <row r="1623" spans="1:15" x14ac:dyDescent="0.35">
      <c r="A1623">
        <v>1260670</v>
      </c>
      <c r="B1623">
        <v>1301</v>
      </c>
      <c r="C1623" s="1" t="s">
        <v>27</v>
      </c>
      <c r="D1623" s="3">
        <v>44934.047222222223</v>
      </c>
      <c r="E1623" t="s">
        <v>31</v>
      </c>
      <c r="F1623">
        <v>5488</v>
      </c>
      <c r="G1623">
        <v>1655</v>
      </c>
      <c r="H1623">
        <f t="shared" si="125"/>
        <v>7143</v>
      </c>
      <c r="I1623">
        <v>86</v>
      </c>
      <c r="J1623" s="5">
        <v>44934</v>
      </c>
      <c r="K1623" s="6">
        <v>4.7222222222222221E-2</v>
      </c>
      <c r="L1623">
        <f t="shared" si="126"/>
        <v>1</v>
      </c>
      <c r="M1623">
        <f t="shared" si="128"/>
        <v>1</v>
      </c>
      <c r="N1623">
        <f t="shared" si="129"/>
        <v>8</v>
      </c>
      <c r="O1623">
        <f t="shared" si="127"/>
        <v>8</v>
      </c>
    </row>
    <row r="1624" spans="1:15" x14ac:dyDescent="0.35">
      <c r="A1624">
        <v>174998</v>
      </c>
      <c r="B1624">
        <v>1303</v>
      </c>
      <c r="C1624" s="1" t="s">
        <v>28</v>
      </c>
      <c r="D1624" s="2">
        <v>44986.994444444441</v>
      </c>
      <c r="E1624" t="s">
        <v>30</v>
      </c>
      <c r="F1624">
        <v>13527</v>
      </c>
      <c r="G1624">
        <v>5209</v>
      </c>
      <c r="H1624">
        <f t="shared" si="125"/>
        <v>18736</v>
      </c>
      <c r="I1624">
        <v>37</v>
      </c>
      <c r="J1624" s="5">
        <v>44986</v>
      </c>
      <c r="K1624" s="6">
        <v>0.99444444444444446</v>
      </c>
      <c r="L1624">
        <f t="shared" si="126"/>
        <v>3</v>
      </c>
      <c r="M1624">
        <f t="shared" si="128"/>
        <v>23</v>
      </c>
      <c r="N1624">
        <f t="shared" si="129"/>
        <v>52</v>
      </c>
      <c r="O1624">
        <f t="shared" si="127"/>
        <v>1</v>
      </c>
    </row>
    <row r="1625" spans="1:15" x14ac:dyDescent="0.35">
      <c r="A1625">
        <v>1001825</v>
      </c>
      <c r="B1625">
        <v>1304</v>
      </c>
      <c r="C1625" s="1" t="s">
        <v>29</v>
      </c>
      <c r="D1625" s="3">
        <v>45078.960416666669</v>
      </c>
      <c r="E1625" t="s">
        <v>31</v>
      </c>
      <c r="F1625">
        <v>9521</v>
      </c>
      <c r="G1625">
        <v>7174</v>
      </c>
      <c r="H1625">
        <f t="shared" si="125"/>
        <v>16695</v>
      </c>
      <c r="I1625">
        <v>60</v>
      </c>
      <c r="J1625" s="5">
        <v>45078</v>
      </c>
      <c r="K1625" s="6">
        <v>0.9604166666666667</v>
      </c>
      <c r="L1625">
        <f t="shared" si="126"/>
        <v>6</v>
      </c>
      <c r="M1625">
        <f t="shared" si="128"/>
        <v>23</v>
      </c>
      <c r="N1625">
        <f t="shared" si="129"/>
        <v>3</v>
      </c>
      <c r="O1625">
        <f t="shared" si="127"/>
        <v>1</v>
      </c>
    </row>
    <row r="1626" spans="1:15" x14ac:dyDescent="0.35">
      <c r="A1626">
        <v>1680806</v>
      </c>
      <c r="B1626">
        <v>1304</v>
      </c>
      <c r="C1626" s="1" t="s">
        <v>26</v>
      </c>
      <c r="D1626" s="3">
        <v>45100.020138888889</v>
      </c>
      <c r="E1626" t="s">
        <v>30</v>
      </c>
      <c r="F1626">
        <v>12281</v>
      </c>
      <c r="G1626">
        <v>3072</v>
      </c>
      <c r="H1626">
        <f t="shared" si="125"/>
        <v>15353</v>
      </c>
      <c r="I1626">
        <v>47</v>
      </c>
      <c r="J1626" s="5">
        <v>45100</v>
      </c>
      <c r="K1626" s="6">
        <v>2.013888888888889E-2</v>
      </c>
      <c r="L1626">
        <f t="shared" si="126"/>
        <v>6</v>
      </c>
      <c r="M1626">
        <f t="shared" si="128"/>
        <v>0</v>
      </c>
      <c r="N1626">
        <f t="shared" si="129"/>
        <v>29</v>
      </c>
      <c r="O1626">
        <f t="shared" si="127"/>
        <v>23</v>
      </c>
    </row>
    <row r="1627" spans="1:15" x14ac:dyDescent="0.35">
      <c r="A1627">
        <v>508989</v>
      </c>
      <c r="B1627">
        <v>1307</v>
      </c>
      <c r="C1627" s="1" t="s">
        <v>27</v>
      </c>
      <c r="D1627" s="2">
        <v>44988.04583333333</v>
      </c>
      <c r="E1627" t="s">
        <v>31</v>
      </c>
      <c r="F1627">
        <v>4089</v>
      </c>
      <c r="G1627">
        <v>3733</v>
      </c>
      <c r="H1627">
        <f t="shared" si="125"/>
        <v>7822</v>
      </c>
      <c r="I1627">
        <v>47</v>
      </c>
      <c r="J1627" s="5">
        <v>44988</v>
      </c>
      <c r="K1627" s="6">
        <v>4.5833333333333337E-2</v>
      </c>
      <c r="L1627">
        <f t="shared" si="126"/>
        <v>3</v>
      </c>
      <c r="M1627">
        <f t="shared" si="128"/>
        <v>1</v>
      </c>
      <c r="N1627">
        <f t="shared" si="129"/>
        <v>6</v>
      </c>
      <c r="O1627">
        <f t="shared" si="127"/>
        <v>3</v>
      </c>
    </row>
    <row r="1628" spans="1:15" x14ac:dyDescent="0.35">
      <c r="A1628">
        <v>1666083</v>
      </c>
      <c r="B1628">
        <v>1307</v>
      </c>
      <c r="C1628" s="1" t="s">
        <v>28</v>
      </c>
      <c r="D1628" s="3">
        <v>44945.047222222223</v>
      </c>
      <c r="E1628" t="s">
        <v>30</v>
      </c>
      <c r="F1628">
        <v>18278</v>
      </c>
      <c r="G1628">
        <v>4117</v>
      </c>
      <c r="H1628">
        <f t="shared" si="125"/>
        <v>22395</v>
      </c>
      <c r="I1628">
        <v>31</v>
      </c>
      <c r="J1628" s="5">
        <v>44945</v>
      </c>
      <c r="K1628" s="6">
        <v>4.7222222222222221E-2</v>
      </c>
      <c r="L1628">
        <f t="shared" si="126"/>
        <v>1</v>
      </c>
      <c r="M1628">
        <f t="shared" si="128"/>
        <v>1</v>
      </c>
      <c r="N1628">
        <f t="shared" si="129"/>
        <v>8</v>
      </c>
      <c r="O1628">
        <f t="shared" si="127"/>
        <v>19</v>
      </c>
    </row>
    <row r="1629" spans="1:15" x14ac:dyDescent="0.35">
      <c r="A1629">
        <v>769005</v>
      </c>
      <c r="B1629">
        <v>1308</v>
      </c>
      <c r="C1629" s="1" t="s">
        <v>29</v>
      </c>
      <c r="D1629" s="3">
        <v>45291.07708333333</v>
      </c>
      <c r="E1629" t="s">
        <v>31</v>
      </c>
      <c r="F1629">
        <v>16132</v>
      </c>
      <c r="G1629">
        <v>6183</v>
      </c>
      <c r="H1629">
        <f t="shared" si="125"/>
        <v>22315</v>
      </c>
      <c r="I1629">
        <v>67</v>
      </c>
      <c r="J1629" s="5">
        <v>45291</v>
      </c>
      <c r="K1629" s="6">
        <v>7.7083333333333337E-2</v>
      </c>
      <c r="L1629">
        <f t="shared" si="126"/>
        <v>12</v>
      </c>
      <c r="M1629">
        <f t="shared" si="128"/>
        <v>1</v>
      </c>
      <c r="N1629">
        <f t="shared" si="129"/>
        <v>51</v>
      </c>
      <c r="O1629">
        <f t="shared" si="127"/>
        <v>31</v>
      </c>
    </row>
    <row r="1630" spans="1:15" x14ac:dyDescent="0.35">
      <c r="A1630">
        <v>867108</v>
      </c>
      <c r="B1630">
        <v>1310</v>
      </c>
      <c r="C1630" s="1" t="s">
        <v>26</v>
      </c>
      <c r="D1630" s="3">
        <v>45147.052777777775</v>
      </c>
      <c r="E1630" t="s">
        <v>30</v>
      </c>
      <c r="F1630">
        <v>5359</v>
      </c>
      <c r="G1630">
        <v>9531</v>
      </c>
      <c r="H1630">
        <f t="shared" si="125"/>
        <v>14890</v>
      </c>
      <c r="I1630">
        <v>45</v>
      </c>
      <c r="J1630" s="5">
        <v>45147</v>
      </c>
      <c r="K1630" s="6">
        <v>5.2777777777777778E-2</v>
      </c>
      <c r="L1630">
        <f t="shared" si="126"/>
        <v>8</v>
      </c>
      <c r="M1630">
        <f t="shared" si="128"/>
        <v>1</v>
      </c>
      <c r="N1630">
        <f t="shared" si="129"/>
        <v>16</v>
      </c>
      <c r="O1630">
        <f t="shared" si="127"/>
        <v>9</v>
      </c>
    </row>
    <row r="1631" spans="1:15" x14ac:dyDescent="0.35">
      <c r="A1631">
        <v>941028</v>
      </c>
      <c r="B1631">
        <v>1311</v>
      </c>
      <c r="C1631" s="1" t="s">
        <v>27</v>
      </c>
      <c r="D1631" s="3">
        <v>45188.977083333331</v>
      </c>
      <c r="E1631" t="s">
        <v>31</v>
      </c>
      <c r="F1631">
        <v>2200</v>
      </c>
      <c r="G1631">
        <v>9422</v>
      </c>
      <c r="H1631">
        <f t="shared" si="125"/>
        <v>11622</v>
      </c>
      <c r="I1631">
        <v>45</v>
      </c>
      <c r="J1631" s="5">
        <v>45188</v>
      </c>
      <c r="K1631" s="6">
        <v>0.9770833333333333</v>
      </c>
      <c r="L1631">
        <f t="shared" si="126"/>
        <v>9</v>
      </c>
      <c r="M1631">
        <f t="shared" si="128"/>
        <v>23</v>
      </c>
      <c r="N1631">
        <f t="shared" si="129"/>
        <v>27</v>
      </c>
      <c r="O1631">
        <f t="shared" si="127"/>
        <v>19</v>
      </c>
    </row>
    <row r="1632" spans="1:15" x14ac:dyDescent="0.35">
      <c r="A1632">
        <v>381897</v>
      </c>
      <c r="B1632">
        <v>1314</v>
      </c>
      <c r="C1632" s="1" t="s">
        <v>28</v>
      </c>
      <c r="D1632" s="2">
        <v>45120.995138888888</v>
      </c>
      <c r="E1632" t="s">
        <v>30</v>
      </c>
      <c r="F1632">
        <v>8737</v>
      </c>
      <c r="G1632">
        <v>3916</v>
      </c>
      <c r="H1632">
        <f t="shared" si="125"/>
        <v>12653</v>
      </c>
      <c r="I1632">
        <v>56</v>
      </c>
      <c r="J1632" s="5">
        <v>45120</v>
      </c>
      <c r="K1632" s="6">
        <v>0.99513888888888891</v>
      </c>
      <c r="L1632">
        <f t="shared" si="126"/>
        <v>7</v>
      </c>
      <c r="M1632">
        <f t="shared" si="128"/>
        <v>23</v>
      </c>
      <c r="N1632">
        <f t="shared" si="129"/>
        <v>53</v>
      </c>
      <c r="O1632">
        <f t="shared" si="127"/>
        <v>13</v>
      </c>
    </row>
    <row r="1633" spans="1:15" x14ac:dyDescent="0.35">
      <c r="A1633">
        <v>22486</v>
      </c>
      <c r="B1633">
        <v>1315</v>
      </c>
      <c r="C1633" s="1" t="s">
        <v>29</v>
      </c>
      <c r="D1633" s="2">
        <v>45110.03125</v>
      </c>
      <c r="E1633" t="s">
        <v>31</v>
      </c>
      <c r="F1633">
        <v>17468</v>
      </c>
      <c r="G1633">
        <v>2819</v>
      </c>
      <c r="H1633">
        <f t="shared" si="125"/>
        <v>20287</v>
      </c>
      <c r="I1633">
        <v>54</v>
      </c>
      <c r="J1633" s="5">
        <v>45110</v>
      </c>
      <c r="K1633" s="6">
        <v>3.125E-2</v>
      </c>
      <c r="L1633">
        <f t="shared" si="126"/>
        <v>7</v>
      </c>
      <c r="M1633">
        <f t="shared" si="128"/>
        <v>0</v>
      </c>
      <c r="N1633">
        <f t="shared" si="129"/>
        <v>45</v>
      </c>
      <c r="O1633">
        <f t="shared" si="127"/>
        <v>3</v>
      </c>
    </row>
    <row r="1634" spans="1:15" x14ac:dyDescent="0.35">
      <c r="A1634">
        <v>1355679</v>
      </c>
      <c r="B1634">
        <v>1315</v>
      </c>
      <c r="C1634" s="1" t="s">
        <v>26</v>
      </c>
      <c r="D1634" s="3">
        <v>45202.045138888891</v>
      </c>
      <c r="E1634" t="s">
        <v>30</v>
      </c>
      <c r="F1634">
        <v>13501</v>
      </c>
      <c r="G1634">
        <v>8855</v>
      </c>
      <c r="H1634">
        <f t="shared" si="125"/>
        <v>22356</v>
      </c>
      <c r="I1634">
        <v>58</v>
      </c>
      <c r="J1634" s="5">
        <v>45202</v>
      </c>
      <c r="K1634" s="6">
        <v>4.5138888888888888E-2</v>
      </c>
      <c r="L1634">
        <f t="shared" si="126"/>
        <v>10</v>
      </c>
      <c r="M1634">
        <f t="shared" si="128"/>
        <v>1</v>
      </c>
      <c r="N1634">
        <f t="shared" si="129"/>
        <v>5</v>
      </c>
      <c r="O1634">
        <f t="shared" si="127"/>
        <v>3</v>
      </c>
    </row>
    <row r="1635" spans="1:15" x14ac:dyDescent="0.35">
      <c r="A1635">
        <v>474847</v>
      </c>
      <c r="B1635">
        <v>1316</v>
      </c>
      <c r="C1635" s="1" t="s">
        <v>27</v>
      </c>
      <c r="D1635" s="2">
        <v>45202.017361111109</v>
      </c>
      <c r="E1635" t="s">
        <v>31</v>
      </c>
      <c r="F1635">
        <v>10174</v>
      </c>
      <c r="G1635">
        <v>4155</v>
      </c>
      <c r="H1635">
        <f t="shared" si="125"/>
        <v>14329</v>
      </c>
      <c r="I1635">
        <v>74</v>
      </c>
      <c r="J1635" s="5">
        <v>45202</v>
      </c>
      <c r="K1635" s="6">
        <v>1.7361111111111112E-2</v>
      </c>
      <c r="L1635">
        <f t="shared" si="126"/>
        <v>10</v>
      </c>
      <c r="M1635">
        <f t="shared" si="128"/>
        <v>0</v>
      </c>
      <c r="N1635">
        <f t="shared" si="129"/>
        <v>25</v>
      </c>
      <c r="O1635">
        <f t="shared" si="127"/>
        <v>3</v>
      </c>
    </row>
    <row r="1636" spans="1:15" x14ac:dyDescent="0.35">
      <c r="A1636">
        <v>1268060</v>
      </c>
      <c r="B1636">
        <v>1316</v>
      </c>
      <c r="C1636" s="1" t="s">
        <v>28</v>
      </c>
      <c r="D1636" s="3">
        <v>44930.076388888891</v>
      </c>
      <c r="E1636" t="s">
        <v>30</v>
      </c>
      <c r="F1636">
        <v>11048</v>
      </c>
      <c r="G1636">
        <v>3876</v>
      </c>
      <c r="H1636">
        <f t="shared" si="125"/>
        <v>14924</v>
      </c>
      <c r="I1636">
        <v>96</v>
      </c>
      <c r="J1636" s="5">
        <v>44930</v>
      </c>
      <c r="K1636" s="6">
        <v>7.6388888888888895E-2</v>
      </c>
      <c r="L1636">
        <f t="shared" si="126"/>
        <v>1</v>
      </c>
      <c r="M1636">
        <f t="shared" si="128"/>
        <v>1</v>
      </c>
      <c r="N1636">
        <f t="shared" si="129"/>
        <v>50</v>
      </c>
      <c r="O1636">
        <f t="shared" si="127"/>
        <v>4</v>
      </c>
    </row>
    <row r="1637" spans="1:15" x14ac:dyDescent="0.35">
      <c r="A1637">
        <v>500116</v>
      </c>
      <c r="B1637">
        <v>1317</v>
      </c>
      <c r="C1637" s="1" t="s">
        <v>29</v>
      </c>
      <c r="D1637" s="2">
        <v>45072.044444444444</v>
      </c>
      <c r="E1637" t="s">
        <v>31</v>
      </c>
      <c r="F1637">
        <v>11361</v>
      </c>
      <c r="G1637">
        <v>4269</v>
      </c>
      <c r="H1637">
        <f t="shared" si="125"/>
        <v>15630</v>
      </c>
      <c r="I1637">
        <v>97</v>
      </c>
      <c r="J1637" s="5">
        <v>45072</v>
      </c>
      <c r="K1637" s="6">
        <v>4.4444444444444446E-2</v>
      </c>
      <c r="L1637">
        <f t="shared" si="126"/>
        <v>5</v>
      </c>
      <c r="M1637">
        <f t="shared" si="128"/>
        <v>1</v>
      </c>
      <c r="N1637">
        <f t="shared" si="129"/>
        <v>4</v>
      </c>
      <c r="O1637">
        <f t="shared" si="127"/>
        <v>26</v>
      </c>
    </row>
    <row r="1638" spans="1:15" x14ac:dyDescent="0.35">
      <c r="A1638">
        <v>368229</v>
      </c>
      <c r="B1638">
        <v>1318</v>
      </c>
      <c r="C1638" s="1" t="s">
        <v>26</v>
      </c>
      <c r="D1638" s="2">
        <v>45249.984027777777</v>
      </c>
      <c r="E1638" t="s">
        <v>30</v>
      </c>
      <c r="F1638">
        <v>1797</v>
      </c>
      <c r="G1638">
        <v>4702</v>
      </c>
      <c r="H1638">
        <f t="shared" si="125"/>
        <v>6499</v>
      </c>
      <c r="I1638">
        <v>87</v>
      </c>
      <c r="J1638" s="5">
        <v>45249</v>
      </c>
      <c r="K1638" s="6">
        <v>0.98402777777777783</v>
      </c>
      <c r="L1638">
        <f t="shared" si="126"/>
        <v>11</v>
      </c>
      <c r="M1638">
        <f t="shared" si="128"/>
        <v>23</v>
      </c>
      <c r="N1638">
        <f t="shared" si="129"/>
        <v>37</v>
      </c>
      <c r="O1638">
        <f t="shared" si="127"/>
        <v>19</v>
      </c>
    </row>
    <row r="1639" spans="1:15" x14ac:dyDescent="0.35">
      <c r="A1639">
        <v>447240</v>
      </c>
      <c r="B1639">
        <v>1318</v>
      </c>
      <c r="C1639" s="1" t="s">
        <v>27</v>
      </c>
      <c r="D1639" s="2">
        <v>45246.963888888888</v>
      </c>
      <c r="E1639" t="s">
        <v>31</v>
      </c>
      <c r="F1639">
        <v>9219</v>
      </c>
      <c r="G1639">
        <v>6512</v>
      </c>
      <c r="H1639">
        <f t="shared" si="125"/>
        <v>15731</v>
      </c>
      <c r="I1639">
        <v>45</v>
      </c>
      <c r="J1639" s="5">
        <v>45246</v>
      </c>
      <c r="K1639" s="6">
        <v>0.96388888888888891</v>
      </c>
      <c r="L1639">
        <f t="shared" si="126"/>
        <v>11</v>
      </c>
      <c r="M1639">
        <f t="shared" si="128"/>
        <v>23</v>
      </c>
      <c r="N1639">
        <f t="shared" si="129"/>
        <v>8</v>
      </c>
      <c r="O1639">
        <f t="shared" si="127"/>
        <v>16</v>
      </c>
    </row>
    <row r="1640" spans="1:15" x14ac:dyDescent="0.35">
      <c r="A1640">
        <v>662950</v>
      </c>
      <c r="B1640">
        <v>1320</v>
      </c>
      <c r="C1640" s="1" t="s">
        <v>28</v>
      </c>
      <c r="D1640" s="2">
        <v>45098.981944444444</v>
      </c>
      <c r="E1640" t="s">
        <v>30</v>
      </c>
      <c r="F1640">
        <v>15113</v>
      </c>
      <c r="G1640">
        <v>8477</v>
      </c>
      <c r="H1640">
        <f t="shared" si="125"/>
        <v>23590</v>
      </c>
      <c r="I1640">
        <v>85</v>
      </c>
      <c r="J1640" s="5">
        <v>45098</v>
      </c>
      <c r="K1640" s="6">
        <v>0.9819444444444444</v>
      </c>
      <c r="L1640">
        <f t="shared" si="126"/>
        <v>6</v>
      </c>
      <c r="M1640">
        <f t="shared" si="128"/>
        <v>23</v>
      </c>
      <c r="N1640">
        <f t="shared" si="129"/>
        <v>34</v>
      </c>
      <c r="O1640">
        <f t="shared" si="127"/>
        <v>21</v>
      </c>
    </row>
    <row r="1641" spans="1:15" x14ac:dyDescent="0.35">
      <c r="A1641">
        <v>1024120</v>
      </c>
      <c r="B1641">
        <v>1323</v>
      </c>
      <c r="C1641" s="1" t="s">
        <v>29</v>
      </c>
      <c r="D1641" s="3">
        <v>44964.033333333333</v>
      </c>
      <c r="E1641" t="s">
        <v>31</v>
      </c>
      <c r="F1641">
        <v>13294</v>
      </c>
      <c r="G1641">
        <v>2228</v>
      </c>
      <c r="H1641">
        <f t="shared" si="125"/>
        <v>15522</v>
      </c>
      <c r="I1641">
        <v>92</v>
      </c>
      <c r="J1641" s="5">
        <v>44964</v>
      </c>
      <c r="K1641" s="6">
        <v>3.3333333333333333E-2</v>
      </c>
      <c r="L1641">
        <f t="shared" si="126"/>
        <v>2</v>
      </c>
      <c r="M1641">
        <f t="shared" si="128"/>
        <v>0</v>
      </c>
      <c r="N1641">
        <f t="shared" si="129"/>
        <v>48</v>
      </c>
      <c r="O1641">
        <f t="shared" si="127"/>
        <v>7</v>
      </c>
    </row>
    <row r="1642" spans="1:15" x14ac:dyDescent="0.35">
      <c r="A1642">
        <v>169945</v>
      </c>
      <c r="B1642">
        <v>1325</v>
      </c>
      <c r="C1642" s="1" t="s">
        <v>26</v>
      </c>
      <c r="D1642" s="2">
        <v>45111.037499999999</v>
      </c>
      <c r="E1642" t="s">
        <v>30</v>
      </c>
      <c r="F1642">
        <v>6246</v>
      </c>
      <c r="G1642">
        <v>9136</v>
      </c>
      <c r="H1642">
        <f t="shared" si="125"/>
        <v>15382</v>
      </c>
      <c r="I1642">
        <v>39</v>
      </c>
      <c r="J1642" s="5">
        <v>45111</v>
      </c>
      <c r="K1642" s="6">
        <v>3.7499999999999999E-2</v>
      </c>
      <c r="L1642">
        <f t="shared" si="126"/>
        <v>7</v>
      </c>
      <c r="M1642">
        <f t="shared" si="128"/>
        <v>0</v>
      </c>
      <c r="N1642">
        <f t="shared" si="129"/>
        <v>54</v>
      </c>
      <c r="O1642">
        <f t="shared" si="127"/>
        <v>4</v>
      </c>
    </row>
    <row r="1643" spans="1:15" x14ac:dyDescent="0.35">
      <c r="A1643">
        <v>1313997</v>
      </c>
      <c r="B1643">
        <v>1327</v>
      </c>
      <c r="C1643" s="1" t="s">
        <v>27</v>
      </c>
      <c r="D1643" s="3">
        <v>44984.00277777778</v>
      </c>
      <c r="E1643" t="s">
        <v>31</v>
      </c>
      <c r="F1643">
        <v>5502</v>
      </c>
      <c r="G1643">
        <v>8609</v>
      </c>
      <c r="H1643">
        <f t="shared" si="125"/>
        <v>14111</v>
      </c>
      <c r="I1643">
        <v>44</v>
      </c>
      <c r="J1643" s="5">
        <v>44984</v>
      </c>
      <c r="K1643" s="6">
        <v>2.7777777777777779E-3</v>
      </c>
      <c r="L1643">
        <f t="shared" si="126"/>
        <v>2</v>
      </c>
      <c r="M1643">
        <f t="shared" si="128"/>
        <v>0</v>
      </c>
      <c r="N1643">
        <f t="shared" si="129"/>
        <v>4</v>
      </c>
      <c r="O1643">
        <f t="shared" si="127"/>
        <v>27</v>
      </c>
    </row>
    <row r="1644" spans="1:15" x14ac:dyDescent="0.35">
      <c r="A1644">
        <v>1000225</v>
      </c>
      <c r="B1644">
        <v>1329</v>
      </c>
      <c r="C1644" s="1" t="s">
        <v>28</v>
      </c>
      <c r="D1644" s="3">
        <v>45163.961111111108</v>
      </c>
      <c r="E1644" t="s">
        <v>30</v>
      </c>
      <c r="F1644">
        <v>1252</v>
      </c>
      <c r="G1644">
        <v>3066</v>
      </c>
      <c r="H1644">
        <f t="shared" si="125"/>
        <v>4318</v>
      </c>
      <c r="I1644">
        <v>41</v>
      </c>
      <c r="J1644" s="5">
        <v>45163</v>
      </c>
      <c r="K1644" s="6">
        <v>0.96111111111111114</v>
      </c>
      <c r="L1644">
        <f t="shared" si="126"/>
        <v>8</v>
      </c>
      <c r="M1644">
        <f t="shared" si="128"/>
        <v>23</v>
      </c>
      <c r="N1644">
        <f t="shared" si="129"/>
        <v>4</v>
      </c>
      <c r="O1644">
        <f t="shared" si="127"/>
        <v>25</v>
      </c>
    </row>
    <row r="1645" spans="1:15" x14ac:dyDescent="0.35">
      <c r="A1645">
        <v>690697</v>
      </c>
      <c r="B1645">
        <v>1330</v>
      </c>
      <c r="C1645" s="1" t="s">
        <v>29</v>
      </c>
      <c r="D1645" s="3">
        <v>44987.008333333331</v>
      </c>
      <c r="E1645" t="s">
        <v>31</v>
      </c>
      <c r="F1645">
        <v>8200</v>
      </c>
      <c r="G1645">
        <v>2726</v>
      </c>
      <c r="H1645">
        <f t="shared" si="125"/>
        <v>10926</v>
      </c>
      <c r="I1645">
        <v>39</v>
      </c>
      <c r="J1645" s="5">
        <v>44987</v>
      </c>
      <c r="K1645" s="6">
        <v>8.3333333333333332E-3</v>
      </c>
      <c r="L1645">
        <f t="shared" si="126"/>
        <v>3</v>
      </c>
      <c r="M1645">
        <f t="shared" si="128"/>
        <v>0</v>
      </c>
      <c r="N1645">
        <f t="shared" si="129"/>
        <v>12</v>
      </c>
      <c r="O1645">
        <f t="shared" si="127"/>
        <v>2</v>
      </c>
    </row>
    <row r="1646" spans="1:15" x14ac:dyDescent="0.35">
      <c r="A1646">
        <v>1586073</v>
      </c>
      <c r="B1646">
        <v>1330</v>
      </c>
      <c r="C1646" s="1" t="s">
        <v>26</v>
      </c>
      <c r="D1646" s="3">
        <v>45179.027777777781</v>
      </c>
      <c r="E1646" t="s">
        <v>30</v>
      </c>
      <c r="F1646">
        <v>8355</v>
      </c>
      <c r="G1646">
        <v>9985</v>
      </c>
      <c r="H1646">
        <f t="shared" si="125"/>
        <v>18340</v>
      </c>
      <c r="I1646">
        <v>90</v>
      </c>
      <c r="J1646" s="5">
        <v>45179</v>
      </c>
      <c r="K1646" s="6">
        <v>2.7777777777777776E-2</v>
      </c>
      <c r="L1646">
        <f t="shared" si="126"/>
        <v>9</v>
      </c>
      <c r="M1646">
        <f t="shared" si="128"/>
        <v>0</v>
      </c>
      <c r="N1646">
        <f t="shared" si="129"/>
        <v>40</v>
      </c>
      <c r="O1646">
        <f t="shared" si="127"/>
        <v>10</v>
      </c>
    </row>
    <row r="1647" spans="1:15" x14ac:dyDescent="0.35">
      <c r="A1647">
        <v>84351</v>
      </c>
      <c r="B1647">
        <v>1331</v>
      </c>
      <c r="C1647" s="1" t="s">
        <v>27</v>
      </c>
      <c r="D1647" s="2">
        <v>45035.009027777778</v>
      </c>
      <c r="E1647" t="s">
        <v>31</v>
      </c>
      <c r="F1647">
        <v>4005</v>
      </c>
      <c r="G1647">
        <v>4824</v>
      </c>
      <c r="H1647">
        <f t="shared" si="125"/>
        <v>8829</v>
      </c>
      <c r="I1647">
        <v>91</v>
      </c>
      <c r="J1647" s="5">
        <v>45035</v>
      </c>
      <c r="K1647" s="6">
        <v>9.0277777777777787E-3</v>
      </c>
      <c r="L1647">
        <f t="shared" si="126"/>
        <v>4</v>
      </c>
      <c r="M1647">
        <f t="shared" si="128"/>
        <v>0</v>
      </c>
      <c r="N1647">
        <f t="shared" si="129"/>
        <v>13</v>
      </c>
      <c r="O1647">
        <f t="shared" si="127"/>
        <v>19</v>
      </c>
    </row>
    <row r="1648" spans="1:15" x14ac:dyDescent="0.35">
      <c r="A1648">
        <v>1279393</v>
      </c>
      <c r="B1648">
        <v>1340</v>
      </c>
      <c r="C1648" s="1" t="s">
        <v>28</v>
      </c>
      <c r="D1648" s="3">
        <v>45177.042361111111</v>
      </c>
      <c r="E1648" t="s">
        <v>30</v>
      </c>
      <c r="F1648">
        <v>4771</v>
      </c>
      <c r="G1648">
        <v>9753</v>
      </c>
      <c r="H1648">
        <f t="shared" si="125"/>
        <v>14524</v>
      </c>
      <c r="I1648">
        <v>100</v>
      </c>
      <c r="J1648" s="5">
        <v>45177</v>
      </c>
      <c r="K1648" s="6">
        <v>4.2361111111111106E-2</v>
      </c>
      <c r="L1648">
        <f t="shared" si="126"/>
        <v>9</v>
      </c>
      <c r="M1648">
        <f t="shared" si="128"/>
        <v>1</v>
      </c>
      <c r="N1648">
        <f t="shared" si="129"/>
        <v>1</v>
      </c>
      <c r="O1648">
        <f t="shared" si="127"/>
        <v>8</v>
      </c>
    </row>
    <row r="1649" spans="1:15" x14ac:dyDescent="0.35">
      <c r="A1649">
        <v>1201138</v>
      </c>
      <c r="B1649">
        <v>1342</v>
      </c>
      <c r="C1649" s="1" t="s">
        <v>29</v>
      </c>
      <c r="D1649" s="3">
        <v>44999.039583333331</v>
      </c>
      <c r="E1649" t="s">
        <v>31</v>
      </c>
      <c r="F1649">
        <v>6479</v>
      </c>
      <c r="G1649">
        <v>6081</v>
      </c>
      <c r="H1649">
        <f t="shared" si="125"/>
        <v>12560</v>
      </c>
      <c r="I1649">
        <v>35</v>
      </c>
      <c r="J1649" s="5">
        <v>44999</v>
      </c>
      <c r="K1649" s="6">
        <v>3.9583333333333331E-2</v>
      </c>
      <c r="L1649">
        <f t="shared" si="126"/>
        <v>3</v>
      </c>
      <c r="M1649">
        <f t="shared" si="128"/>
        <v>0</v>
      </c>
      <c r="N1649">
        <f t="shared" si="129"/>
        <v>57</v>
      </c>
      <c r="O1649">
        <f t="shared" si="127"/>
        <v>14</v>
      </c>
    </row>
    <row r="1650" spans="1:15" x14ac:dyDescent="0.35">
      <c r="A1650">
        <v>1229877</v>
      </c>
      <c r="B1650">
        <v>1342</v>
      </c>
      <c r="C1650" s="1" t="s">
        <v>26</v>
      </c>
      <c r="D1650" s="3">
        <v>45144.959027777775</v>
      </c>
      <c r="E1650" t="s">
        <v>30</v>
      </c>
      <c r="F1650">
        <v>3476</v>
      </c>
      <c r="G1650">
        <v>3454</v>
      </c>
      <c r="H1650">
        <f t="shared" si="125"/>
        <v>6930</v>
      </c>
      <c r="I1650">
        <v>65</v>
      </c>
      <c r="J1650" s="5">
        <v>45144</v>
      </c>
      <c r="K1650" s="6">
        <v>0.9590277777777777</v>
      </c>
      <c r="L1650">
        <f t="shared" si="126"/>
        <v>8</v>
      </c>
      <c r="M1650">
        <f t="shared" si="128"/>
        <v>23</v>
      </c>
      <c r="N1650">
        <f t="shared" si="129"/>
        <v>1</v>
      </c>
      <c r="O1650">
        <f t="shared" si="127"/>
        <v>6</v>
      </c>
    </row>
    <row r="1651" spans="1:15" x14ac:dyDescent="0.35">
      <c r="A1651">
        <v>1477405</v>
      </c>
      <c r="B1651">
        <v>1342</v>
      </c>
      <c r="C1651" s="1" t="s">
        <v>27</v>
      </c>
      <c r="D1651" s="3">
        <v>45203.063888888886</v>
      </c>
      <c r="E1651" t="s">
        <v>31</v>
      </c>
      <c r="F1651">
        <v>11642</v>
      </c>
      <c r="G1651">
        <v>6068</v>
      </c>
      <c r="H1651">
        <f t="shared" si="125"/>
        <v>17710</v>
      </c>
      <c r="I1651">
        <v>67</v>
      </c>
      <c r="J1651" s="5">
        <v>45203</v>
      </c>
      <c r="K1651" s="6">
        <v>6.3888888888888884E-2</v>
      </c>
      <c r="L1651">
        <f t="shared" si="126"/>
        <v>10</v>
      </c>
      <c r="M1651">
        <f t="shared" si="128"/>
        <v>1</v>
      </c>
      <c r="N1651">
        <f t="shared" si="129"/>
        <v>32</v>
      </c>
      <c r="O1651">
        <f t="shared" si="127"/>
        <v>4</v>
      </c>
    </row>
    <row r="1652" spans="1:15" x14ac:dyDescent="0.35">
      <c r="A1652">
        <v>479363</v>
      </c>
      <c r="B1652">
        <v>1343</v>
      </c>
      <c r="C1652" s="1" t="s">
        <v>28</v>
      </c>
      <c r="D1652" s="2">
        <v>45115.001388888886</v>
      </c>
      <c r="E1652" t="s">
        <v>30</v>
      </c>
      <c r="F1652">
        <v>17659</v>
      </c>
      <c r="G1652">
        <v>1941</v>
      </c>
      <c r="H1652">
        <f t="shared" si="125"/>
        <v>19600</v>
      </c>
      <c r="I1652">
        <v>34</v>
      </c>
      <c r="J1652" s="5">
        <v>45115</v>
      </c>
      <c r="K1652" s="6">
        <v>1.3888888888888889E-3</v>
      </c>
      <c r="L1652">
        <f t="shared" si="126"/>
        <v>7</v>
      </c>
      <c r="M1652">
        <f t="shared" si="128"/>
        <v>0</v>
      </c>
      <c r="N1652">
        <f t="shared" si="129"/>
        <v>2</v>
      </c>
      <c r="O1652">
        <f t="shared" si="127"/>
        <v>8</v>
      </c>
    </row>
    <row r="1653" spans="1:15" x14ac:dyDescent="0.35">
      <c r="A1653">
        <v>944561</v>
      </c>
      <c r="B1653">
        <v>1343</v>
      </c>
      <c r="C1653" s="1" t="s">
        <v>29</v>
      </c>
      <c r="D1653" s="3">
        <v>44981.958333333336</v>
      </c>
      <c r="E1653" t="s">
        <v>31</v>
      </c>
      <c r="F1653">
        <v>3124</v>
      </c>
      <c r="G1653">
        <v>439</v>
      </c>
      <c r="H1653">
        <f t="shared" si="125"/>
        <v>3563</v>
      </c>
      <c r="I1653">
        <v>100</v>
      </c>
      <c r="J1653" s="5">
        <v>44981</v>
      </c>
      <c r="K1653" s="6">
        <v>0.95833333333333337</v>
      </c>
      <c r="L1653">
        <f t="shared" si="126"/>
        <v>2</v>
      </c>
      <c r="M1653">
        <f t="shared" si="128"/>
        <v>23</v>
      </c>
      <c r="N1653">
        <f t="shared" si="129"/>
        <v>0</v>
      </c>
      <c r="O1653">
        <f t="shared" si="127"/>
        <v>24</v>
      </c>
    </row>
    <row r="1654" spans="1:15" x14ac:dyDescent="0.35">
      <c r="A1654">
        <v>137231</v>
      </c>
      <c r="B1654">
        <v>1344</v>
      </c>
      <c r="C1654" s="1" t="s">
        <v>26</v>
      </c>
      <c r="D1654" s="2">
        <v>45216</v>
      </c>
      <c r="E1654" t="s">
        <v>30</v>
      </c>
      <c r="F1654">
        <v>11401</v>
      </c>
      <c r="G1654">
        <v>6898</v>
      </c>
      <c r="H1654">
        <f t="shared" si="125"/>
        <v>18299</v>
      </c>
      <c r="I1654">
        <v>88</v>
      </c>
      <c r="J1654" s="5">
        <v>45216</v>
      </c>
      <c r="K1654" s="6">
        <v>0</v>
      </c>
      <c r="L1654">
        <f t="shared" si="126"/>
        <v>10</v>
      </c>
      <c r="M1654">
        <f t="shared" si="128"/>
        <v>0</v>
      </c>
      <c r="N1654">
        <f t="shared" si="129"/>
        <v>0</v>
      </c>
      <c r="O1654">
        <f t="shared" si="127"/>
        <v>17</v>
      </c>
    </row>
    <row r="1655" spans="1:15" x14ac:dyDescent="0.35">
      <c r="A1655">
        <v>213254</v>
      </c>
      <c r="B1655">
        <v>1344</v>
      </c>
      <c r="C1655" s="1" t="s">
        <v>27</v>
      </c>
      <c r="D1655" s="2">
        <v>45135.024305555555</v>
      </c>
      <c r="E1655" t="s">
        <v>31</v>
      </c>
      <c r="F1655">
        <v>13498</v>
      </c>
      <c r="G1655">
        <v>3943</v>
      </c>
      <c r="H1655">
        <f t="shared" si="125"/>
        <v>17441</v>
      </c>
      <c r="I1655">
        <v>56</v>
      </c>
      <c r="J1655" s="5">
        <v>45135</v>
      </c>
      <c r="K1655" s="6">
        <v>2.4305555555555556E-2</v>
      </c>
      <c r="L1655">
        <f t="shared" si="126"/>
        <v>7</v>
      </c>
      <c r="M1655">
        <f t="shared" si="128"/>
        <v>0</v>
      </c>
      <c r="N1655">
        <f t="shared" si="129"/>
        <v>35</v>
      </c>
      <c r="O1655">
        <f t="shared" si="127"/>
        <v>28</v>
      </c>
    </row>
    <row r="1656" spans="1:15" x14ac:dyDescent="0.35">
      <c r="A1656">
        <v>711681</v>
      </c>
      <c r="B1656">
        <v>1344</v>
      </c>
      <c r="C1656" s="1" t="s">
        <v>28</v>
      </c>
      <c r="D1656" s="3">
        <v>45068.024305555555</v>
      </c>
      <c r="E1656" t="s">
        <v>30</v>
      </c>
      <c r="F1656">
        <v>17855</v>
      </c>
      <c r="G1656">
        <v>3885</v>
      </c>
      <c r="H1656">
        <f t="shared" si="125"/>
        <v>21740</v>
      </c>
      <c r="I1656">
        <v>34</v>
      </c>
      <c r="J1656" s="5">
        <v>45068</v>
      </c>
      <c r="K1656" s="6">
        <v>2.4305555555555556E-2</v>
      </c>
      <c r="L1656">
        <f t="shared" si="126"/>
        <v>5</v>
      </c>
      <c r="M1656">
        <f t="shared" si="128"/>
        <v>0</v>
      </c>
      <c r="N1656">
        <f t="shared" si="129"/>
        <v>35</v>
      </c>
      <c r="O1656">
        <f t="shared" si="127"/>
        <v>22</v>
      </c>
    </row>
    <row r="1657" spans="1:15" x14ac:dyDescent="0.35">
      <c r="A1657">
        <v>1000578</v>
      </c>
      <c r="B1657">
        <v>1344</v>
      </c>
      <c r="C1657" s="1" t="s">
        <v>29</v>
      </c>
      <c r="D1657" s="3">
        <v>45070.980555555558</v>
      </c>
      <c r="E1657" t="s">
        <v>31</v>
      </c>
      <c r="F1657">
        <v>5461</v>
      </c>
      <c r="G1657">
        <v>2515</v>
      </c>
      <c r="H1657">
        <f t="shared" si="125"/>
        <v>7976</v>
      </c>
      <c r="I1657">
        <v>40</v>
      </c>
      <c r="J1657" s="5">
        <v>45070</v>
      </c>
      <c r="K1657" s="6">
        <v>0.98055555555555562</v>
      </c>
      <c r="L1657">
        <f t="shared" si="126"/>
        <v>5</v>
      </c>
      <c r="M1657">
        <f t="shared" si="128"/>
        <v>23</v>
      </c>
      <c r="N1657">
        <f t="shared" si="129"/>
        <v>32</v>
      </c>
      <c r="O1657">
        <f t="shared" si="127"/>
        <v>24</v>
      </c>
    </row>
    <row r="1658" spans="1:15" x14ac:dyDescent="0.35">
      <c r="A1658">
        <v>353572</v>
      </c>
      <c r="B1658">
        <v>1346</v>
      </c>
      <c r="C1658" s="1" t="s">
        <v>26</v>
      </c>
      <c r="D1658" s="2">
        <v>44981.98333333333</v>
      </c>
      <c r="E1658" t="s">
        <v>30</v>
      </c>
      <c r="F1658">
        <v>16801</v>
      </c>
      <c r="G1658">
        <v>4976</v>
      </c>
      <c r="H1658">
        <f t="shared" si="125"/>
        <v>21777</v>
      </c>
      <c r="I1658">
        <v>98</v>
      </c>
      <c r="J1658" s="5">
        <v>44981</v>
      </c>
      <c r="K1658" s="6">
        <v>0.98333333333333339</v>
      </c>
      <c r="L1658">
        <f t="shared" si="126"/>
        <v>2</v>
      </c>
      <c r="M1658">
        <f t="shared" si="128"/>
        <v>23</v>
      </c>
      <c r="N1658">
        <f t="shared" si="129"/>
        <v>36</v>
      </c>
      <c r="O1658">
        <f t="shared" si="127"/>
        <v>24</v>
      </c>
    </row>
    <row r="1659" spans="1:15" x14ac:dyDescent="0.35">
      <c r="A1659">
        <v>723244</v>
      </c>
      <c r="B1659">
        <v>1347</v>
      </c>
      <c r="C1659" s="1" t="s">
        <v>27</v>
      </c>
      <c r="D1659" s="3">
        <v>45161.007638888892</v>
      </c>
      <c r="E1659" t="s">
        <v>31</v>
      </c>
      <c r="F1659">
        <v>3383</v>
      </c>
      <c r="G1659">
        <v>6759</v>
      </c>
      <c r="H1659">
        <f t="shared" si="125"/>
        <v>10142</v>
      </c>
      <c r="I1659">
        <v>83</v>
      </c>
      <c r="J1659" s="5">
        <v>45161</v>
      </c>
      <c r="K1659" s="6">
        <v>7.6388888888888886E-3</v>
      </c>
      <c r="L1659">
        <f t="shared" si="126"/>
        <v>8</v>
      </c>
      <c r="M1659">
        <f t="shared" si="128"/>
        <v>0</v>
      </c>
      <c r="N1659">
        <f t="shared" si="129"/>
        <v>11</v>
      </c>
      <c r="O1659">
        <f t="shared" si="127"/>
        <v>23</v>
      </c>
    </row>
    <row r="1660" spans="1:15" x14ac:dyDescent="0.35">
      <c r="A1660">
        <v>289906</v>
      </c>
      <c r="B1660">
        <v>1349</v>
      </c>
      <c r="C1660" s="1" t="s">
        <v>28</v>
      </c>
      <c r="D1660" s="2">
        <v>45031.995833333334</v>
      </c>
      <c r="E1660" t="s">
        <v>30</v>
      </c>
      <c r="F1660">
        <v>18054</v>
      </c>
      <c r="G1660">
        <v>2771</v>
      </c>
      <c r="H1660">
        <f t="shared" si="125"/>
        <v>20825</v>
      </c>
      <c r="I1660">
        <v>40</v>
      </c>
      <c r="J1660" s="5">
        <v>45031</v>
      </c>
      <c r="K1660" s="6">
        <v>0.99583333333333324</v>
      </c>
      <c r="L1660">
        <f t="shared" si="126"/>
        <v>4</v>
      </c>
      <c r="M1660">
        <f t="shared" si="128"/>
        <v>23</v>
      </c>
      <c r="N1660">
        <f t="shared" si="129"/>
        <v>54</v>
      </c>
      <c r="O1660">
        <f t="shared" si="127"/>
        <v>15</v>
      </c>
    </row>
    <row r="1661" spans="1:15" x14ac:dyDescent="0.35">
      <c r="A1661">
        <v>1153425</v>
      </c>
      <c r="B1661">
        <v>1349</v>
      </c>
      <c r="C1661" s="1" t="s">
        <v>29</v>
      </c>
      <c r="D1661" s="3">
        <v>45112.04583333333</v>
      </c>
      <c r="E1661" t="s">
        <v>31</v>
      </c>
      <c r="F1661">
        <v>15151</v>
      </c>
      <c r="G1661">
        <v>4412</v>
      </c>
      <c r="H1661">
        <f t="shared" si="125"/>
        <v>19563</v>
      </c>
      <c r="I1661">
        <v>39</v>
      </c>
      <c r="J1661" s="5">
        <v>45112</v>
      </c>
      <c r="K1661" s="6">
        <v>4.5833333333333337E-2</v>
      </c>
      <c r="L1661">
        <f t="shared" si="126"/>
        <v>7</v>
      </c>
      <c r="M1661">
        <f t="shared" si="128"/>
        <v>1</v>
      </c>
      <c r="N1661">
        <f t="shared" si="129"/>
        <v>6</v>
      </c>
      <c r="O1661">
        <f t="shared" si="127"/>
        <v>5</v>
      </c>
    </row>
    <row r="1662" spans="1:15" x14ac:dyDescent="0.35">
      <c r="A1662">
        <v>841079</v>
      </c>
      <c r="B1662">
        <v>1350</v>
      </c>
      <c r="C1662" s="1" t="s">
        <v>26</v>
      </c>
      <c r="D1662" s="3">
        <v>45110.056944444441</v>
      </c>
      <c r="E1662" t="s">
        <v>30</v>
      </c>
      <c r="F1662">
        <v>10001</v>
      </c>
      <c r="G1662">
        <v>9133</v>
      </c>
      <c r="H1662">
        <f t="shared" si="125"/>
        <v>19134</v>
      </c>
      <c r="I1662">
        <v>39</v>
      </c>
      <c r="J1662" s="5">
        <v>45110</v>
      </c>
      <c r="K1662" s="6">
        <v>5.6944444444444443E-2</v>
      </c>
      <c r="L1662">
        <f t="shared" si="126"/>
        <v>7</v>
      </c>
      <c r="M1662">
        <f t="shared" si="128"/>
        <v>1</v>
      </c>
      <c r="N1662">
        <f t="shared" si="129"/>
        <v>22</v>
      </c>
      <c r="O1662">
        <f t="shared" si="127"/>
        <v>3</v>
      </c>
    </row>
    <row r="1663" spans="1:15" x14ac:dyDescent="0.35">
      <c r="A1663">
        <v>1361969</v>
      </c>
      <c r="B1663">
        <v>1350</v>
      </c>
      <c r="C1663" s="1" t="s">
        <v>27</v>
      </c>
      <c r="D1663" s="3">
        <v>45051.083333333336</v>
      </c>
      <c r="E1663" t="s">
        <v>31</v>
      </c>
      <c r="F1663">
        <v>3141</v>
      </c>
      <c r="G1663">
        <v>3695</v>
      </c>
      <c r="H1663">
        <f t="shared" si="125"/>
        <v>6836</v>
      </c>
      <c r="I1663">
        <v>90</v>
      </c>
      <c r="J1663" s="5">
        <v>45051</v>
      </c>
      <c r="K1663" s="6">
        <v>8.3333333333333329E-2</v>
      </c>
      <c r="L1663">
        <f t="shared" si="126"/>
        <v>5</v>
      </c>
      <c r="M1663">
        <f t="shared" si="128"/>
        <v>2</v>
      </c>
      <c r="N1663">
        <f t="shared" si="129"/>
        <v>0</v>
      </c>
      <c r="O1663">
        <f t="shared" si="127"/>
        <v>5</v>
      </c>
    </row>
    <row r="1664" spans="1:15" x14ac:dyDescent="0.35">
      <c r="A1664">
        <v>521015</v>
      </c>
      <c r="B1664">
        <v>1351</v>
      </c>
      <c r="C1664" s="1" t="s">
        <v>28</v>
      </c>
      <c r="D1664" s="2">
        <v>45020.04791666667</v>
      </c>
      <c r="E1664" t="s">
        <v>30</v>
      </c>
      <c r="F1664">
        <v>1273</v>
      </c>
      <c r="G1664">
        <v>9200</v>
      </c>
      <c r="H1664">
        <f t="shared" si="125"/>
        <v>10473</v>
      </c>
      <c r="I1664">
        <v>42</v>
      </c>
      <c r="J1664" s="5">
        <v>45020</v>
      </c>
      <c r="K1664" s="6">
        <v>4.7916666666666663E-2</v>
      </c>
      <c r="L1664">
        <f t="shared" si="126"/>
        <v>4</v>
      </c>
      <c r="M1664">
        <f t="shared" si="128"/>
        <v>1</v>
      </c>
      <c r="N1664">
        <f t="shared" si="129"/>
        <v>9</v>
      </c>
      <c r="O1664">
        <f t="shared" si="127"/>
        <v>4</v>
      </c>
    </row>
    <row r="1665" spans="1:15" x14ac:dyDescent="0.35">
      <c r="A1665">
        <v>184958</v>
      </c>
      <c r="B1665">
        <v>1354</v>
      </c>
      <c r="C1665" s="1" t="s">
        <v>29</v>
      </c>
      <c r="D1665" s="2">
        <v>45150.040277777778</v>
      </c>
      <c r="E1665" t="s">
        <v>31</v>
      </c>
      <c r="F1665">
        <v>12170</v>
      </c>
      <c r="G1665">
        <v>39</v>
      </c>
      <c r="H1665">
        <f t="shared" si="125"/>
        <v>12209</v>
      </c>
      <c r="I1665">
        <v>38</v>
      </c>
      <c r="J1665" s="5">
        <v>45150</v>
      </c>
      <c r="K1665" s="6">
        <v>4.027777777777778E-2</v>
      </c>
      <c r="L1665">
        <f t="shared" si="126"/>
        <v>8</v>
      </c>
      <c r="M1665">
        <f t="shared" si="128"/>
        <v>0</v>
      </c>
      <c r="N1665">
        <f t="shared" si="129"/>
        <v>58</v>
      </c>
      <c r="O1665">
        <f t="shared" si="127"/>
        <v>12</v>
      </c>
    </row>
    <row r="1666" spans="1:15" x14ac:dyDescent="0.35">
      <c r="A1666">
        <v>367308</v>
      </c>
      <c r="B1666">
        <v>1355</v>
      </c>
      <c r="C1666" s="1" t="s">
        <v>26</v>
      </c>
      <c r="D1666" s="2">
        <v>44941.098611111112</v>
      </c>
      <c r="E1666" t="s">
        <v>30</v>
      </c>
      <c r="F1666">
        <v>12314</v>
      </c>
      <c r="G1666">
        <v>6648</v>
      </c>
      <c r="H1666">
        <f t="shared" ref="H1666:H1729" si="130">SUM(F1666,G1666)</f>
        <v>18962</v>
      </c>
      <c r="I1666">
        <v>63</v>
      </c>
      <c r="J1666" s="5">
        <v>44941</v>
      </c>
      <c r="K1666" s="6">
        <v>9.8611111111111108E-2</v>
      </c>
      <c r="L1666">
        <f t="shared" ref="L1666:L1729" si="131">MONTH(J1666)</f>
        <v>1</v>
      </c>
      <c r="M1666">
        <f t="shared" si="128"/>
        <v>2</v>
      </c>
      <c r="N1666">
        <f t="shared" si="129"/>
        <v>22</v>
      </c>
      <c r="O1666">
        <f t="shared" ref="O1666:O1729" si="132">DAY(D1666)</f>
        <v>15</v>
      </c>
    </row>
    <row r="1667" spans="1:15" x14ac:dyDescent="0.35">
      <c r="A1667">
        <v>931763</v>
      </c>
      <c r="B1667">
        <v>1355</v>
      </c>
      <c r="C1667" s="1" t="s">
        <v>27</v>
      </c>
      <c r="D1667" s="3">
        <v>45072.008333333331</v>
      </c>
      <c r="E1667" t="s">
        <v>31</v>
      </c>
      <c r="F1667">
        <v>11862</v>
      </c>
      <c r="G1667">
        <v>2372</v>
      </c>
      <c r="H1667">
        <f t="shared" si="130"/>
        <v>14234</v>
      </c>
      <c r="I1667">
        <v>98</v>
      </c>
      <c r="J1667" s="5">
        <v>45072</v>
      </c>
      <c r="K1667" s="6">
        <v>8.3333333333333332E-3</v>
      </c>
      <c r="L1667">
        <f t="shared" si="131"/>
        <v>5</v>
      </c>
      <c r="M1667">
        <f t="shared" ref="M1667:M1730" si="133">HOUR(K1667)</f>
        <v>0</v>
      </c>
      <c r="N1667">
        <f t="shared" ref="N1667:N1730" si="134">MINUTE(K1667)</f>
        <v>12</v>
      </c>
      <c r="O1667">
        <f t="shared" si="132"/>
        <v>26</v>
      </c>
    </row>
    <row r="1668" spans="1:15" x14ac:dyDescent="0.35">
      <c r="A1668">
        <v>995410</v>
      </c>
      <c r="B1668">
        <v>1355</v>
      </c>
      <c r="C1668" s="1" t="s">
        <v>28</v>
      </c>
      <c r="D1668" s="3">
        <v>45045.041666666664</v>
      </c>
      <c r="E1668" t="s">
        <v>30</v>
      </c>
      <c r="F1668">
        <v>8668</v>
      </c>
      <c r="G1668">
        <v>114</v>
      </c>
      <c r="H1668">
        <f t="shared" si="130"/>
        <v>8782</v>
      </c>
      <c r="I1668">
        <v>94</v>
      </c>
      <c r="J1668" s="5">
        <v>45045</v>
      </c>
      <c r="K1668" s="6">
        <v>4.1666666666666664E-2</v>
      </c>
      <c r="L1668">
        <f t="shared" si="131"/>
        <v>4</v>
      </c>
      <c r="M1668">
        <f t="shared" si="133"/>
        <v>1</v>
      </c>
      <c r="N1668">
        <f t="shared" si="134"/>
        <v>0</v>
      </c>
      <c r="O1668">
        <f t="shared" si="132"/>
        <v>29</v>
      </c>
    </row>
    <row r="1669" spans="1:15" x14ac:dyDescent="0.35">
      <c r="A1669">
        <v>1112646</v>
      </c>
      <c r="B1669">
        <v>1355</v>
      </c>
      <c r="C1669" s="1" t="s">
        <v>29</v>
      </c>
      <c r="D1669" s="3">
        <v>45196.018750000003</v>
      </c>
      <c r="E1669" t="s">
        <v>31</v>
      </c>
      <c r="F1669">
        <v>12735</v>
      </c>
      <c r="G1669">
        <v>8949</v>
      </c>
      <c r="H1669">
        <f t="shared" si="130"/>
        <v>21684</v>
      </c>
      <c r="I1669">
        <v>57</v>
      </c>
      <c r="J1669" s="5">
        <v>45196</v>
      </c>
      <c r="K1669" s="6">
        <v>1.8749999999999999E-2</v>
      </c>
      <c r="L1669">
        <f t="shared" si="131"/>
        <v>9</v>
      </c>
      <c r="M1669">
        <f t="shared" si="133"/>
        <v>0</v>
      </c>
      <c r="N1669">
        <f t="shared" si="134"/>
        <v>27</v>
      </c>
      <c r="O1669">
        <f t="shared" si="132"/>
        <v>27</v>
      </c>
    </row>
    <row r="1670" spans="1:15" x14ac:dyDescent="0.35">
      <c r="A1670">
        <v>276403</v>
      </c>
      <c r="B1670">
        <v>1356</v>
      </c>
      <c r="C1670" s="1" t="s">
        <v>26</v>
      </c>
      <c r="D1670" s="2">
        <v>45183.998611111114</v>
      </c>
      <c r="E1670" t="s">
        <v>30</v>
      </c>
      <c r="F1670">
        <v>12490</v>
      </c>
      <c r="G1670">
        <v>8633</v>
      </c>
      <c r="H1670">
        <f t="shared" si="130"/>
        <v>21123</v>
      </c>
      <c r="I1670">
        <v>73</v>
      </c>
      <c r="J1670" s="5">
        <v>45183</v>
      </c>
      <c r="K1670" s="6">
        <v>0.99861111111111101</v>
      </c>
      <c r="L1670">
        <f t="shared" si="131"/>
        <v>9</v>
      </c>
      <c r="M1670">
        <f t="shared" si="133"/>
        <v>23</v>
      </c>
      <c r="N1670">
        <f t="shared" si="134"/>
        <v>58</v>
      </c>
      <c r="O1670">
        <f t="shared" si="132"/>
        <v>14</v>
      </c>
    </row>
    <row r="1671" spans="1:15" x14ac:dyDescent="0.35">
      <c r="A1671">
        <v>254795</v>
      </c>
      <c r="B1671">
        <v>1357</v>
      </c>
      <c r="C1671" s="1" t="s">
        <v>27</v>
      </c>
      <c r="D1671" s="2">
        <v>45074.057638888888</v>
      </c>
      <c r="E1671" t="s">
        <v>31</v>
      </c>
      <c r="F1671">
        <v>1240</v>
      </c>
      <c r="G1671">
        <v>7938</v>
      </c>
      <c r="H1671">
        <f t="shared" si="130"/>
        <v>9178</v>
      </c>
      <c r="I1671">
        <v>65</v>
      </c>
      <c r="J1671" s="5">
        <v>45074</v>
      </c>
      <c r="K1671" s="6">
        <v>5.7638888888888885E-2</v>
      </c>
      <c r="L1671">
        <f t="shared" si="131"/>
        <v>5</v>
      </c>
      <c r="M1671">
        <f t="shared" si="133"/>
        <v>1</v>
      </c>
      <c r="N1671">
        <f t="shared" si="134"/>
        <v>23</v>
      </c>
      <c r="O1671">
        <f t="shared" si="132"/>
        <v>28</v>
      </c>
    </row>
    <row r="1672" spans="1:15" x14ac:dyDescent="0.35">
      <c r="A1672">
        <v>302110</v>
      </c>
      <c r="B1672">
        <v>1357</v>
      </c>
      <c r="C1672" s="1" t="s">
        <v>28</v>
      </c>
      <c r="D1672" s="2">
        <v>45214.05972222222</v>
      </c>
      <c r="E1672" t="s">
        <v>30</v>
      </c>
      <c r="F1672">
        <v>18723</v>
      </c>
      <c r="G1672">
        <v>4576</v>
      </c>
      <c r="H1672">
        <f t="shared" si="130"/>
        <v>23299</v>
      </c>
      <c r="I1672">
        <v>38</v>
      </c>
      <c r="J1672" s="5">
        <v>45214</v>
      </c>
      <c r="K1672" s="6">
        <v>5.9722222222222225E-2</v>
      </c>
      <c r="L1672">
        <f t="shared" si="131"/>
        <v>10</v>
      </c>
      <c r="M1672">
        <f t="shared" si="133"/>
        <v>1</v>
      </c>
      <c r="N1672">
        <f t="shared" si="134"/>
        <v>26</v>
      </c>
      <c r="O1672">
        <f t="shared" si="132"/>
        <v>15</v>
      </c>
    </row>
    <row r="1673" spans="1:15" x14ac:dyDescent="0.35">
      <c r="A1673">
        <v>493043</v>
      </c>
      <c r="B1673">
        <v>1357</v>
      </c>
      <c r="C1673" s="1" t="s">
        <v>29</v>
      </c>
      <c r="D1673" s="2">
        <v>45181.954861111109</v>
      </c>
      <c r="E1673" t="s">
        <v>31</v>
      </c>
      <c r="F1673">
        <v>12579</v>
      </c>
      <c r="G1673">
        <v>852</v>
      </c>
      <c r="H1673">
        <f t="shared" si="130"/>
        <v>13431</v>
      </c>
      <c r="I1673">
        <v>58</v>
      </c>
      <c r="J1673" s="5">
        <v>45181</v>
      </c>
      <c r="K1673" s="6">
        <v>0.95486111111111116</v>
      </c>
      <c r="L1673">
        <f t="shared" si="131"/>
        <v>9</v>
      </c>
      <c r="M1673">
        <f t="shared" si="133"/>
        <v>22</v>
      </c>
      <c r="N1673">
        <f t="shared" si="134"/>
        <v>55</v>
      </c>
      <c r="O1673">
        <f t="shared" si="132"/>
        <v>12</v>
      </c>
    </row>
    <row r="1674" spans="1:15" x14ac:dyDescent="0.35">
      <c r="A1674">
        <v>611621</v>
      </c>
      <c r="B1674">
        <v>1357</v>
      </c>
      <c r="C1674" s="1" t="s">
        <v>26</v>
      </c>
      <c r="D1674" s="2">
        <v>45077.003472222219</v>
      </c>
      <c r="E1674" t="s">
        <v>30</v>
      </c>
      <c r="F1674">
        <v>4754</v>
      </c>
      <c r="G1674">
        <v>9926</v>
      </c>
      <c r="H1674">
        <f t="shared" si="130"/>
        <v>14680</v>
      </c>
      <c r="I1674">
        <v>67</v>
      </c>
      <c r="J1674" s="5">
        <v>45077</v>
      </c>
      <c r="K1674" s="6">
        <v>3.472222222222222E-3</v>
      </c>
      <c r="L1674">
        <f t="shared" si="131"/>
        <v>5</v>
      </c>
      <c r="M1674">
        <f t="shared" si="133"/>
        <v>0</v>
      </c>
      <c r="N1674">
        <f t="shared" si="134"/>
        <v>5</v>
      </c>
      <c r="O1674">
        <f t="shared" si="132"/>
        <v>31</v>
      </c>
    </row>
    <row r="1675" spans="1:15" x14ac:dyDescent="0.35">
      <c r="A1675">
        <v>1314159</v>
      </c>
      <c r="B1675">
        <v>1357</v>
      </c>
      <c r="C1675" s="1" t="s">
        <v>27</v>
      </c>
      <c r="D1675" s="3">
        <v>45130.018055555556</v>
      </c>
      <c r="E1675" t="s">
        <v>31</v>
      </c>
      <c r="F1675">
        <v>17825</v>
      </c>
      <c r="G1675">
        <v>3684</v>
      </c>
      <c r="H1675">
        <f t="shared" si="130"/>
        <v>21509</v>
      </c>
      <c r="I1675">
        <v>66</v>
      </c>
      <c r="J1675" s="5">
        <v>45130</v>
      </c>
      <c r="K1675" s="6">
        <v>1.8055555555555557E-2</v>
      </c>
      <c r="L1675">
        <f t="shared" si="131"/>
        <v>7</v>
      </c>
      <c r="M1675">
        <f t="shared" si="133"/>
        <v>0</v>
      </c>
      <c r="N1675">
        <f t="shared" si="134"/>
        <v>26</v>
      </c>
      <c r="O1675">
        <f t="shared" si="132"/>
        <v>23</v>
      </c>
    </row>
    <row r="1676" spans="1:15" x14ac:dyDescent="0.35">
      <c r="A1676">
        <v>1558891</v>
      </c>
      <c r="B1676">
        <v>1358</v>
      </c>
      <c r="C1676" s="1" t="s">
        <v>28</v>
      </c>
      <c r="D1676" s="3">
        <v>44948.019444444442</v>
      </c>
      <c r="E1676" t="s">
        <v>30</v>
      </c>
      <c r="F1676">
        <v>8522</v>
      </c>
      <c r="G1676">
        <v>9227</v>
      </c>
      <c r="H1676">
        <f t="shared" si="130"/>
        <v>17749</v>
      </c>
      <c r="I1676">
        <v>47</v>
      </c>
      <c r="J1676" s="5">
        <v>44948</v>
      </c>
      <c r="K1676" s="6">
        <v>1.9444444444444445E-2</v>
      </c>
      <c r="L1676">
        <f t="shared" si="131"/>
        <v>1</v>
      </c>
      <c r="M1676">
        <f t="shared" si="133"/>
        <v>0</v>
      </c>
      <c r="N1676">
        <f t="shared" si="134"/>
        <v>28</v>
      </c>
      <c r="O1676">
        <f t="shared" si="132"/>
        <v>22</v>
      </c>
    </row>
    <row r="1677" spans="1:15" x14ac:dyDescent="0.35">
      <c r="A1677">
        <v>1014185</v>
      </c>
      <c r="B1677">
        <v>1359</v>
      </c>
      <c r="C1677" s="1" t="s">
        <v>29</v>
      </c>
      <c r="D1677" s="3">
        <v>45245.017361111109</v>
      </c>
      <c r="E1677" t="s">
        <v>31</v>
      </c>
      <c r="F1677">
        <v>6842</v>
      </c>
      <c r="G1677">
        <v>2585</v>
      </c>
      <c r="H1677">
        <f t="shared" si="130"/>
        <v>9427</v>
      </c>
      <c r="I1677">
        <v>100</v>
      </c>
      <c r="J1677" s="5">
        <v>45245</v>
      </c>
      <c r="K1677" s="6">
        <v>1.7361111111111112E-2</v>
      </c>
      <c r="L1677">
        <f t="shared" si="131"/>
        <v>11</v>
      </c>
      <c r="M1677">
        <f t="shared" si="133"/>
        <v>0</v>
      </c>
      <c r="N1677">
        <f t="shared" si="134"/>
        <v>25</v>
      </c>
      <c r="O1677">
        <f t="shared" si="132"/>
        <v>15</v>
      </c>
    </row>
    <row r="1678" spans="1:15" x14ac:dyDescent="0.35">
      <c r="A1678">
        <v>1441631</v>
      </c>
      <c r="B1678">
        <v>1359</v>
      </c>
      <c r="C1678" s="1" t="s">
        <v>26</v>
      </c>
      <c r="D1678" s="3">
        <v>45063.035416666666</v>
      </c>
      <c r="E1678" t="s">
        <v>30</v>
      </c>
      <c r="F1678">
        <v>1251</v>
      </c>
      <c r="G1678">
        <v>6438</v>
      </c>
      <c r="H1678">
        <f t="shared" si="130"/>
        <v>7689</v>
      </c>
      <c r="I1678">
        <v>37</v>
      </c>
      <c r="J1678" s="5">
        <v>45063</v>
      </c>
      <c r="K1678" s="6">
        <v>3.5416666666666666E-2</v>
      </c>
      <c r="L1678">
        <f t="shared" si="131"/>
        <v>5</v>
      </c>
      <c r="M1678">
        <f t="shared" si="133"/>
        <v>0</v>
      </c>
      <c r="N1678">
        <f t="shared" si="134"/>
        <v>51</v>
      </c>
      <c r="O1678">
        <f t="shared" si="132"/>
        <v>17</v>
      </c>
    </row>
    <row r="1679" spans="1:15" x14ac:dyDescent="0.35">
      <c r="A1679">
        <v>389648</v>
      </c>
      <c r="B1679">
        <v>1360</v>
      </c>
      <c r="C1679" s="1" t="s">
        <v>27</v>
      </c>
      <c r="D1679" s="2">
        <v>44940.011805555558</v>
      </c>
      <c r="E1679" t="s">
        <v>31</v>
      </c>
      <c r="F1679">
        <v>18719</v>
      </c>
      <c r="G1679">
        <v>6153</v>
      </c>
      <c r="H1679">
        <f t="shared" si="130"/>
        <v>24872</v>
      </c>
      <c r="I1679">
        <v>87</v>
      </c>
      <c r="J1679" s="5">
        <v>44940</v>
      </c>
      <c r="K1679" s="6">
        <v>1.1805555555555555E-2</v>
      </c>
      <c r="L1679">
        <f t="shared" si="131"/>
        <v>1</v>
      </c>
      <c r="M1679">
        <f t="shared" si="133"/>
        <v>0</v>
      </c>
      <c r="N1679">
        <f t="shared" si="134"/>
        <v>17</v>
      </c>
      <c r="O1679">
        <f t="shared" si="132"/>
        <v>14</v>
      </c>
    </row>
    <row r="1680" spans="1:15" x14ac:dyDescent="0.35">
      <c r="A1680">
        <v>800248</v>
      </c>
      <c r="B1680">
        <v>1360</v>
      </c>
      <c r="C1680" s="1" t="s">
        <v>28</v>
      </c>
      <c r="D1680" s="3">
        <v>45130.056250000001</v>
      </c>
      <c r="E1680" t="s">
        <v>30</v>
      </c>
      <c r="F1680">
        <v>12853</v>
      </c>
      <c r="G1680">
        <v>4265</v>
      </c>
      <c r="H1680">
        <f t="shared" si="130"/>
        <v>17118</v>
      </c>
      <c r="I1680">
        <v>59</v>
      </c>
      <c r="J1680" s="5">
        <v>45130</v>
      </c>
      <c r="K1680" s="6">
        <v>5.6250000000000001E-2</v>
      </c>
      <c r="L1680">
        <f t="shared" si="131"/>
        <v>7</v>
      </c>
      <c r="M1680">
        <f t="shared" si="133"/>
        <v>1</v>
      </c>
      <c r="N1680">
        <f t="shared" si="134"/>
        <v>21</v>
      </c>
      <c r="O1680">
        <f t="shared" si="132"/>
        <v>23</v>
      </c>
    </row>
    <row r="1681" spans="1:15" x14ac:dyDescent="0.35">
      <c r="A1681">
        <v>151991</v>
      </c>
      <c r="B1681">
        <v>1361</v>
      </c>
      <c r="C1681" s="1" t="s">
        <v>29</v>
      </c>
      <c r="D1681" s="2">
        <v>44949.974999999999</v>
      </c>
      <c r="E1681" t="s">
        <v>31</v>
      </c>
      <c r="F1681">
        <v>13074</v>
      </c>
      <c r="G1681">
        <v>1045</v>
      </c>
      <c r="H1681">
        <f t="shared" si="130"/>
        <v>14119</v>
      </c>
      <c r="I1681">
        <v>60</v>
      </c>
      <c r="J1681" s="5">
        <v>44949</v>
      </c>
      <c r="K1681" s="6">
        <v>0.97499999999999998</v>
      </c>
      <c r="L1681">
        <f t="shared" si="131"/>
        <v>1</v>
      </c>
      <c r="M1681">
        <f t="shared" si="133"/>
        <v>23</v>
      </c>
      <c r="N1681">
        <f t="shared" si="134"/>
        <v>24</v>
      </c>
      <c r="O1681">
        <f t="shared" si="132"/>
        <v>23</v>
      </c>
    </row>
    <row r="1682" spans="1:15" x14ac:dyDescent="0.35">
      <c r="A1682">
        <v>1055810</v>
      </c>
      <c r="B1682">
        <v>1362</v>
      </c>
      <c r="C1682" s="1" t="s">
        <v>26</v>
      </c>
      <c r="D1682" s="3">
        <v>44935.992361111108</v>
      </c>
      <c r="E1682" t="s">
        <v>30</v>
      </c>
      <c r="F1682">
        <v>10637</v>
      </c>
      <c r="G1682">
        <v>563</v>
      </c>
      <c r="H1682">
        <f t="shared" si="130"/>
        <v>11200</v>
      </c>
      <c r="I1682">
        <v>100</v>
      </c>
      <c r="J1682" s="5">
        <v>44935</v>
      </c>
      <c r="K1682" s="6">
        <v>0.99236111111111114</v>
      </c>
      <c r="L1682">
        <f t="shared" si="131"/>
        <v>1</v>
      </c>
      <c r="M1682">
        <f t="shared" si="133"/>
        <v>23</v>
      </c>
      <c r="N1682">
        <f t="shared" si="134"/>
        <v>49</v>
      </c>
      <c r="O1682">
        <f t="shared" si="132"/>
        <v>9</v>
      </c>
    </row>
    <row r="1683" spans="1:15" x14ac:dyDescent="0.35">
      <c r="A1683">
        <v>425554</v>
      </c>
      <c r="B1683">
        <v>1363</v>
      </c>
      <c r="C1683" s="1" t="s">
        <v>27</v>
      </c>
      <c r="D1683" s="2">
        <v>45171.977083333331</v>
      </c>
      <c r="E1683" t="s">
        <v>31</v>
      </c>
      <c r="F1683">
        <v>6492</v>
      </c>
      <c r="G1683">
        <v>6327</v>
      </c>
      <c r="H1683">
        <f t="shared" si="130"/>
        <v>12819</v>
      </c>
      <c r="I1683">
        <v>51</v>
      </c>
      <c r="J1683" s="5">
        <v>45171</v>
      </c>
      <c r="K1683" s="6">
        <v>0.9770833333333333</v>
      </c>
      <c r="L1683">
        <f t="shared" si="131"/>
        <v>9</v>
      </c>
      <c r="M1683">
        <f t="shared" si="133"/>
        <v>23</v>
      </c>
      <c r="N1683">
        <f t="shared" si="134"/>
        <v>27</v>
      </c>
      <c r="O1683">
        <f t="shared" si="132"/>
        <v>2</v>
      </c>
    </row>
    <row r="1684" spans="1:15" x14ac:dyDescent="0.35">
      <c r="A1684">
        <v>547283</v>
      </c>
      <c r="B1684">
        <v>1363</v>
      </c>
      <c r="C1684" s="1" t="s">
        <v>28</v>
      </c>
      <c r="D1684" s="2">
        <v>45040.00277777778</v>
      </c>
      <c r="E1684" t="s">
        <v>30</v>
      </c>
      <c r="F1684">
        <v>5316</v>
      </c>
      <c r="G1684">
        <v>2149</v>
      </c>
      <c r="H1684">
        <f t="shared" si="130"/>
        <v>7465</v>
      </c>
      <c r="I1684">
        <v>34</v>
      </c>
      <c r="J1684" s="5">
        <v>45040</v>
      </c>
      <c r="K1684" s="6">
        <v>2.7777777777777779E-3</v>
      </c>
      <c r="L1684">
        <f t="shared" si="131"/>
        <v>4</v>
      </c>
      <c r="M1684">
        <f t="shared" si="133"/>
        <v>0</v>
      </c>
      <c r="N1684">
        <f t="shared" si="134"/>
        <v>4</v>
      </c>
      <c r="O1684">
        <f t="shared" si="132"/>
        <v>24</v>
      </c>
    </row>
    <row r="1685" spans="1:15" x14ac:dyDescent="0.35">
      <c r="A1685">
        <v>1479736</v>
      </c>
      <c r="B1685">
        <v>1363</v>
      </c>
      <c r="C1685" s="1" t="s">
        <v>29</v>
      </c>
      <c r="D1685" s="3">
        <v>45206.030555555553</v>
      </c>
      <c r="E1685" t="s">
        <v>31</v>
      </c>
      <c r="F1685">
        <v>3369</v>
      </c>
      <c r="G1685">
        <v>2193</v>
      </c>
      <c r="H1685">
        <f t="shared" si="130"/>
        <v>5562</v>
      </c>
      <c r="I1685">
        <v>90</v>
      </c>
      <c r="J1685" s="5">
        <v>45206</v>
      </c>
      <c r="K1685" s="6">
        <v>3.0555555555555555E-2</v>
      </c>
      <c r="L1685">
        <f t="shared" si="131"/>
        <v>10</v>
      </c>
      <c r="M1685">
        <f t="shared" si="133"/>
        <v>0</v>
      </c>
      <c r="N1685">
        <f t="shared" si="134"/>
        <v>44</v>
      </c>
      <c r="O1685">
        <f t="shared" si="132"/>
        <v>7</v>
      </c>
    </row>
    <row r="1686" spans="1:15" x14ac:dyDescent="0.35">
      <c r="A1686">
        <v>1191785</v>
      </c>
      <c r="B1686">
        <v>1364</v>
      </c>
      <c r="C1686" s="1" t="s">
        <v>26</v>
      </c>
      <c r="D1686" s="3">
        <v>45247.998611111114</v>
      </c>
      <c r="E1686" t="s">
        <v>30</v>
      </c>
      <c r="F1686">
        <v>1083</v>
      </c>
      <c r="G1686">
        <v>8977</v>
      </c>
      <c r="H1686">
        <f t="shared" si="130"/>
        <v>10060</v>
      </c>
      <c r="I1686">
        <v>89</v>
      </c>
      <c r="J1686" s="5">
        <v>45247</v>
      </c>
      <c r="K1686" s="6">
        <v>0.99861111111111101</v>
      </c>
      <c r="L1686">
        <f t="shared" si="131"/>
        <v>11</v>
      </c>
      <c r="M1686">
        <f t="shared" si="133"/>
        <v>23</v>
      </c>
      <c r="N1686">
        <f t="shared" si="134"/>
        <v>58</v>
      </c>
      <c r="O1686">
        <f t="shared" si="132"/>
        <v>17</v>
      </c>
    </row>
    <row r="1687" spans="1:15" x14ac:dyDescent="0.35">
      <c r="A1687">
        <v>1536890</v>
      </c>
      <c r="B1687">
        <v>1364</v>
      </c>
      <c r="C1687" s="1" t="s">
        <v>27</v>
      </c>
      <c r="D1687" s="3">
        <v>45154.056944444441</v>
      </c>
      <c r="E1687" t="s">
        <v>31</v>
      </c>
      <c r="F1687">
        <v>9461</v>
      </c>
      <c r="G1687">
        <v>7711</v>
      </c>
      <c r="H1687">
        <f t="shared" si="130"/>
        <v>17172</v>
      </c>
      <c r="I1687">
        <v>44</v>
      </c>
      <c r="J1687" s="5">
        <v>45154</v>
      </c>
      <c r="K1687" s="6">
        <v>5.6944444444444443E-2</v>
      </c>
      <c r="L1687">
        <f t="shared" si="131"/>
        <v>8</v>
      </c>
      <c r="M1687">
        <f t="shared" si="133"/>
        <v>1</v>
      </c>
      <c r="N1687">
        <f t="shared" si="134"/>
        <v>22</v>
      </c>
      <c r="O1687">
        <f t="shared" si="132"/>
        <v>16</v>
      </c>
    </row>
    <row r="1688" spans="1:15" x14ac:dyDescent="0.35">
      <c r="A1688">
        <v>541737</v>
      </c>
      <c r="B1688">
        <v>1365</v>
      </c>
      <c r="C1688" s="1" t="s">
        <v>28</v>
      </c>
      <c r="D1688" s="2">
        <v>45283.015972222223</v>
      </c>
      <c r="E1688" t="s">
        <v>30</v>
      </c>
      <c r="F1688">
        <v>16591</v>
      </c>
      <c r="G1688">
        <v>1362</v>
      </c>
      <c r="H1688">
        <f t="shared" si="130"/>
        <v>17953</v>
      </c>
      <c r="I1688">
        <v>79</v>
      </c>
      <c r="J1688" s="5">
        <v>45283</v>
      </c>
      <c r="K1688" s="6">
        <v>1.5972222222222224E-2</v>
      </c>
      <c r="L1688">
        <f t="shared" si="131"/>
        <v>12</v>
      </c>
      <c r="M1688">
        <f t="shared" si="133"/>
        <v>0</v>
      </c>
      <c r="N1688">
        <f t="shared" si="134"/>
        <v>23</v>
      </c>
      <c r="O1688">
        <f t="shared" si="132"/>
        <v>23</v>
      </c>
    </row>
    <row r="1689" spans="1:15" x14ac:dyDescent="0.35">
      <c r="A1689">
        <v>731345</v>
      </c>
      <c r="B1689">
        <v>1365</v>
      </c>
      <c r="C1689" s="1" t="s">
        <v>29</v>
      </c>
      <c r="D1689" s="3">
        <v>45013.957638888889</v>
      </c>
      <c r="E1689" t="s">
        <v>31</v>
      </c>
      <c r="F1689">
        <v>16433</v>
      </c>
      <c r="G1689">
        <v>5198</v>
      </c>
      <c r="H1689">
        <f t="shared" si="130"/>
        <v>21631</v>
      </c>
      <c r="I1689">
        <v>93</v>
      </c>
      <c r="J1689" s="5">
        <v>45013</v>
      </c>
      <c r="K1689" s="6">
        <v>0.95763888888888893</v>
      </c>
      <c r="L1689">
        <f t="shared" si="131"/>
        <v>3</v>
      </c>
      <c r="M1689">
        <f t="shared" si="133"/>
        <v>22</v>
      </c>
      <c r="N1689">
        <f t="shared" si="134"/>
        <v>59</v>
      </c>
      <c r="O1689">
        <f t="shared" si="132"/>
        <v>28</v>
      </c>
    </row>
    <row r="1690" spans="1:15" x14ac:dyDescent="0.35">
      <c r="A1690">
        <v>710669</v>
      </c>
      <c r="B1690">
        <v>1366</v>
      </c>
      <c r="C1690" s="1" t="s">
        <v>26</v>
      </c>
      <c r="D1690" s="3">
        <v>45275.00277777778</v>
      </c>
      <c r="E1690" t="s">
        <v>30</v>
      </c>
      <c r="F1690">
        <v>7159</v>
      </c>
      <c r="G1690">
        <v>5405</v>
      </c>
      <c r="H1690">
        <f t="shared" si="130"/>
        <v>12564</v>
      </c>
      <c r="I1690">
        <v>100</v>
      </c>
      <c r="J1690" s="5">
        <v>45275</v>
      </c>
      <c r="K1690" s="6">
        <v>2.7777777777777779E-3</v>
      </c>
      <c r="L1690">
        <f t="shared" si="131"/>
        <v>12</v>
      </c>
      <c r="M1690">
        <f t="shared" si="133"/>
        <v>0</v>
      </c>
      <c r="N1690">
        <f t="shared" si="134"/>
        <v>4</v>
      </c>
      <c r="O1690">
        <f t="shared" si="132"/>
        <v>15</v>
      </c>
    </row>
    <row r="1691" spans="1:15" x14ac:dyDescent="0.35">
      <c r="A1691">
        <v>1398659</v>
      </c>
      <c r="B1691">
        <v>1366</v>
      </c>
      <c r="C1691" s="1" t="s">
        <v>27</v>
      </c>
      <c r="D1691" s="3">
        <v>45259.000694444447</v>
      </c>
      <c r="E1691" t="s">
        <v>31</v>
      </c>
      <c r="F1691">
        <v>15106</v>
      </c>
      <c r="G1691">
        <v>1845</v>
      </c>
      <c r="H1691">
        <f t="shared" si="130"/>
        <v>16951</v>
      </c>
      <c r="I1691">
        <v>44</v>
      </c>
      <c r="J1691" s="5">
        <v>45259</v>
      </c>
      <c r="K1691" s="6">
        <v>6.9444444444444447E-4</v>
      </c>
      <c r="L1691">
        <f t="shared" si="131"/>
        <v>11</v>
      </c>
      <c r="M1691">
        <f t="shared" si="133"/>
        <v>0</v>
      </c>
      <c r="N1691">
        <f t="shared" si="134"/>
        <v>1</v>
      </c>
      <c r="O1691">
        <f t="shared" si="132"/>
        <v>29</v>
      </c>
    </row>
    <row r="1692" spans="1:15" x14ac:dyDescent="0.35">
      <c r="A1692">
        <v>4111</v>
      </c>
      <c r="B1692">
        <v>1367</v>
      </c>
      <c r="C1692" s="1" t="s">
        <v>28</v>
      </c>
      <c r="D1692" s="2">
        <v>44993.952777777777</v>
      </c>
      <c r="E1692" t="s">
        <v>30</v>
      </c>
      <c r="F1692">
        <v>6927</v>
      </c>
      <c r="G1692">
        <v>7800</v>
      </c>
      <c r="H1692">
        <f t="shared" si="130"/>
        <v>14727</v>
      </c>
      <c r="I1692">
        <v>57</v>
      </c>
      <c r="J1692" s="5">
        <v>44993</v>
      </c>
      <c r="K1692" s="6">
        <v>0.95277777777777783</v>
      </c>
      <c r="L1692">
        <f t="shared" si="131"/>
        <v>3</v>
      </c>
      <c r="M1692">
        <f t="shared" si="133"/>
        <v>22</v>
      </c>
      <c r="N1692">
        <f t="shared" si="134"/>
        <v>52</v>
      </c>
      <c r="O1692">
        <f t="shared" si="132"/>
        <v>8</v>
      </c>
    </row>
    <row r="1693" spans="1:15" x14ac:dyDescent="0.35">
      <c r="A1693">
        <v>234705</v>
      </c>
      <c r="B1693">
        <v>1367</v>
      </c>
      <c r="C1693" s="1" t="s">
        <v>29</v>
      </c>
      <c r="D1693" s="2">
        <v>45184.000694444447</v>
      </c>
      <c r="E1693" t="s">
        <v>31</v>
      </c>
      <c r="F1693">
        <v>1054</v>
      </c>
      <c r="G1693">
        <v>1662</v>
      </c>
      <c r="H1693">
        <f t="shared" si="130"/>
        <v>2716</v>
      </c>
      <c r="I1693">
        <v>85</v>
      </c>
      <c r="J1693" s="5">
        <v>45184</v>
      </c>
      <c r="K1693" s="6">
        <v>6.9444444444444447E-4</v>
      </c>
      <c r="L1693">
        <f t="shared" si="131"/>
        <v>9</v>
      </c>
      <c r="M1693">
        <f t="shared" si="133"/>
        <v>0</v>
      </c>
      <c r="N1693">
        <f t="shared" si="134"/>
        <v>1</v>
      </c>
      <c r="O1693">
        <f t="shared" si="132"/>
        <v>15</v>
      </c>
    </row>
    <row r="1694" spans="1:15" x14ac:dyDescent="0.35">
      <c r="A1694">
        <v>341838</v>
      </c>
      <c r="B1694">
        <v>1367</v>
      </c>
      <c r="C1694" s="1" t="s">
        <v>26</v>
      </c>
      <c r="D1694" s="2">
        <v>45248.067361111112</v>
      </c>
      <c r="E1694" t="s">
        <v>30</v>
      </c>
      <c r="F1694">
        <v>1358</v>
      </c>
      <c r="G1694">
        <v>7477</v>
      </c>
      <c r="H1694">
        <f t="shared" si="130"/>
        <v>8835</v>
      </c>
      <c r="I1694">
        <v>33</v>
      </c>
      <c r="J1694" s="5">
        <v>45248</v>
      </c>
      <c r="K1694" s="6">
        <v>6.7361111111111108E-2</v>
      </c>
      <c r="L1694">
        <f t="shared" si="131"/>
        <v>11</v>
      </c>
      <c r="M1694">
        <f t="shared" si="133"/>
        <v>1</v>
      </c>
      <c r="N1694">
        <f t="shared" si="134"/>
        <v>37</v>
      </c>
      <c r="O1694">
        <f t="shared" si="132"/>
        <v>18</v>
      </c>
    </row>
    <row r="1695" spans="1:15" x14ac:dyDescent="0.35">
      <c r="A1695">
        <v>731161</v>
      </c>
      <c r="B1695">
        <v>1367</v>
      </c>
      <c r="C1695" s="1" t="s">
        <v>27</v>
      </c>
      <c r="D1695" s="3">
        <v>45079.006249999999</v>
      </c>
      <c r="E1695" t="s">
        <v>31</v>
      </c>
      <c r="F1695">
        <v>12565</v>
      </c>
      <c r="G1695">
        <v>3548</v>
      </c>
      <c r="H1695">
        <f t="shared" si="130"/>
        <v>16113</v>
      </c>
      <c r="I1695">
        <v>93</v>
      </c>
      <c r="J1695" s="5">
        <v>45079</v>
      </c>
      <c r="K1695" s="6">
        <v>6.2499999999999995E-3</v>
      </c>
      <c r="L1695">
        <f t="shared" si="131"/>
        <v>6</v>
      </c>
      <c r="M1695">
        <f t="shared" si="133"/>
        <v>0</v>
      </c>
      <c r="N1695">
        <f t="shared" si="134"/>
        <v>9</v>
      </c>
      <c r="O1695">
        <f t="shared" si="132"/>
        <v>2</v>
      </c>
    </row>
    <row r="1696" spans="1:15" x14ac:dyDescent="0.35">
      <c r="A1696">
        <v>1071701</v>
      </c>
      <c r="B1696">
        <v>1367</v>
      </c>
      <c r="C1696" s="1" t="s">
        <v>28</v>
      </c>
      <c r="D1696" s="3">
        <v>44942.036805555559</v>
      </c>
      <c r="E1696" t="s">
        <v>30</v>
      </c>
      <c r="F1696">
        <v>6068</v>
      </c>
      <c r="G1696">
        <v>1445</v>
      </c>
      <c r="H1696">
        <f t="shared" si="130"/>
        <v>7513</v>
      </c>
      <c r="I1696">
        <v>95</v>
      </c>
      <c r="J1696" s="5">
        <v>44942</v>
      </c>
      <c r="K1696" s="6">
        <v>3.6805555555555557E-2</v>
      </c>
      <c r="L1696">
        <f t="shared" si="131"/>
        <v>1</v>
      </c>
      <c r="M1696">
        <f t="shared" si="133"/>
        <v>0</v>
      </c>
      <c r="N1696">
        <f t="shared" si="134"/>
        <v>53</v>
      </c>
      <c r="O1696">
        <f t="shared" si="132"/>
        <v>16</v>
      </c>
    </row>
    <row r="1697" spans="1:15" x14ac:dyDescent="0.35">
      <c r="A1697">
        <v>1254071</v>
      </c>
      <c r="B1697">
        <v>1367</v>
      </c>
      <c r="C1697" s="1" t="s">
        <v>29</v>
      </c>
      <c r="D1697" s="3">
        <v>44983.018055555556</v>
      </c>
      <c r="E1697" t="s">
        <v>31</v>
      </c>
      <c r="F1697">
        <v>16624</v>
      </c>
      <c r="G1697">
        <v>3090</v>
      </c>
      <c r="H1697">
        <f t="shared" si="130"/>
        <v>19714</v>
      </c>
      <c r="I1697">
        <v>82</v>
      </c>
      <c r="J1697" s="5">
        <v>44983</v>
      </c>
      <c r="K1697" s="6">
        <v>1.8055555555555557E-2</v>
      </c>
      <c r="L1697">
        <f t="shared" si="131"/>
        <v>2</v>
      </c>
      <c r="M1697">
        <f t="shared" si="133"/>
        <v>0</v>
      </c>
      <c r="N1697">
        <f t="shared" si="134"/>
        <v>26</v>
      </c>
      <c r="O1697">
        <f t="shared" si="132"/>
        <v>26</v>
      </c>
    </row>
    <row r="1698" spans="1:15" x14ac:dyDescent="0.35">
      <c r="A1698">
        <v>1079090</v>
      </c>
      <c r="B1698">
        <v>1368</v>
      </c>
      <c r="C1698" s="1" t="s">
        <v>26</v>
      </c>
      <c r="D1698" s="3">
        <v>45018.010416666664</v>
      </c>
      <c r="E1698" t="s">
        <v>30</v>
      </c>
      <c r="F1698">
        <v>10528</v>
      </c>
      <c r="G1698">
        <v>6597</v>
      </c>
      <c r="H1698">
        <f t="shared" si="130"/>
        <v>17125</v>
      </c>
      <c r="I1698">
        <v>77</v>
      </c>
      <c r="J1698" s="5">
        <v>45018</v>
      </c>
      <c r="K1698" s="6">
        <v>1.0416666666666666E-2</v>
      </c>
      <c r="L1698">
        <f t="shared" si="131"/>
        <v>4</v>
      </c>
      <c r="M1698">
        <f t="shared" si="133"/>
        <v>0</v>
      </c>
      <c r="N1698">
        <f t="shared" si="134"/>
        <v>15</v>
      </c>
      <c r="O1698">
        <f t="shared" si="132"/>
        <v>2</v>
      </c>
    </row>
    <row r="1699" spans="1:15" x14ac:dyDescent="0.35">
      <c r="A1699">
        <v>1666856</v>
      </c>
      <c r="B1699">
        <v>1370</v>
      </c>
      <c r="C1699" s="1" t="s">
        <v>27</v>
      </c>
      <c r="D1699" s="3">
        <v>45203.055555555555</v>
      </c>
      <c r="E1699" t="s">
        <v>31</v>
      </c>
      <c r="F1699">
        <v>15680</v>
      </c>
      <c r="G1699">
        <v>148</v>
      </c>
      <c r="H1699">
        <f t="shared" si="130"/>
        <v>15828</v>
      </c>
      <c r="I1699">
        <v>89</v>
      </c>
      <c r="J1699" s="5">
        <v>45203</v>
      </c>
      <c r="K1699" s="6">
        <v>5.5555555555555552E-2</v>
      </c>
      <c r="L1699">
        <f t="shared" si="131"/>
        <v>10</v>
      </c>
      <c r="M1699">
        <f t="shared" si="133"/>
        <v>1</v>
      </c>
      <c r="N1699">
        <f t="shared" si="134"/>
        <v>20</v>
      </c>
      <c r="O1699">
        <f t="shared" si="132"/>
        <v>4</v>
      </c>
    </row>
    <row r="1700" spans="1:15" x14ac:dyDescent="0.35">
      <c r="A1700">
        <v>1249517</v>
      </c>
      <c r="B1700">
        <v>1371</v>
      </c>
      <c r="C1700" s="1" t="s">
        <v>28</v>
      </c>
      <c r="D1700" s="3">
        <v>44963.025000000001</v>
      </c>
      <c r="E1700" t="s">
        <v>30</v>
      </c>
      <c r="F1700">
        <v>16594</v>
      </c>
      <c r="G1700">
        <v>985</v>
      </c>
      <c r="H1700">
        <f t="shared" si="130"/>
        <v>17579</v>
      </c>
      <c r="I1700">
        <v>46</v>
      </c>
      <c r="J1700" s="5">
        <v>44963</v>
      </c>
      <c r="K1700" s="6">
        <v>2.4999999999999998E-2</v>
      </c>
      <c r="L1700">
        <f t="shared" si="131"/>
        <v>2</v>
      </c>
      <c r="M1700">
        <f t="shared" si="133"/>
        <v>0</v>
      </c>
      <c r="N1700">
        <f t="shared" si="134"/>
        <v>36</v>
      </c>
      <c r="O1700">
        <f t="shared" si="132"/>
        <v>6</v>
      </c>
    </row>
    <row r="1701" spans="1:15" x14ac:dyDescent="0.35">
      <c r="A1701">
        <v>698175</v>
      </c>
      <c r="B1701">
        <v>1372</v>
      </c>
      <c r="C1701" s="1" t="s">
        <v>29</v>
      </c>
      <c r="D1701" s="3">
        <v>45094.064583333333</v>
      </c>
      <c r="E1701" t="s">
        <v>31</v>
      </c>
      <c r="F1701">
        <v>7710</v>
      </c>
      <c r="G1701">
        <v>6322</v>
      </c>
      <c r="H1701">
        <f t="shared" si="130"/>
        <v>14032</v>
      </c>
      <c r="I1701">
        <v>77</v>
      </c>
      <c r="J1701" s="5">
        <v>45094</v>
      </c>
      <c r="K1701" s="6">
        <v>6.458333333333334E-2</v>
      </c>
      <c r="L1701">
        <f t="shared" si="131"/>
        <v>6</v>
      </c>
      <c r="M1701">
        <f t="shared" si="133"/>
        <v>1</v>
      </c>
      <c r="N1701">
        <f t="shared" si="134"/>
        <v>33</v>
      </c>
      <c r="O1701">
        <f t="shared" si="132"/>
        <v>17</v>
      </c>
    </row>
    <row r="1702" spans="1:15" x14ac:dyDescent="0.35">
      <c r="A1702">
        <v>241257</v>
      </c>
      <c r="B1702">
        <v>1374</v>
      </c>
      <c r="C1702" s="1" t="s">
        <v>26</v>
      </c>
      <c r="D1702" s="2">
        <v>45027.06527777778</v>
      </c>
      <c r="E1702" t="s">
        <v>30</v>
      </c>
      <c r="F1702">
        <v>14202</v>
      </c>
      <c r="G1702">
        <v>6819</v>
      </c>
      <c r="H1702">
        <f t="shared" si="130"/>
        <v>21021</v>
      </c>
      <c r="I1702">
        <v>85</v>
      </c>
      <c r="J1702" s="5">
        <v>45027</v>
      </c>
      <c r="K1702" s="6">
        <v>6.5277777777777782E-2</v>
      </c>
      <c r="L1702">
        <f t="shared" si="131"/>
        <v>4</v>
      </c>
      <c r="M1702">
        <f t="shared" si="133"/>
        <v>1</v>
      </c>
      <c r="N1702">
        <f t="shared" si="134"/>
        <v>34</v>
      </c>
      <c r="O1702">
        <f t="shared" si="132"/>
        <v>11</v>
      </c>
    </row>
    <row r="1703" spans="1:15" x14ac:dyDescent="0.35">
      <c r="A1703">
        <v>660187</v>
      </c>
      <c r="B1703">
        <v>1374</v>
      </c>
      <c r="C1703" s="1" t="s">
        <v>27</v>
      </c>
      <c r="D1703" s="2">
        <v>45130.959722222222</v>
      </c>
      <c r="E1703" t="s">
        <v>31</v>
      </c>
      <c r="F1703">
        <v>12342</v>
      </c>
      <c r="G1703">
        <v>6369</v>
      </c>
      <c r="H1703">
        <f t="shared" si="130"/>
        <v>18711</v>
      </c>
      <c r="I1703">
        <v>70</v>
      </c>
      <c r="J1703" s="5">
        <v>45130</v>
      </c>
      <c r="K1703" s="6">
        <v>0.95972222222222225</v>
      </c>
      <c r="L1703">
        <f t="shared" si="131"/>
        <v>7</v>
      </c>
      <c r="M1703">
        <f t="shared" si="133"/>
        <v>23</v>
      </c>
      <c r="N1703">
        <f t="shared" si="134"/>
        <v>2</v>
      </c>
      <c r="O1703">
        <f t="shared" si="132"/>
        <v>23</v>
      </c>
    </row>
    <row r="1704" spans="1:15" x14ac:dyDescent="0.35">
      <c r="A1704">
        <v>894938</v>
      </c>
      <c r="B1704">
        <v>1376</v>
      </c>
      <c r="C1704" s="1" t="s">
        <v>28</v>
      </c>
      <c r="D1704" s="3">
        <v>44945.978472222225</v>
      </c>
      <c r="E1704" t="s">
        <v>30</v>
      </c>
      <c r="F1704">
        <v>14874</v>
      </c>
      <c r="G1704">
        <v>7358</v>
      </c>
      <c r="H1704">
        <f t="shared" si="130"/>
        <v>22232</v>
      </c>
      <c r="I1704">
        <v>87</v>
      </c>
      <c r="J1704" s="5">
        <v>44945</v>
      </c>
      <c r="K1704" s="6">
        <v>0.9784722222222223</v>
      </c>
      <c r="L1704">
        <f t="shared" si="131"/>
        <v>1</v>
      </c>
      <c r="M1704">
        <f t="shared" si="133"/>
        <v>23</v>
      </c>
      <c r="N1704">
        <f t="shared" si="134"/>
        <v>29</v>
      </c>
      <c r="O1704">
        <f t="shared" si="132"/>
        <v>19</v>
      </c>
    </row>
    <row r="1705" spans="1:15" x14ac:dyDescent="0.35">
      <c r="A1705">
        <v>781771</v>
      </c>
      <c r="B1705">
        <v>1377</v>
      </c>
      <c r="C1705" s="1" t="s">
        <v>29</v>
      </c>
      <c r="D1705" s="3">
        <v>44969.006944444445</v>
      </c>
      <c r="E1705" t="s">
        <v>31</v>
      </c>
      <c r="F1705">
        <v>19728</v>
      </c>
      <c r="G1705">
        <v>9605</v>
      </c>
      <c r="H1705">
        <f t="shared" si="130"/>
        <v>29333</v>
      </c>
      <c r="I1705">
        <v>95</v>
      </c>
      <c r="J1705" s="5">
        <v>44969</v>
      </c>
      <c r="K1705" s="6">
        <v>6.9444444444444441E-3</v>
      </c>
      <c r="L1705">
        <f t="shared" si="131"/>
        <v>2</v>
      </c>
      <c r="M1705">
        <f t="shared" si="133"/>
        <v>0</v>
      </c>
      <c r="N1705">
        <f t="shared" si="134"/>
        <v>10</v>
      </c>
      <c r="O1705">
        <f t="shared" si="132"/>
        <v>12</v>
      </c>
    </row>
    <row r="1706" spans="1:15" x14ac:dyDescent="0.35">
      <c r="A1706">
        <v>69918</v>
      </c>
      <c r="B1706">
        <v>1378</v>
      </c>
      <c r="C1706" s="1" t="s">
        <v>26</v>
      </c>
      <c r="D1706" s="2">
        <v>44992.006249999999</v>
      </c>
      <c r="E1706" t="s">
        <v>30</v>
      </c>
      <c r="F1706">
        <v>17901</v>
      </c>
      <c r="G1706">
        <v>8657</v>
      </c>
      <c r="H1706">
        <f t="shared" si="130"/>
        <v>26558</v>
      </c>
      <c r="I1706">
        <v>73</v>
      </c>
      <c r="J1706" s="5">
        <v>44992</v>
      </c>
      <c r="K1706" s="6">
        <v>6.2499999999999995E-3</v>
      </c>
      <c r="L1706">
        <f t="shared" si="131"/>
        <v>3</v>
      </c>
      <c r="M1706">
        <f t="shared" si="133"/>
        <v>0</v>
      </c>
      <c r="N1706">
        <f t="shared" si="134"/>
        <v>9</v>
      </c>
      <c r="O1706">
        <f t="shared" si="132"/>
        <v>7</v>
      </c>
    </row>
    <row r="1707" spans="1:15" x14ac:dyDescent="0.35">
      <c r="A1707">
        <v>33662</v>
      </c>
      <c r="B1707">
        <v>1381</v>
      </c>
      <c r="C1707" s="1" t="s">
        <v>27</v>
      </c>
      <c r="D1707" s="2">
        <v>44945.963194444441</v>
      </c>
      <c r="E1707" t="s">
        <v>31</v>
      </c>
      <c r="F1707">
        <v>11211</v>
      </c>
      <c r="G1707">
        <v>8214</v>
      </c>
      <c r="H1707">
        <f t="shared" si="130"/>
        <v>19425</v>
      </c>
      <c r="I1707">
        <v>52</v>
      </c>
      <c r="J1707" s="5">
        <v>44945</v>
      </c>
      <c r="K1707" s="6">
        <v>0.96319444444444446</v>
      </c>
      <c r="L1707">
        <f t="shared" si="131"/>
        <v>1</v>
      </c>
      <c r="M1707">
        <f t="shared" si="133"/>
        <v>23</v>
      </c>
      <c r="N1707">
        <f t="shared" si="134"/>
        <v>7</v>
      </c>
      <c r="O1707">
        <f t="shared" si="132"/>
        <v>19</v>
      </c>
    </row>
    <row r="1708" spans="1:15" x14ac:dyDescent="0.35">
      <c r="A1708">
        <v>1589059</v>
      </c>
      <c r="B1708">
        <v>1381</v>
      </c>
      <c r="C1708" s="1" t="s">
        <v>28</v>
      </c>
      <c r="D1708" s="3">
        <v>45029.033333333333</v>
      </c>
      <c r="E1708" t="s">
        <v>30</v>
      </c>
      <c r="F1708">
        <v>9942</v>
      </c>
      <c r="G1708">
        <v>8578</v>
      </c>
      <c r="H1708">
        <f t="shared" si="130"/>
        <v>18520</v>
      </c>
      <c r="I1708">
        <v>34</v>
      </c>
      <c r="J1708" s="5">
        <v>45029</v>
      </c>
      <c r="K1708" s="6">
        <v>3.3333333333333333E-2</v>
      </c>
      <c r="L1708">
        <f t="shared" si="131"/>
        <v>4</v>
      </c>
      <c r="M1708">
        <f t="shared" si="133"/>
        <v>0</v>
      </c>
      <c r="N1708">
        <f t="shared" si="134"/>
        <v>48</v>
      </c>
      <c r="O1708">
        <f t="shared" si="132"/>
        <v>13</v>
      </c>
    </row>
    <row r="1709" spans="1:15" x14ac:dyDescent="0.35">
      <c r="A1709">
        <v>899461</v>
      </c>
      <c r="B1709">
        <v>1382</v>
      </c>
      <c r="C1709" s="1" t="s">
        <v>29</v>
      </c>
      <c r="D1709" s="3">
        <v>45006.012499999997</v>
      </c>
      <c r="E1709" t="s">
        <v>31</v>
      </c>
      <c r="F1709">
        <v>1144</v>
      </c>
      <c r="G1709">
        <v>6071</v>
      </c>
      <c r="H1709">
        <f t="shared" si="130"/>
        <v>7215</v>
      </c>
      <c r="I1709">
        <v>36</v>
      </c>
      <c r="J1709" s="5">
        <v>45006</v>
      </c>
      <c r="K1709" s="6">
        <v>1.2499999999999999E-2</v>
      </c>
      <c r="L1709">
        <f t="shared" si="131"/>
        <v>3</v>
      </c>
      <c r="M1709">
        <f t="shared" si="133"/>
        <v>0</v>
      </c>
      <c r="N1709">
        <f t="shared" si="134"/>
        <v>18</v>
      </c>
      <c r="O1709">
        <f t="shared" si="132"/>
        <v>21</v>
      </c>
    </row>
    <row r="1710" spans="1:15" x14ac:dyDescent="0.35">
      <c r="A1710">
        <v>1127861</v>
      </c>
      <c r="B1710">
        <v>1385</v>
      </c>
      <c r="C1710" s="1" t="s">
        <v>26</v>
      </c>
      <c r="D1710" s="3">
        <v>45127.052083333336</v>
      </c>
      <c r="E1710" t="s">
        <v>30</v>
      </c>
      <c r="F1710">
        <v>13163</v>
      </c>
      <c r="G1710">
        <v>8302</v>
      </c>
      <c r="H1710">
        <f t="shared" si="130"/>
        <v>21465</v>
      </c>
      <c r="I1710">
        <v>60</v>
      </c>
      <c r="J1710" s="5">
        <v>45127</v>
      </c>
      <c r="K1710" s="6">
        <v>5.2083333333333336E-2</v>
      </c>
      <c r="L1710">
        <f t="shared" si="131"/>
        <v>7</v>
      </c>
      <c r="M1710">
        <f t="shared" si="133"/>
        <v>1</v>
      </c>
      <c r="N1710">
        <f t="shared" si="134"/>
        <v>15</v>
      </c>
      <c r="O1710">
        <f t="shared" si="132"/>
        <v>20</v>
      </c>
    </row>
    <row r="1711" spans="1:15" x14ac:dyDescent="0.35">
      <c r="A1711">
        <v>1576077</v>
      </c>
      <c r="B1711">
        <v>1385</v>
      </c>
      <c r="C1711" s="1" t="s">
        <v>27</v>
      </c>
      <c r="D1711" s="3">
        <v>45240.961805555555</v>
      </c>
      <c r="E1711" t="s">
        <v>31</v>
      </c>
      <c r="F1711">
        <v>3779</v>
      </c>
      <c r="G1711">
        <v>9058</v>
      </c>
      <c r="H1711">
        <f t="shared" si="130"/>
        <v>12837</v>
      </c>
      <c r="I1711">
        <v>32</v>
      </c>
      <c r="J1711" s="5">
        <v>45240</v>
      </c>
      <c r="K1711" s="6">
        <v>0.96180555555555547</v>
      </c>
      <c r="L1711">
        <f t="shared" si="131"/>
        <v>11</v>
      </c>
      <c r="M1711">
        <f t="shared" si="133"/>
        <v>23</v>
      </c>
      <c r="N1711">
        <f t="shared" si="134"/>
        <v>5</v>
      </c>
      <c r="O1711">
        <f t="shared" si="132"/>
        <v>10</v>
      </c>
    </row>
    <row r="1712" spans="1:15" x14ac:dyDescent="0.35">
      <c r="A1712">
        <v>592435</v>
      </c>
      <c r="B1712">
        <v>1386</v>
      </c>
      <c r="C1712" s="1" t="s">
        <v>28</v>
      </c>
      <c r="D1712" s="2">
        <v>44963.994444444441</v>
      </c>
      <c r="E1712" t="s">
        <v>30</v>
      </c>
      <c r="F1712">
        <v>13267</v>
      </c>
      <c r="G1712">
        <v>2381</v>
      </c>
      <c r="H1712">
        <f t="shared" si="130"/>
        <v>15648</v>
      </c>
      <c r="I1712">
        <v>54</v>
      </c>
      <c r="J1712" s="5">
        <v>44963</v>
      </c>
      <c r="K1712" s="6">
        <v>0.99444444444444446</v>
      </c>
      <c r="L1712">
        <f t="shared" si="131"/>
        <v>2</v>
      </c>
      <c r="M1712">
        <f t="shared" si="133"/>
        <v>23</v>
      </c>
      <c r="N1712">
        <f t="shared" si="134"/>
        <v>52</v>
      </c>
      <c r="O1712">
        <f t="shared" si="132"/>
        <v>6</v>
      </c>
    </row>
    <row r="1713" spans="1:15" x14ac:dyDescent="0.35">
      <c r="A1713">
        <v>1666521</v>
      </c>
      <c r="B1713">
        <v>1386</v>
      </c>
      <c r="C1713" s="1" t="s">
        <v>29</v>
      </c>
      <c r="D1713" s="3">
        <v>45137.988194444442</v>
      </c>
      <c r="E1713" t="s">
        <v>31</v>
      </c>
      <c r="F1713">
        <v>13975</v>
      </c>
      <c r="G1713">
        <v>4645</v>
      </c>
      <c r="H1713">
        <f t="shared" si="130"/>
        <v>18620</v>
      </c>
      <c r="I1713">
        <v>91</v>
      </c>
      <c r="J1713" s="5">
        <v>45137</v>
      </c>
      <c r="K1713" s="6">
        <v>0.98819444444444438</v>
      </c>
      <c r="L1713">
        <f t="shared" si="131"/>
        <v>7</v>
      </c>
      <c r="M1713">
        <f t="shared" si="133"/>
        <v>23</v>
      </c>
      <c r="N1713">
        <f t="shared" si="134"/>
        <v>43</v>
      </c>
      <c r="O1713">
        <f t="shared" si="132"/>
        <v>30</v>
      </c>
    </row>
    <row r="1714" spans="1:15" x14ac:dyDescent="0.35">
      <c r="A1714">
        <v>862127</v>
      </c>
      <c r="B1714">
        <v>1388</v>
      </c>
      <c r="C1714" s="1" t="s">
        <v>26</v>
      </c>
      <c r="D1714" s="3">
        <v>45140.057638888888</v>
      </c>
      <c r="E1714" t="s">
        <v>30</v>
      </c>
      <c r="F1714">
        <v>6357</v>
      </c>
      <c r="G1714">
        <v>891</v>
      </c>
      <c r="H1714">
        <f t="shared" si="130"/>
        <v>7248</v>
      </c>
      <c r="I1714">
        <v>85</v>
      </c>
      <c r="J1714" s="5">
        <v>45140</v>
      </c>
      <c r="K1714" s="6">
        <v>5.7638888888888885E-2</v>
      </c>
      <c r="L1714">
        <f t="shared" si="131"/>
        <v>8</v>
      </c>
      <c r="M1714">
        <f t="shared" si="133"/>
        <v>1</v>
      </c>
      <c r="N1714">
        <f t="shared" si="134"/>
        <v>23</v>
      </c>
      <c r="O1714">
        <f t="shared" si="132"/>
        <v>2</v>
      </c>
    </row>
    <row r="1715" spans="1:15" x14ac:dyDescent="0.35">
      <c r="A1715">
        <v>1438232</v>
      </c>
      <c r="B1715">
        <v>1388</v>
      </c>
      <c r="C1715" s="1" t="s">
        <v>27</v>
      </c>
      <c r="D1715" s="3">
        <v>45016.033333333333</v>
      </c>
      <c r="E1715" t="s">
        <v>31</v>
      </c>
      <c r="F1715">
        <v>19899</v>
      </c>
      <c r="G1715">
        <v>8781</v>
      </c>
      <c r="H1715">
        <f t="shared" si="130"/>
        <v>28680</v>
      </c>
      <c r="I1715">
        <v>68</v>
      </c>
      <c r="J1715" s="5">
        <v>45016</v>
      </c>
      <c r="K1715" s="6">
        <v>3.3333333333333333E-2</v>
      </c>
      <c r="L1715">
        <f t="shared" si="131"/>
        <v>3</v>
      </c>
      <c r="M1715">
        <f t="shared" si="133"/>
        <v>0</v>
      </c>
      <c r="N1715">
        <f t="shared" si="134"/>
        <v>48</v>
      </c>
      <c r="O1715">
        <f t="shared" si="132"/>
        <v>31</v>
      </c>
    </row>
    <row r="1716" spans="1:15" x14ac:dyDescent="0.35">
      <c r="A1716">
        <v>1585483</v>
      </c>
      <c r="B1716">
        <v>1389</v>
      </c>
      <c r="C1716" s="1" t="s">
        <v>28</v>
      </c>
      <c r="D1716" s="3">
        <v>45242.023611111108</v>
      </c>
      <c r="E1716" t="s">
        <v>30</v>
      </c>
      <c r="F1716">
        <v>2130</v>
      </c>
      <c r="G1716">
        <v>521</v>
      </c>
      <c r="H1716">
        <f t="shared" si="130"/>
        <v>2651</v>
      </c>
      <c r="I1716">
        <v>77</v>
      </c>
      <c r="J1716" s="5">
        <v>45242</v>
      </c>
      <c r="K1716" s="6">
        <v>2.361111111111111E-2</v>
      </c>
      <c r="L1716">
        <f t="shared" si="131"/>
        <v>11</v>
      </c>
      <c r="M1716">
        <f t="shared" si="133"/>
        <v>0</v>
      </c>
      <c r="N1716">
        <f t="shared" si="134"/>
        <v>34</v>
      </c>
      <c r="O1716">
        <f t="shared" si="132"/>
        <v>12</v>
      </c>
    </row>
    <row r="1717" spans="1:15" x14ac:dyDescent="0.35">
      <c r="A1717">
        <v>595284</v>
      </c>
      <c r="B1717">
        <v>1391</v>
      </c>
      <c r="C1717" s="1" t="s">
        <v>29</v>
      </c>
      <c r="D1717" s="2">
        <v>45223.023611111108</v>
      </c>
      <c r="E1717" t="s">
        <v>31</v>
      </c>
      <c r="F1717">
        <v>16843</v>
      </c>
      <c r="G1717">
        <v>8604</v>
      </c>
      <c r="H1717">
        <f t="shared" si="130"/>
        <v>25447</v>
      </c>
      <c r="I1717">
        <v>91</v>
      </c>
      <c r="J1717" s="5">
        <v>45223</v>
      </c>
      <c r="K1717" s="6">
        <v>2.361111111111111E-2</v>
      </c>
      <c r="L1717">
        <f t="shared" si="131"/>
        <v>10</v>
      </c>
      <c r="M1717">
        <f t="shared" si="133"/>
        <v>0</v>
      </c>
      <c r="N1717">
        <f t="shared" si="134"/>
        <v>34</v>
      </c>
      <c r="O1717">
        <f t="shared" si="132"/>
        <v>24</v>
      </c>
    </row>
    <row r="1718" spans="1:15" x14ac:dyDescent="0.35">
      <c r="A1718">
        <v>602342</v>
      </c>
      <c r="B1718">
        <v>1391</v>
      </c>
      <c r="C1718" s="1" t="s">
        <v>26</v>
      </c>
      <c r="D1718" s="2">
        <v>45274.990972222222</v>
      </c>
      <c r="E1718" t="s">
        <v>30</v>
      </c>
      <c r="F1718">
        <v>9607</v>
      </c>
      <c r="G1718">
        <v>4602</v>
      </c>
      <c r="H1718">
        <f t="shared" si="130"/>
        <v>14209</v>
      </c>
      <c r="I1718">
        <v>68</v>
      </c>
      <c r="J1718" s="5">
        <v>45274</v>
      </c>
      <c r="K1718" s="6">
        <v>0.99097222222222225</v>
      </c>
      <c r="L1718">
        <f t="shared" si="131"/>
        <v>12</v>
      </c>
      <c r="M1718">
        <f t="shared" si="133"/>
        <v>23</v>
      </c>
      <c r="N1718">
        <f t="shared" si="134"/>
        <v>47</v>
      </c>
      <c r="O1718">
        <f t="shared" si="132"/>
        <v>14</v>
      </c>
    </row>
    <row r="1719" spans="1:15" x14ac:dyDescent="0.35">
      <c r="A1719">
        <v>908702</v>
      </c>
      <c r="B1719">
        <v>1392</v>
      </c>
      <c r="C1719" s="1" t="s">
        <v>27</v>
      </c>
      <c r="D1719" s="3">
        <v>45183.970833333333</v>
      </c>
      <c r="E1719" t="s">
        <v>31</v>
      </c>
      <c r="F1719">
        <v>11011</v>
      </c>
      <c r="G1719">
        <v>8379</v>
      </c>
      <c r="H1719">
        <f t="shared" si="130"/>
        <v>19390</v>
      </c>
      <c r="I1719">
        <v>37</v>
      </c>
      <c r="J1719" s="5">
        <v>45183</v>
      </c>
      <c r="K1719" s="6">
        <v>0.97083333333333333</v>
      </c>
      <c r="L1719">
        <f t="shared" si="131"/>
        <v>9</v>
      </c>
      <c r="M1719">
        <f t="shared" si="133"/>
        <v>23</v>
      </c>
      <c r="N1719">
        <f t="shared" si="134"/>
        <v>18</v>
      </c>
      <c r="O1719">
        <f t="shared" si="132"/>
        <v>14</v>
      </c>
    </row>
    <row r="1720" spans="1:15" x14ac:dyDescent="0.35">
      <c r="A1720">
        <v>233409</v>
      </c>
      <c r="B1720">
        <v>1393</v>
      </c>
      <c r="C1720" s="1" t="s">
        <v>28</v>
      </c>
      <c r="D1720" s="2">
        <v>45231.961805555555</v>
      </c>
      <c r="E1720" t="s">
        <v>30</v>
      </c>
      <c r="F1720">
        <v>18933</v>
      </c>
      <c r="G1720">
        <v>9750</v>
      </c>
      <c r="H1720">
        <f t="shared" si="130"/>
        <v>28683</v>
      </c>
      <c r="I1720">
        <v>88</v>
      </c>
      <c r="J1720" s="5">
        <v>45231</v>
      </c>
      <c r="K1720" s="6">
        <v>0.96180555555555547</v>
      </c>
      <c r="L1720">
        <f t="shared" si="131"/>
        <v>11</v>
      </c>
      <c r="M1720">
        <f t="shared" si="133"/>
        <v>23</v>
      </c>
      <c r="N1720">
        <f t="shared" si="134"/>
        <v>5</v>
      </c>
      <c r="O1720">
        <f t="shared" si="132"/>
        <v>1</v>
      </c>
    </row>
    <row r="1721" spans="1:15" x14ac:dyDescent="0.35">
      <c r="A1721">
        <v>543688</v>
      </c>
      <c r="B1721">
        <v>1393</v>
      </c>
      <c r="C1721" s="1" t="s">
        <v>29</v>
      </c>
      <c r="D1721" s="2">
        <v>45146.023611111108</v>
      </c>
      <c r="E1721" t="s">
        <v>31</v>
      </c>
      <c r="F1721">
        <v>9380</v>
      </c>
      <c r="G1721">
        <v>9836</v>
      </c>
      <c r="H1721">
        <f t="shared" si="130"/>
        <v>19216</v>
      </c>
      <c r="I1721">
        <v>86</v>
      </c>
      <c r="J1721" s="5">
        <v>45146</v>
      </c>
      <c r="K1721" s="6">
        <v>2.361111111111111E-2</v>
      </c>
      <c r="L1721">
        <f t="shared" si="131"/>
        <v>8</v>
      </c>
      <c r="M1721">
        <f t="shared" si="133"/>
        <v>0</v>
      </c>
      <c r="N1721">
        <f t="shared" si="134"/>
        <v>34</v>
      </c>
      <c r="O1721">
        <f t="shared" si="132"/>
        <v>8</v>
      </c>
    </row>
    <row r="1722" spans="1:15" x14ac:dyDescent="0.35">
      <c r="A1722">
        <v>1079225</v>
      </c>
      <c r="B1722">
        <v>1393</v>
      </c>
      <c r="C1722" s="1" t="s">
        <v>26</v>
      </c>
      <c r="D1722" s="3">
        <v>44981.963888888888</v>
      </c>
      <c r="E1722" t="s">
        <v>30</v>
      </c>
      <c r="F1722">
        <v>12332</v>
      </c>
      <c r="G1722">
        <v>3345</v>
      </c>
      <c r="H1722">
        <f t="shared" si="130"/>
        <v>15677</v>
      </c>
      <c r="I1722">
        <v>75</v>
      </c>
      <c r="J1722" s="5">
        <v>44981</v>
      </c>
      <c r="K1722" s="6">
        <v>0.96388888888888891</v>
      </c>
      <c r="L1722">
        <f t="shared" si="131"/>
        <v>2</v>
      </c>
      <c r="M1722">
        <f t="shared" si="133"/>
        <v>23</v>
      </c>
      <c r="N1722">
        <f t="shared" si="134"/>
        <v>8</v>
      </c>
      <c r="O1722">
        <f t="shared" si="132"/>
        <v>24</v>
      </c>
    </row>
    <row r="1723" spans="1:15" x14ac:dyDescent="0.35">
      <c r="A1723">
        <v>1546802</v>
      </c>
      <c r="B1723">
        <v>1394</v>
      </c>
      <c r="C1723" s="1" t="s">
        <v>27</v>
      </c>
      <c r="D1723" s="3">
        <v>45170.018055555556</v>
      </c>
      <c r="E1723" t="s">
        <v>31</v>
      </c>
      <c r="F1723">
        <v>18806</v>
      </c>
      <c r="G1723">
        <v>8149</v>
      </c>
      <c r="H1723">
        <f t="shared" si="130"/>
        <v>26955</v>
      </c>
      <c r="I1723">
        <v>81</v>
      </c>
      <c r="J1723" s="5">
        <v>45170</v>
      </c>
      <c r="K1723" s="6">
        <v>1.8055555555555557E-2</v>
      </c>
      <c r="L1723">
        <f t="shared" si="131"/>
        <v>9</v>
      </c>
      <c r="M1723">
        <f t="shared" si="133"/>
        <v>0</v>
      </c>
      <c r="N1723">
        <f t="shared" si="134"/>
        <v>26</v>
      </c>
      <c r="O1723">
        <f t="shared" si="132"/>
        <v>1</v>
      </c>
    </row>
    <row r="1724" spans="1:15" x14ac:dyDescent="0.35">
      <c r="A1724">
        <v>631614</v>
      </c>
      <c r="B1724">
        <v>1395</v>
      </c>
      <c r="C1724" s="1" t="s">
        <v>28</v>
      </c>
      <c r="D1724" s="2">
        <v>45238.989583333336</v>
      </c>
      <c r="E1724" t="s">
        <v>30</v>
      </c>
      <c r="F1724">
        <v>16987</v>
      </c>
      <c r="G1724">
        <v>4587</v>
      </c>
      <c r="H1724">
        <f t="shared" si="130"/>
        <v>21574</v>
      </c>
      <c r="I1724">
        <v>99</v>
      </c>
      <c r="J1724" s="5">
        <v>45238</v>
      </c>
      <c r="K1724" s="6">
        <v>0.98958333333333337</v>
      </c>
      <c r="L1724">
        <f t="shared" si="131"/>
        <v>11</v>
      </c>
      <c r="M1724">
        <f t="shared" si="133"/>
        <v>23</v>
      </c>
      <c r="N1724">
        <f t="shared" si="134"/>
        <v>45</v>
      </c>
      <c r="O1724">
        <f t="shared" si="132"/>
        <v>8</v>
      </c>
    </row>
    <row r="1725" spans="1:15" x14ac:dyDescent="0.35">
      <c r="A1725">
        <v>833957</v>
      </c>
      <c r="B1725">
        <v>1398</v>
      </c>
      <c r="C1725" s="1" t="s">
        <v>29</v>
      </c>
      <c r="D1725" s="3">
        <v>45284.012499999997</v>
      </c>
      <c r="E1725" t="s">
        <v>31</v>
      </c>
      <c r="F1725">
        <v>12517</v>
      </c>
      <c r="G1725">
        <v>4953</v>
      </c>
      <c r="H1725">
        <f t="shared" si="130"/>
        <v>17470</v>
      </c>
      <c r="I1725">
        <v>88</v>
      </c>
      <c r="J1725" s="5">
        <v>45284</v>
      </c>
      <c r="K1725" s="6">
        <v>1.2499999999999999E-2</v>
      </c>
      <c r="L1725">
        <f t="shared" si="131"/>
        <v>12</v>
      </c>
      <c r="M1725">
        <f t="shared" si="133"/>
        <v>0</v>
      </c>
      <c r="N1725">
        <f t="shared" si="134"/>
        <v>18</v>
      </c>
      <c r="O1725">
        <f t="shared" si="132"/>
        <v>24</v>
      </c>
    </row>
    <row r="1726" spans="1:15" x14ac:dyDescent="0.35">
      <c r="A1726">
        <v>861875</v>
      </c>
      <c r="B1726">
        <v>1398</v>
      </c>
      <c r="C1726" s="1" t="s">
        <v>26</v>
      </c>
      <c r="D1726" s="3">
        <v>45058.030555555553</v>
      </c>
      <c r="E1726" t="s">
        <v>30</v>
      </c>
      <c r="F1726">
        <v>17829</v>
      </c>
      <c r="G1726">
        <v>3774</v>
      </c>
      <c r="H1726">
        <f t="shared" si="130"/>
        <v>21603</v>
      </c>
      <c r="I1726">
        <v>50</v>
      </c>
      <c r="J1726" s="5">
        <v>45058</v>
      </c>
      <c r="K1726" s="6">
        <v>3.0555555555555555E-2</v>
      </c>
      <c r="L1726">
        <f t="shared" si="131"/>
        <v>5</v>
      </c>
      <c r="M1726">
        <f t="shared" si="133"/>
        <v>0</v>
      </c>
      <c r="N1726">
        <f t="shared" si="134"/>
        <v>44</v>
      </c>
      <c r="O1726">
        <f t="shared" si="132"/>
        <v>12</v>
      </c>
    </row>
    <row r="1727" spans="1:15" x14ac:dyDescent="0.35">
      <c r="A1727">
        <v>479407</v>
      </c>
      <c r="B1727">
        <v>1399</v>
      </c>
      <c r="C1727" s="1" t="s">
        <v>27</v>
      </c>
      <c r="D1727" s="2">
        <v>45263.943749999999</v>
      </c>
      <c r="E1727" t="s">
        <v>31</v>
      </c>
      <c r="F1727">
        <v>17264</v>
      </c>
      <c r="G1727">
        <v>1351</v>
      </c>
      <c r="H1727">
        <f t="shared" si="130"/>
        <v>18615</v>
      </c>
      <c r="I1727">
        <v>37</v>
      </c>
      <c r="J1727" s="5">
        <v>45263</v>
      </c>
      <c r="K1727" s="6">
        <v>0.94374999999999998</v>
      </c>
      <c r="L1727">
        <f t="shared" si="131"/>
        <v>12</v>
      </c>
      <c r="M1727">
        <f t="shared" si="133"/>
        <v>22</v>
      </c>
      <c r="N1727">
        <f t="shared" si="134"/>
        <v>39</v>
      </c>
      <c r="O1727">
        <f t="shared" si="132"/>
        <v>3</v>
      </c>
    </row>
    <row r="1728" spans="1:15" x14ac:dyDescent="0.35">
      <c r="A1728">
        <v>984155</v>
      </c>
      <c r="B1728">
        <v>1399</v>
      </c>
      <c r="C1728" s="1" t="s">
        <v>28</v>
      </c>
      <c r="D1728" s="3">
        <v>45224.005555555559</v>
      </c>
      <c r="E1728" t="s">
        <v>30</v>
      </c>
      <c r="F1728">
        <v>7898</v>
      </c>
      <c r="G1728">
        <v>5521</v>
      </c>
      <c r="H1728">
        <f t="shared" si="130"/>
        <v>13419</v>
      </c>
      <c r="I1728">
        <v>89</v>
      </c>
      <c r="J1728" s="5">
        <v>45224</v>
      </c>
      <c r="K1728" s="6">
        <v>5.5555555555555558E-3</v>
      </c>
      <c r="L1728">
        <f t="shared" si="131"/>
        <v>10</v>
      </c>
      <c r="M1728">
        <f t="shared" si="133"/>
        <v>0</v>
      </c>
      <c r="N1728">
        <f t="shared" si="134"/>
        <v>8</v>
      </c>
      <c r="O1728">
        <f t="shared" si="132"/>
        <v>25</v>
      </c>
    </row>
    <row r="1729" spans="1:15" x14ac:dyDescent="0.35">
      <c r="A1729">
        <v>609243</v>
      </c>
      <c r="B1729">
        <v>1400</v>
      </c>
      <c r="C1729" s="1" t="s">
        <v>29</v>
      </c>
      <c r="D1729" s="2">
        <v>45183.025694444441</v>
      </c>
      <c r="E1729" t="s">
        <v>31</v>
      </c>
      <c r="F1729">
        <v>10743</v>
      </c>
      <c r="G1729">
        <v>7072</v>
      </c>
      <c r="H1729">
        <f t="shared" si="130"/>
        <v>17815</v>
      </c>
      <c r="I1729">
        <v>59</v>
      </c>
      <c r="J1729" s="5">
        <v>45183</v>
      </c>
      <c r="K1729" s="6">
        <v>2.5694444444444447E-2</v>
      </c>
      <c r="L1729">
        <f t="shared" si="131"/>
        <v>9</v>
      </c>
      <c r="M1729">
        <f t="shared" si="133"/>
        <v>0</v>
      </c>
      <c r="N1729">
        <f t="shared" si="134"/>
        <v>37</v>
      </c>
      <c r="O1729">
        <f t="shared" si="132"/>
        <v>14</v>
      </c>
    </row>
    <row r="1730" spans="1:15" x14ac:dyDescent="0.35">
      <c r="A1730">
        <v>1343925</v>
      </c>
      <c r="B1730">
        <v>1400</v>
      </c>
      <c r="C1730" s="1" t="s">
        <v>26</v>
      </c>
      <c r="D1730" s="3">
        <v>45016.034722222219</v>
      </c>
      <c r="E1730" t="s">
        <v>30</v>
      </c>
      <c r="F1730">
        <v>7143</v>
      </c>
      <c r="G1730">
        <v>9178</v>
      </c>
      <c r="H1730">
        <f t="shared" ref="H1730:H1793" si="135">SUM(F1730,G1730)</f>
        <v>16321</v>
      </c>
      <c r="I1730">
        <v>77</v>
      </c>
      <c r="J1730" s="5">
        <v>45016</v>
      </c>
      <c r="K1730" s="6">
        <v>3.4722222222222224E-2</v>
      </c>
      <c r="L1730">
        <f t="shared" ref="L1730:L1793" si="136">MONTH(J1730)</f>
        <v>3</v>
      </c>
      <c r="M1730">
        <f t="shared" si="133"/>
        <v>0</v>
      </c>
      <c r="N1730">
        <f t="shared" si="134"/>
        <v>50</v>
      </c>
      <c r="O1730">
        <f t="shared" ref="O1730:O1793" si="137">DAY(D1730)</f>
        <v>31</v>
      </c>
    </row>
    <row r="1731" spans="1:15" x14ac:dyDescent="0.35">
      <c r="A1731">
        <v>1644988</v>
      </c>
      <c r="B1731">
        <v>1400</v>
      </c>
      <c r="C1731" s="1" t="s">
        <v>27</v>
      </c>
      <c r="D1731" s="3">
        <v>45226.024305555555</v>
      </c>
      <c r="E1731" t="s">
        <v>31</v>
      </c>
      <c r="F1731">
        <v>2839</v>
      </c>
      <c r="G1731">
        <v>523</v>
      </c>
      <c r="H1731">
        <f t="shared" si="135"/>
        <v>3362</v>
      </c>
      <c r="I1731">
        <v>77</v>
      </c>
      <c r="J1731" s="5">
        <v>45226</v>
      </c>
      <c r="K1731" s="6">
        <v>2.4305555555555556E-2</v>
      </c>
      <c r="L1731">
        <f t="shared" si="136"/>
        <v>10</v>
      </c>
      <c r="M1731">
        <f t="shared" ref="M1731:M1794" si="138">HOUR(K1731)</f>
        <v>0</v>
      </c>
      <c r="N1731">
        <f t="shared" ref="N1731:N1794" si="139">MINUTE(K1731)</f>
        <v>35</v>
      </c>
      <c r="O1731">
        <f t="shared" si="137"/>
        <v>27</v>
      </c>
    </row>
    <row r="1732" spans="1:15" x14ac:dyDescent="0.35">
      <c r="A1732">
        <v>283610</v>
      </c>
      <c r="B1732">
        <v>1401</v>
      </c>
      <c r="C1732" s="1" t="s">
        <v>28</v>
      </c>
      <c r="D1732" s="2">
        <v>44956.994444444441</v>
      </c>
      <c r="E1732" t="s">
        <v>30</v>
      </c>
      <c r="F1732">
        <v>3572</v>
      </c>
      <c r="G1732">
        <v>3862</v>
      </c>
      <c r="H1732">
        <f t="shared" si="135"/>
        <v>7434</v>
      </c>
      <c r="I1732">
        <v>45</v>
      </c>
      <c r="J1732" s="5">
        <v>44956</v>
      </c>
      <c r="K1732" s="6">
        <v>0.99444444444444446</v>
      </c>
      <c r="L1732">
        <f t="shared" si="136"/>
        <v>1</v>
      </c>
      <c r="M1732">
        <f t="shared" si="138"/>
        <v>23</v>
      </c>
      <c r="N1732">
        <f t="shared" si="139"/>
        <v>52</v>
      </c>
      <c r="O1732">
        <f t="shared" si="137"/>
        <v>30</v>
      </c>
    </row>
    <row r="1733" spans="1:15" x14ac:dyDescent="0.35">
      <c r="A1733">
        <v>338722</v>
      </c>
      <c r="B1733">
        <v>1401</v>
      </c>
      <c r="C1733" s="1" t="s">
        <v>29</v>
      </c>
      <c r="D1733" s="2">
        <v>45109.044444444444</v>
      </c>
      <c r="E1733" t="s">
        <v>31</v>
      </c>
      <c r="F1733">
        <v>14372</v>
      </c>
      <c r="G1733">
        <v>8554</v>
      </c>
      <c r="H1733">
        <f t="shared" si="135"/>
        <v>22926</v>
      </c>
      <c r="I1733">
        <v>63</v>
      </c>
      <c r="J1733" s="5">
        <v>45109</v>
      </c>
      <c r="K1733" s="6">
        <v>4.4444444444444446E-2</v>
      </c>
      <c r="L1733">
        <f t="shared" si="136"/>
        <v>7</v>
      </c>
      <c r="M1733">
        <f t="shared" si="138"/>
        <v>1</v>
      </c>
      <c r="N1733">
        <f t="shared" si="139"/>
        <v>4</v>
      </c>
      <c r="O1733">
        <f t="shared" si="137"/>
        <v>2</v>
      </c>
    </row>
    <row r="1734" spans="1:15" x14ac:dyDescent="0.35">
      <c r="A1734">
        <v>933463</v>
      </c>
      <c r="B1734">
        <v>1401</v>
      </c>
      <c r="C1734" s="1" t="s">
        <v>26</v>
      </c>
      <c r="D1734" s="3">
        <v>45115.994444444441</v>
      </c>
      <c r="E1734" t="s">
        <v>30</v>
      </c>
      <c r="F1734">
        <v>17014</v>
      </c>
      <c r="G1734">
        <v>7754</v>
      </c>
      <c r="H1734">
        <f t="shared" si="135"/>
        <v>24768</v>
      </c>
      <c r="I1734">
        <v>85</v>
      </c>
      <c r="J1734" s="5">
        <v>45115</v>
      </c>
      <c r="K1734" s="6">
        <v>0.99444444444444446</v>
      </c>
      <c r="L1734">
        <f t="shared" si="136"/>
        <v>7</v>
      </c>
      <c r="M1734">
        <f t="shared" si="138"/>
        <v>23</v>
      </c>
      <c r="N1734">
        <f t="shared" si="139"/>
        <v>52</v>
      </c>
      <c r="O1734">
        <f t="shared" si="137"/>
        <v>8</v>
      </c>
    </row>
    <row r="1735" spans="1:15" x14ac:dyDescent="0.35">
      <c r="A1735">
        <v>1162874</v>
      </c>
      <c r="B1735">
        <v>1403</v>
      </c>
      <c r="C1735" s="1" t="s">
        <v>27</v>
      </c>
      <c r="D1735" s="3">
        <v>45085.954861111109</v>
      </c>
      <c r="E1735" t="s">
        <v>31</v>
      </c>
      <c r="F1735">
        <v>5724</v>
      </c>
      <c r="G1735">
        <v>2610</v>
      </c>
      <c r="H1735">
        <f t="shared" si="135"/>
        <v>8334</v>
      </c>
      <c r="I1735">
        <v>95</v>
      </c>
      <c r="J1735" s="5">
        <v>45085</v>
      </c>
      <c r="K1735" s="6">
        <v>0.95486111111111116</v>
      </c>
      <c r="L1735">
        <f t="shared" si="136"/>
        <v>6</v>
      </c>
      <c r="M1735">
        <f t="shared" si="138"/>
        <v>22</v>
      </c>
      <c r="N1735">
        <f t="shared" si="139"/>
        <v>55</v>
      </c>
      <c r="O1735">
        <f t="shared" si="137"/>
        <v>8</v>
      </c>
    </row>
    <row r="1736" spans="1:15" x14ac:dyDescent="0.35">
      <c r="A1736">
        <v>660830</v>
      </c>
      <c r="B1736">
        <v>1404</v>
      </c>
      <c r="C1736" s="1" t="s">
        <v>28</v>
      </c>
      <c r="D1736" s="2">
        <v>44932.000694444447</v>
      </c>
      <c r="E1736" t="s">
        <v>30</v>
      </c>
      <c r="F1736">
        <v>18778</v>
      </c>
      <c r="G1736">
        <v>7643</v>
      </c>
      <c r="H1736">
        <f t="shared" si="135"/>
        <v>26421</v>
      </c>
      <c r="I1736">
        <v>56</v>
      </c>
      <c r="J1736" s="5">
        <v>44932</v>
      </c>
      <c r="K1736" s="6">
        <v>6.9444444444444447E-4</v>
      </c>
      <c r="L1736">
        <f t="shared" si="136"/>
        <v>1</v>
      </c>
      <c r="M1736">
        <f t="shared" si="138"/>
        <v>0</v>
      </c>
      <c r="N1736">
        <f t="shared" si="139"/>
        <v>1</v>
      </c>
      <c r="O1736">
        <f t="shared" si="137"/>
        <v>6</v>
      </c>
    </row>
    <row r="1737" spans="1:15" x14ac:dyDescent="0.35">
      <c r="A1737">
        <v>566436</v>
      </c>
      <c r="B1737">
        <v>1406</v>
      </c>
      <c r="C1737" s="1" t="s">
        <v>29</v>
      </c>
      <c r="D1737" s="2">
        <v>45277.938888888886</v>
      </c>
      <c r="E1737" t="s">
        <v>31</v>
      </c>
      <c r="F1737">
        <v>16897</v>
      </c>
      <c r="G1737">
        <v>806</v>
      </c>
      <c r="H1737">
        <f t="shared" si="135"/>
        <v>17703</v>
      </c>
      <c r="I1737">
        <v>99</v>
      </c>
      <c r="J1737" s="5">
        <v>45277</v>
      </c>
      <c r="K1737" s="6">
        <v>0.93888888888888899</v>
      </c>
      <c r="L1737">
        <f t="shared" si="136"/>
        <v>12</v>
      </c>
      <c r="M1737">
        <f t="shared" si="138"/>
        <v>22</v>
      </c>
      <c r="N1737">
        <f t="shared" si="139"/>
        <v>32</v>
      </c>
      <c r="O1737">
        <f t="shared" si="137"/>
        <v>17</v>
      </c>
    </row>
    <row r="1738" spans="1:15" x14ac:dyDescent="0.35">
      <c r="A1738">
        <v>1371917</v>
      </c>
      <c r="B1738">
        <v>1407</v>
      </c>
      <c r="C1738" s="1" t="s">
        <v>26</v>
      </c>
      <c r="D1738" s="3">
        <v>45132.03402777778</v>
      </c>
      <c r="E1738" t="s">
        <v>30</v>
      </c>
      <c r="F1738">
        <v>4589</v>
      </c>
      <c r="G1738">
        <v>7060</v>
      </c>
      <c r="H1738">
        <f t="shared" si="135"/>
        <v>11649</v>
      </c>
      <c r="I1738">
        <v>81</v>
      </c>
      <c r="J1738" s="5">
        <v>45132</v>
      </c>
      <c r="K1738" s="6">
        <v>3.4027777777777775E-2</v>
      </c>
      <c r="L1738">
        <f t="shared" si="136"/>
        <v>7</v>
      </c>
      <c r="M1738">
        <f t="shared" si="138"/>
        <v>0</v>
      </c>
      <c r="N1738">
        <f t="shared" si="139"/>
        <v>49</v>
      </c>
      <c r="O1738">
        <f t="shared" si="137"/>
        <v>25</v>
      </c>
    </row>
    <row r="1739" spans="1:15" x14ac:dyDescent="0.35">
      <c r="A1739">
        <v>1384019</v>
      </c>
      <c r="B1739">
        <v>1408</v>
      </c>
      <c r="C1739" s="1" t="s">
        <v>27</v>
      </c>
      <c r="D1739" s="3">
        <v>45251.074999999997</v>
      </c>
      <c r="E1739" t="s">
        <v>31</v>
      </c>
      <c r="F1739">
        <v>3391</v>
      </c>
      <c r="G1739">
        <v>4853</v>
      </c>
      <c r="H1739">
        <f t="shared" si="135"/>
        <v>8244</v>
      </c>
      <c r="I1739">
        <v>58</v>
      </c>
      <c r="J1739" s="5">
        <v>45251</v>
      </c>
      <c r="K1739" s="6">
        <v>7.4999999999999997E-2</v>
      </c>
      <c r="L1739">
        <f t="shared" si="136"/>
        <v>11</v>
      </c>
      <c r="M1739">
        <f t="shared" si="138"/>
        <v>1</v>
      </c>
      <c r="N1739">
        <f t="shared" si="139"/>
        <v>48</v>
      </c>
      <c r="O1739">
        <f t="shared" si="137"/>
        <v>21</v>
      </c>
    </row>
    <row r="1740" spans="1:15" x14ac:dyDescent="0.35">
      <c r="A1740">
        <v>1508738</v>
      </c>
      <c r="B1740">
        <v>1408</v>
      </c>
      <c r="C1740" s="1" t="s">
        <v>28</v>
      </c>
      <c r="D1740" s="3">
        <v>45164.034722222219</v>
      </c>
      <c r="E1740" t="s">
        <v>30</v>
      </c>
      <c r="F1740">
        <v>15881</v>
      </c>
      <c r="G1740">
        <v>8503</v>
      </c>
      <c r="H1740">
        <f t="shared" si="135"/>
        <v>24384</v>
      </c>
      <c r="I1740">
        <v>99</v>
      </c>
      <c r="J1740" s="5">
        <v>45164</v>
      </c>
      <c r="K1740" s="6">
        <v>3.4722222222222224E-2</v>
      </c>
      <c r="L1740">
        <f t="shared" si="136"/>
        <v>8</v>
      </c>
      <c r="M1740">
        <f t="shared" si="138"/>
        <v>0</v>
      </c>
      <c r="N1740">
        <f t="shared" si="139"/>
        <v>50</v>
      </c>
      <c r="O1740">
        <f t="shared" si="137"/>
        <v>26</v>
      </c>
    </row>
    <row r="1741" spans="1:15" x14ac:dyDescent="0.35">
      <c r="A1741">
        <v>1625859</v>
      </c>
      <c r="B1741">
        <v>1409</v>
      </c>
      <c r="C1741" s="1" t="s">
        <v>29</v>
      </c>
      <c r="D1741" s="3">
        <v>45124.994444444441</v>
      </c>
      <c r="E1741" t="s">
        <v>31</v>
      </c>
      <c r="F1741">
        <v>4314</v>
      </c>
      <c r="G1741">
        <v>3766</v>
      </c>
      <c r="H1741">
        <f t="shared" si="135"/>
        <v>8080</v>
      </c>
      <c r="I1741">
        <v>61</v>
      </c>
      <c r="J1741" s="5">
        <v>45124</v>
      </c>
      <c r="K1741" s="6">
        <v>0.99444444444444446</v>
      </c>
      <c r="L1741">
        <f t="shared" si="136"/>
        <v>7</v>
      </c>
      <c r="M1741">
        <f t="shared" si="138"/>
        <v>23</v>
      </c>
      <c r="N1741">
        <f t="shared" si="139"/>
        <v>52</v>
      </c>
      <c r="O1741">
        <f t="shared" si="137"/>
        <v>17</v>
      </c>
    </row>
    <row r="1742" spans="1:15" x14ac:dyDescent="0.35">
      <c r="A1742">
        <v>612088</v>
      </c>
      <c r="B1742">
        <v>1411</v>
      </c>
      <c r="C1742" s="1" t="s">
        <v>26</v>
      </c>
      <c r="D1742" s="2">
        <v>45209.070138888892</v>
      </c>
      <c r="E1742" t="s">
        <v>30</v>
      </c>
      <c r="F1742">
        <v>13424</v>
      </c>
      <c r="G1742">
        <v>2946</v>
      </c>
      <c r="H1742">
        <f t="shared" si="135"/>
        <v>16370</v>
      </c>
      <c r="I1742">
        <v>76</v>
      </c>
      <c r="J1742" s="5">
        <v>45209</v>
      </c>
      <c r="K1742" s="6">
        <v>7.013888888888889E-2</v>
      </c>
      <c r="L1742">
        <f t="shared" si="136"/>
        <v>10</v>
      </c>
      <c r="M1742">
        <f t="shared" si="138"/>
        <v>1</v>
      </c>
      <c r="N1742">
        <f t="shared" si="139"/>
        <v>41</v>
      </c>
      <c r="O1742">
        <f t="shared" si="137"/>
        <v>10</v>
      </c>
    </row>
    <row r="1743" spans="1:15" x14ac:dyDescent="0.35">
      <c r="A1743">
        <v>1665843</v>
      </c>
      <c r="B1743">
        <v>1411</v>
      </c>
      <c r="C1743" s="1" t="s">
        <v>27</v>
      </c>
      <c r="D1743" s="3">
        <v>45108.073611111111</v>
      </c>
      <c r="E1743" t="s">
        <v>31</v>
      </c>
      <c r="F1743">
        <v>5083</v>
      </c>
      <c r="G1743">
        <v>687</v>
      </c>
      <c r="H1743">
        <f t="shared" si="135"/>
        <v>5770</v>
      </c>
      <c r="I1743">
        <v>70</v>
      </c>
      <c r="J1743" s="5">
        <v>45108</v>
      </c>
      <c r="K1743" s="6">
        <v>7.3611111111111113E-2</v>
      </c>
      <c r="L1743">
        <f t="shared" si="136"/>
        <v>7</v>
      </c>
      <c r="M1743">
        <f t="shared" si="138"/>
        <v>1</v>
      </c>
      <c r="N1743">
        <f t="shared" si="139"/>
        <v>46</v>
      </c>
      <c r="O1743">
        <f t="shared" si="137"/>
        <v>1</v>
      </c>
    </row>
    <row r="1744" spans="1:15" x14ac:dyDescent="0.35">
      <c r="A1744">
        <v>281454</v>
      </c>
      <c r="B1744">
        <v>1413</v>
      </c>
      <c r="C1744" s="1" t="s">
        <v>28</v>
      </c>
      <c r="D1744" s="2">
        <v>45186.993750000001</v>
      </c>
      <c r="E1744" t="s">
        <v>30</v>
      </c>
      <c r="F1744">
        <v>6449</v>
      </c>
      <c r="G1744">
        <v>5802</v>
      </c>
      <c r="H1744">
        <f t="shared" si="135"/>
        <v>12251</v>
      </c>
      <c r="I1744">
        <v>64</v>
      </c>
      <c r="J1744" s="5">
        <v>45186</v>
      </c>
      <c r="K1744" s="6">
        <v>0.99375000000000002</v>
      </c>
      <c r="L1744">
        <f t="shared" si="136"/>
        <v>9</v>
      </c>
      <c r="M1744">
        <f t="shared" si="138"/>
        <v>23</v>
      </c>
      <c r="N1744">
        <f t="shared" si="139"/>
        <v>51</v>
      </c>
      <c r="O1744">
        <f t="shared" si="137"/>
        <v>17</v>
      </c>
    </row>
    <row r="1745" spans="1:15" x14ac:dyDescent="0.35">
      <c r="A1745">
        <v>8568</v>
      </c>
      <c r="B1745">
        <v>1414</v>
      </c>
      <c r="C1745" s="1" t="s">
        <v>29</v>
      </c>
      <c r="D1745" s="2">
        <v>45133.007638888892</v>
      </c>
      <c r="E1745" t="s">
        <v>31</v>
      </c>
      <c r="F1745">
        <v>7476</v>
      </c>
      <c r="G1745">
        <v>8969</v>
      </c>
      <c r="H1745">
        <f t="shared" si="135"/>
        <v>16445</v>
      </c>
      <c r="I1745">
        <v>76</v>
      </c>
      <c r="J1745" s="5">
        <v>45133</v>
      </c>
      <c r="K1745" s="6">
        <v>7.6388888888888886E-3</v>
      </c>
      <c r="L1745">
        <f t="shared" si="136"/>
        <v>7</v>
      </c>
      <c r="M1745">
        <f t="shared" si="138"/>
        <v>0</v>
      </c>
      <c r="N1745">
        <f t="shared" si="139"/>
        <v>11</v>
      </c>
      <c r="O1745">
        <f t="shared" si="137"/>
        <v>26</v>
      </c>
    </row>
    <row r="1746" spans="1:15" x14ac:dyDescent="0.35">
      <c r="A1746">
        <v>365117</v>
      </c>
      <c r="B1746">
        <v>1415</v>
      </c>
      <c r="C1746" s="1" t="s">
        <v>26</v>
      </c>
      <c r="D1746" s="2">
        <v>45063.980555555558</v>
      </c>
      <c r="E1746" t="s">
        <v>30</v>
      </c>
      <c r="F1746">
        <v>3419</v>
      </c>
      <c r="G1746">
        <v>5905</v>
      </c>
      <c r="H1746">
        <f t="shared" si="135"/>
        <v>9324</v>
      </c>
      <c r="I1746">
        <v>49</v>
      </c>
      <c r="J1746" s="5">
        <v>45063</v>
      </c>
      <c r="K1746" s="6">
        <v>0.98055555555555562</v>
      </c>
      <c r="L1746">
        <f t="shared" si="136"/>
        <v>5</v>
      </c>
      <c r="M1746">
        <f t="shared" si="138"/>
        <v>23</v>
      </c>
      <c r="N1746">
        <f t="shared" si="139"/>
        <v>32</v>
      </c>
      <c r="O1746">
        <f t="shared" si="137"/>
        <v>17</v>
      </c>
    </row>
    <row r="1747" spans="1:15" x14ac:dyDescent="0.35">
      <c r="A1747">
        <v>1677048</v>
      </c>
      <c r="B1747">
        <v>1415</v>
      </c>
      <c r="C1747" s="1" t="s">
        <v>27</v>
      </c>
      <c r="D1747" s="3">
        <v>45218.103472222225</v>
      </c>
      <c r="E1747" t="s">
        <v>31</v>
      </c>
      <c r="F1747">
        <v>8241</v>
      </c>
      <c r="G1747">
        <v>598</v>
      </c>
      <c r="H1747">
        <f t="shared" si="135"/>
        <v>8839</v>
      </c>
      <c r="I1747">
        <v>59</v>
      </c>
      <c r="J1747" s="5">
        <v>45218</v>
      </c>
      <c r="K1747" s="6">
        <v>0.10347222222222223</v>
      </c>
      <c r="L1747">
        <f t="shared" si="136"/>
        <v>10</v>
      </c>
      <c r="M1747">
        <f t="shared" si="138"/>
        <v>2</v>
      </c>
      <c r="N1747">
        <f t="shared" si="139"/>
        <v>29</v>
      </c>
      <c r="O1747">
        <f t="shared" si="137"/>
        <v>19</v>
      </c>
    </row>
    <row r="1748" spans="1:15" x14ac:dyDescent="0.35">
      <c r="A1748">
        <v>996729</v>
      </c>
      <c r="B1748">
        <v>1416</v>
      </c>
      <c r="C1748" s="1" t="s">
        <v>28</v>
      </c>
      <c r="D1748" s="3">
        <v>45015.01666666667</v>
      </c>
      <c r="E1748" t="s">
        <v>30</v>
      </c>
      <c r="F1748">
        <v>11974</v>
      </c>
      <c r="G1748">
        <v>3726</v>
      </c>
      <c r="H1748">
        <f t="shared" si="135"/>
        <v>15700</v>
      </c>
      <c r="I1748">
        <v>57</v>
      </c>
      <c r="J1748" s="5">
        <v>45015</v>
      </c>
      <c r="K1748" s="6">
        <v>1.6666666666666666E-2</v>
      </c>
      <c r="L1748">
        <f t="shared" si="136"/>
        <v>3</v>
      </c>
      <c r="M1748">
        <f t="shared" si="138"/>
        <v>0</v>
      </c>
      <c r="N1748">
        <f t="shared" si="139"/>
        <v>24</v>
      </c>
      <c r="O1748">
        <f t="shared" si="137"/>
        <v>30</v>
      </c>
    </row>
    <row r="1749" spans="1:15" x14ac:dyDescent="0.35">
      <c r="A1749">
        <v>1411455</v>
      </c>
      <c r="B1749">
        <v>1416</v>
      </c>
      <c r="C1749" s="1" t="s">
        <v>29</v>
      </c>
      <c r="D1749" s="3">
        <v>45010.982638888891</v>
      </c>
      <c r="E1749" t="s">
        <v>31</v>
      </c>
      <c r="F1749">
        <v>13823</v>
      </c>
      <c r="G1749">
        <v>8932</v>
      </c>
      <c r="H1749">
        <f t="shared" si="135"/>
        <v>22755</v>
      </c>
      <c r="I1749">
        <v>31</v>
      </c>
      <c r="J1749" s="5">
        <v>45010</v>
      </c>
      <c r="K1749" s="6">
        <v>0.98263888888888884</v>
      </c>
      <c r="L1749">
        <f t="shared" si="136"/>
        <v>3</v>
      </c>
      <c r="M1749">
        <f t="shared" si="138"/>
        <v>23</v>
      </c>
      <c r="N1749">
        <f t="shared" si="139"/>
        <v>35</v>
      </c>
      <c r="O1749">
        <f t="shared" si="137"/>
        <v>25</v>
      </c>
    </row>
    <row r="1750" spans="1:15" x14ac:dyDescent="0.35">
      <c r="A1750">
        <v>71722</v>
      </c>
      <c r="B1750">
        <v>1420</v>
      </c>
      <c r="C1750" s="1" t="s">
        <v>26</v>
      </c>
      <c r="D1750" s="2">
        <v>45184.023611111108</v>
      </c>
      <c r="E1750" t="s">
        <v>30</v>
      </c>
      <c r="F1750">
        <v>3455</v>
      </c>
      <c r="G1750">
        <v>8556</v>
      </c>
      <c r="H1750">
        <f t="shared" si="135"/>
        <v>12011</v>
      </c>
      <c r="I1750">
        <v>72</v>
      </c>
      <c r="J1750" s="5">
        <v>45184</v>
      </c>
      <c r="K1750" s="6">
        <v>2.361111111111111E-2</v>
      </c>
      <c r="L1750">
        <f t="shared" si="136"/>
        <v>9</v>
      </c>
      <c r="M1750">
        <f t="shared" si="138"/>
        <v>0</v>
      </c>
      <c r="N1750">
        <f t="shared" si="139"/>
        <v>34</v>
      </c>
      <c r="O1750">
        <f t="shared" si="137"/>
        <v>15</v>
      </c>
    </row>
    <row r="1751" spans="1:15" x14ac:dyDescent="0.35">
      <c r="A1751">
        <v>1070438</v>
      </c>
      <c r="B1751">
        <v>1420</v>
      </c>
      <c r="C1751" s="1" t="s">
        <v>27</v>
      </c>
      <c r="D1751" s="3">
        <v>45196.099305555559</v>
      </c>
      <c r="E1751" t="s">
        <v>31</v>
      </c>
      <c r="F1751">
        <v>15199</v>
      </c>
      <c r="G1751">
        <v>9991</v>
      </c>
      <c r="H1751">
        <f t="shared" si="135"/>
        <v>25190</v>
      </c>
      <c r="I1751">
        <v>83</v>
      </c>
      <c r="J1751" s="5">
        <v>45196</v>
      </c>
      <c r="K1751" s="6">
        <v>9.930555555555555E-2</v>
      </c>
      <c r="L1751">
        <f t="shared" si="136"/>
        <v>9</v>
      </c>
      <c r="M1751">
        <f t="shared" si="138"/>
        <v>2</v>
      </c>
      <c r="N1751">
        <f t="shared" si="139"/>
        <v>23</v>
      </c>
      <c r="O1751">
        <f t="shared" si="137"/>
        <v>27</v>
      </c>
    </row>
    <row r="1752" spans="1:15" x14ac:dyDescent="0.35">
      <c r="A1752">
        <v>347036</v>
      </c>
      <c r="B1752">
        <v>1424</v>
      </c>
      <c r="C1752" s="1" t="s">
        <v>28</v>
      </c>
      <c r="D1752" s="2">
        <v>44971.949305555558</v>
      </c>
      <c r="E1752" t="s">
        <v>30</v>
      </c>
      <c r="F1752">
        <v>8588</v>
      </c>
      <c r="G1752">
        <v>1632</v>
      </c>
      <c r="H1752">
        <f t="shared" si="135"/>
        <v>10220</v>
      </c>
      <c r="I1752">
        <v>74</v>
      </c>
      <c r="J1752" s="5">
        <v>44971</v>
      </c>
      <c r="K1752" s="6">
        <v>0.94930555555555562</v>
      </c>
      <c r="L1752">
        <f t="shared" si="136"/>
        <v>2</v>
      </c>
      <c r="M1752">
        <f t="shared" si="138"/>
        <v>22</v>
      </c>
      <c r="N1752">
        <f t="shared" si="139"/>
        <v>47</v>
      </c>
      <c r="O1752">
        <f t="shared" si="137"/>
        <v>14</v>
      </c>
    </row>
    <row r="1753" spans="1:15" x14ac:dyDescent="0.35">
      <c r="A1753">
        <v>971900</v>
      </c>
      <c r="B1753">
        <v>1424</v>
      </c>
      <c r="C1753" s="1" t="s">
        <v>29</v>
      </c>
      <c r="D1753" s="3">
        <v>45004.011111111111</v>
      </c>
      <c r="E1753" t="s">
        <v>31</v>
      </c>
      <c r="F1753">
        <v>18151</v>
      </c>
      <c r="G1753">
        <v>4454</v>
      </c>
      <c r="H1753">
        <f t="shared" si="135"/>
        <v>22605</v>
      </c>
      <c r="I1753">
        <v>45</v>
      </c>
      <c r="J1753" s="5">
        <v>45004</v>
      </c>
      <c r="K1753" s="6">
        <v>1.1111111111111112E-2</v>
      </c>
      <c r="L1753">
        <f t="shared" si="136"/>
        <v>3</v>
      </c>
      <c r="M1753">
        <f t="shared" si="138"/>
        <v>0</v>
      </c>
      <c r="N1753">
        <f t="shared" si="139"/>
        <v>16</v>
      </c>
      <c r="O1753">
        <f t="shared" si="137"/>
        <v>19</v>
      </c>
    </row>
    <row r="1754" spans="1:15" x14ac:dyDescent="0.35">
      <c r="A1754">
        <v>66118</v>
      </c>
      <c r="B1754">
        <v>1425</v>
      </c>
      <c r="C1754" s="1" t="s">
        <v>26</v>
      </c>
      <c r="D1754" s="2">
        <v>44982.007638888892</v>
      </c>
      <c r="E1754" t="s">
        <v>30</v>
      </c>
      <c r="F1754">
        <v>12617</v>
      </c>
      <c r="G1754">
        <v>1282</v>
      </c>
      <c r="H1754">
        <f t="shared" si="135"/>
        <v>13899</v>
      </c>
      <c r="I1754">
        <v>91</v>
      </c>
      <c r="J1754" s="5">
        <v>44982</v>
      </c>
      <c r="K1754" s="6">
        <v>7.6388888888888886E-3</v>
      </c>
      <c r="L1754">
        <f t="shared" si="136"/>
        <v>2</v>
      </c>
      <c r="M1754">
        <f t="shared" si="138"/>
        <v>0</v>
      </c>
      <c r="N1754">
        <f t="shared" si="139"/>
        <v>11</v>
      </c>
      <c r="O1754">
        <f t="shared" si="137"/>
        <v>25</v>
      </c>
    </row>
    <row r="1755" spans="1:15" x14ac:dyDescent="0.35">
      <c r="A1755">
        <v>1424531</v>
      </c>
      <c r="B1755">
        <v>1425</v>
      </c>
      <c r="C1755" s="1" t="s">
        <v>27</v>
      </c>
      <c r="D1755" s="3">
        <v>45024.957638888889</v>
      </c>
      <c r="E1755" t="s">
        <v>31</v>
      </c>
      <c r="F1755">
        <v>4048</v>
      </c>
      <c r="G1755">
        <v>5390</v>
      </c>
      <c r="H1755">
        <f t="shared" si="135"/>
        <v>9438</v>
      </c>
      <c r="I1755">
        <v>33</v>
      </c>
      <c r="J1755" s="5">
        <v>45024</v>
      </c>
      <c r="K1755" s="6">
        <v>0.95763888888888893</v>
      </c>
      <c r="L1755">
        <f t="shared" si="136"/>
        <v>4</v>
      </c>
      <c r="M1755">
        <f t="shared" si="138"/>
        <v>22</v>
      </c>
      <c r="N1755">
        <f t="shared" si="139"/>
        <v>59</v>
      </c>
      <c r="O1755">
        <f t="shared" si="137"/>
        <v>8</v>
      </c>
    </row>
    <row r="1756" spans="1:15" x14ac:dyDescent="0.35">
      <c r="A1756">
        <v>661163</v>
      </c>
      <c r="B1756">
        <v>1426</v>
      </c>
      <c r="C1756" s="1" t="s">
        <v>28</v>
      </c>
      <c r="D1756" s="2">
        <v>45001.034722222219</v>
      </c>
      <c r="E1756" t="s">
        <v>30</v>
      </c>
      <c r="F1756">
        <v>6516</v>
      </c>
      <c r="G1756">
        <v>5069</v>
      </c>
      <c r="H1756">
        <f t="shared" si="135"/>
        <v>11585</v>
      </c>
      <c r="I1756">
        <v>54</v>
      </c>
      <c r="J1756" s="5">
        <v>45001</v>
      </c>
      <c r="K1756" s="6">
        <v>3.4722222222222224E-2</v>
      </c>
      <c r="L1756">
        <f t="shared" si="136"/>
        <v>3</v>
      </c>
      <c r="M1756">
        <f t="shared" si="138"/>
        <v>0</v>
      </c>
      <c r="N1756">
        <f t="shared" si="139"/>
        <v>50</v>
      </c>
      <c r="O1756">
        <f t="shared" si="137"/>
        <v>16</v>
      </c>
    </row>
    <row r="1757" spans="1:15" x14ac:dyDescent="0.35">
      <c r="A1757">
        <v>673915</v>
      </c>
      <c r="B1757">
        <v>1426</v>
      </c>
      <c r="C1757" s="1" t="s">
        <v>29</v>
      </c>
      <c r="D1757" s="3">
        <v>45250.952777777777</v>
      </c>
      <c r="E1757" t="s">
        <v>31</v>
      </c>
      <c r="F1757">
        <v>3372</v>
      </c>
      <c r="G1757">
        <v>1043</v>
      </c>
      <c r="H1757">
        <f t="shared" si="135"/>
        <v>4415</v>
      </c>
      <c r="I1757">
        <v>60</v>
      </c>
      <c r="J1757" s="5">
        <v>45250</v>
      </c>
      <c r="K1757" s="6">
        <v>0.95277777777777783</v>
      </c>
      <c r="L1757">
        <f t="shared" si="136"/>
        <v>11</v>
      </c>
      <c r="M1757">
        <f t="shared" si="138"/>
        <v>22</v>
      </c>
      <c r="N1757">
        <f t="shared" si="139"/>
        <v>52</v>
      </c>
      <c r="O1757">
        <f t="shared" si="137"/>
        <v>20</v>
      </c>
    </row>
    <row r="1758" spans="1:15" x14ac:dyDescent="0.35">
      <c r="A1758">
        <v>1119400</v>
      </c>
      <c r="B1758">
        <v>1428</v>
      </c>
      <c r="C1758" s="1" t="s">
        <v>26</v>
      </c>
      <c r="D1758" s="3">
        <v>45084.963888888888</v>
      </c>
      <c r="E1758" t="s">
        <v>30</v>
      </c>
      <c r="F1758">
        <v>8201</v>
      </c>
      <c r="G1758">
        <v>1558</v>
      </c>
      <c r="H1758">
        <f t="shared" si="135"/>
        <v>9759</v>
      </c>
      <c r="I1758">
        <v>49</v>
      </c>
      <c r="J1758" s="5">
        <v>45084</v>
      </c>
      <c r="K1758" s="6">
        <v>0.96388888888888891</v>
      </c>
      <c r="L1758">
        <f t="shared" si="136"/>
        <v>6</v>
      </c>
      <c r="M1758">
        <f t="shared" si="138"/>
        <v>23</v>
      </c>
      <c r="N1758">
        <f t="shared" si="139"/>
        <v>8</v>
      </c>
      <c r="O1758">
        <f t="shared" si="137"/>
        <v>7</v>
      </c>
    </row>
    <row r="1759" spans="1:15" x14ac:dyDescent="0.35">
      <c r="A1759">
        <v>568799</v>
      </c>
      <c r="B1759">
        <v>1429</v>
      </c>
      <c r="C1759" s="1" t="s">
        <v>27</v>
      </c>
      <c r="D1759" s="2">
        <v>45210.993750000001</v>
      </c>
      <c r="E1759" t="s">
        <v>31</v>
      </c>
      <c r="F1759">
        <v>14317</v>
      </c>
      <c r="G1759">
        <v>9085</v>
      </c>
      <c r="H1759">
        <f t="shared" si="135"/>
        <v>23402</v>
      </c>
      <c r="I1759">
        <v>73</v>
      </c>
      <c r="J1759" s="5">
        <v>45210</v>
      </c>
      <c r="K1759" s="6">
        <v>0.99375000000000002</v>
      </c>
      <c r="L1759">
        <f t="shared" si="136"/>
        <v>10</v>
      </c>
      <c r="M1759">
        <f t="shared" si="138"/>
        <v>23</v>
      </c>
      <c r="N1759">
        <f t="shared" si="139"/>
        <v>51</v>
      </c>
      <c r="O1759">
        <f t="shared" si="137"/>
        <v>11</v>
      </c>
    </row>
    <row r="1760" spans="1:15" x14ac:dyDescent="0.35">
      <c r="A1760">
        <v>1213103</v>
      </c>
      <c r="B1760">
        <v>1429</v>
      </c>
      <c r="C1760" s="1" t="s">
        <v>28</v>
      </c>
      <c r="D1760" s="3">
        <v>45113.002083333333</v>
      </c>
      <c r="E1760" t="s">
        <v>30</v>
      </c>
      <c r="F1760">
        <v>14652</v>
      </c>
      <c r="G1760">
        <v>9678</v>
      </c>
      <c r="H1760">
        <f t="shared" si="135"/>
        <v>24330</v>
      </c>
      <c r="I1760">
        <v>30</v>
      </c>
      <c r="J1760" s="5">
        <v>45113</v>
      </c>
      <c r="K1760" s="6">
        <v>2.0833333333333333E-3</v>
      </c>
      <c r="L1760">
        <f t="shared" si="136"/>
        <v>7</v>
      </c>
      <c r="M1760">
        <f t="shared" si="138"/>
        <v>0</v>
      </c>
      <c r="N1760">
        <f t="shared" si="139"/>
        <v>3</v>
      </c>
      <c r="O1760">
        <f t="shared" si="137"/>
        <v>6</v>
      </c>
    </row>
    <row r="1761" spans="1:15" x14ac:dyDescent="0.35">
      <c r="A1761">
        <v>1376427</v>
      </c>
      <c r="B1761">
        <v>1430</v>
      </c>
      <c r="C1761" s="1" t="s">
        <v>29</v>
      </c>
      <c r="D1761" s="3">
        <v>45176.963194444441</v>
      </c>
      <c r="E1761" t="s">
        <v>31</v>
      </c>
      <c r="F1761">
        <v>12190</v>
      </c>
      <c r="G1761">
        <v>9138</v>
      </c>
      <c r="H1761">
        <f t="shared" si="135"/>
        <v>21328</v>
      </c>
      <c r="I1761">
        <v>95</v>
      </c>
      <c r="J1761" s="5">
        <v>45176</v>
      </c>
      <c r="K1761" s="6">
        <v>0.96319444444444446</v>
      </c>
      <c r="L1761">
        <f t="shared" si="136"/>
        <v>9</v>
      </c>
      <c r="M1761">
        <f t="shared" si="138"/>
        <v>23</v>
      </c>
      <c r="N1761">
        <f t="shared" si="139"/>
        <v>7</v>
      </c>
      <c r="O1761">
        <f t="shared" si="137"/>
        <v>7</v>
      </c>
    </row>
    <row r="1762" spans="1:15" x14ac:dyDescent="0.35">
      <c r="A1762">
        <v>455153</v>
      </c>
      <c r="B1762">
        <v>1431</v>
      </c>
      <c r="C1762" s="1" t="s">
        <v>26</v>
      </c>
      <c r="D1762" s="2">
        <v>45072.025694444441</v>
      </c>
      <c r="E1762" t="s">
        <v>30</v>
      </c>
      <c r="F1762">
        <v>17097</v>
      </c>
      <c r="G1762">
        <v>4088</v>
      </c>
      <c r="H1762">
        <f t="shared" si="135"/>
        <v>21185</v>
      </c>
      <c r="I1762">
        <v>82</v>
      </c>
      <c r="J1762" s="5">
        <v>45072</v>
      </c>
      <c r="K1762" s="6">
        <v>2.5694444444444447E-2</v>
      </c>
      <c r="L1762">
        <f t="shared" si="136"/>
        <v>5</v>
      </c>
      <c r="M1762">
        <f t="shared" si="138"/>
        <v>0</v>
      </c>
      <c r="N1762">
        <f t="shared" si="139"/>
        <v>37</v>
      </c>
      <c r="O1762">
        <f t="shared" si="137"/>
        <v>26</v>
      </c>
    </row>
    <row r="1763" spans="1:15" x14ac:dyDescent="0.35">
      <c r="A1763">
        <v>1078820</v>
      </c>
      <c r="B1763">
        <v>1431</v>
      </c>
      <c r="C1763" s="1" t="s">
        <v>27</v>
      </c>
      <c r="D1763" s="3">
        <v>45147.043055555558</v>
      </c>
      <c r="E1763" t="s">
        <v>31</v>
      </c>
      <c r="F1763">
        <v>9281</v>
      </c>
      <c r="G1763">
        <v>5495</v>
      </c>
      <c r="H1763">
        <f t="shared" si="135"/>
        <v>14776</v>
      </c>
      <c r="I1763">
        <v>34</v>
      </c>
      <c r="J1763" s="5">
        <v>45147</v>
      </c>
      <c r="K1763" s="6">
        <v>4.3055555555555562E-2</v>
      </c>
      <c r="L1763">
        <f t="shared" si="136"/>
        <v>8</v>
      </c>
      <c r="M1763">
        <f t="shared" si="138"/>
        <v>1</v>
      </c>
      <c r="N1763">
        <f t="shared" si="139"/>
        <v>2</v>
      </c>
      <c r="O1763">
        <f t="shared" si="137"/>
        <v>9</v>
      </c>
    </row>
    <row r="1764" spans="1:15" x14ac:dyDescent="0.35">
      <c r="A1764">
        <v>799277</v>
      </c>
      <c r="B1764">
        <v>1432</v>
      </c>
      <c r="C1764" s="1" t="s">
        <v>28</v>
      </c>
      <c r="D1764" s="3">
        <v>45258.979861111111</v>
      </c>
      <c r="E1764" t="s">
        <v>30</v>
      </c>
      <c r="F1764">
        <v>13869</v>
      </c>
      <c r="G1764">
        <v>9518</v>
      </c>
      <c r="H1764">
        <f t="shared" si="135"/>
        <v>23387</v>
      </c>
      <c r="I1764">
        <v>90</v>
      </c>
      <c r="J1764" s="5">
        <v>45258</v>
      </c>
      <c r="K1764" s="6">
        <v>0.97986111111111107</v>
      </c>
      <c r="L1764">
        <f t="shared" si="136"/>
        <v>11</v>
      </c>
      <c r="M1764">
        <f t="shared" si="138"/>
        <v>23</v>
      </c>
      <c r="N1764">
        <f t="shared" si="139"/>
        <v>31</v>
      </c>
      <c r="O1764">
        <f t="shared" si="137"/>
        <v>28</v>
      </c>
    </row>
    <row r="1765" spans="1:15" x14ac:dyDescent="0.35">
      <c r="A1765">
        <v>1565544</v>
      </c>
      <c r="B1765">
        <v>1432</v>
      </c>
      <c r="C1765" s="1" t="s">
        <v>29</v>
      </c>
      <c r="D1765" s="3">
        <v>44936.036805555559</v>
      </c>
      <c r="E1765" t="s">
        <v>31</v>
      </c>
      <c r="F1765">
        <v>8890</v>
      </c>
      <c r="G1765">
        <v>1232</v>
      </c>
      <c r="H1765">
        <f t="shared" si="135"/>
        <v>10122</v>
      </c>
      <c r="I1765">
        <v>35</v>
      </c>
      <c r="J1765" s="5">
        <v>44936</v>
      </c>
      <c r="K1765" s="6">
        <v>3.6805555555555557E-2</v>
      </c>
      <c r="L1765">
        <f t="shared" si="136"/>
        <v>1</v>
      </c>
      <c r="M1765">
        <f t="shared" si="138"/>
        <v>0</v>
      </c>
      <c r="N1765">
        <f t="shared" si="139"/>
        <v>53</v>
      </c>
      <c r="O1765">
        <f t="shared" si="137"/>
        <v>10</v>
      </c>
    </row>
    <row r="1766" spans="1:15" x14ac:dyDescent="0.35">
      <c r="A1766">
        <v>1332449</v>
      </c>
      <c r="B1766">
        <v>1433</v>
      </c>
      <c r="C1766" s="1" t="s">
        <v>26</v>
      </c>
      <c r="D1766" s="3">
        <v>45269.026388888888</v>
      </c>
      <c r="E1766" t="s">
        <v>30</v>
      </c>
      <c r="F1766">
        <v>5186</v>
      </c>
      <c r="G1766">
        <v>4463</v>
      </c>
      <c r="H1766">
        <f t="shared" si="135"/>
        <v>9649</v>
      </c>
      <c r="I1766">
        <v>78</v>
      </c>
      <c r="J1766" s="5">
        <v>45269</v>
      </c>
      <c r="K1766" s="6">
        <v>2.6388888888888889E-2</v>
      </c>
      <c r="L1766">
        <f t="shared" si="136"/>
        <v>12</v>
      </c>
      <c r="M1766">
        <f t="shared" si="138"/>
        <v>0</v>
      </c>
      <c r="N1766">
        <f t="shared" si="139"/>
        <v>38</v>
      </c>
      <c r="O1766">
        <f t="shared" si="137"/>
        <v>9</v>
      </c>
    </row>
    <row r="1767" spans="1:15" x14ac:dyDescent="0.35">
      <c r="A1767">
        <v>1366848</v>
      </c>
      <c r="B1767">
        <v>1433</v>
      </c>
      <c r="C1767" s="1" t="s">
        <v>27</v>
      </c>
      <c r="D1767" s="3">
        <v>45090.040277777778</v>
      </c>
      <c r="E1767" t="s">
        <v>31</v>
      </c>
      <c r="F1767">
        <v>15486</v>
      </c>
      <c r="G1767">
        <v>2562</v>
      </c>
      <c r="H1767">
        <f t="shared" si="135"/>
        <v>18048</v>
      </c>
      <c r="I1767">
        <v>87</v>
      </c>
      <c r="J1767" s="5">
        <v>45090</v>
      </c>
      <c r="K1767" s="6">
        <v>4.027777777777778E-2</v>
      </c>
      <c r="L1767">
        <f t="shared" si="136"/>
        <v>6</v>
      </c>
      <c r="M1767">
        <f t="shared" si="138"/>
        <v>0</v>
      </c>
      <c r="N1767">
        <f t="shared" si="139"/>
        <v>58</v>
      </c>
      <c r="O1767">
        <f t="shared" si="137"/>
        <v>13</v>
      </c>
    </row>
    <row r="1768" spans="1:15" x14ac:dyDescent="0.35">
      <c r="A1768">
        <v>995268</v>
      </c>
      <c r="B1768">
        <v>1434</v>
      </c>
      <c r="C1768" s="1" t="s">
        <v>28</v>
      </c>
      <c r="D1768" s="3">
        <v>45080.020138888889</v>
      </c>
      <c r="E1768" t="s">
        <v>30</v>
      </c>
      <c r="F1768">
        <v>16990</v>
      </c>
      <c r="G1768">
        <v>3688</v>
      </c>
      <c r="H1768">
        <f t="shared" si="135"/>
        <v>20678</v>
      </c>
      <c r="I1768">
        <v>59</v>
      </c>
      <c r="J1768" s="5">
        <v>45080</v>
      </c>
      <c r="K1768" s="6">
        <v>2.013888888888889E-2</v>
      </c>
      <c r="L1768">
        <f t="shared" si="136"/>
        <v>6</v>
      </c>
      <c r="M1768">
        <f t="shared" si="138"/>
        <v>0</v>
      </c>
      <c r="N1768">
        <f t="shared" si="139"/>
        <v>29</v>
      </c>
      <c r="O1768">
        <f t="shared" si="137"/>
        <v>3</v>
      </c>
    </row>
    <row r="1769" spans="1:15" x14ac:dyDescent="0.35">
      <c r="A1769">
        <v>1673913</v>
      </c>
      <c r="B1769">
        <v>1434</v>
      </c>
      <c r="C1769" s="1" t="s">
        <v>29</v>
      </c>
      <c r="D1769" s="3">
        <v>45103.052777777775</v>
      </c>
      <c r="E1769" t="s">
        <v>31</v>
      </c>
      <c r="F1769">
        <v>18398</v>
      </c>
      <c r="G1769">
        <v>4928</v>
      </c>
      <c r="H1769">
        <f t="shared" si="135"/>
        <v>23326</v>
      </c>
      <c r="I1769">
        <v>80</v>
      </c>
      <c r="J1769" s="5">
        <v>45103</v>
      </c>
      <c r="K1769" s="6">
        <v>5.2777777777777778E-2</v>
      </c>
      <c r="L1769">
        <f t="shared" si="136"/>
        <v>6</v>
      </c>
      <c r="M1769">
        <f t="shared" si="138"/>
        <v>1</v>
      </c>
      <c r="N1769">
        <f t="shared" si="139"/>
        <v>16</v>
      </c>
      <c r="O1769">
        <f t="shared" si="137"/>
        <v>26</v>
      </c>
    </row>
    <row r="1770" spans="1:15" x14ac:dyDescent="0.35">
      <c r="A1770">
        <v>1003235</v>
      </c>
      <c r="B1770">
        <v>1435</v>
      </c>
      <c r="C1770" s="1" t="s">
        <v>26</v>
      </c>
      <c r="D1770" s="3">
        <v>45021.098611111112</v>
      </c>
      <c r="E1770" t="s">
        <v>30</v>
      </c>
      <c r="F1770">
        <v>5183</v>
      </c>
      <c r="G1770">
        <v>9029</v>
      </c>
      <c r="H1770">
        <f t="shared" si="135"/>
        <v>14212</v>
      </c>
      <c r="I1770">
        <v>65</v>
      </c>
      <c r="J1770" s="5">
        <v>45021</v>
      </c>
      <c r="K1770" s="6">
        <v>9.8611111111111108E-2</v>
      </c>
      <c r="L1770">
        <f t="shared" si="136"/>
        <v>4</v>
      </c>
      <c r="M1770">
        <f t="shared" si="138"/>
        <v>2</v>
      </c>
      <c r="N1770">
        <f t="shared" si="139"/>
        <v>22</v>
      </c>
      <c r="O1770">
        <f t="shared" si="137"/>
        <v>5</v>
      </c>
    </row>
    <row r="1771" spans="1:15" x14ac:dyDescent="0.35">
      <c r="A1771">
        <v>141024</v>
      </c>
      <c r="B1771">
        <v>1436</v>
      </c>
      <c r="C1771" s="1" t="s">
        <v>27</v>
      </c>
      <c r="D1771" s="2">
        <v>44993.083333333336</v>
      </c>
      <c r="E1771" t="s">
        <v>31</v>
      </c>
      <c r="F1771">
        <v>19835</v>
      </c>
      <c r="G1771">
        <v>9491</v>
      </c>
      <c r="H1771">
        <f t="shared" si="135"/>
        <v>29326</v>
      </c>
      <c r="I1771">
        <v>68</v>
      </c>
      <c r="J1771" s="5">
        <v>44993</v>
      </c>
      <c r="K1771" s="6">
        <v>8.3333333333333329E-2</v>
      </c>
      <c r="L1771">
        <f t="shared" si="136"/>
        <v>3</v>
      </c>
      <c r="M1771">
        <f t="shared" si="138"/>
        <v>2</v>
      </c>
      <c r="N1771">
        <f t="shared" si="139"/>
        <v>0</v>
      </c>
      <c r="O1771">
        <f t="shared" si="137"/>
        <v>8</v>
      </c>
    </row>
    <row r="1772" spans="1:15" x14ac:dyDescent="0.35">
      <c r="A1772">
        <v>509663</v>
      </c>
      <c r="B1772">
        <v>1437</v>
      </c>
      <c r="C1772" s="1" t="s">
        <v>28</v>
      </c>
      <c r="D1772" s="2">
        <v>45102.002083333333</v>
      </c>
      <c r="E1772" t="s">
        <v>30</v>
      </c>
      <c r="F1772">
        <v>14310</v>
      </c>
      <c r="G1772">
        <v>6211</v>
      </c>
      <c r="H1772">
        <f t="shared" si="135"/>
        <v>20521</v>
      </c>
      <c r="I1772">
        <v>55</v>
      </c>
      <c r="J1772" s="5">
        <v>45102</v>
      </c>
      <c r="K1772" s="6">
        <v>2.0833333333333333E-3</v>
      </c>
      <c r="L1772">
        <f t="shared" si="136"/>
        <v>6</v>
      </c>
      <c r="M1772">
        <f t="shared" si="138"/>
        <v>0</v>
      </c>
      <c r="N1772">
        <f t="shared" si="139"/>
        <v>3</v>
      </c>
      <c r="O1772">
        <f t="shared" si="137"/>
        <v>25</v>
      </c>
    </row>
    <row r="1773" spans="1:15" x14ac:dyDescent="0.35">
      <c r="A1773">
        <v>341171</v>
      </c>
      <c r="B1773">
        <v>1438</v>
      </c>
      <c r="C1773" s="1" t="s">
        <v>29</v>
      </c>
      <c r="D1773" s="2">
        <v>45231.077777777777</v>
      </c>
      <c r="E1773" t="s">
        <v>31</v>
      </c>
      <c r="F1773">
        <v>4345</v>
      </c>
      <c r="G1773">
        <v>1596</v>
      </c>
      <c r="H1773">
        <f t="shared" si="135"/>
        <v>5941</v>
      </c>
      <c r="I1773">
        <v>71</v>
      </c>
      <c r="J1773" s="5">
        <v>45231</v>
      </c>
      <c r="K1773" s="6">
        <v>7.7777777777777779E-2</v>
      </c>
      <c r="L1773">
        <f t="shared" si="136"/>
        <v>11</v>
      </c>
      <c r="M1773">
        <f t="shared" si="138"/>
        <v>1</v>
      </c>
      <c r="N1773">
        <f t="shared" si="139"/>
        <v>52</v>
      </c>
      <c r="O1773">
        <f t="shared" si="137"/>
        <v>1</v>
      </c>
    </row>
    <row r="1774" spans="1:15" x14ac:dyDescent="0.35">
      <c r="A1774">
        <v>1110547</v>
      </c>
      <c r="B1774">
        <v>1438</v>
      </c>
      <c r="C1774" s="1" t="s">
        <v>26</v>
      </c>
      <c r="D1774" s="3">
        <v>44971.954861111109</v>
      </c>
      <c r="E1774" t="s">
        <v>30</v>
      </c>
      <c r="F1774">
        <v>18421</v>
      </c>
      <c r="G1774">
        <v>8840</v>
      </c>
      <c r="H1774">
        <f t="shared" si="135"/>
        <v>27261</v>
      </c>
      <c r="I1774">
        <v>88</v>
      </c>
      <c r="J1774" s="5">
        <v>44971</v>
      </c>
      <c r="K1774" s="6">
        <v>0.95486111111111116</v>
      </c>
      <c r="L1774">
        <f t="shared" si="136"/>
        <v>2</v>
      </c>
      <c r="M1774">
        <f t="shared" si="138"/>
        <v>22</v>
      </c>
      <c r="N1774">
        <f t="shared" si="139"/>
        <v>55</v>
      </c>
      <c r="O1774">
        <f t="shared" si="137"/>
        <v>14</v>
      </c>
    </row>
    <row r="1775" spans="1:15" x14ac:dyDescent="0.35">
      <c r="A1775">
        <v>1182826</v>
      </c>
      <c r="B1775">
        <v>1439</v>
      </c>
      <c r="C1775" s="1" t="s">
        <v>27</v>
      </c>
      <c r="D1775" s="3">
        <v>45239.998611111114</v>
      </c>
      <c r="E1775" t="s">
        <v>31</v>
      </c>
      <c r="F1775">
        <v>8253</v>
      </c>
      <c r="G1775">
        <v>3629</v>
      </c>
      <c r="H1775">
        <f t="shared" si="135"/>
        <v>11882</v>
      </c>
      <c r="I1775">
        <v>80</v>
      </c>
      <c r="J1775" s="5">
        <v>45239</v>
      </c>
      <c r="K1775" s="6">
        <v>0.99861111111111101</v>
      </c>
      <c r="L1775">
        <f t="shared" si="136"/>
        <v>11</v>
      </c>
      <c r="M1775">
        <f t="shared" si="138"/>
        <v>23</v>
      </c>
      <c r="N1775">
        <f t="shared" si="139"/>
        <v>58</v>
      </c>
      <c r="O1775">
        <f t="shared" si="137"/>
        <v>9</v>
      </c>
    </row>
    <row r="1776" spans="1:15" x14ac:dyDescent="0.35">
      <c r="A1776">
        <v>1672350</v>
      </c>
      <c r="B1776">
        <v>1440</v>
      </c>
      <c r="C1776" s="1" t="s">
        <v>28</v>
      </c>
      <c r="D1776" s="3">
        <v>45006.036805555559</v>
      </c>
      <c r="E1776" t="s">
        <v>30</v>
      </c>
      <c r="F1776">
        <v>6577</v>
      </c>
      <c r="G1776">
        <v>4066</v>
      </c>
      <c r="H1776">
        <f t="shared" si="135"/>
        <v>10643</v>
      </c>
      <c r="I1776">
        <v>60</v>
      </c>
      <c r="J1776" s="5">
        <v>45006</v>
      </c>
      <c r="K1776" s="6">
        <v>3.6805555555555557E-2</v>
      </c>
      <c r="L1776">
        <f t="shared" si="136"/>
        <v>3</v>
      </c>
      <c r="M1776">
        <f t="shared" si="138"/>
        <v>0</v>
      </c>
      <c r="N1776">
        <f t="shared" si="139"/>
        <v>53</v>
      </c>
      <c r="O1776">
        <f t="shared" si="137"/>
        <v>21</v>
      </c>
    </row>
    <row r="1777" spans="1:15" x14ac:dyDescent="0.35">
      <c r="A1777">
        <v>133922</v>
      </c>
      <c r="B1777">
        <v>1441</v>
      </c>
      <c r="C1777" s="1" t="s">
        <v>29</v>
      </c>
      <c r="D1777" s="2">
        <v>45156.006249999999</v>
      </c>
      <c r="E1777" t="s">
        <v>31</v>
      </c>
      <c r="F1777">
        <v>13866</v>
      </c>
      <c r="G1777">
        <v>4932</v>
      </c>
      <c r="H1777">
        <f t="shared" si="135"/>
        <v>18798</v>
      </c>
      <c r="I1777">
        <v>79</v>
      </c>
      <c r="J1777" s="5">
        <v>45156</v>
      </c>
      <c r="K1777" s="6">
        <v>6.2499999999999995E-3</v>
      </c>
      <c r="L1777">
        <f t="shared" si="136"/>
        <v>8</v>
      </c>
      <c r="M1777">
        <f t="shared" si="138"/>
        <v>0</v>
      </c>
      <c r="N1777">
        <f t="shared" si="139"/>
        <v>9</v>
      </c>
      <c r="O1777">
        <f t="shared" si="137"/>
        <v>18</v>
      </c>
    </row>
    <row r="1778" spans="1:15" x14ac:dyDescent="0.35">
      <c r="A1778">
        <v>276276</v>
      </c>
      <c r="B1778">
        <v>1442</v>
      </c>
      <c r="C1778" s="1" t="s">
        <v>26</v>
      </c>
      <c r="D1778" s="2">
        <v>45174.061805555553</v>
      </c>
      <c r="E1778" t="s">
        <v>30</v>
      </c>
      <c r="F1778">
        <v>3333</v>
      </c>
      <c r="G1778">
        <v>5165</v>
      </c>
      <c r="H1778">
        <f t="shared" si="135"/>
        <v>8498</v>
      </c>
      <c r="I1778">
        <v>84</v>
      </c>
      <c r="J1778" s="5">
        <v>45174</v>
      </c>
      <c r="K1778" s="6">
        <v>6.1805555555555558E-2</v>
      </c>
      <c r="L1778">
        <f t="shared" si="136"/>
        <v>9</v>
      </c>
      <c r="M1778">
        <f t="shared" si="138"/>
        <v>1</v>
      </c>
      <c r="N1778">
        <f t="shared" si="139"/>
        <v>29</v>
      </c>
      <c r="O1778">
        <f t="shared" si="137"/>
        <v>5</v>
      </c>
    </row>
    <row r="1779" spans="1:15" x14ac:dyDescent="0.35">
      <c r="A1779">
        <v>503957</v>
      </c>
      <c r="B1779">
        <v>1442</v>
      </c>
      <c r="C1779" s="1" t="s">
        <v>27</v>
      </c>
      <c r="D1779" s="2">
        <v>45187.04583333333</v>
      </c>
      <c r="E1779" t="s">
        <v>31</v>
      </c>
      <c r="F1779">
        <v>7519</v>
      </c>
      <c r="G1779">
        <v>2938</v>
      </c>
      <c r="H1779">
        <f t="shared" si="135"/>
        <v>10457</v>
      </c>
      <c r="I1779">
        <v>30</v>
      </c>
      <c r="J1779" s="5">
        <v>45187</v>
      </c>
      <c r="K1779" s="6">
        <v>4.5833333333333337E-2</v>
      </c>
      <c r="L1779">
        <f t="shared" si="136"/>
        <v>9</v>
      </c>
      <c r="M1779">
        <f t="shared" si="138"/>
        <v>1</v>
      </c>
      <c r="N1779">
        <f t="shared" si="139"/>
        <v>6</v>
      </c>
      <c r="O1779">
        <f t="shared" si="137"/>
        <v>18</v>
      </c>
    </row>
    <row r="1780" spans="1:15" x14ac:dyDescent="0.35">
      <c r="A1780">
        <v>864174</v>
      </c>
      <c r="B1780">
        <v>1442</v>
      </c>
      <c r="C1780" s="1" t="s">
        <v>28</v>
      </c>
      <c r="D1780" s="3">
        <v>45027.072916666664</v>
      </c>
      <c r="E1780" t="s">
        <v>30</v>
      </c>
      <c r="F1780">
        <v>15859</v>
      </c>
      <c r="G1780">
        <v>1523</v>
      </c>
      <c r="H1780">
        <f t="shared" si="135"/>
        <v>17382</v>
      </c>
      <c r="I1780">
        <v>99</v>
      </c>
      <c r="J1780" s="5">
        <v>45027</v>
      </c>
      <c r="K1780" s="6">
        <v>7.2916666666666671E-2</v>
      </c>
      <c r="L1780">
        <f t="shared" si="136"/>
        <v>4</v>
      </c>
      <c r="M1780">
        <f t="shared" si="138"/>
        <v>1</v>
      </c>
      <c r="N1780">
        <f t="shared" si="139"/>
        <v>45</v>
      </c>
      <c r="O1780">
        <f t="shared" si="137"/>
        <v>11</v>
      </c>
    </row>
    <row r="1781" spans="1:15" x14ac:dyDescent="0.35">
      <c r="A1781">
        <v>1175716</v>
      </c>
      <c r="B1781">
        <v>1442</v>
      </c>
      <c r="C1781" s="1" t="s">
        <v>29</v>
      </c>
      <c r="D1781" s="3">
        <v>45035.033333333333</v>
      </c>
      <c r="E1781" t="s">
        <v>31</v>
      </c>
      <c r="F1781">
        <v>6394</v>
      </c>
      <c r="G1781">
        <v>9617</v>
      </c>
      <c r="H1781">
        <f t="shared" si="135"/>
        <v>16011</v>
      </c>
      <c r="I1781">
        <v>48</v>
      </c>
      <c r="J1781" s="5">
        <v>45035</v>
      </c>
      <c r="K1781" s="6">
        <v>3.3333333333333333E-2</v>
      </c>
      <c r="L1781">
        <f t="shared" si="136"/>
        <v>4</v>
      </c>
      <c r="M1781">
        <f t="shared" si="138"/>
        <v>0</v>
      </c>
      <c r="N1781">
        <f t="shared" si="139"/>
        <v>48</v>
      </c>
      <c r="O1781">
        <f t="shared" si="137"/>
        <v>19</v>
      </c>
    </row>
    <row r="1782" spans="1:15" x14ac:dyDescent="0.35">
      <c r="A1782">
        <v>56130</v>
      </c>
      <c r="B1782">
        <v>1446</v>
      </c>
      <c r="C1782" s="1" t="s">
        <v>26</v>
      </c>
      <c r="D1782" s="2">
        <v>45168.978472222225</v>
      </c>
      <c r="E1782" t="s">
        <v>30</v>
      </c>
      <c r="F1782">
        <v>16689</v>
      </c>
      <c r="G1782">
        <v>9631</v>
      </c>
      <c r="H1782">
        <f t="shared" si="135"/>
        <v>26320</v>
      </c>
      <c r="I1782">
        <v>80</v>
      </c>
      <c r="J1782" s="5">
        <v>45168</v>
      </c>
      <c r="K1782" s="6">
        <v>0.9784722222222223</v>
      </c>
      <c r="L1782">
        <f t="shared" si="136"/>
        <v>8</v>
      </c>
      <c r="M1782">
        <f t="shared" si="138"/>
        <v>23</v>
      </c>
      <c r="N1782">
        <f t="shared" si="139"/>
        <v>29</v>
      </c>
      <c r="O1782">
        <f t="shared" si="137"/>
        <v>30</v>
      </c>
    </row>
    <row r="1783" spans="1:15" x14ac:dyDescent="0.35">
      <c r="A1783">
        <v>585596</v>
      </c>
      <c r="B1783">
        <v>1447</v>
      </c>
      <c r="C1783" s="1" t="s">
        <v>27</v>
      </c>
      <c r="D1783" s="2">
        <v>45205.025000000001</v>
      </c>
      <c r="E1783" t="s">
        <v>31</v>
      </c>
      <c r="F1783">
        <v>9094</v>
      </c>
      <c r="G1783">
        <v>8848</v>
      </c>
      <c r="H1783">
        <f t="shared" si="135"/>
        <v>17942</v>
      </c>
      <c r="I1783">
        <v>63</v>
      </c>
      <c r="J1783" s="5">
        <v>45205</v>
      </c>
      <c r="K1783" s="6">
        <v>2.4999999999999998E-2</v>
      </c>
      <c r="L1783">
        <f t="shared" si="136"/>
        <v>10</v>
      </c>
      <c r="M1783">
        <f t="shared" si="138"/>
        <v>0</v>
      </c>
      <c r="N1783">
        <f t="shared" si="139"/>
        <v>36</v>
      </c>
      <c r="O1783">
        <f t="shared" si="137"/>
        <v>6</v>
      </c>
    </row>
    <row r="1784" spans="1:15" x14ac:dyDescent="0.35">
      <c r="A1784">
        <v>1137891</v>
      </c>
      <c r="B1784">
        <v>1447</v>
      </c>
      <c r="C1784" s="1" t="s">
        <v>28</v>
      </c>
      <c r="D1784" s="3">
        <v>45279.95416666667</v>
      </c>
      <c r="E1784" t="s">
        <v>30</v>
      </c>
      <c r="F1784">
        <v>17746</v>
      </c>
      <c r="G1784">
        <v>1289</v>
      </c>
      <c r="H1784">
        <f t="shared" si="135"/>
        <v>19035</v>
      </c>
      <c r="I1784">
        <v>65</v>
      </c>
      <c r="J1784" s="5">
        <v>45279</v>
      </c>
      <c r="K1784" s="6">
        <v>0.95416666666666661</v>
      </c>
      <c r="L1784">
        <f t="shared" si="136"/>
        <v>12</v>
      </c>
      <c r="M1784">
        <f t="shared" si="138"/>
        <v>22</v>
      </c>
      <c r="N1784">
        <f t="shared" si="139"/>
        <v>54</v>
      </c>
      <c r="O1784">
        <f t="shared" si="137"/>
        <v>19</v>
      </c>
    </row>
    <row r="1785" spans="1:15" x14ac:dyDescent="0.35">
      <c r="A1785">
        <v>1225156</v>
      </c>
      <c r="B1785">
        <v>1447</v>
      </c>
      <c r="C1785" s="1" t="s">
        <v>29</v>
      </c>
      <c r="D1785" s="3">
        <v>45206.972916666666</v>
      </c>
      <c r="E1785" t="s">
        <v>31</v>
      </c>
      <c r="F1785">
        <v>13292</v>
      </c>
      <c r="G1785">
        <v>520</v>
      </c>
      <c r="H1785">
        <f t="shared" si="135"/>
        <v>13812</v>
      </c>
      <c r="I1785">
        <v>98</v>
      </c>
      <c r="J1785" s="5">
        <v>45206</v>
      </c>
      <c r="K1785" s="6">
        <v>0.97291666666666676</v>
      </c>
      <c r="L1785">
        <f t="shared" si="136"/>
        <v>10</v>
      </c>
      <c r="M1785">
        <f t="shared" si="138"/>
        <v>23</v>
      </c>
      <c r="N1785">
        <f t="shared" si="139"/>
        <v>21</v>
      </c>
      <c r="O1785">
        <f t="shared" si="137"/>
        <v>7</v>
      </c>
    </row>
    <row r="1786" spans="1:15" x14ac:dyDescent="0.35">
      <c r="A1786">
        <v>1592825</v>
      </c>
      <c r="B1786">
        <v>1447</v>
      </c>
      <c r="C1786" s="1" t="s">
        <v>26</v>
      </c>
      <c r="D1786" s="3">
        <v>45113.057638888888</v>
      </c>
      <c r="E1786" t="s">
        <v>30</v>
      </c>
      <c r="F1786">
        <v>11475</v>
      </c>
      <c r="G1786">
        <v>7216</v>
      </c>
      <c r="H1786">
        <f t="shared" si="135"/>
        <v>18691</v>
      </c>
      <c r="I1786">
        <v>65</v>
      </c>
      <c r="J1786" s="5">
        <v>45113</v>
      </c>
      <c r="K1786" s="6">
        <v>5.7638888888888885E-2</v>
      </c>
      <c r="L1786">
        <f t="shared" si="136"/>
        <v>7</v>
      </c>
      <c r="M1786">
        <f t="shared" si="138"/>
        <v>1</v>
      </c>
      <c r="N1786">
        <f t="shared" si="139"/>
        <v>23</v>
      </c>
      <c r="O1786">
        <f t="shared" si="137"/>
        <v>6</v>
      </c>
    </row>
    <row r="1787" spans="1:15" x14ac:dyDescent="0.35">
      <c r="A1787">
        <v>434591</v>
      </c>
      <c r="B1787">
        <v>1450</v>
      </c>
      <c r="C1787" s="1" t="s">
        <v>27</v>
      </c>
      <c r="D1787" s="2">
        <v>44984.041666666664</v>
      </c>
      <c r="E1787" t="s">
        <v>31</v>
      </c>
      <c r="F1787">
        <v>6038</v>
      </c>
      <c r="G1787">
        <v>4060</v>
      </c>
      <c r="H1787">
        <f t="shared" si="135"/>
        <v>10098</v>
      </c>
      <c r="I1787">
        <v>52</v>
      </c>
      <c r="J1787" s="5">
        <v>44984</v>
      </c>
      <c r="K1787" s="6">
        <v>4.1666666666666664E-2</v>
      </c>
      <c r="L1787">
        <f t="shared" si="136"/>
        <v>2</v>
      </c>
      <c r="M1787">
        <f t="shared" si="138"/>
        <v>1</v>
      </c>
      <c r="N1787">
        <f t="shared" si="139"/>
        <v>0</v>
      </c>
      <c r="O1787">
        <f t="shared" si="137"/>
        <v>27</v>
      </c>
    </row>
    <row r="1788" spans="1:15" x14ac:dyDescent="0.35">
      <c r="A1788">
        <v>1647290</v>
      </c>
      <c r="B1788">
        <v>1451</v>
      </c>
      <c r="C1788" s="1" t="s">
        <v>28</v>
      </c>
      <c r="D1788" s="3">
        <v>45236.00277777778</v>
      </c>
      <c r="E1788" t="s">
        <v>30</v>
      </c>
      <c r="F1788">
        <v>7628</v>
      </c>
      <c r="G1788">
        <v>4573</v>
      </c>
      <c r="H1788">
        <f t="shared" si="135"/>
        <v>12201</v>
      </c>
      <c r="I1788">
        <v>69</v>
      </c>
      <c r="J1788" s="5">
        <v>45236</v>
      </c>
      <c r="K1788" s="6">
        <v>2.7777777777777779E-3</v>
      </c>
      <c r="L1788">
        <f t="shared" si="136"/>
        <v>11</v>
      </c>
      <c r="M1788">
        <f t="shared" si="138"/>
        <v>0</v>
      </c>
      <c r="N1788">
        <f t="shared" si="139"/>
        <v>4</v>
      </c>
      <c r="O1788">
        <f t="shared" si="137"/>
        <v>6</v>
      </c>
    </row>
    <row r="1789" spans="1:15" x14ac:dyDescent="0.35">
      <c r="A1789">
        <v>361590</v>
      </c>
      <c r="B1789">
        <v>1452</v>
      </c>
      <c r="C1789" s="1" t="s">
        <v>29</v>
      </c>
      <c r="D1789" s="2">
        <v>45223.97152777778</v>
      </c>
      <c r="E1789" t="s">
        <v>31</v>
      </c>
      <c r="F1789">
        <v>19625</v>
      </c>
      <c r="G1789">
        <v>2425</v>
      </c>
      <c r="H1789">
        <f t="shared" si="135"/>
        <v>22050</v>
      </c>
      <c r="I1789">
        <v>35</v>
      </c>
      <c r="J1789" s="5">
        <v>45223</v>
      </c>
      <c r="K1789" s="6">
        <v>0.97152777777777777</v>
      </c>
      <c r="L1789">
        <f t="shared" si="136"/>
        <v>10</v>
      </c>
      <c r="M1789">
        <f t="shared" si="138"/>
        <v>23</v>
      </c>
      <c r="N1789">
        <f t="shared" si="139"/>
        <v>19</v>
      </c>
      <c r="O1789">
        <f t="shared" si="137"/>
        <v>24</v>
      </c>
    </row>
    <row r="1790" spans="1:15" x14ac:dyDescent="0.35">
      <c r="A1790">
        <v>621177</v>
      </c>
      <c r="B1790">
        <v>1452</v>
      </c>
      <c r="C1790" s="1" t="s">
        <v>26</v>
      </c>
      <c r="D1790" s="2">
        <v>44954.02847222222</v>
      </c>
      <c r="E1790" t="s">
        <v>30</v>
      </c>
      <c r="F1790">
        <v>7181</v>
      </c>
      <c r="G1790">
        <v>2907</v>
      </c>
      <c r="H1790">
        <f t="shared" si="135"/>
        <v>10088</v>
      </c>
      <c r="I1790">
        <v>44</v>
      </c>
      <c r="J1790" s="5">
        <v>44954</v>
      </c>
      <c r="K1790" s="6">
        <v>2.8472222222222222E-2</v>
      </c>
      <c r="L1790">
        <f t="shared" si="136"/>
        <v>1</v>
      </c>
      <c r="M1790">
        <f t="shared" si="138"/>
        <v>0</v>
      </c>
      <c r="N1790">
        <f t="shared" si="139"/>
        <v>41</v>
      </c>
      <c r="O1790">
        <f t="shared" si="137"/>
        <v>28</v>
      </c>
    </row>
    <row r="1791" spans="1:15" x14ac:dyDescent="0.35">
      <c r="A1791">
        <v>993369</v>
      </c>
      <c r="B1791">
        <v>1454</v>
      </c>
      <c r="C1791" s="1" t="s">
        <v>27</v>
      </c>
      <c r="D1791" s="3">
        <v>45150.031944444447</v>
      </c>
      <c r="E1791" t="s">
        <v>31</v>
      </c>
      <c r="F1791">
        <v>15891</v>
      </c>
      <c r="G1791">
        <v>8577</v>
      </c>
      <c r="H1791">
        <f t="shared" si="135"/>
        <v>24468</v>
      </c>
      <c r="I1791">
        <v>54</v>
      </c>
      <c r="J1791" s="5">
        <v>45150</v>
      </c>
      <c r="K1791" s="6">
        <v>3.1944444444444449E-2</v>
      </c>
      <c r="L1791">
        <f t="shared" si="136"/>
        <v>8</v>
      </c>
      <c r="M1791">
        <f t="shared" si="138"/>
        <v>0</v>
      </c>
      <c r="N1791">
        <f t="shared" si="139"/>
        <v>46</v>
      </c>
      <c r="O1791">
        <f t="shared" si="137"/>
        <v>12</v>
      </c>
    </row>
    <row r="1792" spans="1:15" x14ac:dyDescent="0.35">
      <c r="A1792">
        <v>1137562</v>
      </c>
      <c r="B1792">
        <v>1456</v>
      </c>
      <c r="C1792" s="1" t="s">
        <v>28</v>
      </c>
      <c r="D1792" s="3">
        <v>45227.006249999999</v>
      </c>
      <c r="E1792" t="s">
        <v>30</v>
      </c>
      <c r="F1792">
        <v>2653</v>
      </c>
      <c r="G1792">
        <v>9253</v>
      </c>
      <c r="H1792">
        <f t="shared" si="135"/>
        <v>11906</v>
      </c>
      <c r="I1792">
        <v>79</v>
      </c>
      <c r="J1792" s="5">
        <v>45227</v>
      </c>
      <c r="K1792" s="6">
        <v>6.2499999999999995E-3</v>
      </c>
      <c r="L1792">
        <f t="shared" si="136"/>
        <v>10</v>
      </c>
      <c r="M1792">
        <f t="shared" si="138"/>
        <v>0</v>
      </c>
      <c r="N1792">
        <f t="shared" si="139"/>
        <v>9</v>
      </c>
      <c r="O1792">
        <f t="shared" si="137"/>
        <v>28</v>
      </c>
    </row>
    <row r="1793" spans="1:15" x14ac:dyDescent="0.35">
      <c r="A1793">
        <v>1552540</v>
      </c>
      <c r="B1793">
        <v>1457</v>
      </c>
      <c r="C1793" s="1" t="s">
        <v>29</v>
      </c>
      <c r="D1793" s="3">
        <v>45161.991666666669</v>
      </c>
      <c r="E1793" t="s">
        <v>31</v>
      </c>
      <c r="F1793">
        <v>4520</v>
      </c>
      <c r="G1793">
        <v>9266</v>
      </c>
      <c r="H1793">
        <f t="shared" si="135"/>
        <v>13786</v>
      </c>
      <c r="I1793">
        <v>30</v>
      </c>
      <c r="J1793" s="5">
        <v>45161</v>
      </c>
      <c r="K1793" s="6">
        <v>0.9916666666666667</v>
      </c>
      <c r="L1793">
        <f t="shared" si="136"/>
        <v>8</v>
      </c>
      <c r="M1793">
        <f t="shared" si="138"/>
        <v>23</v>
      </c>
      <c r="N1793">
        <f t="shared" si="139"/>
        <v>48</v>
      </c>
      <c r="O1793">
        <f t="shared" si="137"/>
        <v>23</v>
      </c>
    </row>
    <row r="1794" spans="1:15" x14ac:dyDescent="0.35">
      <c r="A1794">
        <v>618986</v>
      </c>
      <c r="B1794">
        <v>1458</v>
      </c>
      <c r="C1794" s="1" t="s">
        <v>26</v>
      </c>
      <c r="D1794" s="2">
        <v>45229.036805555559</v>
      </c>
      <c r="E1794" t="s">
        <v>30</v>
      </c>
      <c r="F1794">
        <v>10487</v>
      </c>
      <c r="G1794">
        <v>3216</v>
      </c>
      <c r="H1794">
        <f t="shared" ref="H1794:H1857" si="140">SUM(F1794,G1794)</f>
        <v>13703</v>
      </c>
      <c r="I1794">
        <v>49</v>
      </c>
      <c r="J1794" s="5">
        <v>45229</v>
      </c>
      <c r="K1794" s="6">
        <v>3.6805555555555557E-2</v>
      </c>
      <c r="L1794">
        <f t="shared" ref="L1794:L1857" si="141">MONTH(J1794)</f>
        <v>10</v>
      </c>
      <c r="M1794">
        <f t="shared" si="138"/>
        <v>0</v>
      </c>
      <c r="N1794">
        <f t="shared" si="139"/>
        <v>53</v>
      </c>
      <c r="O1794">
        <f t="shared" ref="O1794:O1857" si="142">DAY(D1794)</f>
        <v>30</v>
      </c>
    </row>
    <row r="1795" spans="1:15" x14ac:dyDescent="0.35">
      <c r="A1795">
        <v>1309217</v>
      </c>
      <c r="B1795">
        <v>1458</v>
      </c>
      <c r="C1795" s="1" t="s">
        <v>27</v>
      </c>
      <c r="D1795" s="3">
        <v>45103.029166666667</v>
      </c>
      <c r="E1795" t="s">
        <v>31</v>
      </c>
      <c r="F1795">
        <v>10969</v>
      </c>
      <c r="G1795">
        <v>5635</v>
      </c>
      <c r="H1795">
        <f t="shared" si="140"/>
        <v>16604</v>
      </c>
      <c r="I1795">
        <v>88</v>
      </c>
      <c r="J1795" s="5">
        <v>45103</v>
      </c>
      <c r="K1795" s="6">
        <v>2.9166666666666664E-2</v>
      </c>
      <c r="L1795">
        <f t="shared" si="141"/>
        <v>6</v>
      </c>
      <c r="M1795">
        <f t="shared" ref="M1795:M1858" si="143">HOUR(K1795)</f>
        <v>0</v>
      </c>
      <c r="N1795">
        <f t="shared" ref="N1795:N1858" si="144">MINUTE(K1795)</f>
        <v>42</v>
      </c>
      <c r="O1795">
        <f t="shared" si="142"/>
        <v>26</v>
      </c>
    </row>
    <row r="1796" spans="1:15" x14ac:dyDescent="0.35">
      <c r="A1796">
        <v>1359265</v>
      </c>
      <c r="B1796">
        <v>1458</v>
      </c>
      <c r="C1796" s="1" t="s">
        <v>28</v>
      </c>
      <c r="D1796" s="3">
        <v>45140.939583333333</v>
      </c>
      <c r="E1796" t="s">
        <v>30</v>
      </c>
      <c r="F1796">
        <v>13325</v>
      </c>
      <c r="G1796">
        <v>7400</v>
      </c>
      <c r="H1796">
        <f t="shared" si="140"/>
        <v>20725</v>
      </c>
      <c r="I1796">
        <v>83</v>
      </c>
      <c r="J1796" s="5">
        <v>45140</v>
      </c>
      <c r="K1796" s="6">
        <v>0.93958333333333333</v>
      </c>
      <c r="L1796">
        <f t="shared" si="141"/>
        <v>8</v>
      </c>
      <c r="M1796">
        <f t="shared" si="143"/>
        <v>22</v>
      </c>
      <c r="N1796">
        <f t="shared" si="144"/>
        <v>33</v>
      </c>
      <c r="O1796">
        <f t="shared" si="142"/>
        <v>2</v>
      </c>
    </row>
    <row r="1797" spans="1:15" x14ac:dyDescent="0.35">
      <c r="A1797">
        <v>153648</v>
      </c>
      <c r="B1797">
        <v>1459</v>
      </c>
      <c r="C1797" s="1" t="s">
        <v>29</v>
      </c>
      <c r="D1797" s="2">
        <v>45209.038194444445</v>
      </c>
      <c r="E1797" t="s">
        <v>31</v>
      </c>
      <c r="F1797">
        <v>18127</v>
      </c>
      <c r="G1797">
        <v>7435</v>
      </c>
      <c r="H1797">
        <f t="shared" si="140"/>
        <v>25562</v>
      </c>
      <c r="I1797">
        <v>85</v>
      </c>
      <c r="J1797" s="5">
        <v>45209</v>
      </c>
      <c r="K1797" s="6">
        <v>3.8194444444444441E-2</v>
      </c>
      <c r="L1797">
        <f t="shared" si="141"/>
        <v>10</v>
      </c>
      <c r="M1797">
        <f t="shared" si="143"/>
        <v>0</v>
      </c>
      <c r="N1797">
        <f t="shared" si="144"/>
        <v>55</v>
      </c>
      <c r="O1797">
        <f t="shared" si="142"/>
        <v>10</v>
      </c>
    </row>
    <row r="1798" spans="1:15" x14ac:dyDescent="0.35">
      <c r="A1798">
        <v>180507</v>
      </c>
      <c r="B1798">
        <v>1459</v>
      </c>
      <c r="C1798" s="1" t="s">
        <v>26</v>
      </c>
      <c r="D1798" s="2">
        <v>45061.940972222219</v>
      </c>
      <c r="E1798" t="s">
        <v>30</v>
      </c>
      <c r="F1798">
        <v>2706</v>
      </c>
      <c r="G1798">
        <v>1697</v>
      </c>
      <c r="H1798">
        <f t="shared" si="140"/>
        <v>4403</v>
      </c>
      <c r="I1798">
        <v>65</v>
      </c>
      <c r="J1798" s="5">
        <v>45061</v>
      </c>
      <c r="K1798" s="6">
        <v>0.94097222222222221</v>
      </c>
      <c r="L1798">
        <f t="shared" si="141"/>
        <v>5</v>
      </c>
      <c r="M1798">
        <f t="shared" si="143"/>
        <v>22</v>
      </c>
      <c r="N1798">
        <f t="shared" si="144"/>
        <v>35</v>
      </c>
      <c r="O1798">
        <f t="shared" si="142"/>
        <v>15</v>
      </c>
    </row>
    <row r="1799" spans="1:15" x14ac:dyDescent="0.35">
      <c r="A1799">
        <v>510910</v>
      </c>
      <c r="B1799">
        <v>1461</v>
      </c>
      <c r="C1799" s="1" t="s">
        <v>27</v>
      </c>
      <c r="D1799" s="2">
        <v>44929.981944444444</v>
      </c>
      <c r="E1799" t="s">
        <v>31</v>
      </c>
      <c r="F1799">
        <v>15475</v>
      </c>
      <c r="G1799">
        <v>1323</v>
      </c>
      <c r="H1799">
        <f t="shared" si="140"/>
        <v>16798</v>
      </c>
      <c r="I1799">
        <v>77</v>
      </c>
      <c r="J1799" s="5">
        <v>44929</v>
      </c>
      <c r="K1799" s="6">
        <v>0.9819444444444444</v>
      </c>
      <c r="L1799">
        <f t="shared" si="141"/>
        <v>1</v>
      </c>
      <c r="M1799">
        <f t="shared" si="143"/>
        <v>23</v>
      </c>
      <c r="N1799">
        <f t="shared" si="144"/>
        <v>34</v>
      </c>
      <c r="O1799">
        <f t="shared" si="142"/>
        <v>3</v>
      </c>
    </row>
    <row r="1800" spans="1:15" x14ac:dyDescent="0.35">
      <c r="A1800">
        <v>656865</v>
      </c>
      <c r="B1800">
        <v>1462</v>
      </c>
      <c r="C1800" s="1" t="s">
        <v>28</v>
      </c>
      <c r="D1800" s="2">
        <v>45079.012499999997</v>
      </c>
      <c r="E1800" t="s">
        <v>30</v>
      </c>
      <c r="F1800">
        <v>7219</v>
      </c>
      <c r="G1800">
        <v>7427</v>
      </c>
      <c r="H1800">
        <f t="shared" si="140"/>
        <v>14646</v>
      </c>
      <c r="I1800">
        <v>54</v>
      </c>
      <c r="J1800" s="5">
        <v>45079</v>
      </c>
      <c r="K1800" s="6">
        <v>1.2499999999999999E-2</v>
      </c>
      <c r="L1800">
        <f t="shared" si="141"/>
        <v>6</v>
      </c>
      <c r="M1800">
        <f t="shared" si="143"/>
        <v>0</v>
      </c>
      <c r="N1800">
        <f t="shared" si="144"/>
        <v>18</v>
      </c>
      <c r="O1800">
        <f t="shared" si="142"/>
        <v>2</v>
      </c>
    </row>
    <row r="1801" spans="1:15" x14ac:dyDescent="0.35">
      <c r="A1801">
        <v>447970</v>
      </c>
      <c r="B1801">
        <v>1464</v>
      </c>
      <c r="C1801" s="1" t="s">
        <v>29</v>
      </c>
      <c r="D1801" s="2">
        <v>45181.05</v>
      </c>
      <c r="E1801" t="s">
        <v>31</v>
      </c>
      <c r="F1801">
        <v>4320</v>
      </c>
      <c r="G1801">
        <v>2974</v>
      </c>
      <c r="H1801">
        <f t="shared" si="140"/>
        <v>7294</v>
      </c>
      <c r="I1801">
        <v>80</v>
      </c>
      <c r="J1801" s="5">
        <v>45181</v>
      </c>
      <c r="K1801" s="6">
        <v>4.9999999999999996E-2</v>
      </c>
      <c r="L1801">
        <f t="shared" si="141"/>
        <v>9</v>
      </c>
      <c r="M1801">
        <f t="shared" si="143"/>
        <v>1</v>
      </c>
      <c r="N1801">
        <f t="shared" si="144"/>
        <v>12</v>
      </c>
      <c r="O1801">
        <f t="shared" si="142"/>
        <v>12</v>
      </c>
    </row>
    <row r="1802" spans="1:15" x14ac:dyDescent="0.35">
      <c r="A1802">
        <v>1670797</v>
      </c>
      <c r="B1802">
        <v>1465</v>
      </c>
      <c r="C1802" s="1" t="s">
        <v>26</v>
      </c>
      <c r="D1802" s="3">
        <v>45096.067361111112</v>
      </c>
      <c r="E1802" t="s">
        <v>30</v>
      </c>
      <c r="F1802">
        <v>3270</v>
      </c>
      <c r="G1802">
        <v>556</v>
      </c>
      <c r="H1802">
        <f t="shared" si="140"/>
        <v>3826</v>
      </c>
      <c r="I1802">
        <v>65</v>
      </c>
      <c r="J1802" s="5">
        <v>45096</v>
      </c>
      <c r="K1802" s="6">
        <v>6.7361111111111108E-2</v>
      </c>
      <c r="L1802">
        <f t="shared" si="141"/>
        <v>6</v>
      </c>
      <c r="M1802">
        <f t="shared" si="143"/>
        <v>1</v>
      </c>
      <c r="N1802">
        <f t="shared" si="144"/>
        <v>37</v>
      </c>
      <c r="O1802">
        <f t="shared" si="142"/>
        <v>19</v>
      </c>
    </row>
    <row r="1803" spans="1:15" x14ac:dyDescent="0.35">
      <c r="A1803">
        <v>47050</v>
      </c>
      <c r="B1803">
        <v>1466</v>
      </c>
      <c r="C1803" s="1" t="s">
        <v>27</v>
      </c>
      <c r="D1803" s="2">
        <v>45248.011111111111</v>
      </c>
      <c r="E1803" t="s">
        <v>31</v>
      </c>
      <c r="F1803">
        <v>5981</v>
      </c>
      <c r="G1803">
        <v>6692</v>
      </c>
      <c r="H1803">
        <f t="shared" si="140"/>
        <v>12673</v>
      </c>
      <c r="I1803">
        <v>43</v>
      </c>
      <c r="J1803" s="5">
        <v>45248</v>
      </c>
      <c r="K1803" s="6">
        <v>1.1111111111111112E-2</v>
      </c>
      <c r="L1803">
        <f t="shared" si="141"/>
        <v>11</v>
      </c>
      <c r="M1803">
        <f t="shared" si="143"/>
        <v>0</v>
      </c>
      <c r="N1803">
        <f t="shared" si="144"/>
        <v>16</v>
      </c>
      <c r="O1803">
        <f t="shared" si="142"/>
        <v>18</v>
      </c>
    </row>
    <row r="1804" spans="1:15" x14ac:dyDescent="0.35">
      <c r="A1804">
        <v>823294</v>
      </c>
      <c r="B1804">
        <v>1466</v>
      </c>
      <c r="C1804" s="1" t="s">
        <v>28</v>
      </c>
      <c r="D1804" s="3">
        <v>45261.96875</v>
      </c>
      <c r="E1804" t="s">
        <v>30</v>
      </c>
      <c r="F1804">
        <v>11216</v>
      </c>
      <c r="G1804">
        <v>255</v>
      </c>
      <c r="H1804">
        <f t="shared" si="140"/>
        <v>11471</v>
      </c>
      <c r="I1804">
        <v>35</v>
      </c>
      <c r="J1804" s="5">
        <v>45261</v>
      </c>
      <c r="K1804" s="6">
        <v>0.96875</v>
      </c>
      <c r="L1804">
        <f t="shared" si="141"/>
        <v>12</v>
      </c>
      <c r="M1804">
        <f t="shared" si="143"/>
        <v>23</v>
      </c>
      <c r="N1804">
        <f t="shared" si="144"/>
        <v>15</v>
      </c>
      <c r="O1804">
        <f t="shared" si="142"/>
        <v>1</v>
      </c>
    </row>
    <row r="1805" spans="1:15" x14ac:dyDescent="0.35">
      <c r="A1805">
        <v>1587900</v>
      </c>
      <c r="B1805">
        <v>1466</v>
      </c>
      <c r="C1805" s="1" t="s">
        <v>29</v>
      </c>
      <c r="D1805" s="3">
        <v>45072.012499999997</v>
      </c>
      <c r="E1805" t="s">
        <v>31</v>
      </c>
      <c r="F1805">
        <v>7513</v>
      </c>
      <c r="G1805">
        <v>465</v>
      </c>
      <c r="H1805">
        <f t="shared" si="140"/>
        <v>7978</v>
      </c>
      <c r="I1805">
        <v>73</v>
      </c>
      <c r="J1805" s="5">
        <v>45072</v>
      </c>
      <c r="K1805" s="6">
        <v>1.2499999999999999E-2</v>
      </c>
      <c r="L1805">
        <f t="shared" si="141"/>
        <v>5</v>
      </c>
      <c r="M1805">
        <f t="shared" si="143"/>
        <v>0</v>
      </c>
      <c r="N1805">
        <f t="shared" si="144"/>
        <v>18</v>
      </c>
      <c r="O1805">
        <f t="shared" si="142"/>
        <v>26</v>
      </c>
    </row>
    <row r="1806" spans="1:15" x14ac:dyDescent="0.35">
      <c r="A1806">
        <v>457874</v>
      </c>
      <c r="B1806">
        <v>1467</v>
      </c>
      <c r="C1806" s="1" t="s">
        <v>26</v>
      </c>
      <c r="D1806" s="2">
        <v>44973.044444444444</v>
      </c>
      <c r="E1806" t="s">
        <v>30</v>
      </c>
      <c r="F1806">
        <v>1856</v>
      </c>
      <c r="G1806">
        <v>3337</v>
      </c>
      <c r="H1806">
        <f t="shared" si="140"/>
        <v>5193</v>
      </c>
      <c r="I1806">
        <v>95</v>
      </c>
      <c r="J1806" s="5">
        <v>44973</v>
      </c>
      <c r="K1806" s="6">
        <v>4.4444444444444446E-2</v>
      </c>
      <c r="L1806">
        <f t="shared" si="141"/>
        <v>2</v>
      </c>
      <c r="M1806">
        <f t="shared" si="143"/>
        <v>1</v>
      </c>
      <c r="N1806">
        <f t="shared" si="144"/>
        <v>4</v>
      </c>
      <c r="O1806">
        <f t="shared" si="142"/>
        <v>16</v>
      </c>
    </row>
    <row r="1807" spans="1:15" x14ac:dyDescent="0.35">
      <c r="A1807">
        <v>1204548</v>
      </c>
      <c r="B1807">
        <v>1467</v>
      </c>
      <c r="C1807" s="1" t="s">
        <v>27</v>
      </c>
      <c r="D1807" s="3">
        <v>45118.982638888891</v>
      </c>
      <c r="E1807" t="s">
        <v>31</v>
      </c>
      <c r="F1807">
        <v>1595</v>
      </c>
      <c r="G1807">
        <v>5832</v>
      </c>
      <c r="H1807">
        <f t="shared" si="140"/>
        <v>7427</v>
      </c>
      <c r="I1807">
        <v>86</v>
      </c>
      <c r="J1807" s="5">
        <v>45118</v>
      </c>
      <c r="K1807" s="6">
        <v>0.98263888888888884</v>
      </c>
      <c r="L1807">
        <f t="shared" si="141"/>
        <v>7</v>
      </c>
      <c r="M1807">
        <f t="shared" si="143"/>
        <v>23</v>
      </c>
      <c r="N1807">
        <f t="shared" si="144"/>
        <v>35</v>
      </c>
      <c r="O1807">
        <f t="shared" si="142"/>
        <v>11</v>
      </c>
    </row>
    <row r="1808" spans="1:15" x14ac:dyDescent="0.35">
      <c r="A1808">
        <v>1015146</v>
      </c>
      <c r="B1808">
        <v>1469</v>
      </c>
      <c r="C1808" s="1" t="s">
        <v>28</v>
      </c>
      <c r="D1808" s="3">
        <v>45027.056944444441</v>
      </c>
      <c r="E1808" t="s">
        <v>30</v>
      </c>
      <c r="F1808">
        <v>14117</v>
      </c>
      <c r="G1808">
        <v>9395</v>
      </c>
      <c r="H1808">
        <f t="shared" si="140"/>
        <v>23512</v>
      </c>
      <c r="I1808">
        <v>45</v>
      </c>
      <c r="J1808" s="5">
        <v>45027</v>
      </c>
      <c r="K1808" s="6">
        <v>5.6944444444444443E-2</v>
      </c>
      <c r="L1808">
        <f t="shared" si="141"/>
        <v>4</v>
      </c>
      <c r="M1808">
        <f t="shared" si="143"/>
        <v>1</v>
      </c>
      <c r="N1808">
        <f t="shared" si="144"/>
        <v>22</v>
      </c>
      <c r="O1808">
        <f t="shared" si="142"/>
        <v>11</v>
      </c>
    </row>
    <row r="1809" spans="1:15" x14ac:dyDescent="0.35">
      <c r="A1809">
        <v>1079355</v>
      </c>
      <c r="B1809">
        <v>1469</v>
      </c>
      <c r="C1809" s="1" t="s">
        <v>29</v>
      </c>
      <c r="D1809" s="3">
        <v>45004.990277777775</v>
      </c>
      <c r="E1809" t="s">
        <v>31</v>
      </c>
      <c r="F1809">
        <v>5996</v>
      </c>
      <c r="G1809">
        <v>3196</v>
      </c>
      <c r="H1809">
        <f t="shared" si="140"/>
        <v>9192</v>
      </c>
      <c r="I1809">
        <v>84</v>
      </c>
      <c r="J1809" s="5">
        <v>45004</v>
      </c>
      <c r="K1809" s="6">
        <v>0.9902777777777777</v>
      </c>
      <c r="L1809">
        <f t="shared" si="141"/>
        <v>3</v>
      </c>
      <c r="M1809">
        <f t="shared" si="143"/>
        <v>23</v>
      </c>
      <c r="N1809">
        <f t="shared" si="144"/>
        <v>46</v>
      </c>
      <c r="O1809">
        <f t="shared" si="142"/>
        <v>19</v>
      </c>
    </row>
    <row r="1810" spans="1:15" x14ac:dyDescent="0.35">
      <c r="A1810">
        <v>1404328</v>
      </c>
      <c r="B1810">
        <v>1469</v>
      </c>
      <c r="C1810" s="1" t="s">
        <v>26</v>
      </c>
      <c r="D1810" s="3">
        <v>44980.013888888891</v>
      </c>
      <c r="E1810" t="s">
        <v>30</v>
      </c>
      <c r="F1810">
        <v>8320</v>
      </c>
      <c r="G1810">
        <v>4532</v>
      </c>
      <c r="H1810">
        <f t="shared" si="140"/>
        <v>12852</v>
      </c>
      <c r="I1810">
        <v>88</v>
      </c>
      <c r="J1810" s="5">
        <v>44980</v>
      </c>
      <c r="K1810" s="6">
        <v>1.3888888888888888E-2</v>
      </c>
      <c r="L1810">
        <f t="shared" si="141"/>
        <v>2</v>
      </c>
      <c r="M1810">
        <f t="shared" si="143"/>
        <v>0</v>
      </c>
      <c r="N1810">
        <f t="shared" si="144"/>
        <v>20</v>
      </c>
      <c r="O1810">
        <f t="shared" si="142"/>
        <v>23</v>
      </c>
    </row>
    <row r="1811" spans="1:15" x14ac:dyDescent="0.35">
      <c r="A1811">
        <v>439833</v>
      </c>
      <c r="B1811">
        <v>1472</v>
      </c>
      <c r="C1811" s="1" t="s">
        <v>27</v>
      </c>
      <c r="D1811" s="2">
        <v>45081.099305555559</v>
      </c>
      <c r="E1811" t="s">
        <v>31</v>
      </c>
      <c r="F1811">
        <v>10834</v>
      </c>
      <c r="G1811">
        <v>3338</v>
      </c>
      <c r="H1811">
        <f t="shared" si="140"/>
        <v>14172</v>
      </c>
      <c r="I1811">
        <v>100</v>
      </c>
      <c r="J1811" s="5">
        <v>45081</v>
      </c>
      <c r="K1811" s="6">
        <v>9.930555555555555E-2</v>
      </c>
      <c r="L1811">
        <f t="shared" si="141"/>
        <v>6</v>
      </c>
      <c r="M1811">
        <f t="shared" si="143"/>
        <v>2</v>
      </c>
      <c r="N1811">
        <f t="shared" si="144"/>
        <v>23</v>
      </c>
      <c r="O1811">
        <f t="shared" si="142"/>
        <v>4</v>
      </c>
    </row>
    <row r="1812" spans="1:15" x14ac:dyDescent="0.35">
      <c r="A1812">
        <v>1376137</v>
      </c>
      <c r="B1812">
        <v>1472</v>
      </c>
      <c r="C1812" s="1" t="s">
        <v>28</v>
      </c>
      <c r="D1812" s="3">
        <v>45235.019444444442</v>
      </c>
      <c r="E1812" t="s">
        <v>30</v>
      </c>
      <c r="F1812">
        <v>11200</v>
      </c>
      <c r="G1812">
        <v>7325</v>
      </c>
      <c r="H1812">
        <f t="shared" si="140"/>
        <v>18525</v>
      </c>
      <c r="I1812">
        <v>63</v>
      </c>
      <c r="J1812" s="5">
        <v>45235</v>
      </c>
      <c r="K1812" s="6">
        <v>1.9444444444444445E-2</v>
      </c>
      <c r="L1812">
        <f t="shared" si="141"/>
        <v>11</v>
      </c>
      <c r="M1812">
        <f t="shared" si="143"/>
        <v>0</v>
      </c>
      <c r="N1812">
        <f t="shared" si="144"/>
        <v>28</v>
      </c>
      <c r="O1812">
        <f t="shared" si="142"/>
        <v>5</v>
      </c>
    </row>
    <row r="1813" spans="1:15" x14ac:dyDescent="0.35">
      <c r="A1813">
        <v>1586243</v>
      </c>
      <c r="B1813">
        <v>1472</v>
      </c>
      <c r="C1813" s="1" t="s">
        <v>29</v>
      </c>
      <c r="D1813" s="3">
        <v>45115.070833333331</v>
      </c>
      <c r="E1813" t="s">
        <v>31</v>
      </c>
      <c r="F1813">
        <v>14601</v>
      </c>
      <c r="G1813">
        <v>2468</v>
      </c>
      <c r="H1813">
        <f t="shared" si="140"/>
        <v>17069</v>
      </c>
      <c r="I1813">
        <v>69</v>
      </c>
      <c r="J1813" s="5">
        <v>45115</v>
      </c>
      <c r="K1813" s="6">
        <v>7.0833333333333331E-2</v>
      </c>
      <c r="L1813">
        <f t="shared" si="141"/>
        <v>7</v>
      </c>
      <c r="M1813">
        <f t="shared" si="143"/>
        <v>1</v>
      </c>
      <c r="N1813">
        <f t="shared" si="144"/>
        <v>42</v>
      </c>
      <c r="O1813">
        <f t="shared" si="142"/>
        <v>8</v>
      </c>
    </row>
    <row r="1814" spans="1:15" x14ac:dyDescent="0.35">
      <c r="A1814">
        <v>213804</v>
      </c>
      <c r="B1814">
        <v>1473</v>
      </c>
      <c r="C1814" s="1" t="s">
        <v>26</v>
      </c>
      <c r="D1814" s="2">
        <v>45115.03402777778</v>
      </c>
      <c r="E1814" t="s">
        <v>30</v>
      </c>
      <c r="F1814">
        <v>6496</v>
      </c>
      <c r="G1814">
        <v>7453</v>
      </c>
      <c r="H1814">
        <f t="shared" si="140"/>
        <v>13949</v>
      </c>
      <c r="I1814">
        <v>57</v>
      </c>
      <c r="J1814" s="5">
        <v>45115</v>
      </c>
      <c r="K1814" s="6">
        <v>3.4027777777777775E-2</v>
      </c>
      <c r="L1814">
        <f t="shared" si="141"/>
        <v>7</v>
      </c>
      <c r="M1814">
        <f t="shared" si="143"/>
        <v>0</v>
      </c>
      <c r="N1814">
        <f t="shared" si="144"/>
        <v>49</v>
      </c>
      <c r="O1814">
        <f t="shared" si="142"/>
        <v>8</v>
      </c>
    </row>
    <row r="1815" spans="1:15" x14ac:dyDescent="0.35">
      <c r="A1815">
        <v>417779</v>
      </c>
      <c r="B1815">
        <v>1473</v>
      </c>
      <c r="C1815" s="1" t="s">
        <v>27</v>
      </c>
      <c r="D1815" s="2">
        <v>44957.027777777781</v>
      </c>
      <c r="E1815" t="s">
        <v>31</v>
      </c>
      <c r="F1815">
        <v>1317</v>
      </c>
      <c r="G1815">
        <v>9335</v>
      </c>
      <c r="H1815">
        <f t="shared" si="140"/>
        <v>10652</v>
      </c>
      <c r="I1815">
        <v>51</v>
      </c>
      <c r="J1815" s="5">
        <v>44957</v>
      </c>
      <c r="K1815" s="6">
        <v>2.7777777777777776E-2</v>
      </c>
      <c r="L1815">
        <f t="shared" si="141"/>
        <v>1</v>
      </c>
      <c r="M1815">
        <f t="shared" si="143"/>
        <v>0</v>
      </c>
      <c r="N1815">
        <f t="shared" si="144"/>
        <v>40</v>
      </c>
      <c r="O1815">
        <f t="shared" si="142"/>
        <v>31</v>
      </c>
    </row>
    <row r="1816" spans="1:15" x14ac:dyDescent="0.35">
      <c r="A1816">
        <v>1054349</v>
      </c>
      <c r="B1816">
        <v>1473</v>
      </c>
      <c r="C1816" s="1" t="s">
        <v>28</v>
      </c>
      <c r="D1816" s="3">
        <v>45026.978472222225</v>
      </c>
      <c r="E1816" t="s">
        <v>30</v>
      </c>
      <c r="F1816">
        <v>5797</v>
      </c>
      <c r="G1816">
        <v>4060</v>
      </c>
      <c r="H1816">
        <f t="shared" si="140"/>
        <v>9857</v>
      </c>
      <c r="I1816">
        <v>95</v>
      </c>
      <c r="J1816" s="5">
        <v>45026</v>
      </c>
      <c r="K1816" s="6">
        <v>0.9784722222222223</v>
      </c>
      <c r="L1816">
        <f t="shared" si="141"/>
        <v>4</v>
      </c>
      <c r="M1816">
        <f t="shared" si="143"/>
        <v>23</v>
      </c>
      <c r="N1816">
        <f t="shared" si="144"/>
        <v>29</v>
      </c>
      <c r="O1816">
        <f t="shared" si="142"/>
        <v>10</v>
      </c>
    </row>
    <row r="1817" spans="1:15" x14ac:dyDescent="0.35">
      <c r="A1817">
        <v>394773</v>
      </c>
      <c r="B1817">
        <v>1474</v>
      </c>
      <c r="C1817" s="1" t="s">
        <v>29</v>
      </c>
      <c r="D1817" s="2">
        <v>45231.030555555553</v>
      </c>
      <c r="E1817" t="s">
        <v>31</v>
      </c>
      <c r="F1817">
        <v>9230</v>
      </c>
      <c r="G1817">
        <v>9148</v>
      </c>
      <c r="H1817">
        <f t="shared" si="140"/>
        <v>18378</v>
      </c>
      <c r="I1817">
        <v>91</v>
      </c>
      <c r="J1817" s="5">
        <v>45231</v>
      </c>
      <c r="K1817" s="6">
        <v>3.0555555555555555E-2</v>
      </c>
      <c r="L1817">
        <f t="shared" si="141"/>
        <v>11</v>
      </c>
      <c r="M1817">
        <f t="shared" si="143"/>
        <v>0</v>
      </c>
      <c r="N1817">
        <f t="shared" si="144"/>
        <v>44</v>
      </c>
      <c r="O1817">
        <f t="shared" si="142"/>
        <v>1</v>
      </c>
    </row>
    <row r="1818" spans="1:15" x14ac:dyDescent="0.35">
      <c r="A1818">
        <v>1628939</v>
      </c>
      <c r="B1818">
        <v>1474</v>
      </c>
      <c r="C1818" s="1" t="s">
        <v>26</v>
      </c>
      <c r="D1818" s="3">
        <v>45174.037499999999</v>
      </c>
      <c r="E1818" t="s">
        <v>30</v>
      </c>
      <c r="F1818">
        <v>6933</v>
      </c>
      <c r="G1818">
        <v>4675</v>
      </c>
      <c r="H1818">
        <f t="shared" si="140"/>
        <v>11608</v>
      </c>
      <c r="I1818">
        <v>53</v>
      </c>
      <c r="J1818" s="5">
        <v>45174</v>
      </c>
      <c r="K1818" s="6">
        <v>3.7499999999999999E-2</v>
      </c>
      <c r="L1818">
        <f t="shared" si="141"/>
        <v>9</v>
      </c>
      <c r="M1818">
        <f t="shared" si="143"/>
        <v>0</v>
      </c>
      <c r="N1818">
        <f t="shared" si="144"/>
        <v>54</v>
      </c>
      <c r="O1818">
        <f t="shared" si="142"/>
        <v>5</v>
      </c>
    </row>
    <row r="1819" spans="1:15" x14ac:dyDescent="0.35">
      <c r="A1819">
        <v>365101</v>
      </c>
      <c r="B1819">
        <v>1475</v>
      </c>
      <c r="C1819" s="1" t="s">
        <v>27</v>
      </c>
      <c r="D1819" s="2">
        <v>44971.961111111108</v>
      </c>
      <c r="E1819" t="s">
        <v>31</v>
      </c>
      <c r="F1819">
        <v>12753</v>
      </c>
      <c r="G1819">
        <v>433</v>
      </c>
      <c r="H1819">
        <f t="shared" si="140"/>
        <v>13186</v>
      </c>
      <c r="I1819">
        <v>94</v>
      </c>
      <c r="J1819" s="5">
        <v>44971</v>
      </c>
      <c r="K1819" s="6">
        <v>0.96111111111111114</v>
      </c>
      <c r="L1819">
        <f t="shared" si="141"/>
        <v>2</v>
      </c>
      <c r="M1819">
        <f t="shared" si="143"/>
        <v>23</v>
      </c>
      <c r="N1819">
        <f t="shared" si="144"/>
        <v>4</v>
      </c>
      <c r="O1819">
        <f t="shared" si="142"/>
        <v>14</v>
      </c>
    </row>
    <row r="1820" spans="1:15" x14ac:dyDescent="0.35">
      <c r="A1820">
        <v>498746</v>
      </c>
      <c r="B1820">
        <v>1475</v>
      </c>
      <c r="C1820" s="1" t="s">
        <v>28</v>
      </c>
      <c r="D1820" s="2">
        <v>45080.006249999999</v>
      </c>
      <c r="E1820" t="s">
        <v>30</v>
      </c>
      <c r="F1820">
        <v>6479</v>
      </c>
      <c r="G1820">
        <v>6335</v>
      </c>
      <c r="H1820">
        <f t="shared" si="140"/>
        <v>12814</v>
      </c>
      <c r="I1820">
        <v>50</v>
      </c>
      <c r="J1820" s="5">
        <v>45080</v>
      </c>
      <c r="K1820" s="6">
        <v>6.2499999999999995E-3</v>
      </c>
      <c r="L1820">
        <f t="shared" si="141"/>
        <v>6</v>
      </c>
      <c r="M1820">
        <f t="shared" si="143"/>
        <v>0</v>
      </c>
      <c r="N1820">
        <f t="shared" si="144"/>
        <v>9</v>
      </c>
      <c r="O1820">
        <f t="shared" si="142"/>
        <v>3</v>
      </c>
    </row>
    <row r="1821" spans="1:15" x14ac:dyDescent="0.35">
      <c r="A1821">
        <v>517568</v>
      </c>
      <c r="B1821">
        <v>1475</v>
      </c>
      <c r="C1821" s="1" t="s">
        <v>29</v>
      </c>
      <c r="D1821" s="2">
        <v>45200.020833333336</v>
      </c>
      <c r="E1821" t="s">
        <v>31</v>
      </c>
      <c r="F1821">
        <v>1504</v>
      </c>
      <c r="G1821">
        <v>794</v>
      </c>
      <c r="H1821">
        <f t="shared" si="140"/>
        <v>2298</v>
      </c>
      <c r="I1821">
        <v>82</v>
      </c>
      <c r="J1821" s="5">
        <v>45200</v>
      </c>
      <c r="K1821" s="6">
        <v>2.0833333333333332E-2</v>
      </c>
      <c r="L1821">
        <f t="shared" si="141"/>
        <v>10</v>
      </c>
      <c r="M1821">
        <f t="shared" si="143"/>
        <v>0</v>
      </c>
      <c r="N1821">
        <f t="shared" si="144"/>
        <v>30</v>
      </c>
      <c r="O1821">
        <f t="shared" si="142"/>
        <v>1</v>
      </c>
    </row>
    <row r="1822" spans="1:15" x14ac:dyDescent="0.35">
      <c r="A1822">
        <v>1272986</v>
      </c>
      <c r="B1822">
        <v>1475</v>
      </c>
      <c r="C1822" s="1" t="s">
        <v>26</v>
      </c>
      <c r="D1822" s="3">
        <v>44965.068055555559</v>
      </c>
      <c r="E1822" t="s">
        <v>30</v>
      </c>
      <c r="F1822">
        <v>5835</v>
      </c>
      <c r="G1822">
        <v>4629</v>
      </c>
      <c r="H1822">
        <f t="shared" si="140"/>
        <v>10464</v>
      </c>
      <c r="I1822">
        <v>68</v>
      </c>
      <c r="J1822" s="5">
        <v>44965</v>
      </c>
      <c r="K1822" s="6">
        <v>6.805555555555555E-2</v>
      </c>
      <c r="L1822">
        <f t="shared" si="141"/>
        <v>2</v>
      </c>
      <c r="M1822">
        <f t="shared" si="143"/>
        <v>1</v>
      </c>
      <c r="N1822">
        <f t="shared" si="144"/>
        <v>38</v>
      </c>
      <c r="O1822">
        <f t="shared" si="142"/>
        <v>8</v>
      </c>
    </row>
    <row r="1823" spans="1:15" x14ac:dyDescent="0.35">
      <c r="A1823">
        <v>1409687</v>
      </c>
      <c r="B1823">
        <v>1475</v>
      </c>
      <c r="C1823" s="1" t="s">
        <v>27</v>
      </c>
      <c r="D1823" s="3">
        <v>45019.037499999999</v>
      </c>
      <c r="E1823" t="s">
        <v>31</v>
      </c>
      <c r="F1823">
        <v>6116</v>
      </c>
      <c r="G1823">
        <v>3268</v>
      </c>
      <c r="H1823">
        <f t="shared" si="140"/>
        <v>9384</v>
      </c>
      <c r="I1823">
        <v>61</v>
      </c>
      <c r="J1823" s="5">
        <v>45019</v>
      </c>
      <c r="K1823" s="6">
        <v>3.7499999999999999E-2</v>
      </c>
      <c r="L1823">
        <f t="shared" si="141"/>
        <v>4</v>
      </c>
      <c r="M1823">
        <f t="shared" si="143"/>
        <v>0</v>
      </c>
      <c r="N1823">
        <f t="shared" si="144"/>
        <v>54</v>
      </c>
      <c r="O1823">
        <f t="shared" si="142"/>
        <v>3</v>
      </c>
    </row>
    <row r="1824" spans="1:15" x14ac:dyDescent="0.35">
      <c r="A1824">
        <v>307999</v>
      </c>
      <c r="B1824">
        <v>1476</v>
      </c>
      <c r="C1824" s="1" t="s">
        <v>28</v>
      </c>
      <c r="D1824" s="2">
        <v>45111.981249999997</v>
      </c>
      <c r="E1824" t="s">
        <v>30</v>
      </c>
      <c r="F1824">
        <v>13657</v>
      </c>
      <c r="G1824">
        <v>5434</v>
      </c>
      <c r="H1824">
        <f t="shared" si="140"/>
        <v>19091</v>
      </c>
      <c r="I1824">
        <v>95</v>
      </c>
      <c r="J1824" s="5">
        <v>45111</v>
      </c>
      <c r="K1824" s="6">
        <v>0.98125000000000007</v>
      </c>
      <c r="L1824">
        <f t="shared" si="141"/>
        <v>7</v>
      </c>
      <c r="M1824">
        <f t="shared" si="143"/>
        <v>23</v>
      </c>
      <c r="N1824">
        <f t="shared" si="144"/>
        <v>33</v>
      </c>
      <c r="O1824">
        <f t="shared" si="142"/>
        <v>4</v>
      </c>
    </row>
    <row r="1825" spans="1:15" x14ac:dyDescent="0.35">
      <c r="A1825">
        <v>573613</v>
      </c>
      <c r="B1825">
        <v>1477</v>
      </c>
      <c r="C1825" s="1" t="s">
        <v>29</v>
      </c>
      <c r="D1825" s="2">
        <v>45156.053472222222</v>
      </c>
      <c r="E1825" t="s">
        <v>31</v>
      </c>
      <c r="F1825">
        <v>5984</v>
      </c>
      <c r="G1825">
        <v>7954</v>
      </c>
      <c r="H1825">
        <f t="shared" si="140"/>
        <v>13938</v>
      </c>
      <c r="I1825">
        <v>44</v>
      </c>
      <c r="J1825" s="5">
        <v>45156</v>
      </c>
      <c r="K1825" s="6">
        <v>5.347222222222222E-2</v>
      </c>
      <c r="L1825">
        <f t="shared" si="141"/>
        <v>8</v>
      </c>
      <c r="M1825">
        <f t="shared" si="143"/>
        <v>1</v>
      </c>
      <c r="N1825">
        <f t="shared" si="144"/>
        <v>17</v>
      </c>
      <c r="O1825">
        <f t="shared" si="142"/>
        <v>18</v>
      </c>
    </row>
    <row r="1826" spans="1:15" x14ac:dyDescent="0.35">
      <c r="A1826">
        <v>746060</v>
      </c>
      <c r="B1826">
        <v>1477</v>
      </c>
      <c r="C1826" s="1" t="s">
        <v>26</v>
      </c>
      <c r="D1826" s="3">
        <v>45016.994444444441</v>
      </c>
      <c r="E1826" t="s">
        <v>30</v>
      </c>
      <c r="F1826">
        <v>16589</v>
      </c>
      <c r="G1826">
        <v>1387</v>
      </c>
      <c r="H1826">
        <f t="shared" si="140"/>
        <v>17976</v>
      </c>
      <c r="I1826">
        <v>73</v>
      </c>
      <c r="J1826" s="5">
        <v>45016</v>
      </c>
      <c r="K1826" s="6">
        <v>0.99444444444444446</v>
      </c>
      <c r="L1826">
        <f t="shared" si="141"/>
        <v>3</v>
      </c>
      <c r="M1826">
        <f t="shared" si="143"/>
        <v>23</v>
      </c>
      <c r="N1826">
        <f t="shared" si="144"/>
        <v>52</v>
      </c>
      <c r="O1826">
        <f t="shared" si="142"/>
        <v>31</v>
      </c>
    </row>
    <row r="1827" spans="1:15" x14ac:dyDescent="0.35">
      <c r="A1827">
        <v>1258064</v>
      </c>
      <c r="B1827">
        <v>1478</v>
      </c>
      <c r="C1827" s="1" t="s">
        <v>27</v>
      </c>
      <c r="D1827" s="3">
        <v>45042.019444444442</v>
      </c>
      <c r="E1827" t="s">
        <v>31</v>
      </c>
      <c r="F1827">
        <v>4779</v>
      </c>
      <c r="G1827">
        <v>6527</v>
      </c>
      <c r="H1827">
        <f t="shared" si="140"/>
        <v>11306</v>
      </c>
      <c r="I1827">
        <v>67</v>
      </c>
      <c r="J1827" s="5">
        <v>45042</v>
      </c>
      <c r="K1827" s="6">
        <v>1.9444444444444445E-2</v>
      </c>
      <c r="L1827">
        <f t="shared" si="141"/>
        <v>4</v>
      </c>
      <c r="M1827">
        <f t="shared" si="143"/>
        <v>0</v>
      </c>
      <c r="N1827">
        <f t="shared" si="144"/>
        <v>28</v>
      </c>
      <c r="O1827">
        <f t="shared" si="142"/>
        <v>26</v>
      </c>
    </row>
    <row r="1828" spans="1:15" x14ac:dyDescent="0.35">
      <c r="A1828">
        <v>757855</v>
      </c>
      <c r="B1828">
        <v>1479</v>
      </c>
      <c r="C1828" s="1" t="s">
        <v>28</v>
      </c>
      <c r="D1828" s="3">
        <v>45242.941666666666</v>
      </c>
      <c r="E1828" t="s">
        <v>30</v>
      </c>
      <c r="F1828">
        <v>17541</v>
      </c>
      <c r="G1828">
        <v>5528</v>
      </c>
      <c r="H1828">
        <f t="shared" si="140"/>
        <v>23069</v>
      </c>
      <c r="I1828">
        <v>52</v>
      </c>
      <c r="J1828" s="5">
        <v>45242</v>
      </c>
      <c r="K1828" s="6">
        <v>0.94166666666666676</v>
      </c>
      <c r="L1828">
        <f t="shared" si="141"/>
        <v>11</v>
      </c>
      <c r="M1828">
        <f t="shared" si="143"/>
        <v>22</v>
      </c>
      <c r="N1828">
        <f t="shared" si="144"/>
        <v>36</v>
      </c>
      <c r="O1828">
        <f t="shared" si="142"/>
        <v>12</v>
      </c>
    </row>
    <row r="1829" spans="1:15" x14ac:dyDescent="0.35">
      <c r="A1829">
        <v>1059711</v>
      </c>
      <c r="B1829">
        <v>1479</v>
      </c>
      <c r="C1829" s="1" t="s">
        <v>29</v>
      </c>
      <c r="D1829" s="3">
        <v>45000.042361111111</v>
      </c>
      <c r="E1829" t="s">
        <v>31</v>
      </c>
      <c r="F1829">
        <v>1769</v>
      </c>
      <c r="G1829">
        <v>5593</v>
      </c>
      <c r="H1829">
        <f t="shared" si="140"/>
        <v>7362</v>
      </c>
      <c r="I1829">
        <v>65</v>
      </c>
      <c r="J1829" s="5">
        <v>45000</v>
      </c>
      <c r="K1829" s="6">
        <v>4.2361111111111106E-2</v>
      </c>
      <c r="L1829">
        <f t="shared" si="141"/>
        <v>3</v>
      </c>
      <c r="M1829">
        <f t="shared" si="143"/>
        <v>1</v>
      </c>
      <c r="N1829">
        <f t="shared" si="144"/>
        <v>1</v>
      </c>
      <c r="O1829">
        <f t="shared" si="142"/>
        <v>15</v>
      </c>
    </row>
    <row r="1830" spans="1:15" x14ac:dyDescent="0.35">
      <c r="A1830">
        <v>1158886</v>
      </c>
      <c r="B1830">
        <v>1479</v>
      </c>
      <c r="C1830" s="1" t="s">
        <v>26</v>
      </c>
      <c r="D1830" s="3">
        <v>45171.03125</v>
      </c>
      <c r="E1830" t="s">
        <v>30</v>
      </c>
      <c r="F1830">
        <v>6326</v>
      </c>
      <c r="G1830">
        <v>3135</v>
      </c>
      <c r="H1830">
        <f t="shared" si="140"/>
        <v>9461</v>
      </c>
      <c r="I1830">
        <v>55</v>
      </c>
      <c r="J1830" s="5">
        <v>45171</v>
      </c>
      <c r="K1830" s="6">
        <v>3.125E-2</v>
      </c>
      <c r="L1830">
        <f t="shared" si="141"/>
        <v>9</v>
      </c>
      <c r="M1830">
        <f t="shared" si="143"/>
        <v>0</v>
      </c>
      <c r="N1830">
        <f t="shared" si="144"/>
        <v>45</v>
      </c>
      <c r="O1830">
        <f t="shared" si="142"/>
        <v>2</v>
      </c>
    </row>
    <row r="1831" spans="1:15" x14ac:dyDescent="0.35">
      <c r="A1831">
        <v>1587832</v>
      </c>
      <c r="B1831">
        <v>1483</v>
      </c>
      <c r="C1831" s="1" t="s">
        <v>27</v>
      </c>
      <c r="D1831" s="3">
        <v>45239.961805555555</v>
      </c>
      <c r="E1831" t="s">
        <v>31</v>
      </c>
      <c r="F1831">
        <v>16942</v>
      </c>
      <c r="G1831">
        <v>3831</v>
      </c>
      <c r="H1831">
        <f t="shared" si="140"/>
        <v>20773</v>
      </c>
      <c r="I1831">
        <v>60</v>
      </c>
      <c r="J1831" s="5">
        <v>45239</v>
      </c>
      <c r="K1831" s="6">
        <v>0.96180555555555547</v>
      </c>
      <c r="L1831">
        <f t="shared" si="141"/>
        <v>11</v>
      </c>
      <c r="M1831">
        <f t="shared" si="143"/>
        <v>23</v>
      </c>
      <c r="N1831">
        <f t="shared" si="144"/>
        <v>5</v>
      </c>
      <c r="O1831">
        <f t="shared" si="142"/>
        <v>9</v>
      </c>
    </row>
    <row r="1832" spans="1:15" x14ac:dyDescent="0.35">
      <c r="A1832">
        <v>1599039</v>
      </c>
      <c r="B1832">
        <v>1483</v>
      </c>
      <c r="C1832" s="1" t="s">
        <v>28</v>
      </c>
      <c r="D1832" s="3">
        <v>44949.95416666667</v>
      </c>
      <c r="E1832" t="s">
        <v>30</v>
      </c>
      <c r="F1832">
        <v>10069</v>
      </c>
      <c r="G1832">
        <v>9658</v>
      </c>
      <c r="H1832">
        <f t="shared" si="140"/>
        <v>19727</v>
      </c>
      <c r="I1832">
        <v>61</v>
      </c>
      <c r="J1832" s="5">
        <v>44949</v>
      </c>
      <c r="K1832" s="6">
        <v>0.95416666666666661</v>
      </c>
      <c r="L1832">
        <f t="shared" si="141"/>
        <v>1</v>
      </c>
      <c r="M1832">
        <f t="shared" si="143"/>
        <v>22</v>
      </c>
      <c r="N1832">
        <f t="shared" si="144"/>
        <v>54</v>
      </c>
      <c r="O1832">
        <f t="shared" si="142"/>
        <v>23</v>
      </c>
    </row>
    <row r="1833" spans="1:15" x14ac:dyDescent="0.35">
      <c r="A1833">
        <v>525192</v>
      </c>
      <c r="B1833">
        <v>1484</v>
      </c>
      <c r="C1833" s="1" t="s">
        <v>29</v>
      </c>
      <c r="D1833" s="2">
        <v>44952.006249999999</v>
      </c>
      <c r="E1833" t="s">
        <v>31</v>
      </c>
      <c r="F1833">
        <v>6065</v>
      </c>
      <c r="G1833">
        <v>2431</v>
      </c>
      <c r="H1833">
        <f t="shared" si="140"/>
        <v>8496</v>
      </c>
      <c r="I1833">
        <v>39</v>
      </c>
      <c r="J1833" s="5">
        <v>44952</v>
      </c>
      <c r="K1833" s="6">
        <v>6.2499999999999995E-3</v>
      </c>
      <c r="L1833">
        <f t="shared" si="141"/>
        <v>1</v>
      </c>
      <c r="M1833">
        <f t="shared" si="143"/>
        <v>0</v>
      </c>
      <c r="N1833">
        <f t="shared" si="144"/>
        <v>9</v>
      </c>
      <c r="O1833">
        <f t="shared" si="142"/>
        <v>26</v>
      </c>
    </row>
    <row r="1834" spans="1:15" x14ac:dyDescent="0.35">
      <c r="A1834">
        <v>112565</v>
      </c>
      <c r="B1834">
        <v>1485</v>
      </c>
      <c r="C1834" s="1" t="s">
        <v>26</v>
      </c>
      <c r="D1834" s="2">
        <v>45041.01666666667</v>
      </c>
      <c r="E1834" t="s">
        <v>30</v>
      </c>
      <c r="F1834">
        <v>11452</v>
      </c>
      <c r="G1834">
        <v>6159</v>
      </c>
      <c r="H1834">
        <f t="shared" si="140"/>
        <v>17611</v>
      </c>
      <c r="I1834">
        <v>91</v>
      </c>
      <c r="J1834" s="5">
        <v>45041</v>
      </c>
      <c r="K1834" s="6">
        <v>1.6666666666666666E-2</v>
      </c>
      <c r="L1834">
        <f t="shared" si="141"/>
        <v>4</v>
      </c>
      <c r="M1834">
        <f t="shared" si="143"/>
        <v>0</v>
      </c>
      <c r="N1834">
        <f t="shared" si="144"/>
        <v>24</v>
      </c>
      <c r="O1834">
        <f t="shared" si="142"/>
        <v>25</v>
      </c>
    </row>
    <row r="1835" spans="1:15" x14ac:dyDescent="0.35">
      <c r="A1835">
        <v>342826</v>
      </c>
      <c r="B1835">
        <v>1486</v>
      </c>
      <c r="C1835" s="1" t="s">
        <v>27</v>
      </c>
      <c r="D1835" s="2">
        <v>45097.939583333333</v>
      </c>
      <c r="E1835" t="s">
        <v>31</v>
      </c>
      <c r="F1835">
        <v>13691</v>
      </c>
      <c r="G1835">
        <v>3861</v>
      </c>
      <c r="H1835">
        <f t="shared" si="140"/>
        <v>17552</v>
      </c>
      <c r="I1835">
        <v>38</v>
      </c>
      <c r="J1835" s="5">
        <v>45097</v>
      </c>
      <c r="K1835" s="6">
        <v>0.93958333333333333</v>
      </c>
      <c r="L1835">
        <f t="shared" si="141"/>
        <v>6</v>
      </c>
      <c r="M1835">
        <f t="shared" si="143"/>
        <v>22</v>
      </c>
      <c r="N1835">
        <f t="shared" si="144"/>
        <v>33</v>
      </c>
      <c r="O1835">
        <f t="shared" si="142"/>
        <v>20</v>
      </c>
    </row>
    <row r="1836" spans="1:15" x14ac:dyDescent="0.35">
      <c r="A1836">
        <v>1622340</v>
      </c>
      <c r="B1836">
        <v>1487</v>
      </c>
      <c r="C1836" s="1" t="s">
        <v>28</v>
      </c>
      <c r="D1836" s="3">
        <v>45052.009722222225</v>
      </c>
      <c r="E1836" t="s">
        <v>30</v>
      </c>
      <c r="F1836">
        <v>19474</v>
      </c>
      <c r="G1836">
        <v>4769</v>
      </c>
      <c r="H1836">
        <f t="shared" si="140"/>
        <v>24243</v>
      </c>
      <c r="I1836">
        <v>98</v>
      </c>
      <c r="J1836" s="5">
        <v>45052</v>
      </c>
      <c r="K1836" s="6">
        <v>9.7222222222222224E-3</v>
      </c>
      <c r="L1836">
        <f t="shared" si="141"/>
        <v>5</v>
      </c>
      <c r="M1836">
        <f t="shared" si="143"/>
        <v>0</v>
      </c>
      <c r="N1836">
        <f t="shared" si="144"/>
        <v>14</v>
      </c>
      <c r="O1836">
        <f t="shared" si="142"/>
        <v>6</v>
      </c>
    </row>
    <row r="1837" spans="1:15" x14ac:dyDescent="0.35">
      <c r="A1837">
        <v>595446</v>
      </c>
      <c r="B1837">
        <v>1488</v>
      </c>
      <c r="C1837" s="1" t="s">
        <v>29</v>
      </c>
      <c r="D1837" s="2">
        <v>45073.968055555553</v>
      </c>
      <c r="E1837" t="s">
        <v>31</v>
      </c>
      <c r="F1837">
        <v>15750</v>
      </c>
      <c r="G1837">
        <v>3770</v>
      </c>
      <c r="H1837">
        <f t="shared" si="140"/>
        <v>19520</v>
      </c>
      <c r="I1837">
        <v>71</v>
      </c>
      <c r="J1837" s="5">
        <v>45073</v>
      </c>
      <c r="K1837" s="6">
        <v>0.96805555555555556</v>
      </c>
      <c r="L1837">
        <f t="shared" si="141"/>
        <v>5</v>
      </c>
      <c r="M1837">
        <f t="shared" si="143"/>
        <v>23</v>
      </c>
      <c r="N1837">
        <f t="shared" si="144"/>
        <v>14</v>
      </c>
      <c r="O1837">
        <f t="shared" si="142"/>
        <v>27</v>
      </c>
    </row>
    <row r="1838" spans="1:15" x14ac:dyDescent="0.35">
      <c r="A1838">
        <v>609984</v>
      </c>
      <c r="B1838">
        <v>1488</v>
      </c>
      <c r="C1838" s="1" t="s">
        <v>26</v>
      </c>
      <c r="D1838" s="2">
        <v>45049.04791666667</v>
      </c>
      <c r="E1838" t="s">
        <v>30</v>
      </c>
      <c r="F1838">
        <v>12432</v>
      </c>
      <c r="G1838">
        <v>4417</v>
      </c>
      <c r="H1838">
        <f t="shared" si="140"/>
        <v>16849</v>
      </c>
      <c r="I1838">
        <v>70</v>
      </c>
      <c r="J1838" s="5">
        <v>45049</v>
      </c>
      <c r="K1838" s="6">
        <v>4.7916666666666663E-2</v>
      </c>
      <c r="L1838">
        <f t="shared" si="141"/>
        <v>5</v>
      </c>
      <c r="M1838">
        <f t="shared" si="143"/>
        <v>1</v>
      </c>
      <c r="N1838">
        <f t="shared" si="144"/>
        <v>9</v>
      </c>
      <c r="O1838">
        <f t="shared" si="142"/>
        <v>3</v>
      </c>
    </row>
    <row r="1839" spans="1:15" x14ac:dyDescent="0.35">
      <c r="A1839">
        <v>661382</v>
      </c>
      <c r="B1839">
        <v>1488</v>
      </c>
      <c r="C1839" s="1" t="s">
        <v>27</v>
      </c>
      <c r="D1839" s="2">
        <v>44949.968055555553</v>
      </c>
      <c r="E1839" t="s">
        <v>31</v>
      </c>
      <c r="F1839">
        <v>19197</v>
      </c>
      <c r="G1839">
        <v>970</v>
      </c>
      <c r="H1839">
        <f t="shared" si="140"/>
        <v>20167</v>
      </c>
      <c r="I1839">
        <v>41</v>
      </c>
      <c r="J1839" s="5">
        <v>44949</v>
      </c>
      <c r="K1839" s="6">
        <v>0.96805555555555556</v>
      </c>
      <c r="L1839">
        <f t="shared" si="141"/>
        <v>1</v>
      </c>
      <c r="M1839">
        <f t="shared" si="143"/>
        <v>23</v>
      </c>
      <c r="N1839">
        <f t="shared" si="144"/>
        <v>14</v>
      </c>
      <c r="O1839">
        <f t="shared" si="142"/>
        <v>23</v>
      </c>
    </row>
    <row r="1840" spans="1:15" x14ac:dyDescent="0.35">
      <c r="A1840">
        <v>1662944</v>
      </c>
      <c r="B1840">
        <v>1488</v>
      </c>
      <c r="C1840" s="1" t="s">
        <v>28</v>
      </c>
      <c r="D1840" s="3">
        <v>45280.032638888886</v>
      </c>
      <c r="E1840" t="s">
        <v>30</v>
      </c>
      <c r="F1840">
        <v>11047</v>
      </c>
      <c r="G1840">
        <v>9411</v>
      </c>
      <c r="H1840">
        <f t="shared" si="140"/>
        <v>20458</v>
      </c>
      <c r="I1840">
        <v>66</v>
      </c>
      <c r="J1840" s="5">
        <v>45280</v>
      </c>
      <c r="K1840" s="6">
        <v>3.2638888888888891E-2</v>
      </c>
      <c r="L1840">
        <f t="shared" si="141"/>
        <v>12</v>
      </c>
      <c r="M1840">
        <f t="shared" si="143"/>
        <v>0</v>
      </c>
      <c r="N1840">
        <f t="shared" si="144"/>
        <v>47</v>
      </c>
      <c r="O1840">
        <f t="shared" si="142"/>
        <v>20</v>
      </c>
    </row>
    <row r="1841" spans="1:15" x14ac:dyDescent="0.35">
      <c r="A1841">
        <v>74526</v>
      </c>
      <c r="B1841">
        <v>1489</v>
      </c>
      <c r="C1841" s="1" t="s">
        <v>29</v>
      </c>
      <c r="D1841" s="2">
        <v>45273.070138888892</v>
      </c>
      <c r="E1841" t="s">
        <v>31</v>
      </c>
      <c r="F1841">
        <v>12270</v>
      </c>
      <c r="G1841">
        <v>1132</v>
      </c>
      <c r="H1841">
        <f t="shared" si="140"/>
        <v>13402</v>
      </c>
      <c r="I1841">
        <v>32</v>
      </c>
      <c r="J1841" s="5">
        <v>45273</v>
      </c>
      <c r="K1841" s="6">
        <v>7.013888888888889E-2</v>
      </c>
      <c r="L1841">
        <f t="shared" si="141"/>
        <v>12</v>
      </c>
      <c r="M1841">
        <f t="shared" si="143"/>
        <v>1</v>
      </c>
      <c r="N1841">
        <f t="shared" si="144"/>
        <v>41</v>
      </c>
      <c r="O1841">
        <f t="shared" si="142"/>
        <v>13</v>
      </c>
    </row>
    <row r="1842" spans="1:15" x14ac:dyDescent="0.35">
      <c r="A1842">
        <v>1543099</v>
      </c>
      <c r="B1842">
        <v>1489</v>
      </c>
      <c r="C1842" s="1" t="s">
        <v>26</v>
      </c>
      <c r="D1842" s="3">
        <v>44974.947222222225</v>
      </c>
      <c r="E1842" t="s">
        <v>30</v>
      </c>
      <c r="F1842">
        <v>15221</v>
      </c>
      <c r="G1842">
        <v>5530</v>
      </c>
      <c r="H1842">
        <f t="shared" si="140"/>
        <v>20751</v>
      </c>
      <c r="I1842">
        <v>33</v>
      </c>
      <c r="J1842" s="5">
        <v>44974</v>
      </c>
      <c r="K1842" s="6">
        <v>0.9472222222222223</v>
      </c>
      <c r="L1842">
        <f t="shared" si="141"/>
        <v>2</v>
      </c>
      <c r="M1842">
        <f t="shared" si="143"/>
        <v>22</v>
      </c>
      <c r="N1842">
        <f t="shared" si="144"/>
        <v>44</v>
      </c>
      <c r="O1842">
        <f t="shared" si="142"/>
        <v>17</v>
      </c>
    </row>
    <row r="1843" spans="1:15" x14ac:dyDescent="0.35">
      <c r="A1843">
        <v>1639546</v>
      </c>
      <c r="B1843">
        <v>1491</v>
      </c>
      <c r="C1843" s="1" t="s">
        <v>27</v>
      </c>
      <c r="D1843" s="3">
        <v>45045.958333333336</v>
      </c>
      <c r="E1843" t="s">
        <v>31</v>
      </c>
      <c r="F1843">
        <v>2264</v>
      </c>
      <c r="G1843">
        <v>4460</v>
      </c>
      <c r="H1843">
        <f t="shared" si="140"/>
        <v>6724</v>
      </c>
      <c r="I1843">
        <v>72</v>
      </c>
      <c r="J1843" s="5">
        <v>45045</v>
      </c>
      <c r="K1843" s="6">
        <v>0.95833333333333337</v>
      </c>
      <c r="L1843">
        <f t="shared" si="141"/>
        <v>4</v>
      </c>
      <c r="M1843">
        <f t="shared" si="143"/>
        <v>23</v>
      </c>
      <c r="N1843">
        <f t="shared" si="144"/>
        <v>0</v>
      </c>
      <c r="O1843">
        <f t="shared" si="142"/>
        <v>29</v>
      </c>
    </row>
    <row r="1844" spans="1:15" x14ac:dyDescent="0.35">
      <c r="A1844">
        <v>541762</v>
      </c>
      <c r="B1844">
        <v>1492</v>
      </c>
      <c r="C1844" s="1" t="s">
        <v>28</v>
      </c>
      <c r="D1844" s="2">
        <v>45135.998611111114</v>
      </c>
      <c r="E1844" t="s">
        <v>30</v>
      </c>
      <c r="F1844">
        <v>1982</v>
      </c>
      <c r="G1844">
        <v>5062</v>
      </c>
      <c r="H1844">
        <f t="shared" si="140"/>
        <v>7044</v>
      </c>
      <c r="I1844">
        <v>55</v>
      </c>
      <c r="J1844" s="5">
        <v>45135</v>
      </c>
      <c r="K1844" s="6">
        <v>0.99861111111111101</v>
      </c>
      <c r="L1844">
        <f t="shared" si="141"/>
        <v>7</v>
      </c>
      <c r="M1844">
        <f t="shared" si="143"/>
        <v>23</v>
      </c>
      <c r="N1844">
        <f t="shared" si="144"/>
        <v>58</v>
      </c>
      <c r="O1844">
        <f t="shared" si="142"/>
        <v>28</v>
      </c>
    </row>
    <row r="1845" spans="1:15" x14ac:dyDescent="0.35">
      <c r="A1845">
        <v>569689</v>
      </c>
      <c r="B1845">
        <v>1492</v>
      </c>
      <c r="C1845" s="1" t="s">
        <v>29</v>
      </c>
      <c r="D1845" s="2">
        <v>45227.072916666664</v>
      </c>
      <c r="E1845" t="s">
        <v>31</v>
      </c>
      <c r="F1845">
        <v>1540</v>
      </c>
      <c r="G1845">
        <v>2171</v>
      </c>
      <c r="H1845">
        <f t="shared" si="140"/>
        <v>3711</v>
      </c>
      <c r="I1845">
        <v>73</v>
      </c>
      <c r="J1845" s="5">
        <v>45227</v>
      </c>
      <c r="K1845" s="6">
        <v>7.2916666666666671E-2</v>
      </c>
      <c r="L1845">
        <f t="shared" si="141"/>
        <v>10</v>
      </c>
      <c r="M1845">
        <f t="shared" si="143"/>
        <v>1</v>
      </c>
      <c r="N1845">
        <f t="shared" si="144"/>
        <v>45</v>
      </c>
      <c r="O1845">
        <f t="shared" si="142"/>
        <v>28</v>
      </c>
    </row>
    <row r="1846" spans="1:15" x14ac:dyDescent="0.35">
      <c r="A1846">
        <v>1437527</v>
      </c>
      <c r="B1846">
        <v>1495</v>
      </c>
      <c r="C1846" s="1" t="s">
        <v>26</v>
      </c>
      <c r="D1846" s="3">
        <v>44982.032638888886</v>
      </c>
      <c r="E1846" t="s">
        <v>30</v>
      </c>
      <c r="F1846">
        <v>17053</v>
      </c>
      <c r="G1846">
        <v>2234</v>
      </c>
      <c r="H1846">
        <f t="shared" si="140"/>
        <v>19287</v>
      </c>
      <c r="I1846">
        <v>61</v>
      </c>
      <c r="J1846" s="5">
        <v>44982</v>
      </c>
      <c r="K1846" s="6">
        <v>3.2638888888888891E-2</v>
      </c>
      <c r="L1846">
        <f t="shared" si="141"/>
        <v>2</v>
      </c>
      <c r="M1846">
        <f t="shared" si="143"/>
        <v>0</v>
      </c>
      <c r="N1846">
        <f t="shared" si="144"/>
        <v>47</v>
      </c>
      <c r="O1846">
        <f t="shared" si="142"/>
        <v>25</v>
      </c>
    </row>
    <row r="1847" spans="1:15" x14ac:dyDescent="0.35">
      <c r="A1847">
        <v>1418125</v>
      </c>
      <c r="B1847">
        <v>1496</v>
      </c>
      <c r="C1847" s="1" t="s">
        <v>27</v>
      </c>
      <c r="D1847" s="3">
        <v>45150.031944444447</v>
      </c>
      <c r="E1847" t="s">
        <v>31</v>
      </c>
      <c r="F1847">
        <v>14144</v>
      </c>
      <c r="G1847">
        <v>8586</v>
      </c>
      <c r="H1847">
        <f t="shared" si="140"/>
        <v>22730</v>
      </c>
      <c r="I1847">
        <v>100</v>
      </c>
      <c r="J1847" s="5">
        <v>45150</v>
      </c>
      <c r="K1847" s="6">
        <v>3.1944444444444449E-2</v>
      </c>
      <c r="L1847">
        <f t="shared" si="141"/>
        <v>8</v>
      </c>
      <c r="M1847">
        <f t="shared" si="143"/>
        <v>0</v>
      </c>
      <c r="N1847">
        <f t="shared" si="144"/>
        <v>46</v>
      </c>
      <c r="O1847">
        <f t="shared" si="142"/>
        <v>12</v>
      </c>
    </row>
    <row r="1848" spans="1:15" x14ac:dyDescent="0.35">
      <c r="A1848">
        <v>480827</v>
      </c>
      <c r="B1848">
        <v>1498</v>
      </c>
      <c r="C1848" s="1" t="s">
        <v>28</v>
      </c>
      <c r="D1848" s="2">
        <v>44940.004166666666</v>
      </c>
      <c r="E1848" t="s">
        <v>30</v>
      </c>
      <c r="F1848">
        <v>1833</v>
      </c>
      <c r="G1848">
        <v>3032</v>
      </c>
      <c r="H1848">
        <f t="shared" si="140"/>
        <v>4865</v>
      </c>
      <c r="I1848">
        <v>40</v>
      </c>
      <c r="J1848" s="5">
        <v>44940</v>
      </c>
      <c r="K1848" s="6">
        <v>4.1666666666666666E-3</v>
      </c>
      <c r="L1848">
        <f t="shared" si="141"/>
        <v>1</v>
      </c>
      <c r="M1848">
        <f t="shared" si="143"/>
        <v>0</v>
      </c>
      <c r="N1848">
        <f t="shared" si="144"/>
        <v>6</v>
      </c>
      <c r="O1848">
        <f t="shared" si="142"/>
        <v>14</v>
      </c>
    </row>
    <row r="1849" spans="1:15" x14ac:dyDescent="0.35">
      <c r="A1849">
        <v>141004</v>
      </c>
      <c r="B1849">
        <v>1499</v>
      </c>
      <c r="C1849" s="1" t="s">
        <v>29</v>
      </c>
      <c r="D1849" s="2">
        <v>45063.056250000001</v>
      </c>
      <c r="E1849" t="s">
        <v>31</v>
      </c>
      <c r="F1849">
        <v>15819</v>
      </c>
      <c r="G1849">
        <v>9940</v>
      </c>
      <c r="H1849">
        <f t="shared" si="140"/>
        <v>25759</v>
      </c>
      <c r="I1849">
        <v>73</v>
      </c>
      <c r="J1849" s="5">
        <v>45063</v>
      </c>
      <c r="K1849" s="6">
        <v>5.6250000000000001E-2</v>
      </c>
      <c r="L1849">
        <f t="shared" si="141"/>
        <v>5</v>
      </c>
      <c r="M1849">
        <f t="shared" si="143"/>
        <v>1</v>
      </c>
      <c r="N1849">
        <f t="shared" si="144"/>
        <v>21</v>
      </c>
      <c r="O1849">
        <f t="shared" si="142"/>
        <v>17</v>
      </c>
    </row>
    <row r="1850" spans="1:15" x14ac:dyDescent="0.35">
      <c r="A1850">
        <v>953006</v>
      </c>
      <c r="B1850">
        <v>1500</v>
      </c>
      <c r="C1850" s="1" t="s">
        <v>26</v>
      </c>
      <c r="D1850" s="3">
        <v>45246.023611111108</v>
      </c>
      <c r="E1850" t="s">
        <v>30</v>
      </c>
      <c r="F1850">
        <v>2616</v>
      </c>
      <c r="G1850">
        <v>9376</v>
      </c>
      <c r="H1850">
        <f t="shared" si="140"/>
        <v>11992</v>
      </c>
      <c r="I1850">
        <v>97</v>
      </c>
      <c r="J1850" s="5">
        <v>45246</v>
      </c>
      <c r="K1850" s="6">
        <v>2.361111111111111E-2</v>
      </c>
      <c r="L1850">
        <f t="shared" si="141"/>
        <v>11</v>
      </c>
      <c r="M1850">
        <f t="shared" si="143"/>
        <v>0</v>
      </c>
      <c r="N1850">
        <f t="shared" si="144"/>
        <v>34</v>
      </c>
      <c r="O1850">
        <f t="shared" si="142"/>
        <v>16</v>
      </c>
    </row>
    <row r="1851" spans="1:15" x14ac:dyDescent="0.35">
      <c r="A1851">
        <v>595956</v>
      </c>
      <c r="B1851">
        <v>1501</v>
      </c>
      <c r="C1851" s="1" t="s">
        <v>27</v>
      </c>
      <c r="D1851" s="2">
        <v>44943.069444444445</v>
      </c>
      <c r="E1851" t="s">
        <v>31</v>
      </c>
      <c r="F1851">
        <v>9354</v>
      </c>
      <c r="G1851">
        <v>3537</v>
      </c>
      <c r="H1851">
        <f t="shared" si="140"/>
        <v>12891</v>
      </c>
      <c r="I1851">
        <v>51</v>
      </c>
      <c r="J1851" s="5">
        <v>44943</v>
      </c>
      <c r="K1851" s="6">
        <v>6.9444444444444434E-2</v>
      </c>
      <c r="L1851">
        <f t="shared" si="141"/>
        <v>1</v>
      </c>
      <c r="M1851">
        <f t="shared" si="143"/>
        <v>1</v>
      </c>
      <c r="N1851">
        <f t="shared" si="144"/>
        <v>40</v>
      </c>
      <c r="O1851">
        <f t="shared" si="142"/>
        <v>17</v>
      </c>
    </row>
    <row r="1852" spans="1:15" x14ac:dyDescent="0.35">
      <c r="A1852">
        <v>1124146</v>
      </c>
      <c r="B1852">
        <v>1501</v>
      </c>
      <c r="C1852" s="1" t="s">
        <v>28</v>
      </c>
      <c r="D1852" s="3">
        <v>45037.01666666667</v>
      </c>
      <c r="E1852" t="s">
        <v>30</v>
      </c>
      <c r="F1852">
        <v>7578</v>
      </c>
      <c r="G1852">
        <v>3329</v>
      </c>
      <c r="H1852">
        <f t="shared" si="140"/>
        <v>10907</v>
      </c>
      <c r="I1852">
        <v>82</v>
      </c>
      <c r="J1852" s="5">
        <v>45037</v>
      </c>
      <c r="K1852" s="6">
        <v>1.6666666666666666E-2</v>
      </c>
      <c r="L1852">
        <f t="shared" si="141"/>
        <v>4</v>
      </c>
      <c r="M1852">
        <f t="shared" si="143"/>
        <v>0</v>
      </c>
      <c r="N1852">
        <f t="shared" si="144"/>
        <v>24</v>
      </c>
      <c r="O1852">
        <f t="shared" si="142"/>
        <v>21</v>
      </c>
    </row>
    <row r="1853" spans="1:15" x14ac:dyDescent="0.35">
      <c r="A1853">
        <v>1489846</v>
      </c>
      <c r="B1853">
        <v>1501</v>
      </c>
      <c r="C1853" s="1" t="s">
        <v>29</v>
      </c>
      <c r="D1853" s="3">
        <v>45077.073611111111</v>
      </c>
      <c r="E1853" t="s">
        <v>31</v>
      </c>
      <c r="F1853">
        <v>8099</v>
      </c>
      <c r="G1853">
        <v>1094</v>
      </c>
      <c r="H1853">
        <f t="shared" si="140"/>
        <v>9193</v>
      </c>
      <c r="I1853">
        <v>80</v>
      </c>
      <c r="J1853" s="5">
        <v>45077</v>
      </c>
      <c r="K1853" s="6">
        <v>7.3611111111111113E-2</v>
      </c>
      <c r="L1853">
        <f t="shared" si="141"/>
        <v>5</v>
      </c>
      <c r="M1853">
        <f t="shared" si="143"/>
        <v>1</v>
      </c>
      <c r="N1853">
        <f t="shared" si="144"/>
        <v>46</v>
      </c>
      <c r="O1853">
        <f t="shared" si="142"/>
        <v>31</v>
      </c>
    </row>
    <row r="1854" spans="1:15" x14ac:dyDescent="0.35">
      <c r="A1854">
        <v>448164</v>
      </c>
      <c r="B1854">
        <v>1502</v>
      </c>
      <c r="C1854" s="1" t="s">
        <v>26</v>
      </c>
      <c r="D1854" s="2">
        <v>44961.065972222219</v>
      </c>
      <c r="E1854" t="s">
        <v>30</v>
      </c>
      <c r="F1854">
        <v>8190</v>
      </c>
      <c r="G1854">
        <v>3869</v>
      </c>
      <c r="H1854">
        <f t="shared" si="140"/>
        <v>12059</v>
      </c>
      <c r="I1854">
        <v>49</v>
      </c>
      <c r="J1854" s="5">
        <v>44961</v>
      </c>
      <c r="K1854" s="6">
        <v>6.5972222222222224E-2</v>
      </c>
      <c r="L1854">
        <f t="shared" si="141"/>
        <v>2</v>
      </c>
      <c r="M1854">
        <f t="shared" si="143"/>
        <v>1</v>
      </c>
      <c r="N1854">
        <f t="shared" si="144"/>
        <v>35</v>
      </c>
      <c r="O1854">
        <f t="shared" si="142"/>
        <v>4</v>
      </c>
    </row>
    <row r="1855" spans="1:15" x14ac:dyDescent="0.35">
      <c r="A1855">
        <v>615675</v>
      </c>
      <c r="B1855">
        <v>1502</v>
      </c>
      <c r="C1855" s="1" t="s">
        <v>27</v>
      </c>
      <c r="D1855" s="2">
        <v>45059.018055555556</v>
      </c>
      <c r="E1855" t="s">
        <v>31</v>
      </c>
      <c r="F1855">
        <v>1129</v>
      </c>
      <c r="G1855">
        <v>3875</v>
      </c>
      <c r="H1855">
        <f t="shared" si="140"/>
        <v>5004</v>
      </c>
      <c r="I1855">
        <v>71</v>
      </c>
      <c r="J1855" s="5">
        <v>45059</v>
      </c>
      <c r="K1855" s="6">
        <v>1.8055555555555557E-2</v>
      </c>
      <c r="L1855">
        <f t="shared" si="141"/>
        <v>5</v>
      </c>
      <c r="M1855">
        <f t="shared" si="143"/>
        <v>0</v>
      </c>
      <c r="N1855">
        <f t="shared" si="144"/>
        <v>26</v>
      </c>
      <c r="O1855">
        <f t="shared" si="142"/>
        <v>13</v>
      </c>
    </row>
    <row r="1856" spans="1:15" x14ac:dyDescent="0.35">
      <c r="A1856">
        <v>1230334</v>
      </c>
      <c r="B1856">
        <v>1502</v>
      </c>
      <c r="C1856" s="1" t="s">
        <v>28</v>
      </c>
      <c r="D1856" s="3">
        <v>45041.99722222222</v>
      </c>
      <c r="E1856" t="s">
        <v>30</v>
      </c>
      <c r="F1856">
        <v>11879</v>
      </c>
      <c r="G1856">
        <v>2395</v>
      </c>
      <c r="H1856">
        <f t="shared" si="140"/>
        <v>14274</v>
      </c>
      <c r="I1856">
        <v>91</v>
      </c>
      <c r="J1856" s="5">
        <v>45041</v>
      </c>
      <c r="K1856" s="6">
        <v>0.99722222222222223</v>
      </c>
      <c r="L1856">
        <f t="shared" si="141"/>
        <v>4</v>
      </c>
      <c r="M1856">
        <f t="shared" si="143"/>
        <v>23</v>
      </c>
      <c r="N1856">
        <f t="shared" si="144"/>
        <v>56</v>
      </c>
      <c r="O1856">
        <f t="shared" si="142"/>
        <v>25</v>
      </c>
    </row>
    <row r="1857" spans="1:15" x14ac:dyDescent="0.35">
      <c r="A1857">
        <v>521761</v>
      </c>
      <c r="B1857">
        <v>1504</v>
      </c>
      <c r="C1857" s="1" t="s">
        <v>29</v>
      </c>
      <c r="D1857" s="2">
        <v>45113.975694444445</v>
      </c>
      <c r="E1857" t="s">
        <v>31</v>
      </c>
      <c r="F1857">
        <v>19638</v>
      </c>
      <c r="G1857">
        <v>4462</v>
      </c>
      <c r="H1857">
        <f t="shared" si="140"/>
        <v>24100</v>
      </c>
      <c r="I1857">
        <v>54</v>
      </c>
      <c r="J1857" s="5">
        <v>45113</v>
      </c>
      <c r="K1857" s="6">
        <v>0.97569444444444453</v>
      </c>
      <c r="L1857">
        <f t="shared" si="141"/>
        <v>7</v>
      </c>
      <c r="M1857">
        <f t="shared" si="143"/>
        <v>23</v>
      </c>
      <c r="N1857">
        <f t="shared" si="144"/>
        <v>25</v>
      </c>
      <c r="O1857">
        <f t="shared" si="142"/>
        <v>6</v>
      </c>
    </row>
    <row r="1858" spans="1:15" x14ac:dyDescent="0.35">
      <c r="A1858">
        <v>543294</v>
      </c>
      <c r="B1858">
        <v>1504</v>
      </c>
      <c r="C1858" s="1" t="s">
        <v>26</v>
      </c>
      <c r="D1858" s="2">
        <v>45182.018750000003</v>
      </c>
      <c r="E1858" t="s">
        <v>30</v>
      </c>
      <c r="F1858">
        <v>12424</v>
      </c>
      <c r="G1858">
        <v>3639</v>
      </c>
      <c r="H1858">
        <f t="shared" ref="H1858:H1921" si="145">SUM(F1858,G1858)</f>
        <v>16063</v>
      </c>
      <c r="I1858">
        <v>64</v>
      </c>
      <c r="J1858" s="5">
        <v>45182</v>
      </c>
      <c r="K1858" s="6">
        <v>1.8749999999999999E-2</v>
      </c>
      <c r="L1858">
        <f t="shared" ref="L1858:L1921" si="146">MONTH(J1858)</f>
        <v>9</v>
      </c>
      <c r="M1858">
        <f t="shared" si="143"/>
        <v>0</v>
      </c>
      <c r="N1858">
        <f t="shared" si="144"/>
        <v>27</v>
      </c>
      <c r="O1858">
        <f t="shared" ref="O1858:O1921" si="147">DAY(D1858)</f>
        <v>13</v>
      </c>
    </row>
    <row r="1859" spans="1:15" x14ac:dyDescent="0.35">
      <c r="A1859">
        <v>1025204</v>
      </c>
      <c r="B1859">
        <v>1504</v>
      </c>
      <c r="C1859" s="1" t="s">
        <v>27</v>
      </c>
      <c r="D1859" s="3">
        <v>45122.011805555558</v>
      </c>
      <c r="E1859" t="s">
        <v>31</v>
      </c>
      <c r="F1859">
        <v>15597</v>
      </c>
      <c r="G1859">
        <v>1043</v>
      </c>
      <c r="H1859">
        <f t="shared" si="145"/>
        <v>16640</v>
      </c>
      <c r="I1859">
        <v>52</v>
      </c>
      <c r="J1859" s="5">
        <v>45122</v>
      </c>
      <c r="K1859" s="6">
        <v>1.1805555555555555E-2</v>
      </c>
      <c r="L1859">
        <f t="shared" si="146"/>
        <v>7</v>
      </c>
      <c r="M1859">
        <f t="shared" ref="M1859:M1922" si="148">HOUR(K1859)</f>
        <v>0</v>
      </c>
      <c r="N1859">
        <f t="shared" ref="N1859:N1922" si="149">MINUTE(K1859)</f>
        <v>17</v>
      </c>
      <c r="O1859">
        <f t="shared" si="147"/>
        <v>15</v>
      </c>
    </row>
    <row r="1860" spans="1:15" x14ac:dyDescent="0.35">
      <c r="A1860">
        <v>319587</v>
      </c>
      <c r="B1860">
        <v>1505</v>
      </c>
      <c r="C1860" s="1" t="s">
        <v>28</v>
      </c>
      <c r="D1860" s="2">
        <v>45199.00277777778</v>
      </c>
      <c r="E1860" t="s">
        <v>30</v>
      </c>
      <c r="F1860">
        <v>5110</v>
      </c>
      <c r="G1860">
        <v>1648</v>
      </c>
      <c r="H1860">
        <f t="shared" si="145"/>
        <v>6758</v>
      </c>
      <c r="I1860">
        <v>97</v>
      </c>
      <c r="J1860" s="5">
        <v>45199</v>
      </c>
      <c r="K1860" s="6">
        <v>2.7777777777777779E-3</v>
      </c>
      <c r="L1860">
        <f t="shared" si="146"/>
        <v>9</v>
      </c>
      <c r="M1860">
        <f t="shared" si="148"/>
        <v>0</v>
      </c>
      <c r="N1860">
        <f t="shared" si="149"/>
        <v>4</v>
      </c>
      <c r="O1860">
        <f t="shared" si="147"/>
        <v>30</v>
      </c>
    </row>
    <row r="1861" spans="1:15" x14ac:dyDescent="0.35">
      <c r="A1861">
        <v>366719</v>
      </c>
      <c r="B1861">
        <v>1505</v>
      </c>
      <c r="C1861" s="1" t="s">
        <v>29</v>
      </c>
      <c r="D1861" s="2">
        <v>44989.960416666669</v>
      </c>
      <c r="E1861" t="s">
        <v>31</v>
      </c>
      <c r="F1861">
        <v>10162</v>
      </c>
      <c r="G1861">
        <v>7878</v>
      </c>
      <c r="H1861">
        <f t="shared" si="145"/>
        <v>18040</v>
      </c>
      <c r="I1861">
        <v>58</v>
      </c>
      <c r="J1861" s="5">
        <v>44989</v>
      </c>
      <c r="K1861" s="6">
        <v>0.9604166666666667</v>
      </c>
      <c r="L1861">
        <f t="shared" si="146"/>
        <v>3</v>
      </c>
      <c r="M1861">
        <f t="shared" si="148"/>
        <v>23</v>
      </c>
      <c r="N1861">
        <f t="shared" si="149"/>
        <v>3</v>
      </c>
      <c r="O1861">
        <f t="shared" si="147"/>
        <v>4</v>
      </c>
    </row>
    <row r="1862" spans="1:15" x14ac:dyDescent="0.35">
      <c r="A1862">
        <v>1103298</v>
      </c>
      <c r="B1862">
        <v>1505</v>
      </c>
      <c r="C1862" s="1" t="s">
        <v>26</v>
      </c>
      <c r="D1862" s="3">
        <v>45291.027083333334</v>
      </c>
      <c r="E1862" t="s">
        <v>30</v>
      </c>
      <c r="F1862">
        <v>2879</v>
      </c>
      <c r="G1862">
        <v>1147</v>
      </c>
      <c r="H1862">
        <f t="shared" si="145"/>
        <v>4026</v>
      </c>
      <c r="I1862">
        <v>79</v>
      </c>
      <c r="J1862" s="5">
        <v>45291</v>
      </c>
      <c r="K1862" s="6">
        <v>2.7083333333333334E-2</v>
      </c>
      <c r="L1862">
        <f t="shared" si="146"/>
        <v>12</v>
      </c>
      <c r="M1862">
        <f t="shared" si="148"/>
        <v>0</v>
      </c>
      <c r="N1862">
        <f t="shared" si="149"/>
        <v>39</v>
      </c>
      <c r="O1862">
        <f t="shared" si="147"/>
        <v>31</v>
      </c>
    </row>
    <row r="1863" spans="1:15" x14ac:dyDescent="0.35">
      <c r="A1863">
        <v>749782</v>
      </c>
      <c r="B1863">
        <v>1506</v>
      </c>
      <c r="C1863" s="1" t="s">
        <v>27</v>
      </c>
      <c r="D1863" s="3">
        <v>45095.094444444447</v>
      </c>
      <c r="E1863" t="s">
        <v>31</v>
      </c>
      <c r="F1863">
        <v>9271</v>
      </c>
      <c r="G1863">
        <v>8021</v>
      </c>
      <c r="H1863">
        <f t="shared" si="145"/>
        <v>17292</v>
      </c>
      <c r="I1863">
        <v>37</v>
      </c>
      <c r="J1863" s="5">
        <v>45095</v>
      </c>
      <c r="K1863" s="6">
        <v>9.4444444444444442E-2</v>
      </c>
      <c r="L1863">
        <f t="shared" si="146"/>
        <v>6</v>
      </c>
      <c r="M1863">
        <f t="shared" si="148"/>
        <v>2</v>
      </c>
      <c r="N1863">
        <f t="shared" si="149"/>
        <v>16</v>
      </c>
      <c r="O1863">
        <f t="shared" si="147"/>
        <v>18</v>
      </c>
    </row>
    <row r="1864" spans="1:15" x14ac:dyDescent="0.35">
      <c r="A1864">
        <v>1001621</v>
      </c>
      <c r="B1864">
        <v>1506</v>
      </c>
      <c r="C1864" s="1" t="s">
        <v>28</v>
      </c>
      <c r="D1864" s="3">
        <v>45268.03125</v>
      </c>
      <c r="E1864" t="s">
        <v>30</v>
      </c>
      <c r="F1864">
        <v>16782</v>
      </c>
      <c r="G1864">
        <v>9768</v>
      </c>
      <c r="H1864">
        <f t="shared" si="145"/>
        <v>26550</v>
      </c>
      <c r="I1864">
        <v>68</v>
      </c>
      <c r="J1864" s="5">
        <v>45268</v>
      </c>
      <c r="K1864" s="6">
        <v>3.125E-2</v>
      </c>
      <c r="L1864">
        <f t="shared" si="146"/>
        <v>12</v>
      </c>
      <c r="M1864">
        <f t="shared" si="148"/>
        <v>0</v>
      </c>
      <c r="N1864">
        <f t="shared" si="149"/>
        <v>45</v>
      </c>
      <c r="O1864">
        <f t="shared" si="147"/>
        <v>8</v>
      </c>
    </row>
    <row r="1865" spans="1:15" x14ac:dyDescent="0.35">
      <c r="A1865">
        <v>1275955</v>
      </c>
      <c r="B1865">
        <v>1506</v>
      </c>
      <c r="C1865" s="1" t="s">
        <v>29</v>
      </c>
      <c r="D1865" s="3">
        <v>45144.067361111112</v>
      </c>
      <c r="E1865" t="s">
        <v>31</v>
      </c>
      <c r="F1865">
        <v>12609</v>
      </c>
      <c r="G1865">
        <v>8000</v>
      </c>
      <c r="H1865">
        <f t="shared" si="145"/>
        <v>20609</v>
      </c>
      <c r="I1865">
        <v>42</v>
      </c>
      <c r="J1865" s="5">
        <v>45144</v>
      </c>
      <c r="K1865" s="6">
        <v>6.7361111111111108E-2</v>
      </c>
      <c r="L1865">
        <f t="shared" si="146"/>
        <v>8</v>
      </c>
      <c r="M1865">
        <f t="shared" si="148"/>
        <v>1</v>
      </c>
      <c r="N1865">
        <f t="shared" si="149"/>
        <v>37</v>
      </c>
      <c r="O1865">
        <f t="shared" si="147"/>
        <v>6</v>
      </c>
    </row>
    <row r="1866" spans="1:15" x14ac:dyDescent="0.35">
      <c r="A1866">
        <v>482210</v>
      </c>
      <c r="B1866">
        <v>1507</v>
      </c>
      <c r="C1866" s="1" t="s">
        <v>26</v>
      </c>
      <c r="D1866" s="2">
        <v>45184.059027777781</v>
      </c>
      <c r="E1866" t="s">
        <v>30</v>
      </c>
      <c r="F1866">
        <v>10169</v>
      </c>
      <c r="G1866">
        <v>4514</v>
      </c>
      <c r="H1866">
        <f t="shared" si="145"/>
        <v>14683</v>
      </c>
      <c r="I1866">
        <v>90</v>
      </c>
      <c r="J1866" s="5">
        <v>45184</v>
      </c>
      <c r="K1866" s="6">
        <v>5.9027777777777783E-2</v>
      </c>
      <c r="L1866">
        <f t="shared" si="146"/>
        <v>9</v>
      </c>
      <c r="M1866">
        <f t="shared" si="148"/>
        <v>1</v>
      </c>
      <c r="N1866">
        <f t="shared" si="149"/>
        <v>25</v>
      </c>
      <c r="O1866">
        <f t="shared" si="147"/>
        <v>15</v>
      </c>
    </row>
    <row r="1867" spans="1:15" x14ac:dyDescent="0.35">
      <c r="A1867">
        <v>742561</v>
      </c>
      <c r="B1867">
        <v>1509</v>
      </c>
      <c r="C1867" s="1" t="s">
        <v>27</v>
      </c>
      <c r="D1867" s="3">
        <v>44946.943749999999</v>
      </c>
      <c r="E1867" t="s">
        <v>31</v>
      </c>
      <c r="F1867">
        <v>19310</v>
      </c>
      <c r="G1867">
        <v>1879</v>
      </c>
      <c r="H1867">
        <f t="shared" si="145"/>
        <v>21189</v>
      </c>
      <c r="I1867">
        <v>59</v>
      </c>
      <c r="J1867" s="5">
        <v>44946</v>
      </c>
      <c r="K1867" s="6">
        <v>0.94374999999999998</v>
      </c>
      <c r="L1867">
        <f t="shared" si="146"/>
        <v>1</v>
      </c>
      <c r="M1867">
        <f t="shared" si="148"/>
        <v>22</v>
      </c>
      <c r="N1867">
        <f t="shared" si="149"/>
        <v>39</v>
      </c>
      <c r="O1867">
        <f t="shared" si="147"/>
        <v>20</v>
      </c>
    </row>
    <row r="1868" spans="1:15" x14ac:dyDescent="0.35">
      <c r="A1868">
        <v>1185440</v>
      </c>
      <c r="B1868">
        <v>1509</v>
      </c>
      <c r="C1868" s="1" t="s">
        <v>28</v>
      </c>
      <c r="D1868" s="3">
        <v>44958.011805555558</v>
      </c>
      <c r="E1868" t="s">
        <v>30</v>
      </c>
      <c r="F1868">
        <v>10134</v>
      </c>
      <c r="G1868">
        <v>2567</v>
      </c>
      <c r="H1868">
        <f t="shared" si="145"/>
        <v>12701</v>
      </c>
      <c r="I1868">
        <v>78</v>
      </c>
      <c r="J1868" s="5">
        <v>44958</v>
      </c>
      <c r="K1868" s="6">
        <v>1.1805555555555555E-2</v>
      </c>
      <c r="L1868">
        <f t="shared" si="146"/>
        <v>2</v>
      </c>
      <c r="M1868">
        <f t="shared" si="148"/>
        <v>0</v>
      </c>
      <c r="N1868">
        <f t="shared" si="149"/>
        <v>17</v>
      </c>
      <c r="O1868">
        <f t="shared" si="147"/>
        <v>1</v>
      </c>
    </row>
    <row r="1869" spans="1:15" x14ac:dyDescent="0.35">
      <c r="A1869">
        <v>1271055</v>
      </c>
      <c r="B1869">
        <v>1509</v>
      </c>
      <c r="C1869" s="1" t="s">
        <v>29</v>
      </c>
      <c r="D1869" s="3">
        <v>44935.035416666666</v>
      </c>
      <c r="E1869" t="s">
        <v>31</v>
      </c>
      <c r="F1869">
        <v>18128</v>
      </c>
      <c r="G1869">
        <v>9159</v>
      </c>
      <c r="H1869">
        <f t="shared" si="145"/>
        <v>27287</v>
      </c>
      <c r="I1869">
        <v>56</v>
      </c>
      <c r="J1869" s="5">
        <v>44935</v>
      </c>
      <c r="K1869" s="6">
        <v>3.5416666666666666E-2</v>
      </c>
      <c r="L1869">
        <f t="shared" si="146"/>
        <v>1</v>
      </c>
      <c r="M1869">
        <f t="shared" si="148"/>
        <v>0</v>
      </c>
      <c r="N1869">
        <f t="shared" si="149"/>
        <v>51</v>
      </c>
      <c r="O1869">
        <f t="shared" si="147"/>
        <v>9</v>
      </c>
    </row>
    <row r="1870" spans="1:15" x14ac:dyDescent="0.35">
      <c r="A1870">
        <v>533187</v>
      </c>
      <c r="B1870">
        <v>1510</v>
      </c>
      <c r="C1870" s="1" t="s">
        <v>26</v>
      </c>
      <c r="D1870" s="2">
        <v>44998.044444444444</v>
      </c>
      <c r="E1870" t="s">
        <v>30</v>
      </c>
      <c r="F1870">
        <v>2864</v>
      </c>
      <c r="G1870">
        <v>825</v>
      </c>
      <c r="H1870">
        <f t="shared" si="145"/>
        <v>3689</v>
      </c>
      <c r="I1870">
        <v>54</v>
      </c>
      <c r="J1870" s="5">
        <v>44998</v>
      </c>
      <c r="K1870" s="6">
        <v>4.4444444444444446E-2</v>
      </c>
      <c r="L1870">
        <f t="shared" si="146"/>
        <v>3</v>
      </c>
      <c r="M1870">
        <f t="shared" si="148"/>
        <v>1</v>
      </c>
      <c r="N1870">
        <f t="shared" si="149"/>
        <v>4</v>
      </c>
      <c r="O1870">
        <f t="shared" si="147"/>
        <v>13</v>
      </c>
    </row>
    <row r="1871" spans="1:15" x14ac:dyDescent="0.35">
      <c r="A1871">
        <v>546278</v>
      </c>
      <c r="B1871">
        <v>1510</v>
      </c>
      <c r="C1871" s="1" t="s">
        <v>27</v>
      </c>
      <c r="D1871" s="2">
        <v>45081.047222222223</v>
      </c>
      <c r="E1871" t="s">
        <v>31</v>
      </c>
      <c r="F1871">
        <v>6409</v>
      </c>
      <c r="G1871">
        <v>5853</v>
      </c>
      <c r="H1871">
        <f t="shared" si="145"/>
        <v>12262</v>
      </c>
      <c r="I1871">
        <v>89</v>
      </c>
      <c r="J1871" s="5">
        <v>45081</v>
      </c>
      <c r="K1871" s="6">
        <v>4.7222222222222221E-2</v>
      </c>
      <c r="L1871">
        <f t="shared" si="146"/>
        <v>6</v>
      </c>
      <c r="M1871">
        <f t="shared" si="148"/>
        <v>1</v>
      </c>
      <c r="N1871">
        <f t="shared" si="149"/>
        <v>8</v>
      </c>
      <c r="O1871">
        <f t="shared" si="147"/>
        <v>4</v>
      </c>
    </row>
    <row r="1872" spans="1:15" x14ac:dyDescent="0.35">
      <c r="A1872">
        <v>947369</v>
      </c>
      <c r="B1872">
        <v>1510</v>
      </c>
      <c r="C1872" s="1" t="s">
        <v>28</v>
      </c>
      <c r="D1872" s="3">
        <v>45117.013888888891</v>
      </c>
      <c r="E1872" t="s">
        <v>30</v>
      </c>
      <c r="F1872">
        <v>5965</v>
      </c>
      <c r="G1872">
        <v>5208</v>
      </c>
      <c r="H1872">
        <f t="shared" si="145"/>
        <v>11173</v>
      </c>
      <c r="I1872">
        <v>57</v>
      </c>
      <c r="J1872" s="5">
        <v>45117</v>
      </c>
      <c r="K1872" s="6">
        <v>1.3888888888888888E-2</v>
      </c>
      <c r="L1872">
        <f t="shared" si="146"/>
        <v>7</v>
      </c>
      <c r="M1872">
        <f t="shared" si="148"/>
        <v>0</v>
      </c>
      <c r="N1872">
        <f t="shared" si="149"/>
        <v>20</v>
      </c>
      <c r="O1872">
        <f t="shared" si="147"/>
        <v>10</v>
      </c>
    </row>
    <row r="1873" spans="1:15" x14ac:dyDescent="0.35">
      <c r="A1873">
        <v>1335994</v>
      </c>
      <c r="B1873">
        <v>1510</v>
      </c>
      <c r="C1873" s="1" t="s">
        <v>29</v>
      </c>
      <c r="D1873" s="3">
        <v>45276.018055555556</v>
      </c>
      <c r="E1873" t="s">
        <v>31</v>
      </c>
      <c r="F1873">
        <v>17829</v>
      </c>
      <c r="G1873">
        <v>7950</v>
      </c>
      <c r="H1873">
        <f t="shared" si="145"/>
        <v>25779</v>
      </c>
      <c r="I1873">
        <v>54</v>
      </c>
      <c r="J1873" s="5">
        <v>45276</v>
      </c>
      <c r="K1873" s="6">
        <v>1.8055555555555557E-2</v>
      </c>
      <c r="L1873">
        <f t="shared" si="146"/>
        <v>12</v>
      </c>
      <c r="M1873">
        <f t="shared" si="148"/>
        <v>0</v>
      </c>
      <c r="N1873">
        <f t="shared" si="149"/>
        <v>26</v>
      </c>
      <c r="O1873">
        <f t="shared" si="147"/>
        <v>16</v>
      </c>
    </row>
    <row r="1874" spans="1:15" x14ac:dyDescent="0.35">
      <c r="A1874">
        <v>1441153</v>
      </c>
      <c r="B1874">
        <v>1510</v>
      </c>
      <c r="C1874" s="1" t="s">
        <v>26</v>
      </c>
      <c r="D1874" s="3">
        <v>45213.027083333334</v>
      </c>
      <c r="E1874" t="s">
        <v>30</v>
      </c>
      <c r="F1874">
        <v>9039</v>
      </c>
      <c r="G1874">
        <v>3392</v>
      </c>
      <c r="H1874">
        <f t="shared" si="145"/>
        <v>12431</v>
      </c>
      <c r="I1874">
        <v>40</v>
      </c>
      <c r="J1874" s="5">
        <v>45213</v>
      </c>
      <c r="K1874" s="6">
        <v>2.7083333333333334E-2</v>
      </c>
      <c r="L1874">
        <f t="shared" si="146"/>
        <v>10</v>
      </c>
      <c r="M1874">
        <f t="shared" si="148"/>
        <v>0</v>
      </c>
      <c r="N1874">
        <f t="shared" si="149"/>
        <v>39</v>
      </c>
      <c r="O1874">
        <f t="shared" si="147"/>
        <v>14</v>
      </c>
    </row>
    <row r="1875" spans="1:15" x14ac:dyDescent="0.35">
      <c r="A1875">
        <v>1218374</v>
      </c>
      <c r="B1875">
        <v>1511</v>
      </c>
      <c r="C1875" s="1" t="s">
        <v>27</v>
      </c>
      <c r="D1875" s="3">
        <v>44952.002083333333</v>
      </c>
      <c r="E1875" t="s">
        <v>31</v>
      </c>
      <c r="F1875">
        <v>17463</v>
      </c>
      <c r="G1875">
        <v>44</v>
      </c>
      <c r="H1875">
        <f t="shared" si="145"/>
        <v>17507</v>
      </c>
      <c r="I1875">
        <v>32</v>
      </c>
      <c r="J1875" s="5">
        <v>44952</v>
      </c>
      <c r="K1875" s="6">
        <v>2.0833333333333333E-3</v>
      </c>
      <c r="L1875">
        <f t="shared" si="146"/>
        <v>1</v>
      </c>
      <c r="M1875">
        <f t="shared" si="148"/>
        <v>0</v>
      </c>
      <c r="N1875">
        <f t="shared" si="149"/>
        <v>3</v>
      </c>
      <c r="O1875">
        <f t="shared" si="147"/>
        <v>26</v>
      </c>
    </row>
    <row r="1876" spans="1:15" x14ac:dyDescent="0.35">
      <c r="A1876">
        <v>1236880</v>
      </c>
      <c r="B1876">
        <v>1511</v>
      </c>
      <c r="C1876" s="1" t="s">
        <v>28</v>
      </c>
      <c r="D1876" s="3">
        <v>45064.938194444447</v>
      </c>
      <c r="E1876" t="s">
        <v>30</v>
      </c>
      <c r="F1876">
        <v>11241</v>
      </c>
      <c r="G1876">
        <v>1203</v>
      </c>
      <c r="H1876">
        <f t="shared" si="145"/>
        <v>12444</v>
      </c>
      <c r="I1876">
        <v>81</v>
      </c>
      <c r="J1876" s="5">
        <v>45064</v>
      </c>
      <c r="K1876" s="6">
        <v>0.93819444444444444</v>
      </c>
      <c r="L1876">
        <f t="shared" si="146"/>
        <v>5</v>
      </c>
      <c r="M1876">
        <f t="shared" si="148"/>
        <v>22</v>
      </c>
      <c r="N1876">
        <f t="shared" si="149"/>
        <v>31</v>
      </c>
      <c r="O1876">
        <f t="shared" si="147"/>
        <v>18</v>
      </c>
    </row>
    <row r="1877" spans="1:15" x14ac:dyDescent="0.35">
      <c r="A1877">
        <v>1449298</v>
      </c>
      <c r="B1877">
        <v>1511</v>
      </c>
      <c r="C1877" s="1" t="s">
        <v>29</v>
      </c>
      <c r="D1877" s="3">
        <v>45103.061805555553</v>
      </c>
      <c r="E1877" t="s">
        <v>31</v>
      </c>
      <c r="F1877">
        <v>10961</v>
      </c>
      <c r="G1877">
        <v>837</v>
      </c>
      <c r="H1877">
        <f t="shared" si="145"/>
        <v>11798</v>
      </c>
      <c r="I1877">
        <v>97</v>
      </c>
      <c r="J1877" s="5">
        <v>45103</v>
      </c>
      <c r="K1877" s="6">
        <v>6.1805555555555558E-2</v>
      </c>
      <c r="L1877">
        <f t="shared" si="146"/>
        <v>6</v>
      </c>
      <c r="M1877">
        <f t="shared" si="148"/>
        <v>1</v>
      </c>
      <c r="N1877">
        <f t="shared" si="149"/>
        <v>29</v>
      </c>
      <c r="O1877">
        <f t="shared" si="147"/>
        <v>26</v>
      </c>
    </row>
    <row r="1878" spans="1:15" x14ac:dyDescent="0.35">
      <c r="A1878">
        <v>1674723</v>
      </c>
      <c r="B1878">
        <v>1511</v>
      </c>
      <c r="C1878" s="1" t="s">
        <v>26</v>
      </c>
      <c r="D1878" s="3">
        <v>45178.949305555558</v>
      </c>
      <c r="E1878" t="s">
        <v>30</v>
      </c>
      <c r="F1878">
        <v>10346</v>
      </c>
      <c r="G1878">
        <v>3096</v>
      </c>
      <c r="H1878">
        <f t="shared" si="145"/>
        <v>13442</v>
      </c>
      <c r="I1878">
        <v>100</v>
      </c>
      <c r="J1878" s="5">
        <v>45178</v>
      </c>
      <c r="K1878" s="6">
        <v>0.94930555555555562</v>
      </c>
      <c r="L1878">
        <f t="shared" si="146"/>
        <v>9</v>
      </c>
      <c r="M1878">
        <f t="shared" si="148"/>
        <v>22</v>
      </c>
      <c r="N1878">
        <f t="shared" si="149"/>
        <v>47</v>
      </c>
      <c r="O1878">
        <f t="shared" si="147"/>
        <v>9</v>
      </c>
    </row>
    <row r="1879" spans="1:15" x14ac:dyDescent="0.35">
      <c r="A1879">
        <v>946167</v>
      </c>
      <c r="B1879">
        <v>1512</v>
      </c>
      <c r="C1879" s="1" t="s">
        <v>27</v>
      </c>
      <c r="D1879" s="3">
        <v>45264.995833333334</v>
      </c>
      <c r="E1879" t="s">
        <v>31</v>
      </c>
      <c r="F1879">
        <v>1501</v>
      </c>
      <c r="G1879">
        <v>236</v>
      </c>
      <c r="H1879">
        <f t="shared" si="145"/>
        <v>1737</v>
      </c>
      <c r="I1879">
        <v>49</v>
      </c>
      <c r="J1879" s="5">
        <v>45264</v>
      </c>
      <c r="K1879" s="6">
        <v>0.99583333333333324</v>
      </c>
      <c r="L1879">
        <f t="shared" si="146"/>
        <v>12</v>
      </c>
      <c r="M1879">
        <f t="shared" si="148"/>
        <v>23</v>
      </c>
      <c r="N1879">
        <f t="shared" si="149"/>
        <v>54</v>
      </c>
      <c r="O1879">
        <f t="shared" si="147"/>
        <v>4</v>
      </c>
    </row>
    <row r="1880" spans="1:15" x14ac:dyDescent="0.35">
      <c r="A1880">
        <v>1186707</v>
      </c>
      <c r="B1880">
        <v>1512</v>
      </c>
      <c r="C1880" s="1" t="s">
        <v>28</v>
      </c>
      <c r="D1880" s="3">
        <v>44968.01458333333</v>
      </c>
      <c r="E1880" t="s">
        <v>30</v>
      </c>
      <c r="F1880">
        <v>13584</v>
      </c>
      <c r="G1880">
        <v>2061</v>
      </c>
      <c r="H1880">
        <f t="shared" si="145"/>
        <v>15645</v>
      </c>
      <c r="I1880">
        <v>57</v>
      </c>
      <c r="J1880" s="5">
        <v>44968</v>
      </c>
      <c r="K1880" s="6">
        <v>1.4583333333333332E-2</v>
      </c>
      <c r="L1880">
        <f t="shared" si="146"/>
        <v>2</v>
      </c>
      <c r="M1880">
        <f t="shared" si="148"/>
        <v>0</v>
      </c>
      <c r="N1880">
        <f t="shared" si="149"/>
        <v>21</v>
      </c>
      <c r="O1880">
        <f t="shared" si="147"/>
        <v>11</v>
      </c>
    </row>
    <row r="1881" spans="1:15" x14ac:dyDescent="0.35">
      <c r="A1881">
        <v>1314895</v>
      </c>
      <c r="B1881">
        <v>1512</v>
      </c>
      <c r="C1881" s="1" t="s">
        <v>29</v>
      </c>
      <c r="D1881" s="3">
        <v>45278.942361111112</v>
      </c>
      <c r="E1881" t="s">
        <v>31</v>
      </c>
      <c r="F1881">
        <v>18502</v>
      </c>
      <c r="G1881">
        <v>1560</v>
      </c>
      <c r="H1881">
        <f t="shared" si="145"/>
        <v>20062</v>
      </c>
      <c r="I1881">
        <v>43</v>
      </c>
      <c r="J1881" s="5">
        <v>45278</v>
      </c>
      <c r="K1881" s="6">
        <v>0.94236111111111109</v>
      </c>
      <c r="L1881">
        <f t="shared" si="146"/>
        <v>12</v>
      </c>
      <c r="M1881">
        <f t="shared" si="148"/>
        <v>22</v>
      </c>
      <c r="N1881">
        <f t="shared" si="149"/>
        <v>37</v>
      </c>
      <c r="O1881">
        <f t="shared" si="147"/>
        <v>18</v>
      </c>
    </row>
    <row r="1882" spans="1:15" x14ac:dyDescent="0.35">
      <c r="A1882">
        <v>1494182</v>
      </c>
      <c r="B1882">
        <v>1512</v>
      </c>
      <c r="C1882" s="1" t="s">
        <v>26</v>
      </c>
      <c r="D1882" s="3">
        <v>45254.98541666667</v>
      </c>
      <c r="E1882" t="s">
        <v>30</v>
      </c>
      <c r="F1882">
        <v>8775</v>
      </c>
      <c r="G1882">
        <v>775</v>
      </c>
      <c r="H1882">
        <f t="shared" si="145"/>
        <v>9550</v>
      </c>
      <c r="I1882">
        <v>58</v>
      </c>
      <c r="J1882" s="5">
        <v>45254</v>
      </c>
      <c r="K1882" s="6">
        <v>0.98541666666666661</v>
      </c>
      <c r="L1882">
        <f t="shared" si="146"/>
        <v>11</v>
      </c>
      <c r="M1882">
        <f t="shared" si="148"/>
        <v>23</v>
      </c>
      <c r="N1882">
        <f t="shared" si="149"/>
        <v>39</v>
      </c>
      <c r="O1882">
        <f t="shared" si="147"/>
        <v>24</v>
      </c>
    </row>
    <row r="1883" spans="1:15" x14ac:dyDescent="0.35">
      <c r="A1883">
        <v>1502209</v>
      </c>
      <c r="B1883">
        <v>1512</v>
      </c>
      <c r="C1883" s="1" t="s">
        <v>27</v>
      </c>
      <c r="D1883" s="3">
        <v>44984.98333333333</v>
      </c>
      <c r="E1883" t="s">
        <v>31</v>
      </c>
      <c r="F1883">
        <v>5924</v>
      </c>
      <c r="G1883">
        <v>9349</v>
      </c>
      <c r="H1883">
        <f t="shared" si="145"/>
        <v>15273</v>
      </c>
      <c r="I1883">
        <v>60</v>
      </c>
      <c r="J1883" s="5">
        <v>44984</v>
      </c>
      <c r="K1883" s="6">
        <v>0.98333333333333339</v>
      </c>
      <c r="L1883">
        <f t="shared" si="146"/>
        <v>2</v>
      </c>
      <c r="M1883">
        <f t="shared" si="148"/>
        <v>23</v>
      </c>
      <c r="N1883">
        <f t="shared" si="149"/>
        <v>36</v>
      </c>
      <c r="O1883">
        <f t="shared" si="147"/>
        <v>27</v>
      </c>
    </row>
    <row r="1884" spans="1:15" x14ac:dyDescent="0.35">
      <c r="A1884">
        <v>313294</v>
      </c>
      <c r="B1884">
        <v>1513</v>
      </c>
      <c r="C1884" s="1" t="s">
        <v>28</v>
      </c>
      <c r="D1884" s="2">
        <v>45101.006249999999</v>
      </c>
      <c r="E1884" t="s">
        <v>30</v>
      </c>
      <c r="F1884">
        <v>2960</v>
      </c>
      <c r="G1884">
        <v>3975</v>
      </c>
      <c r="H1884">
        <f t="shared" si="145"/>
        <v>6935</v>
      </c>
      <c r="I1884">
        <v>92</v>
      </c>
      <c r="J1884" s="5">
        <v>45101</v>
      </c>
      <c r="K1884" s="6">
        <v>6.2499999999999995E-3</v>
      </c>
      <c r="L1884">
        <f t="shared" si="146"/>
        <v>6</v>
      </c>
      <c r="M1884">
        <f t="shared" si="148"/>
        <v>0</v>
      </c>
      <c r="N1884">
        <f t="shared" si="149"/>
        <v>9</v>
      </c>
      <c r="O1884">
        <f t="shared" si="147"/>
        <v>24</v>
      </c>
    </row>
    <row r="1885" spans="1:15" x14ac:dyDescent="0.35">
      <c r="A1885">
        <v>953981</v>
      </c>
      <c r="B1885">
        <v>1513</v>
      </c>
      <c r="C1885" s="1" t="s">
        <v>29</v>
      </c>
      <c r="D1885" s="3">
        <v>45204.019444444442</v>
      </c>
      <c r="E1885" t="s">
        <v>31</v>
      </c>
      <c r="F1885">
        <v>6419</v>
      </c>
      <c r="G1885">
        <v>9670</v>
      </c>
      <c r="H1885">
        <f t="shared" si="145"/>
        <v>16089</v>
      </c>
      <c r="I1885">
        <v>33</v>
      </c>
      <c r="J1885" s="5">
        <v>45204</v>
      </c>
      <c r="K1885" s="6">
        <v>1.9444444444444445E-2</v>
      </c>
      <c r="L1885">
        <f t="shared" si="146"/>
        <v>10</v>
      </c>
      <c r="M1885">
        <f t="shared" si="148"/>
        <v>0</v>
      </c>
      <c r="N1885">
        <f t="shared" si="149"/>
        <v>28</v>
      </c>
      <c r="O1885">
        <f t="shared" si="147"/>
        <v>5</v>
      </c>
    </row>
    <row r="1886" spans="1:15" x14ac:dyDescent="0.35">
      <c r="A1886">
        <v>111992</v>
      </c>
      <c r="B1886">
        <v>1515</v>
      </c>
      <c r="C1886" s="1" t="s">
        <v>26</v>
      </c>
      <c r="D1886" s="2">
        <v>45011.959722222222</v>
      </c>
      <c r="E1886" t="s">
        <v>30</v>
      </c>
      <c r="F1886">
        <v>3582</v>
      </c>
      <c r="G1886">
        <v>9312</v>
      </c>
      <c r="H1886">
        <f t="shared" si="145"/>
        <v>12894</v>
      </c>
      <c r="I1886">
        <v>88</v>
      </c>
      <c r="J1886" s="5">
        <v>45011</v>
      </c>
      <c r="K1886" s="6">
        <v>0.95972222222222225</v>
      </c>
      <c r="L1886">
        <f t="shared" si="146"/>
        <v>3</v>
      </c>
      <c r="M1886">
        <f t="shared" si="148"/>
        <v>23</v>
      </c>
      <c r="N1886">
        <f t="shared" si="149"/>
        <v>2</v>
      </c>
      <c r="O1886">
        <f t="shared" si="147"/>
        <v>26</v>
      </c>
    </row>
    <row r="1887" spans="1:15" x14ac:dyDescent="0.35">
      <c r="A1887">
        <v>162458</v>
      </c>
      <c r="B1887">
        <v>1515</v>
      </c>
      <c r="C1887" s="1" t="s">
        <v>27</v>
      </c>
      <c r="D1887" s="2">
        <v>45266.040277777778</v>
      </c>
      <c r="E1887" t="s">
        <v>31</v>
      </c>
      <c r="F1887">
        <v>11731</v>
      </c>
      <c r="G1887">
        <v>3793</v>
      </c>
      <c r="H1887">
        <f t="shared" si="145"/>
        <v>15524</v>
      </c>
      <c r="I1887">
        <v>82</v>
      </c>
      <c r="J1887" s="5">
        <v>45266</v>
      </c>
      <c r="K1887" s="6">
        <v>4.027777777777778E-2</v>
      </c>
      <c r="L1887">
        <f t="shared" si="146"/>
        <v>12</v>
      </c>
      <c r="M1887">
        <f t="shared" si="148"/>
        <v>0</v>
      </c>
      <c r="N1887">
        <f t="shared" si="149"/>
        <v>58</v>
      </c>
      <c r="O1887">
        <f t="shared" si="147"/>
        <v>6</v>
      </c>
    </row>
    <row r="1888" spans="1:15" x14ac:dyDescent="0.35">
      <c r="A1888">
        <v>1587870</v>
      </c>
      <c r="B1888">
        <v>1515</v>
      </c>
      <c r="C1888" s="1" t="s">
        <v>28</v>
      </c>
      <c r="D1888" s="3">
        <v>45078.962500000001</v>
      </c>
      <c r="E1888" t="s">
        <v>30</v>
      </c>
      <c r="F1888">
        <v>16658</v>
      </c>
      <c r="G1888">
        <v>3277</v>
      </c>
      <c r="H1888">
        <f t="shared" si="145"/>
        <v>19935</v>
      </c>
      <c r="I1888">
        <v>43</v>
      </c>
      <c r="J1888" s="5">
        <v>45078</v>
      </c>
      <c r="K1888" s="6">
        <v>0.96250000000000002</v>
      </c>
      <c r="L1888">
        <f t="shared" si="146"/>
        <v>6</v>
      </c>
      <c r="M1888">
        <f t="shared" si="148"/>
        <v>23</v>
      </c>
      <c r="N1888">
        <f t="shared" si="149"/>
        <v>6</v>
      </c>
      <c r="O1888">
        <f t="shared" si="147"/>
        <v>1</v>
      </c>
    </row>
    <row r="1889" spans="1:15" x14ac:dyDescent="0.35">
      <c r="A1889">
        <v>603880</v>
      </c>
      <c r="B1889">
        <v>1516</v>
      </c>
      <c r="C1889" s="1" t="s">
        <v>29</v>
      </c>
      <c r="D1889" s="2">
        <v>44962.067361111112</v>
      </c>
      <c r="E1889" t="s">
        <v>31</v>
      </c>
      <c r="F1889">
        <v>8366</v>
      </c>
      <c r="G1889">
        <v>4019</v>
      </c>
      <c r="H1889">
        <f t="shared" si="145"/>
        <v>12385</v>
      </c>
      <c r="I1889">
        <v>45</v>
      </c>
      <c r="J1889" s="5">
        <v>44962</v>
      </c>
      <c r="K1889" s="6">
        <v>6.7361111111111108E-2</v>
      </c>
      <c r="L1889">
        <f t="shared" si="146"/>
        <v>2</v>
      </c>
      <c r="M1889">
        <f t="shared" si="148"/>
        <v>1</v>
      </c>
      <c r="N1889">
        <f t="shared" si="149"/>
        <v>37</v>
      </c>
      <c r="O1889">
        <f t="shared" si="147"/>
        <v>5</v>
      </c>
    </row>
    <row r="1890" spans="1:15" x14ac:dyDescent="0.35">
      <c r="A1890">
        <v>202315</v>
      </c>
      <c r="B1890">
        <v>1518</v>
      </c>
      <c r="C1890" s="1" t="s">
        <v>26</v>
      </c>
      <c r="D1890" s="2">
        <v>44930.072916666664</v>
      </c>
      <c r="E1890" t="s">
        <v>30</v>
      </c>
      <c r="F1890">
        <v>4740</v>
      </c>
      <c r="G1890">
        <v>6344</v>
      </c>
      <c r="H1890">
        <f t="shared" si="145"/>
        <v>11084</v>
      </c>
      <c r="I1890">
        <v>71</v>
      </c>
      <c r="J1890" s="5">
        <v>44930</v>
      </c>
      <c r="K1890" s="6">
        <v>7.2916666666666671E-2</v>
      </c>
      <c r="L1890">
        <f t="shared" si="146"/>
        <v>1</v>
      </c>
      <c r="M1890">
        <f t="shared" si="148"/>
        <v>1</v>
      </c>
      <c r="N1890">
        <f t="shared" si="149"/>
        <v>45</v>
      </c>
      <c r="O1890">
        <f t="shared" si="147"/>
        <v>4</v>
      </c>
    </row>
    <row r="1891" spans="1:15" x14ac:dyDescent="0.35">
      <c r="A1891">
        <v>1653886</v>
      </c>
      <c r="B1891">
        <v>1518</v>
      </c>
      <c r="C1891" s="1" t="s">
        <v>27</v>
      </c>
      <c r="D1891" s="3">
        <v>45054.063194444447</v>
      </c>
      <c r="E1891" t="s">
        <v>31</v>
      </c>
      <c r="F1891">
        <v>9738</v>
      </c>
      <c r="G1891">
        <v>8879</v>
      </c>
      <c r="H1891">
        <f t="shared" si="145"/>
        <v>18617</v>
      </c>
      <c r="I1891">
        <v>46</v>
      </c>
      <c r="J1891" s="5">
        <v>45054</v>
      </c>
      <c r="K1891" s="6">
        <v>6.3194444444444442E-2</v>
      </c>
      <c r="L1891">
        <f t="shared" si="146"/>
        <v>5</v>
      </c>
      <c r="M1891">
        <f t="shared" si="148"/>
        <v>1</v>
      </c>
      <c r="N1891">
        <f t="shared" si="149"/>
        <v>31</v>
      </c>
      <c r="O1891">
        <f t="shared" si="147"/>
        <v>8</v>
      </c>
    </row>
    <row r="1892" spans="1:15" x14ac:dyDescent="0.35">
      <c r="A1892">
        <v>73642</v>
      </c>
      <c r="B1892">
        <v>1519</v>
      </c>
      <c r="C1892" s="1" t="s">
        <v>28</v>
      </c>
      <c r="D1892" s="2">
        <v>45194.052777777775</v>
      </c>
      <c r="E1892" t="s">
        <v>30</v>
      </c>
      <c r="F1892">
        <v>14944</v>
      </c>
      <c r="G1892">
        <v>3758</v>
      </c>
      <c r="H1892">
        <f t="shared" si="145"/>
        <v>18702</v>
      </c>
      <c r="I1892">
        <v>53</v>
      </c>
      <c r="J1892" s="5">
        <v>45194</v>
      </c>
      <c r="K1892" s="6">
        <v>5.2777777777777778E-2</v>
      </c>
      <c r="L1892">
        <f t="shared" si="146"/>
        <v>9</v>
      </c>
      <c r="M1892">
        <f t="shared" si="148"/>
        <v>1</v>
      </c>
      <c r="N1892">
        <f t="shared" si="149"/>
        <v>16</v>
      </c>
      <c r="O1892">
        <f t="shared" si="147"/>
        <v>25</v>
      </c>
    </row>
    <row r="1893" spans="1:15" x14ac:dyDescent="0.35">
      <c r="A1893">
        <v>305291</v>
      </c>
      <c r="B1893">
        <v>1519</v>
      </c>
      <c r="C1893" s="1" t="s">
        <v>29</v>
      </c>
      <c r="D1893" s="2">
        <v>45160.965277777781</v>
      </c>
      <c r="E1893" t="s">
        <v>31</v>
      </c>
      <c r="F1893">
        <v>8617</v>
      </c>
      <c r="G1893">
        <v>3778</v>
      </c>
      <c r="H1893">
        <f t="shared" si="145"/>
        <v>12395</v>
      </c>
      <c r="I1893">
        <v>82</v>
      </c>
      <c r="J1893" s="5">
        <v>45160</v>
      </c>
      <c r="K1893" s="6">
        <v>0.96527777777777779</v>
      </c>
      <c r="L1893">
        <f t="shared" si="146"/>
        <v>8</v>
      </c>
      <c r="M1893">
        <f t="shared" si="148"/>
        <v>23</v>
      </c>
      <c r="N1893">
        <f t="shared" si="149"/>
        <v>10</v>
      </c>
      <c r="O1893">
        <f t="shared" si="147"/>
        <v>22</v>
      </c>
    </row>
    <row r="1894" spans="1:15" x14ac:dyDescent="0.35">
      <c r="A1894">
        <v>1494501</v>
      </c>
      <c r="B1894">
        <v>1519</v>
      </c>
      <c r="C1894" s="1" t="s">
        <v>26</v>
      </c>
      <c r="D1894" s="3">
        <v>45198.978472222225</v>
      </c>
      <c r="E1894" t="s">
        <v>30</v>
      </c>
      <c r="F1894">
        <v>17398</v>
      </c>
      <c r="G1894">
        <v>5248</v>
      </c>
      <c r="H1894">
        <f t="shared" si="145"/>
        <v>22646</v>
      </c>
      <c r="I1894">
        <v>48</v>
      </c>
      <c r="J1894" s="5">
        <v>45198</v>
      </c>
      <c r="K1894" s="6">
        <v>0.9784722222222223</v>
      </c>
      <c r="L1894">
        <f t="shared" si="146"/>
        <v>9</v>
      </c>
      <c r="M1894">
        <f t="shared" si="148"/>
        <v>23</v>
      </c>
      <c r="N1894">
        <f t="shared" si="149"/>
        <v>29</v>
      </c>
      <c r="O1894">
        <f t="shared" si="147"/>
        <v>29</v>
      </c>
    </row>
    <row r="1895" spans="1:15" x14ac:dyDescent="0.35">
      <c r="A1895">
        <v>1564926</v>
      </c>
      <c r="B1895">
        <v>1519</v>
      </c>
      <c r="C1895" s="1" t="s">
        <v>27</v>
      </c>
      <c r="D1895" s="3">
        <v>45039.951388888891</v>
      </c>
      <c r="E1895" t="s">
        <v>31</v>
      </c>
      <c r="F1895">
        <v>6598</v>
      </c>
      <c r="G1895">
        <v>6988</v>
      </c>
      <c r="H1895">
        <f t="shared" si="145"/>
        <v>13586</v>
      </c>
      <c r="I1895">
        <v>78</v>
      </c>
      <c r="J1895" s="5">
        <v>45039</v>
      </c>
      <c r="K1895" s="6">
        <v>0.95138888888888884</v>
      </c>
      <c r="L1895">
        <f t="shared" si="146"/>
        <v>4</v>
      </c>
      <c r="M1895">
        <f t="shared" si="148"/>
        <v>22</v>
      </c>
      <c r="N1895">
        <f t="shared" si="149"/>
        <v>50</v>
      </c>
      <c r="O1895">
        <f t="shared" si="147"/>
        <v>23</v>
      </c>
    </row>
    <row r="1896" spans="1:15" x14ac:dyDescent="0.35">
      <c r="A1896">
        <v>216256</v>
      </c>
      <c r="B1896">
        <v>1521</v>
      </c>
      <c r="C1896" s="1" t="s">
        <v>28</v>
      </c>
      <c r="D1896" s="2">
        <v>44952.023611111108</v>
      </c>
      <c r="E1896" t="s">
        <v>30</v>
      </c>
      <c r="F1896">
        <v>19609</v>
      </c>
      <c r="G1896">
        <v>3720</v>
      </c>
      <c r="H1896">
        <f t="shared" si="145"/>
        <v>23329</v>
      </c>
      <c r="I1896">
        <v>93</v>
      </c>
      <c r="J1896" s="5">
        <v>44952</v>
      </c>
      <c r="K1896" s="6">
        <v>2.361111111111111E-2</v>
      </c>
      <c r="L1896">
        <f t="shared" si="146"/>
        <v>1</v>
      </c>
      <c r="M1896">
        <f t="shared" si="148"/>
        <v>0</v>
      </c>
      <c r="N1896">
        <f t="shared" si="149"/>
        <v>34</v>
      </c>
      <c r="O1896">
        <f t="shared" si="147"/>
        <v>26</v>
      </c>
    </row>
    <row r="1897" spans="1:15" x14ac:dyDescent="0.35">
      <c r="A1897">
        <v>1678550</v>
      </c>
      <c r="B1897">
        <v>1521</v>
      </c>
      <c r="C1897" s="1" t="s">
        <v>29</v>
      </c>
      <c r="D1897" s="3">
        <v>45236.031944444447</v>
      </c>
      <c r="E1897" t="s">
        <v>31</v>
      </c>
      <c r="F1897">
        <v>13708</v>
      </c>
      <c r="G1897">
        <v>8554</v>
      </c>
      <c r="H1897">
        <f t="shared" si="145"/>
        <v>22262</v>
      </c>
      <c r="I1897">
        <v>81</v>
      </c>
      <c r="J1897" s="5">
        <v>45236</v>
      </c>
      <c r="K1897" s="6">
        <v>3.1944444444444449E-2</v>
      </c>
      <c r="L1897">
        <f t="shared" si="146"/>
        <v>11</v>
      </c>
      <c r="M1897">
        <f t="shared" si="148"/>
        <v>0</v>
      </c>
      <c r="N1897">
        <f t="shared" si="149"/>
        <v>46</v>
      </c>
      <c r="O1897">
        <f t="shared" si="147"/>
        <v>6</v>
      </c>
    </row>
    <row r="1898" spans="1:15" x14ac:dyDescent="0.35">
      <c r="A1898">
        <v>281193</v>
      </c>
      <c r="B1898">
        <v>1522</v>
      </c>
      <c r="C1898" s="1" t="s">
        <v>26</v>
      </c>
      <c r="D1898" s="2">
        <v>45002.009722222225</v>
      </c>
      <c r="E1898" t="s">
        <v>30</v>
      </c>
      <c r="F1898">
        <v>19584</v>
      </c>
      <c r="G1898">
        <v>6173</v>
      </c>
      <c r="H1898">
        <f t="shared" si="145"/>
        <v>25757</v>
      </c>
      <c r="I1898">
        <v>58</v>
      </c>
      <c r="J1898" s="5">
        <v>45002</v>
      </c>
      <c r="K1898" s="6">
        <v>9.7222222222222224E-3</v>
      </c>
      <c r="L1898">
        <f t="shared" si="146"/>
        <v>3</v>
      </c>
      <c r="M1898">
        <f t="shared" si="148"/>
        <v>0</v>
      </c>
      <c r="N1898">
        <f t="shared" si="149"/>
        <v>14</v>
      </c>
      <c r="O1898">
        <f t="shared" si="147"/>
        <v>17</v>
      </c>
    </row>
    <row r="1899" spans="1:15" x14ac:dyDescent="0.35">
      <c r="A1899">
        <v>120567</v>
      </c>
      <c r="B1899">
        <v>1523</v>
      </c>
      <c r="C1899" s="1" t="s">
        <v>27</v>
      </c>
      <c r="D1899" s="2">
        <v>45107.981249999997</v>
      </c>
      <c r="E1899" t="s">
        <v>31</v>
      </c>
      <c r="F1899">
        <v>11705</v>
      </c>
      <c r="G1899">
        <v>1876</v>
      </c>
      <c r="H1899">
        <f t="shared" si="145"/>
        <v>13581</v>
      </c>
      <c r="I1899">
        <v>56</v>
      </c>
      <c r="J1899" s="5">
        <v>45107</v>
      </c>
      <c r="K1899" s="6">
        <v>0.98125000000000007</v>
      </c>
      <c r="L1899">
        <f t="shared" si="146"/>
        <v>6</v>
      </c>
      <c r="M1899">
        <f t="shared" si="148"/>
        <v>23</v>
      </c>
      <c r="N1899">
        <f t="shared" si="149"/>
        <v>33</v>
      </c>
      <c r="O1899">
        <f t="shared" si="147"/>
        <v>30</v>
      </c>
    </row>
    <row r="1900" spans="1:15" x14ac:dyDescent="0.35">
      <c r="A1900">
        <v>1221201</v>
      </c>
      <c r="B1900">
        <v>1523</v>
      </c>
      <c r="C1900" s="1" t="s">
        <v>28</v>
      </c>
      <c r="D1900" s="3">
        <v>45159.001388888886</v>
      </c>
      <c r="E1900" t="s">
        <v>30</v>
      </c>
      <c r="F1900">
        <v>15190</v>
      </c>
      <c r="G1900">
        <v>9665</v>
      </c>
      <c r="H1900">
        <f t="shared" si="145"/>
        <v>24855</v>
      </c>
      <c r="I1900">
        <v>48</v>
      </c>
      <c r="J1900" s="5">
        <v>45159</v>
      </c>
      <c r="K1900" s="6">
        <v>1.3888888888888889E-3</v>
      </c>
      <c r="L1900">
        <f t="shared" si="146"/>
        <v>8</v>
      </c>
      <c r="M1900">
        <f t="shared" si="148"/>
        <v>0</v>
      </c>
      <c r="N1900">
        <f t="shared" si="149"/>
        <v>2</v>
      </c>
      <c r="O1900">
        <f t="shared" si="147"/>
        <v>21</v>
      </c>
    </row>
    <row r="1901" spans="1:15" x14ac:dyDescent="0.35">
      <c r="A1901">
        <v>15878</v>
      </c>
      <c r="B1901">
        <v>1524</v>
      </c>
      <c r="C1901" s="1" t="s">
        <v>29</v>
      </c>
      <c r="D1901" s="2">
        <v>45080.042361111111</v>
      </c>
      <c r="E1901" t="s">
        <v>31</v>
      </c>
      <c r="F1901">
        <v>9131</v>
      </c>
      <c r="G1901">
        <v>2717</v>
      </c>
      <c r="H1901">
        <f t="shared" si="145"/>
        <v>11848</v>
      </c>
      <c r="I1901">
        <v>72</v>
      </c>
      <c r="J1901" s="5">
        <v>45080</v>
      </c>
      <c r="K1901" s="6">
        <v>4.2361111111111106E-2</v>
      </c>
      <c r="L1901">
        <f t="shared" si="146"/>
        <v>6</v>
      </c>
      <c r="M1901">
        <f t="shared" si="148"/>
        <v>1</v>
      </c>
      <c r="N1901">
        <f t="shared" si="149"/>
        <v>1</v>
      </c>
      <c r="O1901">
        <f t="shared" si="147"/>
        <v>3</v>
      </c>
    </row>
    <row r="1902" spans="1:15" x14ac:dyDescent="0.35">
      <c r="A1902">
        <v>375276</v>
      </c>
      <c r="B1902">
        <v>1524</v>
      </c>
      <c r="C1902" s="1" t="s">
        <v>26</v>
      </c>
      <c r="D1902" s="2">
        <v>45037.052777777775</v>
      </c>
      <c r="E1902" t="s">
        <v>30</v>
      </c>
      <c r="F1902">
        <v>17316</v>
      </c>
      <c r="G1902">
        <v>4766</v>
      </c>
      <c r="H1902">
        <f t="shared" si="145"/>
        <v>22082</v>
      </c>
      <c r="I1902">
        <v>65</v>
      </c>
      <c r="J1902" s="5">
        <v>45037</v>
      </c>
      <c r="K1902" s="6">
        <v>5.2777777777777778E-2</v>
      </c>
      <c r="L1902">
        <f t="shared" si="146"/>
        <v>4</v>
      </c>
      <c r="M1902">
        <f t="shared" si="148"/>
        <v>1</v>
      </c>
      <c r="N1902">
        <f t="shared" si="149"/>
        <v>16</v>
      </c>
      <c r="O1902">
        <f t="shared" si="147"/>
        <v>21</v>
      </c>
    </row>
    <row r="1903" spans="1:15" x14ac:dyDescent="0.35">
      <c r="A1903">
        <v>1042847</v>
      </c>
      <c r="B1903">
        <v>1524</v>
      </c>
      <c r="C1903" s="1" t="s">
        <v>27</v>
      </c>
      <c r="D1903" s="3">
        <v>44961.980555555558</v>
      </c>
      <c r="E1903" t="s">
        <v>31</v>
      </c>
      <c r="F1903">
        <v>18719</v>
      </c>
      <c r="G1903">
        <v>2979</v>
      </c>
      <c r="H1903">
        <f t="shared" si="145"/>
        <v>21698</v>
      </c>
      <c r="I1903">
        <v>80</v>
      </c>
      <c r="J1903" s="5">
        <v>44961</v>
      </c>
      <c r="K1903" s="6">
        <v>0.98055555555555562</v>
      </c>
      <c r="L1903">
        <f t="shared" si="146"/>
        <v>2</v>
      </c>
      <c r="M1903">
        <f t="shared" si="148"/>
        <v>23</v>
      </c>
      <c r="N1903">
        <f t="shared" si="149"/>
        <v>32</v>
      </c>
      <c r="O1903">
        <f t="shared" si="147"/>
        <v>4</v>
      </c>
    </row>
    <row r="1904" spans="1:15" x14ac:dyDescent="0.35">
      <c r="A1904">
        <v>260160</v>
      </c>
      <c r="B1904">
        <v>1525</v>
      </c>
      <c r="C1904" s="1" t="s">
        <v>28</v>
      </c>
      <c r="D1904" s="2">
        <v>45260.033333333333</v>
      </c>
      <c r="E1904" t="s">
        <v>30</v>
      </c>
      <c r="F1904">
        <v>2122</v>
      </c>
      <c r="G1904">
        <v>586</v>
      </c>
      <c r="H1904">
        <f t="shared" si="145"/>
        <v>2708</v>
      </c>
      <c r="I1904">
        <v>63</v>
      </c>
      <c r="J1904" s="5">
        <v>45260</v>
      </c>
      <c r="K1904" s="6">
        <v>3.3333333333333333E-2</v>
      </c>
      <c r="L1904">
        <f t="shared" si="146"/>
        <v>11</v>
      </c>
      <c r="M1904">
        <f t="shared" si="148"/>
        <v>0</v>
      </c>
      <c r="N1904">
        <f t="shared" si="149"/>
        <v>48</v>
      </c>
      <c r="O1904">
        <f t="shared" si="147"/>
        <v>30</v>
      </c>
    </row>
    <row r="1905" spans="1:15" x14ac:dyDescent="0.35">
      <c r="A1905">
        <v>1138694</v>
      </c>
      <c r="B1905">
        <v>1525</v>
      </c>
      <c r="C1905" s="1" t="s">
        <v>29</v>
      </c>
      <c r="D1905" s="3">
        <v>44986.061111111114</v>
      </c>
      <c r="E1905" t="s">
        <v>31</v>
      </c>
      <c r="F1905">
        <v>4266</v>
      </c>
      <c r="G1905">
        <v>1217</v>
      </c>
      <c r="H1905">
        <f t="shared" si="145"/>
        <v>5483</v>
      </c>
      <c r="I1905">
        <v>88</v>
      </c>
      <c r="J1905" s="5">
        <v>44986</v>
      </c>
      <c r="K1905" s="6">
        <v>6.1111111111111116E-2</v>
      </c>
      <c r="L1905">
        <f t="shared" si="146"/>
        <v>3</v>
      </c>
      <c r="M1905">
        <f t="shared" si="148"/>
        <v>1</v>
      </c>
      <c r="N1905">
        <f t="shared" si="149"/>
        <v>28</v>
      </c>
      <c r="O1905">
        <f t="shared" si="147"/>
        <v>1</v>
      </c>
    </row>
    <row r="1906" spans="1:15" x14ac:dyDescent="0.35">
      <c r="A1906">
        <v>1165350</v>
      </c>
      <c r="B1906">
        <v>1526</v>
      </c>
      <c r="C1906" s="1" t="s">
        <v>26</v>
      </c>
      <c r="D1906" s="3">
        <v>45176.04791666667</v>
      </c>
      <c r="E1906" t="s">
        <v>30</v>
      </c>
      <c r="F1906">
        <v>5493</v>
      </c>
      <c r="G1906">
        <v>4870</v>
      </c>
      <c r="H1906">
        <f t="shared" si="145"/>
        <v>10363</v>
      </c>
      <c r="I1906">
        <v>81</v>
      </c>
      <c r="J1906" s="5">
        <v>45176</v>
      </c>
      <c r="K1906" s="6">
        <v>4.7916666666666663E-2</v>
      </c>
      <c r="L1906">
        <f t="shared" si="146"/>
        <v>9</v>
      </c>
      <c r="M1906">
        <f t="shared" si="148"/>
        <v>1</v>
      </c>
      <c r="N1906">
        <f t="shared" si="149"/>
        <v>9</v>
      </c>
      <c r="O1906">
        <f t="shared" si="147"/>
        <v>7</v>
      </c>
    </row>
    <row r="1907" spans="1:15" x14ac:dyDescent="0.35">
      <c r="A1907">
        <v>229843</v>
      </c>
      <c r="B1907">
        <v>1527</v>
      </c>
      <c r="C1907" s="1" t="s">
        <v>27</v>
      </c>
      <c r="D1907" s="2">
        <v>45002.956944444442</v>
      </c>
      <c r="E1907" t="s">
        <v>31</v>
      </c>
      <c r="F1907">
        <v>15856</v>
      </c>
      <c r="G1907">
        <v>4155</v>
      </c>
      <c r="H1907">
        <f t="shared" si="145"/>
        <v>20011</v>
      </c>
      <c r="I1907">
        <v>55</v>
      </c>
      <c r="J1907" s="5">
        <v>45002</v>
      </c>
      <c r="K1907" s="6">
        <v>0.95694444444444438</v>
      </c>
      <c r="L1907">
        <f t="shared" si="146"/>
        <v>3</v>
      </c>
      <c r="M1907">
        <f t="shared" si="148"/>
        <v>22</v>
      </c>
      <c r="N1907">
        <f t="shared" si="149"/>
        <v>58</v>
      </c>
      <c r="O1907">
        <f t="shared" si="147"/>
        <v>17</v>
      </c>
    </row>
    <row r="1908" spans="1:15" x14ac:dyDescent="0.35">
      <c r="A1908">
        <v>1366955</v>
      </c>
      <c r="B1908">
        <v>1529</v>
      </c>
      <c r="C1908" s="1" t="s">
        <v>28</v>
      </c>
      <c r="D1908" s="3">
        <v>45005.03125</v>
      </c>
      <c r="E1908" t="s">
        <v>30</v>
      </c>
      <c r="F1908">
        <v>3317</v>
      </c>
      <c r="G1908">
        <v>5336</v>
      </c>
      <c r="H1908">
        <f t="shared" si="145"/>
        <v>8653</v>
      </c>
      <c r="I1908">
        <v>76</v>
      </c>
      <c r="J1908" s="5">
        <v>45005</v>
      </c>
      <c r="K1908" s="6">
        <v>3.125E-2</v>
      </c>
      <c r="L1908">
        <f t="shared" si="146"/>
        <v>3</v>
      </c>
      <c r="M1908">
        <f t="shared" si="148"/>
        <v>0</v>
      </c>
      <c r="N1908">
        <f t="shared" si="149"/>
        <v>45</v>
      </c>
      <c r="O1908">
        <f t="shared" si="147"/>
        <v>20</v>
      </c>
    </row>
    <row r="1909" spans="1:15" x14ac:dyDescent="0.35">
      <c r="A1909">
        <v>422786</v>
      </c>
      <c r="B1909">
        <v>1530</v>
      </c>
      <c r="C1909" s="1" t="s">
        <v>29</v>
      </c>
      <c r="D1909" s="2">
        <v>45195.042361111111</v>
      </c>
      <c r="E1909" t="s">
        <v>31</v>
      </c>
      <c r="F1909">
        <v>4660</v>
      </c>
      <c r="G1909">
        <v>642</v>
      </c>
      <c r="H1909">
        <f t="shared" si="145"/>
        <v>5302</v>
      </c>
      <c r="I1909">
        <v>75</v>
      </c>
      <c r="J1909" s="5">
        <v>45195</v>
      </c>
      <c r="K1909" s="6">
        <v>4.2361111111111106E-2</v>
      </c>
      <c r="L1909">
        <f t="shared" si="146"/>
        <v>9</v>
      </c>
      <c r="M1909">
        <f t="shared" si="148"/>
        <v>1</v>
      </c>
      <c r="N1909">
        <f t="shared" si="149"/>
        <v>1</v>
      </c>
      <c r="O1909">
        <f t="shared" si="147"/>
        <v>26</v>
      </c>
    </row>
    <row r="1910" spans="1:15" x14ac:dyDescent="0.35">
      <c r="A1910">
        <v>1305831</v>
      </c>
      <c r="B1910">
        <v>1531</v>
      </c>
      <c r="C1910" s="1" t="s">
        <v>26</v>
      </c>
      <c r="D1910" s="3">
        <v>45195.96597222222</v>
      </c>
      <c r="E1910" t="s">
        <v>30</v>
      </c>
      <c r="F1910">
        <v>16889</v>
      </c>
      <c r="G1910">
        <v>695</v>
      </c>
      <c r="H1910">
        <f t="shared" si="145"/>
        <v>17584</v>
      </c>
      <c r="I1910">
        <v>67</v>
      </c>
      <c r="J1910" s="5">
        <v>45195</v>
      </c>
      <c r="K1910" s="6">
        <v>0.96597222222222223</v>
      </c>
      <c r="L1910">
        <f t="shared" si="146"/>
        <v>9</v>
      </c>
      <c r="M1910">
        <f t="shared" si="148"/>
        <v>23</v>
      </c>
      <c r="N1910">
        <f t="shared" si="149"/>
        <v>11</v>
      </c>
      <c r="O1910">
        <f t="shared" si="147"/>
        <v>26</v>
      </c>
    </row>
    <row r="1911" spans="1:15" x14ac:dyDescent="0.35">
      <c r="A1911">
        <v>127352</v>
      </c>
      <c r="B1911">
        <v>1534</v>
      </c>
      <c r="C1911" s="1" t="s">
        <v>27</v>
      </c>
      <c r="D1911" s="2">
        <v>45181.008333333331</v>
      </c>
      <c r="E1911" t="s">
        <v>31</v>
      </c>
      <c r="F1911">
        <v>9714</v>
      </c>
      <c r="G1911">
        <v>8980</v>
      </c>
      <c r="H1911">
        <f t="shared" si="145"/>
        <v>18694</v>
      </c>
      <c r="I1911">
        <v>70</v>
      </c>
      <c r="J1911" s="5">
        <v>45181</v>
      </c>
      <c r="K1911" s="6">
        <v>8.3333333333333332E-3</v>
      </c>
      <c r="L1911">
        <f t="shared" si="146"/>
        <v>9</v>
      </c>
      <c r="M1911">
        <f t="shared" si="148"/>
        <v>0</v>
      </c>
      <c r="N1911">
        <f t="shared" si="149"/>
        <v>12</v>
      </c>
      <c r="O1911">
        <f t="shared" si="147"/>
        <v>12</v>
      </c>
    </row>
    <row r="1912" spans="1:15" x14ac:dyDescent="0.35">
      <c r="A1912">
        <v>1025560</v>
      </c>
      <c r="B1912">
        <v>1534</v>
      </c>
      <c r="C1912" s="1" t="s">
        <v>28</v>
      </c>
      <c r="D1912" s="3">
        <v>45029.074305555558</v>
      </c>
      <c r="E1912" t="s">
        <v>30</v>
      </c>
      <c r="F1912">
        <v>9183</v>
      </c>
      <c r="G1912">
        <v>3748</v>
      </c>
      <c r="H1912">
        <f t="shared" si="145"/>
        <v>12931</v>
      </c>
      <c r="I1912">
        <v>75</v>
      </c>
      <c r="J1912" s="5">
        <v>45029</v>
      </c>
      <c r="K1912" s="6">
        <v>7.4305555555555555E-2</v>
      </c>
      <c r="L1912">
        <f t="shared" si="146"/>
        <v>4</v>
      </c>
      <c r="M1912">
        <f t="shared" si="148"/>
        <v>1</v>
      </c>
      <c r="N1912">
        <f t="shared" si="149"/>
        <v>47</v>
      </c>
      <c r="O1912">
        <f t="shared" si="147"/>
        <v>13</v>
      </c>
    </row>
    <row r="1913" spans="1:15" x14ac:dyDescent="0.35">
      <c r="A1913">
        <v>1682186</v>
      </c>
      <c r="B1913">
        <v>1537</v>
      </c>
      <c r="C1913" s="1" t="s">
        <v>29</v>
      </c>
      <c r="D1913" s="3">
        <v>45138.034722222219</v>
      </c>
      <c r="E1913" t="s">
        <v>31</v>
      </c>
      <c r="F1913">
        <v>13368</v>
      </c>
      <c r="G1913">
        <v>9912</v>
      </c>
      <c r="H1913">
        <f t="shared" si="145"/>
        <v>23280</v>
      </c>
      <c r="I1913">
        <v>30</v>
      </c>
      <c r="J1913" s="5">
        <v>45138</v>
      </c>
      <c r="K1913" s="6">
        <v>3.4722222222222224E-2</v>
      </c>
      <c r="L1913">
        <f t="shared" si="146"/>
        <v>7</v>
      </c>
      <c r="M1913">
        <f t="shared" si="148"/>
        <v>0</v>
      </c>
      <c r="N1913">
        <f t="shared" si="149"/>
        <v>50</v>
      </c>
      <c r="O1913">
        <f t="shared" si="147"/>
        <v>31</v>
      </c>
    </row>
    <row r="1914" spans="1:15" x14ac:dyDescent="0.35">
      <c r="A1914">
        <v>808789</v>
      </c>
      <c r="B1914">
        <v>1538</v>
      </c>
      <c r="C1914" s="1" t="s">
        <v>26</v>
      </c>
      <c r="D1914" s="3">
        <v>45123.978472222225</v>
      </c>
      <c r="E1914" t="s">
        <v>30</v>
      </c>
      <c r="F1914">
        <v>5379</v>
      </c>
      <c r="G1914">
        <v>5681</v>
      </c>
      <c r="H1914">
        <f t="shared" si="145"/>
        <v>11060</v>
      </c>
      <c r="I1914">
        <v>63</v>
      </c>
      <c r="J1914" s="5">
        <v>45123</v>
      </c>
      <c r="K1914" s="6">
        <v>0.9784722222222223</v>
      </c>
      <c r="L1914">
        <f t="shared" si="146"/>
        <v>7</v>
      </c>
      <c r="M1914">
        <f t="shared" si="148"/>
        <v>23</v>
      </c>
      <c r="N1914">
        <f t="shared" si="149"/>
        <v>29</v>
      </c>
      <c r="O1914">
        <f t="shared" si="147"/>
        <v>16</v>
      </c>
    </row>
    <row r="1915" spans="1:15" x14ac:dyDescent="0.35">
      <c r="A1915">
        <v>260615</v>
      </c>
      <c r="B1915">
        <v>1539</v>
      </c>
      <c r="C1915" s="1" t="s">
        <v>27</v>
      </c>
      <c r="D1915" s="2">
        <v>45026.979861111111</v>
      </c>
      <c r="E1915" t="s">
        <v>31</v>
      </c>
      <c r="F1915">
        <v>18354</v>
      </c>
      <c r="G1915">
        <v>3646</v>
      </c>
      <c r="H1915">
        <f t="shared" si="145"/>
        <v>22000</v>
      </c>
      <c r="I1915">
        <v>72</v>
      </c>
      <c r="J1915" s="5">
        <v>45026</v>
      </c>
      <c r="K1915" s="6">
        <v>0.97986111111111107</v>
      </c>
      <c r="L1915">
        <f t="shared" si="146"/>
        <v>4</v>
      </c>
      <c r="M1915">
        <f t="shared" si="148"/>
        <v>23</v>
      </c>
      <c r="N1915">
        <f t="shared" si="149"/>
        <v>31</v>
      </c>
      <c r="O1915">
        <f t="shared" si="147"/>
        <v>10</v>
      </c>
    </row>
    <row r="1916" spans="1:15" x14ac:dyDescent="0.35">
      <c r="A1916">
        <v>497302</v>
      </c>
      <c r="B1916">
        <v>1539</v>
      </c>
      <c r="C1916" s="1" t="s">
        <v>28</v>
      </c>
      <c r="D1916" s="2">
        <v>45177.978472222225</v>
      </c>
      <c r="E1916" t="s">
        <v>30</v>
      </c>
      <c r="F1916">
        <v>17509</v>
      </c>
      <c r="G1916">
        <v>7579</v>
      </c>
      <c r="H1916">
        <f t="shared" si="145"/>
        <v>25088</v>
      </c>
      <c r="I1916">
        <v>92</v>
      </c>
      <c r="J1916" s="5">
        <v>45177</v>
      </c>
      <c r="K1916" s="6">
        <v>0.9784722222222223</v>
      </c>
      <c r="L1916">
        <f t="shared" si="146"/>
        <v>9</v>
      </c>
      <c r="M1916">
        <f t="shared" si="148"/>
        <v>23</v>
      </c>
      <c r="N1916">
        <f t="shared" si="149"/>
        <v>29</v>
      </c>
      <c r="O1916">
        <f t="shared" si="147"/>
        <v>8</v>
      </c>
    </row>
    <row r="1917" spans="1:15" x14ac:dyDescent="0.35">
      <c r="A1917">
        <v>947335</v>
      </c>
      <c r="B1917">
        <v>1539</v>
      </c>
      <c r="C1917" s="1" t="s">
        <v>29</v>
      </c>
      <c r="D1917" s="3">
        <v>45154.011805555558</v>
      </c>
      <c r="E1917" t="s">
        <v>31</v>
      </c>
      <c r="F1917">
        <v>6823</v>
      </c>
      <c r="G1917">
        <v>4146</v>
      </c>
      <c r="H1917">
        <f t="shared" si="145"/>
        <v>10969</v>
      </c>
      <c r="I1917">
        <v>89</v>
      </c>
      <c r="J1917" s="5">
        <v>45154</v>
      </c>
      <c r="K1917" s="6">
        <v>1.1805555555555555E-2</v>
      </c>
      <c r="L1917">
        <f t="shared" si="146"/>
        <v>8</v>
      </c>
      <c r="M1917">
        <f t="shared" si="148"/>
        <v>0</v>
      </c>
      <c r="N1917">
        <f t="shared" si="149"/>
        <v>17</v>
      </c>
      <c r="O1917">
        <f t="shared" si="147"/>
        <v>16</v>
      </c>
    </row>
    <row r="1918" spans="1:15" x14ac:dyDescent="0.35">
      <c r="A1918">
        <v>952618</v>
      </c>
      <c r="B1918">
        <v>1539</v>
      </c>
      <c r="C1918" s="1" t="s">
        <v>26</v>
      </c>
      <c r="D1918" s="3">
        <v>45023.04791666667</v>
      </c>
      <c r="E1918" t="s">
        <v>30</v>
      </c>
      <c r="F1918">
        <v>16954</v>
      </c>
      <c r="G1918">
        <v>1048</v>
      </c>
      <c r="H1918">
        <f t="shared" si="145"/>
        <v>18002</v>
      </c>
      <c r="I1918">
        <v>78</v>
      </c>
      <c r="J1918" s="5">
        <v>45023</v>
      </c>
      <c r="K1918" s="6">
        <v>4.7916666666666663E-2</v>
      </c>
      <c r="L1918">
        <f t="shared" si="146"/>
        <v>4</v>
      </c>
      <c r="M1918">
        <f t="shared" si="148"/>
        <v>1</v>
      </c>
      <c r="N1918">
        <f t="shared" si="149"/>
        <v>9</v>
      </c>
      <c r="O1918">
        <f t="shared" si="147"/>
        <v>7</v>
      </c>
    </row>
    <row r="1919" spans="1:15" x14ac:dyDescent="0.35">
      <c r="A1919">
        <v>1420227</v>
      </c>
      <c r="B1919">
        <v>1540</v>
      </c>
      <c r="C1919" s="1" t="s">
        <v>27</v>
      </c>
      <c r="D1919" s="3">
        <v>45007.022222222222</v>
      </c>
      <c r="E1919" t="s">
        <v>31</v>
      </c>
      <c r="F1919">
        <v>5301</v>
      </c>
      <c r="G1919">
        <v>615</v>
      </c>
      <c r="H1919">
        <f t="shared" si="145"/>
        <v>5916</v>
      </c>
      <c r="I1919">
        <v>50</v>
      </c>
      <c r="J1919" s="5">
        <v>45007</v>
      </c>
      <c r="K1919" s="6">
        <v>2.2222222222222223E-2</v>
      </c>
      <c r="L1919">
        <f t="shared" si="146"/>
        <v>3</v>
      </c>
      <c r="M1919">
        <f t="shared" si="148"/>
        <v>0</v>
      </c>
      <c r="N1919">
        <f t="shared" si="149"/>
        <v>32</v>
      </c>
      <c r="O1919">
        <f t="shared" si="147"/>
        <v>22</v>
      </c>
    </row>
    <row r="1920" spans="1:15" x14ac:dyDescent="0.35">
      <c r="A1920">
        <v>57650</v>
      </c>
      <c r="B1920">
        <v>1542</v>
      </c>
      <c r="C1920" s="1" t="s">
        <v>28</v>
      </c>
      <c r="D1920" s="2">
        <v>45227.00277777778</v>
      </c>
      <c r="E1920" t="s">
        <v>30</v>
      </c>
      <c r="F1920">
        <v>2878</v>
      </c>
      <c r="G1920">
        <v>1231</v>
      </c>
      <c r="H1920">
        <f t="shared" si="145"/>
        <v>4109</v>
      </c>
      <c r="I1920">
        <v>69</v>
      </c>
      <c r="J1920" s="5">
        <v>45227</v>
      </c>
      <c r="K1920" s="6">
        <v>2.7777777777777779E-3</v>
      </c>
      <c r="L1920">
        <f t="shared" si="146"/>
        <v>10</v>
      </c>
      <c r="M1920">
        <f t="shared" si="148"/>
        <v>0</v>
      </c>
      <c r="N1920">
        <f t="shared" si="149"/>
        <v>4</v>
      </c>
      <c r="O1920">
        <f t="shared" si="147"/>
        <v>28</v>
      </c>
    </row>
    <row r="1921" spans="1:15" x14ac:dyDescent="0.35">
      <c r="A1921">
        <v>432167</v>
      </c>
      <c r="B1921">
        <v>1543</v>
      </c>
      <c r="C1921" s="1" t="s">
        <v>29</v>
      </c>
      <c r="D1921" s="2">
        <v>44969.02847222222</v>
      </c>
      <c r="E1921" t="s">
        <v>31</v>
      </c>
      <c r="F1921">
        <v>5676</v>
      </c>
      <c r="G1921">
        <v>3319</v>
      </c>
      <c r="H1921">
        <f t="shared" si="145"/>
        <v>8995</v>
      </c>
      <c r="I1921">
        <v>70</v>
      </c>
      <c r="J1921" s="5">
        <v>44969</v>
      </c>
      <c r="K1921" s="6">
        <v>2.8472222222222222E-2</v>
      </c>
      <c r="L1921">
        <f t="shared" si="146"/>
        <v>2</v>
      </c>
      <c r="M1921">
        <f t="shared" si="148"/>
        <v>0</v>
      </c>
      <c r="N1921">
        <f t="shared" si="149"/>
        <v>41</v>
      </c>
      <c r="O1921">
        <f t="shared" si="147"/>
        <v>12</v>
      </c>
    </row>
    <row r="1922" spans="1:15" x14ac:dyDescent="0.35">
      <c r="A1922">
        <v>954429</v>
      </c>
      <c r="B1922">
        <v>1544</v>
      </c>
      <c r="C1922" s="1" t="s">
        <v>26</v>
      </c>
      <c r="D1922" s="3">
        <v>45254.990972222222</v>
      </c>
      <c r="E1922" t="s">
        <v>30</v>
      </c>
      <c r="F1922">
        <v>14547</v>
      </c>
      <c r="G1922">
        <v>4753</v>
      </c>
      <c r="H1922">
        <f t="shared" ref="H1922:H1985" si="150">SUM(F1922,G1922)</f>
        <v>19300</v>
      </c>
      <c r="I1922">
        <v>59</v>
      </c>
      <c r="J1922" s="5">
        <v>45254</v>
      </c>
      <c r="K1922" s="6">
        <v>0.99097222222222225</v>
      </c>
      <c r="L1922">
        <f t="shared" ref="L1922:L1985" si="151">MONTH(J1922)</f>
        <v>11</v>
      </c>
      <c r="M1922">
        <f t="shared" si="148"/>
        <v>23</v>
      </c>
      <c r="N1922">
        <f t="shared" si="149"/>
        <v>47</v>
      </c>
      <c r="O1922">
        <f t="shared" ref="O1922:O1985" si="152">DAY(D1922)</f>
        <v>24</v>
      </c>
    </row>
    <row r="1923" spans="1:15" x14ac:dyDescent="0.35">
      <c r="A1923">
        <v>1411077</v>
      </c>
      <c r="B1923">
        <v>1545</v>
      </c>
      <c r="C1923" s="1" t="s">
        <v>27</v>
      </c>
      <c r="D1923" s="3">
        <v>45092.00277777778</v>
      </c>
      <c r="E1923" t="s">
        <v>31</v>
      </c>
      <c r="F1923">
        <v>6165</v>
      </c>
      <c r="G1923">
        <v>6186</v>
      </c>
      <c r="H1923">
        <f t="shared" si="150"/>
        <v>12351</v>
      </c>
      <c r="I1923">
        <v>82</v>
      </c>
      <c r="J1923" s="5">
        <v>45092</v>
      </c>
      <c r="K1923" s="6">
        <v>2.7777777777777779E-3</v>
      </c>
      <c r="L1923">
        <f t="shared" si="151"/>
        <v>6</v>
      </c>
      <c r="M1923">
        <f t="shared" ref="M1923:M1986" si="153">HOUR(K1923)</f>
        <v>0</v>
      </c>
      <c r="N1923">
        <f t="shared" ref="N1923:N1986" si="154">MINUTE(K1923)</f>
        <v>4</v>
      </c>
      <c r="O1923">
        <f t="shared" si="152"/>
        <v>15</v>
      </c>
    </row>
    <row r="1924" spans="1:15" x14ac:dyDescent="0.35">
      <c r="A1924">
        <v>860417</v>
      </c>
      <c r="B1924">
        <v>1546</v>
      </c>
      <c r="C1924" s="1" t="s">
        <v>28</v>
      </c>
      <c r="D1924" s="3">
        <v>45280.050694444442</v>
      </c>
      <c r="E1924" t="s">
        <v>30</v>
      </c>
      <c r="F1924">
        <v>5097</v>
      </c>
      <c r="G1924">
        <v>2332</v>
      </c>
      <c r="H1924">
        <f t="shared" si="150"/>
        <v>7429</v>
      </c>
      <c r="I1924">
        <v>80</v>
      </c>
      <c r="J1924" s="5">
        <v>45280</v>
      </c>
      <c r="K1924" s="6">
        <v>5.0694444444444452E-2</v>
      </c>
      <c r="L1924">
        <f t="shared" si="151"/>
        <v>12</v>
      </c>
      <c r="M1924">
        <f t="shared" si="153"/>
        <v>1</v>
      </c>
      <c r="N1924">
        <f t="shared" si="154"/>
        <v>13</v>
      </c>
      <c r="O1924">
        <f t="shared" si="152"/>
        <v>20</v>
      </c>
    </row>
    <row r="1925" spans="1:15" x14ac:dyDescent="0.35">
      <c r="A1925">
        <v>179974</v>
      </c>
      <c r="B1925">
        <v>1547</v>
      </c>
      <c r="C1925" s="1" t="s">
        <v>29</v>
      </c>
      <c r="D1925" s="2">
        <v>45064.027777777781</v>
      </c>
      <c r="E1925" t="s">
        <v>31</v>
      </c>
      <c r="F1925">
        <v>1380</v>
      </c>
      <c r="G1925">
        <v>5106</v>
      </c>
      <c r="H1925">
        <f t="shared" si="150"/>
        <v>6486</v>
      </c>
      <c r="I1925">
        <v>88</v>
      </c>
      <c r="J1925" s="5">
        <v>45064</v>
      </c>
      <c r="K1925" s="6">
        <v>2.7777777777777776E-2</v>
      </c>
      <c r="L1925">
        <f t="shared" si="151"/>
        <v>5</v>
      </c>
      <c r="M1925">
        <f t="shared" si="153"/>
        <v>0</v>
      </c>
      <c r="N1925">
        <f t="shared" si="154"/>
        <v>40</v>
      </c>
      <c r="O1925">
        <f t="shared" si="152"/>
        <v>18</v>
      </c>
    </row>
    <row r="1926" spans="1:15" x14ac:dyDescent="0.35">
      <c r="A1926">
        <v>417613</v>
      </c>
      <c r="B1926">
        <v>1547</v>
      </c>
      <c r="C1926" s="1" t="s">
        <v>26</v>
      </c>
      <c r="D1926" s="2">
        <v>45011.057638888888</v>
      </c>
      <c r="E1926" t="s">
        <v>30</v>
      </c>
      <c r="F1926">
        <v>8483</v>
      </c>
      <c r="G1926">
        <v>8023</v>
      </c>
      <c r="H1926">
        <f t="shared" si="150"/>
        <v>16506</v>
      </c>
      <c r="I1926">
        <v>77</v>
      </c>
      <c r="J1926" s="5">
        <v>45011</v>
      </c>
      <c r="K1926" s="6">
        <v>5.7638888888888885E-2</v>
      </c>
      <c r="L1926">
        <f t="shared" si="151"/>
        <v>3</v>
      </c>
      <c r="M1926">
        <f t="shared" si="153"/>
        <v>1</v>
      </c>
      <c r="N1926">
        <f t="shared" si="154"/>
        <v>23</v>
      </c>
      <c r="O1926">
        <f t="shared" si="152"/>
        <v>26</v>
      </c>
    </row>
    <row r="1927" spans="1:15" x14ac:dyDescent="0.35">
      <c r="A1927">
        <v>559948</v>
      </c>
      <c r="B1927">
        <v>1548</v>
      </c>
      <c r="C1927" s="1" t="s">
        <v>27</v>
      </c>
      <c r="D1927" s="2">
        <v>45177.979166666664</v>
      </c>
      <c r="E1927" t="s">
        <v>31</v>
      </c>
      <c r="F1927">
        <v>5948</v>
      </c>
      <c r="G1927">
        <v>1404</v>
      </c>
      <c r="H1927">
        <f t="shared" si="150"/>
        <v>7352</v>
      </c>
      <c r="I1927">
        <v>57</v>
      </c>
      <c r="J1927" s="5">
        <v>45177</v>
      </c>
      <c r="K1927" s="6">
        <v>0.97916666666666663</v>
      </c>
      <c r="L1927">
        <f t="shared" si="151"/>
        <v>9</v>
      </c>
      <c r="M1927">
        <f t="shared" si="153"/>
        <v>23</v>
      </c>
      <c r="N1927">
        <f t="shared" si="154"/>
        <v>30</v>
      </c>
      <c r="O1927">
        <f t="shared" si="152"/>
        <v>8</v>
      </c>
    </row>
    <row r="1928" spans="1:15" x14ac:dyDescent="0.35">
      <c r="A1928">
        <v>1198240</v>
      </c>
      <c r="B1928">
        <v>1548</v>
      </c>
      <c r="C1928" s="1" t="s">
        <v>28</v>
      </c>
      <c r="D1928" s="3">
        <v>45161.078472222223</v>
      </c>
      <c r="E1928" t="s">
        <v>30</v>
      </c>
      <c r="F1928">
        <v>7293</v>
      </c>
      <c r="G1928">
        <v>1736</v>
      </c>
      <c r="H1928">
        <f t="shared" si="150"/>
        <v>9029</v>
      </c>
      <c r="I1928">
        <v>64</v>
      </c>
      <c r="J1928" s="5">
        <v>45161</v>
      </c>
      <c r="K1928" s="6">
        <v>7.8472222222222221E-2</v>
      </c>
      <c r="L1928">
        <f t="shared" si="151"/>
        <v>8</v>
      </c>
      <c r="M1928">
        <f t="shared" si="153"/>
        <v>1</v>
      </c>
      <c r="N1928">
        <f t="shared" si="154"/>
        <v>53</v>
      </c>
      <c r="O1928">
        <f t="shared" si="152"/>
        <v>23</v>
      </c>
    </row>
    <row r="1929" spans="1:15" x14ac:dyDescent="0.35">
      <c r="A1929">
        <v>461110</v>
      </c>
      <c r="B1929">
        <v>1549</v>
      </c>
      <c r="C1929" s="1" t="s">
        <v>29</v>
      </c>
      <c r="D1929" s="2">
        <v>45146.089583333334</v>
      </c>
      <c r="E1929" t="s">
        <v>31</v>
      </c>
      <c r="F1929">
        <v>12540</v>
      </c>
      <c r="G1929">
        <v>4341</v>
      </c>
      <c r="H1929">
        <f t="shared" si="150"/>
        <v>16881</v>
      </c>
      <c r="I1929">
        <v>88</v>
      </c>
      <c r="J1929" s="5">
        <v>45146</v>
      </c>
      <c r="K1929" s="6">
        <v>8.9583333333333334E-2</v>
      </c>
      <c r="L1929">
        <f t="shared" si="151"/>
        <v>8</v>
      </c>
      <c r="M1929">
        <f t="shared" si="153"/>
        <v>2</v>
      </c>
      <c r="N1929">
        <f t="shared" si="154"/>
        <v>9</v>
      </c>
      <c r="O1929">
        <f t="shared" si="152"/>
        <v>8</v>
      </c>
    </row>
    <row r="1930" spans="1:15" x14ac:dyDescent="0.35">
      <c r="A1930">
        <v>413694</v>
      </c>
      <c r="B1930">
        <v>1551</v>
      </c>
      <c r="C1930" s="1" t="s">
        <v>26</v>
      </c>
      <c r="D1930" s="2">
        <v>45049.052777777775</v>
      </c>
      <c r="E1930" t="s">
        <v>30</v>
      </c>
      <c r="F1930">
        <v>16514</v>
      </c>
      <c r="G1930">
        <v>4835</v>
      </c>
      <c r="H1930">
        <f t="shared" si="150"/>
        <v>21349</v>
      </c>
      <c r="I1930">
        <v>64</v>
      </c>
      <c r="J1930" s="5">
        <v>45049</v>
      </c>
      <c r="K1930" s="6">
        <v>5.2777777777777778E-2</v>
      </c>
      <c r="L1930">
        <f t="shared" si="151"/>
        <v>5</v>
      </c>
      <c r="M1930">
        <f t="shared" si="153"/>
        <v>1</v>
      </c>
      <c r="N1930">
        <f t="shared" si="154"/>
        <v>16</v>
      </c>
      <c r="O1930">
        <f t="shared" si="152"/>
        <v>3</v>
      </c>
    </row>
    <row r="1931" spans="1:15" x14ac:dyDescent="0.35">
      <c r="A1931">
        <v>1625256</v>
      </c>
      <c r="B1931">
        <v>1551</v>
      </c>
      <c r="C1931" s="1" t="s">
        <v>27</v>
      </c>
      <c r="D1931" s="3">
        <v>45168.078472222223</v>
      </c>
      <c r="E1931" t="s">
        <v>31</v>
      </c>
      <c r="F1931">
        <v>11617</v>
      </c>
      <c r="G1931">
        <v>2960</v>
      </c>
      <c r="H1931">
        <f t="shared" si="150"/>
        <v>14577</v>
      </c>
      <c r="I1931">
        <v>37</v>
      </c>
      <c r="J1931" s="5">
        <v>45168</v>
      </c>
      <c r="K1931" s="6">
        <v>7.8472222222222221E-2</v>
      </c>
      <c r="L1931">
        <f t="shared" si="151"/>
        <v>8</v>
      </c>
      <c r="M1931">
        <f t="shared" si="153"/>
        <v>1</v>
      </c>
      <c r="N1931">
        <f t="shared" si="154"/>
        <v>53</v>
      </c>
      <c r="O1931">
        <f t="shared" si="152"/>
        <v>30</v>
      </c>
    </row>
    <row r="1932" spans="1:15" x14ac:dyDescent="0.35">
      <c r="A1932">
        <v>14287</v>
      </c>
      <c r="B1932">
        <v>1552</v>
      </c>
      <c r="C1932" s="1" t="s">
        <v>28</v>
      </c>
      <c r="D1932" s="2">
        <v>44975.023611111108</v>
      </c>
      <c r="E1932" t="s">
        <v>30</v>
      </c>
      <c r="F1932">
        <v>19402</v>
      </c>
      <c r="G1932">
        <v>1628</v>
      </c>
      <c r="H1932">
        <f t="shared" si="150"/>
        <v>21030</v>
      </c>
      <c r="I1932">
        <v>84</v>
      </c>
      <c r="J1932" s="5">
        <v>44975</v>
      </c>
      <c r="K1932" s="6">
        <v>2.361111111111111E-2</v>
      </c>
      <c r="L1932">
        <f t="shared" si="151"/>
        <v>2</v>
      </c>
      <c r="M1932">
        <f t="shared" si="153"/>
        <v>0</v>
      </c>
      <c r="N1932">
        <f t="shared" si="154"/>
        <v>34</v>
      </c>
      <c r="O1932">
        <f t="shared" si="152"/>
        <v>18</v>
      </c>
    </row>
    <row r="1933" spans="1:15" x14ac:dyDescent="0.35">
      <c r="A1933">
        <v>1118626</v>
      </c>
      <c r="B1933">
        <v>1552</v>
      </c>
      <c r="C1933" s="1" t="s">
        <v>29</v>
      </c>
      <c r="D1933" s="3">
        <v>45272.067361111112</v>
      </c>
      <c r="E1933" t="s">
        <v>31</v>
      </c>
      <c r="F1933">
        <v>8748</v>
      </c>
      <c r="G1933">
        <v>1623</v>
      </c>
      <c r="H1933">
        <f t="shared" si="150"/>
        <v>10371</v>
      </c>
      <c r="I1933">
        <v>70</v>
      </c>
      <c r="J1933" s="5">
        <v>45272</v>
      </c>
      <c r="K1933" s="6">
        <v>6.7361111111111108E-2</v>
      </c>
      <c r="L1933">
        <f t="shared" si="151"/>
        <v>12</v>
      </c>
      <c r="M1933">
        <f t="shared" si="153"/>
        <v>1</v>
      </c>
      <c r="N1933">
        <f t="shared" si="154"/>
        <v>37</v>
      </c>
      <c r="O1933">
        <f t="shared" si="152"/>
        <v>12</v>
      </c>
    </row>
    <row r="1934" spans="1:15" x14ac:dyDescent="0.35">
      <c r="A1934">
        <v>647292</v>
      </c>
      <c r="B1934">
        <v>1553</v>
      </c>
      <c r="C1934" s="1" t="s">
        <v>26</v>
      </c>
      <c r="D1934" s="2">
        <v>44930.033333333333</v>
      </c>
      <c r="E1934" t="s">
        <v>30</v>
      </c>
      <c r="F1934">
        <v>19631</v>
      </c>
      <c r="G1934">
        <v>8207</v>
      </c>
      <c r="H1934">
        <f t="shared" si="150"/>
        <v>27838</v>
      </c>
      <c r="I1934">
        <v>45</v>
      </c>
      <c r="J1934" s="5">
        <v>44930</v>
      </c>
      <c r="K1934" s="6">
        <v>3.3333333333333333E-2</v>
      </c>
      <c r="L1934">
        <f t="shared" si="151"/>
        <v>1</v>
      </c>
      <c r="M1934">
        <f t="shared" si="153"/>
        <v>0</v>
      </c>
      <c r="N1934">
        <f t="shared" si="154"/>
        <v>48</v>
      </c>
      <c r="O1934">
        <f t="shared" si="152"/>
        <v>4</v>
      </c>
    </row>
    <row r="1935" spans="1:15" x14ac:dyDescent="0.35">
      <c r="A1935">
        <v>1543526</v>
      </c>
      <c r="B1935">
        <v>1554</v>
      </c>
      <c r="C1935" s="1" t="s">
        <v>27</v>
      </c>
      <c r="D1935" s="3">
        <v>45101.005555555559</v>
      </c>
      <c r="E1935" t="s">
        <v>31</v>
      </c>
      <c r="F1935">
        <v>9662</v>
      </c>
      <c r="G1935">
        <v>9175</v>
      </c>
      <c r="H1935">
        <f t="shared" si="150"/>
        <v>18837</v>
      </c>
      <c r="I1935">
        <v>30</v>
      </c>
      <c r="J1935" s="5">
        <v>45101</v>
      </c>
      <c r="K1935" s="6">
        <v>5.5555555555555558E-3</v>
      </c>
      <c r="L1935">
        <f t="shared" si="151"/>
        <v>6</v>
      </c>
      <c r="M1935">
        <f t="shared" si="153"/>
        <v>0</v>
      </c>
      <c r="N1935">
        <f t="shared" si="154"/>
        <v>8</v>
      </c>
      <c r="O1935">
        <f t="shared" si="152"/>
        <v>24</v>
      </c>
    </row>
    <row r="1936" spans="1:15" x14ac:dyDescent="0.35">
      <c r="A1936">
        <v>938620</v>
      </c>
      <c r="B1936">
        <v>1556</v>
      </c>
      <c r="C1936" s="1" t="s">
        <v>28</v>
      </c>
      <c r="D1936" s="3">
        <v>45020.07916666667</v>
      </c>
      <c r="E1936" t="s">
        <v>30</v>
      </c>
      <c r="F1936">
        <v>15164</v>
      </c>
      <c r="G1936">
        <v>1142</v>
      </c>
      <c r="H1936">
        <f t="shared" si="150"/>
        <v>16306</v>
      </c>
      <c r="I1936">
        <v>80</v>
      </c>
      <c r="J1936" s="5">
        <v>45020</v>
      </c>
      <c r="K1936" s="6">
        <v>7.9166666666666663E-2</v>
      </c>
      <c r="L1936">
        <f t="shared" si="151"/>
        <v>4</v>
      </c>
      <c r="M1936">
        <f t="shared" si="153"/>
        <v>1</v>
      </c>
      <c r="N1936">
        <f t="shared" si="154"/>
        <v>54</v>
      </c>
      <c r="O1936">
        <f t="shared" si="152"/>
        <v>4</v>
      </c>
    </row>
    <row r="1937" spans="1:15" x14ac:dyDescent="0.35">
      <c r="A1937">
        <v>259823</v>
      </c>
      <c r="B1937">
        <v>1557</v>
      </c>
      <c r="C1937" s="1" t="s">
        <v>29</v>
      </c>
      <c r="D1937" s="2">
        <v>45172.970833333333</v>
      </c>
      <c r="E1937" t="s">
        <v>31</v>
      </c>
      <c r="F1937">
        <v>11747</v>
      </c>
      <c r="G1937">
        <v>5762</v>
      </c>
      <c r="H1937">
        <f t="shared" si="150"/>
        <v>17509</v>
      </c>
      <c r="I1937">
        <v>72</v>
      </c>
      <c r="J1937" s="5">
        <v>45172</v>
      </c>
      <c r="K1937" s="6">
        <v>0.97083333333333333</v>
      </c>
      <c r="L1937">
        <f t="shared" si="151"/>
        <v>9</v>
      </c>
      <c r="M1937">
        <f t="shared" si="153"/>
        <v>23</v>
      </c>
      <c r="N1937">
        <f t="shared" si="154"/>
        <v>18</v>
      </c>
      <c r="O1937">
        <f t="shared" si="152"/>
        <v>3</v>
      </c>
    </row>
    <row r="1938" spans="1:15" x14ac:dyDescent="0.35">
      <c r="A1938">
        <v>1014215</v>
      </c>
      <c r="B1938">
        <v>1558</v>
      </c>
      <c r="C1938" s="1" t="s">
        <v>26</v>
      </c>
      <c r="D1938" s="3">
        <v>45087.043055555558</v>
      </c>
      <c r="E1938" t="s">
        <v>30</v>
      </c>
      <c r="F1938">
        <v>5432</v>
      </c>
      <c r="G1938">
        <v>858</v>
      </c>
      <c r="H1938">
        <f t="shared" si="150"/>
        <v>6290</v>
      </c>
      <c r="I1938">
        <v>35</v>
      </c>
      <c r="J1938" s="5">
        <v>45087</v>
      </c>
      <c r="K1938" s="6">
        <v>4.3055555555555562E-2</v>
      </c>
      <c r="L1938">
        <f t="shared" si="151"/>
        <v>6</v>
      </c>
      <c r="M1938">
        <f t="shared" si="153"/>
        <v>1</v>
      </c>
      <c r="N1938">
        <f t="shared" si="154"/>
        <v>2</v>
      </c>
      <c r="O1938">
        <f t="shared" si="152"/>
        <v>10</v>
      </c>
    </row>
    <row r="1939" spans="1:15" x14ac:dyDescent="0.35">
      <c r="A1939">
        <v>743589</v>
      </c>
      <c r="B1939">
        <v>1559</v>
      </c>
      <c r="C1939" s="1" t="s">
        <v>27</v>
      </c>
      <c r="D1939" s="3">
        <v>45286.04791666667</v>
      </c>
      <c r="E1939" t="s">
        <v>31</v>
      </c>
      <c r="F1939">
        <v>6827</v>
      </c>
      <c r="G1939">
        <v>2636</v>
      </c>
      <c r="H1939">
        <f t="shared" si="150"/>
        <v>9463</v>
      </c>
      <c r="I1939">
        <v>80</v>
      </c>
      <c r="J1939" s="5">
        <v>45286</v>
      </c>
      <c r="K1939" s="6">
        <v>4.7916666666666663E-2</v>
      </c>
      <c r="L1939">
        <f t="shared" si="151"/>
        <v>12</v>
      </c>
      <c r="M1939">
        <f t="shared" si="153"/>
        <v>1</v>
      </c>
      <c r="N1939">
        <f t="shared" si="154"/>
        <v>9</v>
      </c>
      <c r="O1939">
        <f t="shared" si="152"/>
        <v>26</v>
      </c>
    </row>
    <row r="1940" spans="1:15" x14ac:dyDescent="0.35">
      <c r="A1940">
        <v>1512481</v>
      </c>
      <c r="B1940">
        <v>1560</v>
      </c>
      <c r="C1940" s="1" t="s">
        <v>28</v>
      </c>
      <c r="D1940" s="3">
        <v>44963.037499999999</v>
      </c>
      <c r="E1940" t="s">
        <v>30</v>
      </c>
      <c r="F1940">
        <v>1305</v>
      </c>
      <c r="G1940">
        <v>1363</v>
      </c>
      <c r="H1940">
        <f t="shared" si="150"/>
        <v>2668</v>
      </c>
      <c r="I1940">
        <v>83</v>
      </c>
      <c r="J1940" s="5">
        <v>44963</v>
      </c>
      <c r="K1940" s="6">
        <v>3.7499999999999999E-2</v>
      </c>
      <c r="L1940">
        <f t="shared" si="151"/>
        <v>2</v>
      </c>
      <c r="M1940">
        <f t="shared" si="153"/>
        <v>0</v>
      </c>
      <c r="N1940">
        <f t="shared" si="154"/>
        <v>54</v>
      </c>
      <c r="O1940">
        <f t="shared" si="152"/>
        <v>6</v>
      </c>
    </row>
    <row r="1941" spans="1:15" x14ac:dyDescent="0.35">
      <c r="A1941">
        <v>923178</v>
      </c>
      <c r="B1941">
        <v>1561</v>
      </c>
      <c r="C1941" s="1" t="s">
        <v>29</v>
      </c>
      <c r="D1941" s="3">
        <v>45225.998611111114</v>
      </c>
      <c r="E1941" t="s">
        <v>31</v>
      </c>
      <c r="F1941">
        <v>7974</v>
      </c>
      <c r="G1941">
        <v>6590</v>
      </c>
      <c r="H1941">
        <f t="shared" si="150"/>
        <v>14564</v>
      </c>
      <c r="I1941">
        <v>80</v>
      </c>
      <c r="J1941" s="5">
        <v>45225</v>
      </c>
      <c r="K1941" s="6">
        <v>0.99861111111111101</v>
      </c>
      <c r="L1941">
        <f t="shared" si="151"/>
        <v>10</v>
      </c>
      <c r="M1941">
        <f t="shared" si="153"/>
        <v>23</v>
      </c>
      <c r="N1941">
        <f t="shared" si="154"/>
        <v>58</v>
      </c>
      <c r="O1941">
        <f t="shared" si="152"/>
        <v>26</v>
      </c>
    </row>
    <row r="1942" spans="1:15" x14ac:dyDescent="0.35">
      <c r="A1942">
        <v>1061016</v>
      </c>
      <c r="B1942">
        <v>1561</v>
      </c>
      <c r="C1942" s="1" t="s">
        <v>26</v>
      </c>
      <c r="D1942" s="3">
        <v>45179.063194444447</v>
      </c>
      <c r="E1942" t="s">
        <v>30</v>
      </c>
      <c r="F1942">
        <v>5585</v>
      </c>
      <c r="G1942">
        <v>7486</v>
      </c>
      <c r="H1942">
        <f t="shared" si="150"/>
        <v>13071</v>
      </c>
      <c r="I1942">
        <v>81</v>
      </c>
      <c r="J1942" s="5">
        <v>45179</v>
      </c>
      <c r="K1942" s="6">
        <v>6.3194444444444442E-2</v>
      </c>
      <c r="L1942">
        <f t="shared" si="151"/>
        <v>9</v>
      </c>
      <c r="M1942">
        <f t="shared" si="153"/>
        <v>1</v>
      </c>
      <c r="N1942">
        <f t="shared" si="154"/>
        <v>31</v>
      </c>
      <c r="O1942">
        <f t="shared" si="152"/>
        <v>10</v>
      </c>
    </row>
    <row r="1943" spans="1:15" x14ac:dyDescent="0.35">
      <c r="A1943">
        <v>1165044</v>
      </c>
      <c r="B1943">
        <v>1562</v>
      </c>
      <c r="C1943" s="1" t="s">
        <v>27</v>
      </c>
      <c r="D1943" s="3">
        <v>45008.029861111114</v>
      </c>
      <c r="E1943" t="s">
        <v>31</v>
      </c>
      <c r="F1943">
        <v>13556</v>
      </c>
      <c r="G1943">
        <v>8271</v>
      </c>
      <c r="H1943">
        <f t="shared" si="150"/>
        <v>21827</v>
      </c>
      <c r="I1943">
        <v>79</v>
      </c>
      <c r="J1943" s="5">
        <v>45008</v>
      </c>
      <c r="K1943" s="6">
        <v>2.9861111111111113E-2</v>
      </c>
      <c r="L1943">
        <f t="shared" si="151"/>
        <v>3</v>
      </c>
      <c r="M1943">
        <f t="shared" si="153"/>
        <v>0</v>
      </c>
      <c r="N1943">
        <f t="shared" si="154"/>
        <v>43</v>
      </c>
      <c r="O1943">
        <f t="shared" si="152"/>
        <v>23</v>
      </c>
    </row>
    <row r="1944" spans="1:15" x14ac:dyDescent="0.35">
      <c r="A1944">
        <v>1214613</v>
      </c>
      <c r="B1944">
        <v>1563</v>
      </c>
      <c r="C1944" s="1" t="s">
        <v>28</v>
      </c>
      <c r="D1944" s="3">
        <v>44946.07708333333</v>
      </c>
      <c r="E1944" t="s">
        <v>30</v>
      </c>
      <c r="F1944">
        <v>8497</v>
      </c>
      <c r="G1944">
        <v>2322</v>
      </c>
      <c r="H1944">
        <f t="shared" si="150"/>
        <v>10819</v>
      </c>
      <c r="I1944">
        <v>42</v>
      </c>
      <c r="J1944" s="5">
        <v>44946</v>
      </c>
      <c r="K1944" s="6">
        <v>7.7083333333333337E-2</v>
      </c>
      <c r="L1944">
        <f t="shared" si="151"/>
        <v>1</v>
      </c>
      <c r="M1944">
        <f t="shared" si="153"/>
        <v>1</v>
      </c>
      <c r="N1944">
        <f t="shared" si="154"/>
        <v>51</v>
      </c>
      <c r="O1944">
        <f t="shared" si="152"/>
        <v>20</v>
      </c>
    </row>
    <row r="1945" spans="1:15" x14ac:dyDescent="0.35">
      <c r="A1945">
        <v>316324</v>
      </c>
      <c r="B1945">
        <v>1564</v>
      </c>
      <c r="C1945" s="1" t="s">
        <v>29</v>
      </c>
      <c r="D1945" s="2">
        <v>44992.013888888891</v>
      </c>
      <c r="E1945" t="s">
        <v>31</v>
      </c>
      <c r="F1945">
        <v>14543</v>
      </c>
      <c r="G1945">
        <v>1285</v>
      </c>
      <c r="H1945">
        <f t="shared" si="150"/>
        <v>15828</v>
      </c>
      <c r="I1945">
        <v>34</v>
      </c>
      <c r="J1945" s="5">
        <v>44992</v>
      </c>
      <c r="K1945" s="6">
        <v>1.3888888888888888E-2</v>
      </c>
      <c r="L1945">
        <f t="shared" si="151"/>
        <v>3</v>
      </c>
      <c r="M1945">
        <f t="shared" si="153"/>
        <v>0</v>
      </c>
      <c r="N1945">
        <f t="shared" si="154"/>
        <v>20</v>
      </c>
      <c r="O1945">
        <f t="shared" si="152"/>
        <v>7</v>
      </c>
    </row>
    <row r="1946" spans="1:15" x14ac:dyDescent="0.35">
      <c r="A1946">
        <v>1472021</v>
      </c>
      <c r="B1946">
        <v>1564</v>
      </c>
      <c r="C1946" s="1" t="s">
        <v>26</v>
      </c>
      <c r="D1946" s="3">
        <v>45282.01666666667</v>
      </c>
      <c r="E1946" t="s">
        <v>30</v>
      </c>
      <c r="F1946">
        <v>16912</v>
      </c>
      <c r="G1946">
        <v>7609</v>
      </c>
      <c r="H1946">
        <f t="shared" si="150"/>
        <v>24521</v>
      </c>
      <c r="I1946">
        <v>44</v>
      </c>
      <c r="J1946" s="5">
        <v>45282</v>
      </c>
      <c r="K1946" s="6">
        <v>1.6666666666666666E-2</v>
      </c>
      <c r="L1946">
        <f t="shared" si="151"/>
        <v>12</v>
      </c>
      <c r="M1946">
        <f t="shared" si="153"/>
        <v>0</v>
      </c>
      <c r="N1946">
        <f t="shared" si="154"/>
        <v>24</v>
      </c>
      <c r="O1946">
        <f t="shared" si="152"/>
        <v>22</v>
      </c>
    </row>
    <row r="1947" spans="1:15" x14ac:dyDescent="0.35">
      <c r="A1947">
        <v>261671</v>
      </c>
      <c r="B1947">
        <v>1566</v>
      </c>
      <c r="C1947" s="1" t="s">
        <v>27</v>
      </c>
      <c r="D1947" s="2">
        <v>45159.980555555558</v>
      </c>
      <c r="E1947" t="s">
        <v>31</v>
      </c>
      <c r="F1947">
        <v>2254</v>
      </c>
      <c r="G1947">
        <v>7957</v>
      </c>
      <c r="H1947">
        <f t="shared" si="150"/>
        <v>10211</v>
      </c>
      <c r="I1947">
        <v>95</v>
      </c>
      <c r="J1947" s="5">
        <v>45159</v>
      </c>
      <c r="K1947" s="6">
        <v>0.98055555555555562</v>
      </c>
      <c r="L1947">
        <f t="shared" si="151"/>
        <v>8</v>
      </c>
      <c r="M1947">
        <f t="shared" si="153"/>
        <v>23</v>
      </c>
      <c r="N1947">
        <f t="shared" si="154"/>
        <v>32</v>
      </c>
      <c r="O1947">
        <f t="shared" si="152"/>
        <v>21</v>
      </c>
    </row>
    <row r="1948" spans="1:15" x14ac:dyDescent="0.35">
      <c r="A1948">
        <v>546839</v>
      </c>
      <c r="B1948">
        <v>1566</v>
      </c>
      <c r="C1948" s="1" t="s">
        <v>28</v>
      </c>
      <c r="D1948" s="2">
        <v>45270.039583333331</v>
      </c>
      <c r="E1948" t="s">
        <v>30</v>
      </c>
      <c r="F1948">
        <v>6095</v>
      </c>
      <c r="G1948">
        <v>8639</v>
      </c>
      <c r="H1948">
        <f t="shared" si="150"/>
        <v>14734</v>
      </c>
      <c r="I1948">
        <v>30</v>
      </c>
      <c r="J1948" s="5">
        <v>45270</v>
      </c>
      <c r="K1948" s="6">
        <v>3.9583333333333331E-2</v>
      </c>
      <c r="L1948">
        <f t="shared" si="151"/>
        <v>12</v>
      </c>
      <c r="M1948">
        <f t="shared" si="153"/>
        <v>0</v>
      </c>
      <c r="N1948">
        <f t="shared" si="154"/>
        <v>57</v>
      </c>
      <c r="O1948">
        <f t="shared" si="152"/>
        <v>10</v>
      </c>
    </row>
    <row r="1949" spans="1:15" x14ac:dyDescent="0.35">
      <c r="A1949">
        <v>691913</v>
      </c>
      <c r="B1949">
        <v>1566</v>
      </c>
      <c r="C1949" s="1" t="s">
        <v>29</v>
      </c>
      <c r="D1949" s="3">
        <v>44969.047222222223</v>
      </c>
      <c r="E1949" t="s">
        <v>31</v>
      </c>
      <c r="F1949">
        <v>17457</v>
      </c>
      <c r="G1949">
        <v>6689</v>
      </c>
      <c r="H1949">
        <f t="shared" si="150"/>
        <v>24146</v>
      </c>
      <c r="I1949">
        <v>61</v>
      </c>
      <c r="J1949" s="5">
        <v>44969</v>
      </c>
      <c r="K1949" s="6">
        <v>4.7222222222222221E-2</v>
      </c>
      <c r="L1949">
        <f t="shared" si="151"/>
        <v>2</v>
      </c>
      <c r="M1949">
        <f t="shared" si="153"/>
        <v>1</v>
      </c>
      <c r="N1949">
        <f t="shared" si="154"/>
        <v>8</v>
      </c>
      <c r="O1949">
        <f t="shared" si="152"/>
        <v>12</v>
      </c>
    </row>
    <row r="1950" spans="1:15" x14ac:dyDescent="0.35">
      <c r="A1950">
        <v>373612</v>
      </c>
      <c r="B1950">
        <v>1567</v>
      </c>
      <c r="C1950" s="1" t="s">
        <v>26</v>
      </c>
      <c r="D1950" s="2">
        <v>45066.981944444444</v>
      </c>
      <c r="E1950" t="s">
        <v>30</v>
      </c>
      <c r="F1950">
        <v>9546</v>
      </c>
      <c r="G1950">
        <v>9653</v>
      </c>
      <c r="H1950">
        <f t="shared" si="150"/>
        <v>19199</v>
      </c>
      <c r="I1950">
        <v>44</v>
      </c>
      <c r="J1950" s="5">
        <v>45066</v>
      </c>
      <c r="K1950" s="6">
        <v>0.9819444444444444</v>
      </c>
      <c r="L1950">
        <f t="shared" si="151"/>
        <v>5</v>
      </c>
      <c r="M1950">
        <f t="shared" si="153"/>
        <v>23</v>
      </c>
      <c r="N1950">
        <f t="shared" si="154"/>
        <v>34</v>
      </c>
      <c r="O1950">
        <f t="shared" si="152"/>
        <v>20</v>
      </c>
    </row>
    <row r="1951" spans="1:15" x14ac:dyDescent="0.35">
      <c r="A1951">
        <v>385164</v>
      </c>
      <c r="B1951">
        <v>1569</v>
      </c>
      <c r="C1951" s="1" t="s">
        <v>27</v>
      </c>
      <c r="D1951" s="2">
        <v>45070.022916666669</v>
      </c>
      <c r="E1951" t="s">
        <v>31</v>
      </c>
      <c r="F1951">
        <v>3727</v>
      </c>
      <c r="G1951">
        <v>6376</v>
      </c>
      <c r="H1951">
        <f t="shared" si="150"/>
        <v>10103</v>
      </c>
      <c r="I1951">
        <v>34</v>
      </c>
      <c r="J1951" s="5">
        <v>45070</v>
      </c>
      <c r="K1951" s="6">
        <v>2.2916666666666669E-2</v>
      </c>
      <c r="L1951">
        <f t="shared" si="151"/>
        <v>5</v>
      </c>
      <c r="M1951">
        <f t="shared" si="153"/>
        <v>0</v>
      </c>
      <c r="N1951">
        <f t="shared" si="154"/>
        <v>33</v>
      </c>
      <c r="O1951">
        <f t="shared" si="152"/>
        <v>24</v>
      </c>
    </row>
    <row r="1952" spans="1:15" x14ac:dyDescent="0.35">
      <c r="A1952">
        <v>780895</v>
      </c>
      <c r="B1952">
        <v>1569</v>
      </c>
      <c r="C1952" s="1" t="s">
        <v>28</v>
      </c>
      <c r="D1952" s="3">
        <v>45046.994444444441</v>
      </c>
      <c r="E1952" t="s">
        <v>30</v>
      </c>
      <c r="F1952">
        <v>16562</v>
      </c>
      <c r="G1952">
        <v>5917</v>
      </c>
      <c r="H1952">
        <f t="shared" si="150"/>
        <v>22479</v>
      </c>
      <c r="I1952">
        <v>78</v>
      </c>
      <c r="J1952" s="5">
        <v>45046</v>
      </c>
      <c r="K1952" s="6">
        <v>0.99444444444444446</v>
      </c>
      <c r="L1952">
        <f t="shared" si="151"/>
        <v>4</v>
      </c>
      <c r="M1952">
        <f t="shared" si="153"/>
        <v>23</v>
      </c>
      <c r="N1952">
        <f t="shared" si="154"/>
        <v>52</v>
      </c>
      <c r="O1952">
        <f t="shared" si="152"/>
        <v>30</v>
      </c>
    </row>
    <row r="1953" spans="1:15" x14ac:dyDescent="0.35">
      <c r="A1953">
        <v>1182031</v>
      </c>
      <c r="B1953">
        <v>1569</v>
      </c>
      <c r="C1953" s="1" t="s">
        <v>29</v>
      </c>
      <c r="D1953" s="3">
        <v>45238.036111111112</v>
      </c>
      <c r="E1953" t="s">
        <v>31</v>
      </c>
      <c r="F1953">
        <v>5807</v>
      </c>
      <c r="G1953">
        <v>3428</v>
      </c>
      <c r="H1953">
        <f t="shared" si="150"/>
        <v>9235</v>
      </c>
      <c r="I1953">
        <v>44</v>
      </c>
      <c r="J1953" s="5">
        <v>45238</v>
      </c>
      <c r="K1953" s="6">
        <v>3.6111111111111115E-2</v>
      </c>
      <c r="L1953">
        <f t="shared" si="151"/>
        <v>11</v>
      </c>
      <c r="M1953">
        <f t="shared" si="153"/>
        <v>0</v>
      </c>
      <c r="N1953">
        <f t="shared" si="154"/>
        <v>52</v>
      </c>
      <c r="O1953">
        <f t="shared" si="152"/>
        <v>8</v>
      </c>
    </row>
    <row r="1954" spans="1:15" x14ac:dyDescent="0.35">
      <c r="A1954">
        <v>340986</v>
      </c>
      <c r="B1954">
        <v>1570</v>
      </c>
      <c r="C1954" s="1" t="s">
        <v>26</v>
      </c>
      <c r="D1954" s="2">
        <v>45191.98333333333</v>
      </c>
      <c r="E1954" t="s">
        <v>30</v>
      </c>
      <c r="F1954">
        <v>10914</v>
      </c>
      <c r="G1954">
        <v>3502</v>
      </c>
      <c r="H1954">
        <f t="shared" si="150"/>
        <v>14416</v>
      </c>
      <c r="I1954">
        <v>87</v>
      </c>
      <c r="J1954" s="5">
        <v>45191</v>
      </c>
      <c r="K1954" s="6">
        <v>0.98333333333333339</v>
      </c>
      <c r="L1954">
        <f t="shared" si="151"/>
        <v>9</v>
      </c>
      <c r="M1954">
        <f t="shared" si="153"/>
        <v>23</v>
      </c>
      <c r="N1954">
        <f t="shared" si="154"/>
        <v>36</v>
      </c>
      <c r="O1954">
        <f t="shared" si="152"/>
        <v>22</v>
      </c>
    </row>
    <row r="1955" spans="1:15" x14ac:dyDescent="0.35">
      <c r="A1955">
        <v>1064483</v>
      </c>
      <c r="B1955">
        <v>1571</v>
      </c>
      <c r="C1955" s="1" t="s">
        <v>27</v>
      </c>
      <c r="D1955" s="3">
        <v>45097.076388888891</v>
      </c>
      <c r="E1955" t="s">
        <v>31</v>
      </c>
      <c r="F1955">
        <v>11072</v>
      </c>
      <c r="G1955">
        <v>6345</v>
      </c>
      <c r="H1955">
        <f t="shared" si="150"/>
        <v>17417</v>
      </c>
      <c r="I1955">
        <v>54</v>
      </c>
      <c r="J1955" s="5">
        <v>45097</v>
      </c>
      <c r="K1955" s="6">
        <v>7.6388888888888895E-2</v>
      </c>
      <c r="L1955">
        <f t="shared" si="151"/>
        <v>6</v>
      </c>
      <c r="M1955">
        <f t="shared" si="153"/>
        <v>1</v>
      </c>
      <c r="N1955">
        <f t="shared" si="154"/>
        <v>50</v>
      </c>
      <c r="O1955">
        <f t="shared" si="152"/>
        <v>20</v>
      </c>
    </row>
    <row r="1956" spans="1:15" x14ac:dyDescent="0.35">
      <c r="A1956">
        <v>238793</v>
      </c>
      <c r="B1956">
        <v>1574</v>
      </c>
      <c r="C1956" s="1" t="s">
        <v>28</v>
      </c>
      <c r="D1956" s="2">
        <v>45026.086805555555</v>
      </c>
      <c r="E1956" t="s">
        <v>30</v>
      </c>
      <c r="F1956">
        <v>17445</v>
      </c>
      <c r="G1956">
        <v>3650</v>
      </c>
      <c r="H1956">
        <f t="shared" si="150"/>
        <v>21095</v>
      </c>
      <c r="I1956">
        <v>96</v>
      </c>
      <c r="J1956" s="5">
        <v>45026</v>
      </c>
      <c r="K1956" s="6">
        <v>8.6805555555555566E-2</v>
      </c>
      <c r="L1956">
        <f t="shared" si="151"/>
        <v>4</v>
      </c>
      <c r="M1956">
        <f t="shared" si="153"/>
        <v>2</v>
      </c>
      <c r="N1956">
        <f t="shared" si="154"/>
        <v>5</v>
      </c>
      <c r="O1956">
        <f t="shared" si="152"/>
        <v>10</v>
      </c>
    </row>
    <row r="1957" spans="1:15" x14ac:dyDescent="0.35">
      <c r="A1957">
        <v>1125247</v>
      </c>
      <c r="B1957">
        <v>1574</v>
      </c>
      <c r="C1957" s="1" t="s">
        <v>29</v>
      </c>
      <c r="D1957" s="3">
        <v>45128.005555555559</v>
      </c>
      <c r="E1957" t="s">
        <v>31</v>
      </c>
      <c r="F1957">
        <v>15126</v>
      </c>
      <c r="G1957">
        <v>905</v>
      </c>
      <c r="H1957">
        <f t="shared" si="150"/>
        <v>16031</v>
      </c>
      <c r="I1957">
        <v>61</v>
      </c>
      <c r="J1957" s="5">
        <v>45128</v>
      </c>
      <c r="K1957" s="6">
        <v>5.5555555555555558E-3</v>
      </c>
      <c r="L1957">
        <f t="shared" si="151"/>
        <v>7</v>
      </c>
      <c r="M1957">
        <f t="shared" si="153"/>
        <v>0</v>
      </c>
      <c r="N1957">
        <f t="shared" si="154"/>
        <v>8</v>
      </c>
      <c r="O1957">
        <f t="shared" si="152"/>
        <v>21</v>
      </c>
    </row>
    <row r="1958" spans="1:15" x14ac:dyDescent="0.35">
      <c r="A1958">
        <v>1605700</v>
      </c>
      <c r="B1958">
        <v>1574</v>
      </c>
      <c r="C1958" s="1" t="s">
        <v>26</v>
      </c>
      <c r="D1958" s="3">
        <v>44966.041666666664</v>
      </c>
      <c r="E1958" t="s">
        <v>30</v>
      </c>
      <c r="F1958">
        <v>9325</v>
      </c>
      <c r="G1958">
        <v>2305</v>
      </c>
      <c r="H1958">
        <f t="shared" si="150"/>
        <v>11630</v>
      </c>
      <c r="I1958">
        <v>81</v>
      </c>
      <c r="J1958" s="5">
        <v>44966</v>
      </c>
      <c r="K1958" s="6">
        <v>4.1666666666666664E-2</v>
      </c>
      <c r="L1958">
        <f t="shared" si="151"/>
        <v>2</v>
      </c>
      <c r="M1958">
        <f t="shared" si="153"/>
        <v>1</v>
      </c>
      <c r="N1958">
        <f t="shared" si="154"/>
        <v>0</v>
      </c>
      <c r="O1958">
        <f t="shared" si="152"/>
        <v>9</v>
      </c>
    </row>
    <row r="1959" spans="1:15" x14ac:dyDescent="0.35">
      <c r="A1959">
        <v>178044</v>
      </c>
      <c r="B1959">
        <v>1576</v>
      </c>
      <c r="C1959" s="1" t="s">
        <v>27</v>
      </c>
      <c r="D1959" s="2">
        <v>44961.056944444441</v>
      </c>
      <c r="E1959" t="s">
        <v>31</v>
      </c>
      <c r="F1959">
        <v>8376</v>
      </c>
      <c r="G1959">
        <v>8097</v>
      </c>
      <c r="H1959">
        <f t="shared" si="150"/>
        <v>16473</v>
      </c>
      <c r="I1959">
        <v>84</v>
      </c>
      <c r="J1959" s="5">
        <v>44961</v>
      </c>
      <c r="K1959" s="6">
        <v>5.6944444444444443E-2</v>
      </c>
      <c r="L1959">
        <f t="shared" si="151"/>
        <v>2</v>
      </c>
      <c r="M1959">
        <f t="shared" si="153"/>
        <v>1</v>
      </c>
      <c r="N1959">
        <f t="shared" si="154"/>
        <v>22</v>
      </c>
      <c r="O1959">
        <f t="shared" si="152"/>
        <v>4</v>
      </c>
    </row>
    <row r="1960" spans="1:15" x14ac:dyDescent="0.35">
      <c r="A1960">
        <v>596143</v>
      </c>
      <c r="B1960">
        <v>1576</v>
      </c>
      <c r="C1960" s="1" t="s">
        <v>28</v>
      </c>
      <c r="D1960" s="2">
        <v>45107.076388888891</v>
      </c>
      <c r="E1960" t="s">
        <v>30</v>
      </c>
      <c r="F1960">
        <v>6467</v>
      </c>
      <c r="G1960">
        <v>1558</v>
      </c>
      <c r="H1960">
        <f t="shared" si="150"/>
        <v>8025</v>
      </c>
      <c r="I1960">
        <v>79</v>
      </c>
      <c r="J1960" s="5">
        <v>45107</v>
      </c>
      <c r="K1960" s="6">
        <v>7.6388888888888895E-2</v>
      </c>
      <c r="L1960">
        <f t="shared" si="151"/>
        <v>6</v>
      </c>
      <c r="M1960">
        <f t="shared" si="153"/>
        <v>1</v>
      </c>
      <c r="N1960">
        <f t="shared" si="154"/>
        <v>50</v>
      </c>
      <c r="O1960">
        <f t="shared" si="152"/>
        <v>30</v>
      </c>
    </row>
    <row r="1961" spans="1:15" x14ac:dyDescent="0.35">
      <c r="A1961">
        <v>1093314</v>
      </c>
      <c r="B1961">
        <v>1576</v>
      </c>
      <c r="C1961" s="1" t="s">
        <v>29</v>
      </c>
      <c r="D1961" s="3">
        <v>45035.030555555553</v>
      </c>
      <c r="E1961" t="s">
        <v>31</v>
      </c>
      <c r="F1961">
        <v>15291</v>
      </c>
      <c r="G1961">
        <v>1562</v>
      </c>
      <c r="H1961">
        <f t="shared" si="150"/>
        <v>16853</v>
      </c>
      <c r="I1961">
        <v>74</v>
      </c>
      <c r="J1961" s="5">
        <v>45035</v>
      </c>
      <c r="K1961" s="6">
        <v>3.0555555555555555E-2</v>
      </c>
      <c r="L1961">
        <f t="shared" si="151"/>
        <v>4</v>
      </c>
      <c r="M1961">
        <f t="shared" si="153"/>
        <v>0</v>
      </c>
      <c r="N1961">
        <f t="shared" si="154"/>
        <v>44</v>
      </c>
      <c r="O1961">
        <f t="shared" si="152"/>
        <v>19</v>
      </c>
    </row>
    <row r="1962" spans="1:15" x14ac:dyDescent="0.35">
      <c r="A1962">
        <v>233843</v>
      </c>
      <c r="B1962">
        <v>1577</v>
      </c>
      <c r="C1962" s="1" t="s">
        <v>26</v>
      </c>
      <c r="D1962" s="2">
        <v>45039.040277777778</v>
      </c>
      <c r="E1962" t="s">
        <v>30</v>
      </c>
      <c r="F1962">
        <v>18490</v>
      </c>
      <c r="G1962">
        <v>6392</v>
      </c>
      <c r="H1962">
        <f t="shared" si="150"/>
        <v>24882</v>
      </c>
      <c r="I1962">
        <v>55</v>
      </c>
      <c r="J1962" s="5">
        <v>45039</v>
      </c>
      <c r="K1962" s="6">
        <v>4.027777777777778E-2</v>
      </c>
      <c r="L1962">
        <f t="shared" si="151"/>
        <v>4</v>
      </c>
      <c r="M1962">
        <f t="shared" si="153"/>
        <v>0</v>
      </c>
      <c r="N1962">
        <f t="shared" si="154"/>
        <v>58</v>
      </c>
      <c r="O1962">
        <f t="shared" si="152"/>
        <v>23</v>
      </c>
    </row>
    <row r="1963" spans="1:15" x14ac:dyDescent="0.35">
      <c r="A1963">
        <v>935965</v>
      </c>
      <c r="B1963">
        <v>1578</v>
      </c>
      <c r="C1963" s="1" t="s">
        <v>27</v>
      </c>
      <c r="D1963" s="3">
        <v>45137.997916666667</v>
      </c>
      <c r="E1963" t="s">
        <v>31</v>
      </c>
      <c r="F1963">
        <v>15532</v>
      </c>
      <c r="G1963">
        <v>4078</v>
      </c>
      <c r="H1963">
        <f t="shared" si="150"/>
        <v>19610</v>
      </c>
      <c r="I1963">
        <v>53</v>
      </c>
      <c r="J1963" s="5">
        <v>45137</v>
      </c>
      <c r="K1963" s="6">
        <v>0.99791666666666667</v>
      </c>
      <c r="L1963">
        <f t="shared" si="151"/>
        <v>7</v>
      </c>
      <c r="M1963">
        <f t="shared" si="153"/>
        <v>23</v>
      </c>
      <c r="N1963">
        <f t="shared" si="154"/>
        <v>57</v>
      </c>
      <c r="O1963">
        <f t="shared" si="152"/>
        <v>30</v>
      </c>
    </row>
    <row r="1964" spans="1:15" x14ac:dyDescent="0.35">
      <c r="A1964">
        <v>666686</v>
      </c>
      <c r="B1964">
        <v>1580</v>
      </c>
      <c r="C1964" s="1" t="s">
        <v>28</v>
      </c>
      <c r="D1964" s="3">
        <v>45269.021527777775</v>
      </c>
      <c r="E1964" t="s">
        <v>30</v>
      </c>
      <c r="F1964">
        <v>9310</v>
      </c>
      <c r="G1964">
        <v>3933</v>
      </c>
      <c r="H1964">
        <f t="shared" si="150"/>
        <v>13243</v>
      </c>
      <c r="I1964">
        <v>96</v>
      </c>
      <c r="J1964" s="5">
        <v>45269</v>
      </c>
      <c r="K1964" s="6">
        <v>2.1527777777777781E-2</v>
      </c>
      <c r="L1964">
        <f t="shared" si="151"/>
        <v>12</v>
      </c>
      <c r="M1964">
        <f t="shared" si="153"/>
        <v>0</v>
      </c>
      <c r="N1964">
        <f t="shared" si="154"/>
        <v>31</v>
      </c>
      <c r="O1964">
        <f t="shared" si="152"/>
        <v>9</v>
      </c>
    </row>
    <row r="1965" spans="1:15" x14ac:dyDescent="0.35">
      <c r="A1965">
        <v>1632791</v>
      </c>
      <c r="B1965">
        <v>1581</v>
      </c>
      <c r="C1965" s="1" t="s">
        <v>29</v>
      </c>
      <c r="D1965" s="3">
        <v>45209.977083333331</v>
      </c>
      <c r="E1965" t="s">
        <v>31</v>
      </c>
      <c r="F1965">
        <v>18884</v>
      </c>
      <c r="G1965">
        <v>3408</v>
      </c>
      <c r="H1965">
        <f t="shared" si="150"/>
        <v>22292</v>
      </c>
      <c r="I1965">
        <v>99</v>
      </c>
      <c r="J1965" s="5">
        <v>45209</v>
      </c>
      <c r="K1965" s="6">
        <v>0.9770833333333333</v>
      </c>
      <c r="L1965">
        <f t="shared" si="151"/>
        <v>10</v>
      </c>
      <c r="M1965">
        <f t="shared" si="153"/>
        <v>23</v>
      </c>
      <c r="N1965">
        <f t="shared" si="154"/>
        <v>27</v>
      </c>
      <c r="O1965">
        <f t="shared" si="152"/>
        <v>10</v>
      </c>
    </row>
    <row r="1966" spans="1:15" x14ac:dyDescent="0.35">
      <c r="A1966">
        <v>250181</v>
      </c>
      <c r="B1966">
        <v>1583</v>
      </c>
      <c r="C1966" s="1" t="s">
        <v>26</v>
      </c>
      <c r="D1966" s="2">
        <v>45036.008333333331</v>
      </c>
      <c r="E1966" t="s">
        <v>30</v>
      </c>
      <c r="F1966">
        <v>5115</v>
      </c>
      <c r="G1966">
        <v>4036</v>
      </c>
      <c r="H1966">
        <f t="shared" si="150"/>
        <v>9151</v>
      </c>
      <c r="I1966">
        <v>75</v>
      </c>
      <c r="J1966" s="5">
        <v>45036</v>
      </c>
      <c r="K1966" s="6">
        <v>8.3333333333333332E-3</v>
      </c>
      <c r="L1966">
        <f t="shared" si="151"/>
        <v>4</v>
      </c>
      <c r="M1966">
        <f t="shared" si="153"/>
        <v>0</v>
      </c>
      <c r="N1966">
        <f t="shared" si="154"/>
        <v>12</v>
      </c>
      <c r="O1966">
        <f t="shared" si="152"/>
        <v>20</v>
      </c>
    </row>
    <row r="1967" spans="1:15" x14ac:dyDescent="0.35">
      <c r="A1967">
        <v>338433</v>
      </c>
      <c r="B1967">
        <v>1583</v>
      </c>
      <c r="C1967" s="1" t="s">
        <v>27</v>
      </c>
      <c r="D1967" s="2">
        <v>45066.979861111111</v>
      </c>
      <c r="E1967" t="s">
        <v>31</v>
      </c>
      <c r="F1967">
        <v>8647</v>
      </c>
      <c r="G1967">
        <v>2588</v>
      </c>
      <c r="H1967">
        <f t="shared" si="150"/>
        <v>11235</v>
      </c>
      <c r="I1967">
        <v>52</v>
      </c>
      <c r="J1967" s="5">
        <v>45066</v>
      </c>
      <c r="K1967" s="6">
        <v>0.97986111111111107</v>
      </c>
      <c r="L1967">
        <f t="shared" si="151"/>
        <v>5</v>
      </c>
      <c r="M1967">
        <f t="shared" si="153"/>
        <v>23</v>
      </c>
      <c r="N1967">
        <f t="shared" si="154"/>
        <v>31</v>
      </c>
      <c r="O1967">
        <f t="shared" si="152"/>
        <v>20</v>
      </c>
    </row>
    <row r="1968" spans="1:15" x14ac:dyDescent="0.35">
      <c r="A1968">
        <v>471886</v>
      </c>
      <c r="B1968">
        <v>1583</v>
      </c>
      <c r="C1968" s="1" t="s">
        <v>28</v>
      </c>
      <c r="D1968" s="2">
        <v>44928.986111111109</v>
      </c>
      <c r="E1968" t="s">
        <v>30</v>
      </c>
      <c r="F1968">
        <v>3625</v>
      </c>
      <c r="G1968">
        <v>4072</v>
      </c>
      <c r="H1968">
        <f t="shared" si="150"/>
        <v>7697</v>
      </c>
      <c r="I1968">
        <v>36</v>
      </c>
      <c r="J1968" s="5">
        <v>44928</v>
      </c>
      <c r="K1968" s="6">
        <v>0.98611111111111116</v>
      </c>
      <c r="L1968">
        <f t="shared" si="151"/>
        <v>1</v>
      </c>
      <c r="M1968">
        <f t="shared" si="153"/>
        <v>23</v>
      </c>
      <c r="N1968">
        <f t="shared" si="154"/>
        <v>40</v>
      </c>
      <c r="O1968">
        <f t="shared" si="152"/>
        <v>2</v>
      </c>
    </row>
    <row r="1969" spans="1:15" x14ac:dyDescent="0.35">
      <c r="A1969">
        <v>1218403</v>
      </c>
      <c r="B1969">
        <v>1583</v>
      </c>
      <c r="C1969" s="1" t="s">
        <v>29</v>
      </c>
      <c r="D1969" s="3">
        <v>44995.055555555555</v>
      </c>
      <c r="E1969" t="s">
        <v>31</v>
      </c>
      <c r="F1969">
        <v>16968</v>
      </c>
      <c r="G1969">
        <v>8012</v>
      </c>
      <c r="H1969">
        <f t="shared" si="150"/>
        <v>24980</v>
      </c>
      <c r="I1969">
        <v>37</v>
      </c>
      <c r="J1969" s="5">
        <v>44995</v>
      </c>
      <c r="K1969" s="6">
        <v>5.5555555555555552E-2</v>
      </c>
      <c r="L1969">
        <f t="shared" si="151"/>
        <v>3</v>
      </c>
      <c r="M1969">
        <f t="shared" si="153"/>
        <v>1</v>
      </c>
      <c r="N1969">
        <f t="shared" si="154"/>
        <v>20</v>
      </c>
      <c r="O1969">
        <f t="shared" si="152"/>
        <v>10</v>
      </c>
    </row>
    <row r="1970" spans="1:15" x14ac:dyDescent="0.35">
      <c r="A1970">
        <v>1448727</v>
      </c>
      <c r="B1970">
        <v>1583</v>
      </c>
      <c r="C1970" s="1" t="s">
        <v>26</v>
      </c>
      <c r="D1970" s="3">
        <v>44951.078472222223</v>
      </c>
      <c r="E1970" t="s">
        <v>30</v>
      </c>
      <c r="F1970">
        <v>8957</v>
      </c>
      <c r="G1970">
        <v>8355</v>
      </c>
      <c r="H1970">
        <f t="shared" si="150"/>
        <v>17312</v>
      </c>
      <c r="I1970">
        <v>95</v>
      </c>
      <c r="J1970" s="5">
        <v>44951</v>
      </c>
      <c r="K1970" s="6">
        <v>7.8472222222222221E-2</v>
      </c>
      <c r="L1970">
        <f t="shared" si="151"/>
        <v>1</v>
      </c>
      <c r="M1970">
        <f t="shared" si="153"/>
        <v>1</v>
      </c>
      <c r="N1970">
        <f t="shared" si="154"/>
        <v>53</v>
      </c>
      <c r="O1970">
        <f t="shared" si="152"/>
        <v>25</v>
      </c>
    </row>
    <row r="1971" spans="1:15" x14ac:dyDescent="0.35">
      <c r="A1971">
        <v>108586</v>
      </c>
      <c r="B1971">
        <v>1584</v>
      </c>
      <c r="C1971" s="1" t="s">
        <v>27</v>
      </c>
      <c r="D1971" s="2">
        <v>45019.101388888892</v>
      </c>
      <c r="E1971" t="s">
        <v>31</v>
      </c>
      <c r="F1971">
        <v>10830</v>
      </c>
      <c r="G1971">
        <v>4335</v>
      </c>
      <c r="H1971">
        <f t="shared" si="150"/>
        <v>15165</v>
      </c>
      <c r="I1971">
        <v>63</v>
      </c>
      <c r="J1971" s="5">
        <v>45019</v>
      </c>
      <c r="K1971" s="6">
        <v>0.1013888888888889</v>
      </c>
      <c r="L1971">
        <f t="shared" si="151"/>
        <v>4</v>
      </c>
      <c r="M1971">
        <f t="shared" si="153"/>
        <v>2</v>
      </c>
      <c r="N1971">
        <f t="shared" si="154"/>
        <v>26</v>
      </c>
      <c r="O1971">
        <f t="shared" si="152"/>
        <v>3</v>
      </c>
    </row>
    <row r="1972" spans="1:15" x14ac:dyDescent="0.35">
      <c r="A1972">
        <v>804356</v>
      </c>
      <c r="B1972">
        <v>1586</v>
      </c>
      <c r="C1972" s="1" t="s">
        <v>28</v>
      </c>
      <c r="D1972" s="3">
        <v>45174.088194444441</v>
      </c>
      <c r="E1972" t="s">
        <v>30</v>
      </c>
      <c r="F1972">
        <v>16999</v>
      </c>
      <c r="G1972">
        <v>9054</v>
      </c>
      <c r="H1972">
        <f t="shared" si="150"/>
        <v>26053</v>
      </c>
      <c r="I1972">
        <v>98</v>
      </c>
      <c r="J1972" s="5">
        <v>45174</v>
      </c>
      <c r="K1972" s="6">
        <v>8.819444444444445E-2</v>
      </c>
      <c r="L1972">
        <f t="shared" si="151"/>
        <v>9</v>
      </c>
      <c r="M1972">
        <f t="shared" si="153"/>
        <v>2</v>
      </c>
      <c r="N1972">
        <f t="shared" si="154"/>
        <v>7</v>
      </c>
      <c r="O1972">
        <f t="shared" si="152"/>
        <v>5</v>
      </c>
    </row>
    <row r="1973" spans="1:15" x14ac:dyDescent="0.35">
      <c r="A1973">
        <v>832154</v>
      </c>
      <c r="B1973">
        <v>1586</v>
      </c>
      <c r="C1973" s="1" t="s">
        <v>29</v>
      </c>
      <c r="D1973" s="3">
        <v>45061.039583333331</v>
      </c>
      <c r="E1973" t="s">
        <v>31</v>
      </c>
      <c r="F1973">
        <v>18002</v>
      </c>
      <c r="G1973">
        <v>1928</v>
      </c>
      <c r="H1973">
        <f t="shared" si="150"/>
        <v>19930</v>
      </c>
      <c r="I1973">
        <v>45</v>
      </c>
      <c r="J1973" s="5">
        <v>45061</v>
      </c>
      <c r="K1973" s="6">
        <v>3.9583333333333331E-2</v>
      </c>
      <c r="L1973">
        <f t="shared" si="151"/>
        <v>5</v>
      </c>
      <c r="M1973">
        <f t="shared" si="153"/>
        <v>0</v>
      </c>
      <c r="N1973">
        <f t="shared" si="154"/>
        <v>57</v>
      </c>
      <c r="O1973">
        <f t="shared" si="152"/>
        <v>15</v>
      </c>
    </row>
    <row r="1974" spans="1:15" x14ac:dyDescent="0.35">
      <c r="A1974">
        <v>1011917</v>
      </c>
      <c r="B1974">
        <v>1586</v>
      </c>
      <c r="C1974" s="1" t="s">
        <v>26</v>
      </c>
      <c r="D1974" s="3">
        <v>45098.052777777775</v>
      </c>
      <c r="E1974" t="s">
        <v>30</v>
      </c>
      <c r="F1974">
        <v>9513</v>
      </c>
      <c r="G1974">
        <v>498</v>
      </c>
      <c r="H1974">
        <f t="shared" si="150"/>
        <v>10011</v>
      </c>
      <c r="I1974">
        <v>47</v>
      </c>
      <c r="J1974" s="5">
        <v>45098</v>
      </c>
      <c r="K1974" s="6">
        <v>5.2777777777777778E-2</v>
      </c>
      <c r="L1974">
        <f t="shared" si="151"/>
        <v>6</v>
      </c>
      <c r="M1974">
        <f t="shared" si="153"/>
        <v>1</v>
      </c>
      <c r="N1974">
        <f t="shared" si="154"/>
        <v>16</v>
      </c>
      <c r="O1974">
        <f t="shared" si="152"/>
        <v>21</v>
      </c>
    </row>
    <row r="1975" spans="1:15" x14ac:dyDescent="0.35">
      <c r="A1975">
        <v>787058</v>
      </c>
      <c r="B1975">
        <v>1587</v>
      </c>
      <c r="C1975" s="1" t="s">
        <v>27</v>
      </c>
      <c r="D1975" s="3">
        <v>45063.036805555559</v>
      </c>
      <c r="E1975" t="s">
        <v>31</v>
      </c>
      <c r="F1975">
        <v>1967</v>
      </c>
      <c r="G1975">
        <v>7663</v>
      </c>
      <c r="H1975">
        <f t="shared" si="150"/>
        <v>9630</v>
      </c>
      <c r="I1975">
        <v>68</v>
      </c>
      <c r="J1975" s="5">
        <v>45063</v>
      </c>
      <c r="K1975" s="6">
        <v>3.6805555555555557E-2</v>
      </c>
      <c r="L1975">
        <f t="shared" si="151"/>
        <v>5</v>
      </c>
      <c r="M1975">
        <f t="shared" si="153"/>
        <v>0</v>
      </c>
      <c r="N1975">
        <f t="shared" si="154"/>
        <v>53</v>
      </c>
      <c r="O1975">
        <f t="shared" si="152"/>
        <v>17</v>
      </c>
    </row>
    <row r="1976" spans="1:15" x14ac:dyDescent="0.35">
      <c r="A1976">
        <v>396103</v>
      </c>
      <c r="B1976">
        <v>1588</v>
      </c>
      <c r="C1976" s="1" t="s">
        <v>28</v>
      </c>
      <c r="D1976" s="2">
        <v>45275.057638888888</v>
      </c>
      <c r="E1976" t="s">
        <v>30</v>
      </c>
      <c r="F1976">
        <v>10243</v>
      </c>
      <c r="G1976">
        <v>3558</v>
      </c>
      <c r="H1976">
        <f t="shared" si="150"/>
        <v>13801</v>
      </c>
      <c r="I1976">
        <v>32</v>
      </c>
      <c r="J1976" s="5">
        <v>45275</v>
      </c>
      <c r="K1976" s="6">
        <v>5.7638888888888885E-2</v>
      </c>
      <c r="L1976">
        <f t="shared" si="151"/>
        <v>12</v>
      </c>
      <c r="M1976">
        <f t="shared" si="153"/>
        <v>1</v>
      </c>
      <c r="N1976">
        <f t="shared" si="154"/>
        <v>23</v>
      </c>
      <c r="O1976">
        <f t="shared" si="152"/>
        <v>15</v>
      </c>
    </row>
    <row r="1977" spans="1:15" x14ac:dyDescent="0.35">
      <c r="A1977">
        <v>658249</v>
      </c>
      <c r="B1977">
        <v>1588</v>
      </c>
      <c r="C1977" s="1" t="s">
        <v>29</v>
      </c>
      <c r="D1977" s="2">
        <v>45160.965277777781</v>
      </c>
      <c r="E1977" t="s">
        <v>31</v>
      </c>
      <c r="F1977">
        <v>9909</v>
      </c>
      <c r="G1977">
        <v>6820</v>
      </c>
      <c r="H1977">
        <f t="shared" si="150"/>
        <v>16729</v>
      </c>
      <c r="I1977">
        <v>43</v>
      </c>
      <c r="J1977" s="5">
        <v>45160</v>
      </c>
      <c r="K1977" s="6">
        <v>0.96527777777777779</v>
      </c>
      <c r="L1977">
        <f t="shared" si="151"/>
        <v>8</v>
      </c>
      <c r="M1977">
        <f t="shared" si="153"/>
        <v>23</v>
      </c>
      <c r="N1977">
        <f t="shared" si="154"/>
        <v>10</v>
      </c>
      <c r="O1977">
        <f t="shared" si="152"/>
        <v>22</v>
      </c>
    </row>
    <row r="1978" spans="1:15" x14ac:dyDescent="0.35">
      <c r="A1978">
        <v>795216</v>
      </c>
      <c r="B1978">
        <v>1588</v>
      </c>
      <c r="C1978" s="1" t="s">
        <v>26</v>
      </c>
      <c r="D1978" s="3">
        <v>45268.006249999999</v>
      </c>
      <c r="E1978" t="s">
        <v>30</v>
      </c>
      <c r="F1978">
        <v>15896</v>
      </c>
      <c r="G1978">
        <v>1033</v>
      </c>
      <c r="H1978">
        <f t="shared" si="150"/>
        <v>16929</v>
      </c>
      <c r="I1978">
        <v>51</v>
      </c>
      <c r="J1978" s="5">
        <v>45268</v>
      </c>
      <c r="K1978" s="6">
        <v>6.2499999999999995E-3</v>
      </c>
      <c r="L1978">
        <f t="shared" si="151"/>
        <v>12</v>
      </c>
      <c r="M1978">
        <f t="shared" si="153"/>
        <v>0</v>
      </c>
      <c r="N1978">
        <f t="shared" si="154"/>
        <v>9</v>
      </c>
      <c r="O1978">
        <f t="shared" si="152"/>
        <v>8</v>
      </c>
    </row>
    <row r="1979" spans="1:15" x14ac:dyDescent="0.35">
      <c r="A1979">
        <v>198251</v>
      </c>
      <c r="B1979">
        <v>1589</v>
      </c>
      <c r="C1979" s="1" t="s">
        <v>27</v>
      </c>
      <c r="D1979" s="2">
        <v>44969.030555555553</v>
      </c>
      <c r="E1979" t="s">
        <v>31</v>
      </c>
      <c r="F1979">
        <v>19472</v>
      </c>
      <c r="G1979">
        <v>8821</v>
      </c>
      <c r="H1979">
        <f t="shared" si="150"/>
        <v>28293</v>
      </c>
      <c r="I1979">
        <v>98</v>
      </c>
      <c r="J1979" s="5">
        <v>44969</v>
      </c>
      <c r="K1979" s="6">
        <v>3.0555555555555555E-2</v>
      </c>
      <c r="L1979">
        <f t="shared" si="151"/>
        <v>2</v>
      </c>
      <c r="M1979">
        <f t="shared" si="153"/>
        <v>0</v>
      </c>
      <c r="N1979">
        <f t="shared" si="154"/>
        <v>44</v>
      </c>
      <c r="O1979">
        <f t="shared" si="152"/>
        <v>12</v>
      </c>
    </row>
    <row r="1980" spans="1:15" x14ac:dyDescent="0.35">
      <c r="A1980">
        <v>1550154</v>
      </c>
      <c r="B1980">
        <v>1589</v>
      </c>
      <c r="C1980" s="1" t="s">
        <v>28</v>
      </c>
      <c r="D1980" s="3">
        <v>45060.072916666664</v>
      </c>
      <c r="E1980" t="s">
        <v>30</v>
      </c>
      <c r="F1980">
        <v>9927</v>
      </c>
      <c r="G1980">
        <v>3729</v>
      </c>
      <c r="H1980">
        <f t="shared" si="150"/>
        <v>13656</v>
      </c>
      <c r="I1980">
        <v>66</v>
      </c>
      <c r="J1980" s="5">
        <v>45060</v>
      </c>
      <c r="K1980" s="6">
        <v>7.2916666666666671E-2</v>
      </c>
      <c r="L1980">
        <f t="shared" si="151"/>
        <v>5</v>
      </c>
      <c r="M1980">
        <f t="shared" si="153"/>
        <v>1</v>
      </c>
      <c r="N1980">
        <f t="shared" si="154"/>
        <v>45</v>
      </c>
      <c r="O1980">
        <f t="shared" si="152"/>
        <v>14</v>
      </c>
    </row>
    <row r="1981" spans="1:15" x14ac:dyDescent="0.35">
      <c r="A1981">
        <v>353096</v>
      </c>
      <c r="B1981">
        <v>1590</v>
      </c>
      <c r="C1981" s="1" t="s">
        <v>29</v>
      </c>
      <c r="D1981" s="2">
        <v>45124.031944444447</v>
      </c>
      <c r="E1981" t="s">
        <v>31</v>
      </c>
      <c r="F1981">
        <v>13372</v>
      </c>
      <c r="G1981">
        <v>8163</v>
      </c>
      <c r="H1981">
        <f t="shared" si="150"/>
        <v>21535</v>
      </c>
      <c r="I1981">
        <v>39</v>
      </c>
      <c r="J1981" s="5">
        <v>45124</v>
      </c>
      <c r="K1981" s="6">
        <v>3.1944444444444449E-2</v>
      </c>
      <c r="L1981">
        <f t="shared" si="151"/>
        <v>7</v>
      </c>
      <c r="M1981">
        <f t="shared" si="153"/>
        <v>0</v>
      </c>
      <c r="N1981">
        <f t="shared" si="154"/>
        <v>46</v>
      </c>
      <c r="O1981">
        <f t="shared" si="152"/>
        <v>17</v>
      </c>
    </row>
    <row r="1982" spans="1:15" x14ac:dyDescent="0.35">
      <c r="A1982">
        <v>763962</v>
      </c>
      <c r="B1982">
        <v>1590</v>
      </c>
      <c r="C1982" s="1" t="s">
        <v>26</v>
      </c>
      <c r="D1982" s="3">
        <v>44942.018750000003</v>
      </c>
      <c r="E1982" t="s">
        <v>30</v>
      </c>
      <c r="F1982">
        <v>6543</v>
      </c>
      <c r="G1982">
        <v>4623</v>
      </c>
      <c r="H1982">
        <f t="shared" si="150"/>
        <v>11166</v>
      </c>
      <c r="I1982">
        <v>64</v>
      </c>
      <c r="J1982" s="5">
        <v>44942</v>
      </c>
      <c r="K1982" s="6">
        <v>1.8749999999999999E-2</v>
      </c>
      <c r="L1982">
        <f t="shared" si="151"/>
        <v>1</v>
      </c>
      <c r="M1982">
        <f t="shared" si="153"/>
        <v>0</v>
      </c>
      <c r="N1982">
        <f t="shared" si="154"/>
        <v>27</v>
      </c>
      <c r="O1982">
        <f t="shared" si="152"/>
        <v>16</v>
      </c>
    </row>
    <row r="1983" spans="1:15" x14ac:dyDescent="0.35">
      <c r="A1983">
        <v>814705</v>
      </c>
      <c r="B1983">
        <v>1590</v>
      </c>
      <c r="C1983" s="1" t="s">
        <v>27</v>
      </c>
      <c r="D1983" s="3">
        <v>45024.018750000003</v>
      </c>
      <c r="E1983" t="s">
        <v>31</v>
      </c>
      <c r="F1983">
        <v>9796</v>
      </c>
      <c r="G1983">
        <v>6227</v>
      </c>
      <c r="H1983">
        <f t="shared" si="150"/>
        <v>16023</v>
      </c>
      <c r="I1983">
        <v>79</v>
      </c>
      <c r="J1983" s="5">
        <v>45024</v>
      </c>
      <c r="K1983" s="6">
        <v>1.8749999999999999E-2</v>
      </c>
      <c r="L1983">
        <f t="shared" si="151"/>
        <v>4</v>
      </c>
      <c r="M1983">
        <f t="shared" si="153"/>
        <v>0</v>
      </c>
      <c r="N1983">
        <f t="shared" si="154"/>
        <v>27</v>
      </c>
      <c r="O1983">
        <f t="shared" si="152"/>
        <v>8</v>
      </c>
    </row>
    <row r="1984" spans="1:15" x14ac:dyDescent="0.35">
      <c r="A1984">
        <v>982672</v>
      </c>
      <c r="B1984">
        <v>1590</v>
      </c>
      <c r="C1984" s="1" t="s">
        <v>28</v>
      </c>
      <c r="D1984" s="3">
        <v>45281.077777777777</v>
      </c>
      <c r="E1984" t="s">
        <v>30</v>
      </c>
      <c r="F1984">
        <v>7605</v>
      </c>
      <c r="G1984">
        <v>7371</v>
      </c>
      <c r="H1984">
        <f t="shared" si="150"/>
        <v>14976</v>
      </c>
      <c r="I1984">
        <v>78</v>
      </c>
      <c r="J1984" s="5">
        <v>45281</v>
      </c>
      <c r="K1984" s="6">
        <v>7.7777777777777779E-2</v>
      </c>
      <c r="L1984">
        <f t="shared" si="151"/>
        <v>12</v>
      </c>
      <c r="M1984">
        <f t="shared" si="153"/>
        <v>1</v>
      </c>
      <c r="N1984">
        <f t="shared" si="154"/>
        <v>52</v>
      </c>
      <c r="O1984">
        <f t="shared" si="152"/>
        <v>21</v>
      </c>
    </row>
    <row r="1985" spans="1:15" x14ac:dyDescent="0.35">
      <c r="A1985">
        <v>251278</v>
      </c>
      <c r="B1985">
        <v>1591</v>
      </c>
      <c r="C1985" s="1" t="s">
        <v>29</v>
      </c>
      <c r="D1985" s="2">
        <v>45018.961805555555</v>
      </c>
      <c r="E1985" t="s">
        <v>31</v>
      </c>
      <c r="F1985">
        <v>11691</v>
      </c>
      <c r="G1985">
        <v>2551</v>
      </c>
      <c r="H1985">
        <f t="shared" si="150"/>
        <v>14242</v>
      </c>
      <c r="I1985">
        <v>81</v>
      </c>
      <c r="J1985" s="5">
        <v>45018</v>
      </c>
      <c r="K1985" s="6">
        <v>0.96180555555555547</v>
      </c>
      <c r="L1985">
        <f t="shared" si="151"/>
        <v>4</v>
      </c>
      <c r="M1985">
        <f t="shared" si="153"/>
        <v>23</v>
      </c>
      <c r="N1985">
        <f t="shared" si="154"/>
        <v>5</v>
      </c>
      <c r="O1985">
        <f t="shared" si="152"/>
        <v>2</v>
      </c>
    </row>
    <row r="1986" spans="1:15" x14ac:dyDescent="0.35">
      <c r="A1986">
        <v>1105163</v>
      </c>
      <c r="B1986">
        <v>1591</v>
      </c>
      <c r="C1986" s="1" t="s">
        <v>26</v>
      </c>
      <c r="D1986" s="3">
        <v>45042.058333333334</v>
      </c>
      <c r="E1986" t="s">
        <v>30</v>
      </c>
      <c r="F1986">
        <v>5643</v>
      </c>
      <c r="G1986">
        <v>9903</v>
      </c>
      <c r="H1986">
        <f t="shared" ref="H1986:H2049" si="155">SUM(F1986,G1986)</f>
        <v>15546</v>
      </c>
      <c r="I1986">
        <v>46</v>
      </c>
      <c r="J1986" s="5">
        <v>45042</v>
      </c>
      <c r="K1986" s="6">
        <v>5.8333333333333327E-2</v>
      </c>
      <c r="L1986">
        <f t="shared" ref="L1986:L2049" si="156">MONTH(J1986)</f>
        <v>4</v>
      </c>
      <c r="M1986">
        <f t="shared" si="153"/>
        <v>1</v>
      </c>
      <c r="N1986">
        <f t="shared" si="154"/>
        <v>24</v>
      </c>
      <c r="O1986">
        <f t="shared" ref="O1986:O2049" si="157">DAY(D1986)</f>
        <v>26</v>
      </c>
    </row>
    <row r="1987" spans="1:15" x14ac:dyDescent="0.35">
      <c r="A1987">
        <v>1570720</v>
      </c>
      <c r="B1987">
        <v>1593</v>
      </c>
      <c r="C1987" s="1" t="s">
        <v>27</v>
      </c>
      <c r="D1987" s="3">
        <v>45220.940972222219</v>
      </c>
      <c r="E1987" t="s">
        <v>31</v>
      </c>
      <c r="F1987">
        <v>12930</v>
      </c>
      <c r="G1987">
        <v>414</v>
      </c>
      <c r="H1987">
        <f t="shared" si="155"/>
        <v>13344</v>
      </c>
      <c r="I1987">
        <v>64</v>
      </c>
      <c r="J1987" s="5">
        <v>45220</v>
      </c>
      <c r="K1987" s="6">
        <v>0.94097222222222221</v>
      </c>
      <c r="L1987">
        <f t="shared" si="156"/>
        <v>10</v>
      </c>
      <c r="M1987">
        <f t="shared" ref="M1987:M2050" si="158">HOUR(K1987)</f>
        <v>22</v>
      </c>
      <c r="N1987">
        <f t="shared" ref="N1987:N2050" si="159">MINUTE(K1987)</f>
        <v>35</v>
      </c>
      <c r="O1987">
        <f t="shared" si="157"/>
        <v>21</v>
      </c>
    </row>
    <row r="1988" spans="1:15" x14ac:dyDescent="0.35">
      <c r="A1988">
        <v>305282</v>
      </c>
      <c r="B1988">
        <v>1594</v>
      </c>
      <c r="C1988" s="1" t="s">
        <v>28</v>
      </c>
      <c r="D1988" s="2">
        <v>44996.013888888891</v>
      </c>
      <c r="E1988" t="s">
        <v>30</v>
      </c>
      <c r="F1988">
        <v>19952</v>
      </c>
      <c r="G1988">
        <v>2529</v>
      </c>
      <c r="H1988">
        <f t="shared" si="155"/>
        <v>22481</v>
      </c>
      <c r="I1988">
        <v>32</v>
      </c>
      <c r="J1988" s="5">
        <v>44996</v>
      </c>
      <c r="K1988" s="6">
        <v>1.3888888888888888E-2</v>
      </c>
      <c r="L1988">
        <f t="shared" si="156"/>
        <v>3</v>
      </c>
      <c r="M1988">
        <f t="shared" si="158"/>
        <v>0</v>
      </c>
      <c r="N1988">
        <f t="shared" si="159"/>
        <v>20</v>
      </c>
      <c r="O1988">
        <f t="shared" si="157"/>
        <v>11</v>
      </c>
    </row>
    <row r="1989" spans="1:15" x14ac:dyDescent="0.35">
      <c r="A1989">
        <v>362049</v>
      </c>
      <c r="B1989">
        <v>1594</v>
      </c>
      <c r="C1989" s="1" t="s">
        <v>29</v>
      </c>
      <c r="D1989" s="2">
        <v>44983.061805555553</v>
      </c>
      <c r="E1989" t="s">
        <v>31</v>
      </c>
      <c r="F1989">
        <v>15427</v>
      </c>
      <c r="G1989">
        <v>4382</v>
      </c>
      <c r="H1989">
        <f t="shared" si="155"/>
        <v>19809</v>
      </c>
      <c r="I1989">
        <v>55</v>
      </c>
      <c r="J1989" s="5">
        <v>44983</v>
      </c>
      <c r="K1989" s="6">
        <v>6.1805555555555558E-2</v>
      </c>
      <c r="L1989">
        <f t="shared" si="156"/>
        <v>2</v>
      </c>
      <c r="M1989">
        <f t="shared" si="158"/>
        <v>1</v>
      </c>
      <c r="N1989">
        <f t="shared" si="159"/>
        <v>29</v>
      </c>
      <c r="O1989">
        <f t="shared" si="157"/>
        <v>26</v>
      </c>
    </row>
    <row r="1990" spans="1:15" x14ac:dyDescent="0.35">
      <c r="A1990">
        <v>331297</v>
      </c>
      <c r="B1990">
        <v>1595</v>
      </c>
      <c r="C1990" s="1" t="s">
        <v>26</v>
      </c>
      <c r="D1990" s="2">
        <v>45002.011111111111</v>
      </c>
      <c r="E1990" t="s">
        <v>30</v>
      </c>
      <c r="F1990">
        <v>17967</v>
      </c>
      <c r="G1990">
        <v>7756</v>
      </c>
      <c r="H1990">
        <f t="shared" si="155"/>
        <v>25723</v>
      </c>
      <c r="I1990">
        <v>44</v>
      </c>
      <c r="J1990" s="5">
        <v>45002</v>
      </c>
      <c r="K1990" s="6">
        <v>1.1111111111111112E-2</v>
      </c>
      <c r="L1990">
        <f t="shared" si="156"/>
        <v>3</v>
      </c>
      <c r="M1990">
        <f t="shared" si="158"/>
        <v>0</v>
      </c>
      <c r="N1990">
        <f t="shared" si="159"/>
        <v>16</v>
      </c>
      <c r="O1990">
        <f t="shared" si="157"/>
        <v>17</v>
      </c>
    </row>
    <row r="1991" spans="1:15" x14ac:dyDescent="0.35">
      <c r="A1991">
        <v>1586149</v>
      </c>
      <c r="B1991">
        <v>1596</v>
      </c>
      <c r="C1991" s="1" t="s">
        <v>27</v>
      </c>
      <c r="D1991" s="3">
        <v>45010.978472222225</v>
      </c>
      <c r="E1991" t="s">
        <v>31</v>
      </c>
      <c r="F1991">
        <v>2026</v>
      </c>
      <c r="G1991">
        <v>5945</v>
      </c>
      <c r="H1991">
        <f t="shared" si="155"/>
        <v>7971</v>
      </c>
      <c r="I1991">
        <v>89</v>
      </c>
      <c r="J1991" s="5">
        <v>45010</v>
      </c>
      <c r="K1991" s="6">
        <v>0.9784722222222223</v>
      </c>
      <c r="L1991">
        <f t="shared" si="156"/>
        <v>3</v>
      </c>
      <c r="M1991">
        <f t="shared" si="158"/>
        <v>23</v>
      </c>
      <c r="N1991">
        <f t="shared" si="159"/>
        <v>29</v>
      </c>
      <c r="O1991">
        <f t="shared" si="157"/>
        <v>25</v>
      </c>
    </row>
    <row r="1992" spans="1:15" x14ac:dyDescent="0.35">
      <c r="A1992">
        <v>844829</v>
      </c>
      <c r="B1992">
        <v>1597</v>
      </c>
      <c r="C1992" s="1" t="s">
        <v>28</v>
      </c>
      <c r="D1992" s="3">
        <v>44963.022916666669</v>
      </c>
      <c r="E1992" t="s">
        <v>30</v>
      </c>
      <c r="F1992">
        <v>15686</v>
      </c>
      <c r="G1992">
        <v>6954</v>
      </c>
      <c r="H1992">
        <f t="shared" si="155"/>
        <v>22640</v>
      </c>
      <c r="I1992">
        <v>70</v>
      </c>
      <c r="J1992" s="5">
        <v>44963</v>
      </c>
      <c r="K1992" s="6">
        <v>2.2916666666666669E-2</v>
      </c>
      <c r="L1992">
        <f t="shared" si="156"/>
        <v>2</v>
      </c>
      <c r="M1992">
        <f t="shared" si="158"/>
        <v>0</v>
      </c>
      <c r="N1992">
        <f t="shared" si="159"/>
        <v>33</v>
      </c>
      <c r="O1992">
        <f t="shared" si="157"/>
        <v>6</v>
      </c>
    </row>
    <row r="1993" spans="1:15" x14ac:dyDescent="0.35">
      <c r="A1993">
        <v>1041266</v>
      </c>
      <c r="B1993">
        <v>1598</v>
      </c>
      <c r="C1993" s="1" t="s">
        <v>29</v>
      </c>
      <c r="D1993" s="3">
        <v>45069.029861111114</v>
      </c>
      <c r="E1993" t="s">
        <v>31</v>
      </c>
      <c r="F1993">
        <v>7180</v>
      </c>
      <c r="G1993">
        <v>1369</v>
      </c>
      <c r="H1993">
        <f t="shared" si="155"/>
        <v>8549</v>
      </c>
      <c r="I1993">
        <v>80</v>
      </c>
      <c r="J1993" s="5">
        <v>45069</v>
      </c>
      <c r="K1993" s="6">
        <v>2.9861111111111113E-2</v>
      </c>
      <c r="L1993">
        <f t="shared" si="156"/>
        <v>5</v>
      </c>
      <c r="M1993">
        <f t="shared" si="158"/>
        <v>0</v>
      </c>
      <c r="N1993">
        <f t="shared" si="159"/>
        <v>43</v>
      </c>
      <c r="O1993">
        <f t="shared" si="157"/>
        <v>23</v>
      </c>
    </row>
    <row r="1994" spans="1:15" x14ac:dyDescent="0.35">
      <c r="A1994">
        <v>118716</v>
      </c>
      <c r="B1994">
        <v>1599</v>
      </c>
      <c r="C1994" s="1" t="s">
        <v>26</v>
      </c>
      <c r="D1994" s="2">
        <v>45275.006944444445</v>
      </c>
      <c r="E1994" t="s">
        <v>30</v>
      </c>
      <c r="F1994">
        <v>14289</v>
      </c>
      <c r="G1994">
        <v>4765</v>
      </c>
      <c r="H1994">
        <f t="shared" si="155"/>
        <v>19054</v>
      </c>
      <c r="I1994">
        <v>89</v>
      </c>
      <c r="J1994" s="5">
        <v>45275</v>
      </c>
      <c r="K1994" s="6">
        <v>6.9444444444444441E-3</v>
      </c>
      <c r="L1994">
        <f t="shared" si="156"/>
        <v>12</v>
      </c>
      <c r="M1994">
        <f t="shared" si="158"/>
        <v>0</v>
      </c>
      <c r="N1994">
        <f t="shared" si="159"/>
        <v>10</v>
      </c>
      <c r="O1994">
        <f t="shared" si="157"/>
        <v>15</v>
      </c>
    </row>
    <row r="1995" spans="1:15" x14ac:dyDescent="0.35">
      <c r="A1995">
        <v>844669</v>
      </c>
      <c r="B1995">
        <v>1599</v>
      </c>
      <c r="C1995" s="1" t="s">
        <v>27</v>
      </c>
      <c r="D1995" s="3">
        <v>45202.003472222219</v>
      </c>
      <c r="E1995" t="s">
        <v>31</v>
      </c>
      <c r="F1995">
        <v>10512</v>
      </c>
      <c r="G1995">
        <v>3252</v>
      </c>
      <c r="H1995">
        <f t="shared" si="155"/>
        <v>13764</v>
      </c>
      <c r="I1995">
        <v>98</v>
      </c>
      <c r="J1995" s="5">
        <v>45202</v>
      </c>
      <c r="K1995" s="6">
        <v>3.472222222222222E-3</v>
      </c>
      <c r="L1995">
        <f t="shared" si="156"/>
        <v>10</v>
      </c>
      <c r="M1995">
        <f t="shared" si="158"/>
        <v>0</v>
      </c>
      <c r="N1995">
        <f t="shared" si="159"/>
        <v>5</v>
      </c>
      <c r="O1995">
        <f t="shared" si="157"/>
        <v>3</v>
      </c>
    </row>
    <row r="1996" spans="1:15" x14ac:dyDescent="0.35">
      <c r="A1996">
        <v>1597150</v>
      </c>
      <c r="B1996">
        <v>1599</v>
      </c>
      <c r="C1996" s="1" t="s">
        <v>28</v>
      </c>
      <c r="D1996" s="3">
        <v>45242.013194444444</v>
      </c>
      <c r="E1996" t="s">
        <v>30</v>
      </c>
      <c r="F1996">
        <v>2981</v>
      </c>
      <c r="G1996">
        <v>3756</v>
      </c>
      <c r="H1996">
        <f t="shared" si="155"/>
        <v>6737</v>
      </c>
      <c r="I1996">
        <v>48</v>
      </c>
      <c r="J1996" s="5">
        <v>45242</v>
      </c>
      <c r="K1996" s="6">
        <v>1.3194444444444444E-2</v>
      </c>
      <c r="L1996">
        <f t="shared" si="156"/>
        <v>11</v>
      </c>
      <c r="M1996">
        <f t="shared" si="158"/>
        <v>0</v>
      </c>
      <c r="N1996">
        <f t="shared" si="159"/>
        <v>19</v>
      </c>
      <c r="O1996">
        <f t="shared" si="157"/>
        <v>12</v>
      </c>
    </row>
    <row r="1997" spans="1:15" x14ac:dyDescent="0.35">
      <c r="A1997">
        <v>885987</v>
      </c>
      <c r="B1997">
        <v>1601</v>
      </c>
      <c r="C1997" s="1" t="s">
        <v>29</v>
      </c>
      <c r="D1997" s="3">
        <v>45226.015972222223</v>
      </c>
      <c r="E1997" t="s">
        <v>31</v>
      </c>
      <c r="F1997">
        <v>16920</v>
      </c>
      <c r="G1997">
        <v>8973</v>
      </c>
      <c r="H1997">
        <f t="shared" si="155"/>
        <v>25893</v>
      </c>
      <c r="I1997">
        <v>94</v>
      </c>
      <c r="J1997" s="5">
        <v>45226</v>
      </c>
      <c r="K1997" s="6">
        <v>1.5972222222222224E-2</v>
      </c>
      <c r="L1997">
        <f t="shared" si="156"/>
        <v>10</v>
      </c>
      <c r="M1997">
        <f t="shared" si="158"/>
        <v>0</v>
      </c>
      <c r="N1997">
        <f t="shared" si="159"/>
        <v>23</v>
      </c>
      <c r="O1997">
        <f t="shared" si="157"/>
        <v>27</v>
      </c>
    </row>
    <row r="1998" spans="1:15" x14ac:dyDescent="0.35">
      <c r="A1998">
        <v>806906</v>
      </c>
      <c r="B1998">
        <v>1603</v>
      </c>
      <c r="C1998" s="1" t="s">
        <v>26</v>
      </c>
      <c r="D1998" s="3">
        <v>45058.972222222219</v>
      </c>
      <c r="E1998" t="s">
        <v>30</v>
      </c>
      <c r="F1998">
        <v>14671</v>
      </c>
      <c r="G1998">
        <v>585</v>
      </c>
      <c r="H1998">
        <f t="shared" si="155"/>
        <v>15256</v>
      </c>
      <c r="I1998">
        <v>90</v>
      </c>
      <c r="J1998" s="5">
        <v>45058</v>
      </c>
      <c r="K1998" s="6">
        <v>0.97222222222222221</v>
      </c>
      <c r="L1998">
        <f t="shared" si="156"/>
        <v>5</v>
      </c>
      <c r="M1998">
        <f t="shared" si="158"/>
        <v>23</v>
      </c>
      <c r="N1998">
        <f t="shared" si="159"/>
        <v>20</v>
      </c>
      <c r="O1998">
        <f t="shared" si="157"/>
        <v>12</v>
      </c>
    </row>
    <row r="1999" spans="1:15" x14ac:dyDescent="0.35">
      <c r="A1999">
        <v>1549353</v>
      </c>
      <c r="B1999">
        <v>1603</v>
      </c>
      <c r="C1999" s="1" t="s">
        <v>27</v>
      </c>
      <c r="D1999" s="3">
        <v>45182.058333333334</v>
      </c>
      <c r="E1999" t="s">
        <v>31</v>
      </c>
      <c r="F1999">
        <v>7263</v>
      </c>
      <c r="G1999">
        <v>2101</v>
      </c>
      <c r="H1999">
        <f t="shared" si="155"/>
        <v>9364</v>
      </c>
      <c r="I1999">
        <v>98</v>
      </c>
      <c r="J1999" s="5">
        <v>45182</v>
      </c>
      <c r="K1999" s="6">
        <v>5.8333333333333327E-2</v>
      </c>
      <c r="L1999">
        <f t="shared" si="156"/>
        <v>9</v>
      </c>
      <c r="M1999">
        <f t="shared" si="158"/>
        <v>1</v>
      </c>
      <c r="N1999">
        <f t="shared" si="159"/>
        <v>24</v>
      </c>
      <c r="O1999">
        <f t="shared" si="157"/>
        <v>13</v>
      </c>
    </row>
    <row r="2000" spans="1:15" x14ac:dyDescent="0.35">
      <c r="A2000">
        <v>262661</v>
      </c>
      <c r="B2000">
        <v>1604</v>
      </c>
      <c r="C2000" s="1" t="s">
        <v>28</v>
      </c>
      <c r="D2000" s="2">
        <v>45094.993750000001</v>
      </c>
      <c r="E2000" t="s">
        <v>30</v>
      </c>
      <c r="F2000">
        <v>17722</v>
      </c>
      <c r="G2000">
        <v>2871</v>
      </c>
      <c r="H2000">
        <f t="shared" si="155"/>
        <v>20593</v>
      </c>
      <c r="I2000">
        <v>66</v>
      </c>
      <c r="J2000" s="5">
        <v>45094</v>
      </c>
      <c r="K2000" s="6">
        <v>0.99375000000000002</v>
      </c>
      <c r="L2000">
        <f t="shared" si="156"/>
        <v>6</v>
      </c>
      <c r="M2000">
        <f t="shared" si="158"/>
        <v>23</v>
      </c>
      <c r="N2000">
        <f t="shared" si="159"/>
        <v>51</v>
      </c>
      <c r="O2000">
        <f t="shared" si="157"/>
        <v>17</v>
      </c>
    </row>
    <row r="2001" spans="1:15" x14ac:dyDescent="0.35">
      <c r="A2001">
        <v>930552</v>
      </c>
      <c r="B2001">
        <v>1605</v>
      </c>
      <c r="C2001" s="1" t="s">
        <v>29</v>
      </c>
      <c r="D2001" s="3">
        <v>45021.009722222225</v>
      </c>
      <c r="E2001" t="s">
        <v>31</v>
      </c>
      <c r="F2001">
        <v>11197</v>
      </c>
      <c r="G2001">
        <v>6840</v>
      </c>
      <c r="H2001">
        <f t="shared" si="155"/>
        <v>18037</v>
      </c>
      <c r="I2001">
        <v>30</v>
      </c>
      <c r="J2001" s="5">
        <v>45021</v>
      </c>
      <c r="K2001" s="6">
        <v>9.7222222222222224E-3</v>
      </c>
      <c r="L2001">
        <f t="shared" si="156"/>
        <v>4</v>
      </c>
      <c r="M2001">
        <f t="shared" si="158"/>
        <v>0</v>
      </c>
      <c r="N2001">
        <f t="shared" si="159"/>
        <v>14</v>
      </c>
      <c r="O2001">
        <f t="shared" si="157"/>
        <v>5</v>
      </c>
    </row>
    <row r="2002" spans="1:15" x14ac:dyDescent="0.35">
      <c r="A2002">
        <v>59723</v>
      </c>
      <c r="B2002">
        <v>1606</v>
      </c>
      <c r="C2002" s="1" t="s">
        <v>26</v>
      </c>
      <c r="D2002" s="2">
        <v>45235.045138888891</v>
      </c>
      <c r="E2002" t="s">
        <v>30</v>
      </c>
      <c r="F2002">
        <v>12586</v>
      </c>
      <c r="G2002">
        <v>3606</v>
      </c>
      <c r="H2002">
        <f t="shared" si="155"/>
        <v>16192</v>
      </c>
      <c r="I2002">
        <v>41</v>
      </c>
      <c r="J2002" s="5">
        <v>45235</v>
      </c>
      <c r="K2002" s="6">
        <v>4.5138888888888888E-2</v>
      </c>
      <c r="L2002">
        <f t="shared" si="156"/>
        <v>11</v>
      </c>
      <c r="M2002">
        <f t="shared" si="158"/>
        <v>1</v>
      </c>
      <c r="N2002">
        <f t="shared" si="159"/>
        <v>5</v>
      </c>
      <c r="O2002">
        <f t="shared" si="157"/>
        <v>5</v>
      </c>
    </row>
    <row r="2003" spans="1:15" x14ac:dyDescent="0.35">
      <c r="A2003">
        <v>888938</v>
      </c>
      <c r="B2003">
        <v>1606</v>
      </c>
      <c r="C2003" s="1" t="s">
        <v>27</v>
      </c>
      <c r="D2003" s="3">
        <v>45170.06527777778</v>
      </c>
      <c r="E2003" t="s">
        <v>31</v>
      </c>
      <c r="F2003">
        <v>4596</v>
      </c>
      <c r="G2003">
        <v>1061</v>
      </c>
      <c r="H2003">
        <f t="shared" si="155"/>
        <v>5657</v>
      </c>
      <c r="I2003">
        <v>91</v>
      </c>
      <c r="J2003" s="5">
        <v>45170</v>
      </c>
      <c r="K2003" s="6">
        <v>6.5277777777777782E-2</v>
      </c>
      <c r="L2003">
        <f t="shared" si="156"/>
        <v>9</v>
      </c>
      <c r="M2003">
        <f t="shared" si="158"/>
        <v>1</v>
      </c>
      <c r="N2003">
        <f t="shared" si="159"/>
        <v>34</v>
      </c>
      <c r="O2003">
        <f t="shared" si="157"/>
        <v>1</v>
      </c>
    </row>
    <row r="2004" spans="1:15" x14ac:dyDescent="0.35">
      <c r="A2004">
        <v>911307</v>
      </c>
      <c r="B2004">
        <v>1606</v>
      </c>
      <c r="C2004" s="1" t="s">
        <v>28</v>
      </c>
      <c r="D2004" s="3">
        <v>45165.980555555558</v>
      </c>
      <c r="E2004" t="s">
        <v>30</v>
      </c>
      <c r="F2004">
        <v>3701</v>
      </c>
      <c r="G2004">
        <v>8205</v>
      </c>
      <c r="H2004">
        <f t="shared" si="155"/>
        <v>11906</v>
      </c>
      <c r="I2004">
        <v>59</v>
      </c>
      <c r="J2004" s="5">
        <v>45165</v>
      </c>
      <c r="K2004" s="6">
        <v>0.98055555555555562</v>
      </c>
      <c r="L2004">
        <f t="shared" si="156"/>
        <v>8</v>
      </c>
      <c r="M2004">
        <f t="shared" si="158"/>
        <v>23</v>
      </c>
      <c r="N2004">
        <f t="shared" si="159"/>
        <v>32</v>
      </c>
      <c r="O2004">
        <f t="shared" si="157"/>
        <v>27</v>
      </c>
    </row>
    <row r="2005" spans="1:15" x14ac:dyDescent="0.35">
      <c r="A2005">
        <v>930878</v>
      </c>
      <c r="B2005">
        <v>1606</v>
      </c>
      <c r="C2005" s="1" t="s">
        <v>29</v>
      </c>
      <c r="D2005" s="3">
        <v>45113.081944444442</v>
      </c>
      <c r="E2005" t="s">
        <v>31</v>
      </c>
      <c r="F2005">
        <v>3080</v>
      </c>
      <c r="G2005">
        <v>3069</v>
      </c>
      <c r="H2005">
        <f t="shared" si="155"/>
        <v>6149</v>
      </c>
      <c r="I2005">
        <v>95</v>
      </c>
      <c r="J2005" s="5">
        <v>45113</v>
      </c>
      <c r="K2005" s="6">
        <v>8.1944444444444445E-2</v>
      </c>
      <c r="L2005">
        <f t="shared" si="156"/>
        <v>7</v>
      </c>
      <c r="M2005">
        <f t="shared" si="158"/>
        <v>1</v>
      </c>
      <c r="N2005">
        <f t="shared" si="159"/>
        <v>58</v>
      </c>
      <c r="O2005">
        <f t="shared" si="157"/>
        <v>6</v>
      </c>
    </row>
    <row r="2006" spans="1:15" x14ac:dyDescent="0.35">
      <c r="A2006">
        <v>1036624</v>
      </c>
      <c r="B2006">
        <v>1607</v>
      </c>
      <c r="C2006" s="1" t="s">
        <v>26</v>
      </c>
      <c r="D2006" s="3">
        <v>45129.030555555553</v>
      </c>
      <c r="E2006" t="s">
        <v>30</v>
      </c>
      <c r="F2006">
        <v>2413</v>
      </c>
      <c r="G2006">
        <v>667</v>
      </c>
      <c r="H2006">
        <f t="shared" si="155"/>
        <v>3080</v>
      </c>
      <c r="I2006">
        <v>90</v>
      </c>
      <c r="J2006" s="5">
        <v>45129</v>
      </c>
      <c r="K2006" s="6">
        <v>3.0555555555555555E-2</v>
      </c>
      <c r="L2006">
        <f t="shared" si="156"/>
        <v>7</v>
      </c>
      <c r="M2006">
        <f t="shared" si="158"/>
        <v>0</v>
      </c>
      <c r="N2006">
        <f t="shared" si="159"/>
        <v>44</v>
      </c>
      <c r="O2006">
        <f t="shared" si="157"/>
        <v>22</v>
      </c>
    </row>
    <row r="2007" spans="1:15" x14ac:dyDescent="0.35">
      <c r="A2007">
        <v>1224367</v>
      </c>
      <c r="B2007">
        <v>1608</v>
      </c>
      <c r="C2007" s="1" t="s">
        <v>27</v>
      </c>
      <c r="D2007" s="3">
        <v>44979.020138888889</v>
      </c>
      <c r="E2007" t="s">
        <v>31</v>
      </c>
      <c r="F2007">
        <v>13221</v>
      </c>
      <c r="G2007">
        <v>3078</v>
      </c>
      <c r="H2007">
        <f t="shared" si="155"/>
        <v>16299</v>
      </c>
      <c r="I2007">
        <v>76</v>
      </c>
      <c r="J2007" s="5">
        <v>44979</v>
      </c>
      <c r="K2007" s="6">
        <v>2.013888888888889E-2</v>
      </c>
      <c r="L2007">
        <f t="shared" si="156"/>
        <v>2</v>
      </c>
      <c r="M2007">
        <f t="shared" si="158"/>
        <v>0</v>
      </c>
      <c r="N2007">
        <f t="shared" si="159"/>
        <v>29</v>
      </c>
      <c r="O2007">
        <f t="shared" si="157"/>
        <v>22</v>
      </c>
    </row>
    <row r="2008" spans="1:15" x14ac:dyDescent="0.35">
      <c r="A2008">
        <v>1485067</v>
      </c>
      <c r="B2008">
        <v>1608</v>
      </c>
      <c r="C2008" s="1" t="s">
        <v>28</v>
      </c>
      <c r="D2008" s="3">
        <v>44963.006249999999</v>
      </c>
      <c r="E2008" t="s">
        <v>30</v>
      </c>
      <c r="F2008">
        <v>15027</v>
      </c>
      <c r="G2008">
        <v>3382</v>
      </c>
      <c r="H2008">
        <f t="shared" si="155"/>
        <v>18409</v>
      </c>
      <c r="I2008">
        <v>84</v>
      </c>
      <c r="J2008" s="5">
        <v>44963</v>
      </c>
      <c r="K2008" s="6">
        <v>6.2499999999999995E-3</v>
      </c>
      <c r="L2008">
        <f t="shared" si="156"/>
        <v>2</v>
      </c>
      <c r="M2008">
        <f t="shared" si="158"/>
        <v>0</v>
      </c>
      <c r="N2008">
        <f t="shared" si="159"/>
        <v>9</v>
      </c>
      <c r="O2008">
        <f t="shared" si="157"/>
        <v>6</v>
      </c>
    </row>
    <row r="2009" spans="1:15" x14ac:dyDescent="0.35">
      <c r="A2009">
        <v>1125245</v>
      </c>
      <c r="B2009">
        <v>1611</v>
      </c>
      <c r="C2009" s="1" t="s">
        <v>29</v>
      </c>
      <c r="D2009" s="3">
        <v>45074.996527777781</v>
      </c>
      <c r="E2009" t="s">
        <v>31</v>
      </c>
      <c r="F2009">
        <v>14441</v>
      </c>
      <c r="G2009">
        <v>4618</v>
      </c>
      <c r="H2009">
        <f t="shared" si="155"/>
        <v>19059</v>
      </c>
      <c r="I2009">
        <v>51</v>
      </c>
      <c r="J2009" s="5">
        <v>45074</v>
      </c>
      <c r="K2009" s="6">
        <v>0.99652777777777779</v>
      </c>
      <c r="L2009">
        <f t="shared" si="156"/>
        <v>5</v>
      </c>
      <c r="M2009">
        <f t="shared" si="158"/>
        <v>23</v>
      </c>
      <c r="N2009">
        <f t="shared" si="159"/>
        <v>55</v>
      </c>
      <c r="O2009">
        <f t="shared" si="157"/>
        <v>28</v>
      </c>
    </row>
    <row r="2010" spans="1:15" x14ac:dyDescent="0.35">
      <c r="A2010">
        <v>1075762</v>
      </c>
      <c r="B2010">
        <v>1612</v>
      </c>
      <c r="C2010" s="1" t="s">
        <v>26</v>
      </c>
      <c r="D2010" s="3">
        <v>45201.093055555553</v>
      </c>
      <c r="E2010" t="s">
        <v>30</v>
      </c>
      <c r="F2010">
        <v>1984</v>
      </c>
      <c r="G2010">
        <v>3402</v>
      </c>
      <c r="H2010">
        <f t="shared" si="155"/>
        <v>5386</v>
      </c>
      <c r="I2010">
        <v>89</v>
      </c>
      <c r="J2010" s="5">
        <v>45201</v>
      </c>
      <c r="K2010" s="6">
        <v>9.3055555555555558E-2</v>
      </c>
      <c r="L2010">
        <f t="shared" si="156"/>
        <v>10</v>
      </c>
      <c r="M2010">
        <f t="shared" si="158"/>
        <v>2</v>
      </c>
      <c r="N2010">
        <f t="shared" si="159"/>
        <v>14</v>
      </c>
      <c r="O2010">
        <f t="shared" si="157"/>
        <v>2</v>
      </c>
    </row>
    <row r="2011" spans="1:15" x14ac:dyDescent="0.35">
      <c r="A2011">
        <v>589161</v>
      </c>
      <c r="B2011">
        <v>1613</v>
      </c>
      <c r="C2011" s="1" t="s">
        <v>27</v>
      </c>
      <c r="D2011" s="2">
        <v>45290.995833333334</v>
      </c>
      <c r="E2011" t="s">
        <v>31</v>
      </c>
      <c r="F2011">
        <v>7580</v>
      </c>
      <c r="G2011">
        <v>3750</v>
      </c>
      <c r="H2011">
        <f t="shared" si="155"/>
        <v>11330</v>
      </c>
      <c r="I2011">
        <v>45</v>
      </c>
      <c r="J2011" s="5">
        <v>45290</v>
      </c>
      <c r="K2011" s="6">
        <v>0.99583333333333324</v>
      </c>
      <c r="L2011">
        <f t="shared" si="156"/>
        <v>12</v>
      </c>
      <c r="M2011">
        <f t="shared" si="158"/>
        <v>23</v>
      </c>
      <c r="N2011">
        <f t="shared" si="159"/>
        <v>54</v>
      </c>
      <c r="O2011">
        <f t="shared" si="157"/>
        <v>30</v>
      </c>
    </row>
    <row r="2012" spans="1:15" x14ac:dyDescent="0.35">
      <c r="A2012">
        <v>1490598</v>
      </c>
      <c r="B2012">
        <v>1613</v>
      </c>
      <c r="C2012" s="1" t="s">
        <v>28</v>
      </c>
      <c r="D2012" s="3">
        <v>45184.009027777778</v>
      </c>
      <c r="E2012" t="s">
        <v>30</v>
      </c>
      <c r="F2012">
        <v>9670</v>
      </c>
      <c r="G2012">
        <v>2270</v>
      </c>
      <c r="H2012">
        <f t="shared" si="155"/>
        <v>11940</v>
      </c>
      <c r="I2012">
        <v>86</v>
      </c>
      <c r="J2012" s="5">
        <v>45184</v>
      </c>
      <c r="K2012" s="6">
        <v>9.0277777777777787E-3</v>
      </c>
      <c r="L2012">
        <f t="shared" si="156"/>
        <v>9</v>
      </c>
      <c r="M2012">
        <f t="shared" si="158"/>
        <v>0</v>
      </c>
      <c r="N2012">
        <f t="shared" si="159"/>
        <v>13</v>
      </c>
      <c r="O2012">
        <f t="shared" si="157"/>
        <v>15</v>
      </c>
    </row>
    <row r="2013" spans="1:15" x14ac:dyDescent="0.35">
      <c r="A2013">
        <v>1631258</v>
      </c>
      <c r="B2013">
        <v>1613</v>
      </c>
      <c r="C2013" s="1" t="s">
        <v>29</v>
      </c>
      <c r="D2013" s="3">
        <v>45262.995833333334</v>
      </c>
      <c r="E2013" t="s">
        <v>31</v>
      </c>
      <c r="F2013">
        <v>6521</v>
      </c>
      <c r="G2013">
        <v>382</v>
      </c>
      <c r="H2013">
        <f t="shared" si="155"/>
        <v>6903</v>
      </c>
      <c r="I2013">
        <v>33</v>
      </c>
      <c r="J2013" s="5">
        <v>45262</v>
      </c>
      <c r="K2013" s="6">
        <v>0.99583333333333324</v>
      </c>
      <c r="L2013">
        <f t="shared" si="156"/>
        <v>12</v>
      </c>
      <c r="M2013">
        <f t="shared" si="158"/>
        <v>23</v>
      </c>
      <c r="N2013">
        <f t="shared" si="159"/>
        <v>54</v>
      </c>
      <c r="O2013">
        <f t="shared" si="157"/>
        <v>2</v>
      </c>
    </row>
    <row r="2014" spans="1:15" x14ac:dyDescent="0.35">
      <c r="A2014">
        <v>2822</v>
      </c>
      <c r="B2014">
        <v>1614</v>
      </c>
      <c r="C2014" s="1" t="s">
        <v>26</v>
      </c>
      <c r="D2014" s="2">
        <v>45290.01458333333</v>
      </c>
      <c r="E2014" t="s">
        <v>30</v>
      </c>
      <c r="F2014">
        <v>10031</v>
      </c>
      <c r="G2014">
        <v>3960</v>
      </c>
      <c r="H2014">
        <f t="shared" si="155"/>
        <v>13991</v>
      </c>
      <c r="I2014">
        <v>51</v>
      </c>
      <c r="J2014" s="5">
        <v>45290</v>
      </c>
      <c r="K2014" s="6">
        <v>1.4583333333333332E-2</v>
      </c>
      <c r="L2014">
        <f t="shared" si="156"/>
        <v>12</v>
      </c>
      <c r="M2014">
        <f t="shared" si="158"/>
        <v>0</v>
      </c>
      <c r="N2014">
        <f t="shared" si="159"/>
        <v>21</v>
      </c>
      <c r="O2014">
        <f t="shared" si="157"/>
        <v>30</v>
      </c>
    </row>
    <row r="2015" spans="1:15" x14ac:dyDescent="0.35">
      <c r="A2015">
        <v>1472446</v>
      </c>
      <c r="B2015">
        <v>1614</v>
      </c>
      <c r="C2015" s="1" t="s">
        <v>27</v>
      </c>
      <c r="D2015" s="3">
        <v>45233.074999999997</v>
      </c>
      <c r="E2015" t="s">
        <v>31</v>
      </c>
      <c r="F2015">
        <v>17644</v>
      </c>
      <c r="G2015">
        <v>7570</v>
      </c>
      <c r="H2015">
        <f t="shared" si="155"/>
        <v>25214</v>
      </c>
      <c r="I2015">
        <v>93</v>
      </c>
      <c r="J2015" s="5">
        <v>45233</v>
      </c>
      <c r="K2015" s="6">
        <v>7.4999999999999997E-2</v>
      </c>
      <c r="L2015">
        <f t="shared" si="156"/>
        <v>11</v>
      </c>
      <c r="M2015">
        <f t="shared" si="158"/>
        <v>1</v>
      </c>
      <c r="N2015">
        <f t="shared" si="159"/>
        <v>48</v>
      </c>
      <c r="O2015">
        <f t="shared" si="157"/>
        <v>3</v>
      </c>
    </row>
    <row r="2016" spans="1:15" x14ac:dyDescent="0.35">
      <c r="A2016">
        <v>560179</v>
      </c>
      <c r="B2016">
        <v>1615</v>
      </c>
      <c r="C2016" s="1" t="s">
        <v>28</v>
      </c>
      <c r="D2016" s="2">
        <v>45112.044444444444</v>
      </c>
      <c r="E2016" t="s">
        <v>30</v>
      </c>
      <c r="F2016">
        <v>4822</v>
      </c>
      <c r="G2016">
        <v>227</v>
      </c>
      <c r="H2016">
        <f t="shared" si="155"/>
        <v>5049</v>
      </c>
      <c r="I2016">
        <v>77</v>
      </c>
      <c r="J2016" s="5">
        <v>45112</v>
      </c>
      <c r="K2016" s="6">
        <v>4.4444444444444446E-2</v>
      </c>
      <c r="L2016">
        <f t="shared" si="156"/>
        <v>7</v>
      </c>
      <c r="M2016">
        <f t="shared" si="158"/>
        <v>1</v>
      </c>
      <c r="N2016">
        <f t="shared" si="159"/>
        <v>4</v>
      </c>
      <c r="O2016">
        <f t="shared" si="157"/>
        <v>5</v>
      </c>
    </row>
    <row r="2017" spans="1:15" x14ac:dyDescent="0.35">
      <c r="A2017">
        <v>593188</v>
      </c>
      <c r="B2017">
        <v>1615</v>
      </c>
      <c r="C2017" s="1" t="s">
        <v>29</v>
      </c>
      <c r="D2017" s="2">
        <v>45268.01458333333</v>
      </c>
      <c r="E2017" t="s">
        <v>31</v>
      </c>
      <c r="F2017">
        <v>17547</v>
      </c>
      <c r="G2017">
        <v>9830</v>
      </c>
      <c r="H2017">
        <f t="shared" si="155"/>
        <v>27377</v>
      </c>
      <c r="I2017">
        <v>72</v>
      </c>
      <c r="J2017" s="5">
        <v>45268</v>
      </c>
      <c r="K2017" s="6">
        <v>1.4583333333333332E-2</v>
      </c>
      <c r="L2017">
        <f t="shared" si="156"/>
        <v>12</v>
      </c>
      <c r="M2017">
        <f t="shared" si="158"/>
        <v>0</v>
      </c>
      <c r="N2017">
        <f t="shared" si="159"/>
        <v>21</v>
      </c>
      <c r="O2017">
        <f t="shared" si="157"/>
        <v>8</v>
      </c>
    </row>
    <row r="2018" spans="1:15" x14ac:dyDescent="0.35">
      <c r="A2018">
        <v>1063767</v>
      </c>
      <c r="B2018">
        <v>1616</v>
      </c>
      <c r="C2018" s="1" t="s">
        <v>26</v>
      </c>
      <c r="D2018" s="3">
        <v>45133.988888888889</v>
      </c>
      <c r="E2018" t="s">
        <v>30</v>
      </c>
      <c r="F2018">
        <v>2741</v>
      </c>
      <c r="G2018">
        <v>1893</v>
      </c>
      <c r="H2018">
        <f t="shared" si="155"/>
        <v>4634</v>
      </c>
      <c r="I2018">
        <v>54</v>
      </c>
      <c r="J2018" s="5">
        <v>45133</v>
      </c>
      <c r="K2018" s="6">
        <v>0.98888888888888893</v>
      </c>
      <c r="L2018">
        <f t="shared" si="156"/>
        <v>7</v>
      </c>
      <c r="M2018">
        <f t="shared" si="158"/>
        <v>23</v>
      </c>
      <c r="N2018">
        <f t="shared" si="159"/>
        <v>44</v>
      </c>
      <c r="O2018">
        <f t="shared" si="157"/>
        <v>26</v>
      </c>
    </row>
    <row r="2019" spans="1:15" x14ac:dyDescent="0.35">
      <c r="A2019">
        <v>1094900</v>
      </c>
      <c r="B2019">
        <v>1616</v>
      </c>
      <c r="C2019" s="1" t="s">
        <v>27</v>
      </c>
      <c r="D2019" s="3">
        <v>45046.040277777778</v>
      </c>
      <c r="E2019" t="s">
        <v>31</v>
      </c>
      <c r="F2019">
        <v>14061</v>
      </c>
      <c r="G2019">
        <v>2968</v>
      </c>
      <c r="H2019">
        <f t="shared" si="155"/>
        <v>17029</v>
      </c>
      <c r="I2019">
        <v>59</v>
      </c>
      <c r="J2019" s="5">
        <v>45046</v>
      </c>
      <c r="K2019" s="6">
        <v>4.027777777777778E-2</v>
      </c>
      <c r="L2019">
        <f t="shared" si="156"/>
        <v>4</v>
      </c>
      <c r="M2019">
        <f t="shared" si="158"/>
        <v>0</v>
      </c>
      <c r="N2019">
        <f t="shared" si="159"/>
        <v>58</v>
      </c>
      <c r="O2019">
        <f t="shared" si="157"/>
        <v>30</v>
      </c>
    </row>
    <row r="2020" spans="1:15" x14ac:dyDescent="0.35">
      <c r="A2020">
        <v>1639990</v>
      </c>
      <c r="B2020">
        <v>1616</v>
      </c>
      <c r="C2020" s="1" t="s">
        <v>28</v>
      </c>
      <c r="D2020" s="3">
        <v>45046.05972222222</v>
      </c>
      <c r="E2020" t="s">
        <v>30</v>
      </c>
      <c r="F2020">
        <v>3054</v>
      </c>
      <c r="G2020">
        <v>3972</v>
      </c>
      <c r="H2020">
        <f t="shared" si="155"/>
        <v>7026</v>
      </c>
      <c r="I2020">
        <v>60</v>
      </c>
      <c r="J2020" s="5">
        <v>45046</v>
      </c>
      <c r="K2020" s="6">
        <v>5.9722222222222225E-2</v>
      </c>
      <c r="L2020">
        <f t="shared" si="156"/>
        <v>4</v>
      </c>
      <c r="M2020">
        <f t="shared" si="158"/>
        <v>1</v>
      </c>
      <c r="N2020">
        <f t="shared" si="159"/>
        <v>26</v>
      </c>
      <c r="O2020">
        <f t="shared" si="157"/>
        <v>30</v>
      </c>
    </row>
    <row r="2021" spans="1:15" x14ac:dyDescent="0.35">
      <c r="A2021">
        <v>514198</v>
      </c>
      <c r="B2021">
        <v>1617</v>
      </c>
      <c r="C2021" s="1" t="s">
        <v>29</v>
      </c>
      <c r="D2021" s="2">
        <v>45253.051388888889</v>
      </c>
      <c r="E2021" t="s">
        <v>31</v>
      </c>
      <c r="F2021">
        <v>14863</v>
      </c>
      <c r="G2021">
        <v>9711</v>
      </c>
      <c r="H2021">
        <f t="shared" si="155"/>
        <v>24574</v>
      </c>
      <c r="I2021">
        <v>98</v>
      </c>
      <c r="J2021" s="5">
        <v>45253</v>
      </c>
      <c r="K2021" s="6">
        <v>5.1388888888888894E-2</v>
      </c>
      <c r="L2021">
        <f t="shared" si="156"/>
        <v>11</v>
      </c>
      <c r="M2021">
        <f t="shared" si="158"/>
        <v>1</v>
      </c>
      <c r="N2021">
        <f t="shared" si="159"/>
        <v>14</v>
      </c>
      <c r="O2021">
        <f t="shared" si="157"/>
        <v>23</v>
      </c>
    </row>
    <row r="2022" spans="1:15" x14ac:dyDescent="0.35">
      <c r="A2022">
        <v>581918</v>
      </c>
      <c r="B2022">
        <v>1617</v>
      </c>
      <c r="C2022" s="1" t="s">
        <v>26</v>
      </c>
      <c r="D2022" s="2">
        <v>45231.033333333333</v>
      </c>
      <c r="E2022" t="s">
        <v>30</v>
      </c>
      <c r="F2022">
        <v>15377</v>
      </c>
      <c r="G2022">
        <v>6030</v>
      </c>
      <c r="H2022">
        <f t="shared" si="155"/>
        <v>21407</v>
      </c>
      <c r="I2022">
        <v>68</v>
      </c>
      <c r="J2022" s="5">
        <v>45231</v>
      </c>
      <c r="K2022" s="6">
        <v>3.3333333333333333E-2</v>
      </c>
      <c r="L2022">
        <f t="shared" si="156"/>
        <v>11</v>
      </c>
      <c r="M2022">
        <f t="shared" si="158"/>
        <v>0</v>
      </c>
      <c r="N2022">
        <f t="shared" si="159"/>
        <v>48</v>
      </c>
      <c r="O2022">
        <f t="shared" si="157"/>
        <v>1</v>
      </c>
    </row>
    <row r="2023" spans="1:15" x14ac:dyDescent="0.35">
      <c r="A2023">
        <v>1053680</v>
      </c>
      <c r="B2023">
        <v>1618</v>
      </c>
      <c r="C2023" s="1" t="s">
        <v>27</v>
      </c>
      <c r="D2023" s="3">
        <v>45233.082638888889</v>
      </c>
      <c r="E2023" t="s">
        <v>31</v>
      </c>
      <c r="F2023">
        <v>11714</v>
      </c>
      <c r="G2023">
        <v>6474</v>
      </c>
      <c r="H2023">
        <f t="shared" si="155"/>
        <v>18188</v>
      </c>
      <c r="I2023">
        <v>45</v>
      </c>
      <c r="J2023" s="5">
        <v>45233</v>
      </c>
      <c r="K2023" s="6">
        <v>8.2638888888888887E-2</v>
      </c>
      <c r="L2023">
        <f t="shared" si="156"/>
        <v>11</v>
      </c>
      <c r="M2023">
        <f t="shared" si="158"/>
        <v>1</v>
      </c>
      <c r="N2023">
        <f t="shared" si="159"/>
        <v>59</v>
      </c>
      <c r="O2023">
        <f t="shared" si="157"/>
        <v>3</v>
      </c>
    </row>
    <row r="2024" spans="1:15" x14ac:dyDescent="0.35">
      <c r="A2024">
        <v>673115</v>
      </c>
      <c r="B2024">
        <v>1619</v>
      </c>
      <c r="C2024" s="1" t="s">
        <v>28</v>
      </c>
      <c r="D2024" s="3">
        <v>44960.967361111114</v>
      </c>
      <c r="E2024" t="s">
        <v>30</v>
      </c>
      <c r="F2024">
        <v>1710</v>
      </c>
      <c r="G2024">
        <v>3556</v>
      </c>
      <c r="H2024">
        <f t="shared" si="155"/>
        <v>5266</v>
      </c>
      <c r="I2024">
        <v>90</v>
      </c>
      <c r="J2024" s="5">
        <v>44960</v>
      </c>
      <c r="K2024" s="6">
        <v>0.96736111111111101</v>
      </c>
      <c r="L2024">
        <f t="shared" si="156"/>
        <v>2</v>
      </c>
      <c r="M2024">
        <f t="shared" si="158"/>
        <v>23</v>
      </c>
      <c r="N2024">
        <f t="shared" si="159"/>
        <v>13</v>
      </c>
      <c r="O2024">
        <f t="shared" si="157"/>
        <v>3</v>
      </c>
    </row>
    <row r="2025" spans="1:15" x14ac:dyDescent="0.35">
      <c r="A2025">
        <v>394904</v>
      </c>
      <c r="B2025">
        <v>1620</v>
      </c>
      <c r="C2025" s="1" t="s">
        <v>29</v>
      </c>
      <c r="D2025" s="2">
        <v>45206.070833333331</v>
      </c>
      <c r="E2025" t="s">
        <v>31</v>
      </c>
      <c r="F2025">
        <v>9819</v>
      </c>
      <c r="G2025">
        <v>3234</v>
      </c>
      <c r="H2025">
        <f t="shared" si="155"/>
        <v>13053</v>
      </c>
      <c r="I2025">
        <v>100</v>
      </c>
      <c r="J2025" s="5">
        <v>45206</v>
      </c>
      <c r="K2025" s="6">
        <v>7.0833333333333331E-2</v>
      </c>
      <c r="L2025">
        <f t="shared" si="156"/>
        <v>10</v>
      </c>
      <c r="M2025">
        <f t="shared" si="158"/>
        <v>1</v>
      </c>
      <c r="N2025">
        <f t="shared" si="159"/>
        <v>42</v>
      </c>
      <c r="O2025">
        <f t="shared" si="157"/>
        <v>7</v>
      </c>
    </row>
    <row r="2026" spans="1:15" x14ac:dyDescent="0.35">
      <c r="A2026">
        <v>412431</v>
      </c>
      <c r="B2026">
        <v>1620</v>
      </c>
      <c r="C2026" s="1" t="s">
        <v>26</v>
      </c>
      <c r="D2026" s="2">
        <v>45225.978472222225</v>
      </c>
      <c r="E2026" t="s">
        <v>30</v>
      </c>
      <c r="F2026">
        <v>14971</v>
      </c>
      <c r="G2026">
        <v>4390</v>
      </c>
      <c r="H2026">
        <f t="shared" si="155"/>
        <v>19361</v>
      </c>
      <c r="I2026">
        <v>85</v>
      </c>
      <c r="J2026" s="5">
        <v>45225</v>
      </c>
      <c r="K2026" s="6">
        <v>0.9784722222222223</v>
      </c>
      <c r="L2026">
        <f t="shared" si="156"/>
        <v>10</v>
      </c>
      <c r="M2026">
        <f t="shared" si="158"/>
        <v>23</v>
      </c>
      <c r="N2026">
        <f t="shared" si="159"/>
        <v>29</v>
      </c>
      <c r="O2026">
        <f t="shared" si="157"/>
        <v>26</v>
      </c>
    </row>
    <row r="2027" spans="1:15" x14ac:dyDescent="0.35">
      <c r="A2027">
        <v>551997</v>
      </c>
      <c r="B2027">
        <v>1620</v>
      </c>
      <c r="C2027" s="1" t="s">
        <v>27</v>
      </c>
      <c r="D2027" s="2">
        <v>45195.973611111112</v>
      </c>
      <c r="E2027" t="s">
        <v>31</v>
      </c>
      <c r="F2027">
        <v>6169</v>
      </c>
      <c r="G2027">
        <v>5017</v>
      </c>
      <c r="H2027">
        <f t="shared" si="155"/>
        <v>11186</v>
      </c>
      <c r="I2027">
        <v>44</v>
      </c>
      <c r="J2027" s="5">
        <v>45195</v>
      </c>
      <c r="K2027" s="6">
        <v>0.97361111111111109</v>
      </c>
      <c r="L2027">
        <f t="shared" si="156"/>
        <v>9</v>
      </c>
      <c r="M2027">
        <f t="shared" si="158"/>
        <v>23</v>
      </c>
      <c r="N2027">
        <f t="shared" si="159"/>
        <v>22</v>
      </c>
      <c r="O2027">
        <f t="shared" si="157"/>
        <v>26</v>
      </c>
    </row>
    <row r="2028" spans="1:15" x14ac:dyDescent="0.35">
      <c r="A2028">
        <v>1164859</v>
      </c>
      <c r="B2028">
        <v>1620</v>
      </c>
      <c r="C2028" s="1" t="s">
        <v>28</v>
      </c>
      <c r="D2028" s="3">
        <v>45022.943749999999</v>
      </c>
      <c r="E2028" t="s">
        <v>30</v>
      </c>
      <c r="F2028">
        <v>15242</v>
      </c>
      <c r="G2028">
        <v>7286</v>
      </c>
      <c r="H2028">
        <f t="shared" si="155"/>
        <v>22528</v>
      </c>
      <c r="I2028">
        <v>53</v>
      </c>
      <c r="J2028" s="5">
        <v>45022</v>
      </c>
      <c r="K2028" s="6">
        <v>0.94374999999999998</v>
      </c>
      <c r="L2028">
        <f t="shared" si="156"/>
        <v>4</v>
      </c>
      <c r="M2028">
        <f t="shared" si="158"/>
        <v>22</v>
      </c>
      <c r="N2028">
        <f t="shared" si="159"/>
        <v>39</v>
      </c>
      <c r="O2028">
        <f t="shared" si="157"/>
        <v>6</v>
      </c>
    </row>
    <row r="2029" spans="1:15" x14ac:dyDescent="0.35">
      <c r="A2029">
        <v>885377</v>
      </c>
      <c r="B2029">
        <v>1622</v>
      </c>
      <c r="C2029" s="1" t="s">
        <v>29</v>
      </c>
      <c r="D2029" s="3">
        <v>44968.037499999999</v>
      </c>
      <c r="E2029" t="s">
        <v>31</v>
      </c>
      <c r="F2029">
        <v>13004</v>
      </c>
      <c r="G2029">
        <v>7139</v>
      </c>
      <c r="H2029">
        <f t="shared" si="155"/>
        <v>20143</v>
      </c>
      <c r="I2029">
        <v>100</v>
      </c>
      <c r="J2029" s="5">
        <v>44968</v>
      </c>
      <c r="K2029" s="6">
        <v>3.7499999999999999E-2</v>
      </c>
      <c r="L2029">
        <f t="shared" si="156"/>
        <v>2</v>
      </c>
      <c r="M2029">
        <f t="shared" si="158"/>
        <v>0</v>
      </c>
      <c r="N2029">
        <f t="shared" si="159"/>
        <v>54</v>
      </c>
      <c r="O2029">
        <f t="shared" si="157"/>
        <v>11</v>
      </c>
    </row>
    <row r="2030" spans="1:15" x14ac:dyDescent="0.35">
      <c r="A2030">
        <v>453732</v>
      </c>
      <c r="B2030">
        <v>1623</v>
      </c>
      <c r="C2030" s="1" t="s">
        <v>26</v>
      </c>
      <c r="D2030" s="2">
        <v>45091.964583333334</v>
      </c>
      <c r="E2030" t="s">
        <v>30</v>
      </c>
      <c r="F2030">
        <v>13183</v>
      </c>
      <c r="G2030">
        <v>8537</v>
      </c>
      <c r="H2030">
        <f t="shared" si="155"/>
        <v>21720</v>
      </c>
      <c r="I2030">
        <v>51</v>
      </c>
      <c r="J2030" s="5">
        <v>45091</v>
      </c>
      <c r="K2030" s="6">
        <v>0.96458333333333324</v>
      </c>
      <c r="L2030">
        <f t="shared" si="156"/>
        <v>6</v>
      </c>
      <c r="M2030">
        <f t="shared" si="158"/>
        <v>23</v>
      </c>
      <c r="N2030">
        <f t="shared" si="159"/>
        <v>9</v>
      </c>
      <c r="O2030">
        <f t="shared" si="157"/>
        <v>14</v>
      </c>
    </row>
    <row r="2031" spans="1:15" x14ac:dyDescent="0.35">
      <c r="A2031">
        <v>1347250</v>
      </c>
      <c r="B2031">
        <v>1624</v>
      </c>
      <c r="C2031" s="1" t="s">
        <v>27</v>
      </c>
      <c r="D2031" s="3">
        <v>45089.034722222219</v>
      </c>
      <c r="E2031" t="s">
        <v>31</v>
      </c>
      <c r="F2031">
        <v>3116</v>
      </c>
      <c r="G2031">
        <v>3030</v>
      </c>
      <c r="H2031">
        <f t="shared" si="155"/>
        <v>6146</v>
      </c>
      <c r="I2031">
        <v>47</v>
      </c>
      <c r="J2031" s="5">
        <v>45089</v>
      </c>
      <c r="K2031" s="6">
        <v>3.4722222222222224E-2</v>
      </c>
      <c r="L2031">
        <f t="shared" si="156"/>
        <v>6</v>
      </c>
      <c r="M2031">
        <f t="shared" si="158"/>
        <v>0</v>
      </c>
      <c r="N2031">
        <f t="shared" si="159"/>
        <v>50</v>
      </c>
      <c r="O2031">
        <f t="shared" si="157"/>
        <v>12</v>
      </c>
    </row>
    <row r="2032" spans="1:15" x14ac:dyDescent="0.35">
      <c r="A2032">
        <v>767130</v>
      </c>
      <c r="B2032">
        <v>1627</v>
      </c>
      <c r="C2032" s="1" t="s">
        <v>28</v>
      </c>
      <c r="D2032" s="3">
        <v>45096.956250000003</v>
      </c>
      <c r="E2032" t="s">
        <v>30</v>
      </c>
      <c r="F2032">
        <v>19449</v>
      </c>
      <c r="G2032">
        <v>4936</v>
      </c>
      <c r="H2032">
        <f t="shared" si="155"/>
        <v>24385</v>
      </c>
      <c r="I2032">
        <v>35</v>
      </c>
      <c r="J2032" s="5">
        <v>45096</v>
      </c>
      <c r="K2032" s="6">
        <v>0.95624999999999993</v>
      </c>
      <c r="L2032">
        <f t="shared" si="156"/>
        <v>6</v>
      </c>
      <c r="M2032">
        <f t="shared" si="158"/>
        <v>22</v>
      </c>
      <c r="N2032">
        <f t="shared" si="159"/>
        <v>57</v>
      </c>
      <c r="O2032">
        <f t="shared" si="157"/>
        <v>19</v>
      </c>
    </row>
    <row r="2033" spans="1:15" x14ac:dyDescent="0.35">
      <c r="A2033">
        <v>110341</v>
      </c>
      <c r="B2033">
        <v>1628</v>
      </c>
      <c r="C2033" s="1" t="s">
        <v>29</v>
      </c>
      <c r="D2033" s="2">
        <v>45045.038194444445</v>
      </c>
      <c r="E2033" t="s">
        <v>31</v>
      </c>
      <c r="F2033">
        <v>15387</v>
      </c>
      <c r="G2033">
        <v>1411</v>
      </c>
      <c r="H2033">
        <f t="shared" si="155"/>
        <v>16798</v>
      </c>
      <c r="I2033">
        <v>44</v>
      </c>
      <c r="J2033" s="5">
        <v>45045</v>
      </c>
      <c r="K2033" s="6">
        <v>3.8194444444444441E-2</v>
      </c>
      <c r="L2033">
        <f t="shared" si="156"/>
        <v>4</v>
      </c>
      <c r="M2033">
        <f t="shared" si="158"/>
        <v>0</v>
      </c>
      <c r="N2033">
        <f t="shared" si="159"/>
        <v>55</v>
      </c>
      <c r="O2033">
        <f t="shared" si="157"/>
        <v>29</v>
      </c>
    </row>
    <row r="2034" spans="1:15" x14ac:dyDescent="0.35">
      <c r="A2034">
        <v>1553612</v>
      </c>
      <c r="B2034">
        <v>1628</v>
      </c>
      <c r="C2034" s="1" t="s">
        <v>26</v>
      </c>
      <c r="D2034" s="3">
        <v>45055.011111111111</v>
      </c>
      <c r="E2034" t="s">
        <v>30</v>
      </c>
      <c r="F2034">
        <v>11347</v>
      </c>
      <c r="G2034">
        <v>6089</v>
      </c>
      <c r="H2034">
        <f t="shared" si="155"/>
        <v>17436</v>
      </c>
      <c r="I2034">
        <v>65</v>
      </c>
      <c r="J2034" s="5">
        <v>45055</v>
      </c>
      <c r="K2034" s="6">
        <v>1.1111111111111112E-2</v>
      </c>
      <c r="L2034">
        <f t="shared" si="156"/>
        <v>5</v>
      </c>
      <c r="M2034">
        <f t="shared" si="158"/>
        <v>0</v>
      </c>
      <c r="N2034">
        <f t="shared" si="159"/>
        <v>16</v>
      </c>
      <c r="O2034">
        <f t="shared" si="157"/>
        <v>9</v>
      </c>
    </row>
    <row r="2035" spans="1:15" x14ac:dyDescent="0.35">
      <c r="A2035">
        <v>780651</v>
      </c>
      <c r="B2035">
        <v>1630</v>
      </c>
      <c r="C2035" s="1" t="s">
        <v>27</v>
      </c>
      <c r="D2035" s="3">
        <v>45130.070833333331</v>
      </c>
      <c r="E2035" t="s">
        <v>31</v>
      </c>
      <c r="F2035">
        <v>4881</v>
      </c>
      <c r="G2035">
        <v>2596</v>
      </c>
      <c r="H2035">
        <f t="shared" si="155"/>
        <v>7477</v>
      </c>
      <c r="I2035">
        <v>82</v>
      </c>
      <c r="J2035" s="5">
        <v>45130</v>
      </c>
      <c r="K2035" s="6">
        <v>7.0833333333333331E-2</v>
      </c>
      <c r="L2035">
        <f t="shared" si="156"/>
        <v>7</v>
      </c>
      <c r="M2035">
        <f t="shared" si="158"/>
        <v>1</v>
      </c>
      <c r="N2035">
        <f t="shared" si="159"/>
        <v>42</v>
      </c>
      <c r="O2035">
        <f t="shared" si="157"/>
        <v>23</v>
      </c>
    </row>
    <row r="2036" spans="1:15" x14ac:dyDescent="0.35">
      <c r="A2036">
        <v>1125352</v>
      </c>
      <c r="B2036">
        <v>1633</v>
      </c>
      <c r="C2036" s="1" t="s">
        <v>28</v>
      </c>
      <c r="D2036" s="3">
        <v>45043.064583333333</v>
      </c>
      <c r="E2036" t="s">
        <v>30</v>
      </c>
      <c r="F2036">
        <v>2636</v>
      </c>
      <c r="G2036">
        <v>4193</v>
      </c>
      <c r="H2036">
        <f t="shared" si="155"/>
        <v>6829</v>
      </c>
      <c r="I2036">
        <v>37</v>
      </c>
      <c r="J2036" s="5">
        <v>45043</v>
      </c>
      <c r="K2036" s="6">
        <v>6.458333333333334E-2</v>
      </c>
      <c r="L2036">
        <f t="shared" si="156"/>
        <v>4</v>
      </c>
      <c r="M2036">
        <f t="shared" si="158"/>
        <v>1</v>
      </c>
      <c r="N2036">
        <f t="shared" si="159"/>
        <v>33</v>
      </c>
      <c r="O2036">
        <f t="shared" si="157"/>
        <v>27</v>
      </c>
    </row>
    <row r="2037" spans="1:15" x14ac:dyDescent="0.35">
      <c r="A2037">
        <v>1475354</v>
      </c>
      <c r="B2037">
        <v>1633</v>
      </c>
      <c r="C2037" s="1" t="s">
        <v>29</v>
      </c>
      <c r="D2037" s="3">
        <v>45208.018750000003</v>
      </c>
      <c r="E2037" t="s">
        <v>31</v>
      </c>
      <c r="F2037">
        <v>12376</v>
      </c>
      <c r="G2037">
        <v>7693</v>
      </c>
      <c r="H2037">
        <f t="shared" si="155"/>
        <v>20069</v>
      </c>
      <c r="I2037">
        <v>92</v>
      </c>
      <c r="J2037" s="5">
        <v>45208</v>
      </c>
      <c r="K2037" s="6">
        <v>1.8749999999999999E-2</v>
      </c>
      <c r="L2037">
        <f t="shared" si="156"/>
        <v>10</v>
      </c>
      <c r="M2037">
        <f t="shared" si="158"/>
        <v>0</v>
      </c>
      <c r="N2037">
        <f t="shared" si="159"/>
        <v>27</v>
      </c>
      <c r="O2037">
        <f t="shared" si="157"/>
        <v>9</v>
      </c>
    </row>
    <row r="2038" spans="1:15" x14ac:dyDescent="0.35">
      <c r="A2038">
        <v>271858</v>
      </c>
      <c r="B2038">
        <v>1634</v>
      </c>
      <c r="C2038" s="1" t="s">
        <v>26</v>
      </c>
      <c r="D2038" s="2">
        <v>45266.001388888886</v>
      </c>
      <c r="E2038" t="s">
        <v>30</v>
      </c>
      <c r="F2038">
        <v>3601</v>
      </c>
      <c r="G2038">
        <v>1755</v>
      </c>
      <c r="H2038">
        <f t="shared" si="155"/>
        <v>5356</v>
      </c>
      <c r="I2038">
        <v>58</v>
      </c>
      <c r="J2038" s="5">
        <v>45266</v>
      </c>
      <c r="K2038" s="6">
        <v>1.3888888888888889E-3</v>
      </c>
      <c r="L2038">
        <f t="shared" si="156"/>
        <v>12</v>
      </c>
      <c r="M2038">
        <f t="shared" si="158"/>
        <v>0</v>
      </c>
      <c r="N2038">
        <f t="shared" si="159"/>
        <v>2</v>
      </c>
      <c r="O2038">
        <f t="shared" si="157"/>
        <v>6</v>
      </c>
    </row>
    <row r="2039" spans="1:15" x14ac:dyDescent="0.35">
      <c r="A2039">
        <v>832627</v>
      </c>
      <c r="B2039">
        <v>1634</v>
      </c>
      <c r="C2039" s="1" t="s">
        <v>27</v>
      </c>
      <c r="D2039" s="3">
        <v>45095.99722222222</v>
      </c>
      <c r="E2039" t="s">
        <v>31</v>
      </c>
      <c r="F2039">
        <v>3036</v>
      </c>
      <c r="G2039">
        <v>1375</v>
      </c>
      <c r="H2039">
        <f t="shared" si="155"/>
        <v>4411</v>
      </c>
      <c r="I2039">
        <v>63</v>
      </c>
      <c r="J2039" s="5">
        <v>45095</v>
      </c>
      <c r="K2039" s="6">
        <v>0.99722222222222223</v>
      </c>
      <c r="L2039">
        <f t="shared" si="156"/>
        <v>6</v>
      </c>
      <c r="M2039">
        <f t="shared" si="158"/>
        <v>23</v>
      </c>
      <c r="N2039">
        <f t="shared" si="159"/>
        <v>56</v>
      </c>
      <c r="O2039">
        <f t="shared" si="157"/>
        <v>18</v>
      </c>
    </row>
    <row r="2040" spans="1:15" x14ac:dyDescent="0.35">
      <c r="A2040">
        <v>163919</v>
      </c>
      <c r="B2040">
        <v>1635</v>
      </c>
      <c r="C2040" s="1" t="s">
        <v>28</v>
      </c>
      <c r="D2040" s="2">
        <v>45099.033333333333</v>
      </c>
      <c r="E2040" t="s">
        <v>30</v>
      </c>
      <c r="F2040">
        <v>3220</v>
      </c>
      <c r="G2040">
        <v>4116</v>
      </c>
      <c r="H2040">
        <f t="shared" si="155"/>
        <v>7336</v>
      </c>
      <c r="I2040">
        <v>86</v>
      </c>
      <c r="J2040" s="5">
        <v>45099</v>
      </c>
      <c r="K2040" s="6">
        <v>3.3333333333333333E-2</v>
      </c>
      <c r="L2040">
        <f t="shared" si="156"/>
        <v>6</v>
      </c>
      <c r="M2040">
        <f t="shared" si="158"/>
        <v>0</v>
      </c>
      <c r="N2040">
        <f t="shared" si="159"/>
        <v>48</v>
      </c>
      <c r="O2040">
        <f t="shared" si="157"/>
        <v>22</v>
      </c>
    </row>
    <row r="2041" spans="1:15" x14ac:dyDescent="0.35">
      <c r="A2041">
        <v>860659</v>
      </c>
      <c r="B2041">
        <v>1635</v>
      </c>
      <c r="C2041" s="1" t="s">
        <v>29</v>
      </c>
      <c r="D2041" s="3">
        <v>45247.038888888892</v>
      </c>
      <c r="E2041" t="s">
        <v>31</v>
      </c>
      <c r="F2041">
        <v>7303</v>
      </c>
      <c r="G2041">
        <v>9192</v>
      </c>
      <c r="H2041">
        <f t="shared" si="155"/>
        <v>16495</v>
      </c>
      <c r="I2041">
        <v>47</v>
      </c>
      <c r="J2041" s="5">
        <v>45247</v>
      </c>
      <c r="K2041" s="6">
        <v>3.888888888888889E-2</v>
      </c>
      <c r="L2041">
        <f t="shared" si="156"/>
        <v>11</v>
      </c>
      <c r="M2041">
        <f t="shared" si="158"/>
        <v>0</v>
      </c>
      <c r="N2041">
        <f t="shared" si="159"/>
        <v>56</v>
      </c>
      <c r="O2041">
        <f t="shared" si="157"/>
        <v>17</v>
      </c>
    </row>
    <row r="2042" spans="1:15" x14ac:dyDescent="0.35">
      <c r="A2042">
        <v>356612</v>
      </c>
      <c r="B2042">
        <v>1636</v>
      </c>
      <c r="C2042" s="1" t="s">
        <v>26</v>
      </c>
      <c r="D2042" s="2">
        <v>45260.01666666667</v>
      </c>
      <c r="E2042" t="s">
        <v>30</v>
      </c>
      <c r="F2042">
        <v>7588</v>
      </c>
      <c r="G2042">
        <v>4576</v>
      </c>
      <c r="H2042">
        <f t="shared" si="155"/>
        <v>12164</v>
      </c>
      <c r="I2042">
        <v>94</v>
      </c>
      <c r="J2042" s="5">
        <v>45260</v>
      </c>
      <c r="K2042" s="6">
        <v>1.6666666666666666E-2</v>
      </c>
      <c r="L2042">
        <f t="shared" si="156"/>
        <v>11</v>
      </c>
      <c r="M2042">
        <f t="shared" si="158"/>
        <v>0</v>
      </c>
      <c r="N2042">
        <f t="shared" si="159"/>
        <v>24</v>
      </c>
      <c r="O2042">
        <f t="shared" si="157"/>
        <v>30</v>
      </c>
    </row>
    <row r="2043" spans="1:15" x14ac:dyDescent="0.35">
      <c r="A2043">
        <v>1063239</v>
      </c>
      <c r="B2043">
        <v>1639</v>
      </c>
      <c r="C2043" s="1" t="s">
        <v>27</v>
      </c>
      <c r="D2043" s="3">
        <v>45194.977083333331</v>
      </c>
      <c r="E2043" t="s">
        <v>31</v>
      </c>
      <c r="F2043">
        <v>13163</v>
      </c>
      <c r="G2043">
        <v>3101</v>
      </c>
      <c r="H2043">
        <f t="shared" si="155"/>
        <v>16264</v>
      </c>
      <c r="I2043">
        <v>94</v>
      </c>
      <c r="J2043" s="5">
        <v>45194</v>
      </c>
      <c r="K2043" s="6">
        <v>0.9770833333333333</v>
      </c>
      <c r="L2043">
        <f t="shared" si="156"/>
        <v>9</v>
      </c>
      <c r="M2043">
        <f t="shared" si="158"/>
        <v>23</v>
      </c>
      <c r="N2043">
        <f t="shared" si="159"/>
        <v>27</v>
      </c>
      <c r="O2043">
        <f t="shared" si="157"/>
        <v>25</v>
      </c>
    </row>
    <row r="2044" spans="1:15" x14ac:dyDescent="0.35">
      <c r="A2044">
        <v>202389</v>
      </c>
      <c r="B2044">
        <v>1641</v>
      </c>
      <c r="C2044" s="1" t="s">
        <v>28</v>
      </c>
      <c r="D2044" s="2">
        <v>45130.98541666667</v>
      </c>
      <c r="E2044" t="s">
        <v>30</v>
      </c>
      <c r="F2044">
        <v>5139</v>
      </c>
      <c r="G2044">
        <v>1709</v>
      </c>
      <c r="H2044">
        <f t="shared" si="155"/>
        <v>6848</v>
      </c>
      <c r="I2044">
        <v>72</v>
      </c>
      <c r="J2044" s="5">
        <v>45130</v>
      </c>
      <c r="K2044" s="6">
        <v>0.98541666666666661</v>
      </c>
      <c r="L2044">
        <f t="shared" si="156"/>
        <v>7</v>
      </c>
      <c r="M2044">
        <f t="shared" si="158"/>
        <v>23</v>
      </c>
      <c r="N2044">
        <f t="shared" si="159"/>
        <v>39</v>
      </c>
      <c r="O2044">
        <f t="shared" si="157"/>
        <v>23</v>
      </c>
    </row>
    <row r="2045" spans="1:15" x14ac:dyDescent="0.35">
      <c r="A2045">
        <v>1026131</v>
      </c>
      <c r="B2045">
        <v>1642</v>
      </c>
      <c r="C2045" s="1" t="s">
        <v>29</v>
      </c>
      <c r="D2045" s="3">
        <v>44945.018055555556</v>
      </c>
      <c r="E2045" t="s">
        <v>31</v>
      </c>
      <c r="F2045">
        <v>19989</v>
      </c>
      <c r="G2045">
        <v>2027</v>
      </c>
      <c r="H2045">
        <f t="shared" si="155"/>
        <v>22016</v>
      </c>
      <c r="I2045">
        <v>52</v>
      </c>
      <c r="J2045" s="5">
        <v>44945</v>
      </c>
      <c r="K2045" s="6">
        <v>1.8055555555555557E-2</v>
      </c>
      <c r="L2045">
        <f t="shared" si="156"/>
        <v>1</v>
      </c>
      <c r="M2045">
        <f t="shared" si="158"/>
        <v>0</v>
      </c>
      <c r="N2045">
        <f t="shared" si="159"/>
        <v>26</v>
      </c>
      <c r="O2045">
        <f t="shared" si="157"/>
        <v>19</v>
      </c>
    </row>
    <row r="2046" spans="1:15" x14ac:dyDescent="0.35">
      <c r="A2046">
        <v>247239</v>
      </c>
      <c r="B2046">
        <v>1643</v>
      </c>
      <c r="C2046" s="1" t="s">
        <v>26</v>
      </c>
      <c r="D2046" s="2">
        <v>45006.070833333331</v>
      </c>
      <c r="E2046" t="s">
        <v>30</v>
      </c>
      <c r="F2046">
        <v>17926</v>
      </c>
      <c r="G2046">
        <v>9225</v>
      </c>
      <c r="H2046">
        <f t="shared" si="155"/>
        <v>27151</v>
      </c>
      <c r="I2046">
        <v>69</v>
      </c>
      <c r="J2046" s="5">
        <v>45006</v>
      </c>
      <c r="K2046" s="6">
        <v>7.0833333333333331E-2</v>
      </c>
      <c r="L2046">
        <f t="shared" si="156"/>
        <v>3</v>
      </c>
      <c r="M2046">
        <f t="shared" si="158"/>
        <v>1</v>
      </c>
      <c r="N2046">
        <f t="shared" si="159"/>
        <v>42</v>
      </c>
      <c r="O2046">
        <f t="shared" si="157"/>
        <v>21</v>
      </c>
    </row>
    <row r="2047" spans="1:15" x14ac:dyDescent="0.35">
      <c r="A2047">
        <v>999621</v>
      </c>
      <c r="B2047">
        <v>1643</v>
      </c>
      <c r="C2047" s="1" t="s">
        <v>27</v>
      </c>
      <c r="D2047" s="3">
        <v>45138.015972222223</v>
      </c>
      <c r="E2047" t="s">
        <v>31</v>
      </c>
      <c r="F2047">
        <v>10003</v>
      </c>
      <c r="G2047">
        <v>4264</v>
      </c>
      <c r="H2047">
        <f t="shared" si="155"/>
        <v>14267</v>
      </c>
      <c r="I2047">
        <v>33</v>
      </c>
      <c r="J2047" s="5">
        <v>45138</v>
      </c>
      <c r="K2047" s="6">
        <v>1.5972222222222224E-2</v>
      </c>
      <c r="L2047">
        <f t="shared" si="156"/>
        <v>7</v>
      </c>
      <c r="M2047">
        <f t="shared" si="158"/>
        <v>0</v>
      </c>
      <c r="N2047">
        <f t="shared" si="159"/>
        <v>23</v>
      </c>
      <c r="O2047">
        <f t="shared" si="157"/>
        <v>31</v>
      </c>
    </row>
    <row r="2048" spans="1:15" x14ac:dyDescent="0.35">
      <c r="A2048">
        <v>1175258</v>
      </c>
      <c r="B2048">
        <v>1643</v>
      </c>
      <c r="C2048" s="1" t="s">
        <v>28</v>
      </c>
      <c r="D2048" s="3">
        <v>45137.035416666666</v>
      </c>
      <c r="E2048" t="s">
        <v>30</v>
      </c>
      <c r="F2048">
        <v>1651</v>
      </c>
      <c r="G2048">
        <v>6538</v>
      </c>
      <c r="H2048">
        <f t="shared" si="155"/>
        <v>8189</v>
      </c>
      <c r="I2048">
        <v>31</v>
      </c>
      <c r="J2048" s="5">
        <v>45137</v>
      </c>
      <c r="K2048" s="6">
        <v>3.5416666666666666E-2</v>
      </c>
      <c r="L2048">
        <f t="shared" si="156"/>
        <v>7</v>
      </c>
      <c r="M2048">
        <f t="shared" si="158"/>
        <v>0</v>
      </c>
      <c r="N2048">
        <f t="shared" si="159"/>
        <v>51</v>
      </c>
      <c r="O2048">
        <f t="shared" si="157"/>
        <v>30</v>
      </c>
    </row>
    <row r="2049" spans="1:15" x14ac:dyDescent="0.35">
      <c r="A2049">
        <v>708846</v>
      </c>
      <c r="B2049">
        <v>1644</v>
      </c>
      <c r="C2049" s="1" t="s">
        <v>29</v>
      </c>
      <c r="D2049" s="3">
        <v>45206.022916666669</v>
      </c>
      <c r="E2049" t="s">
        <v>31</v>
      </c>
      <c r="F2049">
        <v>1908</v>
      </c>
      <c r="G2049">
        <v>3069</v>
      </c>
      <c r="H2049">
        <f t="shared" si="155"/>
        <v>4977</v>
      </c>
      <c r="I2049">
        <v>39</v>
      </c>
      <c r="J2049" s="5">
        <v>45206</v>
      </c>
      <c r="K2049" s="6">
        <v>2.2916666666666669E-2</v>
      </c>
      <c r="L2049">
        <f t="shared" si="156"/>
        <v>10</v>
      </c>
      <c r="M2049">
        <f t="shared" si="158"/>
        <v>0</v>
      </c>
      <c r="N2049">
        <f t="shared" si="159"/>
        <v>33</v>
      </c>
      <c r="O2049">
        <f t="shared" si="157"/>
        <v>7</v>
      </c>
    </row>
    <row r="2050" spans="1:15" x14ac:dyDescent="0.35">
      <c r="A2050">
        <v>1501027</v>
      </c>
      <c r="B2050">
        <v>1645</v>
      </c>
      <c r="C2050" s="1" t="s">
        <v>26</v>
      </c>
      <c r="D2050" s="3">
        <v>45113.018750000003</v>
      </c>
      <c r="E2050" t="s">
        <v>30</v>
      </c>
      <c r="F2050">
        <v>16178</v>
      </c>
      <c r="G2050">
        <v>7105</v>
      </c>
      <c r="H2050">
        <f t="shared" ref="H2050:H2113" si="160">SUM(F2050,G2050)</f>
        <v>23283</v>
      </c>
      <c r="I2050">
        <v>46</v>
      </c>
      <c r="J2050" s="5">
        <v>45113</v>
      </c>
      <c r="K2050" s="6">
        <v>1.8749999999999999E-2</v>
      </c>
      <c r="L2050">
        <f t="shared" ref="L2050:L2113" si="161">MONTH(J2050)</f>
        <v>7</v>
      </c>
      <c r="M2050">
        <f t="shared" si="158"/>
        <v>0</v>
      </c>
      <c r="N2050">
        <f t="shared" si="159"/>
        <v>27</v>
      </c>
      <c r="O2050">
        <f t="shared" ref="O2050:O2113" si="162">DAY(D2050)</f>
        <v>6</v>
      </c>
    </row>
    <row r="2051" spans="1:15" x14ac:dyDescent="0.35">
      <c r="A2051">
        <v>737790</v>
      </c>
      <c r="B2051">
        <v>1646</v>
      </c>
      <c r="C2051" s="1" t="s">
        <v>27</v>
      </c>
      <c r="D2051" s="3">
        <v>45087.070138888892</v>
      </c>
      <c r="E2051" t="s">
        <v>31</v>
      </c>
      <c r="F2051">
        <v>11003</v>
      </c>
      <c r="G2051">
        <v>7589</v>
      </c>
      <c r="H2051">
        <f t="shared" si="160"/>
        <v>18592</v>
      </c>
      <c r="I2051">
        <v>45</v>
      </c>
      <c r="J2051" s="5">
        <v>45087</v>
      </c>
      <c r="K2051" s="6">
        <v>7.013888888888889E-2</v>
      </c>
      <c r="L2051">
        <f t="shared" si="161"/>
        <v>6</v>
      </c>
      <c r="M2051">
        <f t="shared" ref="M2051:M2114" si="163">HOUR(K2051)</f>
        <v>1</v>
      </c>
      <c r="N2051">
        <f t="shared" ref="N2051:N2114" si="164">MINUTE(K2051)</f>
        <v>41</v>
      </c>
      <c r="O2051">
        <f t="shared" si="162"/>
        <v>10</v>
      </c>
    </row>
    <row r="2052" spans="1:15" x14ac:dyDescent="0.35">
      <c r="A2052">
        <v>232274</v>
      </c>
      <c r="B2052">
        <v>1647</v>
      </c>
      <c r="C2052" s="1" t="s">
        <v>28</v>
      </c>
      <c r="D2052" s="2">
        <v>45282.058333333334</v>
      </c>
      <c r="E2052" t="s">
        <v>30</v>
      </c>
      <c r="F2052">
        <v>4329</v>
      </c>
      <c r="G2052">
        <v>8947</v>
      </c>
      <c r="H2052">
        <f t="shared" si="160"/>
        <v>13276</v>
      </c>
      <c r="I2052">
        <v>95</v>
      </c>
      <c r="J2052" s="5">
        <v>45282</v>
      </c>
      <c r="K2052" s="6">
        <v>5.8333333333333327E-2</v>
      </c>
      <c r="L2052">
        <f t="shared" si="161"/>
        <v>12</v>
      </c>
      <c r="M2052">
        <f t="shared" si="163"/>
        <v>1</v>
      </c>
      <c r="N2052">
        <f t="shared" si="164"/>
        <v>24</v>
      </c>
      <c r="O2052">
        <f t="shared" si="162"/>
        <v>22</v>
      </c>
    </row>
    <row r="2053" spans="1:15" x14ac:dyDescent="0.35">
      <c r="A2053">
        <v>386885</v>
      </c>
      <c r="B2053">
        <v>1647</v>
      </c>
      <c r="C2053" s="1" t="s">
        <v>29</v>
      </c>
      <c r="D2053" s="2">
        <v>44991.020138888889</v>
      </c>
      <c r="E2053" t="s">
        <v>31</v>
      </c>
      <c r="F2053">
        <v>17146</v>
      </c>
      <c r="G2053">
        <v>9165</v>
      </c>
      <c r="H2053">
        <f t="shared" si="160"/>
        <v>26311</v>
      </c>
      <c r="I2053">
        <v>49</v>
      </c>
      <c r="J2053" s="5">
        <v>44991</v>
      </c>
      <c r="K2053" s="6">
        <v>2.013888888888889E-2</v>
      </c>
      <c r="L2053">
        <f t="shared" si="161"/>
        <v>3</v>
      </c>
      <c r="M2053">
        <f t="shared" si="163"/>
        <v>0</v>
      </c>
      <c r="N2053">
        <f t="shared" si="164"/>
        <v>29</v>
      </c>
      <c r="O2053">
        <f t="shared" si="162"/>
        <v>6</v>
      </c>
    </row>
    <row r="2054" spans="1:15" x14ac:dyDescent="0.35">
      <c r="A2054">
        <v>588451</v>
      </c>
      <c r="B2054">
        <v>1647</v>
      </c>
      <c r="C2054" s="1" t="s">
        <v>26</v>
      </c>
      <c r="D2054" s="2">
        <v>44963.018055555556</v>
      </c>
      <c r="E2054" t="s">
        <v>30</v>
      </c>
      <c r="F2054">
        <v>19671</v>
      </c>
      <c r="G2054">
        <v>987</v>
      </c>
      <c r="H2054">
        <f t="shared" si="160"/>
        <v>20658</v>
      </c>
      <c r="I2054">
        <v>65</v>
      </c>
      <c r="J2054" s="5">
        <v>44963</v>
      </c>
      <c r="K2054" s="6">
        <v>1.8055555555555557E-2</v>
      </c>
      <c r="L2054">
        <f t="shared" si="161"/>
        <v>2</v>
      </c>
      <c r="M2054">
        <f t="shared" si="163"/>
        <v>0</v>
      </c>
      <c r="N2054">
        <f t="shared" si="164"/>
        <v>26</v>
      </c>
      <c r="O2054">
        <f t="shared" si="162"/>
        <v>6</v>
      </c>
    </row>
    <row r="2055" spans="1:15" x14ac:dyDescent="0.35">
      <c r="A2055">
        <v>1542275</v>
      </c>
      <c r="B2055">
        <v>1647</v>
      </c>
      <c r="C2055" s="1" t="s">
        <v>27</v>
      </c>
      <c r="D2055" s="3">
        <v>45165.071527777778</v>
      </c>
      <c r="E2055" t="s">
        <v>31</v>
      </c>
      <c r="F2055">
        <v>5040</v>
      </c>
      <c r="G2055">
        <v>8992</v>
      </c>
      <c r="H2055">
        <f t="shared" si="160"/>
        <v>14032</v>
      </c>
      <c r="I2055">
        <v>35</v>
      </c>
      <c r="J2055" s="5">
        <v>45165</v>
      </c>
      <c r="K2055" s="6">
        <v>7.1527777777777787E-2</v>
      </c>
      <c r="L2055">
        <f t="shared" si="161"/>
        <v>8</v>
      </c>
      <c r="M2055">
        <f t="shared" si="163"/>
        <v>1</v>
      </c>
      <c r="N2055">
        <f t="shared" si="164"/>
        <v>43</v>
      </c>
      <c r="O2055">
        <f t="shared" si="162"/>
        <v>27</v>
      </c>
    </row>
    <row r="2056" spans="1:15" x14ac:dyDescent="0.35">
      <c r="A2056">
        <v>1584433</v>
      </c>
      <c r="B2056">
        <v>1648</v>
      </c>
      <c r="C2056" s="1" t="s">
        <v>28</v>
      </c>
      <c r="D2056" s="3">
        <v>44930.07708333333</v>
      </c>
      <c r="E2056" t="s">
        <v>30</v>
      </c>
      <c r="F2056">
        <v>12214</v>
      </c>
      <c r="G2056">
        <v>1991</v>
      </c>
      <c r="H2056">
        <f t="shared" si="160"/>
        <v>14205</v>
      </c>
      <c r="I2056">
        <v>30</v>
      </c>
      <c r="J2056" s="5">
        <v>44930</v>
      </c>
      <c r="K2056" s="6">
        <v>7.7083333333333337E-2</v>
      </c>
      <c r="L2056">
        <f t="shared" si="161"/>
        <v>1</v>
      </c>
      <c r="M2056">
        <f t="shared" si="163"/>
        <v>1</v>
      </c>
      <c r="N2056">
        <f t="shared" si="164"/>
        <v>51</v>
      </c>
      <c r="O2056">
        <f t="shared" si="162"/>
        <v>4</v>
      </c>
    </row>
    <row r="2057" spans="1:15" x14ac:dyDescent="0.35">
      <c r="A2057">
        <v>952497</v>
      </c>
      <c r="B2057">
        <v>1649</v>
      </c>
      <c r="C2057" s="1" t="s">
        <v>29</v>
      </c>
      <c r="D2057" s="3">
        <v>45215.981249999997</v>
      </c>
      <c r="E2057" t="s">
        <v>31</v>
      </c>
      <c r="F2057">
        <v>6458</v>
      </c>
      <c r="G2057">
        <v>1132</v>
      </c>
      <c r="H2057">
        <f t="shared" si="160"/>
        <v>7590</v>
      </c>
      <c r="I2057">
        <v>96</v>
      </c>
      <c r="J2057" s="5">
        <v>45215</v>
      </c>
      <c r="K2057" s="6">
        <v>0.98125000000000007</v>
      </c>
      <c r="L2057">
        <f t="shared" si="161"/>
        <v>10</v>
      </c>
      <c r="M2057">
        <f t="shared" si="163"/>
        <v>23</v>
      </c>
      <c r="N2057">
        <f t="shared" si="164"/>
        <v>33</v>
      </c>
      <c r="O2057">
        <f t="shared" si="162"/>
        <v>16</v>
      </c>
    </row>
    <row r="2058" spans="1:15" x14ac:dyDescent="0.35">
      <c r="A2058">
        <v>1218028</v>
      </c>
      <c r="B2058">
        <v>1649</v>
      </c>
      <c r="C2058" s="1" t="s">
        <v>26</v>
      </c>
      <c r="D2058" s="3">
        <v>44927.044444444444</v>
      </c>
      <c r="E2058" t="s">
        <v>30</v>
      </c>
      <c r="F2058">
        <v>6452</v>
      </c>
      <c r="G2058">
        <v>3119</v>
      </c>
      <c r="H2058">
        <f t="shared" si="160"/>
        <v>9571</v>
      </c>
      <c r="I2058">
        <v>96</v>
      </c>
      <c r="J2058" s="5">
        <v>44927</v>
      </c>
      <c r="K2058" s="6">
        <v>4.4444444444444446E-2</v>
      </c>
      <c r="L2058">
        <f t="shared" si="161"/>
        <v>1</v>
      </c>
      <c r="M2058">
        <f t="shared" si="163"/>
        <v>1</v>
      </c>
      <c r="N2058">
        <f t="shared" si="164"/>
        <v>4</v>
      </c>
      <c r="O2058">
        <f t="shared" si="162"/>
        <v>1</v>
      </c>
    </row>
    <row r="2059" spans="1:15" x14ac:dyDescent="0.35">
      <c r="A2059">
        <v>696792</v>
      </c>
      <c r="B2059">
        <v>1651</v>
      </c>
      <c r="C2059" s="1" t="s">
        <v>27</v>
      </c>
      <c r="D2059" s="3">
        <v>45083.992361111108</v>
      </c>
      <c r="E2059" t="s">
        <v>31</v>
      </c>
      <c r="F2059">
        <v>5468</v>
      </c>
      <c r="G2059">
        <v>9568</v>
      </c>
      <c r="H2059">
        <f t="shared" si="160"/>
        <v>15036</v>
      </c>
      <c r="I2059">
        <v>50</v>
      </c>
      <c r="J2059" s="5">
        <v>45083</v>
      </c>
      <c r="K2059" s="6">
        <v>0.99236111111111114</v>
      </c>
      <c r="L2059">
        <f t="shared" si="161"/>
        <v>6</v>
      </c>
      <c r="M2059">
        <f t="shared" si="163"/>
        <v>23</v>
      </c>
      <c r="N2059">
        <f t="shared" si="164"/>
        <v>49</v>
      </c>
      <c r="O2059">
        <f t="shared" si="162"/>
        <v>6</v>
      </c>
    </row>
    <row r="2060" spans="1:15" x14ac:dyDescent="0.35">
      <c r="A2060">
        <v>1258245</v>
      </c>
      <c r="B2060">
        <v>1654</v>
      </c>
      <c r="C2060" s="1" t="s">
        <v>28</v>
      </c>
      <c r="D2060" s="3">
        <v>45020.994444444441</v>
      </c>
      <c r="E2060" t="s">
        <v>30</v>
      </c>
      <c r="F2060">
        <v>4552</v>
      </c>
      <c r="G2060">
        <v>3634</v>
      </c>
      <c r="H2060">
        <f t="shared" si="160"/>
        <v>8186</v>
      </c>
      <c r="I2060">
        <v>59</v>
      </c>
      <c r="J2060" s="5">
        <v>45020</v>
      </c>
      <c r="K2060" s="6">
        <v>0.99444444444444446</v>
      </c>
      <c r="L2060">
        <f t="shared" si="161"/>
        <v>4</v>
      </c>
      <c r="M2060">
        <f t="shared" si="163"/>
        <v>23</v>
      </c>
      <c r="N2060">
        <f t="shared" si="164"/>
        <v>52</v>
      </c>
      <c r="O2060">
        <f t="shared" si="162"/>
        <v>4</v>
      </c>
    </row>
    <row r="2061" spans="1:15" x14ac:dyDescent="0.35">
      <c r="A2061">
        <v>1527612</v>
      </c>
      <c r="B2061">
        <v>1654</v>
      </c>
      <c r="C2061" s="1" t="s">
        <v>29</v>
      </c>
      <c r="D2061" s="3">
        <v>45216.940972222219</v>
      </c>
      <c r="E2061" t="s">
        <v>31</v>
      </c>
      <c r="F2061">
        <v>4965</v>
      </c>
      <c r="G2061">
        <v>1813</v>
      </c>
      <c r="H2061">
        <f t="shared" si="160"/>
        <v>6778</v>
      </c>
      <c r="I2061">
        <v>65</v>
      </c>
      <c r="J2061" s="5">
        <v>45216</v>
      </c>
      <c r="K2061" s="6">
        <v>0.94097222222222221</v>
      </c>
      <c r="L2061">
        <f t="shared" si="161"/>
        <v>10</v>
      </c>
      <c r="M2061">
        <f t="shared" si="163"/>
        <v>22</v>
      </c>
      <c r="N2061">
        <f t="shared" si="164"/>
        <v>35</v>
      </c>
      <c r="O2061">
        <f t="shared" si="162"/>
        <v>17</v>
      </c>
    </row>
    <row r="2062" spans="1:15" x14ac:dyDescent="0.35">
      <c r="A2062">
        <v>1318200</v>
      </c>
      <c r="B2062">
        <v>1657</v>
      </c>
      <c r="C2062" s="1" t="s">
        <v>26</v>
      </c>
      <c r="D2062" s="3">
        <v>45269.01666666667</v>
      </c>
      <c r="E2062" t="s">
        <v>30</v>
      </c>
      <c r="F2062">
        <v>13993</v>
      </c>
      <c r="G2062">
        <v>7368</v>
      </c>
      <c r="H2062">
        <f t="shared" si="160"/>
        <v>21361</v>
      </c>
      <c r="I2062">
        <v>47</v>
      </c>
      <c r="J2062" s="5">
        <v>45269</v>
      </c>
      <c r="K2062" s="6">
        <v>1.6666666666666666E-2</v>
      </c>
      <c r="L2062">
        <f t="shared" si="161"/>
        <v>12</v>
      </c>
      <c r="M2062">
        <f t="shared" si="163"/>
        <v>0</v>
      </c>
      <c r="N2062">
        <f t="shared" si="164"/>
        <v>24</v>
      </c>
      <c r="O2062">
        <f t="shared" si="162"/>
        <v>9</v>
      </c>
    </row>
    <row r="2063" spans="1:15" x14ac:dyDescent="0.35">
      <c r="A2063">
        <v>490691</v>
      </c>
      <c r="B2063">
        <v>1658</v>
      </c>
      <c r="C2063" s="1" t="s">
        <v>27</v>
      </c>
      <c r="D2063" s="2">
        <v>45290.052777777775</v>
      </c>
      <c r="E2063" t="s">
        <v>31</v>
      </c>
      <c r="F2063">
        <v>9671</v>
      </c>
      <c r="G2063">
        <v>6947</v>
      </c>
      <c r="H2063">
        <f t="shared" si="160"/>
        <v>16618</v>
      </c>
      <c r="I2063">
        <v>75</v>
      </c>
      <c r="J2063" s="5">
        <v>45290</v>
      </c>
      <c r="K2063" s="6">
        <v>5.2777777777777778E-2</v>
      </c>
      <c r="L2063">
        <f t="shared" si="161"/>
        <v>12</v>
      </c>
      <c r="M2063">
        <f t="shared" si="163"/>
        <v>1</v>
      </c>
      <c r="N2063">
        <f t="shared" si="164"/>
        <v>16</v>
      </c>
      <c r="O2063">
        <f t="shared" si="162"/>
        <v>30</v>
      </c>
    </row>
    <row r="2064" spans="1:15" x14ac:dyDescent="0.35">
      <c r="A2064">
        <v>752814</v>
      </c>
      <c r="B2064">
        <v>1661</v>
      </c>
      <c r="C2064" s="1" t="s">
        <v>28</v>
      </c>
      <c r="D2064" s="3">
        <v>45253.986111111109</v>
      </c>
      <c r="E2064" t="s">
        <v>30</v>
      </c>
      <c r="F2064">
        <v>16153</v>
      </c>
      <c r="G2064">
        <v>7540</v>
      </c>
      <c r="H2064">
        <f t="shared" si="160"/>
        <v>23693</v>
      </c>
      <c r="I2064">
        <v>48</v>
      </c>
      <c r="J2064" s="5">
        <v>45253</v>
      </c>
      <c r="K2064" s="6">
        <v>0.98611111111111116</v>
      </c>
      <c r="L2064">
        <f t="shared" si="161"/>
        <v>11</v>
      </c>
      <c r="M2064">
        <f t="shared" si="163"/>
        <v>23</v>
      </c>
      <c r="N2064">
        <f t="shared" si="164"/>
        <v>40</v>
      </c>
      <c r="O2064">
        <f t="shared" si="162"/>
        <v>23</v>
      </c>
    </row>
    <row r="2065" spans="1:15" x14ac:dyDescent="0.35">
      <c r="A2065">
        <v>1202375</v>
      </c>
      <c r="B2065">
        <v>1662</v>
      </c>
      <c r="C2065" s="1" t="s">
        <v>29</v>
      </c>
      <c r="D2065" s="3">
        <v>44970.052777777775</v>
      </c>
      <c r="E2065" t="s">
        <v>31</v>
      </c>
      <c r="F2065">
        <v>7331</v>
      </c>
      <c r="G2065">
        <v>2832</v>
      </c>
      <c r="H2065">
        <f t="shared" si="160"/>
        <v>10163</v>
      </c>
      <c r="I2065">
        <v>40</v>
      </c>
      <c r="J2065" s="5">
        <v>44970</v>
      </c>
      <c r="K2065" s="6">
        <v>5.2777777777777778E-2</v>
      </c>
      <c r="L2065">
        <f t="shared" si="161"/>
        <v>2</v>
      </c>
      <c r="M2065">
        <f t="shared" si="163"/>
        <v>1</v>
      </c>
      <c r="N2065">
        <f t="shared" si="164"/>
        <v>16</v>
      </c>
      <c r="O2065">
        <f t="shared" si="162"/>
        <v>13</v>
      </c>
    </row>
    <row r="2066" spans="1:15" x14ac:dyDescent="0.35">
      <c r="A2066">
        <v>104755</v>
      </c>
      <c r="B2066">
        <v>1663</v>
      </c>
      <c r="C2066" s="1" t="s">
        <v>26</v>
      </c>
      <c r="D2066" s="2">
        <v>45066.029861111114</v>
      </c>
      <c r="E2066" t="s">
        <v>30</v>
      </c>
      <c r="F2066">
        <v>9676</v>
      </c>
      <c r="G2066">
        <v>4423</v>
      </c>
      <c r="H2066">
        <f t="shared" si="160"/>
        <v>14099</v>
      </c>
      <c r="I2066">
        <v>73</v>
      </c>
      <c r="J2066" s="5">
        <v>45066</v>
      </c>
      <c r="K2066" s="6">
        <v>2.9861111111111113E-2</v>
      </c>
      <c r="L2066">
        <f t="shared" si="161"/>
        <v>5</v>
      </c>
      <c r="M2066">
        <f t="shared" si="163"/>
        <v>0</v>
      </c>
      <c r="N2066">
        <f t="shared" si="164"/>
        <v>43</v>
      </c>
      <c r="O2066">
        <f t="shared" si="162"/>
        <v>20</v>
      </c>
    </row>
    <row r="2067" spans="1:15" x14ac:dyDescent="0.35">
      <c r="A2067">
        <v>253341</v>
      </c>
      <c r="B2067">
        <v>1663</v>
      </c>
      <c r="C2067" s="1" t="s">
        <v>27</v>
      </c>
      <c r="D2067" s="2">
        <v>45078.068749999999</v>
      </c>
      <c r="E2067" t="s">
        <v>31</v>
      </c>
      <c r="F2067">
        <v>13818</v>
      </c>
      <c r="G2067">
        <v>6399</v>
      </c>
      <c r="H2067">
        <f t="shared" si="160"/>
        <v>20217</v>
      </c>
      <c r="I2067">
        <v>55</v>
      </c>
      <c r="J2067" s="5">
        <v>45078</v>
      </c>
      <c r="K2067" s="6">
        <v>6.8749999999999992E-2</v>
      </c>
      <c r="L2067">
        <f t="shared" si="161"/>
        <v>6</v>
      </c>
      <c r="M2067">
        <f t="shared" si="163"/>
        <v>1</v>
      </c>
      <c r="N2067">
        <f t="shared" si="164"/>
        <v>39</v>
      </c>
      <c r="O2067">
        <f t="shared" si="162"/>
        <v>1</v>
      </c>
    </row>
    <row r="2068" spans="1:15" x14ac:dyDescent="0.35">
      <c r="A2068">
        <v>349131</v>
      </c>
      <c r="B2068">
        <v>1664</v>
      </c>
      <c r="C2068" s="1" t="s">
        <v>28</v>
      </c>
      <c r="D2068" s="2">
        <v>45115.997916666667</v>
      </c>
      <c r="E2068" t="s">
        <v>30</v>
      </c>
      <c r="F2068">
        <v>5951</v>
      </c>
      <c r="G2068">
        <v>7000</v>
      </c>
      <c r="H2068">
        <f t="shared" si="160"/>
        <v>12951</v>
      </c>
      <c r="I2068">
        <v>81</v>
      </c>
      <c r="J2068" s="5">
        <v>45115</v>
      </c>
      <c r="K2068" s="6">
        <v>0.99791666666666667</v>
      </c>
      <c r="L2068">
        <f t="shared" si="161"/>
        <v>7</v>
      </c>
      <c r="M2068">
        <f t="shared" si="163"/>
        <v>23</v>
      </c>
      <c r="N2068">
        <f t="shared" si="164"/>
        <v>57</v>
      </c>
      <c r="O2068">
        <f t="shared" si="162"/>
        <v>8</v>
      </c>
    </row>
    <row r="2069" spans="1:15" x14ac:dyDescent="0.35">
      <c r="A2069">
        <v>585445</v>
      </c>
      <c r="B2069">
        <v>1665</v>
      </c>
      <c r="C2069" s="1" t="s">
        <v>29</v>
      </c>
      <c r="D2069" s="2">
        <v>45113.992361111108</v>
      </c>
      <c r="E2069" t="s">
        <v>31</v>
      </c>
      <c r="F2069">
        <v>15517</v>
      </c>
      <c r="G2069">
        <v>7479</v>
      </c>
      <c r="H2069">
        <f t="shared" si="160"/>
        <v>22996</v>
      </c>
      <c r="I2069">
        <v>99</v>
      </c>
      <c r="J2069" s="5">
        <v>45113</v>
      </c>
      <c r="K2069" s="6">
        <v>0.99236111111111114</v>
      </c>
      <c r="L2069">
        <f t="shared" si="161"/>
        <v>7</v>
      </c>
      <c r="M2069">
        <f t="shared" si="163"/>
        <v>23</v>
      </c>
      <c r="N2069">
        <f t="shared" si="164"/>
        <v>49</v>
      </c>
      <c r="O2069">
        <f t="shared" si="162"/>
        <v>6</v>
      </c>
    </row>
    <row r="2070" spans="1:15" x14ac:dyDescent="0.35">
      <c r="A2070">
        <v>629227</v>
      </c>
      <c r="B2070">
        <v>1665</v>
      </c>
      <c r="C2070" s="1" t="s">
        <v>26</v>
      </c>
      <c r="D2070" s="2">
        <v>45257.981944444444</v>
      </c>
      <c r="E2070" t="s">
        <v>30</v>
      </c>
      <c r="F2070">
        <v>7559</v>
      </c>
      <c r="G2070">
        <v>2109</v>
      </c>
      <c r="H2070">
        <f t="shared" si="160"/>
        <v>9668</v>
      </c>
      <c r="I2070">
        <v>55</v>
      </c>
      <c r="J2070" s="5">
        <v>45257</v>
      </c>
      <c r="K2070" s="6">
        <v>0.9819444444444444</v>
      </c>
      <c r="L2070">
        <f t="shared" si="161"/>
        <v>11</v>
      </c>
      <c r="M2070">
        <f t="shared" si="163"/>
        <v>23</v>
      </c>
      <c r="N2070">
        <f t="shared" si="164"/>
        <v>34</v>
      </c>
      <c r="O2070">
        <f t="shared" si="162"/>
        <v>27</v>
      </c>
    </row>
    <row r="2071" spans="1:15" x14ac:dyDescent="0.35">
      <c r="A2071">
        <v>1240058</v>
      </c>
      <c r="B2071">
        <v>1665</v>
      </c>
      <c r="C2071" s="1" t="s">
        <v>27</v>
      </c>
      <c r="D2071" s="3">
        <v>44929.052083333336</v>
      </c>
      <c r="E2071" t="s">
        <v>31</v>
      </c>
      <c r="F2071">
        <v>12085</v>
      </c>
      <c r="G2071">
        <v>1633</v>
      </c>
      <c r="H2071">
        <f t="shared" si="160"/>
        <v>13718</v>
      </c>
      <c r="I2071">
        <v>77</v>
      </c>
      <c r="J2071" s="5">
        <v>44929</v>
      </c>
      <c r="K2071" s="6">
        <v>5.2083333333333336E-2</v>
      </c>
      <c r="L2071">
        <f t="shared" si="161"/>
        <v>1</v>
      </c>
      <c r="M2071">
        <f t="shared" si="163"/>
        <v>1</v>
      </c>
      <c r="N2071">
        <f t="shared" si="164"/>
        <v>15</v>
      </c>
      <c r="O2071">
        <f t="shared" si="162"/>
        <v>3</v>
      </c>
    </row>
    <row r="2072" spans="1:15" x14ac:dyDescent="0.35">
      <c r="A2072">
        <v>1555572</v>
      </c>
      <c r="B2072">
        <v>1665</v>
      </c>
      <c r="C2072" s="1" t="s">
        <v>28</v>
      </c>
      <c r="D2072" s="3">
        <v>45006.043749999997</v>
      </c>
      <c r="E2072" t="s">
        <v>30</v>
      </c>
      <c r="F2072">
        <v>8556</v>
      </c>
      <c r="G2072">
        <v>1259</v>
      </c>
      <c r="H2072">
        <f t="shared" si="160"/>
        <v>9815</v>
      </c>
      <c r="I2072">
        <v>65</v>
      </c>
      <c r="J2072" s="5">
        <v>45006</v>
      </c>
      <c r="K2072" s="6">
        <v>4.3750000000000004E-2</v>
      </c>
      <c r="L2072">
        <f t="shared" si="161"/>
        <v>3</v>
      </c>
      <c r="M2072">
        <f t="shared" si="163"/>
        <v>1</v>
      </c>
      <c r="N2072">
        <f t="shared" si="164"/>
        <v>3</v>
      </c>
      <c r="O2072">
        <f t="shared" si="162"/>
        <v>21</v>
      </c>
    </row>
    <row r="2073" spans="1:15" x14ac:dyDescent="0.35">
      <c r="A2073">
        <v>95054</v>
      </c>
      <c r="B2073">
        <v>1666</v>
      </c>
      <c r="C2073" s="1" t="s">
        <v>29</v>
      </c>
      <c r="D2073" s="2">
        <v>45087.027777777781</v>
      </c>
      <c r="E2073" t="s">
        <v>31</v>
      </c>
      <c r="F2073">
        <v>16580</v>
      </c>
      <c r="G2073">
        <v>2320</v>
      </c>
      <c r="H2073">
        <f t="shared" si="160"/>
        <v>18900</v>
      </c>
      <c r="I2073">
        <v>33</v>
      </c>
      <c r="J2073" s="5">
        <v>45087</v>
      </c>
      <c r="K2073" s="6">
        <v>2.7777777777777776E-2</v>
      </c>
      <c r="L2073">
        <f t="shared" si="161"/>
        <v>6</v>
      </c>
      <c r="M2073">
        <f t="shared" si="163"/>
        <v>0</v>
      </c>
      <c r="N2073">
        <f t="shared" si="164"/>
        <v>40</v>
      </c>
      <c r="O2073">
        <f t="shared" si="162"/>
        <v>10</v>
      </c>
    </row>
    <row r="2074" spans="1:15" x14ac:dyDescent="0.35">
      <c r="A2074">
        <v>547144</v>
      </c>
      <c r="B2074">
        <v>1666</v>
      </c>
      <c r="C2074" s="1" t="s">
        <v>26</v>
      </c>
      <c r="D2074" s="2">
        <v>44940.043055555558</v>
      </c>
      <c r="E2074" t="s">
        <v>30</v>
      </c>
      <c r="F2074">
        <v>2620</v>
      </c>
      <c r="G2074">
        <v>5455</v>
      </c>
      <c r="H2074">
        <f t="shared" si="160"/>
        <v>8075</v>
      </c>
      <c r="I2074">
        <v>46</v>
      </c>
      <c r="J2074" s="5">
        <v>44940</v>
      </c>
      <c r="K2074" s="6">
        <v>4.3055555555555562E-2</v>
      </c>
      <c r="L2074">
        <f t="shared" si="161"/>
        <v>1</v>
      </c>
      <c r="M2074">
        <f t="shared" si="163"/>
        <v>1</v>
      </c>
      <c r="N2074">
        <f t="shared" si="164"/>
        <v>2</v>
      </c>
      <c r="O2074">
        <f t="shared" si="162"/>
        <v>14</v>
      </c>
    </row>
    <row r="2075" spans="1:15" x14ac:dyDescent="0.35">
      <c r="A2075">
        <v>36759</v>
      </c>
      <c r="B2075">
        <v>1667</v>
      </c>
      <c r="C2075" s="1" t="s">
        <v>27</v>
      </c>
      <c r="D2075" s="2">
        <v>44949.064583333333</v>
      </c>
      <c r="E2075" t="s">
        <v>31</v>
      </c>
      <c r="F2075">
        <v>11921</v>
      </c>
      <c r="G2075">
        <v>6587</v>
      </c>
      <c r="H2075">
        <f t="shared" si="160"/>
        <v>18508</v>
      </c>
      <c r="I2075">
        <v>74</v>
      </c>
      <c r="J2075" s="5">
        <v>44949</v>
      </c>
      <c r="K2075" s="6">
        <v>6.458333333333334E-2</v>
      </c>
      <c r="L2075">
        <f t="shared" si="161"/>
        <v>1</v>
      </c>
      <c r="M2075">
        <f t="shared" si="163"/>
        <v>1</v>
      </c>
      <c r="N2075">
        <f t="shared" si="164"/>
        <v>33</v>
      </c>
      <c r="O2075">
        <f t="shared" si="162"/>
        <v>23</v>
      </c>
    </row>
    <row r="2076" spans="1:15" x14ac:dyDescent="0.35">
      <c r="A2076">
        <v>870081</v>
      </c>
      <c r="B2076">
        <v>1667</v>
      </c>
      <c r="C2076" s="1" t="s">
        <v>28</v>
      </c>
      <c r="D2076" s="3">
        <v>45099.039583333331</v>
      </c>
      <c r="E2076" t="s">
        <v>30</v>
      </c>
      <c r="F2076">
        <v>19846</v>
      </c>
      <c r="G2076">
        <v>1176</v>
      </c>
      <c r="H2076">
        <f t="shared" si="160"/>
        <v>21022</v>
      </c>
      <c r="I2076">
        <v>67</v>
      </c>
      <c r="J2076" s="5">
        <v>45099</v>
      </c>
      <c r="K2076" s="6">
        <v>3.9583333333333331E-2</v>
      </c>
      <c r="L2076">
        <f t="shared" si="161"/>
        <v>6</v>
      </c>
      <c r="M2076">
        <f t="shared" si="163"/>
        <v>0</v>
      </c>
      <c r="N2076">
        <f t="shared" si="164"/>
        <v>57</v>
      </c>
      <c r="O2076">
        <f t="shared" si="162"/>
        <v>22</v>
      </c>
    </row>
    <row r="2077" spans="1:15" x14ac:dyDescent="0.35">
      <c r="A2077">
        <v>878611</v>
      </c>
      <c r="B2077">
        <v>1668</v>
      </c>
      <c r="C2077" s="1" t="s">
        <v>29</v>
      </c>
      <c r="D2077" s="3">
        <v>45254.036805555559</v>
      </c>
      <c r="E2077" t="s">
        <v>31</v>
      </c>
      <c r="F2077">
        <v>14108</v>
      </c>
      <c r="G2077">
        <v>3591</v>
      </c>
      <c r="H2077">
        <f t="shared" si="160"/>
        <v>17699</v>
      </c>
      <c r="I2077">
        <v>62</v>
      </c>
      <c r="J2077" s="5">
        <v>45254</v>
      </c>
      <c r="K2077" s="6">
        <v>3.6805555555555557E-2</v>
      </c>
      <c r="L2077">
        <f t="shared" si="161"/>
        <v>11</v>
      </c>
      <c r="M2077">
        <f t="shared" si="163"/>
        <v>0</v>
      </c>
      <c r="N2077">
        <f t="shared" si="164"/>
        <v>53</v>
      </c>
      <c r="O2077">
        <f t="shared" si="162"/>
        <v>24</v>
      </c>
    </row>
    <row r="2078" spans="1:15" x14ac:dyDescent="0.35">
      <c r="A2078">
        <v>1483729</v>
      </c>
      <c r="B2078">
        <v>1668</v>
      </c>
      <c r="C2078" s="1" t="s">
        <v>26</v>
      </c>
      <c r="D2078" s="3">
        <v>45183.990972222222</v>
      </c>
      <c r="E2078" t="s">
        <v>30</v>
      </c>
      <c r="F2078">
        <v>15305</v>
      </c>
      <c r="G2078">
        <v>1625</v>
      </c>
      <c r="H2078">
        <f t="shared" si="160"/>
        <v>16930</v>
      </c>
      <c r="I2078">
        <v>60</v>
      </c>
      <c r="J2078" s="5">
        <v>45183</v>
      </c>
      <c r="K2078" s="6">
        <v>0.99097222222222225</v>
      </c>
      <c r="L2078">
        <f t="shared" si="161"/>
        <v>9</v>
      </c>
      <c r="M2078">
        <f t="shared" si="163"/>
        <v>23</v>
      </c>
      <c r="N2078">
        <f t="shared" si="164"/>
        <v>47</v>
      </c>
      <c r="O2078">
        <f t="shared" si="162"/>
        <v>14</v>
      </c>
    </row>
    <row r="2079" spans="1:15" x14ac:dyDescent="0.35">
      <c r="A2079">
        <v>49520</v>
      </c>
      <c r="B2079">
        <v>1670</v>
      </c>
      <c r="C2079" s="1" t="s">
        <v>27</v>
      </c>
      <c r="D2079" s="2">
        <v>45110.000694444447</v>
      </c>
      <c r="E2079" t="s">
        <v>31</v>
      </c>
      <c r="F2079">
        <v>8660</v>
      </c>
      <c r="G2079">
        <v>6214</v>
      </c>
      <c r="H2079">
        <f t="shared" si="160"/>
        <v>14874</v>
      </c>
      <c r="I2079">
        <v>33</v>
      </c>
      <c r="J2079" s="5">
        <v>45110</v>
      </c>
      <c r="K2079" s="6">
        <v>6.9444444444444447E-4</v>
      </c>
      <c r="L2079">
        <f t="shared" si="161"/>
        <v>7</v>
      </c>
      <c r="M2079">
        <f t="shared" si="163"/>
        <v>0</v>
      </c>
      <c r="N2079">
        <f t="shared" si="164"/>
        <v>1</v>
      </c>
      <c r="O2079">
        <f t="shared" si="162"/>
        <v>3</v>
      </c>
    </row>
    <row r="2080" spans="1:15" x14ac:dyDescent="0.35">
      <c r="A2080">
        <v>581573</v>
      </c>
      <c r="B2080">
        <v>1670</v>
      </c>
      <c r="C2080" s="1" t="s">
        <v>28</v>
      </c>
      <c r="D2080" s="2">
        <v>45146.04583333333</v>
      </c>
      <c r="E2080" t="s">
        <v>30</v>
      </c>
      <c r="F2080">
        <v>2099</v>
      </c>
      <c r="G2080">
        <v>8547</v>
      </c>
      <c r="H2080">
        <f t="shared" si="160"/>
        <v>10646</v>
      </c>
      <c r="I2080">
        <v>43</v>
      </c>
      <c r="J2080" s="5">
        <v>45146</v>
      </c>
      <c r="K2080" s="6">
        <v>4.5833333333333337E-2</v>
      </c>
      <c r="L2080">
        <f t="shared" si="161"/>
        <v>8</v>
      </c>
      <c r="M2080">
        <f t="shared" si="163"/>
        <v>1</v>
      </c>
      <c r="N2080">
        <f t="shared" si="164"/>
        <v>6</v>
      </c>
      <c r="O2080">
        <f t="shared" si="162"/>
        <v>8</v>
      </c>
    </row>
    <row r="2081" spans="1:15" x14ac:dyDescent="0.35">
      <c r="A2081">
        <v>914647</v>
      </c>
      <c r="B2081">
        <v>1671</v>
      </c>
      <c r="C2081" s="1" t="s">
        <v>29</v>
      </c>
      <c r="D2081" s="3">
        <v>45010.081944444442</v>
      </c>
      <c r="E2081" t="s">
        <v>31</v>
      </c>
      <c r="F2081">
        <v>13593</v>
      </c>
      <c r="G2081">
        <v>7025</v>
      </c>
      <c r="H2081">
        <f t="shared" si="160"/>
        <v>20618</v>
      </c>
      <c r="I2081">
        <v>75</v>
      </c>
      <c r="J2081" s="5">
        <v>45010</v>
      </c>
      <c r="K2081" s="6">
        <v>8.1944444444444445E-2</v>
      </c>
      <c r="L2081">
        <f t="shared" si="161"/>
        <v>3</v>
      </c>
      <c r="M2081">
        <f t="shared" si="163"/>
        <v>1</v>
      </c>
      <c r="N2081">
        <f t="shared" si="164"/>
        <v>58</v>
      </c>
      <c r="O2081">
        <f t="shared" si="162"/>
        <v>25</v>
      </c>
    </row>
    <row r="2082" spans="1:15" x14ac:dyDescent="0.35">
      <c r="A2082">
        <v>1635379</v>
      </c>
      <c r="B2082">
        <v>1673</v>
      </c>
      <c r="C2082" s="1" t="s">
        <v>26</v>
      </c>
      <c r="D2082" s="3">
        <v>45028.033333333333</v>
      </c>
      <c r="E2082" t="s">
        <v>30</v>
      </c>
      <c r="F2082">
        <v>5422</v>
      </c>
      <c r="G2082">
        <v>5543</v>
      </c>
      <c r="H2082">
        <f t="shared" si="160"/>
        <v>10965</v>
      </c>
      <c r="I2082">
        <v>65</v>
      </c>
      <c r="J2082" s="5">
        <v>45028</v>
      </c>
      <c r="K2082" s="6">
        <v>3.3333333333333333E-2</v>
      </c>
      <c r="L2082">
        <f t="shared" si="161"/>
        <v>4</v>
      </c>
      <c r="M2082">
        <f t="shared" si="163"/>
        <v>0</v>
      </c>
      <c r="N2082">
        <f t="shared" si="164"/>
        <v>48</v>
      </c>
      <c r="O2082">
        <f t="shared" si="162"/>
        <v>12</v>
      </c>
    </row>
    <row r="2083" spans="1:15" x14ac:dyDescent="0.35">
      <c r="A2083">
        <v>414161</v>
      </c>
      <c r="B2083">
        <v>1675</v>
      </c>
      <c r="C2083" s="1" t="s">
        <v>27</v>
      </c>
      <c r="D2083" s="2">
        <v>45287.992361111108</v>
      </c>
      <c r="E2083" t="s">
        <v>31</v>
      </c>
      <c r="F2083">
        <v>9127</v>
      </c>
      <c r="G2083">
        <v>3894</v>
      </c>
      <c r="H2083">
        <f t="shared" si="160"/>
        <v>13021</v>
      </c>
      <c r="I2083">
        <v>95</v>
      </c>
      <c r="J2083" s="5">
        <v>45287</v>
      </c>
      <c r="K2083" s="6">
        <v>0.99236111111111114</v>
      </c>
      <c r="L2083">
        <f t="shared" si="161"/>
        <v>12</v>
      </c>
      <c r="M2083">
        <f t="shared" si="163"/>
        <v>23</v>
      </c>
      <c r="N2083">
        <f t="shared" si="164"/>
        <v>49</v>
      </c>
      <c r="O2083">
        <f t="shared" si="162"/>
        <v>27</v>
      </c>
    </row>
    <row r="2084" spans="1:15" x14ac:dyDescent="0.35">
      <c r="A2084">
        <v>393726</v>
      </c>
      <c r="B2084">
        <v>1676</v>
      </c>
      <c r="C2084" s="1" t="s">
        <v>28</v>
      </c>
      <c r="D2084" s="2">
        <v>45014.99722222222</v>
      </c>
      <c r="E2084" t="s">
        <v>30</v>
      </c>
      <c r="F2084">
        <v>8586</v>
      </c>
      <c r="G2084">
        <v>2852</v>
      </c>
      <c r="H2084">
        <f t="shared" si="160"/>
        <v>11438</v>
      </c>
      <c r="I2084">
        <v>34</v>
      </c>
      <c r="J2084" s="5">
        <v>45014</v>
      </c>
      <c r="K2084" s="6">
        <v>0.99722222222222223</v>
      </c>
      <c r="L2084">
        <f t="shared" si="161"/>
        <v>3</v>
      </c>
      <c r="M2084">
        <f t="shared" si="163"/>
        <v>23</v>
      </c>
      <c r="N2084">
        <f t="shared" si="164"/>
        <v>56</v>
      </c>
      <c r="O2084">
        <f t="shared" si="162"/>
        <v>29</v>
      </c>
    </row>
    <row r="2085" spans="1:15" x14ac:dyDescent="0.35">
      <c r="A2085">
        <v>756887</v>
      </c>
      <c r="B2085">
        <v>1676</v>
      </c>
      <c r="C2085" s="1" t="s">
        <v>29</v>
      </c>
      <c r="D2085" s="3">
        <v>45036.03402777778</v>
      </c>
      <c r="E2085" t="s">
        <v>31</v>
      </c>
      <c r="F2085">
        <v>3688</v>
      </c>
      <c r="G2085">
        <v>5656</v>
      </c>
      <c r="H2085">
        <f t="shared" si="160"/>
        <v>9344</v>
      </c>
      <c r="I2085">
        <v>98</v>
      </c>
      <c r="J2085" s="5">
        <v>45036</v>
      </c>
      <c r="K2085" s="6">
        <v>3.4027777777777775E-2</v>
      </c>
      <c r="L2085">
        <f t="shared" si="161"/>
        <v>4</v>
      </c>
      <c r="M2085">
        <f t="shared" si="163"/>
        <v>0</v>
      </c>
      <c r="N2085">
        <f t="shared" si="164"/>
        <v>49</v>
      </c>
      <c r="O2085">
        <f t="shared" si="162"/>
        <v>20</v>
      </c>
    </row>
    <row r="2086" spans="1:15" x14ac:dyDescent="0.35">
      <c r="A2086">
        <v>786170</v>
      </c>
      <c r="B2086">
        <v>1676</v>
      </c>
      <c r="C2086" s="1" t="s">
        <v>26</v>
      </c>
      <c r="D2086" s="3">
        <v>45182.030555555553</v>
      </c>
      <c r="E2086" t="s">
        <v>30</v>
      </c>
      <c r="F2086">
        <v>14717</v>
      </c>
      <c r="G2086">
        <v>5008</v>
      </c>
      <c r="H2086">
        <f t="shared" si="160"/>
        <v>19725</v>
      </c>
      <c r="I2086">
        <v>67</v>
      </c>
      <c r="J2086" s="5">
        <v>45182</v>
      </c>
      <c r="K2086" s="6">
        <v>3.0555555555555555E-2</v>
      </c>
      <c r="L2086">
        <f t="shared" si="161"/>
        <v>9</v>
      </c>
      <c r="M2086">
        <f t="shared" si="163"/>
        <v>0</v>
      </c>
      <c r="N2086">
        <f t="shared" si="164"/>
        <v>44</v>
      </c>
      <c r="O2086">
        <f t="shared" si="162"/>
        <v>13</v>
      </c>
    </row>
    <row r="2087" spans="1:15" x14ac:dyDescent="0.35">
      <c r="A2087">
        <v>1131650</v>
      </c>
      <c r="B2087">
        <v>1676</v>
      </c>
      <c r="C2087" s="1" t="s">
        <v>27</v>
      </c>
      <c r="D2087" s="3">
        <v>44944.963888888888</v>
      </c>
      <c r="E2087" t="s">
        <v>31</v>
      </c>
      <c r="F2087">
        <v>17922</v>
      </c>
      <c r="G2087">
        <v>3121</v>
      </c>
      <c r="H2087">
        <f t="shared" si="160"/>
        <v>21043</v>
      </c>
      <c r="I2087">
        <v>51</v>
      </c>
      <c r="J2087" s="5">
        <v>44944</v>
      </c>
      <c r="K2087" s="6">
        <v>0.96388888888888891</v>
      </c>
      <c r="L2087">
        <f t="shared" si="161"/>
        <v>1</v>
      </c>
      <c r="M2087">
        <f t="shared" si="163"/>
        <v>23</v>
      </c>
      <c r="N2087">
        <f t="shared" si="164"/>
        <v>8</v>
      </c>
      <c r="O2087">
        <f t="shared" si="162"/>
        <v>18</v>
      </c>
    </row>
    <row r="2088" spans="1:15" x14ac:dyDescent="0.35">
      <c r="A2088">
        <v>277038</v>
      </c>
      <c r="B2088">
        <v>1677</v>
      </c>
      <c r="C2088" s="1" t="s">
        <v>28</v>
      </c>
      <c r="D2088" s="2">
        <v>45139.938888888886</v>
      </c>
      <c r="E2088" t="s">
        <v>30</v>
      </c>
      <c r="F2088">
        <v>2176</v>
      </c>
      <c r="G2088">
        <v>2455</v>
      </c>
      <c r="H2088">
        <f t="shared" si="160"/>
        <v>4631</v>
      </c>
      <c r="I2088">
        <v>75</v>
      </c>
      <c r="J2088" s="5">
        <v>45139</v>
      </c>
      <c r="K2088" s="6">
        <v>0.93888888888888899</v>
      </c>
      <c r="L2088">
        <f t="shared" si="161"/>
        <v>8</v>
      </c>
      <c r="M2088">
        <f t="shared" si="163"/>
        <v>22</v>
      </c>
      <c r="N2088">
        <f t="shared" si="164"/>
        <v>32</v>
      </c>
      <c r="O2088">
        <f t="shared" si="162"/>
        <v>1</v>
      </c>
    </row>
    <row r="2089" spans="1:15" x14ac:dyDescent="0.35">
      <c r="A2089">
        <v>780700</v>
      </c>
      <c r="B2089">
        <v>1677</v>
      </c>
      <c r="C2089" s="1" t="s">
        <v>29</v>
      </c>
      <c r="D2089" s="3">
        <v>45055.993750000001</v>
      </c>
      <c r="E2089" t="s">
        <v>31</v>
      </c>
      <c r="F2089">
        <v>14012</v>
      </c>
      <c r="G2089">
        <v>9948</v>
      </c>
      <c r="H2089">
        <f t="shared" si="160"/>
        <v>23960</v>
      </c>
      <c r="I2089">
        <v>94</v>
      </c>
      <c r="J2089" s="5">
        <v>45055</v>
      </c>
      <c r="K2089" s="6">
        <v>0.99375000000000002</v>
      </c>
      <c r="L2089">
        <f t="shared" si="161"/>
        <v>5</v>
      </c>
      <c r="M2089">
        <f t="shared" si="163"/>
        <v>23</v>
      </c>
      <c r="N2089">
        <f t="shared" si="164"/>
        <v>51</v>
      </c>
      <c r="O2089">
        <f t="shared" si="162"/>
        <v>9</v>
      </c>
    </row>
    <row r="2090" spans="1:15" x14ac:dyDescent="0.35">
      <c r="A2090">
        <v>921826</v>
      </c>
      <c r="B2090">
        <v>1677</v>
      </c>
      <c r="C2090" s="1" t="s">
        <v>26</v>
      </c>
      <c r="D2090" s="3">
        <v>45027.998611111114</v>
      </c>
      <c r="E2090" t="s">
        <v>30</v>
      </c>
      <c r="F2090">
        <v>19488</v>
      </c>
      <c r="G2090">
        <v>1726</v>
      </c>
      <c r="H2090">
        <f t="shared" si="160"/>
        <v>21214</v>
      </c>
      <c r="I2090">
        <v>83</v>
      </c>
      <c r="J2090" s="5">
        <v>45027</v>
      </c>
      <c r="K2090" s="6">
        <v>0.99861111111111101</v>
      </c>
      <c r="L2090">
        <f t="shared" si="161"/>
        <v>4</v>
      </c>
      <c r="M2090">
        <f t="shared" si="163"/>
        <v>23</v>
      </c>
      <c r="N2090">
        <f t="shared" si="164"/>
        <v>58</v>
      </c>
      <c r="O2090">
        <f t="shared" si="162"/>
        <v>11</v>
      </c>
    </row>
    <row r="2091" spans="1:15" x14ac:dyDescent="0.35">
      <c r="A2091">
        <v>998926</v>
      </c>
      <c r="B2091">
        <v>1677</v>
      </c>
      <c r="C2091" s="1" t="s">
        <v>27</v>
      </c>
      <c r="D2091" s="3">
        <v>45143.061805555553</v>
      </c>
      <c r="E2091" t="s">
        <v>31</v>
      </c>
      <c r="F2091">
        <v>5238</v>
      </c>
      <c r="G2091">
        <v>9356</v>
      </c>
      <c r="H2091">
        <f t="shared" si="160"/>
        <v>14594</v>
      </c>
      <c r="I2091">
        <v>66</v>
      </c>
      <c r="J2091" s="5">
        <v>45143</v>
      </c>
      <c r="K2091" s="6">
        <v>6.1805555555555558E-2</v>
      </c>
      <c r="L2091">
        <f t="shared" si="161"/>
        <v>8</v>
      </c>
      <c r="M2091">
        <f t="shared" si="163"/>
        <v>1</v>
      </c>
      <c r="N2091">
        <f t="shared" si="164"/>
        <v>29</v>
      </c>
      <c r="O2091">
        <f t="shared" si="162"/>
        <v>5</v>
      </c>
    </row>
    <row r="2092" spans="1:15" x14ac:dyDescent="0.35">
      <c r="A2092">
        <v>626849</v>
      </c>
      <c r="B2092">
        <v>1679</v>
      </c>
      <c r="C2092" s="1" t="s">
        <v>28</v>
      </c>
      <c r="D2092" s="2">
        <v>45049.011111111111</v>
      </c>
      <c r="E2092" t="s">
        <v>30</v>
      </c>
      <c r="F2092">
        <v>5209</v>
      </c>
      <c r="G2092">
        <v>3639</v>
      </c>
      <c r="H2092">
        <f t="shared" si="160"/>
        <v>8848</v>
      </c>
      <c r="I2092">
        <v>94</v>
      </c>
      <c r="J2092" s="5">
        <v>45049</v>
      </c>
      <c r="K2092" s="6">
        <v>1.1111111111111112E-2</v>
      </c>
      <c r="L2092">
        <f t="shared" si="161"/>
        <v>5</v>
      </c>
      <c r="M2092">
        <f t="shared" si="163"/>
        <v>0</v>
      </c>
      <c r="N2092">
        <f t="shared" si="164"/>
        <v>16</v>
      </c>
      <c r="O2092">
        <f t="shared" si="162"/>
        <v>3</v>
      </c>
    </row>
    <row r="2093" spans="1:15" x14ac:dyDescent="0.35">
      <c r="A2093">
        <v>366083</v>
      </c>
      <c r="B2093">
        <v>1680</v>
      </c>
      <c r="C2093" s="1" t="s">
        <v>29</v>
      </c>
      <c r="D2093" s="2">
        <v>44972.05</v>
      </c>
      <c r="E2093" t="s">
        <v>31</v>
      </c>
      <c r="F2093">
        <v>12058</v>
      </c>
      <c r="G2093">
        <v>8672</v>
      </c>
      <c r="H2093">
        <f t="shared" si="160"/>
        <v>20730</v>
      </c>
      <c r="I2093">
        <v>89</v>
      </c>
      <c r="J2093" s="5">
        <v>44972</v>
      </c>
      <c r="K2093" s="6">
        <v>4.9999999999999996E-2</v>
      </c>
      <c r="L2093">
        <f t="shared" si="161"/>
        <v>2</v>
      </c>
      <c r="M2093">
        <f t="shared" si="163"/>
        <v>1</v>
      </c>
      <c r="N2093">
        <f t="shared" si="164"/>
        <v>12</v>
      </c>
      <c r="O2093">
        <f t="shared" si="162"/>
        <v>15</v>
      </c>
    </row>
    <row r="2094" spans="1:15" x14ac:dyDescent="0.35">
      <c r="A2094">
        <v>9339</v>
      </c>
      <c r="B2094">
        <v>1681</v>
      </c>
      <c r="C2094" s="1" t="s">
        <v>26</v>
      </c>
      <c r="D2094" s="2">
        <v>45278.027083333334</v>
      </c>
      <c r="E2094" t="s">
        <v>30</v>
      </c>
      <c r="F2094">
        <v>12152</v>
      </c>
      <c r="G2094">
        <v>2782</v>
      </c>
      <c r="H2094">
        <f t="shared" si="160"/>
        <v>14934</v>
      </c>
      <c r="I2094">
        <v>97</v>
      </c>
      <c r="J2094" s="5">
        <v>45278</v>
      </c>
      <c r="K2094" s="6">
        <v>2.7083333333333334E-2</v>
      </c>
      <c r="L2094">
        <f t="shared" si="161"/>
        <v>12</v>
      </c>
      <c r="M2094">
        <f t="shared" si="163"/>
        <v>0</v>
      </c>
      <c r="N2094">
        <f t="shared" si="164"/>
        <v>39</v>
      </c>
      <c r="O2094">
        <f t="shared" si="162"/>
        <v>18</v>
      </c>
    </row>
    <row r="2095" spans="1:15" x14ac:dyDescent="0.35">
      <c r="A2095">
        <v>183352</v>
      </c>
      <c r="B2095">
        <v>1682</v>
      </c>
      <c r="C2095" s="1" t="s">
        <v>27</v>
      </c>
      <c r="D2095" s="2">
        <v>45215.024305555555</v>
      </c>
      <c r="E2095" t="s">
        <v>31</v>
      </c>
      <c r="F2095">
        <v>10531</v>
      </c>
      <c r="G2095">
        <v>8347</v>
      </c>
      <c r="H2095">
        <f t="shared" si="160"/>
        <v>18878</v>
      </c>
      <c r="I2095">
        <v>37</v>
      </c>
      <c r="J2095" s="5">
        <v>45215</v>
      </c>
      <c r="K2095" s="6">
        <v>2.4305555555555556E-2</v>
      </c>
      <c r="L2095">
        <f t="shared" si="161"/>
        <v>10</v>
      </c>
      <c r="M2095">
        <f t="shared" si="163"/>
        <v>0</v>
      </c>
      <c r="N2095">
        <f t="shared" si="164"/>
        <v>35</v>
      </c>
      <c r="O2095">
        <f t="shared" si="162"/>
        <v>16</v>
      </c>
    </row>
    <row r="2096" spans="1:15" x14ac:dyDescent="0.35">
      <c r="A2096">
        <v>473503</v>
      </c>
      <c r="B2096">
        <v>1682</v>
      </c>
      <c r="C2096" s="1" t="s">
        <v>28</v>
      </c>
      <c r="D2096" s="2">
        <v>45146.976388888892</v>
      </c>
      <c r="E2096" t="s">
        <v>30</v>
      </c>
      <c r="F2096">
        <v>4703</v>
      </c>
      <c r="G2096">
        <v>1565</v>
      </c>
      <c r="H2096">
        <f t="shared" si="160"/>
        <v>6268</v>
      </c>
      <c r="I2096">
        <v>93</v>
      </c>
      <c r="J2096" s="5">
        <v>45146</v>
      </c>
      <c r="K2096" s="6">
        <v>0.97638888888888886</v>
      </c>
      <c r="L2096">
        <f t="shared" si="161"/>
        <v>8</v>
      </c>
      <c r="M2096">
        <f t="shared" si="163"/>
        <v>23</v>
      </c>
      <c r="N2096">
        <f t="shared" si="164"/>
        <v>26</v>
      </c>
      <c r="O2096">
        <f t="shared" si="162"/>
        <v>8</v>
      </c>
    </row>
    <row r="2097" spans="1:15" x14ac:dyDescent="0.35">
      <c r="A2097">
        <v>545696</v>
      </c>
      <c r="B2097">
        <v>1682</v>
      </c>
      <c r="C2097" s="1" t="s">
        <v>29</v>
      </c>
      <c r="D2097" s="2">
        <v>45085.045138888891</v>
      </c>
      <c r="E2097" t="s">
        <v>31</v>
      </c>
      <c r="F2097">
        <v>9335</v>
      </c>
      <c r="G2097">
        <v>9120</v>
      </c>
      <c r="H2097">
        <f t="shared" si="160"/>
        <v>18455</v>
      </c>
      <c r="I2097">
        <v>30</v>
      </c>
      <c r="J2097" s="5">
        <v>45085</v>
      </c>
      <c r="K2097" s="6">
        <v>4.5138888888888888E-2</v>
      </c>
      <c r="L2097">
        <f t="shared" si="161"/>
        <v>6</v>
      </c>
      <c r="M2097">
        <f t="shared" si="163"/>
        <v>1</v>
      </c>
      <c r="N2097">
        <f t="shared" si="164"/>
        <v>5</v>
      </c>
      <c r="O2097">
        <f t="shared" si="162"/>
        <v>8</v>
      </c>
    </row>
    <row r="2098" spans="1:15" x14ac:dyDescent="0.35">
      <c r="A2098">
        <v>686952</v>
      </c>
      <c r="B2098">
        <v>1685</v>
      </c>
      <c r="C2098" s="1" t="s">
        <v>26</v>
      </c>
      <c r="D2098" s="3">
        <v>45029.040277777778</v>
      </c>
      <c r="E2098" t="s">
        <v>30</v>
      </c>
      <c r="F2098">
        <v>8404</v>
      </c>
      <c r="G2098">
        <v>6047</v>
      </c>
      <c r="H2098">
        <f t="shared" si="160"/>
        <v>14451</v>
      </c>
      <c r="I2098">
        <v>69</v>
      </c>
      <c r="J2098" s="5">
        <v>45029</v>
      </c>
      <c r="K2098" s="6">
        <v>4.027777777777778E-2</v>
      </c>
      <c r="L2098">
        <f t="shared" si="161"/>
        <v>4</v>
      </c>
      <c r="M2098">
        <f t="shared" si="163"/>
        <v>0</v>
      </c>
      <c r="N2098">
        <f t="shared" si="164"/>
        <v>58</v>
      </c>
      <c r="O2098">
        <f t="shared" si="162"/>
        <v>13</v>
      </c>
    </row>
    <row r="2099" spans="1:15" x14ac:dyDescent="0.35">
      <c r="A2099">
        <v>877616</v>
      </c>
      <c r="B2099">
        <v>1685</v>
      </c>
      <c r="C2099" s="1" t="s">
        <v>27</v>
      </c>
      <c r="D2099" s="3">
        <v>45279</v>
      </c>
      <c r="E2099" t="s">
        <v>31</v>
      </c>
      <c r="F2099">
        <v>18275</v>
      </c>
      <c r="G2099">
        <v>6662</v>
      </c>
      <c r="H2099">
        <f t="shared" si="160"/>
        <v>24937</v>
      </c>
      <c r="I2099">
        <v>67</v>
      </c>
      <c r="J2099" s="5">
        <v>45279</v>
      </c>
      <c r="K2099" s="6">
        <v>0</v>
      </c>
      <c r="L2099">
        <f t="shared" si="161"/>
        <v>12</v>
      </c>
      <c r="M2099">
        <f t="shared" si="163"/>
        <v>0</v>
      </c>
      <c r="N2099">
        <f t="shared" si="164"/>
        <v>0</v>
      </c>
      <c r="O2099">
        <f t="shared" si="162"/>
        <v>19</v>
      </c>
    </row>
    <row r="2100" spans="1:15" x14ac:dyDescent="0.35">
      <c r="A2100">
        <v>1212775</v>
      </c>
      <c r="B2100">
        <v>1685</v>
      </c>
      <c r="C2100" s="1" t="s">
        <v>28</v>
      </c>
      <c r="D2100" s="3">
        <v>45163.05972222222</v>
      </c>
      <c r="E2100" t="s">
        <v>30</v>
      </c>
      <c r="F2100">
        <v>7407</v>
      </c>
      <c r="G2100">
        <v>9604</v>
      </c>
      <c r="H2100">
        <f t="shared" si="160"/>
        <v>17011</v>
      </c>
      <c r="I2100">
        <v>75</v>
      </c>
      <c r="J2100" s="5">
        <v>45163</v>
      </c>
      <c r="K2100" s="6">
        <v>5.9722222222222225E-2</v>
      </c>
      <c r="L2100">
        <f t="shared" si="161"/>
        <v>8</v>
      </c>
      <c r="M2100">
        <f t="shared" si="163"/>
        <v>1</v>
      </c>
      <c r="N2100">
        <f t="shared" si="164"/>
        <v>26</v>
      </c>
      <c r="O2100">
        <f t="shared" si="162"/>
        <v>25</v>
      </c>
    </row>
    <row r="2101" spans="1:15" x14ac:dyDescent="0.35">
      <c r="A2101">
        <v>1102470</v>
      </c>
      <c r="B2101">
        <v>1686</v>
      </c>
      <c r="C2101" s="1" t="s">
        <v>29</v>
      </c>
      <c r="D2101" s="3">
        <v>44973.984722222223</v>
      </c>
      <c r="E2101" t="s">
        <v>31</v>
      </c>
      <c r="F2101">
        <v>2558</v>
      </c>
      <c r="G2101">
        <v>7654</v>
      </c>
      <c r="H2101">
        <f t="shared" si="160"/>
        <v>10212</v>
      </c>
      <c r="I2101">
        <v>34</v>
      </c>
      <c r="J2101" s="5">
        <v>44973</v>
      </c>
      <c r="K2101" s="6">
        <v>0.98472222222222217</v>
      </c>
      <c r="L2101">
        <f t="shared" si="161"/>
        <v>2</v>
      </c>
      <c r="M2101">
        <f t="shared" si="163"/>
        <v>23</v>
      </c>
      <c r="N2101">
        <f t="shared" si="164"/>
        <v>38</v>
      </c>
      <c r="O2101">
        <f t="shared" si="162"/>
        <v>16</v>
      </c>
    </row>
    <row r="2102" spans="1:15" x14ac:dyDescent="0.35">
      <c r="A2102">
        <v>1232244</v>
      </c>
      <c r="B2102">
        <v>1686</v>
      </c>
      <c r="C2102" s="1" t="s">
        <v>26</v>
      </c>
      <c r="D2102" s="3">
        <v>45034.072916666664</v>
      </c>
      <c r="E2102" t="s">
        <v>30</v>
      </c>
      <c r="F2102">
        <v>16259</v>
      </c>
      <c r="G2102">
        <v>7689</v>
      </c>
      <c r="H2102">
        <f t="shared" si="160"/>
        <v>23948</v>
      </c>
      <c r="I2102">
        <v>85</v>
      </c>
      <c r="J2102" s="5">
        <v>45034</v>
      </c>
      <c r="K2102" s="6">
        <v>7.2916666666666671E-2</v>
      </c>
      <c r="L2102">
        <f t="shared" si="161"/>
        <v>4</v>
      </c>
      <c r="M2102">
        <f t="shared" si="163"/>
        <v>1</v>
      </c>
      <c r="N2102">
        <f t="shared" si="164"/>
        <v>45</v>
      </c>
      <c r="O2102">
        <f t="shared" si="162"/>
        <v>18</v>
      </c>
    </row>
    <row r="2103" spans="1:15" x14ac:dyDescent="0.35">
      <c r="A2103">
        <v>1385745</v>
      </c>
      <c r="B2103">
        <v>1686</v>
      </c>
      <c r="C2103" s="1" t="s">
        <v>27</v>
      </c>
      <c r="D2103" s="3">
        <v>44958.061111111114</v>
      </c>
      <c r="E2103" t="s">
        <v>31</v>
      </c>
      <c r="F2103">
        <v>12960</v>
      </c>
      <c r="G2103">
        <v>5128</v>
      </c>
      <c r="H2103">
        <f t="shared" si="160"/>
        <v>18088</v>
      </c>
      <c r="I2103">
        <v>54</v>
      </c>
      <c r="J2103" s="5">
        <v>44958</v>
      </c>
      <c r="K2103" s="6">
        <v>6.1111111111111116E-2</v>
      </c>
      <c r="L2103">
        <f t="shared" si="161"/>
        <v>2</v>
      </c>
      <c r="M2103">
        <f t="shared" si="163"/>
        <v>1</v>
      </c>
      <c r="N2103">
        <f t="shared" si="164"/>
        <v>28</v>
      </c>
      <c r="O2103">
        <f t="shared" si="162"/>
        <v>1</v>
      </c>
    </row>
    <row r="2104" spans="1:15" x14ac:dyDescent="0.35">
      <c r="A2104">
        <v>454137</v>
      </c>
      <c r="B2104">
        <v>1687</v>
      </c>
      <c r="C2104" s="1" t="s">
        <v>28</v>
      </c>
      <c r="D2104" s="2">
        <v>44941.013888888891</v>
      </c>
      <c r="E2104" t="s">
        <v>30</v>
      </c>
      <c r="F2104">
        <v>13824</v>
      </c>
      <c r="G2104">
        <v>2431</v>
      </c>
      <c r="H2104">
        <f t="shared" si="160"/>
        <v>16255</v>
      </c>
      <c r="I2104">
        <v>74</v>
      </c>
      <c r="J2104" s="5">
        <v>44941</v>
      </c>
      <c r="K2104" s="6">
        <v>1.3888888888888888E-2</v>
      </c>
      <c r="L2104">
        <f t="shared" si="161"/>
        <v>1</v>
      </c>
      <c r="M2104">
        <f t="shared" si="163"/>
        <v>0</v>
      </c>
      <c r="N2104">
        <f t="shared" si="164"/>
        <v>20</v>
      </c>
      <c r="O2104">
        <f t="shared" si="162"/>
        <v>15</v>
      </c>
    </row>
    <row r="2105" spans="1:15" x14ac:dyDescent="0.35">
      <c r="A2105">
        <v>1277957</v>
      </c>
      <c r="B2105">
        <v>1687</v>
      </c>
      <c r="C2105" s="1" t="s">
        <v>29</v>
      </c>
      <c r="D2105" s="3">
        <v>44952.071527777778</v>
      </c>
      <c r="E2105" t="s">
        <v>31</v>
      </c>
      <c r="F2105">
        <v>8854</v>
      </c>
      <c r="G2105">
        <v>2062</v>
      </c>
      <c r="H2105">
        <f t="shared" si="160"/>
        <v>10916</v>
      </c>
      <c r="I2105">
        <v>66</v>
      </c>
      <c r="J2105" s="5">
        <v>44952</v>
      </c>
      <c r="K2105" s="6">
        <v>7.1527777777777787E-2</v>
      </c>
      <c r="L2105">
        <f t="shared" si="161"/>
        <v>1</v>
      </c>
      <c r="M2105">
        <f t="shared" si="163"/>
        <v>1</v>
      </c>
      <c r="N2105">
        <f t="shared" si="164"/>
        <v>43</v>
      </c>
      <c r="O2105">
        <f t="shared" si="162"/>
        <v>26</v>
      </c>
    </row>
    <row r="2106" spans="1:15" x14ac:dyDescent="0.35">
      <c r="A2106">
        <v>1620752</v>
      </c>
      <c r="B2106">
        <v>1687</v>
      </c>
      <c r="C2106" s="1" t="s">
        <v>26</v>
      </c>
      <c r="D2106" s="3">
        <v>45212.984027777777</v>
      </c>
      <c r="E2106" t="s">
        <v>30</v>
      </c>
      <c r="F2106">
        <v>14224</v>
      </c>
      <c r="G2106">
        <v>7191</v>
      </c>
      <c r="H2106">
        <f t="shared" si="160"/>
        <v>21415</v>
      </c>
      <c r="I2106">
        <v>30</v>
      </c>
      <c r="J2106" s="5">
        <v>45212</v>
      </c>
      <c r="K2106" s="6">
        <v>0.98402777777777783</v>
      </c>
      <c r="L2106">
        <f t="shared" si="161"/>
        <v>10</v>
      </c>
      <c r="M2106">
        <f t="shared" si="163"/>
        <v>23</v>
      </c>
      <c r="N2106">
        <f t="shared" si="164"/>
        <v>37</v>
      </c>
      <c r="O2106">
        <f t="shared" si="162"/>
        <v>13</v>
      </c>
    </row>
    <row r="2107" spans="1:15" x14ac:dyDescent="0.35">
      <c r="A2107">
        <v>565068</v>
      </c>
      <c r="B2107">
        <v>1689</v>
      </c>
      <c r="C2107" s="1" t="s">
        <v>27</v>
      </c>
      <c r="D2107" s="2">
        <v>45087.972916666666</v>
      </c>
      <c r="E2107" t="s">
        <v>31</v>
      </c>
      <c r="F2107">
        <v>19877</v>
      </c>
      <c r="G2107">
        <v>1282</v>
      </c>
      <c r="H2107">
        <f t="shared" si="160"/>
        <v>21159</v>
      </c>
      <c r="I2107">
        <v>30</v>
      </c>
      <c r="J2107" s="5">
        <v>45087</v>
      </c>
      <c r="K2107" s="6">
        <v>0.97291666666666676</v>
      </c>
      <c r="L2107">
        <f t="shared" si="161"/>
        <v>6</v>
      </c>
      <c r="M2107">
        <f t="shared" si="163"/>
        <v>23</v>
      </c>
      <c r="N2107">
        <f t="shared" si="164"/>
        <v>21</v>
      </c>
      <c r="O2107">
        <f t="shared" si="162"/>
        <v>10</v>
      </c>
    </row>
    <row r="2108" spans="1:15" x14ac:dyDescent="0.35">
      <c r="A2108">
        <v>1560730</v>
      </c>
      <c r="B2108">
        <v>1689</v>
      </c>
      <c r="C2108" s="1" t="s">
        <v>28</v>
      </c>
      <c r="D2108" s="3">
        <v>45106.023611111108</v>
      </c>
      <c r="E2108" t="s">
        <v>30</v>
      </c>
      <c r="F2108">
        <v>8035</v>
      </c>
      <c r="G2108">
        <v>9570</v>
      </c>
      <c r="H2108">
        <f t="shared" si="160"/>
        <v>17605</v>
      </c>
      <c r="I2108">
        <v>43</v>
      </c>
      <c r="J2108" s="5">
        <v>45106</v>
      </c>
      <c r="K2108" s="6">
        <v>2.361111111111111E-2</v>
      </c>
      <c r="L2108">
        <f t="shared" si="161"/>
        <v>6</v>
      </c>
      <c r="M2108">
        <f t="shared" si="163"/>
        <v>0</v>
      </c>
      <c r="N2108">
        <f t="shared" si="164"/>
        <v>34</v>
      </c>
      <c r="O2108">
        <f t="shared" si="162"/>
        <v>29</v>
      </c>
    </row>
    <row r="2109" spans="1:15" x14ac:dyDescent="0.35">
      <c r="A2109">
        <v>1255720</v>
      </c>
      <c r="B2109">
        <v>1690</v>
      </c>
      <c r="C2109" s="1" t="s">
        <v>29</v>
      </c>
      <c r="D2109" s="3">
        <v>45178.013888888891</v>
      </c>
      <c r="E2109" t="s">
        <v>31</v>
      </c>
      <c r="F2109">
        <v>3056</v>
      </c>
      <c r="G2109">
        <v>6466</v>
      </c>
      <c r="H2109">
        <f t="shared" si="160"/>
        <v>9522</v>
      </c>
      <c r="I2109">
        <v>65</v>
      </c>
      <c r="J2109" s="5">
        <v>45178</v>
      </c>
      <c r="K2109" s="6">
        <v>1.3888888888888888E-2</v>
      </c>
      <c r="L2109">
        <f t="shared" si="161"/>
        <v>9</v>
      </c>
      <c r="M2109">
        <f t="shared" si="163"/>
        <v>0</v>
      </c>
      <c r="N2109">
        <f t="shared" si="164"/>
        <v>20</v>
      </c>
      <c r="O2109">
        <f t="shared" si="162"/>
        <v>9</v>
      </c>
    </row>
    <row r="2110" spans="1:15" x14ac:dyDescent="0.35">
      <c r="A2110">
        <v>716091</v>
      </c>
      <c r="B2110">
        <v>1691</v>
      </c>
      <c r="C2110" s="1" t="s">
        <v>26</v>
      </c>
      <c r="D2110" s="3">
        <v>45089.061111111114</v>
      </c>
      <c r="E2110" t="s">
        <v>30</v>
      </c>
      <c r="F2110">
        <v>13682</v>
      </c>
      <c r="G2110">
        <v>6454</v>
      </c>
      <c r="H2110">
        <f t="shared" si="160"/>
        <v>20136</v>
      </c>
      <c r="I2110">
        <v>55</v>
      </c>
      <c r="J2110" s="5">
        <v>45089</v>
      </c>
      <c r="K2110" s="6">
        <v>6.1111111111111116E-2</v>
      </c>
      <c r="L2110">
        <f t="shared" si="161"/>
        <v>6</v>
      </c>
      <c r="M2110">
        <f t="shared" si="163"/>
        <v>1</v>
      </c>
      <c r="N2110">
        <f t="shared" si="164"/>
        <v>28</v>
      </c>
      <c r="O2110">
        <f t="shared" si="162"/>
        <v>12</v>
      </c>
    </row>
    <row r="2111" spans="1:15" x14ac:dyDescent="0.35">
      <c r="A2111">
        <v>452070</v>
      </c>
      <c r="B2111">
        <v>1693</v>
      </c>
      <c r="C2111" s="1" t="s">
        <v>27</v>
      </c>
      <c r="D2111" s="2">
        <v>45052.015277777777</v>
      </c>
      <c r="E2111" t="s">
        <v>31</v>
      </c>
      <c r="F2111">
        <v>12713</v>
      </c>
      <c r="G2111">
        <v>9332</v>
      </c>
      <c r="H2111">
        <f t="shared" si="160"/>
        <v>22045</v>
      </c>
      <c r="I2111">
        <v>90</v>
      </c>
      <c r="J2111" s="5">
        <v>45052</v>
      </c>
      <c r="K2111" s="6">
        <v>1.5277777777777777E-2</v>
      </c>
      <c r="L2111">
        <f t="shared" si="161"/>
        <v>5</v>
      </c>
      <c r="M2111">
        <f t="shared" si="163"/>
        <v>0</v>
      </c>
      <c r="N2111">
        <f t="shared" si="164"/>
        <v>22</v>
      </c>
      <c r="O2111">
        <f t="shared" si="162"/>
        <v>6</v>
      </c>
    </row>
    <row r="2112" spans="1:15" x14ac:dyDescent="0.35">
      <c r="A2112">
        <v>182441</v>
      </c>
      <c r="B2112">
        <v>1694</v>
      </c>
      <c r="C2112" s="1" t="s">
        <v>28</v>
      </c>
      <c r="D2112" s="2">
        <v>45278.959027777775</v>
      </c>
      <c r="E2112" t="s">
        <v>30</v>
      </c>
      <c r="F2112">
        <v>14382</v>
      </c>
      <c r="G2112">
        <v>1072</v>
      </c>
      <c r="H2112">
        <f t="shared" si="160"/>
        <v>15454</v>
      </c>
      <c r="I2112">
        <v>65</v>
      </c>
      <c r="J2112" s="5">
        <v>45278</v>
      </c>
      <c r="K2112" s="6">
        <v>0.9590277777777777</v>
      </c>
      <c r="L2112">
        <f t="shared" si="161"/>
        <v>12</v>
      </c>
      <c r="M2112">
        <f t="shared" si="163"/>
        <v>23</v>
      </c>
      <c r="N2112">
        <f t="shared" si="164"/>
        <v>1</v>
      </c>
      <c r="O2112">
        <f t="shared" si="162"/>
        <v>18</v>
      </c>
    </row>
    <row r="2113" spans="1:15" x14ac:dyDescent="0.35">
      <c r="A2113">
        <v>590748</v>
      </c>
      <c r="B2113">
        <v>1695</v>
      </c>
      <c r="C2113" s="1" t="s">
        <v>29</v>
      </c>
      <c r="D2113" s="2">
        <v>44937.944444444445</v>
      </c>
      <c r="E2113" t="s">
        <v>31</v>
      </c>
      <c r="F2113">
        <v>10379</v>
      </c>
      <c r="G2113">
        <v>4390</v>
      </c>
      <c r="H2113">
        <f t="shared" si="160"/>
        <v>14769</v>
      </c>
      <c r="I2113">
        <v>34</v>
      </c>
      <c r="J2113" s="5">
        <v>44937</v>
      </c>
      <c r="K2113" s="6">
        <v>0.94444444444444453</v>
      </c>
      <c r="L2113">
        <f t="shared" si="161"/>
        <v>1</v>
      </c>
      <c r="M2113">
        <f t="shared" si="163"/>
        <v>22</v>
      </c>
      <c r="N2113">
        <f t="shared" si="164"/>
        <v>40</v>
      </c>
      <c r="O2113">
        <f t="shared" si="162"/>
        <v>11</v>
      </c>
    </row>
    <row r="2114" spans="1:15" x14ac:dyDescent="0.35">
      <c r="A2114">
        <v>1028877</v>
      </c>
      <c r="B2114">
        <v>1695</v>
      </c>
      <c r="C2114" s="1" t="s">
        <v>26</v>
      </c>
      <c r="D2114" s="3">
        <v>45138.980555555558</v>
      </c>
      <c r="E2114" t="s">
        <v>30</v>
      </c>
      <c r="F2114">
        <v>15183</v>
      </c>
      <c r="G2114">
        <v>8062</v>
      </c>
      <c r="H2114">
        <f t="shared" ref="H2114:H2177" si="165">SUM(F2114,G2114)</f>
        <v>23245</v>
      </c>
      <c r="I2114">
        <v>90</v>
      </c>
      <c r="J2114" s="5">
        <v>45138</v>
      </c>
      <c r="K2114" s="6">
        <v>0.98055555555555562</v>
      </c>
      <c r="L2114">
        <f t="shared" ref="L2114:L2177" si="166">MONTH(J2114)</f>
        <v>7</v>
      </c>
      <c r="M2114">
        <f t="shared" si="163"/>
        <v>23</v>
      </c>
      <c r="N2114">
        <f t="shared" si="164"/>
        <v>32</v>
      </c>
      <c r="O2114">
        <f t="shared" ref="O2114:O2177" si="167">DAY(D2114)</f>
        <v>31</v>
      </c>
    </row>
    <row r="2115" spans="1:15" x14ac:dyDescent="0.35">
      <c r="A2115">
        <v>1205050</v>
      </c>
      <c r="B2115">
        <v>1695</v>
      </c>
      <c r="C2115" s="1" t="s">
        <v>27</v>
      </c>
      <c r="D2115" s="3">
        <v>45119.024305555555</v>
      </c>
      <c r="E2115" t="s">
        <v>31</v>
      </c>
      <c r="F2115">
        <v>8353</v>
      </c>
      <c r="G2115">
        <v>9562</v>
      </c>
      <c r="H2115">
        <f t="shared" si="165"/>
        <v>17915</v>
      </c>
      <c r="I2115">
        <v>59</v>
      </c>
      <c r="J2115" s="5">
        <v>45119</v>
      </c>
      <c r="K2115" s="6">
        <v>2.4305555555555556E-2</v>
      </c>
      <c r="L2115">
        <f t="shared" si="166"/>
        <v>7</v>
      </c>
      <c r="M2115">
        <f t="shared" ref="M2115:M2178" si="168">HOUR(K2115)</f>
        <v>0</v>
      </c>
      <c r="N2115">
        <f t="shared" ref="N2115:N2178" si="169">MINUTE(K2115)</f>
        <v>35</v>
      </c>
      <c r="O2115">
        <f t="shared" si="167"/>
        <v>12</v>
      </c>
    </row>
    <row r="2116" spans="1:15" x14ac:dyDescent="0.35">
      <c r="A2116">
        <v>312413</v>
      </c>
      <c r="B2116">
        <v>1696</v>
      </c>
      <c r="C2116" s="1" t="s">
        <v>28</v>
      </c>
      <c r="D2116" s="2">
        <v>45185.011805555558</v>
      </c>
      <c r="E2116" t="s">
        <v>30</v>
      </c>
      <c r="F2116">
        <v>7339</v>
      </c>
      <c r="G2116">
        <v>7605</v>
      </c>
      <c r="H2116">
        <f t="shared" si="165"/>
        <v>14944</v>
      </c>
      <c r="I2116">
        <v>77</v>
      </c>
      <c r="J2116" s="5">
        <v>45185</v>
      </c>
      <c r="K2116" s="6">
        <v>1.1805555555555555E-2</v>
      </c>
      <c r="L2116">
        <f t="shared" si="166"/>
        <v>9</v>
      </c>
      <c r="M2116">
        <f t="shared" si="168"/>
        <v>0</v>
      </c>
      <c r="N2116">
        <f t="shared" si="169"/>
        <v>17</v>
      </c>
      <c r="O2116">
        <f t="shared" si="167"/>
        <v>16</v>
      </c>
    </row>
    <row r="2117" spans="1:15" x14ac:dyDescent="0.35">
      <c r="A2117">
        <v>1055817</v>
      </c>
      <c r="B2117">
        <v>1697</v>
      </c>
      <c r="C2117" s="1" t="s">
        <v>29</v>
      </c>
      <c r="D2117" s="3">
        <v>45079.958333333336</v>
      </c>
      <c r="E2117" t="s">
        <v>31</v>
      </c>
      <c r="F2117">
        <v>12255</v>
      </c>
      <c r="G2117">
        <v>8477</v>
      </c>
      <c r="H2117">
        <f t="shared" si="165"/>
        <v>20732</v>
      </c>
      <c r="I2117">
        <v>86</v>
      </c>
      <c r="J2117" s="5">
        <v>45079</v>
      </c>
      <c r="K2117" s="6">
        <v>0.95833333333333337</v>
      </c>
      <c r="L2117">
        <f t="shared" si="166"/>
        <v>6</v>
      </c>
      <c r="M2117">
        <f t="shared" si="168"/>
        <v>23</v>
      </c>
      <c r="N2117">
        <f t="shared" si="169"/>
        <v>0</v>
      </c>
      <c r="O2117">
        <f t="shared" si="167"/>
        <v>2</v>
      </c>
    </row>
    <row r="2118" spans="1:15" x14ac:dyDescent="0.35">
      <c r="A2118">
        <v>177897</v>
      </c>
      <c r="B2118">
        <v>1698</v>
      </c>
      <c r="C2118" s="1" t="s">
        <v>26</v>
      </c>
      <c r="D2118" s="2">
        <v>45143.972222222219</v>
      </c>
      <c r="E2118" t="s">
        <v>30</v>
      </c>
      <c r="F2118">
        <v>15050</v>
      </c>
      <c r="G2118">
        <v>8289</v>
      </c>
      <c r="H2118">
        <f t="shared" si="165"/>
        <v>23339</v>
      </c>
      <c r="I2118">
        <v>66</v>
      </c>
      <c r="J2118" s="5">
        <v>45143</v>
      </c>
      <c r="K2118" s="6">
        <v>0.97222222222222221</v>
      </c>
      <c r="L2118">
        <f t="shared" si="166"/>
        <v>8</v>
      </c>
      <c r="M2118">
        <f t="shared" si="168"/>
        <v>23</v>
      </c>
      <c r="N2118">
        <f t="shared" si="169"/>
        <v>20</v>
      </c>
      <c r="O2118">
        <f t="shared" si="167"/>
        <v>5</v>
      </c>
    </row>
    <row r="2119" spans="1:15" x14ac:dyDescent="0.35">
      <c r="A2119">
        <v>1643298</v>
      </c>
      <c r="B2119">
        <v>1699</v>
      </c>
      <c r="C2119" s="1" t="s">
        <v>27</v>
      </c>
      <c r="D2119" s="3">
        <v>45035.989583333336</v>
      </c>
      <c r="E2119" t="s">
        <v>31</v>
      </c>
      <c r="F2119">
        <v>7554</v>
      </c>
      <c r="G2119">
        <v>6207</v>
      </c>
      <c r="H2119">
        <f t="shared" si="165"/>
        <v>13761</v>
      </c>
      <c r="I2119">
        <v>47</v>
      </c>
      <c r="J2119" s="5">
        <v>45035</v>
      </c>
      <c r="K2119" s="6">
        <v>0.98958333333333337</v>
      </c>
      <c r="L2119">
        <f t="shared" si="166"/>
        <v>4</v>
      </c>
      <c r="M2119">
        <f t="shared" si="168"/>
        <v>23</v>
      </c>
      <c r="N2119">
        <f t="shared" si="169"/>
        <v>45</v>
      </c>
      <c r="O2119">
        <f t="shared" si="167"/>
        <v>19</v>
      </c>
    </row>
    <row r="2120" spans="1:15" x14ac:dyDescent="0.35">
      <c r="A2120">
        <v>403651</v>
      </c>
      <c r="B2120">
        <v>1700</v>
      </c>
      <c r="C2120" s="1" t="s">
        <v>28</v>
      </c>
      <c r="D2120" s="2">
        <v>45124.026388888888</v>
      </c>
      <c r="E2120" t="s">
        <v>30</v>
      </c>
      <c r="F2120">
        <v>1491</v>
      </c>
      <c r="G2120">
        <v>8812</v>
      </c>
      <c r="H2120">
        <f t="shared" si="165"/>
        <v>10303</v>
      </c>
      <c r="I2120">
        <v>79</v>
      </c>
      <c r="J2120" s="5">
        <v>45124</v>
      </c>
      <c r="K2120" s="6">
        <v>2.6388888888888889E-2</v>
      </c>
      <c r="L2120">
        <f t="shared" si="166"/>
        <v>7</v>
      </c>
      <c r="M2120">
        <f t="shared" si="168"/>
        <v>0</v>
      </c>
      <c r="N2120">
        <f t="shared" si="169"/>
        <v>38</v>
      </c>
      <c r="O2120">
        <f t="shared" si="167"/>
        <v>17</v>
      </c>
    </row>
    <row r="2121" spans="1:15" x14ac:dyDescent="0.35">
      <c r="A2121">
        <v>869884</v>
      </c>
      <c r="B2121">
        <v>1701</v>
      </c>
      <c r="C2121" s="1" t="s">
        <v>29</v>
      </c>
      <c r="D2121" s="3">
        <v>45256.03402777778</v>
      </c>
      <c r="E2121" t="s">
        <v>31</v>
      </c>
      <c r="F2121">
        <v>19984</v>
      </c>
      <c r="G2121">
        <v>4256</v>
      </c>
      <c r="H2121">
        <f t="shared" si="165"/>
        <v>24240</v>
      </c>
      <c r="I2121">
        <v>36</v>
      </c>
      <c r="J2121" s="5">
        <v>45256</v>
      </c>
      <c r="K2121" s="6">
        <v>3.4027777777777775E-2</v>
      </c>
      <c r="L2121">
        <f t="shared" si="166"/>
        <v>11</v>
      </c>
      <c r="M2121">
        <f t="shared" si="168"/>
        <v>0</v>
      </c>
      <c r="N2121">
        <f t="shared" si="169"/>
        <v>49</v>
      </c>
      <c r="O2121">
        <f t="shared" si="167"/>
        <v>26</v>
      </c>
    </row>
    <row r="2122" spans="1:15" x14ac:dyDescent="0.35">
      <c r="A2122">
        <v>1576972</v>
      </c>
      <c r="B2122">
        <v>1702</v>
      </c>
      <c r="C2122" s="1" t="s">
        <v>26</v>
      </c>
      <c r="D2122" s="3">
        <v>45224.040277777778</v>
      </c>
      <c r="E2122" t="s">
        <v>30</v>
      </c>
      <c r="F2122">
        <v>12967</v>
      </c>
      <c r="G2122">
        <v>8340</v>
      </c>
      <c r="H2122">
        <f t="shared" si="165"/>
        <v>21307</v>
      </c>
      <c r="I2122">
        <v>56</v>
      </c>
      <c r="J2122" s="5">
        <v>45224</v>
      </c>
      <c r="K2122" s="6">
        <v>4.027777777777778E-2</v>
      </c>
      <c r="L2122">
        <f t="shared" si="166"/>
        <v>10</v>
      </c>
      <c r="M2122">
        <f t="shared" si="168"/>
        <v>0</v>
      </c>
      <c r="N2122">
        <f t="shared" si="169"/>
        <v>58</v>
      </c>
      <c r="O2122">
        <f t="shared" si="167"/>
        <v>25</v>
      </c>
    </row>
    <row r="2123" spans="1:15" x14ac:dyDescent="0.35">
      <c r="A2123">
        <v>155501</v>
      </c>
      <c r="B2123">
        <v>1703</v>
      </c>
      <c r="C2123" s="1" t="s">
        <v>27</v>
      </c>
      <c r="D2123" s="2">
        <v>45005.977777777778</v>
      </c>
      <c r="E2123" t="s">
        <v>31</v>
      </c>
      <c r="F2123">
        <v>14061</v>
      </c>
      <c r="G2123">
        <v>2102</v>
      </c>
      <c r="H2123">
        <f t="shared" si="165"/>
        <v>16163</v>
      </c>
      <c r="I2123">
        <v>51</v>
      </c>
      <c r="J2123" s="5">
        <v>45005</v>
      </c>
      <c r="K2123" s="6">
        <v>0.97777777777777775</v>
      </c>
      <c r="L2123">
        <f t="shared" si="166"/>
        <v>3</v>
      </c>
      <c r="M2123">
        <f t="shared" si="168"/>
        <v>23</v>
      </c>
      <c r="N2123">
        <f t="shared" si="169"/>
        <v>28</v>
      </c>
      <c r="O2123">
        <f t="shared" si="167"/>
        <v>20</v>
      </c>
    </row>
    <row r="2124" spans="1:15" x14ac:dyDescent="0.35">
      <c r="A2124">
        <v>288335</v>
      </c>
      <c r="B2124">
        <v>1703</v>
      </c>
      <c r="C2124" s="1" t="s">
        <v>28</v>
      </c>
      <c r="D2124" s="2">
        <v>45122.031944444447</v>
      </c>
      <c r="E2124" t="s">
        <v>30</v>
      </c>
      <c r="F2124">
        <v>1419</v>
      </c>
      <c r="G2124">
        <v>362</v>
      </c>
      <c r="H2124">
        <f t="shared" si="165"/>
        <v>1781</v>
      </c>
      <c r="I2124">
        <v>34</v>
      </c>
      <c r="J2124" s="5">
        <v>45122</v>
      </c>
      <c r="K2124" s="6">
        <v>3.1944444444444449E-2</v>
      </c>
      <c r="L2124">
        <f t="shared" si="166"/>
        <v>7</v>
      </c>
      <c r="M2124">
        <f t="shared" si="168"/>
        <v>0</v>
      </c>
      <c r="N2124">
        <f t="shared" si="169"/>
        <v>46</v>
      </c>
      <c r="O2124">
        <f t="shared" si="167"/>
        <v>15</v>
      </c>
    </row>
    <row r="2125" spans="1:15" x14ac:dyDescent="0.35">
      <c r="A2125">
        <v>587346</v>
      </c>
      <c r="B2125">
        <v>1703</v>
      </c>
      <c r="C2125" s="1" t="s">
        <v>29</v>
      </c>
      <c r="D2125" s="2">
        <v>45154.070138888892</v>
      </c>
      <c r="E2125" t="s">
        <v>31</v>
      </c>
      <c r="F2125">
        <v>2416</v>
      </c>
      <c r="G2125">
        <v>6858</v>
      </c>
      <c r="H2125">
        <f t="shared" si="165"/>
        <v>9274</v>
      </c>
      <c r="I2125">
        <v>87</v>
      </c>
      <c r="J2125" s="5">
        <v>45154</v>
      </c>
      <c r="K2125" s="6">
        <v>7.013888888888889E-2</v>
      </c>
      <c r="L2125">
        <f t="shared" si="166"/>
        <v>8</v>
      </c>
      <c r="M2125">
        <f t="shared" si="168"/>
        <v>1</v>
      </c>
      <c r="N2125">
        <f t="shared" si="169"/>
        <v>41</v>
      </c>
      <c r="O2125">
        <f t="shared" si="167"/>
        <v>16</v>
      </c>
    </row>
    <row r="2126" spans="1:15" x14ac:dyDescent="0.35">
      <c r="A2126">
        <v>209068</v>
      </c>
      <c r="B2126">
        <v>1704</v>
      </c>
      <c r="C2126" s="1" t="s">
        <v>26</v>
      </c>
      <c r="D2126" s="2">
        <v>45019.991666666669</v>
      </c>
      <c r="E2126" t="s">
        <v>30</v>
      </c>
      <c r="F2126">
        <v>2822</v>
      </c>
      <c r="G2126">
        <v>119</v>
      </c>
      <c r="H2126">
        <f t="shared" si="165"/>
        <v>2941</v>
      </c>
      <c r="I2126">
        <v>41</v>
      </c>
      <c r="J2126" s="5">
        <v>45019</v>
      </c>
      <c r="K2126" s="6">
        <v>0.9916666666666667</v>
      </c>
      <c r="L2126">
        <f t="shared" si="166"/>
        <v>4</v>
      </c>
      <c r="M2126">
        <f t="shared" si="168"/>
        <v>23</v>
      </c>
      <c r="N2126">
        <f t="shared" si="169"/>
        <v>48</v>
      </c>
      <c r="O2126">
        <f t="shared" si="167"/>
        <v>3</v>
      </c>
    </row>
    <row r="2127" spans="1:15" x14ac:dyDescent="0.35">
      <c r="A2127">
        <v>701790</v>
      </c>
      <c r="B2127">
        <v>1704</v>
      </c>
      <c r="C2127" s="1" t="s">
        <v>27</v>
      </c>
      <c r="D2127" s="3">
        <v>44979.027777777781</v>
      </c>
      <c r="E2127" t="s">
        <v>31</v>
      </c>
      <c r="F2127">
        <v>7580</v>
      </c>
      <c r="G2127">
        <v>4202</v>
      </c>
      <c r="H2127">
        <f t="shared" si="165"/>
        <v>11782</v>
      </c>
      <c r="I2127">
        <v>80</v>
      </c>
      <c r="J2127" s="5">
        <v>44979</v>
      </c>
      <c r="K2127" s="6">
        <v>2.7777777777777776E-2</v>
      </c>
      <c r="L2127">
        <f t="shared" si="166"/>
        <v>2</v>
      </c>
      <c r="M2127">
        <f t="shared" si="168"/>
        <v>0</v>
      </c>
      <c r="N2127">
        <f t="shared" si="169"/>
        <v>40</v>
      </c>
      <c r="O2127">
        <f t="shared" si="167"/>
        <v>22</v>
      </c>
    </row>
    <row r="2128" spans="1:15" x14ac:dyDescent="0.35">
      <c r="A2128">
        <v>298715</v>
      </c>
      <c r="B2128">
        <v>1706</v>
      </c>
      <c r="C2128" s="1" t="s">
        <v>28</v>
      </c>
      <c r="D2128" s="2">
        <v>45017.994444444441</v>
      </c>
      <c r="E2128" t="s">
        <v>30</v>
      </c>
      <c r="F2128">
        <v>8768</v>
      </c>
      <c r="G2128">
        <v>5256</v>
      </c>
      <c r="H2128">
        <f t="shared" si="165"/>
        <v>14024</v>
      </c>
      <c r="I2128">
        <v>88</v>
      </c>
      <c r="J2128" s="5">
        <v>45017</v>
      </c>
      <c r="K2128" s="6">
        <v>0.99444444444444446</v>
      </c>
      <c r="L2128">
        <f t="shared" si="166"/>
        <v>4</v>
      </c>
      <c r="M2128">
        <f t="shared" si="168"/>
        <v>23</v>
      </c>
      <c r="N2128">
        <f t="shared" si="169"/>
        <v>52</v>
      </c>
      <c r="O2128">
        <f t="shared" si="167"/>
        <v>1</v>
      </c>
    </row>
    <row r="2129" spans="1:15" x14ac:dyDescent="0.35">
      <c r="A2129">
        <v>1424219</v>
      </c>
      <c r="B2129">
        <v>1706</v>
      </c>
      <c r="C2129" s="1" t="s">
        <v>29</v>
      </c>
      <c r="D2129" s="3">
        <v>45139.006249999999</v>
      </c>
      <c r="E2129" t="s">
        <v>31</v>
      </c>
      <c r="F2129">
        <v>7886</v>
      </c>
      <c r="G2129">
        <v>2522</v>
      </c>
      <c r="H2129">
        <f t="shared" si="165"/>
        <v>10408</v>
      </c>
      <c r="I2129">
        <v>71</v>
      </c>
      <c r="J2129" s="5">
        <v>45139</v>
      </c>
      <c r="K2129" s="6">
        <v>6.2499999999999995E-3</v>
      </c>
      <c r="L2129">
        <f t="shared" si="166"/>
        <v>8</v>
      </c>
      <c r="M2129">
        <f t="shared" si="168"/>
        <v>0</v>
      </c>
      <c r="N2129">
        <f t="shared" si="169"/>
        <v>9</v>
      </c>
      <c r="O2129">
        <f t="shared" si="167"/>
        <v>1</v>
      </c>
    </row>
    <row r="2130" spans="1:15" x14ac:dyDescent="0.35">
      <c r="A2130">
        <v>1365442</v>
      </c>
      <c r="B2130">
        <v>1707</v>
      </c>
      <c r="C2130" s="1" t="s">
        <v>26</v>
      </c>
      <c r="D2130" s="3">
        <v>44999.011805555558</v>
      </c>
      <c r="E2130" t="s">
        <v>30</v>
      </c>
      <c r="F2130">
        <v>17525</v>
      </c>
      <c r="G2130">
        <v>8105</v>
      </c>
      <c r="H2130">
        <f t="shared" si="165"/>
        <v>25630</v>
      </c>
      <c r="I2130">
        <v>89</v>
      </c>
      <c r="J2130" s="5">
        <v>44999</v>
      </c>
      <c r="K2130" s="6">
        <v>1.1805555555555555E-2</v>
      </c>
      <c r="L2130">
        <f t="shared" si="166"/>
        <v>3</v>
      </c>
      <c r="M2130">
        <f t="shared" si="168"/>
        <v>0</v>
      </c>
      <c r="N2130">
        <f t="shared" si="169"/>
        <v>17</v>
      </c>
      <c r="O2130">
        <f t="shared" si="167"/>
        <v>14</v>
      </c>
    </row>
    <row r="2131" spans="1:15" x14ac:dyDescent="0.35">
      <c r="A2131">
        <v>739012</v>
      </c>
      <c r="B2131">
        <v>1708</v>
      </c>
      <c r="C2131" s="1" t="s">
        <v>27</v>
      </c>
      <c r="D2131" s="3">
        <v>45278.032638888886</v>
      </c>
      <c r="E2131" t="s">
        <v>31</v>
      </c>
      <c r="F2131">
        <v>3052</v>
      </c>
      <c r="G2131">
        <v>265</v>
      </c>
      <c r="H2131">
        <f t="shared" si="165"/>
        <v>3317</v>
      </c>
      <c r="I2131">
        <v>58</v>
      </c>
      <c r="J2131" s="5">
        <v>45278</v>
      </c>
      <c r="K2131" s="6">
        <v>3.2638888888888891E-2</v>
      </c>
      <c r="L2131">
        <f t="shared" si="166"/>
        <v>12</v>
      </c>
      <c r="M2131">
        <f t="shared" si="168"/>
        <v>0</v>
      </c>
      <c r="N2131">
        <f t="shared" si="169"/>
        <v>47</v>
      </c>
      <c r="O2131">
        <f t="shared" si="167"/>
        <v>18</v>
      </c>
    </row>
    <row r="2132" spans="1:15" x14ac:dyDescent="0.35">
      <c r="A2132">
        <v>1420448</v>
      </c>
      <c r="B2132">
        <v>1708</v>
      </c>
      <c r="C2132" s="1" t="s">
        <v>28</v>
      </c>
      <c r="D2132" s="3">
        <v>45025.984027777777</v>
      </c>
      <c r="E2132" t="s">
        <v>30</v>
      </c>
      <c r="F2132">
        <v>9160</v>
      </c>
      <c r="G2132">
        <v>5060</v>
      </c>
      <c r="H2132">
        <f t="shared" si="165"/>
        <v>14220</v>
      </c>
      <c r="I2132">
        <v>98</v>
      </c>
      <c r="J2132" s="5">
        <v>45025</v>
      </c>
      <c r="K2132" s="6">
        <v>0.98402777777777783</v>
      </c>
      <c r="L2132">
        <f t="shared" si="166"/>
        <v>4</v>
      </c>
      <c r="M2132">
        <f t="shared" si="168"/>
        <v>23</v>
      </c>
      <c r="N2132">
        <f t="shared" si="169"/>
        <v>37</v>
      </c>
      <c r="O2132">
        <f t="shared" si="167"/>
        <v>9</v>
      </c>
    </row>
    <row r="2133" spans="1:15" x14ac:dyDescent="0.35">
      <c r="A2133">
        <v>1483901</v>
      </c>
      <c r="B2133">
        <v>1708</v>
      </c>
      <c r="C2133" s="1" t="s">
        <v>29</v>
      </c>
      <c r="D2133" s="3">
        <v>45115.034722222219</v>
      </c>
      <c r="E2133" t="s">
        <v>31</v>
      </c>
      <c r="F2133">
        <v>18584</v>
      </c>
      <c r="G2133">
        <v>9214</v>
      </c>
      <c r="H2133">
        <f t="shared" si="165"/>
        <v>27798</v>
      </c>
      <c r="I2133">
        <v>68</v>
      </c>
      <c r="J2133" s="5">
        <v>45115</v>
      </c>
      <c r="K2133" s="6">
        <v>3.4722222222222224E-2</v>
      </c>
      <c r="L2133">
        <f t="shared" si="166"/>
        <v>7</v>
      </c>
      <c r="M2133">
        <f t="shared" si="168"/>
        <v>0</v>
      </c>
      <c r="N2133">
        <f t="shared" si="169"/>
        <v>50</v>
      </c>
      <c r="O2133">
        <f t="shared" si="167"/>
        <v>8</v>
      </c>
    </row>
    <row r="2134" spans="1:15" x14ac:dyDescent="0.35">
      <c r="A2134">
        <v>1313934</v>
      </c>
      <c r="B2134">
        <v>1710</v>
      </c>
      <c r="C2134" s="1" t="s">
        <v>26</v>
      </c>
      <c r="D2134" s="3">
        <v>45242.04583333333</v>
      </c>
      <c r="E2134" t="s">
        <v>30</v>
      </c>
      <c r="F2134">
        <v>15215</v>
      </c>
      <c r="G2134">
        <v>2981</v>
      </c>
      <c r="H2134">
        <f t="shared" si="165"/>
        <v>18196</v>
      </c>
      <c r="I2134">
        <v>94</v>
      </c>
      <c r="J2134" s="5">
        <v>45242</v>
      </c>
      <c r="K2134" s="6">
        <v>4.5833333333333337E-2</v>
      </c>
      <c r="L2134">
        <f t="shared" si="166"/>
        <v>11</v>
      </c>
      <c r="M2134">
        <f t="shared" si="168"/>
        <v>1</v>
      </c>
      <c r="N2134">
        <f t="shared" si="169"/>
        <v>6</v>
      </c>
      <c r="O2134">
        <f t="shared" si="167"/>
        <v>12</v>
      </c>
    </row>
    <row r="2135" spans="1:15" x14ac:dyDescent="0.35">
      <c r="A2135">
        <v>1474092</v>
      </c>
      <c r="B2135">
        <v>1710</v>
      </c>
      <c r="C2135" s="1" t="s">
        <v>27</v>
      </c>
      <c r="D2135" s="3">
        <v>45079.993750000001</v>
      </c>
      <c r="E2135" t="s">
        <v>31</v>
      </c>
      <c r="F2135">
        <v>7075</v>
      </c>
      <c r="G2135">
        <v>7733</v>
      </c>
      <c r="H2135">
        <f t="shared" si="165"/>
        <v>14808</v>
      </c>
      <c r="I2135">
        <v>41</v>
      </c>
      <c r="J2135" s="5">
        <v>45079</v>
      </c>
      <c r="K2135" s="6">
        <v>0.99375000000000002</v>
      </c>
      <c r="L2135">
        <f t="shared" si="166"/>
        <v>6</v>
      </c>
      <c r="M2135">
        <f t="shared" si="168"/>
        <v>23</v>
      </c>
      <c r="N2135">
        <f t="shared" si="169"/>
        <v>51</v>
      </c>
      <c r="O2135">
        <f t="shared" si="167"/>
        <v>2</v>
      </c>
    </row>
    <row r="2136" spans="1:15" x14ac:dyDescent="0.35">
      <c r="A2136">
        <v>183380</v>
      </c>
      <c r="B2136">
        <v>1712</v>
      </c>
      <c r="C2136" s="1" t="s">
        <v>28</v>
      </c>
      <c r="D2136" s="2">
        <v>45113.002083333333</v>
      </c>
      <c r="E2136" t="s">
        <v>30</v>
      </c>
      <c r="F2136">
        <v>15546</v>
      </c>
      <c r="G2136">
        <v>1046</v>
      </c>
      <c r="H2136">
        <f t="shared" si="165"/>
        <v>16592</v>
      </c>
      <c r="I2136">
        <v>44</v>
      </c>
      <c r="J2136" s="5">
        <v>45113</v>
      </c>
      <c r="K2136" s="6">
        <v>2.0833333333333333E-3</v>
      </c>
      <c r="L2136">
        <f t="shared" si="166"/>
        <v>7</v>
      </c>
      <c r="M2136">
        <f t="shared" si="168"/>
        <v>0</v>
      </c>
      <c r="N2136">
        <f t="shared" si="169"/>
        <v>3</v>
      </c>
      <c r="O2136">
        <f t="shared" si="167"/>
        <v>6</v>
      </c>
    </row>
    <row r="2137" spans="1:15" x14ac:dyDescent="0.35">
      <c r="A2137">
        <v>488698</v>
      </c>
      <c r="B2137">
        <v>1714</v>
      </c>
      <c r="C2137" s="1" t="s">
        <v>29</v>
      </c>
      <c r="D2137" s="2">
        <v>44996.052083333336</v>
      </c>
      <c r="E2137" t="s">
        <v>31</v>
      </c>
      <c r="F2137">
        <v>5360</v>
      </c>
      <c r="G2137">
        <v>5107</v>
      </c>
      <c r="H2137">
        <f t="shared" si="165"/>
        <v>10467</v>
      </c>
      <c r="I2137">
        <v>83</v>
      </c>
      <c r="J2137" s="5">
        <v>44996</v>
      </c>
      <c r="K2137" s="6">
        <v>5.2083333333333336E-2</v>
      </c>
      <c r="L2137">
        <f t="shared" si="166"/>
        <v>3</v>
      </c>
      <c r="M2137">
        <f t="shared" si="168"/>
        <v>1</v>
      </c>
      <c r="N2137">
        <f t="shared" si="169"/>
        <v>15</v>
      </c>
      <c r="O2137">
        <f t="shared" si="167"/>
        <v>11</v>
      </c>
    </row>
    <row r="2138" spans="1:15" x14ac:dyDescent="0.35">
      <c r="A2138">
        <v>521330</v>
      </c>
      <c r="B2138">
        <v>1714</v>
      </c>
      <c r="C2138" s="1" t="s">
        <v>26</v>
      </c>
      <c r="D2138" s="2">
        <v>45144.97152777778</v>
      </c>
      <c r="E2138" t="s">
        <v>30</v>
      </c>
      <c r="F2138">
        <v>6381</v>
      </c>
      <c r="G2138">
        <v>9321</v>
      </c>
      <c r="H2138">
        <f t="shared" si="165"/>
        <v>15702</v>
      </c>
      <c r="I2138">
        <v>98</v>
      </c>
      <c r="J2138" s="5">
        <v>45144</v>
      </c>
      <c r="K2138" s="6">
        <v>0.97152777777777777</v>
      </c>
      <c r="L2138">
        <f t="shared" si="166"/>
        <v>8</v>
      </c>
      <c r="M2138">
        <f t="shared" si="168"/>
        <v>23</v>
      </c>
      <c r="N2138">
        <f t="shared" si="169"/>
        <v>19</v>
      </c>
      <c r="O2138">
        <f t="shared" si="167"/>
        <v>6</v>
      </c>
    </row>
    <row r="2139" spans="1:15" x14ac:dyDescent="0.35">
      <c r="A2139">
        <v>118335</v>
      </c>
      <c r="B2139">
        <v>1715</v>
      </c>
      <c r="C2139" s="1" t="s">
        <v>27</v>
      </c>
      <c r="D2139" s="2">
        <v>45194.007638888892</v>
      </c>
      <c r="E2139" t="s">
        <v>31</v>
      </c>
      <c r="F2139">
        <v>7132</v>
      </c>
      <c r="G2139">
        <v>477</v>
      </c>
      <c r="H2139">
        <f t="shared" si="165"/>
        <v>7609</v>
      </c>
      <c r="I2139">
        <v>84</v>
      </c>
      <c r="J2139" s="5">
        <v>45194</v>
      </c>
      <c r="K2139" s="6">
        <v>7.6388888888888886E-3</v>
      </c>
      <c r="L2139">
        <f t="shared" si="166"/>
        <v>9</v>
      </c>
      <c r="M2139">
        <f t="shared" si="168"/>
        <v>0</v>
      </c>
      <c r="N2139">
        <f t="shared" si="169"/>
        <v>11</v>
      </c>
      <c r="O2139">
        <f t="shared" si="167"/>
        <v>25</v>
      </c>
    </row>
    <row r="2140" spans="1:15" x14ac:dyDescent="0.35">
      <c r="A2140">
        <v>153389</v>
      </c>
      <c r="B2140">
        <v>1715</v>
      </c>
      <c r="C2140" s="1" t="s">
        <v>28</v>
      </c>
      <c r="D2140" s="2">
        <v>45227.972916666666</v>
      </c>
      <c r="E2140" t="s">
        <v>30</v>
      </c>
      <c r="F2140">
        <v>15094</v>
      </c>
      <c r="G2140">
        <v>2257</v>
      </c>
      <c r="H2140">
        <f t="shared" si="165"/>
        <v>17351</v>
      </c>
      <c r="I2140">
        <v>30</v>
      </c>
      <c r="J2140" s="5">
        <v>45227</v>
      </c>
      <c r="K2140" s="6">
        <v>0.97291666666666676</v>
      </c>
      <c r="L2140">
        <f t="shared" si="166"/>
        <v>10</v>
      </c>
      <c r="M2140">
        <f t="shared" si="168"/>
        <v>23</v>
      </c>
      <c r="N2140">
        <f t="shared" si="169"/>
        <v>21</v>
      </c>
      <c r="O2140">
        <f t="shared" si="167"/>
        <v>28</v>
      </c>
    </row>
    <row r="2141" spans="1:15" x14ac:dyDescent="0.35">
      <c r="A2141">
        <v>246033</v>
      </c>
      <c r="B2141">
        <v>1715</v>
      </c>
      <c r="C2141" s="1" t="s">
        <v>29</v>
      </c>
      <c r="D2141" s="2">
        <v>45265.981249999997</v>
      </c>
      <c r="E2141" t="s">
        <v>31</v>
      </c>
      <c r="F2141">
        <v>7386</v>
      </c>
      <c r="G2141">
        <v>5126</v>
      </c>
      <c r="H2141">
        <f t="shared" si="165"/>
        <v>12512</v>
      </c>
      <c r="I2141">
        <v>94</v>
      </c>
      <c r="J2141" s="5">
        <v>45265</v>
      </c>
      <c r="K2141" s="6">
        <v>0.98125000000000007</v>
      </c>
      <c r="L2141">
        <f t="shared" si="166"/>
        <v>12</v>
      </c>
      <c r="M2141">
        <f t="shared" si="168"/>
        <v>23</v>
      </c>
      <c r="N2141">
        <f t="shared" si="169"/>
        <v>33</v>
      </c>
      <c r="O2141">
        <f t="shared" si="167"/>
        <v>5</v>
      </c>
    </row>
    <row r="2142" spans="1:15" x14ac:dyDescent="0.35">
      <c r="A2142">
        <v>723458</v>
      </c>
      <c r="B2142">
        <v>1716</v>
      </c>
      <c r="C2142" s="1" t="s">
        <v>26</v>
      </c>
      <c r="D2142" s="3">
        <v>45029.004861111112</v>
      </c>
      <c r="E2142" t="s">
        <v>30</v>
      </c>
      <c r="F2142">
        <v>14736</v>
      </c>
      <c r="G2142">
        <v>946</v>
      </c>
      <c r="H2142">
        <f t="shared" si="165"/>
        <v>15682</v>
      </c>
      <c r="I2142">
        <v>67</v>
      </c>
      <c r="J2142" s="5">
        <v>45029</v>
      </c>
      <c r="K2142" s="6">
        <v>4.8611111111111112E-3</v>
      </c>
      <c r="L2142">
        <f t="shared" si="166"/>
        <v>4</v>
      </c>
      <c r="M2142">
        <f t="shared" si="168"/>
        <v>0</v>
      </c>
      <c r="N2142">
        <f t="shared" si="169"/>
        <v>7</v>
      </c>
      <c r="O2142">
        <f t="shared" si="167"/>
        <v>13</v>
      </c>
    </row>
    <row r="2143" spans="1:15" x14ac:dyDescent="0.35">
      <c r="A2143">
        <v>721298</v>
      </c>
      <c r="B2143">
        <v>1717</v>
      </c>
      <c r="C2143" s="1" t="s">
        <v>27</v>
      </c>
      <c r="D2143" s="3">
        <v>45013.037499999999</v>
      </c>
      <c r="E2143" t="s">
        <v>31</v>
      </c>
      <c r="F2143">
        <v>13557</v>
      </c>
      <c r="G2143">
        <v>3875</v>
      </c>
      <c r="H2143">
        <f t="shared" si="165"/>
        <v>17432</v>
      </c>
      <c r="I2143">
        <v>56</v>
      </c>
      <c r="J2143" s="5">
        <v>45013</v>
      </c>
      <c r="K2143" s="6">
        <v>3.7499999999999999E-2</v>
      </c>
      <c r="L2143">
        <f t="shared" si="166"/>
        <v>3</v>
      </c>
      <c r="M2143">
        <f t="shared" si="168"/>
        <v>0</v>
      </c>
      <c r="N2143">
        <f t="shared" si="169"/>
        <v>54</v>
      </c>
      <c r="O2143">
        <f t="shared" si="167"/>
        <v>28</v>
      </c>
    </row>
    <row r="2144" spans="1:15" x14ac:dyDescent="0.35">
      <c r="A2144">
        <v>705322</v>
      </c>
      <c r="B2144">
        <v>1718</v>
      </c>
      <c r="C2144" s="1" t="s">
        <v>28</v>
      </c>
      <c r="D2144" s="3">
        <v>45049.974999999999</v>
      </c>
      <c r="E2144" t="s">
        <v>30</v>
      </c>
      <c r="F2144">
        <v>16646</v>
      </c>
      <c r="G2144">
        <v>1519</v>
      </c>
      <c r="H2144">
        <f t="shared" si="165"/>
        <v>18165</v>
      </c>
      <c r="I2144">
        <v>55</v>
      </c>
      <c r="J2144" s="5">
        <v>45049</v>
      </c>
      <c r="K2144" s="6">
        <v>0.97499999999999998</v>
      </c>
      <c r="L2144">
        <f t="shared" si="166"/>
        <v>5</v>
      </c>
      <c r="M2144">
        <f t="shared" si="168"/>
        <v>23</v>
      </c>
      <c r="N2144">
        <f t="shared" si="169"/>
        <v>24</v>
      </c>
      <c r="O2144">
        <f t="shared" si="167"/>
        <v>3</v>
      </c>
    </row>
    <row r="2145" spans="1:15" x14ac:dyDescent="0.35">
      <c r="A2145">
        <v>1262059</v>
      </c>
      <c r="B2145">
        <v>1719</v>
      </c>
      <c r="C2145" s="1" t="s">
        <v>29</v>
      </c>
      <c r="D2145" s="3">
        <v>45134.066666666666</v>
      </c>
      <c r="E2145" t="s">
        <v>31</v>
      </c>
      <c r="F2145">
        <v>15014</v>
      </c>
      <c r="G2145">
        <v>1114</v>
      </c>
      <c r="H2145">
        <f t="shared" si="165"/>
        <v>16128</v>
      </c>
      <c r="I2145">
        <v>82</v>
      </c>
      <c r="J2145" s="5">
        <v>45134</v>
      </c>
      <c r="K2145" s="6">
        <v>6.6666666666666666E-2</v>
      </c>
      <c r="L2145">
        <f t="shared" si="166"/>
        <v>7</v>
      </c>
      <c r="M2145">
        <f t="shared" si="168"/>
        <v>1</v>
      </c>
      <c r="N2145">
        <f t="shared" si="169"/>
        <v>36</v>
      </c>
      <c r="O2145">
        <f t="shared" si="167"/>
        <v>27</v>
      </c>
    </row>
    <row r="2146" spans="1:15" x14ac:dyDescent="0.35">
      <c r="A2146">
        <v>961277</v>
      </c>
      <c r="B2146">
        <v>1721</v>
      </c>
      <c r="C2146" s="1" t="s">
        <v>26</v>
      </c>
      <c r="D2146" s="3">
        <v>45046.98541666667</v>
      </c>
      <c r="E2146" t="s">
        <v>30</v>
      </c>
      <c r="F2146">
        <v>17015</v>
      </c>
      <c r="G2146">
        <v>8615</v>
      </c>
      <c r="H2146">
        <f t="shared" si="165"/>
        <v>25630</v>
      </c>
      <c r="I2146">
        <v>90</v>
      </c>
      <c r="J2146" s="5">
        <v>45046</v>
      </c>
      <c r="K2146" s="6">
        <v>0.98541666666666661</v>
      </c>
      <c r="L2146">
        <f t="shared" si="166"/>
        <v>4</v>
      </c>
      <c r="M2146">
        <f t="shared" si="168"/>
        <v>23</v>
      </c>
      <c r="N2146">
        <f t="shared" si="169"/>
        <v>39</v>
      </c>
      <c r="O2146">
        <f t="shared" si="167"/>
        <v>30</v>
      </c>
    </row>
    <row r="2147" spans="1:15" x14ac:dyDescent="0.35">
      <c r="A2147">
        <v>1105875</v>
      </c>
      <c r="B2147">
        <v>1722</v>
      </c>
      <c r="C2147" s="1" t="s">
        <v>27</v>
      </c>
      <c r="D2147" s="3">
        <v>45275.976388888892</v>
      </c>
      <c r="E2147" t="s">
        <v>31</v>
      </c>
      <c r="F2147">
        <v>18929</v>
      </c>
      <c r="G2147">
        <v>4863</v>
      </c>
      <c r="H2147">
        <f t="shared" si="165"/>
        <v>23792</v>
      </c>
      <c r="I2147">
        <v>54</v>
      </c>
      <c r="J2147" s="5">
        <v>45275</v>
      </c>
      <c r="K2147" s="6">
        <v>0.97638888888888886</v>
      </c>
      <c r="L2147">
        <f t="shared" si="166"/>
        <v>12</v>
      </c>
      <c r="M2147">
        <f t="shared" si="168"/>
        <v>23</v>
      </c>
      <c r="N2147">
        <f t="shared" si="169"/>
        <v>26</v>
      </c>
      <c r="O2147">
        <f t="shared" si="167"/>
        <v>15</v>
      </c>
    </row>
    <row r="2148" spans="1:15" x14ac:dyDescent="0.35">
      <c r="A2148">
        <v>781125</v>
      </c>
      <c r="B2148">
        <v>1723</v>
      </c>
      <c r="C2148" s="1" t="s">
        <v>28</v>
      </c>
      <c r="D2148" s="3">
        <v>44950.040277777778</v>
      </c>
      <c r="E2148" t="s">
        <v>30</v>
      </c>
      <c r="F2148">
        <v>18663</v>
      </c>
      <c r="G2148">
        <v>3855</v>
      </c>
      <c r="H2148">
        <f t="shared" si="165"/>
        <v>22518</v>
      </c>
      <c r="I2148">
        <v>75</v>
      </c>
      <c r="J2148" s="5">
        <v>44950</v>
      </c>
      <c r="K2148" s="6">
        <v>4.027777777777778E-2</v>
      </c>
      <c r="L2148">
        <f t="shared" si="166"/>
        <v>1</v>
      </c>
      <c r="M2148">
        <f t="shared" si="168"/>
        <v>0</v>
      </c>
      <c r="N2148">
        <f t="shared" si="169"/>
        <v>58</v>
      </c>
      <c r="O2148">
        <f t="shared" si="167"/>
        <v>24</v>
      </c>
    </row>
    <row r="2149" spans="1:15" x14ac:dyDescent="0.35">
      <c r="A2149">
        <v>1223038</v>
      </c>
      <c r="B2149">
        <v>1723</v>
      </c>
      <c r="C2149" s="1" t="s">
        <v>29</v>
      </c>
      <c r="D2149" s="3">
        <v>45212.993750000001</v>
      </c>
      <c r="E2149" t="s">
        <v>31</v>
      </c>
      <c r="F2149">
        <v>6896</v>
      </c>
      <c r="G2149">
        <v>8273</v>
      </c>
      <c r="H2149">
        <f t="shared" si="165"/>
        <v>15169</v>
      </c>
      <c r="I2149">
        <v>50</v>
      </c>
      <c r="J2149" s="5">
        <v>45212</v>
      </c>
      <c r="K2149" s="6">
        <v>0.99375000000000002</v>
      </c>
      <c r="L2149">
        <f t="shared" si="166"/>
        <v>10</v>
      </c>
      <c r="M2149">
        <f t="shared" si="168"/>
        <v>23</v>
      </c>
      <c r="N2149">
        <f t="shared" si="169"/>
        <v>51</v>
      </c>
      <c r="O2149">
        <f t="shared" si="167"/>
        <v>13</v>
      </c>
    </row>
    <row r="2150" spans="1:15" x14ac:dyDescent="0.35">
      <c r="A2150">
        <v>253281</v>
      </c>
      <c r="B2150">
        <v>1725</v>
      </c>
      <c r="C2150" s="1" t="s">
        <v>26</v>
      </c>
      <c r="D2150" s="2">
        <v>45153.989583333336</v>
      </c>
      <c r="E2150" t="s">
        <v>30</v>
      </c>
      <c r="F2150">
        <v>1348</v>
      </c>
      <c r="G2150">
        <v>8869</v>
      </c>
      <c r="H2150">
        <f t="shared" si="165"/>
        <v>10217</v>
      </c>
      <c r="I2150">
        <v>38</v>
      </c>
      <c r="J2150" s="5">
        <v>45153</v>
      </c>
      <c r="K2150" s="6">
        <v>0.98958333333333337</v>
      </c>
      <c r="L2150">
        <f t="shared" si="166"/>
        <v>8</v>
      </c>
      <c r="M2150">
        <f t="shared" si="168"/>
        <v>23</v>
      </c>
      <c r="N2150">
        <f t="shared" si="169"/>
        <v>45</v>
      </c>
      <c r="O2150">
        <f t="shared" si="167"/>
        <v>15</v>
      </c>
    </row>
    <row r="2151" spans="1:15" x14ac:dyDescent="0.35">
      <c r="A2151">
        <v>640940</v>
      </c>
      <c r="B2151">
        <v>1725</v>
      </c>
      <c r="C2151" s="1" t="s">
        <v>27</v>
      </c>
      <c r="D2151" s="2">
        <v>44986.98333333333</v>
      </c>
      <c r="E2151" t="s">
        <v>31</v>
      </c>
      <c r="F2151">
        <v>17993</v>
      </c>
      <c r="G2151">
        <v>3582</v>
      </c>
      <c r="H2151">
        <f t="shared" si="165"/>
        <v>21575</v>
      </c>
      <c r="I2151">
        <v>32</v>
      </c>
      <c r="J2151" s="5">
        <v>44986</v>
      </c>
      <c r="K2151" s="6">
        <v>0.98333333333333339</v>
      </c>
      <c r="L2151">
        <f t="shared" si="166"/>
        <v>3</v>
      </c>
      <c r="M2151">
        <f t="shared" si="168"/>
        <v>23</v>
      </c>
      <c r="N2151">
        <f t="shared" si="169"/>
        <v>36</v>
      </c>
      <c r="O2151">
        <f t="shared" si="167"/>
        <v>1</v>
      </c>
    </row>
    <row r="2152" spans="1:15" x14ac:dyDescent="0.35">
      <c r="A2152">
        <v>348694</v>
      </c>
      <c r="B2152">
        <v>1726</v>
      </c>
      <c r="C2152" s="1" t="s">
        <v>28</v>
      </c>
      <c r="D2152" s="2">
        <v>45071.103472222225</v>
      </c>
      <c r="E2152" t="s">
        <v>30</v>
      </c>
      <c r="F2152">
        <v>18287</v>
      </c>
      <c r="G2152">
        <v>4572</v>
      </c>
      <c r="H2152">
        <f t="shared" si="165"/>
        <v>22859</v>
      </c>
      <c r="I2152">
        <v>63</v>
      </c>
      <c r="J2152" s="5">
        <v>45071</v>
      </c>
      <c r="K2152" s="6">
        <v>0.10347222222222223</v>
      </c>
      <c r="L2152">
        <f t="shared" si="166"/>
        <v>5</v>
      </c>
      <c r="M2152">
        <f t="shared" si="168"/>
        <v>2</v>
      </c>
      <c r="N2152">
        <f t="shared" si="169"/>
        <v>29</v>
      </c>
      <c r="O2152">
        <f t="shared" si="167"/>
        <v>25</v>
      </c>
    </row>
    <row r="2153" spans="1:15" x14ac:dyDescent="0.35">
      <c r="A2153">
        <v>446644</v>
      </c>
      <c r="B2153">
        <v>1728</v>
      </c>
      <c r="C2153" s="1" t="s">
        <v>29</v>
      </c>
      <c r="D2153" s="2">
        <v>44948.010416666664</v>
      </c>
      <c r="E2153" t="s">
        <v>31</v>
      </c>
      <c r="F2153">
        <v>12082</v>
      </c>
      <c r="G2153">
        <v>8854</v>
      </c>
      <c r="H2153">
        <f t="shared" si="165"/>
        <v>20936</v>
      </c>
      <c r="I2153">
        <v>30</v>
      </c>
      <c r="J2153" s="5">
        <v>44948</v>
      </c>
      <c r="K2153" s="6">
        <v>1.0416666666666666E-2</v>
      </c>
      <c r="L2153">
        <f t="shared" si="166"/>
        <v>1</v>
      </c>
      <c r="M2153">
        <f t="shared" si="168"/>
        <v>0</v>
      </c>
      <c r="N2153">
        <f t="shared" si="169"/>
        <v>15</v>
      </c>
      <c r="O2153">
        <f t="shared" si="167"/>
        <v>22</v>
      </c>
    </row>
    <row r="2154" spans="1:15" x14ac:dyDescent="0.35">
      <c r="A2154">
        <v>824383</v>
      </c>
      <c r="B2154">
        <v>1728</v>
      </c>
      <c r="C2154" s="1" t="s">
        <v>26</v>
      </c>
      <c r="D2154" s="3">
        <v>44928.033333333333</v>
      </c>
      <c r="E2154" t="s">
        <v>30</v>
      </c>
      <c r="F2154">
        <v>10645</v>
      </c>
      <c r="G2154">
        <v>66</v>
      </c>
      <c r="H2154">
        <f t="shared" si="165"/>
        <v>10711</v>
      </c>
      <c r="I2154">
        <v>90</v>
      </c>
      <c r="J2154" s="5">
        <v>44928</v>
      </c>
      <c r="K2154" s="6">
        <v>3.3333333333333333E-2</v>
      </c>
      <c r="L2154">
        <f t="shared" si="166"/>
        <v>1</v>
      </c>
      <c r="M2154">
        <f t="shared" si="168"/>
        <v>0</v>
      </c>
      <c r="N2154">
        <f t="shared" si="169"/>
        <v>48</v>
      </c>
      <c r="O2154">
        <f t="shared" si="167"/>
        <v>2</v>
      </c>
    </row>
    <row r="2155" spans="1:15" x14ac:dyDescent="0.35">
      <c r="A2155">
        <v>914814</v>
      </c>
      <c r="B2155">
        <v>1729</v>
      </c>
      <c r="C2155" s="1" t="s">
        <v>27</v>
      </c>
      <c r="D2155" s="3">
        <v>45235.980555555558</v>
      </c>
      <c r="E2155" t="s">
        <v>31</v>
      </c>
      <c r="F2155">
        <v>11571</v>
      </c>
      <c r="G2155">
        <v>6744</v>
      </c>
      <c r="H2155">
        <f t="shared" si="165"/>
        <v>18315</v>
      </c>
      <c r="I2155">
        <v>75</v>
      </c>
      <c r="J2155" s="5">
        <v>45235</v>
      </c>
      <c r="K2155" s="6">
        <v>0.98055555555555562</v>
      </c>
      <c r="L2155">
        <f t="shared" si="166"/>
        <v>11</v>
      </c>
      <c r="M2155">
        <f t="shared" si="168"/>
        <v>23</v>
      </c>
      <c r="N2155">
        <f t="shared" si="169"/>
        <v>32</v>
      </c>
      <c r="O2155">
        <f t="shared" si="167"/>
        <v>5</v>
      </c>
    </row>
    <row r="2156" spans="1:15" x14ac:dyDescent="0.35">
      <c r="A2156">
        <v>846419</v>
      </c>
      <c r="B2156">
        <v>1731</v>
      </c>
      <c r="C2156" s="1" t="s">
        <v>28</v>
      </c>
      <c r="D2156" s="3">
        <v>45080.944444444445</v>
      </c>
      <c r="E2156" t="s">
        <v>30</v>
      </c>
      <c r="F2156">
        <v>7784</v>
      </c>
      <c r="G2156">
        <v>3664</v>
      </c>
      <c r="H2156">
        <f t="shared" si="165"/>
        <v>11448</v>
      </c>
      <c r="I2156">
        <v>34</v>
      </c>
      <c r="J2156" s="5">
        <v>45080</v>
      </c>
      <c r="K2156" s="6">
        <v>0.94444444444444453</v>
      </c>
      <c r="L2156">
        <f t="shared" si="166"/>
        <v>6</v>
      </c>
      <c r="M2156">
        <f t="shared" si="168"/>
        <v>22</v>
      </c>
      <c r="N2156">
        <f t="shared" si="169"/>
        <v>40</v>
      </c>
      <c r="O2156">
        <f t="shared" si="167"/>
        <v>3</v>
      </c>
    </row>
    <row r="2157" spans="1:15" x14ac:dyDescent="0.35">
      <c r="A2157">
        <v>1297610</v>
      </c>
      <c r="B2157">
        <v>1732</v>
      </c>
      <c r="C2157" s="1" t="s">
        <v>29</v>
      </c>
      <c r="D2157" s="3">
        <v>45209.058333333334</v>
      </c>
      <c r="E2157" t="s">
        <v>31</v>
      </c>
      <c r="F2157">
        <v>13655</v>
      </c>
      <c r="G2157">
        <v>2563</v>
      </c>
      <c r="H2157">
        <f t="shared" si="165"/>
        <v>16218</v>
      </c>
      <c r="I2157">
        <v>38</v>
      </c>
      <c r="J2157" s="5">
        <v>45209</v>
      </c>
      <c r="K2157" s="6">
        <v>5.8333333333333327E-2</v>
      </c>
      <c r="L2157">
        <f t="shared" si="166"/>
        <v>10</v>
      </c>
      <c r="M2157">
        <f t="shared" si="168"/>
        <v>1</v>
      </c>
      <c r="N2157">
        <f t="shared" si="169"/>
        <v>24</v>
      </c>
      <c r="O2157">
        <f t="shared" si="167"/>
        <v>10</v>
      </c>
    </row>
    <row r="2158" spans="1:15" x14ac:dyDescent="0.35">
      <c r="A2158">
        <v>1548032</v>
      </c>
      <c r="B2158">
        <v>1733</v>
      </c>
      <c r="C2158" s="1" t="s">
        <v>26</v>
      </c>
      <c r="D2158" s="3">
        <v>45216.057638888888</v>
      </c>
      <c r="E2158" t="s">
        <v>30</v>
      </c>
      <c r="F2158">
        <v>11731</v>
      </c>
      <c r="G2158">
        <v>3053</v>
      </c>
      <c r="H2158">
        <f t="shared" si="165"/>
        <v>14784</v>
      </c>
      <c r="I2158">
        <v>59</v>
      </c>
      <c r="J2158" s="5">
        <v>45216</v>
      </c>
      <c r="K2158" s="6">
        <v>5.7638888888888885E-2</v>
      </c>
      <c r="L2158">
        <f t="shared" si="166"/>
        <v>10</v>
      </c>
      <c r="M2158">
        <f t="shared" si="168"/>
        <v>1</v>
      </c>
      <c r="N2158">
        <f t="shared" si="169"/>
        <v>23</v>
      </c>
      <c r="O2158">
        <f t="shared" si="167"/>
        <v>17</v>
      </c>
    </row>
    <row r="2159" spans="1:15" x14ac:dyDescent="0.35">
      <c r="A2159">
        <v>149310</v>
      </c>
      <c r="B2159">
        <v>1734</v>
      </c>
      <c r="C2159" s="1" t="s">
        <v>27</v>
      </c>
      <c r="D2159" s="2">
        <v>44941.067361111112</v>
      </c>
      <c r="E2159" t="s">
        <v>31</v>
      </c>
      <c r="F2159">
        <v>1418</v>
      </c>
      <c r="G2159">
        <v>1340</v>
      </c>
      <c r="H2159">
        <f t="shared" si="165"/>
        <v>2758</v>
      </c>
      <c r="I2159">
        <v>51</v>
      </c>
      <c r="J2159" s="5">
        <v>44941</v>
      </c>
      <c r="K2159" s="6">
        <v>6.7361111111111108E-2</v>
      </c>
      <c r="L2159">
        <f t="shared" si="166"/>
        <v>1</v>
      </c>
      <c r="M2159">
        <f t="shared" si="168"/>
        <v>1</v>
      </c>
      <c r="N2159">
        <f t="shared" si="169"/>
        <v>37</v>
      </c>
      <c r="O2159">
        <f t="shared" si="167"/>
        <v>15</v>
      </c>
    </row>
    <row r="2160" spans="1:15" x14ac:dyDescent="0.35">
      <c r="A2160">
        <v>862595</v>
      </c>
      <c r="B2160">
        <v>1734</v>
      </c>
      <c r="C2160" s="1" t="s">
        <v>28</v>
      </c>
      <c r="D2160" s="3">
        <v>45101.031944444447</v>
      </c>
      <c r="E2160" t="s">
        <v>30</v>
      </c>
      <c r="F2160">
        <v>4450</v>
      </c>
      <c r="G2160">
        <v>2309</v>
      </c>
      <c r="H2160">
        <f t="shared" si="165"/>
        <v>6759</v>
      </c>
      <c r="I2160">
        <v>94</v>
      </c>
      <c r="J2160" s="5">
        <v>45101</v>
      </c>
      <c r="K2160" s="6">
        <v>3.1944444444444449E-2</v>
      </c>
      <c r="L2160">
        <f t="shared" si="166"/>
        <v>6</v>
      </c>
      <c r="M2160">
        <f t="shared" si="168"/>
        <v>0</v>
      </c>
      <c r="N2160">
        <f t="shared" si="169"/>
        <v>46</v>
      </c>
      <c r="O2160">
        <f t="shared" si="167"/>
        <v>24</v>
      </c>
    </row>
    <row r="2161" spans="1:15" x14ac:dyDescent="0.35">
      <c r="A2161">
        <v>1254601</v>
      </c>
      <c r="B2161">
        <v>1734</v>
      </c>
      <c r="C2161" s="1" t="s">
        <v>29</v>
      </c>
      <c r="D2161" s="3">
        <v>45049.029166666667</v>
      </c>
      <c r="E2161" t="s">
        <v>31</v>
      </c>
      <c r="F2161">
        <v>13398</v>
      </c>
      <c r="G2161">
        <v>4180</v>
      </c>
      <c r="H2161">
        <f t="shared" si="165"/>
        <v>17578</v>
      </c>
      <c r="I2161">
        <v>58</v>
      </c>
      <c r="J2161" s="5">
        <v>45049</v>
      </c>
      <c r="K2161" s="6">
        <v>2.9166666666666664E-2</v>
      </c>
      <c r="L2161">
        <f t="shared" si="166"/>
        <v>5</v>
      </c>
      <c r="M2161">
        <f t="shared" si="168"/>
        <v>0</v>
      </c>
      <c r="N2161">
        <f t="shared" si="169"/>
        <v>42</v>
      </c>
      <c r="O2161">
        <f t="shared" si="167"/>
        <v>3</v>
      </c>
    </row>
    <row r="2162" spans="1:15" x14ac:dyDescent="0.35">
      <c r="A2162">
        <v>1605754</v>
      </c>
      <c r="B2162">
        <v>1734</v>
      </c>
      <c r="C2162" s="1" t="s">
        <v>26</v>
      </c>
      <c r="D2162" s="3">
        <v>45086.052777777775</v>
      </c>
      <c r="E2162" t="s">
        <v>30</v>
      </c>
      <c r="F2162">
        <v>3824</v>
      </c>
      <c r="G2162">
        <v>504</v>
      </c>
      <c r="H2162">
        <f t="shared" si="165"/>
        <v>4328</v>
      </c>
      <c r="I2162">
        <v>77</v>
      </c>
      <c r="J2162" s="5">
        <v>45086</v>
      </c>
      <c r="K2162" s="6">
        <v>5.2777777777777778E-2</v>
      </c>
      <c r="L2162">
        <f t="shared" si="166"/>
        <v>6</v>
      </c>
      <c r="M2162">
        <f t="shared" si="168"/>
        <v>1</v>
      </c>
      <c r="N2162">
        <f t="shared" si="169"/>
        <v>16</v>
      </c>
      <c r="O2162">
        <f t="shared" si="167"/>
        <v>9</v>
      </c>
    </row>
    <row r="2163" spans="1:15" x14ac:dyDescent="0.35">
      <c r="A2163">
        <v>198841</v>
      </c>
      <c r="B2163">
        <v>1735</v>
      </c>
      <c r="C2163" s="1" t="s">
        <v>27</v>
      </c>
      <c r="D2163" s="2">
        <v>45131.057638888888</v>
      </c>
      <c r="E2163" t="s">
        <v>31</v>
      </c>
      <c r="F2163">
        <v>16763</v>
      </c>
      <c r="G2163">
        <v>4094</v>
      </c>
      <c r="H2163">
        <f t="shared" si="165"/>
        <v>20857</v>
      </c>
      <c r="I2163">
        <v>88</v>
      </c>
      <c r="J2163" s="5">
        <v>45131</v>
      </c>
      <c r="K2163" s="6">
        <v>5.7638888888888885E-2</v>
      </c>
      <c r="L2163">
        <f t="shared" si="166"/>
        <v>7</v>
      </c>
      <c r="M2163">
        <f t="shared" si="168"/>
        <v>1</v>
      </c>
      <c r="N2163">
        <f t="shared" si="169"/>
        <v>23</v>
      </c>
      <c r="O2163">
        <f t="shared" si="167"/>
        <v>24</v>
      </c>
    </row>
    <row r="2164" spans="1:15" x14ac:dyDescent="0.35">
      <c r="A2164">
        <v>1455334</v>
      </c>
      <c r="B2164">
        <v>1735</v>
      </c>
      <c r="C2164" s="1" t="s">
        <v>28</v>
      </c>
      <c r="D2164" s="3">
        <v>45266.006944444445</v>
      </c>
      <c r="E2164" t="s">
        <v>30</v>
      </c>
      <c r="F2164">
        <v>5136</v>
      </c>
      <c r="G2164">
        <v>8911</v>
      </c>
      <c r="H2164">
        <f t="shared" si="165"/>
        <v>14047</v>
      </c>
      <c r="I2164">
        <v>57</v>
      </c>
      <c r="J2164" s="5">
        <v>45266</v>
      </c>
      <c r="K2164" s="6">
        <v>6.9444444444444441E-3</v>
      </c>
      <c r="L2164">
        <f t="shared" si="166"/>
        <v>12</v>
      </c>
      <c r="M2164">
        <f t="shared" si="168"/>
        <v>0</v>
      </c>
      <c r="N2164">
        <f t="shared" si="169"/>
        <v>10</v>
      </c>
      <c r="O2164">
        <f t="shared" si="167"/>
        <v>6</v>
      </c>
    </row>
    <row r="2165" spans="1:15" x14ac:dyDescent="0.35">
      <c r="A2165">
        <v>1666505</v>
      </c>
      <c r="B2165">
        <v>1736</v>
      </c>
      <c r="C2165" s="1" t="s">
        <v>29</v>
      </c>
      <c r="D2165" s="3">
        <v>44948.056250000001</v>
      </c>
      <c r="E2165" t="s">
        <v>31</v>
      </c>
      <c r="F2165">
        <v>3476</v>
      </c>
      <c r="G2165">
        <v>2955</v>
      </c>
      <c r="H2165">
        <f t="shared" si="165"/>
        <v>6431</v>
      </c>
      <c r="I2165">
        <v>76</v>
      </c>
      <c r="J2165" s="5">
        <v>44948</v>
      </c>
      <c r="K2165" s="6">
        <v>5.6250000000000001E-2</v>
      </c>
      <c r="L2165">
        <f t="shared" si="166"/>
        <v>1</v>
      </c>
      <c r="M2165">
        <f t="shared" si="168"/>
        <v>1</v>
      </c>
      <c r="N2165">
        <f t="shared" si="169"/>
        <v>21</v>
      </c>
      <c r="O2165">
        <f t="shared" si="167"/>
        <v>22</v>
      </c>
    </row>
    <row r="2166" spans="1:15" x14ac:dyDescent="0.35">
      <c r="A2166">
        <v>1522932</v>
      </c>
      <c r="B2166">
        <v>1737</v>
      </c>
      <c r="C2166" s="1" t="s">
        <v>26</v>
      </c>
      <c r="D2166" s="3">
        <v>45238.030555555553</v>
      </c>
      <c r="E2166" t="s">
        <v>30</v>
      </c>
      <c r="F2166">
        <v>12459</v>
      </c>
      <c r="G2166">
        <v>2633</v>
      </c>
      <c r="H2166">
        <f t="shared" si="165"/>
        <v>15092</v>
      </c>
      <c r="I2166">
        <v>81</v>
      </c>
      <c r="J2166" s="5">
        <v>45238</v>
      </c>
      <c r="K2166" s="6">
        <v>3.0555555555555555E-2</v>
      </c>
      <c r="L2166">
        <f t="shared" si="166"/>
        <v>11</v>
      </c>
      <c r="M2166">
        <f t="shared" si="168"/>
        <v>0</v>
      </c>
      <c r="N2166">
        <f t="shared" si="169"/>
        <v>44</v>
      </c>
      <c r="O2166">
        <f t="shared" si="167"/>
        <v>8</v>
      </c>
    </row>
    <row r="2167" spans="1:15" x14ac:dyDescent="0.35">
      <c r="A2167">
        <v>432633</v>
      </c>
      <c r="B2167">
        <v>1738</v>
      </c>
      <c r="C2167" s="1" t="s">
        <v>27</v>
      </c>
      <c r="D2167" s="2">
        <v>44968.049305555556</v>
      </c>
      <c r="E2167" t="s">
        <v>31</v>
      </c>
      <c r="F2167">
        <v>16928</v>
      </c>
      <c r="G2167">
        <v>9557</v>
      </c>
      <c r="H2167">
        <f t="shared" si="165"/>
        <v>26485</v>
      </c>
      <c r="I2167">
        <v>70</v>
      </c>
      <c r="J2167" s="5">
        <v>44968</v>
      </c>
      <c r="K2167" s="6">
        <v>4.9305555555555554E-2</v>
      </c>
      <c r="L2167">
        <f t="shared" si="166"/>
        <v>2</v>
      </c>
      <c r="M2167">
        <f t="shared" si="168"/>
        <v>1</v>
      </c>
      <c r="N2167">
        <f t="shared" si="169"/>
        <v>11</v>
      </c>
      <c r="O2167">
        <f t="shared" si="167"/>
        <v>11</v>
      </c>
    </row>
    <row r="2168" spans="1:15" x14ac:dyDescent="0.35">
      <c r="A2168">
        <v>102053</v>
      </c>
      <c r="B2168">
        <v>1739</v>
      </c>
      <c r="C2168" s="1" t="s">
        <v>28</v>
      </c>
      <c r="D2168" s="2">
        <v>45155.97152777778</v>
      </c>
      <c r="E2168" t="s">
        <v>30</v>
      </c>
      <c r="F2168">
        <v>2154</v>
      </c>
      <c r="G2168">
        <v>3746</v>
      </c>
      <c r="H2168">
        <f t="shared" si="165"/>
        <v>5900</v>
      </c>
      <c r="I2168">
        <v>75</v>
      </c>
      <c r="J2168" s="5">
        <v>45155</v>
      </c>
      <c r="K2168" s="6">
        <v>0.97152777777777777</v>
      </c>
      <c r="L2168">
        <f t="shared" si="166"/>
        <v>8</v>
      </c>
      <c r="M2168">
        <f t="shared" si="168"/>
        <v>23</v>
      </c>
      <c r="N2168">
        <f t="shared" si="169"/>
        <v>19</v>
      </c>
      <c r="O2168">
        <f t="shared" si="167"/>
        <v>17</v>
      </c>
    </row>
    <row r="2169" spans="1:15" x14ac:dyDescent="0.35">
      <c r="A2169">
        <v>1316887</v>
      </c>
      <c r="B2169">
        <v>1739</v>
      </c>
      <c r="C2169" s="1" t="s">
        <v>29</v>
      </c>
      <c r="D2169" s="3">
        <v>45023.981249999997</v>
      </c>
      <c r="E2169" t="s">
        <v>31</v>
      </c>
      <c r="F2169">
        <v>3102</v>
      </c>
      <c r="G2169">
        <v>951</v>
      </c>
      <c r="H2169">
        <f t="shared" si="165"/>
        <v>4053</v>
      </c>
      <c r="I2169">
        <v>44</v>
      </c>
      <c r="J2169" s="5">
        <v>45023</v>
      </c>
      <c r="K2169" s="6">
        <v>0.98125000000000007</v>
      </c>
      <c r="L2169">
        <f t="shared" si="166"/>
        <v>4</v>
      </c>
      <c r="M2169">
        <f t="shared" si="168"/>
        <v>23</v>
      </c>
      <c r="N2169">
        <f t="shared" si="169"/>
        <v>33</v>
      </c>
      <c r="O2169">
        <f t="shared" si="167"/>
        <v>7</v>
      </c>
    </row>
    <row r="2170" spans="1:15" x14ac:dyDescent="0.35">
      <c r="A2170">
        <v>369020</v>
      </c>
      <c r="B2170">
        <v>1740</v>
      </c>
      <c r="C2170" s="1" t="s">
        <v>26</v>
      </c>
      <c r="D2170" s="2">
        <v>45189.043749999997</v>
      </c>
      <c r="E2170" t="s">
        <v>30</v>
      </c>
      <c r="F2170">
        <v>2059</v>
      </c>
      <c r="G2170">
        <v>8651</v>
      </c>
      <c r="H2170">
        <f t="shared" si="165"/>
        <v>10710</v>
      </c>
      <c r="I2170">
        <v>84</v>
      </c>
      <c r="J2170" s="5">
        <v>45189</v>
      </c>
      <c r="K2170" s="6">
        <v>4.3750000000000004E-2</v>
      </c>
      <c r="L2170">
        <f t="shared" si="166"/>
        <v>9</v>
      </c>
      <c r="M2170">
        <f t="shared" si="168"/>
        <v>1</v>
      </c>
      <c r="N2170">
        <f t="shared" si="169"/>
        <v>3</v>
      </c>
      <c r="O2170">
        <f t="shared" si="167"/>
        <v>20</v>
      </c>
    </row>
    <row r="2171" spans="1:15" x14ac:dyDescent="0.35">
      <c r="A2171">
        <v>1607015</v>
      </c>
      <c r="B2171">
        <v>1741</v>
      </c>
      <c r="C2171" s="1" t="s">
        <v>27</v>
      </c>
      <c r="D2171" s="3">
        <v>45286.047222222223</v>
      </c>
      <c r="E2171" t="s">
        <v>31</v>
      </c>
      <c r="F2171">
        <v>17360</v>
      </c>
      <c r="G2171">
        <v>4369</v>
      </c>
      <c r="H2171">
        <f t="shared" si="165"/>
        <v>21729</v>
      </c>
      <c r="I2171">
        <v>56</v>
      </c>
      <c r="J2171" s="5">
        <v>45286</v>
      </c>
      <c r="K2171" s="6">
        <v>4.7222222222222221E-2</v>
      </c>
      <c r="L2171">
        <f t="shared" si="166"/>
        <v>12</v>
      </c>
      <c r="M2171">
        <f t="shared" si="168"/>
        <v>1</v>
      </c>
      <c r="N2171">
        <f t="shared" si="169"/>
        <v>8</v>
      </c>
      <c r="O2171">
        <f t="shared" si="167"/>
        <v>26</v>
      </c>
    </row>
    <row r="2172" spans="1:15" x14ac:dyDescent="0.35">
      <c r="A2172">
        <v>1323847</v>
      </c>
      <c r="B2172">
        <v>1742</v>
      </c>
      <c r="C2172" s="1" t="s">
        <v>28</v>
      </c>
      <c r="D2172" s="3">
        <v>45037.067361111112</v>
      </c>
      <c r="E2172" t="s">
        <v>30</v>
      </c>
      <c r="F2172">
        <v>6081</v>
      </c>
      <c r="G2172">
        <v>4644</v>
      </c>
      <c r="H2172">
        <f t="shared" si="165"/>
        <v>10725</v>
      </c>
      <c r="I2172">
        <v>67</v>
      </c>
      <c r="J2172" s="5">
        <v>45037</v>
      </c>
      <c r="K2172" s="6">
        <v>6.7361111111111108E-2</v>
      </c>
      <c r="L2172">
        <f t="shared" si="166"/>
        <v>4</v>
      </c>
      <c r="M2172">
        <f t="shared" si="168"/>
        <v>1</v>
      </c>
      <c r="N2172">
        <f t="shared" si="169"/>
        <v>37</v>
      </c>
      <c r="O2172">
        <f t="shared" si="167"/>
        <v>21</v>
      </c>
    </row>
    <row r="2173" spans="1:15" x14ac:dyDescent="0.35">
      <c r="A2173">
        <v>962603</v>
      </c>
      <c r="B2173">
        <v>1743</v>
      </c>
      <c r="C2173" s="1" t="s">
        <v>29</v>
      </c>
      <c r="D2173" s="3">
        <v>45053.013888888891</v>
      </c>
      <c r="E2173" t="s">
        <v>31</v>
      </c>
      <c r="F2173">
        <v>4979</v>
      </c>
      <c r="G2173">
        <v>6171</v>
      </c>
      <c r="H2173">
        <f t="shared" si="165"/>
        <v>11150</v>
      </c>
      <c r="I2173">
        <v>52</v>
      </c>
      <c r="J2173" s="5">
        <v>45053</v>
      </c>
      <c r="K2173" s="6">
        <v>1.3888888888888888E-2</v>
      </c>
      <c r="L2173">
        <f t="shared" si="166"/>
        <v>5</v>
      </c>
      <c r="M2173">
        <f t="shared" si="168"/>
        <v>0</v>
      </c>
      <c r="N2173">
        <f t="shared" si="169"/>
        <v>20</v>
      </c>
      <c r="O2173">
        <f t="shared" si="167"/>
        <v>7</v>
      </c>
    </row>
    <row r="2174" spans="1:15" x14ac:dyDescent="0.35">
      <c r="A2174">
        <v>1461756</v>
      </c>
      <c r="B2174">
        <v>1743</v>
      </c>
      <c r="C2174" s="1" t="s">
        <v>26</v>
      </c>
      <c r="D2174" s="3">
        <v>45098.015972222223</v>
      </c>
      <c r="E2174" t="s">
        <v>30</v>
      </c>
      <c r="F2174">
        <v>4590</v>
      </c>
      <c r="G2174">
        <v>3339</v>
      </c>
      <c r="H2174">
        <f t="shared" si="165"/>
        <v>7929</v>
      </c>
      <c r="I2174">
        <v>33</v>
      </c>
      <c r="J2174" s="5">
        <v>45098</v>
      </c>
      <c r="K2174" s="6">
        <v>1.5972222222222224E-2</v>
      </c>
      <c r="L2174">
        <f t="shared" si="166"/>
        <v>6</v>
      </c>
      <c r="M2174">
        <f t="shared" si="168"/>
        <v>0</v>
      </c>
      <c r="N2174">
        <f t="shared" si="169"/>
        <v>23</v>
      </c>
      <c r="O2174">
        <f t="shared" si="167"/>
        <v>21</v>
      </c>
    </row>
    <row r="2175" spans="1:15" x14ac:dyDescent="0.35">
      <c r="A2175">
        <v>590947</v>
      </c>
      <c r="B2175">
        <v>1745</v>
      </c>
      <c r="C2175" s="1" t="s">
        <v>27</v>
      </c>
      <c r="D2175" s="2">
        <v>45039.038888888892</v>
      </c>
      <c r="E2175" t="s">
        <v>31</v>
      </c>
      <c r="F2175">
        <v>13409</v>
      </c>
      <c r="G2175">
        <v>7772</v>
      </c>
      <c r="H2175">
        <f t="shared" si="165"/>
        <v>21181</v>
      </c>
      <c r="I2175">
        <v>99</v>
      </c>
      <c r="J2175" s="5">
        <v>45039</v>
      </c>
      <c r="K2175" s="6">
        <v>3.888888888888889E-2</v>
      </c>
      <c r="L2175">
        <f t="shared" si="166"/>
        <v>4</v>
      </c>
      <c r="M2175">
        <f t="shared" si="168"/>
        <v>0</v>
      </c>
      <c r="N2175">
        <f t="shared" si="169"/>
        <v>56</v>
      </c>
      <c r="O2175">
        <f t="shared" si="167"/>
        <v>23</v>
      </c>
    </row>
    <row r="2176" spans="1:15" x14ac:dyDescent="0.35">
      <c r="A2176">
        <v>608296</v>
      </c>
      <c r="B2176">
        <v>1745</v>
      </c>
      <c r="C2176" s="1" t="s">
        <v>28</v>
      </c>
      <c r="D2176" s="2">
        <v>45044.048611111109</v>
      </c>
      <c r="E2176" t="s">
        <v>30</v>
      </c>
      <c r="F2176">
        <v>2018</v>
      </c>
      <c r="G2176">
        <v>9769</v>
      </c>
      <c r="H2176">
        <f t="shared" si="165"/>
        <v>11787</v>
      </c>
      <c r="I2176">
        <v>52</v>
      </c>
      <c r="J2176" s="5">
        <v>45044</v>
      </c>
      <c r="K2176" s="6">
        <v>4.8611111111111112E-2</v>
      </c>
      <c r="L2176">
        <f t="shared" si="166"/>
        <v>4</v>
      </c>
      <c r="M2176">
        <f t="shared" si="168"/>
        <v>1</v>
      </c>
      <c r="N2176">
        <f t="shared" si="169"/>
        <v>10</v>
      </c>
      <c r="O2176">
        <f t="shared" si="167"/>
        <v>28</v>
      </c>
    </row>
    <row r="2177" spans="1:15" x14ac:dyDescent="0.35">
      <c r="A2177">
        <v>751811</v>
      </c>
      <c r="B2177">
        <v>1745</v>
      </c>
      <c r="C2177" s="1" t="s">
        <v>29</v>
      </c>
      <c r="D2177" s="3">
        <v>45257.078472222223</v>
      </c>
      <c r="E2177" t="s">
        <v>31</v>
      </c>
      <c r="F2177">
        <v>1342</v>
      </c>
      <c r="G2177">
        <v>2348</v>
      </c>
      <c r="H2177">
        <f t="shared" si="165"/>
        <v>3690</v>
      </c>
      <c r="I2177">
        <v>51</v>
      </c>
      <c r="J2177" s="5">
        <v>45257</v>
      </c>
      <c r="K2177" s="6">
        <v>7.8472222222222221E-2</v>
      </c>
      <c r="L2177">
        <f t="shared" si="166"/>
        <v>11</v>
      </c>
      <c r="M2177">
        <f t="shared" si="168"/>
        <v>1</v>
      </c>
      <c r="N2177">
        <f t="shared" si="169"/>
        <v>53</v>
      </c>
      <c r="O2177">
        <f t="shared" si="167"/>
        <v>27</v>
      </c>
    </row>
    <row r="2178" spans="1:15" x14ac:dyDescent="0.35">
      <c r="A2178">
        <v>400957</v>
      </c>
      <c r="B2178">
        <v>1746</v>
      </c>
      <c r="C2178" s="1" t="s">
        <v>26</v>
      </c>
      <c r="D2178" s="2">
        <v>45170.980555555558</v>
      </c>
      <c r="E2178" t="s">
        <v>30</v>
      </c>
      <c r="F2178">
        <v>2190</v>
      </c>
      <c r="G2178">
        <v>382</v>
      </c>
      <c r="H2178">
        <f t="shared" ref="H2178:H2241" si="170">SUM(F2178,G2178)</f>
        <v>2572</v>
      </c>
      <c r="I2178">
        <v>61</v>
      </c>
      <c r="J2178" s="5">
        <v>45170</v>
      </c>
      <c r="K2178" s="6">
        <v>0.98055555555555562</v>
      </c>
      <c r="L2178">
        <f t="shared" ref="L2178:L2241" si="171">MONTH(J2178)</f>
        <v>9</v>
      </c>
      <c r="M2178">
        <f t="shared" si="168"/>
        <v>23</v>
      </c>
      <c r="N2178">
        <f t="shared" si="169"/>
        <v>32</v>
      </c>
      <c r="O2178">
        <f t="shared" ref="O2178:O2241" si="172">DAY(D2178)</f>
        <v>1</v>
      </c>
    </row>
    <row r="2179" spans="1:15" x14ac:dyDescent="0.35">
      <c r="A2179">
        <v>916383</v>
      </c>
      <c r="B2179">
        <v>1746</v>
      </c>
      <c r="C2179" s="1" t="s">
        <v>27</v>
      </c>
      <c r="D2179" s="3">
        <v>45287.041666666664</v>
      </c>
      <c r="E2179" t="s">
        <v>31</v>
      </c>
      <c r="F2179">
        <v>1908</v>
      </c>
      <c r="G2179">
        <v>3491</v>
      </c>
      <c r="H2179">
        <f t="shared" si="170"/>
        <v>5399</v>
      </c>
      <c r="I2179">
        <v>71</v>
      </c>
      <c r="J2179" s="5">
        <v>45287</v>
      </c>
      <c r="K2179" s="6">
        <v>4.1666666666666664E-2</v>
      </c>
      <c r="L2179">
        <f t="shared" si="171"/>
        <v>12</v>
      </c>
      <c r="M2179">
        <f t="shared" ref="M2179:M2242" si="173">HOUR(K2179)</f>
        <v>1</v>
      </c>
      <c r="N2179">
        <f t="shared" ref="N2179:N2242" si="174">MINUTE(K2179)</f>
        <v>0</v>
      </c>
      <c r="O2179">
        <f t="shared" si="172"/>
        <v>27</v>
      </c>
    </row>
    <row r="2180" spans="1:15" x14ac:dyDescent="0.35">
      <c r="A2180">
        <v>1196110</v>
      </c>
      <c r="B2180">
        <v>1746</v>
      </c>
      <c r="C2180" s="1" t="s">
        <v>28</v>
      </c>
      <c r="D2180" s="3">
        <v>45012.018750000003</v>
      </c>
      <c r="E2180" t="s">
        <v>30</v>
      </c>
      <c r="F2180">
        <v>4467</v>
      </c>
      <c r="G2180">
        <v>4222</v>
      </c>
      <c r="H2180">
        <f t="shared" si="170"/>
        <v>8689</v>
      </c>
      <c r="I2180">
        <v>45</v>
      </c>
      <c r="J2180" s="5">
        <v>45012</v>
      </c>
      <c r="K2180" s="6">
        <v>1.8749999999999999E-2</v>
      </c>
      <c r="L2180">
        <f t="shared" si="171"/>
        <v>3</v>
      </c>
      <c r="M2180">
        <f t="shared" si="173"/>
        <v>0</v>
      </c>
      <c r="N2180">
        <f t="shared" si="174"/>
        <v>27</v>
      </c>
      <c r="O2180">
        <f t="shared" si="172"/>
        <v>27</v>
      </c>
    </row>
    <row r="2181" spans="1:15" x14ac:dyDescent="0.35">
      <c r="A2181">
        <v>1594617</v>
      </c>
      <c r="B2181">
        <v>1747</v>
      </c>
      <c r="C2181" s="1" t="s">
        <v>29</v>
      </c>
      <c r="D2181" s="3">
        <v>45062.032638888886</v>
      </c>
      <c r="E2181" t="s">
        <v>31</v>
      </c>
      <c r="F2181">
        <v>14284</v>
      </c>
      <c r="G2181">
        <v>4361</v>
      </c>
      <c r="H2181">
        <f t="shared" si="170"/>
        <v>18645</v>
      </c>
      <c r="I2181">
        <v>87</v>
      </c>
      <c r="J2181" s="5">
        <v>45062</v>
      </c>
      <c r="K2181" s="6">
        <v>3.2638888888888891E-2</v>
      </c>
      <c r="L2181">
        <f t="shared" si="171"/>
        <v>5</v>
      </c>
      <c r="M2181">
        <f t="shared" si="173"/>
        <v>0</v>
      </c>
      <c r="N2181">
        <f t="shared" si="174"/>
        <v>47</v>
      </c>
      <c r="O2181">
        <f t="shared" si="172"/>
        <v>16</v>
      </c>
    </row>
    <row r="2182" spans="1:15" x14ac:dyDescent="0.35">
      <c r="A2182">
        <v>34477</v>
      </c>
      <c r="B2182">
        <v>1749</v>
      </c>
      <c r="C2182" s="1" t="s">
        <v>26</v>
      </c>
      <c r="D2182" s="2">
        <v>45042.992361111108</v>
      </c>
      <c r="E2182" t="s">
        <v>30</v>
      </c>
      <c r="F2182">
        <v>17620</v>
      </c>
      <c r="G2182">
        <v>9140</v>
      </c>
      <c r="H2182">
        <f t="shared" si="170"/>
        <v>26760</v>
      </c>
      <c r="I2182">
        <v>47</v>
      </c>
      <c r="J2182" s="5">
        <v>45042</v>
      </c>
      <c r="K2182" s="6">
        <v>0.99236111111111114</v>
      </c>
      <c r="L2182">
        <f t="shared" si="171"/>
        <v>4</v>
      </c>
      <c r="M2182">
        <f t="shared" si="173"/>
        <v>23</v>
      </c>
      <c r="N2182">
        <f t="shared" si="174"/>
        <v>49</v>
      </c>
      <c r="O2182">
        <f t="shared" si="172"/>
        <v>26</v>
      </c>
    </row>
    <row r="2183" spans="1:15" x14ac:dyDescent="0.35">
      <c r="A2183">
        <v>1396650</v>
      </c>
      <c r="B2183">
        <v>1751</v>
      </c>
      <c r="C2183" s="1" t="s">
        <v>27</v>
      </c>
      <c r="D2183" s="3">
        <v>45272.022916666669</v>
      </c>
      <c r="E2183" t="s">
        <v>31</v>
      </c>
      <c r="F2183">
        <v>9315</v>
      </c>
      <c r="G2183">
        <v>9911</v>
      </c>
      <c r="H2183">
        <f t="shared" si="170"/>
        <v>19226</v>
      </c>
      <c r="I2183">
        <v>53</v>
      </c>
      <c r="J2183" s="5">
        <v>45272</v>
      </c>
      <c r="K2183" s="6">
        <v>2.2916666666666669E-2</v>
      </c>
      <c r="L2183">
        <f t="shared" si="171"/>
        <v>12</v>
      </c>
      <c r="M2183">
        <f t="shared" si="173"/>
        <v>0</v>
      </c>
      <c r="N2183">
        <f t="shared" si="174"/>
        <v>33</v>
      </c>
      <c r="O2183">
        <f t="shared" si="172"/>
        <v>12</v>
      </c>
    </row>
    <row r="2184" spans="1:15" x14ac:dyDescent="0.35">
      <c r="A2184">
        <v>350253</v>
      </c>
      <c r="B2184">
        <v>1752</v>
      </c>
      <c r="C2184" s="1" t="s">
        <v>28</v>
      </c>
      <c r="D2184" s="2">
        <v>45156.954861111109</v>
      </c>
      <c r="E2184" t="s">
        <v>30</v>
      </c>
      <c r="F2184">
        <v>15825</v>
      </c>
      <c r="G2184">
        <v>9824</v>
      </c>
      <c r="H2184">
        <f t="shared" si="170"/>
        <v>25649</v>
      </c>
      <c r="I2184">
        <v>96</v>
      </c>
      <c r="J2184" s="5">
        <v>45156</v>
      </c>
      <c r="K2184" s="6">
        <v>0.95486111111111116</v>
      </c>
      <c r="L2184">
        <f t="shared" si="171"/>
        <v>8</v>
      </c>
      <c r="M2184">
        <f t="shared" si="173"/>
        <v>22</v>
      </c>
      <c r="N2184">
        <f t="shared" si="174"/>
        <v>55</v>
      </c>
      <c r="O2184">
        <f t="shared" si="172"/>
        <v>18</v>
      </c>
    </row>
    <row r="2185" spans="1:15" x14ac:dyDescent="0.35">
      <c r="A2185">
        <v>1538322</v>
      </c>
      <c r="B2185">
        <v>1752</v>
      </c>
      <c r="C2185" s="1" t="s">
        <v>29</v>
      </c>
      <c r="D2185" s="3">
        <v>45219.988888888889</v>
      </c>
      <c r="E2185" t="s">
        <v>31</v>
      </c>
      <c r="F2185">
        <v>18516</v>
      </c>
      <c r="G2185">
        <v>6645</v>
      </c>
      <c r="H2185">
        <f t="shared" si="170"/>
        <v>25161</v>
      </c>
      <c r="I2185">
        <v>88</v>
      </c>
      <c r="J2185" s="5">
        <v>45219</v>
      </c>
      <c r="K2185" s="6">
        <v>0.98888888888888893</v>
      </c>
      <c r="L2185">
        <f t="shared" si="171"/>
        <v>10</v>
      </c>
      <c r="M2185">
        <f t="shared" si="173"/>
        <v>23</v>
      </c>
      <c r="N2185">
        <f t="shared" si="174"/>
        <v>44</v>
      </c>
      <c r="O2185">
        <f t="shared" si="172"/>
        <v>20</v>
      </c>
    </row>
    <row r="2186" spans="1:15" x14ac:dyDescent="0.35">
      <c r="A2186">
        <v>64461</v>
      </c>
      <c r="B2186">
        <v>1755</v>
      </c>
      <c r="C2186" s="1" t="s">
        <v>26</v>
      </c>
      <c r="D2186" s="2">
        <v>45006.984722222223</v>
      </c>
      <c r="E2186" t="s">
        <v>30</v>
      </c>
      <c r="F2186">
        <v>10504</v>
      </c>
      <c r="G2186">
        <v>7725</v>
      </c>
      <c r="H2186">
        <f t="shared" si="170"/>
        <v>18229</v>
      </c>
      <c r="I2186">
        <v>44</v>
      </c>
      <c r="J2186" s="5">
        <v>45006</v>
      </c>
      <c r="K2186" s="6">
        <v>0.98472222222222217</v>
      </c>
      <c r="L2186">
        <f t="shared" si="171"/>
        <v>3</v>
      </c>
      <c r="M2186">
        <f t="shared" si="173"/>
        <v>23</v>
      </c>
      <c r="N2186">
        <f t="shared" si="174"/>
        <v>38</v>
      </c>
      <c r="O2186">
        <f t="shared" si="172"/>
        <v>21</v>
      </c>
    </row>
    <row r="2187" spans="1:15" x14ac:dyDescent="0.35">
      <c r="A2187">
        <v>613070</v>
      </c>
      <c r="B2187">
        <v>1755</v>
      </c>
      <c r="C2187" s="1" t="s">
        <v>27</v>
      </c>
      <c r="D2187" s="2">
        <v>45251.002083333333</v>
      </c>
      <c r="E2187" t="s">
        <v>31</v>
      </c>
      <c r="F2187">
        <v>19013</v>
      </c>
      <c r="G2187">
        <v>895</v>
      </c>
      <c r="H2187">
        <f t="shared" si="170"/>
        <v>19908</v>
      </c>
      <c r="I2187">
        <v>43</v>
      </c>
      <c r="J2187" s="5">
        <v>45251</v>
      </c>
      <c r="K2187" s="6">
        <v>2.0833333333333333E-3</v>
      </c>
      <c r="L2187">
        <f t="shared" si="171"/>
        <v>11</v>
      </c>
      <c r="M2187">
        <f t="shared" si="173"/>
        <v>0</v>
      </c>
      <c r="N2187">
        <f t="shared" si="174"/>
        <v>3</v>
      </c>
      <c r="O2187">
        <f t="shared" si="172"/>
        <v>21</v>
      </c>
    </row>
    <row r="2188" spans="1:15" x14ac:dyDescent="0.35">
      <c r="A2188">
        <v>1358333</v>
      </c>
      <c r="B2188">
        <v>1755</v>
      </c>
      <c r="C2188" s="1" t="s">
        <v>28</v>
      </c>
      <c r="D2188" s="3">
        <v>45001.967361111114</v>
      </c>
      <c r="E2188" t="s">
        <v>30</v>
      </c>
      <c r="F2188">
        <v>12508</v>
      </c>
      <c r="G2188">
        <v>1585</v>
      </c>
      <c r="H2188">
        <f t="shared" si="170"/>
        <v>14093</v>
      </c>
      <c r="I2188">
        <v>60</v>
      </c>
      <c r="J2188" s="5">
        <v>45001</v>
      </c>
      <c r="K2188" s="6">
        <v>0.96736111111111101</v>
      </c>
      <c r="L2188">
        <f t="shared" si="171"/>
        <v>3</v>
      </c>
      <c r="M2188">
        <f t="shared" si="173"/>
        <v>23</v>
      </c>
      <c r="N2188">
        <f t="shared" si="174"/>
        <v>13</v>
      </c>
      <c r="O2188">
        <f t="shared" si="172"/>
        <v>16</v>
      </c>
    </row>
    <row r="2189" spans="1:15" x14ac:dyDescent="0.35">
      <c r="A2189">
        <v>683069</v>
      </c>
      <c r="B2189">
        <v>1757</v>
      </c>
      <c r="C2189" s="1" t="s">
        <v>29</v>
      </c>
      <c r="D2189" s="3">
        <v>45219.97152777778</v>
      </c>
      <c r="E2189" t="s">
        <v>31</v>
      </c>
      <c r="F2189">
        <v>10794</v>
      </c>
      <c r="G2189">
        <v>8159</v>
      </c>
      <c r="H2189">
        <f t="shared" si="170"/>
        <v>18953</v>
      </c>
      <c r="I2189">
        <v>95</v>
      </c>
      <c r="J2189" s="5">
        <v>45219</v>
      </c>
      <c r="K2189" s="6">
        <v>0.97152777777777777</v>
      </c>
      <c r="L2189">
        <f t="shared" si="171"/>
        <v>10</v>
      </c>
      <c r="M2189">
        <f t="shared" si="173"/>
        <v>23</v>
      </c>
      <c r="N2189">
        <f t="shared" si="174"/>
        <v>19</v>
      </c>
      <c r="O2189">
        <f t="shared" si="172"/>
        <v>20</v>
      </c>
    </row>
    <row r="2190" spans="1:15" x14ac:dyDescent="0.35">
      <c r="A2190">
        <v>1121011</v>
      </c>
      <c r="B2190">
        <v>1757</v>
      </c>
      <c r="C2190" s="1" t="s">
        <v>26</v>
      </c>
      <c r="D2190" s="3">
        <v>45202.043055555558</v>
      </c>
      <c r="E2190" t="s">
        <v>30</v>
      </c>
      <c r="F2190">
        <v>14567</v>
      </c>
      <c r="G2190">
        <v>1675</v>
      </c>
      <c r="H2190">
        <f t="shared" si="170"/>
        <v>16242</v>
      </c>
      <c r="I2190">
        <v>79</v>
      </c>
      <c r="J2190" s="5">
        <v>45202</v>
      </c>
      <c r="K2190" s="6">
        <v>4.3055555555555562E-2</v>
      </c>
      <c r="L2190">
        <f t="shared" si="171"/>
        <v>10</v>
      </c>
      <c r="M2190">
        <f t="shared" si="173"/>
        <v>1</v>
      </c>
      <c r="N2190">
        <f t="shared" si="174"/>
        <v>2</v>
      </c>
      <c r="O2190">
        <f t="shared" si="172"/>
        <v>3</v>
      </c>
    </row>
    <row r="2191" spans="1:15" x14ac:dyDescent="0.35">
      <c r="A2191">
        <v>165318</v>
      </c>
      <c r="B2191">
        <v>1759</v>
      </c>
      <c r="C2191" s="1" t="s">
        <v>27</v>
      </c>
      <c r="D2191" s="2">
        <v>44966.034722222219</v>
      </c>
      <c r="E2191" t="s">
        <v>31</v>
      </c>
      <c r="F2191">
        <v>15879</v>
      </c>
      <c r="G2191">
        <v>3573</v>
      </c>
      <c r="H2191">
        <f t="shared" si="170"/>
        <v>19452</v>
      </c>
      <c r="I2191">
        <v>100</v>
      </c>
      <c r="J2191" s="5">
        <v>44966</v>
      </c>
      <c r="K2191" s="6">
        <v>3.4722222222222224E-2</v>
      </c>
      <c r="L2191">
        <f t="shared" si="171"/>
        <v>2</v>
      </c>
      <c r="M2191">
        <f t="shared" si="173"/>
        <v>0</v>
      </c>
      <c r="N2191">
        <f t="shared" si="174"/>
        <v>50</v>
      </c>
      <c r="O2191">
        <f t="shared" si="172"/>
        <v>9</v>
      </c>
    </row>
    <row r="2192" spans="1:15" x14ac:dyDescent="0.35">
      <c r="A2192">
        <v>1420854</v>
      </c>
      <c r="B2192">
        <v>1759</v>
      </c>
      <c r="C2192" s="1" t="s">
        <v>28</v>
      </c>
      <c r="D2192" s="3">
        <v>45205.977083333331</v>
      </c>
      <c r="E2192" t="s">
        <v>30</v>
      </c>
      <c r="F2192">
        <v>11461</v>
      </c>
      <c r="G2192">
        <v>1964</v>
      </c>
      <c r="H2192">
        <f t="shared" si="170"/>
        <v>13425</v>
      </c>
      <c r="I2192">
        <v>49</v>
      </c>
      <c r="J2192" s="5">
        <v>45205</v>
      </c>
      <c r="K2192" s="6">
        <v>0.9770833333333333</v>
      </c>
      <c r="L2192">
        <f t="shared" si="171"/>
        <v>10</v>
      </c>
      <c r="M2192">
        <f t="shared" si="173"/>
        <v>23</v>
      </c>
      <c r="N2192">
        <f t="shared" si="174"/>
        <v>27</v>
      </c>
      <c r="O2192">
        <f t="shared" si="172"/>
        <v>6</v>
      </c>
    </row>
    <row r="2193" spans="1:15" x14ac:dyDescent="0.35">
      <c r="A2193">
        <v>205425</v>
      </c>
      <c r="B2193">
        <v>1760</v>
      </c>
      <c r="C2193" s="1" t="s">
        <v>29</v>
      </c>
      <c r="D2193" s="2">
        <v>45190.050694444442</v>
      </c>
      <c r="E2193" t="s">
        <v>31</v>
      </c>
      <c r="F2193">
        <v>5284</v>
      </c>
      <c r="G2193">
        <v>9729</v>
      </c>
      <c r="H2193">
        <f t="shared" si="170"/>
        <v>15013</v>
      </c>
      <c r="I2193">
        <v>72</v>
      </c>
      <c r="J2193" s="5">
        <v>45190</v>
      </c>
      <c r="K2193" s="6">
        <v>5.0694444444444452E-2</v>
      </c>
      <c r="L2193">
        <f t="shared" si="171"/>
        <v>9</v>
      </c>
      <c r="M2193">
        <f t="shared" si="173"/>
        <v>1</v>
      </c>
      <c r="N2193">
        <f t="shared" si="174"/>
        <v>13</v>
      </c>
      <c r="O2193">
        <f t="shared" si="172"/>
        <v>21</v>
      </c>
    </row>
    <row r="2194" spans="1:15" x14ac:dyDescent="0.35">
      <c r="A2194">
        <v>1217144</v>
      </c>
      <c r="B2194">
        <v>1762</v>
      </c>
      <c r="C2194" s="1" t="s">
        <v>26</v>
      </c>
      <c r="D2194" s="3">
        <v>45288.979166666664</v>
      </c>
      <c r="E2194" t="s">
        <v>30</v>
      </c>
      <c r="F2194">
        <v>9920</v>
      </c>
      <c r="G2194">
        <v>3046</v>
      </c>
      <c r="H2194">
        <f t="shared" si="170"/>
        <v>12966</v>
      </c>
      <c r="I2194">
        <v>52</v>
      </c>
      <c r="J2194" s="5">
        <v>45288</v>
      </c>
      <c r="K2194" s="6">
        <v>0.97916666666666663</v>
      </c>
      <c r="L2194">
        <f t="shared" si="171"/>
        <v>12</v>
      </c>
      <c r="M2194">
        <f t="shared" si="173"/>
        <v>23</v>
      </c>
      <c r="N2194">
        <f t="shared" si="174"/>
        <v>30</v>
      </c>
      <c r="O2194">
        <f t="shared" si="172"/>
        <v>28</v>
      </c>
    </row>
    <row r="2195" spans="1:15" x14ac:dyDescent="0.35">
      <c r="A2195">
        <v>1365869</v>
      </c>
      <c r="B2195">
        <v>1763</v>
      </c>
      <c r="C2195" s="1" t="s">
        <v>27</v>
      </c>
      <c r="D2195" s="3">
        <v>45217.955555555556</v>
      </c>
      <c r="E2195" t="s">
        <v>31</v>
      </c>
      <c r="F2195">
        <v>17500</v>
      </c>
      <c r="G2195">
        <v>8523</v>
      </c>
      <c r="H2195">
        <f t="shared" si="170"/>
        <v>26023</v>
      </c>
      <c r="I2195">
        <v>78</v>
      </c>
      <c r="J2195" s="5">
        <v>45217</v>
      </c>
      <c r="K2195" s="6">
        <v>0.9555555555555556</v>
      </c>
      <c r="L2195">
        <f t="shared" si="171"/>
        <v>10</v>
      </c>
      <c r="M2195">
        <f t="shared" si="173"/>
        <v>22</v>
      </c>
      <c r="N2195">
        <f t="shared" si="174"/>
        <v>56</v>
      </c>
      <c r="O2195">
        <f t="shared" si="172"/>
        <v>18</v>
      </c>
    </row>
    <row r="2196" spans="1:15" x14ac:dyDescent="0.35">
      <c r="A2196">
        <v>627473</v>
      </c>
      <c r="B2196">
        <v>1766</v>
      </c>
      <c r="C2196" s="1" t="s">
        <v>28</v>
      </c>
      <c r="D2196" s="2">
        <v>45012.038888888892</v>
      </c>
      <c r="E2196" t="s">
        <v>30</v>
      </c>
      <c r="F2196">
        <v>14188</v>
      </c>
      <c r="G2196">
        <v>5427</v>
      </c>
      <c r="H2196">
        <f t="shared" si="170"/>
        <v>19615</v>
      </c>
      <c r="I2196">
        <v>77</v>
      </c>
      <c r="J2196" s="5">
        <v>45012</v>
      </c>
      <c r="K2196" s="6">
        <v>3.888888888888889E-2</v>
      </c>
      <c r="L2196">
        <f t="shared" si="171"/>
        <v>3</v>
      </c>
      <c r="M2196">
        <f t="shared" si="173"/>
        <v>0</v>
      </c>
      <c r="N2196">
        <f t="shared" si="174"/>
        <v>56</v>
      </c>
      <c r="O2196">
        <f t="shared" si="172"/>
        <v>27</v>
      </c>
    </row>
    <row r="2197" spans="1:15" x14ac:dyDescent="0.35">
      <c r="A2197">
        <v>542381</v>
      </c>
      <c r="B2197">
        <v>1767</v>
      </c>
      <c r="C2197" s="1" t="s">
        <v>29</v>
      </c>
      <c r="D2197" s="2">
        <v>45286.009027777778</v>
      </c>
      <c r="E2197" t="s">
        <v>31</v>
      </c>
      <c r="F2197">
        <v>14007</v>
      </c>
      <c r="G2197">
        <v>6198</v>
      </c>
      <c r="H2197">
        <f t="shared" si="170"/>
        <v>20205</v>
      </c>
      <c r="I2197">
        <v>57</v>
      </c>
      <c r="J2197" s="5">
        <v>45286</v>
      </c>
      <c r="K2197" s="6">
        <v>9.0277777777777787E-3</v>
      </c>
      <c r="L2197">
        <f t="shared" si="171"/>
        <v>12</v>
      </c>
      <c r="M2197">
        <f t="shared" si="173"/>
        <v>0</v>
      </c>
      <c r="N2197">
        <f t="shared" si="174"/>
        <v>13</v>
      </c>
      <c r="O2197">
        <f t="shared" si="172"/>
        <v>26</v>
      </c>
    </row>
    <row r="2198" spans="1:15" x14ac:dyDescent="0.35">
      <c r="A2198">
        <v>641966</v>
      </c>
      <c r="B2198">
        <v>1767</v>
      </c>
      <c r="C2198" s="1" t="s">
        <v>26</v>
      </c>
      <c r="D2198" s="2">
        <v>44965.067361111112</v>
      </c>
      <c r="E2198" t="s">
        <v>30</v>
      </c>
      <c r="F2198">
        <v>3894</v>
      </c>
      <c r="G2198">
        <v>3140</v>
      </c>
      <c r="H2198">
        <f t="shared" si="170"/>
        <v>7034</v>
      </c>
      <c r="I2198">
        <v>92</v>
      </c>
      <c r="J2198" s="5">
        <v>44965</v>
      </c>
      <c r="K2198" s="6">
        <v>6.7361111111111108E-2</v>
      </c>
      <c r="L2198">
        <f t="shared" si="171"/>
        <v>2</v>
      </c>
      <c r="M2198">
        <f t="shared" si="173"/>
        <v>1</v>
      </c>
      <c r="N2198">
        <f t="shared" si="174"/>
        <v>37</v>
      </c>
      <c r="O2198">
        <f t="shared" si="172"/>
        <v>8</v>
      </c>
    </row>
    <row r="2199" spans="1:15" x14ac:dyDescent="0.35">
      <c r="A2199">
        <v>1426596</v>
      </c>
      <c r="B2199">
        <v>1768</v>
      </c>
      <c r="C2199" s="1" t="s">
        <v>27</v>
      </c>
      <c r="D2199" s="3">
        <v>45281.023611111108</v>
      </c>
      <c r="E2199" t="s">
        <v>31</v>
      </c>
      <c r="F2199">
        <v>5206</v>
      </c>
      <c r="G2199">
        <v>3187</v>
      </c>
      <c r="H2199">
        <f t="shared" si="170"/>
        <v>8393</v>
      </c>
      <c r="I2199">
        <v>32</v>
      </c>
      <c r="J2199" s="5">
        <v>45281</v>
      </c>
      <c r="K2199" s="6">
        <v>2.361111111111111E-2</v>
      </c>
      <c r="L2199">
        <f t="shared" si="171"/>
        <v>12</v>
      </c>
      <c r="M2199">
        <f t="shared" si="173"/>
        <v>0</v>
      </c>
      <c r="N2199">
        <f t="shared" si="174"/>
        <v>34</v>
      </c>
      <c r="O2199">
        <f t="shared" si="172"/>
        <v>21</v>
      </c>
    </row>
    <row r="2200" spans="1:15" x14ac:dyDescent="0.35">
      <c r="A2200">
        <v>438673</v>
      </c>
      <c r="B2200">
        <v>1769</v>
      </c>
      <c r="C2200" s="1" t="s">
        <v>28</v>
      </c>
      <c r="D2200" s="2">
        <v>45284.94027777778</v>
      </c>
      <c r="E2200" t="s">
        <v>30</v>
      </c>
      <c r="F2200">
        <v>12069</v>
      </c>
      <c r="G2200">
        <v>6941</v>
      </c>
      <c r="H2200">
        <f t="shared" si="170"/>
        <v>19010</v>
      </c>
      <c r="I2200">
        <v>73</v>
      </c>
      <c r="J2200" s="5">
        <v>45284</v>
      </c>
      <c r="K2200" s="6">
        <v>0.94027777777777777</v>
      </c>
      <c r="L2200">
        <f t="shared" si="171"/>
        <v>12</v>
      </c>
      <c r="M2200">
        <f t="shared" si="173"/>
        <v>22</v>
      </c>
      <c r="N2200">
        <f t="shared" si="174"/>
        <v>34</v>
      </c>
      <c r="O2200">
        <f t="shared" si="172"/>
        <v>24</v>
      </c>
    </row>
    <row r="2201" spans="1:15" x14ac:dyDescent="0.35">
      <c r="A2201">
        <v>621694</v>
      </c>
      <c r="B2201">
        <v>1769</v>
      </c>
      <c r="C2201" s="1" t="s">
        <v>29</v>
      </c>
      <c r="D2201" s="2">
        <v>45269.065972222219</v>
      </c>
      <c r="E2201" t="s">
        <v>31</v>
      </c>
      <c r="F2201">
        <v>17714</v>
      </c>
      <c r="G2201">
        <v>1826</v>
      </c>
      <c r="H2201">
        <f t="shared" si="170"/>
        <v>19540</v>
      </c>
      <c r="I2201">
        <v>74</v>
      </c>
      <c r="J2201" s="5">
        <v>45269</v>
      </c>
      <c r="K2201" s="6">
        <v>6.5972222222222224E-2</v>
      </c>
      <c r="L2201">
        <f t="shared" si="171"/>
        <v>12</v>
      </c>
      <c r="M2201">
        <f t="shared" si="173"/>
        <v>1</v>
      </c>
      <c r="N2201">
        <f t="shared" si="174"/>
        <v>35</v>
      </c>
      <c r="O2201">
        <f t="shared" si="172"/>
        <v>9</v>
      </c>
    </row>
    <row r="2202" spans="1:15" x14ac:dyDescent="0.35">
      <c r="A2202">
        <v>1050256</v>
      </c>
      <c r="B2202">
        <v>1770</v>
      </c>
      <c r="C2202" s="1" t="s">
        <v>26</v>
      </c>
      <c r="D2202" s="3">
        <v>45041.063888888886</v>
      </c>
      <c r="E2202" t="s">
        <v>30</v>
      </c>
      <c r="F2202">
        <v>19712</v>
      </c>
      <c r="G2202">
        <v>9723</v>
      </c>
      <c r="H2202">
        <f t="shared" si="170"/>
        <v>29435</v>
      </c>
      <c r="I2202">
        <v>73</v>
      </c>
      <c r="J2202" s="5">
        <v>45041</v>
      </c>
      <c r="K2202" s="6">
        <v>6.3888888888888884E-2</v>
      </c>
      <c r="L2202">
        <f t="shared" si="171"/>
        <v>4</v>
      </c>
      <c r="M2202">
        <f t="shared" si="173"/>
        <v>1</v>
      </c>
      <c r="N2202">
        <f t="shared" si="174"/>
        <v>32</v>
      </c>
      <c r="O2202">
        <f t="shared" si="172"/>
        <v>25</v>
      </c>
    </row>
    <row r="2203" spans="1:15" x14ac:dyDescent="0.35">
      <c r="A2203">
        <v>1311950</v>
      </c>
      <c r="B2203">
        <v>1770</v>
      </c>
      <c r="C2203" s="1" t="s">
        <v>27</v>
      </c>
      <c r="D2203" s="3">
        <v>45290.990972222222</v>
      </c>
      <c r="E2203" t="s">
        <v>31</v>
      </c>
      <c r="F2203">
        <v>11856</v>
      </c>
      <c r="G2203">
        <v>4041</v>
      </c>
      <c r="H2203">
        <f t="shared" si="170"/>
        <v>15897</v>
      </c>
      <c r="I2203">
        <v>86</v>
      </c>
      <c r="J2203" s="5">
        <v>45290</v>
      </c>
      <c r="K2203" s="6">
        <v>0.99097222222222225</v>
      </c>
      <c r="L2203">
        <f t="shared" si="171"/>
        <v>12</v>
      </c>
      <c r="M2203">
        <f t="shared" si="173"/>
        <v>23</v>
      </c>
      <c r="N2203">
        <f t="shared" si="174"/>
        <v>47</v>
      </c>
      <c r="O2203">
        <f t="shared" si="172"/>
        <v>30</v>
      </c>
    </row>
    <row r="2204" spans="1:15" x14ac:dyDescent="0.35">
      <c r="A2204">
        <v>30739</v>
      </c>
      <c r="B2204">
        <v>1771</v>
      </c>
      <c r="C2204" s="1" t="s">
        <v>28</v>
      </c>
      <c r="D2204" s="2">
        <v>45075.019444444442</v>
      </c>
      <c r="E2204" t="s">
        <v>30</v>
      </c>
      <c r="F2204">
        <v>6717</v>
      </c>
      <c r="G2204">
        <v>5684</v>
      </c>
      <c r="H2204">
        <f t="shared" si="170"/>
        <v>12401</v>
      </c>
      <c r="I2204">
        <v>63</v>
      </c>
      <c r="J2204" s="5">
        <v>45075</v>
      </c>
      <c r="K2204" s="6">
        <v>1.9444444444444445E-2</v>
      </c>
      <c r="L2204">
        <f t="shared" si="171"/>
        <v>5</v>
      </c>
      <c r="M2204">
        <f t="shared" si="173"/>
        <v>0</v>
      </c>
      <c r="N2204">
        <f t="shared" si="174"/>
        <v>28</v>
      </c>
      <c r="O2204">
        <f t="shared" si="172"/>
        <v>29</v>
      </c>
    </row>
    <row r="2205" spans="1:15" x14ac:dyDescent="0.35">
      <c r="A2205">
        <v>73914</v>
      </c>
      <c r="B2205">
        <v>1772</v>
      </c>
      <c r="C2205" s="1" t="s">
        <v>29</v>
      </c>
      <c r="D2205" s="2">
        <v>45100.030555555553</v>
      </c>
      <c r="E2205" t="s">
        <v>31</v>
      </c>
      <c r="F2205">
        <v>13112</v>
      </c>
      <c r="G2205">
        <v>8306</v>
      </c>
      <c r="H2205">
        <f t="shared" si="170"/>
        <v>21418</v>
      </c>
      <c r="I2205">
        <v>80</v>
      </c>
      <c r="J2205" s="5">
        <v>45100</v>
      </c>
      <c r="K2205" s="6">
        <v>3.0555555555555555E-2</v>
      </c>
      <c r="L2205">
        <f t="shared" si="171"/>
        <v>6</v>
      </c>
      <c r="M2205">
        <f t="shared" si="173"/>
        <v>0</v>
      </c>
      <c r="N2205">
        <f t="shared" si="174"/>
        <v>44</v>
      </c>
      <c r="O2205">
        <f t="shared" si="172"/>
        <v>23</v>
      </c>
    </row>
    <row r="2206" spans="1:15" x14ac:dyDescent="0.35">
      <c r="A2206">
        <v>656929</v>
      </c>
      <c r="B2206">
        <v>1773</v>
      </c>
      <c r="C2206" s="1" t="s">
        <v>26</v>
      </c>
      <c r="D2206" s="2">
        <v>45278.986805555556</v>
      </c>
      <c r="E2206" t="s">
        <v>30</v>
      </c>
      <c r="F2206">
        <v>14076</v>
      </c>
      <c r="G2206">
        <v>2228</v>
      </c>
      <c r="H2206">
        <f t="shared" si="170"/>
        <v>16304</v>
      </c>
      <c r="I2206">
        <v>66</v>
      </c>
      <c r="J2206" s="5">
        <v>45278</v>
      </c>
      <c r="K2206" s="6">
        <v>0.9868055555555556</v>
      </c>
      <c r="L2206">
        <f t="shared" si="171"/>
        <v>12</v>
      </c>
      <c r="M2206">
        <f t="shared" si="173"/>
        <v>23</v>
      </c>
      <c r="N2206">
        <f t="shared" si="174"/>
        <v>41</v>
      </c>
      <c r="O2206">
        <f t="shared" si="172"/>
        <v>18</v>
      </c>
    </row>
    <row r="2207" spans="1:15" x14ac:dyDescent="0.35">
      <c r="A2207">
        <v>670170</v>
      </c>
      <c r="B2207">
        <v>1773</v>
      </c>
      <c r="C2207" s="1" t="s">
        <v>27</v>
      </c>
      <c r="D2207" s="3">
        <v>45009.952777777777</v>
      </c>
      <c r="E2207" t="s">
        <v>31</v>
      </c>
      <c r="F2207">
        <v>8901</v>
      </c>
      <c r="G2207">
        <v>877</v>
      </c>
      <c r="H2207">
        <f t="shared" si="170"/>
        <v>9778</v>
      </c>
      <c r="I2207">
        <v>54</v>
      </c>
      <c r="J2207" s="5">
        <v>45009</v>
      </c>
      <c r="K2207" s="6">
        <v>0.95277777777777783</v>
      </c>
      <c r="L2207">
        <f t="shared" si="171"/>
        <v>3</v>
      </c>
      <c r="M2207">
        <f t="shared" si="173"/>
        <v>22</v>
      </c>
      <c r="N2207">
        <f t="shared" si="174"/>
        <v>52</v>
      </c>
      <c r="O2207">
        <f t="shared" si="172"/>
        <v>24</v>
      </c>
    </row>
    <row r="2208" spans="1:15" x14ac:dyDescent="0.35">
      <c r="A2208">
        <v>279963</v>
      </c>
      <c r="B2208">
        <v>1775</v>
      </c>
      <c r="C2208" s="1" t="s">
        <v>28</v>
      </c>
      <c r="D2208" s="2">
        <v>45226.00277777778</v>
      </c>
      <c r="E2208" t="s">
        <v>30</v>
      </c>
      <c r="F2208">
        <v>8672</v>
      </c>
      <c r="G2208">
        <v>7812</v>
      </c>
      <c r="H2208">
        <f t="shared" si="170"/>
        <v>16484</v>
      </c>
      <c r="I2208">
        <v>54</v>
      </c>
      <c r="J2208" s="5">
        <v>45226</v>
      </c>
      <c r="K2208" s="6">
        <v>2.7777777777777779E-3</v>
      </c>
      <c r="L2208">
        <f t="shared" si="171"/>
        <v>10</v>
      </c>
      <c r="M2208">
        <f t="shared" si="173"/>
        <v>0</v>
      </c>
      <c r="N2208">
        <f t="shared" si="174"/>
        <v>4</v>
      </c>
      <c r="O2208">
        <f t="shared" si="172"/>
        <v>27</v>
      </c>
    </row>
    <row r="2209" spans="1:15" x14ac:dyDescent="0.35">
      <c r="A2209">
        <v>1104089</v>
      </c>
      <c r="B2209">
        <v>1775</v>
      </c>
      <c r="C2209" s="1" t="s">
        <v>29</v>
      </c>
      <c r="D2209" s="3">
        <v>45108.072916666664</v>
      </c>
      <c r="E2209" t="s">
        <v>31</v>
      </c>
      <c r="F2209">
        <v>19532</v>
      </c>
      <c r="G2209">
        <v>6964</v>
      </c>
      <c r="H2209">
        <f t="shared" si="170"/>
        <v>26496</v>
      </c>
      <c r="I2209">
        <v>33</v>
      </c>
      <c r="J2209" s="5">
        <v>45108</v>
      </c>
      <c r="K2209" s="6">
        <v>7.2916666666666671E-2</v>
      </c>
      <c r="L2209">
        <f t="shared" si="171"/>
        <v>7</v>
      </c>
      <c r="M2209">
        <f t="shared" si="173"/>
        <v>1</v>
      </c>
      <c r="N2209">
        <f t="shared" si="174"/>
        <v>45</v>
      </c>
      <c r="O2209">
        <f t="shared" si="172"/>
        <v>1</v>
      </c>
    </row>
    <row r="2210" spans="1:15" x14ac:dyDescent="0.35">
      <c r="A2210">
        <v>1520253</v>
      </c>
      <c r="B2210">
        <v>1775</v>
      </c>
      <c r="C2210" s="1" t="s">
        <v>26</v>
      </c>
      <c r="D2210" s="3">
        <v>45192.994444444441</v>
      </c>
      <c r="E2210" t="s">
        <v>30</v>
      </c>
      <c r="F2210">
        <v>1319</v>
      </c>
      <c r="G2210">
        <v>429</v>
      </c>
      <c r="H2210">
        <f t="shared" si="170"/>
        <v>1748</v>
      </c>
      <c r="I2210">
        <v>47</v>
      </c>
      <c r="J2210" s="5">
        <v>45192</v>
      </c>
      <c r="K2210" s="6">
        <v>0.99444444444444446</v>
      </c>
      <c r="L2210">
        <f t="shared" si="171"/>
        <v>9</v>
      </c>
      <c r="M2210">
        <f t="shared" si="173"/>
        <v>23</v>
      </c>
      <c r="N2210">
        <f t="shared" si="174"/>
        <v>52</v>
      </c>
      <c r="O2210">
        <f t="shared" si="172"/>
        <v>23</v>
      </c>
    </row>
    <row r="2211" spans="1:15" x14ac:dyDescent="0.35">
      <c r="A2211">
        <v>1087661</v>
      </c>
      <c r="B2211">
        <v>1776</v>
      </c>
      <c r="C2211" s="1" t="s">
        <v>27</v>
      </c>
      <c r="D2211" s="3">
        <v>45283.964583333334</v>
      </c>
      <c r="E2211" t="s">
        <v>31</v>
      </c>
      <c r="F2211">
        <v>13665</v>
      </c>
      <c r="G2211">
        <v>10</v>
      </c>
      <c r="H2211">
        <f t="shared" si="170"/>
        <v>13675</v>
      </c>
      <c r="I2211">
        <v>93</v>
      </c>
      <c r="J2211" s="5">
        <v>45283</v>
      </c>
      <c r="K2211" s="6">
        <v>0.96458333333333324</v>
      </c>
      <c r="L2211">
        <f t="shared" si="171"/>
        <v>12</v>
      </c>
      <c r="M2211">
        <f t="shared" si="173"/>
        <v>23</v>
      </c>
      <c r="N2211">
        <f t="shared" si="174"/>
        <v>9</v>
      </c>
      <c r="O2211">
        <f t="shared" si="172"/>
        <v>23</v>
      </c>
    </row>
    <row r="2212" spans="1:15" x14ac:dyDescent="0.35">
      <c r="A2212">
        <v>864760</v>
      </c>
      <c r="B2212">
        <v>1777</v>
      </c>
      <c r="C2212" s="1" t="s">
        <v>28</v>
      </c>
      <c r="D2212" s="3">
        <v>45195.050694444442</v>
      </c>
      <c r="E2212" t="s">
        <v>30</v>
      </c>
      <c r="F2212">
        <v>18578</v>
      </c>
      <c r="G2212">
        <v>1621</v>
      </c>
      <c r="H2212">
        <f t="shared" si="170"/>
        <v>20199</v>
      </c>
      <c r="I2212">
        <v>30</v>
      </c>
      <c r="J2212" s="5">
        <v>45195</v>
      </c>
      <c r="K2212" s="6">
        <v>5.0694444444444452E-2</v>
      </c>
      <c r="L2212">
        <f t="shared" si="171"/>
        <v>9</v>
      </c>
      <c r="M2212">
        <f t="shared" si="173"/>
        <v>1</v>
      </c>
      <c r="N2212">
        <f t="shared" si="174"/>
        <v>13</v>
      </c>
      <c r="O2212">
        <f t="shared" si="172"/>
        <v>26</v>
      </c>
    </row>
    <row r="2213" spans="1:15" x14ac:dyDescent="0.35">
      <c r="A2213">
        <v>1115208</v>
      </c>
      <c r="B2213">
        <v>1777</v>
      </c>
      <c r="C2213" s="1" t="s">
        <v>29</v>
      </c>
      <c r="D2213" s="3">
        <v>45000.943749999999</v>
      </c>
      <c r="E2213" t="s">
        <v>31</v>
      </c>
      <c r="F2213">
        <v>8617</v>
      </c>
      <c r="G2213">
        <v>1807</v>
      </c>
      <c r="H2213">
        <f t="shared" si="170"/>
        <v>10424</v>
      </c>
      <c r="I2213">
        <v>67</v>
      </c>
      <c r="J2213" s="5">
        <v>45000</v>
      </c>
      <c r="K2213" s="6">
        <v>0.94374999999999998</v>
      </c>
      <c r="L2213">
        <f t="shared" si="171"/>
        <v>3</v>
      </c>
      <c r="M2213">
        <f t="shared" si="173"/>
        <v>22</v>
      </c>
      <c r="N2213">
        <f t="shared" si="174"/>
        <v>39</v>
      </c>
      <c r="O2213">
        <f t="shared" si="172"/>
        <v>15</v>
      </c>
    </row>
    <row r="2214" spans="1:15" x14ac:dyDescent="0.35">
      <c r="A2214">
        <v>930811</v>
      </c>
      <c r="B2214">
        <v>1778</v>
      </c>
      <c r="C2214" s="1" t="s">
        <v>26</v>
      </c>
      <c r="D2214" s="3">
        <v>44935.993750000001</v>
      </c>
      <c r="E2214" t="s">
        <v>30</v>
      </c>
      <c r="F2214">
        <v>3520</v>
      </c>
      <c r="G2214">
        <v>3666</v>
      </c>
      <c r="H2214">
        <f t="shared" si="170"/>
        <v>7186</v>
      </c>
      <c r="I2214">
        <v>91</v>
      </c>
      <c r="J2214" s="5">
        <v>44935</v>
      </c>
      <c r="K2214" s="6">
        <v>0.99375000000000002</v>
      </c>
      <c r="L2214">
        <f t="shared" si="171"/>
        <v>1</v>
      </c>
      <c r="M2214">
        <f t="shared" si="173"/>
        <v>23</v>
      </c>
      <c r="N2214">
        <f t="shared" si="174"/>
        <v>51</v>
      </c>
      <c r="O2214">
        <f t="shared" si="172"/>
        <v>9</v>
      </c>
    </row>
    <row r="2215" spans="1:15" x14ac:dyDescent="0.35">
      <c r="A2215">
        <v>1127303</v>
      </c>
      <c r="B2215">
        <v>1778</v>
      </c>
      <c r="C2215" s="1" t="s">
        <v>27</v>
      </c>
      <c r="D2215" s="3">
        <v>44971.040277777778</v>
      </c>
      <c r="E2215" t="s">
        <v>31</v>
      </c>
      <c r="F2215">
        <v>12322</v>
      </c>
      <c r="G2215">
        <v>866</v>
      </c>
      <c r="H2215">
        <f t="shared" si="170"/>
        <v>13188</v>
      </c>
      <c r="I2215">
        <v>94</v>
      </c>
      <c r="J2215" s="5">
        <v>44971</v>
      </c>
      <c r="K2215" s="6">
        <v>4.027777777777778E-2</v>
      </c>
      <c r="L2215">
        <f t="shared" si="171"/>
        <v>2</v>
      </c>
      <c r="M2215">
        <f t="shared" si="173"/>
        <v>0</v>
      </c>
      <c r="N2215">
        <f t="shared" si="174"/>
        <v>58</v>
      </c>
      <c r="O2215">
        <f t="shared" si="172"/>
        <v>14</v>
      </c>
    </row>
    <row r="2216" spans="1:15" x14ac:dyDescent="0.35">
      <c r="A2216">
        <v>1044744</v>
      </c>
      <c r="B2216">
        <v>1780</v>
      </c>
      <c r="C2216" s="1" t="s">
        <v>28</v>
      </c>
      <c r="D2216" s="3">
        <v>44968.002083333333</v>
      </c>
      <c r="E2216" t="s">
        <v>30</v>
      </c>
      <c r="F2216">
        <v>10150</v>
      </c>
      <c r="G2216">
        <v>5782</v>
      </c>
      <c r="H2216">
        <f t="shared" si="170"/>
        <v>15932</v>
      </c>
      <c r="I2216">
        <v>74</v>
      </c>
      <c r="J2216" s="5">
        <v>44968</v>
      </c>
      <c r="K2216" s="6">
        <v>2.0833333333333333E-3</v>
      </c>
      <c r="L2216">
        <f t="shared" si="171"/>
        <v>2</v>
      </c>
      <c r="M2216">
        <f t="shared" si="173"/>
        <v>0</v>
      </c>
      <c r="N2216">
        <f t="shared" si="174"/>
        <v>3</v>
      </c>
      <c r="O2216">
        <f t="shared" si="172"/>
        <v>11</v>
      </c>
    </row>
    <row r="2217" spans="1:15" x14ac:dyDescent="0.35">
      <c r="A2217">
        <v>1526107</v>
      </c>
      <c r="B2217">
        <v>1781</v>
      </c>
      <c r="C2217" s="1" t="s">
        <v>29</v>
      </c>
      <c r="D2217" s="3">
        <v>45051.941666666666</v>
      </c>
      <c r="E2217" t="s">
        <v>31</v>
      </c>
      <c r="F2217">
        <v>13128</v>
      </c>
      <c r="G2217">
        <v>399</v>
      </c>
      <c r="H2217">
        <f t="shared" si="170"/>
        <v>13527</v>
      </c>
      <c r="I2217">
        <v>64</v>
      </c>
      <c r="J2217" s="5">
        <v>45051</v>
      </c>
      <c r="K2217" s="6">
        <v>0.94166666666666676</v>
      </c>
      <c r="L2217">
        <f t="shared" si="171"/>
        <v>5</v>
      </c>
      <c r="M2217">
        <f t="shared" si="173"/>
        <v>22</v>
      </c>
      <c r="N2217">
        <f t="shared" si="174"/>
        <v>36</v>
      </c>
      <c r="O2217">
        <f t="shared" si="172"/>
        <v>5</v>
      </c>
    </row>
    <row r="2218" spans="1:15" x14ac:dyDescent="0.35">
      <c r="A2218">
        <v>1360263</v>
      </c>
      <c r="B2218">
        <v>1782</v>
      </c>
      <c r="C2218" s="1" t="s">
        <v>26</v>
      </c>
      <c r="D2218" s="3">
        <v>45131.011805555558</v>
      </c>
      <c r="E2218" t="s">
        <v>30</v>
      </c>
      <c r="F2218">
        <v>19888</v>
      </c>
      <c r="G2218">
        <v>7986</v>
      </c>
      <c r="H2218">
        <f t="shared" si="170"/>
        <v>27874</v>
      </c>
      <c r="I2218">
        <v>50</v>
      </c>
      <c r="J2218" s="5">
        <v>45131</v>
      </c>
      <c r="K2218" s="6">
        <v>1.1805555555555555E-2</v>
      </c>
      <c r="L2218">
        <f t="shared" si="171"/>
        <v>7</v>
      </c>
      <c r="M2218">
        <f t="shared" si="173"/>
        <v>0</v>
      </c>
      <c r="N2218">
        <f t="shared" si="174"/>
        <v>17</v>
      </c>
      <c r="O2218">
        <f t="shared" si="172"/>
        <v>24</v>
      </c>
    </row>
    <row r="2219" spans="1:15" x14ac:dyDescent="0.35">
      <c r="A2219">
        <v>459426</v>
      </c>
      <c r="B2219">
        <v>1783</v>
      </c>
      <c r="C2219" s="1" t="s">
        <v>27</v>
      </c>
      <c r="D2219" s="2">
        <v>45234.040277777778</v>
      </c>
      <c r="E2219" t="s">
        <v>31</v>
      </c>
      <c r="F2219">
        <v>13601</v>
      </c>
      <c r="G2219">
        <v>936</v>
      </c>
      <c r="H2219">
        <f t="shared" si="170"/>
        <v>14537</v>
      </c>
      <c r="I2219">
        <v>35</v>
      </c>
      <c r="J2219" s="5">
        <v>45234</v>
      </c>
      <c r="K2219" s="6">
        <v>4.027777777777778E-2</v>
      </c>
      <c r="L2219">
        <f t="shared" si="171"/>
        <v>11</v>
      </c>
      <c r="M2219">
        <f t="shared" si="173"/>
        <v>0</v>
      </c>
      <c r="N2219">
        <f t="shared" si="174"/>
        <v>58</v>
      </c>
      <c r="O2219">
        <f t="shared" si="172"/>
        <v>4</v>
      </c>
    </row>
    <row r="2220" spans="1:15" x14ac:dyDescent="0.35">
      <c r="A2220">
        <v>1568848</v>
      </c>
      <c r="B2220">
        <v>1783</v>
      </c>
      <c r="C2220" s="1" t="s">
        <v>28</v>
      </c>
      <c r="D2220" s="3">
        <v>45123.035416666666</v>
      </c>
      <c r="E2220" t="s">
        <v>30</v>
      </c>
      <c r="F2220">
        <v>7579</v>
      </c>
      <c r="G2220">
        <v>8771</v>
      </c>
      <c r="H2220">
        <f t="shared" si="170"/>
        <v>16350</v>
      </c>
      <c r="I2220">
        <v>49</v>
      </c>
      <c r="J2220" s="5">
        <v>45123</v>
      </c>
      <c r="K2220" s="6">
        <v>3.5416666666666666E-2</v>
      </c>
      <c r="L2220">
        <f t="shared" si="171"/>
        <v>7</v>
      </c>
      <c r="M2220">
        <f t="shared" si="173"/>
        <v>0</v>
      </c>
      <c r="N2220">
        <f t="shared" si="174"/>
        <v>51</v>
      </c>
      <c r="O2220">
        <f t="shared" si="172"/>
        <v>16</v>
      </c>
    </row>
    <row r="2221" spans="1:15" x14ac:dyDescent="0.35">
      <c r="A2221">
        <v>79407</v>
      </c>
      <c r="B2221">
        <v>1784</v>
      </c>
      <c r="C2221" s="1" t="s">
        <v>29</v>
      </c>
      <c r="D2221" s="2">
        <v>45146.943749999999</v>
      </c>
      <c r="E2221" t="s">
        <v>31</v>
      </c>
      <c r="F2221">
        <v>6044</v>
      </c>
      <c r="G2221">
        <v>8067</v>
      </c>
      <c r="H2221">
        <f t="shared" si="170"/>
        <v>14111</v>
      </c>
      <c r="I2221">
        <v>64</v>
      </c>
      <c r="J2221" s="5">
        <v>45146</v>
      </c>
      <c r="K2221" s="6">
        <v>0.94374999999999998</v>
      </c>
      <c r="L2221">
        <f t="shared" si="171"/>
        <v>8</v>
      </c>
      <c r="M2221">
        <f t="shared" si="173"/>
        <v>22</v>
      </c>
      <c r="N2221">
        <f t="shared" si="174"/>
        <v>39</v>
      </c>
      <c r="O2221">
        <f t="shared" si="172"/>
        <v>8</v>
      </c>
    </row>
    <row r="2222" spans="1:15" x14ac:dyDescent="0.35">
      <c r="A2222">
        <v>220292</v>
      </c>
      <c r="B2222">
        <v>1785</v>
      </c>
      <c r="C2222" s="1" t="s">
        <v>26</v>
      </c>
      <c r="D2222" s="2">
        <v>45048.017361111109</v>
      </c>
      <c r="E2222" t="s">
        <v>30</v>
      </c>
      <c r="F2222">
        <v>9115</v>
      </c>
      <c r="G2222">
        <v>3987</v>
      </c>
      <c r="H2222">
        <f t="shared" si="170"/>
        <v>13102</v>
      </c>
      <c r="I2222">
        <v>73</v>
      </c>
      <c r="J2222" s="5">
        <v>45048</v>
      </c>
      <c r="K2222" s="6">
        <v>1.7361111111111112E-2</v>
      </c>
      <c r="L2222">
        <f t="shared" si="171"/>
        <v>5</v>
      </c>
      <c r="M2222">
        <f t="shared" si="173"/>
        <v>0</v>
      </c>
      <c r="N2222">
        <f t="shared" si="174"/>
        <v>25</v>
      </c>
      <c r="O2222">
        <f t="shared" si="172"/>
        <v>2</v>
      </c>
    </row>
    <row r="2223" spans="1:15" x14ac:dyDescent="0.35">
      <c r="A2223">
        <v>844797</v>
      </c>
      <c r="B2223">
        <v>1785</v>
      </c>
      <c r="C2223" s="1" t="s">
        <v>27</v>
      </c>
      <c r="D2223" s="3">
        <v>45231.07916666667</v>
      </c>
      <c r="E2223" t="s">
        <v>31</v>
      </c>
      <c r="F2223">
        <v>14622</v>
      </c>
      <c r="G2223">
        <v>4452</v>
      </c>
      <c r="H2223">
        <f t="shared" si="170"/>
        <v>19074</v>
      </c>
      <c r="I2223">
        <v>84</v>
      </c>
      <c r="J2223" s="5">
        <v>45231</v>
      </c>
      <c r="K2223" s="6">
        <v>7.9166666666666663E-2</v>
      </c>
      <c r="L2223">
        <f t="shared" si="171"/>
        <v>11</v>
      </c>
      <c r="M2223">
        <f t="shared" si="173"/>
        <v>1</v>
      </c>
      <c r="N2223">
        <f t="shared" si="174"/>
        <v>54</v>
      </c>
      <c r="O2223">
        <f t="shared" si="172"/>
        <v>1</v>
      </c>
    </row>
    <row r="2224" spans="1:15" x14ac:dyDescent="0.35">
      <c r="A2224">
        <v>1508121</v>
      </c>
      <c r="B2224">
        <v>1786</v>
      </c>
      <c r="C2224" s="1" t="s">
        <v>28</v>
      </c>
      <c r="D2224" s="3">
        <v>45038.040277777778</v>
      </c>
      <c r="E2224" t="s">
        <v>30</v>
      </c>
      <c r="F2224">
        <v>2277</v>
      </c>
      <c r="G2224">
        <v>4650</v>
      </c>
      <c r="H2224">
        <f t="shared" si="170"/>
        <v>6927</v>
      </c>
      <c r="I2224">
        <v>41</v>
      </c>
      <c r="J2224" s="5">
        <v>45038</v>
      </c>
      <c r="K2224" s="6">
        <v>4.027777777777778E-2</v>
      </c>
      <c r="L2224">
        <f t="shared" si="171"/>
        <v>4</v>
      </c>
      <c r="M2224">
        <f t="shared" si="173"/>
        <v>0</v>
      </c>
      <c r="N2224">
        <f t="shared" si="174"/>
        <v>58</v>
      </c>
      <c r="O2224">
        <f t="shared" si="172"/>
        <v>22</v>
      </c>
    </row>
    <row r="2225" spans="1:15" x14ac:dyDescent="0.35">
      <c r="A2225">
        <v>1488979</v>
      </c>
      <c r="B2225">
        <v>1787</v>
      </c>
      <c r="C2225" s="1" t="s">
        <v>29</v>
      </c>
      <c r="D2225" s="3">
        <v>45156.056250000001</v>
      </c>
      <c r="E2225" t="s">
        <v>31</v>
      </c>
      <c r="F2225">
        <v>4630</v>
      </c>
      <c r="G2225">
        <v>8980</v>
      </c>
      <c r="H2225">
        <f t="shared" si="170"/>
        <v>13610</v>
      </c>
      <c r="I2225">
        <v>59</v>
      </c>
      <c r="J2225" s="5">
        <v>45156</v>
      </c>
      <c r="K2225" s="6">
        <v>5.6250000000000001E-2</v>
      </c>
      <c r="L2225">
        <f t="shared" si="171"/>
        <v>8</v>
      </c>
      <c r="M2225">
        <f t="shared" si="173"/>
        <v>1</v>
      </c>
      <c r="N2225">
        <f t="shared" si="174"/>
        <v>21</v>
      </c>
      <c r="O2225">
        <f t="shared" si="172"/>
        <v>18</v>
      </c>
    </row>
    <row r="2226" spans="1:15" x14ac:dyDescent="0.35">
      <c r="A2226">
        <v>991491</v>
      </c>
      <c r="B2226">
        <v>1789</v>
      </c>
      <c r="C2226" s="1" t="s">
        <v>26</v>
      </c>
      <c r="D2226" s="3">
        <v>45239.986805555556</v>
      </c>
      <c r="E2226" t="s">
        <v>30</v>
      </c>
      <c r="F2226">
        <v>16885</v>
      </c>
      <c r="G2226">
        <v>5990</v>
      </c>
      <c r="H2226">
        <f t="shared" si="170"/>
        <v>22875</v>
      </c>
      <c r="I2226">
        <v>95</v>
      </c>
      <c r="J2226" s="5">
        <v>45239</v>
      </c>
      <c r="K2226" s="6">
        <v>0.9868055555555556</v>
      </c>
      <c r="L2226">
        <f t="shared" si="171"/>
        <v>11</v>
      </c>
      <c r="M2226">
        <f t="shared" si="173"/>
        <v>23</v>
      </c>
      <c r="N2226">
        <f t="shared" si="174"/>
        <v>41</v>
      </c>
      <c r="O2226">
        <f t="shared" si="172"/>
        <v>9</v>
      </c>
    </row>
    <row r="2227" spans="1:15" x14ac:dyDescent="0.35">
      <c r="A2227">
        <v>1166621</v>
      </c>
      <c r="B2227">
        <v>1789</v>
      </c>
      <c r="C2227" s="1" t="s">
        <v>27</v>
      </c>
      <c r="D2227" s="3">
        <v>45118.006249999999</v>
      </c>
      <c r="E2227" t="s">
        <v>31</v>
      </c>
      <c r="F2227">
        <v>11774</v>
      </c>
      <c r="G2227">
        <v>2664</v>
      </c>
      <c r="H2227">
        <f t="shared" si="170"/>
        <v>14438</v>
      </c>
      <c r="I2227">
        <v>35</v>
      </c>
      <c r="J2227" s="5">
        <v>45118</v>
      </c>
      <c r="K2227" s="6">
        <v>6.2499999999999995E-3</v>
      </c>
      <c r="L2227">
        <f t="shared" si="171"/>
        <v>7</v>
      </c>
      <c r="M2227">
        <f t="shared" si="173"/>
        <v>0</v>
      </c>
      <c r="N2227">
        <f t="shared" si="174"/>
        <v>9</v>
      </c>
      <c r="O2227">
        <f t="shared" si="172"/>
        <v>11</v>
      </c>
    </row>
    <row r="2228" spans="1:15" x14ac:dyDescent="0.35">
      <c r="A2228">
        <v>1405517</v>
      </c>
      <c r="B2228">
        <v>1790</v>
      </c>
      <c r="C2228" s="1" t="s">
        <v>28</v>
      </c>
      <c r="D2228" s="3">
        <v>45075.036805555559</v>
      </c>
      <c r="E2228" t="s">
        <v>30</v>
      </c>
      <c r="F2228">
        <v>15273</v>
      </c>
      <c r="G2228">
        <v>8268</v>
      </c>
      <c r="H2228">
        <f t="shared" si="170"/>
        <v>23541</v>
      </c>
      <c r="I2228">
        <v>90</v>
      </c>
      <c r="J2228" s="5">
        <v>45075</v>
      </c>
      <c r="K2228" s="6">
        <v>3.6805555555555557E-2</v>
      </c>
      <c r="L2228">
        <f t="shared" si="171"/>
        <v>5</v>
      </c>
      <c r="M2228">
        <f t="shared" si="173"/>
        <v>0</v>
      </c>
      <c r="N2228">
        <f t="shared" si="174"/>
        <v>53</v>
      </c>
      <c r="O2228">
        <f t="shared" si="172"/>
        <v>29</v>
      </c>
    </row>
    <row r="2229" spans="1:15" x14ac:dyDescent="0.35">
      <c r="A2229">
        <v>608204</v>
      </c>
      <c r="B2229">
        <v>1791</v>
      </c>
      <c r="C2229" s="1" t="s">
        <v>29</v>
      </c>
      <c r="D2229" s="2">
        <v>45158.042361111111</v>
      </c>
      <c r="E2229" t="s">
        <v>31</v>
      </c>
      <c r="F2229">
        <v>18978</v>
      </c>
      <c r="G2229">
        <v>1936</v>
      </c>
      <c r="H2229">
        <f t="shared" si="170"/>
        <v>20914</v>
      </c>
      <c r="I2229">
        <v>84</v>
      </c>
      <c r="J2229" s="5">
        <v>45158</v>
      </c>
      <c r="K2229" s="6">
        <v>4.2361111111111106E-2</v>
      </c>
      <c r="L2229">
        <f t="shared" si="171"/>
        <v>8</v>
      </c>
      <c r="M2229">
        <f t="shared" si="173"/>
        <v>1</v>
      </c>
      <c r="N2229">
        <f t="shared" si="174"/>
        <v>1</v>
      </c>
      <c r="O2229">
        <f t="shared" si="172"/>
        <v>20</v>
      </c>
    </row>
    <row r="2230" spans="1:15" x14ac:dyDescent="0.35">
      <c r="A2230">
        <v>646139</v>
      </c>
      <c r="B2230">
        <v>1792</v>
      </c>
      <c r="C2230" s="1" t="s">
        <v>26</v>
      </c>
      <c r="D2230" s="2">
        <v>45159.981249999997</v>
      </c>
      <c r="E2230" t="s">
        <v>30</v>
      </c>
      <c r="F2230">
        <v>10143</v>
      </c>
      <c r="G2230">
        <v>5161</v>
      </c>
      <c r="H2230">
        <f t="shared" si="170"/>
        <v>15304</v>
      </c>
      <c r="I2230">
        <v>77</v>
      </c>
      <c r="J2230" s="5">
        <v>45159</v>
      </c>
      <c r="K2230" s="6">
        <v>0.98125000000000007</v>
      </c>
      <c r="L2230">
        <f t="shared" si="171"/>
        <v>8</v>
      </c>
      <c r="M2230">
        <f t="shared" si="173"/>
        <v>23</v>
      </c>
      <c r="N2230">
        <f t="shared" si="174"/>
        <v>33</v>
      </c>
      <c r="O2230">
        <f t="shared" si="172"/>
        <v>21</v>
      </c>
    </row>
    <row r="2231" spans="1:15" x14ac:dyDescent="0.35">
      <c r="A2231">
        <v>1383522</v>
      </c>
      <c r="B2231">
        <v>1792</v>
      </c>
      <c r="C2231" s="1" t="s">
        <v>27</v>
      </c>
      <c r="D2231" s="3">
        <v>45020.038194444445</v>
      </c>
      <c r="E2231" t="s">
        <v>31</v>
      </c>
      <c r="F2231">
        <v>5533</v>
      </c>
      <c r="G2231">
        <v>9147</v>
      </c>
      <c r="H2231">
        <f t="shared" si="170"/>
        <v>14680</v>
      </c>
      <c r="I2231">
        <v>62</v>
      </c>
      <c r="J2231" s="5">
        <v>45020</v>
      </c>
      <c r="K2231" s="6">
        <v>3.8194444444444441E-2</v>
      </c>
      <c r="L2231">
        <f t="shared" si="171"/>
        <v>4</v>
      </c>
      <c r="M2231">
        <f t="shared" si="173"/>
        <v>0</v>
      </c>
      <c r="N2231">
        <f t="shared" si="174"/>
        <v>55</v>
      </c>
      <c r="O2231">
        <f t="shared" si="172"/>
        <v>4</v>
      </c>
    </row>
    <row r="2232" spans="1:15" x14ac:dyDescent="0.35">
      <c r="A2232">
        <v>105735</v>
      </c>
      <c r="B2232">
        <v>1793</v>
      </c>
      <c r="C2232" s="1" t="s">
        <v>28</v>
      </c>
      <c r="D2232" s="2">
        <v>45254.07708333333</v>
      </c>
      <c r="E2232" t="s">
        <v>30</v>
      </c>
      <c r="F2232">
        <v>1224</v>
      </c>
      <c r="G2232">
        <v>5861</v>
      </c>
      <c r="H2232">
        <f t="shared" si="170"/>
        <v>7085</v>
      </c>
      <c r="I2232">
        <v>37</v>
      </c>
      <c r="J2232" s="5">
        <v>45254</v>
      </c>
      <c r="K2232" s="6">
        <v>7.7083333333333337E-2</v>
      </c>
      <c r="L2232">
        <f t="shared" si="171"/>
        <v>11</v>
      </c>
      <c r="M2232">
        <f t="shared" si="173"/>
        <v>1</v>
      </c>
      <c r="N2232">
        <f t="shared" si="174"/>
        <v>51</v>
      </c>
      <c r="O2232">
        <f t="shared" si="172"/>
        <v>24</v>
      </c>
    </row>
    <row r="2233" spans="1:15" x14ac:dyDescent="0.35">
      <c r="A2233">
        <v>85142</v>
      </c>
      <c r="B2233">
        <v>1794</v>
      </c>
      <c r="C2233" s="1" t="s">
        <v>29</v>
      </c>
      <c r="D2233" s="2">
        <v>44976.094444444447</v>
      </c>
      <c r="E2233" t="s">
        <v>31</v>
      </c>
      <c r="F2233">
        <v>5548</v>
      </c>
      <c r="G2233">
        <v>1569</v>
      </c>
      <c r="H2233">
        <f t="shared" si="170"/>
        <v>7117</v>
      </c>
      <c r="I2233">
        <v>50</v>
      </c>
      <c r="J2233" s="5">
        <v>44976</v>
      </c>
      <c r="K2233" s="6">
        <v>9.4444444444444442E-2</v>
      </c>
      <c r="L2233">
        <f t="shared" si="171"/>
        <v>2</v>
      </c>
      <c r="M2233">
        <f t="shared" si="173"/>
        <v>2</v>
      </c>
      <c r="N2233">
        <f t="shared" si="174"/>
        <v>16</v>
      </c>
      <c r="O2233">
        <f t="shared" si="172"/>
        <v>19</v>
      </c>
    </row>
    <row r="2234" spans="1:15" x14ac:dyDescent="0.35">
      <c r="A2234">
        <v>969517</v>
      </c>
      <c r="B2234">
        <v>1794</v>
      </c>
      <c r="C2234" s="1" t="s">
        <v>26</v>
      </c>
      <c r="D2234" s="3">
        <v>45288.051388888889</v>
      </c>
      <c r="E2234" t="s">
        <v>30</v>
      </c>
      <c r="F2234">
        <v>4927</v>
      </c>
      <c r="G2234">
        <v>7435</v>
      </c>
      <c r="H2234">
        <f t="shared" si="170"/>
        <v>12362</v>
      </c>
      <c r="I2234">
        <v>92</v>
      </c>
      <c r="J2234" s="5">
        <v>45288</v>
      </c>
      <c r="K2234" s="6">
        <v>5.1388888888888894E-2</v>
      </c>
      <c r="L2234">
        <f t="shared" si="171"/>
        <v>12</v>
      </c>
      <c r="M2234">
        <f t="shared" si="173"/>
        <v>1</v>
      </c>
      <c r="N2234">
        <f t="shared" si="174"/>
        <v>14</v>
      </c>
      <c r="O2234">
        <f t="shared" si="172"/>
        <v>28</v>
      </c>
    </row>
    <row r="2235" spans="1:15" x14ac:dyDescent="0.35">
      <c r="A2235">
        <v>1393864</v>
      </c>
      <c r="B2235">
        <v>1794</v>
      </c>
      <c r="C2235" s="1" t="s">
        <v>27</v>
      </c>
      <c r="D2235" s="3">
        <v>45114.072916666664</v>
      </c>
      <c r="E2235" t="s">
        <v>31</v>
      </c>
      <c r="F2235">
        <v>1004</v>
      </c>
      <c r="G2235">
        <v>3135</v>
      </c>
      <c r="H2235">
        <f t="shared" si="170"/>
        <v>4139</v>
      </c>
      <c r="I2235">
        <v>92</v>
      </c>
      <c r="J2235" s="5">
        <v>45114</v>
      </c>
      <c r="K2235" s="6">
        <v>7.2916666666666671E-2</v>
      </c>
      <c r="L2235">
        <f t="shared" si="171"/>
        <v>7</v>
      </c>
      <c r="M2235">
        <f t="shared" si="173"/>
        <v>1</v>
      </c>
      <c r="N2235">
        <f t="shared" si="174"/>
        <v>45</v>
      </c>
      <c r="O2235">
        <f t="shared" si="172"/>
        <v>7</v>
      </c>
    </row>
    <row r="2236" spans="1:15" x14ac:dyDescent="0.35">
      <c r="A2236">
        <v>1529840</v>
      </c>
      <c r="B2236">
        <v>1794</v>
      </c>
      <c r="C2236" s="1" t="s">
        <v>28</v>
      </c>
      <c r="D2236" s="3">
        <v>44988.022916666669</v>
      </c>
      <c r="E2236" t="s">
        <v>30</v>
      </c>
      <c r="F2236">
        <v>7588</v>
      </c>
      <c r="G2236">
        <v>1054</v>
      </c>
      <c r="H2236">
        <f t="shared" si="170"/>
        <v>8642</v>
      </c>
      <c r="I2236">
        <v>54</v>
      </c>
      <c r="J2236" s="5">
        <v>44988</v>
      </c>
      <c r="K2236" s="6">
        <v>2.2916666666666669E-2</v>
      </c>
      <c r="L2236">
        <f t="shared" si="171"/>
        <v>3</v>
      </c>
      <c r="M2236">
        <f t="shared" si="173"/>
        <v>0</v>
      </c>
      <c r="N2236">
        <f t="shared" si="174"/>
        <v>33</v>
      </c>
      <c r="O2236">
        <f t="shared" si="172"/>
        <v>3</v>
      </c>
    </row>
    <row r="2237" spans="1:15" x14ac:dyDescent="0.35">
      <c r="A2237">
        <v>1608036</v>
      </c>
      <c r="B2237">
        <v>1794</v>
      </c>
      <c r="C2237" s="1" t="s">
        <v>29</v>
      </c>
      <c r="D2237" s="3">
        <v>45160.988194444442</v>
      </c>
      <c r="E2237" t="s">
        <v>31</v>
      </c>
      <c r="F2237">
        <v>6998</v>
      </c>
      <c r="G2237">
        <v>3016</v>
      </c>
      <c r="H2237">
        <f t="shared" si="170"/>
        <v>10014</v>
      </c>
      <c r="I2237">
        <v>87</v>
      </c>
      <c r="J2237" s="5">
        <v>45160</v>
      </c>
      <c r="K2237" s="6">
        <v>0.98819444444444438</v>
      </c>
      <c r="L2237">
        <f t="shared" si="171"/>
        <v>8</v>
      </c>
      <c r="M2237">
        <f t="shared" si="173"/>
        <v>23</v>
      </c>
      <c r="N2237">
        <f t="shared" si="174"/>
        <v>43</v>
      </c>
      <c r="O2237">
        <f t="shared" si="172"/>
        <v>22</v>
      </c>
    </row>
    <row r="2238" spans="1:15" x14ac:dyDescent="0.35">
      <c r="A2238">
        <v>120228</v>
      </c>
      <c r="B2238">
        <v>1795</v>
      </c>
      <c r="C2238" s="1" t="s">
        <v>26</v>
      </c>
      <c r="D2238" s="2">
        <v>45049.063888888886</v>
      </c>
      <c r="E2238" t="s">
        <v>30</v>
      </c>
      <c r="F2238">
        <v>6112</v>
      </c>
      <c r="G2238">
        <v>5864</v>
      </c>
      <c r="H2238">
        <f t="shared" si="170"/>
        <v>11976</v>
      </c>
      <c r="I2238">
        <v>71</v>
      </c>
      <c r="J2238" s="5">
        <v>45049</v>
      </c>
      <c r="K2238" s="6">
        <v>6.3888888888888884E-2</v>
      </c>
      <c r="L2238">
        <f t="shared" si="171"/>
        <v>5</v>
      </c>
      <c r="M2238">
        <f t="shared" si="173"/>
        <v>1</v>
      </c>
      <c r="N2238">
        <f t="shared" si="174"/>
        <v>32</v>
      </c>
      <c r="O2238">
        <f t="shared" si="172"/>
        <v>3</v>
      </c>
    </row>
    <row r="2239" spans="1:15" x14ac:dyDescent="0.35">
      <c r="A2239">
        <v>918183</v>
      </c>
      <c r="B2239">
        <v>1795</v>
      </c>
      <c r="C2239" s="1" t="s">
        <v>27</v>
      </c>
      <c r="D2239" s="3">
        <v>45196.047222222223</v>
      </c>
      <c r="E2239" t="s">
        <v>31</v>
      </c>
      <c r="F2239">
        <v>6700</v>
      </c>
      <c r="G2239">
        <v>4196</v>
      </c>
      <c r="H2239">
        <f t="shared" si="170"/>
        <v>10896</v>
      </c>
      <c r="I2239">
        <v>39</v>
      </c>
      <c r="J2239" s="5">
        <v>45196</v>
      </c>
      <c r="K2239" s="6">
        <v>4.7222222222222221E-2</v>
      </c>
      <c r="L2239">
        <f t="shared" si="171"/>
        <v>9</v>
      </c>
      <c r="M2239">
        <f t="shared" si="173"/>
        <v>1</v>
      </c>
      <c r="N2239">
        <f t="shared" si="174"/>
        <v>8</v>
      </c>
      <c r="O2239">
        <f t="shared" si="172"/>
        <v>27</v>
      </c>
    </row>
    <row r="2240" spans="1:15" x14ac:dyDescent="0.35">
      <c r="A2240">
        <v>1578400</v>
      </c>
      <c r="B2240">
        <v>1795</v>
      </c>
      <c r="C2240" s="1" t="s">
        <v>28</v>
      </c>
      <c r="D2240" s="3">
        <v>44938.000694444447</v>
      </c>
      <c r="E2240" t="s">
        <v>30</v>
      </c>
      <c r="F2240">
        <v>11114</v>
      </c>
      <c r="G2240">
        <v>5568</v>
      </c>
      <c r="H2240">
        <f t="shared" si="170"/>
        <v>16682</v>
      </c>
      <c r="I2240">
        <v>78</v>
      </c>
      <c r="J2240" s="5">
        <v>44938</v>
      </c>
      <c r="K2240" s="6">
        <v>6.9444444444444447E-4</v>
      </c>
      <c r="L2240">
        <f t="shared" si="171"/>
        <v>1</v>
      </c>
      <c r="M2240">
        <f t="shared" si="173"/>
        <v>0</v>
      </c>
      <c r="N2240">
        <f t="shared" si="174"/>
        <v>1</v>
      </c>
      <c r="O2240">
        <f t="shared" si="172"/>
        <v>12</v>
      </c>
    </row>
    <row r="2241" spans="1:15" x14ac:dyDescent="0.35">
      <c r="A2241">
        <v>808278</v>
      </c>
      <c r="B2241">
        <v>1796</v>
      </c>
      <c r="C2241" s="1" t="s">
        <v>29</v>
      </c>
      <c r="D2241" s="3">
        <v>45194.98541666667</v>
      </c>
      <c r="E2241" t="s">
        <v>31</v>
      </c>
      <c r="F2241">
        <v>5944</v>
      </c>
      <c r="G2241">
        <v>1968</v>
      </c>
      <c r="H2241">
        <f t="shared" si="170"/>
        <v>7912</v>
      </c>
      <c r="I2241">
        <v>68</v>
      </c>
      <c r="J2241" s="5">
        <v>45194</v>
      </c>
      <c r="K2241" s="6">
        <v>0.98541666666666661</v>
      </c>
      <c r="L2241">
        <f t="shared" si="171"/>
        <v>9</v>
      </c>
      <c r="M2241">
        <f t="shared" si="173"/>
        <v>23</v>
      </c>
      <c r="N2241">
        <f t="shared" si="174"/>
        <v>39</v>
      </c>
      <c r="O2241">
        <f t="shared" si="172"/>
        <v>25</v>
      </c>
    </row>
    <row r="2242" spans="1:15" x14ac:dyDescent="0.35">
      <c r="A2242">
        <v>1311384</v>
      </c>
      <c r="B2242">
        <v>1796</v>
      </c>
      <c r="C2242" s="1" t="s">
        <v>26</v>
      </c>
      <c r="D2242" s="3">
        <v>44974.981944444444</v>
      </c>
      <c r="E2242" t="s">
        <v>30</v>
      </c>
      <c r="F2242">
        <v>2460</v>
      </c>
      <c r="G2242">
        <v>5286</v>
      </c>
      <c r="H2242">
        <f t="shared" ref="H2242:H2305" si="175">SUM(F2242,G2242)</f>
        <v>7746</v>
      </c>
      <c r="I2242">
        <v>37</v>
      </c>
      <c r="J2242" s="5">
        <v>44974</v>
      </c>
      <c r="K2242" s="6">
        <v>0.9819444444444444</v>
      </c>
      <c r="L2242">
        <f t="shared" ref="L2242:L2305" si="176">MONTH(J2242)</f>
        <v>2</v>
      </c>
      <c r="M2242">
        <f t="shared" si="173"/>
        <v>23</v>
      </c>
      <c r="N2242">
        <f t="shared" si="174"/>
        <v>34</v>
      </c>
      <c r="O2242">
        <f t="shared" ref="O2242:O2305" si="177">DAY(D2242)</f>
        <v>17</v>
      </c>
    </row>
    <row r="2243" spans="1:15" x14ac:dyDescent="0.35">
      <c r="A2243">
        <v>692808</v>
      </c>
      <c r="B2243">
        <v>1797</v>
      </c>
      <c r="C2243" s="1" t="s">
        <v>27</v>
      </c>
      <c r="D2243" s="3">
        <v>45146.019444444442</v>
      </c>
      <c r="E2243" t="s">
        <v>31</v>
      </c>
      <c r="F2243">
        <v>4882</v>
      </c>
      <c r="G2243">
        <v>7362</v>
      </c>
      <c r="H2243">
        <f t="shared" si="175"/>
        <v>12244</v>
      </c>
      <c r="I2243">
        <v>36</v>
      </c>
      <c r="J2243" s="5">
        <v>45146</v>
      </c>
      <c r="K2243" s="6">
        <v>1.9444444444444445E-2</v>
      </c>
      <c r="L2243">
        <f t="shared" si="176"/>
        <v>8</v>
      </c>
      <c r="M2243">
        <f t="shared" ref="M2243:M2306" si="178">HOUR(K2243)</f>
        <v>0</v>
      </c>
      <c r="N2243">
        <f t="shared" ref="N2243:N2306" si="179">MINUTE(K2243)</f>
        <v>28</v>
      </c>
      <c r="O2243">
        <f t="shared" si="177"/>
        <v>8</v>
      </c>
    </row>
    <row r="2244" spans="1:15" x14ac:dyDescent="0.35">
      <c r="A2244">
        <v>734939</v>
      </c>
      <c r="B2244">
        <v>1797</v>
      </c>
      <c r="C2244" s="1" t="s">
        <v>28</v>
      </c>
      <c r="D2244" s="3">
        <v>44984.057638888888</v>
      </c>
      <c r="E2244" t="s">
        <v>30</v>
      </c>
      <c r="F2244">
        <v>2433</v>
      </c>
      <c r="G2244">
        <v>5602</v>
      </c>
      <c r="H2244">
        <f t="shared" si="175"/>
        <v>8035</v>
      </c>
      <c r="I2244">
        <v>31</v>
      </c>
      <c r="J2244" s="5">
        <v>44984</v>
      </c>
      <c r="K2244" s="6">
        <v>5.7638888888888885E-2</v>
      </c>
      <c r="L2244">
        <f t="shared" si="176"/>
        <v>2</v>
      </c>
      <c r="M2244">
        <f t="shared" si="178"/>
        <v>1</v>
      </c>
      <c r="N2244">
        <f t="shared" si="179"/>
        <v>23</v>
      </c>
      <c r="O2244">
        <f t="shared" si="177"/>
        <v>27</v>
      </c>
    </row>
    <row r="2245" spans="1:15" x14ac:dyDescent="0.35">
      <c r="A2245">
        <v>833286</v>
      </c>
      <c r="B2245">
        <v>1797</v>
      </c>
      <c r="C2245" s="1" t="s">
        <v>29</v>
      </c>
      <c r="D2245" s="3">
        <v>45276.987500000003</v>
      </c>
      <c r="E2245" t="s">
        <v>31</v>
      </c>
      <c r="F2245">
        <v>10145</v>
      </c>
      <c r="G2245">
        <v>1274</v>
      </c>
      <c r="H2245">
        <f t="shared" si="175"/>
        <v>11419</v>
      </c>
      <c r="I2245">
        <v>80</v>
      </c>
      <c r="J2245" s="5">
        <v>45276</v>
      </c>
      <c r="K2245" s="6">
        <v>0.98749999999999993</v>
      </c>
      <c r="L2245">
        <f t="shared" si="176"/>
        <v>12</v>
      </c>
      <c r="M2245">
        <f t="shared" si="178"/>
        <v>23</v>
      </c>
      <c r="N2245">
        <f t="shared" si="179"/>
        <v>42</v>
      </c>
      <c r="O2245">
        <f t="shared" si="177"/>
        <v>16</v>
      </c>
    </row>
    <row r="2246" spans="1:15" x14ac:dyDescent="0.35">
      <c r="A2246">
        <v>910034</v>
      </c>
      <c r="B2246">
        <v>1798</v>
      </c>
      <c r="C2246" s="1" t="s">
        <v>26</v>
      </c>
      <c r="D2246" s="3">
        <v>45177.979861111111</v>
      </c>
      <c r="E2246" t="s">
        <v>30</v>
      </c>
      <c r="F2246">
        <v>9888</v>
      </c>
      <c r="G2246">
        <v>3805</v>
      </c>
      <c r="H2246">
        <f t="shared" si="175"/>
        <v>13693</v>
      </c>
      <c r="I2246">
        <v>82</v>
      </c>
      <c r="J2246" s="5">
        <v>45177</v>
      </c>
      <c r="K2246" s="6">
        <v>0.97986111111111107</v>
      </c>
      <c r="L2246">
        <f t="shared" si="176"/>
        <v>9</v>
      </c>
      <c r="M2246">
        <f t="shared" si="178"/>
        <v>23</v>
      </c>
      <c r="N2246">
        <f t="shared" si="179"/>
        <v>31</v>
      </c>
      <c r="O2246">
        <f t="shared" si="177"/>
        <v>8</v>
      </c>
    </row>
    <row r="2247" spans="1:15" x14ac:dyDescent="0.35">
      <c r="A2247">
        <v>1259696</v>
      </c>
      <c r="B2247">
        <v>1798</v>
      </c>
      <c r="C2247" s="1" t="s">
        <v>27</v>
      </c>
      <c r="D2247" s="3">
        <v>45030.026388888888</v>
      </c>
      <c r="E2247" t="s">
        <v>31</v>
      </c>
      <c r="F2247">
        <v>13636</v>
      </c>
      <c r="G2247">
        <v>4028</v>
      </c>
      <c r="H2247">
        <f t="shared" si="175"/>
        <v>17664</v>
      </c>
      <c r="I2247">
        <v>73</v>
      </c>
      <c r="J2247" s="5">
        <v>45030</v>
      </c>
      <c r="K2247" s="6">
        <v>2.6388888888888889E-2</v>
      </c>
      <c r="L2247">
        <f t="shared" si="176"/>
        <v>4</v>
      </c>
      <c r="M2247">
        <f t="shared" si="178"/>
        <v>0</v>
      </c>
      <c r="N2247">
        <f t="shared" si="179"/>
        <v>38</v>
      </c>
      <c r="O2247">
        <f t="shared" si="177"/>
        <v>14</v>
      </c>
    </row>
    <row r="2248" spans="1:15" x14ac:dyDescent="0.35">
      <c r="A2248">
        <v>1657013</v>
      </c>
      <c r="B2248">
        <v>1799</v>
      </c>
      <c r="C2248" s="1" t="s">
        <v>28</v>
      </c>
      <c r="D2248" s="3">
        <v>45031.013194444444</v>
      </c>
      <c r="E2248" t="s">
        <v>30</v>
      </c>
      <c r="F2248">
        <v>3137</v>
      </c>
      <c r="G2248">
        <v>5240</v>
      </c>
      <c r="H2248">
        <f t="shared" si="175"/>
        <v>8377</v>
      </c>
      <c r="I2248">
        <v>59</v>
      </c>
      <c r="J2248" s="5">
        <v>45031</v>
      </c>
      <c r="K2248" s="6">
        <v>1.3194444444444444E-2</v>
      </c>
      <c r="L2248">
        <f t="shared" si="176"/>
        <v>4</v>
      </c>
      <c r="M2248">
        <f t="shared" si="178"/>
        <v>0</v>
      </c>
      <c r="N2248">
        <f t="shared" si="179"/>
        <v>19</v>
      </c>
      <c r="O2248">
        <f t="shared" si="177"/>
        <v>15</v>
      </c>
    </row>
    <row r="2249" spans="1:15" x14ac:dyDescent="0.35">
      <c r="A2249">
        <v>1633524</v>
      </c>
      <c r="B2249">
        <v>1801</v>
      </c>
      <c r="C2249" s="1" t="s">
        <v>29</v>
      </c>
      <c r="D2249" s="3">
        <v>45119.007638888892</v>
      </c>
      <c r="E2249" t="s">
        <v>31</v>
      </c>
      <c r="F2249">
        <v>2734</v>
      </c>
      <c r="G2249">
        <v>6028</v>
      </c>
      <c r="H2249">
        <f t="shared" si="175"/>
        <v>8762</v>
      </c>
      <c r="I2249">
        <v>88</v>
      </c>
      <c r="J2249" s="5">
        <v>45119</v>
      </c>
      <c r="K2249" s="6">
        <v>7.6388888888888886E-3</v>
      </c>
      <c r="L2249">
        <f t="shared" si="176"/>
        <v>7</v>
      </c>
      <c r="M2249">
        <f t="shared" si="178"/>
        <v>0</v>
      </c>
      <c r="N2249">
        <f t="shared" si="179"/>
        <v>11</v>
      </c>
      <c r="O2249">
        <f t="shared" si="177"/>
        <v>12</v>
      </c>
    </row>
    <row r="2250" spans="1:15" x14ac:dyDescent="0.35">
      <c r="A2250">
        <v>732319</v>
      </c>
      <c r="B2250">
        <v>1802</v>
      </c>
      <c r="C2250" s="1" t="s">
        <v>26</v>
      </c>
      <c r="D2250" s="3">
        <v>45040.004861111112</v>
      </c>
      <c r="E2250" t="s">
        <v>30</v>
      </c>
      <c r="F2250">
        <v>16618</v>
      </c>
      <c r="G2250">
        <v>3911</v>
      </c>
      <c r="H2250">
        <f t="shared" si="175"/>
        <v>20529</v>
      </c>
      <c r="I2250">
        <v>90</v>
      </c>
      <c r="J2250" s="5">
        <v>45040</v>
      </c>
      <c r="K2250" s="6">
        <v>4.8611111111111112E-3</v>
      </c>
      <c r="L2250">
        <f t="shared" si="176"/>
        <v>4</v>
      </c>
      <c r="M2250">
        <f t="shared" si="178"/>
        <v>0</v>
      </c>
      <c r="N2250">
        <f t="shared" si="179"/>
        <v>7</v>
      </c>
      <c r="O2250">
        <f t="shared" si="177"/>
        <v>24</v>
      </c>
    </row>
    <row r="2251" spans="1:15" x14ac:dyDescent="0.35">
      <c r="A2251">
        <v>1250419</v>
      </c>
      <c r="B2251">
        <v>1802</v>
      </c>
      <c r="C2251" s="1" t="s">
        <v>27</v>
      </c>
      <c r="D2251" s="3">
        <v>45070.065972222219</v>
      </c>
      <c r="E2251" t="s">
        <v>31</v>
      </c>
      <c r="F2251">
        <v>6991</v>
      </c>
      <c r="G2251">
        <v>3390</v>
      </c>
      <c r="H2251">
        <f t="shared" si="175"/>
        <v>10381</v>
      </c>
      <c r="I2251">
        <v>40</v>
      </c>
      <c r="J2251" s="5">
        <v>45070</v>
      </c>
      <c r="K2251" s="6">
        <v>6.5972222222222224E-2</v>
      </c>
      <c r="L2251">
        <f t="shared" si="176"/>
        <v>5</v>
      </c>
      <c r="M2251">
        <f t="shared" si="178"/>
        <v>1</v>
      </c>
      <c r="N2251">
        <f t="shared" si="179"/>
        <v>35</v>
      </c>
      <c r="O2251">
        <f t="shared" si="177"/>
        <v>24</v>
      </c>
    </row>
    <row r="2252" spans="1:15" x14ac:dyDescent="0.35">
      <c r="A2252">
        <v>1462009</v>
      </c>
      <c r="B2252">
        <v>1803</v>
      </c>
      <c r="C2252" s="1" t="s">
        <v>28</v>
      </c>
      <c r="D2252" s="3">
        <v>44928.024305555555</v>
      </c>
      <c r="E2252" t="s">
        <v>30</v>
      </c>
      <c r="F2252">
        <v>15057</v>
      </c>
      <c r="G2252">
        <v>5184</v>
      </c>
      <c r="H2252">
        <f t="shared" si="175"/>
        <v>20241</v>
      </c>
      <c r="I2252">
        <v>95</v>
      </c>
      <c r="J2252" s="5">
        <v>44928</v>
      </c>
      <c r="K2252" s="6">
        <v>2.4305555555555556E-2</v>
      </c>
      <c r="L2252">
        <f t="shared" si="176"/>
        <v>1</v>
      </c>
      <c r="M2252">
        <f t="shared" si="178"/>
        <v>0</v>
      </c>
      <c r="N2252">
        <f t="shared" si="179"/>
        <v>35</v>
      </c>
      <c r="O2252">
        <f t="shared" si="177"/>
        <v>2</v>
      </c>
    </row>
    <row r="2253" spans="1:15" x14ac:dyDescent="0.35">
      <c r="A2253">
        <v>93408</v>
      </c>
      <c r="B2253">
        <v>1804</v>
      </c>
      <c r="C2253" s="1" t="s">
        <v>29</v>
      </c>
      <c r="D2253" s="2">
        <v>45235.95416666667</v>
      </c>
      <c r="E2253" t="s">
        <v>31</v>
      </c>
      <c r="F2253">
        <v>12812</v>
      </c>
      <c r="G2253">
        <v>6323</v>
      </c>
      <c r="H2253">
        <f t="shared" si="175"/>
        <v>19135</v>
      </c>
      <c r="I2253">
        <v>89</v>
      </c>
      <c r="J2253" s="5">
        <v>45235</v>
      </c>
      <c r="K2253" s="6">
        <v>0.95416666666666661</v>
      </c>
      <c r="L2253">
        <f t="shared" si="176"/>
        <v>11</v>
      </c>
      <c r="M2253">
        <f t="shared" si="178"/>
        <v>22</v>
      </c>
      <c r="N2253">
        <f t="shared" si="179"/>
        <v>54</v>
      </c>
      <c r="O2253">
        <f t="shared" si="177"/>
        <v>5</v>
      </c>
    </row>
    <row r="2254" spans="1:15" x14ac:dyDescent="0.35">
      <c r="A2254">
        <v>892773</v>
      </c>
      <c r="B2254">
        <v>1804</v>
      </c>
      <c r="C2254" s="1" t="s">
        <v>26</v>
      </c>
      <c r="D2254" s="3">
        <v>45275.967361111114</v>
      </c>
      <c r="E2254" t="s">
        <v>30</v>
      </c>
      <c r="F2254">
        <v>13788</v>
      </c>
      <c r="G2254">
        <v>999</v>
      </c>
      <c r="H2254">
        <f t="shared" si="175"/>
        <v>14787</v>
      </c>
      <c r="I2254">
        <v>65</v>
      </c>
      <c r="J2254" s="5">
        <v>45275</v>
      </c>
      <c r="K2254" s="6">
        <v>0.96736111111111101</v>
      </c>
      <c r="L2254">
        <f t="shared" si="176"/>
        <v>12</v>
      </c>
      <c r="M2254">
        <f t="shared" si="178"/>
        <v>23</v>
      </c>
      <c r="N2254">
        <f t="shared" si="179"/>
        <v>13</v>
      </c>
      <c r="O2254">
        <f t="shared" si="177"/>
        <v>15</v>
      </c>
    </row>
    <row r="2255" spans="1:15" x14ac:dyDescent="0.35">
      <c r="A2255">
        <v>482277</v>
      </c>
      <c r="B2255">
        <v>1808</v>
      </c>
      <c r="C2255" s="1" t="s">
        <v>27</v>
      </c>
      <c r="D2255" s="2">
        <v>45257.963888888888</v>
      </c>
      <c r="E2255" t="s">
        <v>31</v>
      </c>
      <c r="F2255">
        <v>15176</v>
      </c>
      <c r="G2255">
        <v>5415</v>
      </c>
      <c r="H2255">
        <f t="shared" si="175"/>
        <v>20591</v>
      </c>
      <c r="I2255">
        <v>87</v>
      </c>
      <c r="J2255" s="5">
        <v>45257</v>
      </c>
      <c r="K2255" s="6">
        <v>0.96388888888888891</v>
      </c>
      <c r="L2255">
        <f t="shared" si="176"/>
        <v>11</v>
      </c>
      <c r="M2255">
        <f t="shared" si="178"/>
        <v>23</v>
      </c>
      <c r="N2255">
        <f t="shared" si="179"/>
        <v>8</v>
      </c>
      <c r="O2255">
        <f t="shared" si="177"/>
        <v>27</v>
      </c>
    </row>
    <row r="2256" spans="1:15" x14ac:dyDescent="0.35">
      <c r="A2256">
        <v>1567251</v>
      </c>
      <c r="B2256">
        <v>1808</v>
      </c>
      <c r="C2256" s="1" t="s">
        <v>28</v>
      </c>
      <c r="D2256" s="3">
        <v>45135.081944444442</v>
      </c>
      <c r="E2256" t="s">
        <v>30</v>
      </c>
      <c r="F2256">
        <v>1404</v>
      </c>
      <c r="G2256">
        <v>5439</v>
      </c>
      <c r="H2256">
        <f t="shared" si="175"/>
        <v>6843</v>
      </c>
      <c r="I2256">
        <v>42</v>
      </c>
      <c r="J2256" s="5">
        <v>45135</v>
      </c>
      <c r="K2256" s="6">
        <v>8.1944444444444445E-2</v>
      </c>
      <c r="L2256">
        <f t="shared" si="176"/>
        <v>7</v>
      </c>
      <c r="M2256">
        <f t="shared" si="178"/>
        <v>1</v>
      </c>
      <c r="N2256">
        <f t="shared" si="179"/>
        <v>58</v>
      </c>
      <c r="O2256">
        <f t="shared" si="177"/>
        <v>28</v>
      </c>
    </row>
    <row r="2257" spans="1:15" x14ac:dyDescent="0.35">
      <c r="A2257">
        <v>247011</v>
      </c>
      <c r="B2257">
        <v>1809</v>
      </c>
      <c r="C2257" s="1" t="s">
        <v>29</v>
      </c>
      <c r="D2257" s="2">
        <v>45271.978472222225</v>
      </c>
      <c r="E2257" t="s">
        <v>31</v>
      </c>
      <c r="F2257">
        <v>2155</v>
      </c>
      <c r="G2257">
        <v>4533</v>
      </c>
      <c r="H2257">
        <f t="shared" si="175"/>
        <v>6688</v>
      </c>
      <c r="I2257">
        <v>91</v>
      </c>
      <c r="J2257" s="5">
        <v>45271</v>
      </c>
      <c r="K2257" s="6">
        <v>0.9784722222222223</v>
      </c>
      <c r="L2257">
        <f t="shared" si="176"/>
        <v>12</v>
      </c>
      <c r="M2257">
        <f t="shared" si="178"/>
        <v>23</v>
      </c>
      <c r="N2257">
        <f t="shared" si="179"/>
        <v>29</v>
      </c>
      <c r="O2257">
        <f t="shared" si="177"/>
        <v>11</v>
      </c>
    </row>
    <row r="2258" spans="1:15" x14ac:dyDescent="0.35">
      <c r="A2258">
        <v>70020</v>
      </c>
      <c r="B2258">
        <v>1811</v>
      </c>
      <c r="C2258" s="1" t="s">
        <v>26</v>
      </c>
      <c r="D2258" s="2">
        <v>44943.004861111112</v>
      </c>
      <c r="E2258" t="s">
        <v>30</v>
      </c>
      <c r="F2258">
        <v>1692</v>
      </c>
      <c r="G2258">
        <v>7484</v>
      </c>
      <c r="H2258">
        <f t="shared" si="175"/>
        <v>9176</v>
      </c>
      <c r="I2258">
        <v>94</v>
      </c>
      <c r="J2258" s="5">
        <v>44943</v>
      </c>
      <c r="K2258" s="6">
        <v>4.8611111111111112E-3</v>
      </c>
      <c r="L2258">
        <f t="shared" si="176"/>
        <v>1</v>
      </c>
      <c r="M2258">
        <f t="shared" si="178"/>
        <v>0</v>
      </c>
      <c r="N2258">
        <f t="shared" si="179"/>
        <v>7</v>
      </c>
      <c r="O2258">
        <f t="shared" si="177"/>
        <v>17</v>
      </c>
    </row>
    <row r="2259" spans="1:15" x14ac:dyDescent="0.35">
      <c r="A2259">
        <v>504071</v>
      </c>
      <c r="B2259">
        <v>1811</v>
      </c>
      <c r="C2259" s="1" t="s">
        <v>27</v>
      </c>
      <c r="D2259" s="2">
        <v>45152.022222222222</v>
      </c>
      <c r="E2259" t="s">
        <v>31</v>
      </c>
      <c r="F2259">
        <v>10693</v>
      </c>
      <c r="G2259">
        <v>2261</v>
      </c>
      <c r="H2259">
        <f t="shared" si="175"/>
        <v>12954</v>
      </c>
      <c r="I2259">
        <v>91</v>
      </c>
      <c r="J2259" s="5">
        <v>45152</v>
      </c>
      <c r="K2259" s="6">
        <v>2.2222222222222223E-2</v>
      </c>
      <c r="L2259">
        <f t="shared" si="176"/>
        <v>8</v>
      </c>
      <c r="M2259">
        <f t="shared" si="178"/>
        <v>0</v>
      </c>
      <c r="N2259">
        <f t="shared" si="179"/>
        <v>32</v>
      </c>
      <c r="O2259">
        <f t="shared" si="177"/>
        <v>14</v>
      </c>
    </row>
    <row r="2260" spans="1:15" x14ac:dyDescent="0.35">
      <c r="A2260">
        <v>16243</v>
      </c>
      <c r="B2260">
        <v>1812</v>
      </c>
      <c r="C2260" s="1" t="s">
        <v>28</v>
      </c>
      <c r="D2260" s="2">
        <v>45138.97152777778</v>
      </c>
      <c r="E2260" t="s">
        <v>30</v>
      </c>
      <c r="F2260">
        <v>7169</v>
      </c>
      <c r="G2260">
        <v>9723</v>
      </c>
      <c r="H2260">
        <f t="shared" si="175"/>
        <v>16892</v>
      </c>
      <c r="I2260">
        <v>49</v>
      </c>
      <c r="J2260" s="5">
        <v>45138</v>
      </c>
      <c r="K2260" s="6">
        <v>0.97152777777777777</v>
      </c>
      <c r="L2260">
        <f t="shared" si="176"/>
        <v>7</v>
      </c>
      <c r="M2260">
        <f t="shared" si="178"/>
        <v>23</v>
      </c>
      <c r="N2260">
        <f t="shared" si="179"/>
        <v>19</v>
      </c>
      <c r="O2260">
        <f t="shared" si="177"/>
        <v>31</v>
      </c>
    </row>
    <row r="2261" spans="1:15" x14ac:dyDescent="0.35">
      <c r="A2261">
        <v>102252</v>
      </c>
      <c r="B2261">
        <v>1812</v>
      </c>
      <c r="C2261" s="1" t="s">
        <v>29</v>
      </c>
      <c r="D2261" s="2">
        <v>45238.015972222223</v>
      </c>
      <c r="E2261" t="s">
        <v>31</v>
      </c>
      <c r="F2261">
        <v>4616</v>
      </c>
      <c r="G2261">
        <v>2944</v>
      </c>
      <c r="H2261">
        <f t="shared" si="175"/>
        <v>7560</v>
      </c>
      <c r="I2261">
        <v>86</v>
      </c>
      <c r="J2261" s="5">
        <v>45238</v>
      </c>
      <c r="K2261" s="6">
        <v>1.5972222222222224E-2</v>
      </c>
      <c r="L2261">
        <f t="shared" si="176"/>
        <v>11</v>
      </c>
      <c r="M2261">
        <f t="shared" si="178"/>
        <v>0</v>
      </c>
      <c r="N2261">
        <f t="shared" si="179"/>
        <v>23</v>
      </c>
      <c r="O2261">
        <f t="shared" si="177"/>
        <v>8</v>
      </c>
    </row>
    <row r="2262" spans="1:15" x14ac:dyDescent="0.35">
      <c r="A2262">
        <v>228562</v>
      </c>
      <c r="B2262">
        <v>1812</v>
      </c>
      <c r="C2262" s="1" t="s">
        <v>26</v>
      </c>
      <c r="D2262" s="2">
        <v>45208.061111111114</v>
      </c>
      <c r="E2262" t="s">
        <v>30</v>
      </c>
      <c r="F2262">
        <v>15481</v>
      </c>
      <c r="G2262">
        <v>1733</v>
      </c>
      <c r="H2262">
        <f t="shared" si="175"/>
        <v>17214</v>
      </c>
      <c r="I2262">
        <v>63</v>
      </c>
      <c r="J2262" s="5">
        <v>45208</v>
      </c>
      <c r="K2262" s="6">
        <v>6.1111111111111116E-2</v>
      </c>
      <c r="L2262">
        <f t="shared" si="176"/>
        <v>10</v>
      </c>
      <c r="M2262">
        <f t="shared" si="178"/>
        <v>1</v>
      </c>
      <c r="N2262">
        <f t="shared" si="179"/>
        <v>28</v>
      </c>
      <c r="O2262">
        <f t="shared" si="177"/>
        <v>9</v>
      </c>
    </row>
    <row r="2263" spans="1:15" x14ac:dyDescent="0.35">
      <c r="A2263">
        <v>706725</v>
      </c>
      <c r="B2263">
        <v>1812</v>
      </c>
      <c r="C2263" s="1" t="s">
        <v>27</v>
      </c>
      <c r="D2263" s="3">
        <v>44982.011111111111</v>
      </c>
      <c r="E2263" t="s">
        <v>31</v>
      </c>
      <c r="F2263">
        <v>6075</v>
      </c>
      <c r="G2263">
        <v>7569</v>
      </c>
      <c r="H2263">
        <f t="shared" si="175"/>
        <v>13644</v>
      </c>
      <c r="I2263">
        <v>82</v>
      </c>
      <c r="J2263" s="5">
        <v>44982</v>
      </c>
      <c r="K2263" s="6">
        <v>1.1111111111111112E-2</v>
      </c>
      <c r="L2263">
        <f t="shared" si="176"/>
        <v>2</v>
      </c>
      <c r="M2263">
        <f t="shared" si="178"/>
        <v>0</v>
      </c>
      <c r="N2263">
        <f t="shared" si="179"/>
        <v>16</v>
      </c>
      <c r="O2263">
        <f t="shared" si="177"/>
        <v>25</v>
      </c>
    </row>
    <row r="2264" spans="1:15" x14ac:dyDescent="0.35">
      <c r="A2264">
        <v>1491354</v>
      </c>
      <c r="B2264">
        <v>1812</v>
      </c>
      <c r="C2264" s="1" t="s">
        <v>28</v>
      </c>
      <c r="D2264" s="3">
        <v>45225.088194444441</v>
      </c>
      <c r="E2264" t="s">
        <v>30</v>
      </c>
      <c r="F2264">
        <v>6441</v>
      </c>
      <c r="G2264">
        <v>86</v>
      </c>
      <c r="H2264">
        <f t="shared" si="175"/>
        <v>6527</v>
      </c>
      <c r="I2264">
        <v>62</v>
      </c>
      <c r="J2264" s="5">
        <v>45225</v>
      </c>
      <c r="K2264" s="6">
        <v>8.819444444444445E-2</v>
      </c>
      <c r="L2264">
        <f t="shared" si="176"/>
        <v>10</v>
      </c>
      <c r="M2264">
        <f t="shared" si="178"/>
        <v>2</v>
      </c>
      <c r="N2264">
        <f t="shared" si="179"/>
        <v>7</v>
      </c>
      <c r="O2264">
        <f t="shared" si="177"/>
        <v>26</v>
      </c>
    </row>
    <row r="2265" spans="1:15" x14ac:dyDescent="0.35">
      <c r="A2265">
        <v>761079</v>
      </c>
      <c r="B2265">
        <v>1813</v>
      </c>
      <c r="C2265" s="1" t="s">
        <v>29</v>
      </c>
      <c r="D2265" s="3">
        <v>45149.009027777778</v>
      </c>
      <c r="E2265" t="s">
        <v>31</v>
      </c>
      <c r="F2265">
        <v>4767</v>
      </c>
      <c r="G2265">
        <v>8446</v>
      </c>
      <c r="H2265">
        <f t="shared" si="175"/>
        <v>13213</v>
      </c>
      <c r="I2265">
        <v>74</v>
      </c>
      <c r="J2265" s="5">
        <v>45149</v>
      </c>
      <c r="K2265" s="6">
        <v>9.0277777777777787E-3</v>
      </c>
      <c r="L2265">
        <f t="shared" si="176"/>
        <v>8</v>
      </c>
      <c r="M2265">
        <f t="shared" si="178"/>
        <v>0</v>
      </c>
      <c r="N2265">
        <f t="shared" si="179"/>
        <v>13</v>
      </c>
      <c r="O2265">
        <f t="shared" si="177"/>
        <v>11</v>
      </c>
    </row>
    <row r="2266" spans="1:15" x14ac:dyDescent="0.35">
      <c r="A2266">
        <v>430092</v>
      </c>
      <c r="B2266">
        <v>1814</v>
      </c>
      <c r="C2266" s="1" t="s">
        <v>26</v>
      </c>
      <c r="D2266" s="2">
        <v>45229.056944444441</v>
      </c>
      <c r="E2266" t="s">
        <v>30</v>
      </c>
      <c r="F2266">
        <v>18172</v>
      </c>
      <c r="G2266">
        <v>5251</v>
      </c>
      <c r="H2266">
        <f t="shared" si="175"/>
        <v>23423</v>
      </c>
      <c r="I2266">
        <v>89</v>
      </c>
      <c r="J2266" s="5">
        <v>45229</v>
      </c>
      <c r="K2266" s="6">
        <v>5.6944444444444443E-2</v>
      </c>
      <c r="L2266">
        <f t="shared" si="176"/>
        <v>10</v>
      </c>
      <c r="M2266">
        <f t="shared" si="178"/>
        <v>1</v>
      </c>
      <c r="N2266">
        <f t="shared" si="179"/>
        <v>22</v>
      </c>
      <c r="O2266">
        <f t="shared" si="177"/>
        <v>30</v>
      </c>
    </row>
    <row r="2267" spans="1:15" x14ac:dyDescent="0.35">
      <c r="A2267">
        <v>394940</v>
      </c>
      <c r="B2267">
        <v>1815</v>
      </c>
      <c r="C2267" s="1" t="s">
        <v>27</v>
      </c>
      <c r="D2267" s="2">
        <v>45230.040972222225</v>
      </c>
      <c r="E2267" t="s">
        <v>31</v>
      </c>
      <c r="F2267">
        <v>14756</v>
      </c>
      <c r="G2267">
        <v>4437</v>
      </c>
      <c r="H2267">
        <f t="shared" si="175"/>
        <v>19193</v>
      </c>
      <c r="I2267">
        <v>87</v>
      </c>
      <c r="J2267" s="5">
        <v>45230</v>
      </c>
      <c r="K2267" s="6">
        <v>4.0972222222222222E-2</v>
      </c>
      <c r="L2267">
        <f t="shared" si="176"/>
        <v>10</v>
      </c>
      <c r="M2267">
        <f t="shared" si="178"/>
        <v>0</v>
      </c>
      <c r="N2267">
        <f t="shared" si="179"/>
        <v>59</v>
      </c>
      <c r="O2267">
        <f t="shared" si="177"/>
        <v>31</v>
      </c>
    </row>
    <row r="2268" spans="1:15" x14ac:dyDescent="0.35">
      <c r="A2268">
        <v>1508428</v>
      </c>
      <c r="B2268">
        <v>1815</v>
      </c>
      <c r="C2268" s="1" t="s">
        <v>28</v>
      </c>
      <c r="D2268" s="3">
        <v>45015.033333333333</v>
      </c>
      <c r="E2268" t="s">
        <v>30</v>
      </c>
      <c r="F2268">
        <v>7751</v>
      </c>
      <c r="G2268">
        <v>5995</v>
      </c>
      <c r="H2268">
        <f t="shared" si="175"/>
        <v>13746</v>
      </c>
      <c r="I2268">
        <v>53</v>
      </c>
      <c r="J2268" s="5">
        <v>45015</v>
      </c>
      <c r="K2268" s="6">
        <v>3.3333333333333333E-2</v>
      </c>
      <c r="L2268">
        <f t="shared" si="176"/>
        <v>3</v>
      </c>
      <c r="M2268">
        <f t="shared" si="178"/>
        <v>0</v>
      </c>
      <c r="N2268">
        <f t="shared" si="179"/>
        <v>48</v>
      </c>
      <c r="O2268">
        <f t="shared" si="177"/>
        <v>30</v>
      </c>
    </row>
    <row r="2269" spans="1:15" x14ac:dyDescent="0.35">
      <c r="A2269">
        <v>172649</v>
      </c>
      <c r="B2269">
        <v>1816</v>
      </c>
      <c r="C2269" s="1" t="s">
        <v>29</v>
      </c>
      <c r="D2269" s="2">
        <v>44981.038194444445</v>
      </c>
      <c r="E2269" t="s">
        <v>31</v>
      </c>
      <c r="F2269">
        <v>3107</v>
      </c>
      <c r="G2269">
        <v>6377</v>
      </c>
      <c r="H2269">
        <f t="shared" si="175"/>
        <v>9484</v>
      </c>
      <c r="I2269">
        <v>94</v>
      </c>
      <c r="J2269" s="5">
        <v>44981</v>
      </c>
      <c r="K2269" s="6">
        <v>3.8194444444444441E-2</v>
      </c>
      <c r="L2269">
        <f t="shared" si="176"/>
        <v>2</v>
      </c>
      <c r="M2269">
        <f t="shared" si="178"/>
        <v>0</v>
      </c>
      <c r="N2269">
        <f t="shared" si="179"/>
        <v>55</v>
      </c>
      <c r="O2269">
        <f t="shared" si="177"/>
        <v>24</v>
      </c>
    </row>
    <row r="2270" spans="1:15" x14ac:dyDescent="0.35">
      <c r="A2270">
        <v>235760</v>
      </c>
      <c r="B2270">
        <v>1816</v>
      </c>
      <c r="C2270" s="1" t="s">
        <v>26</v>
      </c>
      <c r="D2270" s="2">
        <v>45250.039583333331</v>
      </c>
      <c r="E2270" t="s">
        <v>30</v>
      </c>
      <c r="F2270">
        <v>3543</v>
      </c>
      <c r="G2270">
        <v>4835</v>
      </c>
      <c r="H2270">
        <f t="shared" si="175"/>
        <v>8378</v>
      </c>
      <c r="I2270">
        <v>93</v>
      </c>
      <c r="J2270" s="5">
        <v>45250</v>
      </c>
      <c r="K2270" s="6">
        <v>3.9583333333333331E-2</v>
      </c>
      <c r="L2270">
        <f t="shared" si="176"/>
        <v>11</v>
      </c>
      <c r="M2270">
        <f t="shared" si="178"/>
        <v>0</v>
      </c>
      <c r="N2270">
        <f t="shared" si="179"/>
        <v>57</v>
      </c>
      <c r="O2270">
        <f t="shared" si="177"/>
        <v>20</v>
      </c>
    </row>
    <row r="2271" spans="1:15" x14ac:dyDescent="0.35">
      <c r="A2271">
        <v>424079</v>
      </c>
      <c r="B2271">
        <v>1816</v>
      </c>
      <c r="C2271" s="1" t="s">
        <v>27</v>
      </c>
      <c r="D2271" s="2">
        <v>45263.006249999999</v>
      </c>
      <c r="E2271" t="s">
        <v>31</v>
      </c>
      <c r="F2271">
        <v>19471</v>
      </c>
      <c r="G2271">
        <v>9152</v>
      </c>
      <c r="H2271">
        <f t="shared" si="175"/>
        <v>28623</v>
      </c>
      <c r="I2271">
        <v>58</v>
      </c>
      <c r="J2271" s="5">
        <v>45263</v>
      </c>
      <c r="K2271" s="6">
        <v>6.2499999999999995E-3</v>
      </c>
      <c r="L2271">
        <f t="shared" si="176"/>
        <v>12</v>
      </c>
      <c r="M2271">
        <f t="shared" si="178"/>
        <v>0</v>
      </c>
      <c r="N2271">
        <f t="shared" si="179"/>
        <v>9</v>
      </c>
      <c r="O2271">
        <f t="shared" si="177"/>
        <v>3</v>
      </c>
    </row>
    <row r="2272" spans="1:15" x14ac:dyDescent="0.35">
      <c r="A2272">
        <v>723623</v>
      </c>
      <c r="B2272">
        <v>1818</v>
      </c>
      <c r="C2272" s="1" t="s">
        <v>28</v>
      </c>
      <c r="D2272" s="3">
        <v>45110.031944444447</v>
      </c>
      <c r="E2272" t="s">
        <v>30</v>
      </c>
      <c r="F2272">
        <v>15280</v>
      </c>
      <c r="G2272">
        <v>9468</v>
      </c>
      <c r="H2272">
        <f t="shared" si="175"/>
        <v>24748</v>
      </c>
      <c r="I2272">
        <v>84</v>
      </c>
      <c r="J2272" s="5">
        <v>45110</v>
      </c>
      <c r="K2272" s="6">
        <v>3.1944444444444449E-2</v>
      </c>
      <c r="L2272">
        <f t="shared" si="176"/>
        <v>7</v>
      </c>
      <c r="M2272">
        <f t="shared" si="178"/>
        <v>0</v>
      </c>
      <c r="N2272">
        <f t="shared" si="179"/>
        <v>46</v>
      </c>
      <c r="O2272">
        <f t="shared" si="177"/>
        <v>3</v>
      </c>
    </row>
    <row r="2273" spans="1:15" x14ac:dyDescent="0.35">
      <c r="A2273">
        <v>1490458</v>
      </c>
      <c r="B2273">
        <v>1820</v>
      </c>
      <c r="C2273" s="1" t="s">
        <v>29</v>
      </c>
      <c r="D2273" s="3">
        <v>45020.054861111108</v>
      </c>
      <c r="E2273" t="s">
        <v>31</v>
      </c>
      <c r="F2273">
        <v>10752</v>
      </c>
      <c r="G2273">
        <v>3873</v>
      </c>
      <c r="H2273">
        <f t="shared" si="175"/>
        <v>14625</v>
      </c>
      <c r="I2273">
        <v>49</v>
      </c>
      <c r="J2273" s="5">
        <v>45020</v>
      </c>
      <c r="K2273" s="6">
        <v>5.486111111111111E-2</v>
      </c>
      <c r="L2273">
        <f t="shared" si="176"/>
        <v>4</v>
      </c>
      <c r="M2273">
        <f t="shared" si="178"/>
        <v>1</v>
      </c>
      <c r="N2273">
        <f t="shared" si="179"/>
        <v>19</v>
      </c>
      <c r="O2273">
        <f t="shared" si="177"/>
        <v>4</v>
      </c>
    </row>
    <row r="2274" spans="1:15" x14ac:dyDescent="0.35">
      <c r="A2274">
        <v>620937</v>
      </c>
      <c r="B2274">
        <v>1822</v>
      </c>
      <c r="C2274" s="1" t="s">
        <v>26</v>
      </c>
      <c r="D2274" s="2">
        <v>45079.025000000001</v>
      </c>
      <c r="E2274" t="s">
        <v>30</v>
      </c>
      <c r="F2274">
        <v>2826</v>
      </c>
      <c r="G2274">
        <v>8767</v>
      </c>
      <c r="H2274">
        <f t="shared" si="175"/>
        <v>11593</v>
      </c>
      <c r="I2274">
        <v>97</v>
      </c>
      <c r="J2274" s="5">
        <v>45079</v>
      </c>
      <c r="K2274" s="6">
        <v>2.4999999999999998E-2</v>
      </c>
      <c r="L2274">
        <f t="shared" si="176"/>
        <v>6</v>
      </c>
      <c r="M2274">
        <f t="shared" si="178"/>
        <v>0</v>
      </c>
      <c r="N2274">
        <f t="shared" si="179"/>
        <v>36</v>
      </c>
      <c r="O2274">
        <f t="shared" si="177"/>
        <v>2</v>
      </c>
    </row>
    <row r="2275" spans="1:15" x14ac:dyDescent="0.35">
      <c r="A2275">
        <v>1474156</v>
      </c>
      <c r="B2275">
        <v>1822</v>
      </c>
      <c r="C2275" s="1" t="s">
        <v>27</v>
      </c>
      <c r="D2275" s="3">
        <v>45076.994444444441</v>
      </c>
      <c r="E2275" t="s">
        <v>31</v>
      </c>
      <c r="F2275">
        <v>7306</v>
      </c>
      <c r="G2275">
        <v>597</v>
      </c>
      <c r="H2275">
        <f t="shared" si="175"/>
        <v>7903</v>
      </c>
      <c r="I2275">
        <v>67</v>
      </c>
      <c r="J2275" s="5">
        <v>45076</v>
      </c>
      <c r="K2275" s="6">
        <v>0.99444444444444446</v>
      </c>
      <c r="L2275">
        <f t="shared" si="176"/>
        <v>5</v>
      </c>
      <c r="M2275">
        <f t="shared" si="178"/>
        <v>23</v>
      </c>
      <c r="N2275">
        <f t="shared" si="179"/>
        <v>52</v>
      </c>
      <c r="O2275">
        <f t="shared" si="177"/>
        <v>30</v>
      </c>
    </row>
    <row r="2276" spans="1:15" x14ac:dyDescent="0.35">
      <c r="A2276">
        <v>924407</v>
      </c>
      <c r="B2276">
        <v>1824</v>
      </c>
      <c r="C2276" s="1" t="s">
        <v>28</v>
      </c>
      <c r="D2276" s="3">
        <v>45177.938888888886</v>
      </c>
      <c r="E2276" t="s">
        <v>30</v>
      </c>
      <c r="F2276">
        <v>14669</v>
      </c>
      <c r="G2276">
        <v>2760</v>
      </c>
      <c r="H2276">
        <f t="shared" si="175"/>
        <v>17429</v>
      </c>
      <c r="I2276">
        <v>32</v>
      </c>
      <c r="J2276" s="5">
        <v>45177</v>
      </c>
      <c r="K2276" s="6">
        <v>0.93888888888888899</v>
      </c>
      <c r="L2276">
        <f t="shared" si="176"/>
        <v>9</v>
      </c>
      <c r="M2276">
        <f t="shared" si="178"/>
        <v>22</v>
      </c>
      <c r="N2276">
        <f t="shared" si="179"/>
        <v>32</v>
      </c>
      <c r="O2276">
        <f t="shared" si="177"/>
        <v>8</v>
      </c>
    </row>
    <row r="2277" spans="1:15" x14ac:dyDescent="0.35">
      <c r="A2277">
        <v>1538360</v>
      </c>
      <c r="B2277">
        <v>1824</v>
      </c>
      <c r="C2277" s="1" t="s">
        <v>29</v>
      </c>
      <c r="D2277" s="3">
        <v>44960.959027777775</v>
      </c>
      <c r="E2277" t="s">
        <v>31</v>
      </c>
      <c r="F2277">
        <v>6595</v>
      </c>
      <c r="G2277">
        <v>4448</v>
      </c>
      <c r="H2277">
        <f t="shared" si="175"/>
        <v>11043</v>
      </c>
      <c r="I2277">
        <v>38</v>
      </c>
      <c r="J2277" s="5">
        <v>44960</v>
      </c>
      <c r="K2277" s="6">
        <v>0.9590277777777777</v>
      </c>
      <c r="L2277">
        <f t="shared" si="176"/>
        <v>2</v>
      </c>
      <c r="M2277">
        <f t="shared" si="178"/>
        <v>23</v>
      </c>
      <c r="N2277">
        <f t="shared" si="179"/>
        <v>1</v>
      </c>
      <c r="O2277">
        <f t="shared" si="177"/>
        <v>3</v>
      </c>
    </row>
    <row r="2278" spans="1:15" x14ac:dyDescent="0.35">
      <c r="A2278">
        <v>725071</v>
      </c>
      <c r="B2278">
        <v>1825</v>
      </c>
      <c r="C2278" s="1" t="s">
        <v>26</v>
      </c>
      <c r="D2278" s="3">
        <v>44972.022222222222</v>
      </c>
      <c r="E2278" t="s">
        <v>30</v>
      </c>
      <c r="F2278">
        <v>12668</v>
      </c>
      <c r="G2278">
        <v>8859</v>
      </c>
      <c r="H2278">
        <f t="shared" si="175"/>
        <v>21527</v>
      </c>
      <c r="I2278">
        <v>80</v>
      </c>
      <c r="J2278" s="5">
        <v>44972</v>
      </c>
      <c r="K2278" s="6">
        <v>2.2222222222222223E-2</v>
      </c>
      <c r="L2278">
        <f t="shared" si="176"/>
        <v>2</v>
      </c>
      <c r="M2278">
        <f t="shared" si="178"/>
        <v>0</v>
      </c>
      <c r="N2278">
        <f t="shared" si="179"/>
        <v>32</v>
      </c>
      <c r="O2278">
        <f t="shared" si="177"/>
        <v>15</v>
      </c>
    </row>
    <row r="2279" spans="1:15" x14ac:dyDescent="0.35">
      <c r="A2279">
        <v>1041039</v>
      </c>
      <c r="B2279">
        <v>1826</v>
      </c>
      <c r="C2279" s="1" t="s">
        <v>27</v>
      </c>
      <c r="D2279" s="3">
        <v>44930.970138888886</v>
      </c>
      <c r="E2279" t="s">
        <v>31</v>
      </c>
      <c r="F2279">
        <v>4461</v>
      </c>
      <c r="G2279">
        <v>7801</v>
      </c>
      <c r="H2279">
        <f t="shared" si="175"/>
        <v>12262</v>
      </c>
      <c r="I2279">
        <v>68</v>
      </c>
      <c r="J2279" s="5">
        <v>44930</v>
      </c>
      <c r="K2279" s="6">
        <v>0.97013888888888899</v>
      </c>
      <c r="L2279">
        <f t="shared" si="176"/>
        <v>1</v>
      </c>
      <c r="M2279">
        <f t="shared" si="178"/>
        <v>23</v>
      </c>
      <c r="N2279">
        <f t="shared" si="179"/>
        <v>17</v>
      </c>
      <c r="O2279">
        <f t="shared" si="177"/>
        <v>4</v>
      </c>
    </row>
    <row r="2280" spans="1:15" x14ac:dyDescent="0.35">
      <c r="A2280">
        <v>564478</v>
      </c>
      <c r="B2280">
        <v>1827</v>
      </c>
      <c r="C2280" s="1" t="s">
        <v>28</v>
      </c>
      <c r="D2280" s="2">
        <v>44967.020138888889</v>
      </c>
      <c r="E2280" t="s">
        <v>30</v>
      </c>
      <c r="F2280">
        <v>8657</v>
      </c>
      <c r="G2280">
        <v>4891</v>
      </c>
      <c r="H2280">
        <f t="shared" si="175"/>
        <v>13548</v>
      </c>
      <c r="I2280">
        <v>55</v>
      </c>
      <c r="J2280" s="5">
        <v>44967</v>
      </c>
      <c r="K2280" s="6">
        <v>2.013888888888889E-2</v>
      </c>
      <c r="L2280">
        <f t="shared" si="176"/>
        <v>2</v>
      </c>
      <c r="M2280">
        <f t="shared" si="178"/>
        <v>0</v>
      </c>
      <c r="N2280">
        <f t="shared" si="179"/>
        <v>29</v>
      </c>
      <c r="O2280">
        <f t="shared" si="177"/>
        <v>10</v>
      </c>
    </row>
    <row r="2281" spans="1:15" x14ac:dyDescent="0.35">
      <c r="A2281">
        <v>1449820</v>
      </c>
      <c r="B2281">
        <v>1828</v>
      </c>
      <c r="C2281" s="1" t="s">
        <v>29</v>
      </c>
      <c r="D2281" s="3">
        <v>45259.986111111109</v>
      </c>
      <c r="E2281" t="s">
        <v>31</v>
      </c>
      <c r="F2281">
        <v>10328</v>
      </c>
      <c r="G2281">
        <v>1844</v>
      </c>
      <c r="H2281">
        <f t="shared" si="175"/>
        <v>12172</v>
      </c>
      <c r="I2281">
        <v>37</v>
      </c>
      <c r="J2281" s="5">
        <v>45259</v>
      </c>
      <c r="K2281" s="6">
        <v>0.98611111111111116</v>
      </c>
      <c r="L2281">
        <f t="shared" si="176"/>
        <v>11</v>
      </c>
      <c r="M2281">
        <f t="shared" si="178"/>
        <v>23</v>
      </c>
      <c r="N2281">
        <f t="shared" si="179"/>
        <v>40</v>
      </c>
      <c r="O2281">
        <f t="shared" si="177"/>
        <v>29</v>
      </c>
    </row>
    <row r="2282" spans="1:15" x14ac:dyDescent="0.35">
      <c r="A2282">
        <v>1521124</v>
      </c>
      <c r="B2282">
        <v>1828</v>
      </c>
      <c r="C2282" s="1" t="s">
        <v>26</v>
      </c>
      <c r="D2282" s="3">
        <v>45013.078472222223</v>
      </c>
      <c r="E2282" t="s">
        <v>30</v>
      </c>
      <c r="F2282">
        <v>11870</v>
      </c>
      <c r="G2282">
        <v>8408</v>
      </c>
      <c r="H2282">
        <f t="shared" si="175"/>
        <v>20278</v>
      </c>
      <c r="I2282">
        <v>39</v>
      </c>
      <c r="J2282" s="5">
        <v>45013</v>
      </c>
      <c r="K2282" s="6">
        <v>7.8472222222222221E-2</v>
      </c>
      <c r="L2282">
        <f t="shared" si="176"/>
        <v>3</v>
      </c>
      <c r="M2282">
        <f t="shared" si="178"/>
        <v>1</v>
      </c>
      <c r="N2282">
        <f t="shared" si="179"/>
        <v>53</v>
      </c>
      <c r="O2282">
        <f t="shared" si="177"/>
        <v>28</v>
      </c>
    </row>
    <row r="2283" spans="1:15" x14ac:dyDescent="0.35">
      <c r="A2283">
        <v>235219</v>
      </c>
      <c r="B2283">
        <v>1829</v>
      </c>
      <c r="C2283" s="1" t="s">
        <v>27</v>
      </c>
      <c r="D2283" s="2">
        <v>45236.037499999999</v>
      </c>
      <c r="E2283" t="s">
        <v>31</v>
      </c>
      <c r="F2283">
        <v>9837</v>
      </c>
      <c r="G2283">
        <v>4965</v>
      </c>
      <c r="H2283">
        <f t="shared" si="175"/>
        <v>14802</v>
      </c>
      <c r="I2283">
        <v>32</v>
      </c>
      <c r="J2283" s="5">
        <v>45236</v>
      </c>
      <c r="K2283" s="6">
        <v>3.7499999999999999E-2</v>
      </c>
      <c r="L2283">
        <f t="shared" si="176"/>
        <v>11</v>
      </c>
      <c r="M2283">
        <f t="shared" si="178"/>
        <v>0</v>
      </c>
      <c r="N2283">
        <f t="shared" si="179"/>
        <v>54</v>
      </c>
      <c r="O2283">
        <f t="shared" si="177"/>
        <v>6</v>
      </c>
    </row>
    <row r="2284" spans="1:15" x14ac:dyDescent="0.35">
      <c r="A2284">
        <v>292907</v>
      </c>
      <c r="B2284">
        <v>1829</v>
      </c>
      <c r="C2284" s="1" t="s">
        <v>28</v>
      </c>
      <c r="D2284" s="2">
        <v>45038.003472222219</v>
      </c>
      <c r="E2284" t="s">
        <v>30</v>
      </c>
      <c r="F2284">
        <v>6915</v>
      </c>
      <c r="G2284">
        <v>4040</v>
      </c>
      <c r="H2284">
        <f t="shared" si="175"/>
        <v>10955</v>
      </c>
      <c r="I2284">
        <v>46</v>
      </c>
      <c r="J2284" s="5">
        <v>45038</v>
      </c>
      <c r="K2284" s="6">
        <v>3.472222222222222E-3</v>
      </c>
      <c r="L2284">
        <f t="shared" si="176"/>
        <v>4</v>
      </c>
      <c r="M2284">
        <f t="shared" si="178"/>
        <v>0</v>
      </c>
      <c r="N2284">
        <f t="shared" si="179"/>
        <v>5</v>
      </c>
      <c r="O2284">
        <f t="shared" si="177"/>
        <v>22</v>
      </c>
    </row>
    <row r="2285" spans="1:15" x14ac:dyDescent="0.35">
      <c r="A2285">
        <v>185809</v>
      </c>
      <c r="B2285">
        <v>1830</v>
      </c>
      <c r="C2285" s="1" t="s">
        <v>29</v>
      </c>
      <c r="D2285" s="2">
        <v>44993.088194444441</v>
      </c>
      <c r="E2285" t="s">
        <v>31</v>
      </c>
      <c r="F2285">
        <v>13881</v>
      </c>
      <c r="G2285">
        <v>3863</v>
      </c>
      <c r="H2285">
        <f t="shared" si="175"/>
        <v>17744</v>
      </c>
      <c r="I2285">
        <v>88</v>
      </c>
      <c r="J2285" s="5">
        <v>44993</v>
      </c>
      <c r="K2285" s="6">
        <v>8.819444444444445E-2</v>
      </c>
      <c r="L2285">
        <f t="shared" si="176"/>
        <v>3</v>
      </c>
      <c r="M2285">
        <f t="shared" si="178"/>
        <v>2</v>
      </c>
      <c r="N2285">
        <f t="shared" si="179"/>
        <v>7</v>
      </c>
      <c r="O2285">
        <f t="shared" si="177"/>
        <v>8</v>
      </c>
    </row>
    <row r="2286" spans="1:15" x14ac:dyDescent="0.35">
      <c r="A2286">
        <v>196116</v>
      </c>
      <c r="B2286">
        <v>1831</v>
      </c>
      <c r="C2286" s="1" t="s">
        <v>26</v>
      </c>
      <c r="D2286" s="2">
        <v>45254.005555555559</v>
      </c>
      <c r="E2286" t="s">
        <v>30</v>
      </c>
      <c r="F2286">
        <v>7650</v>
      </c>
      <c r="G2286">
        <v>7358</v>
      </c>
      <c r="H2286">
        <f t="shared" si="175"/>
        <v>15008</v>
      </c>
      <c r="I2286">
        <v>61</v>
      </c>
      <c r="J2286" s="5">
        <v>45254</v>
      </c>
      <c r="K2286" s="6">
        <v>5.5555555555555558E-3</v>
      </c>
      <c r="L2286">
        <f t="shared" si="176"/>
        <v>11</v>
      </c>
      <c r="M2286">
        <f t="shared" si="178"/>
        <v>0</v>
      </c>
      <c r="N2286">
        <f t="shared" si="179"/>
        <v>8</v>
      </c>
      <c r="O2286">
        <f t="shared" si="177"/>
        <v>24</v>
      </c>
    </row>
    <row r="2287" spans="1:15" x14ac:dyDescent="0.35">
      <c r="A2287">
        <v>461537</v>
      </c>
      <c r="B2287">
        <v>1833</v>
      </c>
      <c r="C2287" s="1" t="s">
        <v>27</v>
      </c>
      <c r="D2287" s="2">
        <v>44974.072222222225</v>
      </c>
      <c r="E2287" t="s">
        <v>31</v>
      </c>
      <c r="F2287">
        <v>16171</v>
      </c>
      <c r="G2287">
        <v>8344</v>
      </c>
      <c r="H2287">
        <f t="shared" si="175"/>
        <v>24515</v>
      </c>
      <c r="I2287">
        <v>39</v>
      </c>
      <c r="J2287" s="5">
        <v>44974</v>
      </c>
      <c r="K2287" s="6">
        <v>7.2222222222222229E-2</v>
      </c>
      <c r="L2287">
        <f t="shared" si="176"/>
        <v>2</v>
      </c>
      <c r="M2287">
        <f t="shared" si="178"/>
        <v>1</v>
      </c>
      <c r="N2287">
        <f t="shared" si="179"/>
        <v>44</v>
      </c>
      <c r="O2287">
        <f t="shared" si="177"/>
        <v>17</v>
      </c>
    </row>
    <row r="2288" spans="1:15" x14ac:dyDescent="0.35">
      <c r="A2288">
        <v>1477894</v>
      </c>
      <c r="B2288">
        <v>1834</v>
      </c>
      <c r="C2288" s="1" t="s">
        <v>28</v>
      </c>
      <c r="D2288" s="3">
        <v>44948.981249999997</v>
      </c>
      <c r="E2288" t="s">
        <v>30</v>
      </c>
      <c r="F2288">
        <v>5842</v>
      </c>
      <c r="G2288">
        <v>9471</v>
      </c>
      <c r="H2288">
        <f t="shared" si="175"/>
        <v>15313</v>
      </c>
      <c r="I2288">
        <v>65</v>
      </c>
      <c r="J2288" s="5">
        <v>44948</v>
      </c>
      <c r="K2288" s="6">
        <v>0.98125000000000007</v>
      </c>
      <c r="L2288">
        <f t="shared" si="176"/>
        <v>1</v>
      </c>
      <c r="M2288">
        <f t="shared" si="178"/>
        <v>23</v>
      </c>
      <c r="N2288">
        <f t="shared" si="179"/>
        <v>33</v>
      </c>
      <c r="O2288">
        <f t="shared" si="177"/>
        <v>22</v>
      </c>
    </row>
    <row r="2289" spans="1:15" x14ac:dyDescent="0.35">
      <c r="A2289">
        <v>262946</v>
      </c>
      <c r="B2289">
        <v>1835</v>
      </c>
      <c r="C2289" s="1" t="s">
        <v>29</v>
      </c>
      <c r="D2289" s="2">
        <v>45166.975694444445</v>
      </c>
      <c r="E2289" t="s">
        <v>31</v>
      </c>
      <c r="F2289">
        <v>15562</v>
      </c>
      <c r="G2289">
        <v>934</v>
      </c>
      <c r="H2289">
        <f t="shared" si="175"/>
        <v>16496</v>
      </c>
      <c r="I2289">
        <v>30</v>
      </c>
      <c r="J2289" s="5">
        <v>45166</v>
      </c>
      <c r="K2289" s="6">
        <v>0.97569444444444453</v>
      </c>
      <c r="L2289">
        <f t="shared" si="176"/>
        <v>8</v>
      </c>
      <c r="M2289">
        <f t="shared" si="178"/>
        <v>23</v>
      </c>
      <c r="N2289">
        <f t="shared" si="179"/>
        <v>25</v>
      </c>
      <c r="O2289">
        <f t="shared" si="177"/>
        <v>28</v>
      </c>
    </row>
    <row r="2290" spans="1:15" x14ac:dyDescent="0.35">
      <c r="A2290">
        <v>1679923</v>
      </c>
      <c r="B2290">
        <v>1835</v>
      </c>
      <c r="C2290" s="1" t="s">
        <v>26</v>
      </c>
      <c r="D2290" s="3">
        <v>44980.999305555553</v>
      </c>
      <c r="E2290" t="s">
        <v>30</v>
      </c>
      <c r="F2290">
        <v>9986</v>
      </c>
      <c r="G2290">
        <v>2710</v>
      </c>
      <c r="H2290">
        <f t="shared" si="175"/>
        <v>12696</v>
      </c>
      <c r="I2290">
        <v>98</v>
      </c>
      <c r="J2290" s="5">
        <v>44980</v>
      </c>
      <c r="K2290" s="6">
        <v>0.99930555555555556</v>
      </c>
      <c r="L2290">
        <f t="shared" si="176"/>
        <v>2</v>
      </c>
      <c r="M2290">
        <f t="shared" si="178"/>
        <v>23</v>
      </c>
      <c r="N2290">
        <f t="shared" si="179"/>
        <v>59</v>
      </c>
      <c r="O2290">
        <f t="shared" si="177"/>
        <v>23</v>
      </c>
    </row>
    <row r="2291" spans="1:15" x14ac:dyDescent="0.35">
      <c r="A2291">
        <v>513417</v>
      </c>
      <c r="B2291">
        <v>1836</v>
      </c>
      <c r="C2291" s="1" t="s">
        <v>27</v>
      </c>
      <c r="D2291" s="2">
        <v>45190.033333333333</v>
      </c>
      <c r="E2291" t="s">
        <v>31</v>
      </c>
      <c r="F2291">
        <v>13985</v>
      </c>
      <c r="G2291">
        <v>2613</v>
      </c>
      <c r="H2291">
        <f t="shared" si="175"/>
        <v>16598</v>
      </c>
      <c r="I2291">
        <v>78</v>
      </c>
      <c r="J2291" s="5">
        <v>45190</v>
      </c>
      <c r="K2291" s="6">
        <v>3.3333333333333333E-2</v>
      </c>
      <c r="L2291">
        <f t="shared" si="176"/>
        <v>9</v>
      </c>
      <c r="M2291">
        <f t="shared" si="178"/>
        <v>0</v>
      </c>
      <c r="N2291">
        <f t="shared" si="179"/>
        <v>48</v>
      </c>
      <c r="O2291">
        <f t="shared" si="177"/>
        <v>21</v>
      </c>
    </row>
    <row r="2292" spans="1:15" x14ac:dyDescent="0.35">
      <c r="A2292">
        <v>698222</v>
      </c>
      <c r="B2292">
        <v>1836</v>
      </c>
      <c r="C2292" s="1" t="s">
        <v>28</v>
      </c>
      <c r="D2292" s="3">
        <v>45007.003472222219</v>
      </c>
      <c r="E2292" t="s">
        <v>30</v>
      </c>
      <c r="F2292">
        <v>11906</v>
      </c>
      <c r="G2292">
        <v>1804</v>
      </c>
      <c r="H2292">
        <f t="shared" si="175"/>
        <v>13710</v>
      </c>
      <c r="I2292">
        <v>77</v>
      </c>
      <c r="J2292" s="5">
        <v>45007</v>
      </c>
      <c r="K2292" s="6">
        <v>3.472222222222222E-3</v>
      </c>
      <c r="L2292">
        <f t="shared" si="176"/>
        <v>3</v>
      </c>
      <c r="M2292">
        <f t="shared" si="178"/>
        <v>0</v>
      </c>
      <c r="N2292">
        <f t="shared" si="179"/>
        <v>5</v>
      </c>
      <c r="O2292">
        <f t="shared" si="177"/>
        <v>22</v>
      </c>
    </row>
    <row r="2293" spans="1:15" x14ac:dyDescent="0.35">
      <c r="A2293">
        <v>315977</v>
      </c>
      <c r="B2293">
        <v>1837</v>
      </c>
      <c r="C2293" s="1" t="s">
        <v>29</v>
      </c>
      <c r="D2293" s="2">
        <v>45172.000694444447</v>
      </c>
      <c r="E2293" t="s">
        <v>31</v>
      </c>
      <c r="F2293">
        <v>4514</v>
      </c>
      <c r="G2293">
        <v>8432</v>
      </c>
      <c r="H2293">
        <f t="shared" si="175"/>
        <v>12946</v>
      </c>
      <c r="I2293">
        <v>56</v>
      </c>
      <c r="J2293" s="5">
        <v>45172</v>
      </c>
      <c r="K2293" s="6">
        <v>6.9444444444444447E-4</v>
      </c>
      <c r="L2293">
        <f t="shared" si="176"/>
        <v>9</v>
      </c>
      <c r="M2293">
        <f t="shared" si="178"/>
        <v>0</v>
      </c>
      <c r="N2293">
        <f t="shared" si="179"/>
        <v>1</v>
      </c>
      <c r="O2293">
        <f t="shared" si="177"/>
        <v>3</v>
      </c>
    </row>
    <row r="2294" spans="1:15" x14ac:dyDescent="0.35">
      <c r="A2294">
        <v>885750</v>
      </c>
      <c r="B2294">
        <v>1837</v>
      </c>
      <c r="C2294" s="1" t="s">
        <v>26</v>
      </c>
      <c r="D2294" s="3">
        <v>45267.039583333331</v>
      </c>
      <c r="E2294" t="s">
        <v>30</v>
      </c>
      <c r="F2294">
        <v>6446</v>
      </c>
      <c r="G2294">
        <v>1520</v>
      </c>
      <c r="H2294">
        <f t="shared" si="175"/>
        <v>7966</v>
      </c>
      <c r="I2294">
        <v>63</v>
      </c>
      <c r="J2294" s="5">
        <v>45267</v>
      </c>
      <c r="K2294" s="6">
        <v>3.9583333333333331E-2</v>
      </c>
      <c r="L2294">
        <f t="shared" si="176"/>
        <v>12</v>
      </c>
      <c r="M2294">
        <f t="shared" si="178"/>
        <v>0</v>
      </c>
      <c r="N2294">
        <f t="shared" si="179"/>
        <v>57</v>
      </c>
      <c r="O2294">
        <f t="shared" si="177"/>
        <v>7</v>
      </c>
    </row>
    <row r="2295" spans="1:15" x14ac:dyDescent="0.35">
      <c r="A2295">
        <v>1474867</v>
      </c>
      <c r="B2295">
        <v>1837</v>
      </c>
      <c r="C2295" s="1" t="s">
        <v>27</v>
      </c>
      <c r="D2295" s="3">
        <v>45268.007638888892</v>
      </c>
      <c r="E2295" t="s">
        <v>31</v>
      </c>
      <c r="F2295">
        <v>15714</v>
      </c>
      <c r="G2295">
        <v>6262</v>
      </c>
      <c r="H2295">
        <f t="shared" si="175"/>
        <v>21976</v>
      </c>
      <c r="I2295">
        <v>49</v>
      </c>
      <c r="J2295" s="5">
        <v>45268</v>
      </c>
      <c r="K2295" s="6">
        <v>7.6388888888888886E-3</v>
      </c>
      <c r="L2295">
        <f t="shared" si="176"/>
        <v>12</v>
      </c>
      <c r="M2295">
        <f t="shared" si="178"/>
        <v>0</v>
      </c>
      <c r="N2295">
        <f t="shared" si="179"/>
        <v>11</v>
      </c>
      <c r="O2295">
        <f t="shared" si="177"/>
        <v>8</v>
      </c>
    </row>
    <row r="2296" spans="1:15" x14ac:dyDescent="0.35">
      <c r="A2296">
        <v>1595262</v>
      </c>
      <c r="B2296">
        <v>1837</v>
      </c>
      <c r="C2296" s="1" t="s">
        <v>28</v>
      </c>
      <c r="D2296" s="3">
        <v>45189.979861111111</v>
      </c>
      <c r="E2296" t="s">
        <v>30</v>
      </c>
      <c r="F2296">
        <v>15898</v>
      </c>
      <c r="G2296">
        <v>8118</v>
      </c>
      <c r="H2296">
        <f t="shared" si="175"/>
        <v>24016</v>
      </c>
      <c r="I2296">
        <v>87</v>
      </c>
      <c r="J2296" s="5">
        <v>45189</v>
      </c>
      <c r="K2296" s="6">
        <v>0.97986111111111107</v>
      </c>
      <c r="L2296">
        <f t="shared" si="176"/>
        <v>9</v>
      </c>
      <c r="M2296">
        <f t="shared" si="178"/>
        <v>23</v>
      </c>
      <c r="N2296">
        <f t="shared" si="179"/>
        <v>31</v>
      </c>
      <c r="O2296">
        <f t="shared" si="177"/>
        <v>20</v>
      </c>
    </row>
    <row r="2297" spans="1:15" x14ac:dyDescent="0.35">
      <c r="A2297">
        <v>802352</v>
      </c>
      <c r="B2297">
        <v>1838</v>
      </c>
      <c r="C2297" s="1" t="s">
        <v>29</v>
      </c>
      <c r="D2297" s="3">
        <v>45086.043749999997</v>
      </c>
      <c r="E2297" t="s">
        <v>31</v>
      </c>
      <c r="F2297">
        <v>3687</v>
      </c>
      <c r="G2297">
        <v>7995</v>
      </c>
      <c r="H2297">
        <f t="shared" si="175"/>
        <v>11682</v>
      </c>
      <c r="I2297">
        <v>39</v>
      </c>
      <c r="J2297" s="5">
        <v>45086</v>
      </c>
      <c r="K2297" s="6">
        <v>4.3750000000000004E-2</v>
      </c>
      <c r="L2297">
        <f t="shared" si="176"/>
        <v>6</v>
      </c>
      <c r="M2297">
        <f t="shared" si="178"/>
        <v>1</v>
      </c>
      <c r="N2297">
        <f t="shared" si="179"/>
        <v>3</v>
      </c>
      <c r="O2297">
        <f t="shared" si="177"/>
        <v>9</v>
      </c>
    </row>
    <row r="2298" spans="1:15" x14ac:dyDescent="0.35">
      <c r="A2298">
        <v>837592</v>
      </c>
      <c r="B2298">
        <v>1839</v>
      </c>
      <c r="C2298" s="1" t="s">
        <v>26</v>
      </c>
      <c r="D2298" s="3">
        <v>44932.078472222223</v>
      </c>
      <c r="E2298" t="s">
        <v>30</v>
      </c>
      <c r="F2298">
        <v>8996</v>
      </c>
      <c r="G2298">
        <v>4917</v>
      </c>
      <c r="H2298">
        <f t="shared" si="175"/>
        <v>13913</v>
      </c>
      <c r="I2298">
        <v>91</v>
      </c>
      <c r="J2298" s="5">
        <v>44932</v>
      </c>
      <c r="K2298" s="6">
        <v>7.8472222222222221E-2</v>
      </c>
      <c r="L2298">
        <f t="shared" si="176"/>
        <v>1</v>
      </c>
      <c r="M2298">
        <f t="shared" si="178"/>
        <v>1</v>
      </c>
      <c r="N2298">
        <f t="shared" si="179"/>
        <v>53</v>
      </c>
      <c r="O2298">
        <f t="shared" si="177"/>
        <v>6</v>
      </c>
    </row>
    <row r="2299" spans="1:15" x14ac:dyDescent="0.35">
      <c r="A2299">
        <v>914101</v>
      </c>
      <c r="B2299">
        <v>1839</v>
      </c>
      <c r="C2299" s="1" t="s">
        <v>27</v>
      </c>
      <c r="D2299" s="3">
        <v>45152.010416666664</v>
      </c>
      <c r="E2299" t="s">
        <v>31</v>
      </c>
      <c r="F2299">
        <v>16897</v>
      </c>
      <c r="G2299">
        <v>8372</v>
      </c>
      <c r="H2299">
        <f t="shared" si="175"/>
        <v>25269</v>
      </c>
      <c r="I2299">
        <v>81</v>
      </c>
      <c r="J2299" s="5">
        <v>45152</v>
      </c>
      <c r="K2299" s="6">
        <v>1.0416666666666666E-2</v>
      </c>
      <c r="L2299">
        <f t="shared" si="176"/>
        <v>8</v>
      </c>
      <c r="M2299">
        <f t="shared" si="178"/>
        <v>0</v>
      </c>
      <c r="N2299">
        <f t="shared" si="179"/>
        <v>15</v>
      </c>
      <c r="O2299">
        <f t="shared" si="177"/>
        <v>14</v>
      </c>
    </row>
    <row r="2300" spans="1:15" x14ac:dyDescent="0.35">
      <c r="A2300">
        <v>214516</v>
      </c>
      <c r="B2300">
        <v>1840</v>
      </c>
      <c r="C2300" s="1" t="s">
        <v>28</v>
      </c>
      <c r="D2300" s="2">
        <v>45134.974305555559</v>
      </c>
      <c r="E2300" t="s">
        <v>30</v>
      </c>
      <c r="F2300">
        <v>14493</v>
      </c>
      <c r="G2300">
        <v>1356</v>
      </c>
      <c r="H2300">
        <f t="shared" si="175"/>
        <v>15849</v>
      </c>
      <c r="I2300">
        <v>72</v>
      </c>
      <c r="J2300" s="5">
        <v>45134</v>
      </c>
      <c r="K2300" s="6">
        <v>0.97430555555555554</v>
      </c>
      <c r="L2300">
        <f t="shared" si="176"/>
        <v>7</v>
      </c>
      <c r="M2300">
        <f t="shared" si="178"/>
        <v>23</v>
      </c>
      <c r="N2300">
        <f t="shared" si="179"/>
        <v>23</v>
      </c>
      <c r="O2300">
        <f t="shared" si="177"/>
        <v>27</v>
      </c>
    </row>
    <row r="2301" spans="1:15" x14ac:dyDescent="0.35">
      <c r="A2301">
        <v>391706</v>
      </c>
      <c r="B2301">
        <v>1840</v>
      </c>
      <c r="C2301" s="1" t="s">
        <v>29</v>
      </c>
      <c r="D2301" s="2">
        <v>44971.960416666669</v>
      </c>
      <c r="E2301" t="s">
        <v>31</v>
      </c>
      <c r="F2301">
        <v>5896</v>
      </c>
      <c r="G2301">
        <v>5396</v>
      </c>
      <c r="H2301">
        <f t="shared" si="175"/>
        <v>11292</v>
      </c>
      <c r="I2301">
        <v>53</v>
      </c>
      <c r="J2301" s="5">
        <v>44971</v>
      </c>
      <c r="K2301" s="6">
        <v>0.9604166666666667</v>
      </c>
      <c r="L2301">
        <f t="shared" si="176"/>
        <v>2</v>
      </c>
      <c r="M2301">
        <f t="shared" si="178"/>
        <v>23</v>
      </c>
      <c r="N2301">
        <f t="shared" si="179"/>
        <v>3</v>
      </c>
      <c r="O2301">
        <f t="shared" si="177"/>
        <v>14</v>
      </c>
    </row>
    <row r="2302" spans="1:15" x14ac:dyDescent="0.35">
      <c r="A2302">
        <v>1146705</v>
      </c>
      <c r="B2302">
        <v>1840</v>
      </c>
      <c r="C2302" s="1" t="s">
        <v>26</v>
      </c>
      <c r="D2302" s="3">
        <v>45130.98333333333</v>
      </c>
      <c r="E2302" t="s">
        <v>30</v>
      </c>
      <c r="F2302">
        <v>13338</v>
      </c>
      <c r="G2302">
        <v>6434</v>
      </c>
      <c r="H2302">
        <f t="shared" si="175"/>
        <v>19772</v>
      </c>
      <c r="I2302">
        <v>77</v>
      </c>
      <c r="J2302" s="5">
        <v>45130</v>
      </c>
      <c r="K2302" s="6">
        <v>0.98333333333333339</v>
      </c>
      <c r="L2302">
        <f t="shared" si="176"/>
        <v>7</v>
      </c>
      <c r="M2302">
        <f t="shared" si="178"/>
        <v>23</v>
      </c>
      <c r="N2302">
        <f t="shared" si="179"/>
        <v>36</v>
      </c>
      <c r="O2302">
        <f t="shared" si="177"/>
        <v>23</v>
      </c>
    </row>
    <row r="2303" spans="1:15" x14ac:dyDescent="0.35">
      <c r="A2303">
        <v>982983</v>
      </c>
      <c r="B2303">
        <v>1842</v>
      </c>
      <c r="C2303" s="1" t="s">
        <v>27</v>
      </c>
      <c r="D2303" s="3">
        <v>44938.023611111108</v>
      </c>
      <c r="E2303" t="s">
        <v>31</v>
      </c>
      <c r="F2303">
        <v>14812</v>
      </c>
      <c r="G2303">
        <v>6411</v>
      </c>
      <c r="H2303">
        <f t="shared" si="175"/>
        <v>21223</v>
      </c>
      <c r="I2303">
        <v>46</v>
      </c>
      <c r="J2303" s="5">
        <v>44938</v>
      </c>
      <c r="K2303" s="6">
        <v>2.361111111111111E-2</v>
      </c>
      <c r="L2303">
        <f t="shared" si="176"/>
        <v>1</v>
      </c>
      <c r="M2303">
        <f t="shared" si="178"/>
        <v>0</v>
      </c>
      <c r="N2303">
        <f t="shared" si="179"/>
        <v>34</v>
      </c>
      <c r="O2303">
        <f t="shared" si="177"/>
        <v>12</v>
      </c>
    </row>
    <row r="2304" spans="1:15" x14ac:dyDescent="0.35">
      <c r="A2304">
        <v>197952</v>
      </c>
      <c r="B2304">
        <v>1843</v>
      </c>
      <c r="C2304" s="1" t="s">
        <v>28</v>
      </c>
      <c r="D2304" s="2">
        <v>44960.018055555556</v>
      </c>
      <c r="E2304" t="s">
        <v>30</v>
      </c>
      <c r="F2304">
        <v>16437</v>
      </c>
      <c r="G2304">
        <v>1453</v>
      </c>
      <c r="H2304">
        <f t="shared" si="175"/>
        <v>17890</v>
      </c>
      <c r="I2304">
        <v>32</v>
      </c>
      <c r="J2304" s="5">
        <v>44960</v>
      </c>
      <c r="K2304" s="6">
        <v>1.8055555555555557E-2</v>
      </c>
      <c r="L2304">
        <f t="shared" si="176"/>
        <v>2</v>
      </c>
      <c r="M2304">
        <f t="shared" si="178"/>
        <v>0</v>
      </c>
      <c r="N2304">
        <f t="shared" si="179"/>
        <v>26</v>
      </c>
      <c r="O2304">
        <f t="shared" si="177"/>
        <v>3</v>
      </c>
    </row>
    <row r="2305" spans="1:15" x14ac:dyDescent="0.35">
      <c r="A2305">
        <v>546758</v>
      </c>
      <c r="B2305">
        <v>1844</v>
      </c>
      <c r="C2305" s="1" t="s">
        <v>29</v>
      </c>
      <c r="D2305" s="2">
        <v>45140.03125</v>
      </c>
      <c r="E2305" t="s">
        <v>31</v>
      </c>
      <c r="F2305">
        <v>15320</v>
      </c>
      <c r="G2305">
        <v>316</v>
      </c>
      <c r="H2305">
        <f t="shared" si="175"/>
        <v>15636</v>
      </c>
      <c r="I2305">
        <v>50</v>
      </c>
      <c r="J2305" s="5">
        <v>45140</v>
      </c>
      <c r="K2305" s="6">
        <v>3.125E-2</v>
      </c>
      <c r="L2305">
        <f t="shared" si="176"/>
        <v>8</v>
      </c>
      <c r="M2305">
        <f t="shared" si="178"/>
        <v>0</v>
      </c>
      <c r="N2305">
        <f t="shared" si="179"/>
        <v>45</v>
      </c>
      <c r="O2305">
        <f t="shared" si="177"/>
        <v>2</v>
      </c>
    </row>
    <row r="2306" spans="1:15" x14ac:dyDescent="0.35">
      <c r="A2306">
        <v>1564030</v>
      </c>
      <c r="B2306">
        <v>1844</v>
      </c>
      <c r="C2306" s="1" t="s">
        <v>26</v>
      </c>
      <c r="D2306" s="3">
        <v>45290</v>
      </c>
      <c r="E2306" t="s">
        <v>30</v>
      </c>
      <c r="F2306">
        <v>17159</v>
      </c>
      <c r="G2306">
        <v>9452</v>
      </c>
      <c r="H2306">
        <f t="shared" ref="H2306:H2369" si="180">SUM(F2306,G2306)</f>
        <v>26611</v>
      </c>
      <c r="I2306">
        <v>87</v>
      </c>
      <c r="J2306" s="5">
        <v>45290</v>
      </c>
      <c r="K2306" s="6">
        <v>0</v>
      </c>
      <c r="L2306">
        <f t="shared" ref="L2306:L2369" si="181">MONTH(J2306)</f>
        <v>12</v>
      </c>
      <c r="M2306">
        <f t="shared" si="178"/>
        <v>0</v>
      </c>
      <c r="N2306">
        <f t="shared" si="179"/>
        <v>0</v>
      </c>
      <c r="O2306">
        <f t="shared" ref="O2306:O2369" si="182">DAY(D2306)</f>
        <v>30</v>
      </c>
    </row>
    <row r="2307" spans="1:15" x14ac:dyDescent="0.35">
      <c r="A2307">
        <v>170991</v>
      </c>
      <c r="B2307">
        <v>1845</v>
      </c>
      <c r="C2307" s="1" t="s">
        <v>27</v>
      </c>
      <c r="D2307" s="2">
        <v>45109.987500000003</v>
      </c>
      <c r="E2307" t="s">
        <v>31</v>
      </c>
      <c r="F2307">
        <v>8008</v>
      </c>
      <c r="G2307">
        <v>2460</v>
      </c>
      <c r="H2307">
        <f t="shared" si="180"/>
        <v>10468</v>
      </c>
      <c r="I2307">
        <v>82</v>
      </c>
      <c r="J2307" s="5">
        <v>45109</v>
      </c>
      <c r="K2307" s="6">
        <v>0.98749999999999993</v>
      </c>
      <c r="L2307">
        <f t="shared" si="181"/>
        <v>7</v>
      </c>
      <c r="M2307">
        <f t="shared" ref="M2307:M2370" si="183">HOUR(K2307)</f>
        <v>23</v>
      </c>
      <c r="N2307">
        <f t="shared" ref="N2307:N2370" si="184">MINUTE(K2307)</f>
        <v>42</v>
      </c>
      <c r="O2307">
        <f t="shared" si="182"/>
        <v>2</v>
      </c>
    </row>
    <row r="2308" spans="1:15" x14ac:dyDescent="0.35">
      <c r="A2308">
        <v>600465</v>
      </c>
      <c r="B2308">
        <v>1845</v>
      </c>
      <c r="C2308" s="1" t="s">
        <v>28</v>
      </c>
      <c r="D2308" s="2">
        <v>44940.068055555559</v>
      </c>
      <c r="E2308" t="s">
        <v>30</v>
      </c>
      <c r="F2308">
        <v>18368</v>
      </c>
      <c r="G2308">
        <v>4278</v>
      </c>
      <c r="H2308">
        <f t="shared" si="180"/>
        <v>22646</v>
      </c>
      <c r="I2308">
        <v>94</v>
      </c>
      <c r="J2308" s="5">
        <v>44940</v>
      </c>
      <c r="K2308" s="6">
        <v>6.805555555555555E-2</v>
      </c>
      <c r="L2308">
        <f t="shared" si="181"/>
        <v>1</v>
      </c>
      <c r="M2308">
        <f t="shared" si="183"/>
        <v>1</v>
      </c>
      <c r="N2308">
        <f t="shared" si="184"/>
        <v>38</v>
      </c>
      <c r="O2308">
        <f t="shared" si="182"/>
        <v>14</v>
      </c>
    </row>
    <row r="2309" spans="1:15" x14ac:dyDescent="0.35">
      <c r="A2309">
        <v>1651135</v>
      </c>
      <c r="B2309">
        <v>1845</v>
      </c>
      <c r="C2309" s="1" t="s">
        <v>29</v>
      </c>
      <c r="D2309" s="3">
        <v>45267.006249999999</v>
      </c>
      <c r="E2309" t="s">
        <v>31</v>
      </c>
      <c r="F2309">
        <v>4096</v>
      </c>
      <c r="G2309">
        <v>2721</v>
      </c>
      <c r="H2309">
        <f t="shared" si="180"/>
        <v>6817</v>
      </c>
      <c r="I2309">
        <v>58</v>
      </c>
      <c r="J2309" s="5">
        <v>45267</v>
      </c>
      <c r="K2309" s="6">
        <v>6.2499999999999995E-3</v>
      </c>
      <c r="L2309">
        <f t="shared" si="181"/>
        <v>12</v>
      </c>
      <c r="M2309">
        <f t="shared" si="183"/>
        <v>0</v>
      </c>
      <c r="N2309">
        <f t="shared" si="184"/>
        <v>9</v>
      </c>
      <c r="O2309">
        <f t="shared" si="182"/>
        <v>7</v>
      </c>
    </row>
    <row r="2310" spans="1:15" x14ac:dyDescent="0.35">
      <c r="A2310">
        <v>556930</v>
      </c>
      <c r="B2310">
        <v>1847</v>
      </c>
      <c r="C2310" s="1" t="s">
        <v>26</v>
      </c>
      <c r="D2310" s="2">
        <v>44940.015972222223</v>
      </c>
      <c r="E2310" t="s">
        <v>30</v>
      </c>
      <c r="F2310">
        <v>11240</v>
      </c>
      <c r="G2310">
        <v>1675</v>
      </c>
      <c r="H2310">
        <f t="shared" si="180"/>
        <v>12915</v>
      </c>
      <c r="I2310">
        <v>80</v>
      </c>
      <c r="J2310" s="5">
        <v>44940</v>
      </c>
      <c r="K2310" s="6">
        <v>1.5972222222222224E-2</v>
      </c>
      <c r="L2310">
        <f t="shared" si="181"/>
        <v>1</v>
      </c>
      <c r="M2310">
        <f t="shared" si="183"/>
        <v>0</v>
      </c>
      <c r="N2310">
        <f t="shared" si="184"/>
        <v>23</v>
      </c>
      <c r="O2310">
        <f t="shared" si="182"/>
        <v>14</v>
      </c>
    </row>
    <row r="2311" spans="1:15" x14ac:dyDescent="0.35">
      <c r="A2311">
        <v>140002</v>
      </c>
      <c r="B2311">
        <v>1848</v>
      </c>
      <c r="C2311" s="1" t="s">
        <v>27</v>
      </c>
      <c r="D2311" s="2">
        <v>45201.03402777778</v>
      </c>
      <c r="E2311" t="s">
        <v>31</v>
      </c>
      <c r="F2311">
        <v>9918</v>
      </c>
      <c r="G2311">
        <v>3536</v>
      </c>
      <c r="H2311">
        <f t="shared" si="180"/>
        <v>13454</v>
      </c>
      <c r="I2311">
        <v>82</v>
      </c>
      <c r="J2311" s="5">
        <v>45201</v>
      </c>
      <c r="K2311" s="6">
        <v>3.4027777777777775E-2</v>
      </c>
      <c r="L2311">
        <f t="shared" si="181"/>
        <v>10</v>
      </c>
      <c r="M2311">
        <f t="shared" si="183"/>
        <v>0</v>
      </c>
      <c r="N2311">
        <f t="shared" si="184"/>
        <v>49</v>
      </c>
      <c r="O2311">
        <f t="shared" si="182"/>
        <v>2</v>
      </c>
    </row>
    <row r="2312" spans="1:15" x14ac:dyDescent="0.35">
      <c r="A2312">
        <v>177908</v>
      </c>
      <c r="B2312">
        <v>1848</v>
      </c>
      <c r="C2312" s="1" t="s">
        <v>28</v>
      </c>
      <c r="D2312" s="2">
        <v>45045.975694444445</v>
      </c>
      <c r="E2312" t="s">
        <v>30</v>
      </c>
      <c r="F2312">
        <v>19027</v>
      </c>
      <c r="G2312">
        <v>1341</v>
      </c>
      <c r="H2312">
        <f t="shared" si="180"/>
        <v>20368</v>
      </c>
      <c r="I2312">
        <v>95</v>
      </c>
      <c r="J2312" s="5">
        <v>45045</v>
      </c>
      <c r="K2312" s="6">
        <v>0.97569444444444453</v>
      </c>
      <c r="L2312">
        <f t="shared" si="181"/>
        <v>4</v>
      </c>
      <c r="M2312">
        <f t="shared" si="183"/>
        <v>23</v>
      </c>
      <c r="N2312">
        <f t="shared" si="184"/>
        <v>25</v>
      </c>
      <c r="O2312">
        <f t="shared" si="182"/>
        <v>29</v>
      </c>
    </row>
    <row r="2313" spans="1:15" x14ac:dyDescent="0.35">
      <c r="A2313">
        <v>405184</v>
      </c>
      <c r="B2313">
        <v>1848</v>
      </c>
      <c r="C2313" s="1" t="s">
        <v>29</v>
      </c>
      <c r="D2313" s="2">
        <v>44993.961805555555</v>
      </c>
      <c r="E2313" t="s">
        <v>31</v>
      </c>
      <c r="F2313">
        <v>5209</v>
      </c>
      <c r="G2313">
        <v>7111</v>
      </c>
      <c r="H2313">
        <f t="shared" si="180"/>
        <v>12320</v>
      </c>
      <c r="I2313">
        <v>100</v>
      </c>
      <c r="J2313" s="5">
        <v>44993</v>
      </c>
      <c r="K2313" s="6">
        <v>0.96180555555555547</v>
      </c>
      <c r="L2313">
        <f t="shared" si="181"/>
        <v>3</v>
      </c>
      <c r="M2313">
        <f t="shared" si="183"/>
        <v>23</v>
      </c>
      <c r="N2313">
        <f t="shared" si="184"/>
        <v>5</v>
      </c>
      <c r="O2313">
        <f t="shared" si="182"/>
        <v>8</v>
      </c>
    </row>
    <row r="2314" spans="1:15" x14ac:dyDescent="0.35">
      <c r="A2314">
        <v>702331</v>
      </c>
      <c r="B2314">
        <v>1848</v>
      </c>
      <c r="C2314" s="1" t="s">
        <v>26</v>
      </c>
      <c r="D2314" s="3">
        <v>45166.022916666669</v>
      </c>
      <c r="E2314" t="s">
        <v>30</v>
      </c>
      <c r="F2314">
        <v>10993</v>
      </c>
      <c r="G2314">
        <v>5015</v>
      </c>
      <c r="H2314">
        <f t="shared" si="180"/>
        <v>16008</v>
      </c>
      <c r="I2314">
        <v>45</v>
      </c>
      <c r="J2314" s="5">
        <v>45166</v>
      </c>
      <c r="K2314" s="6">
        <v>2.2916666666666669E-2</v>
      </c>
      <c r="L2314">
        <f t="shared" si="181"/>
        <v>8</v>
      </c>
      <c r="M2314">
        <f t="shared" si="183"/>
        <v>0</v>
      </c>
      <c r="N2314">
        <f t="shared" si="184"/>
        <v>33</v>
      </c>
      <c r="O2314">
        <f t="shared" si="182"/>
        <v>28</v>
      </c>
    </row>
    <row r="2315" spans="1:15" x14ac:dyDescent="0.35">
      <c r="A2315">
        <v>723551</v>
      </c>
      <c r="B2315">
        <v>1849</v>
      </c>
      <c r="C2315" s="1" t="s">
        <v>27</v>
      </c>
      <c r="D2315" s="3">
        <v>45039.069444444445</v>
      </c>
      <c r="E2315" t="s">
        <v>31</v>
      </c>
      <c r="F2315">
        <v>17819</v>
      </c>
      <c r="G2315">
        <v>6416</v>
      </c>
      <c r="H2315">
        <f t="shared" si="180"/>
        <v>24235</v>
      </c>
      <c r="I2315">
        <v>75</v>
      </c>
      <c r="J2315" s="5">
        <v>45039</v>
      </c>
      <c r="K2315" s="6">
        <v>6.9444444444444434E-2</v>
      </c>
      <c r="L2315">
        <f t="shared" si="181"/>
        <v>4</v>
      </c>
      <c r="M2315">
        <f t="shared" si="183"/>
        <v>1</v>
      </c>
      <c r="N2315">
        <f t="shared" si="184"/>
        <v>40</v>
      </c>
      <c r="O2315">
        <f t="shared" si="182"/>
        <v>23</v>
      </c>
    </row>
    <row r="2316" spans="1:15" x14ac:dyDescent="0.35">
      <c r="A2316">
        <v>1385605</v>
      </c>
      <c r="B2316">
        <v>1850</v>
      </c>
      <c r="C2316" s="1" t="s">
        <v>28</v>
      </c>
      <c r="D2316" s="3">
        <v>45062.003472222219</v>
      </c>
      <c r="E2316" t="s">
        <v>30</v>
      </c>
      <c r="F2316">
        <v>18811</v>
      </c>
      <c r="G2316">
        <v>6075</v>
      </c>
      <c r="H2316">
        <f t="shared" si="180"/>
        <v>24886</v>
      </c>
      <c r="I2316">
        <v>41</v>
      </c>
      <c r="J2316" s="5">
        <v>45062</v>
      </c>
      <c r="K2316" s="6">
        <v>3.472222222222222E-3</v>
      </c>
      <c r="L2316">
        <f t="shared" si="181"/>
        <v>5</v>
      </c>
      <c r="M2316">
        <f t="shared" si="183"/>
        <v>0</v>
      </c>
      <c r="N2316">
        <f t="shared" si="184"/>
        <v>5</v>
      </c>
      <c r="O2316">
        <f t="shared" si="182"/>
        <v>16</v>
      </c>
    </row>
    <row r="2317" spans="1:15" x14ac:dyDescent="0.35">
      <c r="A2317">
        <v>920645</v>
      </c>
      <c r="B2317">
        <v>1851</v>
      </c>
      <c r="C2317" s="1" t="s">
        <v>29</v>
      </c>
      <c r="D2317" s="3">
        <v>44990.040277777778</v>
      </c>
      <c r="E2317" t="s">
        <v>31</v>
      </c>
      <c r="F2317">
        <v>6213</v>
      </c>
      <c r="G2317">
        <v>620</v>
      </c>
      <c r="H2317">
        <f t="shared" si="180"/>
        <v>6833</v>
      </c>
      <c r="I2317">
        <v>62</v>
      </c>
      <c r="J2317" s="5">
        <v>44990</v>
      </c>
      <c r="K2317" s="6">
        <v>4.027777777777778E-2</v>
      </c>
      <c r="L2317">
        <f t="shared" si="181"/>
        <v>3</v>
      </c>
      <c r="M2317">
        <f t="shared" si="183"/>
        <v>0</v>
      </c>
      <c r="N2317">
        <f t="shared" si="184"/>
        <v>58</v>
      </c>
      <c r="O2317">
        <f t="shared" si="182"/>
        <v>5</v>
      </c>
    </row>
    <row r="2318" spans="1:15" x14ac:dyDescent="0.35">
      <c r="A2318">
        <v>1654344</v>
      </c>
      <c r="B2318">
        <v>1851</v>
      </c>
      <c r="C2318" s="1" t="s">
        <v>26</v>
      </c>
      <c r="D2318" s="3">
        <v>44961.034722222219</v>
      </c>
      <c r="E2318" t="s">
        <v>30</v>
      </c>
      <c r="F2318">
        <v>14632</v>
      </c>
      <c r="G2318">
        <v>1085</v>
      </c>
      <c r="H2318">
        <f t="shared" si="180"/>
        <v>15717</v>
      </c>
      <c r="I2318">
        <v>93</v>
      </c>
      <c r="J2318" s="5">
        <v>44961</v>
      </c>
      <c r="K2318" s="6">
        <v>3.4722222222222224E-2</v>
      </c>
      <c r="L2318">
        <f t="shared" si="181"/>
        <v>2</v>
      </c>
      <c r="M2318">
        <f t="shared" si="183"/>
        <v>0</v>
      </c>
      <c r="N2318">
        <f t="shared" si="184"/>
        <v>50</v>
      </c>
      <c r="O2318">
        <f t="shared" si="182"/>
        <v>4</v>
      </c>
    </row>
    <row r="2319" spans="1:15" x14ac:dyDescent="0.35">
      <c r="A2319">
        <v>1439951</v>
      </c>
      <c r="B2319">
        <v>1852</v>
      </c>
      <c r="C2319" s="1" t="s">
        <v>27</v>
      </c>
      <c r="D2319" s="3">
        <v>45146.980555555558</v>
      </c>
      <c r="E2319" t="s">
        <v>31</v>
      </c>
      <c r="F2319">
        <v>11779</v>
      </c>
      <c r="G2319">
        <v>1905</v>
      </c>
      <c r="H2319">
        <f t="shared" si="180"/>
        <v>13684</v>
      </c>
      <c r="I2319">
        <v>76</v>
      </c>
      <c r="J2319" s="5">
        <v>45146</v>
      </c>
      <c r="K2319" s="6">
        <v>0.98055555555555562</v>
      </c>
      <c r="L2319">
        <f t="shared" si="181"/>
        <v>8</v>
      </c>
      <c r="M2319">
        <f t="shared" si="183"/>
        <v>23</v>
      </c>
      <c r="N2319">
        <f t="shared" si="184"/>
        <v>32</v>
      </c>
      <c r="O2319">
        <f t="shared" si="182"/>
        <v>8</v>
      </c>
    </row>
    <row r="2320" spans="1:15" x14ac:dyDescent="0.35">
      <c r="A2320">
        <v>505298</v>
      </c>
      <c r="B2320">
        <v>1854</v>
      </c>
      <c r="C2320" s="1" t="s">
        <v>28</v>
      </c>
      <c r="D2320" s="2">
        <v>45111.023611111108</v>
      </c>
      <c r="E2320" t="s">
        <v>30</v>
      </c>
      <c r="F2320">
        <v>3214</v>
      </c>
      <c r="G2320">
        <v>7393</v>
      </c>
      <c r="H2320">
        <f t="shared" si="180"/>
        <v>10607</v>
      </c>
      <c r="I2320">
        <v>41</v>
      </c>
      <c r="J2320" s="5">
        <v>45111</v>
      </c>
      <c r="K2320" s="6">
        <v>2.361111111111111E-2</v>
      </c>
      <c r="L2320">
        <f t="shared" si="181"/>
        <v>7</v>
      </c>
      <c r="M2320">
        <f t="shared" si="183"/>
        <v>0</v>
      </c>
      <c r="N2320">
        <f t="shared" si="184"/>
        <v>34</v>
      </c>
      <c r="O2320">
        <f t="shared" si="182"/>
        <v>4</v>
      </c>
    </row>
    <row r="2321" spans="1:15" x14ac:dyDescent="0.35">
      <c r="A2321">
        <v>652344</v>
      </c>
      <c r="B2321">
        <v>1854</v>
      </c>
      <c r="C2321" s="1" t="s">
        <v>29</v>
      </c>
      <c r="D2321" s="2">
        <v>45194.037499999999</v>
      </c>
      <c r="E2321" t="s">
        <v>31</v>
      </c>
      <c r="F2321">
        <v>13264</v>
      </c>
      <c r="G2321">
        <v>1170</v>
      </c>
      <c r="H2321">
        <f t="shared" si="180"/>
        <v>14434</v>
      </c>
      <c r="I2321">
        <v>52</v>
      </c>
      <c r="J2321" s="5">
        <v>45194</v>
      </c>
      <c r="K2321" s="6">
        <v>3.7499999999999999E-2</v>
      </c>
      <c r="L2321">
        <f t="shared" si="181"/>
        <v>9</v>
      </c>
      <c r="M2321">
        <f t="shared" si="183"/>
        <v>0</v>
      </c>
      <c r="N2321">
        <f t="shared" si="184"/>
        <v>54</v>
      </c>
      <c r="O2321">
        <f t="shared" si="182"/>
        <v>25</v>
      </c>
    </row>
    <row r="2322" spans="1:15" x14ac:dyDescent="0.35">
      <c r="A2322">
        <v>1069094</v>
      </c>
      <c r="B2322">
        <v>1854</v>
      </c>
      <c r="C2322" s="1" t="s">
        <v>26</v>
      </c>
      <c r="D2322" s="3">
        <v>45165.049305555556</v>
      </c>
      <c r="E2322" t="s">
        <v>30</v>
      </c>
      <c r="F2322">
        <v>2441</v>
      </c>
      <c r="G2322">
        <v>8536</v>
      </c>
      <c r="H2322">
        <f t="shared" si="180"/>
        <v>10977</v>
      </c>
      <c r="I2322">
        <v>60</v>
      </c>
      <c r="J2322" s="5">
        <v>45165</v>
      </c>
      <c r="K2322" s="6">
        <v>4.9305555555555554E-2</v>
      </c>
      <c r="L2322">
        <f t="shared" si="181"/>
        <v>8</v>
      </c>
      <c r="M2322">
        <f t="shared" si="183"/>
        <v>1</v>
      </c>
      <c r="N2322">
        <f t="shared" si="184"/>
        <v>11</v>
      </c>
      <c r="O2322">
        <f t="shared" si="182"/>
        <v>27</v>
      </c>
    </row>
    <row r="2323" spans="1:15" x14ac:dyDescent="0.35">
      <c r="A2323">
        <v>1659887</v>
      </c>
      <c r="B2323">
        <v>1854</v>
      </c>
      <c r="C2323" s="1" t="s">
        <v>27</v>
      </c>
      <c r="D2323" s="3">
        <v>45271.00277777778</v>
      </c>
      <c r="E2323" t="s">
        <v>31</v>
      </c>
      <c r="F2323">
        <v>4152</v>
      </c>
      <c r="G2323">
        <v>3461</v>
      </c>
      <c r="H2323">
        <f t="shared" si="180"/>
        <v>7613</v>
      </c>
      <c r="I2323">
        <v>61</v>
      </c>
      <c r="J2323" s="5">
        <v>45271</v>
      </c>
      <c r="K2323" s="6">
        <v>2.7777777777777779E-3</v>
      </c>
      <c r="L2323">
        <f t="shared" si="181"/>
        <v>12</v>
      </c>
      <c r="M2323">
        <f t="shared" si="183"/>
        <v>0</v>
      </c>
      <c r="N2323">
        <f t="shared" si="184"/>
        <v>4</v>
      </c>
      <c r="O2323">
        <f t="shared" si="182"/>
        <v>11</v>
      </c>
    </row>
    <row r="2324" spans="1:15" x14ac:dyDescent="0.35">
      <c r="A2324">
        <v>787848</v>
      </c>
      <c r="B2324">
        <v>1855</v>
      </c>
      <c r="C2324" s="1" t="s">
        <v>28</v>
      </c>
      <c r="D2324" s="3">
        <v>45091.997916666667</v>
      </c>
      <c r="E2324" t="s">
        <v>30</v>
      </c>
      <c r="F2324">
        <v>7116</v>
      </c>
      <c r="G2324">
        <v>7298</v>
      </c>
      <c r="H2324">
        <f t="shared" si="180"/>
        <v>14414</v>
      </c>
      <c r="I2324">
        <v>33</v>
      </c>
      <c r="J2324" s="5">
        <v>45091</v>
      </c>
      <c r="K2324" s="6">
        <v>0.99791666666666667</v>
      </c>
      <c r="L2324">
        <f t="shared" si="181"/>
        <v>6</v>
      </c>
      <c r="M2324">
        <f t="shared" si="183"/>
        <v>23</v>
      </c>
      <c r="N2324">
        <f t="shared" si="184"/>
        <v>57</v>
      </c>
      <c r="O2324">
        <f t="shared" si="182"/>
        <v>14</v>
      </c>
    </row>
    <row r="2325" spans="1:15" x14ac:dyDescent="0.35">
      <c r="A2325">
        <v>1139025</v>
      </c>
      <c r="B2325">
        <v>1855</v>
      </c>
      <c r="C2325" s="1" t="s">
        <v>29</v>
      </c>
      <c r="D2325" s="3">
        <v>45148.002083333333</v>
      </c>
      <c r="E2325" t="s">
        <v>31</v>
      </c>
      <c r="F2325">
        <v>3282</v>
      </c>
      <c r="G2325">
        <v>8569</v>
      </c>
      <c r="H2325">
        <f t="shared" si="180"/>
        <v>11851</v>
      </c>
      <c r="I2325">
        <v>57</v>
      </c>
      <c r="J2325" s="5">
        <v>45148</v>
      </c>
      <c r="K2325" s="6">
        <v>2.0833333333333333E-3</v>
      </c>
      <c r="L2325">
        <f t="shared" si="181"/>
        <v>8</v>
      </c>
      <c r="M2325">
        <f t="shared" si="183"/>
        <v>0</v>
      </c>
      <c r="N2325">
        <f t="shared" si="184"/>
        <v>3</v>
      </c>
      <c r="O2325">
        <f t="shared" si="182"/>
        <v>10</v>
      </c>
    </row>
    <row r="2326" spans="1:15" x14ac:dyDescent="0.35">
      <c r="A2326">
        <v>1291386</v>
      </c>
      <c r="B2326">
        <v>1855</v>
      </c>
      <c r="C2326" s="1" t="s">
        <v>26</v>
      </c>
      <c r="D2326" s="3">
        <v>45098.051388888889</v>
      </c>
      <c r="E2326" t="s">
        <v>30</v>
      </c>
      <c r="F2326">
        <v>13305</v>
      </c>
      <c r="G2326">
        <v>6840</v>
      </c>
      <c r="H2326">
        <f t="shared" si="180"/>
        <v>20145</v>
      </c>
      <c r="I2326">
        <v>30</v>
      </c>
      <c r="J2326" s="5">
        <v>45098</v>
      </c>
      <c r="K2326" s="6">
        <v>5.1388888888888894E-2</v>
      </c>
      <c r="L2326">
        <f t="shared" si="181"/>
        <v>6</v>
      </c>
      <c r="M2326">
        <f t="shared" si="183"/>
        <v>1</v>
      </c>
      <c r="N2326">
        <f t="shared" si="184"/>
        <v>14</v>
      </c>
      <c r="O2326">
        <f t="shared" si="182"/>
        <v>21</v>
      </c>
    </row>
    <row r="2327" spans="1:15" x14ac:dyDescent="0.35">
      <c r="A2327">
        <v>788243</v>
      </c>
      <c r="B2327">
        <v>1856</v>
      </c>
      <c r="C2327" s="1" t="s">
        <v>27</v>
      </c>
      <c r="D2327" s="3">
        <v>45218.008333333331</v>
      </c>
      <c r="E2327" t="s">
        <v>31</v>
      </c>
      <c r="F2327">
        <v>12686</v>
      </c>
      <c r="G2327">
        <v>1117</v>
      </c>
      <c r="H2327">
        <f t="shared" si="180"/>
        <v>13803</v>
      </c>
      <c r="I2327">
        <v>39</v>
      </c>
      <c r="J2327" s="5">
        <v>45218</v>
      </c>
      <c r="K2327" s="6">
        <v>8.3333333333333332E-3</v>
      </c>
      <c r="L2327">
        <f t="shared" si="181"/>
        <v>10</v>
      </c>
      <c r="M2327">
        <f t="shared" si="183"/>
        <v>0</v>
      </c>
      <c r="N2327">
        <f t="shared" si="184"/>
        <v>12</v>
      </c>
      <c r="O2327">
        <f t="shared" si="182"/>
        <v>19</v>
      </c>
    </row>
    <row r="2328" spans="1:15" x14ac:dyDescent="0.35">
      <c r="A2328">
        <v>941315</v>
      </c>
      <c r="B2328">
        <v>1856</v>
      </c>
      <c r="C2328" s="1" t="s">
        <v>28</v>
      </c>
      <c r="D2328" s="3">
        <v>45023.007638888892</v>
      </c>
      <c r="E2328" t="s">
        <v>30</v>
      </c>
      <c r="F2328">
        <v>15310</v>
      </c>
      <c r="G2328">
        <v>6848</v>
      </c>
      <c r="H2328">
        <f t="shared" si="180"/>
        <v>22158</v>
      </c>
      <c r="I2328">
        <v>77</v>
      </c>
      <c r="J2328" s="5">
        <v>45023</v>
      </c>
      <c r="K2328" s="6">
        <v>7.6388888888888886E-3</v>
      </c>
      <c r="L2328">
        <f t="shared" si="181"/>
        <v>4</v>
      </c>
      <c r="M2328">
        <f t="shared" si="183"/>
        <v>0</v>
      </c>
      <c r="N2328">
        <f t="shared" si="184"/>
        <v>11</v>
      </c>
      <c r="O2328">
        <f t="shared" si="182"/>
        <v>7</v>
      </c>
    </row>
    <row r="2329" spans="1:15" x14ac:dyDescent="0.35">
      <c r="A2329">
        <v>112219</v>
      </c>
      <c r="B2329">
        <v>1857</v>
      </c>
      <c r="C2329" s="1" t="s">
        <v>29</v>
      </c>
      <c r="D2329" s="2">
        <v>45065.963194444441</v>
      </c>
      <c r="E2329" t="s">
        <v>31</v>
      </c>
      <c r="F2329">
        <v>9256</v>
      </c>
      <c r="G2329">
        <v>7425</v>
      </c>
      <c r="H2329">
        <f t="shared" si="180"/>
        <v>16681</v>
      </c>
      <c r="I2329">
        <v>73</v>
      </c>
      <c r="J2329" s="5">
        <v>45065</v>
      </c>
      <c r="K2329" s="6">
        <v>0.96319444444444446</v>
      </c>
      <c r="L2329">
        <f t="shared" si="181"/>
        <v>5</v>
      </c>
      <c r="M2329">
        <f t="shared" si="183"/>
        <v>23</v>
      </c>
      <c r="N2329">
        <f t="shared" si="184"/>
        <v>7</v>
      </c>
      <c r="O2329">
        <f t="shared" si="182"/>
        <v>19</v>
      </c>
    </row>
    <row r="2330" spans="1:15" x14ac:dyDescent="0.35">
      <c r="A2330">
        <v>596235</v>
      </c>
      <c r="B2330">
        <v>1857</v>
      </c>
      <c r="C2330" s="1" t="s">
        <v>26</v>
      </c>
      <c r="D2330" s="2">
        <v>45227.027777777781</v>
      </c>
      <c r="E2330" t="s">
        <v>30</v>
      </c>
      <c r="F2330">
        <v>8270</v>
      </c>
      <c r="G2330">
        <v>657</v>
      </c>
      <c r="H2330">
        <f t="shared" si="180"/>
        <v>8927</v>
      </c>
      <c r="I2330">
        <v>82</v>
      </c>
      <c r="J2330" s="5">
        <v>45227</v>
      </c>
      <c r="K2330" s="6">
        <v>2.7777777777777776E-2</v>
      </c>
      <c r="L2330">
        <f t="shared" si="181"/>
        <v>10</v>
      </c>
      <c r="M2330">
        <f t="shared" si="183"/>
        <v>0</v>
      </c>
      <c r="N2330">
        <f t="shared" si="184"/>
        <v>40</v>
      </c>
      <c r="O2330">
        <f t="shared" si="182"/>
        <v>28</v>
      </c>
    </row>
    <row r="2331" spans="1:15" x14ac:dyDescent="0.35">
      <c r="A2331">
        <v>1234361</v>
      </c>
      <c r="B2331">
        <v>1857</v>
      </c>
      <c r="C2331" s="1" t="s">
        <v>27</v>
      </c>
      <c r="D2331" s="3">
        <v>45198.082638888889</v>
      </c>
      <c r="E2331" t="s">
        <v>31</v>
      </c>
      <c r="F2331">
        <v>17059</v>
      </c>
      <c r="G2331">
        <v>760</v>
      </c>
      <c r="H2331">
        <f t="shared" si="180"/>
        <v>17819</v>
      </c>
      <c r="I2331">
        <v>52</v>
      </c>
      <c r="J2331" s="5">
        <v>45198</v>
      </c>
      <c r="K2331" s="6">
        <v>8.2638888888888887E-2</v>
      </c>
      <c r="L2331">
        <f t="shared" si="181"/>
        <v>9</v>
      </c>
      <c r="M2331">
        <f t="shared" si="183"/>
        <v>1</v>
      </c>
      <c r="N2331">
        <f t="shared" si="184"/>
        <v>59</v>
      </c>
      <c r="O2331">
        <f t="shared" si="182"/>
        <v>29</v>
      </c>
    </row>
    <row r="2332" spans="1:15" x14ac:dyDescent="0.35">
      <c r="A2332">
        <v>41110</v>
      </c>
      <c r="B2332">
        <v>1858</v>
      </c>
      <c r="C2332" s="1" t="s">
        <v>28</v>
      </c>
      <c r="D2332" s="2">
        <v>45080.022916666669</v>
      </c>
      <c r="E2332" t="s">
        <v>30</v>
      </c>
      <c r="F2332">
        <v>15463</v>
      </c>
      <c r="G2332">
        <v>9844</v>
      </c>
      <c r="H2332">
        <f t="shared" si="180"/>
        <v>25307</v>
      </c>
      <c r="I2332">
        <v>30</v>
      </c>
      <c r="J2332" s="5">
        <v>45080</v>
      </c>
      <c r="K2332" s="6">
        <v>2.2916666666666669E-2</v>
      </c>
      <c r="L2332">
        <f t="shared" si="181"/>
        <v>6</v>
      </c>
      <c r="M2332">
        <f t="shared" si="183"/>
        <v>0</v>
      </c>
      <c r="N2332">
        <f t="shared" si="184"/>
        <v>33</v>
      </c>
      <c r="O2332">
        <f t="shared" si="182"/>
        <v>3</v>
      </c>
    </row>
    <row r="2333" spans="1:15" x14ac:dyDescent="0.35">
      <c r="A2333">
        <v>937462</v>
      </c>
      <c r="B2333">
        <v>1858</v>
      </c>
      <c r="C2333" s="1" t="s">
        <v>29</v>
      </c>
      <c r="D2333" s="3">
        <v>45219.995833333334</v>
      </c>
      <c r="E2333" t="s">
        <v>31</v>
      </c>
      <c r="F2333">
        <v>11975</v>
      </c>
      <c r="G2333">
        <v>2327</v>
      </c>
      <c r="H2333">
        <f t="shared" si="180"/>
        <v>14302</v>
      </c>
      <c r="I2333">
        <v>46</v>
      </c>
      <c r="J2333" s="5">
        <v>45219</v>
      </c>
      <c r="K2333" s="6">
        <v>0.99583333333333324</v>
      </c>
      <c r="L2333">
        <f t="shared" si="181"/>
        <v>10</v>
      </c>
      <c r="M2333">
        <f t="shared" si="183"/>
        <v>23</v>
      </c>
      <c r="N2333">
        <f t="shared" si="184"/>
        <v>54</v>
      </c>
      <c r="O2333">
        <f t="shared" si="182"/>
        <v>20</v>
      </c>
    </row>
    <row r="2334" spans="1:15" x14ac:dyDescent="0.35">
      <c r="A2334">
        <v>1668081</v>
      </c>
      <c r="B2334">
        <v>1858</v>
      </c>
      <c r="C2334" s="1" t="s">
        <v>26</v>
      </c>
      <c r="D2334" s="3">
        <v>44990.044444444444</v>
      </c>
      <c r="E2334" t="s">
        <v>30</v>
      </c>
      <c r="F2334">
        <v>2223</v>
      </c>
      <c r="G2334">
        <v>7774</v>
      </c>
      <c r="H2334">
        <f t="shared" si="180"/>
        <v>9997</v>
      </c>
      <c r="I2334">
        <v>60</v>
      </c>
      <c r="J2334" s="5">
        <v>44990</v>
      </c>
      <c r="K2334" s="6">
        <v>4.4444444444444446E-2</v>
      </c>
      <c r="L2334">
        <f t="shared" si="181"/>
        <v>3</v>
      </c>
      <c r="M2334">
        <f t="shared" si="183"/>
        <v>1</v>
      </c>
      <c r="N2334">
        <f t="shared" si="184"/>
        <v>4</v>
      </c>
      <c r="O2334">
        <f t="shared" si="182"/>
        <v>5</v>
      </c>
    </row>
    <row r="2335" spans="1:15" x14ac:dyDescent="0.35">
      <c r="A2335">
        <v>875005</v>
      </c>
      <c r="B2335">
        <v>1859</v>
      </c>
      <c r="C2335" s="1" t="s">
        <v>27</v>
      </c>
      <c r="D2335" s="3">
        <v>45100.986805555556</v>
      </c>
      <c r="E2335" t="s">
        <v>31</v>
      </c>
      <c r="F2335">
        <v>5229</v>
      </c>
      <c r="G2335">
        <v>538</v>
      </c>
      <c r="H2335">
        <f t="shared" si="180"/>
        <v>5767</v>
      </c>
      <c r="I2335">
        <v>96</v>
      </c>
      <c r="J2335" s="5">
        <v>45100</v>
      </c>
      <c r="K2335" s="6">
        <v>0.9868055555555556</v>
      </c>
      <c r="L2335">
        <f t="shared" si="181"/>
        <v>6</v>
      </c>
      <c r="M2335">
        <f t="shared" si="183"/>
        <v>23</v>
      </c>
      <c r="N2335">
        <f t="shared" si="184"/>
        <v>41</v>
      </c>
      <c r="O2335">
        <f t="shared" si="182"/>
        <v>23</v>
      </c>
    </row>
    <row r="2336" spans="1:15" x14ac:dyDescent="0.35">
      <c r="A2336">
        <v>1541893</v>
      </c>
      <c r="B2336">
        <v>1860</v>
      </c>
      <c r="C2336" s="1" t="s">
        <v>28</v>
      </c>
      <c r="D2336" s="3">
        <v>44956.986111111109</v>
      </c>
      <c r="E2336" t="s">
        <v>30</v>
      </c>
      <c r="F2336">
        <v>14864</v>
      </c>
      <c r="G2336">
        <v>1027</v>
      </c>
      <c r="H2336">
        <f t="shared" si="180"/>
        <v>15891</v>
      </c>
      <c r="I2336">
        <v>33</v>
      </c>
      <c r="J2336" s="5">
        <v>44956</v>
      </c>
      <c r="K2336" s="6">
        <v>0.98611111111111116</v>
      </c>
      <c r="L2336">
        <f t="shared" si="181"/>
        <v>1</v>
      </c>
      <c r="M2336">
        <f t="shared" si="183"/>
        <v>23</v>
      </c>
      <c r="N2336">
        <f t="shared" si="184"/>
        <v>40</v>
      </c>
      <c r="O2336">
        <f t="shared" si="182"/>
        <v>30</v>
      </c>
    </row>
    <row r="2337" spans="1:15" x14ac:dyDescent="0.35">
      <c r="A2337">
        <v>564076</v>
      </c>
      <c r="B2337">
        <v>1862</v>
      </c>
      <c r="C2337" s="1" t="s">
        <v>29</v>
      </c>
      <c r="D2337" s="2">
        <v>45076.993750000001</v>
      </c>
      <c r="E2337" t="s">
        <v>31</v>
      </c>
      <c r="F2337">
        <v>7601</v>
      </c>
      <c r="G2337">
        <v>7241</v>
      </c>
      <c r="H2337">
        <f t="shared" si="180"/>
        <v>14842</v>
      </c>
      <c r="I2337">
        <v>100</v>
      </c>
      <c r="J2337" s="5">
        <v>45076</v>
      </c>
      <c r="K2337" s="6">
        <v>0.99375000000000002</v>
      </c>
      <c r="L2337">
        <f t="shared" si="181"/>
        <v>5</v>
      </c>
      <c r="M2337">
        <f t="shared" si="183"/>
        <v>23</v>
      </c>
      <c r="N2337">
        <f t="shared" si="184"/>
        <v>51</v>
      </c>
      <c r="O2337">
        <f t="shared" si="182"/>
        <v>30</v>
      </c>
    </row>
    <row r="2338" spans="1:15" x14ac:dyDescent="0.35">
      <c r="A2338">
        <v>1495611</v>
      </c>
      <c r="B2338">
        <v>1863</v>
      </c>
      <c r="C2338" s="1" t="s">
        <v>26</v>
      </c>
      <c r="D2338" s="3">
        <v>45218.974999999999</v>
      </c>
      <c r="E2338" t="s">
        <v>30</v>
      </c>
      <c r="F2338">
        <v>10168</v>
      </c>
      <c r="G2338">
        <v>3590</v>
      </c>
      <c r="H2338">
        <f t="shared" si="180"/>
        <v>13758</v>
      </c>
      <c r="I2338">
        <v>95</v>
      </c>
      <c r="J2338" s="5">
        <v>45218</v>
      </c>
      <c r="K2338" s="6">
        <v>0.97499999999999998</v>
      </c>
      <c r="L2338">
        <f t="shared" si="181"/>
        <v>10</v>
      </c>
      <c r="M2338">
        <f t="shared" si="183"/>
        <v>23</v>
      </c>
      <c r="N2338">
        <f t="shared" si="184"/>
        <v>24</v>
      </c>
      <c r="O2338">
        <f t="shared" si="182"/>
        <v>19</v>
      </c>
    </row>
    <row r="2339" spans="1:15" x14ac:dyDescent="0.35">
      <c r="A2339">
        <v>1054639</v>
      </c>
      <c r="B2339">
        <v>1865</v>
      </c>
      <c r="C2339" s="1" t="s">
        <v>27</v>
      </c>
      <c r="D2339" s="3">
        <v>44983</v>
      </c>
      <c r="E2339" t="s">
        <v>31</v>
      </c>
      <c r="F2339">
        <v>19576</v>
      </c>
      <c r="G2339">
        <v>4421</v>
      </c>
      <c r="H2339">
        <f t="shared" si="180"/>
        <v>23997</v>
      </c>
      <c r="I2339">
        <v>69</v>
      </c>
      <c r="J2339" s="5">
        <v>44983</v>
      </c>
      <c r="K2339" s="6">
        <v>0</v>
      </c>
      <c r="L2339">
        <f t="shared" si="181"/>
        <v>2</v>
      </c>
      <c r="M2339">
        <f t="shared" si="183"/>
        <v>0</v>
      </c>
      <c r="N2339">
        <f t="shared" si="184"/>
        <v>0</v>
      </c>
      <c r="O2339">
        <f t="shared" si="182"/>
        <v>26</v>
      </c>
    </row>
    <row r="2340" spans="1:15" x14ac:dyDescent="0.35">
      <c r="A2340">
        <v>1282426</v>
      </c>
      <c r="B2340">
        <v>1866</v>
      </c>
      <c r="C2340" s="1" t="s">
        <v>28</v>
      </c>
      <c r="D2340" s="3">
        <v>45112.007638888892</v>
      </c>
      <c r="E2340" t="s">
        <v>30</v>
      </c>
      <c r="F2340">
        <v>1350</v>
      </c>
      <c r="G2340">
        <v>9455</v>
      </c>
      <c r="H2340">
        <f t="shared" si="180"/>
        <v>10805</v>
      </c>
      <c r="I2340">
        <v>72</v>
      </c>
      <c r="J2340" s="5">
        <v>45112</v>
      </c>
      <c r="K2340" s="6">
        <v>7.6388888888888886E-3</v>
      </c>
      <c r="L2340">
        <f t="shared" si="181"/>
        <v>7</v>
      </c>
      <c r="M2340">
        <f t="shared" si="183"/>
        <v>0</v>
      </c>
      <c r="N2340">
        <f t="shared" si="184"/>
        <v>11</v>
      </c>
      <c r="O2340">
        <f t="shared" si="182"/>
        <v>5</v>
      </c>
    </row>
    <row r="2341" spans="1:15" x14ac:dyDescent="0.35">
      <c r="A2341">
        <v>954631</v>
      </c>
      <c r="B2341">
        <v>1868</v>
      </c>
      <c r="C2341" s="1" t="s">
        <v>29</v>
      </c>
      <c r="D2341" s="3">
        <v>44988.019444444442</v>
      </c>
      <c r="E2341" t="s">
        <v>31</v>
      </c>
      <c r="F2341">
        <v>9495</v>
      </c>
      <c r="G2341">
        <v>8020</v>
      </c>
      <c r="H2341">
        <f t="shared" si="180"/>
        <v>17515</v>
      </c>
      <c r="I2341">
        <v>57</v>
      </c>
      <c r="J2341" s="5">
        <v>44988</v>
      </c>
      <c r="K2341" s="6">
        <v>1.9444444444444445E-2</v>
      </c>
      <c r="L2341">
        <f t="shared" si="181"/>
        <v>3</v>
      </c>
      <c r="M2341">
        <f t="shared" si="183"/>
        <v>0</v>
      </c>
      <c r="N2341">
        <f t="shared" si="184"/>
        <v>28</v>
      </c>
      <c r="O2341">
        <f t="shared" si="182"/>
        <v>3</v>
      </c>
    </row>
    <row r="2342" spans="1:15" x14ac:dyDescent="0.35">
      <c r="A2342">
        <v>61520</v>
      </c>
      <c r="B2342">
        <v>1870</v>
      </c>
      <c r="C2342" s="1" t="s">
        <v>26</v>
      </c>
      <c r="D2342" s="2">
        <v>45099.984027777777</v>
      </c>
      <c r="E2342" t="s">
        <v>30</v>
      </c>
      <c r="F2342">
        <v>15242</v>
      </c>
      <c r="G2342">
        <v>3077</v>
      </c>
      <c r="H2342">
        <f t="shared" si="180"/>
        <v>18319</v>
      </c>
      <c r="I2342">
        <v>90</v>
      </c>
      <c r="J2342" s="5">
        <v>45099</v>
      </c>
      <c r="K2342" s="6">
        <v>0.98402777777777783</v>
      </c>
      <c r="L2342">
        <f t="shared" si="181"/>
        <v>6</v>
      </c>
      <c r="M2342">
        <f t="shared" si="183"/>
        <v>23</v>
      </c>
      <c r="N2342">
        <f t="shared" si="184"/>
        <v>37</v>
      </c>
      <c r="O2342">
        <f t="shared" si="182"/>
        <v>22</v>
      </c>
    </row>
    <row r="2343" spans="1:15" x14ac:dyDescent="0.35">
      <c r="A2343">
        <v>170864</v>
      </c>
      <c r="B2343">
        <v>1870</v>
      </c>
      <c r="C2343" s="1" t="s">
        <v>27</v>
      </c>
      <c r="D2343" s="2">
        <v>45055.99722222222</v>
      </c>
      <c r="E2343" t="s">
        <v>31</v>
      </c>
      <c r="F2343">
        <v>12040</v>
      </c>
      <c r="G2343">
        <v>4281</v>
      </c>
      <c r="H2343">
        <f t="shared" si="180"/>
        <v>16321</v>
      </c>
      <c r="I2343">
        <v>65</v>
      </c>
      <c r="J2343" s="5">
        <v>45055</v>
      </c>
      <c r="K2343" s="6">
        <v>0.99722222222222223</v>
      </c>
      <c r="L2343">
        <f t="shared" si="181"/>
        <v>5</v>
      </c>
      <c r="M2343">
        <f t="shared" si="183"/>
        <v>23</v>
      </c>
      <c r="N2343">
        <f t="shared" si="184"/>
        <v>56</v>
      </c>
      <c r="O2343">
        <f t="shared" si="182"/>
        <v>9</v>
      </c>
    </row>
    <row r="2344" spans="1:15" x14ac:dyDescent="0.35">
      <c r="A2344">
        <v>1532610</v>
      </c>
      <c r="B2344">
        <v>1871</v>
      </c>
      <c r="C2344" s="1" t="s">
        <v>28</v>
      </c>
      <c r="D2344" s="3">
        <v>45159.002083333333</v>
      </c>
      <c r="E2344" t="s">
        <v>30</v>
      </c>
      <c r="F2344">
        <v>14360</v>
      </c>
      <c r="G2344">
        <v>8644</v>
      </c>
      <c r="H2344">
        <f t="shared" si="180"/>
        <v>23004</v>
      </c>
      <c r="I2344">
        <v>39</v>
      </c>
      <c r="J2344" s="5">
        <v>45159</v>
      </c>
      <c r="K2344" s="6">
        <v>2.0833333333333333E-3</v>
      </c>
      <c r="L2344">
        <f t="shared" si="181"/>
        <v>8</v>
      </c>
      <c r="M2344">
        <f t="shared" si="183"/>
        <v>0</v>
      </c>
      <c r="N2344">
        <f t="shared" si="184"/>
        <v>3</v>
      </c>
      <c r="O2344">
        <f t="shared" si="182"/>
        <v>21</v>
      </c>
    </row>
    <row r="2345" spans="1:15" x14ac:dyDescent="0.35">
      <c r="A2345">
        <v>1244668</v>
      </c>
      <c r="B2345">
        <v>1872</v>
      </c>
      <c r="C2345" s="1" t="s">
        <v>29</v>
      </c>
      <c r="D2345" s="3">
        <v>45159.04583333333</v>
      </c>
      <c r="E2345" t="s">
        <v>31</v>
      </c>
      <c r="F2345">
        <v>14573</v>
      </c>
      <c r="G2345">
        <v>9021</v>
      </c>
      <c r="H2345">
        <f t="shared" si="180"/>
        <v>23594</v>
      </c>
      <c r="I2345">
        <v>87</v>
      </c>
      <c r="J2345" s="5">
        <v>45159</v>
      </c>
      <c r="K2345" s="6">
        <v>4.5833333333333337E-2</v>
      </c>
      <c r="L2345">
        <f t="shared" si="181"/>
        <v>8</v>
      </c>
      <c r="M2345">
        <f t="shared" si="183"/>
        <v>1</v>
      </c>
      <c r="N2345">
        <f t="shared" si="184"/>
        <v>6</v>
      </c>
      <c r="O2345">
        <f t="shared" si="182"/>
        <v>21</v>
      </c>
    </row>
    <row r="2346" spans="1:15" x14ac:dyDescent="0.35">
      <c r="A2346">
        <v>379416</v>
      </c>
      <c r="B2346">
        <v>1873</v>
      </c>
      <c r="C2346" s="1" t="s">
        <v>26</v>
      </c>
      <c r="D2346" s="2">
        <v>45073.017361111109</v>
      </c>
      <c r="E2346" t="s">
        <v>30</v>
      </c>
      <c r="F2346">
        <v>18132</v>
      </c>
      <c r="G2346">
        <v>7996</v>
      </c>
      <c r="H2346">
        <f t="shared" si="180"/>
        <v>26128</v>
      </c>
      <c r="I2346">
        <v>45</v>
      </c>
      <c r="J2346" s="5">
        <v>45073</v>
      </c>
      <c r="K2346" s="6">
        <v>1.7361111111111112E-2</v>
      </c>
      <c r="L2346">
        <f t="shared" si="181"/>
        <v>5</v>
      </c>
      <c r="M2346">
        <f t="shared" si="183"/>
        <v>0</v>
      </c>
      <c r="N2346">
        <f t="shared" si="184"/>
        <v>25</v>
      </c>
      <c r="O2346">
        <f t="shared" si="182"/>
        <v>27</v>
      </c>
    </row>
    <row r="2347" spans="1:15" x14ac:dyDescent="0.35">
      <c r="A2347">
        <v>1079761</v>
      </c>
      <c r="B2347">
        <v>1873</v>
      </c>
      <c r="C2347" s="1" t="s">
        <v>27</v>
      </c>
      <c r="D2347" s="3">
        <v>45187.05</v>
      </c>
      <c r="E2347" t="s">
        <v>31</v>
      </c>
      <c r="F2347">
        <v>16999</v>
      </c>
      <c r="G2347">
        <v>9752</v>
      </c>
      <c r="H2347">
        <f t="shared" si="180"/>
        <v>26751</v>
      </c>
      <c r="I2347">
        <v>43</v>
      </c>
      <c r="J2347" s="5">
        <v>45187</v>
      </c>
      <c r="K2347" s="6">
        <v>4.9999999999999996E-2</v>
      </c>
      <c r="L2347">
        <f t="shared" si="181"/>
        <v>9</v>
      </c>
      <c r="M2347">
        <f t="shared" si="183"/>
        <v>1</v>
      </c>
      <c r="N2347">
        <f t="shared" si="184"/>
        <v>12</v>
      </c>
      <c r="O2347">
        <f t="shared" si="182"/>
        <v>18</v>
      </c>
    </row>
    <row r="2348" spans="1:15" x14ac:dyDescent="0.35">
      <c r="A2348">
        <v>725482</v>
      </c>
      <c r="B2348">
        <v>1874</v>
      </c>
      <c r="C2348" s="1" t="s">
        <v>28</v>
      </c>
      <c r="D2348" s="3">
        <v>45118.977083333331</v>
      </c>
      <c r="E2348" t="s">
        <v>30</v>
      </c>
      <c r="F2348">
        <v>3044</v>
      </c>
      <c r="G2348">
        <v>6488</v>
      </c>
      <c r="H2348">
        <f t="shared" si="180"/>
        <v>9532</v>
      </c>
      <c r="I2348">
        <v>87</v>
      </c>
      <c r="J2348" s="5">
        <v>45118</v>
      </c>
      <c r="K2348" s="6">
        <v>0.9770833333333333</v>
      </c>
      <c r="L2348">
        <f t="shared" si="181"/>
        <v>7</v>
      </c>
      <c r="M2348">
        <f t="shared" si="183"/>
        <v>23</v>
      </c>
      <c r="N2348">
        <f t="shared" si="184"/>
        <v>27</v>
      </c>
      <c r="O2348">
        <f t="shared" si="182"/>
        <v>11</v>
      </c>
    </row>
    <row r="2349" spans="1:15" x14ac:dyDescent="0.35">
      <c r="A2349">
        <v>974557</v>
      </c>
      <c r="B2349">
        <v>1874</v>
      </c>
      <c r="C2349" s="1" t="s">
        <v>29</v>
      </c>
      <c r="D2349" s="3">
        <v>44941.047222222223</v>
      </c>
      <c r="E2349" t="s">
        <v>31</v>
      </c>
      <c r="F2349">
        <v>5047</v>
      </c>
      <c r="G2349">
        <v>2721</v>
      </c>
      <c r="H2349">
        <f t="shared" si="180"/>
        <v>7768</v>
      </c>
      <c r="I2349">
        <v>40</v>
      </c>
      <c r="J2349" s="5">
        <v>44941</v>
      </c>
      <c r="K2349" s="6">
        <v>4.7222222222222221E-2</v>
      </c>
      <c r="L2349">
        <f t="shared" si="181"/>
        <v>1</v>
      </c>
      <c r="M2349">
        <f t="shared" si="183"/>
        <v>1</v>
      </c>
      <c r="N2349">
        <f t="shared" si="184"/>
        <v>8</v>
      </c>
      <c r="O2349">
        <f t="shared" si="182"/>
        <v>15</v>
      </c>
    </row>
    <row r="2350" spans="1:15" x14ac:dyDescent="0.35">
      <c r="A2350">
        <v>1061320</v>
      </c>
      <c r="B2350">
        <v>1874</v>
      </c>
      <c r="C2350" s="1" t="s">
        <v>26</v>
      </c>
      <c r="D2350" s="3">
        <v>45102.026388888888</v>
      </c>
      <c r="E2350" t="s">
        <v>30</v>
      </c>
      <c r="F2350">
        <v>7033</v>
      </c>
      <c r="G2350">
        <v>2899</v>
      </c>
      <c r="H2350">
        <f t="shared" si="180"/>
        <v>9932</v>
      </c>
      <c r="I2350">
        <v>72</v>
      </c>
      <c r="J2350" s="5">
        <v>45102</v>
      </c>
      <c r="K2350" s="6">
        <v>2.6388888888888889E-2</v>
      </c>
      <c r="L2350">
        <f t="shared" si="181"/>
        <v>6</v>
      </c>
      <c r="M2350">
        <f t="shared" si="183"/>
        <v>0</v>
      </c>
      <c r="N2350">
        <f t="shared" si="184"/>
        <v>38</v>
      </c>
      <c r="O2350">
        <f t="shared" si="182"/>
        <v>25</v>
      </c>
    </row>
    <row r="2351" spans="1:15" x14ac:dyDescent="0.35">
      <c r="A2351">
        <v>220733</v>
      </c>
      <c r="B2351">
        <v>1875</v>
      </c>
      <c r="C2351" s="1" t="s">
        <v>27</v>
      </c>
      <c r="D2351" s="2">
        <v>44931.007638888892</v>
      </c>
      <c r="E2351" t="s">
        <v>31</v>
      </c>
      <c r="F2351">
        <v>4604</v>
      </c>
      <c r="G2351">
        <v>6006</v>
      </c>
      <c r="H2351">
        <f t="shared" si="180"/>
        <v>10610</v>
      </c>
      <c r="I2351">
        <v>72</v>
      </c>
      <c r="J2351" s="5">
        <v>44931</v>
      </c>
      <c r="K2351" s="6">
        <v>7.6388888888888886E-3</v>
      </c>
      <c r="L2351">
        <f t="shared" si="181"/>
        <v>1</v>
      </c>
      <c r="M2351">
        <f t="shared" si="183"/>
        <v>0</v>
      </c>
      <c r="N2351">
        <f t="shared" si="184"/>
        <v>11</v>
      </c>
      <c r="O2351">
        <f t="shared" si="182"/>
        <v>5</v>
      </c>
    </row>
    <row r="2352" spans="1:15" x14ac:dyDescent="0.35">
      <c r="A2352">
        <v>893103</v>
      </c>
      <c r="B2352">
        <v>1877</v>
      </c>
      <c r="C2352" s="1" t="s">
        <v>28</v>
      </c>
      <c r="D2352" s="3">
        <v>44965.981249999997</v>
      </c>
      <c r="E2352" t="s">
        <v>30</v>
      </c>
      <c r="F2352">
        <v>13857</v>
      </c>
      <c r="G2352">
        <v>1604</v>
      </c>
      <c r="H2352">
        <f t="shared" si="180"/>
        <v>15461</v>
      </c>
      <c r="I2352">
        <v>83</v>
      </c>
      <c r="J2352" s="5">
        <v>44965</v>
      </c>
      <c r="K2352" s="6">
        <v>0.98125000000000007</v>
      </c>
      <c r="L2352">
        <f t="shared" si="181"/>
        <v>2</v>
      </c>
      <c r="M2352">
        <f t="shared" si="183"/>
        <v>23</v>
      </c>
      <c r="N2352">
        <f t="shared" si="184"/>
        <v>33</v>
      </c>
      <c r="O2352">
        <f t="shared" si="182"/>
        <v>8</v>
      </c>
    </row>
    <row r="2353" spans="1:15" x14ac:dyDescent="0.35">
      <c r="A2353">
        <v>988105</v>
      </c>
      <c r="B2353">
        <v>1877</v>
      </c>
      <c r="C2353" s="1" t="s">
        <v>29</v>
      </c>
      <c r="D2353" s="3">
        <v>45102.052777777775</v>
      </c>
      <c r="E2353" t="s">
        <v>31</v>
      </c>
      <c r="F2353">
        <v>6020</v>
      </c>
      <c r="G2353">
        <v>9254</v>
      </c>
      <c r="H2353">
        <f t="shared" si="180"/>
        <v>15274</v>
      </c>
      <c r="I2353">
        <v>93</v>
      </c>
      <c r="J2353" s="5">
        <v>45102</v>
      </c>
      <c r="K2353" s="6">
        <v>5.2777777777777778E-2</v>
      </c>
      <c r="L2353">
        <f t="shared" si="181"/>
        <v>6</v>
      </c>
      <c r="M2353">
        <f t="shared" si="183"/>
        <v>1</v>
      </c>
      <c r="N2353">
        <f t="shared" si="184"/>
        <v>16</v>
      </c>
      <c r="O2353">
        <f t="shared" si="182"/>
        <v>25</v>
      </c>
    </row>
    <row r="2354" spans="1:15" x14ac:dyDescent="0.35">
      <c r="A2354">
        <v>768435</v>
      </c>
      <c r="B2354">
        <v>1878</v>
      </c>
      <c r="C2354" s="1" t="s">
        <v>26</v>
      </c>
      <c r="D2354" s="3">
        <v>45092.029861111114</v>
      </c>
      <c r="E2354" t="s">
        <v>30</v>
      </c>
      <c r="F2354">
        <v>3036</v>
      </c>
      <c r="G2354">
        <v>1281</v>
      </c>
      <c r="H2354">
        <f t="shared" si="180"/>
        <v>4317</v>
      </c>
      <c r="I2354">
        <v>35</v>
      </c>
      <c r="J2354" s="5">
        <v>45092</v>
      </c>
      <c r="K2354" s="6">
        <v>2.9861111111111113E-2</v>
      </c>
      <c r="L2354">
        <f t="shared" si="181"/>
        <v>6</v>
      </c>
      <c r="M2354">
        <f t="shared" si="183"/>
        <v>0</v>
      </c>
      <c r="N2354">
        <f t="shared" si="184"/>
        <v>43</v>
      </c>
      <c r="O2354">
        <f t="shared" si="182"/>
        <v>15</v>
      </c>
    </row>
    <row r="2355" spans="1:15" x14ac:dyDescent="0.35">
      <c r="A2355">
        <v>1038672</v>
      </c>
      <c r="B2355">
        <v>1878</v>
      </c>
      <c r="C2355" s="1" t="s">
        <v>27</v>
      </c>
      <c r="D2355" s="3">
        <v>45233.947916666664</v>
      </c>
      <c r="E2355" t="s">
        <v>31</v>
      </c>
      <c r="F2355">
        <v>7016</v>
      </c>
      <c r="G2355">
        <v>5918</v>
      </c>
      <c r="H2355">
        <f t="shared" si="180"/>
        <v>12934</v>
      </c>
      <c r="I2355">
        <v>32</v>
      </c>
      <c r="J2355" s="5">
        <v>45233</v>
      </c>
      <c r="K2355" s="6">
        <v>0.94791666666666663</v>
      </c>
      <c r="L2355">
        <f t="shared" si="181"/>
        <v>11</v>
      </c>
      <c r="M2355">
        <f t="shared" si="183"/>
        <v>22</v>
      </c>
      <c r="N2355">
        <f t="shared" si="184"/>
        <v>45</v>
      </c>
      <c r="O2355">
        <f t="shared" si="182"/>
        <v>3</v>
      </c>
    </row>
    <row r="2356" spans="1:15" x14ac:dyDescent="0.35">
      <c r="A2356">
        <v>1288242</v>
      </c>
      <c r="B2356">
        <v>1879</v>
      </c>
      <c r="C2356" s="1" t="s">
        <v>28</v>
      </c>
      <c r="D2356" s="3">
        <v>45161.003472222219</v>
      </c>
      <c r="E2356" t="s">
        <v>30</v>
      </c>
      <c r="F2356">
        <v>14675</v>
      </c>
      <c r="G2356">
        <v>5169</v>
      </c>
      <c r="H2356">
        <f t="shared" si="180"/>
        <v>19844</v>
      </c>
      <c r="I2356">
        <v>65</v>
      </c>
      <c r="J2356" s="5">
        <v>45161</v>
      </c>
      <c r="K2356" s="6">
        <v>3.472222222222222E-3</v>
      </c>
      <c r="L2356">
        <f t="shared" si="181"/>
        <v>8</v>
      </c>
      <c r="M2356">
        <f t="shared" si="183"/>
        <v>0</v>
      </c>
      <c r="N2356">
        <f t="shared" si="184"/>
        <v>5</v>
      </c>
      <c r="O2356">
        <f t="shared" si="182"/>
        <v>23</v>
      </c>
    </row>
    <row r="2357" spans="1:15" x14ac:dyDescent="0.35">
      <c r="A2357">
        <v>343003</v>
      </c>
      <c r="B2357">
        <v>1880</v>
      </c>
      <c r="C2357" s="1" t="s">
        <v>29</v>
      </c>
      <c r="D2357" s="2">
        <v>44976.052777777775</v>
      </c>
      <c r="E2357" t="s">
        <v>31</v>
      </c>
      <c r="F2357">
        <v>6440</v>
      </c>
      <c r="G2357">
        <v>7628</v>
      </c>
      <c r="H2357">
        <f t="shared" si="180"/>
        <v>14068</v>
      </c>
      <c r="I2357">
        <v>77</v>
      </c>
      <c r="J2357" s="5">
        <v>44976</v>
      </c>
      <c r="K2357" s="6">
        <v>5.2777777777777778E-2</v>
      </c>
      <c r="L2357">
        <f t="shared" si="181"/>
        <v>2</v>
      </c>
      <c r="M2357">
        <f t="shared" si="183"/>
        <v>1</v>
      </c>
      <c r="N2357">
        <f t="shared" si="184"/>
        <v>16</v>
      </c>
      <c r="O2357">
        <f t="shared" si="182"/>
        <v>19</v>
      </c>
    </row>
    <row r="2358" spans="1:15" x14ac:dyDescent="0.35">
      <c r="A2358">
        <v>1449918</v>
      </c>
      <c r="B2358">
        <v>1881</v>
      </c>
      <c r="C2358" s="1" t="s">
        <v>26</v>
      </c>
      <c r="D2358" s="3">
        <v>45007.07708333333</v>
      </c>
      <c r="E2358" t="s">
        <v>30</v>
      </c>
      <c r="F2358">
        <v>6587</v>
      </c>
      <c r="G2358">
        <v>8835</v>
      </c>
      <c r="H2358">
        <f t="shared" si="180"/>
        <v>15422</v>
      </c>
      <c r="I2358">
        <v>65</v>
      </c>
      <c r="J2358" s="5">
        <v>45007</v>
      </c>
      <c r="K2358" s="6">
        <v>7.7083333333333337E-2</v>
      </c>
      <c r="L2358">
        <f t="shared" si="181"/>
        <v>3</v>
      </c>
      <c r="M2358">
        <f t="shared" si="183"/>
        <v>1</v>
      </c>
      <c r="N2358">
        <f t="shared" si="184"/>
        <v>51</v>
      </c>
      <c r="O2358">
        <f t="shared" si="182"/>
        <v>22</v>
      </c>
    </row>
    <row r="2359" spans="1:15" x14ac:dyDescent="0.35">
      <c r="A2359">
        <v>965923</v>
      </c>
      <c r="B2359">
        <v>1883</v>
      </c>
      <c r="C2359" s="1" t="s">
        <v>27</v>
      </c>
      <c r="D2359" s="3">
        <v>45012.069444444445</v>
      </c>
      <c r="E2359" t="s">
        <v>31</v>
      </c>
      <c r="F2359">
        <v>15532</v>
      </c>
      <c r="G2359">
        <v>1548</v>
      </c>
      <c r="H2359">
        <f t="shared" si="180"/>
        <v>17080</v>
      </c>
      <c r="I2359">
        <v>92</v>
      </c>
      <c r="J2359" s="5">
        <v>45012</v>
      </c>
      <c r="K2359" s="6">
        <v>6.9444444444444434E-2</v>
      </c>
      <c r="L2359">
        <f t="shared" si="181"/>
        <v>3</v>
      </c>
      <c r="M2359">
        <f t="shared" si="183"/>
        <v>1</v>
      </c>
      <c r="N2359">
        <f t="shared" si="184"/>
        <v>40</v>
      </c>
      <c r="O2359">
        <f t="shared" si="182"/>
        <v>27</v>
      </c>
    </row>
    <row r="2360" spans="1:15" x14ac:dyDescent="0.35">
      <c r="A2360">
        <v>1000651</v>
      </c>
      <c r="B2360">
        <v>1883</v>
      </c>
      <c r="C2360" s="1" t="s">
        <v>28</v>
      </c>
      <c r="D2360" s="3">
        <v>45010.949305555558</v>
      </c>
      <c r="E2360" t="s">
        <v>30</v>
      </c>
      <c r="F2360">
        <v>16546</v>
      </c>
      <c r="G2360">
        <v>1594</v>
      </c>
      <c r="H2360">
        <f t="shared" si="180"/>
        <v>18140</v>
      </c>
      <c r="I2360">
        <v>69</v>
      </c>
      <c r="J2360" s="5">
        <v>45010</v>
      </c>
      <c r="K2360" s="6">
        <v>0.94930555555555562</v>
      </c>
      <c r="L2360">
        <f t="shared" si="181"/>
        <v>3</v>
      </c>
      <c r="M2360">
        <f t="shared" si="183"/>
        <v>22</v>
      </c>
      <c r="N2360">
        <f t="shared" si="184"/>
        <v>47</v>
      </c>
      <c r="O2360">
        <f t="shared" si="182"/>
        <v>25</v>
      </c>
    </row>
    <row r="2361" spans="1:15" x14ac:dyDescent="0.35">
      <c r="A2361">
        <v>533914</v>
      </c>
      <c r="B2361">
        <v>1884</v>
      </c>
      <c r="C2361" s="1" t="s">
        <v>29</v>
      </c>
      <c r="D2361" s="2">
        <v>45076.955555555556</v>
      </c>
      <c r="E2361" t="s">
        <v>31</v>
      </c>
      <c r="F2361">
        <v>14727</v>
      </c>
      <c r="G2361">
        <v>5436</v>
      </c>
      <c r="H2361">
        <f t="shared" si="180"/>
        <v>20163</v>
      </c>
      <c r="I2361">
        <v>83</v>
      </c>
      <c r="J2361" s="5">
        <v>45076</v>
      </c>
      <c r="K2361" s="6">
        <v>0.9555555555555556</v>
      </c>
      <c r="L2361">
        <f t="shared" si="181"/>
        <v>5</v>
      </c>
      <c r="M2361">
        <f t="shared" si="183"/>
        <v>22</v>
      </c>
      <c r="N2361">
        <f t="shared" si="184"/>
        <v>56</v>
      </c>
      <c r="O2361">
        <f t="shared" si="182"/>
        <v>30</v>
      </c>
    </row>
    <row r="2362" spans="1:15" x14ac:dyDescent="0.35">
      <c r="A2362">
        <v>897997</v>
      </c>
      <c r="B2362">
        <v>1884</v>
      </c>
      <c r="C2362" s="1" t="s">
        <v>26</v>
      </c>
      <c r="D2362" s="3">
        <v>45024.962500000001</v>
      </c>
      <c r="E2362" t="s">
        <v>30</v>
      </c>
      <c r="F2362">
        <v>4951</v>
      </c>
      <c r="G2362">
        <v>1149</v>
      </c>
      <c r="H2362">
        <f t="shared" si="180"/>
        <v>6100</v>
      </c>
      <c r="I2362">
        <v>39</v>
      </c>
      <c r="J2362" s="5">
        <v>45024</v>
      </c>
      <c r="K2362" s="6">
        <v>0.96250000000000002</v>
      </c>
      <c r="L2362">
        <f t="shared" si="181"/>
        <v>4</v>
      </c>
      <c r="M2362">
        <f t="shared" si="183"/>
        <v>23</v>
      </c>
      <c r="N2362">
        <f t="shared" si="184"/>
        <v>6</v>
      </c>
      <c r="O2362">
        <f t="shared" si="182"/>
        <v>8</v>
      </c>
    </row>
    <row r="2363" spans="1:15" x14ac:dyDescent="0.35">
      <c r="A2363">
        <v>1246866</v>
      </c>
      <c r="B2363">
        <v>1884</v>
      </c>
      <c r="C2363" s="1" t="s">
        <v>27</v>
      </c>
      <c r="D2363" s="3">
        <v>45104.977777777778</v>
      </c>
      <c r="E2363" t="s">
        <v>31</v>
      </c>
      <c r="F2363">
        <v>3567</v>
      </c>
      <c r="G2363">
        <v>849</v>
      </c>
      <c r="H2363">
        <f t="shared" si="180"/>
        <v>4416</v>
      </c>
      <c r="I2363">
        <v>89</v>
      </c>
      <c r="J2363" s="5">
        <v>45104</v>
      </c>
      <c r="K2363" s="6">
        <v>0.97777777777777775</v>
      </c>
      <c r="L2363">
        <f t="shared" si="181"/>
        <v>6</v>
      </c>
      <c r="M2363">
        <f t="shared" si="183"/>
        <v>23</v>
      </c>
      <c r="N2363">
        <f t="shared" si="184"/>
        <v>28</v>
      </c>
      <c r="O2363">
        <f t="shared" si="182"/>
        <v>27</v>
      </c>
    </row>
    <row r="2364" spans="1:15" x14ac:dyDescent="0.35">
      <c r="A2364">
        <v>391963</v>
      </c>
      <c r="B2364">
        <v>1885</v>
      </c>
      <c r="C2364" s="1" t="s">
        <v>28</v>
      </c>
      <c r="D2364" s="2">
        <v>45240.970138888886</v>
      </c>
      <c r="E2364" t="s">
        <v>30</v>
      </c>
      <c r="F2364">
        <v>9597</v>
      </c>
      <c r="G2364">
        <v>856</v>
      </c>
      <c r="H2364">
        <f t="shared" si="180"/>
        <v>10453</v>
      </c>
      <c r="I2364">
        <v>61</v>
      </c>
      <c r="J2364" s="5">
        <v>45240</v>
      </c>
      <c r="K2364" s="6">
        <v>0.97013888888888899</v>
      </c>
      <c r="L2364">
        <f t="shared" si="181"/>
        <v>11</v>
      </c>
      <c r="M2364">
        <f t="shared" si="183"/>
        <v>23</v>
      </c>
      <c r="N2364">
        <f t="shared" si="184"/>
        <v>17</v>
      </c>
      <c r="O2364">
        <f t="shared" si="182"/>
        <v>10</v>
      </c>
    </row>
    <row r="2365" spans="1:15" x14ac:dyDescent="0.35">
      <c r="A2365">
        <v>705612</v>
      </c>
      <c r="B2365">
        <v>1886</v>
      </c>
      <c r="C2365" s="1" t="s">
        <v>29</v>
      </c>
      <c r="D2365" s="3">
        <v>45045.979861111111</v>
      </c>
      <c r="E2365" t="s">
        <v>31</v>
      </c>
      <c r="F2365">
        <v>8479</v>
      </c>
      <c r="G2365">
        <v>2657</v>
      </c>
      <c r="H2365">
        <f t="shared" si="180"/>
        <v>11136</v>
      </c>
      <c r="I2365">
        <v>94</v>
      </c>
      <c r="J2365" s="5">
        <v>45045</v>
      </c>
      <c r="K2365" s="6">
        <v>0.97986111111111107</v>
      </c>
      <c r="L2365">
        <f t="shared" si="181"/>
        <v>4</v>
      </c>
      <c r="M2365">
        <f t="shared" si="183"/>
        <v>23</v>
      </c>
      <c r="N2365">
        <f t="shared" si="184"/>
        <v>31</v>
      </c>
      <c r="O2365">
        <f t="shared" si="182"/>
        <v>29</v>
      </c>
    </row>
    <row r="2366" spans="1:15" x14ac:dyDescent="0.35">
      <c r="A2366">
        <v>1100277</v>
      </c>
      <c r="B2366">
        <v>1886</v>
      </c>
      <c r="C2366" s="1" t="s">
        <v>26</v>
      </c>
      <c r="D2366" s="3">
        <v>45196.045138888891</v>
      </c>
      <c r="E2366" t="s">
        <v>30</v>
      </c>
      <c r="F2366">
        <v>12791</v>
      </c>
      <c r="G2366">
        <v>1924</v>
      </c>
      <c r="H2366">
        <f t="shared" si="180"/>
        <v>14715</v>
      </c>
      <c r="I2366">
        <v>98</v>
      </c>
      <c r="J2366" s="5">
        <v>45196</v>
      </c>
      <c r="K2366" s="6">
        <v>4.5138888888888888E-2</v>
      </c>
      <c r="L2366">
        <f t="shared" si="181"/>
        <v>9</v>
      </c>
      <c r="M2366">
        <f t="shared" si="183"/>
        <v>1</v>
      </c>
      <c r="N2366">
        <f t="shared" si="184"/>
        <v>5</v>
      </c>
      <c r="O2366">
        <f t="shared" si="182"/>
        <v>27</v>
      </c>
    </row>
    <row r="2367" spans="1:15" x14ac:dyDescent="0.35">
      <c r="A2367">
        <v>1507608</v>
      </c>
      <c r="B2367">
        <v>1886</v>
      </c>
      <c r="C2367" s="1" t="s">
        <v>27</v>
      </c>
      <c r="D2367" s="3">
        <v>45077.044444444444</v>
      </c>
      <c r="E2367" t="s">
        <v>31</v>
      </c>
      <c r="F2367">
        <v>6788</v>
      </c>
      <c r="G2367">
        <v>8078</v>
      </c>
      <c r="H2367">
        <f t="shared" si="180"/>
        <v>14866</v>
      </c>
      <c r="I2367">
        <v>42</v>
      </c>
      <c r="J2367" s="5">
        <v>45077</v>
      </c>
      <c r="K2367" s="6">
        <v>4.4444444444444446E-2</v>
      </c>
      <c r="L2367">
        <f t="shared" si="181"/>
        <v>5</v>
      </c>
      <c r="M2367">
        <f t="shared" si="183"/>
        <v>1</v>
      </c>
      <c r="N2367">
        <f t="shared" si="184"/>
        <v>4</v>
      </c>
      <c r="O2367">
        <f t="shared" si="182"/>
        <v>31</v>
      </c>
    </row>
    <row r="2368" spans="1:15" x14ac:dyDescent="0.35">
      <c r="A2368">
        <v>167720</v>
      </c>
      <c r="B2368">
        <v>1887</v>
      </c>
      <c r="C2368" s="1" t="s">
        <v>28</v>
      </c>
      <c r="D2368" s="2">
        <v>45262.024305555555</v>
      </c>
      <c r="E2368" t="s">
        <v>30</v>
      </c>
      <c r="F2368">
        <v>14548</v>
      </c>
      <c r="G2368">
        <v>8941</v>
      </c>
      <c r="H2368">
        <f t="shared" si="180"/>
        <v>23489</v>
      </c>
      <c r="I2368">
        <v>47</v>
      </c>
      <c r="J2368" s="5">
        <v>45262</v>
      </c>
      <c r="K2368" s="6">
        <v>2.4305555555555556E-2</v>
      </c>
      <c r="L2368">
        <f t="shared" si="181"/>
        <v>12</v>
      </c>
      <c r="M2368">
        <f t="shared" si="183"/>
        <v>0</v>
      </c>
      <c r="N2368">
        <f t="shared" si="184"/>
        <v>35</v>
      </c>
      <c r="O2368">
        <f t="shared" si="182"/>
        <v>2</v>
      </c>
    </row>
    <row r="2369" spans="1:15" x14ac:dyDescent="0.35">
      <c r="A2369">
        <v>1376176</v>
      </c>
      <c r="B2369">
        <v>1887</v>
      </c>
      <c r="C2369" s="1" t="s">
        <v>29</v>
      </c>
      <c r="D2369" s="3">
        <v>44974.990277777775</v>
      </c>
      <c r="E2369" t="s">
        <v>31</v>
      </c>
      <c r="F2369">
        <v>14827</v>
      </c>
      <c r="G2369">
        <v>9141</v>
      </c>
      <c r="H2369">
        <f t="shared" si="180"/>
        <v>23968</v>
      </c>
      <c r="I2369">
        <v>80</v>
      </c>
      <c r="J2369" s="5">
        <v>44974</v>
      </c>
      <c r="K2369" s="6">
        <v>0.9902777777777777</v>
      </c>
      <c r="L2369">
        <f t="shared" si="181"/>
        <v>2</v>
      </c>
      <c r="M2369">
        <f t="shared" si="183"/>
        <v>23</v>
      </c>
      <c r="N2369">
        <f t="shared" si="184"/>
        <v>46</v>
      </c>
      <c r="O2369">
        <f t="shared" si="182"/>
        <v>17</v>
      </c>
    </row>
    <row r="2370" spans="1:15" x14ac:dyDescent="0.35">
      <c r="A2370">
        <v>832361</v>
      </c>
      <c r="B2370">
        <v>1891</v>
      </c>
      <c r="C2370" s="1" t="s">
        <v>26</v>
      </c>
      <c r="D2370" s="3">
        <v>44982.034722222219</v>
      </c>
      <c r="E2370" t="s">
        <v>30</v>
      </c>
      <c r="F2370">
        <v>10167</v>
      </c>
      <c r="G2370">
        <v>6245</v>
      </c>
      <c r="H2370">
        <f t="shared" ref="H2370:H2433" si="185">SUM(F2370,G2370)</f>
        <v>16412</v>
      </c>
      <c r="I2370">
        <v>51</v>
      </c>
      <c r="J2370" s="5">
        <v>44982</v>
      </c>
      <c r="K2370" s="6">
        <v>3.4722222222222224E-2</v>
      </c>
      <c r="L2370">
        <f t="shared" ref="L2370:L2433" si="186">MONTH(J2370)</f>
        <v>2</v>
      </c>
      <c r="M2370">
        <f t="shared" si="183"/>
        <v>0</v>
      </c>
      <c r="N2370">
        <f t="shared" si="184"/>
        <v>50</v>
      </c>
      <c r="O2370">
        <f t="shared" ref="O2370:O2433" si="187">DAY(D2370)</f>
        <v>25</v>
      </c>
    </row>
    <row r="2371" spans="1:15" x14ac:dyDescent="0.35">
      <c r="A2371">
        <v>1371197</v>
      </c>
      <c r="B2371">
        <v>1891</v>
      </c>
      <c r="C2371" s="1" t="s">
        <v>27</v>
      </c>
      <c r="D2371" s="3">
        <v>45013.008333333331</v>
      </c>
      <c r="E2371" t="s">
        <v>31</v>
      </c>
      <c r="F2371">
        <v>13693</v>
      </c>
      <c r="G2371">
        <v>5430</v>
      </c>
      <c r="H2371">
        <f t="shared" si="185"/>
        <v>19123</v>
      </c>
      <c r="I2371">
        <v>34</v>
      </c>
      <c r="J2371" s="5">
        <v>45013</v>
      </c>
      <c r="K2371" s="6">
        <v>8.3333333333333332E-3</v>
      </c>
      <c r="L2371">
        <f t="shared" si="186"/>
        <v>3</v>
      </c>
      <c r="M2371">
        <f t="shared" ref="M2371:M2434" si="188">HOUR(K2371)</f>
        <v>0</v>
      </c>
      <c r="N2371">
        <f t="shared" ref="N2371:N2434" si="189">MINUTE(K2371)</f>
        <v>12</v>
      </c>
      <c r="O2371">
        <f t="shared" si="187"/>
        <v>28</v>
      </c>
    </row>
    <row r="2372" spans="1:15" x14ac:dyDescent="0.35">
      <c r="A2372">
        <v>1386514</v>
      </c>
      <c r="B2372">
        <v>1892</v>
      </c>
      <c r="C2372" s="1" t="s">
        <v>28</v>
      </c>
      <c r="D2372" s="3">
        <v>45070.020138888889</v>
      </c>
      <c r="E2372" t="s">
        <v>30</v>
      </c>
      <c r="F2372">
        <v>9897</v>
      </c>
      <c r="G2372">
        <v>2382</v>
      </c>
      <c r="H2372">
        <f t="shared" si="185"/>
        <v>12279</v>
      </c>
      <c r="I2372">
        <v>60</v>
      </c>
      <c r="J2372" s="5">
        <v>45070</v>
      </c>
      <c r="K2372" s="6">
        <v>2.013888888888889E-2</v>
      </c>
      <c r="L2372">
        <f t="shared" si="186"/>
        <v>5</v>
      </c>
      <c r="M2372">
        <f t="shared" si="188"/>
        <v>0</v>
      </c>
      <c r="N2372">
        <f t="shared" si="189"/>
        <v>29</v>
      </c>
      <c r="O2372">
        <f t="shared" si="187"/>
        <v>24</v>
      </c>
    </row>
    <row r="2373" spans="1:15" x14ac:dyDescent="0.35">
      <c r="A2373">
        <v>376848</v>
      </c>
      <c r="B2373">
        <v>1893</v>
      </c>
      <c r="C2373" s="1" t="s">
        <v>29</v>
      </c>
      <c r="D2373" s="2">
        <v>45098.030555555553</v>
      </c>
      <c r="E2373" t="s">
        <v>31</v>
      </c>
      <c r="F2373">
        <v>15006</v>
      </c>
      <c r="G2373">
        <v>2298</v>
      </c>
      <c r="H2373">
        <f t="shared" si="185"/>
        <v>17304</v>
      </c>
      <c r="I2373">
        <v>85</v>
      </c>
      <c r="J2373" s="5">
        <v>45098</v>
      </c>
      <c r="K2373" s="6">
        <v>3.0555555555555555E-2</v>
      </c>
      <c r="L2373">
        <f t="shared" si="186"/>
        <v>6</v>
      </c>
      <c r="M2373">
        <f t="shared" si="188"/>
        <v>0</v>
      </c>
      <c r="N2373">
        <f t="shared" si="189"/>
        <v>44</v>
      </c>
      <c r="O2373">
        <f t="shared" si="187"/>
        <v>21</v>
      </c>
    </row>
    <row r="2374" spans="1:15" x14ac:dyDescent="0.35">
      <c r="A2374">
        <v>1145871</v>
      </c>
      <c r="B2374">
        <v>1893</v>
      </c>
      <c r="C2374" s="1" t="s">
        <v>26</v>
      </c>
      <c r="D2374" s="3">
        <v>45204.022222222222</v>
      </c>
      <c r="E2374" t="s">
        <v>30</v>
      </c>
      <c r="F2374">
        <v>1617</v>
      </c>
      <c r="G2374">
        <v>2301</v>
      </c>
      <c r="H2374">
        <f t="shared" si="185"/>
        <v>3918</v>
      </c>
      <c r="I2374">
        <v>48</v>
      </c>
      <c r="J2374" s="5">
        <v>45204</v>
      </c>
      <c r="K2374" s="6">
        <v>2.2222222222222223E-2</v>
      </c>
      <c r="L2374">
        <f t="shared" si="186"/>
        <v>10</v>
      </c>
      <c r="M2374">
        <f t="shared" si="188"/>
        <v>0</v>
      </c>
      <c r="N2374">
        <f t="shared" si="189"/>
        <v>32</v>
      </c>
      <c r="O2374">
        <f t="shared" si="187"/>
        <v>5</v>
      </c>
    </row>
    <row r="2375" spans="1:15" x14ac:dyDescent="0.35">
      <c r="A2375">
        <v>1373323</v>
      </c>
      <c r="B2375">
        <v>1893</v>
      </c>
      <c r="C2375" s="1" t="s">
        <v>27</v>
      </c>
      <c r="D2375" s="3">
        <v>44971.047222222223</v>
      </c>
      <c r="E2375" t="s">
        <v>31</v>
      </c>
      <c r="F2375">
        <v>1904</v>
      </c>
      <c r="G2375">
        <v>8546</v>
      </c>
      <c r="H2375">
        <f t="shared" si="185"/>
        <v>10450</v>
      </c>
      <c r="I2375">
        <v>66</v>
      </c>
      <c r="J2375" s="5">
        <v>44971</v>
      </c>
      <c r="K2375" s="6">
        <v>4.7222222222222221E-2</v>
      </c>
      <c r="L2375">
        <f t="shared" si="186"/>
        <v>2</v>
      </c>
      <c r="M2375">
        <f t="shared" si="188"/>
        <v>1</v>
      </c>
      <c r="N2375">
        <f t="shared" si="189"/>
        <v>8</v>
      </c>
      <c r="O2375">
        <f t="shared" si="187"/>
        <v>14</v>
      </c>
    </row>
    <row r="2376" spans="1:15" x14ac:dyDescent="0.35">
      <c r="A2376">
        <v>1594721</v>
      </c>
      <c r="B2376">
        <v>1894</v>
      </c>
      <c r="C2376" s="1" t="s">
        <v>28</v>
      </c>
      <c r="D2376" s="3">
        <v>45123.996527777781</v>
      </c>
      <c r="E2376" t="s">
        <v>30</v>
      </c>
      <c r="F2376">
        <v>14094</v>
      </c>
      <c r="G2376">
        <v>5493</v>
      </c>
      <c r="H2376">
        <f t="shared" si="185"/>
        <v>19587</v>
      </c>
      <c r="I2376">
        <v>76</v>
      </c>
      <c r="J2376" s="5">
        <v>45123</v>
      </c>
      <c r="K2376" s="6">
        <v>0.99652777777777779</v>
      </c>
      <c r="L2376">
        <f t="shared" si="186"/>
        <v>7</v>
      </c>
      <c r="M2376">
        <f t="shared" si="188"/>
        <v>23</v>
      </c>
      <c r="N2376">
        <f t="shared" si="189"/>
        <v>55</v>
      </c>
      <c r="O2376">
        <f t="shared" si="187"/>
        <v>16</v>
      </c>
    </row>
    <row r="2377" spans="1:15" x14ac:dyDescent="0.35">
      <c r="A2377">
        <v>603855</v>
      </c>
      <c r="B2377">
        <v>1895</v>
      </c>
      <c r="C2377" s="1" t="s">
        <v>29</v>
      </c>
      <c r="D2377" s="2">
        <v>45125.943749999999</v>
      </c>
      <c r="E2377" t="s">
        <v>31</v>
      </c>
      <c r="F2377">
        <v>15950</v>
      </c>
      <c r="G2377">
        <v>4237</v>
      </c>
      <c r="H2377">
        <f t="shared" si="185"/>
        <v>20187</v>
      </c>
      <c r="I2377">
        <v>53</v>
      </c>
      <c r="J2377" s="5">
        <v>45125</v>
      </c>
      <c r="K2377" s="6">
        <v>0.94374999999999998</v>
      </c>
      <c r="L2377">
        <f t="shared" si="186"/>
        <v>7</v>
      </c>
      <c r="M2377">
        <f t="shared" si="188"/>
        <v>22</v>
      </c>
      <c r="N2377">
        <f t="shared" si="189"/>
        <v>39</v>
      </c>
      <c r="O2377">
        <f t="shared" si="187"/>
        <v>18</v>
      </c>
    </row>
    <row r="2378" spans="1:15" x14ac:dyDescent="0.35">
      <c r="A2378">
        <v>782836</v>
      </c>
      <c r="B2378">
        <v>1896</v>
      </c>
      <c r="C2378" s="1" t="s">
        <v>26</v>
      </c>
      <c r="D2378" s="3">
        <v>45141.018750000003</v>
      </c>
      <c r="E2378" t="s">
        <v>30</v>
      </c>
      <c r="F2378">
        <v>1082</v>
      </c>
      <c r="G2378">
        <v>8153</v>
      </c>
      <c r="H2378">
        <f t="shared" si="185"/>
        <v>9235</v>
      </c>
      <c r="I2378">
        <v>83</v>
      </c>
      <c r="J2378" s="5">
        <v>45141</v>
      </c>
      <c r="K2378" s="6">
        <v>1.8749999999999999E-2</v>
      </c>
      <c r="L2378">
        <f t="shared" si="186"/>
        <v>8</v>
      </c>
      <c r="M2378">
        <f t="shared" si="188"/>
        <v>0</v>
      </c>
      <c r="N2378">
        <f t="shared" si="189"/>
        <v>27</v>
      </c>
      <c r="O2378">
        <f t="shared" si="187"/>
        <v>3</v>
      </c>
    </row>
    <row r="2379" spans="1:15" x14ac:dyDescent="0.35">
      <c r="A2379">
        <v>844243</v>
      </c>
      <c r="B2379">
        <v>1897</v>
      </c>
      <c r="C2379" s="1" t="s">
        <v>27</v>
      </c>
      <c r="D2379" s="3">
        <v>45156.940972222219</v>
      </c>
      <c r="E2379" t="s">
        <v>31</v>
      </c>
      <c r="F2379">
        <v>6111</v>
      </c>
      <c r="G2379">
        <v>911</v>
      </c>
      <c r="H2379">
        <f t="shared" si="185"/>
        <v>7022</v>
      </c>
      <c r="I2379">
        <v>72</v>
      </c>
      <c r="J2379" s="5">
        <v>45156</v>
      </c>
      <c r="K2379" s="6">
        <v>0.94097222222222221</v>
      </c>
      <c r="L2379">
        <f t="shared" si="186"/>
        <v>8</v>
      </c>
      <c r="M2379">
        <f t="shared" si="188"/>
        <v>22</v>
      </c>
      <c r="N2379">
        <f t="shared" si="189"/>
        <v>35</v>
      </c>
      <c r="O2379">
        <f t="shared" si="187"/>
        <v>18</v>
      </c>
    </row>
    <row r="2380" spans="1:15" x14ac:dyDescent="0.35">
      <c r="A2380">
        <v>82480</v>
      </c>
      <c r="B2380">
        <v>1899</v>
      </c>
      <c r="C2380" s="1" t="s">
        <v>28</v>
      </c>
      <c r="D2380" s="2">
        <v>44968.994444444441</v>
      </c>
      <c r="E2380" t="s">
        <v>30</v>
      </c>
      <c r="F2380">
        <v>16198</v>
      </c>
      <c r="G2380">
        <v>3220</v>
      </c>
      <c r="H2380">
        <f t="shared" si="185"/>
        <v>19418</v>
      </c>
      <c r="I2380">
        <v>41</v>
      </c>
      <c r="J2380" s="5">
        <v>44968</v>
      </c>
      <c r="K2380" s="6">
        <v>0.99444444444444446</v>
      </c>
      <c r="L2380">
        <f t="shared" si="186"/>
        <v>2</v>
      </c>
      <c r="M2380">
        <f t="shared" si="188"/>
        <v>23</v>
      </c>
      <c r="N2380">
        <f t="shared" si="189"/>
        <v>52</v>
      </c>
      <c r="O2380">
        <f t="shared" si="187"/>
        <v>11</v>
      </c>
    </row>
    <row r="2381" spans="1:15" x14ac:dyDescent="0.35">
      <c r="A2381">
        <v>573756</v>
      </c>
      <c r="B2381">
        <v>1900</v>
      </c>
      <c r="C2381" s="1" t="s">
        <v>29</v>
      </c>
      <c r="D2381" s="2">
        <v>45179.052083333336</v>
      </c>
      <c r="E2381" t="s">
        <v>31</v>
      </c>
      <c r="F2381">
        <v>9424</v>
      </c>
      <c r="G2381">
        <v>7244</v>
      </c>
      <c r="H2381">
        <f t="shared" si="185"/>
        <v>16668</v>
      </c>
      <c r="I2381">
        <v>85</v>
      </c>
      <c r="J2381" s="5">
        <v>45179</v>
      </c>
      <c r="K2381" s="6">
        <v>5.2083333333333336E-2</v>
      </c>
      <c r="L2381">
        <f t="shared" si="186"/>
        <v>9</v>
      </c>
      <c r="M2381">
        <f t="shared" si="188"/>
        <v>1</v>
      </c>
      <c r="N2381">
        <f t="shared" si="189"/>
        <v>15</v>
      </c>
      <c r="O2381">
        <f t="shared" si="187"/>
        <v>10</v>
      </c>
    </row>
    <row r="2382" spans="1:15" x14ac:dyDescent="0.35">
      <c r="A2382">
        <v>1267886</v>
      </c>
      <c r="B2382">
        <v>1900</v>
      </c>
      <c r="C2382" s="1" t="s">
        <v>26</v>
      </c>
      <c r="D2382" s="3">
        <v>45086.069444444445</v>
      </c>
      <c r="E2382" t="s">
        <v>30</v>
      </c>
      <c r="F2382">
        <v>10992</v>
      </c>
      <c r="G2382">
        <v>5588</v>
      </c>
      <c r="H2382">
        <f t="shared" si="185"/>
        <v>16580</v>
      </c>
      <c r="I2382">
        <v>58</v>
      </c>
      <c r="J2382" s="5">
        <v>45086</v>
      </c>
      <c r="K2382" s="6">
        <v>6.9444444444444434E-2</v>
      </c>
      <c r="L2382">
        <f t="shared" si="186"/>
        <v>6</v>
      </c>
      <c r="M2382">
        <f t="shared" si="188"/>
        <v>1</v>
      </c>
      <c r="N2382">
        <f t="shared" si="189"/>
        <v>40</v>
      </c>
      <c r="O2382">
        <f t="shared" si="187"/>
        <v>9</v>
      </c>
    </row>
    <row r="2383" spans="1:15" x14ac:dyDescent="0.35">
      <c r="A2383">
        <v>1474744</v>
      </c>
      <c r="B2383">
        <v>1900</v>
      </c>
      <c r="C2383" s="1" t="s">
        <v>27</v>
      </c>
      <c r="D2383" s="3">
        <v>45038.040277777778</v>
      </c>
      <c r="E2383" t="s">
        <v>31</v>
      </c>
      <c r="F2383">
        <v>5605</v>
      </c>
      <c r="G2383">
        <v>9529</v>
      </c>
      <c r="H2383">
        <f t="shared" si="185"/>
        <v>15134</v>
      </c>
      <c r="I2383">
        <v>89</v>
      </c>
      <c r="J2383" s="5">
        <v>45038</v>
      </c>
      <c r="K2383" s="6">
        <v>4.027777777777778E-2</v>
      </c>
      <c r="L2383">
        <f t="shared" si="186"/>
        <v>4</v>
      </c>
      <c r="M2383">
        <f t="shared" si="188"/>
        <v>0</v>
      </c>
      <c r="N2383">
        <f t="shared" si="189"/>
        <v>58</v>
      </c>
      <c r="O2383">
        <f t="shared" si="187"/>
        <v>22</v>
      </c>
    </row>
    <row r="2384" spans="1:15" x14ac:dyDescent="0.35">
      <c r="A2384">
        <v>404150</v>
      </c>
      <c r="B2384">
        <v>1902</v>
      </c>
      <c r="C2384" s="1" t="s">
        <v>28</v>
      </c>
      <c r="D2384" s="2">
        <v>45015.020138888889</v>
      </c>
      <c r="E2384" t="s">
        <v>30</v>
      </c>
      <c r="F2384">
        <v>7561</v>
      </c>
      <c r="G2384">
        <v>5798</v>
      </c>
      <c r="H2384">
        <f t="shared" si="185"/>
        <v>13359</v>
      </c>
      <c r="I2384">
        <v>74</v>
      </c>
      <c r="J2384" s="5">
        <v>45015</v>
      </c>
      <c r="K2384" s="6">
        <v>2.013888888888889E-2</v>
      </c>
      <c r="L2384">
        <f t="shared" si="186"/>
        <v>3</v>
      </c>
      <c r="M2384">
        <f t="shared" si="188"/>
        <v>0</v>
      </c>
      <c r="N2384">
        <f t="shared" si="189"/>
        <v>29</v>
      </c>
      <c r="O2384">
        <f t="shared" si="187"/>
        <v>30</v>
      </c>
    </row>
    <row r="2385" spans="1:15" x14ac:dyDescent="0.35">
      <c r="A2385">
        <v>286598</v>
      </c>
      <c r="B2385">
        <v>1903</v>
      </c>
      <c r="C2385" s="1" t="s">
        <v>29</v>
      </c>
      <c r="D2385" s="2">
        <v>44997.037499999999</v>
      </c>
      <c r="E2385" t="s">
        <v>31</v>
      </c>
      <c r="F2385">
        <v>4235</v>
      </c>
      <c r="G2385">
        <v>8252</v>
      </c>
      <c r="H2385">
        <f t="shared" si="185"/>
        <v>12487</v>
      </c>
      <c r="I2385">
        <v>46</v>
      </c>
      <c r="J2385" s="5">
        <v>44997</v>
      </c>
      <c r="K2385" s="6">
        <v>3.7499999999999999E-2</v>
      </c>
      <c r="L2385">
        <f t="shared" si="186"/>
        <v>3</v>
      </c>
      <c r="M2385">
        <f t="shared" si="188"/>
        <v>0</v>
      </c>
      <c r="N2385">
        <f t="shared" si="189"/>
        <v>54</v>
      </c>
      <c r="O2385">
        <f t="shared" si="187"/>
        <v>12</v>
      </c>
    </row>
    <row r="2386" spans="1:15" x14ac:dyDescent="0.35">
      <c r="A2386">
        <v>1273811</v>
      </c>
      <c r="B2386">
        <v>1905</v>
      </c>
      <c r="C2386" s="1" t="s">
        <v>26</v>
      </c>
      <c r="D2386" s="3">
        <v>45277.997916666667</v>
      </c>
      <c r="E2386" t="s">
        <v>30</v>
      </c>
      <c r="F2386">
        <v>13519</v>
      </c>
      <c r="G2386">
        <v>5538</v>
      </c>
      <c r="H2386">
        <f t="shared" si="185"/>
        <v>19057</v>
      </c>
      <c r="I2386">
        <v>47</v>
      </c>
      <c r="J2386" s="5">
        <v>45277</v>
      </c>
      <c r="K2386" s="6">
        <v>0.99791666666666667</v>
      </c>
      <c r="L2386">
        <f t="shared" si="186"/>
        <v>12</v>
      </c>
      <c r="M2386">
        <f t="shared" si="188"/>
        <v>23</v>
      </c>
      <c r="N2386">
        <f t="shared" si="189"/>
        <v>57</v>
      </c>
      <c r="O2386">
        <f t="shared" si="187"/>
        <v>17</v>
      </c>
    </row>
    <row r="2387" spans="1:15" x14ac:dyDescent="0.35">
      <c r="A2387">
        <v>1563544</v>
      </c>
      <c r="B2387">
        <v>1905</v>
      </c>
      <c r="C2387" s="1" t="s">
        <v>27</v>
      </c>
      <c r="D2387" s="3">
        <v>45242.051388888889</v>
      </c>
      <c r="E2387" t="s">
        <v>31</v>
      </c>
      <c r="F2387">
        <v>2058</v>
      </c>
      <c r="G2387">
        <v>4596</v>
      </c>
      <c r="H2387">
        <f t="shared" si="185"/>
        <v>6654</v>
      </c>
      <c r="I2387">
        <v>90</v>
      </c>
      <c r="J2387" s="5">
        <v>45242</v>
      </c>
      <c r="K2387" s="6">
        <v>5.1388888888888894E-2</v>
      </c>
      <c r="L2387">
        <f t="shared" si="186"/>
        <v>11</v>
      </c>
      <c r="M2387">
        <f t="shared" si="188"/>
        <v>1</v>
      </c>
      <c r="N2387">
        <f t="shared" si="189"/>
        <v>14</v>
      </c>
      <c r="O2387">
        <f t="shared" si="187"/>
        <v>12</v>
      </c>
    </row>
    <row r="2388" spans="1:15" x14ac:dyDescent="0.35">
      <c r="A2388">
        <v>574480</v>
      </c>
      <c r="B2388">
        <v>1907</v>
      </c>
      <c r="C2388" s="1" t="s">
        <v>28</v>
      </c>
      <c r="D2388" s="2">
        <v>45197.015972222223</v>
      </c>
      <c r="E2388" t="s">
        <v>30</v>
      </c>
      <c r="F2388">
        <v>16449</v>
      </c>
      <c r="G2388">
        <v>6577</v>
      </c>
      <c r="H2388">
        <f t="shared" si="185"/>
        <v>23026</v>
      </c>
      <c r="I2388">
        <v>50</v>
      </c>
      <c r="J2388" s="5">
        <v>45197</v>
      </c>
      <c r="K2388" s="6">
        <v>1.5972222222222224E-2</v>
      </c>
      <c r="L2388">
        <f t="shared" si="186"/>
        <v>9</v>
      </c>
      <c r="M2388">
        <f t="shared" si="188"/>
        <v>0</v>
      </c>
      <c r="N2388">
        <f t="shared" si="189"/>
        <v>23</v>
      </c>
      <c r="O2388">
        <f t="shared" si="187"/>
        <v>28</v>
      </c>
    </row>
    <row r="2389" spans="1:15" x14ac:dyDescent="0.35">
      <c r="A2389">
        <v>1246551</v>
      </c>
      <c r="B2389">
        <v>1907</v>
      </c>
      <c r="C2389" s="1" t="s">
        <v>29</v>
      </c>
      <c r="D2389" s="3">
        <v>45072.953472222223</v>
      </c>
      <c r="E2389" t="s">
        <v>31</v>
      </c>
      <c r="F2389">
        <v>4231</v>
      </c>
      <c r="G2389">
        <v>5938</v>
      </c>
      <c r="H2389">
        <f t="shared" si="185"/>
        <v>10169</v>
      </c>
      <c r="I2389">
        <v>60</v>
      </c>
      <c r="J2389" s="5">
        <v>45072</v>
      </c>
      <c r="K2389" s="6">
        <v>0.95347222222222217</v>
      </c>
      <c r="L2389">
        <f t="shared" si="186"/>
        <v>5</v>
      </c>
      <c r="M2389">
        <f t="shared" si="188"/>
        <v>22</v>
      </c>
      <c r="N2389">
        <f t="shared" si="189"/>
        <v>53</v>
      </c>
      <c r="O2389">
        <f t="shared" si="187"/>
        <v>26</v>
      </c>
    </row>
    <row r="2390" spans="1:15" x14ac:dyDescent="0.35">
      <c r="A2390">
        <v>730976</v>
      </c>
      <c r="B2390">
        <v>1908</v>
      </c>
      <c r="C2390" s="1" t="s">
        <v>26</v>
      </c>
      <c r="D2390" s="3">
        <v>45231.040277777778</v>
      </c>
      <c r="E2390" t="s">
        <v>30</v>
      </c>
      <c r="F2390">
        <v>11182</v>
      </c>
      <c r="G2390">
        <v>4073</v>
      </c>
      <c r="H2390">
        <f t="shared" si="185"/>
        <v>15255</v>
      </c>
      <c r="I2390">
        <v>74</v>
      </c>
      <c r="J2390" s="5">
        <v>45231</v>
      </c>
      <c r="K2390" s="6">
        <v>4.027777777777778E-2</v>
      </c>
      <c r="L2390">
        <f t="shared" si="186"/>
        <v>11</v>
      </c>
      <c r="M2390">
        <f t="shared" si="188"/>
        <v>0</v>
      </c>
      <c r="N2390">
        <f t="shared" si="189"/>
        <v>58</v>
      </c>
      <c r="O2390">
        <f t="shared" si="187"/>
        <v>1</v>
      </c>
    </row>
    <row r="2391" spans="1:15" x14ac:dyDescent="0.35">
      <c r="A2391">
        <v>1503941</v>
      </c>
      <c r="B2391">
        <v>1910</v>
      </c>
      <c r="C2391" s="1" t="s">
        <v>27</v>
      </c>
      <c r="D2391" s="3">
        <v>45244.083333333336</v>
      </c>
      <c r="E2391" t="s">
        <v>31</v>
      </c>
      <c r="F2391">
        <v>13097</v>
      </c>
      <c r="G2391">
        <v>4898</v>
      </c>
      <c r="H2391">
        <f t="shared" si="185"/>
        <v>17995</v>
      </c>
      <c r="I2391">
        <v>96</v>
      </c>
      <c r="J2391" s="5">
        <v>45244</v>
      </c>
      <c r="K2391" s="6">
        <v>8.3333333333333329E-2</v>
      </c>
      <c r="L2391">
        <f t="shared" si="186"/>
        <v>11</v>
      </c>
      <c r="M2391">
        <f t="shared" si="188"/>
        <v>2</v>
      </c>
      <c r="N2391">
        <f t="shared" si="189"/>
        <v>0</v>
      </c>
      <c r="O2391">
        <f t="shared" si="187"/>
        <v>14</v>
      </c>
    </row>
    <row r="2392" spans="1:15" x14ac:dyDescent="0.35">
      <c r="A2392">
        <v>113406</v>
      </c>
      <c r="B2392">
        <v>1911</v>
      </c>
      <c r="C2392" s="1" t="s">
        <v>28</v>
      </c>
      <c r="D2392" s="2">
        <v>44987.074999999997</v>
      </c>
      <c r="E2392" t="s">
        <v>30</v>
      </c>
      <c r="F2392">
        <v>13202</v>
      </c>
      <c r="G2392">
        <v>2500</v>
      </c>
      <c r="H2392">
        <f t="shared" si="185"/>
        <v>15702</v>
      </c>
      <c r="I2392">
        <v>74</v>
      </c>
      <c r="J2392" s="5">
        <v>44987</v>
      </c>
      <c r="K2392" s="6">
        <v>7.4999999999999997E-2</v>
      </c>
      <c r="L2392">
        <f t="shared" si="186"/>
        <v>3</v>
      </c>
      <c r="M2392">
        <f t="shared" si="188"/>
        <v>1</v>
      </c>
      <c r="N2392">
        <f t="shared" si="189"/>
        <v>48</v>
      </c>
      <c r="O2392">
        <f t="shared" si="187"/>
        <v>2</v>
      </c>
    </row>
    <row r="2393" spans="1:15" x14ac:dyDescent="0.35">
      <c r="A2393">
        <v>273923</v>
      </c>
      <c r="B2393">
        <v>1911</v>
      </c>
      <c r="C2393" s="1" t="s">
        <v>29</v>
      </c>
      <c r="D2393" s="2">
        <v>44957.040277777778</v>
      </c>
      <c r="E2393" t="s">
        <v>31</v>
      </c>
      <c r="F2393">
        <v>16777</v>
      </c>
      <c r="G2393">
        <v>4736</v>
      </c>
      <c r="H2393">
        <f t="shared" si="185"/>
        <v>21513</v>
      </c>
      <c r="I2393">
        <v>82</v>
      </c>
      <c r="J2393" s="5">
        <v>44957</v>
      </c>
      <c r="K2393" s="6">
        <v>4.027777777777778E-2</v>
      </c>
      <c r="L2393">
        <f t="shared" si="186"/>
        <v>1</v>
      </c>
      <c r="M2393">
        <f t="shared" si="188"/>
        <v>0</v>
      </c>
      <c r="N2393">
        <f t="shared" si="189"/>
        <v>58</v>
      </c>
      <c r="O2393">
        <f t="shared" si="187"/>
        <v>31</v>
      </c>
    </row>
    <row r="2394" spans="1:15" x14ac:dyDescent="0.35">
      <c r="A2394">
        <v>495154</v>
      </c>
      <c r="B2394">
        <v>1911</v>
      </c>
      <c r="C2394" s="1" t="s">
        <v>26</v>
      </c>
      <c r="D2394" s="2">
        <v>44991.996527777781</v>
      </c>
      <c r="E2394" t="s">
        <v>30</v>
      </c>
      <c r="F2394">
        <v>17318</v>
      </c>
      <c r="G2394">
        <v>5800</v>
      </c>
      <c r="H2394">
        <f t="shared" si="185"/>
        <v>23118</v>
      </c>
      <c r="I2394">
        <v>83</v>
      </c>
      <c r="J2394" s="5">
        <v>44991</v>
      </c>
      <c r="K2394" s="6">
        <v>0.99652777777777779</v>
      </c>
      <c r="L2394">
        <f t="shared" si="186"/>
        <v>3</v>
      </c>
      <c r="M2394">
        <f t="shared" si="188"/>
        <v>23</v>
      </c>
      <c r="N2394">
        <f t="shared" si="189"/>
        <v>55</v>
      </c>
      <c r="O2394">
        <f t="shared" si="187"/>
        <v>6</v>
      </c>
    </row>
    <row r="2395" spans="1:15" x14ac:dyDescent="0.35">
      <c r="A2395">
        <v>728697</v>
      </c>
      <c r="B2395">
        <v>1913</v>
      </c>
      <c r="C2395" s="1" t="s">
        <v>27</v>
      </c>
      <c r="D2395" s="3">
        <v>45163.007638888892</v>
      </c>
      <c r="E2395" t="s">
        <v>31</v>
      </c>
      <c r="F2395">
        <v>18848</v>
      </c>
      <c r="G2395">
        <v>6226</v>
      </c>
      <c r="H2395">
        <f t="shared" si="185"/>
        <v>25074</v>
      </c>
      <c r="I2395">
        <v>47</v>
      </c>
      <c r="J2395" s="5">
        <v>45163</v>
      </c>
      <c r="K2395" s="6">
        <v>7.6388888888888886E-3</v>
      </c>
      <c r="L2395">
        <f t="shared" si="186"/>
        <v>8</v>
      </c>
      <c r="M2395">
        <f t="shared" si="188"/>
        <v>0</v>
      </c>
      <c r="N2395">
        <f t="shared" si="189"/>
        <v>11</v>
      </c>
      <c r="O2395">
        <f t="shared" si="187"/>
        <v>25</v>
      </c>
    </row>
    <row r="2396" spans="1:15" x14ac:dyDescent="0.35">
      <c r="A2396">
        <v>850051</v>
      </c>
      <c r="B2396">
        <v>1914</v>
      </c>
      <c r="C2396" s="1" t="s">
        <v>28</v>
      </c>
      <c r="D2396" s="3">
        <v>45230.986111111109</v>
      </c>
      <c r="E2396" t="s">
        <v>30</v>
      </c>
      <c r="F2396">
        <v>13963</v>
      </c>
      <c r="G2396">
        <v>6638</v>
      </c>
      <c r="H2396">
        <f t="shared" si="185"/>
        <v>20601</v>
      </c>
      <c r="I2396">
        <v>96</v>
      </c>
      <c r="J2396" s="5">
        <v>45230</v>
      </c>
      <c r="K2396" s="6">
        <v>0.98611111111111116</v>
      </c>
      <c r="L2396">
        <f t="shared" si="186"/>
        <v>10</v>
      </c>
      <c r="M2396">
        <f t="shared" si="188"/>
        <v>23</v>
      </c>
      <c r="N2396">
        <f t="shared" si="189"/>
        <v>40</v>
      </c>
      <c r="O2396">
        <f t="shared" si="187"/>
        <v>31</v>
      </c>
    </row>
    <row r="2397" spans="1:15" x14ac:dyDescent="0.35">
      <c r="A2397">
        <v>1337603</v>
      </c>
      <c r="B2397">
        <v>1915</v>
      </c>
      <c r="C2397" s="1" t="s">
        <v>29</v>
      </c>
      <c r="D2397" s="3">
        <v>44968.010416666664</v>
      </c>
      <c r="E2397" t="s">
        <v>31</v>
      </c>
      <c r="F2397">
        <v>19041</v>
      </c>
      <c r="G2397">
        <v>5719</v>
      </c>
      <c r="H2397">
        <f t="shared" si="185"/>
        <v>24760</v>
      </c>
      <c r="I2397">
        <v>38</v>
      </c>
      <c r="J2397" s="5">
        <v>44968</v>
      </c>
      <c r="K2397" s="6">
        <v>1.0416666666666666E-2</v>
      </c>
      <c r="L2397">
        <f t="shared" si="186"/>
        <v>2</v>
      </c>
      <c r="M2397">
        <f t="shared" si="188"/>
        <v>0</v>
      </c>
      <c r="N2397">
        <f t="shared" si="189"/>
        <v>15</v>
      </c>
      <c r="O2397">
        <f t="shared" si="187"/>
        <v>11</v>
      </c>
    </row>
    <row r="2398" spans="1:15" x14ac:dyDescent="0.35">
      <c r="A2398">
        <v>260991</v>
      </c>
      <c r="B2398">
        <v>1916</v>
      </c>
      <c r="C2398" s="1" t="s">
        <v>26</v>
      </c>
      <c r="D2398" s="2">
        <v>44979.013194444444</v>
      </c>
      <c r="E2398" t="s">
        <v>30</v>
      </c>
      <c r="F2398">
        <v>17653</v>
      </c>
      <c r="G2398">
        <v>8257</v>
      </c>
      <c r="H2398">
        <f t="shared" si="185"/>
        <v>25910</v>
      </c>
      <c r="I2398">
        <v>83</v>
      </c>
      <c r="J2398" s="5">
        <v>44979</v>
      </c>
      <c r="K2398" s="6">
        <v>1.3194444444444444E-2</v>
      </c>
      <c r="L2398">
        <f t="shared" si="186"/>
        <v>2</v>
      </c>
      <c r="M2398">
        <f t="shared" si="188"/>
        <v>0</v>
      </c>
      <c r="N2398">
        <f t="shared" si="189"/>
        <v>19</v>
      </c>
      <c r="O2398">
        <f t="shared" si="187"/>
        <v>22</v>
      </c>
    </row>
    <row r="2399" spans="1:15" x14ac:dyDescent="0.35">
      <c r="A2399">
        <v>1265339</v>
      </c>
      <c r="B2399">
        <v>1916</v>
      </c>
      <c r="C2399" s="1" t="s">
        <v>27</v>
      </c>
      <c r="D2399" s="3">
        <v>44928.075694444444</v>
      </c>
      <c r="E2399" t="s">
        <v>31</v>
      </c>
      <c r="F2399">
        <v>10872</v>
      </c>
      <c r="G2399">
        <v>5272</v>
      </c>
      <c r="H2399">
        <f t="shared" si="185"/>
        <v>16144</v>
      </c>
      <c r="I2399">
        <v>46</v>
      </c>
      <c r="J2399" s="5">
        <v>44928</v>
      </c>
      <c r="K2399" s="6">
        <v>7.5694444444444439E-2</v>
      </c>
      <c r="L2399">
        <f t="shared" si="186"/>
        <v>1</v>
      </c>
      <c r="M2399">
        <f t="shared" si="188"/>
        <v>1</v>
      </c>
      <c r="N2399">
        <f t="shared" si="189"/>
        <v>49</v>
      </c>
      <c r="O2399">
        <f t="shared" si="187"/>
        <v>2</v>
      </c>
    </row>
    <row r="2400" spans="1:15" x14ac:dyDescent="0.35">
      <c r="A2400">
        <v>1078422</v>
      </c>
      <c r="B2400">
        <v>1917</v>
      </c>
      <c r="C2400" s="1" t="s">
        <v>28</v>
      </c>
      <c r="D2400" s="3">
        <v>45266.090277777781</v>
      </c>
      <c r="E2400" t="s">
        <v>30</v>
      </c>
      <c r="F2400">
        <v>12900</v>
      </c>
      <c r="G2400">
        <v>3916</v>
      </c>
      <c r="H2400">
        <f t="shared" si="185"/>
        <v>16816</v>
      </c>
      <c r="I2400">
        <v>34</v>
      </c>
      <c r="J2400" s="5">
        <v>45266</v>
      </c>
      <c r="K2400" s="6">
        <v>9.0277777777777776E-2</v>
      </c>
      <c r="L2400">
        <f t="shared" si="186"/>
        <v>12</v>
      </c>
      <c r="M2400">
        <f t="shared" si="188"/>
        <v>2</v>
      </c>
      <c r="N2400">
        <f t="shared" si="189"/>
        <v>10</v>
      </c>
      <c r="O2400">
        <f t="shared" si="187"/>
        <v>6</v>
      </c>
    </row>
    <row r="2401" spans="1:15" x14ac:dyDescent="0.35">
      <c r="A2401">
        <v>1162071</v>
      </c>
      <c r="B2401">
        <v>1920</v>
      </c>
      <c r="C2401" s="1" t="s">
        <v>29</v>
      </c>
      <c r="D2401" s="3">
        <v>45103.067361111112</v>
      </c>
      <c r="E2401" t="s">
        <v>31</v>
      </c>
      <c r="F2401">
        <v>19516</v>
      </c>
      <c r="G2401">
        <v>2237</v>
      </c>
      <c r="H2401">
        <f t="shared" si="185"/>
        <v>21753</v>
      </c>
      <c r="I2401">
        <v>73</v>
      </c>
      <c r="J2401" s="5">
        <v>45103</v>
      </c>
      <c r="K2401" s="6">
        <v>6.7361111111111108E-2</v>
      </c>
      <c r="L2401">
        <f t="shared" si="186"/>
        <v>6</v>
      </c>
      <c r="M2401">
        <f t="shared" si="188"/>
        <v>1</v>
      </c>
      <c r="N2401">
        <f t="shared" si="189"/>
        <v>37</v>
      </c>
      <c r="O2401">
        <f t="shared" si="187"/>
        <v>26</v>
      </c>
    </row>
    <row r="2402" spans="1:15" x14ac:dyDescent="0.35">
      <c r="A2402">
        <v>801394</v>
      </c>
      <c r="B2402">
        <v>1922</v>
      </c>
      <c r="C2402" s="1" t="s">
        <v>26</v>
      </c>
      <c r="D2402" s="3">
        <v>45017.073611111111</v>
      </c>
      <c r="E2402" t="s">
        <v>30</v>
      </c>
      <c r="F2402">
        <v>3496</v>
      </c>
      <c r="G2402">
        <v>5526</v>
      </c>
      <c r="H2402">
        <f t="shared" si="185"/>
        <v>9022</v>
      </c>
      <c r="I2402">
        <v>57</v>
      </c>
      <c r="J2402" s="5">
        <v>45017</v>
      </c>
      <c r="K2402" s="6">
        <v>7.3611111111111113E-2</v>
      </c>
      <c r="L2402">
        <f t="shared" si="186"/>
        <v>4</v>
      </c>
      <c r="M2402">
        <f t="shared" si="188"/>
        <v>1</v>
      </c>
      <c r="N2402">
        <f t="shared" si="189"/>
        <v>46</v>
      </c>
      <c r="O2402">
        <f t="shared" si="187"/>
        <v>1</v>
      </c>
    </row>
    <row r="2403" spans="1:15" x14ac:dyDescent="0.35">
      <c r="A2403">
        <v>958196</v>
      </c>
      <c r="B2403">
        <v>1922</v>
      </c>
      <c r="C2403" s="1" t="s">
        <v>27</v>
      </c>
      <c r="D2403" s="3">
        <v>44934.033333333333</v>
      </c>
      <c r="E2403" t="s">
        <v>31</v>
      </c>
      <c r="F2403">
        <v>9059</v>
      </c>
      <c r="G2403">
        <v>3813</v>
      </c>
      <c r="H2403">
        <f t="shared" si="185"/>
        <v>12872</v>
      </c>
      <c r="I2403">
        <v>36</v>
      </c>
      <c r="J2403" s="5">
        <v>44934</v>
      </c>
      <c r="K2403" s="6">
        <v>3.3333333333333333E-2</v>
      </c>
      <c r="L2403">
        <f t="shared" si="186"/>
        <v>1</v>
      </c>
      <c r="M2403">
        <f t="shared" si="188"/>
        <v>0</v>
      </c>
      <c r="N2403">
        <f t="shared" si="189"/>
        <v>48</v>
      </c>
      <c r="O2403">
        <f t="shared" si="187"/>
        <v>8</v>
      </c>
    </row>
    <row r="2404" spans="1:15" x14ac:dyDescent="0.35">
      <c r="A2404">
        <v>1162786</v>
      </c>
      <c r="B2404">
        <v>1923</v>
      </c>
      <c r="C2404" s="1" t="s">
        <v>28</v>
      </c>
      <c r="D2404" s="3">
        <v>45032.938194444447</v>
      </c>
      <c r="E2404" t="s">
        <v>30</v>
      </c>
      <c r="F2404">
        <v>11337</v>
      </c>
      <c r="G2404">
        <v>3405</v>
      </c>
      <c r="H2404">
        <f t="shared" si="185"/>
        <v>14742</v>
      </c>
      <c r="I2404">
        <v>91</v>
      </c>
      <c r="J2404" s="5">
        <v>45032</v>
      </c>
      <c r="K2404" s="6">
        <v>0.93819444444444444</v>
      </c>
      <c r="L2404">
        <f t="shared" si="186"/>
        <v>4</v>
      </c>
      <c r="M2404">
        <f t="shared" si="188"/>
        <v>22</v>
      </c>
      <c r="N2404">
        <f t="shared" si="189"/>
        <v>31</v>
      </c>
      <c r="O2404">
        <f t="shared" si="187"/>
        <v>16</v>
      </c>
    </row>
    <row r="2405" spans="1:15" x14ac:dyDescent="0.35">
      <c r="A2405">
        <v>1526749</v>
      </c>
      <c r="B2405">
        <v>1926</v>
      </c>
      <c r="C2405" s="1" t="s">
        <v>29</v>
      </c>
      <c r="D2405" s="3">
        <v>45151.027777777781</v>
      </c>
      <c r="E2405" t="s">
        <v>31</v>
      </c>
      <c r="F2405">
        <v>7412</v>
      </c>
      <c r="G2405">
        <v>7714</v>
      </c>
      <c r="H2405">
        <f t="shared" si="185"/>
        <v>15126</v>
      </c>
      <c r="I2405">
        <v>52</v>
      </c>
      <c r="J2405" s="5">
        <v>45151</v>
      </c>
      <c r="K2405" s="6">
        <v>2.7777777777777776E-2</v>
      </c>
      <c r="L2405">
        <f t="shared" si="186"/>
        <v>8</v>
      </c>
      <c r="M2405">
        <f t="shared" si="188"/>
        <v>0</v>
      </c>
      <c r="N2405">
        <f t="shared" si="189"/>
        <v>40</v>
      </c>
      <c r="O2405">
        <f t="shared" si="187"/>
        <v>13</v>
      </c>
    </row>
    <row r="2406" spans="1:15" x14ac:dyDescent="0.35">
      <c r="A2406">
        <v>1215680</v>
      </c>
      <c r="B2406">
        <v>1927</v>
      </c>
      <c r="C2406" s="1" t="s">
        <v>26</v>
      </c>
      <c r="D2406" s="3">
        <v>45164.031944444447</v>
      </c>
      <c r="E2406" t="s">
        <v>30</v>
      </c>
      <c r="F2406">
        <v>7653</v>
      </c>
      <c r="G2406">
        <v>1775</v>
      </c>
      <c r="H2406">
        <f t="shared" si="185"/>
        <v>9428</v>
      </c>
      <c r="I2406">
        <v>39</v>
      </c>
      <c r="J2406" s="5">
        <v>45164</v>
      </c>
      <c r="K2406" s="6">
        <v>3.1944444444444449E-2</v>
      </c>
      <c r="L2406">
        <f t="shared" si="186"/>
        <v>8</v>
      </c>
      <c r="M2406">
        <f t="shared" si="188"/>
        <v>0</v>
      </c>
      <c r="N2406">
        <f t="shared" si="189"/>
        <v>46</v>
      </c>
      <c r="O2406">
        <f t="shared" si="187"/>
        <v>26</v>
      </c>
    </row>
    <row r="2407" spans="1:15" x14ac:dyDescent="0.35">
      <c r="A2407">
        <v>1064900</v>
      </c>
      <c r="B2407">
        <v>1928</v>
      </c>
      <c r="C2407" s="1" t="s">
        <v>27</v>
      </c>
      <c r="D2407" s="3">
        <v>45211.030555555553</v>
      </c>
      <c r="E2407" t="s">
        <v>31</v>
      </c>
      <c r="F2407">
        <v>3522</v>
      </c>
      <c r="G2407">
        <v>7612</v>
      </c>
      <c r="H2407">
        <f t="shared" si="185"/>
        <v>11134</v>
      </c>
      <c r="I2407">
        <v>75</v>
      </c>
      <c r="J2407" s="5">
        <v>45211</v>
      </c>
      <c r="K2407" s="6">
        <v>3.0555555555555555E-2</v>
      </c>
      <c r="L2407">
        <f t="shared" si="186"/>
        <v>10</v>
      </c>
      <c r="M2407">
        <f t="shared" si="188"/>
        <v>0</v>
      </c>
      <c r="N2407">
        <f t="shared" si="189"/>
        <v>44</v>
      </c>
      <c r="O2407">
        <f t="shared" si="187"/>
        <v>12</v>
      </c>
    </row>
    <row r="2408" spans="1:15" x14ac:dyDescent="0.35">
      <c r="A2408">
        <v>1482389</v>
      </c>
      <c r="B2408">
        <v>1928</v>
      </c>
      <c r="C2408" s="1" t="s">
        <v>28</v>
      </c>
      <c r="D2408" s="3">
        <v>45216.010416666664</v>
      </c>
      <c r="E2408" t="s">
        <v>30</v>
      </c>
      <c r="F2408">
        <v>17076</v>
      </c>
      <c r="G2408">
        <v>32</v>
      </c>
      <c r="H2408">
        <f t="shared" si="185"/>
        <v>17108</v>
      </c>
      <c r="I2408">
        <v>40</v>
      </c>
      <c r="J2408" s="5">
        <v>45216</v>
      </c>
      <c r="K2408" s="6">
        <v>1.0416666666666666E-2</v>
      </c>
      <c r="L2408">
        <f t="shared" si="186"/>
        <v>10</v>
      </c>
      <c r="M2408">
        <f t="shared" si="188"/>
        <v>0</v>
      </c>
      <c r="N2408">
        <f t="shared" si="189"/>
        <v>15</v>
      </c>
      <c r="O2408">
        <f t="shared" si="187"/>
        <v>17</v>
      </c>
    </row>
    <row r="2409" spans="1:15" x14ac:dyDescent="0.35">
      <c r="A2409">
        <v>822544</v>
      </c>
      <c r="B2409">
        <v>1930</v>
      </c>
      <c r="C2409" s="1" t="s">
        <v>29</v>
      </c>
      <c r="D2409" s="3">
        <v>45173.083333333336</v>
      </c>
      <c r="E2409" t="s">
        <v>31</v>
      </c>
      <c r="F2409">
        <v>9054</v>
      </c>
      <c r="G2409">
        <v>708</v>
      </c>
      <c r="H2409">
        <f t="shared" si="185"/>
        <v>9762</v>
      </c>
      <c r="I2409">
        <v>74</v>
      </c>
      <c r="J2409" s="5">
        <v>45173</v>
      </c>
      <c r="K2409" s="6">
        <v>8.3333333333333329E-2</v>
      </c>
      <c r="L2409">
        <f t="shared" si="186"/>
        <v>9</v>
      </c>
      <c r="M2409">
        <f t="shared" si="188"/>
        <v>2</v>
      </c>
      <c r="N2409">
        <f t="shared" si="189"/>
        <v>0</v>
      </c>
      <c r="O2409">
        <f t="shared" si="187"/>
        <v>4</v>
      </c>
    </row>
    <row r="2410" spans="1:15" x14ac:dyDescent="0.35">
      <c r="A2410">
        <v>1607569</v>
      </c>
      <c r="B2410">
        <v>1930</v>
      </c>
      <c r="C2410" s="1" t="s">
        <v>26</v>
      </c>
      <c r="D2410" s="3">
        <v>45176.990972222222</v>
      </c>
      <c r="E2410" t="s">
        <v>30</v>
      </c>
      <c r="F2410">
        <v>8413</v>
      </c>
      <c r="G2410">
        <v>1307</v>
      </c>
      <c r="H2410">
        <f t="shared" si="185"/>
        <v>9720</v>
      </c>
      <c r="I2410">
        <v>50</v>
      </c>
      <c r="J2410" s="5">
        <v>45176</v>
      </c>
      <c r="K2410" s="6">
        <v>0.99097222222222225</v>
      </c>
      <c r="L2410">
        <f t="shared" si="186"/>
        <v>9</v>
      </c>
      <c r="M2410">
        <f t="shared" si="188"/>
        <v>23</v>
      </c>
      <c r="N2410">
        <f t="shared" si="189"/>
        <v>47</v>
      </c>
      <c r="O2410">
        <f t="shared" si="187"/>
        <v>7</v>
      </c>
    </row>
    <row r="2411" spans="1:15" x14ac:dyDescent="0.35">
      <c r="A2411">
        <v>1201156</v>
      </c>
      <c r="B2411">
        <v>1931</v>
      </c>
      <c r="C2411" s="1" t="s">
        <v>27</v>
      </c>
      <c r="D2411" s="3">
        <v>45047.043055555558</v>
      </c>
      <c r="E2411" t="s">
        <v>31</v>
      </c>
      <c r="F2411">
        <v>12394</v>
      </c>
      <c r="G2411">
        <v>2329</v>
      </c>
      <c r="H2411">
        <f t="shared" si="185"/>
        <v>14723</v>
      </c>
      <c r="I2411">
        <v>94</v>
      </c>
      <c r="J2411" s="5">
        <v>45047</v>
      </c>
      <c r="K2411" s="6">
        <v>4.3055555555555562E-2</v>
      </c>
      <c r="L2411">
        <f t="shared" si="186"/>
        <v>5</v>
      </c>
      <c r="M2411">
        <f t="shared" si="188"/>
        <v>1</v>
      </c>
      <c r="N2411">
        <f t="shared" si="189"/>
        <v>2</v>
      </c>
      <c r="O2411">
        <f t="shared" si="187"/>
        <v>1</v>
      </c>
    </row>
    <row r="2412" spans="1:15" x14ac:dyDescent="0.35">
      <c r="A2412">
        <v>60770</v>
      </c>
      <c r="B2412">
        <v>1934</v>
      </c>
      <c r="C2412" s="1" t="s">
        <v>28</v>
      </c>
      <c r="D2412" s="2">
        <v>44932.032638888886</v>
      </c>
      <c r="E2412" t="s">
        <v>30</v>
      </c>
      <c r="F2412">
        <v>7925</v>
      </c>
      <c r="G2412">
        <v>7606</v>
      </c>
      <c r="H2412">
        <f t="shared" si="185"/>
        <v>15531</v>
      </c>
      <c r="I2412">
        <v>88</v>
      </c>
      <c r="J2412" s="5">
        <v>44932</v>
      </c>
      <c r="K2412" s="6">
        <v>3.2638888888888891E-2</v>
      </c>
      <c r="L2412">
        <f t="shared" si="186"/>
        <v>1</v>
      </c>
      <c r="M2412">
        <f t="shared" si="188"/>
        <v>0</v>
      </c>
      <c r="N2412">
        <f t="shared" si="189"/>
        <v>47</v>
      </c>
      <c r="O2412">
        <f t="shared" si="187"/>
        <v>6</v>
      </c>
    </row>
    <row r="2413" spans="1:15" x14ac:dyDescent="0.35">
      <c r="A2413">
        <v>315899</v>
      </c>
      <c r="B2413">
        <v>1934</v>
      </c>
      <c r="C2413" s="1" t="s">
        <v>29</v>
      </c>
      <c r="D2413" s="2">
        <v>45208.038888888892</v>
      </c>
      <c r="E2413" t="s">
        <v>31</v>
      </c>
      <c r="F2413">
        <v>12062</v>
      </c>
      <c r="G2413">
        <v>6965</v>
      </c>
      <c r="H2413">
        <f t="shared" si="185"/>
        <v>19027</v>
      </c>
      <c r="I2413">
        <v>53</v>
      </c>
      <c r="J2413" s="5">
        <v>45208</v>
      </c>
      <c r="K2413" s="6">
        <v>3.888888888888889E-2</v>
      </c>
      <c r="L2413">
        <f t="shared" si="186"/>
        <v>10</v>
      </c>
      <c r="M2413">
        <f t="shared" si="188"/>
        <v>0</v>
      </c>
      <c r="N2413">
        <f t="shared" si="189"/>
        <v>56</v>
      </c>
      <c r="O2413">
        <f t="shared" si="187"/>
        <v>9</v>
      </c>
    </row>
    <row r="2414" spans="1:15" x14ac:dyDescent="0.35">
      <c r="A2414">
        <v>769050</v>
      </c>
      <c r="B2414">
        <v>1934</v>
      </c>
      <c r="C2414" s="1" t="s">
        <v>26</v>
      </c>
      <c r="D2414" s="3">
        <v>45010.000694444447</v>
      </c>
      <c r="E2414" t="s">
        <v>30</v>
      </c>
      <c r="F2414">
        <v>18569</v>
      </c>
      <c r="G2414">
        <v>1290</v>
      </c>
      <c r="H2414">
        <f t="shared" si="185"/>
        <v>19859</v>
      </c>
      <c r="I2414">
        <v>61</v>
      </c>
      <c r="J2414" s="5">
        <v>45010</v>
      </c>
      <c r="K2414" s="6">
        <v>6.9444444444444447E-4</v>
      </c>
      <c r="L2414">
        <f t="shared" si="186"/>
        <v>3</v>
      </c>
      <c r="M2414">
        <f t="shared" si="188"/>
        <v>0</v>
      </c>
      <c r="N2414">
        <f t="shared" si="189"/>
        <v>1</v>
      </c>
      <c r="O2414">
        <f t="shared" si="187"/>
        <v>25</v>
      </c>
    </row>
    <row r="2415" spans="1:15" x14ac:dyDescent="0.35">
      <c r="A2415">
        <v>835376</v>
      </c>
      <c r="B2415">
        <v>1936</v>
      </c>
      <c r="C2415" s="1" t="s">
        <v>27</v>
      </c>
      <c r="D2415" s="3">
        <v>45008.015277777777</v>
      </c>
      <c r="E2415" t="s">
        <v>31</v>
      </c>
      <c r="F2415">
        <v>6362</v>
      </c>
      <c r="G2415">
        <v>6418</v>
      </c>
      <c r="H2415">
        <f t="shared" si="185"/>
        <v>12780</v>
      </c>
      <c r="I2415">
        <v>68</v>
      </c>
      <c r="J2415" s="5">
        <v>45008</v>
      </c>
      <c r="K2415" s="6">
        <v>1.5277777777777777E-2</v>
      </c>
      <c r="L2415">
        <f t="shared" si="186"/>
        <v>3</v>
      </c>
      <c r="M2415">
        <f t="shared" si="188"/>
        <v>0</v>
      </c>
      <c r="N2415">
        <f t="shared" si="189"/>
        <v>22</v>
      </c>
      <c r="O2415">
        <f t="shared" si="187"/>
        <v>23</v>
      </c>
    </row>
    <row r="2416" spans="1:15" x14ac:dyDescent="0.35">
      <c r="A2416">
        <v>1566865</v>
      </c>
      <c r="B2416">
        <v>1937</v>
      </c>
      <c r="C2416" s="1" t="s">
        <v>28</v>
      </c>
      <c r="D2416" s="3">
        <v>45257.061111111114</v>
      </c>
      <c r="E2416" t="s">
        <v>30</v>
      </c>
      <c r="F2416">
        <v>17796</v>
      </c>
      <c r="G2416">
        <v>1543</v>
      </c>
      <c r="H2416">
        <f t="shared" si="185"/>
        <v>19339</v>
      </c>
      <c r="I2416">
        <v>60</v>
      </c>
      <c r="J2416" s="5">
        <v>45257</v>
      </c>
      <c r="K2416" s="6">
        <v>6.1111111111111116E-2</v>
      </c>
      <c r="L2416">
        <f t="shared" si="186"/>
        <v>11</v>
      </c>
      <c r="M2416">
        <f t="shared" si="188"/>
        <v>1</v>
      </c>
      <c r="N2416">
        <f t="shared" si="189"/>
        <v>28</v>
      </c>
      <c r="O2416">
        <f t="shared" si="187"/>
        <v>27</v>
      </c>
    </row>
    <row r="2417" spans="1:15" x14ac:dyDescent="0.35">
      <c r="A2417">
        <v>384942</v>
      </c>
      <c r="B2417">
        <v>1938</v>
      </c>
      <c r="C2417" s="1" t="s">
        <v>29</v>
      </c>
      <c r="D2417" s="2">
        <v>45204.972222222219</v>
      </c>
      <c r="E2417" t="s">
        <v>31</v>
      </c>
      <c r="F2417">
        <v>4706</v>
      </c>
      <c r="G2417">
        <v>5617</v>
      </c>
      <c r="H2417">
        <f t="shared" si="185"/>
        <v>10323</v>
      </c>
      <c r="I2417">
        <v>78</v>
      </c>
      <c r="J2417" s="5">
        <v>45204</v>
      </c>
      <c r="K2417" s="6">
        <v>0.97222222222222221</v>
      </c>
      <c r="L2417">
        <f t="shared" si="186"/>
        <v>10</v>
      </c>
      <c r="M2417">
        <f t="shared" si="188"/>
        <v>23</v>
      </c>
      <c r="N2417">
        <f t="shared" si="189"/>
        <v>20</v>
      </c>
      <c r="O2417">
        <f t="shared" si="187"/>
        <v>5</v>
      </c>
    </row>
    <row r="2418" spans="1:15" x14ac:dyDescent="0.35">
      <c r="A2418">
        <v>882347</v>
      </c>
      <c r="B2418">
        <v>1938</v>
      </c>
      <c r="C2418" s="1" t="s">
        <v>26</v>
      </c>
      <c r="D2418" s="3">
        <v>45187.940972222219</v>
      </c>
      <c r="E2418" t="s">
        <v>30</v>
      </c>
      <c r="F2418">
        <v>11388</v>
      </c>
      <c r="G2418">
        <v>3811</v>
      </c>
      <c r="H2418">
        <f t="shared" si="185"/>
        <v>15199</v>
      </c>
      <c r="I2418">
        <v>80</v>
      </c>
      <c r="J2418" s="5">
        <v>45187</v>
      </c>
      <c r="K2418" s="6">
        <v>0.94097222222222221</v>
      </c>
      <c r="L2418">
        <f t="shared" si="186"/>
        <v>9</v>
      </c>
      <c r="M2418">
        <f t="shared" si="188"/>
        <v>22</v>
      </c>
      <c r="N2418">
        <f t="shared" si="189"/>
        <v>35</v>
      </c>
      <c r="O2418">
        <f t="shared" si="187"/>
        <v>18</v>
      </c>
    </row>
    <row r="2419" spans="1:15" x14ac:dyDescent="0.35">
      <c r="A2419">
        <v>1076092</v>
      </c>
      <c r="B2419">
        <v>1938</v>
      </c>
      <c r="C2419" s="1" t="s">
        <v>27</v>
      </c>
      <c r="D2419" s="3">
        <v>44986.06527777778</v>
      </c>
      <c r="E2419" t="s">
        <v>31</v>
      </c>
      <c r="F2419">
        <v>12015</v>
      </c>
      <c r="G2419">
        <v>698</v>
      </c>
      <c r="H2419">
        <f t="shared" si="185"/>
        <v>12713</v>
      </c>
      <c r="I2419">
        <v>46</v>
      </c>
      <c r="J2419" s="5">
        <v>44986</v>
      </c>
      <c r="K2419" s="6">
        <v>6.5277777777777782E-2</v>
      </c>
      <c r="L2419">
        <f t="shared" si="186"/>
        <v>3</v>
      </c>
      <c r="M2419">
        <f t="shared" si="188"/>
        <v>1</v>
      </c>
      <c r="N2419">
        <f t="shared" si="189"/>
        <v>34</v>
      </c>
      <c r="O2419">
        <f t="shared" si="187"/>
        <v>1</v>
      </c>
    </row>
    <row r="2420" spans="1:15" x14ac:dyDescent="0.35">
      <c r="A2420">
        <v>1417112</v>
      </c>
      <c r="B2420">
        <v>1938</v>
      </c>
      <c r="C2420" s="1" t="s">
        <v>28</v>
      </c>
      <c r="D2420" s="3">
        <v>45064.032638888886</v>
      </c>
      <c r="E2420" t="s">
        <v>30</v>
      </c>
      <c r="F2420">
        <v>2421</v>
      </c>
      <c r="G2420">
        <v>2520</v>
      </c>
      <c r="H2420">
        <f t="shared" si="185"/>
        <v>4941</v>
      </c>
      <c r="I2420">
        <v>40</v>
      </c>
      <c r="J2420" s="5">
        <v>45064</v>
      </c>
      <c r="K2420" s="6">
        <v>3.2638888888888891E-2</v>
      </c>
      <c r="L2420">
        <f t="shared" si="186"/>
        <v>5</v>
      </c>
      <c r="M2420">
        <f t="shared" si="188"/>
        <v>0</v>
      </c>
      <c r="N2420">
        <f t="shared" si="189"/>
        <v>47</v>
      </c>
      <c r="O2420">
        <f t="shared" si="187"/>
        <v>18</v>
      </c>
    </row>
    <row r="2421" spans="1:15" x14ac:dyDescent="0.35">
      <c r="A2421">
        <v>1326076</v>
      </c>
      <c r="B2421">
        <v>1939</v>
      </c>
      <c r="C2421" s="1" t="s">
        <v>29</v>
      </c>
      <c r="D2421" s="3">
        <v>45008.037499999999</v>
      </c>
      <c r="E2421" t="s">
        <v>31</v>
      </c>
      <c r="F2421">
        <v>19503</v>
      </c>
      <c r="G2421">
        <v>9937</v>
      </c>
      <c r="H2421">
        <f t="shared" si="185"/>
        <v>29440</v>
      </c>
      <c r="I2421">
        <v>36</v>
      </c>
      <c r="J2421" s="5">
        <v>45008</v>
      </c>
      <c r="K2421" s="6">
        <v>3.7499999999999999E-2</v>
      </c>
      <c r="L2421">
        <f t="shared" si="186"/>
        <v>3</v>
      </c>
      <c r="M2421">
        <f t="shared" si="188"/>
        <v>0</v>
      </c>
      <c r="N2421">
        <f t="shared" si="189"/>
        <v>54</v>
      </c>
      <c r="O2421">
        <f t="shared" si="187"/>
        <v>23</v>
      </c>
    </row>
    <row r="2422" spans="1:15" x14ac:dyDescent="0.35">
      <c r="A2422">
        <v>603758</v>
      </c>
      <c r="B2422">
        <v>1940</v>
      </c>
      <c r="C2422" s="1" t="s">
        <v>26</v>
      </c>
      <c r="D2422" s="2">
        <v>45057.081250000003</v>
      </c>
      <c r="E2422" t="s">
        <v>30</v>
      </c>
      <c r="F2422">
        <v>9392</v>
      </c>
      <c r="G2422">
        <v>6181</v>
      </c>
      <c r="H2422">
        <f t="shared" si="185"/>
        <v>15573</v>
      </c>
      <c r="I2422">
        <v>97</v>
      </c>
      <c r="J2422" s="5">
        <v>45057</v>
      </c>
      <c r="K2422" s="6">
        <v>8.1250000000000003E-2</v>
      </c>
      <c r="L2422">
        <f t="shared" si="186"/>
        <v>5</v>
      </c>
      <c r="M2422">
        <f t="shared" si="188"/>
        <v>1</v>
      </c>
      <c r="N2422">
        <f t="shared" si="189"/>
        <v>57</v>
      </c>
      <c r="O2422">
        <f t="shared" si="187"/>
        <v>11</v>
      </c>
    </row>
    <row r="2423" spans="1:15" x14ac:dyDescent="0.35">
      <c r="A2423">
        <v>520868</v>
      </c>
      <c r="B2423">
        <v>1941</v>
      </c>
      <c r="C2423" s="1" t="s">
        <v>27</v>
      </c>
      <c r="D2423" s="2">
        <v>45254.029861111114</v>
      </c>
      <c r="E2423" t="s">
        <v>31</v>
      </c>
      <c r="F2423">
        <v>2830</v>
      </c>
      <c r="G2423">
        <v>870</v>
      </c>
      <c r="H2423">
        <f t="shared" si="185"/>
        <v>3700</v>
      </c>
      <c r="I2423">
        <v>85</v>
      </c>
      <c r="J2423" s="5">
        <v>45254</v>
      </c>
      <c r="K2423" s="6">
        <v>2.9861111111111113E-2</v>
      </c>
      <c r="L2423">
        <f t="shared" si="186"/>
        <v>11</v>
      </c>
      <c r="M2423">
        <f t="shared" si="188"/>
        <v>0</v>
      </c>
      <c r="N2423">
        <f t="shared" si="189"/>
        <v>43</v>
      </c>
      <c r="O2423">
        <f t="shared" si="187"/>
        <v>24</v>
      </c>
    </row>
    <row r="2424" spans="1:15" x14ac:dyDescent="0.35">
      <c r="A2424">
        <v>543420</v>
      </c>
      <c r="B2424">
        <v>1942</v>
      </c>
      <c r="C2424" s="1" t="s">
        <v>28</v>
      </c>
      <c r="D2424" s="2">
        <v>45092.989583333336</v>
      </c>
      <c r="E2424" t="s">
        <v>30</v>
      </c>
      <c r="F2424">
        <v>8163</v>
      </c>
      <c r="G2424">
        <v>4380</v>
      </c>
      <c r="H2424">
        <f t="shared" si="185"/>
        <v>12543</v>
      </c>
      <c r="I2424">
        <v>72</v>
      </c>
      <c r="J2424" s="5">
        <v>45092</v>
      </c>
      <c r="K2424" s="6">
        <v>0.98958333333333337</v>
      </c>
      <c r="L2424">
        <f t="shared" si="186"/>
        <v>6</v>
      </c>
      <c r="M2424">
        <f t="shared" si="188"/>
        <v>23</v>
      </c>
      <c r="N2424">
        <f t="shared" si="189"/>
        <v>45</v>
      </c>
      <c r="O2424">
        <f t="shared" si="187"/>
        <v>15</v>
      </c>
    </row>
    <row r="2425" spans="1:15" x14ac:dyDescent="0.35">
      <c r="A2425">
        <v>273538</v>
      </c>
      <c r="B2425">
        <v>1944</v>
      </c>
      <c r="C2425" s="1" t="s">
        <v>29</v>
      </c>
      <c r="D2425" s="2">
        <v>44975.988194444442</v>
      </c>
      <c r="E2425" t="s">
        <v>31</v>
      </c>
      <c r="F2425">
        <v>4432</v>
      </c>
      <c r="G2425">
        <v>5193</v>
      </c>
      <c r="H2425">
        <f t="shared" si="185"/>
        <v>9625</v>
      </c>
      <c r="I2425">
        <v>53</v>
      </c>
      <c r="J2425" s="5">
        <v>44975</v>
      </c>
      <c r="K2425" s="6">
        <v>0.98819444444444438</v>
      </c>
      <c r="L2425">
        <f t="shared" si="186"/>
        <v>2</v>
      </c>
      <c r="M2425">
        <f t="shared" si="188"/>
        <v>23</v>
      </c>
      <c r="N2425">
        <f t="shared" si="189"/>
        <v>43</v>
      </c>
      <c r="O2425">
        <f t="shared" si="187"/>
        <v>18</v>
      </c>
    </row>
    <row r="2426" spans="1:15" x14ac:dyDescent="0.35">
      <c r="A2426">
        <v>951780</v>
      </c>
      <c r="B2426">
        <v>1945</v>
      </c>
      <c r="C2426" s="1" t="s">
        <v>26</v>
      </c>
      <c r="D2426" s="3">
        <v>45131.024305555555</v>
      </c>
      <c r="E2426" t="s">
        <v>30</v>
      </c>
      <c r="F2426">
        <v>10355</v>
      </c>
      <c r="G2426">
        <v>6963</v>
      </c>
      <c r="H2426">
        <f t="shared" si="185"/>
        <v>17318</v>
      </c>
      <c r="I2426">
        <v>100</v>
      </c>
      <c r="J2426" s="5">
        <v>45131</v>
      </c>
      <c r="K2426" s="6">
        <v>2.4305555555555556E-2</v>
      </c>
      <c r="L2426">
        <f t="shared" si="186"/>
        <v>7</v>
      </c>
      <c r="M2426">
        <f t="shared" si="188"/>
        <v>0</v>
      </c>
      <c r="N2426">
        <f t="shared" si="189"/>
        <v>35</v>
      </c>
      <c r="O2426">
        <f t="shared" si="187"/>
        <v>24</v>
      </c>
    </row>
    <row r="2427" spans="1:15" x14ac:dyDescent="0.35">
      <c r="A2427">
        <v>1278430</v>
      </c>
      <c r="B2427">
        <v>1947</v>
      </c>
      <c r="C2427" s="1" t="s">
        <v>27</v>
      </c>
      <c r="D2427" s="3">
        <v>45141.994444444441</v>
      </c>
      <c r="E2427" t="s">
        <v>31</v>
      </c>
      <c r="F2427">
        <v>13361</v>
      </c>
      <c r="G2427">
        <v>2876</v>
      </c>
      <c r="H2427">
        <f t="shared" si="185"/>
        <v>16237</v>
      </c>
      <c r="I2427">
        <v>73</v>
      </c>
      <c r="J2427" s="5">
        <v>45141</v>
      </c>
      <c r="K2427" s="6">
        <v>0.99444444444444446</v>
      </c>
      <c r="L2427">
        <f t="shared" si="186"/>
        <v>8</v>
      </c>
      <c r="M2427">
        <f t="shared" si="188"/>
        <v>23</v>
      </c>
      <c r="N2427">
        <f t="shared" si="189"/>
        <v>52</v>
      </c>
      <c r="O2427">
        <f t="shared" si="187"/>
        <v>3</v>
      </c>
    </row>
    <row r="2428" spans="1:15" x14ac:dyDescent="0.35">
      <c r="A2428">
        <v>1417673</v>
      </c>
      <c r="B2428">
        <v>1947</v>
      </c>
      <c r="C2428" s="1" t="s">
        <v>28</v>
      </c>
      <c r="D2428" s="3">
        <v>45049.069444444445</v>
      </c>
      <c r="E2428" t="s">
        <v>30</v>
      </c>
      <c r="F2428">
        <v>7692</v>
      </c>
      <c r="G2428">
        <v>8765</v>
      </c>
      <c r="H2428">
        <f t="shared" si="185"/>
        <v>16457</v>
      </c>
      <c r="I2428">
        <v>30</v>
      </c>
      <c r="J2428" s="5">
        <v>45049</v>
      </c>
      <c r="K2428" s="6">
        <v>6.9444444444444434E-2</v>
      </c>
      <c r="L2428">
        <f t="shared" si="186"/>
        <v>5</v>
      </c>
      <c r="M2428">
        <f t="shared" si="188"/>
        <v>1</v>
      </c>
      <c r="N2428">
        <f t="shared" si="189"/>
        <v>40</v>
      </c>
      <c r="O2428">
        <f t="shared" si="187"/>
        <v>3</v>
      </c>
    </row>
    <row r="2429" spans="1:15" x14ac:dyDescent="0.35">
      <c r="A2429">
        <v>353582</v>
      </c>
      <c r="B2429">
        <v>1948</v>
      </c>
      <c r="C2429" s="1" t="s">
        <v>29</v>
      </c>
      <c r="D2429" s="2">
        <v>45269.999305555553</v>
      </c>
      <c r="E2429" t="s">
        <v>31</v>
      </c>
      <c r="F2429">
        <v>5305</v>
      </c>
      <c r="G2429">
        <v>5138</v>
      </c>
      <c r="H2429">
        <f t="shared" si="185"/>
        <v>10443</v>
      </c>
      <c r="I2429">
        <v>72</v>
      </c>
      <c r="J2429" s="5">
        <v>45269</v>
      </c>
      <c r="K2429" s="6">
        <v>0.99930555555555556</v>
      </c>
      <c r="L2429">
        <f t="shared" si="186"/>
        <v>12</v>
      </c>
      <c r="M2429">
        <f t="shared" si="188"/>
        <v>23</v>
      </c>
      <c r="N2429">
        <f t="shared" si="189"/>
        <v>59</v>
      </c>
      <c r="O2429">
        <f t="shared" si="187"/>
        <v>9</v>
      </c>
    </row>
    <row r="2430" spans="1:15" x14ac:dyDescent="0.35">
      <c r="A2430">
        <v>532654</v>
      </c>
      <c r="B2430">
        <v>1948</v>
      </c>
      <c r="C2430" s="1" t="s">
        <v>26</v>
      </c>
      <c r="D2430" s="2">
        <v>45239.068055555559</v>
      </c>
      <c r="E2430" t="s">
        <v>30</v>
      </c>
      <c r="F2430">
        <v>12477</v>
      </c>
      <c r="G2430">
        <v>3310</v>
      </c>
      <c r="H2430">
        <f t="shared" si="185"/>
        <v>15787</v>
      </c>
      <c r="I2430">
        <v>73</v>
      </c>
      <c r="J2430" s="5">
        <v>45239</v>
      </c>
      <c r="K2430" s="6">
        <v>6.805555555555555E-2</v>
      </c>
      <c r="L2430">
        <f t="shared" si="186"/>
        <v>11</v>
      </c>
      <c r="M2430">
        <f t="shared" si="188"/>
        <v>1</v>
      </c>
      <c r="N2430">
        <f t="shared" si="189"/>
        <v>38</v>
      </c>
      <c r="O2430">
        <f t="shared" si="187"/>
        <v>9</v>
      </c>
    </row>
    <row r="2431" spans="1:15" x14ac:dyDescent="0.35">
      <c r="A2431">
        <v>624700</v>
      </c>
      <c r="B2431">
        <v>1948</v>
      </c>
      <c r="C2431" s="1" t="s">
        <v>27</v>
      </c>
      <c r="D2431" s="2">
        <v>45276.97152777778</v>
      </c>
      <c r="E2431" t="s">
        <v>31</v>
      </c>
      <c r="F2431">
        <v>5357</v>
      </c>
      <c r="G2431">
        <v>5277</v>
      </c>
      <c r="H2431">
        <f t="shared" si="185"/>
        <v>10634</v>
      </c>
      <c r="I2431">
        <v>71</v>
      </c>
      <c r="J2431" s="5">
        <v>45276</v>
      </c>
      <c r="K2431" s="6">
        <v>0.97152777777777777</v>
      </c>
      <c r="L2431">
        <f t="shared" si="186"/>
        <v>12</v>
      </c>
      <c r="M2431">
        <f t="shared" si="188"/>
        <v>23</v>
      </c>
      <c r="N2431">
        <f t="shared" si="189"/>
        <v>19</v>
      </c>
      <c r="O2431">
        <f t="shared" si="187"/>
        <v>16</v>
      </c>
    </row>
    <row r="2432" spans="1:15" x14ac:dyDescent="0.35">
      <c r="A2432">
        <v>722572</v>
      </c>
      <c r="B2432">
        <v>1948</v>
      </c>
      <c r="C2432" s="1" t="s">
        <v>28</v>
      </c>
      <c r="D2432" s="3">
        <v>44954.982638888891</v>
      </c>
      <c r="E2432" t="s">
        <v>30</v>
      </c>
      <c r="F2432">
        <v>13942</v>
      </c>
      <c r="G2432">
        <v>1207</v>
      </c>
      <c r="H2432">
        <f t="shared" si="185"/>
        <v>15149</v>
      </c>
      <c r="I2432">
        <v>36</v>
      </c>
      <c r="J2432" s="5">
        <v>44954</v>
      </c>
      <c r="K2432" s="6">
        <v>0.98263888888888884</v>
      </c>
      <c r="L2432">
        <f t="shared" si="186"/>
        <v>1</v>
      </c>
      <c r="M2432">
        <f t="shared" si="188"/>
        <v>23</v>
      </c>
      <c r="N2432">
        <f t="shared" si="189"/>
        <v>35</v>
      </c>
      <c r="O2432">
        <f t="shared" si="187"/>
        <v>28</v>
      </c>
    </row>
    <row r="2433" spans="1:15" x14ac:dyDescent="0.35">
      <c r="A2433">
        <v>990950</v>
      </c>
      <c r="B2433">
        <v>1948</v>
      </c>
      <c r="C2433" s="1" t="s">
        <v>29</v>
      </c>
      <c r="D2433" s="3">
        <v>45101.008333333331</v>
      </c>
      <c r="E2433" t="s">
        <v>31</v>
      </c>
      <c r="F2433">
        <v>3650</v>
      </c>
      <c r="G2433">
        <v>2414</v>
      </c>
      <c r="H2433">
        <f t="shared" si="185"/>
        <v>6064</v>
      </c>
      <c r="I2433">
        <v>50</v>
      </c>
      <c r="J2433" s="5">
        <v>45101</v>
      </c>
      <c r="K2433" s="6">
        <v>8.3333333333333332E-3</v>
      </c>
      <c r="L2433">
        <f t="shared" si="186"/>
        <v>6</v>
      </c>
      <c r="M2433">
        <f t="shared" si="188"/>
        <v>0</v>
      </c>
      <c r="N2433">
        <f t="shared" si="189"/>
        <v>12</v>
      </c>
      <c r="O2433">
        <f t="shared" si="187"/>
        <v>24</v>
      </c>
    </row>
    <row r="2434" spans="1:15" x14ac:dyDescent="0.35">
      <c r="A2434">
        <v>1308621</v>
      </c>
      <c r="B2434">
        <v>1948</v>
      </c>
      <c r="C2434" s="1" t="s">
        <v>26</v>
      </c>
      <c r="D2434" s="3">
        <v>45227.011111111111</v>
      </c>
      <c r="E2434" t="s">
        <v>30</v>
      </c>
      <c r="F2434">
        <v>12055</v>
      </c>
      <c r="G2434">
        <v>1684</v>
      </c>
      <c r="H2434">
        <f t="shared" ref="H2434:H2497" si="190">SUM(F2434,G2434)</f>
        <v>13739</v>
      </c>
      <c r="I2434">
        <v>82</v>
      </c>
      <c r="J2434" s="5">
        <v>45227</v>
      </c>
      <c r="K2434" s="6">
        <v>1.1111111111111112E-2</v>
      </c>
      <c r="L2434">
        <f t="shared" ref="L2434:L2501" si="191">MONTH(J2434)</f>
        <v>10</v>
      </c>
      <c r="M2434">
        <f t="shared" si="188"/>
        <v>0</v>
      </c>
      <c r="N2434">
        <f t="shared" si="189"/>
        <v>16</v>
      </c>
      <c r="O2434">
        <f t="shared" ref="O2434:O2501" si="192">DAY(D2434)</f>
        <v>28</v>
      </c>
    </row>
    <row r="2435" spans="1:15" x14ac:dyDescent="0.35">
      <c r="A2435">
        <v>1569922</v>
      </c>
      <c r="B2435">
        <v>1948</v>
      </c>
      <c r="C2435" s="1" t="s">
        <v>27</v>
      </c>
      <c r="D2435" s="3">
        <v>44992.986111111109</v>
      </c>
      <c r="E2435" t="s">
        <v>31</v>
      </c>
      <c r="F2435">
        <v>16293</v>
      </c>
      <c r="G2435">
        <v>3425</v>
      </c>
      <c r="H2435">
        <f t="shared" si="190"/>
        <v>19718</v>
      </c>
      <c r="I2435">
        <v>80</v>
      </c>
      <c r="J2435" s="5">
        <v>44992</v>
      </c>
      <c r="K2435" s="6">
        <v>0.98611111111111116</v>
      </c>
      <c r="L2435">
        <f t="shared" si="191"/>
        <v>3</v>
      </c>
      <c r="M2435">
        <f t="shared" ref="M2435:M2498" si="193">HOUR(K2435)</f>
        <v>23</v>
      </c>
      <c r="N2435">
        <f t="shared" ref="N2435:N2498" si="194">MINUTE(K2435)</f>
        <v>40</v>
      </c>
      <c r="O2435">
        <f t="shared" si="192"/>
        <v>7</v>
      </c>
    </row>
    <row r="2436" spans="1:15" x14ac:dyDescent="0.35">
      <c r="A2436">
        <v>1156649</v>
      </c>
      <c r="B2436">
        <v>1950</v>
      </c>
      <c r="C2436" s="1" t="s">
        <v>28</v>
      </c>
      <c r="D2436" s="3">
        <v>45141.044444444444</v>
      </c>
      <c r="E2436" t="s">
        <v>30</v>
      </c>
      <c r="F2436">
        <v>3245</v>
      </c>
      <c r="G2436">
        <v>2647</v>
      </c>
      <c r="H2436">
        <f t="shared" si="190"/>
        <v>5892</v>
      </c>
      <c r="I2436">
        <v>56</v>
      </c>
      <c r="J2436" s="5">
        <v>45141</v>
      </c>
      <c r="K2436" s="6">
        <v>4.4444444444444446E-2</v>
      </c>
      <c r="L2436">
        <f t="shared" si="191"/>
        <v>8</v>
      </c>
      <c r="M2436">
        <f t="shared" si="193"/>
        <v>1</v>
      </c>
      <c r="N2436">
        <f t="shared" si="194"/>
        <v>4</v>
      </c>
      <c r="O2436">
        <f t="shared" si="192"/>
        <v>3</v>
      </c>
    </row>
    <row r="2437" spans="1:15" x14ac:dyDescent="0.35">
      <c r="A2437">
        <v>214251</v>
      </c>
      <c r="B2437">
        <v>1952</v>
      </c>
      <c r="C2437" s="1" t="s">
        <v>29</v>
      </c>
      <c r="D2437" s="2">
        <v>45033.039583333331</v>
      </c>
      <c r="E2437" t="s">
        <v>31</v>
      </c>
      <c r="F2437">
        <v>7455</v>
      </c>
      <c r="G2437">
        <v>492</v>
      </c>
      <c r="H2437">
        <f t="shared" si="190"/>
        <v>7947</v>
      </c>
      <c r="I2437">
        <v>57</v>
      </c>
      <c r="J2437" s="5">
        <v>45033</v>
      </c>
      <c r="K2437" s="6">
        <v>3.9583333333333331E-2</v>
      </c>
      <c r="L2437">
        <f t="shared" si="191"/>
        <v>4</v>
      </c>
      <c r="M2437">
        <f t="shared" si="193"/>
        <v>0</v>
      </c>
      <c r="N2437">
        <f t="shared" si="194"/>
        <v>57</v>
      </c>
      <c r="O2437">
        <f t="shared" si="192"/>
        <v>17</v>
      </c>
    </row>
    <row r="2438" spans="1:15" x14ac:dyDescent="0.35">
      <c r="A2438">
        <v>85195</v>
      </c>
      <c r="B2438">
        <v>1954</v>
      </c>
      <c r="C2438" s="1" t="s">
        <v>26</v>
      </c>
      <c r="D2438" s="2">
        <v>45226.981944444444</v>
      </c>
      <c r="E2438" t="s">
        <v>30</v>
      </c>
      <c r="F2438">
        <v>1282</v>
      </c>
      <c r="G2438">
        <v>1860</v>
      </c>
      <c r="H2438">
        <f t="shared" si="190"/>
        <v>3142</v>
      </c>
      <c r="I2438">
        <v>79</v>
      </c>
      <c r="J2438" s="5">
        <v>45226</v>
      </c>
      <c r="K2438" s="6">
        <v>0.9819444444444444</v>
      </c>
      <c r="L2438">
        <f t="shared" si="191"/>
        <v>10</v>
      </c>
      <c r="M2438">
        <f t="shared" si="193"/>
        <v>23</v>
      </c>
      <c r="N2438">
        <f t="shared" si="194"/>
        <v>34</v>
      </c>
      <c r="O2438">
        <f t="shared" si="192"/>
        <v>27</v>
      </c>
    </row>
    <row r="2439" spans="1:15" x14ac:dyDescent="0.35">
      <c r="A2439">
        <v>290270</v>
      </c>
      <c r="B2439">
        <v>1955</v>
      </c>
      <c r="C2439" s="1" t="s">
        <v>27</v>
      </c>
      <c r="D2439" s="2">
        <v>44960.07916666667</v>
      </c>
      <c r="E2439" t="s">
        <v>31</v>
      </c>
      <c r="F2439">
        <v>14281</v>
      </c>
      <c r="G2439">
        <v>2355</v>
      </c>
      <c r="H2439">
        <f t="shared" si="190"/>
        <v>16636</v>
      </c>
      <c r="I2439">
        <v>74</v>
      </c>
      <c r="J2439" s="5">
        <v>44960</v>
      </c>
      <c r="K2439" s="6">
        <v>7.9166666666666663E-2</v>
      </c>
      <c r="L2439">
        <f t="shared" si="191"/>
        <v>2</v>
      </c>
      <c r="M2439">
        <f t="shared" si="193"/>
        <v>1</v>
      </c>
      <c r="N2439">
        <f t="shared" si="194"/>
        <v>54</v>
      </c>
      <c r="O2439">
        <f t="shared" si="192"/>
        <v>3</v>
      </c>
    </row>
    <row r="2440" spans="1:15" x14ac:dyDescent="0.35">
      <c r="A2440">
        <v>1491897</v>
      </c>
      <c r="B2440">
        <v>1955</v>
      </c>
      <c r="C2440" s="1" t="s">
        <v>28</v>
      </c>
      <c r="D2440" s="3">
        <v>45205.073611111111</v>
      </c>
      <c r="E2440" t="s">
        <v>30</v>
      </c>
      <c r="F2440">
        <v>19643</v>
      </c>
      <c r="G2440">
        <v>9703</v>
      </c>
      <c r="H2440">
        <f t="shared" si="190"/>
        <v>29346</v>
      </c>
      <c r="I2440">
        <v>45</v>
      </c>
      <c r="J2440" s="5">
        <v>45205</v>
      </c>
      <c r="K2440" s="6">
        <v>7.3611111111111113E-2</v>
      </c>
      <c r="L2440">
        <f t="shared" si="191"/>
        <v>10</v>
      </c>
      <c r="M2440">
        <f t="shared" si="193"/>
        <v>1</v>
      </c>
      <c r="N2440">
        <f t="shared" si="194"/>
        <v>46</v>
      </c>
      <c r="O2440">
        <f t="shared" si="192"/>
        <v>6</v>
      </c>
    </row>
    <row r="2441" spans="1:15" x14ac:dyDescent="0.35">
      <c r="A2441">
        <v>1247542</v>
      </c>
      <c r="B2441">
        <v>1956</v>
      </c>
      <c r="C2441" s="1" t="s">
        <v>29</v>
      </c>
      <c r="D2441" s="3">
        <v>45151.992361111108</v>
      </c>
      <c r="E2441" t="s">
        <v>31</v>
      </c>
      <c r="F2441">
        <v>6974</v>
      </c>
      <c r="G2441">
        <v>632</v>
      </c>
      <c r="H2441">
        <f t="shared" si="190"/>
        <v>7606</v>
      </c>
      <c r="I2441">
        <v>70</v>
      </c>
      <c r="J2441" s="5">
        <v>45151</v>
      </c>
      <c r="K2441" s="6">
        <v>0.99236111111111114</v>
      </c>
      <c r="L2441">
        <f t="shared" si="191"/>
        <v>8</v>
      </c>
      <c r="M2441">
        <f t="shared" si="193"/>
        <v>23</v>
      </c>
      <c r="N2441">
        <f t="shared" si="194"/>
        <v>49</v>
      </c>
      <c r="O2441">
        <f t="shared" si="192"/>
        <v>13</v>
      </c>
    </row>
    <row r="2442" spans="1:15" x14ac:dyDescent="0.35">
      <c r="A2442">
        <v>99495</v>
      </c>
      <c r="B2442">
        <v>1957</v>
      </c>
      <c r="C2442" s="1" t="s">
        <v>26</v>
      </c>
      <c r="D2442" s="2">
        <v>45001.979861111111</v>
      </c>
      <c r="E2442" t="s">
        <v>30</v>
      </c>
      <c r="F2442">
        <v>6793</v>
      </c>
      <c r="G2442">
        <v>1403</v>
      </c>
      <c r="H2442">
        <f t="shared" si="190"/>
        <v>8196</v>
      </c>
      <c r="I2442">
        <v>31</v>
      </c>
      <c r="J2442" s="5">
        <v>45001</v>
      </c>
      <c r="K2442" s="6">
        <v>0.97986111111111107</v>
      </c>
      <c r="L2442">
        <f t="shared" si="191"/>
        <v>3</v>
      </c>
      <c r="M2442">
        <f t="shared" si="193"/>
        <v>23</v>
      </c>
      <c r="N2442">
        <f t="shared" si="194"/>
        <v>31</v>
      </c>
      <c r="O2442">
        <f t="shared" si="192"/>
        <v>16</v>
      </c>
    </row>
    <row r="2443" spans="1:15" x14ac:dyDescent="0.35">
      <c r="A2443">
        <v>1284352</v>
      </c>
      <c r="B2443">
        <v>1957</v>
      </c>
      <c r="C2443" s="1" t="s">
        <v>27</v>
      </c>
      <c r="D2443" s="3">
        <v>45082.000694444447</v>
      </c>
      <c r="E2443" t="s">
        <v>31</v>
      </c>
      <c r="F2443">
        <v>3985</v>
      </c>
      <c r="G2443">
        <v>2512</v>
      </c>
      <c r="H2443">
        <f t="shared" si="190"/>
        <v>6497</v>
      </c>
      <c r="I2443">
        <v>51</v>
      </c>
      <c r="J2443" s="5">
        <v>45082</v>
      </c>
      <c r="K2443" s="6">
        <v>6.9444444444444447E-4</v>
      </c>
      <c r="L2443">
        <f t="shared" si="191"/>
        <v>6</v>
      </c>
      <c r="M2443">
        <f t="shared" si="193"/>
        <v>0</v>
      </c>
      <c r="N2443">
        <f t="shared" si="194"/>
        <v>1</v>
      </c>
      <c r="O2443">
        <f t="shared" si="192"/>
        <v>5</v>
      </c>
    </row>
    <row r="2444" spans="1:15" x14ac:dyDescent="0.35">
      <c r="A2444">
        <v>1160516</v>
      </c>
      <c r="B2444">
        <v>1958</v>
      </c>
      <c r="C2444" s="1" t="s">
        <v>28</v>
      </c>
      <c r="D2444" s="3">
        <v>45139.004166666666</v>
      </c>
      <c r="E2444" t="s">
        <v>30</v>
      </c>
      <c r="F2444">
        <v>1525</v>
      </c>
      <c r="G2444">
        <v>3233</v>
      </c>
      <c r="H2444">
        <f t="shared" si="190"/>
        <v>4758</v>
      </c>
      <c r="I2444">
        <v>76</v>
      </c>
      <c r="J2444" s="5">
        <v>45139</v>
      </c>
      <c r="K2444" s="6">
        <v>4.1666666666666666E-3</v>
      </c>
      <c r="L2444">
        <f t="shared" si="191"/>
        <v>8</v>
      </c>
      <c r="M2444">
        <f t="shared" si="193"/>
        <v>0</v>
      </c>
      <c r="N2444">
        <f t="shared" si="194"/>
        <v>6</v>
      </c>
      <c r="O2444">
        <f t="shared" si="192"/>
        <v>1</v>
      </c>
    </row>
    <row r="2445" spans="1:15" x14ac:dyDescent="0.35">
      <c r="A2445">
        <v>697123</v>
      </c>
      <c r="B2445">
        <v>1959</v>
      </c>
      <c r="C2445" s="1" t="s">
        <v>29</v>
      </c>
      <c r="D2445" s="3">
        <v>45241.076388888891</v>
      </c>
      <c r="E2445" t="s">
        <v>31</v>
      </c>
      <c r="F2445">
        <v>1325</v>
      </c>
      <c r="G2445">
        <v>6636</v>
      </c>
      <c r="H2445">
        <f t="shared" si="190"/>
        <v>7961</v>
      </c>
      <c r="I2445">
        <v>48</v>
      </c>
      <c r="J2445" s="5">
        <v>45241</v>
      </c>
      <c r="K2445" s="6">
        <v>7.6388888888888895E-2</v>
      </c>
      <c r="L2445">
        <f t="shared" si="191"/>
        <v>11</v>
      </c>
      <c r="M2445">
        <f t="shared" si="193"/>
        <v>1</v>
      </c>
      <c r="N2445">
        <f t="shared" si="194"/>
        <v>50</v>
      </c>
      <c r="O2445">
        <f t="shared" si="192"/>
        <v>11</v>
      </c>
    </row>
    <row r="2446" spans="1:15" x14ac:dyDescent="0.35">
      <c r="A2446">
        <v>573127</v>
      </c>
      <c r="B2446">
        <v>1960</v>
      </c>
      <c r="C2446" s="1" t="s">
        <v>26</v>
      </c>
      <c r="D2446" s="2">
        <v>45277.938194444447</v>
      </c>
      <c r="E2446" t="s">
        <v>30</v>
      </c>
      <c r="F2446">
        <v>13292</v>
      </c>
      <c r="G2446">
        <v>7588</v>
      </c>
      <c r="H2446">
        <f t="shared" si="190"/>
        <v>20880</v>
      </c>
      <c r="I2446">
        <v>49</v>
      </c>
      <c r="J2446" s="5">
        <v>45277</v>
      </c>
      <c r="K2446" s="6">
        <v>0.93819444444444444</v>
      </c>
      <c r="L2446">
        <f t="shared" si="191"/>
        <v>12</v>
      </c>
      <c r="M2446">
        <f t="shared" si="193"/>
        <v>22</v>
      </c>
      <c r="N2446">
        <f t="shared" si="194"/>
        <v>31</v>
      </c>
      <c r="O2446">
        <f t="shared" si="192"/>
        <v>17</v>
      </c>
    </row>
    <row r="2447" spans="1:15" x14ac:dyDescent="0.35">
      <c r="A2447">
        <v>723480</v>
      </c>
      <c r="B2447">
        <v>1961</v>
      </c>
      <c r="C2447" s="1" t="s">
        <v>27</v>
      </c>
      <c r="D2447" s="3">
        <v>44981.032638888886</v>
      </c>
      <c r="E2447" t="s">
        <v>31</v>
      </c>
      <c r="F2447">
        <v>13574</v>
      </c>
      <c r="G2447">
        <v>8332</v>
      </c>
      <c r="H2447">
        <f t="shared" si="190"/>
        <v>21906</v>
      </c>
      <c r="I2447">
        <v>50</v>
      </c>
      <c r="J2447" s="5">
        <v>44981</v>
      </c>
      <c r="K2447" s="6">
        <v>3.2638888888888891E-2</v>
      </c>
      <c r="L2447">
        <f t="shared" si="191"/>
        <v>2</v>
      </c>
      <c r="M2447">
        <f t="shared" si="193"/>
        <v>0</v>
      </c>
      <c r="N2447">
        <f t="shared" si="194"/>
        <v>47</v>
      </c>
      <c r="O2447">
        <f t="shared" si="192"/>
        <v>24</v>
      </c>
    </row>
    <row r="2448" spans="1:15" x14ac:dyDescent="0.35">
      <c r="A2448">
        <v>194632</v>
      </c>
      <c r="B2448">
        <v>1962</v>
      </c>
      <c r="C2448" s="1" t="s">
        <v>28</v>
      </c>
      <c r="D2448" s="2">
        <v>44928.027777777781</v>
      </c>
      <c r="E2448" t="s">
        <v>30</v>
      </c>
      <c r="F2448">
        <v>4941</v>
      </c>
      <c r="G2448">
        <v>8267</v>
      </c>
      <c r="H2448">
        <f t="shared" si="190"/>
        <v>13208</v>
      </c>
      <c r="I2448">
        <v>50</v>
      </c>
      <c r="J2448" s="5">
        <v>44928</v>
      </c>
      <c r="K2448" s="6">
        <v>2.7777777777777776E-2</v>
      </c>
      <c r="L2448">
        <f t="shared" si="191"/>
        <v>1</v>
      </c>
      <c r="M2448">
        <f t="shared" si="193"/>
        <v>0</v>
      </c>
      <c r="N2448">
        <f t="shared" si="194"/>
        <v>40</v>
      </c>
      <c r="O2448">
        <f t="shared" si="192"/>
        <v>2</v>
      </c>
    </row>
    <row r="2449" spans="1:15" x14ac:dyDescent="0.35">
      <c r="A2449">
        <v>493111</v>
      </c>
      <c r="B2449">
        <v>1962</v>
      </c>
      <c r="C2449" s="1" t="s">
        <v>29</v>
      </c>
      <c r="D2449" s="2">
        <v>44935.963888888888</v>
      </c>
      <c r="E2449" t="s">
        <v>31</v>
      </c>
      <c r="F2449">
        <v>9569</v>
      </c>
      <c r="G2449">
        <v>6279</v>
      </c>
      <c r="H2449">
        <f t="shared" si="190"/>
        <v>15848</v>
      </c>
      <c r="I2449">
        <v>64</v>
      </c>
      <c r="J2449" s="5">
        <v>44935</v>
      </c>
      <c r="K2449" s="6">
        <v>0.96388888888888891</v>
      </c>
      <c r="L2449">
        <f t="shared" si="191"/>
        <v>1</v>
      </c>
      <c r="M2449">
        <f t="shared" si="193"/>
        <v>23</v>
      </c>
      <c r="N2449">
        <f t="shared" si="194"/>
        <v>8</v>
      </c>
      <c r="O2449">
        <f t="shared" si="192"/>
        <v>9</v>
      </c>
    </row>
    <row r="2450" spans="1:15" x14ac:dyDescent="0.35">
      <c r="A2450">
        <v>1587777</v>
      </c>
      <c r="B2450">
        <v>1962</v>
      </c>
      <c r="C2450" s="1" t="s">
        <v>26</v>
      </c>
      <c r="D2450" s="3">
        <v>45271.008333333331</v>
      </c>
      <c r="E2450" t="s">
        <v>30</v>
      </c>
      <c r="F2450">
        <v>14926</v>
      </c>
      <c r="G2450">
        <v>9310</v>
      </c>
      <c r="H2450">
        <f t="shared" si="190"/>
        <v>24236</v>
      </c>
      <c r="I2450">
        <v>68</v>
      </c>
      <c r="J2450" s="5">
        <v>45271</v>
      </c>
      <c r="K2450" s="6">
        <v>8.3333333333333332E-3</v>
      </c>
      <c r="L2450">
        <f t="shared" si="191"/>
        <v>12</v>
      </c>
      <c r="M2450">
        <f t="shared" si="193"/>
        <v>0</v>
      </c>
      <c r="N2450">
        <f t="shared" si="194"/>
        <v>12</v>
      </c>
      <c r="O2450">
        <f t="shared" si="192"/>
        <v>11</v>
      </c>
    </row>
    <row r="2451" spans="1:15" x14ac:dyDescent="0.35">
      <c r="A2451">
        <v>336670</v>
      </c>
      <c r="B2451">
        <v>1963</v>
      </c>
      <c r="C2451" s="1" t="s">
        <v>27</v>
      </c>
      <c r="D2451" s="2">
        <v>45116.055555555555</v>
      </c>
      <c r="E2451" t="s">
        <v>31</v>
      </c>
      <c r="F2451">
        <v>18598</v>
      </c>
      <c r="G2451">
        <v>7178</v>
      </c>
      <c r="H2451">
        <f t="shared" si="190"/>
        <v>25776</v>
      </c>
      <c r="I2451">
        <v>74</v>
      </c>
      <c r="J2451" s="5">
        <v>45116</v>
      </c>
      <c r="K2451" s="6">
        <v>5.5555555555555552E-2</v>
      </c>
      <c r="L2451">
        <f t="shared" si="191"/>
        <v>7</v>
      </c>
      <c r="M2451">
        <f t="shared" si="193"/>
        <v>1</v>
      </c>
      <c r="N2451">
        <f t="shared" si="194"/>
        <v>20</v>
      </c>
      <c r="O2451">
        <f t="shared" si="192"/>
        <v>9</v>
      </c>
    </row>
    <row r="2452" spans="1:15" x14ac:dyDescent="0.35">
      <c r="A2452">
        <v>1200718</v>
      </c>
      <c r="B2452">
        <v>1963</v>
      </c>
      <c r="C2452" s="1" t="s">
        <v>28</v>
      </c>
      <c r="D2452" s="3">
        <v>45195.03125</v>
      </c>
      <c r="E2452" t="s">
        <v>30</v>
      </c>
      <c r="F2452">
        <v>16313</v>
      </c>
      <c r="G2452">
        <v>8488</v>
      </c>
      <c r="H2452">
        <f t="shared" si="190"/>
        <v>24801</v>
      </c>
      <c r="I2452">
        <v>62</v>
      </c>
      <c r="J2452" s="5">
        <v>45195</v>
      </c>
      <c r="K2452" s="6">
        <v>3.125E-2</v>
      </c>
      <c r="L2452">
        <f t="shared" si="191"/>
        <v>9</v>
      </c>
      <c r="M2452">
        <f t="shared" si="193"/>
        <v>0</v>
      </c>
      <c r="N2452">
        <f t="shared" si="194"/>
        <v>45</v>
      </c>
      <c r="O2452">
        <f t="shared" si="192"/>
        <v>26</v>
      </c>
    </row>
    <row r="2453" spans="1:15" x14ac:dyDescent="0.35">
      <c r="A2453">
        <v>378945</v>
      </c>
      <c r="B2453">
        <v>1964</v>
      </c>
      <c r="C2453" s="1" t="s">
        <v>29</v>
      </c>
      <c r="D2453" s="2">
        <v>45139.98541666667</v>
      </c>
      <c r="E2453" t="s">
        <v>31</v>
      </c>
      <c r="F2453">
        <v>1371</v>
      </c>
      <c r="G2453">
        <v>2444</v>
      </c>
      <c r="H2453">
        <f t="shared" si="190"/>
        <v>3815</v>
      </c>
      <c r="I2453">
        <v>78</v>
      </c>
      <c r="J2453" s="5">
        <v>45139</v>
      </c>
      <c r="K2453" s="6">
        <v>0.98541666666666661</v>
      </c>
      <c r="L2453">
        <f t="shared" si="191"/>
        <v>8</v>
      </c>
      <c r="M2453">
        <f t="shared" si="193"/>
        <v>23</v>
      </c>
      <c r="N2453">
        <f t="shared" si="194"/>
        <v>39</v>
      </c>
      <c r="O2453">
        <f t="shared" si="192"/>
        <v>1</v>
      </c>
    </row>
    <row r="2454" spans="1:15" x14ac:dyDescent="0.35">
      <c r="A2454">
        <v>283068</v>
      </c>
      <c r="B2454">
        <v>1967</v>
      </c>
      <c r="C2454" s="1" t="s">
        <v>26</v>
      </c>
      <c r="D2454" s="2">
        <v>45259.008333333331</v>
      </c>
      <c r="E2454" t="s">
        <v>30</v>
      </c>
      <c r="F2454">
        <v>4238</v>
      </c>
      <c r="G2454">
        <v>3805</v>
      </c>
      <c r="H2454">
        <f t="shared" si="190"/>
        <v>8043</v>
      </c>
      <c r="I2454">
        <v>64</v>
      </c>
      <c r="J2454" s="5">
        <v>45259</v>
      </c>
      <c r="K2454" s="6">
        <v>8.3333333333333332E-3</v>
      </c>
      <c r="L2454">
        <f t="shared" si="191"/>
        <v>11</v>
      </c>
      <c r="M2454">
        <f t="shared" si="193"/>
        <v>0</v>
      </c>
      <c r="N2454">
        <f t="shared" si="194"/>
        <v>12</v>
      </c>
      <c r="O2454">
        <f t="shared" si="192"/>
        <v>29</v>
      </c>
    </row>
    <row r="2455" spans="1:15" x14ac:dyDescent="0.35">
      <c r="A2455">
        <v>1250394</v>
      </c>
      <c r="B2455">
        <v>1969</v>
      </c>
      <c r="C2455" s="1" t="s">
        <v>27</v>
      </c>
      <c r="D2455" s="3">
        <v>44970.01666666667</v>
      </c>
      <c r="E2455" t="s">
        <v>31</v>
      </c>
      <c r="F2455">
        <v>19937</v>
      </c>
      <c r="G2455">
        <v>9703</v>
      </c>
      <c r="H2455">
        <f t="shared" si="190"/>
        <v>29640</v>
      </c>
      <c r="I2455">
        <v>57</v>
      </c>
      <c r="J2455" s="5">
        <v>44970</v>
      </c>
      <c r="K2455" s="6">
        <v>1.6666666666666666E-2</v>
      </c>
      <c r="L2455">
        <f t="shared" si="191"/>
        <v>2</v>
      </c>
      <c r="M2455">
        <f t="shared" si="193"/>
        <v>0</v>
      </c>
      <c r="N2455">
        <f t="shared" si="194"/>
        <v>24</v>
      </c>
      <c r="O2455">
        <f t="shared" si="192"/>
        <v>13</v>
      </c>
    </row>
    <row r="2456" spans="1:15" x14ac:dyDescent="0.35">
      <c r="A2456">
        <v>924191</v>
      </c>
      <c r="B2456">
        <v>1970</v>
      </c>
      <c r="C2456" s="1" t="s">
        <v>28</v>
      </c>
      <c r="D2456" s="3">
        <v>45214.045138888891</v>
      </c>
      <c r="E2456" t="s">
        <v>30</v>
      </c>
      <c r="F2456">
        <v>15021</v>
      </c>
      <c r="G2456">
        <v>925</v>
      </c>
      <c r="H2456">
        <f t="shared" si="190"/>
        <v>15946</v>
      </c>
      <c r="I2456">
        <v>57</v>
      </c>
      <c r="J2456" s="5">
        <v>45214</v>
      </c>
      <c r="K2456" s="6">
        <v>4.5138888888888888E-2</v>
      </c>
      <c r="L2456">
        <f t="shared" si="191"/>
        <v>10</v>
      </c>
      <c r="M2456">
        <f t="shared" si="193"/>
        <v>1</v>
      </c>
      <c r="N2456">
        <f t="shared" si="194"/>
        <v>5</v>
      </c>
      <c r="O2456">
        <f t="shared" si="192"/>
        <v>15</v>
      </c>
    </row>
    <row r="2457" spans="1:15" x14ac:dyDescent="0.35">
      <c r="A2457">
        <v>1019737</v>
      </c>
      <c r="B2457">
        <v>1970</v>
      </c>
      <c r="C2457" s="1" t="s">
        <v>29</v>
      </c>
      <c r="D2457" s="3">
        <v>45081.989583333336</v>
      </c>
      <c r="E2457" t="s">
        <v>31</v>
      </c>
      <c r="F2457">
        <v>4122</v>
      </c>
      <c r="G2457">
        <v>5789</v>
      </c>
      <c r="H2457">
        <f t="shared" si="190"/>
        <v>9911</v>
      </c>
      <c r="I2457">
        <v>30</v>
      </c>
      <c r="J2457" s="5">
        <v>45081</v>
      </c>
      <c r="K2457" s="6">
        <v>0.98958333333333337</v>
      </c>
      <c r="L2457">
        <f t="shared" si="191"/>
        <v>6</v>
      </c>
      <c r="M2457">
        <f t="shared" si="193"/>
        <v>23</v>
      </c>
      <c r="N2457">
        <f t="shared" si="194"/>
        <v>45</v>
      </c>
      <c r="O2457">
        <f t="shared" si="192"/>
        <v>4</v>
      </c>
    </row>
    <row r="2458" spans="1:15" x14ac:dyDescent="0.35">
      <c r="A2458">
        <v>462593</v>
      </c>
      <c r="B2458">
        <v>1971</v>
      </c>
      <c r="C2458" s="1" t="s">
        <v>26</v>
      </c>
      <c r="D2458" s="2">
        <v>45143.061805555553</v>
      </c>
      <c r="E2458" t="s">
        <v>30</v>
      </c>
      <c r="F2458">
        <v>12423</v>
      </c>
      <c r="G2458">
        <v>5397</v>
      </c>
      <c r="H2458">
        <f t="shared" si="190"/>
        <v>17820</v>
      </c>
      <c r="I2458">
        <v>67</v>
      </c>
      <c r="J2458" s="5">
        <v>45143</v>
      </c>
      <c r="K2458" s="6">
        <v>6.1805555555555558E-2</v>
      </c>
      <c r="L2458">
        <f t="shared" si="191"/>
        <v>8</v>
      </c>
      <c r="M2458">
        <f t="shared" si="193"/>
        <v>1</v>
      </c>
      <c r="N2458">
        <f t="shared" si="194"/>
        <v>29</v>
      </c>
      <c r="O2458">
        <f t="shared" si="192"/>
        <v>5</v>
      </c>
    </row>
    <row r="2459" spans="1:15" x14ac:dyDescent="0.35">
      <c r="A2459">
        <v>903650</v>
      </c>
      <c r="B2459">
        <v>1971</v>
      </c>
      <c r="C2459" s="1" t="s">
        <v>27</v>
      </c>
      <c r="D2459" s="3">
        <v>44999.990277777775</v>
      </c>
      <c r="E2459" t="s">
        <v>31</v>
      </c>
      <c r="F2459">
        <v>17132</v>
      </c>
      <c r="G2459">
        <v>8993</v>
      </c>
      <c r="H2459">
        <f t="shared" si="190"/>
        <v>26125</v>
      </c>
      <c r="I2459">
        <v>68</v>
      </c>
      <c r="J2459" s="5">
        <v>44999</v>
      </c>
      <c r="K2459" s="6">
        <v>0.9902777777777777</v>
      </c>
      <c r="L2459">
        <f t="shared" si="191"/>
        <v>3</v>
      </c>
      <c r="M2459">
        <f t="shared" si="193"/>
        <v>23</v>
      </c>
      <c r="N2459">
        <f t="shared" si="194"/>
        <v>46</v>
      </c>
      <c r="O2459">
        <f t="shared" si="192"/>
        <v>14</v>
      </c>
    </row>
    <row r="2460" spans="1:15" x14ac:dyDescent="0.35">
      <c r="A2460">
        <v>1075183</v>
      </c>
      <c r="B2460">
        <v>1971</v>
      </c>
      <c r="C2460" s="1" t="s">
        <v>28</v>
      </c>
      <c r="D2460" s="3">
        <v>45040.951388888891</v>
      </c>
      <c r="E2460" t="s">
        <v>30</v>
      </c>
      <c r="F2460">
        <v>13858</v>
      </c>
      <c r="G2460">
        <v>3747</v>
      </c>
      <c r="H2460">
        <f t="shared" si="190"/>
        <v>17605</v>
      </c>
      <c r="I2460">
        <v>39</v>
      </c>
      <c r="J2460" s="5">
        <v>45040</v>
      </c>
      <c r="K2460" s="6">
        <v>0.95138888888888884</v>
      </c>
      <c r="L2460">
        <f t="shared" si="191"/>
        <v>4</v>
      </c>
      <c r="M2460">
        <f t="shared" si="193"/>
        <v>22</v>
      </c>
      <c r="N2460">
        <f t="shared" si="194"/>
        <v>50</v>
      </c>
      <c r="O2460">
        <f t="shared" si="192"/>
        <v>24</v>
      </c>
    </row>
    <row r="2461" spans="1:15" x14ac:dyDescent="0.35">
      <c r="A2461">
        <v>103711</v>
      </c>
      <c r="B2461">
        <v>1972</v>
      </c>
      <c r="C2461" s="1" t="s">
        <v>29</v>
      </c>
      <c r="D2461" s="2">
        <v>45091.03125</v>
      </c>
      <c r="E2461" t="s">
        <v>31</v>
      </c>
      <c r="F2461">
        <v>13677</v>
      </c>
      <c r="G2461">
        <v>9524</v>
      </c>
      <c r="H2461">
        <f t="shared" si="190"/>
        <v>23201</v>
      </c>
      <c r="I2461">
        <v>42</v>
      </c>
      <c r="J2461" s="5">
        <v>45091</v>
      </c>
      <c r="K2461" s="6">
        <v>3.125E-2</v>
      </c>
      <c r="L2461">
        <f t="shared" si="191"/>
        <v>6</v>
      </c>
      <c r="M2461">
        <f t="shared" si="193"/>
        <v>0</v>
      </c>
      <c r="N2461">
        <f t="shared" si="194"/>
        <v>45</v>
      </c>
      <c r="O2461">
        <f t="shared" si="192"/>
        <v>14</v>
      </c>
    </row>
    <row r="2462" spans="1:15" x14ac:dyDescent="0.35">
      <c r="A2462">
        <v>225264</v>
      </c>
      <c r="B2462">
        <v>1973</v>
      </c>
      <c r="C2462" s="1" t="s">
        <v>26</v>
      </c>
      <c r="D2462" s="2">
        <v>45186.078472222223</v>
      </c>
      <c r="E2462" t="s">
        <v>30</v>
      </c>
      <c r="F2462">
        <v>17688</v>
      </c>
      <c r="G2462">
        <v>5089</v>
      </c>
      <c r="H2462">
        <f t="shared" si="190"/>
        <v>22777</v>
      </c>
      <c r="I2462">
        <v>67</v>
      </c>
      <c r="J2462" s="5">
        <v>45186</v>
      </c>
      <c r="K2462" s="6">
        <v>7.8472222222222221E-2</v>
      </c>
      <c r="L2462">
        <f t="shared" si="191"/>
        <v>9</v>
      </c>
      <c r="M2462">
        <f t="shared" si="193"/>
        <v>1</v>
      </c>
      <c r="N2462">
        <f t="shared" si="194"/>
        <v>53</v>
      </c>
      <c r="O2462">
        <f t="shared" si="192"/>
        <v>17</v>
      </c>
    </row>
    <row r="2463" spans="1:15" x14ac:dyDescent="0.35">
      <c r="A2463">
        <v>193342</v>
      </c>
      <c r="B2463">
        <v>1974</v>
      </c>
      <c r="C2463" s="1" t="s">
        <v>27</v>
      </c>
      <c r="D2463" s="2">
        <v>45002.071527777778</v>
      </c>
      <c r="E2463" t="s">
        <v>31</v>
      </c>
      <c r="F2463">
        <v>12363</v>
      </c>
      <c r="G2463">
        <v>242</v>
      </c>
      <c r="H2463">
        <f t="shared" si="190"/>
        <v>12605</v>
      </c>
      <c r="I2463">
        <v>64</v>
      </c>
      <c r="J2463" s="5">
        <v>45002</v>
      </c>
      <c r="K2463" s="6">
        <v>7.1527777777777787E-2</v>
      </c>
      <c r="L2463">
        <f t="shared" si="191"/>
        <v>3</v>
      </c>
      <c r="M2463">
        <f t="shared" si="193"/>
        <v>1</v>
      </c>
      <c r="N2463">
        <f t="shared" si="194"/>
        <v>43</v>
      </c>
      <c r="O2463">
        <f t="shared" si="192"/>
        <v>17</v>
      </c>
    </row>
    <row r="2464" spans="1:15" x14ac:dyDescent="0.35">
      <c r="A2464">
        <v>758496</v>
      </c>
      <c r="B2464">
        <v>1974</v>
      </c>
      <c r="C2464" s="1" t="s">
        <v>28</v>
      </c>
      <c r="D2464" s="3">
        <v>45208.027777777781</v>
      </c>
      <c r="E2464" t="s">
        <v>30</v>
      </c>
      <c r="F2464">
        <v>7836</v>
      </c>
      <c r="G2464">
        <v>2202</v>
      </c>
      <c r="H2464">
        <f t="shared" si="190"/>
        <v>10038</v>
      </c>
      <c r="I2464">
        <v>55</v>
      </c>
      <c r="J2464" s="5">
        <v>45208</v>
      </c>
      <c r="K2464" s="6">
        <v>2.7777777777777776E-2</v>
      </c>
      <c r="L2464">
        <f t="shared" si="191"/>
        <v>10</v>
      </c>
      <c r="M2464">
        <f t="shared" si="193"/>
        <v>0</v>
      </c>
      <c r="N2464">
        <f t="shared" si="194"/>
        <v>40</v>
      </c>
      <c r="O2464">
        <f t="shared" si="192"/>
        <v>9</v>
      </c>
    </row>
    <row r="2465" spans="1:15" x14ac:dyDescent="0.35">
      <c r="A2465">
        <v>1674149</v>
      </c>
      <c r="B2465">
        <v>1974</v>
      </c>
      <c r="C2465" s="1" t="s">
        <v>29</v>
      </c>
      <c r="D2465" s="3">
        <v>45159.04791666667</v>
      </c>
      <c r="E2465" t="s">
        <v>31</v>
      </c>
      <c r="F2465">
        <v>6782</v>
      </c>
      <c r="G2465">
        <v>2019</v>
      </c>
      <c r="H2465">
        <f t="shared" si="190"/>
        <v>8801</v>
      </c>
      <c r="I2465">
        <v>46</v>
      </c>
      <c r="J2465" s="5">
        <v>45159</v>
      </c>
      <c r="K2465" s="6">
        <v>4.7916666666666663E-2</v>
      </c>
      <c r="L2465">
        <f t="shared" si="191"/>
        <v>8</v>
      </c>
      <c r="M2465">
        <f t="shared" si="193"/>
        <v>1</v>
      </c>
      <c r="N2465">
        <f t="shared" si="194"/>
        <v>9</v>
      </c>
      <c r="O2465">
        <f t="shared" si="192"/>
        <v>21</v>
      </c>
    </row>
    <row r="2466" spans="1:15" x14ac:dyDescent="0.35">
      <c r="A2466">
        <v>254112</v>
      </c>
      <c r="B2466">
        <v>1975</v>
      </c>
      <c r="C2466" s="1" t="s">
        <v>26</v>
      </c>
      <c r="D2466" s="2">
        <v>45176.990277777775</v>
      </c>
      <c r="E2466" t="s">
        <v>30</v>
      </c>
      <c r="F2466">
        <v>8100</v>
      </c>
      <c r="G2466">
        <v>2037</v>
      </c>
      <c r="H2466">
        <f t="shared" si="190"/>
        <v>10137</v>
      </c>
      <c r="I2466">
        <v>45</v>
      </c>
      <c r="J2466" s="5">
        <v>45176</v>
      </c>
      <c r="K2466" s="6">
        <v>0.9902777777777777</v>
      </c>
      <c r="L2466">
        <f t="shared" si="191"/>
        <v>9</v>
      </c>
      <c r="M2466">
        <f t="shared" si="193"/>
        <v>23</v>
      </c>
      <c r="N2466">
        <f t="shared" si="194"/>
        <v>46</v>
      </c>
      <c r="O2466">
        <f t="shared" si="192"/>
        <v>7</v>
      </c>
    </row>
    <row r="2467" spans="1:15" x14ac:dyDescent="0.35">
      <c r="A2467">
        <v>631384</v>
      </c>
      <c r="B2467">
        <v>1975</v>
      </c>
      <c r="C2467" s="1" t="s">
        <v>27</v>
      </c>
      <c r="D2467" s="2">
        <v>44963.054861111108</v>
      </c>
      <c r="E2467" t="s">
        <v>31</v>
      </c>
      <c r="F2467">
        <v>15252</v>
      </c>
      <c r="G2467">
        <v>5484</v>
      </c>
      <c r="H2467">
        <f t="shared" si="190"/>
        <v>20736</v>
      </c>
      <c r="I2467">
        <v>39</v>
      </c>
      <c r="J2467" s="5">
        <v>44963</v>
      </c>
      <c r="K2467" s="6">
        <v>5.486111111111111E-2</v>
      </c>
      <c r="L2467">
        <f t="shared" si="191"/>
        <v>2</v>
      </c>
      <c r="M2467">
        <f t="shared" si="193"/>
        <v>1</v>
      </c>
      <c r="N2467">
        <f t="shared" si="194"/>
        <v>19</v>
      </c>
      <c r="O2467">
        <f t="shared" si="192"/>
        <v>6</v>
      </c>
    </row>
    <row r="2468" spans="1:15" x14ac:dyDescent="0.35">
      <c r="A2468">
        <v>142160</v>
      </c>
      <c r="B2468">
        <v>1976</v>
      </c>
      <c r="C2468" s="1" t="s">
        <v>28</v>
      </c>
      <c r="D2468" s="2">
        <v>44971.043749999997</v>
      </c>
      <c r="E2468" t="s">
        <v>30</v>
      </c>
      <c r="F2468">
        <v>17561</v>
      </c>
      <c r="G2468">
        <v>7114</v>
      </c>
      <c r="H2468">
        <f t="shared" si="190"/>
        <v>24675</v>
      </c>
      <c r="I2468">
        <v>85</v>
      </c>
      <c r="J2468" s="5">
        <v>44971</v>
      </c>
      <c r="K2468" s="6">
        <v>4.3750000000000004E-2</v>
      </c>
      <c r="L2468">
        <f t="shared" si="191"/>
        <v>2</v>
      </c>
      <c r="M2468">
        <f t="shared" si="193"/>
        <v>1</v>
      </c>
      <c r="N2468">
        <f t="shared" si="194"/>
        <v>3</v>
      </c>
      <c r="O2468">
        <f t="shared" si="192"/>
        <v>14</v>
      </c>
    </row>
    <row r="2469" spans="1:15" x14ac:dyDescent="0.35">
      <c r="A2469">
        <v>670916</v>
      </c>
      <c r="B2469">
        <v>1977</v>
      </c>
      <c r="C2469" s="1" t="s">
        <v>29</v>
      </c>
      <c r="D2469" s="3">
        <v>45017.048611111109</v>
      </c>
      <c r="E2469" t="s">
        <v>31</v>
      </c>
      <c r="F2469">
        <v>10997</v>
      </c>
      <c r="G2469">
        <v>9847</v>
      </c>
      <c r="H2469">
        <f t="shared" si="190"/>
        <v>20844</v>
      </c>
      <c r="I2469">
        <v>91</v>
      </c>
      <c r="J2469" s="5">
        <v>45017</v>
      </c>
      <c r="K2469" s="6">
        <v>4.8611111111111112E-2</v>
      </c>
      <c r="L2469">
        <f t="shared" si="191"/>
        <v>4</v>
      </c>
      <c r="M2469">
        <f t="shared" si="193"/>
        <v>1</v>
      </c>
      <c r="N2469">
        <f t="shared" si="194"/>
        <v>10</v>
      </c>
      <c r="O2469">
        <f t="shared" si="192"/>
        <v>1</v>
      </c>
    </row>
    <row r="2470" spans="1:15" x14ac:dyDescent="0.35">
      <c r="A2470">
        <v>1070297</v>
      </c>
      <c r="B2470">
        <v>1978</v>
      </c>
      <c r="C2470" s="1" t="s">
        <v>26</v>
      </c>
      <c r="D2470" s="3">
        <v>44993.94027777778</v>
      </c>
      <c r="E2470" t="s">
        <v>30</v>
      </c>
      <c r="F2470">
        <v>12679</v>
      </c>
      <c r="G2470">
        <v>904</v>
      </c>
      <c r="H2470">
        <f t="shared" si="190"/>
        <v>13583</v>
      </c>
      <c r="I2470">
        <v>49</v>
      </c>
      <c r="J2470" s="5">
        <v>44993</v>
      </c>
      <c r="K2470" s="6">
        <v>0.94027777777777777</v>
      </c>
      <c r="L2470">
        <f t="shared" si="191"/>
        <v>3</v>
      </c>
      <c r="M2470">
        <f t="shared" si="193"/>
        <v>22</v>
      </c>
      <c r="N2470">
        <f t="shared" si="194"/>
        <v>34</v>
      </c>
      <c r="O2470">
        <f t="shared" si="192"/>
        <v>8</v>
      </c>
    </row>
    <row r="2471" spans="1:15" x14ac:dyDescent="0.35">
      <c r="A2471">
        <v>780193</v>
      </c>
      <c r="B2471">
        <v>1979</v>
      </c>
      <c r="C2471" s="1" t="s">
        <v>27</v>
      </c>
      <c r="D2471" s="3">
        <v>45143.074999999997</v>
      </c>
      <c r="E2471" t="s">
        <v>31</v>
      </c>
      <c r="F2471">
        <v>10343</v>
      </c>
      <c r="G2471">
        <v>1562</v>
      </c>
      <c r="H2471">
        <f t="shared" si="190"/>
        <v>11905</v>
      </c>
      <c r="I2471">
        <v>41</v>
      </c>
      <c r="J2471" s="5">
        <v>45143</v>
      </c>
      <c r="K2471" s="6">
        <v>7.4999999999999997E-2</v>
      </c>
      <c r="L2471">
        <f t="shared" si="191"/>
        <v>8</v>
      </c>
      <c r="M2471">
        <f t="shared" si="193"/>
        <v>1</v>
      </c>
      <c r="N2471">
        <f t="shared" si="194"/>
        <v>48</v>
      </c>
      <c r="O2471">
        <f t="shared" si="192"/>
        <v>5</v>
      </c>
    </row>
    <row r="2472" spans="1:15" x14ac:dyDescent="0.35">
      <c r="A2472">
        <v>1173471</v>
      </c>
      <c r="B2472">
        <v>1979</v>
      </c>
      <c r="C2472" s="1" t="s">
        <v>28</v>
      </c>
      <c r="D2472" s="3">
        <v>45158.083333333336</v>
      </c>
      <c r="E2472" t="s">
        <v>30</v>
      </c>
      <c r="F2472">
        <v>18348</v>
      </c>
      <c r="G2472">
        <v>7703</v>
      </c>
      <c r="H2472">
        <f t="shared" si="190"/>
        <v>26051</v>
      </c>
      <c r="I2472">
        <v>85</v>
      </c>
      <c r="J2472" s="5">
        <v>45158</v>
      </c>
      <c r="K2472" s="6">
        <v>8.3333333333333329E-2</v>
      </c>
      <c r="L2472">
        <f t="shared" si="191"/>
        <v>8</v>
      </c>
      <c r="M2472">
        <f t="shared" si="193"/>
        <v>2</v>
      </c>
      <c r="N2472">
        <f t="shared" si="194"/>
        <v>0</v>
      </c>
      <c r="O2472">
        <f t="shared" si="192"/>
        <v>20</v>
      </c>
    </row>
    <row r="2473" spans="1:15" x14ac:dyDescent="0.35">
      <c r="A2473">
        <v>1284119</v>
      </c>
      <c r="B2473">
        <v>1980</v>
      </c>
      <c r="C2473" s="1" t="s">
        <v>29</v>
      </c>
      <c r="D2473" s="3">
        <v>45206.051388888889</v>
      </c>
      <c r="E2473" t="s">
        <v>31</v>
      </c>
      <c r="F2473">
        <v>12390</v>
      </c>
      <c r="G2473">
        <v>6976</v>
      </c>
      <c r="H2473">
        <f t="shared" si="190"/>
        <v>19366</v>
      </c>
      <c r="I2473">
        <v>67</v>
      </c>
      <c r="J2473" s="5">
        <v>45206</v>
      </c>
      <c r="K2473" s="6">
        <v>5.1388888888888894E-2</v>
      </c>
      <c r="L2473">
        <f t="shared" si="191"/>
        <v>10</v>
      </c>
      <c r="M2473">
        <f t="shared" si="193"/>
        <v>1</v>
      </c>
      <c r="N2473">
        <f t="shared" si="194"/>
        <v>14</v>
      </c>
      <c r="O2473">
        <f t="shared" si="192"/>
        <v>7</v>
      </c>
    </row>
    <row r="2474" spans="1:15" x14ac:dyDescent="0.35">
      <c r="A2474">
        <v>1416529</v>
      </c>
      <c r="B2474">
        <v>1980</v>
      </c>
      <c r="C2474" s="1" t="s">
        <v>26</v>
      </c>
      <c r="D2474" s="3">
        <v>45104.004861111112</v>
      </c>
      <c r="E2474" t="s">
        <v>30</v>
      </c>
      <c r="F2474">
        <v>7807</v>
      </c>
      <c r="G2474">
        <v>576</v>
      </c>
      <c r="H2474">
        <f t="shared" si="190"/>
        <v>8383</v>
      </c>
      <c r="I2474">
        <v>76</v>
      </c>
      <c r="J2474" s="5">
        <v>45104</v>
      </c>
      <c r="K2474" s="6">
        <v>4.8611111111111112E-3</v>
      </c>
      <c r="L2474">
        <f t="shared" si="191"/>
        <v>6</v>
      </c>
      <c r="M2474">
        <f t="shared" si="193"/>
        <v>0</v>
      </c>
      <c r="N2474">
        <f t="shared" si="194"/>
        <v>7</v>
      </c>
      <c r="O2474">
        <f t="shared" si="192"/>
        <v>27</v>
      </c>
    </row>
    <row r="2475" spans="1:15" x14ac:dyDescent="0.35">
      <c r="A2475">
        <v>1483931</v>
      </c>
      <c r="B2475">
        <v>1980</v>
      </c>
      <c r="C2475" s="1" t="s">
        <v>27</v>
      </c>
      <c r="D2475" s="3">
        <v>45031.058333333334</v>
      </c>
      <c r="E2475" t="s">
        <v>31</v>
      </c>
      <c r="F2475">
        <v>5675</v>
      </c>
      <c r="G2475">
        <v>4382</v>
      </c>
      <c r="H2475">
        <f t="shared" si="190"/>
        <v>10057</v>
      </c>
      <c r="I2475">
        <v>88</v>
      </c>
      <c r="J2475" s="5">
        <v>45031</v>
      </c>
      <c r="K2475" s="6">
        <v>5.8333333333333327E-2</v>
      </c>
      <c r="L2475">
        <f t="shared" si="191"/>
        <v>4</v>
      </c>
      <c r="M2475">
        <f t="shared" si="193"/>
        <v>1</v>
      </c>
      <c r="N2475">
        <f t="shared" si="194"/>
        <v>24</v>
      </c>
      <c r="O2475">
        <f t="shared" si="192"/>
        <v>15</v>
      </c>
    </row>
    <row r="2476" spans="1:15" x14ac:dyDescent="0.35">
      <c r="A2476">
        <v>1513008</v>
      </c>
      <c r="B2476">
        <v>1980</v>
      </c>
      <c r="C2476" s="1" t="s">
        <v>28</v>
      </c>
      <c r="D2476" s="3">
        <v>45133.039583333331</v>
      </c>
      <c r="E2476" t="s">
        <v>30</v>
      </c>
      <c r="F2476">
        <v>11688</v>
      </c>
      <c r="G2476">
        <v>4837</v>
      </c>
      <c r="H2476">
        <f t="shared" si="190"/>
        <v>16525</v>
      </c>
      <c r="I2476">
        <v>57</v>
      </c>
      <c r="J2476" s="5">
        <v>45133</v>
      </c>
      <c r="K2476" s="6">
        <v>3.9583333333333331E-2</v>
      </c>
      <c r="L2476">
        <f t="shared" si="191"/>
        <v>7</v>
      </c>
      <c r="M2476">
        <f t="shared" si="193"/>
        <v>0</v>
      </c>
      <c r="N2476">
        <f t="shared" si="194"/>
        <v>57</v>
      </c>
      <c r="O2476">
        <f t="shared" si="192"/>
        <v>26</v>
      </c>
    </row>
    <row r="2477" spans="1:15" x14ac:dyDescent="0.35">
      <c r="A2477">
        <v>1291650</v>
      </c>
      <c r="B2477">
        <v>1982</v>
      </c>
      <c r="C2477" s="1" t="s">
        <v>29</v>
      </c>
      <c r="D2477" s="3">
        <v>45080.065972222219</v>
      </c>
      <c r="E2477" t="s">
        <v>31</v>
      </c>
      <c r="F2477">
        <v>10432</v>
      </c>
      <c r="G2477">
        <v>5585</v>
      </c>
      <c r="H2477">
        <f t="shared" si="190"/>
        <v>16017</v>
      </c>
      <c r="I2477">
        <v>89</v>
      </c>
      <c r="J2477" s="5">
        <v>45080</v>
      </c>
      <c r="K2477" s="6">
        <v>6.5972222222222224E-2</v>
      </c>
      <c r="L2477">
        <f t="shared" si="191"/>
        <v>6</v>
      </c>
      <c r="M2477">
        <f t="shared" si="193"/>
        <v>1</v>
      </c>
      <c r="N2477">
        <f t="shared" si="194"/>
        <v>35</v>
      </c>
      <c r="O2477">
        <f t="shared" si="192"/>
        <v>3</v>
      </c>
    </row>
    <row r="2478" spans="1:15" x14ac:dyDescent="0.35">
      <c r="A2478">
        <v>1629259</v>
      </c>
      <c r="B2478">
        <v>1982</v>
      </c>
      <c r="C2478" s="1" t="s">
        <v>26</v>
      </c>
      <c r="D2478" s="3">
        <v>45166.054861111108</v>
      </c>
      <c r="E2478" t="s">
        <v>30</v>
      </c>
      <c r="F2478">
        <v>15524</v>
      </c>
      <c r="G2478">
        <v>9052</v>
      </c>
      <c r="H2478">
        <f t="shared" si="190"/>
        <v>24576</v>
      </c>
      <c r="I2478">
        <v>40</v>
      </c>
      <c r="J2478" s="5">
        <v>45166</v>
      </c>
      <c r="K2478" s="6">
        <v>5.486111111111111E-2</v>
      </c>
      <c r="L2478">
        <f t="shared" si="191"/>
        <v>8</v>
      </c>
      <c r="M2478">
        <f t="shared" si="193"/>
        <v>1</v>
      </c>
      <c r="N2478">
        <f t="shared" si="194"/>
        <v>19</v>
      </c>
      <c r="O2478">
        <f t="shared" si="192"/>
        <v>28</v>
      </c>
    </row>
    <row r="2479" spans="1:15" x14ac:dyDescent="0.35">
      <c r="A2479">
        <v>1098350</v>
      </c>
      <c r="B2479">
        <v>1983</v>
      </c>
      <c r="C2479" s="1" t="s">
        <v>27</v>
      </c>
      <c r="D2479" s="3">
        <v>44966.068749999999</v>
      </c>
      <c r="E2479" t="s">
        <v>31</v>
      </c>
      <c r="F2479">
        <v>14349</v>
      </c>
      <c r="G2479">
        <v>7342</v>
      </c>
      <c r="H2479">
        <f t="shared" si="190"/>
        <v>21691</v>
      </c>
      <c r="I2479">
        <v>52</v>
      </c>
      <c r="J2479" s="5">
        <v>44966</v>
      </c>
      <c r="K2479" s="6">
        <v>6.8749999999999992E-2</v>
      </c>
      <c r="L2479">
        <f t="shared" si="191"/>
        <v>2</v>
      </c>
      <c r="M2479">
        <f t="shared" si="193"/>
        <v>1</v>
      </c>
      <c r="N2479">
        <f t="shared" si="194"/>
        <v>39</v>
      </c>
      <c r="O2479">
        <f t="shared" si="192"/>
        <v>9</v>
      </c>
    </row>
    <row r="2480" spans="1:15" x14ac:dyDescent="0.35">
      <c r="A2480">
        <v>1234926</v>
      </c>
      <c r="B2480">
        <v>1983</v>
      </c>
      <c r="C2480" s="1" t="s">
        <v>28</v>
      </c>
      <c r="D2480" s="3">
        <v>45208.977083333331</v>
      </c>
      <c r="E2480" t="s">
        <v>30</v>
      </c>
      <c r="F2480">
        <v>10533</v>
      </c>
      <c r="G2480">
        <v>2280</v>
      </c>
      <c r="H2480">
        <f t="shared" si="190"/>
        <v>12813</v>
      </c>
      <c r="I2480">
        <v>75</v>
      </c>
      <c r="J2480" s="5">
        <v>45208</v>
      </c>
      <c r="K2480" s="6">
        <v>0.9770833333333333</v>
      </c>
      <c r="L2480">
        <f t="shared" si="191"/>
        <v>10</v>
      </c>
      <c r="M2480">
        <f t="shared" si="193"/>
        <v>23</v>
      </c>
      <c r="N2480">
        <f t="shared" si="194"/>
        <v>27</v>
      </c>
      <c r="O2480">
        <f t="shared" si="192"/>
        <v>9</v>
      </c>
    </row>
    <row r="2481" spans="1:15" x14ac:dyDescent="0.35">
      <c r="A2481">
        <v>1245959</v>
      </c>
      <c r="B2481">
        <v>1983</v>
      </c>
      <c r="C2481" s="1" t="s">
        <v>29</v>
      </c>
      <c r="D2481" s="3">
        <v>44981.952777777777</v>
      </c>
      <c r="E2481" t="s">
        <v>31</v>
      </c>
      <c r="F2481">
        <v>7569</v>
      </c>
      <c r="G2481">
        <v>774</v>
      </c>
      <c r="H2481">
        <f t="shared" si="190"/>
        <v>8343</v>
      </c>
      <c r="I2481">
        <v>91</v>
      </c>
      <c r="J2481" s="5">
        <v>44981</v>
      </c>
      <c r="K2481" s="6">
        <v>0.95277777777777783</v>
      </c>
      <c r="L2481">
        <f t="shared" si="191"/>
        <v>2</v>
      </c>
      <c r="M2481">
        <f t="shared" si="193"/>
        <v>22</v>
      </c>
      <c r="N2481">
        <f t="shared" si="194"/>
        <v>52</v>
      </c>
      <c r="O2481">
        <f t="shared" si="192"/>
        <v>24</v>
      </c>
    </row>
    <row r="2482" spans="1:15" x14ac:dyDescent="0.35">
      <c r="A2482">
        <v>1487429</v>
      </c>
      <c r="B2482">
        <v>1983</v>
      </c>
      <c r="C2482" s="1" t="s">
        <v>26</v>
      </c>
      <c r="D2482" s="3">
        <v>44990.979861111111</v>
      </c>
      <c r="E2482" t="s">
        <v>30</v>
      </c>
      <c r="F2482">
        <v>11495</v>
      </c>
      <c r="G2482">
        <v>5465</v>
      </c>
      <c r="H2482">
        <f t="shared" si="190"/>
        <v>16960</v>
      </c>
      <c r="I2482">
        <v>57</v>
      </c>
      <c r="J2482" s="5">
        <v>44990</v>
      </c>
      <c r="K2482" s="6">
        <v>0.97986111111111107</v>
      </c>
      <c r="L2482">
        <f t="shared" si="191"/>
        <v>3</v>
      </c>
      <c r="M2482">
        <f t="shared" si="193"/>
        <v>23</v>
      </c>
      <c r="N2482">
        <f t="shared" si="194"/>
        <v>31</v>
      </c>
      <c r="O2482">
        <f t="shared" si="192"/>
        <v>5</v>
      </c>
    </row>
    <row r="2483" spans="1:15" x14ac:dyDescent="0.35">
      <c r="A2483">
        <v>188856</v>
      </c>
      <c r="B2483">
        <v>1984</v>
      </c>
      <c r="C2483" s="1" t="s">
        <v>27</v>
      </c>
      <c r="D2483" s="2">
        <v>45251.959027777775</v>
      </c>
      <c r="E2483" t="s">
        <v>31</v>
      </c>
      <c r="F2483">
        <v>19542</v>
      </c>
      <c r="G2483">
        <v>4243</v>
      </c>
      <c r="H2483">
        <f t="shared" si="190"/>
        <v>23785</v>
      </c>
      <c r="I2483">
        <v>66</v>
      </c>
      <c r="J2483" s="5">
        <v>45251</v>
      </c>
      <c r="K2483" s="6">
        <v>0.9590277777777777</v>
      </c>
      <c r="L2483">
        <f t="shared" si="191"/>
        <v>11</v>
      </c>
      <c r="M2483">
        <f t="shared" si="193"/>
        <v>23</v>
      </c>
      <c r="N2483">
        <f t="shared" si="194"/>
        <v>1</v>
      </c>
      <c r="O2483">
        <f t="shared" si="192"/>
        <v>21</v>
      </c>
    </row>
    <row r="2484" spans="1:15" x14ac:dyDescent="0.35">
      <c r="A2484">
        <v>466869</v>
      </c>
      <c r="B2484">
        <v>1984</v>
      </c>
      <c r="C2484" s="1" t="s">
        <v>28</v>
      </c>
      <c r="D2484" s="2">
        <v>44971.597222222219</v>
      </c>
      <c r="E2484" t="s">
        <v>30</v>
      </c>
      <c r="F2484">
        <v>10592</v>
      </c>
      <c r="G2484">
        <v>660</v>
      </c>
      <c r="H2484">
        <f t="shared" si="190"/>
        <v>11252</v>
      </c>
      <c r="I2484">
        <v>42</v>
      </c>
      <c r="J2484" s="5">
        <v>44971</v>
      </c>
      <c r="K2484" s="6">
        <v>0.59722222222222221</v>
      </c>
      <c r="L2484">
        <f t="shared" si="191"/>
        <v>2</v>
      </c>
      <c r="M2484">
        <f t="shared" si="193"/>
        <v>14</v>
      </c>
      <c r="N2484">
        <f t="shared" si="194"/>
        <v>20</v>
      </c>
      <c r="O2484">
        <f t="shared" si="192"/>
        <v>14</v>
      </c>
    </row>
    <row r="2485" spans="1:15" x14ac:dyDescent="0.35">
      <c r="A2485">
        <v>1550005</v>
      </c>
      <c r="B2485">
        <v>1984</v>
      </c>
      <c r="C2485" s="1" t="s">
        <v>29</v>
      </c>
      <c r="D2485" s="3">
        <v>45002.038194444445</v>
      </c>
      <c r="E2485" t="s">
        <v>31</v>
      </c>
      <c r="F2485">
        <v>18554</v>
      </c>
      <c r="G2485">
        <v>2075</v>
      </c>
      <c r="H2485">
        <f t="shared" si="190"/>
        <v>20629</v>
      </c>
      <c r="I2485">
        <v>34</v>
      </c>
      <c r="J2485" s="5">
        <v>45002</v>
      </c>
      <c r="K2485" s="6">
        <v>3.8194444444444441E-2</v>
      </c>
      <c r="L2485">
        <f t="shared" si="191"/>
        <v>3</v>
      </c>
      <c r="M2485">
        <f t="shared" si="193"/>
        <v>0</v>
      </c>
      <c r="N2485">
        <f t="shared" si="194"/>
        <v>55</v>
      </c>
      <c r="O2485">
        <f t="shared" si="192"/>
        <v>17</v>
      </c>
    </row>
    <row r="2486" spans="1:15" x14ac:dyDescent="0.35">
      <c r="A2486">
        <v>369311</v>
      </c>
      <c r="B2486">
        <v>1985</v>
      </c>
      <c r="C2486" s="1" t="s">
        <v>26</v>
      </c>
      <c r="D2486" s="2">
        <v>45259.056250000001</v>
      </c>
      <c r="E2486" t="s">
        <v>30</v>
      </c>
      <c r="F2486">
        <v>18659</v>
      </c>
      <c r="G2486">
        <v>5332</v>
      </c>
      <c r="H2486">
        <f t="shared" si="190"/>
        <v>23991</v>
      </c>
      <c r="I2486">
        <v>62</v>
      </c>
      <c r="J2486" s="5">
        <v>45259</v>
      </c>
      <c r="K2486" s="6">
        <v>5.6250000000000001E-2</v>
      </c>
      <c r="L2486">
        <f t="shared" si="191"/>
        <v>11</v>
      </c>
      <c r="M2486">
        <f t="shared" si="193"/>
        <v>1</v>
      </c>
      <c r="N2486">
        <f t="shared" si="194"/>
        <v>21</v>
      </c>
      <c r="O2486">
        <f t="shared" si="192"/>
        <v>29</v>
      </c>
    </row>
    <row r="2487" spans="1:15" x14ac:dyDescent="0.35">
      <c r="A2487">
        <v>672686</v>
      </c>
      <c r="B2487">
        <v>1985</v>
      </c>
      <c r="C2487" s="1" t="s">
        <v>27</v>
      </c>
      <c r="D2487" s="3">
        <v>45259.070833333331</v>
      </c>
      <c r="E2487" t="s">
        <v>31</v>
      </c>
      <c r="F2487">
        <v>18892</v>
      </c>
      <c r="G2487">
        <v>2269</v>
      </c>
      <c r="H2487">
        <f t="shared" si="190"/>
        <v>21161</v>
      </c>
      <c r="I2487">
        <v>60</v>
      </c>
      <c r="J2487" s="5">
        <v>45259</v>
      </c>
      <c r="K2487" s="6">
        <v>7.0833333333333331E-2</v>
      </c>
      <c r="L2487">
        <f t="shared" si="191"/>
        <v>11</v>
      </c>
      <c r="M2487">
        <f t="shared" si="193"/>
        <v>1</v>
      </c>
      <c r="N2487">
        <f t="shared" si="194"/>
        <v>42</v>
      </c>
      <c r="O2487">
        <f t="shared" si="192"/>
        <v>29</v>
      </c>
    </row>
    <row r="2488" spans="1:15" x14ac:dyDescent="0.35">
      <c r="A2488">
        <v>28066</v>
      </c>
      <c r="B2488">
        <v>1986</v>
      </c>
      <c r="C2488" s="1" t="s">
        <v>28</v>
      </c>
      <c r="D2488" s="2">
        <v>45053.004861111112</v>
      </c>
      <c r="E2488" t="s">
        <v>30</v>
      </c>
      <c r="F2488">
        <v>14268</v>
      </c>
      <c r="G2488">
        <v>7129</v>
      </c>
      <c r="H2488">
        <f t="shared" si="190"/>
        <v>21397</v>
      </c>
      <c r="I2488">
        <v>100</v>
      </c>
      <c r="J2488" s="5">
        <v>45053</v>
      </c>
      <c r="K2488" s="6">
        <v>4.8611111111111112E-3</v>
      </c>
      <c r="L2488">
        <f t="shared" si="191"/>
        <v>5</v>
      </c>
      <c r="M2488">
        <f t="shared" si="193"/>
        <v>0</v>
      </c>
      <c r="N2488">
        <f t="shared" si="194"/>
        <v>7</v>
      </c>
      <c r="O2488">
        <f t="shared" si="192"/>
        <v>7</v>
      </c>
    </row>
    <row r="2489" spans="1:15" x14ac:dyDescent="0.35">
      <c r="A2489">
        <v>683536</v>
      </c>
      <c r="B2489">
        <v>1986</v>
      </c>
      <c r="C2489" s="1" t="s">
        <v>29</v>
      </c>
      <c r="D2489" s="3">
        <v>45278.957638888889</v>
      </c>
      <c r="E2489" t="s">
        <v>31</v>
      </c>
      <c r="F2489">
        <v>7944</v>
      </c>
      <c r="G2489">
        <v>4037</v>
      </c>
      <c r="H2489">
        <f t="shared" si="190"/>
        <v>11981</v>
      </c>
      <c r="I2489">
        <v>77</v>
      </c>
      <c r="J2489" s="5">
        <v>45278</v>
      </c>
      <c r="K2489" s="6">
        <v>0.95763888888888893</v>
      </c>
      <c r="L2489">
        <f t="shared" si="191"/>
        <v>12</v>
      </c>
      <c r="M2489">
        <f t="shared" si="193"/>
        <v>22</v>
      </c>
      <c r="N2489">
        <f t="shared" si="194"/>
        <v>59</v>
      </c>
      <c r="O2489">
        <f t="shared" si="192"/>
        <v>18</v>
      </c>
    </row>
    <row r="2490" spans="1:15" x14ac:dyDescent="0.35">
      <c r="A2490">
        <v>758962</v>
      </c>
      <c r="B2490">
        <v>1988</v>
      </c>
      <c r="C2490" s="1" t="s">
        <v>26</v>
      </c>
      <c r="D2490" s="3">
        <v>45058.035416666666</v>
      </c>
      <c r="E2490" t="s">
        <v>30</v>
      </c>
      <c r="F2490">
        <v>6628</v>
      </c>
      <c r="G2490">
        <v>6385</v>
      </c>
      <c r="H2490">
        <f t="shared" si="190"/>
        <v>13013</v>
      </c>
      <c r="I2490">
        <v>59</v>
      </c>
      <c r="J2490" s="5">
        <v>45058</v>
      </c>
      <c r="K2490" s="6">
        <v>3.5416666666666666E-2</v>
      </c>
      <c r="L2490">
        <f t="shared" si="191"/>
        <v>5</v>
      </c>
      <c r="M2490">
        <f t="shared" si="193"/>
        <v>0</v>
      </c>
      <c r="N2490">
        <f t="shared" si="194"/>
        <v>51</v>
      </c>
      <c r="O2490">
        <f t="shared" si="192"/>
        <v>12</v>
      </c>
    </row>
    <row r="2491" spans="1:15" x14ac:dyDescent="0.35">
      <c r="A2491">
        <v>1428328</v>
      </c>
      <c r="B2491">
        <v>1988</v>
      </c>
      <c r="C2491" s="1" t="s">
        <v>27</v>
      </c>
      <c r="D2491" s="3">
        <v>45044.057638888888</v>
      </c>
      <c r="E2491" t="s">
        <v>31</v>
      </c>
      <c r="F2491">
        <v>3156</v>
      </c>
      <c r="G2491">
        <v>2435</v>
      </c>
      <c r="H2491">
        <f t="shared" si="190"/>
        <v>5591</v>
      </c>
      <c r="I2491">
        <v>40</v>
      </c>
      <c r="J2491" s="5">
        <v>45044</v>
      </c>
      <c r="K2491" s="6">
        <v>5.7638888888888885E-2</v>
      </c>
      <c r="L2491">
        <f t="shared" si="191"/>
        <v>4</v>
      </c>
      <c r="M2491">
        <f t="shared" si="193"/>
        <v>1</v>
      </c>
      <c r="N2491">
        <f t="shared" si="194"/>
        <v>23</v>
      </c>
      <c r="O2491">
        <f t="shared" si="192"/>
        <v>28</v>
      </c>
    </row>
    <row r="2492" spans="1:15" x14ac:dyDescent="0.35">
      <c r="A2492">
        <v>1160613</v>
      </c>
      <c r="B2492">
        <v>1990</v>
      </c>
      <c r="C2492" s="1" t="s">
        <v>28</v>
      </c>
      <c r="D2492" s="3">
        <v>45282.051388888889</v>
      </c>
      <c r="E2492" t="s">
        <v>30</v>
      </c>
      <c r="F2492">
        <v>16119</v>
      </c>
      <c r="G2492">
        <v>8077</v>
      </c>
      <c r="H2492">
        <f t="shared" si="190"/>
        <v>24196</v>
      </c>
      <c r="I2492">
        <v>99</v>
      </c>
      <c r="J2492" s="5">
        <v>45282</v>
      </c>
      <c r="K2492" s="6">
        <v>5.1388888888888894E-2</v>
      </c>
      <c r="L2492">
        <f t="shared" si="191"/>
        <v>12</v>
      </c>
      <c r="M2492">
        <f t="shared" si="193"/>
        <v>1</v>
      </c>
      <c r="N2492">
        <f t="shared" si="194"/>
        <v>14</v>
      </c>
      <c r="O2492">
        <f t="shared" si="192"/>
        <v>22</v>
      </c>
    </row>
    <row r="2493" spans="1:15" x14ac:dyDescent="0.35">
      <c r="A2493">
        <v>1399773</v>
      </c>
      <c r="B2493">
        <v>1990</v>
      </c>
      <c r="C2493" s="1" t="s">
        <v>29</v>
      </c>
      <c r="D2493" s="3">
        <v>44929.00277777778</v>
      </c>
      <c r="E2493" t="s">
        <v>31</v>
      </c>
      <c r="F2493">
        <v>4912</v>
      </c>
      <c r="G2493">
        <v>6970</v>
      </c>
      <c r="H2493">
        <f t="shared" si="190"/>
        <v>11882</v>
      </c>
      <c r="I2493">
        <v>37</v>
      </c>
      <c r="J2493" s="5">
        <v>44929</v>
      </c>
      <c r="K2493" s="6">
        <v>2.7777777777777779E-3</v>
      </c>
      <c r="L2493">
        <f t="shared" si="191"/>
        <v>1</v>
      </c>
      <c r="M2493">
        <f t="shared" si="193"/>
        <v>0</v>
      </c>
      <c r="N2493">
        <f t="shared" si="194"/>
        <v>4</v>
      </c>
      <c r="O2493">
        <f t="shared" si="192"/>
        <v>3</v>
      </c>
    </row>
    <row r="2494" spans="1:15" x14ac:dyDescent="0.35">
      <c r="A2494">
        <v>1465254</v>
      </c>
      <c r="B2494">
        <v>1992</v>
      </c>
      <c r="C2494" s="1" t="s">
        <v>26</v>
      </c>
      <c r="D2494" s="3">
        <v>45170.029861111114</v>
      </c>
      <c r="E2494" t="s">
        <v>30</v>
      </c>
      <c r="F2494">
        <v>19829</v>
      </c>
      <c r="G2494">
        <v>5514</v>
      </c>
      <c r="H2494">
        <f t="shared" si="190"/>
        <v>25343</v>
      </c>
      <c r="I2494">
        <v>81</v>
      </c>
      <c r="J2494" s="5">
        <v>45170</v>
      </c>
      <c r="K2494" s="6">
        <v>2.9861111111111113E-2</v>
      </c>
      <c r="L2494">
        <f t="shared" si="191"/>
        <v>9</v>
      </c>
      <c r="M2494">
        <f t="shared" si="193"/>
        <v>0</v>
      </c>
      <c r="N2494">
        <f t="shared" si="194"/>
        <v>43</v>
      </c>
      <c r="O2494">
        <f t="shared" si="192"/>
        <v>1</v>
      </c>
    </row>
    <row r="2495" spans="1:15" x14ac:dyDescent="0.35">
      <c r="A2495">
        <v>80707</v>
      </c>
      <c r="B2495">
        <v>1993</v>
      </c>
      <c r="C2495" s="1" t="s">
        <v>27</v>
      </c>
      <c r="D2495" s="2">
        <v>45269.04791666667</v>
      </c>
      <c r="E2495" t="s">
        <v>31</v>
      </c>
      <c r="F2495">
        <v>3500</v>
      </c>
      <c r="G2495">
        <v>2966</v>
      </c>
      <c r="H2495">
        <f t="shared" si="190"/>
        <v>6466</v>
      </c>
      <c r="I2495">
        <v>88</v>
      </c>
      <c r="J2495" s="5">
        <v>45269</v>
      </c>
      <c r="K2495" s="6">
        <v>4.7916666666666663E-2</v>
      </c>
      <c r="L2495">
        <f t="shared" si="191"/>
        <v>12</v>
      </c>
      <c r="M2495">
        <f t="shared" si="193"/>
        <v>1</v>
      </c>
      <c r="N2495">
        <f t="shared" si="194"/>
        <v>9</v>
      </c>
      <c r="O2495">
        <f t="shared" si="192"/>
        <v>9</v>
      </c>
    </row>
    <row r="2496" spans="1:15" x14ac:dyDescent="0.35">
      <c r="A2496">
        <v>528569</v>
      </c>
      <c r="B2496">
        <v>1993</v>
      </c>
      <c r="C2496" s="1" t="s">
        <v>28</v>
      </c>
      <c r="D2496" s="2">
        <v>45103.070833333331</v>
      </c>
      <c r="E2496" t="s">
        <v>30</v>
      </c>
      <c r="F2496">
        <v>10139</v>
      </c>
      <c r="G2496">
        <v>613</v>
      </c>
      <c r="H2496">
        <f t="shared" si="190"/>
        <v>10752</v>
      </c>
      <c r="I2496">
        <v>58</v>
      </c>
      <c r="J2496" s="5">
        <v>45103</v>
      </c>
      <c r="K2496" s="6">
        <v>7.0833333333333331E-2</v>
      </c>
      <c r="L2496">
        <f t="shared" si="191"/>
        <v>6</v>
      </c>
      <c r="M2496">
        <f t="shared" si="193"/>
        <v>1</v>
      </c>
      <c r="N2496">
        <f t="shared" si="194"/>
        <v>42</v>
      </c>
      <c r="O2496">
        <f t="shared" si="192"/>
        <v>26</v>
      </c>
    </row>
    <row r="2497" spans="1:15" x14ac:dyDescent="0.35">
      <c r="A2497">
        <v>1345016</v>
      </c>
      <c r="B2497">
        <v>1994</v>
      </c>
      <c r="C2497" s="1" t="s">
        <v>29</v>
      </c>
      <c r="D2497" s="3">
        <v>44972.984027777777</v>
      </c>
      <c r="E2497" t="s">
        <v>31</v>
      </c>
      <c r="F2497">
        <v>5787</v>
      </c>
      <c r="G2497">
        <v>9058</v>
      </c>
      <c r="H2497">
        <f t="shared" si="190"/>
        <v>14845</v>
      </c>
      <c r="I2497">
        <v>79</v>
      </c>
      <c r="J2497" s="5">
        <v>44972</v>
      </c>
      <c r="K2497" s="6">
        <v>0.98402777777777783</v>
      </c>
      <c r="L2497">
        <f t="shared" si="191"/>
        <v>2</v>
      </c>
      <c r="M2497">
        <f t="shared" si="193"/>
        <v>23</v>
      </c>
      <c r="N2497">
        <f t="shared" si="194"/>
        <v>37</v>
      </c>
      <c r="O2497">
        <f t="shared" si="192"/>
        <v>15</v>
      </c>
    </row>
    <row r="2498" spans="1:15" x14ac:dyDescent="0.35">
      <c r="A2498">
        <v>347302</v>
      </c>
      <c r="B2498">
        <v>1997</v>
      </c>
      <c r="C2498" s="1" t="s">
        <v>26</v>
      </c>
      <c r="D2498" s="2">
        <v>44962.008333333331</v>
      </c>
      <c r="E2498" t="s">
        <v>30</v>
      </c>
      <c r="F2498">
        <v>11245</v>
      </c>
      <c r="G2498">
        <v>4850</v>
      </c>
      <c r="H2498">
        <f t="shared" ref="H2498:H2501" si="195">SUM(F2498,G2498)</f>
        <v>16095</v>
      </c>
      <c r="I2498">
        <v>66</v>
      </c>
      <c r="J2498" s="5">
        <v>44962</v>
      </c>
      <c r="K2498" s="6">
        <v>8.3333333333333332E-3</v>
      </c>
      <c r="L2498">
        <f t="shared" si="191"/>
        <v>2</v>
      </c>
      <c r="M2498">
        <f t="shared" si="193"/>
        <v>0</v>
      </c>
      <c r="N2498">
        <f t="shared" si="194"/>
        <v>12</v>
      </c>
      <c r="O2498">
        <f t="shared" si="192"/>
        <v>5</v>
      </c>
    </row>
    <row r="2499" spans="1:15" x14ac:dyDescent="0.35">
      <c r="A2499">
        <v>412386</v>
      </c>
      <c r="B2499">
        <v>1997</v>
      </c>
      <c r="C2499" s="1" t="s">
        <v>27</v>
      </c>
      <c r="D2499" s="2">
        <v>45135.082638888889</v>
      </c>
      <c r="E2499" t="s">
        <v>31</v>
      </c>
      <c r="F2499">
        <v>13185</v>
      </c>
      <c r="G2499">
        <v>2004</v>
      </c>
      <c r="H2499">
        <f t="shared" si="195"/>
        <v>15189</v>
      </c>
      <c r="I2499">
        <v>98</v>
      </c>
      <c r="J2499" s="5">
        <v>45135</v>
      </c>
      <c r="K2499" s="6">
        <v>8.2638888888888887E-2</v>
      </c>
      <c r="L2499">
        <f t="shared" si="191"/>
        <v>7</v>
      </c>
      <c r="M2499">
        <f t="shared" ref="M2499:M2501" si="196">HOUR(K2499)</f>
        <v>1</v>
      </c>
      <c r="N2499">
        <f t="shared" ref="N2499:N2501" si="197">MINUTE(K2499)</f>
        <v>59</v>
      </c>
      <c r="O2499">
        <f t="shared" si="192"/>
        <v>28</v>
      </c>
    </row>
    <row r="2500" spans="1:15" x14ac:dyDescent="0.35">
      <c r="A2500">
        <v>764467</v>
      </c>
      <c r="B2500">
        <v>1998</v>
      </c>
      <c r="C2500" s="1" t="s">
        <v>28</v>
      </c>
      <c r="D2500" s="3">
        <v>45001.067361111112</v>
      </c>
      <c r="E2500" t="s">
        <v>30</v>
      </c>
      <c r="F2500">
        <v>14392</v>
      </c>
      <c r="G2500">
        <v>7362</v>
      </c>
      <c r="H2500">
        <f t="shared" si="195"/>
        <v>21754</v>
      </c>
      <c r="I2500">
        <v>55</v>
      </c>
      <c r="J2500" s="5">
        <v>45001</v>
      </c>
      <c r="K2500" s="6">
        <v>6.7361111111111108E-2</v>
      </c>
      <c r="L2500">
        <f t="shared" si="191"/>
        <v>3</v>
      </c>
      <c r="M2500">
        <f t="shared" si="196"/>
        <v>1</v>
      </c>
      <c r="N2500">
        <f t="shared" si="197"/>
        <v>37</v>
      </c>
      <c r="O2500">
        <f t="shared" si="192"/>
        <v>16</v>
      </c>
    </row>
    <row r="2501" spans="1:15" x14ac:dyDescent="0.35">
      <c r="A2501">
        <v>1143333</v>
      </c>
      <c r="B2501">
        <v>1998</v>
      </c>
      <c r="C2501" s="1" t="s">
        <v>29</v>
      </c>
      <c r="D2501" s="3">
        <v>45081.993750000001</v>
      </c>
      <c r="E2501" t="s">
        <v>31</v>
      </c>
      <c r="F2501">
        <v>8333</v>
      </c>
      <c r="G2501">
        <v>9565</v>
      </c>
      <c r="H2501">
        <f t="shared" si="195"/>
        <v>17898</v>
      </c>
      <c r="I2501">
        <v>89</v>
      </c>
      <c r="J2501" s="5">
        <v>45081</v>
      </c>
      <c r="K2501" s="6">
        <v>0.99375000000000002</v>
      </c>
      <c r="L2501">
        <f t="shared" si="191"/>
        <v>6</v>
      </c>
      <c r="M2501">
        <f t="shared" si="196"/>
        <v>23</v>
      </c>
      <c r="N2501">
        <f t="shared" si="197"/>
        <v>51</v>
      </c>
      <c r="O2501">
        <f t="shared" si="192"/>
        <v>4</v>
      </c>
    </row>
    <row r="2502" spans="1:15" x14ac:dyDescent="0.35">
      <c r="B2502" s="1"/>
      <c r="C2502" s="3"/>
    </row>
    <row r="2503" spans="1:15" x14ac:dyDescent="0.35">
      <c r="B2503" s="1"/>
      <c r="C2503" s="1">
        <f>COUNTBLANK(C1:C2500)</f>
        <v>0</v>
      </c>
      <c r="I2503" s="12"/>
    </row>
    <row r="2504" spans="1:15" x14ac:dyDescent="0.35">
      <c r="B2504" s="1"/>
      <c r="C2504" s="1"/>
    </row>
    <row r="2505" spans="1:15" x14ac:dyDescent="0.35">
      <c r="B2505" s="1"/>
      <c r="C2505" s="3"/>
    </row>
    <row r="2506" spans="1:15" x14ac:dyDescent="0.35">
      <c r="B2506" s="1"/>
      <c r="C2506" s="3"/>
      <c r="J2506"/>
    </row>
    <row r="2507" spans="1:15" x14ac:dyDescent="0.35">
      <c r="B2507" s="1"/>
      <c r="C2507" s="3"/>
    </row>
    <row r="2508" spans="1:15" x14ac:dyDescent="0.35">
      <c r="B2508" s="1"/>
      <c r="C2508" s="3"/>
    </row>
    <row r="2509" spans="1:15" x14ac:dyDescent="0.35">
      <c r="B2509" s="1"/>
      <c r="C2509" s="3"/>
    </row>
    <row r="2510" spans="1:15" x14ac:dyDescent="0.35">
      <c r="B2510" s="1"/>
      <c r="C2510" s="3"/>
    </row>
    <row r="2511" spans="1:15" x14ac:dyDescent="0.35">
      <c r="B2511" s="1"/>
      <c r="C2511" s="3"/>
    </row>
    <row r="2512" spans="1:15" x14ac:dyDescent="0.35">
      <c r="B2512" s="1"/>
      <c r="C2512" s="3"/>
    </row>
    <row r="2513" spans="2:3" x14ac:dyDescent="0.35">
      <c r="B2513" s="1"/>
      <c r="C2513" s="3"/>
    </row>
    <row r="2514" spans="2:3" x14ac:dyDescent="0.35">
      <c r="B2514" s="1"/>
      <c r="C2514" s="3"/>
    </row>
    <row r="2515" spans="2:3" x14ac:dyDescent="0.35">
      <c r="B2515" s="1"/>
      <c r="C2515" s="3"/>
    </row>
    <row r="2516" spans="2:3" x14ac:dyDescent="0.35">
      <c r="B2516" s="1"/>
      <c r="C2516" s="3"/>
    </row>
    <row r="2517" spans="2:3" x14ac:dyDescent="0.35">
      <c r="B2517" s="1"/>
      <c r="C2517" s="3"/>
    </row>
    <row r="2518" spans="2:3" x14ac:dyDescent="0.35">
      <c r="B2518" s="1"/>
      <c r="C2518" s="3"/>
    </row>
    <row r="2519" spans="2:3" x14ac:dyDescent="0.35">
      <c r="B2519" s="1"/>
      <c r="C2519" s="3"/>
    </row>
    <row r="2520" spans="2:3" x14ac:dyDescent="0.35">
      <c r="B2520" s="1"/>
      <c r="C2520" s="3"/>
    </row>
    <row r="2521" spans="2:3" x14ac:dyDescent="0.35">
      <c r="B2521" s="1"/>
      <c r="C2521" s="3"/>
    </row>
    <row r="2522" spans="2:3" x14ac:dyDescent="0.35">
      <c r="C2522" s="3"/>
    </row>
    <row r="2523" spans="2:3" x14ac:dyDescent="0.35">
      <c r="C2523" s="3"/>
    </row>
    <row r="2524" spans="2:3" x14ac:dyDescent="0.35">
      <c r="C2524" s="3"/>
    </row>
    <row r="2525" spans="2:3" x14ac:dyDescent="0.35">
      <c r="C2525" s="3"/>
    </row>
    <row r="2526" spans="2:3" x14ac:dyDescent="0.35">
      <c r="C2526" s="3"/>
    </row>
    <row r="2527" spans="2:3" x14ac:dyDescent="0.35">
      <c r="C2527" s="3"/>
    </row>
    <row r="2528" spans="2:3" x14ac:dyDescent="0.35">
      <c r="C2528" s="3"/>
    </row>
    <row r="2529" spans="3:3" x14ac:dyDescent="0.35">
      <c r="C2529" s="3"/>
    </row>
    <row r="2530" spans="3:3" x14ac:dyDescent="0.35">
      <c r="C2530" s="3"/>
    </row>
    <row r="2531" spans="3:3" x14ac:dyDescent="0.35">
      <c r="C2531" s="3"/>
    </row>
    <row r="2532" spans="3:3" x14ac:dyDescent="0.35">
      <c r="C2532" s="3"/>
    </row>
    <row r="2533" spans="3:3" x14ac:dyDescent="0.35">
      <c r="C2533" s="3"/>
    </row>
    <row r="2534" spans="3:3" x14ac:dyDescent="0.35">
      <c r="C2534" s="3"/>
    </row>
    <row r="2535" spans="3:3" x14ac:dyDescent="0.35">
      <c r="C2535" s="3"/>
    </row>
    <row r="2536" spans="3:3" x14ac:dyDescent="0.35">
      <c r="C2536" s="3"/>
    </row>
    <row r="2537" spans="3:3" x14ac:dyDescent="0.35">
      <c r="C2537" s="3"/>
    </row>
    <row r="2538" spans="3:3" x14ac:dyDescent="0.35">
      <c r="C2538" s="3"/>
    </row>
    <row r="2539" spans="3:3" x14ac:dyDescent="0.35">
      <c r="C2539" s="3"/>
    </row>
    <row r="2540" spans="3:3" x14ac:dyDescent="0.35">
      <c r="C2540" s="3"/>
    </row>
    <row r="2541" spans="3:3" x14ac:dyDescent="0.35">
      <c r="C2541" s="3"/>
    </row>
    <row r="2542" spans="3:3" x14ac:dyDescent="0.35">
      <c r="C2542" s="3"/>
    </row>
    <row r="2543" spans="3:3" x14ac:dyDescent="0.35">
      <c r="C2543" s="3"/>
    </row>
    <row r="2544" spans="3:3" x14ac:dyDescent="0.35">
      <c r="C2544" s="3"/>
    </row>
    <row r="2545" spans="3:3" x14ac:dyDescent="0.35">
      <c r="C2545" s="3"/>
    </row>
    <row r="2546" spans="3:3" x14ac:dyDescent="0.35">
      <c r="C2546" s="3"/>
    </row>
    <row r="2547" spans="3:3" x14ac:dyDescent="0.35">
      <c r="C2547" s="3"/>
    </row>
    <row r="2548" spans="3:3" x14ac:dyDescent="0.35">
      <c r="C2548" s="3"/>
    </row>
    <row r="2549" spans="3:3" x14ac:dyDescent="0.35">
      <c r="C2549" s="3"/>
    </row>
    <row r="2550" spans="3:3" x14ac:dyDescent="0.35">
      <c r="C2550" s="3"/>
    </row>
    <row r="2551" spans="3:3" x14ac:dyDescent="0.35">
      <c r="C2551" s="3"/>
    </row>
    <row r="2552" spans="3:3" x14ac:dyDescent="0.35">
      <c r="C2552" s="3"/>
    </row>
    <row r="2553" spans="3:3" x14ac:dyDescent="0.35">
      <c r="C2553" s="3"/>
    </row>
    <row r="2554" spans="3:3" x14ac:dyDescent="0.35">
      <c r="C2554" s="3"/>
    </row>
    <row r="2555" spans="3:3" x14ac:dyDescent="0.35">
      <c r="C2555" s="3"/>
    </row>
    <row r="2556" spans="3:3" x14ac:dyDescent="0.35">
      <c r="C2556" s="3"/>
    </row>
    <row r="2557" spans="3:3" x14ac:dyDescent="0.35">
      <c r="C2557" s="3"/>
    </row>
    <row r="2558" spans="3:3" x14ac:dyDescent="0.35">
      <c r="C2558" s="3"/>
    </row>
    <row r="2559" spans="3:3" x14ac:dyDescent="0.35">
      <c r="C2559" s="3"/>
    </row>
    <row r="2560" spans="3:3" x14ac:dyDescent="0.35">
      <c r="C2560" s="3"/>
    </row>
    <row r="2561" spans="3:3" x14ac:dyDescent="0.35">
      <c r="C2561" s="3"/>
    </row>
    <row r="2562" spans="3:3" x14ac:dyDescent="0.35">
      <c r="C2562" s="3"/>
    </row>
    <row r="2563" spans="3:3" x14ac:dyDescent="0.35">
      <c r="C2563" s="3"/>
    </row>
    <row r="2564" spans="3:3" x14ac:dyDescent="0.35">
      <c r="C2564" s="3"/>
    </row>
    <row r="2565" spans="3:3" x14ac:dyDescent="0.35">
      <c r="C2565" s="3"/>
    </row>
    <row r="2566" spans="3:3" x14ac:dyDescent="0.35">
      <c r="C2566" s="3"/>
    </row>
    <row r="2567" spans="3:3" x14ac:dyDescent="0.35">
      <c r="C2567" s="3"/>
    </row>
    <row r="2568" spans="3:3" x14ac:dyDescent="0.35">
      <c r="C2568" s="3"/>
    </row>
    <row r="2569" spans="3:3" x14ac:dyDescent="0.35">
      <c r="C2569" s="3"/>
    </row>
    <row r="2570" spans="3:3" x14ac:dyDescent="0.35">
      <c r="C2570" s="3"/>
    </row>
    <row r="2571" spans="3:3" x14ac:dyDescent="0.35">
      <c r="C2571" s="3"/>
    </row>
    <row r="2572" spans="3:3" x14ac:dyDescent="0.35">
      <c r="C2572" s="3"/>
    </row>
    <row r="2573" spans="3:3" x14ac:dyDescent="0.35">
      <c r="C2573" s="3"/>
    </row>
    <row r="2574" spans="3:3" x14ac:dyDescent="0.35">
      <c r="C2574" s="3"/>
    </row>
    <row r="2575" spans="3:3" x14ac:dyDescent="0.35">
      <c r="C2575" s="3"/>
    </row>
    <row r="2576" spans="3:3" x14ac:dyDescent="0.35">
      <c r="C2576" s="3"/>
    </row>
    <row r="2577" spans="3:3" x14ac:dyDescent="0.35">
      <c r="C2577" s="3"/>
    </row>
    <row r="2578" spans="3:3" x14ac:dyDescent="0.35">
      <c r="C2578" s="3"/>
    </row>
    <row r="2579" spans="3:3" x14ac:dyDescent="0.35">
      <c r="C2579" s="3"/>
    </row>
    <row r="2580" spans="3:3" x14ac:dyDescent="0.35">
      <c r="C2580" s="3"/>
    </row>
    <row r="2581" spans="3:3" x14ac:dyDescent="0.35">
      <c r="C2581" s="3"/>
    </row>
    <row r="2582" spans="3:3" x14ac:dyDescent="0.35">
      <c r="C2582" s="3"/>
    </row>
    <row r="2583" spans="3:3" x14ac:dyDescent="0.35">
      <c r="C2583" s="3"/>
    </row>
    <row r="2584" spans="3:3" x14ac:dyDescent="0.35">
      <c r="C2584" s="3"/>
    </row>
    <row r="2585" spans="3:3" x14ac:dyDescent="0.35">
      <c r="C2585" s="3"/>
    </row>
    <row r="2586" spans="3:3" x14ac:dyDescent="0.35">
      <c r="C2586" s="3"/>
    </row>
    <row r="2587" spans="3:3" x14ac:dyDescent="0.35">
      <c r="C2587" s="3"/>
    </row>
    <row r="2588" spans="3:3" x14ac:dyDescent="0.35">
      <c r="C2588" s="3"/>
    </row>
    <row r="2589" spans="3:3" x14ac:dyDescent="0.35">
      <c r="C2589" s="3"/>
    </row>
    <row r="2590" spans="3:3" x14ac:dyDescent="0.35">
      <c r="C2590" s="3"/>
    </row>
    <row r="2591" spans="3:3" x14ac:dyDescent="0.35">
      <c r="C2591" s="3"/>
    </row>
    <row r="2592" spans="3:3" x14ac:dyDescent="0.35">
      <c r="C2592" s="3"/>
    </row>
    <row r="2593" spans="3:3" x14ac:dyDescent="0.35">
      <c r="C2593" s="3"/>
    </row>
    <row r="2594" spans="3:3" x14ac:dyDescent="0.35">
      <c r="C2594" s="3"/>
    </row>
    <row r="2595" spans="3:3" x14ac:dyDescent="0.35">
      <c r="C2595" s="3"/>
    </row>
    <row r="2596" spans="3:3" x14ac:dyDescent="0.35">
      <c r="C2596" s="3"/>
    </row>
    <row r="2597" spans="3:3" x14ac:dyDescent="0.35">
      <c r="C2597" s="3"/>
    </row>
    <row r="2598" spans="3:3" x14ac:dyDescent="0.35">
      <c r="C2598" s="3"/>
    </row>
    <row r="2599" spans="3:3" x14ac:dyDescent="0.35">
      <c r="C2599" s="3"/>
    </row>
    <row r="2600" spans="3:3" x14ac:dyDescent="0.35">
      <c r="C2600" s="3"/>
    </row>
    <row r="2601" spans="3:3" x14ac:dyDescent="0.35">
      <c r="C2601" s="3"/>
    </row>
    <row r="2602" spans="3:3" x14ac:dyDescent="0.35">
      <c r="C2602" s="3"/>
    </row>
    <row r="2603" spans="3:3" x14ac:dyDescent="0.35">
      <c r="C2603" s="3"/>
    </row>
    <row r="2604" spans="3:3" x14ac:dyDescent="0.35">
      <c r="C2604" s="3"/>
    </row>
    <row r="2605" spans="3:3" x14ac:dyDescent="0.35">
      <c r="C2605" s="3"/>
    </row>
    <row r="2606" spans="3:3" x14ac:dyDescent="0.35">
      <c r="C2606" s="3"/>
    </row>
    <row r="2607" spans="3:3" x14ac:dyDescent="0.35">
      <c r="C2607" s="3"/>
    </row>
    <row r="2608" spans="3:3" x14ac:dyDescent="0.35">
      <c r="C2608" s="3"/>
    </row>
    <row r="2609" spans="3:3" x14ac:dyDescent="0.35">
      <c r="C2609" s="3"/>
    </row>
    <row r="2610" spans="3:3" x14ac:dyDescent="0.35">
      <c r="C2610" s="3"/>
    </row>
    <row r="2611" spans="3:3" x14ac:dyDescent="0.35">
      <c r="C2611" s="3"/>
    </row>
    <row r="2612" spans="3:3" x14ac:dyDescent="0.35">
      <c r="C2612" s="3"/>
    </row>
    <row r="2613" spans="3:3" x14ac:dyDescent="0.35">
      <c r="C2613" s="3"/>
    </row>
    <row r="2614" spans="3:3" x14ac:dyDescent="0.35">
      <c r="C2614" s="3"/>
    </row>
    <row r="2615" spans="3:3" x14ac:dyDescent="0.35">
      <c r="C2615" s="3"/>
    </row>
    <row r="2616" spans="3:3" x14ac:dyDescent="0.35">
      <c r="C2616" s="3"/>
    </row>
    <row r="2617" spans="3:3" x14ac:dyDescent="0.35">
      <c r="C2617" s="3"/>
    </row>
    <row r="2618" spans="3:3" x14ac:dyDescent="0.35">
      <c r="C2618" s="3"/>
    </row>
    <row r="2619" spans="3:3" x14ac:dyDescent="0.35">
      <c r="C2619" s="3"/>
    </row>
    <row r="2620" spans="3:3" x14ac:dyDescent="0.35">
      <c r="C2620" s="3"/>
    </row>
    <row r="2621" spans="3:3" x14ac:dyDescent="0.35">
      <c r="C2621" s="3"/>
    </row>
    <row r="2622" spans="3:3" x14ac:dyDescent="0.35">
      <c r="C2622" s="3"/>
    </row>
    <row r="2623" spans="3:3" x14ac:dyDescent="0.35">
      <c r="C2623" s="3"/>
    </row>
    <row r="2624" spans="3:3" x14ac:dyDescent="0.35">
      <c r="C2624" s="3"/>
    </row>
    <row r="2625" spans="3:3" x14ac:dyDescent="0.35">
      <c r="C2625" s="3"/>
    </row>
    <row r="2626" spans="3:3" x14ac:dyDescent="0.35">
      <c r="C2626" s="3"/>
    </row>
    <row r="2627" spans="3:3" x14ac:dyDescent="0.35">
      <c r="C2627" s="3"/>
    </row>
    <row r="2628" spans="3:3" x14ac:dyDescent="0.35">
      <c r="C2628" s="3"/>
    </row>
    <row r="2629" spans="3:3" x14ac:dyDescent="0.35">
      <c r="C2629" s="3"/>
    </row>
    <row r="2630" spans="3:3" x14ac:dyDescent="0.35">
      <c r="C2630" s="3"/>
    </row>
    <row r="2631" spans="3:3" x14ac:dyDescent="0.35">
      <c r="C2631" s="3"/>
    </row>
    <row r="2632" spans="3:3" x14ac:dyDescent="0.35">
      <c r="C2632" s="3"/>
    </row>
    <row r="2633" spans="3:3" x14ac:dyDescent="0.35">
      <c r="C2633" s="3"/>
    </row>
    <row r="2634" spans="3:3" x14ac:dyDescent="0.35">
      <c r="C2634" s="3"/>
    </row>
    <row r="2635" spans="3:3" x14ac:dyDescent="0.35">
      <c r="C2635" s="3"/>
    </row>
    <row r="2636" spans="3:3" x14ac:dyDescent="0.35">
      <c r="C2636" s="3"/>
    </row>
    <row r="2637" spans="3:3" x14ac:dyDescent="0.35">
      <c r="C2637" s="3"/>
    </row>
    <row r="2638" spans="3:3" x14ac:dyDescent="0.35">
      <c r="C2638" s="3"/>
    </row>
    <row r="2639" spans="3:3" x14ac:dyDescent="0.35">
      <c r="C2639" s="3"/>
    </row>
    <row r="2640" spans="3:3" x14ac:dyDescent="0.35">
      <c r="C2640" s="3"/>
    </row>
    <row r="2641" spans="3:3" x14ac:dyDescent="0.35">
      <c r="C2641" s="3"/>
    </row>
    <row r="2642" spans="3:3" x14ac:dyDescent="0.35">
      <c r="C2642" s="3"/>
    </row>
    <row r="2643" spans="3:3" x14ac:dyDescent="0.35">
      <c r="C2643" s="3"/>
    </row>
    <row r="2644" spans="3:3" x14ac:dyDescent="0.35">
      <c r="C2644" s="3"/>
    </row>
    <row r="2645" spans="3:3" x14ac:dyDescent="0.35">
      <c r="C2645" s="3"/>
    </row>
    <row r="2646" spans="3:3" x14ac:dyDescent="0.35">
      <c r="C2646" s="3"/>
    </row>
    <row r="2647" spans="3:3" x14ac:dyDescent="0.35">
      <c r="C2647" s="3"/>
    </row>
    <row r="2648" spans="3:3" x14ac:dyDescent="0.35">
      <c r="C2648" s="3"/>
    </row>
    <row r="2649" spans="3:3" x14ac:dyDescent="0.35">
      <c r="C2649" s="3"/>
    </row>
    <row r="2650" spans="3:3" x14ac:dyDescent="0.35">
      <c r="C2650" s="3"/>
    </row>
    <row r="2651" spans="3:3" x14ac:dyDescent="0.35">
      <c r="C2651" s="3"/>
    </row>
    <row r="2652" spans="3:3" x14ac:dyDescent="0.35">
      <c r="C2652" s="3"/>
    </row>
    <row r="2653" spans="3:3" x14ac:dyDescent="0.35">
      <c r="C2653" s="3"/>
    </row>
    <row r="2654" spans="3:3" x14ac:dyDescent="0.35">
      <c r="C2654" s="3"/>
    </row>
    <row r="2655" spans="3:3" x14ac:dyDescent="0.35">
      <c r="C2655" s="3"/>
    </row>
    <row r="2656" spans="3:3" x14ac:dyDescent="0.35">
      <c r="C2656" s="3"/>
    </row>
    <row r="2657" spans="3:3" x14ac:dyDescent="0.35">
      <c r="C2657" s="3"/>
    </row>
    <row r="2658" spans="3:3" x14ac:dyDescent="0.35">
      <c r="C2658" s="3"/>
    </row>
    <row r="2659" spans="3:3" x14ac:dyDescent="0.35">
      <c r="C2659" s="3"/>
    </row>
    <row r="2660" spans="3:3" x14ac:dyDescent="0.35">
      <c r="C2660" s="3"/>
    </row>
    <row r="2661" spans="3:3" x14ac:dyDescent="0.35">
      <c r="C2661" s="3"/>
    </row>
    <row r="2662" spans="3:3" x14ac:dyDescent="0.35">
      <c r="C2662" s="3"/>
    </row>
    <row r="2663" spans="3:3" x14ac:dyDescent="0.35">
      <c r="C2663" s="3"/>
    </row>
    <row r="2664" spans="3:3" x14ac:dyDescent="0.35">
      <c r="C2664" s="3"/>
    </row>
    <row r="2665" spans="3:3" x14ac:dyDescent="0.35">
      <c r="C2665" s="3"/>
    </row>
    <row r="2666" spans="3:3" x14ac:dyDescent="0.35">
      <c r="C2666" s="3"/>
    </row>
    <row r="2667" spans="3:3" x14ac:dyDescent="0.35">
      <c r="C2667" s="3"/>
    </row>
    <row r="2668" spans="3:3" x14ac:dyDescent="0.35">
      <c r="C2668" s="3"/>
    </row>
    <row r="2669" spans="3:3" x14ac:dyDescent="0.35">
      <c r="C2669" s="3"/>
    </row>
    <row r="2670" spans="3:3" x14ac:dyDescent="0.35">
      <c r="C2670" s="3"/>
    </row>
    <row r="2671" spans="3:3" x14ac:dyDescent="0.35">
      <c r="C2671" s="3"/>
    </row>
    <row r="2672" spans="3:3" x14ac:dyDescent="0.35">
      <c r="C2672" s="3"/>
    </row>
    <row r="2673" spans="3:3" x14ac:dyDescent="0.35">
      <c r="C2673" s="3"/>
    </row>
    <row r="2674" spans="3:3" x14ac:dyDescent="0.35">
      <c r="C2674" s="3"/>
    </row>
    <row r="2675" spans="3:3" x14ac:dyDescent="0.35">
      <c r="C2675" s="3"/>
    </row>
    <row r="2676" spans="3:3" x14ac:dyDescent="0.35">
      <c r="C2676" s="3"/>
    </row>
    <row r="2677" spans="3:3" x14ac:dyDescent="0.35">
      <c r="C2677" s="3"/>
    </row>
    <row r="2678" spans="3:3" x14ac:dyDescent="0.35">
      <c r="C2678" s="3"/>
    </row>
    <row r="2679" spans="3:3" x14ac:dyDescent="0.35">
      <c r="C2679" s="3"/>
    </row>
    <row r="2680" spans="3:3" x14ac:dyDescent="0.35">
      <c r="C2680" s="3"/>
    </row>
    <row r="2681" spans="3:3" x14ac:dyDescent="0.35">
      <c r="C2681" s="3"/>
    </row>
    <row r="2682" spans="3:3" x14ac:dyDescent="0.35">
      <c r="C2682" s="3"/>
    </row>
    <row r="2683" spans="3:3" x14ac:dyDescent="0.35">
      <c r="C2683" s="3"/>
    </row>
    <row r="2684" spans="3:3" x14ac:dyDescent="0.35">
      <c r="C2684" s="3"/>
    </row>
    <row r="2685" spans="3:3" x14ac:dyDescent="0.35">
      <c r="C2685" s="3"/>
    </row>
    <row r="2686" spans="3:3" x14ac:dyDescent="0.35">
      <c r="C2686" s="3"/>
    </row>
    <row r="2687" spans="3:3" x14ac:dyDescent="0.35">
      <c r="C2687" s="3"/>
    </row>
    <row r="2688" spans="3:3" x14ac:dyDescent="0.35">
      <c r="C2688" s="3"/>
    </row>
    <row r="2689" spans="3:3" x14ac:dyDescent="0.35">
      <c r="C2689" s="3"/>
    </row>
    <row r="2690" spans="3:3" x14ac:dyDescent="0.35">
      <c r="C2690" s="3"/>
    </row>
    <row r="2691" spans="3:3" x14ac:dyDescent="0.35">
      <c r="C2691" s="3"/>
    </row>
    <row r="2692" spans="3:3" x14ac:dyDescent="0.35">
      <c r="C2692" s="3"/>
    </row>
    <row r="2693" spans="3:3" x14ac:dyDescent="0.35">
      <c r="C2693" s="3"/>
    </row>
    <row r="2694" spans="3:3" x14ac:dyDescent="0.35">
      <c r="C2694" s="3"/>
    </row>
    <row r="2695" spans="3:3" x14ac:dyDescent="0.35">
      <c r="C2695" s="3"/>
    </row>
    <row r="2696" spans="3:3" x14ac:dyDescent="0.35">
      <c r="C2696" s="3"/>
    </row>
    <row r="2697" spans="3:3" x14ac:dyDescent="0.35">
      <c r="C2697" s="3"/>
    </row>
    <row r="2698" spans="3:3" x14ac:dyDescent="0.35">
      <c r="C2698" s="3"/>
    </row>
    <row r="2699" spans="3:3" x14ac:dyDescent="0.35">
      <c r="C2699" s="3"/>
    </row>
    <row r="2700" spans="3:3" x14ac:dyDescent="0.35">
      <c r="C2700" s="3"/>
    </row>
    <row r="2701" spans="3:3" x14ac:dyDescent="0.35">
      <c r="C2701" s="3"/>
    </row>
    <row r="2702" spans="3:3" x14ac:dyDescent="0.35">
      <c r="C2702" s="3"/>
    </row>
    <row r="2703" spans="3:3" x14ac:dyDescent="0.35">
      <c r="C2703" s="3"/>
    </row>
    <row r="2704" spans="3:3" x14ac:dyDescent="0.35">
      <c r="C2704" s="3"/>
    </row>
    <row r="2705" spans="3:3" x14ac:dyDescent="0.35">
      <c r="C2705" s="3"/>
    </row>
    <row r="2706" spans="3:3" x14ac:dyDescent="0.35">
      <c r="C2706" s="3"/>
    </row>
    <row r="2707" spans="3:3" x14ac:dyDescent="0.35">
      <c r="C2707" s="3"/>
    </row>
    <row r="2708" spans="3:3" x14ac:dyDescent="0.35">
      <c r="C2708" s="3"/>
    </row>
    <row r="2709" spans="3:3" x14ac:dyDescent="0.35">
      <c r="C2709" s="3"/>
    </row>
    <row r="2710" spans="3:3" x14ac:dyDescent="0.35">
      <c r="C2710" s="3"/>
    </row>
    <row r="2711" spans="3:3" x14ac:dyDescent="0.35">
      <c r="C2711" s="3"/>
    </row>
    <row r="2712" spans="3:3" x14ac:dyDescent="0.35">
      <c r="C2712" s="3"/>
    </row>
    <row r="2713" spans="3:3" x14ac:dyDescent="0.35">
      <c r="C2713" s="3"/>
    </row>
    <row r="2714" spans="3:3" x14ac:dyDescent="0.35">
      <c r="C2714" s="3"/>
    </row>
    <row r="2715" spans="3:3" x14ac:dyDescent="0.35">
      <c r="C2715" s="3"/>
    </row>
    <row r="2716" spans="3:3" x14ac:dyDescent="0.35">
      <c r="C2716" s="3"/>
    </row>
    <row r="2717" spans="3:3" x14ac:dyDescent="0.35">
      <c r="C2717" s="3"/>
    </row>
    <row r="2718" spans="3:3" x14ac:dyDescent="0.35">
      <c r="C2718" s="3"/>
    </row>
    <row r="2719" spans="3:3" x14ac:dyDescent="0.35">
      <c r="C2719" s="3"/>
    </row>
    <row r="2720" spans="3:3" x14ac:dyDescent="0.35">
      <c r="C2720" s="3"/>
    </row>
    <row r="2721" spans="3:3" x14ac:dyDescent="0.35">
      <c r="C2721" s="3"/>
    </row>
    <row r="2722" spans="3:3" x14ac:dyDescent="0.35">
      <c r="C2722" s="3"/>
    </row>
    <row r="2723" spans="3:3" x14ac:dyDescent="0.35">
      <c r="C2723" s="3"/>
    </row>
    <row r="2724" spans="3:3" x14ac:dyDescent="0.35">
      <c r="C2724" s="3"/>
    </row>
    <row r="2725" spans="3:3" x14ac:dyDescent="0.35">
      <c r="C2725" s="3"/>
    </row>
    <row r="2726" spans="3:3" x14ac:dyDescent="0.35">
      <c r="C2726" s="3"/>
    </row>
    <row r="2727" spans="3:3" x14ac:dyDescent="0.35">
      <c r="C2727" s="3"/>
    </row>
    <row r="2728" spans="3:3" x14ac:dyDescent="0.35">
      <c r="C2728" s="3"/>
    </row>
    <row r="2729" spans="3:3" x14ac:dyDescent="0.35">
      <c r="C2729" s="3"/>
    </row>
    <row r="2730" spans="3:3" x14ac:dyDescent="0.35">
      <c r="C2730" s="3"/>
    </row>
    <row r="2731" spans="3:3" x14ac:dyDescent="0.35">
      <c r="C2731" s="3"/>
    </row>
    <row r="2732" spans="3:3" x14ac:dyDescent="0.35">
      <c r="C2732" s="3"/>
    </row>
    <row r="2733" spans="3:3" x14ac:dyDescent="0.35">
      <c r="C2733" s="3"/>
    </row>
    <row r="2734" spans="3:3" x14ac:dyDescent="0.35">
      <c r="C2734" s="3"/>
    </row>
    <row r="2735" spans="3:3" x14ac:dyDescent="0.35">
      <c r="C2735" s="3"/>
    </row>
    <row r="2736" spans="3:3" x14ac:dyDescent="0.35">
      <c r="C2736" s="3"/>
    </row>
    <row r="2737" spans="3:3" x14ac:dyDescent="0.35">
      <c r="C2737" s="3"/>
    </row>
    <row r="2738" spans="3:3" x14ac:dyDescent="0.35">
      <c r="C2738" s="3"/>
    </row>
    <row r="2739" spans="3:3" x14ac:dyDescent="0.35">
      <c r="C2739" s="3"/>
    </row>
    <row r="2740" spans="3:3" x14ac:dyDescent="0.35">
      <c r="C2740" s="3"/>
    </row>
    <row r="2741" spans="3:3" x14ac:dyDescent="0.35">
      <c r="C2741" s="3"/>
    </row>
    <row r="2742" spans="3:3" x14ac:dyDescent="0.35">
      <c r="C2742" s="3"/>
    </row>
    <row r="2743" spans="3:3" x14ac:dyDescent="0.35">
      <c r="C2743" s="3"/>
    </row>
    <row r="2744" spans="3:3" x14ac:dyDescent="0.35">
      <c r="C2744" s="3"/>
    </row>
    <row r="2745" spans="3:3" x14ac:dyDescent="0.35">
      <c r="C2745" s="3"/>
    </row>
    <row r="2746" spans="3:3" x14ac:dyDescent="0.35">
      <c r="C2746" s="3"/>
    </row>
    <row r="2747" spans="3:3" x14ac:dyDescent="0.35">
      <c r="C2747" s="3"/>
    </row>
    <row r="2748" spans="3:3" x14ac:dyDescent="0.35">
      <c r="C2748" s="3"/>
    </row>
    <row r="2749" spans="3:3" x14ac:dyDescent="0.35">
      <c r="C2749" s="3"/>
    </row>
    <row r="2750" spans="3:3" x14ac:dyDescent="0.35">
      <c r="C2750" s="3"/>
    </row>
    <row r="2751" spans="3:3" x14ac:dyDescent="0.35">
      <c r="C2751" s="3"/>
    </row>
    <row r="2752" spans="3:3" x14ac:dyDescent="0.35">
      <c r="C2752" s="3"/>
    </row>
    <row r="2753" spans="3:3" x14ac:dyDescent="0.35">
      <c r="C2753" s="3"/>
    </row>
    <row r="2754" spans="3:3" x14ac:dyDescent="0.35">
      <c r="C2754" s="3"/>
    </row>
    <row r="2755" spans="3:3" x14ac:dyDescent="0.35">
      <c r="C2755" s="3"/>
    </row>
    <row r="2756" spans="3:3" x14ac:dyDescent="0.35">
      <c r="C2756" s="3"/>
    </row>
    <row r="2757" spans="3:3" x14ac:dyDescent="0.35">
      <c r="C2757" s="3"/>
    </row>
    <row r="2758" spans="3:3" x14ac:dyDescent="0.35">
      <c r="C2758" s="3"/>
    </row>
    <row r="2759" spans="3:3" x14ac:dyDescent="0.35">
      <c r="C2759" s="3"/>
    </row>
    <row r="2760" spans="3:3" x14ac:dyDescent="0.35">
      <c r="C2760" s="3"/>
    </row>
    <row r="2761" spans="3:3" x14ac:dyDescent="0.35">
      <c r="C2761" s="3"/>
    </row>
    <row r="2762" spans="3:3" x14ac:dyDescent="0.35">
      <c r="C2762" s="3"/>
    </row>
    <row r="2763" spans="3:3" x14ac:dyDescent="0.35">
      <c r="C2763" s="3"/>
    </row>
    <row r="2764" spans="3:3" x14ac:dyDescent="0.35">
      <c r="C2764" s="3"/>
    </row>
    <row r="2765" spans="3:3" x14ac:dyDescent="0.35">
      <c r="C2765" s="3"/>
    </row>
    <row r="2766" spans="3:3" x14ac:dyDescent="0.35">
      <c r="C2766" s="3"/>
    </row>
    <row r="2767" spans="3:3" x14ac:dyDescent="0.35">
      <c r="C2767" s="3"/>
    </row>
    <row r="2768" spans="3:3" x14ac:dyDescent="0.35">
      <c r="C2768" s="3"/>
    </row>
    <row r="2769" spans="3:3" x14ac:dyDescent="0.35">
      <c r="C2769" s="3"/>
    </row>
    <row r="2770" spans="3:3" x14ac:dyDescent="0.35">
      <c r="C2770" s="3"/>
    </row>
    <row r="2771" spans="3:3" x14ac:dyDescent="0.35">
      <c r="C2771" s="3"/>
    </row>
    <row r="2772" spans="3:3" x14ac:dyDescent="0.35">
      <c r="C2772" s="3"/>
    </row>
    <row r="2773" spans="3:3" x14ac:dyDescent="0.35">
      <c r="C2773" s="3"/>
    </row>
    <row r="2774" spans="3:3" x14ac:dyDescent="0.35">
      <c r="C2774" s="3"/>
    </row>
    <row r="2775" spans="3:3" x14ac:dyDescent="0.35">
      <c r="C2775" s="3"/>
    </row>
    <row r="2776" spans="3:3" x14ac:dyDescent="0.35">
      <c r="C2776" s="3"/>
    </row>
    <row r="2777" spans="3:3" x14ac:dyDescent="0.35">
      <c r="C2777" s="3"/>
    </row>
    <row r="2778" spans="3:3" x14ac:dyDescent="0.35">
      <c r="C2778" s="3"/>
    </row>
    <row r="2779" spans="3:3" x14ac:dyDescent="0.35">
      <c r="C2779" s="3"/>
    </row>
    <row r="2780" spans="3:3" x14ac:dyDescent="0.35">
      <c r="C2780" s="3"/>
    </row>
    <row r="2781" spans="3:3" x14ac:dyDescent="0.35">
      <c r="C2781" s="3"/>
    </row>
    <row r="2782" spans="3:3" x14ac:dyDescent="0.35">
      <c r="C2782" s="3"/>
    </row>
    <row r="2783" spans="3:3" x14ac:dyDescent="0.35">
      <c r="C2783" s="3"/>
    </row>
    <row r="2784" spans="3:3" x14ac:dyDescent="0.35">
      <c r="C2784" s="3"/>
    </row>
    <row r="2785" spans="3:3" x14ac:dyDescent="0.35">
      <c r="C2785" s="3"/>
    </row>
    <row r="2786" spans="3:3" x14ac:dyDescent="0.35">
      <c r="C2786" s="3"/>
    </row>
    <row r="2787" spans="3:3" x14ac:dyDescent="0.35">
      <c r="C2787" s="3"/>
    </row>
    <row r="2788" spans="3:3" x14ac:dyDescent="0.35">
      <c r="C2788" s="3"/>
    </row>
    <row r="2789" spans="3:3" x14ac:dyDescent="0.35">
      <c r="C2789" s="3"/>
    </row>
    <row r="2790" spans="3:3" x14ac:dyDescent="0.35">
      <c r="C2790" s="3"/>
    </row>
    <row r="2791" spans="3:3" x14ac:dyDescent="0.35">
      <c r="C2791" s="3"/>
    </row>
    <row r="2792" spans="3:3" x14ac:dyDescent="0.35">
      <c r="C2792" s="3"/>
    </row>
    <row r="2793" spans="3:3" x14ac:dyDescent="0.35">
      <c r="C2793" s="3"/>
    </row>
    <row r="2794" spans="3:3" x14ac:dyDescent="0.35">
      <c r="C2794" s="3"/>
    </row>
    <row r="2795" spans="3:3" x14ac:dyDescent="0.35">
      <c r="C2795" s="3"/>
    </row>
    <row r="2796" spans="3:3" x14ac:dyDescent="0.35">
      <c r="C2796" s="3"/>
    </row>
    <row r="2797" spans="3:3" x14ac:dyDescent="0.35">
      <c r="C2797" s="3"/>
    </row>
    <row r="2798" spans="3:3" x14ac:dyDescent="0.35">
      <c r="C2798" s="3"/>
    </row>
    <row r="2799" spans="3:3" x14ac:dyDescent="0.35">
      <c r="C2799" s="3"/>
    </row>
    <row r="2800" spans="3:3" x14ac:dyDescent="0.35">
      <c r="C2800" s="3"/>
    </row>
    <row r="2801" spans="3:3" x14ac:dyDescent="0.35">
      <c r="C2801" s="3"/>
    </row>
    <row r="2802" spans="3:3" x14ac:dyDescent="0.35">
      <c r="C2802" s="3"/>
    </row>
    <row r="2803" spans="3:3" x14ac:dyDescent="0.35">
      <c r="C2803" s="3"/>
    </row>
    <row r="2804" spans="3:3" x14ac:dyDescent="0.35">
      <c r="C2804" s="3"/>
    </row>
    <row r="2805" spans="3:3" x14ac:dyDescent="0.35">
      <c r="C2805" s="3"/>
    </row>
    <row r="2806" spans="3:3" x14ac:dyDescent="0.35">
      <c r="C2806" s="3"/>
    </row>
    <row r="2807" spans="3:3" x14ac:dyDescent="0.35">
      <c r="C2807" s="3"/>
    </row>
    <row r="2808" spans="3:3" x14ac:dyDescent="0.35">
      <c r="C2808" s="3"/>
    </row>
    <row r="2809" spans="3:3" x14ac:dyDescent="0.35">
      <c r="C2809" s="3"/>
    </row>
    <row r="2810" spans="3:3" x14ac:dyDescent="0.35">
      <c r="C2810" s="3"/>
    </row>
    <row r="2811" spans="3:3" x14ac:dyDescent="0.35">
      <c r="C2811" s="3"/>
    </row>
    <row r="2812" spans="3:3" x14ac:dyDescent="0.35">
      <c r="C2812" s="3"/>
    </row>
    <row r="2813" spans="3:3" x14ac:dyDescent="0.35">
      <c r="C2813" s="3"/>
    </row>
    <row r="2814" spans="3:3" x14ac:dyDescent="0.35">
      <c r="C2814" s="3"/>
    </row>
    <row r="2815" spans="3:3" x14ac:dyDescent="0.35">
      <c r="C2815" s="3"/>
    </row>
    <row r="2816" spans="3:3" x14ac:dyDescent="0.35">
      <c r="C2816" s="3"/>
    </row>
    <row r="2817" spans="3:3" x14ac:dyDescent="0.35">
      <c r="C2817" s="3"/>
    </row>
    <row r="2818" spans="3:3" x14ac:dyDescent="0.35">
      <c r="C2818" s="3"/>
    </row>
    <row r="2819" spans="3:3" x14ac:dyDescent="0.35">
      <c r="C2819" s="3"/>
    </row>
    <row r="2820" spans="3:3" x14ac:dyDescent="0.35">
      <c r="C2820" s="3"/>
    </row>
    <row r="2821" spans="3:3" x14ac:dyDescent="0.35">
      <c r="C2821" s="3"/>
    </row>
    <row r="2822" spans="3:3" x14ac:dyDescent="0.35">
      <c r="C2822" s="3"/>
    </row>
  </sheetData>
  <sortState xmlns:xlrd2="http://schemas.microsoft.com/office/spreadsheetml/2017/richdata2" ref="A2:G2501">
    <sortCondition ref="B1:B2501"/>
  </sortState>
  <conditionalFormatting sqref="G2508:I1048576 F2502:F2507 I1 G1:H2501">
    <cfRule type="top10" dxfId="28" priority="11" percent="1" bottom="1" rank="10"/>
    <cfRule type="top10" dxfId="27" priority="12" percent="1" rank="10"/>
  </conditionalFormatting>
  <conditionalFormatting sqref="I2:I2501">
    <cfRule type="top10" dxfId="26" priority="9" percent="1" bottom="1" rank="10"/>
    <cfRule type="top10" dxfId="25" priority="10" percent="1" rank="10"/>
  </conditionalFormatting>
  <conditionalFormatting sqref="Q2:Q2501">
    <cfRule type="top10" dxfId="24" priority="3" percent="1" bottom="1" rank="10"/>
    <cfRule type="top10" dxfId="23" priority="4" percent="1" rank="10"/>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8097F-60C5-4D3D-86B3-23A725C3CF40}">
  <sheetPr>
    <tabColor theme="7"/>
  </sheetPr>
  <dimension ref="A1:I2507"/>
  <sheetViews>
    <sheetView zoomScale="115" zoomScaleNormal="115" workbookViewId="0">
      <selection activeCell="G35" sqref="G35"/>
    </sheetView>
  </sheetViews>
  <sheetFormatPr defaultRowHeight="14.5" x14ac:dyDescent="0.35"/>
  <cols>
    <col min="1" max="1" width="11.26953125" bestFit="1" customWidth="1"/>
    <col min="2" max="2" width="16.26953125" bestFit="1" customWidth="1"/>
    <col min="6" max="6" width="13.08984375" style="12" customWidth="1"/>
    <col min="7" max="7" width="26.90625" customWidth="1"/>
    <col min="8" max="8" width="22.26953125" customWidth="1"/>
  </cols>
  <sheetData>
    <row r="1" spans="1:8" x14ac:dyDescent="0.35">
      <c r="A1" s="16" t="s">
        <v>0</v>
      </c>
      <c r="B1" s="16" t="s">
        <v>65</v>
      </c>
      <c r="C1" s="16" t="s">
        <v>2</v>
      </c>
      <c r="D1" s="16" t="s">
        <v>3</v>
      </c>
      <c r="E1" s="16" t="s">
        <v>6</v>
      </c>
      <c r="F1" s="17" t="s">
        <v>16</v>
      </c>
      <c r="G1" s="20" t="s">
        <v>24</v>
      </c>
      <c r="H1" s="16"/>
    </row>
    <row r="2" spans="1:8" x14ac:dyDescent="0.35">
      <c r="A2">
        <v>1</v>
      </c>
      <c r="B2" s="1" t="s">
        <v>62</v>
      </c>
      <c r="C2" t="s">
        <v>4</v>
      </c>
      <c r="D2">
        <v>31</v>
      </c>
      <c r="E2" t="s">
        <v>7</v>
      </c>
      <c r="F2" s="12">
        <f>D2</f>
        <v>31</v>
      </c>
      <c r="G2" t="str">
        <f>IF(F2&gt;60,"Senior",IF(F2&gt;=31,"Adult",IF(F2&lt;31,"Adolocent","Invaild")))</f>
        <v>Adult</v>
      </c>
    </row>
    <row r="3" spans="1:8" x14ac:dyDescent="0.35">
      <c r="A3">
        <v>2</v>
      </c>
      <c r="B3" s="1" t="s">
        <v>63</v>
      </c>
      <c r="C3" t="s">
        <v>4</v>
      </c>
      <c r="D3">
        <v>49</v>
      </c>
      <c r="E3" t="s">
        <v>7</v>
      </c>
      <c r="F3" s="12">
        <f t="shared" ref="F3:F4" si="0">D3</f>
        <v>49</v>
      </c>
      <c r="G3" t="str">
        <f t="shared" ref="G3:G66" si="1">IF(F3&gt;60,"Senior",IF(F3&gt;=31,"Adult",IF(F3&lt;31,"Adolocent","Invaild")))</f>
        <v>Adult</v>
      </c>
    </row>
    <row r="4" spans="1:8" x14ac:dyDescent="0.35">
      <c r="A4">
        <v>3</v>
      </c>
      <c r="B4" s="1" t="s">
        <v>64</v>
      </c>
      <c r="C4" t="s">
        <v>4</v>
      </c>
      <c r="D4">
        <v>39</v>
      </c>
      <c r="E4" t="s">
        <v>7</v>
      </c>
      <c r="F4" s="12">
        <f t="shared" si="0"/>
        <v>39</v>
      </c>
      <c r="G4" t="str">
        <f t="shared" si="1"/>
        <v>Adult</v>
      </c>
    </row>
    <row r="5" spans="1:8" x14ac:dyDescent="0.35">
      <c r="A5">
        <v>4</v>
      </c>
      <c r="B5" s="1" t="s">
        <v>66</v>
      </c>
      <c r="C5" t="s">
        <v>4</v>
      </c>
      <c r="E5" t="s">
        <v>7</v>
      </c>
      <c r="F5" s="12">
        <f>IF(D5="",AVERAGE(D2:D4),D5)</f>
        <v>39.666666666666664</v>
      </c>
      <c r="G5" t="str">
        <f t="shared" si="1"/>
        <v>Adult</v>
      </c>
    </row>
    <row r="6" spans="1:8" x14ac:dyDescent="0.35">
      <c r="A6">
        <v>5</v>
      </c>
      <c r="B6" s="1" t="s">
        <v>62</v>
      </c>
      <c r="C6" t="s">
        <v>4</v>
      </c>
      <c r="D6">
        <v>81</v>
      </c>
      <c r="E6" t="s">
        <v>7</v>
      </c>
      <c r="F6" s="12">
        <f>IF(D6="",AVERAGE(D3:D5),D6)</f>
        <v>81</v>
      </c>
      <c r="G6" t="str">
        <f t="shared" si="1"/>
        <v>Senior</v>
      </c>
    </row>
    <row r="7" spans="1:8" x14ac:dyDescent="0.35">
      <c r="A7">
        <v>6</v>
      </c>
      <c r="B7" s="1" t="s">
        <v>63</v>
      </c>
      <c r="C7" t="s">
        <v>5</v>
      </c>
      <c r="D7">
        <v>62</v>
      </c>
      <c r="E7" t="s">
        <v>7</v>
      </c>
      <c r="F7" s="12">
        <f>IF(D7="",AVERAGE(D4:D6),D7)</f>
        <v>62</v>
      </c>
      <c r="G7" t="str">
        <f t="shared" si="1"/>
        <v>Senior</v>
      </c>
    </row>
    <row r="8" spans="1:8" x14ac:dyDescent="0.35">
      <c r="A8">
        <v>7</v>
      </c>
      <c r="B8" s="1" t="s">
        <v>64</v>
      </c>
      <c r="C8" t="s">
        <v>4</v>
      </c>
      <c r="D8">
        <v>76</v>
      </c>
      <c r="E8" t="s">
        <v>7</v>
      </c>
      <c r="F8" s="12">
        <f t="shared" ref="F8:F69" si="2">IF(D8="",AVERAGE(D5:D7),D8)</f>
        <v>76</v>
      </c>
      <c r="G8" t="str">
        <f t="shared" si="1"/>
        <v>Senior</v>
      </c>
    </row>
    <row r="9" spans="1:8" x14ac:dyDescent="0.35">
      <c r="A9">
        <v>8</v>
      </c>
      <c r="B9" s="1" t="s">
        <v>66</v>
      </c>
      <c r="C9" t="s">
        <v>5</v>
      </c>
      <c r="D9">
        <v>70</v>
      </c>
      <c r="E9" t="s">
        <v>7</v>
      </c>
      <c r="F9" s="12">
        <f t="shared" si="2"/>
        <v>70</v>
      </c>
      <c r="G9" t="str">
        <f t="shared" si="1"/>
        <v>Senior</v>
      </c>
    </row>
    <row r="10" spans="1:8" x14ac:dyDescent="0.35">
      <c r="A10">
        <v>9</v>
      </c>
      <c r="B10" s="1" t="s">
        <v>62</v>
      </c>
      <c r="C10" t="s">
        <v>5</v>
      </c>
      <c r="D10">
        <v>75</v>
      </c>
      <c r="E10" t="s">
        <v>7</v>
      </c>
      <c r="F10" s="12">
        <f t="shared" si="2"/>
        <v>75</v>
      </c>
      <c r="G10" t="str">
        <f t="shared" si="1"/>
        <v>Senior</v>
      </c>
    </row>
    <row r="11" spans="1:8" x14ac:dyDescent="0.35">
      <c r="A11">
        <v>10</v>
      </c>
      <c r="B11" s="1" t="s">
        <v>63</v>
      </c>
      <c r="C11" t="s">
        <v>5</v>
      </c>
      <c r="D11">
        <v>32</v>
      </c>
      <c r="E11" t="s">
        <v>7</v>
      </c>
      <c r="F11" s="12">
        <f t="shared" si="2"/>
        <v>32</v>
      </c>
      <c r="G11" t="str">
        <f t="shared" si="1"/>
        <v>Adult</v>
      </c>
    </row>
    <row r="12" spans="1:8" x14ac:dyDescent="0.35">
      <c r="A12">
        <v>11</v>
      </c>
      <c r="B12" s="1" t="s">
        <v>64</v>
      </c>
      <c r="C12" t="s">
        <v>5</v>
      </c>
      <c r="D12">
        <v>82</v>
      </c>
      <c r="E12" t="s">
        <v>7</v>
      </c>
      <c r="F12" s="12">
        <f t="shared" si="2"/>
        <v>82</v>
      </c>
      <c r="G12" t="str">
        <f t="shared" si="1"/>
        <v>Senior</v>
      </c>
    </row>
    <row r="13" spans="1:8" x14ac:dyDescent="0.35">
      <c r="A13">
        <v>12</v>
      </c>
      <c r="B13" s="1" t="s">
        <v>66</v>
      </c>
      <c r="C13" t="s">
        <v>5</v>
      </c>
      <c r="D13">
        <v>65</v>
      </c>
      <c r="E13" t="s">
        <v>7</v>
      </c>
      <c r="F13" s="12">
        <f t="shared" si="2"/>
        <v>65</v>
      </c>
      <c r="G13" t="str">
        <f t="shared" si="1"/>
        <v>Senior</v>
      </c>
    </row>
    <row r="14" spans="1:8" x14ac:dyDescent="0.35">
      <c r="A14">
        <v>13</v>
      </c>
      <c r="B14" s="1" t="s">
        <v>62</v>
      </c>
      <c r="C14" t="s">
        <v>5</v>
      </c>
      <c r="D14">
        <v>84</v>
      </c>
      <c r="E14" t="s">
        <v>7</v>
      </c>
      <c r="F14" s="12">
        <f t="shared" si="2"/>
        <v>84</v>
      </c>
      <c r="G14" t="str">
        <f t="shared" si="1"/>
        <v>Senior</v>
      </c>
    </row>
    <row r="15" spans="1:8" x14ac:dyDescent="0.35">
      <c r="A15">
        <v>14</v>
      </c>
      <c r="B15" s="1" t="s">
        <v>63</v>
      </c>
      <c r="C15" t="s">
        <v>4</v>
      </c>
      <c r="D15">
        <v>64</v>
      </c>
      <c r="E15" t="s">
        <v>7</v>
      </c>
      <c r="F15" s="12">
        <f t="shared" si="2"/>
        <v>64</v>
      </c>
      <c r="G15" t="str">
        <f t="shared" si="1"/>
        <v>Senior</v>
      </c>
    </row>
    <row r="16" spans="1:8" x14ac:dyDescent="0.35">
      <c r="A16">
        <v>15</v>
      </c>
      <c r="B16" s="1" t="s">
        <v>64</v>
      </c>
      <c r="C16" t="s">
        <v>5</v>
      </c>
      <c r="D16">
        <v>48</v>
      </c>
      <c r="E16" t="s">
        <v>7</v>
      </c>
      <c r="F16" s="12">
        <f t="shared" si="2"/>
        <v>48</v>
      </c>
      <c r="G16" t="str">
        <f t="shared" si="1"/>
        <v>Adult</v>
      </c>
    </row>
    <row r="17" spans="1:7" x14ac:dyDescent="0.35">
      <c r="A17">
        <v>16</v>
      </c>
      <c r="B17" s="1" t="s">
        <v>66</v>
      </c>
      <c r="C17" t="s">
        <v>5</v>
      </c>
      <c r="D17">
        <v>81</v>
      </c>
      <c r="E17" t="s">
        <v>7</v>
      </c>
      <c r="F17" s="12">
        <f t="shared" si="2"/>
        <v>81</v>
      </c>
      <c r="G17" t="str">
        <f t="shared" si="1"/>
        <v>Senior</v>
      </c>
    </row>
    <row r="18" spans="1:7" x14ac:dyDescent="0.35">
      <c r="A18">
        <v>17</v>
      </c>
      <c r="B18" s="1" t="s">
        <v>62</v>
      </c>
      <c r="C18" t="s">
        <v>4</v>
      </c>
      <c r="D18">
        <v>63</v>
      </c>
      <c r="E18" t="s">
        <v>7</v>
      </c>
      <c r="F18" s="12">
        <f t="shared" si="2"/>
        <v>63</v>
      </c>
      <c r="G18" t="str">
        <f t="shared" si="1"/>
        <v>Senior</v>
      </c>
    </row>
    <row r="19" spans="1:7" x14ac:dyDescent="0.35">
      <c r="A19">
        <v>18</v>
      </c>
      <c r="B19" s="1" t="s">
        <v>63</v>
      </c>
      <c r="C19" t="s">
        <v>5</v>
      </c>
      <c r="D19">
        <v>85</v>
      </c>
      <c r="E19" t="s">
        <v>7</v>
      </c>
      <c r="F19" s="12">
        <f t="shared" si="2"/>
        <v>85</v>
      </c>
      <c r="G19" t="str">
        <f t="shared" si="1"/>
        <v>Senior</v>
      </c>
    </row>
    <row r="20" spans="1:7" x14ac:dyDescent="0.35">
      <c r="A20">
        <v>19</v>
      </c>
      <c r="B20" s="1" t="s">
        <v>64</v>
      </c>
      <c r="C20" t="s">
        <v>5</v>
      </c>
      <c r="D20">
        <v>35</v>
      </c>
      <c r="E20" t="s">
        <v>7</v>
      </c>
      <c r="F20" s="12">
        <f t="shared" si="2"/>
        <v>35</v>
      </c>
      <c r="G20" t="str">
        <f t="shared" si="1"/>
        <v>Adult</v>
      </c>
    </row>
    <row r="21" spans="1:7" x14ac:dyDescent="0.35">
      <c r="A21">
        <v>20</v>
      </c>
      <c r="B21" s="1" t="s">
        <v>66</v>
      </c>
      <c r="C21" t="s">
        <v>5</v>
      </c>
      <c r="D21">
        <v>38</v>
      </c>
      <c r="E21" t="s">
        <v>7</v>
      </c>
      <c r="F21" s="12">
        <f t="shared" si="2"/>
        <v>38</v>
      </c>
      <c r="G21" t="str">
        <f t="shared" si="1"/>
        <v>Adult</v>
      </c>
    </row>
    <row r="22" spans="1:7" x14ac:dyDescent="0.35">
      <c r="A22">
        <v>21</v>
      </c>
      <c r="B22" s="1" t="s">
        <v>62</v>
      </c>
      <c r="C22" t="s">
        <v>5</v>
      </c>
      <c r="D22">
        <v>68</v>
      </c>
      <c r="E22" t="s">
        <v>7</v>
      </c>
      <c r="F22" s="12">
        <f t="shared" si="2"/>
        <v>68</v>
      </c>
      <c r="G22" t="str">
        <f t="shared" si="1"/>
        <v>Senior</v>
      </c>
    </row>
    <row r="23" spans="1:7" x14ac:dyDescent="0.35">
      <c r="A23">
        <v>22</v>
      </c>
      <c r="B23" s="1" t="s">
        <v>63</v>
      </c>
      <c r="C23" t="s">
        <v>5</v>
      </c>
      <c r="D23">
        <v>78</v>
      </c>
      <c r="E23" t="s">
        <v>7</v>
      </c>
      <c r="F23" s="12">
        <f t="shared" si="2"/>
        <v>78</v>
      </c>
      <c r="G23" t="str">
        <f t="shared" si="1"/>
        <v>Senior</v>
      </c>
    </row>
    <row r="24" spans="1:7" x14ac:dyDescent="0.35">
      <c r="A24">
        <v>23</v>
      </c>
      <c r="B24" s="1" t="s">
        <v>64</v>
      </c>
      <c r="C24" t="s">
        <v>5</v>
      </c>
      <c r="D24">
        <v>62</v>
      </c>
      <c r="E24" t="s">
        <v>7</v>
      </c>
      <c r="F24" s="12">
        <f t="shared" si="2"/>
        <v>62</v>
      </c>
      <c r="G24" t="str">
        <f t="shared" si="1"/>
        <v>Senior</v>
      </c>
    </row>
    <row r="25" spans="1:7" x14ac:dyDescent="0.35">
      <c r="A25">
        <v>24</v>
      </c>
      <c r="B25" s="1" t="s">
        <v>66</v>
      </c>
      <c r="C25" t="s">
        <v>5</v>
      </c>
      <c r="D25">
        <v>47</v>
      </c>
      <c r="E25" t="s">
        <v>7</v>
      </c>
      <c r="F25" s="12">
        <f t="shared" si="2"/>
        <v>47</v>
      </c>
      <c r="G25" t="str">
        <f t="shared" si="1"/>
        <v>Adult</v>
      </c>
    </row>
    <row r="26" spans="1:7" x14ac:dyDescent="0.35">
      <c r="A26">
        <v>25</v>
      </c>
      <c r="B26" s="1" t="s">
        <v>62</v>
      </c>
      <c r="C26" t="s">
        <v>4</v>
      </c>
      <c r="D26">
        <v>59</v>
      </c>
      <c r="E26" t="s">
        <v>7</v>
      </c>
      <c r="F26" s="12">
        <f t="shared" si="2"/>
        <v>59</v>
      </c>
      <c r="G26" t="str">
        <f t="shared" si="1"/>
        <v>Adult</v>
      </c>
    </row>
    <row r="27" spans="1:7" x14ac:dyDescent="0.35">
      <c r="A27">
        <v>26</v>
      </c>
      <c r="B27" s="1" t="s">
        <v>63</v>
      </c>
      <c r="C27" t="s">
        <v>4</v>
      </c>
      <c r="D27">
        <v>27</v>
      </c>
      <c r="E27" t="s">
        <v>7</v>
      </c>
      <c r="F27" s="12">
        <f t="shared" si="2"/>
        <v>27</v>
      </c>
      <c r="G27" t="str">
        <f t="shared" si="1"/>
        <v>Adolocent</v>
      </c>
    </row>
    <row r="28" spans="1:7" x14ac:dyDescent="0.35">
      <c r="A28">
        <v>27</v>
      </c>
      <c r="B28" s="1" t="s">
        <v>64</v>
      </c>
      <c r="C28" t="s">
        <v>5</v>
      </c>
      <c r="D28">
        <v>66</v>
      </c>
      <c r="E28" t="s">
        <v>7</v>
      </c>
      <c r="F28" s="12">
        <f t="shared" si="2"/>
        <v>66</v>
      </c>
      <c r="G28" t="str">
        <f t="shared" si="1"/>
        <v>Senior</v>
      </c>
    </row>
    <row r="29" spans="1:7" x14ac:dyDescent="0.35">
      <c r="A29">
        <v>28</v>
      </c>
      <c r="B29" s="1" t="s">
        <v>66</v>
      </c>
      <c r="C29" t="s">
        <v>4</v>
      </c>
      <c r="D29">
        <v>77</v>
      </c>
      <c r="E29" t="s">
        <v>7</v>
      </c>
      <c r="F29" s="12">
        <f t="shared" si="2"/>
        <v>77</v>
      </c>
      <c r="G29" t="str">
        <f t="shared" si="1"/>
        <v>Senior</v>
      </c>
    </row>
    <row r="30" spans="1:7" x14ac:dyDescent="0.35">
      <c r="A30">
        <v>29</v>
      </c>
      <c r="B30" s="1" t="s">
        <v>62</v>
      </c>
      <c r="C30" t="s">
        <v>5</v>
      </c>
      <c r="D30">
        <v>19</v>
      </c>
      <c r="E30" t="s">
        <v>7</v>
      </c>
      <c r="F30" s="12">
        <f t="shared" si="2"/>
        <v>19</v>
      </c>
      <c r="G30" t="str">
        <f t="shared" si="1"/>
        <v>Adolocent</v>
      </c>
    </row>
    <row r="31" spans="1:7" x14ac:dyDescent="0.35">
      <c r="A31">
        <v>30</v>
      </c>
      <c r="B31" s="1" t="s">
        <v>63</v>
      </c>
      <c r="C31" t="s">
        <v>5</v>
      </c>
      <c r="D31">
        <v>72</v>
      </c>
      <c r="E31" t="s">
        <v>7</v>
      </c>
      <c r="F31" s="12">
        <f t="shared" si="2"/>
        <v>72</v>
      </c>
      <c r="G31" t="str">
        <f t="shared" si="1"/>
        <v>Senior</v>
      </c>
    </row>
    <row r="32" spans="1:7" x14ac:dyDescent="0.35">
      <c r="A32">
        <v>31</v>
      </c>
      <c r="B32" s="1" t="s">
        <v>64</v>
      </c>
      <c r="C32" t="s">
        <v>4</v>
      </c>
      <c r="D32">
        <v>22</v>
      </c>
      <c r="E32" t="s">
        <v>7</v>
      </c>
      <c r="F32" s="12">
        <f t="shared" si="2"/>
        <v>22</v>
      </c>
      <c r="G32" t="str">
        <f t="shared" si="1"/>
        <v>Adolocent</v>
      </c>
    </row>
    <row r="33" spans="1:7" x14ac:dyDescent="0.35">
      <c r="A33">
        <v>32</v>
      </c>
      <c r="B33" s="1" t="s">
        <v>66</v>
      </c>
      <c r="C33" t="s">
        <v>5</v>
      </c>
      <c r="D33">
        <v>55</v>
      </c>
      <c r="E33" t="s">
        <v>7</v>
      </c>
      <c r="F33" s="12">
        <f t="shared" si="2"/>
        <v>55</v>
      </c>
      <c r="G33" t="str">
        <f t="shared" si="1"/>
        <v>Adult</v>
      </c>
    </row>
    <row r="34" spans="1:7" x14ac:dyDescent="0.35">
      <c r="A34">
        <v>33</v>
      </c>
      <c r="B34" s="1" t="s">
        <v>62</v>
      </c>
      <c r="C34" t="s">
        <v>4</v>
      </c>
      <c r="D34">
        <v>53</v>
      </c>
      <c r="E34" t="s">
        <v>7</v>
      </c>
      <c r="F34" s="12">
        <f t="shared" si="2"/>
        <v>53</v>
      </c>
      <c r="G34" t="str">
        <f t="shared" si="1"/>
        <v>Adult</v>
      </c>
    </row>
    <row r="35" spans="1:7" x14ac:dyDescent="0.35">
      <c r="A35">
        <v>34</v>
      </c>
      <c r="B35" s="1" t="s">
        <v>63</v>
      </c>
      <c r="C35" t="s">
        <v>5</v>
      </c>
      <c r="D35">
        <v>20</v>
      </c>
      <c r="E35" t="s">
        <v>7</v>
      </c>
      <c r="F35" s="12">
        <f t="shared" si="2"/>
        <v>20</v>
      </c>
      <c r="G35" t="str">
        <f t="shared" si="1"/>
        <v>Adolocent</v>
      </c>
    </row>
    <row r="36" spans="1:7" x14ac:dyDescent="0.35">
      <c r="A36">
        <v>35</v>
      </c>
      <c r="B36" s="1" t="s">
        <v>64</v>
      </c>
      <c r="C36" t="s">
        <v>4</v>
      </c>
      <c r="D36">
        <v>19</v>
      </c>
      <c r="E36" t="s">
        <v>7</v>
      </c>
      <c r="F36" s="12">
        <f t="shared" si="2"/>
        <v>19</v>
      </c>
      <c r="G36" t="str">
        <f t="shared" si="1"/>
        <v>Adolocent</v>
      </c>
    </row>
    <row r="37" spans="1:7" x14ac:dyDescent="0.35">
      <c r="A37">
        <v>36</v>
      </c>
      <c r="B37" s="1" t="s">
        <v>66</v>
      </c>
      <c r="C37" t="s">
        <v>4</v>
      </c>
      <c r="D37">
        <v>63</v>
      </c>
      <c r="E37" t="s">
        <v>7</v>
      </c>
      <c r="F37" s="12">
        <f t="shared" si="2"/>
        <v>63</v>
      </c>
      <c r="G37" t="str">
        <f t="shared" si="1"/>
        <v>Senior</v>
      </c>
    </row>
    <row r="38" spans="1:7" x14ac:dyDescent="0.35">
      <c r="A38">
        <v>37</v>
      </c>
      <c r="B38" s="1" t="s">
        <v>62</v>
      </c>
      <c r="C38" t="s">
        <v>4</v>
      </c>
      <c r="D38">
        <v>35</v>
      </c>
      <c r="E38" t="s">
        <v>7</v>
      </c>
      <c r="F38" s="12">
        <f t="shared" si="2"/>
        <v>35</v>
      </c>
      <c r="G38" t="str">
        <f t="shared" si="1"/>
        <v>Adult</v>
      </c>
    </row>
    <row r="39" spans="1:7" x14ac:dyDescent="0.35">
      <c r="A39">
        <v>38</v>
      </c>
      <c r="B39" s="1" t="s">
        <v>63</v>
      </c>
      <c r="C39" t="s">
        <v>4</v>
      </c>
      <c r="D39">
        <v>53</v>
      </c>
      <c r="E39" t="s">
        <v>7</v>
      </c>
      <c r="F39" s="12">
        <f t="shared" si="2"/>
        <v>53</v>
      </c>
      <c r="G39" t="str">
        <f t="shared" si="1"/>
        <v>Adult</v>
      </c>
    </row>
    <row r="40" spans="1:7" x14ac:dyDescent="0.35">
      <c r="A40">
        <v>39</v>
      </c>
      <c r="B40" s="1" t="s">
        <v>64</v>
      </c>
      <c r="C40" t="s">
        <v>5</v>
      </c>
      <c r="D40">
        <v>46</v>
      </c>
      <c r="E40" t="s">
        <v>7</v>
      </c>
      <c r="F40" s="12">
        <f t="shared" si="2"/>
        <v>46</v>
      </c>
      <c r="G40" t="str">
        <f t="shared" si="1"/>
        <v>Adult</v>
      </c>
    </row>
    <row r="41" spans="1:7" x14ac:dyDescent="0.35">
      <c r="A41">
        <v>40</v>
      </c>
      <c r="B41" s="1" t="s">
        <v>66</v>
      </c>
      <c r="C41" t="s">
        <v>5</v>
      </c>
      <c r="D41">
        <v>37</v>
      </c>
      <c r="E41" t="s">
        <v>7</v>
      </c>
      <c r="F41" s="12">
        <f t="shared" si="2"/>
        <v>37</v>
      </c>
      <c r="G41" t="str">
        <f t="shared" si="1"/>
        <v>Adult</v>
      </c>
    </row>
    <row r="42" spans="1:7" x14ac:dyDescent="0.35">
      <c r="A42">
        <v>41</v>
      </c>
      <c r="B42" s="1" t="s">
        <v>62</v>
      </c>
      <c r="C42" t="s">
        <v>5</v>
      </c>
      <c r="D42">
        <v>42</v>
      </c>
      <c r="E42" t="s">
        <v>7</v>
      </c>
      <c r="F42" s="12">
        <f t="shared" si="2"/>
        <v>42</v>
      </c>
      <c r="G42" t="str">
        <f t="shared" si="1"/>
        <v>Adult</v>
      </c>
    </row>
    <row r="43" spans="1:7" x14ac:dyDescent="0.35">
      <c r="A43">
        <v>42</v>
      </c>
      <c r="B43" s="1" t="s">
        <v>63</v>
      </c>
      <c r="C43" t="s">
        <v>5</v>
      </c>
      <c r="D43">
        <v>43</v>
      </c>
      <c r="E43" t="s">
        <v>7</v>
      </c>
      <c r="F43" s="12">
        <f t="shared" si="2"/>
        <v>43</v>
      </c>
      <c r="G43" t="str">
        <f t="shared" si="1"/>
        <v>Adult</v>
      </c>
    </row>
    <row r="44" spans="1:7" x14ac:dyDescent="0.35">
      <c r="A44">
        <v>43</v>
      </c>
      <c r="B44" s="1" t="s">
        <v>64</v>
      </c>
      <c r="C44" t="s">
        <v>5</v>
      </c>
      <c r="D44">
        <v>55</v>
      </c>
      <c r="E44" t="s">
        <v>7</v>
      </c>
      <c r="F44" s="12">
        <f t="shared" si="2"/>
        <v>55</v>
      </c>
      <c r="G44" t="str">
        <f t="shared" si="1"/>
        <v>Adult</v>
      </c>
    </row>
    <row r="45" spans="1:7" x14ac:dyDescent="0.35">
      <c r="A45">
        <v>44</v>
      </c>
      <c r="B45" s="1" t="s">
        <v>66</v>
      </c>
      <c r="C45" t="s">
        <v>4</v>
      </c>
      <c r="D45">
        <v>90</v>
      </c>
      <c r="E45" t="s">
        <v>7</v>
      </c>
      <c r="F45" s="12">
        <f t="shared" si="2"/>
        <v>90</v>
      </c>
      <c r="G45" t="str">
        <f t="shared" si="1"/>
        <v>Senior</v>
      </c>
    </row>
    <row r="46" spans="1:7" x14ac:dyDescent="0.35">
      <c r="A46">
        <v>45</v>
      </c>
      <c r="B46" s="1" t="s">
        <v>62</v>
      </c>
      <c r="C46" t="s">
        <v>4</v>
      </c>
      <c r="D46">
        <v>89</v>
      </c>
      <c r="E46" t="s">
        <v>7</v>
      </c>
      <c r="F46" s="12">
        <f t="shared" si="2"/>
        <v>89</v>
      </c>
      <c r="G46" t="str">
        <f t="shared" si="1"/>
        <v>Senior</v>
      </c>
    </row>
    <row r="47" spans="1:7" x14ac:dyDescent="0.35">
      <c r="A47">
        <v>46</v>
      </c>
      <c r="B47" s="1" t="s">
        <v>63</v>
      </c>
      <c r="C47" t="s">
        <v>5</v>
      </c>
      <c r="D47">
        <v>66</v>
      </c>
      <c r="E47" t="s">
        <v>7</v>
      </c>
      <c r="F47" s="12">
        <f t="shared" si="2"/>
        <v>66</v>
      </c>
      <c r="G47" t="str">
        <f t="shared" si="1"/>
        <v>Senior</v>
      </c>
    </row>
    <row r="48" spans="1:7" x14ac:dyDescent="0.35">
      <c r="A48">
        <v>47</v>
      </c>
      <c r="B48" s="1" t="s">
        <v>64</v>
      </c>
      <c r="C48" t="s">
        <v>4</v>
      </c>
      <c r="D48">
        <v>25</v>
      </c>
      <c r="E48" t="s">
        <v>7</v>
      </c>
      <c r="F48" s="12">
        <f t="shared" si="2"/>
        <v>25</v>
      </c>
      <c r="G48" t="str">
        <f t="shared" si="1"/>
        <v>Adolocent</v>
      </c>
    </row>
    <row r="49" spans="1:7" x14ac:dyDescent="0.35">
      <c r="A49">
        <v>48</v>
      </c>
      <c r="B49" s="1" t="s">
        <v>66</v>
      </c>
      <c r="C49" t="s">
        <v>5</v>
      </c>
      <c r="D49">
        <v>66</v>
      </c>
      <c r="E49" t="s">
        <v>7</v>
      </c>
      <c r="F49" s="12">
        <f t="shared" si="2"/>
        <v>66</v>
      </c>
      <c r="G49" t="str">
        <f t="shared" si="1"/>
        <v>Senior</v>
      </c>
    </row>
    <row r="50" spans="1:7" x14ac:dyDescent="0.35">
      <c r="A50">
        <v>49</v>
      </c>
      <c r="B50" s="1" t="s">
        <v>62</v>
      </c>
      <c r="C50" t="s">
        <v>5</v>
      </c>
      <c r="D50">
        <v>30</v>
      </c>
      <c r="E50" t="s">
        <v>7</v>
      </c>
      <c r="F50" s="12">
        <f t="shared" si="2"/>
        <v>30</v>
      </c>
      <c r="G50" t="str">
        <f t="shared" si="1"/>
        <v>Adolocent</v>
      </c>
    </row>
    <row r="51" spans="1:7" x14ac:dyDescent="0.35">
      <c r="A51">
        <v>50</v>
      </c>
      <c r="B51" s="1" t="s">
        <v>63</v>
      </c>
      <c r="C51" t="s">
        <v>5</v>
      </c>
      <c r="D51">
        <v>83</v>
      </c>
      <c r="E51" t="s">
        <v>7</v>
      </c>
      <c r="F51" s="12">
        <f t="shared" si="2"/>
        <v>83</v>
      </c>
      <c r="G51" t="str">
        <f t="shared" si="1"/>
        <v>Senior</v>
      </c>
    </row>
    <row r="52" spans="1:7" x14ac:dyDescent="0.35">
      <c r="A52">
        <v>51</v>
      </c>
      <c r="B52" s="1" t="s">
        <v>64</v>
      </c>
      <c r="C52" t="s">
        <v>5</v>
      </c>
      <c r="D52">
        <v>63</v>
      </c>
      <c r="E52" t="s">
        <v>7</v>
      </c>
      <c r="F52" s="12">
        <f t="shared" si="2"/>
        <v>63</v>
      </c>
      <c r="G52" t="str">
        <f t="shared" si="1"/>
        <v>Senior</v>
      </c>
    </row>
    <row r="53" spans="1:7" x14ac:dyDescent="0.35">
      <c r="A53">
        <v>52</v>
      </c>
      <c r="B53" s="1" t="s">
        <v>66</v>
      </c>
      <c r="C53" t="s">
        <v>5</v>
      </c>
      <c r="D53">
        <v>75</v>
      </c>
      <c r="E53" t="s">
        <v>7</v>
      </c>
      <c r="F53" s="12">
        <f t="shared" si="2"/>
        <v>75</v>
      </c>
      <c r="G53" t="str">
        <f t="shared" si="1"/>
        <v>Senior</v>
      </c>
    </row>
    <row r="54" spans="1:7" x14ac:dyDescent="0.35">
      <c r="A54">
        <v>53</v>
      </c>
      <c r="B54" s="1" t="s">
        <v>62</v>
      </c>
      <c r="C54" t="s">
        <v>4</v>
      </c>
      <c r="D54">
        <v>62</v>
      </c>
      <c r="E54" t="s">
        <v>7</v>
      </c>
      <c r="F54" s="12">
        <f t="shared" si="2"/>
        <v>62</v>
      </c>
      <c r="G54" t="str">
        <f t="shared" si="1"/>
        <v>Senior</v>
      </c>
    </row>
    <row r="55" spans="1:7" x14ac:dyDescent="0.35">
      <c r="A55">
        <v>54</v>
      </c>
      <c r="B55" s="1" t="s">
        <v>63</v>
      </c>
      <c r="C55" t="s">
        <v>5</v>
      </c>
      <c r="D55">
        <v>52</v>
      </c>
      <c r="E55" t="s">
        <v>7</v>
      </c>
      <c r="F55" s="12">
        <f t="shared" si="2"/>
        <v>52</v>
      </c>
      <c r="G55" t="str">
        <f t="shared" si="1"/>
        <v>Adult</v>
      </c>
    </row>
    <row r="56" spans="1:7" x14ac:dyDescent="0.35">
      <c r="A56">
        <v>55</v>
      </c>
      <c r="B56" s="1" t="s">
        <v>64</v>
      </c>
      <c r="C56" t="s">
        <v>5</v>
      </c>
      <c r="D56">
        <v>32</v>
      </c>
      <c r="E56" t="s">
        <v>7</v>
      </c>
      <c r="F56" s="12">
        <f t="shared" si="2"/>
        <v>32</v>
      </c>
      <c r="G56" t="str">
        <f t="shared" si="1"/>
        <v>Adult</v>
      </c>
    </row>
    <row r="57" spans="1:7" x14ac:dyDescent="0.35">
      <c r="A57">
        <v>56</v>
      </c>
      <c r="B57" s="1" t="s">
        <v>66</v>
      </c>
      <c r="C57" t="s">
        <v>5</v>
      </c>
      <c r="D57">
        <v>32</v>
      </c>
      <c r="E57" t="s">
        <v>7</v>
      </c>
      <c r="F57" s="12">
        <f t="shared" si="2"/>
        <v>32</v>
      </c>
      <c r="G57" t="str">
        <f t="shared" si="1"/>
        <v>Adult</v>
      </c>
    </row>
    <row r="58" spans="1:7" x14ac:dyDescent="0.35">
      <c r="A58">
        <v>57</v>
      </c>
      <c r="B58" s="1" t="s">
        <v>62</v>
      </c>
      <c r="C58" t="s">
        <v>4</v>
      </c>
      <c r="D58">
        <v>79</v>
      </c>
      <c r="E58" t="s">
        <v>7</v>
      </c>
      <c r="F58" s="12">
        <f t="shared" si="2"/>
        <v>79</v>
      </c>
      <c r="G58" t="str">
        <f t="shared" si="1"/>
        <v>Senior</v>
      </c>
    </row>
    <row r="59" spans="1:7" x14ac:dyDescent="0.35">
      <c r="A59">
        <v>58</v>
      </c>
      <c r="B59" s="1" t="s">
        <v>63</v>
      </c>
      <c r="C59" t="s">
        <v>4</v>
      </c>
      <c r="D59">
        <v>29</v>
      </c>
      <c r="E59" t="s">
        <v>7</v>
      </c>
      <c r="F59" s="12">
        <f t="shared" si="2"/>
        <v>29</v>
      </c>
      <c r="G59" t="str">
        <f t="shared" si="1"/>
        <v>Adolocent</v>
      </c>
    </row>
    <row r="60" spans="1:7" x14ac:dyDescent="0.35">
      <c r="A60">
        <v>59</v>
      </c>
      <c r="B60" s="1" t="s">
        <v>64</v>
      </c>
      <c r="C60" t="s">
        <v>5</v>
      </c>
      <c r="D60">
        <v>70</v>
      </c>
      <c r="E60" t="s">
        <v>7</v>
      </c>
      <c r="F60" s="12">
        <f t="shared" si="2"/>
        <v>70</v>
      </c>
      <c r="G60" t="str">
        <f t="shared" si="1"/>
        <v>Senior</v>
      </c>
    </row>
    <row r="61" spans="1:7" x14ac:dyDescent="0.35">
      <c r="A61">
        <v>60</v>
      </c>
      <c r="B61" s="1" t="s">
        <v>66</v>
      </c>
      <c r="C61" t="s">
        <v>4</v>
      </c>
      <c r="D61">
        <v>60</v>
      </c>
      <c r="E61" t="s">
        <v>7</v>
      </c>
      <c r="F61" s="12">
        <f t="shared" si="2"/>
        <v>60</v>
      </c>
      <c r="G61" t="str">
        <f t="shared" si="1"/>
        <v>Adult</v>
      </c>
    </row>
    <row r="62" spans="1:7" x14ac:dyDescent="0.35">
      <c r="A62">
        <v>61</v>
      </c>
      <c r="B62" s="1" t="s">
        <v>62</v>
      </c>
      <c r="C62" t="s">
        <v>5</v>
      </c>
      <c r="D62">
        <v>47</v>
      </c>
      <c r="E62" t="s">
        <v>7</v>
      </c>
      <c r="F62" s="12">
        <f t="shared" si="2"/>
        <v>47</v>
      </c>
      <c r="G62" t="str">
        <f t="shared" si="1"/>
        <v>Adult</v>
      </c>
    </row>
    <row r="63" spans="1:7" x14ac:dyDescent="0.35">
      <c r="A63">
        <v>62</v>
      </c>
      <c r="B63" s="1" t="s">
        <v>63</v>
      </c>
      <c r="C63" t="s">
        <v>5</v>
      </c>
      <c r="D63">
        <v>42</v>
      </c>
      <c r="E63" t="s">
        <v>7</v>
      </c>
      <c r="F63" s="12">
        <f t="shared" si="2"/>
        <v>42</v>
      </c>
      <c r="G63" t="str">
        <f t="shared" si="1"/>
        <v>Adult</v>
      </c>
    </row>
    <row r="64" spans="1:7" x14ac:dyDescent="0.35">
      <c r="A64">
        <v>63</v>
      </c>
      <c r="B64" s="1" t="s">
        <v>64</v>
      </c>
      <c r="C64" t="s">
        <v>4</v>
      </c>
      <c r="D64">
        <v>23</v>
      </c>
      <c r="E64" t="s">
        <v>7</v>
      </c>
      <c r="F64" s="12">
        <f t="shared" si="2"/>
        <v>23</v>
      </c>
      <c r="G64" t="str">
        <f t="shared" si="1"/>
        <v>Adolocent</v>
      </c>
    </row>
    <row r="65" spans="1:7" x14ac:dyDescent="0.35">
      <c r="A65">
        <v>64</v>
      </c>
      <c r="B65" s="1" t="s">
        <v>66</v>
      </c>
      <c r="C65" t="s">
        <v>4</v>
      </c>
      <c r="D65">
        <v>74</v>
      </c>
      <c r="E65" t="s">
        <v>7</v>
      </c>
      <c r="F65" s="12">
        <f t="shared" si="2"/>
        <v>74</v>
      </c>
      <c r="G65" t="str">
        <f t="shared" si="1"/>
        <v>Senior</v>
      </c>
    </row>
    <row r="66" spans="1:7" x14ac:dyDescent="0.35">
      <c r="A66">
        <v>65</v>
      </c>
      <c r="B66" s="1" t="s">
        <v>62</v>
      </c>
      <c r="C66" t="s">
        <v>5</v>
      </c>
      <c r="D66">
        <v>37</v>
      </c>
      <c r="E66" t="s">
        <v>7</v>
      </c>
      <c r="F66" s="12">
        <f t="shared" si="2"/>
        <v>37</v>
      </c>
      <c r="G66" t="str">
        <f t="shared" si="1"/>
        <v>Adult</v>
      </c>
    </row>
    <row r="67" spans="1:7" x14ac:dyDescent="0.35">
      <c r="A67">
        <v>66</v>
      </c>
      <c r="B67" s="1" t="s">
        <v>63</v>
      </c>
      <c r="C67" t="s">
        <v>4</v>
      </c>
      <c r="D67">
        <v>30</v>
      </c>
      <c r="E67" t="s">
        <v>7</v>
      </c>
      <c r="F67" s="12">
        <f t="shared" si="2"/>
        <v>30</v>
      </c>
      <c r="G67" t="str">
        <f t="shared" ref="G67:G130" si="3">IF(F67&gt;60,"Senior",IF(F67&gt;=31,"Adult",IF(F67&lt;31,"Adolocent","Invaild")))</f>
        <v>Adolocent</v>
      </c>
    </row>
    <row r="68" spans="1:7" x14ac:dyDescent="0.35">
      <c r="A68">
        <v>67</v>
      </c>
      <c r="B68" s="1" t="s">
        <v>64</v>
      </c>
      <c r="C68" t="s">
        <v>4</v>
      </c>
      <c r="D68">
        <v>51</v>
      </c>
      <c r="E68" t="s">
        <v>7</v>
      </c>
      <c r="F68" s="12">
        <f t="shared" si="2"/>
        <v>51</v>
      </c>
      <c r="G68" t="str">
        <f t="shared" si="3"/>
        <v>Adult</v>
      </c>
    </row>
    <row r="69" spans="1:7" x14ac:dyDescent="0.35">
      <c r="A69">
        <v>68</v>
      </c>
      <c r="B69" s="1" t="s">
        <v>66</v>
      </c>
      <c r="C69" t="s">
        <v>5</v>
      </c>
      <c r="D69">
        <v>42</v>
      </c>
      <c r="E69" t="s">
        <v>7</v>
      </c>
      <c r="F69" s="12">
        <f t="shared" si="2"/>
        <v>42</v>
      </c>
      <c r="G69" t="str">
        <f t="shared" si="3"/>
        <v>Adult</v>
      </c>
    </row>
    <row r="70" spans="1:7" x14ac:dyDescent="0.35">
      <c r="A70">
        <v>69</v>
      </c>
      <c r="B70" s="1" t="s">
        <v>62</v>
      </c>
      <c r="C70" t="s">
        <v>4</v>
      </c>
      <c r="D70">
        <v>39</v>
      </c>
      <c r="E70" t="s">
        <v>7</v>
      </c>
      <c r="F70" s="12">
        <f t="shared" ref="F70:F133" si="4">IF(D70="",AVERAGE(D67:D69),D70)</f>
        <v>39</v>
      </c>
      <c r="G70" t="str">
        <f t="shared" si="3"/>
        <v>Adult</v>
      </c>
    </row>
    <row r="71" spans="1:7" x14ac:dyDescent="0.35">
      <c r="A71">
        <v>70</v>
      </c>
      <c r="B71" s="1" t="s">
        <v>63</v>
      </c>
      <c r="C71" t="s">
        <v>4</v>
      </c>
      <c r="D71">
        <v>38</v>
      </c>
      <c r="E71" t="s">
        <v>7</v>
      </c>
      <c r="F71" s="12">
        <f t="shared" si="4"/>
        <v>38</v>
      </c>
      <c r="G71" t="str">
        <f t="shared" si="3"/>
        <v>Adult</v>
      </c>
    </row>
    <row r="72" spans="1:7" x14ac:dyDescent="0.35">
      <c r="A72">
        <v>71</v>
      </c>
      <c r="B72" s="1" t="s">
        <v>64</v>
      </c>
      <c r="C72" t="s">
        <v>4</v>
      </c>
      <c r="D72">
        <v>48</v>
      </c>
      <c r="E72" t="s">
        <v>7</v>
      </c>
      <c r="F72" s="12">
        <f t="shared" si="4"/>
        <v>48</v>
      </c>
      <c r="G72" t="str">
        <f t="shared" si="3"/>
        <v>Adult</v>
      </c>
    </row>
    <row r="73" spans="1:7" x14ac:dyDescent="0.35">
      <c r="A73">
        <v>72</v>
      </c>
      <c r="B73" s="1" t="s">
        <v>66</v>
      </c>
      <c r="C73" t="s">
        <v>5</v>
      </c>
      <c r="D73">
        <v>18</v>
      </c>
      <c r="E73" t="s">
        <v>7</v>
      </c>
      <c r="F73" s="12">
        <f t="shared" si="4"/>
        <v>18</v>
      </c>
      <c r="G73" t="str">
        <f t="shared" si="3"/>
        <v>Adolocent</v>
      </c>
    </row>
    <row r="74" spans="1:7" x14ac:dyDescent="0.35">
      <c r="A74">
        <v>73</v>
      </c>
      <c r="B74" s="1" t="s">
        <v>62</v>
      </c>
      <c r="C74" t="s">
        <v>5</v>
      </c>
      <c r="D74">
        <v>34</v>
      </c>
      <c r="E74" t="s">
        <v>7</v>
      </c>
      <c r="F74" s="12">
        <f t="shared" si="4"/>
        <v>34</v>
      </c>
      <c r="G74" t="str">
        <f t="shared" si="3"/>
        <v>Adult</v>
      </c>
    </row>
    <row r="75" spans="1:7" x14ac:dyDescent="0.35">
      <c r="A75">
        <v>74</v>
      </c>
      <c r="B75" s="1" t="s">
        <v>63</v>
      </c>
      <c r="C75" t="s">
        <v>5</v>
      </c>
      <c r="D75">
        <v>28</v>
      </c>
      <c r="E75" t="s">
        <v>7</v>
      </c>
      <c r="F75" s="12">
        <f t="shared" si="4"/>
        <v>28</v>
      </c>
      <c r="G75" t="str">
        <f t="shared" si="3"/>
        <v>Adolocent</v>
      </c>
    </row>
    <row r="76" spans="1:7" x14ac:dyDescent="0.35">
      <c r="A76">
        <v>75</v>
      </c>
      <c r="B76" s="1" t="s">
        <v>64</v>
      </c>
      <c r="C76" t="s">
        <v>5</v>
      </c>
      <c r="D76">
        <v>36</v>
      </c>
      <c r="E76" t="s">
        <v>7</v>
      </c>
      <c r="F76" s="12">
        <f t="shared" si="4"/>
        <v>36</v>
      </c>
      <c r="G76" t="str">
        <f t="shared" si="3"/>
        <v>Adult</v>
      </c>
    </row>
    <row r="77" spans="1:7" x14ac:dyDescent="0.35">
      <c r="A77">
        <v>76</v>
      </c>
      <c r="B77" s="1" t="s">
        <v>66</v>
      </c>
      <c r="C77" t="s">
        <v>4</v>
      </c>
      <c r="D77">
        <v>56</v>
      </c>
      <c r="E77" t="s">
        <v>7</v>
      </c>
      <c r="F77" s="12">
        <f t="shared" si="4"/>
        <v>56</v>
      </c>
      <c r="G77" t="str">
        <f t="shared" si="3"/>
        <v>Adult</v>
      </c>
    </row>
    <row r="78" spans="1:7" x14ac:dyDescent="0.35">
      <c r="A78">
        <v>77</v>
      </c>
      <c r="B78" s="1" t="s">
        <v>62</v>
      </c>
      <c r="C78" t="s">
        <v>4</v>
      </c>
      <c r="D78">
        <v>38</v>
      </c>
      <c r="E78" t="s">
        <v>7</v>
      </c>
      <c r="F78" s="12">
        <f t="shared" si="4"/>
        <v>38</v>
      </c>
      <c r="G78" t="str">
        <f t="shared" si="3"/>
        <v>Adult</v>
      </c>
    </row>
    <row r="79" spans="1:7" x14ac:dyDescent="0.35">
      <c r="A79">
        <v>78</v>
      </c>
      <c r="B79" s="1" t="s">
        <v>63</v>
      </c>
      <c r="C79" t="s">
        <v>4</v>
      </c>
      <c r="D79">
        <v>68</v>
      </c>
      <c r="E79" t="s">
        <v>7</v>
      </c>
      <c r="F79" s="12">
        <f t="shared" si="4"/>
        <v>68</v>
      </c>
      <c r="G79" t="str">
        <f t="shared" si="3"/>
        <v>Senior</v>
      </c>
    </row>
    <row r="80" spans="1:7" x14ac:dyDescent="0.35">
      <c r="A80">
        <v>79</v>
      </c>
      <c r="B80" s="1" t="s">
        <v>64</v>
      </c>
      <c r="C80" t="s">
        <v>5</v>
      </c>
      <c r="D80">
        <v>28</v>
      </c>
      <c r="E80" t="s">
        <v>7</v>
      </c>
      <c r="F80" s="12">
        <f t="shared" si="4"/>
        <v>28</v>
      </c>
      <c r="G80" t="str">
        <f t="shared" si="3"/>
        <v>Adolocent</v>
      </c>
    </row>
    <row r="81" spans="1:7" x14ac:dyDescent="0.35">
      <c r="A81">
        <v>80</v>
      </c>
      <c r="B81" s="1" t="s">
        <v>66</v>
      </c>
      <c r="C81" t="s">
        <v>4</v>
      </c>
      <c r="D81">
        <v>37</v>
      </c>
      <c r="E81" t="s">
        <v>7</v>
      </c>
      <c r="F81" s="12">
        <f t="shared" si="4"/>
        <v>37</v>
      </c>
      <c r="G81" t="str">
        <f t="shared" si="3"/>
        <v>Adult</v>
      </c>
    </row>
    <row r="82" spans="1:7" x14ac:dyDescent="0.35">
      <c r="A82">
        <v>81</v>
      </c>
      <c r="B82" s="1" t="s">
        <v>62</v>
      </c>
      <c r="C82" t="s">
        <v>4</v>
      </c>
      <c r="D82">
        <v>86</v>
      </c>
      <c r="E82" t="s">
        <v>7</v>
      </c>
      <c r="F82" s="12">
        <f t="shared" si="4"/>
        <v>86</v>
      </c>
      <c r="G82" t="str">
        <f t="shared" si="3"/>
        <v>Senior</v>
      </c>
    </row>
    <row r="83" spans="1:7" x14ac:dyDescent="0.35">
      <c r="A83">
        <v>82</v>
      </c>
      <c r="B83" s="1" t="s">
        <v>63</v>
      </c>
      <c r="C83" t="s">
        <v>5</v>
      </c>
      <c r="D83">
        <v>28</v>
      </c>
      <c r="E83" t="s">
        <v>7</v>
      </c>
      <c r="F83" s="12">
        <f t="shared" si="4"/>
        <v>28</v>
      </c>
      <c r="G83" t="str">
        <f t="shared" si="3"/>
        <v>Adolocent</v>
      </c>
    </row>
    <row r="84" spans="1:7" x14ac:dyDescent="0.35">
      <c r="A84">
        <v>83</v>
      </c>
      <c r="B84" s="1" t="s">
        <v>64</v>
      </c>
      <c r="C84" t="s">
        <v>5</v>
      </c>
      <c r="D84">
        <v>31</v>
      </c>
      <c r="E84" t="s">
        <v>7</v>
      </c>
      <c r="F84" s="12">
        <f t="shared" si="4"/>
        <v>31</v>
      </c>
      <c r="G84" t="str">
        <f t="shared" si="3"/>
        <v>Adult</v>
      </c>
    </row>
    <row r="85" spans="1:7" x14ac:dyDescent="0.35">
      <c r="A85">
        <v>84</v>
      </c>
      <c r="B85" s="1" t="s">
        <v>66</v>
      </c>
      <c r="C85" t="s">
        <v>4</v>
      </c>
      <c r="D85">
        <v>85</v>
      </c>
      <c r="E85" t="s">
        <v>7</v>
      </c>
      <c r="F85" s="12">
        <f t="shared" si="4"/>
        <v>85</v>
      </c>
      <c r="G85" t="str">
        <f t="shared" si="3"/>
        <v>Senior</v>
      </c>
    </row>
    <row r="86" spans="1:7" x14ac:dyDescent="0.35">
      <c r="A86">
        <v>85</v>
      </c>
      <c r="B86" s="1" t="s">
        <v>62</v>
      </c>
      <c r="C86" t="s">
        <v>4</v>
      </c>
      <c r="D86">
        <v>20</v>
      </c>
      <c r="E86" t="s">
        <v>7</v>
      </c>
      <c r="F86" s="12">
        <f t="shared" si="4"/>
        <v>20</v>
      </c>
      <c r="G86" t="str">
        <f t="shared" si="3"/>
        <v>Adolocent</v>
      </c>
    </row>
    <row r="87" spans="1:7" x14ac:dyDescent="0.35">
      <c r="A87">
        <v>86</v>
      </c>
      <c r="B87" s="1" t="s">
        <v>63</v>
      </c>
      <c r="C87" t="s">
        <v>5</v>
      </c>
      <c r="D87">
        <v>89</v>
      </c>
      <c r="E87" t="s">
        <v>7</v>
      </c>
      <c r="F87" s="12">
        <f t="shared" si="4"/>
        <v>89</v>
      </c>
      <c r="G87" t="str">
        <f t="shared" si="3"/>
        <v>Senior</v>
      </c>
    </row>
    <row r="88" spans="1:7" x14ac:dyDescent="0.35">
      <c r="A88">
        <v>87</v>
      </c>
      <c r="B88" s="1" t="s">
        <v>64</v>
      </c>
      <c r="C88" t="s">
        <v>4</v>
      </c>
      <c r="D88">
        <v>62</v>
      </c>
      <c r="E88" t="s">
        <v>7</v>
      </c>
      <c r="F88" s="12">
        <f t="shared" si="4"/>
        <v>62</v>
      </c>
      <c r="G88" t="str">
        <f t="shared" si="3"/>
        <v>Senior</v>
      </c>
    </row>
    <row r="89" spans="1:7" x14ac:dyDescent="0.35">
      <c r="A89">
        <v>88</v>
      </c>
      <c r="B89" s="1" t="s">
        <v>66</v>
      </c>
      <c r="C89" t="s">
        <v>4</v>
      </c>
      <c r="D89">
        <v>76</v>
      </c>
      <c r="E89" t="s">
        <v>7</v>
      </c>
      <c r="F89" s="12">
        <f t="shared" si="4"/>
        <v>76</v>
      </c>
      <c r="G89" t="str">
        <f t="shared" si="3"/>
        <v>Senior</v>
      </c>
    </row>
    <row r="90" spans="1:7" x14ac:dyDescent="0.35">
      <c r="A90">
        <v>89</v>
      </c>
      <c r="B90" s="1" t="s">
        <v>62</v>
      </c>
      <c r="C90" t="s">
        <v>4</v>
      </c>
      <c r="D90">
        <v>33</v>
      </c>
      <c r="E90" t="s">
        <v>7</v>
      </c>
      <c r="F90" s="12">
        <f t="shared" si="4"/>
        <v>33</v>
      </c>
      <c r="G90" t="str">
        <f t="shared" si="3"/>
        <v>Adult</v>
      </c>
    </row>
    <row r="91" spans="1:7" x14ac:dyDescent="0.35">
      <c r="A91">
        <v>90</v>
      </c>
      <c r="B91" s="1" t="s">
        <v>63</v>
      </c>
      <c r="C91" t="s">
        <v>5</v>
      </c>
      <c r="D91">
        <v>48</v>
      </c>
      <c r="E91" t="s">
        <v>7</v>
      </c>
      <c r="F91" s="12">
        <f t="shared" si="4"/>
        <v>48</v>
      </c>
      <c r="G91" t="str">
        <f t="shared" si="3"/>
        <v>Adult</v>
      </c>
    </row>
    <row r="92" spans="1:7" x14ac:dyDescent="0.35">
      <c r="A92">
        <v>91</v>
      </c>
      <c r="B92" s="1" t="s">
        <v>64</v>
      </c>
      <c r="C92" t="s">
        <v>4</v>
      </c>
      <c r="D92">
        <v>61</v>
      </c>
      <c r="E92" t="s">
        <v>7</v>
      </c>
      <c r="F92" s="12">
        <f t="shared" si="4"/>
        <v>61</v>
      </c>
      <c r="G92" t="str">
        <f t="shared" si="3"/>
        <v>Senior</v>
      </c>
    </row>
    <row r="93" spans="1:7" x14ac:dyDescent="0.35">
      <c r="A93">
        <v>92</v>
      </c>
      <c r="B93" s="1" t="s">
        <v>66</v>
      </c>
      <c r="C93" t="s">
        <v>4</v>
      </c>
      <c r="D93">
        <v>75</v>
      </c>
      <c r="E93" t="s">
        <v>7</v>
      </c>
      <c r="F93" s="12">
        <f t="shared" si="4"/>
        <v>75</v>
      </c>
      <c r="G93" t="str">
        <f t="shared" si="3"/>
        <v>Senior</v>
      </c>
    </row>
    <row r="94" spans="1:7" x14ac:dyDescent="0.35">
      <c r="A94">
        <v>93</v>
      </c>
      <c r="B94" s="1" t="s">
        <v>62</v>
      </c>
      <c r="C94" t="s">
        <v>4</v>
      </c>
      <c r="D94">
        <v>87</v>
      </c>
      <c r="E94" t="s">
        <v>7</v>
      </c>
      <c r="F94" s="12">
        <f t="shared" si="4"/>
        <v>87</v>
      </c>
      <c r="G94" t="str">
        <f t="shared" si="3"/>
        <v>Senior</v>
      </c>
    </row>
    <row r="95" spans="1:7" x14ac:dyDescent="0.35">
      <c r="A95">
        <v>94</v>
      </c>
      <c r="B95" s="1" t="s">
        <v>63</v>
      </c>
      <c r="C95" t="s">
        <v>4</v>
      </c>
      <c r="D95">
        <v>65</v>
      </c>
      <c r="E95" t="s">
        <v>7</v>
      </c>
      <c r="F95" s="12">
        <f t="shared" si="4"/>
        <v>65</v>
      </c>
      <c r="G95" t="str">
        <f t="shared" si="3"/>
        <v>Senior</v>
      </c>
    </row>
    <row r="96" spans="1:7" x14ac:dyDescent="0.35">
      <c r="A96">
        <v>95</v>
      </c>
      <c r="B96" s="1" t="s">
        <v>64</v>
      </c>
      <c r="C96" t="s">
        <v>4</v>
      </c>
      <c r="D96">
        <v>50</v>
      </c>
      <c r="E96" t="s">
        <v>7</v>
      </c>
      <c r="F96" s="12">
        <f t="shared" si="4"/>
        <v>50</v>
      </c>
      <c r="G96" t="str">
        <f t="shared" si="3"/>
        <v>Adult</v>
      </c>
    </row>
    <row r="97" spans="1:7" x14ac:dyDescent="0.35">
      <c r="A97">
        <v>96</v>
      </c>
      <c r="B97" s="1" t="s">
        <v>66</v>
      </c>
      <c r="C97" t="s">
        <v>4</v>
      </c>
      <c r="D97">
        <v>43</v>
      </c>
      <c r="E97" t="s">
        <v>7</v>
      </c>
      <c r="F97" s="12">
        <f t="shared" si="4"/>
        <v>43</v>
      </c>
      <c r="G97" t="str">
        <f t="shared" si="3"/>
        <v>Adult</v>
      </c>
    </row>
    <row r="98" spans="1:7" x14ac:dyDescent="0.35">
      <c r="A98">
        <v>97</v>
      </c>
      <c r="B98" s="1" t="s">
        <v>62</v>
      </c>
      <c r="C98" t="s">
        <v>5</v>
      </c>
      <c r="D98">
        <v>84</v>
      </c>
      <c r="E98" t="s">
        <v>7</v>
      </c>
      <c r="F98" s="12">
        <f t="shared" si="4"/>
        <v>84</v>
      </c>
      <c r="G98" t="str">
        <f t="shared" si="3"/>
        <v>Senior</v>
      </c>
    </row>
    <row r="99" spans="1:7" x14ac:dyDescent="0.35">
      <c r="A99">
        <v>98</v>
      </c>
      <c r="B99" s="1" t="s">
        <v>63</v>
      </c>
      <c r="C99" t="s">
        <v>4</v>
      </c>
      <c r="D99">
        <v>35</v>
      </c>
      <c r="E99" t="s">
        <v>7</v>
      </c>
      <c r="F99" s="12">
        <f t="shared" si="4"/>
        <v>35</v>
      </c>
      <c r="G99" t="str">
        <f t="shared" si="3"/>
        <v>Adult</v>
      </c>
    </row>
    <row r="100" spans="1:7" x14ac:dyDescent="0.35">
      <c r="A100">
        <v>99</v>
      </c>
      <c r="B100" s="1" t="s">
        <v>64</v>
      </c>
      <c r="C100" t="s">
        <v>5</v>
      </c>
      <c r="D100">
        <v>79</v>
      </c>
      <c r="E100" t="s">
        <v>7</v>
      </c>
      <c r="F100" s="12">
        <f t="shared" si="4"/>
        <v>79</v>
      </c>
      <c r="G100" t="str">
        <f t="shared" si="3"/>
        <v>Senior</v>
      </c>
    </row>
    <row r="101" spans="1:7" x14ac:dyDescent="0.35">
      <c r="A101">
        <v>100</v>
      </c>
      <c r="B101" s="1" t="s">
        <v>66</v>
      </c>
      <c r="C101" t="s">
        <v>4</v>
      </c>
      <c r="D101">
        <v>85</v>
      </c>
      <c r="E101" t="s">
        <v>7</v>
      </c>
      <c r="F101" s="12">
        <f t="shared" si="4"/>
        <v>85</v>
      </c>
      <c r="G101" t="str">
        <f t="shared" si="3"/>
        <v>Senior</v>
      </c>
    </row>
    <row r="102" spans="1:7" x14ac:dyDescent="0.35">
      <c r="A102">
        <v>101</v>
      </c>
      <c r="B102" s="1" t="s">
        <v>62</v>
      </c>
      <c r="C102" t="s">
        <v>5</v>
      </c>
      <c r="D102">
        <v>63</v>
      </c>
      <c r="E102" t="s">
        <v>7</v>
      </c>
      <c r="F102" s="12">
        <f t="shared" si="4"/>
        <v>63</v>
      </c>
      <c r="G102" t="str">
        <f t="shared" si="3"/>
        <v>Senior</v>
      </c>
    </row>
    <row r="103" spans="1:7" x14ac:dyDescent="0.35">
      <c r="A103">
        <v>102</v>
      </c>
      <c r="B103" s="1" t="s">
        <v>63</v>
      </c>
      <c r="C103" t="s">
        <v>5</v>
      </c>
      <c r="D103">
        <v>43</v>
      </c>
      <c r="E103" t="s">
        <v>7</v>
      </c>
      <c r="F103" s="12">
        <f t="shared" si="4"/>
        <v>43</v>
      </c>
      <c r="G103" t="str">
        <f t="shared" si="3"/>
        <v>Adult</v>
      </c>
    </row>
    <row r="104" spans="1:7" x14ac:dyDescent="0.35">
      <c r="A104">
        <v>103</v>
      </c>
      <c r="B104" s="1" t="s">
        <v>64</v>
      </c>
      <c r="C104" t="s">
        <v>4</v>
      </c>
      <c r="D104">
        <v>24</v>
      </c>
      <c r="E104" t="s">
        <v>7</v>
      </c>
      <c r="F104" s="12">
        <f t="shared" si="4"/>
        <v>24</v>
      </c>
      <c r="G104" t="str">
        <f t="shared" si="3"/>
        <v>Adolocent</v>
      </c>
    </row>
    <row r="105" spans="1:7" x14ac:dyDescent="0.35">
      <c r="A105">
        <v>104</v>
      </c>
      <c r="B105" s="1" t="s">
        <v>66</v>
      </c>
      <c r="C105" t="s">
        <v>4</v>
      </c>
      <c r="D105">
        <v>46</v>
      </c>
      <c r="E105" t="s">
        <v>7</v>
      </c>
      <c r="F105" s="12">
        <f t="shared" si="4"/>
        <v>46</v>
      </c>
      <c r="G105" t="str">
        <f t="shared" si="3"/>
        <v>Adult</v>
      </c>
    </row>
    <row r="106" spans="1:7" x14ac:dyDescent="0.35">
      <c r="A106">
        <v>105</v>
      </c>
      <c r="B106" s="1" t="s">
        <v>62</v>
      </c>
      <c r="C106" t="s">
        <v>4</v>
      </c>
      <c r="D106">
        <v>80</v>
      </c>
      <c r="E106" t="s">
        <v>7</v>
      </c>
      <c r="F106" s="12">
        <f t="shared" si="4"/>
        <v>80</v>
      </c>
      <c r="G106" t="str">
        <f t="shared" si="3"/>
        <v>Senior</v>
      </c>
    </row>
    <row r="107" spans="1:7" x14ac:dyDescent="0.35">
      <c r="A107">
        <v>106</v>
      </c>
      <c r="B107" s="1" t="s">
        <v>63</v>
      </c>
      <c r="C107" t="s">
        <v>5</v>
      </c>
      <c r="D107">
        <v>40</v>
      </c>
      <c r="E107" t="s">
        <v>7</v>
      </c>
      <c r="F107" s="12">
        <f t="shared" si="4"/>
        <v>40</v>
      </c>
      <c r="G107" t="str">
        <f t="shared" si="3"/>
        <v>Adult</v>
      </c>
    </row>
    <row r="108" spans="1:7" x14ac:dyDescent="0.35">
      <c r="A108">
        <v>107</v>
      </c>
      <c r="B108" s="1" t="s">
        <v>64</v>
      </c>
      <c r="C108" t="s">
        <v>4</v>
      </c>
      <c r="D108">
        <v>48</v>
      </c>
      <c r="E108" t="s">
        <v>7</v>
      </c>
      <c r="F108" s="12">
        <f t="shared" si="4"/>
        <v>48</v>
      </c>
      <c r="G108" t="str">
        <f t="shared" si="3"/>
        <v>Adult</v>
      </c>
    </row>
    <row r="109" spans="1:7" x14ac:dyDescent="0.35">
      <c r="A109">
        <v>108</v>
      </c>
      <c r="B109" s="1" t="s">
        <v>66</v>
      </c>
      <c r="C109" t="s">
        <v>4</v>
      </c>
      <c r="D109">
        <v>63</v>
      </c>
      <c r="E109" t="s">
        <v>7</v>
      </c>
      <c r="F109" s="12">
        <f t="shared" si="4"/>
        <v>63</v>
      </c>
      <c r="G109" t="str">
        <f t="shared" si="3"/>
        <v>Senior</v>
      </c>
    </row>
    <row r="110" spans="1:7" x14ac:dyDescent="0.35">
      <c r="A110">
        <v>109</v>
      </c>
      <c r="B110" s="1" t="s">
        <v>62</v>
      </c>
      <c r="C110" t="s">
        <v>5</v>
      </c>
      <c r="D110">
        <v>32</v>
      </c>
      <c r="E110" t="s">
        <v>7</v>
      </c>
      <c r="F110" s="12">
        <f t="shared" si="4"/>
        <v>32</v>
      </c>
      <c r="G110" t="str">
        <f t="shared" si="3"/>
        <v>Adult</v>
      </c>
    </row>
    <row r="111" spans="1:7" x14ac:dyDescent="0.35">
      <c r="A111">
        <v>110</v>
      </c>
      <c r="B111" s="1" t="s">
        <v>63</v>
      </c>
      <c r="C111" t="s">
        <v>4</v>
      </c>
      <c r="D111">
        <v>78</v>
      </c>
      <c r="E111" t="s">
        <v>7</v>
      </c>
      <c r="F111" s="12">
        <f t="shared" si="4"/>
        <v>78</v>
      </c>
      <c r="G111" t="str">
        <f t="shared" si="3"/>
        <v>Senior</v>
      </c>
    </row>
    <row r="112" spans="1:7" x14ac:dyDescent="0.35">
      <c r="A112">
        <v>111</v>
      </c>
      <c r="B112" s="1" t="s">
        <v>64</v>
      </c>
      <c r="C112" t="s">
        <v>5</v>
      </c>
      <c r="D112">
        <v>27</v>
      </c>
      <c r="E112" t="s">
        <v>7</v>
      </c>
      <c r="F112" s="12">
        <f t="shared" si="4"/>
        <v>27</v>
      </c>
      <c r="G112" t="str">
        <f t="shared" si="3"/>
        <v>Adolocent</v>
      </c>
    </row>
    <row r="113" spans="1:7" x14ac:dyDescent="0.35">
      <c r="A113">
        <v>112</v>
      </c>
      <c r="B113" s="1" t="s">
        <v>66</v>
      </c>
      <c r="C113" t="s">
        <v>4</v>
      </c>
      <c r="D113">
        <v>70</v>
      </c>
      <c r="E113" t="s">
        <v>7</v>
      </c>
      <c r="F113" s="12">
        <f t="shared" si="4"/>
        <v>70</v>
      </c>
      <c r="G113" t="str">
        <f t="shared" si="3"/>
        <v>Senior</v>
      </c>
    </row>
    <row r="114" spans="1:7" x14ac:dyDescent="0.35">
      <c r="A114">
        <v>113</v>
      </c>
      <c r="B114" s="1" t="s">
        <v>62</v>
      </c>
      <c r="C114" t="s">
        <v>5</v>
      </c>
      <c r="D114">
        <v>72</v>
      </c>
      <c r="E114" t="s">
        <v>7</v>
      </c>
      <c r="F114" s="12">
        <f t="shared" si="4"/>
        <v>72</v>
      </c>
      <c r="G114" t="str">
        <f t="shared" si="3"/>
        <v>Senior</v>
      </c>
    </row>
    <row r="115" spans="1:7" x14ac:dyDescent="0.35">
      <c r="A115">
        <v>114</v>
      </c>
      <c r="B115" s="1" t="s">
        <v>63</v>
      </c>
      <c r="C115" t="s">
        <v>4</v>
      </c>
      <c r="D115">
        <v>38</v>
      </c>
      <c r="E115" t="s">
        <v>7</v>
      </c>
      <c r="F115" s="12">
        <f t="shared" si="4"/>
        <v>38</v>
      </c>
      <c r="G115" t="str">
        <f t="shared" si="3"/>
        <v>Adult</v>
      </c>
    </row>
    <row r="116" spans="1:7" x14ac:dyDescent="0.35">
      <c r="A116">
        <v>115</v>
      </c>
      <c r="B116" s="1" t="s">
        <v>64</v>
      </c>
      <c r="C116" t="s">
        <v>5</v>
      </c>
      <c r="D116">
        <v>64</v>
      </c>
      <c r="E116" t="s">
        <v>7</v>
      </c>
      <c r="F116" s="12">
        <f t="shared" si="4"/>
        <v>64</v>
      </c>
      <c r="G116" t="str">
        <f t="shared" si="3"/>
        <v>Senior</v>
      </c>
    </row>
    <row r="117" spans="1:7" x14ac:dyDescent="0.35">
      <c r="A117">
        <v>116</v>
      </c>
      <c r="B117" s="1" t="s">
        <v>66</v>
      </c>
      <c r="C117" t="s">
        <v>4</v>
      </c>
      <c r="D117">
        <v>88</v>
      </c>
      <c r="E117" t="s">
        <v>7</v>
      </c>
      <c r="F117" s="12">
        <f t="shared" si="4"/>
        <v>88</v>
      </c>
      <c r="G117" t="str">
        <f t="shared" si="3"/>
        <v>Senior</v>
      </c>
    </row>
    <row r="118" spans="1:7" x14ac:dyDescent="0.35">
      <c r="A118">
        <v>117</v>
      </c>
      <c r="B118" s="1" t="s">
        <v>62</v>
      </c>
      <c r="C118" t="s">
        <v>5</v>
      </c>
      <c r="D118">
        <v>28</v>
      </c>
      <c r="E118" t="s">
        <v>7</v>
      </c>
      <c r="F118" s="12">
        <f t="shared" si="4"/>
        <v>28</v>
      </c>
      <c r="G118" t="str">
        <f t="shared" si="3"/>
        <v>Adolocent</v>
      </c>
    </row>
    <row r="119" spans="1:7" x14ac:dyDescent="0.35">
      <c r="A119">
        <v>118</v>
      </c>
      <c r="B119" s="1" t="s">
        <v>63</v>
      </c>
      <c r="C119" t="s">
        <v>5</v>
      </c>
      <c r="D119">
        <v>25</v>
      </c>
      <c r="E119" t="s">
        <v>7</v>
      </c>
      <c r="F119" s="12">
        <f t="shared" si="4"/>
        <v>25</v>
      </c>
      <c r="G119" t="str">
        <f t="shared" si="3"/>
        <v>Adolocent</v>
      </c>
    </row>
    <row r="120" spans="1:7" x14ac:dyDescent="0.35">
      <c r="A120">
        <v>119</v>
      </c>
      <c r="B120" s="1" t="s">
        <v>64</v>
      </c>
      <c r="C120" t="s">
        <v>5</v>
      </c>
      <c r="D120">
        <v>90</v>
      </c>
      <c r="E120" t="s">
        <v>7</v>
      </c>
      <c r="F120" s="12">
        <f t="shared" si="4"/>
        <v>90</v>
      </c>
      <c r="G120" t="str">
        <f t="shared" si="3"/>
        <v>Senior</v>
      </c>
    </row>
    <row r="121" spans="1:7" x14ac:dyDescent="0.35">
      <c r="A121">
        <v>120</v>
      </c>
      <c r="B121" s="1" t="s">
        <v>66</v>
      </c>
      <c r="C121" t="s">
        <v>4</v>
      </c>
      <c r="D121">
        <v>77</v>
      </c>
      <c r="E121" t="s">
        <v>7</v>
      </c>
      <c r="F121" s="12">
        <f t="shared" si="4"/>
        <v>77</v>
      </c>
      <c r="G121" t="str">
        <f t="shared" si="3"/>
        <v>Senior</v>
      </c>
    </row>
    <row r="122" spans="1:7" x14ac:dyDescent="0.35">
      <c r="A122">
        <v>121</v>
      </c>
      <c r="B122" s="1" t="s">
        <v>62</v>
      </c>
      <c r="C122" t="s">
        <v>5</v>
      </c>
      <c r="D122">
        <v>25</v>
      </c>
      <c r="E122" t="s">
        <v>7</v>
      </c>
      <c r="F122" s="12">
        <f t="shared" si="4"/>
        <v>25</v>
      </c>
      <c r="G122" t="str">
        <f t="shared" si="3"/>
        <v>Adolocent</v>
      </c>
    </row>
    <row r="123" spans="1:7" x14ac:dyDescent="0.35">
      <c r="A123">
        <v>122</v>
      </c>
      <c r="B123" s="1" t="s">
        <v>63</v>
      </c>
      <c r="C123" t="s">
        <v>4</v>
      </c>
      <c r="D123">
        <v>41</v>
      </c>
      <c r="E123" t="s">
        <v>7</v>
      </c>
      <c r="F123" s="12">
        <f t="shared" si="4"/>
        <v>41</v>
      </c>
      <c r="G123" t="str">
        <f t="shared" si="3"/>
        <v>Adult</v>
      </c>
    </row>
    <row r="124" spans="1:7" x14ac:dyDescent="0.35">
      <c r="A124">
        <v>123</v>
      </c>
      <c r="B124" s="1" t="s">
        <v>64</v>
      </c>
      <c r="C124" t="s">
        <v>5</v>
      </c>
      <c r="D124">
        <v>69</v>
      </c>
      <c r="E124" t="s">
        <v>7</v>
      </c>
      <c r="F124" s="12">
        <f t="shared" si="4"/>
        <v>69</v>
      </c>
      <c r="G124" t="str">
        <f t="shared" si="3"/>
        <v>Senior</v>
      </c>
    </row>
    <row r="125" spans="1:7" x14ac:dyDescent="0.35">
      <c r="A125">
        <v>124</v>
      </c>
      <c r="B125" s="1" t="s">
        <v>66</v>
      </c>
      <c r="C125" t="s">
        <v>5</v>
      </c>
      <c r="D125">
        <v>52</v>
      </c>
      <c r="E125" t="s">
        <v>7</v>
      </c>
      <c r="F125" s="12">
        <f t="shared" si="4"/>
        <v>52</v>
      </c>
      <c r="G125" t="str">
        <f t="shared" si="3"/>
        <v>Adult</v>
      </c>
    </row>
    <row r="126" spans="1:7" x14ac:dyDescent="0.35">
      <c r="A126">
        <v>125</v>
      </c>
      <c r="B126" s="1" t="s">
        <v>62</v>
      </c>
      <c r="C126" t="s">
        <v>5</v>
      </c>
      <c r="D126">
        <v>58</v>
      </c>
      <c r="E126" t="s">
        <v>7</v>
      </c>
      <c r="F126" s="12">
        <f t="shared" si="4"/>
        <v>58</v>
      </c>
      <c r="G126" t="str">
        <f t="shared" si="3"/>
        <v>Adult</v>
      </c>
    </row>
    <row r="127" spans="1:7" x14ac:dyDescent="0.35">
      <c r="A127">
        <v>126</v>
      </c>
      <c r="B127" s="1" t="s">
        <v>63</v>
      </c>
      <c r="C127" t="s">
        <v>5</v>
      </c>
      <c r="D127">
        <v>67</v>
      </c>
      <c r="E127" t="s">
        <v>7</v>
      </c>
      <c r="F127" s="12">
        <f t="shared" si="4"/>
        <v>67</v>
      </c>
      <c r="G127" t="str">
        <f t="shared" si="3"/>
        <v>Senior</v>
      </c>
    </row>
    <row r="128" spans="1:7" x14ac:dyDescent="0.35">
      <c r="A128">
        <v>127</v>
      </c>
      <c r="B128" s="1" t="s">
        <v>64</v>
      </c>
      <c r="C128" t="s">
        <v>5</v>
      </c>
      <c r="D128">
        <v>57</v>
      </c>
      <c r="E128" t="s">
        <v>7</v>
      </c>
      <c r="F128" s="12">
        <f t="shared" si="4"/>
        <v>57</v>
      </c>
      <c r="G128" t="str">
        <f t="shared" si="3"/>
        <v>Adult</v>
      </c>
    </row>
    <row r="129" spans="1:7" x14ac:dyDescent="0.35">
      <c r="A129">
        <v>128</v>
      </c>
      <c r="B129" s="1" t="s">
        <v>66</v>
      </c>
      <c r="C129" t="s">
        <v>5</v>
      </c>
      <c r="D129">
        <v>55</v>
      </c>
      <c r="E129" t="s">
        <v>7</v>
      </c>
      <c r="F129" s="12">
        <f t="shared" si="4"/>
        <v>55</v>
      </c>
      <c r="G129" t="str">
        <f t="shared" si="3"/>
        <v>Adult</v>
      </c>
    </row>
    <row r="130" spans="1:7" x14ac:dyDescent="0.35">
      <c r="A130">
        <v>129</v>
      </c>
      <c r="B130" s="1" t="s">
        <v>62</v>
      </c>
      <c r="C130" t="s">
        <v>5</v>
      </c>
      <c r="D130">
        <v>21</v>
      </c>
      <c r="E130" t="s">
        <v>7</v>
      </c>
      <c r="F130" s="12">
        <f t="shared" si="4"/>
        <v>21</v>
      </c>
      <c r="G130" t="str">
        <f t="shared" si="3"/>
        <v>Adolocent</v>
      </c>
    </row>
    <row r="131" spans="1:7" x14ac:dyDescent="0.35">
      <c r="A131">
        <v>130</v>
      </c>
      <c r="B131" s="1" t="s">
        <v>63</v>
      </c>
      <c r="C131" t="s">
        <v>5</v>
      </c>
      <c r="D131">
        <v>50</v>
      </c>
      <c r="E131" t="s">
        <v>7</v>
      </c>
      <c r="F131" s="12">
        <f t="shared" si="4"/>
        <v>50</v>
      </c>
      <c r="G131" t="str">
        <f t="shared" ref="G131:G194" si="5">IF(F131&gt;60,"Senior",IF(F131&gt;=31,"Adult",IF(F131&lt;31,"Adolocent","Invaild")))</f>
        <v>Adult</v>
      </c>
    </row>
    <row r="132" spans="1:7" x14ac:dyDescent="0.35">
      <c r="A132">
        <v>131</v>
      </c>
      <c r="B132" s="1" t="s">
        <v>64</v>
      </c>
      <c r="C132" t="s">
        <v>5</v>
      </c>
      <c r="D132">
        <v>90</v>
      </c>
      <c r="E132" t="s">
        <v>7</v>
      </c>
      <c r="F132" s="12">
        <f t="shared" si="4"/>
        <v>90</v>
      </c>
      <c r="G132" t="str">
        <f t="shared" si="5"/>
        <v>Senior</v>
      </c>
    </row>
    <row r="133" spans="1:7" x14ac:dyDescent="0.35">
      <c r="A133">
        <v>132</v>
      </c>
      <c r="B133" s="1" t="s">
        <v>66</v>
      </c>
      <c r="C133" t="s">
        <v>5</v>
      </c>
      <c r="D133">
        <v>50</v>
      </c>
      <c r="E133" t="s">
        <v>7</v>
      </c>
      <c r="F133" s="12">
        <f t="shared" si="4"/>
        <v>50</v>
      </c>
      <c r="G133" t="str">
        <f t="shared" si="5"/>
        <v>Adult</v>
      </c>
    </row>
    <row r="134" spans="1:7" x14ac:dyDescent="0.35">
      <c r="A134">
        <v>133</v>
      </c>
      <c r="B134" s="1" t="s">
        <v>62</v>
      </c>
      <c r="C134" t="s">
        <v>5</v>
      </c>
      <c r="D134">
        <v>71</v>
      </c>
      <c r="E134" t="s">
        <v>7</v>
      </c>
      <c r="F134" s="12">
        <f t="shared" ref="F134:F197" si="6">IF(D134="",AVERAGE(D131:D133),D134)</f>
        <v>71</v>
      </c>
      <c r="G134" t="str">
        <f t="shared" si="5"/>
        <v>Senior</v>
      </c>
    </row>
    <row r="135" spans="1:7" x14ac:dyDescent="0.35">
      <c r="A135">
        <v>134</v>
      </c>
      <c r="B135" s="1" t="s">
        <v>63</v>
      </c>
      <c r="C135" t="s">
        <v>4</v>
      </c>
      <c r="D135">
        <v>82</v>
      </c>
      <c r="E135" t="s">
        <v>7</v>
      </c>
      <c r="F135" s="12">
        <f t="shared" si="6"/>
        <v>82</v>
      </c>
      <c r="G135" t="str">
        <f t="shared" si="5"/>
        <v>Senior</v>
      </c>
    </row>
    <row r="136" spans="1:7" x14ac:dyDescent="0.35">
      <c r="A136">
        <v>135</v>
      </c>
      <c r="B136" s="1" t="s">
        <v>64</v>
      </c>
      <c r="C136" t="s">
        <v>5</v>
      </c>
      <c r="D136">
        <v>27</v>
      </c>
      <c r="E136" t="s">
        <v>7</v>
      </c>
      <c r="F136" s="12">
        <f t="shared" si="6"/>
        <v>27</v>
      </c>
      <c r="G136" t="str">
        <f t="shared" si="5"/>
        <v>Adolocent</v>
      </c>
    </row>
    <row r="137" spans="1:7" x14ac:dyDescent="0.35">
      <c r="A137">
        <v>136</v>
      </c>
      <c r="B137" s="1" t="s">
        <v>66</v>
      </c>
      <c r="C137" t="s">
        <v>5</v>
      </c>
      <c r="D137">
        <v>36</v>
      </c>
      <c r="E137" t="s">
        <v>7</v>
      </c>
      <c r="F137" s="12">
        <f t="shared" si="6"/>
        <v>36</v>
      </c>
      <c r="G137" t="str">
        <f t="shared" si="5"/>
        <v>Adult</v>
      </c>
    </row>
    <row r="138" spans="1:7" x14ac:dyDescent="0.35">
      <c r="A138">
        <v>137</v>
      </c>
      <c r="B138" s="1" t="s">
        <v>62</v>
      </c>
      <c r="C138" t="s">
        <v>4</v>
      </c>
      <c r="D138">
        <v>25</v>
      </c>
      <c r="E138" t="s">
        <v>7</v>
      </c>
      <c r="F138" s="12">
        <f t="shared" si="6"/>
        <v>25</v>
      </c>
      <c r="G138" t="str">
        <f t="shared" si="5"/>
        <v>Adolocent</v>
      </c>
    </row>
    <row r="139" spans="1:7" x14ac:dyDescent="0.35">
      <c r="A139">
        <v>138</v>
      </c>
      <c r="B139" s="1" t="s">
        <v>63</v>
      </c>
      <c r="C139" t="s">
        <v>5</v>
      </c>
      <c r="D139">
        <v>27</v>
      </c>
      <c r="E139" t="s">
        <v>7</v>
      </c>
      <c r="F139" s="12">
        <f t="shared" si="6"/>
        <v>27</v>
      </c>
      <c r="G139" t="str">
        <f t="shared" si="5"/>
        <v>Adolocent</v>
      </c>
    </row>
    <row r="140" spans="1:7" x14ac:dyDescent="0.35">
      <c r="A140">
        <v>139</v>
      </c>
      <c r="B140" s="1" t="s">
        <v>64</v>
      </c>
      <c r="C140" t="s">
        <v>5</v>
      </c>
      <c r="D140">
        <v>75</v>
      </c>
      <c r="E140" t="s">
        <v>7</v>
      </c>
      <c r="F140" s="12">
        <f t="shared" si="6"/>
        <v>75</v>
      </c>
      <c r="G140" t="str">
        <f t="shared" si="5"/>
        <v>Senior</v>
      </c>
    </row>
    <row r="141" spans="1:7" x14ac:dyDescent="0.35">
      <c r="A141">
        <v>140</v>
      </c>
      <c r="B141" s="1" t="s">
        <v>66</v>
      </c>
      <c r="C141" t="s">
        <v>4</v>
      </c>
      <c r="D141">
        <v>58</v>
      </c>
      <c r="E141" t="s">
        <v>7</v>
      </c>
      <c r="F141" s="12">
        <f t="shared" si="6"/>
        <v>58</v>
      </c>
      <c r="G141" t="str">
        <f t="shared" si="5"/>
        <v>Adult</v>
      </c>
    </row>
    <row r="142" spans="1:7" x14ac:dyDescent="0.35">
      <c r="A142">
        <v>141</v>
      </c>
      <c r="B142" s="1" t="s">
        <v>62</v>
      </c>
      <c r="C142" t="s">
        <v>4</v>
      </c>
      <c r="D142">
        <v>38</v>
      </c>
      <c r="E142" t="s">
        <v>7</v>
      </c>
      <c r="F142" s="12">
        <f t="shared" si="6"/>
        <v>38</v>
      </c>
      <c r="G142" t="str">
        <f t="shared" si="5"/>
        <v>Adult</v>
      </c>
    </row>
    <row r="143" spans="1:7" x14ac:dyDescent="0.35">
      <c r="A143">
        <v>142</v>
      </c>
      <c r="B143" s="1" t="s">
        <v>63</v>
      </c>
      <c r="C143" t="s">
        <v>4</v>
      </c>
      <c r="D143">
        <v>77</v>
      </c>
      <c r="E143" t="s">
        <v>7</v>
      </c>
      <c r="F143" s="12">
        <f t="shared" si="6"/>
        <v>77</v>
      </c>
      <c r="G143" t="str">
        <f t="shared" si="5"/>
        <v>Senior</v>
      </c>
    </row>
    <row r="144" spans="1:7" x14ac:dyDescent="0.35">
      <c r="A144">
        <v>143</v>
      </c>
      <c r="B144" s="1" t="s">
        <v>64</v>
      </c>
      <c r="C144" t="s">
        <v>4</v>
      </c>
      <c r="D144">
        <v>46</v>
      </c>
      <c r="E144" t="s">
        <v>7</v>
      </c>
      <c r="F144" s="12">
        <f t="shared" si="6"/>
        <v>46</v>
      </c>
      <c r="G144" t="str">
        <f t="shared" si="5"/>
        <v>Adult</v>
      </c>
    </row>
    <row r="145" spans="1:7" x14ac:dyDescent="0.35">
      <c r="A145">
        <v>144</v>
      </c>
      <c r="B145" s="1" t="s">
        <v>66</v>
      </c>
      <c r="C145" t="s">
        <v>4</v>
      </c>
      <c r="D145">
        <v>27</v>
      </c>
      <c r="E145" t="s">
        <v>7</v>
      </c>
      <c r="F145" s="12">
        <f t="shared" si="6"/>
        <v>27</v>
      </c>
      <c r="G145" t="str">
        <f t="shared" si="5"/>
        <v>Adolocent</v>
      </c>
    </row>
    <row r="146" spans="1:7" x14ac:dyDescent="0.35">
      <c r="A146">
        <v>145</v>
      </c>
      <c r="B146" s="1" t="s">
        <v>62</v>
      </c>
      <c r="C146" t="s">
        <v>4</v>
      </c>
      <c r="D146">
        <v>18</v>
      </c>
      <c r="E146" t="s">
        <v>7</v>
      </c>
      <c r="F146" s="12">
        <f t="shared" si="6"/>
        <v>18</v>
      </c>
      <c r="G146" t="str">
        <f t="shared" si="5"/>
        <v>Adolocent</v>
      </c>
    </row>
    <row r="147" spans="1:7" x14ac:dyDescent="0.35">
      <c r="A147">
        <v>146</v>
      </c>
      <c r="B147" s="1" t="s">
        <v>63</v>
      </c>
      <c r="C147" t="s">
        <v>4</v>
      </c>
      <c r="D147">
        <v>85</v>
      </c>
      <c r="E147" t="s">
        <v>7</v>
      </c>
      <c r="F147" s="12">
        <f t="shared" si="6"/>
        <v>85</v>
      </c>
      <c r="G147" t="str">
        <f t="shared" si="5"/>
        <v>Senior</v>
      </c>
    </row>
    <row r="148" spans="1:7" x14ac:dyDescent="0.35">
      <c r="A148">
        <v>147</v>
      </c>
      <c r="B148" s="1" t="s">
        <v>64</v>
      </c>
      <c r="C148" t="s">
        <v>5</v>
      </c>
      <c r="D148">
        <v>29</v>
      </c>
      <c r="E148" t="s">
        <v>7</v>
      </c>
      <c r="F148" s="12">
        <f t="shared" si="6"/>
        <v>29</v>
      </c>
      <c r="G148" t="str">
        <f t="shared" si="5"/>
        <v>Adolocent</v>
      </c>
    </row>
    <row r="149" spans="1:7" x14ac:dyDescent="0.35">
      <c r="A149">
        <v>148</v>
      </c>
      <c r="B149" s="1" t="s">
        <v>66</v>
      </c>
      <c r="C149" t="s">
        <v>5</v>
      </c>
      <c r="D149">
        <v>33</v>
      </c>
      <c r="E149" t="s">
        <v>7</v>
      </c>
      <c r="F149" s="12">
        <f t="shared" si="6"/>
        <v>33</v>
      </c>
      <c r="G149" t="str">
        <f t="shared" si="5"/>
        <v>Adult</v>
      </c>
    </row>
    <row r="150" spans="1:7" x14ac:dyDescent="0.35">
      <c r="A150">
        <v>149</v>
      </c>
      <c r="B150" s="1" t="s">
        <v>62</v>
      </c>
      <c r="C150" t="s">
        <v>5</v>
      </c>
      <c r="D150">
        <v>73</v>
      </c>
      <c r="E150" t="s">
        <v>7</v>
      </c>
      <c r="F150" s="12">
        <f t="shared" si="6"/>
        <v>73</v>
      </c>
      <c r="G150" t="str">
        <f t="shared" si="5"/>
        <v>Senior</v>
      </c>
    </row>
    <row r="151" spans="1:7" x14ac:dyDescent="0.35">
      <c r="A151">
        <v>150</v>
      </c>
      <c r="B151" s="1" t="s">
        <v>63</v>
      </c>
      <c r="C151" t="s">
        <v>5</v>
      </c>
      <c r="D151">
        <v>31</v>
      </c>
      <c r="E151" t="s">
        <v>7</v>
      </c>
      <c r="F151" s="12">
        <f t="shared" si="6"/>
        <v>31</v>
      </c>
      <c r="G151" t="str">
        <f t="shared" si="5"/>
        <v>Adult</v>
      </c>
    </row>
    <row r="152" spans="1:7" x14ac:dyDescent="0.35">
      <c r="A152">
        <v>151</v>
      </c>
      <c r="B152" s="1" t="s">
        <v>64</v>
      </c>
      <c r="C152" t="s">
        <v>4</v>
      </c>
      <c r="D152">
        <v>76</v>
      </c>
      <c r="E152" t="s">
        <v>7</v>
      </c>
      <c r="F152" s="12">
        <f t="shared" si="6"/>
        <v>76</v>
      </c>
      <c r="G152" t="str">
        <f t="shared" si="5"/>
        <v>Senior</v>
      </c>
    </row>
    <row r="153" spans="1:7" x14ac:dyDescent="0.35">
      <c r="A153">
        <v>152</v>
      </c>
      <c r="B153" s="1" t="s">
        <v>66</v>
      </c>
      <c r="C153" t="s">
        <v>5</v>
      </c>
      <c r="D153">
        <v>26</v>
      </c>
      <c r="E153" t="s">
        <v>7</v>
      </c>
      <c r="F153" s="12">
        <f t="shared" si="6"/>
        <v>26</v>
      </c>
      <c r="G153" t="str">
        <f t="shared" si="5"/>
        <v>Adolocent</v>
      </c>
    </row>
    <row r="154" spans="1:7" x14ac:dyDescent="0.35">
      <c r="A154">
        <v>153</v>
      </c>
      <c r="B154" s="1" t="s">
        <v>62</v>
      </c>
      <c r="C154" t="s">
        <v>4</v>
      </c>
      <c r="D154">
        <v>19</v>
      </c>
      <c r="E154" t="s">
        <v>7</v>
      </c>
      <c r="F154" s="12">
        <f t="shared" si="6"/>
        <v>19</v>
      </c>
      <c r="G154" t="str">
        <f t="shared" si="5"/>
        <v>Adolocent</v>
      </c>
    </row>
    <row r="155" spans="1:7" x14ac:dyDescent="0.35">
      <c r="A155">
        <v>154</v>
      </c>
      <c r="B155" s="1" t="s">
        <v>63</v>
      </c>
      <c r="C155" t="s">
        <v>4</v>
      </c>
      <c r="D155">
        <v>37</v>
      </c>
      <c r="E155" t="s">
        <v>7</v>
      </c>
      <c r="F155" s="12">
        <f t="shared" si="6"/>
        <v>37</v>
      </c>
      <c r="G155" t="str">
        <f t="shared" si="5"/>
        <v>Adult</v>
      </c>
    </row>
    <row r="156" spans="1:7" x14ac:dyDescent="0.35">
      <c r="A156">
        <v>155</v>
      </c>
      <c r="B156" s="1" t="s">
        <v>64</v>
      </c>
      <c r="C156" t="s">
        <v>4</v>
      </c>
      <c r="D156">
        <v>56</v>
      </c>
      <c r="E156" t="s">
        <v>7</v>
      </c>
      <c r="F156" s="12">
        <f t="shared" si="6"/>
        <v>56</v>
      </c>
      <c r="G156" t="str">
        <f t="shared" si="5"/>
        <v>Adult</v>
      </c>
    </row>
    <row r="157" spans="1:7" x14ac:dyDescent="0.35">
      <c r="A157">
        <v>156</v>
      </c>
      <c r="B157" s="1" t="s">
        <v>66</v>
      </c>
      <c r="C157" t="s">
        <v>5</v>
      </c>
      <c r="D157">
        <v>32</v>
      </c>
      <c r="E157" t="s">
        <v>7</v>
      </c>
      <c r="F157" s="12">
        <f t="shared" si="6"/>
        <v>32</v>
      </c>
      <c r="G157" t="str">
        <f t="shared" si="5"/>
        <v>Adult</v>
      </c>
    </row>
    <row r="158" spans="1:7" x14ac:dyDescent="0.35">
      <c r="A158">
        <v>157</v>
      </c>
      <c r="B158" s="1" t="s">
        <v>62</v>
      </c>
      <c r="C158" t="s">
        <v>5</v>
      </c>
      <c r="D158">
        <v>50</v>
      </c>
      <c r="E158" t="s">
        <v>7</v>
      </c>
      <c r="F158" s="12">
        <f t="shared" si="6"/>
        <v>50</v>
      </c>
      <c r="G158" t="str">
        <f t="shared" si="5"/>
        <v>Adult</v>
      </c>
    </row>
    <row r="159" spans="1:7" x14ac:dyDescent="0.35">
      <c r="A159">
        <v>158</v>
      </c>
      <c r="B159" s="1" t="s">
        <v>63</v>
      </c>
      <c r="C159" t="s">
        <v>5</v>
      </c>
      <c r="D159">
        <v>41</v>
      </c>
      <c r="E159" t="s">
        <v>7</v>
      </c>
      <c r="F159" s="12">
        <f t="shared" si="6"/>
        <v>41</v>
      </c>
      <c r="G159" t="str">
        <f t="shared" si="5"/>
        <v>Adult</v>
      </c>
    </row>
    <row r="160" spans="1:7" x14ac:dyDescent="0.35">
      <c r="A160">
        <v>159</v>
      </c>
      <c r="B160" s="1" t="s">
        <v>64</v>
      </c>
      <c r="C160" t="s">
        <v>4</v>
      </c>
      <c r="D160">
        <v>25</v>
      </c>
      <c r="E160" t="s">
        <v>7</v>
      </c>
      <c r="F160" s="12">
        <f t="shared" si="6"/>
        <v>25</v>
      </c>
      <c r="G160" t="str">
        <f t="shared" si="5"/>
        <v>Adolocent</v>
      </c>
    </row>
    <row r="161" spans="1:7" x14ac:dyDescent="0.35">
      <c r="A161">
        <v>160</v>
      </c>
      <c r="B161" s="1" t="s">
        <v>66</v>
      </c>
      <c r="C161" t="s">
        <v>4</v>
      </c>
      <c r="D161">
        <v>48</v>
      </c>
      <c r="E161" t="s">
        <v>7</v>
      </c>
      <c r="F161" s="12">
        <f t="shared" si="6"/>
        <v>48</v>
      </c>
      <c r="G161" t="str">
        <f t="shared" si="5"/>
        <v>Adult</v>
      </c>
    </row>
    <row r="162" spans="1:7" x14ac:dyDescent="0.35">
      <c r="A162">
        <v>161</v>
      </c>
      <c r="B162" s="1" t="s">
        <v>62</v>
      </c>
      <c r="C162" t="s">
        <v>5</v>
      </c>
      <c r="D162">
        <v>68</v>
      </c>
      <c r="E162" t="s">
        <v>7</v>
      </c>
      <c r="F162" s="12">
        <f t="shared" si="6"/>
        <v>68</v>
      </c>
      <c r="G162" t="str">
        <f t="shared" si="5"/>
        <v>Senior</v>
      </c>
    </row>
    <row r="163" spans="1:7" x14ac:dyDescent="0.35">
      <c r="A163">
        <v>162</v>
      </c>
      <c r="B163" s="1" t="s">
        <v>63</v>
      </c>
      <c r="C163" t="s">
        <v>5</v>
      </c>
      <c r="D163">
        <v>63</v>
      </c>
      <c r="E163" t="s">
        <v>7</v>
      </c>
      <c r="F163" s="12">
        <f t="shared" si="6"/>
        <v>63</v>
      </c>
      <c r="G163" t="str">
        <f t="shared" si="5"/>
        <v>Senior</v>
      </c>
    </row>
    <row r="164" spans="1:7" x14ac:dyDescent="0.35">
      <c r="A164">
        <v>163</v>
      </c>
      <c r="B164" s="1" t="s">
        <v>64</v>
      </c>
      <c r="C164" t="s">
        <v>5</v>
      </c>
      <c r="D164">
        <v>81</v>
      </c>
      <c r="E164" t="s">
        <v>7</v>
      </c>
      <c r="F164" s="12">
        <f t="shared" si="6"/>
        <v>81</v>
      </c>
      <c r="G164" t="str">
        <f t="shared" si="5"/>
        <v>Senior</v>
      </c>
    </row>
    <row r="165" spans="1:7" x14ac:dyDescent="0.35">
      <c r="A165">
        <v>164</v>
      </c>
      <c r="B165" s="1" t="s">
        <v>66</v>
      </c>
      <c r="C165" t="s">
        <v>4</v>
      </c>
      <c r="D165">
        <v>36</v>
      </c>
      <c r="E165" t="s">
        <v>7</v>
      </c>
      <c r="F165" s="12">
        <f t="shared" si="6"/>
        <v>36</v>
      </c>
      <c r="G165" t="str">
        <f t="shared" si="5"/>
        <v>Adult</v>
      </c>
    </row>
    <row r="166" spans="1:7" x14ac:dyDescent="0.35">
      <c r="A166">
        <v>165</v>
      </c>
      <c r="B166" s="1" t="s">
        <v>62</v>
      </c>
      <c r="C166" t="s">
        <v>4</v>
      </c>
      <c r="D166">
        <v>32</v>
      </c>
      <c r="E166" t="s">
        <v>7</v>
      </c>
      <c r="F166" s="12">
        <f t="shared" si="6"/>
        <v>32</v>
      </c>
      <c r="G166" t="str">
        <f t="shared" si="5"/>
        <v>Adult</v>
      </c>
    </row>
    <row r="167" spans="1:7" x14ac:dyDescent="0.35">
      <c r="A167">
        <v>166</v>
      </c>
      <c r="B167" s="1" t="s">
        <v>63</v>
      </c>
      <c r="C167" t="s">
        <v>4</v>
      </c>
      <c r="D167">
        <v>27</v>
      </c>
      <c r="E167" t="s">
        <v>7</v>
      </c>
      <c r="F167" s="12">
        <f t="shared" si="6"/>
        <v>27</v>
      </c>
      <c r="G167" t="str">
        <f t="shared" si="5"/>
        <v>Adolocent</v>
      </c>
    </row>
    <row r="168" spans="1:7" x14ac:dyDescent="0.35">
      <c r="A168">
        <v>167</v>
      </c>
      <c r="B168" s="1" t="s">
        <v>64</v>
      </c>
      <c r="C168" t="s">
        <v>5</v>
      </c>
      <c r="D168">
        <v>27</v>
      </c>
      <c r="E168" t="s">
        <v>7</v>
      </c>
      <c r="F168" s="12">
        <f t="shared" si="6"/>
        <v>27</v>
      </c>
      <c r="G168" t="str">
        <f t="shared" si="5"/>
        <v>Adolocent</v>
      </c>
    </row>
    <row r="169" spans="1:7" x14ac:dyDescent="0.35">
      <c r="A169">
        <v>168</v>
      </c>
      <c r="B169" s="1" t="s">
        <v>66</v>
      </c>
      <c r="C169" t="s">
        <v>5</v>
      </c>
      <c r="D169">
        <v>55</v>
      </c>
      <c r="E169" t="s">
        <v>7</v>
      </c>
      <c r="F169" s="12">
        <f t="shared" si="6"/>
        <v>55</v>
      </c>
      <c r="G169" t="str">
        <f t="shared" si="5"/>
        <v>Adult</v>
      </c>
    </row>
    <row r="170" spans="1:7" x14ac:dyDescent="0.35">
      <c r="A170">
        <v>169</v>
      </c>
      <c r="B170" s="1" t="s">
        <v>62</v>
      </c>
      <c r="C170" t="s">
        <v>5</v>
      </c>
      <c r="D170">
        <v>42</v>
      </c>
      <c r="E170" t="s">
        <v>7</v>
      </c>
      <c r="F170" s="12">
        <f t="shared" si="6"/>
        <v>42</v>
      </c>
      <c r="G170" t="str">
        <f t="shared" si="5"/>
        <v>Adult</v>
      </c>
    </row>
    <row r="171" spans="1:7" x14ac:dyDescent="0.35">
      <c r="A171">
        <v>170</v>
      </c>
      <c r="B171" s="1" t="s">
        <v>63</v>
      </c>
      <c r="C171" t="s">
        <v>4</v>
      </c>
      <c r="D171">
        <v>83</v>
      </c>
      <c r="E171" t="s">
        <v>7</v>
      </c>
      <c r="F171" s="12">
        <f t="shared" si="6"/>
        <v>83</v>
      </c>
      <c r="G171" t="str">
        <f t="shared" si="5"/>
        <v>Senior</v>
      </c>
    </row>
    <row r="172" spans="1:7" x14ac:dyDescent="0.35">
      <c r="A172">
        <v>171</v>
      </c>
      <c r="B172" s="1" t="s">
        <v>64</v>
      </c>
      <c r="C172" t="s">
        <v>4</v>
      </c>
      <c r="D172">
        <v>31</v>
      </c>
      <c r="E172" t="s">
        <v>7</v>
      </c>
      <c r="F172" s="12">
        <f t="shared" si="6"/>
        <v>31</v>
      </c>
      <c r="G172" t="str">
        <f t="shared" si="5"/>
        <v>Adult</v>
      </c>
    </row>
    <row r="173" spans="1:7" x14ac:dyDescent="0.35">
      <c r="A173">
        <v>172</v>
      </c>
      <c r="B173" s="1" t="s">
        <v>66</v>
      </c>
      <c r="C173" t="s">
        <v>4</v>
      </c>
      <c r="D173">
        <v>36</v>
      </c>
      <c r="E173" t="s">
        <v>7</v>
      </c>
      <c r="F173" s="12">
        <f t="shared" si="6"/>
        <v>36</v>
      </c>
      <c r="G173" t="str">
        <f t="shared" si="5"/>
        <v>Adult</v>
      </c>
    </row>
    <row r="174" spans="1:7" x14ac:dyDescent="0.35">
      <c r="A174">
        <v>173</v>
      </c>
      <c r="B174" s="1" t="s">
        <v>62</v>
      </c>
      <c r="C174" t="s">
        <v>4</v>
      </c>
      <c r="D174">
        <v>59</v>
      </c>
      <c r="E174" t="s">
        <v>7</v>
      </c>
      <c r="F174" s="12">
        <f t="shared" si="6"/>
        <v>59</v>
      </c>
      <c r="G174" t="str">
        <f t="shared" si="5"/>
        <v>Adult</v>
      </c>
    </row>
    <row r="175" spans="1:7" x14ac:dyDescent="0.35">
      <c r="A175">
        <v>174</v>
      </c>
      <c r="B175" s="1" t="s">
        <v>63</v>
      </c>
      <c r="C175" t="s">
        <v>4</v>
      </c>
      <c r="D175">
        <v>68</v>
      </c>
      <c r="E175" t="s">
        <v>7</v>
      </c>
      <c r="F175" s="12">
        <f t="shared" si="6"/>
        <v>68</v>
      </c>
      <c r="G175" t="str">
        <f t="shared" si="5"/>
        <v>Senior</v>
      </c>
    </row>
    <row r="176" spans="1:7" x14ac:dyDescent="0.35">
      <c r="A176">
        <v>175</v>
      </c>
      <c r="B176" s="1" t="s">
        <v>64</v>
      </c>
      <c r="C176" t="s">
        <v>4</v>
      </c>
      <c r="D176">
        <v>70</v>
      </c>
      <c r="E176" t="s">
        <v>7</v>
      </c>
      <c r="F176" s="12">
        <f t="shared" si="6"/>
        <v>70</v>
      </c>
      <c r="G176" t="str">
        <f t="shared" si="5"/>
        <v>Senior</v>
      </c>
    </row>
    <row r="177" spans="1:7" x14ac:dyDescent="0.35">
      <c r="A177">
        <v>176</v>
      </c>
      <c r="B177" s="1" t="s">
        <v>66</v>
      </c>
      <c r="C177" t="s">
        <v>4</v>
      </c>
      <c r="D177">
        <v>46</v>
      </c>
      <c r="E177" t="s">
        <v>7</v>
      </c>
      <c r="F177" s="12">
        <f t="shared" si="6"/>
        <v>46</v>
      </c>
      <c r="G177" t="str">
        <f t="shared" si="5"/>
        <v>Adult</v>
      </c>
    </row>
    <row r="178" spans="1:7" x14ac:dyDescent="0.35">
      <c r="A178">
        <v>177</v>
      </c>
      <c r="B178" s="1" t="s">
        <v>62</v>
      </c>
      <c r="C178" t="s">
        <v>4</v>
      </c>
      <c r="D178">
        <v>75</v>
      </c>
      <c r="E178" t="s">
        <v>7</v>
      </c>
      <c r="F178" s="12">
        <f t="shared" si="6"/>
        <v>75</v>
      </c>
      <c r="G178" t="str">
        <f t="shared" si="5"/>
        <v>Senior</v>
      </c>
    </row>
    <row r="179" spans="1:7" x14ac:dyDescent="0.35">
      <c r="A179">
        <v>178</v>
      </c>
      <c r="B179" s="1" t="s">
        <v>63</v>
      </c>
      <c r="C179" t="s">
        <v>5</v>
      </c>
      <c r="D179">
        <v>24</v>
      </c>
      <c r="E179" t="s">
        <v>7</v>
      </c>
      <c r="F179" s="12">
        <f t="shared" si="6"/>
        <v>24</v>
      </c>
      <c r="G179" t="str">
        <f t="shared" si="5"/>
        <v>Adolocent</v>
      </c>
    </row>
    <row r="180" spans="1:7" x14ac:dyDescent="0.35">
      <c r="A180">
        <v>179</v>
      </c>
      <c r="B180" s="1" t="s">
        <v>64</v>
      </c>
      <c r="C180" t="s">
        <v>5</v>
      </c>
      <c r="D180">
        <v>27</v>
      </c>
      <c r="E180" t="s">
        <v>7</v>
      </c>
      <c r="F180" s="12">
        <f t="shared" si="6"/>
        <v>27</v>
      </c>
      <c r="G180" t="str">
        <f t="shared" si="5"/>
        <v>Adolocent</v>
      </c>
    </row>
    <row r="181" spans="1:7" x14ac:dyDescent="0.35">
      <c r="A181">
        <v>180</v>
      </c>
      <c r="B181" s="1" t="s">
        <v>66</v>
      </c>
      <c r="C181" t="s">
        <v>5</v>
      </c>
      <c r="D181">
        <v>81</v>
      </c>
      <c r="E181" t="s">
        <v>7</v>
      </c>
      <c r="F181" s="12">
        <f t="shared" si="6"/>
        <v>81</v>
      </c>
      <c r="G181" t="str">
        <f t="shared" si="5"/>
        <v>Senior</v>
      </c>
    </row>
    <row r="182" spans="1:7" x14ac:dyDescent="0.35">
      <c r="A182">
        <v>181</v>
      </c>
      <c r="B182" s="1" t="s">
        <v>62</v>
      </c>
      <c r="C182" t="s">
        <v>5</v>
      </c>
      <c r="D182">
        <v>28</v>
      </c>
      <c r="E182" t="s">
        <v>7</v>
      </c>
      <c r="F182" s="12">
        <f t="shared" si="6"/>
        <v>28</v>
      </c>
      <c r="G182" t="str">
        <f t="shared" si="5"/>
        <v>Adolocent</v>
      </c>
    </row>
    <row r="183" spans="1:7" x14ac:dyDescent="0.35">
      <c r="A183">
        <v>182</v>
      </c>
      <c r="B183" s="1" t="s">
        <v>63</v>
      </c>
      <c r="C183" t="s">
        <v>4</v>
      </c>
      <c r="D183">
        <v>77</v>
      </c>
      <c r="E183" t="s">
        <v>7</v>
      </c>
      <c r="F183" s="12">
        <f t="shared" si="6"/>
        <v>77</v>
      </c>
      <c r="G183" t="str">
        <f t="shared" si="5"/>
        <v>Senior</v>
      </c>
    </row>
    <row r="184" spans="1:7" x14ac:dyDescent="0.35">
      <c r="A184">
        <v>183</v>
      </c>
      <c r="B184" s="1" t="s">
        <v>64</v>
      </c>
      <c r="C184" t="s">
        <v>4</v>
      </c>
      <c r="D184">
        <v>66</v>
      </c>
      <c r="E184" t="s">
        <v>7</v>
      </c>
      <c r="F184" s="12">
        <f t="shared" si="6"/>
        <v>66</v>
      </c>
      <c r="G184" t="str">
        <f t="shared" si="5"/>
        <v>Senior</v>
      </c>
    </row>
    <row r="185" spans="1:7" x14ac:dyDescent="0.35">
      <c r="A185">
        <v>184</v>
      </c>
      <c r="B185" s="1" t="s">
        <v>66</v>
      </c>
      <c r="C185" t="s">
        <v>4</v>
      </c>
      <c r="D185">
        <v>79</v>
      </c>
      <c r="E185" t="s">
        <v>7</v>
      </c>
      <c r="F185" s="12">
        <f t="shared" si="6"/>
        <v>79</v>
      </c>
      <c r="G185" t="str">
        <f t="shared" si="5"/>
        <v>Senior</v>
      </c>
    </row>
    <row r="186" spans="1:7" x14ac:dyDescent="0.35">
      <c r="A186">
        <v>185</v>
      </c>
      <c r="B186" s="1" t="s">
        <v>62</v>
      </c>
      <c r="C186" t="s">
        <v>4</v>
      </c>
      <c r="D186">
        <v>86</v>
      </c>
      <c r="E186" t="s">
        <v>7</v>
      </c>
      <c r="F186" s="12">
        <f t="shared" si="6"/>
        <v>86</v>
      </c>
      <c r="G186" t="str">
        <f t="shared" si="5"/>
        <v>Senior</v>
      </c>
    </row>
    <row r="187" spans="1:7" x14ac:dyDescent="0.35">
      <c r="A187">
        <v>186</v>
      </c>
      <c r="B187" s="1" t="s">
        <v>63</v>
      </c>
      <c r="C187" t="s">
        <v>5</v>
      </c>
      <c r="D187">
        <v>63</v>
      </c>
      <c r="E187" t="s">
        <v>7</v>
      </c>
      <c r="F187" s="12">
        <f t="shared" si="6"/>
        <v>63</v>
      </c>
      <c r="G187" t="str">
        <f t="shared" si="5"/>
        <v>Senior</v>
      </c>
    </row>
    <row r="188" spans="1:7" x14ac:dyDescent="0.35">
      <c r="A188">
        <v>187</v>
      </c>
      <c r="B188" s="1" t="s">
        <v>64</v>
      </c>
      <c r="C188" t="s">
        <v>5</v>
      </c>
      <c r="D188">
        <v>68</v>
      </c>
      <c r="E188" t="s">
        <v>7</v>
      </c>
      <c r="F188" s="12">
        <f t="shared" si="6"/>
        <v>68</v>
      </c>
      <c r="G188" t="str">
        <f t="shared" si="5"/>
        <v>Senior</v>
      </c>
    </row>
    <row r="189" spans="1:7" x14ac:dyDescent="0.35">
      <c r="A189">
        <v>188</v>
      </c>
      <c r="B189" s="1" t="s">
        <v>66</v>
      </c>
      <c r="C189" t="s">
        <v>5</v>
      </c>
      <c r="D189">
        <v>72</v>
      </c>
      <c r="E189" t="s">
        <v>7</v>
      </c>
      <c r="F189" s="12">
        <f t="shared" si="6"/>
        <v>72</v>
      </c>
      <c r="G189" t="str">
        <f t="shared" si="5"/>
        <v>Senior</v>
      </c>
    </row>
    <row r="190" spans="1:7" x14ac:dyDescent="0.35">
      <c r="A190">
        <v>189</v>
      </c>
      <c r="B190" s="1" t="s">
        <v>62</v>
      </c>
      <c r="C190" t="s">
        <v>5</v>
      </c>
      <c r="D190">
        <v>59</v>
      </c>
      <c r="E190" t="s">
        <v>7</v>
      </c>
      <c r="F190" s="12">
        <f t="shared" si="6"/>
        <v>59</v>
      </c>
      <c r="G190" t="str">
        <f t="shared" si="5"/>
        <v>Adult</v>
      </c>
    </row>
    <row r="191" spans="1:7" x14ac:dyDescent="0.35">
      <c r="A191">
        <v>190</v>
      </c>
      <c r="B191" s="1" t="s">
        <v>63</v>
      </c>
      <c r="C191" t="s">
        <v>4</v>
      </c>
      <c r="D191">
        <v>71</v>
      </c>
      <c r="E191" t="s">
        <v>7</v>
      </c>
      <c r="F191" s="12">
        <f t="shared" si="6"/>
        <v>71</v>
      </c>
      <c r="G191" t="str">
        <f t="shared" si="5"/>
        <v>Senior</v>
      </c>
    </row>
    <row r="192" spans="1:7" x14ac:dyDescent="0.35">
      <c r="A192">
        <v>191</v>
      </c>
      <c r="B192" s="1" t="s">
        <v>64</v>
      </c>
      <c r="C192" t="s">
        <v>5</v>
      </c>
      <c r="D192">
        <v>23</v>
      </c>
      <c r="E192" t="s">
        <v>7</v>
      </c>
      <c r="F192" s="12">
        <f t="shared" si="6"/>
        <v>23</v>
      </c>
      <c r="G192" t="str">
        <f t="shared" si="5"/>
        <v>Adolocent</v>
      </c>
    </row>
    <row r="193" spans="1:7" x14ac:dyDescent="0.35">
      <c r="A193">
        <v>192</v>
      </c>
      <c r="B193" s="1" t="s">
        <v>66</v>
      </c>
      <c r="C193" t="s">
        <v>5</v>
      </c>
      <c r="D193">
        <v>66</v>
      </c>
      <c r="E193" t="s">
        <v>7</v>
      </c>
      <c r="F193" s="12">
        <f t="shared" si="6"/>
        <v>66</v>
      </c>
      <c r="G193" t="str">
        <f t="shared" si="5"/>
        <v>Senior</v>
      </c>
    </row>
    <row r="194" spans="1:7" x14ac:dyDescent="0.35">
      <c r="A194">
        <v>193</v>
      </c>
      <c r="B194" s="1" t="s">
        <v>62</v>
      </c>
      <c r="C194" t="s">
        <v>5</v>
      </c>
      <c r="D194">
        <v>84</v>
      </c>
      <c r="E194" t="s">
        <v>7</v>
      </c>
      <c r="F194" s="12">
        <f t="shared" si="6"/>
        <v>84</v>
      </c>
      <c r="G194" t="str">
        <f t="shared" si="5"/>
        <v>Senior</v>
      </c>
    </row>
    <row r="195" spans="1:7" x14ac:dyDescent="0.35">
      <c r="A195">
        <v>194</v>
      </c>
      <c r="B195" s="1" t="s">
        <v>63</v>
      </c>
      <c r="C195" t="s">
        <v>5</v>
      </c>
      <c r="D195">
        <v>64</v>
      </c>
      <c r="E195" t="s">
        <v>7</v>
      </c>
      <c r="F195" s="12">
        <f t="shared" si="6"/>
        <v>64</v>
      </c>
      <c r="G195" t="str">
        <f t="shared" ref="G195:G258" si="7">IF(F195&gt;60,"Senior",IF(F195&gt;=31,"Adult",IF(F195&lt;31,"Adolocent","Invaild")))</f>
        <v>Senior</v>
      </c>
    </row>
    <row r="196" spans="1:7" x14ac:dyDescent="0.35">
      <c r="A196">
        <v>195</v>
      </c>
      <c r="B196" s="1" t="s">
        <v>64</v>
      </c>
      <c r="C196" t="s">
        <v>5</v>
      </c>
      <c r="D196">
        <v>51</v>
      </c>
      <c r="E196" t="s">
        <v>7</v>
      </c>
      <c r="F196" s="12">
        <f t="shared" si="6"/>
        <v>51</v>
      </c>
      <c r="G196" t="str">
        <f t="shared" si="7"/>
        <v>Adult</v>
      </c>
    </row>
    <row r="197" spans="1:7" x14ac:dyDescent="0.35">
      <c r="A197">
        <v>196</v>
      </c>
      <c r="B197" s="1" t="s">
        <v>66</v>
      </c>
      <c r="C197" t="s">
        <v>4</v>
      </c>
      <c r="D197">
        <v>77</v>
      </c>
      <c r="E197" t="s">
        <v>7</v>
      </c>
      <c r="F197" s="12">
        <f t="shared" si="6"/>
        <v>77</v>
      </c>
      <c r="G197" t="str">
        <f t="shared" si="7"/>
        <v>Senior</v>
      </c>
    </row>
    <row r="198" spans="1:7" x14ac:dyDescent="0.35">
      <c r="A198">
        <v>197</v>
      </c>
      <c r="B198" s="1" t="s">
        <v>62</v>
      </c>
      <c r="C198" t="s">
        <v>4</v>
      </c>
      <c r="D198">
        <v>38</v>
      </c>
      <c r="E198" t="s">
        <v>7</v>
      </c>
      <c r="F198" s="12">
        <f t="shared" ref="F198:F261" si="8">IF(D198="",AVERAGE(D195:D197),D198)</f>
        <v>38</v>
      </c>
      <c r="G198" t="str">
        <f t="shared" si="7"/>
        <v>Adult</v>
      </c>
    </row>
    <row r="199" spans="1:7" x14ac:dyDescent="0.35">
      <c r="A199">
        <v>198</v>
      </c>
      <c r="B199" s="1" t="s">
        <v>63</v>
      </c>
      <c r="C199" t="s">
        <v>4</v>
      </c>
      <c r="D199">
        <v>30</v>
      </c>
      <c r="E199" t="s">
        <v>7</v>
      </c>
      <c r="F199" s="12">
        <f t="shared" si="8"/>
        <v>30</v>
      </c>
      <c r="G199" t="str">
        <f t="shared" si="7"/>
        <v>Adolocent</v>
      </c>
    </row>
    <row r="200" spans="1:7" x14ac:dyDescent="0.35">
      <c r="A200">
        <v>199</v>
      </c>
      <c r="B200" s="1" t="s">
        <v>64</v>
      </c>
      <c r="C200" t="s">
        <v>5</v>
      </c>
      <c r="D200">
        <v>67</v>
      </c>
      <c r="E200" t="s">
        <v>7</v>
      </c>
      <c r="F200" s="12">
        <f t="shared" si="8"/>
        <v>67</v>
      </c>
      <c r="G200" t="str">
        <f t="shared" si="7"/>
        <v>Senior</v>
      </c>
    </row>
    <row r="201" spans="1:7" x14ac:dyDescent="0.35">
      <c r="A201">
        <v>200</v>
      </c>
      <c r="B201" s="1" t="s">
        <v>66</v>
      </c>
      <c r="C201" t="s">
        <v>4</v>
      </c>
      <c r="D201">
        <v>27</v>
      </c>
      <c r="E201" t="s">
        <v>7</v>
      </c>
      <c r="F201" s="12">
        <f t="shared" si="8"/>
        <v>27</v>
      </c>
      <c r="G201" t="str">
        <f t="shared" si="7"/>
        <v>Adolocent</v>
      </c>
    </row>
    <row r="202" spans="1:7" x14ac:dyDescent="0.35">
      <c r="A202">
        <v>201</v>
      </c>
      <c r="B202" s="1" t="s">
        <v>62</v>
      </c>
      <c r="C202" t="s">
        <v>5</v>
      </c>
      <c r="D202">
        <v>50</v>
      </c>
      <c r="E202" t="s">
        <v>7</v>
      </c>
      <c r="F202" s="12">
        <f t="shared" si="8"/>
        <v>50</v>
      </c>
      <c r="G202" t="str">
        <f t="shared" si="7"/>
        <v>Adult</v>
      </c>
    </row>
    <row r="203" spans="1:7" x14ac:dyDescent="0.35">
      <c r="A203">
        <v>202</v>
      </c>
      <c r="B203" s="1" t="s">
        <v>63</v>
      </c>
      <c r="C203" t="s">
        <v>4</v>
      </c>
      <c r="D203">
        <v>86</v>
      </c>
      <c r="E203" t="s">
        <v>7</v>
      </c>
      <c r="F203" s="12">
        <f t="shared" si="8"/>
        <v>86</v>
      </c>
      <c r="G203" t="str">
        <f t="shared" si="7"/>
        <v>Senior</v>
      </c>
    </row>
    <row r="204" spans="1:7" x14ac:dyDescent="0.35">
      <c r="A204">
        <v>203</v>
      </c>
      <c r="B204" s="1" t="s">
        <v>64</v>
      </c>
      <c r="C204" t="s">
        <v>5</v>
      </c>
      <c r="D204">
        <v>75</v>
      </c>
      <c r="E204" t="s">
        <v>7</v>
      </c>
      <c r="F204" s="12">
        <f t="shared" si="8"/>
        <v>75</v>
      </c>
      <c r="G204" t="str">
        <f t="shared" si="7"/>
        <v>Senior</v>
      </c>
    </row>
    <row r="205" spans="1:7" x14ac:dyDescent="0.35">
      <c r="A205">
        <v>204</v>
      </c>
      <c r="B205" s="1" t="s">
        <v>66</v>
      </c>
      <c r="C205" t="s">
        <v>4</v>
      </c>
      <c r="D205">
        <v>89</v>
      </c>
      <c r="E205" t="s">
        <v>7</v>
      </c>
      <c r="F205" s="12">
        <f t="shared" si="8"/>
        <v>89</v>
      </c>
      <c r="G205" t="str">
        <f t="shared" si="7"/>
        <v>Senior</v>
      </c>
    </row>
    <row r="206" spans="1:7" x14ac:dyDescent="0.35">
      <c r="A206">
        <v>205</v>
      </c>
      <c r="B206" s="1" t="s">
        <v>62</v>
      </c>
      <c r="C206" t="s">
        <v>5</v>
      </c>
      <c r="D206">
        <v>45</v>
      </c>
      <c r="E206" t="s">
        <v>7</v>
      </c>
      <c r="F206" s="12">
        <f t="shared" si="8"/>
        <v>45</v>
      </c>
      <c r="G206" t="str">
        <f t="shared" si="7"/>
        <v>Adult</v>
      </c>
    </row>
    <row r="207" spans="1:7" x14ac:dyDescent="0.35">
      <c r="A207">
        <v>206</v>
      </c>
      <c r="B207" s="1" t="s">
        <v>63</v>
      </c>
      <c r="C207" t="s">
        <v>5</v>
      </c>
      <c r="D207">
        <v>56</v>
      </c>
      <c r="E207" t="s">
        <v>7</v>
      </c>
      <c r="F207" s="12">
        <f t="shared" si="8"/>
        <v>56</v>
      </c>
      <c r="G207" t="str">
        <f t="shared" si="7"/>
        <v>Adult</v>
      </c>
    </row>
    <row r="208" spans="1:7" x14ac:dyDescent="0.35">
      <c r="A208">
        <v>207</v>
      </c>
      <c r="B208" s="1" t="s">
        <v>64</v>
      </c>
      <c r="C208" t="s">
        <v>4</v>
      </c>
      <c r="D208">
        <v>76</v>
      </c>
      <c r="E208" t="s">
        <v>7</v>
      </c>
      <c r="F208" s="12">
        <f t="shared" si="8"/>
        <v>76</v>
      </c>
      <c r="G208" t="str">
        <f t="shared" si="7"/>
        <v>Senior</v>
      </c>
    </row>
    <row r="209" spans="1:7" x14ac:dyDescent="0.35">
      <c r="A209">
        <v>208</v>
      </c>
      <c r="B209" s="1" t="s">
        <v>66</v>
      </c>
      <c r="C209" t="s">
        <v>5</v>
      </c>
      <c r="D209">
        <v>19</v>
      </c>
      <c r="E209" t="s">
        <v>7</v>
      </c>
      <c r="F209" s="12">
        <f t="shared" si="8"/>
        <v>19</v>
      </c>
      <c r="G209" t="str">
        <f t="shared" si="7"/>
        <v>Adolocent</v>
      </c>
    </row>
    <row r="210" spans="1:7" x14ac:dyDescent="0.35">
      <c r="A210">
        <v>209</v>
      </c>
      <c r="B210" s="1" t="s">
        <v>62</v>
      </c>
      <c r="C210" t="s">
        <v>4</v>
      </c>
      <c r="D210">
        <v>79</v>
      </c>
      <c r="E210" t="s">
        <v>7</v>
      </c>
      <c r="F210" s="12">
        <f t="shared" si="8"/>
        <v>79</v>
      </c>
      <c r="G210" t="str">
        <f t="shared" si="7"/>
        <v>Senior</v>
      </c>
    </row>
    <row r="211" spans="1:7" x14ac:dyDescent="0.35">
      <c r="A211">
        <v>210</v>
      </c>
      <c r="B211" s="1" t="s">
        <v>63</v>
      </c>
      <c r="C211" t="s">
        <v>4</v>
      </c>
      <c r="D211">
        <v>59</v>
      </c>
      <c r="E211" t="s">
        <v>7</v>
      </c>
      <c r="F211" s="12">
        <f t="shared" si="8"/>
        <v>59</v>
      </c>
      <c r="G211" t="str">
        <f t="shared" si="7"/>
        <v>Adult</v>
      </c>
    </row>
    <row r="212" spans="1:7" x14ac:dyDescent="0.35">
      <c r="A212">
        <v>211</v>
      </c>
      <c r="B212" s="1" t="s">
        <v>64</v>
      </c>
      <c r="C212" t="s">
        <v>5</v>
      </c>
      <c r="D212">
        <v>79</v>
      </c>
      <c r="E212" t="s">
        <v>7</v>
      </c>
      <c r="F212" s="12">
        <f t="shared" si="8"/>
        <v>79</v>
      </c>
      <c r="G212" t="str">
        <f t="shared" si="7"/>
        <v>Senior</v>
      </c>
    </row>
    <row r="213" spans="1:7" x14ac:dyDescent="0.35">
      <c r="A213">
        <v>212</v>
      </c>
      <c r="B213" s="1" t="s">
        <v>66</v>
      </c>
      <c r="C213" t="s">
        <v>5</v>
      </c>
      <c r="D213">
        <v>19</v>
      </c>
      <c r="E213" t="s">
        <v>7</v>
      </c>
      <c r="F213" s="12">
        <f t="shared" si="8"/>
        <v>19</v>
      </c>
      <c r="G213" t="str">
        <f t="shared" si="7"/>
        <v>Adolocent</v>
      </c>
    </row>
    <row r="214" spans="1:7" x14ac:dyDescent="0.35">
      <c r="A214">
        <v>213</v>
      </c>
      <c r="B214" s="1" t="s">
        <v>62</v>
      </c>
      <c r="C214" t="s">
        <v>5</v>
      </c>
      <c r="D214">
        <v>52</v>
      </c>
      <c r="E214" t="s">
        <v>7</v>
      </c>
      <c r="F214" s="12">
        <f t="shared" si="8"/>
        <v>52</v>
      </c>
      <c r="G214" t="str">
        <f t="shared" si="7"/>
        <v>Adult</v>
      </c>
    </row>
    <row r="215" spans="1:7" x14ac:dyDescent="0.35">
      <c r="A215">
        <v>214</v>
      </c>
      <c r="B215" s="1" t="s">
        <v>63</v>
      </c>
      <c r="C215" t="s">
        <v>5</v>
      </c>
      <c r="D215">
        <v>18</v>
      </c>
      <c r="E215" t="s">
        <v>7</v>
      </c>
      <c r="F215" s="12">
        <f t="shared" si="8"/>
        <v>18</v>
      </c>
      <c r="G215" t="str">
        <f t="shared" si="7"/>
        <v>Adolocent</v>
      </c>
    </row>
    <row r="216" spans="1:7" x14ac:dyDescent="0.35">
      <c r="A216">
        <v>215</v>
      </c>
      <c r="B216" s="1" t="s">
        <v>64</v>
      </c>
      <c r="C216" t="s">
        <v>4</v>
      </c>
      <c r="D216">
        <v>60</v>
      </c>
      <c r="E216" t="s">
        <v>7</v>
      </c>
      <c r="F216" s="12">
        <f t="shared" si="8"/>
        <v>60</v>
      </c>
      <c r="G216" t="str">
        <f t="shared" si="7"/>
        <v>Adult</v>
      </c>
    </row>
    <row r="217" spans="1:7" x14ac:dyDescent="0.35">
      <c r="A217">
        <v>216</v>
      </c>
      <c r="B217" s="1" t="s">
        <v>66</v>
      </c>
      <c r="C217" t="s">
        <v>4</v>
      </c>
      <c r="D217">
        <v>45</v>
      </c>
      <c r="E217" t="s">
        <v>7</v>
      </c>
      <c r="F217" s="12">
        <f t="shared" si="8"/>
        <v>45</v>
      </c>
      <c r="G217" t="str">
        <f t="shared" si="7"/>
        <v>Adult</v>
      </c>
    </row>
    <row r="218" spans="1:7" x14ac:dyDescent="0.35">
      <c r="A218">
        <v>217</v>
      </c>
      <c r="B218" s="1" t="s">
        <v>62</v>
      </c>
      <c r="C218" t="s">
        <v>5</v>
      </c>
      <c r="D218">
        <v>60</v>
      </c>
      <c r="E218" t="s">
        <v>7</v>
      </c>
      <c r="F218" s="12">
        <f t="shared" si="8"/>
        <v>60</v>
      </c>
      <c r="G218" t="str">
        <f t="shared" si="7"/>
        <v>Adult</v>
      </c>
    </row>
    <row r="219" spans="1:7" x14ac:dyDescent="0.35">
      <c r="A219">
        <v>218</v>
      </c>
      <c r="B219" s="1" t="s">
        <v>63</v>
      </c>
      <c r="C219" t="s">
        <v>5</v>
      </c>
      <c r="D219">
        <v>34</v>
      </c>
      <c r="E219" t="s">
        <v>7</v>
      </c>
      <c r="F219" s="12">
        <f t="shared" si="8"/>
        <v>34</v>
      </c>
      <c r="G219" t="str">
        <f t="shared" si="7"/>
        <v>Adult</v>
      </c>
    </row>
    <row r="220" spans="1:7" x14ac:dyDescent="0.35">
      <c r="A220">
        <v>219</v>
      </c>
      <c r="B220" s="1" t="s">
        <v>64</v>
      </c>
      <c r="C220" t="s">
        <v>4</v>
      </c>
      <c r="D220">
        <v>36</v>
      </c>
      <c r="E220" t="s">
        <v>7</v>
      </c>
      <c r="F220" s="12">
        <f t="shared" si="8"/>
        <v>36</v>
      </c>
      <c r="G220" t="str">
        <f t="shared" si="7"/>
        <v>Adult</v>
      </c>
    </row>
    <row r="221" spans="1:7" x14ac:dyDescent="0.35">
      <c r="A221">
        <v>220</v>
      </c>
      <c r="B221" s="1" t="s">
        <v>66</v>
      </c>
      <c r="C221" t="s">
        <v>4</v>
      </c>
      <c r="D221">
        <v>71</v>
      </c>
      <c r="E221" t="s">
        <v>7</v>
      </c>
      <c r="F221" s="12">
        <f t="shared" si="8"/>
        <v>71</v>
      </c>
      <c r="G221" t="str">
        <f t="shared" si="7"/>
        <v>Senior</v>
      </c>
    </row>
    <row r="222" spans="1:7" x14ac:dyDescent="0.35">
      <c r="A222">
        <v>221</v>
      </c>
      <c r="B222" s="1" t="s">
        <v>62</v>
      </c>
      <c r="C222" t="s">
        <v>4</v>
      </c>
      <c r="D222">
        <v>64</v>
      </c>
      <c r="E222" t="s">
        <v>7</v>
      </c>
      <c r="F222" s="12">
        <f t="shared" si="8"/>
        <v>64</v>
      </c>
      <c r="G222" t="str">
        <f t="shared" si="7"/>
        <v>Senior</v>
      </c>
    </row>
    <row r="223" spans="1:7" x14ac:dyDescent="0.35">
      <c r="A223">
        <v>222</v>
      </c>
      <c r="B223" s="1" t="s">
        <v>63</v>
      </c>
      <c r="C223" t="s">
        <v>4</v>
      </c>
      <c r="D223">
        <v>37</v>
      </c>
      <c r="E223" t="s">
        <v>7</v>
      </c>
      <c r="F223" s="12">
        <f t="shared" si="8"/>
        <v>37</v>
      </c>
      <c r="G223" t="str">
        <f t="shared" si="7"/>
        <v>Adult</v>
      </c>
    </row>
    <row r="224" spans="1:7" x14ac:dyDescent="0.35">
      <c r="A224">
        <v>223</v>
      </c>
      <c r="B224" s="1" t="s">
        <v>64</v>
      </c>
      <c r="C224" t="s">
        <v>4</v>
      </c>
      <c r="D224">
        <v>41</v>
      </c>
      <c r="E224" t="s">
        <v>7</v>
      </c>
      <c r="F224" s="12">
        <f t="shared" si="8"/>
        <v>41</v>
      </c>
      <c r="G224" t="str">
        <f t="shared" si="7"/>
        <v>Adult</v>
      </c>
    </row>
    <row r="225" spans="1:7" x14ac:dyDescent="0.35">
      <c r="A225">
        <v>224</v>
      </c>
      <c r="B225" s="1" t="s">
        <v>66</v>
      </c>
      <c r="C225" t="s">
        <v>4</v>
      </c>
      <c r="D225">
        <v>64</v>
      </c>
      <c r="E225" t="s">
        <v>7</v>
      </c>
      <c r="F225" s="12">
        <f t="shared" si="8"/>
        <v>64</v>
      </c>
      <c r="G225" t="str">
        <f t="shared" si="7"/>
        <v>Senior</v>
      </c>
    </row>
    <row r="226" spans="1:7" x14ac:dyDescent="0.35">
      <c r="A226">
        <v>225</v>
      </c>
      <c r="B226" s="1" t="s">
        <v>62</v>
      </c>
      <c r="C226" t="s">
        <v>5</v>
      </c>
      <c r="D226">
        <v>83</v>
      </c>
      <c r="E226" t="s">
        <v>7</v>
      </c>
      <c r="F226" s="12">
        <f t="shared" si="8"/>
        <v>83</v>
      </c>
      <c r="G226" t="str">
        <f t="shared" si="7"/>
        <v>Senior</v>
      </c>
    </row>
    <row r="227" spans="1:7" x14ac:dyDescent="0.35">
      <c r="A227">
        <v>226</v>
      </c>
      <c r="B227" s="1" t="s">
        <v>63</v>
      </c>
      <c r="C227" t="s">
        <v>4</v>
      </c>
      <c r="D227">
        <v>31</v>
      </c>
      <c r="E227" t="s">
        <v>7</v>
      </c>
      <c r="F227" s="12">
        <f t="shared" si="8"/>
        <v>31</v>
      </c>
      <c r="G227" t="str">
        <f t="shared" si="7"/>
        <v>Adult</v>
      </c>
    </row>
    <row r="228" spans="1:7" x14ac:dyDescent="0.35">
      <c r="A228">
        <v>227</v>
      </c>
      <c r="B228" s="1" t="s">
        <v>64</v>
      </c>
      <c r="C228" t="s">
        <v>5</v>
      </c>
      <c r="D228">
        <v>77</v>
      </c>
      <c r="E228" t="s">
        <v>7</v>
      </c>
      <c r="F228" s="12">
        <f t="shared" si="8"/>
        <v>77</v>
      </c>
      <c r="G228" t="str">
        <f t="shared" si="7"/>
        <v>Senior</v>
      </c>
    </row>
    <row r="229" spans="1:7" x14ac:dyDescent="0.35">
      <c r="A229">
        <v>228</v>
      </c>
      <c r="B229" s="1" t="s">
        <v>66</v>
      </c>
      <c r="C229" t="s">
        <v>5</v>
      </c>
      <c r="D229">
        <v>34</v>
      </c>
      <c r="E229" t="s">
        <v>7</v>
      </c>
      <c r="F229" s="12">
        <f t="shared" si="8"/>
        <v>34</v>
      </c>
      <c r="G229" t="str">
        <f t="shared" si="7"/>
        <v>Adult</v>
      </c>
    </row>
    <row r="230" spans="1:7" x14ac:dyDescent="0.35">
      <c r="A230">
        <v>229</v>
      </c>
      <c r="B230" s="1" t="s">
        <v>62</v>
      </c>
      <c r="C230" t="s">
        <v>4</v>
      </c>
      <c r="D230">
        <v>54</v>
      </c>
      <c r="E230" t="s">
        <v>7</v>
      </c>
      <c r="F230" s="12">
        <f t="shared" si="8"/>
        <v>54</v>
      </c>
      <c r="G230" t="str">
        <f t="shared" si="7"/>
        <v>Adult</v>
      </c>
    </row>
    <row r="231" spans="1:7" x14ac:dyDescent="0.35">
      <c r="A231">
        <v>230</v>
      </c>
      <c r="B231" s="1" t="s">
        <v>63</v>
      </c>
      <c r="C231" t="s">
        <v>4</v>
      </c>
      <c r="D231">
        <v>79</v>
      </c>
      <c r="E231" t="s">
        <v>7</v>
      </c>
      <c r="F231" s="12">
        <f t="shared" si="8"/>
        <v>79</v>
      </c>
      <c r="G231" t="str">
        <f t="shared" si="7"/>
        <v>Senior</v>
      </c>
    </row>
    <row r="232" spans="1:7" x14ac:dyDescent="0.35">
      <c r="A232">
        <v>231</v>
      </c>
      <c r="B232" s="1" t="s">
        <v>64</v>
      </c>
      <c r="C232" t="s">
        <v>4</v>
      </c>
      <c r="D232">
        <v>41</v>
      </c>
      <c r="E232" t="s">
        <v>7</v>
      </c>
      <c r="F232" s="12">
        <f t="shared" si="8"/>
        <v>41</v>
      </c>
      <c r="G232" t="str">
        <f t="shared" si="7"/>
        <v>Adult</v>
      </c>
    </row>
    <row r="233" spans="1:7" x14ac:dyDescent="0.35">
      <c r="A233">
        <v>232</v>
      </c>
      <c r="B233" s="1" t="s">
        <v>66</v>
      </c>
      <c r="C233" t="s">
        <v>5</v>
      </c>
      <c r="D233">
        <v>45</v>
      </c>
      <c r="E233" t="s">
        <v>7</v>
      </c>
      <c r="F233" s="12">
        <f t="shared" si="8"/>
        <v>45</v>
      </c>
      <c r="G233" t="str">
        <f t="shared" si="7"/>
        <v>Adult</v>
      </c>
    </row>
    <row r="234" spans="1:7" x14ac:dyDescent="0.35">
      <c r="A234">
        <v>233</v>
      </c>
      <c r="B234" s="1" t="s">
        <v>62</v>
      </c>
      <c r="C234" t="s">
        <v>5</v>
      </c>
      <c r="D234">
        <v>30</v>
      </c>
      <c r="E234" t="s">
        <v>7</v>
      </c>
      <c r="F234" s="12">
        <f t="shared" si="8"/>
        <v>30</v>
      </c>
      <c r="G234" t="str">
        <f t="shared" si="7"/>
        <v>Adolocent</v>
      </c>
    </row>
    <row r="235" spans="1:7" x14ac:dyDescent="0.35">
      <c r="A235">
        <v>234</v>
      </c>
      <c r="B235" s="1" t="s">
        <v>63</v>
      </c>
      <c r="C235" t="s">
        <v>4</v>
      </c>
      <c r="D235">
        <v>37</v>
      </c>
      <c r="E235" t="s">
        <v>7</v>
      </c>
      <c r="F235" s="12">
        <f t="shared" si="8"/>
        <v>37</v>
      </c>
      <c r="G235" t="str">
        <f t="shared" si="7"/>
        <v>Adult</v>
      </c>
    </row>
    <row r="236" spans="1:7" x14ac:dyDescent="0.35">
      <c r="A236">
        <v>235</v>
      </c>
      <c r="B236" s="1" t="s">
        <v>64</v>
      </c>
      <c r="C236" t="s">
        <v>4</v>
      </c>
      <c r="D236">
        <v>41</v>
      </c>
      <c r="E236" t="s">
        <v>7</v>
      </c>
      <c r="F236" s="12">
        <f t="shared" si="8"/>
        <v>41</v>
      </c>
      <c r="G236" t="str">
        <f t="shared" si="7"/>
        <v>Adult</v>
      </c>
    </row>
    <row r="237" spans="1:7" x14ac:dyDescent="0.35">
      <c r="A237">
        <v>236</v>
      </c>
      <c r="B237" s="1" t="s">
        <v>66</v>
      </c>
      <c r="C237" t="s">
        <v>5</v>
      </c>
      <c r="D237">
        <v>80</v>
      </c>
      <c r="E237" t="s">
        <v>7</v>
      </c>
      <c r="F237" s="12">
        <f t="shared" si="8"/>
        <v>80</v>
      </c>
      <c r="G237" t="str">
        <f t="shared" si="7"/>
        <v>Senior</v>
      </c>
    </row>
    <row r="238" spans="1:7" x14ac:dyDescent="0.35">
      <c r="A238">
        <v>237</v>
      </c>
      <c r="B238" s="1" t="s">
        <v>62</v>
      </c>
      <c r="C238" t="s">
        <v>5</v>
      </c>
      <c r="D238">
        <v>57</v>
      </c>
      <c r="E238" t="s">
        <v>7</v>
      </c>
      <c r="F238" s="12">
        <f t="shared" si="8"/>
        <v>57</v>
      </c>
      <c r="G238" t="str">
        <f t="shared" si="7"/>
        <v>Adult</v>
      </c>
    </row>
    <row r="239" spans="1:7" x14ac:dyDescent="0.35">
      <c r="A239">
        <v>238</v>
      </c>
      <c r="B239" s="1" t="s">
        <v>63</v>
      </c>
      <c r="C239" t="s">
        <v>4</v>
      </c>
      <c r="D239">
        <v>41</v>
      </c>
      <c r="E239" t="s">
        <v>7</v>
      </c>
      <c r="F239" s="12">
        <f t="shared" si="8"/>
        <v>41</v>
      </c>
      <c r="G239" t="str">
        <f t="shared" si="7"/>
        <v>Adult</v>
      </c>
    </row>
    <row r="240" spans="1:7" x14ac:dyDescent="0.35">
      <c r="A240">
        <v>239</v>
      </c>
      <c r="B240" s="1" t="s">
        <v>64</v>
      </c>
      <c r="C240" t="s">
        <v>5</v>
      </c>
      <c r="D240">
        <v>77</v>
      </c>
      <c r="E240" t="s">
        <v>7</v>
      </c>
      <c r="F240" s="12">
        <f t="shared" si="8"/>
        <v>77</v>
      </c>
      <c r="G240" t="str">
        <f t="shared" si="7"/>
        <v>Senior</v>
      </c>
    </row>
    <row r="241" spans="1:7" x14ac:dyDescent="0.35">
      <c r="A241">
        <v>240</v>
      </c>
      <c r="B241" s="1" t="s">
        <v>66</v>
      </c>
      <c r="C241" t="s">
        <v>4</v>
      </c>
      <c r="D241">
        <v>63</v>
      </c>
      <c r="E241" t="s">
        <v>7</v>
      </c>
      <c r="F241" s="12">
        <f t="shared" si="8"/>
        <v>63</v>
      </c>
      <c r="G241" t="str">
        <f t="shared" si="7"/>
        <v>Senior</v>
      </c>
    </row>
    <row r="242" spans="1:7" x14ac:dyDescent="0.35">
      <c r="A242">
        <v>241</v>
      </c>
      <c r="B242" s="1" t="s">
        <v>62</v>
      </c>
      <c r="C242" t="s">
        <v>5</v>
      </c>
      <c r="D242">
        <v>22</v>
      </c>
      <c r="E242" t="s">
        <v>7</v>
      </c>
      <c r="F242" s="12">
        <f t="shared" si="8"/>
        <v>22</v>
      </c>
      <c r="G242" t="str">
        <f t="shared" si="7"/>
        <v>Adolocent</v>
      </c>
    </row>
    <row r="243" spans="1:7" x14ac:dyDescent="0.35">
      <c r="A243">
        <v>242</v>
      </c>
      <c r="B243" s="1" t="s">
        <v>63</v>
      </c>
      <c r="C243" t="s">
        <v>5</v>
      </c>
      <c r="D243">
        <v>87</v>
      </c>
      <c r="E243" t="s">
        <v>7</v>
      </c>
      <c r="F243" s="12">
        <f t="shared" si="8"/>
        <v>87</v>
      </c>
      <c r="G243" t="str">
        <f t="shared" si="7"/>
        <v>Senior</v>
      </c>
    </row>
    <row r="244" spans="1:7" x14ac:dyDescent="0.35">
      <c r="A244">
        <v>243</v>
      </c>
      <c r="B244" s="1" t="s">
        <v>64</v>
      </c>
      <c r="C244" t="s">
        <v>4</v>
      </c>
      <c r="D244">
        <v>18</v>
      </c>
      <c r="E244" t="s">
        <v>7</v>
      </c>
      <c r="F244" s="12">
        <f t="shared" si="8"/>
        <v>18</v>
      </c>
      <c r="G244" t="str">
        <f t="shared" si="7"/>
        <v>Adolocent</v>
      </c>
    </row>
    <row r="245" spans="1:7" x14ac:dyDescent="0.35">
      <c r="A245">
        <v>244</v>
      </c>
      <c r="B245" s="1" t="s">
        <v>66</v>
      </c>
      <c r="C245" t="s">
        <v>5</v>
      </c>
      <c r="D245">
        <v>69</v>
      </c>
      <c r="E245" t="s">
        <v>7</v>
      </c>
      <c r="F245" s="12">
        <f t="shared" si="8"/>
        <v>69</v>
      </c>
      <c r="G245" t="str">
        <f t="shared" si="7"/>
        <v>Senior</v>
      </c>
    </row>
    <row r="246" spans="1:7" x14ac:dyDescent="0.35">
      <c r="A246">
        <v>245</v>
      </c>
      <c r="B246" s="1" t="s">
        <v>62</v>
      </c>
      <c r="C246" t="s">
        <v>4</v>
      </c>
      <c r="D246">
        <v>63</v>
      </c>
      <c r="E246" t="s">
        <v>7</v>
      </c>
      <c r="F246" s="12">
        <f t="shared" si="8"/>
        <v>63</v>
      </c>
      <c r="G246" t="str">
        <f t="shared" si="7"/>
        <v>Senior</v>
      </c>
    </row>
    <row r="247" spans="1:7" x14ac:dyDescent="0.35">
      <c r="A247">
        <v>246</v>
      </c>
      <c r="B247" s="1" t="s">
        <v>63</v>
      </c>
      <c r="C247" t="s">
        <v>5</v>
      </c>
      <c r="D247">
        <v>67</v>
      </c>
      <c r="E247" t="s">
        <v>7</v>
      </c>
      <c r="F247" s="12">
        <f t="shared" si="8"/>
        <v>67</v>
      </c>
      <c r="G247" t="str">
        <f t="shared" si="7"/>
        <v>Senior</v>
      </c>
    </row>
    <row r="248" spans="1:7" x14ac:dyDescent="0.35">
      <c r="A248">
        <v>247</v>
      </c>
      <c r="B248" s="1" t="s">
        <v>64</v>
      </c>
      <c r="C248" t="s">
        <v>4</v>
      </c>
      <c r="D248">
        <v>45</v>
      </c>
      <c r="E248" t="s">
        <v>7</v>
      </c>
      <c r="F248" s="12">
        <f t="shared" si="8"/>
        <v>45</v>
      </c>
      <c r="G248" t="str">
        <f t="shared" si="7"/>
        <v>Adult</v>
      </c>
    </row>
    <row r="249" spans="1:7" x14ac:dyDescent="0.35">
      <c r="A249">
        <v>248</v>
      </c>
      <c r="B249" s="1" t="s">
        <v>66</v>
      </c>
      <c r="C249" t="s">
        <v>5</v>
      </c>
      <c r="D249">
        <v>47</v>
      </c>
      <c r="E249" t="s">
        <v>7</v>
      </c>
      <c r="F249" s="12">
        <f t="shared" si="8"/>
        <v>47</v>
      </c>
      <c r="G249" t="str">
        <f t="shared" si="7"/>
        <v>Adult</v>
      </c>
    </row>
    <row r="250" spans="1:7" x14ac:dyDescent="0.35">
      <c r="A250">
        <v>249</v>
      </c>
      <c r="B250" s="1" t="s">
        <v>62</v>
      </c>
      <c r="C250" t="s">
        <v>4</v>
      </c>
      <c r="D250">
        <v>58</v>
      </c>
      <c r="E250" t="s">
        <v>7</v>
      </c>
      <c r="F250" s="12">
        <f t="shared" si="8"/>
        <v>58</v>
      </c>
      <c r="G250" t="str">
        <f t="shared" si="7"/>
        <v>Adult</v>
      </c>
    </row>
    <row r="251" spans="1:7" x14ac:dyDescent="0.35">
      <c r="A251">
        <v>250</v>
      </c>
      <c r="B251" s="1" t="s">
        <v>63</v>
      </c>
      <c r="C251" t="s">
        <v>5</v>
      </c>
      <c r="D251">
        <v>51</v>
      </c>
      <c r="E251" t="s">
        <v>7</v>
      </c>
      <c r="F251" s="12">
        <f t="shared" si="8"/>
        <v>51</v>
      </c>
      <c r="G251" t="str">
        <f t="shared" si="7"/>
        <v>Adult</v>
      </c>
    </row>
    <row r="252" spans="1:7" x14ac:dyDescent="0.35">
      <c r="A252">
        <v>251</v>
      </c>
      <c r="B252" s="1" t="s">
        <v>64</v>
      </c>
      <c r="C252" t="s">
        <v>4</v>
      </c>
      <c r="D252">
        <v>49</v>
      </c>
      <c r="E252" t="s">
        <v>7</v>
      </c>
      <c r="F252" s="12">
        <f t="shared" si="8"/>
        <v>49</v>
      </c>
      <c r="G252" t="str">
        <f t="shared" si="7"/>
        <v>Adult</v>
      </c>
    </row>
    <row r="253" spans="1:7" x14ac:dyDescent="0.35">
      <c r="A253">
        <v>252</v>
      </c>
      <c r="B253" s="1" t="s">
        <v>66</v>
      </c>
      <c r="C253" t="s">
        <v>5</v>
      </c>
      <c r="D253">
        <v>89</v>
      </c>
      <c r="E253" t="s">
        <v>7</v>
      </c>
      <c r="F253" s="12">
        <f t="shared" si="8"/>
        <v>89</v>
      </c>
      <c r="G253" t="str">
        <f t="shared" si="7"/>
        <v>Senior</v>
      </c>
    </row>
    <row r="254" spans="1:7" x14ac:dyDescent="0.35">
      <c r="A254">
        <v>253</v>
      </c>
      <c r="B254" s="1" t="s">
        <v>62</v>
      </c>
      <c r="C254" t="s">
        <v>5</v>
      </c>
      <c r="D254">
        <v>67</v>
      </c>
      <c r="E254" t="s">
        <v>7</v>
      </c>
      <c r="F254" s="12">
        <f t="shared" si="8"/>
        <v>67</v>
      </c>
      <c r="G254" t="str">
        <f t="shared" si="7"/>
        <v>Senior</v>
      </c>
    </row>
    <row r="255" spans="1:7" x14ac:dyDescent="0.35">
      <c r="A255">
        <v>254</v>
      </c>
      <c r="B255" s="1" t="s">
        <v>63</v>
      </c>
      <c r="C255" t="s">
        <v>5</v>
      </c>
      <c r="D255">
        <v>88</v>
      </c>
      <c r="E255" t="s">
        <v>7</v>
      </c>
      <c r="F255" s="12">
        <f t="shared" si="8"/>
        <v>88</v>
      </c>
      <c r="G255" t="str">
        <f t="shared" si="7"/>
        <v>Senior</v>
      </c>
    </row>
    <row r="256" spans="1:7" x14ac:dyDescent="0.35">
      <c r="A256">
        <v>255</v>
      </c>
      <c r="B256" s="1" t="s">
        <v>64</v>
      </c>
      <c r="C256" t="s">
        <v>4</v>
      </c>
      <c r="D256">
        <v>62</v>
      </c>
      <c r="E256" t="s">
        <v>7</v>
      </c>
      <c r="F256" s="12">
        <f t="shared" si="8"/>
        <v>62</v>
      </c>
      <c r="G256" t="str">
        <f t="shared" si="7"/>
        <v>Senior</v>
      </c>
    </row>
    <row r="257" spans="1:7" x14ac:dyDescent="0.35">
      <c r="A257">
        <v>256</v>
      </c>
      <c r="B257" s="1" t="s">
        <v>66</v>
      </c>
      <c r="C257" t="s">
        <v>4</v>
      </c>
      <c r="D257">
        <v>72</v>
      </c>
      <c r="E257" t="s">
        <v>7</v>
      </c>
      <c r="F257" s="12">
        <f t="shared" si="8"/>
        <v>72</v>
      </c>
      <c r="G257" t="str">
        <f t="shared" si="7"/>
        <v>Senior</v>
      </c>
    </row>
    <row r="258" spans="1:7" x14ac:dyDescent="0.35">
      <c r="A258">
        <v>257</v>
      </c>
      <c r="B258" s="1" t="s">
        <v>62</v>
      </c>
      <c r="C258" t="s">
        <v>4</v>
      </c>
      <c r="D258">
        <v>32</v>
      </c>
      <c r="E258" t="s">
        <v>7</v>
      </c>
      <c r="F258" s="12">
        <f t="shared" si="8"/>
        <v>32</v>
      </c>
      <c r="G258" t="str">
        <f t="shared" si="7"/>
        <v>Adult</v>
      </c>
    </row>
    <row r="259" spans="1:7" x14ac:dyDescent="0.35">
      <c r="A259">
        <v>258</v>
      </c>
      <c r="B259" s="1" t="s">
        <v>63</v>
      </c>
      <c r="C259" t="s">
        <v>5</v>
      </c>
      <c r="D259">
        <v>40</v>
      </c>
      <c r="E259" t="s">
        <v>7</v>
      </c>
      <c r="F259" s="12">
        <f t="shared" si="8"/>
        <v>40</v>
      </c>
      <c r="G259" t="str">
        <f t="shared" ref="G259:G322" si="9">IF(F259&gt;60,"Senior",IF(F259&gt;=31,"Adult",IF(F259&lt;31,"Adolocent","Invaild")))</f>
        <v>Adult</v>
      </c>
    </row>
    <row r="260" spans="1:7" x14ac:dyDescent="0.35">
      <c r="A260">
        <v>259</v>
      </c>
      <c r="B260" s="1" t="s">
        <v>64</v>
      </c>
      <c r="C260" t="s">
        <v>4</v>
      </c>
      <c r="D260">
        <v>58</v>
      </c>
      <c r="E260" t="s">
        <v>7</v>
      </c>
      <c r="F260" s="12">
        <f t="shared" si="8"/>
        <v>58</v>
      </c>
      <c r="G260" t="str">
        <f t="shared" si="9"/>
        <v>Adult</v>
      </c>
    </row>
    <row r="261" spans="1:7" x14ac:dyDescent="0.35">
      <c r="A261">
        <v>260</v>
      </c>
      <c r="B261" s="1" t="s">
        <v>66</v>
      </c>
      <c r="C261" t="s">
        <v>5</v>
      </c>
      <c r="D261">
        <v>88</v>
      </c>
      <c r="E261" t="s">
        <v>7</v>
      </c>
      <c r="F261" s="12">
        <f t="shared" si="8"/>
        <v>88</v>
      </c>
      <c r="G261" t="str">
        <f t="shared" si="9"/>
        <v>Senior</v>
      </c>
    </row>
    <row r="262" spans="1:7" x14ac:dyDescent="0.35">
      <c r="A262">
        <v>261</v>
      </c>
      <c r="B262" s="1" t="s">
        <v>62</v>
      </c>
      <c r="C262" t="s">
        <v>4</v>
      </c>
      <c r="D262">
        <v>21</v>
      </c>
      <c r="E262" t="s">
        <v>7</v>
      </c>
      <c r="F262" s="12">
        <f t="shared" ref="F262:F325" si="10">IF(D262="",AVERAGE(D259:D261),D262)</f>
        <v>21</v>
      </c>
      <c r="G262" t="str">
        <f t="shared" si="9"/>
        <v>Adolocent</v>
      </c>
    </row>
    <row r="263" spans="1:7" x14ac:dyDescent="0.35">
      <c r="A263">
        <v>262</v>
      </c>
      <c r="B263" s="1" t="s">
        <v>63</v>
      </c>
      <c r="C263" t="s">
        <v>4</v>
      </c>
      <c r="D263">
        <v>78</v>
      </c>
      <c r="E263" t="s">
        <v>7</v>
      </c>
      <c r="F263" s="12">
        <f t="shared" si="10"/>
        <v>78</v>
      </c>
      <c r="G263" t="str">
        <f t="shared" si="9"/>
        <v>Senior</v>
      </c>
    </row>
    <row r="264" spans="1:7" x14ac:dyDescent="0.35">
      <c r="A264">
        <v>263</v>
      </c>
      <c r="B264" s="1" t="s">
        <v>64</v>
      </c>
      <c r="C264" t="s">
        <v>5</v>
      </c>
      <c r="D264">
        <v>76</v>
      </c>
      <c r="E264" t="s">
        <v>7</v>
      </c>
      <c r="F264" s="12">
        <f t="shared" si="10"/>
        <v>76</v>
      </c>
      <c r="G264" t="str">
        <f t="shared" si="9"/>
        <v>Senior</v>
      </c>
    </row>
    <row r="265" spans="1:7" x14ac:dyDescent="0.35">
      <c r="A265">
        <v>264</v>
      </c>
      <c r="B265" s="1" t="s">
        <v>66</v>
      </c>
      <c r="C265" t="s">
        <v>4</v>
      </c>
      <c r="D265">
        <v>46</v>
      </c>
      <c r="E265" t="s">
        <v>7</v>
      </c>
      <c r="F265" s="12">
        <f t="shared" si="10"/>
        <v>46</v>
      </c>
      <c r="G265" t="str">
        <f t="shared" si="9"/>
        <v>Adult</v>
      </c>
    </row>
    <row r="266" spans="1:7" x14ac:dyDescent="0.35">
      <c r="A266">
        <v>265</v>
      </c>
      <c r="B266" s="1" t="s">
        <v>62</v>
      </c>
      <c r="C266" t="s">
        <v>4</v>
      </c>
      <c r="D266">
        <v>66</v>
      </c>
      <c r="E266" t="s">
        <v>7</v>
      </c>
      <c r="F266" s="12">
        <f t="shared" si="10"/>
        <v>66</v>
      </c>
      <c r="G266" t="str">
        <f t="shared" si="9"/>
        <v>Senior</v>
      </c>
    </row>
    <row r="267" spans="1:7" x14ac:dyDescent="0.35">
      <c r="A267">
        <v>266</v>
      </c>
      <c r="B267" s="1" t="s">
        <v>63</v>
      </c>
      <c r="C267" t="s">
        <v>5</v>
      </c>
      <c r="D267">
        <v>37</v>
      </c>
      <c r="E267" t="s">
        <v>7</v>
      </c>
      <c r="F267" s="12">
        <f t="shared" si="10"/>
        <v>37</v>
      </c>
      <c r="G267" t="str">
        <f t="shared" si="9"/>
        <v>Adult</v>
      </c>
    </row>
    <row r="268" spans="1:7" x14ac:dyDescent="0.35">
      <c r="A268">
        <v>267</v>
      </c>
      <c r="B268" s="1" t="s">
        <v>64</v>
      </c>
      <c r="C268" t="s">
        <v>5</v>
      </c>
      <c r="D268">
        <v>31</v>
      </c>
      <c r="E268" t="s">
        <v>7</v>
      </c>
      <c r="F268" s="12">
        <f t="shared" si="10"/>
        <v>31</v>
      </c>
      <c r="G268" t="str">
        <f t="shared" si="9"/>
        <v>Adult</v>
      </c>
    </row>
    <row r="269" spans="1:7" x14ac:dyDescent="0.35">
      <c r="A269">
        <v>268</v>
      </c>
      <c r="B269" s="1" t="s">
        <v>66</v>
      </c>
      <c r="C269" t="s">
        <v>4</v>
      </c>
      <c r="D269">
        <v>47</v>
      </c>
      <c r="E269" t="s">
        <v>7</v>
      </c>
      <c r="F269" s="12">
        <f t="shared" si="10"/>
        <v>47</v>
      </c>
      <c r="G269" t="str">
        <f t="shared" si="9"/>
        <v>Adult</v>
      </c>
    </row>
    <row r="270" spans="1:7" x14ac:dyDescent="0.35">
      <c r="A270">
        <v>269</v>
      </c>
      <c r="B270" s="1" t="s">
        <v>62</v>
      </c>
      <c r="C270" t="s">
        <v>5</v>
      </c>
      <c r="D270">
        <v>86</v>
      </c>
      <c r="E270" t="s">
        <v>7</v>
      </c>
      <c r="F270" s="12">
        <f t="shared" si="10"/>
        <v>86</v>
      </c>
      <c r="G270" t="str">
        <f t="shared" si="9"/>
        <v>Senior</v>
      </c>
    </row>
    <row r="271" spans="1:7" x14ac:dyDescent="0.35">
      <c r="A271">
        <v>270</v>
      </c>
      <c r="B271" s="1" t="s">
        <v>63</v>
      </c>
      <c r="C271" t="s">
        <v>5</v>
      </c>
      <c r="D271">
        <v>74</v>
      </c>
      <c r="E271" t="s">
        <v>7</v>
      </c>
      <c r="F271" s="12">
        <f t="shared" si="10"/>
        <v>74</v>
      </c>
      <c r="G271" t="str">
        <f t="shared" si="9"/>
        <v>Senior</v>
      </c>
    </row>
    <row r="272" spans="1:7" x14ac:dyDescent="0.35">
      <c r="A272">
        <v>271</v>
      </c>
      <c r="B272" s="1" t="s">
        <v>64</v>
      </c>
      <c r="C272" t="s">
        <v>4</v>
      </c>
      <c r="D272">
        <v>68</v>
      </c>
      <c r="E272" t="s">
        <v>7</v>
      </c>
      <c r="F272" s="12">
        <f t="shared" si="10"/>
        <v>68</v>
      </c>
      <c r="G272" t="str">
        <f t="shared" si="9"/>
        <v>Senior</v>
      </c>
    </row>
    <row r="273" spans="1:7" x14ac:dyDescent="0.35">
      <c r="A273">
        <v>272</v>
      </c>
      <c r="B273" s="1" t="s">
        <v>66</v>
      </c>
      <c r="C273" t="s">
        <v>4</v>
      </c>
      <c r="D273">
        <v>43</v>
      </c>
      <c r="E273" t="s">
        <v>7</v>
      </c>
      <c r="F273" s="12">
        <f t="shared" si="10"/>
        <v>43</v>
      </c>
      <c r="G273" t="str">
        <f t="shared" si="9"/>
        <v>Adult</v>
      </c>
    </row>
    <row r="274" spans="1:7" x14ac:dyDescent="0.35">
      <c r="A274">
        <v>273</v>
      </c>
      <c r="B274" s="1" t="s">
        <v>62</v>
      </c>
      <c r="C274" t="s">
        <v>4</v>
      </c>
      <c r="D274">
        <v>34</v>
      </c>
      <c r="E274" t="s">
        <v>7</v>
      </c>
      <c r="F274" s="12">
        <f t="shared" si="10"/>
        <v>34</v>
      </c>
      <c r="G274" t="str">
        <f t="shared" si="9"/>
        <v>Adult</v>
      </c>
    </row>
    <row r="275" spans="1:7" x14ac:dyDescent="0.35">
      <c r="A275">
        <v>274</v>
      </c>
      <c r="B275" s="1" t="s">
        <v>63</v>
      </c>
      <c r="C275" t="s">
        <v>4</v>
      </c>
      <c r="D275">
        <v>44</v>
      </c>
      <c r="E275" t="s">
        <v>7</v>
      </c>
      <c r="F275" s="12">
        <f t="shared" si="10"/>
        <v>44</v>
      </c>
      <c r="G275" t="str">
        <f t="shared" si="9"/>
        <v>Adult</v>
      </c>
    </row>
    <row r="276" spans="1:7" x14ac:dyDescent="0.35">
      <c r="A276">
        <v>275</v>
      </c>
      <c r="B276" s="1" t="s">
        <v>64</v>
      </c>
      <c r="C276" t="s">
        <v>5</v>
      </c>
      <c r="D276">
        <v>42</v>
      </c>
      <c r="E276" t="s">
        <v>7</v>
      </c>
      <c r="F276" s="12">
        <f t="shared" si="10"/>
        <v>42</v>
      </c>
      <c r="G276" t="str">
        <f t="shared" si="9"/>
        <v>Adult</v>
      </c>
    </row>
    <row r="277" spans="1:7" x14ac:dyDescent="0.35">
      <c r="A277">
        <v>276</v>
      </c>
      <c r="B277" s="1" t="s">
        <v>66</v>
      </c>
      <c r="C277" t="s">
        <v>5</v>
      </c>
      <c r="D277">
        <v>59</v>
      </c>
      <c r="E277" t="s">
        <v>7</v>
      </c>
      <c r="F277" s="12">
        <f t="shared" si="10"/>
        <v>59</v>
      </c>
      <c r="G277" t="str">
        <f t="shared" si="9"/>
        <v>Adult</v>
      </c>
    </row>
    <row r="278" spans="1:7" x14ac:dyDescent="0.35">
      <c r="A278">
        <v>277</v>
      </c>
      <c r="B278" s="1" t="s">
        <v>62</v>
      </c>
      <c r="C278" t="s">
        <v>5</v>
      </c>
      <c r="D278">
        <v>85</v>
      </c>
      <c r="E278" t="s">
        <v>7</v>
      </c>
      <c r="F278" s="12">
        <f t="shared" si="10"/>
        <v>85</v>
      </c>
      <c r="G278" t="str">
        <f t="shared" si="9"/>
        <v>Senior</v>
      </c>
    </row>
    <row r="279" spans="1:7" x14ac:dyDescent="0.35">
      <c r="A279">
        <v>278</v>
      </c>
      <c r="B279" s="1" t="s">
        <v>63</v>
      </c>
      <c r="C279" t="s">
        <v>5</v>
      </c>
      <c r="D279">
        <v>26</v>
      </c>
      <c r="E279" t="s">
        <v>7</v>
      </c>
      <c r="F279" s="12">
        <f t="shared" si="10"/>
        <v>26</v>
      </c>
      <c r="G279" t="str">
        <f t="shared" si="9"/>
        <v>Adolocent</v>
      </c>
    </row>
    <row r="280" spans="1:7" x14ac:dyDescent="0.35">
      <c r="A280">
        <v>279</v>
      </c>
      <c r="B280" s="1" t="s">
        <v>64</v>
      </c>
      <c r="C280" t="s">
        <v>4</v>
      </c>
      <c r="D280">
        <v>80</v>
      </c>
      <c r="E280" t="s">
        <v>7</v>
      </c>
      <c r="F280" s="12">
        <f t="shared" si="10"/>
        <v>80</v>
      </c>
      <c r="G280" t="str">
        <f t="shared" si="9"/>
        <v>Senior</v>
      </c>
    </row>
    <row r="281" spans="1:7" x14ac:dyDescent="0.35">
      <c r="A281">
        <v>280</v>
      </c>
      <c r="B281" s="1" t="s">
        <v>66</v>
      </c>
      <c r="C281" t="s">
        <v>4</v>
      </c>
      <c r="D281">
        <v>51</v>
      </c>
      <c r="E281" t="s">
        <v>7</v>
      </c>
      <c r="F281" s="12">
        <f t="shared" si="10"/>
        <v>51</v>
      </c>
      <c r="G281" t="str">
        <f t="shared" si="9"/>
        <v>Adult</v>
      </c>
    </row>
    <row r="282" spans="1:7" x14ac:dyDescent="0.35">
      <c r="A282">
        <v>281</v>
      </c>
      <c r="B282" s="1" t="s">
        <v>62</v>
      </c>
      <c r="C282" t="s">
        <v>4</v>
      </c>
      <c r="D282">
        <v>75</v>
      </c>
      <c r="E282" t="s">
        <v>7</v>
      </c>
      <c r="F282" s="12">
        <f t="shared" si="10"/>
        <v>75</v>
      </c>
      <c r="G282" t="str">
        <f t="shared" si="9"/>
        <v>Senior</v>
      </c>
    </row>
    <row r="283" spans="1:7" x14ac:dyDescent="0.35">
      <c r="A283">
        <v>282</v>
      </c>
      <c r="B283" s="1" t="s">
        <v>63</v>
      </c>
      <c r="C283" t="s">
        <v>5</v>
      </c>
      <c r="D283">
        <v>43</v>
      </c>
      <c r="E283" t="s">
        <v>7</v>
      </c>
      <c r="F283" s="12">
        <f t="shared" si="10"/>
        <v>43</v>
      </c>
      <c r="G283" t="str">
        <f t="shared" si="9"/>
        <v>Adult</v>
      </c>
    </row>
    <row r="284" spans="1:7" x14ac:dyDescent="0.35">
      <c r="A284">
        <v>283</v>
      </c>
      <c r="B284" s="1" t="s">
        <v>64</v>
      </c>
      <c r="C284" t="s">
        <v>4</v>
      </c>
      <c r="D284">
        <v>18</v>
      </c>
      <c r="E284" t="s">
        <v>7</v>
      </c>
      <c r="F284" s="12">
        <f t="shared" si="10"/>
        <v>18</v>
      </c>
      <c r="G284" t="str">
        <f t="shared" si="9"/>
        <v>Adolocent</v>
      </c>
    </row>
    <row r="285" spans="1:7" x14ac:dyDescent="0.35">
      <c r="A285">
        <v>284</v>
      </c>
      <c r="B285" s="1" t="s">
        <v>66</v>
      </c>
      <c r="C285" t="s">
        <v>4</v>
      </c>
      <c r="D285">
        <v>82</v>
      </c>
      <c r="E285" t="s">
        <v>7</v>
      </c>
      <c r="F285" s="12">
        <f t="shared" si="10"/>
        <v>82</v>
      </c>
      <c r="G285" t="str">
        <f t="shared" si="9"/>
        <v>Senior</v>
      </c>
    </row>
    <row r="286" spans="1:7" x14ac:dyDescent="0.35">
      <c r="A286">
        <v>285</v>
      </c>
      <c r="B286" s="1" t="s">
        <v>62</v>
      </c>
      <c r="C286" t="s">
        <v>4</v>
      </c>
      <c r="D286">
        <v>36</v>
      </c>
      <c r="E286" t="s">
        <v>7</v>
      </c>
      <c r="F286" s="12">
        <f t="shared" si="10"/>
        <v>36</v>
      </c>
      <c r="G286" t="str">
        <f t="shared" si="9"/>
        <v>Adult</v>
      </c>
    </row>
    <row r="287" spans="1:7" x14ac:dyDescent="0.35">
      <c r="A287">
        <v>286</v>
      </c>
      <c r="B287" s="1" t="s">
        <v>63</v>
      </c>
      <c r="C287" t="s">
        <v>4</v>
      </c>
      <c r="D287">
        <v>79</v>
      </c>
      <c r="E287" t="s">
        <v>7</v>
      </c>
      <c r="F287" s="12">
        <f t="shared" si="10"/>
        <v>79</v>
      </c>
      <c r="G287" t="str">
        <f t="shared" si="9"/>
        <v>Senior</v>
      </c>
    </row>
    <row r="288" spans="1:7" x14ac:dyDescent="0.35">
      <c r="A288">
        <v>287</v>
      </c>
      <c r="B288" s="1" t="s">
        <v>64</v>
      </c>
      <c r="C288" t="s">
        <v>4</v>
      </c>
      <c r="D288">
        <v>86</v>
      </c>
      <c r="E288" t="s">
        <v>7</v>
      </c>
      <c r="F288" s="12">
        <f t="shared" si="10"/>
        <v>86</v>
      </c>
      <c r="G288" t="str">
        <f t="shared" si="9"/>
        <v>Senior</v>
      </c>
    </row>
    <row r="289" spans="1:7" x14ac:dyDescent="0.35">
      <c r="A289">
        <v>288</v>
      </c>
      <c r="B289" s="1" t="s">
        <v>66</v>
      </c>
      <c r="C289" t="s">
        <v>4</v>
      </c>
      <c r="D289">
        <v>38</v>
      </c>
      <c r="E289" t="s">
        <v>7</v>
      </c>
      <c r="F289" s="12">
        <f t="shared" si="10"/>
        <v>38</v>
      </c>
      <c r="G289" t="str">
        <f t="shared" si="9"/>
        <v>Adult</v>
      </c>
    </row>
    <row r="290" spans="1:7" x14ac:dyDescent="0.35">
      <c r="A290">
        <v>289</v>
      </c>
      <c r="B290" s="1" t="s">
        <v>62</v>
      </c>
      <c r="C290" t="s">
        <v>4</v>
      </c>
      <c r="D290">
        <v>82</v>
      </c>
      <c r="E290" t="s">
        <v>7</v>
      </c>
      <c r="F290" s="12">
        <f t="shared" si="10"/>
        <v>82</v>
      </c>
      <c r="G290" t="str">
        <f t="shared" si="9"/>
        <v>Senior</v>
      </c>
    </row>
    <row r="291" spans="1:7" x14ac:dyDescent="0.35">
      <c r="A291">
        <v>290</v>
      </c>
      <c r="B291" s="1" t="s">
        <v>63</v>
      </c>
      <c r="C291" t="s">
        <v>5</v>
      </c>
      <c r="D291">
        <v>71</v>
      </c>
      <c r="E291" t="s">
        <v>7</v>
      </c>
      <c r="F291" s="12">
        <f t="shared" si="10"/>
        <v>71</v>
      </c>
      <c r="G291" t="str">
        <f t="shared" si="9"/>
        <v>Senior</v>
      </c>
    </row>
    <row r="292" spans="1:7" x14ac:dyDescent="0.35">
      <c r="A292">
        <v>291</v>
      </c>
      <c r="B292" s="1" t="s">
        <v>64</v>
      </c>
      <c r="C292" t="s">
        <v>5</v>
      </c>
      <c r="D292">
        <v>44</v>
      </c>
      <c r="E292" t="s">
        <v>7</v>
      </c>
      <c r="F292" s="12">
        <f t="shared" si="10"/>
        <v>44</v>
      </c>
      <c r="G292" t="str">
        <f t="shared" si="9"/>
        <v>Adult</v>
      </c>
    </row>
    <row r="293" spans="1:7" x14ac:dyDescent="0.35">
      <c r="A293">
        <v>292</v>
      </c>
      <c r="B293" s="1" t="s">
        <v>66</v>
      </c>
      <c r="C293" t="s">
        <v>4</v>
      </c>
      <c r="D293">
        <v>66</v>
      </c>
      <c r="E293" t="s">
        <v>7</v>
      </c>
      <c r="F293" s="12">
        <f t="shared" si="10"/>
        <v>66</v>
      </c>
      <c r="G293" t="str">
        <f t="shared" si="9"/>
        <v>Senior</v>
      </c>
    </row>
    <row r="294" spans="1:7" x14ac:dyDescent="0.35">
      <c r="A294">
        <v>293</v>
      </c>
      <c r="B294" s="1" t="s">
        <v>62</v>
      </c>
      <c r="C294" t="s">
        <v>5</v>
      </c>
      <c r="D294">
        <v>76</v>
      </c>
      <c r="E294" t="s">
        <v>7</v>
      </c>
      <c r="F294" s="12">
        <f t="shared" si="10"/>
        <v>76</v>
      </c>
      <c r="G294" t="str">
        <f t="shared" si="9"/>
        <v>Senior</v>
      </c>
    </row>
    <row r="295" spans="1:7" x14ac:dyDescent="0.35">
      <c r="A295">
        <v>294</v>
      </c>
      <c r="B295" s="1" t="s">
        <v>63</v>
      </c>
      <c r="C295" t="s">
        <v>5</v>
      </c>
      <c r="D295">
        <v>30</v>
      </c>
      <c r="E295" t="s">
        <v>7</v>
      </c>
      <c r="F295" s="12">
        <f t="shared" si="10"/>
        <v>30</v>
      </c>
      <c r="G295" t="str">
        <f t="shared" si="9"/>
        <v>Adolocent</v>
      </c>
    </row>
    <row r="296" spans="1:7" x14ac:dyDescent="0.35">
      <c r="A296">
        <v>295</v>
      </c>
      <c r="B296" s="1" t="s">
        <v>64</v>
      </c>
      <c r="C296" t="s">
        <v>5</v>
      </c>
      <c r="D296">
        <v>44</v>
      </c>
      <c r="E296" t="s">
        <v>7</v>
      </c>
      <c r="F296" s="12">
        <f t="shared" si="10"/>
        <v>44</v>
      </c>
      <c r="G296" t="str">
        <f t="shared" si="9"/>
        <v>Adult</v>
      </c>
    </row>
    <row r="297" spans="1:7" x14ac:dyDescent="0.35">
      <c r="A297">
        <v>296</v>
      </c>
      <c r="B297" s="1" t="s">
        <v>66</v>
      </c>
      <c r="C297" t="s">
        <v>5</v>
      </c>
      <c r="D297">
        <v>70</v>
      </c>
      <c r="E297" t="s">
        <v>7</v>
      </c>
      <c r="F297" s="12">
        <f t="shared" si="10"/>
        <v>70</v>
      </c>
      <c r="G297" t="str">
        <f t="shared" si="9"/>
        <v>Senior</v>
      </c>
    </row>
    <row r="298" spans="1:7" x14ac:dyDescent="0.35">
      <c r="A298">
        <v>297</v>
      </c>
      <c r="B298" s="1" t="s">
        <v>62</v>
      </c>
      <c r="C298" t="s">
        <v>4</v>
      </c>
      <c r="D298">
        <v>25</v>
      </c>
      <c r="E298" t="s">
        <v>7</v>
      </c>
      <c r="F298" s="12">
        <f t="shared" si="10"/>
        <v>25</v>
      </c>
      <c r="G298" t="str">
        <f t="shared" si="9"/>
        <v>Adolocent</v>
      </c>
    </row>
    <row r="299" spans="1:7" x14ac:dyDescent="0.35">
      <c r="A299">
        <v>298</v>
      </c>
      <c r="B299" s="1" t="s">
        <v>63</v>
      </c>
      <c r="C299" t="s">
        <v>4</v>
      </c>
      <c r="D299">
        <v>34</v>
      </c>
      <c r="E299" t="s">
        <v>7</v>
      </c>
      <c r="F299" s="12">
        <f t="shared" si="10"/>
        <v>34</v>
      </c>
      <c r="G299" t="str">
        <f t="shared" si="9"/>
        <v>Adult</v>
      </c>
    </row>
    <row r="300" spans="1:7" x14ac:dyDescent="0.35">
      <c r="A300">
        <v>299</v>
      </c>
      <c r="B300" s="1" t="s">
        <v>64</v>
      </c>
      <c r="C300" t="s">
        <v>4</v>
      </c>
      <c r="D300">
        <v>58</v>
      </c>
      <c r="E300" t="s">
        <v>7</v>
      </c>
      <c r="F300" s="12">
        <f t="shared" si="10"/>
        <v>58</v>
      </c>
      <c r="G300" t="str">
        <f t="shared" si="9"/>
        <v>Adult</v>
      </c>
    </row>
    <row r="301" spans="1:7" x14ac:dyDescent="0.35">
      <c r="A301">
        <v>300</v>
      </c>
      <c r="B301" s="1" t="s">
        <v>66</v>
      </c>
      <c r="C301" t="s">
        <v>5</v>
      </c>
      <c r="D301">
        <v>66</v>
      </c>
      <c r="E301" t="s">
        <v>7</v>
      </c>
      <c r="F301" s="12">
        <f t="shared" si="10"/>
        <v>66</v>
      </c>
      <c r="G301" t="str">
        <f t="shared" si="9"/>
        <v>Senior</v>
      </c>
    </row>
    <row r="302" spans="1:7" x14ac:dyDescent="0.35">
      <c r="A302">
        <v>301</v>
      </c>
      <c r="B302" s="1" t="s">
        <v>62</v>
      </c>
      <c r="C302" t="s">
        <v>4</v>
      </c>
      <c r="D302">
        <v>46</v>
      </c>
      <c r="E302" t="s">
        <v>7</v>
      </c>
      <c r="F302" s="12">
        <f t="shared" si="10"/>
        <v>46</v>
      </c>
      <c r="G302" t="str">
        <f t="shared" si="9"/>
        <v>Adult</v>
      </c>
    </row>
    <row r="303" spans="1:7" x14ac:dyDescent="0.35">
      <c r="A303">
        <v>302</v>
      </c>
      <c r="B303" s="1" t="s">
        <v>63</v>
      </c>
      <c r="C303" t="s">
        <v>5</v>
      </c>
      <c r="D303">
        <v>29</v>
      </c>
      <c r="E303" t="s">
        <v>7</v>
      </c>
      <c r="F303" s="12">
        <f t="shared" si="10"/>
        <v>29</v>
      </c>
      <c r="G303" t="str">
        <f t="shared" si="9"/>
        <v>Adolocent</v>
      </c>
    </row>
    <row r="304" spans="1:7" x14ac:dyDescent="0.35">
      <c r="A304">
        <v>303</v>
      </c>
      <c r="B304" s="1" t="s">
        <v>64</v>
      </c>
      <c r="C304" t="s">
        <v>5</v>
      </c>
      <c r="D304">
        <v>73</v>
      </c>
      <c r="E304" t="s">
        <v>7</v>
      </c>
      <c r="F304" s="12">
        <f t="shared" si="10"/>
        <v>73</v>
      </c>
      <c r="G304" t="str">
        <f t="shared" si="9"/>
        <v>Senior</v>
      </c>
    </row>
    <row r="305" spans="1:7" x14ac:dyDescent="0.35">
      <c r="A305">
        <v>304</v>
      </c>
      <c r="B305" s="1" t="s">
        <v>66</v>
      </c>
      <c r="C305" t="s">
        <v>5</v>
      </c>
      <c r="D305">
        <v>71</v>
      </c>
      <c r="E305" t="s">
        <v>7</v>
      </c>
      <c r="F305" s="12">
        <f t="shared" si="10"/>
        <v>71</v>
      </c>
      <c r="G305" t="str">
        <f t="shared" si="9"/>
        <v>Senior</v>
      </c>
    </row>
    <row r="306" spans="1:7" x14ac:dyDescent="0.35">
      <c r="A306">
        <v>305</v>
      </c>
      <c r="B306" s="1" t="s">
        <v>62</v>
      </c>
      <c r="C306" t="s">
        <v>5</v>
      </c>
      <c r="D306">
        <v>58</v>
      </c>
      <c r="E306" t="s">
        <v>7</v>
      </c>
      <c r="F306" s="12">
        <f t="shared" si="10"/>
        <v>58</v>
      </c>
      <c r="G306" t="str">
        <f t="shared" si="9"/>
        <v>Adult</v>
      </c>
    </row>
    <row r="307" spans="1:7" x14ac:dyDescent="0.35">
      <c r="A307">
        <v>306</v>
      </c>
      <c r="B307" s="1" t="s">
        <v>63</v>
      </c>
      <c r="C307" t="s">
        <v>5</v>
      </c>
      <c r="D307">
        <v>20</v>
      </c>
      <c r="E307" t="s">
        <v>7</v>
      </c>
      <c r="F307" s="12">
        <f t="shared" si="10"/>
        <v>20</v>
      </c>
      <c r="G307" t="str">
        <f t="shared" si="9"/>
        <v>Adolocent</v>
      </c>
    </row>
    <row r="308" spans="1:7" x14ac:dyDescent="0.35">
      <c r="A308">
        <v>307</v>
      </c>
      <c r="B308" s="1" t="s">
        <v>64</v>
      </c>
      <c r="C308" t="s">
        <v>4</v>
      </c>
      <c r="D308">
        <v>65</v>
      </c>
      <c r="E308" t="s">
        <v>7</v>
      </c>
      <c r="F308" s="12">
        <f t="shared" si="10"/>
        <v>65</v>
      </c>
      <c r="G308" t="str">
        <f t="shared" si="9"/>
        <v>Senior</v>
      </c>
    </row>
    <row r="309" spans="1:7" x14ac:dyDescent="0.35">
      <c r="A309">
        <v>308</v>
      </c>
      <c r="B309" s="1" t="s">
        <v>66</v>
      </c>
      <c r="C309" t="s">
        <v>5</v>
      </c>
      <c r="D309">
        <v>40</v>
      </c>
      <c r="E309" t="s">
        <v>7</v>
      </c>
      <c r="F309" s="12">
        <f t="shared" si="10"/>
        <v>40</v>
      </c>
      <c r="G309" t="str">
        <f t="shared" si="9"/>
        <v>Adult</v>
      </c>
    </row>
    <row r="310" spans="1:7" x14ac:dyDescent="0.35">
      <c r="A310">
        <v>309</v>
      </c>
      <c r="B310" s="1" t="s">
        <v>62</v>
      </c>
      <c r="C310" t="s">
        <v>4</v>
      </c>
      <c r="D310">
        <v>70</v>
      </c>
      <c r="E310" t="s">
        <v>7</v>
      </c>
      <c r="F310" s="12">
        <f t="shared" si="10"/>
        <v>70</v>
      </c>
      <c r="G310" t="str">
        <f t="shared" si="9"/>
        <v>Senior</v>
      </c>
    </row>
    <row r="311" spans="1:7" x14ac:dyDescent="0.35">
      <c r="A311">
        <v>310</v>
      </c>
      <c r="B311" s="1" t="s">
        <v>63</v>
      </c>
      <c r="C311" t="s">
        <v>4</v>
      </c>
      <c r="D311">
        <v>22</v>
      </c>
      <c r="E311" t="s">
        <v>7</v>
      </c>
      <c r="F311" s="12">
        <f t="shared" si="10"/>
        <v>22</v>
      </c>
      <c r="G311" t="str">
        <f t="shared" si="9"/>
        <v>Adolocent</v>
      </c>
    </row>
    <row r="312" spans="1:7" x14ac:dyDescent="0.35">
      <c r="A312">
        <v>311</v>
      </c>
      <c r="B312" s="1" t="s">
        <v>64</v>
      </c>
      <c r="C312" t="s">
        <v>4</v>
      </c>
      <c r="D312">
        <v>45</v>
      </c>
      <c r="E312" t="s">
        <v>7</v>
      </c>
      <c r="F312" s="12">
        <f t="shared" si="10"/>
        <v>45</v>
      </c>
      <c r="G312" t="str">
        <f t="shared" si="9"/>
        <v>Adult</v>
      </c>
    </row>
    <row r="313" spans="1:7" x14ac:dyDescent="0.35">
      <c r="A313">
        <v>312</v>
      </c>
      <c r="B313" s="1" t="s">
        <v>66</v>
      </c>
      <c r="C313" t="s">
        <v>4</v>
      </c>
      <c r="D313">
        <v>38</v>
      </c>
      <c r="E313" t="s">
        <v>7</v>
      </c>
      <c r="F313" s="12">
        <f t="shared" si="10"/>
        <v>38</v>
      </c>
      <c r="G313" t="str">
        <f t="shared" si="9"/>
        <v>Adult</v>
      </c>
    </row>
    <row r="314" spans="1:7" x14ac:dyDescent="0.35">
      <c r="A314">
        <v>313</v>
      </c>
      <c r="B314" s="1" t="s">
        <v>62</v>
      </c>
      <c r="C314" t="s">
        <v>5</v>
      </c>
      <c r="D314">
        <v>61</v>
      </c>
      <c r="E314" t="s">
        <v>7</v>
      </c>
      <c r="F314" s="12">
        <f t="shared" si="10"/>
        <v>61</v>
      </c>
      <c r="G314" t="str">
        <f t="shared" si="9"/>
        <v>Senior</v>
      </c>
    </row>
    <row r="315" spans="1:7" x14ac:dyDescent="0.35">
      <c r="A315">
        <v>314</v>
      </c>
      <c r="B315" s="1" t="s">
        <v>63</v>
      </c>
      <c r="C315" t="s">
        <v>4</v>
      </c>
      <c r="D315">
        <v>38</v>
      </c>
      <c r="E315" t="s">
        <v>7</v>
      </c>
      <c r="F315" s="12">
        <f t="shared" si="10"/>
        <v>38</v>
      </c>
      <c r="G315" t="str">
        <f t="shared" si="9"/>
        <v>Adult</v>
      </c>
    </row>
    <row r="316" spans="1:7" x14ac:dyDescent="0.35">
      <c r="A316">
        <v>315</v>
      </c>
      <c r="B316" s="1" t="s">
        <v>64</v>
      </c>
      <c r="C316" t="s">
        <v>5</v>
      </c>
      <c r="D316">
        <v>85</v>
      </c>
      <c r="E316" t="s">
        <v>7</v>
      </c>
      <c r="F316" s="12">
        <f t="shared" si="10"/>
        <v>85</v>
      </c>
      <c r="G316" t="str">
        <f t="shared" si="9"/>
        <v>Senior</v>
      </c>
    </row>
    <row r="317" spans="1:7" x14ac:dyDescent="0.35">
      <c r="A317">
        <v>316</v>
      </c>
      <c r="B317" s="1" t="s">
        <v>66</v>
      </c>
      <c r="C317" t="s">
        <v>5</v>
      </c>
      <c r="D317">
        <v>89</v>
      </c>
      <c r="E317" t="s">
        <v>7</v>
      </c>
      <c r="F317" s="12">
        <f t="shared" si="10"/>
        <v>89</v>
      </c>
      <c r="G317" t="str">
        <f t="shared" si="9"/>
        <v>Senior</v>
      </c>
    </row>
    <row r="318" spans="1:7" x14ac:dyDescent="0.35">
      <c r="A318">
        <v>317</v>
      </c>
      <c r="B318" s="1" t="s">
        <v>62</v>
      </c>
      <c r="C318" t="s">
        <v>4</v>
      </c>
      <c r="D318">
        <v>24</v>
      </c>
      <c r="E318" t="s">
        <v>7</v>
      </c>
      <c r="F318" s="12">
        <f t="shared" si="10"/>
        <v>24</v>
      </c>
      <c r="G318" t="str">
        <f t="shared" si="9"/>
        <v>Adolocent</v>
      </c>
    </row>
    <row r="319" spans="1:7" x14ac:dyDescent="0.35">
      <c r="A319">
        <v>318</v>
      </c>
      <c r="B319" s="1" t="s">
        <v>63</v>
      </c>
      <c r="C319" t="s">
        <v>5</v>
      </c>
      <c r="D319">
        <v>35</v>
      </c>
      <c r="E319" t="s">
        <v>7</v>
      </c>
      <c r="F319" s="12">
        <f t="shared" si="10"/>
        <v>35</v>
      </c>
      <c r="G319" t="str">
        <f t="shared" si="9"/>
        <v>Adult</v>
      </c>
    </row>
    <row r="320" spans="1:7" x14ac:dyDescent="0.35">
      <c r="A320">
        <v>319</v>
      </c>
      <c r="B320" s="1" t="s">
        <v>64</v>
      </c>
      <c r="C320" t="s">
        <v>5</v>
      </c>
      <c r="D320">
        <v>39</v>
      </c>
      <c r="E320" t="s">
        <v>7</v>
      </c>
      <c r="F320" s="12">
        <f t="shared" si="10"/>
        <v>39</v>
      </c>
      <c r="G320" t="str">
        <f t="shared" si="9"/>
        <v>Adult</v>
      </c>
    </row>
    <row r="321" spans="1:7" x14ac:dyDescent="0.35">
      <c r="A321">
        <v>320</v>
      </c>
      <c r="B321" s="1" t="s">
        <v>66</v>
      </c>
      <c r="C321" t="s">
        <v>4</v>
      </c>
      <c r="D321">
        <v>47</v>
      </c>
      <c r="E321" t="s">
        <v>7</v>
      </c>
      <c r="F321" s="12">
        <f t="shared" si="10"/>
        <v>47</v>
      </c>
      <c r="G321" t="str">
        <f t="shared" si="9"/>
        <v>Adult</v>
      </c>
    </row>
    <row r="322" spans="1:7" x14ac:dyDescent="0.35">
      <c r="A322">
        <v>321</v>
      </c>
      <c r="B322" s="1" t="s">
        <v>62</v>
      </c>
      <c r="C322" t="s">
        <v>4</v>
      </c>
      <c r="D322">
        <v>30</v>
      </c>
      <c r="E322" t="s">
        <v>7</v>
      </c>
      <c r="F322" s="12">
        <f t="shared" si="10"/>
        <v>30</v>
      </c>
      <c r="G322" t="str">
        <f t="shared" si="9"/>
        <v>Adolocent</v>
      </c>
    </row>
    <row r="323" spans="1:7" x14ac:dyDescent="0.35">
      <c r="A323">
        <v>322</v>
      </c>
      <c r="B323" s="1" t="s">
        <v>63</v>
      </c>
      <c r="C323" t="s">
        <v>4</v>
      </c>
      <c r="D323">
        <v>22</v>
      </c>
      <c r="E323" t="s">
        <v>7</v>
      </c>
      <c r="F323" s="12">
        <f t="shared" si="10"/>
        <v>22</v>
      </c>
      <c r="G323" t="str">
        <f t="shared" ref="G323:G386" si="11">IF(F323&gt;60,"Senior",IF(F323&gt;=31,"Adult",IF(F323&lt;31,"Adolocent","Invaild")))</f>
        <v>Adolocent</v>
      </c>
    </row>
    <row r="324" spans="1:7" x14ac:dyDescent="0.35">
      <c r="A324">
        <v>323</v>
      </c>
      <c r="B324" s="1" t="s">
        <v>64</v>
      </c>
      <c r="C324" t="s">
        <v>4</v>
      </c>
      <c r="D324">
        <v>49</v>
      </c>
      <c r="E324" t="s">
        <v>7</v>
      </c>
      <c r="F324" s="12">
        <f t="shared" si="10"/>
        <v>49</v>
      </c>
      <c r="G324" t="str">
        <f t="shared" si="11"/>
        <v>Adult</v>
      </c>
    </row>
    <row r="325" spans="1:7" x14ac:dyDescent="0.35">
      <c r="A325">
        <v>324</v>
      </c>
      <c r="B325" s="1" t="s">
        <v>66</v>
      </c>
      <c r="C325" t="s">
        <v>5</v>
      </c>
      <c r="D325">
        <v>28</v>
      </c>
      <c r="E325" t="s">
        <v>7</v>
      </c>
      <c r="F325" s="12">
        <f t="shared" si="10"/>
        <v>28</v>
      </c>
      <c r="G325" t="str">
        <f t="shared" si="11"/>
        <v>Adolocent</v>
      </c>
    </row>
    <row r="326" spans="1:7" x14ac:dyDescent="0.35">
      <c r="A326">
        <v>325</v>
      </c>
      <c r="B326" s="1" t="s">
        <v>62</v>
      </c>
      <c r="C326" t="s">
        <v>4</v>
      </c>
      <c r="D326">
        <v>30</v>
      </c>
      <c r="E326" t="s">
        <v>7</v>
      </c>
      <c r="F326" s="12">
        <f t="shared" ref="F326:F389" si="12">IF(D326="",AVERAGE(D323:D325),D326)</f>
        <v>30</v>
      </c>
      <c r="G326" t="str">
        <f t="shared" si="11"/>
        <v>Adolocent</v>
      </c>
    </row>
    <row r="327" spans="1:7" x14ac:dyDescent="0.35">
      <c r="A327">
        <v>326</v>
      </c>
      <c r="B327" s="1" t="s">
        <v>63</v>
      </c>
      <c r="C327" t="s">
        <v>4</v>
      </c>
      <c r="D327">
        <v>54</v>
      </c>
      <c r="E327" t="s">
        <v>7</v>
      </c>
      <c r="F327" s="12">
        <f t="shared" si="12"/>
        <v>54</v>
      </c>
      <c r="G327" t="str">
        <f t="shared" si="11"/>
        <v>Adult</v>
      </c>
    </row>
    <row r="328" spans="1:7" x14ac:dyDescent="0.35">
      <c r="A328">
        <v>327</v>
      </c>
      <c r="B328" s="1" t="s">
        <v>64</v>
      </c>
      <c r="C328" t="s">
        <v>5</v>
      </c>
      <c r="D328">
        <v>32</v>
      </c>
      <c r="E328" t="s">
        <v>7</v>
      </c>
      <c r="F328" s="12">
        <f t="shared" si="12"/>
        <v>32</v>
      </c>
      <c r="G328" t="str">
        <f t="shared" si="11"/>
        <v>Adult</v>
      </c>
    </row>
    <row r="329" spans="1:7" x14ac:dyDescent="0.35">
      <c r="A329">
        <v>328</v>
      </c>
      <c r="B329" s="1" t="s">
        <v>66</v>
      </c>
      <c r="C329" t="s">
        <v>4</v>
      </c>
      <c r="D329">
        <v>44</v>
      </c>
      <c r="E329" t="s">
        <v>7</v>
      </c>
      <c r="F329" s="12">
        <f t="shared" si="12"/>
        <v>44</v>
      </c>
      <c r="G329" t="str">
        <f t="shared" si="11"/>
        <v>Adult</v>
      </c>
    </row>
    <row r="330" spans="1:7" x14ac:dyDescent="0.35">
      <c r="A330">
        <v>329</v>
      </c>
      <c r="B330" s="1" t="s">
        <v>62</v>
      </c>
      <c r="C330" t="s">
        <v>5</v>
      </c>
      <c r="D330">
        <v>55</v>
      </c>
      <c r="E330" t="s">
        <v>7</v>
      </c>
      <c r="F330" s="12">
        <f t="shared" si="12"/>
        <v>55</v>
      </c>
      <c r="G330" t="str">
        <f t="shared" si="11"/>
        <v>Adult</v>
      </c>
    </row>
    <row r="331" spans="1:7" x14ac:dyDescent="0.35">
      <c r="A331">
        <v>330</v>
      </c>
      <c r="B331" s="1" t="s">
        <v>63</v>
      </c>
      <c r="C331" t="s">
        <v>5</v>
      </c>
      <c r="D331">
        <v>43</v>
      </c>
      <c r="E331" t="s">
        <v>7</v>
      </c>
      <c r="F331" s="12">
        <f t="shared" si="12"/>
        <v>43</v>
      </c>
      <c r="G331" t="str">
        <f t="shared" si="11"/>
        <v>Adult</v>
      </c>
    </row>
    <row r="332" spans="1:7" x14ac:dyDescent="0.35">
      <c r="A332">
        <v>331</v>
      </c>
      <c r="B332" s="1" t="s">
        <v>64</v>
      </c>
      <c r="C332" t="s">
        <v>4</v>
      </c>
      <c r="D332">
        <v>24</v>
      </c>
      <c r="E332" t="s">
        <v>7</v>
      </c>
      <c r="F332" s="12">
        <f t="shared" si="12"/>
        <v>24</v>
      </c>
      <c r="G332" t="str">
        <f t="shared" si="11"/>
        <v>Adolocent</v>
      </c>
    </row>
    <row r="333" spans="1:7" x14ac:dyDescent="0.35">
      <c r="A333">
        <v>332</v>
      </c>
      <c r="B333" s="1" t="s">
        <v>66</v>
      </c>
      <c r="C333" t="s">
        <v>4</v>
      </c>
      <c r="D333">
        <v>78</v>
      </c>
      <c r="E333" t="s">
        <v>7</v>
      </c>
      <c r="F333" s="12">
        <f t="shared" si="12"/>
        <v>78</v>
      </c>
      <c r="G333" t="str">
        <f t="shared" si="11"/>
        <v>Senior</v>
      </c>
    </row>
    <row r="334" spans="1:7" x14ac:dyDescent="0.35">
      <c r="A334">
        <v>333</v>
      </c>
      <c r="B334" s="1" t="s">
        <v>62</v>
      </c>
      <c r="C334" t="s">
        <v>4</v>
      </c>
      <c r="D334">
        <v>43</v>
      </c>
      <c r="E334" t="s">
        <v>7</v>
      </c>
      <c r="F334" s="12">
        <f t="shared" si="12"/>
        <v>43</v>
      </c>
      <c r="G334" t="str">
        <f t="shared" si="11"/>
        <v>Adult</v>
      </c>
    </row>
    <row r="335" spans="1:7" x14ac:dyDescent="0.35">
      <c r="A335">
        <v>334</v>
      </c>
      <c r="B335" s="1" t="s">
        <v>63</v>
      </c>
      <c r="C335" t="s">
        <v>4</v>
      </c>
      <c r="D335">
        <v>18</v>
      </c>
      <c r="E335" t="s">
        <v>7</v>
      </c>
      <c r="F335" s="12">
        <f t="shared" si="12"/>
        <v>18</v>
      </c>
      <c r="G335" t="str">
        <f t="shared" si="11"/>
        <v>Adolocent</v>
      </c>
    </row>
    <row r="336" spans="1:7" x14ac:dyDescent="0.35">
      <c r="A336">
        <v>335</v>
      </c>
      <c r="B336" s="1" t="s">
        <v>64</v>
      </c>
      <c r="C336" t="s">
        <v>5</v>
      </c>
      <c r="D336">
        <v>65</v>
      </c>
      <c r="E336" t="s">
        <v>7</v>
      </c>
      <c r="F336" s="12">
        <f t="shared" si="12"/>
        <v>65</v>
      </c>
      <c r="G336" t="str">
        <f t="shared" si="11"/>
        <v>Senior</v>
      </c>
    </row>
    <row r="337" spans="1:7" x14ac:dyDescent="0.35">
      <c r="A337">
        <v>336</v>
      </c>
      <c r="B337" s="1" t="s">
        <v>66</v>
      </c>
      <c r="C337" t="s">
        <v>5</v>
      </c>
      <c r="D337">
        <v>26</v>
      </c>
      <c r="E337" t="s">
        <v>7</v>
      </c>
      <c r="F337" s="12">
        <f t="shared" si="12"/>
        <v>26</v>
      </c>
      <c r="G337" t="str">
        <f t="shared" si="11"/>
        <v>Adolocent</v>
      </c>
    </row>
    <row r="338" spans="1:7" x14ac:dyDescent="0.35">
      <c r="A338">
        <v>337</v>
      </c>
      <c r="B338" s="1" t="s">
        <v>62</v>
      </c>
      <c r="C338" t="s">
        <v>4</v>
      </c>
      <c r="D338">
        <v>58</v>
      </c>
      <c r="E338" t="s">
        <v>7</v>
      </c>
      <c r="F338" s="12">
        <f t="shared" si="12"/>
        <v>58</v>
      </c>
      <c r="G338" t="str">
        <f t="shared" si="11"/>
        <v>Adult</v>
      </c>
    </row>
    <row r="339" spans="1:7" x14ac:dyDescent="0.35">
      <c r="A339">
        <v>338</v>
      </c>
      <c r="B339" s="1" t="s">
        <v>63</v>
      </c>
      <c r="C339" t="s">
        <v>5</v>
      </c>
      <c r="D339">
        <v>51</v>
      </c>
      <c r="E339" t="s">
        <v>7</v>
      </c>
      <c r="F339" s="12">
        <f t="shared" si="12"/>
        <v>51</v>
      </c>
      <c r="G339" t="str">
        <f t="shared" si="11"/>
        <v>Adult</v>
      </c>
    </row>
    <row r="340" spans="1:7" x14ac:dyDescent="0.35">
      <c r="A340">
        <v>339</v>
      </c>
      <c r="B340" s="1" t="s">
        <v>64</v>
      </c>
      <c r="C340" t="s">
        <v>5</v>
      </c>
      <c r="D340">
        <v>25</v>
      </c>
      <c r="E340" t="s">
        <v>7</v>
      </c>
      <c r="F340" s="12">
        <f t="shared" si="12"/>
        <v>25</v>
      </c>
      <c r="G340" t="str">
        <f t="shared" si="11"/>
        <v>Adolocent</v>
      </c>
    </row>
    <row r="341" spans="1:7" x14ac:dyDescent="0.35">
      <c r="A341">
        <v>340</v>
      </c>
      <c r="B341" s="1" t="s">
        <v>66</v>
      </c>
      <c r="C341" t="s">
        <v>4</v>
      </c>
      <c r="D341">
        <v>68</v>
      </c>
      <c r="E341" t="s">
        <v>7</v>
      </c>
      <c r="F341" s="12">
        <f t="shared" si="12"/>
        <v>68</v>
      </c>
      <c r="G341" t="str">
        <f t="shared" si="11"/>
        <v>Senior</v>
      </c>
    </row>
    <row r="342" spans="1:7" x14ac:dyDescent="0.35">
      <c r="A342">
        <v>341</v>
      </c>
      <c r="B342" s="1" t="s">
        <v>62</v>
      </c>
      <c r="C342" t="s">
        <v>5</v>
      </c>
      <c r="D342">
        <v>44</v>
      </c>
      <c r="E342" t="s">
        <v>7</v>
      </c>
      <c r="F342" s="12">
        <f t="shared" si="12"/>
        <v>44</v>
      </c>
      <c r="G342" t="str">
        <f t="shared" si="11"/>
        <v>Adult</v>
      </c>
    </row>
    <row r="343" spans="1:7" x14ac:dyDescent="0.35">
      <c r="A343">
        <v>342</v>
      </c>
      <c r="B343" s="1" t="s">
        <v>63</v>
      </c>
      <c r="C343" t="s">
        <v>5</v>
      </c>
      <c r="D343">
        <v>65</v>
      </c>
      <c r="E343" t="s">
        <v>7</v>
      </c>
      <c r="F343" s="12">
        <f t="shared" si="12"/>
        <v>65</v>
      </c>
      <c r="G343" t="str">
        <f t="shared" si="11"/>
        <v>Senior</v>
      </c>
    </row>
    <row r="344" spans="1:7" x14ac:dyDescent="0.35">
      <c r="A344">
        <v>343</v>
      </c>
      <c r="B344" s="1" t="s">
        <v>64</v>
      </c>
      <c r="C344" t="s">
        <v>5</v>
      </c>
      <c r="D344">
        <v>88</v>
      </c>
      <c r="E344" t="s">
        <v>7</v>
      </c>
      <c r="F344" s="12">
        <f t="shared" si="12"/>
        <v>88</v>
      </c>
      <c r="G344" t="str">
        <f t="shared" si="11"/>
        <v>Senior</v>
      </c>
    </row>
    <row r="345" spans="1:7" x14ac:dyDescent="0.35">
      <c r="A345">
        <v>344</v>
      </c>
      <c r="B345" s="1" t="s">
        <v>66</v>
      </c>
      <c r="C345" t="s">
        <v>5</v>
      </c>
      <c r="D345">
        <v>84</v>
      </c>
      <c r="E345" t="s">
        <v>7</v>
      </c>
      <c r="F345" s="12">
        <f t="shared" si="12"/>
        <v>84</v>
      </c>
      <c r="G345" t="str">
        <f t="shared" si="11"/>
        <v>Senior</v>
      </c>
    </row>
    <row r="346" spans="1:7" x14ac:dyDescent="0.35">
      <c r="A346">
        <v>345</v>
      </c>
      <c r="B346" s="1" t="s">
        <v>62</v>
      </c>
      <c r="C346" t="s">
        <v>5</v>
      </c>
      <c r="D346">
        <v>31</v>
      </c>
      <c r="E346" t="s">
        <v>7</v>
      </c>
      <c r="F346" s="12">
        <f t="shared" si="12"/>
        <v>31</v>
      </c>
      <c r="G346" t="str">
        <f t="shared" si="11"/>
        <v>Adult</v>
      </c>
    </row>
    <row r="347" spans="1:7" x14ac:dyDescent="0.35">
      <c r="A347">
        <v>346</v>
      </c>
      <c r="B347" s="1" t="s">
        <v>63</v>
      </c>
      <c r="C347" t="s">
        <v>5</v>
      </c>
      <c r="D347">
        <v>27</v>
      </c>
      <c r="E347" t="s">
        <v>7</v>
      </c>
      <c r="F347" s="12">
        <f t="shared" si="12"/>
        <v>27</v>
      </c>
      <c r="G347" t="str">
        <f t="shared" si="11"/>
        <v>Adolocent</v>
      </c>
    </row>
    <row r="348" spans="1:7" x14ac:dyDescent="0.35">
      <c r="A348">
        <v>347</v>
      </c>
      <c r="B348" s="1" t="s">
        <v>64</v>
      </c>
      <c r="C348" t="s">
        <v>5</v>
      </c>
      <c r="D348">
        <v>59</v>
      </c>
      <c r="E348" t="s">
        <v>7</v>
      </c>
      <c r="F348" s="12">
        <f t="shared" si="12"/>
        <v>59</v>
      </c>
      <c r="G348" t="str">
        <f t="shared" si="11"/>
        <v>Adult</v>
      </c>
    </row>
    <row r="349" spans="1:7" x14ac:dyDescent="0.35">
      <c r="A349">
        <v>348</v>
      </c>
      <c r="B349" s="1" t="s">
        <v>66</v>
      </c>
      <c r="C349" t="s">
        <v>4</v>
      </c>
      <c r="D349">
        <v>61</v>
      </c>
      <c r="E349" t="s">
        <v>7</v>
      </c>
      <c r="F349" s="12">
        <f t="shared" si="12"/>
        <v>61</v>
      </c>
      <c r="G349" t="str">
        <f t="shared" si="11"/>
        <v>Senior</v>
      </c>
    </row>
    <row r="350" spans="1:7" x14ac:dyDescent="0.35">
      <c r="A350">
        <v>349</v>
      </c>
      <c r="B350" s="1" t="s">
        <v>62</v>
      </c>
      <c r="C350" t="s">
        <v>5</v>
      </c>
      <c r="D350">
        <v>55</v>
      </c>
      <c r="E350" t="s">
        <v>7</v>
      </c>
      <c r="F350" s="12">
        <f t="shared" si="12"/>
        <v>55</v>
      </c>
      <c r="G350" t="str">
        <f t="shared" si="11"/>
        <v>Adult</v>
      </c>
    </row>
    <row r="351" spans="1:7" x14ac:dyDescent="0.35">
      <c r="A351">
        <v>350</v>
      </c>
      <c r="B351" s="1" t="s">
        <v>63</v>
      </c>
      <c r="C351" t="s">
        <v>5</v>
      </c>
      <c r="D351">
        <v>39</v>
      </c>
      <c r="E351" t="s">
        <v>7</v>
      </c>
      <c r="F351" s="12">
        <f t="shared" si="12"/>
        <v>39</v>
      </c>
      <c r="G351" t="str">
        <f t="shared" si="11"/>
        <v>Adult</v>
      </c>
    </row>
    <row r="352" spans="1:7" x14ac:dyDescent="0.35">
      <c r="A352">
        <v>351</v>
      </c>
      <c r="B352" s="1" t="s">
        <v>64</v>
      </c>
      <c r="C352" t="s">
        <v>5</v>
      </c>
      <c r="D352">
        <v>87</v>
      </c>
      <c r="E352" t="s">
        <v>7</v>
      </c>
      <c r="F352" s="12">
        <f t="shared" si="12"/>
        <v>87</v>
      </c>
      <c r="G352" t="str">
        <f t="shared" si="11"/>
        <v>Senior</v>
      </c>
    </row>
    <row r="353" spans="1:7" x14ac:dyDescent="0.35">
      <c r="A353">
        <v>352</v>
      </c>
      <c r="B353" s="1" t="s">
        <v>66</v>
      </c>
      <c r="C353" t="s">
        <v>4</v>
      </c>
      <c r="D353">
        <v>72</v>
      </c>
      <c r="E353" t="s">
        <v>7</v>
      </c>
      <c r="F353" s="12">
        <f t="shared" si="12"/>
        <v>72</v>
      </c>
      <c r="G353" t="str">
        <f t="shared" si="11"/>
        <v>Senior</v>
      </c>
    </row>
    <row r="354" spans="1:7" x14ac:dyDescent="0.35">
      <c r="A354">
        <v>353</v>
      </c>
      <c r="B354" s="1" t="s">
        <v>62</v>
      </c>
      <c r="C354" t="s">
        <v>5</v>
      </c>
      <c r="D354">
        <v>66</v>
      </c>
      <c r="E354" t="s">
        <v>7</v>
      </c>
      <c r="F354" s="12">
        <f t="shared" si="12"/>
        <v>66</v>
      </c>
      <c r="G354" t="str">
        <f t="shared" si="11"/>
        <v>Senior</v>
      </c>
    </row>
    <row r="355" spans="1:7" x14ac:dyDescent="0.35">
      <c r="A355">
        <v>354</v>
      </c>
      <c r="B355" s="1" t="s">
        <v>63</v>
      </c>
      <c r="C355" t="s">
        <v>4</v>
      </c>
      <c r="D355">
        <v>29</v>
      </c>
      <c r="E355" t="s">
        <v>7</v>
      </c>
      <c r="F355" s="12">
        <f t="shared" si="12"/>
        <v>29</v>
      </c>
      <c r="G355" t="str">
        <f t="shared" si="11"/>
        <v>Adolocent</v>
      </c>
    </row>
    <row r="356" spans="1:7" x14ac:dyDescent="0.35">
      <c r="A356">
        <v>355</v>
      </c>
      <c r="B356" s="1" t="s">
        <v>64</v>
      </c>
      <c r="C356" t="s">
        <v>5</v>
      </c>
      <c r="D356">
        <v>49</v>
      </c>
      <c r="E356" t="s">
        <v>7</v>
      </c>
      <c r="F356" s="12">
        <f t="shared" si="12"/>
        <v>49</v>
      </c>
      <c r="G356" t="str">
        <f t="shared" si="11"/>
        <v>Adult</v>
      </c>
    </row>
    <row r="357" spans="1:7" x14ac:dyDescent="0.35">
      <c r="A357">
        <v>356</v>
      </c>
      <c r="B357" s="1" t="s">
        <v>66</v>
      </c>
      <c r="C357" t="s">
        <v>4</v>
      </c>
      <c r="D357">
        <v>41</v>
      </c>
      <c r="E357" t="s">
        <v>7</v>
      </c>
      <c r="F357" s="12">
        <f t="shared" si="12"/>
        <v>41</v>
      </c>
      <c r="G357" t="str">
        <f t="shared" si="11"/>
        <v>Adult</v>
      </c>
    </row>
    <row r="358" spans="1:7" x14ac:dyDescent="0.35">
      <c r="A358">
        <v>357</v>
      </c>
      <c r="B358" s="1" t="s">
        <v>62</v>
      </c>
      <c r="C358" t="s">
        <v>5</v>
      </c>
      <c r="D358">
        <v>70</v>
      </c>
      <c r="E358" t="s">
        <v>7</v>
      </c>
      <c r="F358" s="12">
        <f t="shared" si="12"/>
        <v>70</v>
      </c>
      <c r="G358" t="str">
        <f t="shared" si="11"/>
        <v>Senior</v>
      </c>
    </row>
    <row r="359" spans="1:7" x14ac:dyDescent="0.35">
      <c r="A359">
        <v>358</v>
      </c>
      <c r="B359" s="1" t="s">
        <v>63</v>
      </c>
      <c r="C359" t="s">
        <v>4</v>
      </c>
      <c r="D359">
        <v>50</v>
      </c>
      <c r="E359" t="s">
        <v>7</v>
      </c>
      <c r="F359" s="12">
        <f t="shared" si="12"/>
        <v>50</v>
      </c>
      <c r="G359" t="str">
        <f t="shared" si="11"/>
        <v>Adult</v>
      </c>
    </row>
    <row r="360" spans="1:7" x14ac:dyDescent="0.35">
      <c r="A360">
        <v>359</v>
      </c>
      <c r="B360" s="1" t="s">
        <v>64</v>
      </c>
      <c r="C360" t="s">
        <v>5</v>
      </c>
      <c r="D360">
        <v>37</v>
      </c>
      <c r="E360" t="s">
        <v>7</v>
      </c>
      <c r="F360" s="12">
        <f t="shared" si="12"/>
        <v>37</v>
      </c>
      <c r="G360" t="str">
        <f t="shared" si="11"/>
        <v>Adult</v>
      </c>
    </row>
    <row r="361" spans="1:7" x14ac:dyDescent="0.35">
      <c r="A361">
        <v>360</v>
      </c>
      <c r="B361" s="1" t="s">
        <v>66</v>
      </c>
      <c r="C361" t="s">
        <v>4</v>
      </c>
      <c r="D361">
        <v>32</v>
      </c>
      <c r="E361" t="s">
        <v>7</v>
      </c>
      <c r="F361" s="12">
        <f t="shared" si="12"/>
        <v>32</v>
      </c>
      <c r="G361" t="str">
        <f t="shared" si="11"/>
        <v>Adult</v>
      </c>
    </row>
    <row r="362" spans="1:7" x14ac:dyDescent="0.35">
      <c r="A362">
        <v>361</v>
      </c>
      <c r="B362" s="1" t="s">
        <v>62</v>
      </c>
      <c r="C362" t="s">
        <v>4</v>
      </c>
      <c r="D362">
        <v>87</v>
      </c>
      <c r="E362" t="s">
        <v>7</v>
      </c>
      <c r="F362" s="12">
        <f t="shared" si="12"/>
        <v>87</v>
      </c>
      <c r="G362" t="str">
        <f t="shared" si="11"/>
        <v>Senior</v>
      </c>
    </row>
    <row r="363" spans="1:7" x14ac:dyDescent="0.35">
      <c r="A363">
        <v>362</v>
      </c>
      <c r="B363" s="1" t="s">
        <v>63</v>
      </c>
      <c r="C363" t="s">
        <v>4</v>
      </c>
      <c r="D363">
        <v>68</v>
      </c>
      <c r="E363" t="s">
        <v>7</v>
      </c>
      <c r="F363" s="12">
        <f t="shared" si="12"/>
        <v>68</v>
      </c>
      <c r="G363" t="str">
        <f t="shared" si="11"/>
        <v>Senior</v>
      </c>
    </row>
    <row r="364" spans="1:7" x14ac:dyDescent="0.35">
      <c r="A364">
        <v>363</v>
      </c>
      <c r="B364" s="1" t="s">
        <v>64</v>
      </c>
      <c r="C364" t="s">
        <v>5</v>
      </c>
      <c r="D364">
        <v>48</v>
      </c>
      <c r="E364" t="s">
        <v>7</v>
      </c>
      <c r="F364" s="12">
        <f t="shared" si="12"/>
        <v>48</v>
      </c>
      <c r="G364" t="str">
        <f t="shared" si="11"/>
        <v>Adult</v>
      </c>
    </row>
    <row r="365" spans="1:7" x14ac:dyDescent="0.35">
      <c r="A365">
        <v>364</v>
      </c>
      <c r="B365" s="1" t="s">
        <v>66</v>
      </c>
      <c r="C365" t="s">
        <v>4</v>
      </c>
      <c r="D365">
        <v>18</v>
      </c>
      <c r="E365" t="s">
        <v>7</v>
      </c>
      <c r="F365" s="12">
        <f t="shared" si="12"/>
        <v>18</v>
      </c>
      <c r="G365" t="str">
        <f t="shared" si="11"/>
        <v>Adolocent</v>
      </c>
    </row>
    <row r="366" spans="1:7" x14ac:dyDescent="0.35">
      <c r="A366">
        <v>365</v>
      </c>
      <c r="B366" s="1" t="s">
        <v>62</v>
      </c>
      <c r="C366" t="s">
        <v>4</v>
      </c>
      <c r="D366">
        <v>46</v>
      </c>
      <c r="E366" t="s">
        <v>7</v>
      </c>
      <c r="F366" s="12">
        <f t="shared" si="12"/>
        <v>46</v>
      </c>
      <c r="G366" t="str">
        <f t="shared" si="11"/>
        <v>Adult</v>
      </c>
    </row>
    <row r="367" spans="1:7" x14ac:dyDescent="0.35">
      <c r="A367">
        <v>366</v>
      </c>
      <c r="B367" s="1" t="s">
        <v>63</v>
      </c>
      <c r="C367" t="s">
        <v>5</v>
      </c>
      <c r="D367">
        <v>79</v>
      </c>
      <c r="E367" t="s">
        <v>7</v>
      </c>
      <c r="F367" s="12">
        <f t="shared" si="12"/>
        <v>79</v>
      </c>
      <c r="G367" t="str">
        <f t="shared" si="11"/>
        <v>Senior</v>
      </c>
    </row>
    <row r="368" spans="1:7" x14ac:dyDescent="0.35">
      <c r="A368">
        <v>367</v>
      </c>
      <c r="B368" s="1" t="s">
        <v>64</v>
      </c>
      <c r="C368" t="s">
        <v>4</v>
      </c>
      <c r="D368">
        <v>23</v>
      </c>
      <c r="E368" t="s">
        <v>7</v>
      </c>
      <c r="F368" s="12">
        <f t="shared" si="12"/>
        <v>23</v>
      </c>
      <c r="G368" t="str">
        <f t="shared" si="11"/>
        <v>Adolocent</v>
      </c>
    </row>
    <row r="369" spans="1:7" x14ac:dyDescent="0.35">
      <c r="A369">
        <v>368</v>
      </c>
      <c r="B369" s="1" t="s">
        <v>66</v>
      </c>
      <c r="C369" t="s">
        <v>5</v>
      </c>
      <c r="D369">
        <v>58</v>
      </c>
      <c r="E369" t="s">
        <v>7</v>
      </c>
      <c r="F369" s="12">
        <f t="shared" si="12"/>
        <v>58</v>
      </c>
      <c r="G369" t="str">
        <f t="shared" si="11"/>
        <v>Adult</v>
      </c>
    </row>
    <row r="370" spans="1:7" x14ac:dyDescent="0.35">
      <c r="A370">
        <v>369</v>
      </c>
      <c r="B370" s="1" t="s">
        <v>62</v>
      </c>
      <c r="C370" t="s">
        <v>5</v>
      </c>
      <c r="D370">
        <v>39</v>
      </c>
      <c r="E370" t="s">
        <v>7</v>
      </c>
      <c r="F370" s="12">
        <f t="shared" si="12"/>
        <v>39</v>
      </c>
      <c r="G370" t="str">
        <f t="shared" si="11"/>
        <v>Adult</v>
      </c>
    </row>
    <row r="371" spans="1:7" x14ac:dyDescent="0.35">
      <c r="A371">
        <v>370</v>
      </c>
      <c r="B371" s="1" t="s">
        <v>63</v>
      </c>
      <c r="C371" t="s">
        <v>5</v>
      </c>
      <c r="D371">
        <v>35</v>
      </c>
      <c r="E371" t="s">
        <v>7</v>
      </c>
      <c r="F371" s="12">
        <f t="shared" si="12"/>
        <v>35</v>
      </c>
      <c r="G371" t="str">
        <f t="shared" si="11"/>
        <v>Adult</v>
      </c>
    </row>
    <row r="372" spans="1:7" x14ac:dyDescent="0.35">
      <c r="A372">
        <v>371</v>
      </c>
      <c r="B372" s="1" t="s">
        <v>64</v>
      </c>
      <c r="C372" t="s">
        <v>4</v>
      </c>
      <c r="D372">
        <v>68</v>
      </c>
      <c r="E372" t="s">
        <v>7</v>
      </c>
      <c r="F372" s="12">
        <f t="shared" si="12"/>
        <v>68</v>
      </c>
      <c r="G372" t="str">
        <f t="shared" si="11"/>
        <v>Senior</v>
      </c>
    </row>
    <row r="373" spans="1:7" x14ac:dyDescent="0.35">
      <c r="A373">
        <v>372</v>
      </c>
      <c r="B373" s="1" t="s">
        <v>66</v>
      </c>
      <c r="C373" t="s">
        <v>4</v>
      </c>
      <c r="D373">
        <v>60</v>
      </c>
      <c r="E373" t="s">
        <v>7</v>
      </c>
      <c r="F373" s="12">
        <f t="shared" si="12"/>
        <v>60</v>
      </c>
      <c r="G373" t="str">
        <f t="shared" si="11"/>
        <v>Adult</v>
      </c>
    </row>
    <row r="374" spans="1:7" x14ac:dyDescent="0.35">
      <c r="A374">
        <v>373</v>
      </c>
      <c r="B374" s="1" t="s">
        <v>62</v>
      </c>
      <c r="C374" t="s">
        <v>5</v>
      </c>
      <c r="D374">
        <v>89</v>
      </c>
      <c r="E374" t="s">
        <v>7</v>
      </c>
      <c r="F374" s="12">
        <f t="shared" si="12"/>
        <v>89</v>
      </c>
      <c r="G374" t="str">
        <f t="shared" si="11"/>
        <v>Senior</v>
      </c>
    </row>
    <row r="375" spans="1:7" x14ac:dyDescent="0.35">
      <c r="A375">
        <v>374</v>
      </c>
      <c r="B375" s="1" t="s">
        <v>63</v>
      </c>
      <c r="C375" t="s">
        <v>4</v>
      </c>
      <c r="D375">
        <v>71</v>
      </c>
      <c r="E375" t="s">
        <v>7</v>
      </c>
      <c r="F375" s="12">
        <f t="shared" si="12"/>
        <v>71</v>
      </c>
      <c r="G375" t="str">
        <f t="shared" si="11"/>
        <v>Senior</v>
      </c>
    </row>
    <row r="376" spans="1:7" x14ac:dyDescent="0.35">
      <c r="A376">
        <v>375</v>
      </c>
      <c r="B376" s="1" t="s">
        <v>64</v>
      </c>
      <c r="C376" t="s">
        <v>5</v>
      </c>
      <c r="D376">
        <v>45</v>
      </c>
      <c r="E376" t="s">
        <v>7</v>
      </c>
      <c r="F376" s="12">
        <f t="shared" si="12"/>
        <v>45</v>
      </c>
      <c r="G376" t="str">
        <f t="shared" si="11"/>
        <v>Adult</v>
      </c>
    </row>
    <row r="377" spans="1:7" x14ac:dyDescent="0.35">
      <c r="A377">
        <v>376</v>
      </c>
      <c r="B377" s="1" t="s">
        <v>66</v>
      </c>
      <c r="C377" t="s">
        <v>5</v>
      </c>
      <c r="D377">
        <v>89</v>
      </c>
      <c r="E377" t="s">
        <v>7</v>
      </c>
      <c r="F377" s="12">
        <f t="shared" si="12"/>
        <v>89</v>
      </c>
      <c r="G377" t="str">
        <f t="shared" si="11"/>
        <v>Senior</v>
      </c>
    </row>
    <row r="378" spans="1:7" x14ac:dyDescent="0.35">
      <c r="A378">
        <v>377</v>
      </c>
      <c r="B378" s="1" t="s">
        <v>62</v>
      </c>
      <c r="C378" t="s">
        <v>5</v>
      </c>
      <c r="D378">
        <v>56</v>
      </c>
      <c r="E378" t="s">
        <v>7</v>
      </c>
      <c r="F378" s="12">
        <f t="shared" si="12"/>
        <v>56</v>
      </c>
      <c r="G378" t="str">
        <f t="shared" si="11"/>
        <v>Adult</v>
      </c>
    </row>
    <row r="379" spans="1:7" x14ac:dyDescent="0.35">
      <c r="A379">
        <v>378</v>
      </c>
      <c r="B379" s="1" t="s">
        <v>63</v>
      </c>
      <c r="C379" t="s">
        <v>4</v>
      </c>
      <c r="D379">
        <v>69</v>
      </c>
      <c r="E379" t="s">
        <v>7</v>
      </c>
      <c r="F379" s="12">
        <f t="shared" si="12"/>
        <v>69</v>
      </c>
      <c r="G379" t="str">
        <f t="shared" si="11"/>
        <v>Senior</v>
      </c>
    </row>
    <row r="380" spans="1:7" x14ac:dyDescent="0.35">
      <c r="A380">
        <v>379</v>
      </c>
      <c r="B380" s="1" t="s">
        <v>64</v>
      </c>
      <c r="C380" t="s">
        <v>4</v>
      </c>
      <c r="D380">
        <v>58</v>
      </c>
      <c r="E380" t="s">
        <v>7</v>
      </c>
      <c r="F380" s="12">
        <f t="shared" si="12"/>
        <v>58</v>
      </c>
      <c r="G380" t="str">
        <f t="shared" si="11"/>
        <v>Adult</v>
      </c>
    </row>
    <row r="381" spans="1:7" x14ac:dyDescent="0.35">
      <c r="A381">
        <v>380</v>
      </c>
      <c r="B381" s="1" t="s">
        <v>66</v>
      </c>
      <c r="C381" t="s">
        <v>5</v>
      </c>
      <c r="D381">
        <v>29</v>
      </c>
      <c r="E381" t="s">
        <v>7</v>
      </c>
      <c r="F381" s="12">
        <f t="shared" si="12"/>
        <v>29</v>
      </c>
      <c r="G381" t="str">
        <f t="shared" si="11"/>
        <v>Adolocent</v>
      </c>
    </row>
    <row r="382" spans="1:7" x14ac:dyDescent="0.35">
      <c r="A382">
        <v>381</v>
      </c>
      <c r="B382" s="1" t="s">
        <v>62</v>
      </c>
      <c r="C382" t="s">
        <v>4</v>
      </c>
      <c r="D382">
        <v>86</v>
      </c>
      <c r="E382" t="s">
        <v>7</v>
      </c>
      <c r="F382" s="12">
        <f t="shared" si="12"/>
        <v>86</v>
      </c>
      <c r="G382" t="str">
        <f t="shared" si="11"/>
        <v>Senior</v>
      </c>
    </row>
    <row r="383" spans="1:7" x14ac:dyDescent="0.35">
      <c r="A383">
        <v>382</v>
      </c>
      <c r="B383" s="1" t="s">
        <v>63</v>
      </c>
      <c r="C383" t="s">
        <v>4</v>
      </c>
      <c r="D383">
        <v>81</v>
      </c>
      <c r="E383" t="s">
        <v>7</v>
      </c>
      <c r="F383" s="12">
        <f t="shared" si="12"/>
        <v>81</v>
      </c>
      <c r="G383" t="str">
        <f t="shared" si="11"/>
        <v>Senior</v>
      </c>
    </row>
    <row r="384" spans="1:7" x14ac:dyDescent="0.35">
      <c r="A384">
        <v>383</v>
      </c>
      <c r="B384" s="1" t="s">
        <v>64</v>
      </c>
      <c r="C384" t="s">
        <v>5</v>
      </c>
      <c r="D384">
        <v>57</v>
      </c>
      <c r="E384" t="s">
        <v>7</v>
      </c>
      <c r="F384" s="12">
        <f t="shared" si="12"/>
        <v>57</v>
      </c>
      <c r="G384" t="str">
        <f t="shared" si="11"/>
        <v>Adult</v>
      </c>
    </row>
    <row r="385" spans="1:7" x14ac:dyDescent="0.35">
      <c r="A385">
        <v>384</v>
      </c>
      <c r="B385" s="1" t="s">
        <v>66</v>
      </c>
      <c r="C385" t="s">
        <v>4</v>
      </c>
      <c r="D385">
        <v>87</v>
      </c>
      <c r="E385" t="s">
        <v>7</v>
      </c>
      <c r="F385" s="12">
        <f t="shared" si="12"/>
        <v>87</v>
      </c>
      <c r="G385" t="str">
        <f t="shared" si="11"/>
        <v>Senior</v>
      </c>
    </row>
    <row r="386" spans="1:7" x14ac:dyDescent="0.35">
      <c r="A386">
        <v>385</v>
      </c>
      <c r="B386" s="1" t="s">
        <v>62</v>
      </c>
      <c r="C386" t="s">
        <v>5</v>
      </c>
      <c r="D386">
        <v>54</v>
      </c>
      <c r="E386" t="s">
        <v>7</v>
      </c>
      <c r="F386" s="12">
        <f t="shared" si="12"/>
        <v>54</v>
      </c>
      <c r="G386" t="str">
        <f t="shared" si="11"/>
        <v>Adult</v>
      </c>
    </row>
    <row r="387" spans="1:7" x14ac:dyDescent="0.35">
      <c r="A387">
        <v>386</v>
      </c>
      <c r="B387" s="1" t="s">
        <v>63</v>
      </c>
      <c r="C387" t="s">
        <v>5</v>
      </c>
      <c r="D387">
        <v>75</v>
      </c>
      <c r="E387" t="s">
        <v>7</v>
      </c>
      <c r="F387" s="12">
        <f t="shared" si="12"/>
        <v>75</v>
      </c>
      <c r="G387" t="str">
        <f t="shared" ref="G387:G450" si="13">IF(F387&gt;60,"Senior",IF(F387&gt;=31,"Adult",IF(F387&lt;31,"Adolocent","Invaild")))</f>
        <v>Senior</v>
      </c>
    </row>
    <row r="388" spans="1:7" x14ac:dyDescent="0.35">
      <c r="A388">
        <v>387</v>
      </c>
      <c r="B388" s="1" t="s">
        <v>64</v>
      </c>
      <c r="C388" t="s">
        <v>5</v>
      </c>
      <c r="D388">
        <v>41</v>
      </c>
      <c r="E388" t="s">
        <v>7</v>
      </c>
      <c r="F388" s="12">
        <f t="shared" si="12"/>
        <v>41</v>
      </c>
      <c r="G388" t="str">
        <f t="shared" si="13"/>
        <v>Adult</v>
      </c>
    </row>
    <row r="389" spans="1:7" x14ac:dyDescent="0.35">
      <c r="A389">
        <v>388</v>
      </c>
      <c r="B389" s="1" t="s">
        <v>66</v>
      </c>
      <c r="C389" t="s">
        <v>4</v>
      </c>
      <c r="D389">
        <v>68</v>
      </c>
      <c r="E389" t="s">
        <v>7</v>
      </c>
      <c r="F389" s="12">
        <f t="shared" si="12"/>
        <v>68</v>
      </c>
      <c r="G389" t="str">
        <f t="shared" si="13"/>
        <v>Senior</v>
      </c>
    </row>
    <row r="390" spans="1:7" x14ac:dyDescent="0.35">
      <c r="A390">
        <v>389</v>
      </c>
      <c r="B390" s="1" t="s">
        <v>62</v>
      </c>
      <c r="C390" t="s">
        <v>5</v>
      </c>
      <c r="D390">
        <v>22</v>
      </c>
      <c r="E390" t="s">
        <v>7</v>
      </c>
      <c r="F390" s="12">
        <f t="shared" ref="F390:F453" si="14">IF(D390="",AVERAGE(D387:D389),D390)</f>
        <v>22</v>
      </c>
      <c r="G390" t="str">
        <f t="shared" si="13"/>
        <v>Adolocent</v>
      </c>
    </row>
    <row r="391" spans="1:7" x14ac:dyDescent="0.35">
      <c r="A391">
        <v>390</v>
      </c>
      <c r="B391" s="1" t="s">
        <v>63</v>
      </c>
      <c r="C391" t="s">
        <v>4</v>
      </c>
      <c r="D391">
        <v>89</v>
      </c>
      <c r="E391" t="s">
        <v>7</v>
      </c>
      <c r="F391" s="12">
        <f t="shared" si="14"/>
        <v>89</v>
      </c>
      <c r="G391" t="str">
        <f t="shared" si="13"/>
        <v>Senior</v>
      </c>
    </row>
    <row r="392" spans="1:7" x14ac:dyDescent="0.35">
      <c r="A392">
        <v>391</v>
      </c>
      <c r="B392" s="1" t="s">
        <v>64</v>
      </c>
      <c r="C392" t="s">
        <v>5</v>
      </c>
      <c r="D392">
        <v>86</v>
      </c>
      <c r="E392" t="s">
        <v>7</v>
      </c>
      <c r="F392" s="12">
        <f t="shared" si="14"/>
        <v>86</v>
      </c>
      <c r="G392" t="str">
        <f t="shared" si="13"/>
        <v>Senior</v>
      </c>
    </row>
    <row r="393" spans="1:7" x14ac:dyDescent="0.35">
      <c r="A393">
        <v>392</v>
      </c>
      <c r="B393" s="1" t="s">
        <v>66</v>
      </c>
      <c r="C393" t="s">
        <v>4</v>
      </c>
      <c r="D393">
        <v>79</v>
      </c>
      <c r="E393" t="s">
        <v>7</v>
      </c>
      <c r="F393" s="12">
        <f t="shared" si="14"/>
        <v>79</v>
      </c>
      <c r="G393" t="str">
        <f t="shared" si="13"/>
        <v>Senior</v>
      </c>
    </row>
    <row r="394" spans="1:7" x14ac:dyDescent="0.35">
      <c r="A394">
        <v>393</v>
      </c>
      <c r="B394" s="1" t="s">
        <v>62</v>
      </c>
      <c r="C394" t="s">
        <v>5</v>
      </c>
      <c r="D394">
        <v>19</v>
      </c>
      <c r="E394" t="s">
        <v>7</v>
      </c>
      <c r="F394" s="12">
        <f t="shared" si="14"/>
        <v>19</v>
      </c>
      <c r="G394" t="str">
        <f t="shared" si="13"/>
        <v>Adolocent</v>
      </c>
    </row>
    <row r="395" spans="1:7" x14ac:dyDescent="0.35">
      <c r="A395">
        <v>394</v>
      </c>
      <c r="B395" s="1" t="s">
        <v>63</v>
      </c>
      <c r="C395" t="s">
        <v>5</v>
      </c>
      <c r="D395">
        <v>65</v>
      </c>
      <c r="E395" t="s">
        <v>7</v>
      </c>
      <c r="F395" s="12">
        <f t="shared" si="14"/>
        <v>65</v>
      </c>
      <c r="G395" t="str">
        <f t="shared" si="13"/>
        <v>Senior</v>
      </c>
    </row>
    <row r="396" spans="1:7" x14ac:dyDescent="0.35">
      <c r="A396">
        <v>395</v>
      </c>
      <c r="B396" s="1" t="s">
        <v>64</v>
      </c>
      <c r="C396" t="s">
        <v>5</v>
      </c>
      <c r="D396">
        <v>22</v>
      </c>
      <c r="E396" t="s">
        <v>7</v>
      </c>
      <c r="F396" s="12">
        <f t="shared" si="14"/>
        <v>22</v>
      </c>
      <c r="G396" t="str">
        <f t="shared" si="13"/>
        <v>Adolocent</v>
      </c>
    </row>
    <row r="397" spans="1:7" x14ac:dyDescent="0.35">
      <c r="A397">
        <v>396</v>
      </c>
      <c r="B397" s="1" t="s">
        <v>66</v>
      </c>
      <c r="C397" t="s">
        <v>5</v>
      </c>
      <c r="D397">
        <v>53</v>
      </c>
      <c r="E397" t="s">
        <v>7</v>
      </c>
      <c r="F397" s="12">
        <f t="shared" si="14"/>
        <v>53</v>
      </c>
      <c r="G397" t="str">
        <f t="shared" si="13"/>
        <v>Adult</v>
      </c>
    </row>
    <row r="398" spans="1:7" x14ac:dyDescent="0.35">
      <c r="A398">
        <v>397</v>
      </c>
      <c r="B398" s="1" t="s">
        <v>62</v>
      </c>
      <c r="C398" t="s">
        <v>5</v>
      </c>
      <c r="D398">
        <v>30</v>
      </c>
      <c r="E398" t="s">
        <v>7</v>
      </c>
      <c r="F398" s="12">
        <f t="shared" si="14"/>
        <v>30</v>
      </c>
      <c r="G398" t="str">
        <f t="shared" si="13"/>
        <v>Adolocent</v>
      </c>
    </row>
    <row r="399" spans="1:7" x14ac:dyDescent="0.35">
      <c r="A399">
        <v>398</v>
      </c>
      <c r="B399" s="1" t="s">
        <v>63</v>
      </c>
      <c r="C399" t="s">
        <v>4</v>
      </c>
      <c r="D399">
        <v>50</v>
      </c>
      <c r="E399" t="s">
        <v>7</v>
      </c>
      <c r="F399" s="12">
        <f t="shared" si="14"/>
        <v>50</v>
      </c>
      <c r="G399" t="str">
        <f t="shared" si="13"/>
        <v>Adult</v>
      </c>
    </row>
    <row r="400" spans="1:7" x14ac:dyDescent="0.35">
      <c r="A400">
        <v>399</v>
      </c>
      <c r="B400" s="1" t="s">
        <v>64</v>
      </c>
      <c r="C400" t="s">
        <v>5</v>
      </c>
      <c r="D400">
        <v>83</v>
      </c>
      <c r="E400" t="s">
        <v>7</v>
      </c>
      <c r="F400" s="12">
        <f t="shared" si="14"/>
        <v>83</v>
      </c>
      <c r="G400" t="str">
        <f t="shared" si="13"/>
        <v>Senior</v>
      </c>
    </row>
    <row r="401" spans="1:7" x14ac:dyDescent="0.35">
      <c r="A401">
        <v>400</v>
      </c>
      <c r="B401" s="1" t="s">
        <v>66</v>
      </c>
      <c r="C401" t="s">
        <v>4</v>
      </c>
      <c r="D401">
        <v>80</v>
      </c>
      <c r="E401" t="s">
        <v>7</v>
      </c>
      <c r="F401" s="12">
        <f t="shared" si="14"/>
        <v>80</v>
      </c>
      <c r="G401" t="str">
        <f t="shared" si="13"/>
        <v>Senior</v>
      </c>
    </row>
    <row r="402" spans="1:7" x14ac:dyDescent="0.35">
      <c r="A402">
        <v>401</v>
      </c>
      <c r="B402" s="1" t="s">
        <v>62</v>
      </c>
      <c r="C402" t="s">
        <v>4</v>
      </c>
      <c r="D402">
        <v>36</v>
      </c>
      <c r="E402" t="s">
        <v>7</v>
      </c>
      <c r="F402" s="12">
        <f t="shared" si="14"/>
        <v>36</v>
      </c>
      <c r="G402" t="str">
        <f t="shared" si="13"/>
        <v>Adult</v>
      </c>
    </row>
    <row r="403" spans="1:7" x14ac:dyDescent="0.35">
      <c r="A403">
        <v>402</v>
      </c>
      <c r="B403" s="1" t="s">
        <v>63</v>
      </c>
      <c r="C403" t="s">
        <v>4</v>
      </c>
      <c r="D403">
        <v>27</v>
      </c>
      <c r="E403" t="s">
        <v>7</v>
      </c>
      <c r="F403" s="12">
        <f t="shared" si="14"/>
        <v>27</v>
      </c>
      <c r="G403" t="str">
        <f t="shared" si="13"/>
        <v>Adolocent</v>
      </c>
    </row>
    <row r="404" spans="1:7" x14ac:dyDescent="0.35">
      <c r="A404">
        <v>403</v>
      </c>
      <c r="B404" s="1" t="s">
        <v>64</v>
      </c>
      <c r="C404" t="s">
        <v>4</v>
      </c>
      <c r="D404">
        <v>61</v>
      </c>
      <c r="E404" t="s">
        <v>7</v>
      </c>
      <c r="F404" s="12">
        <f t="shared" si="14"/>
        <v>61</v>
      </c>
      <c r="G404" t="str">
        <f t="shared" si="13"/>
        <v>Senior</v>
      </c>
    </row>
    <row r="405" spans="1:7" x14ac:dyDescent="0.35">
      <c r="A405">
        <v>404</v>
      </c>
      <c r="B405" s="1" t="s">
        <v>66</v>
      </c>
      <c r="C405" t="s">
        <v>5</v>
      </c>
      <c r="D405">
        <v>26</v>
      </c>
      <c r="E405" t="s">
        <v>7</v>
      </c>
      <c r="F405" s="12">
        <f t="shared" si="14"/>
        <v>26</v>
      </c>
      <c r="G405" t="str">
        <f t="shared" si="13"/>
        <v>Adolocent</v>
      </c>
    </row>
    <row r="406" spans="1:7" x14ac:dyDescent="0.35">
      <c r="A406">
        <v>405</v>
      </c>
      <c r="B406" s="1" t="s">
        <v>62</v>
      </c>
      <c r="C406" t="s">
        <v>5</v>
      </c>
      <c r="D406">
        <v>83</v>
      </c>
      <c r="E406" t="s">
        <v>7</v>
      </c>
      <c r="F406" s="12">
        <f t="shared" si="14"/>
        <v>83</v>
      </c>
      <c r="G406" t="str">
        <f t="shared" si="13"/>
        <v>Senior</v>
      </c>
    </row>
    <row r="407" spans="1:7" x14ac:dyDescent="0.35">
      <c r="A407">
        <v>406</v>
      </c>
      <c r="B407" s="1" t="s">
        <v>63</v>
      </c>
      <c r="C407" t="s">
        <v>5</v>
      </c>
      <c r="D407">
        <v>34</v>
      </c>
      <c r="E407" t="s">
        <v>7</v>
      </c>
      <c r="F407" s="12">
        <f t="shared" si="14"/>
        <v>34</v>
      </c>
      <c r="G407" t="str">
        <f t="shared" si="13"/>
        <v>Adult</v>
      </c>
    </row>
    <row r="408" spans="1:7" x14ac:dyDescent="0.35">
      <c r="A408">
        <v>407</v>
      </c>
      <c r="B408" s="1" t="s">
        <v>64</v>
      </c>
      <c r="C408" t="s">
        <v>5</v>
      </c>
      <c r="D408">
        <v>90</v>
      </c>
      <c r="E408" t="s">
        <v>7</v>
      </c>
      <c r="F408" s="12">
        <f t="shared" si="14"/>
        <v>90</v>
      </c>
      <c r="G408" t="str">
        <f t="shared" si="13"/>
        <v>Senior</v>
      </c>
    </row>
    <row r="409" spans="1:7" x14ac:dyDescent="0.35">
      <c r="A409">
        <v>408</v>
      </c>
      <c r="B409" s="1" t="s">
        <v>66</v>
      </c>
      <c r="C409" t="s">
        <v>4</v>
      </c>
      <c r="D409">
        <v>38</v>
      </c>
      <c r="E409" t="s">
        <v>7</v>
      </c>
      <c r="F409" s="12">
        <f t="shared" si="14"/>
        <v>38</v>
      </c>
      <c r="G409" t="str">
        <f t="shared" si="13"/>
        <v>Adult</v>
      </c>
    </row>
    <row r="410" spans="1:7" x14ac:dyDescent="0.35">
      <c r="A410">
        <v>409</v>
      </c>
      <c r="B410" s="1" t="s">
        <v>62</v>
      </c>
      <c r="C410" t="s">
        <v>4</v>
      </c>
      <c r="D410">
        <v>64</v>
      </c>
      <c r="E410" t="s">
        <v>7</v>
      </c>
      <c r="F410" s="12">
        <f t="shared" si="14"/>
        <v>64</v>
      </c>
      <c r="G410" t="str">
        <f t="shared" si="13"/>
        <v>Senior</v>
      </c>
    </row>
    <row r="411" spans="1:7" x14ac:dyDescent="0.35">
      <c r="A411">
        <v>410</v>
      </c>
      <c r="B411" s="1" t="s">
        <v>63</v>
      </c>
      <c r="C411" t="s">
        <v>5</v>
      </c>
      <c r="D411">
        <v>39</v>
      </c>
      <c r="E411" t="s">
        <v>7</v>
      </c>
      <c r="F411" s="12">
        <f t="shared" si="14"/>
        <v>39</v>
      </c>
      <c r="G411" t="str">
        <f t="shared" si="13"/>
        <v>Adult</v>
      </c>
    </row>
    <row r="412" spans="1:7" x14ac:dyDescent="0.35">
      <c r="A412">
        <v>411</v>
      </c>
      <c r="B412" s="1" t="s">
        <v>64</v>
      </c>
      <c r="C412" t="s">
        <v>4</v>
      </c>
      <c r="D412">
        <v>31</v>
      </c>
      <c r="E412" t="s">
        <v>7</v>
      </c>
      <c r="F412" s="12">
        <f t="shared" si="14"/>
        <v>31</v>
      </c>
      <c r="G412" t="str">
        <f t="shared" si="13"/>
        <v>Adult</v>
      </c>
    </row>
    <row r="413" spans="1:7" x14ac:dyDescent="0.35">
      <c r="A413">
        <v>412</v>
      </c>
      <c r="B413" s="1" t="s">
        <v>66</v>
      </c>
      <c r="C413" t="s">
        <v>5</v>
      </c>
      <c r="D413">
        <v>41</v>
      </c>
      <c r="E413" t="s">
        <v>7</v>
      </c>
      <c r="F413" s="12">
        <f t="shared" si="14"/>
        <v>41</v>
      </c>
      <c r="G413" t="str">
        <f t="shared" si="13"/>
        <v>Adult</v>
      </c>
    </row>
    <row r="414" spans="1:7" x14ac:dyDescent="0.35">
      <c r="A414">
        <v>413</v>
      </c>
      <c r="B414" s="1" t="s">
        <v>62</v>
      </c>
      <c r="C414" t="s">
        <v>4</v>
      </c>
      <c r="D414">
        <v>47</v>
      </c>
      <c r="E414" t="s">
        <v>7</v>
      </c>
      <c r="F414" s="12">
        <f t="shared" si="14"/>
        <v>47</v>
      </c>
      <c r="G414" t="str">
        <f t="shared" si="13"/>
        <v>Adult</v>
      </c>
    </row>
    <row r="415" spans="1:7" x14ac:dyDescent="0.35">
      <c r="A415">
        <v>414</v>
      </c>
      <c r="B415" s="1" t="s">
        <v>63</v>
      </c>
      <c r="C415" t="s">
        <v>4</v>
      </c>
      <c r="D415">
        <v>86</v>
      </c>
      <c r="E415" t="s">
        <v>7</v>
      </c>
      <c r="F415" s="12">
        <f t="shared" si="14"/>
        <v>86</v>
      </c>
      <c r="G415" t="str">
        <f t="shared" si="13"/>
        <v>Senior</v>
      </c>
    </row>
    <row r="416" spans="1:7" x14ac:dyDescent="0.35">
      <c r="A416">
        <v>415</v>
      </c>
      <c r="B416" s="1" t="s">
        <v>64</v>
      </c>
      <c r="C416" t="s">
        <v>4</v>
      </c>
      <c r="D416">
        <v>60</v>
      </c>
      <c r="E416" t="s">
        <v>7</v>
      </c>
      <c r="F416" s="12">
        <f t="shared" si="14"/>
        <v>60</v>
      </c>
      <c r="G416" t="str">
        <f t="shared" si="13"/>
        <v>Adult</v>
      </c>
    </row>
    <row r="417" spans="1:7" x14ac:dyDescent="0.35">
      <c r="A417">
        <v>416</v>
      </c>
      <c r="B417" s="1" t="s">
        <v>66</v>
      </c>
      <c r="C417" t="s">
        <v>5</v>
      </c>
      <c r="D417">
        <v>64</v>
      </c>
      <c r="E417" t="s">
        <v>7</v>
      </c>
      <c r="F417" s="12">
        <f t="shared" si="14"/>
        <v>64</v>
      </c>
      <c r="G417" t="str">
        <f t="shared" si="13"/>
        <v>Senior</v>
      </c>
    </row>
    <row r="418" spans="1:7" x14ac:dyDescent="0.35">
      <c r="A418">
        <v>417</v>
      </c>
      <c r="B418" s="1" t="s">
        <v>62</v>
      </c>
      <c r="C418" t="s">
        <v>4</v>
      </c>
      <c r="D418">
        <v>53</v>
      </c>
      <c r="E418" t="s">
        <v>7</v>
      </c>
      <c r="F418" s="12">
        <f t="shared" si="14"/>
        <v>53</v>
      </c>
      <c r="G418" t="str">
        <f t="shared" si="13"/>
        <v>Adult</v>
      </c>
    </row>
    <row r="419" spans="1:7" x14ac:dyDescent="0.35">
      <c r="A419">
        <v>418</v>
      </c>
      <c r="B419" s="1" t="s">
        <v>63</v>
      </c>
      <c r="C419" t="s">
        <v>5</v>
      </c>
      <c r="D419">
        <v>22</v>
      </c>
      <c r="E419" t="s">
        <v>7</v>
      </c>
      <c r="F419" s="12">
        <f t="shared" si="14"/>
        <v>22</v>
      </c>
      <c r="G419" t="str">
        <f t="shared" si="13"/>
        <v>Adolocent</v>
      </c>
    </row>
    <row r="420" spans="1:7" x14ac:dyDescent="0.35">
      <c r="A420">
        <v>419</v>
      </c>
      <c r="B420" s="1" t="s">
        <v>64</v>
      </c>
      <c r="C420" t="s">
        <v>4</v>
      </c>
      <c r="D420">
        <v>66</v>
      </c>
      <c r="E420" t="s">
        <v>7</v>
      </c>
      <c r="F420" s="12">
        <f t="shared" si="14"/>
        <v>66</v>
      </c>
      <c r="G420" t="str">
        <f t="shared" si="13"/>
        <v>Senior</v>
      </c>
    </row>
    <row r="421" spans="1:7" x14ac:dyDescent="0.35">
      <c r="A421">
        <v>420</v>
      </c>
      <c r="B421" s="1" t="s">
        <v>66</v>
      </c>
      <c r="C421" t="s">
        <v>5</v>
      </c>
      <c r="D421">
        <v>72</v>
      </c>
      <c r="E421" t="s">
        <v>7</v>
      </c>
      <c r="F421" s="12">
        <f t="shared" si="14"/>
        <v>72</v>
      </c>
      <c r="G421" t="str">
        <f t="shared" si="13"/>
        <v>Senior</v>
      </c>
    </row>
    <row r="422" spans="1:7" x14ac:dyDescent="0.35">
      <c r="A422">
        <v>421</v>
      </c>
      <c r="B422" s="1" t="s">
        <v>62</v>
      </c>
      <c r="C422" t="s">
        <v>4</v>
      </c>
      <c r="D422">
        <v>90</v>
      </c>
      <c r="E422" t="s">
        <v>7</v>
      </c>
      <c r="F422" s="12">
        <f t="shared" si="14"/>
        <v>90</v>
      </c>
      <c r="G422" t="str">
        <f t="shared" si="13"/>
        <v>Senior</v>
      </c>
    </row>
    <row r="423" spans="1:7" x14ac:dyDescent="0.35">
      <c r="A423">
        <v>422</v>
      </c>
      <c r="B423" s="1" t="s">
        <v>63</v>
      </c>
      <c r="C423" t="s">
        <v>5</v>
      </c>
      <c r="D423">
        <v>64</v>
      </c>
      <c r="E423" t="s">
        <v>7</v>
      </c>
      <c r="F423" s="12">
        <f t="shared" si="14"/>
        <v>64</v>
      </c>
      <c r="G423" t="str">
        <f t="shared" si="13"/>
        <v>Senior</v>
      </c>
    </row>
    <row r="424" spans="1:7" x14ac:dyDescent="0.35">
      <c r="A424">
        <v>423</v>
      </c>
      <c r="B424" s="1" t="s">
        <v>64</v>
      </c>
      <c r="C424" t="s">
        <v>5</v>
      </c>
      <c r="D424">
        <v>27</v>
      </c>
      <c r="E424" t="s">
        <v>7</v>
      </c>
      <c r="F424" s="12">
        <f t="shared" si="14"/>
        <v>27</v>
      </c>
      <c r="G424" t="str">
        <f t="shared" si="13"/>
        <v>Adolocent</v>
      </c>
    </row>
    <row r="425" spans="1:7" x14ac:dyDescent="0.35">
      <c r="A425">
        <v>424</v>
      </c>
      <c r="B425" s="1" t="s">
        <v>66</v>
      </c>
      <c r="C425" t="s">
        <v>4</v>
      </c>
      <c r="D425">
        <v>66</v>
      </c>
      <c r="E425" t="s">
        <v>7</v>
      </c>
      <c r="F425" s="12">
        <f t="shared" si="14"/>
        <v>66</v>
      </c>
      <c r="G425" t="str">
        <f t="shared" si="13"/>
        <v>Senior</v>
      </c>
    </row>
    <row r="426" spans="1:7" x14ac:dyDescent="0.35">
      <c r="A426">
        <v>425</v>
      </c>
      <c r="B426" s="1" t="s">
        <v>62</v>
      </c>
      <c r="C426" t="s">
        <v>4</v>
      </c>
      <c r="D426">
        <v>51</v>
      </c>
      <c r="E426" t="s">
        <v>7</v>
      </c>
      <c r="F426" s="12">
        <f t="shared" si="14"/>
        <v>51</v>
      </c>
      <c r="G426" t="str">
        <f t="shared" si="13"/>
        <v>Adult</v>
      </c>
    </row>
    <row r="427" spans="1:7" x14ac:dyDescent="0.35">
      <c r="A427">
        <v>426</v>
      </c>
      <c r="B427" s="1" t="s">
        <v>63</v>
      </c>
      <c r="C427" t="s">
        <v>5</v>
      </c>
      <c r="D427">
        <v>78</v>
      </c>
      <c r="E427" t="s">
        <v>7</v>
      </c>
      <c r="F427" s="12">
        <f t="shared" si="14"/>
        <v>78</v>
      </c>
      <c r="G427" t="str">
        <f t="shared" si="13"/>
        <v>Senior</v>
      </c>
    </row>
    <row r="428" spans="1:7" x14ac:dyDescent="0.35">
      <c r="A428">
        <v>427</v>
      </c>
      <c r="B428" s="1" t="s">
        <v>64</v>
      </c>
      <c r="C428" t="s">
        <v>4</v>
      </c>
      <c r="D428">
        <v>59</v>
      </c>
      <c r="E428" t="s">
        <v>7</v>
      </c>
      <c r="F428" s="12">
        <f t="shared" si="14"/>
        <v>59</v>
      </c>
      <c r="G428" t="str">
        <f t="shared" si="13"/>
        <v>Adult</v>
      </c>
    </row>
    <row r="429" spans="1:7" x14ac:dyDescent="0.35">
      <c r="A429">
        <v>428</v>
      </c>
      <c r="B429" s="1" t="s">
        <v>66</v>
      </c>
      <c r="C429" t="s">
        <v>5</v>
      </c>
      <c r="D429">
        <v>87</v>
      </c>
      <c r="E429" t="s">
        <v>7</v>
      </c>
      <c r="F429" s="12">
        <f t="shared" si="14"/>
        <v>87</v>
      </c>
      <c r="G429" t="str">
        <f t="shared" si="13"/>
        <v>Senior</v>
      </c>
    </row>
    <row r="430" spans="1:7" x14ac:dyDescent="0.35">
      <c r="A430">
        <v>429</v>
      </c>
      <c r="B430" s="1" t="s">
        <v>62</v>
      </c>
      <c r="C430" t="s">
        <v>5</v>
      </c>
      <c r="D430">
        <v>58</v>
      </c>
      <c r="E430" t="s">
        <v>7</v>
      </c>
      <c r="F430" s="12">
        <f t="shared" si="14"/>
        <v>58</v>
      </c>
      <c r="G430" t="str">
        <f t="shared" si="13"/>
        <v>Adult</v>
      </c>
    </row>
    <row r="431" spans="1:7" x14ac:dyDescent="0.35">
      <c r="A431">
        <v>430</v>
      </c>
      <c r="B431" s="1" t="s">
        <v>63</v>
      </c>
      <c r="C431" t="s">
        <v>4</v>
      </c>
      <c r="D431">
        <v>82</v>
      </c>
      <c r="E431" t="s">
        <v>7</v>
      </c>
      <c r="F431" s="12">
        <f t="shared" si="14"/>
        <v>82</v>
      </c>
      <c r="G431" t="str">
        <f t="shared" si="13"/>
        <v>Senior</v>
      </c>
    </row>
    <row r="432" spans="1:7" x14ac:dyDescent="0.35">
      <c r="A432">
        <v>431</v>
      </c>
      <c r="B432" s="1" t="s">
        <v>64</v>
      </c>
      <c r="C432" t="s">
        <v>5</v>
      </c>
      <c r="D432">
        <v>34</v>
      </c>
      <c r="E432" t="s">
        <v>7</v>
      </c>
      <c r="F432" s="12">
        <f t="shared" si="14"/>
        <v>34</v>
      </c>
      <c r="G432" t="str">
        <f t="shared" si="13"/>
        <v>Adult</v>
      </c>
    </row>
    <row r="433" spans="1:7" x14ac:dyDescent="0.35">
      <c r="A433">
        <v>432</v>
      </c>
      <c r="B433" s="1" t="s">
        <v>66</v>
      </c>
      <c r="C433" t="s">
        <v>5</v>
      </c>
      <c r="D433">
        <v>32</v>
      </c>
      <c r="E433" t="s">
        <v>7</v>
      </c>
      <c r="F433" s="12">
        <f t="shared" si="14"/>
        <v>32</v>
      </c>
      <c r="G433" t="str">
        <f t="shared" si="13"/>
        <v>Adult</v>
      </c>
    </row>
    <row r="434" spans="1:7" x14ac:dyDescent="0.35">
      <c r="A434">
        <v>433</v>
      </c>
      <c r="B434" s="1" t="s">
        <v>62</v>
      </c>
      <c r="C434" t="s">
        <v>4</v>
      </c>
      <c r="D434">
        <v>55</v>
      </c>
      <c r="E434" t="s">
        <v>7</v>
      </c>
      <c r="F434" s="12">
        <f t="shared" si="14"/>
        <v>55</v>
      </c>
      <c r="G434" t="str">
        <f t="shared" si="13"/>
        <v>Adult</v>
      </c>
    </row>
    <row r="435" spans="1:7" x14ac:dyDescent="0.35">
      <c r="A435">
        <v>434</v>
      </c>
      <c r="B435" s="1" t="s">
        <v>63</v>
      </c>
      <c r="C435" t="s">
        <v>4</v>
      </c>
      <c r="D435">
        <v>21</v>
      </c>
      <c r="E435" t="s">
        <v>7</v>
      </c>
      <c r="F435" s="12">
        <f t="shared" si="14"/>
        <v>21</v>
      </c>
      <c r="G435" t="str">
        <f t="shared" si="13"/>
        <v>Adolocent</v>
      </c>
    </row>
    <row r="436" spans="1:7" x14ac:dyDescent="0.35">
      <c r="A436">
        <v>435</v>
      </c>
      <c r="B436" s="1" t="s">
        <v>64</v>
      </c>
      <c r="C436" t="s">
        <v>5</v>
      </c>
      <c r="D436">
        <v>89</v>
      </c>
      <c r="E436" t="s">
        <v>7</v>
      </c>
      <c r="F436" s="12">
        <f t="shared" si="14"/>
        <v>89</v>
      </c>
      <c r="G436" t="str">
        <f t="shared" si="13"/>
        <v>Senior</v>
      </c>
    </row>
    <row r="437" spans="1:7" x14ac:dyDescent="0.35">
      <c r="A437">
        <v>436</v>
      </c>
      <c r="B437" s="1" t="s">
        <v>66</v>
      </c>
      <c r="C437" t="s">
        <v>4</v>
      </c>
      <c r="D437">
        <v>81</v>
      </c>
      <c r="E437" t="s">
        <v>7</v>
      </c>
      <c r="F437" s="12">
        <f t="shared" si="14"/>
        <v>81</v>
      </c>
      <c r="G437" t="str">
        <f t="shared" si="13"/>
        <v>Senior</v>
      </c>
    </row>
    <row r="438" spans="1:7" x14ac:dyDescent="0.35">
      <c r="A438">
        <v>437</v>
      </c>
      <c r="B438" s="1" t="s">
        <v>62</v>
      </c>
      <c r="C438" t="s">
        <v>5</v>
      </c>
      <c r="D438">
        <v>22</v>
      </c>
      <c r="E438" t="s">
        <v>7</v>
      </c>
      <c r="F438" s="12">
        <f t="shared" si="14"/>
        <v>22</v>
      </c>
      <c r="G438" t="str">
        <f t="shared" si="13"/>
        <v>Adolocent</v>
      </c>
    </row>
    <row r="439" spans="1:7" x14ac:dyDescent="0.35">
      <c r="A439">
        <v>438</v>
      </c>
      <c r="B439" s="1" t="s">
        <v>63</v>
      </c>
      <c r="C439" t="s">
        <v>4</v>
      </c>
      <c r="D439">
        <v>25</v>
      </c>
      <c r="E439" t="s">
        <v>7</v>
      </c>
      <c r="F439" s="12">
        <f t="shared" si="14"/>
        <v>25</v>
      </c>
      <c r="G439" t="str">
        <f t="shared" si="13"/>
        <v>Adolocent</v>
      </c>
    </row>
    <row r="440" spans="1:7" x14ac:dyDescent="0.35">
      <c r="A440">
        <v>439</v>
      </c>
      <c r="B440" s="1" t="s">
        <v>64</v>
      </c>
      <c r="C440" t="s">
        <v>4</v>
      </c>
      <c r="D440">
        <v>74</v>
      </c>
      <c r="E440" t="s">
        <v>7</v>
      </c>
      <c r="F440" s="12">
        <f t="shared" si="14"/>
        <v>74</v>
      </c>
      <c r="G440" t="str">
        <f t="shared" si="13"/>
        <v>Senior</v>
      </c>
    </row>
    <row r="441" spans="1:7" x14ac:dyDescent="0.35">
      <c r="A441">
        <v>440</v>
      </c>
      <c r="B441" s="1" t="s">
        <v>66</v>
      </c>
      <c r="C441" t="s">
        <v>4</v>
      </c>
      <c r="D441">
        <v>83</v>
      </c>
      <c r="E441" t="s">
        <v>7</v>
      </c>
      <c r="F441" s="12">
        <f t="shared" si="14"/>
        <v>83</v>
      </c>
      <c r="G441" t="str">
        <f t="shared" si="13"/>
        <v>Senior</v>
      </c>
    </row>
    <row r="442" spans="1:7" x14ac:dyDescent="0.35">
      <c r="A442">
        <v>441</v>
      </c>
      <c r="B442" s="1" t="s">
        <v>62</v>
      </c>
      <c r="C442" t="s">
        <v>4</v>
      </c>
      <c r="D442">
        <v>77</v>
      </c>
      <c r="E442" t="s">
        <v>7</v>
      </c>
      <c r="F442" s="12">
        <f t="shared" si="14"/>
        <v>77</v>
      </c>
      <c r="G442" t="str">
        <f t="shared" si="13"/>
        <v>Senior</v>
      </c>
    </row>
    <row r="443" spans="1:7" x14ac:dyDescent="0.35">
      <c r="A443">
        <v>442</v>
      </c>
      <c r="B443" s="1" t="s">
        <v>63</v>
      </c>
      <c r="C443" t="s">
        <v>4</v>
      </c>
      <c r="D443">
        <v>62</v>
      </c>
      <c r="E443" t="s">
        <v>7</v>
      </c>
      <c r="F443" s="12">
        <f t="shared" si="14"/>
        <v>62</v>
      </c>
      <c r="G443" t="str">
        <f t="shared" si="13"/>
        <v>Senior</v>
      </c>
    </row>
    <row r="444" spans="1:7" x14ac:dyDescent="0.35">
      <c r="A444">
        <v>443</v>
      </c>
      <c r="B444" s="1" t="s">
        <v>64</v>
      </c>
      <c r="C444" t="s">
        <v>5</v>
      </c>
      <c r="D444">
        <v>18</v>
      </c>
      <c r="E444" t="s">
        <v>7</v>
      </c>
      <c r="F444" s="12">
        <f t="shared" si="14"/>
        <v>18</v>
      </c>
      <c r="G444" t="str">
        <f t="shared" si="13"/>
        <v>Adolocent</v>
      </c>
    </row>
    <row r="445" spans="1:7" x14ac:dyDescent="0.35">
      <c r="A445">
        <v>444</v>
      </c>
      <c r="B445" s="1" t="s">
        <v>66</v>
      </c>
      <c r="C445" t="s">
        <v>5</v>
      </c>
      <c r="D445">
        <v>23</v>
      </c>
      <c r="E445" t="s">
        <v>7</v>
      </c>
      <c r="F445" s="12">
        <f t="shared" si="14"/>
        <v>23</v>
      </c>
      <c r="G445" t="str">
        <f t="shared" si="13"/>
        <v>Adolocent</v>
      </c>
    </row>
    <row r="446" spans="1:7" x14ac:dyDescent="0.35">
      <c r="A446">
        <v>445</v>
      </c>
      <c r="B446" s="1" t="s">
        <v>62</v>
      </c>
      <c r="C446" t="s">
        <v>5</v>
      </c>
      <c r="D446">
        <v>47</v>
      </c>
      <c r="E446" t="s">
        <v>7</v>
      </c>
      <c r="F446" s="12">
        <f t="shared" si="14"/>
        <v>47</v>
      </c>
      <c r="G446" t="str">
        <f t="shared" si="13"/>
        <v>Adult</v>
      </c>
    </row>
    <row r="447" spans="1:7" x14ac:dyDescent="0.35">
      <c r="A447">
        <v>446</v>
      </c>
      <c r="B447" s="1" t="s">
        <v>63</v>
      </c>
      <c r="C447" t="s">
        <v>4</v>
      </c>
      <c r="D447">
        <v>67</v>
      </c>
      <c r="E447" t="s">
        <v>7</v>
      </c>
      <c r="F447" s="12">
        <f t="shared" si="14"/>
        <v>67</v>
      </c>
      <c r="G447" t="str">
        <f t="shared" si="13"/>
        <v>Senior</v>
      </c>
    </row>
    <row r="448" spans="1:7" x14ac:dyDescent="0.35">
      <c r="A448">
        <v>447</v>
      </c>
      <c r="B448" s="1" t="s">
        <v>64</v>
      </c>
      <c r="C448" t="s">
        <v>5</v>
      </c>
      <c r="D448">
        <v>77</v>
      </c>
      <c r="E448" t="s">
        <v>7</v>
      </c>
      <c r="F448" s="12">
        <f t="shared" si="14"/>
        <v>77</v>
      </c>
      <c r="G448" t="str">
        <f t="shared" si="13"/>
        <v>Senior</v>
      </c>
    </row>
    <row r="449" spans="1:7" x14ac:dyDescent="0.35">
      <c r="A449">
        <v>448</v>
      </c>
      <c r="B449" s="1" t="s">
        <v>66</v>
      </c>
      <c r="C449" t="s">
        <v>4</v>
      </c>
      <c r="D449">
        <v>64</v>
      </c>
      <c r="E449" t="s">
        <v>7</v>
      </c>
      <c r="F449" s="12">
        <f t="shared" si="14"/>
        <v>64</v>
      </c>
      <c r="G449" t="str">
        <f t="shared" si="13"/>
        <v>Senior</v>
      </c>
    </row>
    <row r="450" spans="1:7" x14ac:dyDescent="0.35">
      <c r="A450">
        <v>449</v>
      </c>
      <c r="B450" s="1" t="s">
        <v>62</v>
      </c>
      <c r="C450" t="s">
        <v>4</v>
      </c>
      <c r="D450">
        <v>53</v>
      </c>
      <c r="E450" t="s">
        <v>7</v>
      </c>
      <c r="F450" s="12">
        <f t="shared" si="14"/>
        <v>53</v>
      </c>
      <c r="G450" t="str">
        <f t="shared" si="13"/>
        <v>Adult</v>
      </c>
    </row>
    <row r="451" spans="1:7" x14ac:dyDescent="0.35">
      <c r="A451">
        <v>450</v>
      </c>
      <c r="B451" s="1" t="s">
        <v>63</v>
      </c>
      <c r="C451" t="s">
        <v>5</v>
      </c>
      <c r="D451">
        <v>53</v>
      </c>
      <c r="E451" t="s">
        <v>7</v>
      </c>
      <c r="F451" s="12">
        <f t="shared" si="14"/>
        <v>53</v>
      </c>
      <c r="G451" t="str">
        <f t="shared" ref="G451:G514" si="15">IF(F451&gt;60,"Senior",IF(F451&gt;=31,"Adult",IF(F451&lt;31,"Adolocent","Invaild")))</f>
        <v>Adult</v>
      </c>
    </row>
    <row r="452" spans="1:7" x14ac:dyDescent="0.35">
      <c r="A452">
        <v>451</v>
      </c>
      <c r="B452" s="1" t="s">
        <v>64</v>
      </c>
      <c r="C452" t="s">
        <v>4</v>
      </c>
      <c r="D452">
        <v>74</v>
      </c>
      <c r="E452" t="s">
        <v>7</v>
      </c>
      <c r="F452" s="12">
        <f t="shared" si="14"/>
        <v>74</v>
      </c>
      <c r="G452" t="str">
        <f t="shared" si="15"/>
        <v>Senior</v>
      </c>
    </row>
    <row r="453" spans="1:7" x14ac:dyDescent="0.35">
      <c r="A453">
        <v>452</v>
      </c>
      <c r="B453" s="1" t="s">
        <v>66</v>
      </c>
      <c r="C453" t="s">
        <v>4</v>
      </c>
      <c r="D453">
        <v>75</v>
      </c>
      <c r="E453" t="s">
        <v>7</v>
      </c>
      <c r="F453" s="12">
        <f t="shared" si="14"/>
        <v>75</v>
      </c>
      <c r="G453" t="str">
        <f t="shared" si="15"/>
        <v>Senior</v>
      </c>
    </row>
    <row r="454" spans="1:7" x14ac:dyDescent="0.35">
      <c r="A454">
        <v>453</v>
      </c>
      <c r="B454" s="1" t="s">
        <v>62</v>
      </c>
      <c r="C454" t="s">
        <v>4</v>
      </c>
      <c r="D454">
        <v>52</v>
      </c>
      <c r="E454" t="s">
        <v>7</v>
      </c>
      <c r="F454" s="12">
        <f t="shared" ref="F454:F517" si="16">IF(D454="",AVERAGE(D451:D453),D454)</f>
        <v>52</v>
      </c>
      <c r="G454" t="str">
        <f t="shared" si="15"/>
        <v>Adult</v>
      </c>
    </row>
    <row r="455" spans="1:7" x14ac:dyDescent="0.35">
      <c r="A455">
        <v>454</v>
      </c>
      <c r="B455" s="1" t="s">
        <v>63</v>
      </c>
      <c r="C455" t="s">
        <v>5</v>
      </c>
      <c r="D455">
        <v>37</v>
      </c>
      <c r="E455" t="s">
        <v>7</v>
      </c>
      <c r="F455" s="12">
        <f t="shared" si="16"/>
        <v>37</v>
      </c>
      <c r="G455" t="str">
        <f t="shared" si="15"/>
        <v>Adult</v>
      </c>
    </row>
    <row r="456" spans="1:7" x14ac:dyDescent="0.35">
      <c r="A456">
        <v>455</v>
      </c>
      <c r="B456" s="1" t="s">
        <v>64</v>
      </c>
      <c r="C456" t="s">
        <v>5</v>
      </c>
      <c r="D456">
        <v>52</v>
      </c>
      <c r="E456" t="s">
        <v>7</v>
      </c>
      <c r="F456" s="12">
        <f t="shared" si="16"/>
        <v>52</v>
      </c>
      <c r="G456" t="str">
        <f t="shared" si="15"/>
        <v>Adult</v>
      </c>
    </row>
    <row r="457" spans="1:7" x14ac:dyDescent="0.35">
      <c r="A457">
        <v>456</v>
      </c>
      <c r="B457" s="1" t="s">
        <v>66</v>
      </c>
      <c r="C457" t="s">
        <v>4</v>
      </c>
      <c r="D457">
        <v>75</v>
      </c>
      <c r="E457" t="s">
        <v>7</v>
      </c>
      <c r="F457" s="12">
        <f t="shared" si="16"/>
        <v>75</v>
      </c>
      <c r="G457" t="str">
        <f t="shared" si="15"/>
        <v>Senior</v>
      </c>
    </row>
    <row r="458" spans="1:7" x14ac:dyDescent="0.35">
      <c r="A458">
        <v>457</v>
      </c>
      <c r="B458" s="1" t="s">
        <v>62</v>
      </c>
      <c r="C458" t="s">
        <v>5</v>
      </c>
      <c r="D458">
        <v>54</v>
      </c>
      <c r="E458" t="s">
        <v>7</v>
      </c>
      <c r="F458" s="12">
        <f t="shared" si="16"/>
        <v>54</v>
      </c>
      <c r="G458" t="str">
        <f t="shared" si="15"/>
        <v>Adult</v>
      </c>
    </row>
    <row r="459" spans="1:7" x14ac:dyDescent="0.35">
      <c r="A459">
        <v>458</v>
      </c>
      <c r="B459" s="1" t="s">
        <v>63</v>
      </c>
      <c r="C459" t="s">
        <v>4</v>
      </c>
      <c r="D459">
        <v>60</v>
      </c>
      <c r="E459" t="s">
        <v>7</v>
      </c>
      <c r="F459" s="12">
        <f t="shared" si="16"/>
        <v>60</v>
      </c>
      <c r="G459" t="str">
        <f t="shared" si="15"/>
        <v>Adult</v>
      </c>
    </row>
    <row r="460" spans="1:7" x14ac:dyDescent="0.35">
      <c r="A460">
        <v>459</v>
      </c>
      <c r="B460" s="1" t="s">
        <v>64</v>
      </c>
      <c r="C460" t="s">
        <v>5</v>
      </c>
      <c r="D460">
        <v>30</v>
      </c>
      <c r="E460" t="s">
        <v>7</v>
      </c>
      <c r="F460" s="12">
        <f t="shared" si="16"/>
        <v>30</v>
      </c>
      <c r="G460" t="str">
        <f t="shared" si="15"/>
        <v>Adolocent</v>
      </c>
    </row>
    <row r="461" spans="1:7" x14ac:dyDescent="0.35">
      <c r="A461">
        <v>460</v>
      </c>
      <c r="B461" s="1" t="s">
        <v>66</v>
      </c>
      <c r="C461" t="s">
        <v>5</v>
      </c>
      <c r="D461">
        <v>58</v>
      </c>
      <c r="E461" t="s">
        <v>7</v>
      </c>
      <c r="F461" s="12">
        <f t="shared" si="16"/>
        <v>58</v>
      </c>
      <c r="G461" t="str">
        <f t="shared" si="15"/>
        <v>Adult</v>
      </c>
    </row>
    <row r="462" spans="1:7" x14ac:dyDescent="0.35">
      <c r="A462">
        <v>461</v>
      </c>
      <c r="B462" s="1" t="s">
        <v>62</v>
      </c>
      <c r="C462" t="s">
        <v>4</v>
      </c>
      <c r="D462">
        <v>77</v>
      </c>
      <c r="E462" t="s">
        <v>7</v>
      </c>
      <c r="F462" s="12">
        <f t="shared" si="16"/>
        <v>77</v>
      </c>
      <c r="G462" t="str">
        <f t="shared" si="15"/>
        <v>Senior</v>
      </c>
    </row>
    <row r="463" spans="1:7" x14ac:dyDescent="0.35">
      <c r="A463">
        <v>462</v>
      </c>
      <c r="B463" s="1" t="s">
        <v>63</v>
      </c>
      <c r="C463" t="s">
        <v>5</v>
      </c>
      <c r="D463">
        <v>80</v>
      </c>
      <c r="E463" t="s">
        <v>7</v>
      </c>
      <c r="F463" s="12">
        <f t="shared" si="16"/>
        <v>80</v>
      </c>
      <c r="G463" t="str">
        <f t="shared" si="15"/>
        <v>Senior</v>
      </c>
    </row>
    <row r="464" spans="1:7" x14ac:dyDescent="0.35">
      <c r="A464">
        <v>463</v>
      </c>
      <c r="B464" s="1" t="s">
        <v>64</v>
      </c>
      <c r="C464" t="s">
        <v>4</v>
      </c>
      <c r="D464">
        <v>55</v>
      </c>
      <c r="E464" t="s">
        <v>7</v>
      </c>
      <c r="F464" s="12">
        <f t="shared" si="16"/>
        <v>55</v>
      </c>
      <c r="G464" t="str">
        <f t="shared" si="15"/>
        <v>Adult</v>
      </c>
    </row>
    <row r="465" spans="1:7" x14ac:dyDescent="0.35">
      <c r="A465">
        <v>464</v>
      </c>
      <c r="B465" s="1" t="s">
        <v>66</v>
      </c>
      <c r="C465" t="s">
        <v>5</v>
      </c>
      <c r="D465">
        <v>26</v>
      </c>
      <c r="E465" t="s">
        <v>7</v>
      </c>
      <c r="F465" s="12">
        <f t="shared" si="16"/>
        <v>26</v>
      </c>
      <c r="G465" t="str">
        <f t="shared" si="15"/>
        <v>Adolocent</v>
      </c>
    </row>
    <row r="466" spans="1:7" x14ac:dyDescent="0.35">
      <c r="A466">
        <v>465</v>
      </c>
      <c r="B466" s="1" t="s">
        <v>62</v>
      </c>
      <c r="C466" t="s">
        <v>4</v>
      </c>
      <c r="D466">
        <v>49</v>
      </c>
      <c r="E466" t="s">
        <v>7</v>
      </c>
      <c r="F466" s="12">
        <f t="shared" si="16"/>
        <v>49</v>
      </c>
      <c r="G466" t="str">
        <f t="shared" si="15"/>
        <v>Adult</v>
      </c>
    </row>
    <row r="467" spans="1:7" x14ac:dyDescent="0.35">
      <c r="A467">
        <v>466</v>
      </c>
      <c r="B467" s="1" t="s">
        <v>63</v>
      </c>
      <c r="C467" t="s">
        <v>5</v>
      </c>
      <c r="D467">
        <v>32</v>
      </c>
      <c r="E467" t="s">
        <v>7</v>
      </c>
      <c r="F467" s="12">
        <f t="shared" si="16"/>
        <v>32</v>
      </c>
      <c r="G467" t="str">
        <f t="shared" si="15"/>
        <v>Adult</v>
      </c>
    </row>
    <row r="468" spans="1:7" x14ac:dyDescent="0.35">
      <c r="A468">
        <v>467</v>
      </c>
      <c r="B468" s="1" t="s">
        <v>64</v>
      </c>
      <c r="C468" t="s">
        <v>4</v>
      </c>
      <c r="D468">
        <v>62</v>
      </c>
      <c r="E468" t="s">
        <v>7</v>
      </c>
      <c r="F468" s="12">
        <f t="shared" si="16"/>
        <v>62</v>
      </c>
      <c r="G468" t="str">
        <f t="shared" si="15"/>
        <v>Senior</v>
      </c>
    </row>
    <row r="469" spans="1:7" x14ac:dyDescent="0.35">
      <c r="A469">
        <v>468</v>
      </c>
      <c r="B469" s="1" t="s">
        <v>66</v>
      </c>
      <c r="C469" t="s">
        <v>4</v>
      </c>
      <c r="D469">
        <v>64</v>
      </c>
      <c r="E469" t="s">
        <v>7</v>
      </c>
      <c r="F469" s="12">
        <f t="shared" si="16"/>
        <v>64</v>
      </c>
      <c r="G469" t="str">
        <f t="shared" si="15"/>
        <v>Senior</v>
      </c>
    </row>
    <row r="470" spans="1:7" x14ac:dyDescent="0.35">
      <c r="A470">
        <v>469</v>
      </c>
      <c r="B470" s="1" t="s">
        <v>62</v>
      </c>
      <c r="C470" t="s">
        <v>5</v>
      </c>
      <c r="D470">
        <v>90</v>
      </c>
      <c r="E470" t="s">
        <v>7</v>
      </c>
      <c r="F470" s="12">
        <f t="shared" si="16"/>
        <v>90</v>
      </c>
      <c r="G470" t="str">
        <f t="shared" si="15"/>
        <v>Senior</v>
      </c>
    </row>
    <row r="471" spans="1:7" x14ac:dyDescent="0.35">
      <c r="A471">
        <v>470</v>
      </c>
      <c r="B471" s="1" t="s">
        <v>63</v>
      </c>
      <c r="C471" t="s">
        <v>5</v>
      </c>
      <c r="D471">
        <v>32</v>
      </c>
      <c r="E471" t="s">
        <v>7</v>
      </c>
      <c r="F471" s="12">
        <f t="shared" si="16"/>
        <v>32</v>
      </c>
      <c r="G471" t="str">
        <f t="shared" si="15"/>
        <v>Adult</v>
      </c>
    </row>
    <row r="472" spans="1:7" x14ac:dyDescent="0.35">
      <c r="A472">
        <v>471</v>
      </c>
      <c r="B472" s="1" t="s">
        <v>64</v>
      </c>
      <c r="C472" t="s">
        <v>5</v>
      </c>
      <c r="D472">
        <v>79</v>
      </c>
      <c r="E472" t="s">
        <v>7</v>
      </c>
      <c r="F472" s="12">
        <f t="shared" si="16"/>
        <v>79</v>
      </c>
      <c r="G472" t="str">
        <f t="shared" si="15"/>
        <v>Senior</v>
      </c>
    </row>
    <row r="473" spans="1:7" x14ac:dyDescent="0.35">
      <c r="A473">
        <v>472</v>
      </c>
      <c r="B473" s="1" t="s">
        <v>66</v>
      </c>
      <c r="C473" t="s">
        <v>4</v>
      </c>
      <c r="D473">
        <v>45</v>
      </c>
      <c r="E473" t="s">
        <v>7</v>
      </c>
      <c r="F473" s="12">
        <f t="shared" si="16"/>
        <v>45</v>
      </c>
      <c r="G473" t="str">
        <f t="shared" si="15"/>
        <v>Adult</v>
      </c>
    </row>
    <row r="474" spans="1:7" x14ac:dyDescent="0.35">
      <c r="A474">
        <v>473</v>
      </c>
      <c r="B474" s="1" t="s">
        <v>62</v>
      </c>
      <c r="C474" t="s">
        <v>5</v>
      </c>
      <c r="D474">
        <v>19</v>
      </c>
      <c r="E474" t="s">
        <v>7</v>
      </c>
      <c r="F474" s="12">
        <f t="shared" si="16"/>
        <v>19</v>
      </c>
      <c r="G474" t="str">
        <f t="shared" si="15"/>
        <v>Adolocent</v>
      </c>
    </row>
    <row r="475" spans="1:7" x14ac:dyDescent="0.35">
      <c r="A475">
        <v>474</v>
      </c>
      <c r="B475" s="1" t="s">
        <v>63</v>
      </c>
      <c r="C475" t="s">
        <v>4</v>
      </c>
      <c r="D475">
        <v>74</v>
      </c>
      <c r="E475" t="s">
        <v>7</v>
      </c>
      <c r="F475" s="12">
        <f t="shared" si="16"/>
        <v>74</v>
      </c>
      <c r="G475" t="str">
        <f t="shared" si="15"/>
        <v>Senior</v>
      </c>
    </row>
    <row r="476" spans="1:7" x14ac:dyDescent="0.35">
      <c r="A476">
        <v>475</v>
      </c>
      <c r="B476" s="1" t="s">
        <v>64</v>
      </c>
      <c r="C476" t="s">
        <v>5</v>
      </c>
      <c r="D476">
        <v>51</v>
      </c>
      <c r="E476" t="s">
        <v>7</v>
      </c>
      <c r="F476" s="12">
        <f t="shared" si="16"/>
        <v>51</v>
      </c>
      <c r="G476" t="str">
        <f t="shared" si="15"/>
        <v>Adult</v>
      </c>
    </row>
    <row r="477" spans="1:7" x14ac:dyDescent="0.35">
      <c r="A477">
        <v>476</v>
      </c>
      <c r="B477" s="1" t="s">
        <v>66</v>
      </c>
      <c r="C477" t="s">
        <v>5</v>
      </c>
      <c r="D477">
        <v>80</v>
      </c>
      <c r="E477" t="s">
        <v>7</v>
      </c>
      <c r="F477" s="12">
        <f t="shared" si="16"/>
        <v>80</v>
      </c>
      <c r="G477" t="str">
        <f t="shared" si="15"/>
        <v>Senior</v>
      </c>
    </row>
    <row r="478" spans="1:7" x14ac:dyDescent="0.35">
      <c r="A478">
        <v>477</v>
      </c>
      <c r="B478" s="1" t="s">
        <v>62</v>
      </c>
      <c r="C478" t="s">
        <v>4</v>
      </c>
      <c r="D478">
        <v>31</v>
      </c>
      <c r="E478" t="s">
        <v>7</v>
      </c>
      <c r="F478" s="12">
        <f t="shared" si="16"/>
        <v>31</v>
      </c>
      <c r="G478" t="str">
        <f t="shared" si="15"/>
        <v>Adult</v>
      </c>
    </row>
    <row r="479" spans="1:7" x14ac:dyDescent="0.35">
      <c r="A479">
        <v>478</v>
      </c>
      <c r="B479" s="1" t="s">
        <v>63</v>
      </c>
      <c r="C479" t="s">
        <v>5</v>
      </c>
      <c r="D479">
        <v>38</v>
      </c>
      <c r="E479" t="s">
        <v>7</v>
      </c>
      <c r="F479" s="12">
        <f t="shared" si="16"/>
        <v>38</v>
      </c>
      <c r="G479" t="str">
        <f t="shared" si="15"/>
        <v>Adult</v>
      </c>
    </row>
    <row r="480" spans="1:7" x14ac:dyDescent="0.35">
      <c r="A480">
        <v>479</v>
      </c>
      <c r="B480" s="1" t="s">
        <v>64</v>
      </c>
      <c r="C480" t="s">
        <v>4</v>
      </c>
      <c r="D480">
        <v>81</v>
      </c>
      <c r="E480" t="s">
        <v>7</v>
      </c>
      <c r="F480" s="12">
        <f t="shared" si="16"/>
        <v>81</v>
      </c>
      <c r="G480" t="str">
        <f t="shared" si="15"/>
        <v>Senior</v>
      </c>
    </row>
    <row r="481" spans="1:7" x14ac:dyDescent="0.35">
      <c r="A481">
        <v>480</v>
      </c>
      <c r="B481" s="1" t="s">
        <v>66</v>
      </c>
      <c r="C481" t="s">
        <v>4</v>
      </c>
      <c r="D481">
        <v>46</v>
      </c>
      <c r="E481" t="s">
        <v>7</v>
      </c>
      <c r="F481" s="12">
        <f t="shared" si="16"/>
        <v>46</v>
      </c>
      <c r="G481" t="str">
        <f t="shared" si="15"/>
        <v>Adult</v>
      </c>
    </row>
    <row r="482" spans="1:7" x14ac:dyDescent="0.35">
      <c r="A482">
        <v>481</v>
      </c>
      <c r="B482" s="1" t="s">
        <v>62</v>
      </c>
      <c r="C482" t="s">
        <v>5</v>
      </c>
      <c r="D482">
        <v>49</v>
      </c>
      <c r="E482" t="s">
        <v>7</v>
      </c>
      <c r="F482" s="12">
        <f t="shared" si="16"/>
        <v>49</v>
      </c>
      <c r="G482" t="str">
        <f t="shared" si="15"/>
        <v>Adult</v>
      </c>
    </row>
    <row r="483" spans="1:7" x14ac:dyDescent="0.35">
      <c r="A483">
        <v>482</v>
      </c>
      <c r="B483" s="1" t="s">
        <v>63</v>
      </c>
      <c r="C483" t="s">
        <v>4</v>
      </c>
      <c r="D483">
        <v>82</v>
      </c>
      <c r="E483" t="s">
        <v>7</v>
      </c>
      <c r="F483" s="12">
        <f t="shared" si="16"/>
        <v>82</v>
      </c>
      <c r="G483" t="str">
        <f t="shared" si="15"/>
        <v>Senior</v>
      </c>
    </row>
    <row r="484" spans="1:7" x14ac:dyDescent="0.35">
      <c r="A484">
        <v>483</v>
      </c>
      <c r="B484" s="1" t="s">
        <v>64</v>
      </c>
      <c r="C484" t="s">
        <v>5</v>
      </c>
      <c r="D484">
        <v>27</v>
      </c>
      <c r="E484" t="s">
        <v>7</v>
      </c>
      <c r="F484" s="12">
        <f t="shared" si="16"/>
        <v>27</v>
      </c>
      <c r="G484" t="str">
        <f t="shared" si="15"/>
        <v>Adolocent</v>
      </c>
    </row>
    <row r="485" spans="1:7" x14ac:dyDescent="0.35">
      <c r="A485">
        <v>484</v>
      </c>
      <c r="B485" s="1" t="s">
        <v>66</v>
      </c>
      <c r="C485" t="s">
        <v>5</v>
      </c>
      <c r="D485">
        <v>70</v>
      </c>
      <c r="E485" t="s">
        <v>7</v>
      </c>
      <c r="F485" s="12">
        <f t="shared" si="16"/>
        <v>70</v>
      </c>
      <c r="G485" t="str">
        <f t="shared" si="15"/>
        <v>Senior</v>
      </c>
    </row>
    <row r="486" spans="1:7" x14ac:dyDescent="0.35">
      <c r="A486">
        <v>485</v>
      </c>
      <c r="B486" s="1" t="s">
        <v>62</v>
      </c>
      <c r="C486" t="s">
        <v>4</v>
      </c>
      <c r="D486">
        <v>19</v>
      </c>
      <c r="E486" t="s">
        <v>7</v>
      </c>
      <c r="F486" s="12">
        <f t="shared" si="16"/>
        <v>19</v>
      </c>
      <c r="G486" t="str">
        <f t="shared" si="15"/>
        <v>Adolocent</v>
      </c>
    </row>
    <row r="487" spans="1:7" x14ac:dyDescent="0.35">
      <c r="A487">
        <v>486</v>
      </c>
      <c r="B487" s="1" t="s">
        <v>63</v>
      </c>
      <c r="C487" t="s">
        <v>5</v>
      </c>
      <c r="D487">
        <v>66</v>
      </c>
      <c r="E487" t="s">
        <v>7</v>
      </c>
      <c r="F487" s="12">
        <f t="shared" si="16"/>
        <v>66</v>
      </c>
      <c r="G487" t="str">
        <f t="shared" si="15"/>
        <v>Senior</v>
      </c>
    </row>
    <row r="488" spans="1:7" x14ac:dyDescent="0.35">
      <c r="A488">
        <v>487</v>
      </c>
      <c r="B488" s="1" t="s">
        <v>64</v>
      </c>
      <c r="C488" t="s">
        <v>5</v>
      </c>
      <c r="D488">
        <v>81</v>
      </c>
      <c r="E488" t="s">
        <v>7</v>
      </c>
      <c r="F488" s="12">
        <f t="shared" si="16"/>
        <v>81</v>
      </c>
      <c r="G488" t="str">
        <f t="shared" si="15"/>
        <v>Senior</v>
      </c>
    </row>
    <row r="489" spans="1:7" x14ac:dyDescent="0.35">
      <c r="A489">
        <v>488</v>
      </c>
      <c r="B489" s="1" t="s">
        <v>66</v>
      </c>
      <c r="C489" t="s">
        <v>5</v>
      </c>
      <c r="D489">
        <v>19</v>
      </c>
      <c r="E489" t="s">
        <v>7</v>
      </c>
      <c r="F489" s="12">
        <f t="shared" si="16"/>
        <v>19</v>
      </c>
      <c r="G489" t="str">
        <f t="shared" si="15"/>
        <v>Adolocent</v>
      </c>
    </row>
    <row r="490" spans="1:7" x14ac:dyDescent="0.35">
      <c r="A490">
        <v>489</v>
      </c>
      <c r="B490" s="1" t="s">
        <v>62</v>
      </c>
      <c r="C490" t="s">
        <v>5</v>
      </c>
      <c r="D490">
        <v>76</v>
      </c>
      <c r="E490" t="s">
        <v>7</v>
      </c>
      <c r="F490" s="12">
        <f t="shared" si="16"/>
        <v>76</v>
      </c>
      <c r="G490" t="str">
        <f t="shared" si="15"/>
        <v>Senior</v>
      </c>
    </row>
    <row r="491" spans="1:7" x14ac:dyDescent="0.35">
      <c r="A491">
        <v>490</v>
      </c>
      <c r="B491" s="1" t="s">
        <v>63</v>
      </c>
      <c r="C491" t="s">
        <v>4</v>
      </c>
      <c r="D491">
        <v>37</v>
      </c>
      <c r="E491" t="s">
        <v>7</v>
      </c>
      <c r="F491" s="12">
        <f t="shared" si="16"/>
        <v>37</v>
      </c>
      <c r="G491" t="str">
        <f t="shared" si="15"/>
        <v>Adult</v>
      </c>
    </row>
    <row r="492" spans="1:7" x14ac:dyDescent="0.35">
      <c r="A492">
        <v>491</v>
      </c>
      <c r="B492" s="1" t="s">
        <v>64</v>
      </c>
      <c r="C492" t="s">
        <v>4</v>
      </c>
      <c r="D492">
        <v>59</v>
      </c>
      <c r="E492" t="s">
        <v>7</v>
      </c>
      <c r="F492" s="12">
        <f t="shared" si="16"/>
        <v>59</v>
      </c>
      <c r="G492" t="str">
        <f t="shared" si="15"/>
        <v>Adult</v>
      </c>
    </row>
    <row r="493" spans="1:7" x14ac:dyDescent="0.35">
      <c r="A493">
        <v>492</v>
      </c>
      <c r="B493" s="1" t="s">
        <v>66</v>
      </c>
      <c r="C493" t="s">
        <v>5</v>
      </c>
      <c r="D493">
        <v>32</v>
      </c>
      <c r="E493" t="s">
        <v>7</v>
      </c>
      <c r="F493" s="12">
        <f t="shared" si="16"/>
        <v>32</v>
      </c>
      <c r="G493" t="str">
        <f t="shared" si="15"/>
        <v>Adult</v>
      </c>
    </row>
    <row r="494" spans="1:7" x14ac:dyDescent="0.35">
      <c r="A494">
        <v>493</v>
      </c>
      <c r="B494" s="1" t="s">
        <v>62</v>
      </c>
      <c r="C494" t="s">
        <v>5</v>
      </c>
      <c r="D494">
        <v>82</v>
      </c>
      <c r="E494" t="s">
        <v>7</v>
      </c>
      <c r="F494" s="12">
        <f t="shared" si="16"/>
        <v>82</v>
      </c>
      <c r="G494" t="str">
        <f t="shared" si="15"/>
        <v>Senior</v>
      </c>
    </row>
    <row r="495" spans="1:7" x14ac:dyDescent="0.35">
      <c r="A495">
        <v>494</v>
      </c>
      <c r="B495" s="1" t="s">
        <v>63</v>
      </c>
      <c r="C495" t="s">
        <v>4</v>
      </c>
      <c r="D495">
        <v>19</v>
      </c>
      <c r="E495" t="s">
        <v>7</v>
      </c>
      <c r="F495" s="12">
        <f t="shared" si="16"/>
        <v>19</v>
      </c>
      <c r="G495" t="str">
        <f t="shared" si="15"/>
        <v>Adolocent</v>
      </c>
    </row>
    <row r="496" spans="1:7" x14ac:dyDescent="0.35">
      <c r="A496">
        <v>495</v>
      </c>
      <c r="B496" s="1" t="s">
        <v>64</v>
      </c>
      <c r="C496" t="s">
        <v>5</v>
      </c>
      <c r="D496">
        <v>52</v>
      </c>
      <c r="E496" t="s">
        <v>7</v>
      </c>
      <c r="F496" s="12">
        <f t="shared" si="16"/>
        <v>52</v>
      </c>
      <c r="G496" t="str">
        <f t="shared" si="15"/>
        <v>Adult</v>
      </c>
    </row>
    <row r="497" spans="1:7" x14ac:dyDescent="0.35">
      <c r="A497">
        <v>496</v>
      </c>
      <c r="B497" s="1" t="s">
        <v>66</v>
      </c>
      <c r="C497" t="s">
        <v>5</v>
      </c>
      <c r="D497">
        <v>24</v>
      </c>
      <c r="E497" t="s">
        <v>7</v>
      </c>
      <c r="F497" s="12">
        <f t="shared" si="16"/>
        <v>24</v>
      </c>
      <c r="G497" t="str">
        <f t="shared" si="15"/>
        <v>Adolocent</v>
      </c>
    </row>
    <row r="498" spans="1:7" x14ac:dyDescent="0.35">
      <c r="A498">
        <v>497</v>
      </c>
      <c r="B498" s="1" t="s">
        <v>62</v>
      </c>
      <c r="C498" t="s">
        <v>4</v>
      </c>
      <c r="D498">
        <v>88</v>
      </c>
      <c r="E498" t="s">
        <v>7</v>
      </c>
      <c r="F498" s="12">
        <f t="shared" si="16"/>
        <v>88</v>
      </c>
      <c r="G498" t="str">
        <f t="shared" si="15"/>
        <v>Senior</v>
      </c>
    </row>
    <row r="499" spans="1:7" x14ac:dyDescent="0.35">
      <c r="A499">
        <v>498</v>
      </c>
      <c r="B499" s="1" t="s">
        <v>63</v>
      </c>
      <c r="C499" t="s">
        <v>5</v>
      </c>
      <c r="D499">
        <v>32</v>
      </c>
      <c r="E499" t="s">
        <v>7</v>
      </c>
      <c r="F499" s="12">
        <f t="shared" si="16"/>
        <v>32</v>
      </c>
      <c r="G499" t="str">
        <f t="shared" si="15"/>
        <v>Adult</v>
      </c>
    </row>
    <row r="500" spans="1:7" x14ac:dyDescent="0.35">
      <c r="A500">
        <v>499</v>
      </c>
      <c r="B500" s="1" t="s">
        <v>64</v>
      </c>
      <c r="C500" t="s">
        <v>4</v>
      </c>
      <c r="D500">
        <v>89</v>
      </c>
      <c r="E500" t="s">
        <v>7</v>
      </c>
      <c r="F500" s="12">
        <f t="shared" si="16"/>
        <v>89</v>
      </c>
      <c r="G500" t="str">
        <f t="shared" si="15"/>
        <v>Senior</v>
      </c>
    </row>
    <row r="501" spans="1:7" x14ac:dyDescent="0.35">
      <c r="A501">
        <v>500</v>
      </c>
      <c r="B501" s="1" t="s">
        <v>66</v>
      </c>
      <c r="C501" t="s">
        <v>5</v>
      </c>
      <c r="D501">
        <v>77</v>
      </c>
      <c r="E501" t="s">
        <v>7</v>
      </c>
      <c r="F501" s="12">
        <f t="shared" si="16"/>
        <v>77</v>
      </c>
      <c r="G501" t="str">
        <f t="shared" si="15"/>
        <v>Senior</v>
      </c>
    </row>
    <row r="502" spans="1:7" x14ac:dyDescent="0.35">
      <c r="A502">
        <v>501</v>
      </c>
      <c r="B502" s="1" t="s">
        <v>62</v>
      </c>
      <c r="C502" t="s">
        <v>5</v>
      </c>
      <c r="D502">
        <v>45</v>
      </c>
      <c r="E502" t="s">
        <v>8</v>
      </c>
      <c r="F502" s="12">
        <f t="shared" si="16"/>
        <v>45</v>
      </c>
      <c r="G502" t="str">
        <f t="shared" si="15"/>
        <v>Adult</v>
      </c>
    </row>
    <row r="503" spans="1:7" x14ac:dyDescent="0.35">
      <c r="A503">
        <v>502</v>
      </c>
      <c r="B503" s="1" t="s">
        <v>63</v>
      </c>
      <c r="C503" t="s">
        <v>4</v>
      </c>
      <c r="D503">
        <v>72</v>
      </c>
      <c r="E503" t="s">
        <v>8</v>
      </c>
      <c r="F503" s="12">
        <f t="shared" si="16"/>
        <v>72</v>
      </c>
      <c r="G503" t="str">
        <f t="shared" si="15"/>
        <v>Senior</v>
      </c>
    </row>
    <row r="504" spans="1:7" x14ac:dyDescent="0.35">
      <c r="A504">
        <v>503</v>
      </c>
      <c r="B504" s="1" t="s">
        <v>64</v>
      </c>
      <c r="C504" t="s">
        <v>5</v>
      </c>
      <c r="D504">
        <v>58</v>
      </c>
      <c r="E504" t="s">
        <v>8</v>
      </c>
      <c r="F504" s="12">
        <f t="shared" si="16"/>
        <v>58</v>
      </c>
      <c r="G504" t="str">
        <f t="shared" si="15"/>
        <v>Adult</v>
      </c>
    </row>
    <row r="505" spans="1:7" x14ac:dyDescent="0.35">
      <c r="A505">
        <v>504</v>
      </c>
      <c r="B505" s="1" t="s">
        <v>66</v>
      </c>
      <c r="C505" t="s">
        <v>4</v>
      </c>
      <c r="D505">
        <v>48</v>
      </c>
      <c r="E505" t="s">
        <v>8</v>
      </c>
      <c r="F505" s="12">
        <f t="shared" si="16"/>
        <v>48</v>
      </c>
      <c r="G505" t="str">
        <f t="shared" si="15"/>
        <v>Adult</v>
      </c>
    </row>
    <row r="506" spans="1:7" x14ac:dyDescent="0.35">
      <c r="A506">
        <v>505</v>
      </c>
      <c r="B506" s="1" t="s">
        <v>62</v>
      </c>
      <c r="C506" t="s">
        <v>5</v>
      </c>
      <c r="D506">
        <v>63</v>
      </c>
      <c r="E506" t="s">
        <v>8</v>
      </c>
      <c r="F506" s="12">
        <f t="shared" si="16"/>
        <v>63</v>
      </c>
      <c r="G506" t="str">
        <f t="shared" si="15"/>
        <v>Senior</v>
      </c>
    </row>
    <row r="507" spans="1:7" x14ac:dyDescent="0.35">
      <c r="A507">
        <v>506</v>
      </c>
      <c r="B507" s="1" t="s">
        <v>63</v>
      </c>
      <c r="C507" t="s">
        <v>4</v>
      </c>
      <c r="D507">
        <v>45</v>
      </c>
      <c r="E507" t="s">
        <v>8</v>
      </c>
      <c r="F507" s="12">
        <f t="shared" si="16"/>
        <v>45</v>
      </c>
      <c r="G507" t="str">
        <f t="shared" si="15"/>
        <v>Adult</v>
      </c>
    </row>
    <row r="508" spans="1:7" x14ac:dyDescent="0.35">
      <c r="A508">
        <v>507</v>
      </c>
      <c r="B508" s="1" t="s">
        <v>64</v>
      </c>
      <c r="C508" t="s">
        <v>4</v>
      </c>
      <c r="D508">
        <v>35</v>
      </c>
      <c r="E508" t="s">
        <v>8</v>
      </c>
      <c r="F508" s="12">
        <f t="shared" si="16"/>
        <v>35</v>
      </c>
      <c r="G508" t="str">
        <f t="shared" si="15"/>
        <v>Adult</v>
      </c>
    </row>
    <row r="509" spans="1:7" x14ac:dyDescent="0.35">
      <c r="A509">
        <v>508</v>
      </c>
      <c r="B509" s="1" t="s">
        <v>66</v>
      </c>
      <c r="C509" t="s">
        <v>5</v>
      </c>
      <c r="D509">
        <v>65</v>
      </c>
      <c r="E509" t="s">
        <v>8</v>
      </c>
      <c r="F509" s="12">
        <f t="shared" si="16"/>
        <v>65</v>
      </c>
      <c r="G509" t="str">
        <f t="shared" si="15"/>
        <v>Senior</v>
      </c>
    </row>
    <row r="510" spans="1:7" x14ac:dyDescent="0.35">
      <c r="A510">
        <v>509</v>
      </c>
      <c r="B510" s="1" t="s">
        <v>62</v>
      </c>
      <c r="C510" t="s">
        <v>4</v>
      </c>
      <c r="D510">
        <v>24</v>
      </c>
      <c r="E510" t="s">
        <v>8</v>
      </c>
      <c r="F510" s="12">
        <f t="shared" si="16"/>
        <v>24</v>
      </c>
      <c r="G510" t="str">
        <f t="shared" si="15"/>
        <v>Adolocent</v>
      </c>
    </row>
    <row r="511" spans="1:7" x14ac:dyDescent="0.35">
      <c r="A511">
        <v>510</v>
      </c>
      <c r="B511" s="1" t="s">
        <v>63</v>
      </c>
      <c r="C511" t="s">
        <v>5</v>
      </c>
      <c r="D511">
        <v>39</v>
      </c>
      <c r="E511" t="s">
        <v>8</v>
      </c>
      <c r="F511" s="12">
        <f t="shared" si="16"/>
        <v>39</v>
      </c>
      <c r="G511" t="str">
        <f t="shared" si="15"/>
        <v>Adult</v>
      </c>
    </row>
    <row r="512" spans="1:7" x14ac:dyDescent="0.35">
      <c r="A512">
        <v>511</v>
      </c>
      <c r="B512" s="1" t="s">
        <v>64</v>
      </c>
      <c r="C512" t="s">
        <v>4</v>
      </c>
      <c r="D512">
        <v>60</v>
      </c>
      <c r="E512" t="s">
        <v>8</v>
      </c>
      <c r="F512" s="12">
        <f t="shared" si="16"/>
        <v>60</v>
      </c>
      <c r="G512" t="str">
        <f t="shared" si="15"/>
        <v>Adult</v>
      </c>
    </row>
    <row r="513" spans="1:7" x14ac:dyDescent="0.35">
      <c r="A513">
        <v>512</v>
      </c>
      <c r="B513" s="1" t="s">
        <v>66</v>
      </c>
      <c r="C513" t="s">
        <v>5</v>
      </c>
      <c r="D513">
        <v>74</v>
      </c>
      <c r="E513" t="s">
        <v>8</v>
      </c>
      <c r="F513" s="12">
        <f t="shared" si="16"/>
        <v>74</v>
      </c>
      <c r="G513" t="str">
        <f t="shared" si="15"/>
        <v>Senior</v>
      </c>
    </row>
    <row r="514" spans="1:7" x14ac:dyDescent="0.35">
      <c r="A514">
        <v>513</v>
      </c>
      <c r="B514" s="1" t="s">
        <v>62</v>
      </c>
      <c r="C514" t="s">
        <v>5</v>
      </c>
      <c r="D514">
        <v>29</v>
      </c>
      <c r="E514" t="s">
        <v>8</v>
      </c>
      <c r="F514" s="12">
        <f t="shared" si="16"/>
        <v>29</v>
      </c>
      <c r="G514" t="str">
        <f t="shared" si="15"/>
        <v>Adolocent</v>
      </c>
    </row>
    <row r="515" spans="1:7" x14ac:dyDescent="0.35">
      <c r="A515">
        <v>514</v>
      </c>
      <c r="B515" s="1" t="s">
        <v>63</v>
      </c>
      <c r="C515" t="s">
        <v>5</v>
      </c>
      <c r="D515">
        <v>89</v>
      </c>
      <c r="E515" t="s">
        <v>8</v>
      </c>
      <c r="F515" s="12">
        <f t="shared" si="16"/>
        <v>89</v>
      </c>
      <c r="G515" t="str">
        <f t="shared" ref="G515:G578" si="17">IF(F515&gt;60,"Senior",IF(F515&gt;=31,"Adult",IF(F515&lt;31,"Adolocent","Invaild")))</f>
        <v>Senior</v>
      </c>
    </row>
    <row r="516" spans="1:7" x14ac:dyDescent="0.35">
      <c r="A516">
        <v>515</v>
      </c>
      <c r="B516" s="1" t="s">
        <v>64</v>
      </c>
      <c r="C516" t="s">
        <v>5</v>
      </c>
      <c r="D516">
        <v>37</v>
      </c>
      <c r="E516" t="s">
        <v>8</v>
      </c>
      <c r="F516" s="12">
        <f t="shared" si="16"/>
        <v>37</v>
      </c>
      <c r="G516" t="str">
        <f t="shared" si="17"/>
        <v>Adult</v>
      </c>
    </row>
    <row r="517" spans="1:7" x14ac:dyDescent="0.35">
      <c r="A517">
        <v>516</v>
      </c>
      <c r="B517" s="1" t="s">
        <v>66</v>
      </c>
      <c r="C517" t="s">
        <v>4</v>
      </c>
      <c r="D517">
        <v>51</v>
      </c>
      <c r="E517" t="s">
        <v>8</v>
      </c>
      <c r="F517" s="12">
        <f t="shared" si="16"/>
        <v>51</v>
      </c>
      <c r="G517" t="str">
        <f t="shared" si="17"/>
        <v>Adult</v>
      </c>
    </row>
    <row r="518" spans="1:7" x14ac:dyDescent="0.35">
      <c r="A518">
        <v>517</v>
      </c>
      <c r="B518" s="1" t="s">
        <v>62</v>
      </c>
      <c r="C518" t="s">
        <v>5</v>
      </c>
      <c r="D518">
        <v>77</v>
      </c>
      <c r="E518" t="s">
        <v>8</v>
      </c>
      <c r="F518" s="12">
        <f t="shared" ref="F518:F581" si="18">IF(D518="",AVERAGE(D515:D517),D518)</f>
        <v>77</v>
      </c>
      <c r="G518" t="str">
        <f t="shared" si="17"/>
        <v>Senior</v>
      </c>
    </row>
    <row r="519" spans="1:7" x14ac:dyDescent="0.35">
      <c r="A519">
        <v>518</v>
      </c>
      <c r="B519" s="1" t="s">
        <v>63</v>
      </c>
      <c r="C519" t="s">
        <v>4</v>
      </c>
      <c r="D519">
        <v>53</v>
      </c>
      <c r="E519" t="s">
        <v>8</v>
      </c>
      <c r="F519" s="12">
        <f t="shared" si="18"/>
        <v>53</v>
      </c>
      <c r="G519" t="str">
        <f t="shared" si="17"/>
        <v>Adult</v>
      </c>
    </row>
    <row r="520" spans="1:7" x14ac:dyDescent="0.35">
      <c r="A520">
        <v>519</v>
      </c>
      <c r="B520" s="1" t="s">
        <v>64</v>
      </c>
      <c r="C520" t="s">
        <v>4</v>
      </c>
      <c r="D520">
        <v>70</v>
      </c>
      <c r="E520" t="s">
        <v>8</v>
      </c>
      <c r="F520" s="12">
        <f t="shared" si="18"/>
        <v>70</v>
      </c>
      <c r="G520" t="str">
        <f t="shared" si="17"/>
        <v>Senior</v>
      </c>
    </row>
    <row r="521" spans="1:7" x14ac:dyDescent="0.35">
      <c r="A521">
        <v>520</v>
      </c>
      <c r="B521" s="1" t="s">
        <v>66</v>
      </c>
      <c r="C521" t="s">
        <v>4</v>
      </c>
      <c r="D521">
        <v>81</v>
      </c>
      <c r="E521" t="s">
        <v>8</v>
      </c>
      <c r="F521" s="12">
        <f t="shared" si="18"/>
        <v>81</v>
      </c>
      <c r="G521" t="str">
        <f t="shared" si="17"/>
        <v>Senior</v>
      </c>
    </row>
    <row r="522" spans="1:7" x14ac:dyDescent="0.35">
      <c r="A522">
        <v>521</v>
      </c>
      <c r="B522" s="1" t="s">
        <v>62</v>
      </c>
      <c r="C522" t="s">
        <v>4</v>
      </c>
      <c r="D522">
        <v>66</v>
      </c>
      <c r="E522" t="s">
        <v>8</v>
      </c>
      <c r="F522" s="12">
        <f t="shared" si="18"/>
        <v>66</v>
      </c>
      <c r="G522" t="str">
        <f t="shared" si="17"/>
        <v>Senior</v>
      </c>
    </row>
    <row r="523" spans="1:7" x14ac:dyDescent="0.35">
      <c r="A523">
        <v>522</v>
      </c>
      <c r="B523" s="1" t="s">
        <v>63</v>
      </c>
      <c r="C523" t="s">
        <v>5</v>
      </c>
      <c r="D523">
        <v>77</v>
      </c>
      <c r="E523" t="s">
        <v>8</v>
      </c>
      <c r="F523" s="12">
        <f t="shared" si="18"/>
        <v>77</v>
      </c>
      <c r="G523" t="str">
        <f t="shared" si="17"/>
        <v>Senior</v>
      </c>
    </row>
    <row r="524" spans="1:7" x14ac:dyDescent="0.35">
      <c r="A524">
        <v>523</v>
      </c>
      <c r="B524" s="1" t="s">
        <v>64</v>
      </c>
      <c r="C524" t="s">
        <v>4</v>
      </c>
      <c r="D524">
        <v>26</v>
      </c>
      <c r="E524" t="s">
        <v>8</v>
      </c>
      <c r="F524" s="12">
        <f t="shared" si="18"/>
        <v>26</v>
      </c>
      <c r="G524" t="str">
        <f t="shared" si="17"/>
        <v>Adolocent</v>
      </c>
    </row>
    <row r="525" spans="1:7" x14ac:dyDescent="0.35">
      <c r="A525">
        <v>524</v>
      </c>
      <c r="B525" s="1" t="s">
        <v>66</v>
      </c>
      <c r="C525" t="s">
        <v>5</v>
      </c>
      <c r="D525">
        <v>63</v>
      </c>
      <c r="E525" t="s">
        <v>8</v>
      </c>
      <c r="F525" s="12">
        <f t="shared" si="18"/>
        <v>63</v>
      </c>
      <c r="G525" t="str">
        <f t="shared" si="17"/>
        <v>Senior</v>
      </c>
    </row>
    <row r="526" spans="1:7" x14ac:dyDescent="0.35">
      <c r="A526">
        <v>525</v>
      </c>
      <c r="B526" s="1" t="s">
        <v>62</v>
      </c>
      <c r="C526" t="s">
        <v>5</v>
      </c>
      <c r="D526">
        <v>20</v>
      </c>
      <c r="E526" t="s">
        <v>8</v>
      </c>
      <c r="F526" s="12">
        <f t="shared" si="18"/>
        <v>20</v>
      </c>
      <c r="G526" t="str">
        <f t="shared" si="17"/>
        <v>Adolocent</v>
      </c>
    </row>
    <row r="527" spans="1:7" x14ac:dyDescent="0.35">
      <c r="A527">
        <v>526</v>
      </c>
      <c r="B527" s="1" t="s">
        <v>63</v>
      </c>
      <c r="C527" t="s">
        <v>4</v>
      </c>
      <c r="D527">
        <v>49</v>
      </c>
      <c r="E527" t="s">
        <v>8</v>
      </c>
      <c r="F527" s="12">
        <f t="shared" si="18"/>
        <v>49</v>
      </c>
      <c r="G527" t="str">
        <f t="shared" si="17"/>
        <v>Adult</v>
      </c>
    </row>
    <row r="528" spans="1:7" x14ac:dyDescent="0.35">
      <c r="A528">
        <v>527</v>
      </c>
      <c r="B528" s="1" t="s">
        <v>64</v>
      </c>
      <c r="C528" t="s">
        <v>5</v>
      </c>
      <c r="D528">
        <v>19</v>
      </c>
      <c r="E528" t="s">
        <v>8</v>
      </c>
      <c r="F528" s="12">
        <f t="shared" si="18"/>
        <v>19</v>
      </c>
      <c r="G528" t="str">
        <f t="shared" si="17"/>
        <v>Adolocent</v>
      </c>
    </row>
    <row r="529" spans="1:7" x14ac:dyDescent="0.35">
      <c r="A529">
        <v>528</v>
      </c>
      <c r="B529" s="1" t="s">
        <v>66</v>
      </c>
      <c r="C529" t="s">
        <v>4</v>
      </c>
      <c r="D529">
        <v>36</v>
      </c>
      <c r="E529" t="s">
        <v>8</v>
      </c>
      <c r="F529" s="12">
        <f t="shared" si="18"/>
        <v>36</v>
      </c>
      <c r="G529" t="str">
        <f t="shared" si="17"/>
        <v>Adult</v>
      </c>
    </row>
    <row r="530" spans="1:7" x14ac:dyDescent="0.35">
      <c r="A530">
        <v>529</v>
      </c>
      <c r="B530" s="1" t="s">
        <v>62</v>
      </c>
      <c r="C530" t="s">
        <v>4</v>
      </c>
      <c r="D530">
        <v>44</v>
      </c>
      <c r="E530" t="s">
        <v>8</v>
      </c>
      <c r="F530" s="12">
        <f t="shared" si="18"/>
        <v>44</v>
      </c>
      <c r="G530" t="str">
        <f t="shared" si="17"/>
        <v>Adult</v>
      </c>
    </row>
    <row r="531" spans="1:7" x14ac:dyDescent="0.35">
      <c r="A531">
        <v>530</v>
      </c>
      <c r="B531" s="1" t="s">
        <v>63</v>
      </c>
      <c r="C531" t="s">
        <v>5</v>
      </c>
      <c r="D531">
        <v>23</v>
      </c>
      <c r="E531" t="s">
        <v>8</v>
      </c>
      <c r="F531" s="12">
        <f t="shared" si="18"/>
        <v>23</v>
      </c>
      <c r="G531" t="str">
        <f t="shared" si="17"/>
        <v>Adolocent</v>
      </c>
    </row>
    <row r="532" spans="1:7" x14ac:dyDescent="0.35">
      <c r="A532">
        <v>531</v>
      </c>
      <c r="B532" s="1" t="s">
        <v>64</v>
      </c>
      <c r="C532" t="s">
        <v>5</v>
      </c>
      <c r="D532">
        <v>43</v>
      </c>
      <c r="E532" t="s">
        <v>8</v>
      </c>
      <c r="F532" s="12">
        <f t="shared" si="18"/>
        <v>43</v>
      </c>
      <c r="G532" t="str">
        <f t="shared" si="17"/>
        <v>Adult</v>
      </c>
    </row>
    <row r="533" spans="1:7" x14ac:dyDescent="0.35">
      <c r="A533">
        <v>532</v>
      </c>
      <c r="B533" s="1" t="s">
        <v>66</v>
      </c>
      <c r="C533" t="s">
        <v>5</v>
      </c>
      <c r="D533">
        <v>84</v>
      </c>
      <c r="E533" t="s">
        <v>8</v>
      </c>
      <c r="F533" s="12">
        <f t="shared" si="18"/>
        <v>84</v>
      </c>
      <c r="G533" t="str">
        <f t="shared" si="17"/>
        <v>Senior</v>
      </c>
    </row>
    <row r="534" spans="1:7" x14ac:dyDescent="0.35">
      <c r="A534">
        <v>533</v>
      </c>
      <c r="B534" s="1" t="s">
        <v>62</v>
      </c>
      <c r="C534" t="s">
        <v>5</v>
      </c>
      <c r="D534">
        <v>55</v>
      </c>
      <c r="E534" t="s">
        <v>8</v>
      </c>
      <c r="F534" s="12">
        <f t="shared" si="18"/>
        <v>55</v>
      </c>
      <c r="G534" t="str">
        <f t="shared" si="17"/>
        <v>Adult</v>
      </c>
    </row>
    <row r="535" spans="1:7" x14ac:dyDescent="0.35">
      <c r="A535">
        <v>534</v>
      </c>
      <c r="B535" s="1" t="s">
        <v>63</v>
      </c>
      <c r="C535" t="s">
        <v>4</v>
      </c>
      <c r="D535">
        <v>90</v>
      </c>
      <c r="E535" t="s">
        <v>8</v>
      </c>
      <c r="F535" s="12">
        <f t="shared" si="18"/>
        <v>90</v>
      </c>
      <c r="G535" t="str">
        <f t="shared" si="17"/>
        <v>Senior</v>
      </c>
    </row>
    <row r="536" spans="1:7" x14ac:dyDescent="0.35">
      <c r="A536">
        <v>535</v>
      </c>
      <c r="B536" s="1" t="s">
        <v>64</v>
      </c>
      <c r="C536" t="s">
        <v>4</v>
      </c>
      <c r="D536">
        <v>45</v>
      </c>
      <c r="E536" t="s">
        <v>8</v>
      </c>
      <c r="F536" s="12">
        <f t="shared" si="18"/>
        <v>45</v>
      </c>
      <c r="G536" t="str">
        <f t="shared" si="17"/>
        <v>Adult</v>
      </c>
    </row>
    <row r="537" spans="1:7" x14ac:dyDescent="0.35">
      <c r="A537">
        <v>536</v>
      </c>
      <c r="B537" s="1" t="s">
        <v>66</v>
      </c>
      <c r="C537" t="s">
        <v>5</v>
      </c>
      <c r="D537">
        <v>69</v>
      </c>
      <c r="E537" t="s">
        <v>8</v>
      </c>
      <c r="F537" s="12">
        <f t="shared" si="18"/>
        <v>69</v>
      </c>
      <c r="G537" t="str">
        <f t="shared" si="17"/>
        <v>Senior</v>
      </c>
    </row>
    <row r="538" spans="1:7" x14ac:dyDescent="0.35">
      <c r="A538">
        <v>537</v>
      </c>
      <c r="B538" s="1" t="s">
        <v>62</v>
      </c>
      <c r="C538" t="s">
        <v>5</v>
      </c>
      <c r="D538">
        <v>58</v>
      </c>
      <c r="E538" t="s">
        <v>8</v>
      </c>
      <c r="F538" s="12">
        <f t="shared" si="18"/>
        <v>58</v>
      </c>
      <c r="G538" t="str">
        <f t="shared" si="17"/>
        <v>Adult</v>
      </c>
    </row>
    <row r="539" spans="1:7" x14ac:dyDescent="0.35">
      <c r="A539">
        <v>538</v>
      </c>
      <c r="B539" s="1" t="s">
        <v>63</v>
      </c>
      <c r="C539" t="s">
        <v>4</v>
      </c>
      <c r="D539">
        <v>32</v>
      </c>
      <c r="E539" t="s">
        <v>8</v>
      </c>
      <c r="F539" s="12">
        <f t="shared" si="18"/>
        <v>32</v>
      </c>
      <c r="G539" t="str">
        <f t="shared" si="17"/>
        <v>Adult</v>
      </c>
    </row>
    <row r="540" spans="1:7" x14ac:dyDescent="0.35">
      <c r="A540">
        <v>539</v>
      </c>
      <c r="B540" s="1" t="s">
        <v>64</v>
      </c>
      <c r="C540" t="s">
        <v>5</v>
      </c>
      <c r="D540">
        <v>24</v>
      </c>
      <c r="E540" t="s">
        <v>8</v>
      </c>
      <c r="F540" s="12">
        <f t="shared" si="18"/>
        <v>24</v>
      </c>
      <c r="G540" t="str">
        <f t="shared" si="17"/>
        <v>Adolocent</v>
      </c>
    </row>
    <row r="541" spans="1:7" x14ac:dyDescent="0.35">
      <c r="A541">
        <v>540</v>
      </c>
      <c r="B541" s="1" t="s">
        <v>66</v>
      </c>
      <c r="C541" t="s">
        <v>4</v>
      </c>
      <c r="D541">
        <v>27</v>
      </c>
      <c r="E541" t="s">
        <v>8</v>
      </c>
      <c r="F541" s="12">
        <f t="shared" si="18"/>
        <v>27</v>
      </c>
      <c r="G541" t="str">
        <f t="shared" si="17"/>
        <v>Adolocent</v>
      </c>
    </row>
    <row r="542" spans="1:7" x14ac:dyDescent="0.35">
      <c r="A542">
        <v>541</v>
      </c>
      <c r="B542" s="1" t="s">
        <v>62</v>
      </c>
      <c r="C542" t="s">
        <v>4</v>
      </c>
      <c r="D542">
        <v>85</v>
      </c>
      <c r="E542" t="s">
        <v>8</v>
      </c>
      <c r="F542" s="12">
        <f t="shared" si="18"/>
        <v>85</v>
      </c>
      <c r="G542" t="str">
        <f t="shared" si="17"/>
        <v>Senior</v>
      </c>
    </row>
    <row r="543" spans="1:7" x14ac:dyDescent="0.35">
      <c r="A543">
        <v>542</v>
      </c>
      <c r="B543" s="1" t="s">
        <v>63</v>
      </c>
      <c r="C543" t="s">
        <v>5</v>
      </c>
      <c r="D543">
        <v>33</v>
      </c>
      <c r="E543" t="s">
        <v>8</v>
      </c>
      <c r="F543" s="12">
        <f t="shared" si="18"/>
        <v>33</v>
      </c>
      <c r="G543" t="str">
        <f t="shared" si="17"/>
        <v>Adult</v>
      </c>
    </row>
    <row r="544" spans="1:7" x14ac:dyDescent="0.35">
      <c r="A544">
        <v>543</v>
      </c>
      <c r="B544" s="1" t="s">
        <v>64</v>
      </c>
      <c r="C544" t="s">
        <v>5</v>
      </c>
      <c r="D544">
        <v>80</v>
      </c>
      <c r="E544" t="s">
        <v>8</v>
      </c>
      <c r="F544" s="12">
        <f t="shared" si="18"/>
        <v>80</v>
      </c>
      <c r="G544" t="str">
        <f t="shared" si="17"/>
        <v>Senior</v>
      </c>
    </row>
    <row r="545" spans="1:7" x14ac:dyDescent="0.35">
      <c r="A545">
        <v>544</v>
      </c>
      <c r="B545" s="1" t="s">
        <v>66</v>
      </c>
      <c r="C545" t="s">
        <v>4</v>
      </c>
      <c r="D545">
        <v>39</v>
      </c>
      <c r="E545" t="s">
        <v>8</v>
      </c>
      <c r="F545" s="12">
        <f t="shared" si="18"/>
        <v>39</v>
      </c>
      <c r="G545" t="str">
        <f t="shared" si="17"/>
        <v>Adult</v>
      </c>
    </row>
    <row r="546" spans="1:7" x14ac:dyDescent="0.35">
      <c r="A546">
        <v>545</v>
      </c>
      <c r="B546" s="1" t="s">
        <v>62</v>
      </c>
      <c r="C546" t="s">
        <v>4</v>
      </c>
      <c r="D546">
        <v>76</v>
      </c>
      <c r="E546" t="s">
        <v>8</v>
      </c>
      <c r="F546" s="12">
        <f t="shared" si="18"/>
        <v>76</v>
      </c>
      <c r="G546" t="str">
        <f t="shared" si="17"/>
        <v>Senior</v>
      </c>
    </row>
    <row r="547" spans="1:7" x14ac:dyDescent="0.35">
      <c r="A547">
        <v>546</v>
      </c>
      <c r="B547" s="1" t="s">
        <v>63</v>
      </c>
      <c r="C547" t="s">
        <v>4</v>
      </c>
      <c r="D547">
        <v>57</v>
      </c>
      <c r="E547" t="s">
        <v>8</v>
      </c>
      <c r="F547" s="12">
        <f t="shared" si="18"/>
        <v>57</v>
      </c>
      <c r="G547" t="str">
        <f t="shared" si="17"/>
        <v>Adult</v>
      </c>
    </row>
    <row r="548" spans="1:7" x14ac:dyDescent="0.35">
      <c r="A548">
        <v>547</v>
      </c>
      <c r="B548" s="1" t="s">
        <v>64</v>
      </c>
      <c r="C548" t="s">
        <v>5</v>
      </c>
      <c r="D548">
        <v>69</v>
      </c>
      <c r="E548" t="s">
        <v>8</v>
      </c>
      <c r="F548" s="12">
        <f t="shared" si="18"/>
        <v>69</v>
      </c>
      <c r="G548" t="str">
        <f t="shared" si="17"/>
        <v>Senior</v>
      </c>
    </row>
    <row r="549" spans="1:7" x14ac:dyDescent="0.35">
      <c r="A549">
        <v>548</v>
      </c>
      <c r="B549" s="1" t="s">
        <v>66</v>
      </c>
      <c r="C549" t="s">
        <v>4</v>
      </c>
      <c r="D549">
        <v>48</v>
      </c>
      <c r="E549" t="s">
        <v>8</v>
      </c>
      <c r="F549" s="12">
        <f t="shared" si="18"/>
        <v>48</v>
      </c>
      <c r="G549" t="str">
        <f t="shared" si="17"/>
        <v>Adult</v>
      </c>
    </row>
    <row r="550" spans="1:7" x14ac:dyDescent="0.35">
      <c r="A550">
        <v>549</v>
      </c>
      <c r="B550" s="1" t="s">
        <v>62</v>
      </c>
      <c r="C550" t="s">
        <v>4</v>
      </c>
      <c r="D550">
        <v>70</v>
      </c>
      <c r="E550" t="s">
        <v>8</v>
      </c>
      <c r="F550" s="12">
        <f t="shared" si="18"/>
        <v>70</v>
      </c>
      <c r="G550" t="str">
        <f t="shared" si="17"/>
        <v>Senior</v>
      </c>
    </row>
    <row r="551" spans="1:7" x14ac:dyDescent="0.35">
      <c r="A551">
        <v>550</v>
      </c>
      <c r="B551" s="1" t="s">
        <v>63</v>
      </c>
      <c r="C551" t="s">
        <v>4</v>
      </c>
      <c r="D551">
        <v>31</v>
      </c>
      <c r="E551" t="s">
        <v>8</v>
      </c>
      <c r="F551" s="12">
        <f t="shared" si="18"/>
        <v>31</v>
      </c>
      <c r="G551" t="str">
        <f t="shared" si="17"/>
        <v>Adult</v>
      </c>
    </row>
    <row r="552" spans="1:7" x14ac:dyDescent="0.35">
      <c r="A552">
        <v>551</v>
      </c>
      <c r="B552" s="1" t="s">
        <v>64</v>
      </c>
      <c r="C552" t="s">
        <v>4</v>
      </c>
      <c r="D552">
        <v>20</v>
      </c>
      <c r="E552" t="s">
        <v>8</v>
      </c>
      <c r="F552" s="12">
        <f t="shared" si="18"/>
        <v>20</v>
      </c>
      <c r="G552" t="str">
        <f t="shared" si="17"/>
        <v>Adolocent</v>
      </c>
    </row>
    <row r="553" spans="1:7" x14ac:dyDescent="0.35">
      <c r="A553">
        <v>552</v>
      </c>
      <c r="B553" s="1" t="s">
        <v>66</v>
      </c>
      <c r="C553" t="s">
        <v>5</v>
      </c>
      <c r="D553">
        <v>67</v>
      </c>
      <c r="E553" t="s">
        <v>8</v>
      </c>
      <c r="F553" s="12">
        <f t="shared" si="18"/>
        <v>67</v>
      </c>
      <c r="G553" t="str">
        <f t="shared" si="17"/>
        <v>Senior</v>
      </c>
    </row>
    <row r="554" spans="1:7" x14ac:dyDescent="0.35">
      <c r="A554">
        <v>553</v>
      </c>
      <c r="B554" s="1" t="s">
        <v>62</v>
      </c>
      <c r="C554" t="s">
        <v>4</v>
      </c>
      <c r="D554">
        <v>34</v>
      </c>
      <c r="E554" t="s">
        <v>8</v>
      </c>
      <c r="F554" s="12">
        <f t="shared" si="18"/>
        <v>34</v>
      </c>
      <c r="G554" t="str">
        <f t="shared" si="17"/>
        <v>Adult</v>
      </c>
    </row>
    <row r="555" spans="1:7" x14ac:dyDescent="0.35">
      <c r="A555">
        <v>554</v>
      </c>
      <c r="B555" s="1" t="s">
        <v>63</v>
      </c>
      <c r="C555" t="s">
        <v>5</v>
      </c>
      <c r="D555">
        <v>29</v>
      </c>
      <c r="E555" t="s">
        <v>8</v>
      </c>
      <c r="F555" s="12">
        <f t="shared" si="18"/>
        <v>29</v>
      </c>
      <c r="G555" t="str">
        <f t="shared" si="17"/>
        <v>Adolocent</v>
      </c>
    </row>
    <row r="556" spans="1:7" x14ac:dyDescent="0.35">
      <c r="A556">
        <v>555</v>
      </c>
      <c r="B556" s="1" t="s">
        <v>64</v>
      </c>
      <c r="C556" t="s">
        <v>5</v>
      </c>
      <c r="D556">
        <v>90</v>
      </c>
      <c r="E556" t="s">
        <v>8</v>
      </c>
      <c r="F556" s="12">
        <f t="shared" si="18"/>
        <v>90</v>
      </c>
      <c r="G556" t="str">
        <f t="shared" si="17"/>
        <v>Senior</v>
      </c>
    </row>
    <row r="557" spans="1:7" x14ac:dyDescent="0.35">
      <c r="A557">
        <v>556</v>
      </c>
      <c r="B557" s="1" t="s">
        <v>66</v>
      </c>
      <c r="C557" t="s">
        <v>5</v>
      </c>
      <c r="D557">
        <v>72</v>
      </c>
      <c r="E557" t="s">
        <v>8</v>
      </c>
      <c r="F557" s="12">
        <f t="shared" si="18"/>
        <v>72</v>
      </c>
      <c r="G557" t="str">
        <f t="shared" si="17"/>
        <v>Senior</v>
      </c>
    </row>
    <row r="558" spans="1:7" x14ac:dyDescent="0.35">
      <c r="A558">
        <v>557</v>
      </c>
      <c r="B558" s="1" t="s">
        <v>62</v>
      </c>
      <c r="C558" t="s">
        <v>4</v>
      </c>
      <c r="D558">
        <v>84</v>
      </c>
      <c r="E558" t="s">
        <v>8</v>
      </c>
      <c r="F558" s="12">
        <f t="shared" si="18"/>
        <v>84</v>
      </c>
      <c r="G558" t="str">
        <f t="shared" si="17"/>
        <v>Senior</v>
      </c>
    </row>
    <row r="559" spans="1:7" x14ac:dyDescent="0.35">
      <c r="A559">
        <v>558</v>
      </c>
      <c r="B559" s="1" t="s">
        <v>63</v>
      </c>
      <c r="C559" t="s">
        <v>5</v>
      </c>
      <c r="D559">
        <v>72</v>
      </c>
      <c r="E559" t="s">
        <v>8</v>
      </c>
      <c r="F559" s="12">
        <f t="shared" si="18"/>
        <v>72</v>
      </c>
      <c r="G559" t="str">
        <f t="shared" si="17"/>
        <v>Senior</v>
      </c>
    </row>
    <row r="560" spans="1:7" x14ac:dyDescent="0.35">
      <c r="A560">
        <v>559</v>
      </c>
      <c r="B560" s="1" t="s">
        <v>64</v>
      </c>
      <c r="C560" t="s">
        <v>5</v>
      </c>
      <c r="D560">
        <v>70</v>
      </c>
      <c r="E560" t="s">
        <v>8</v>
      </c>
      <c r="F560" s="12">
        <f t="shared" si="18"/>
        <v>70</v>
      </c>
      <c r="G560" t="str">
        <f t="shared" si="17"/>
        <v>Senior</v>
      </c>
    </row>
    <row r="561" spans="1:7" x14ac:dyDescent="0.35">
      <c r="A561">
        <v>560</v>
      </c>
      <c r="B561" s="1" t="s">
        <v>66</v>
      </c>
      <c r="C561" t="s">
        <v>5</v>
      </c>
      <c r="D561">
        <v>81</v>
      </c>
      <c r="E561" t="s">
        <v>8</v>
      </c>
      <c r="F561" s="12">
        <f t="shared" si="18"/>
        <v>81</v>
      </c>
      <c r="G561" t="str">
        <f t="shared" si="17"/>
        <v>Senior</v>
      </c>
    </row>
    <row r="562" spans="1:7" x14ac:dyDescent="0.35">
      <c r="A562">
        <v>561</v>
      </c>
      <c r="B562" s="1" t="s">
        <v>62</v>
      </c>
      <c r="C562" t="s">
        <v>5</v>
      </c>
      <c r="D562">
        <v>33</v>
      </c>
      <c r="E562" t="s">
        <v>8</v>
      </c>
      <c r="F562" s="12">
        <f t="shared" si="18"/>
        <v>33</v>
      </c>
      <c r="G562" t="str">
        <f t="shared" si="17"/>
        <v>Adult</v>
      </c>
    </row>
    <row r="563" spans="1:7" x14ac:dyDescent="0.35">
      <c r="A563">
        <v>562</v>
      </c>
      <c r="B563" s="1" t="s">
        <v>63</v>
      </c>
      <c r="C563" t="s">
        <v>5</v>
      </c>
      <c r="D563">
        <v>75</v>
      </c>
      <c r="E563" t="s">
        <v>8</v>
      </c>
      <c r="F563" s="12">
        <f t="shared" si="18"/>
        <v>75</v>
      </c>
      <c r="G563" t="str">
        <f t="shared" si="17"/>
        <v>Senior</v>
      </c>
    </row>
    <row r="564" spans="1:7" x14ac:dyDescent="0.35">
      <c r="A564">
        <v>563</v>
      </c>
      <c r="B564" s="1" t="s">
        <v>64</v>
      </c>
      <c r="C564" t="s">
        <v>5</v>
      </c>
      <c r="D564">
        <v>80</v>
      </c>
      <c r="E564" t="s">
        <v>8</v>
      </c>
      <c r="F564" s="12">
        <f t="shared" si="18"/>
        <v>80</v>
      </c>
      <c r="G564" t="str">
        <f t="shared" si="17"/>
        <v>Senior</v>
      </c>
    </row>
    <row r="565" spans="1:7" x14ac:dyDescent="0.35">
      <c r="A565">
        <v>564</v>
      </c>
      <c r="B565" s="1" t="s">
        <v>66</v>
      </c>
      <c r="C565" t="s">
        <v>5</v>
      </c>
      <c r="D565">
        <v>83</v>
      </c>
      <c r="E565" t="s">
        <v>8</v>
      </c>
      <c r="F565" s="12">
        <f t="shared" si="18"/>
        <v>83</v>
      </c>
      <c r="G565" t="str">
        <f t="shared" si="17"/>
        <v>Senior</v>
      </c>
    </row>
    <row r="566" spans="1:7" x14ac:dyDescent="0.35">
      <c r="A566">
        <v>565</v>
      </c>
      <c r="B566" s="1" t="s">
        <v>62</v>
      </c>
      <c r="C566" t="s">
        <v>4</v>
      </c>
      <c r="D566">
        <v>62</v>
      </c>
      <c r="E566" t="s">
        <v>8</v>
      </c>
      <c r="F566" s="12">
        <f t="shared" si="18"/>
        <v>62</v>
      </c>
      <c r="G566" t="str">
        <f t="shared" si="17"/>
        <v>Senior</v>
      </c>
    </row>
    <row r="567" spans="1:7" x14ac:dyDescent="0.35">
      <c r="A567">
        <v>566</v>
      </c>
      <c r="B567" s="1" t="s">
        <v>63</v>
      </c>
      <c r="C567" t="s">
        <v>4</v>
      </c>
      <c r="D567">
        <v>74</v>
      </c>
      <c r="E567" t="s">
        <v>8</v>
      </c>
      <c r="F567" s="12">
        <f t="shared" si="18"/>
        <v>74</v>
      </c>
      <c r="G567" t="str">
        <f t="shared" si="17"/>
        <v>Senior</v>
      </c>
    </row>
    <row r="568" spans="1:7" x14ac:dyDescent="0.35">
      <c r="A568">
        <v>567</v>
      </c>
      <c r="B568" s="1" t="s">
        <v>64</v>
      </c>
      <c r="C568" t="s">
        <v>4</v>
      </c>
      <c r="D568">
        <v>37</v>
      </c>
      <c r="E568" t="s">
        <v>8</v>
      </c>
      <c r="F568" s="12">
        <f t="shared" si="18"/>
        <v>37</v>
      </c>
      <c r="G568" t="str">
        <f t="shared" si="17"/>
        <v>Adult</v>
      </c>
    </row>
    <row r="569" spans="1:7" x14ac:dyDescent="0.35">
      <c r="A569">
        <v>568</v>
      </c>
      <c r="B569" s="1" t="s">
        <v>66</v>
      </c>
      <c r="C569" t="s">
        <v>5</v>
      </c>
      <c r="D569">
        <v>82</v>
      </c>
      <c r="E569" t="s">
        <v>8</v>
      </c>
      <c r="F569" s="12">
        <f t="shared" si="18"/>
        <v>82</v>
      </c>
      <c r="G569" t="str">
        <f t="shared" si="17"/>
        <v>Senior</v>
      </c>
    </row>
    <row r="570" spans="1:7" x14ac:dyDescent="0.35">
      <c r="A570">
        <v>569</v>
      </c>
      <c r="B570" s="1" t="s">
        <v>62</v>
      </c>
      <c r="C570" t="s">
        <v>4</v>
      </c>
      <c r="D570">
        <v>62</v>
      </c>
      <c r="E570" t="s">
        <v>8</v>
      </c>
      <c r="F570" s="12">
        <f t="shared" si="18"/>
        <v>62</v>
      </c>
      <c r="G570" t="str">
        <f t="shared" si="17"/>
        <v>Senior</v>
      </c>
    </row>
    <row r="571" spans="1:7" x14ac:dyDescent="0.35">
      <c r="A571">
        <v>570</v>
      </c>
      <c r="B571" s="1" t="s">
        <v>63</v>
      </c>
      <c r="C571" t="s">
        <v>5</v>
      </c>
      <c r="D571">
        <v>66</v>
      </c>
      <c r="E571" t="s">
        <v>8</v>
      </c>
      <c r="F571" s="12">
        <f t="shared" si="18"/>
        <v>66</v>
      </c>
      <c r="G571" t="str">
        <f t="shared" si="17"/>
        <v>Senior</v>
      </c>
    </row>
    <row r="572" spans="1:7" x14ac:dyDescent="0.35">
      <c r="A572">
        <v>571</v>
      </c>
      <c r="B572" s="1" t="s">
        <v>64</v>
      </c>
      <c r="C572" t="s">
        <v>5</v>
      </c>
      <c r="D572">
        <v>88</v>
      </c>
      <c r="E572" t="s">
        <v>8</v>
      </c>
      <c r="F572" s="12">
        <f t="shared" si="18"/>
        <v>88</v>
      </c>
      <c r="G572" t="str">
        <f t="shared" si="17"/>
        <v>Senior</v>
      </c>
    </row>
    <row r="573" spans="1:7" x14ac:dyDescent="0.35">
      <c r="A573">
        <v>572</v>
      </c>
      <c r="B573" s="1" t="s">
        <v>66</v>
      </c>
      <c r="C573" t="s">
        <v>5</v>
      </c>
      <c r="D573">
        <v>79</v>
      </c>
      <c r="E573" t="s">
        <v>8</v>
      </c>
      <c r="F573" s="12">
        <f t="shared" si="18"/>
        <v>79</v>
      </c>
      <c r="G573" t="str">
        <f t="shared" si="17"/>
        <v>Senior</v>
      </c>
    </row>
    <row r="574" spans="1:7" x14ac:dyDescent="0.35">
      <c r="A574">
        <v>573</v>
      </c>
      <c r="B574" s="1" t="s">
        <v>62</v>
      </c>
      <c r="C574" t="s">
        <v>5</v>
      </c>
      <c r="D574">
        <v>69</v>
      </c>
      <c r="E574" t="s">
        <v>8</v>
      </c>
      <c r="F574" s="12">
        <f t="shared" si="18"/>
        <v>69</v>
      </c>
      <c r="G574" t="str">
        <f t="shared" si="17"/>
        <v>Senior</v>
      </c>
    </row>
    <row r="575" spans="1:7" x14ac:dyDescent="0.35">
      <c r="A575">
        <v>574</v>
      </c>
      <c r="B575" s="1" t="s">
        <v>63</v>
      </c>
      <c r="C575" t="s">
        <v>5</v>
      </c>
      <c r="D575">
        <v>41</v>
      </c>
      <c r="E575" t="s">
        <v>8</v>
      </c>
      <c r="F575" s="12">
        <f t="shared" si="18"/>
        <v>41</v>
      </c>
      <c r="G575" t="str">
        <f t="shared" si="17"/>
        <v>Adult</v>
      </c>
    </row>
    <row r="576" spans="1:7" x14ac:dyDescent="0.35">
      <c r="A576">
        <v>575</v>
      </c>
      <c r="B576" s="1" t="s">
        <v>64</v>
      </c>
      <c r="C576" t="s">
        <v>5</v>
      </c>
      <c r="D576">
        <v>85</v>
      </c>
      <c r="E576" t="s">
        <v>8</v>
      </c>
      <c r="F576" s="12">
        <f t="shared" si="18"/>
        <v>85</v>
      </c>
      <c r="G576" t="str">
        <f t="shared" si="17"/>
        <v>Senior</v>
      </c>
    </row>
    <row r="577" spans="1:7" x14ac:dyDescent="0.35">
      <c r="A577">
        <v>576</v>
      </c>
      <c r="B577" s="1" t="s">
        <v>66</v>
      </c>
      <c r="C577" t="s">
        <v>4</v>
      </c>
      <c r="D577">
        <v>47</v>
      </c>
      <c r="E577" t="s">
        <v>8</v>
      </c>
      <c r="F577" s="12">
        <f t="shared" si="18"/>
        <v>47</v>
      </c>
      <c r="G577" t="str">
        <f t="shared" si="17"/>
        <v>Adult</v>
      </c>
    </row>
    <row r="578" spans="1:7" x14ac:dyDescent="0.35">
      <c r="A578">
        <v>577</v>
      </c>
      <c r="B578" s="1" t="s">
        <v>62</v>
      </c>
      <c r="C578" t="s">
        <v>5</v>
      </c>
      <c r="D578">
        <v>74</v>
      </c>
      <c r="E578" t="s">
        <v>8</v>
      </c>
      <c r="F578" s="12">
        <f t="shared" si="18"/>
        <v>74</v>
      </c>
      <c r="G578" t="str">
        <f t="shared" si="17"/>
        <v>Senior</v>
      </c>
    </row>
    <row r="579" spans="1:7" x14ac:dyDescent="0.35">
      <c r="A579">
        <v>578</v>
      </c>
      <c r="B579" s="1" t="s">
        <v>63</v>
      </c>
      <c r="C579" t="s">
        <v>5</v>
      </c>
      <c r="D579">
        <v>29</v>
      </c>
      <c r="E579" t="s">
        <v>8</v>
      </c>
      <c r="F579" s="12">
        <f t="shared" si="18"/>
        <v>29</v>
      </c>
      <c r="G579" t="str">
        <f t="shared" ref="G579:G642" si="19">IF(F579&gt;60,"Senior",IF(F579&gt;=31,"Adult",IF(F579&lt;31,"Adolocent","Invaild")))</f>
        <v>Adolocent</v>
      </c>
    </row>
    <row r="580" spans="1:7" x14ac:dyDescent="0.35">
      <c r="A580">
        <v>579</v>
      </c>
      <c r="B580" s="1" t="s">
        <v>64</v>
      </c>
      <c r="C580" t="s">
        <v>5</v>
      </c>
      <c r="D580">
        <v>62</v>
      </c>
      <c r="E580" t="s">
        <v>8</v>
      </c>
      <c r="F580" s="12">
        <f t="shared" si="18"/>
        <v>62</v>
      </c>
      <c r="G580" t="str">
        <f t="shared" si="19"/>
        <v>Senior</v>
      </c>
    </row>
    <row r="581" spans="1:7" x14ac:dyDescent="0.35">
      <c r="A581">
        <v>580</v>
      </c>
      <c r="B581" s="1" t="s">
        <v>66</v>
      </c>
      <c r="C581" t="s">
        <v>5</v>
      </c>
      <c r="D581">
        <v>24</v>
      </c>
      <c r="E581" t="s">
        <v>8</v>
      </c>
      <c r="F581" s="12">
        <f t="shared" si="18"/>
        <v>24</v>
      </c>
      <c r="G581" t="str">
        <f t="shared" si="19"/>
        <v>Adolocent</v>
      </c>
    </row>
    <row r="582" spans="1:7" x14ac:dyDescent="0.35">
      <c r="A582">
        <v>581</v>
      </c>
      <c r="B582" s="1" t="s">
        <v>62</v>
      </c>
      <c r="C582" t="s">
        <v>4</v>
      </c>
      <c r="D582">
        <v>53</v>
      </c>
      <c r="E582" t="s">
        <v>8</v>
      </c>
      <c r="F582" s="12">
        <f t="shared" ref="F582:F645" si="20">IF(D582="",AVERAGE(D579:D581),D582)</f>
        <v>53</v>
      </c>
      <c r="G582" t="str">
        <f t="shared" si="19"/>
        <v>Adult</v>
      </c>
    </row>
    <row r="583" spans="1:7" x14ac:dyDescent="0.35">
      <c r="A583">
        <v>582</v>
      </c>
      <c r="B583" s="1" t="s">
        <v>63</v>
      </c>
      <c r="C583" t="s">
        <v>4</v>
      </c>
      <c r="D583">
        <v>20</v>
      </c>
      <c r="E583" t="s">
        <v>8</v>
      </c>
      <c r="F583" s="12">
        <f t="shared" si="20"/>
        <v>20</v>
      </c>
      <c r="G583" t="str">
        <f t="shared" si="19"/>
        <v>Adolocent</v>
      </c>
    </row>
    <row r="584" spans="1:7" x14ac:dyDescent="0.35">
      <c r="A584">
        <v>583</v>
      </c>
      <c r="B584" s="1" t="s">
        <v>64</v>
      </c>
      <c r="C584" t="s">
        <v>4</v>
      </c>
      <c r="D584">
        <v>88</v>
      </c>
      <c r="E584" t="s">
        <v>8</v>
      </c>
      <c r="F584" s="12">
        <f t="shared" si="20"/>
        <v>88</v>
      </c>
      <c r="G584" t="str">
        <f t="shared" si="19"/>
        <v>Senior</v>
      </c>
    </row>
    <row r="585" spans="1:7" x14ac:dyDescent="0.35">
      <c r="A585">
        <v>584</v>
      </c>
      <c r="B585" s="1" t="s">
        <v>66</v>
      </c>
      <c r="C585" t="s">
        <v>5</v>
      </c>
      <c r="D585">
        <v>70</v>
      </c>
      <c r="E585" t="s">
        <v>8</v>
      </c>
      <c r="F585" s="12">
        <f t="shared" si="20"/>
        <v>70</v>
      </c>
      <c r="G585" t="str">
        <f t="shared" si="19"/>
        <v>Senior</v>
      </c>
    </row>
    <row r="586" spans="1:7" x14ac:dyDescent="0.35">
      <c r="A586">
        <v>585</v>
      </c>
      <c r="B586" s="1" t="s">
        <v>62</v>
      </c>
      <c r="C586" t="s">
        <v>5</v>
      </c>
      <c r="D586">
        <v>47</v>
      </c>
      <c r="E586" t="s">
        <v>8</v>
      </c>
      <c r="F586" s="12">
        <f t="shared" si="20"/>
        <v>47</v>
      </c>
      <c r="G586" t="str">
        <f t="shared" si="19"/>
        <v>Adult</v>
      </c>
    </row>
    <row r="587" spans="1:7" x14ac:dyDescent="0.35">
      <c r="A587">
        <v>586</v>
      </c>
      <c r="B587" s="1" t="s">
        <v>63</v>
      </c>
      <c r="C587" t="s">
        <v>5</v>
      </c>
      <c r="D587">
        <v>53</v>
      </c>
      <c r="E587" t="s">
        <v>8</v>
      </c>
      <c r="F587" s="12">
        <f t="shared" si="20"/>
        <v>53</v>
      </c>
      <c r="G587" t="str">
        <f t="shared" si="19"/>
        <v>Adult</v>
      </c>
    </row>
    <row r="588" spans="1:7" x14ac:dyDescent="0.35">
      <c r="A588">
        <v>587</v>
      </c>
      <c r="B588" s="1" t="s">
        <v>64</v>
      </c>
      <c r="C588" t="s">
        <v>4</v>
      </c>
      <c r="D588">
        <v>51</v>
      </c>
      <c r="E588" t="s">
        <v>8</v>
      </c>
      <c r="F588" s="12">
        <f t="shared" si="20"/>
        <v>51</v>
      </c>
      <c r="G588" t="str">
        <f t="shared" si="19"/>
        <v>Adult</v>
      </c>
    </row>
    <row r="589" spans="1:7" x14ac:dyDescent="0.35">
      <c r="A589">
        <v>588</v>
      </c>
      <c r="B589" s="1" t="s">
        <v>66</v>
      </c>
      <c r="C589" t="s">
        <v>5</v>
      </c>
      <c r="D589">
        <v>42</v>
      </c>
      <c r="E589" t="s">
        <v>8</v>
      </c>
      <c r="F589" s="12">
        <f t="shared" si="20"/>
        <v>42</v>
      </c>
      <c r="G589" t="str">
        <f t="shared" si="19"/>
        <v>Adult</v>
      </c>
    </row>
    <row r="590" spans="1:7" x14ac:dyDescent="0.35">
      <c r="A590">
        <v>589</v>
      </c>
      <c r="B590" s="1" t="s">
        <v>62</v>
      </c>
      <c r="C590" t="s">
        <v>4</v>
      </c>
      <c r="D590">
        <v>37</v>
      </c>
      <c r="E590" t="s">
        <v>8</v>
      </c>
      <c r="F590" s="12">
        <f t="shared" si="20"/>
        <v>37</v>
      </c>
      <c r="G590" t="str">
        <f t="shared" si="19"/>
        <v>Adult</v>
      </c>
    </row>
    <row r="591" spans="1:7" x14ac:dyDescent="0.35">
      <c r="A591">
        <v>590</v>
      </c>
      <c r="B591" s="1" t="s">
        <v>63</v>
      </c>
      <c r="C591" t="s">
        <v>5</v>
      </c>
      <c r="D591">
        <v>25</v>
      </c>
      <c r="E591" t="s">
        <v>8</v>
      </c>
      <c r="F591" s="12">
        <f t="shared" si="20"/>
        <v>25</v>
      </c>
      <c r="G591" t="str">
        <f t="shared" si="19"/>
        <v>Adolocent</v>
      </c>
    </row>
    <row r="592" spans="1:7" x14ac:dyDescent="0.35">
      <c r="A592">
        <v>591</v>
      </c>
      <c r="B592" s="1" t="s">
        <v>64</v>
      </c>
      <c r="C592" t="s">
        <v>4</v>
      </c>
      <c r="D592">
        <v>49</v>
      </c>
      <c r="E592" t="s">
        <v>8</v>
      </c>
      <c r="F592" s="12">
        <f t="shared" si="20"/>
        <v>49</v>
      </c>
      <c r="G592" t="str">
        <f t="shared" si="19"/>
        <v>Adult</v>
      </c>
    </row>
    <row r="593" spans="1:7" x14ac:dyDescent="0.35">
      <c r="A593">
        <v>592</v>
      </c>
      <c r="B593" s="1" t="s">
        <v>66</v>
      </c>
      <c r="C593" t="s">
        <v>5</v>
      </c>
      <c r="D593">
        <v>66</v>
      </c>
      <c r="E593" t="s">
        <v>8</v>
      </c>
      <c r="F593" s="12">
        <f t="shared" si="20"/>
        <v>66</v>
      </c>
      <c r="G593" t="str">
        <f t="shared" si="19"/>
        <v>Senior</v>
      </c>
    </row>
    <row r="594" spans="1:7" x14ac:dyDescent="0.35">
      <c r="A594">
        <v>593</v>
      </c>
      <c r="B594" s="1" t="s">
        <v>62</v>
      </c>
      <c r="C594" t="s">
        <v>5</v>
      </c>
      <c r="D594">
        <v>48</v>
      </c>
      <c r="E594" t="s">
        <v>8</v>
      </c>
      <c r="F594" s="12">
        <f t="shared" si="20"/>
        <v>48</v>
      </c>
      <c r="G594" t="str">
        <f t="shared" si="19"/>
        <v>Adult</v>
      </c>
    </row>
    <row r="595" spans="1:7" x14ac:dyDescent="0.35">
      <c r="A595">
        <v>594</v>
      </c>
      <c r="B595" s="1" t="s">
        <v>63</v>
      </c>
      <c r="C595" t="s">
        <v>5</v>
      </c>
      <c r="D595">
        <v>58</v>
      </c>
      <c r="E595" t="s">
        <v>8</v>
      </c>
      <c r="F595" s="12">
        <f t="shared" si="20"/>
        <v>58</v>
      </c>
      <c r="G595" t="str">
        <f t="shared" si="19"/>
        <v>Adult</v>
      </c>
    </row>
    <row r="596" spans="1:7" x14ac:dyDescent="0.35">
      <c r="A596">
        <v>595</v>
      </c>
      <c r="B596" s="1" t="s">
        <v>64</v>
      </c>
      <c r="C596" t="s">
        <v>5</v>
      </c>
      <c r="D596">
        <v>90</v>
      </c>
      <c r="E596" t="s">
        <v>8</v>
      </c>
      <c r="F596" s="12">
        <f t="shared" si="20"/>
        <v>90</v>
      </c>
      <c r="G596" t="str">
        <f t="shared" si="19"/>
        <v>Senior</v>
      </c>
    </row>
    <row r="597" spans="1:7" x14ac:dyDescent="0.35">
      <c r="A597">
        <v>596</v>
      </c>
      <c r="B597" s="1" t="s">
        <v>66</v>
      </c>
      <c r="C597" t="s">
        <v>4</v>
      </c>
      <c r="D597">
        <v>66</v>
      </c>
      <c r="E597" t="s">
        <v>8</v>
      </c>
      <c r="F597" s="12">
        <f t="shared" si="20"/>
        <v>66</v>
      </c>
      <c r="G597" t="str">
        <f t="shared" si="19"/>
        <v>Senior</v>
      </c>
    </row>
    <row r="598" spans="1:7" x14ac:dyDescent="0.35">
      <c r="A598">
        <v>597</v>
      </c>
      <c r="B598" s="1" t="s">
        <v>62</v>
      </c>
      <c r="C598" t="s">
        <v>5</v>
      </c>
      <c r="D598">
        <v>43</v>
      </c>
      <c r="E598" t="s">
        <v>8</v>
      </c>
      <c r="F598" s="12">
        <f t="shared" si="20"/>
        <v>43</v>
      </c>
      <c r="G598" t="str">
        <f t="shared" si="19"/>
        <v>Adult</v>
      </c>
    </row>
    <row r="599" spans="1:7" x14ac:dyDescent="0.35">
      <c r="A599">
        <v>598</v>
      </c>
      <c r="B599" s="1" t="s">
        <v>63</v>
      </c>
      <c r="C599" t="s">
        <v>5</v>
      </c>
      <c r="D599">
        <v>76</v>
      </c>
      <c r="E599" t="s">
        <v>8</v>
      </c>
      <c r="F599" s="12">
        <f t="shared" si="20"/>
        <v>76</v>
      </c>
      <c r="G599" t="str">
        <f t="shared" si="19"/>
        <v>Senior</v>
      </c>
    </row>
    <row r="600" spans="1:7" x14ac:dyDescent="0.35">
      <c r="A600">
        <v>599</v>
      </c>
      <c r="B600" s="1" t="s">
        <v>64</v>
      </c>
      <c r="C600" t="s">
        <v>5</v>
      </c>
      <c r="D600">
        <v>32</v>
      </c>
      <c r="E600" t="s">
        <v>8</v>
      </c>
      <c r="F600" s="12">
        <f t="shared" si="20"/>
        <v>32</v>
      </c>
      <c r="G600" t="str">
        <f t="shared" si="19"/>
        <v>Adult</v>
      </c>
    </row>
    <row r="601" spans="1:7" x14ac:dyDescent="0.35">
      <c r="A601">
        <v>600</v>
      </c>
      <c r="B601" s="1" t="s">
        <v>66</v>
      </c>
      <c r="C601" t="s">
        <v>4</v>
      </c>
      <c r="D601">
        <v>77</v>
      </c>
      <c r="E601" t="s">
        <v>8</v>
      </c>
      <c r="F601" s="12">
        <f t="shared" si="20"/>
        <v>77</v>
      </c>
      <c r="G601" t="str">
        <f t="shared" si="19"/>
        <v>Senior</v>
      </c>
    </row>
    <row r="602" spans="1:7" x14ac:dyDescent="0.35">
      <c r="A602">
        <v>601</v>
      </c>
      <c r="B602" s="1" t="s">
        <v>62</v>
      </c>
      <c r="C602" t="s">
        <v>4</v>
      </c>
      <c r="D602">
        <v>57</v>
      </c>
      <c r="E602" t="s">
        <v>8</v>
      </c>
      <c r="F602" s="12">
        <f t="shared" si="20"/>
        <v>57</v>
      </c>
      <c r="G602" t="str">
        <f t="shared" si="19"/>
        <v>Adult</v>
      </c>
    </row>
    <row r="603" spans="1:7" x14ac:dyDescent="0.35">
      <c r="A603">
        <v>602</v>
      </c>
      <c r="B603" s="1" t="s">
        <v>63</v>
      </c>
      <c r="C603" t="s">
        <v>5</v>
      </c>
      <c r="D603">
        <v>24</v>
      </c>
      <c r="E603" t="s">
        <v>8</v>
      </c>
      <c r="F603" s="12">
        <f t="shared" si="20"/>
        <v>24</v>
      </c>
      <c r="G603" t="str">
        <f t="shared" si="19"/>
        <v>Adolocent</v>
      </c>
    </row>
    <row r="604" spans="1:7" x14ac:dyDescent="0.35">
      <c r="A604">
        <v>603</v>
      </c>
      <c r="B604" s="1" t="s">
        <v>64</v>
      </c>
      <c r="C604" t="s">
        <v>4</v>
      </c>
      <c r="D604">
        <v>41</v>
      </c>
      <c r="E604" t="s">
        <v>8</v>
      </c>
      <c r="F604" s="12">
        <f t="shared" si="20"/>
        <v>41</v>
      </c>
      <c r="G604" t="str">
        <f t="shared" si="19"/>
        <v>Adult</v>
      </c>
    </row>
    <row r="605" spans="1:7" x14ac:dyDescent="0.35">
      <c r="A605">
        <v>604</v>
      </c>
      <c r="B605" s="1" t="s">
        <v>66</v>
      </c>
      <c r="C605" t="s">
        <v>5</v>
      </c>
      <c r="D605">
        <v>85</v>
      </c>
      <c r="E605" t="s">
        <v>8</v>
      </c>
      <c r="F605" s="12">
        <f t="shared" si="20"/>
        <v>85</v>
      </c>
      <c r="G605" t="str">
        <f t="shared" si="19"/>
        <v>Senior</v>
      </c>
    </row>
    <row r="606" spans="1:7" x14ac:dyDescent="0.35">
      <c r="A606">
        <v>605</v>
      </c>
      <c r="B606" s="1" t="s">
        <v>62</v>
      </c>
      <c r="C606" t="s">
        <v>4</v>
      </c>
      <c r="D606">
        <v>58</v>
      </c>
      <c r="E606" t="s">
        <v>8</v>
      </c>
      <c r="F606" s="12">
        <f t="shared" si="20"/>
        <v>58</v>
      </c>
      <c r="G606" t="str">
        <f t="shared" si="19"/>
        <v>Adult</v>
      </c>
    </row>
    <row r="607" spans="1:7" x14ac:dyDescent="0.35">
      <c r="A607">
        <v>606</v>
      </c>
      <c r="B607" s="1" t="s">
        <v>63</v>
      </c>
      <c r="C607" t="s">
        <v>4</v>
      </c>
      <c r="D607">
        <v>18</v>
      </c>
      <c r="E607" t="s">
        <v>8</v>
      </c>
      <c r="F607" s="12">
        <f t="shared" si="20"/>
        <v>18</v>
      </c>
      <c r="G607" t="str">
        <f t="shared" si="19"/>
        <v>Adolocent</v>
      </c>
    </row>
    <row r="608" spans="1:7" x14ac:dyDescent="0.35">
      <c r="A608">
        <v>607</v>
      </c>
      <c r="B608" s="1" t="s">
        <v>64</v>
      </c>
      <c r="C608" t="s">
        <v>5</v>
      </c>
      <c r="D608">
        <v>41</v>
      </c>
      <c r="E608" t="s">
        <v>8</v>
      </c>
      <c r="F608" s="12">
        <f t="shared" si="20"/>
        <v>41</v>
      </c>
      <c r="G608" t="str">
        <f t="shared" si="19"/>
        <v>Adult</v>
      </c>
    </row>
    <row r="609" spans="1:7" x14ac:dyDescent="0.35">
      <c r="A609">
        <v>608</v>
      </c>
      <c r="B609" s="1" t="s">
        <v>66</v>
      </c>
      <c r="C609" t="s">
        <v>4</v>
      </c>
      <c r="D609">
        <v>57</v>
      </c>
      <c r="E609" t="s">
        <v>8</v>
      </c>
      <c r="F609" s="12">
        <f t="shared" si="20"/>
        <v>57</v>
      </c>
      <c r="G609" t="str">
        <f t="shared" si="19"/>
        <v>Adult</v>
      </c>
    </row>
    <row r="610" spans="1:7" x14ac:dyDescent="0.35">
      <c r="A610">
        <v>609</v>
      </c>
      <c r="B610" s="1" t="s">
        <v>62</v>
      </c>
      <c r="C610" t="s">
        <v>4</v>
      </c>
      <c r="D610">
        <v>87</v>
      </c>
      <c r="E610" t="s">
        <v>8</v>
      </c>
      <c r="F610" s="12">
        <f t="shared" si="20"/>
        <v>87</v>
      </c>
      <c r="G610" t="str">
        <f t="shared" si="19"/>
        <v>Senior</v>
      </c>
    </row>
    <row r="611" spans="1:7" x14ac:dyDescent="0.35">
      <c r="A611">
        <v>610</v>
      </c>
      <c r="B611" s="1" t="s">
        <v>63</v>
      </c>
      <c r="C611" t="s">
        <v>5</v>
      </c>
      <c r="D611">
        <v>62</v>
      </c>
      <c r="E611" t="s">
        <v>8</v>
      </c>
      <c r="F611" s="12">
        <f t="shared" si="20"/>
        <v>62</v>
      </c>
      <c r="G611" t="str">
        <f t="shared" si="19"/>
        <v>Senior</v>
      </c>
    </row>
    <row r="612" spans="1:7" x14ac:dyDescent="0.35">
      <c r="A612">
        <v>611</v>
      </c>
      <c r="B612" s="1" t="s">
        <v>64</v>
      </c>
      <c r="C612" t="s">
        <v>4</v>
      </c>
      <c r="D612">
        <v>31</v>
      </c>
      <c r="E612" t="s">
        <v>8</v>
      </c>
      <c r="F612" s="12">
        <f t="shared" si="20"/>
        <v>31</v>
      </c>
      <c r="G612" t="str">
        <f t="shared" si="19"/>
        <v>Adult</v>
      </c>
    </row>
    <row r="613" spans="1:7" x14ac:dyDescent="0.35">
      <c r="A613">
        <v>612</v>
      </c>
      <c r="B613" s="1" t="s">
        <v>66</v>
      </c>
      <c r="C613" t="s">
        <v>4</v>
      </c>
      <c r="D613">
        <v>18</v>
      </c>
      <c r="E613" t="s">
        <v>8</v>
      </c>
      <c r="F613" s="12">
        <f t="shared" si="20"/>
        <v>18</v>
      </c>
      <c r="G613" t="str">
        <f t="shared" si="19"/>
        <v>Adolocent</v>
      </c>
    </row>
    <row r="614" spans="1:7" x14ac:dyDescent="0.35">
      <c r="A614">
        <v>613</v>
      </c>
      <c r="B614" s="1" t="s">
        <v>62</v>
      </c>
      <c r="C614" t="s">
        <v>5</v>
      </c>
      <c r="D614">
        <v>51</v>
      </c>
      <c r="E614" t="s">
        <v>8</v>
      </c>
      <c r="F614" s="12">
        <f t="shared" si="20"/>
        <v>51</v>
      </c>
      <c r="G614" t="str">
        <f t="shared" si="19"/>
        <v>Adult</v>
      </c>
    </row>
    <row r="615" spans="1:7" x14ac:dyDescent="0.35">
      <c r="A615">
        <v>614</v>
      </c>
      <c r="B615" s="1" t="s">
        <v>63</v>
      </c>
      <c r="C615" t="s">
        <v>4</v>
      </c>
      <c r="D615">
        <v>36</v>
      </c>
      <c r="E615" t="s">
        <v>8</v>
      </c>
      <c r="F615" s="12">
        <f t="shared" si="20"/>
        <v>36</v>
      </c>
      <c r="G615" t="str">
        <f t="shared" si="19"/>
        <v>Adult</v>
      </c>
    </row>
    <row r="616" spans="1:7" x14ac:dyDescent="0.35">
      <c r="A616">
        <v>615</v>
      </c>
      <c r="B616" s="1" t="s">
        <v>64</v>
      </c>
      <c r="C616" t="s">
        <v>5</v>
      </c>
      <c r="D616">
        <v>53</v>
      </c>
      <c r="E616" t="s">
        <v>8</v>
      </c>
      <c r="F616" s="12">
        <f t="shared" si="20"/>
        <v>53</v>
      </c>
      <c r="G616" t="str">
        <f t="shared" si="19"/>
        <v>Adult</v>
      </c>
    </row>
    <row r="617" spans="1:7" x14ac:dyDescent="0.35">
      <c r="A617">
        <v>616</v>
      </c>
      <c r="B617" s="1" t="s">
        <v>66</v>
      </c>
      <c r="C617" t="s">
        <v>4</v>
      </c>
      <c r="D617">
        <v>40</v>
      </c>
      <c r="E617" t="s">
        <v>8</v>
      </c>
      <c r="F617" s="12">
        <f t="shared" si="20"/>
        <v>40</v>
      </c>
      <c r="G617" t="str">
        <f t="shared" si="19"/>
        <v>Adult</v>
      </c>
    </row>
    <row r="618" spans="1:7" x14ac:dyDescent="0.35">
      <c r="A618">
        <v>617</v>
      </c>
      <c r="B618" s="1" t="s">
        <v>62</v>
      </c>
      <c r="C618" t="s">
        <v>5</v>
      </c>
      <c r="D618">
        <v>45</v>
      </c>
      <c r="E618" t="s">
        <v>8</v>
      </c>
      <c r="F618" s="12">
        <f t="shared" si="20"/>
        <v>45</v>
      </c>
      <c r="G618" t="str">
        <f t="shared" si="19"/>
        <v>Adult</v>
      </c>
    </row>
    <row r="619" spans="1:7" x14ac:dyDescent="0.35">
      <c r="A619">
        <v>618</v>
      </c>
      <c r="B619" s="1" t="s">
        <v>63</v>
      </c>
      <c r="C619" t="s">
        <v>5</v>
      </c>
      <c r="D619">
        <v>58</v>
      </c>
      <c r="E619" t="s">
        <v>8</v>
      </c>
      <c r="F619" s="12">
        <f t="shared" si="20"/>
        <v>58</v>
      </c>
      <c r="G619" t="str">
        <f t="shared" si="19"/>
        <v>Adult</v>
      </c>
    </row>
    <row r="620" spans="1:7" x14ac:dyDescent="0.35">
      <c r="A620">
        <v>619</v>
      </c>
      <c r="B620" s="1" t="s">
        <v>64</v>
      </c>
      <c r="C620" t="s">
        <v>5</v>
      </c>
      <c r="D620">
        <v>38</v>
      </c>
      <c r="E620" t="s">
        <v>8</v>
      </c>
      <c r="F620" s="12">
        <f t="shared" si="20"/>
        <v>38</v>
      </c>
      <c r="G620" t="str">
        <f t="shared" si="19"/>
        <v>Adult</v>
      </c>
    </row>
    <row r="621" spans="1:7" x14ac:dyDescent="0.35">
      <c r="A621">
        <v>620</v>
      </c>
      <c r="B621" s="1" t="s">
        <v>66</v>
      </c>
      <c r="C621" t="s">
        <v>4</v>
      </c>
      <c r="D621">
        <v>41</v>
      </c>
      <c r="E621" t="s">
        <v>8</v>
      </c>
      <c r="F621" s="12">
        <f t="shared" si="20"/>
        <v>41</v>
      </c>
      <c r="G621" t="str">
        <f t="shared" si="19"/>
        <v>Adult</v>
      </c>
    </row>
    <row r="622" spans="1:7" x14ac:dyDescent="0.35">
      <c r="A622">
        <v>621</v>
      </c>
      <c r="B622" s="1" t="s">
        <v>62</v>
      </c>
      <c r="C622" t="s">
        <v>5</v>
      </c>
      <c r="D622">
        <v>50</v>
      </c>
      <c r="E622" t="s">
        <v>8</v>
      </c>
      <c r="F622" s="12">
        <f t="shared" si="20"/>
        <v>50</v>
      </c>
      <c r="G622" t="str">
        <f t="shared" si="19"/>
        <v>Adult</v>
      </c>
    </row>
    <row r="623" spans="1:7" x14ac:dyDescent="0.35">
      <c r="A623">
        <v>622</v>
      </c>
      <c r="B623" s="1" t="s">
        <v>63</v>
      </c>
      <c r="C623" t="s">
        <v>4</v>
      </c>
      <c r="D623">
        <v>71</v>
      </c>
      <c r="E623" t="s">
        <v>8</v>
      </c>
      <c r="F623" s="12">
        <f t="shared" si="20"/>
        <v>71</v>
      </c>
      <c r="G623" t="str">
        <f t="shared" si="19"/>
        <v>Senior</v>
      </c>
    </row>
    <row r="624" spans="1:7" x14ac:dyDescent="0.35">
      <c r="A624">
        <v>623</v>
      </c>
      <c r="B624" s="1" t="s">
        <v>64</v>
      </c>
      <c r="C624" t="s">
        <v>5</v>
      </c>
      <c r="D624">
        <v>80</v>
      </c>
      <c r="E624" t="s">
        <v>8</v>
      </c>
      <c r="F624" s="12">
        <f t="shared" si="20"/>
        <v>80</v>
      </c>
      <c r="G624" t="str">
        <f t="shared" si="19"/>
        <v>Senior</v>
      </c>
    </row>
    <row r="625" spans="1:7" x14ac:dyDescent="0.35">
      <c r="A625">
        <v>624</v>
      </c>
      <c r="B625" s="1" t="s">
        <v>66</v>
      </c>
      <c r="C625" t="s">
        <v>4</v>
      </c>
      <c r="D625">
        <v>43</v>
      </c>
      <c r="E625" t="s">
        <v>8</v>
      </c>
      <c r="F625" s="12">
        <f t="shared" si="20"/>
        <v>43</v>
      </c>
      <c r="G625" t="str">
        <f t="shared" si="19"/>
        <v>Adult</v>
      </c>
    </row>
    <row r="626" spans="1:7" x14ac:dyDescent="0.35">
      <c r="A626">
        <v>625</v>
      </c>
      <c r="B626" s="1" t="s">
        <v>62</v>
      </c>
      <c r="C626" t="s">
        <v>4</v>
      </c>
      <c r="D626">
        <v>54</v>
      </c>
      <c r="E626" t="s">
        <v>8</v>
      </c>
      <c r="F626" s="12">
        <f t="shared" si="20"/>
        <v>54</v>
      </c>
      <c r="G626" t="str">
        <f t="shared" si="19"/>
        <v>Adult</v>
      </c>
    </row>
    <row r="627" spans="1:7" x14ac:dyDescent="0.35">
      <c r="A627">
        <v>626</v>
      </c>
      <c r="B627" s="1" t="s">
        <v>63</v>
      </c>
      <c r="C627" t="s">
        <v>5</v>
      </c>
      <c r="D627">
        <v>59</v>
      </c>
      <c r="E627" t="s">
        <v>8</v>
      </c>
      <c r="F627" s="12">
        <f t="shared" si="20"/>
        <v>59</v>
      </c>
      <c r="G627" t="str">
        <f t="shared" si="19"/>
        <v>Adult</v>
      </c>
    </row>
    <row r="628" spans="1:7" x14ac:dyDescent="0.35">
      <c r="A628">
        <v>627</v>
      </c>
      <c r="B628" s="1" t="s">
        <v>64</v>
      </c>
      <c r="C628" t="s">
        <v>4</v>
      </c>
      <c r="D628">
        <v>62</v>
      </c>
      <c r="E628" t="s">
        <v>8</v>
      </c>
      <c r="F628" s="12">
        <f t="shared" si="20"/>
        <v>62</v>
      </c>
      <c r="G628" t="str">
        <f t="shared" si="19"/>
        <v>Senior</v>
      </c>
    </row>
    <row r="629" spans="1:7" x14ac:dyDescent="0.35">
      <c r="A629">
        <v>628</v>
      </c>
      <c r="B629" s="1" t="s">
        <v>66</v>
      </c>
      <c r="C629" t="s">
        <v>5</v>
      </c>
      <c r="D629">
        <v>85</v>
      </c>
      <c r="E629" t="s">
        <v>8</v>
      </c>
      <c r="F629" s="12">
        <f t="shared" si="20"/>
        <v>85</v>
      </c>
      <c r="G629" t="str">
        <f t="shared" si="19"/>
        <v>Senior</v>
      </c>
    </row>
    <row r="630" spans="1:7" x14ac:dyDescent="0.35">
      <c r="A630">
        <v>629</v>
      </c>
      <c r="B630" s="1" t="s">
        <v>62</v>
      </c>
      <c r="C630" t="s">
        <v>4</v>
      </c>
      <c r="D630">
        <v>82</v>
      </c>
      <c r="E630" t="s">
        <v>8</v>
      </c>
      <c r="F630" s="12">
        <f t="shared" si="20"/>
        <v>82</v>
      </c>
      <c r="G630" t="str">
        <f t="shared" si="19"/>
        <v>Senior</v>
      </c>
    </row>
    <row r="631" spans="1:7" x14ac:dyDescent="0.35">
      <c r="A631">
        <v>630</v>
      </c>
      <c r="B631" s="1" t="s">
        <v>63</v>
      </c>
      <c r="C631" t="s">
        <v>5</v>
      </c>
      <c r="D631">
        <v>86</v>
      </c>
      <c r="E631" t="s">
        <v>8</v>
      </c>
      <c r="F631" s="12">
        <f t="shared" si="20"/>
        <v>86</v>
      </c>
      <c r="G631" t="str">
        <f t="shared" si="19"/>
        <v>Senior</v>
      </c>
    </row>
    <row r="632" spans="1:7" x14ac:dyDescent="0.35">
      <c r="A632">
        <v>631</v>
      </c>
      <c r="B632" s="1" t="s">
        <v>64</v>
      </c>
      <c r="C632" t="s">
        <v>5</v>
      </c>
      <c r="D632">
        <v>53</v>
      </c>
      <c r="E632" t="s">
        <v>8</v>
      </c>
      <c r="F632" s="12">
        <f t="shared" si="20"/>
        <v>53</v>
      </c>
      <c r="G632" t="str">
        <f t="shared" si="19"/>
        <v>Adult</v>
      </c>
    </row>
    <row r="633" spans="1:7" x14ac:dyDescent="0.35">
      <c r="A633">
        <v>632</v>
      </c>
      <c r="B633" s="1" t="s">
        <v>66</v>
      </c>
      <c r="C633" t="s">
        <v>5</v>
      </c>
      <c r="D633">
        <v>67</v>
      </c>
      <c r="E633" t="s">
        <v>8</v>
      </c>
      <c r="F633" s="12">
        <f t="shared" si="20"/>
        <v>67</v>
      </c>
      <c r="G633" t="str">
        <f t="shared" si="19"/>
        <v>Senior</v>
      </c>
    </row>
    <row r="634" spans="1:7" x14ac:dyDescent="0.35">
      <c r="A634">
        <v>633</v>
      </c>
      <c r="B634" s="1" t="s">
        <v>62</v>
      </c>
      <c r="C634" t="s">
        <v>5</v>
      </c>
      <c r="D634">
        <v>88</v>
      </c>
      <c r="E634" t="s">
        <v>8</v>
      </c>
      <c r="F634" s="12">
        <f t="shared" si="20"/>
        <v>88</v>
      </c>
      <c r="G634" t="str">
        <f t="shared" si="19"/>
        <v>Senior</v>
      </c>
    </row>
    <row r="635" spans="1:7" x14ac:dyDescent="0.35">
      <c r="A635">
        <v>634</v>
      </c>
      <c r="B635" s="1" t="s">
        <v>63</v>
      </c>
      <c r="C635" t="s">
        <v>4</v>
      </c>
      <c r="D635">
        <v>62</v>
      </c>
      <c r="E635" t="s">
        <v>8</v>
      </c>
      <c r="F635" s="12">
        <f t="shared" si="20"/>
        <v>62</v>
      </c>
      <c r="G635" t="str">
        <f t="shared" si="19"/>
        <v>Senior</v>
      </c>
    </row>
    <row r="636" spans="1:7" x14ac:dyDescent="0.35">
      <c r="A636">
        <v>635</v>
      </c>
      <c r="B636" s="1" t="s">
        <v>64</v>
      </c>
      <c r="C636" t="s">
        <v>4</v>
      </c>
      <c r="D636">
        <v>32</v>
      </c>
      <c r="E636" t="s">
        <v>8</v>
      </c>
      <c r="F636" s="12">
        <f t="shared" si="20"/>
        <v>32</v>
      </c>
      <c r="G636" t="str">
        <f t="shared" si="19"/>
        <v>Adult</v>
      </c>
    </row>
    <row r="637" spans="1:7" x14ac:dyDescent="0.35">
      <c r="A637">
        <v>636</v>
      </c>
      <c r="B637" s="1" t="s">
        <v>66</v>
      </c>
      <c r="C637" t="s">
        <v>4</v>
      </c>
      <c r="D637">
        <v>57</v>
      </c>
      <c r="E637" t="s">
        <v>8</v>
      </c>
      <c r="F637" s="12">
        <f t="shared" si="20"/>
        <v>57</v>
      </c>
      <c r="G637" t="str">
        <f t="shared" si="19"/>
        <v>Adult</v>
      </c>
    </row>
    <row r="638" spans="1:7" x14ac:dyDescent="0.35">
      <c r="A638">
        <v>637</v>
      </c>
      <c r="B638" s="1" t="s">
        <v>62</v>
      </c>
      <c r="C638" t="s">
        <v>4</v>
      </c>
      <c r="D638">
        <v>38</v>
      </c>
      <c r="E638" t="s">
        <v>8</v>
      </c>
      <c r="F638" s="12">
        <f t="shared" si="20"/>
        <v>38</v>
      </c>
      <c r="G638" t="str">
        <f t="shared" si="19"/>
        <v>Adult</v>
      </c>
    </row>
    <row r="639" spans="1:7" x14ac:dyDescent="0.35">
      <c r="A639">
        <v>638</v>
      </c>
      <c r="B639" s="1" t="s">
        <v>63</v>
      </c>
      <c r="C639" t="s">
        <v>4</v>
      </c>
      <c r="D639">
        <v>65</v>
      </c>
      <c r="E639" t="s">
        <v>8</v>
      </c>
      <c r="F639" s="12">
        <f t="shared" si="20"/>
        <v>65</v>
      </c>
      <c r="G639" t="str">
        <f t="shared" si="19"/>
        <v>Senior</v>
      </c>
    </row>
    <row r="640" spans="1:7" x14ac:dyDescent="0.35">
      <c r="A640">
        <v>639</v>
      </c>
      <c r="B640" s="1" t="s">
        <v>64</v>
      </c>
      <c r="C640" t="s">
        <v>5</v>
      </c>
      <c r="D640">
        <v>59</v>
      </c>
      <c r="E640" t="s">
        <v>8</v>
      </c>
      <c r="F640" s="12">
        <f t="shared" si="20"/>
        <v>59</v>
      </c>
      <c r="G640" t="str">
        <f t="shared" si="19"/>
        <v>Adult</v>
      </c>
    </row>
    <row r="641" spans="1:7" x14ac:dyDescent="0.35">
      <c r="A641">
        <v>640</v>
      </c>
      <c r="B641" s="1" t="s">
        <v>66</v>
      </c>
      <c r="C641" t="s">
        <v>5</v>
      </c>
      <c r="D641">
        <v>51</v>
      </c>
      <c r="E641" t="s">
        <v>8</v>
      </c>
      <c r="F641" s="12">
        <f t="shared" si="20"/>
        <v>51</v>
      </c>
      <c r="G641" t="str">
        <f t="shared" si="19"/>
        <v>Adult</v>
      </c>
    </row>
    <row r="642" spans="1:7" x14ac:dyDescent="0.35">
      <c r="A642">
        <v>641</v>
      </c>
      <c r="B642" s="1" t="s">
        <v>62</v>
      </c>
      <c r="C642" t="s">
        <v>4</v>
      </c>
      <c r="D642">
        <v>28</v>
      </c>
      <c r="E642" t="s">
        <v>8</v>
      </c>
      <c r="F642" s="12">
        <f t="shared" si="20"/>
        <v>28</v>
      </c>
      <c r="G642" t="str">
        <f t="shared" si="19"/>
        <v>Adolocent</v>
      </c>
    </row>
    <row r="643" spans="1:7" x14ac:dyDescent="0.35">
      <c r="A643">
        <v>642</v>
      </c>
      <c r="B643" s="1" t="s">
        <v>63</v>
      </c>
      <c r="C643" t="s">
        <v>5</v>
      </c>
      <c r="D643">
        <v>32</v>
      </c>
      <c r="E643" t="s">
        <v>8</v>
      </c>
      <c r="F643" s="12">
        <f t="shared" si="20"/>
        <v>32</v>
      </c>
      <c r="G643" t="str">
        <f t="shared" ref="G643:G706" si="21">IF(F643&gt;60,"Senior",IF(F643&gt;=31,"Adult",IF(F643&lt;31,"Adolocent","Invaild")))</f>
        <v>Adult</v>
      </c>
    </row>
    <row r="644" spans="1:7" x14ac:dyDescent="0.35">
      <c r="A644">
        <v>643</v>
      </c>
      <c r="B644" s="1" t="s">
        <v>64</v>
      </c>
      <c r="C644" t="s">
        <v>5</v>
      </c>
      <c r="D644">
        <v>39</v>
      </c>
      <c r="E644" t="s">
        <v>8</v>
      </c>
      <c r="F644" s="12">
        <f t="shared" si="20"/>
        <v>39</v>
      </c>
      <c r="G644" t="str">
        <f t="shared" si="21"/>
        <v>Adult</v>
      </c>
    </row>
    <row r="645" spans="1:7" x14ac:dyDescent="0.35">
      <c r="A645">
        <v>644</v>
      </c>
      <c r="B645" s="1" t="s">
        <v>66</v>
      </c>
      <c r="C645" t="s">
        <v>4</v>
      </c>
      <c r="D645">
        <v>61</v>
      </c>
      <c r="E645" t="s">
        <v>8</v>
      </c>
      <c r="F645" s="12">
        <f t="shared" si="20"/>
        <v>61</v>
      </c>
      <c r="G645" t="str">
        <f t="shared" si="21"/>
        <v>Senior</v>
      </c>
    </row>
    <row r="646" spans="1:7" x14ac:dyDescent="0.35">
      <c r="A646">
        <v>645</v>
      </c>
      <c r="B646" s="1" t="s">
        <v>62</v>
      </c>
      <c r="C646" t="s">
        <v>5</v>
      </c>
      <c r="D646">
        <v>40</v>
      </c>
      <c r="E646" t="s">
        <v>8</v>
      </c>
      <c r="F646" s="12">
        <f t="shared" ref="F646:F709" si="22">IF(D646="",AVERAGE(D643:D645),D646)</f>
        <v>40</v>
      </c>
      <c r="G646" t="str">
        <f t="shared" si="21"/>
        <v>Adult</v>
      </c>
    </row>
    <row r="647" spans="1:7" x14ac:dyDescent="0.35">
      <c r="A647">
        <v>646</v>
      </c>
      <c r="B647" s="1" t="s">
        <v>63</v>
      </c>
      <c r="C647" t="s">
        <v>5</v>
      </c>
      <c r="D647">
        <v>69</v>
      </c>
      <c r="E647" t="s">
        <v>8</v>
      </c>
      <c r="F647" s="12">
        <f t="shared" si="22"/>
        <v>69</v>
      </c>
      <c r="G647" t="str">
        <f t="shared" si="21"/>
        <v>Senior</v>
      </c>
    </row>
    <row r="648" spans="1:7" x14ac:dyDescent="0.35">
      <c r="A648">
        <v>647</v>
      </c>
      <c r="B648" s="1" t="s">
        <v>64</v>
      </c>
      <c r="C648" t="s">
        <v>4</v>
      </c>
      <c r="D648">
        <v>76</v>
      </c>
      <c r="E648" t="s">
        <v>8</v>
      </c>
      <c r="F648" s="12">
        <f t="shared" si="22"/>
        <v>76</v>
      </c>
      <c r="G648" t="str">
        <f t="shared" si="21"/>
        <v>Senior</v>
      </c>
    </row>
    <row r="649" spans="1:7" x14ac:dyDescent="0.35">
      <c r="A649">
        <v>648</v>
      </c>
      <c r="B649" s="1" t="s">
        <v>66</v>
      </c>
      <c r="C649" t="s">
        <v>5</v>
      </c>
      <c r="D649">
        <v>34</v>
      </c>
      <c r="E649" t="s">
        <v>8</v>
      </c>
      <c r="F649" s="12">
        <f t="shared" si="22"/>
        <v>34</v>
      </c>
      <c r="G649" t="str">
        <f t="shared" si="21"/>
        <v>Adult</v>
      </c>
    </row>
    <row r="650" spans="1:7" x14ac:dyDescent="0.35">
      <c r="A650">
        <v>649</v>
      </c>
      <c r="B650" s="1" t="s">
        <v>62</v>
      </c>
      <c r="C650" t="s">
        <v>5</v>
      </c>
      <c r="D650">
        <v>72</v>
      </c>
      <c r="E650" t="s">
        <v>8</v>
      </c>
      <c r="F650" s="12">
        <f t="shared" si="22"/>
        <v>72</v>
      </c>
      <c r="G650" t="str">
        <f t="shared" si="21"/>
        <v>Senior</v>
      </c>
    </row>
    <row r="651" spans="1:7" x14ac:dyDescent="0.35">
      <c r="A651">
        <v>650</v>
      </c>
      <c r="B651" s="1" t="s">
        <v>63</v>
      </c>
      <c r="C651" t="s">
        <v>5</v>
      </c>
      <c r="D651">
        <v>38</v>
      </c>
      <c r="E651" t="s">
        <v>8</v>
      </c>
      <c r="F651" s="12">
        <f t="shared" si="22"/>
        <v>38</v>
      </c>
      <c r="G651" t="str">
        <f t="shared" si="21"/>
        <v>Adult</v>
      </c>
    </row>
    <row r="652" spans="1:7" x14ac:dyDescent="0.35">
      <c r="A652">
        <v>651</v>
      </c>
      <c r="B652" s="1" t="s">
        <v>64</v>
      </c>
      <c r="C652" t="s">
        <v>5</v>
      </c>
      <c r="D652">
        <v>61</v>
      </c>
      <c r="E652" t="s">
        <v>8</v>
      </c>
      <c r="F652" s="12">
        <f t="shared" si="22"/>
        <v>61</v>
      </c>
      <c r="G652" t="str">
        <f t="shared" si="21"/>
        <v>Senior</v>
      </c>
    </row>
    <row r="653" spans="1:7" x14ac:dyDescent="0.35">
      <c r="A653">
        <v>652</v>
      </c>
      <c r="B653" s="1" t="s">
        <v>66</v>
      </c>
      <c r="C653" t="s">
        <v>5</v>
      </c>
      <c r="D653">
        <v>79</v>
      </c>
      <c r="E653" t="s">
        <v>8</v>
      </c>
      <c r="F653" s="12">
        <f t="shared" si="22"/>
        <v>79</v>
      </c>
      <c r="G653" t="str">
        <f t="shared" si="21"/>
        <v>Senior</v>
      </c>
    </row>
    <row r="654" spans="1:7" x14ac:dyDescent="0.35">
      <c r="A654">
        <v>653</v>
      </c>
      <c r="B654" s="1" t="s">
        <v>62</v>
      </c>
      <c r="C654" t="s">
        <v>5</v>
      </c>
      <c r="D654">
        <v>68</v>
      </c>
      <c r="E654" t="s">
        <v>8</v>
      </c>
      <c r="F654" s="12">
        <f t="shared" si="22"/>
        <v>68</v>
      </c>
      <c r="G654" t="str">
        <f t="shared" si="21"/>
        <v>Senior</v>
      </c>
    </row>
    <row r="655" spans="1:7" x14ac:dyDescent="0.35">
      <c r="A655">
        <v>654</v>
      </c>
      <c r="B655" s="1" t="s">
        <v>63</v>
      </c>
      <c r="C655" t="s">
        <v>4</v>
      </c>
      <c r="D655">
        <v>51</v>
      </c>
      <c r="E655" t="s">
        <v>8</v>
      </c>
      <c r="F655" s="12">
        <f t="shared" si="22"/>
        <v>51</v>
      </c>
      <c r="G655" t="str">
        <f t="shared" si="21"/>
        <v>Adult</v>
      </c>
    </row>
    <row r="656" spans="1:7" x14ac:dyDescent="0.35">
      <c r="A656">
        <v>655</v>
      </c>
      <c r="B656" s="1" t="s">
        <v>64</v>
      </c>
      <c r="C656" t="s">
        <v>4</v>
      </c>
      <c r="D656">
        <v>22</v>
      </c>
      <c r="E656" t="s">
        <v>8</v>
      </c>
      <c r="F656" s="12">
        <f t="shared" si="22"/>
        <v>22</v>
      </c>
      <c r="G656" t="str">
        <f t="shared" si="21"/>
        <v>Adolocent</v>
      </c>
    </row>
    <row r="657" spans="1:7" x14ac:dyDescent="0.35">
      <c r="A657">
        <v>656</v>
      </c>
      <c r="B657" s="1" t="s">
        <v>66</v>
      </c>
      <c r="C657" t="s">
        <v>5</v>
      </c>
      <c r="D657">
        <v>30</v>
      </c>
      <c r="E657" t="s">
        <v>8</v>
      </c>
      <c r="F657" s="12">
        <f t="shared" si="22"/>
        <v>30</v>
      </c>
      <c r="G657" t="str">
        <f t="shared" si="21"/>
        <v>Adolocent</v>
      </c>
    </row>
    <row r="658" spans="1:7" x14ac:dyDescent="0.35">
      <c r="A658">
        <v>657</v>
      </c>
      <c r="B658" s="1" t="s">
        <v>62</v>
      </c>
      <c r="C658" t="s">
        <v>4</v>
      </c>
      <c r="D658">
        <v>63</v>
      </c>
      <c r="E658" t="s">
        <v>8</v>
      </c>
      <c r="F658" s="12">
        <f t="shared" si="22"/>
        <v>63</v>
      </c>
      <c r="G658" t="str">
        <f t="shared" si="21"/>
        <v>Senior</v>
      </c>
    </row>
    <row r="659" spans="1:7" x14ac:dyDescent="0.35">
      <c r="A659">
        <v>658</v>
      </c>
      <c r="B659" s="1" t="s">
        <v>63</v>
      </c>
      <c r="C659" t="s">
        <v>4</v>
      </c>
      <c r="D659">
        <v>42</v>
      </c>
      <c r="E659" t="s">
        <v>8</v>
      </c>
      <c r="F659" s="12">
        <f t="shared" si="22"/>
        <v>42</v>
      </c>
      <c r="G659" t="str">
        <f t="shared" si="21"/>
        <v>Adult</v>
      </c>
    </row>
    <row r="660" spans="1:7" x14ac:dyDescent="0.35">
      <c r="A660">
        <v>659</v>
      </c>
      <c r="B660" s="1" t="s">
        <v>64</v>
      </c>
      <c r="C660" t="s">
        <v>5</v>
      </c>
      <c r="D660">
        <v>61</v>
      </c>
      <c r="E660" t="s">
        <v>8</v>
      </c>
      <c r="F660" s="12">
        <f t="shared" si="22"/>
        <v>61</v>
      </c>
      <c r="G660" t="str">
        <f t="shared" si="21"/>
        <v>Senior</v>
      </c>
    </row>
    <row r="661" spans="1:7" x14ac:dyDescent="0.35">
      <c r="A661">
        <v>660</v>
      </c>
      <c r="B661" s="1" t="s">
        <v>66</v>
      </c>
      <c r="C661" t="s">
        <v>4</v>
      </c>
      <c r="D661">
        <v>23</v>
      </c>
      <c r="E661" t="s">
        <v>8</v>
      </c>
      <c r="F661" s="12">
        <f t="shared" si="22"/>
        <v>23</v>
      </c>
      <c r="G661" t="str">
        <f t="shared" si="21"/>
        <v>Adolocent</v>
      </c>
    </row>
    <row r="662" spans="1:7" x14ac:dyDescent="0.35">
      <c r="A662">
        <v>661</v>
      </c>
      <c r="B662" s="1" t="s">
        <v>62</v>
      </c>
      <c r="C662" t="s">
        <v>5</v>
      </c>
      <c r="D662">
        <v>50</v>
      </c>
      <c r="E662" t="s">
        <v>8</v>
      </c>
      <c r="F662" s="12">
        <f t="shared" si="22"/>
        <v>50</v>
      </c>
      <c r="G662" t="str">
        <f t="shared" si="21"/>
        <v>Adult</v>
      </c>
    </row>
    <row r="663" spans="1:7" x14ac:dyDescent="0.35">
      <c r="A663">
        <v>662</v>
      </c>
      <c r="B663" s="1" t="s">
        <v>63</v>
      </c>
      <c r="C663" t="s">
        <v>5</v>
      </c>
      <c r="D663">
        <v>23</v>
      </c>
      <c r="E663" t="s">
        <v>8</v>
      </c>
      <c r="F663" s="12">
        <f t="shared" si="22"/>
        <v>23</v>
      </c>
      <c r="G663" t="str">
        <f t="shared" si="21"/>
        <v>Adolocent</v>
      </c>
    </row>
    <row r="664" spans="1:7" x14ac:dyDescent="0.35">
      <c r="A664">
        <v>663</v>
      </c>
      <c r="B664" s="1" t="s">
        <v>64</v>
      </c>
      <c r="C664" t="s">
        <v>4</v>
      </c>
      <c r="D664">
        <v>26</v>
      </c>
      <c r="E664" t="s">
        <v>8</v>
      </c>
      <c r="F664" s="12">
        <f t="shared" si="22"/>
        <v>26</v>
      </c>
      <c r="G664" t="str">
        <f t="shared" si="21"/>
        <v>Adolocent</v>
      </c>
    </row>
    <row r="665" spans="1:7" x14ac:dyDescent="0.35">
      <c r="A665">
        <v>664</v>
      </c>
      <c r="B665" s="1" t="s">
        <v>66</v>
      </c>
      <c r="C665" t="s">
        <v>4</v>
      </c>
      <c r="D665">
        <v>19</v>
      </c>
      <c r="E665" t="s">
        <v>8</v>
      </c>
      <c r="F665" s="12">
        <f t="shared" si="22"/>
        <v>19</v>
      </c>
      <c r="G665" t="str">
        <f t="shared" si="21"/>
        <v>Adolocent</v>
      </c>
    </row>
    <row r="666" spans="1:7" x14ac:dyDescent="0.35">
      <c r="A666">
        <v>665</v>
      </c>
      <c r="B666" s="1" t="s">
        <v>62</v>
      </c>
      <c r="C666" t="s">
        <v>4</v>
      </c>
      <c r="D666">
        <v>42</v>
      </c>
      <c r="E666" t="s">
        <v>8</v>
      </c>
      <c r="F666" s="12">
        <f t="shared" si="22"/>
        <v>42</v>
      </c>
      <c r="G666" t="str">
        <f t="shared" si="21"/>
        <v>Adult</v>
      </c>
    </row>
    <row r="667" spans="1:7" x14ac:dyDescent="0.35">
      <c r="A667">
        <v>666</v>
      </c>
      <c r="B667" s="1" t="s">
        <v>63</v>
      </c>
      <c r="C667" t="s">
        <v>5</v>
      </c>
      <c r="D667">
        <v>24</v>
      </c>
      <c r="E667" t="s">
        <v>8</v>
      </c>
      <c r="F667" s="12">
        <f t="shared" si="22"/>
        <v>24</v>
      </c>
      <c r="G667" t="str">
        <f t="shared" si="21"/>
        <v>Adolocent</v>
      </c>
    </row>
    <row r="668" spans="1:7" x14ac:dyDescent="0.35">
      <c r="A668">
        <v>667</v>
      </c>
      <c r="B668" s="1" t="s">
        <v>64</v>
      </c>
      <c r="C668" t="s">
        <v>4</v>
      </c>
      <c r="D668">
        <v>64</v>
      </c>
      <c r="E668" t="s">
        <v>8</v>
      </c>
      <c r="F668" s="12">
        <f t="shared" si="22"/>
        <v>64</v>
      </c>
      <c r="G668" t="str">
        <f t="shared" si="21"/>
        <v>Senior</v>
      </c>
    </row>
    <row r="669" spans="1:7" x14ac:dyDescent="0.35">
      <c r="A669">
        <v>668</v>
      </c>
      <c r="B669" s="1" t="s">
        <v>66</v>
      </c>
      <c r="C669" t="s">
        <v>5</v>
      </c>
      <c r="D669">
        <v>90</v>
      </c>
      <c r="E669" t="s">
        <v>8</v>
      </c>
      <c r="F669" s="12">
        <f t="shared" si="22"/>
        <v>90</v>
      </c>
      <c r="G669" t="str">
        <f t="shared" si="21"/>
        <v>Senior</v>
      </c>
    </row>
    <row r="670" spans="1:7" x14ac:dyDescent="0.35">
      <c r="A670">
        <v>669</v>
      </c>
      <c r="B670" s="1" t="s">
        <v>62</v>
      </c>
      <c r="C670" t="s">
        <v>4</v>
      </c>
      <c r="D670">
        <v>33</v>
      </c>
      <c r="E670" t="s">
        <v>8</v>
      </c>
      <c r="F670" s="12">
        <f t="shared" si="22"/>
        <v>33</v>
      </c>
      <c r="G670" t="str">
        <f t="shared" si="21"/>
        <v>Adult</v>
      </c>
    </row>
    <row r="671" spans="1:7" x14ac:dyDescent="0.35">
      <c r="A671">
        <v>670</v>
      </c>
      <c r="B671" s="1" t="s">
        <v>63</v>
      </c>
      <c r="C671" t="s">
        <v>5</v>
      </c>
      <c r="D671">
        <v>57</v>
      </c>
      <c r="E671" t="s">
        <v>8</v>
      </c>
      <c r="F671" s="12">
        <f t="shared" si="22"/>
        <v>57</v>
      </c>
      <c r="G671" t="str">
        <f t="shared" si="21"/>
        <v>Adult</v>
      </c>
    </row>
    <row r="672" spans="1:7" x14ac:dyDescent="0.35">
      <c r="A672">
        <v>671</v>
      </c>
      <c r="B672" s="1" t="s">
        <v>64</v>
      </c>
      <c r="C672" t="s">
        <v>4</v>
      </c>
      <c r="D672">
        <v>59</v>
      </c>
      <c r="E672" t="s">
        <v>8</v>
      </c>
      <c r="F672" s="12">
        <f t="shared" si="22"/>
        <v>59</v>
      </c>
      <c r="G672" t="str">
        <f t="shared" si="21"/>
        <v>Adult</v>
      </c>
    </row>
    <row r="673" spans="1:7" x14ac:dyDescent="0.35">
      <c r="A673">
        <v>672</v>
      </c>
      <c r="B673" s="1" t="s">
        <v>66</v>
      </c>
      <c r="C673" t="s">
        <v>5</v>
      </c>
      <c r="D673">
        <v>78</v>
      </c>
      <c r="E673" t="s">
        <v>8</v>
      </c>
      <c r="F673" s="12">
        <f t="shared" si="22"/>
        <v>78</v>
      </c>
      <c r="G673" t="str">
        <f t="shared" si="21"/>
        <v>Senior</v>
      </c>
    </row>
    <row r="674" spans="1:7" x14ac:dyDescent="0.35">
      <c r="A674">
        <v>673</v>
      </c>
      <c r="B674" s="1" t="s">
        <v>62</v>
      </c>
      <c r="C674" t="s">
        <v>4</v>
      </c>
      <c r="D674">
        <v>78</v>
      </c>
      <c r="E674" t="s">
        <v>8</v>
      </c>
      <c r="F674" s="12">
        <f t="shared" si="22"/>
        <v>78</v>
      </c>
      <c r="G674" t="str">
        <f t="shared" si="21"/>
        <v>Senior</v>
      </c>
    </row>
    <row r="675" spans="1:7" x14ac:dyDescent="0.35">
      <c r="A675">
        <v>674</v>
      </c>
      <c r="B675" s="1" t="s">
        <v>63</v>
      </c>
      <c r="C675" t="s">
        <v>5</v>
      </c>
      <c r="D675">
        <v>71</v>
      </c>
      <c r="E675" t="s">
        <v>8</v>
      </c>
      <c r="F675" s="12">
        <f t="shared" si="22"/>
        <v>71</v>
      </c>
      <c r="G675" t="str">
        <f t="shared" si="21"/>
        <v>Senior</v>
      </c>
    </row>
    <row r="676" spans="1:7" x14ac:dyDescent="0.35">
      <c r="A676">
        <v>675</v>
      </c>
      <c r="B676" s="1" t="s">
        <v>64</v>
      </c>
      <c r="C676" t="s">
        <v>5</v>
      </c>
      <c r="D676">
        <v>52</v>
      </c>
      <c r="E676" t="s">
        <v>8</v>
      </c>
      <c r="F676" s="12">
        <f t="shared" si="22"/>
        <v>52</v>
      </c>
      <c r="G676" t="str">
        <f t="shared" si="21"/>
        <v>Adult</v>
      </c>
    </row>
    <row r="677" spans="1:7" x14ac:dyDescent="0.35">
      <c r="A677">
        <v>676</v>
      </c>
      <c r="B677" s="1" t="s">
        <v>66</v>
      </c>
      <c r="C677" t="s">
        <v>5</v>
      </c>
      <c r="D677">
        <v>74</v>
      </c>
      <c r="E677" t="s">
        <v>8</v>
      </c>
      <c r="F677" s="12">
        <f t="shared" si="22"/>
        <v>74</v>
      </c>
      <c r="G677" t="str">
        <f t="shared" si="21"/>
        <v>Senior</v>
      </c>
    </row>
    <row r="678" spans="1:7" x14ac:dyDescent="0.35">
      <c r="A678">
        <v>677</v>
      </c>
      <c r="B678" s="1" t="s">
        <v>62</v>
      </c>
      <c r="C678" t="s">
        <v>4</v>
      </c>
      <c r="D678">
        <v>75</v>
      </c>
      <c r="E678" t="s">
        <v>8</v>
      </c>
      <c r="F678" s="12">
        <f t="shared" si="22"/>
        <v>75</v>
      </c>
      <c r="G678" t="str">
        <f t="shared" si="21"/>
        <v>Senior</v>
      </c>
    </row>
    <row r="679" spans="1:7" x14ac:dyDescent="0.35">
      <c r="A679">
        <v>678</v>
      </c>
      <c r="B679" s="1" t="s">
        <v>63</v>
      </c>
      <c r="C679" t="s">
        <v>5</v>
      </c>
      <c r="D679">
        <v>29</v>
      </c>
      <c r="E679" t="s">
        <v>8</v>
      </c>
      <c r="F679" s="12">
        <f t="shared" si="22"/>
        <v>29</v>
      </c>
      <c r="G679" t="str">
        <f t="shared" si="21"/>
        <v>Adolocent</v>
      </c>
    </row>
    <row r="680" spans="1:7" x14ac:dyDescent="0.35">
      <c r="A680">
        <v>679</v>
      </c>
      <c r="B680" s="1" t="s">
        <v>64</v>
      </c>
      <c r="C680" t="s">
        <v>4</v>
      </c>
      <c r="D680">
        <v>34</v>
      </c>
      <c r="E680" t="s">
        <v>8</v>
      </c>
      <c r="F680" s="12">
        <f t="shared" si="22"/>
        <v>34</v>
      </c>
      <c r="G680" t="str">
        <f t="shared" si="21"/>
        <v>Adult</v>
      </c>
    </row>
    <row r="681" spans="1:7" x14ac:dyDescent="0.35">
      <c r="A681">
        <v>680</v>
      </c>
      <c r="B681" s="1" t="s">
        <v>66</v>
      </c>
      <c r="C681" t="s">
        <v>4</v>
      </c>
      <c r="D681">
        <v>81</v>
      </c>
      <c r="E681" t="s">
        <v>8</v>
      </c>
      <c r="F681" s="12">
        <f t="shared" si="22"/>
        <v>81</v>
      </c>
      <c r="G681" t="str">
        <f t="shared" si="21"/>
        <v>Senior</v>
      </c>
    </row>
    <row r="682" spans="1:7" x14ac:dyDescent="0.35">
      <c r="A682">
        <v>681</v>
      </c>
      <c r="B682" s="1" t="s">
        <v>62</v>
      </c>
      <c r="C682" t="s">
        <v>4</v>
      </c>
      <c r="D682">
        <v>62</v>
      </c>
      <c r="E682" t="s">
        <v>8</v>
      </c>
      <c r="F682" s="12">
        <f t="shared" si="22"/>
        <v>62</v>
      </c>
      <c r="G682" t="str">
        <f t="shared" si="21"/>
        <v>Senior</v>
      </c>
    </row>
    <row r="683" spans="1:7" x14ac:dyDescent="0.35">
      <c r="A683">
        <v>682</v>
      </c>
      <c r="B683" s="1" t="s">
        <v>63</v>
      </c>
      <c r="C683" t="s">
        <v>4</v>
      </c>
      <c r="D683">
        <v>83</v>
      </c>
      <c r="E683" t="s">
        <v>8</v>
      </c>
      <c r="F683" s="12">
        <f t="shared" si="22"/>
        <v>83</v>
      </c>
      <c r="G683" t="str">
        <f t="shared" si="21"/>
        <v>Senior</v>
      </c>
    </row>
    <row r="684" spans="1:7" x14ac:dyDescent="0.35">
      <c r="A684">
        <v>683</v>
      </c>
      <c r="B684" s="1" t="s">
        <v>64</v>
      </c>
      <c r="C684" t="s">
        <v>5</v>
      </c>
      <c r="D684">
        <v>47</v>
      </c>
      <c r="E684" t="s">
        <v>8</v>
      </c>
      <c r="F684" s="12">
        <f t="shared" si="22"/>
        <v>47</v>
      </c>
      <c r="G684" t="str">
        <f t="shared" si="21"/>
        <v>Adult</v>
      </c>
    </row>
    <row r="685" spans="1:7" x14ac:dyDescent="0.35">
      <c r="A685">
        <v>684</v>
      </c>
      <c r="B685" s="1" t="s">
        <v>66</v>
      </c>
      <c r="C685" t="s">
        <v>5</v>
      </c>
      <c r="D685">
        <v>88</v>
      </c>
      <c r="E685" t="s">
        <v>8</v>
      </c>
      <c r="F685" s="12">
        <f t="shared" si="22"/>
        <v>88</v>
      </c>
      <c r="G685" t="str">
        <f t="shared" si="21"/>
        <v>Senior</v>
      </c>
    </row>
    <row r="686" spans="1:7" x14ac:dyDescent="0.35">
      <c r="A686">
        <v>685</v>
      </c>
      <c r="B686" s="1" t="s">
        <v>62</v>
      </c>
      <c r="C686" t="s">
        <v>4</v>
      </c>
      <c r="D686">
        <v>50</v>
      </c>
      <c r="E686" t="s">
        <v>8</v>
      </c>
      <c r="F686" s="12">
        <f t="shared" si="22"/>
        <v>50</v>
      </c>
      <c r="G686" t="str">
        <f t="shared" si="21"/>
        <v>Adult</v>
      </c>
    </row>
    <row r="687" spans="1:7" x14ac:dyDescent="0.35">
      <c r="A687">
        <v>686</v>
      </c>
      <c r="B687" s="1" t="s">
        <v>63</v>
      </c>
      <c r="C687" t="s">
        <v>5</v>
      </c>
      <c r="D687">
        <v>64</v>
      </c>
      <c r="E687" t="s">
        <v>8</v>
      </c>
      <c r="F687" s="12">
        <f t="shared" si="22"/>
        <v>64</v>
      </c>
      <c r="G687" t="str">
        <f t="shared" si="21"/>
        <v>Senior</v>
      </c>
    </row>
    <row r="688" spans="1:7" x14ac:dyDescent="0.35">
      <c r="A688">
        <v>687</v>
      </c>
      <c r="B688" s="1" t="s">
        <v>64</v>
      </c>
      <c r="C688" t="s">
        <v>5</v>
      </c>
      <c r="D688">
        <v>50</v>
      </c>
      <c r="E688" t="s">
        <v>8</v>
      </c>
      <c r="F688" s="12">
        <f t="shared" si="22"/>
        <v>50</v>
      </c>
      <c r="G688" t="str">
        <f t="shared" si="21"/>
        <v>Adult</v>
      </c>
    </row>
    <row r="689" spans="1:7" x14ac:dyDescent="0.35">
      <c r="A689">
        <v>688</v>
      </c>
      <c r="B689" s="1" t="s">
        <v>66</v>
      </c>
      <c r="C689" t="s">
        <v>5</v>
      </c>
      <c r="D689">
        <v>89</v>
      </c>
      <c r="E689" t="s">
        <v>8</v>
      </c>
      <c r="F689" s="12">
        <f t="shared" si="22"/>
        <v>89</v>
      </c>
      <c r="G689" t="str">
        <f t="shared" si="21"/>
        <v>Senior</v>
      </c>
    </row>
    <row r="690" spans="1:7" x14ac:dyDescent="0.35">
      <c r="A690">
        <v>689</v>
      </c>
      <c r="B690" s="1" t="s">
        <v>62</v>
      </c>
      <c r="C690" t="s">
        <v>5</v>
      </c>
      <c r="D690">
        <v>41</v>
      </c>
      <c r="E690" t="s">
        <v>8</v>
      </c>
      <c r="F690" s="12">
        <f t="shared" si="22"/>
        <v>41</v>
      </c>
      <c r="G690" t="str">
        <f t="shared" si="21"/>
        <v>Adult</v>
      </c>
    </row>
    <row r="691" spans="1:7" x14ac:dyDescent="0.35">
      <c r="A691">
        <v>690</v>
      </c>
      <c r="B691" s="1" t="s">
        <v>63</v>
      </c>
      <c r="C691" t="s">
        <v>4</v>
      </c>
      <c r="D691">
        <v>37</v>
      </c>
      <c r="E691" t="s">
        <v>8</v>
      </c>
      <c r="F691" s="12">
        <f t="shared" si="22"/>
        <v>37</v>
      </c>
      <c r="G691" t="str">
        <f t="shared" si="21"/>
        <v>Adult</v>
      </c>
    </row>
    <row r="692" spans="1:7" x14ac:dyDescent="0.35">
      <c r="A692">
        <v>691</v>
      </c>
      <c r="B692" s="1" t="s">
        <v>64</v>
      </c>
      <c r="C692" t="s">
        <v>5</v>
      </c>
      <c r="D692">
        <v>33</v>
      </c>
      <c r="E692" t="s">
        <v>8</v>
      </c>
      <c r="F692" s="12">
        <f t="shared" si="22"/>
        <v>33</v>
      </c>
      <c r="G692" t="str">
        <f t="shared" si="21"/>
        <v>Adult</v>
      </c>
    </row>
    <row r="693" spans="1:7" x14ac:dyDescent="0.35">
      <c r="A693">
        <v>692</v>
      </c>
      <c r="B693" s="1" t="s">
        <v>66</v>
      </c>
      <c r="C693" t="s">
        <v>5</v>
      </c>
      <c r="D693">
        <v>53</v>
      </c>
      <c r="E693" t="s">
        <v>8</v>
      </c>
      <c r="F693" s="12">
        <f t="shared" si="22"/>
        <v>53</v>
      </c>
      <c r="G693" t="str">
        <f t="shared" si="21"/>
        <v>Adult</v>
      </c>
    </row>
    <row r="694" spans="1:7" x14ac:dyDescent="0.35">
      <c r="A694">
        <v>693</v>
      </c>
      <c r="B694" s="1" t="s">
        <v>62</v>
      </c>
      <c r="C694" t="s">
        <v>4</v>
      </c>
      <c r="D694">
        <v>59</v>
      </c>
      <c r="E694" t="s">
        <v>8</v>
      </c>
      <c r="F694" s="12">
        <f t="shared" si="22"/>
        <v>59</v>
      </c>
      <c r="G694" t="str">
        <f t="shared" si="21"/>
        <v>Adult</v>
      </c>
    </row>
    <row r="695" spans="1:7" x14ac:dyDescent="0.35">
      <c r="A695">
        <v>694</v>
      </c>
      <c r="B695" s="1" t="s">
        <v>63</v>
      </c>
      <c r="C695" t="s">
        <v>4</v>
      </c>
      <c r="D695">
        <v>36</v>
      </c>
      <c r="E695" t="s">
        <v>8</v>
      </c>
      <c r="F695" s="12">
        <f t="shared" si="22"/>
        <v>36</v>
      </c>
      <c r="G695" t="str">
        <f t="shared" si="21"/>
        <v>Adult</v>
      </c>
    </row>
    <row r="696" spans="1:7" x14ac:dyDescent="0.35">
      <c r="A696">
        <v>695</v>
      </c>
      <c r="B696" s="1" t="s">
        <v>64</v>
      </c>
      <c r="C696" t="s">
        <v>4</v>
      </c>
      <c r="D696">
        <v>25</v>
      </c>
      <c r="E696" t="s">
        <v>8</v>
      </c>
      <c r="F696" s="12">
        <f t="shared" si="22"/>
        <v>25</v>
      </c>
      <c r="G696" t="str">
        <f t="shared" si="21"/>
        <v>Adolocent</v>
      </c>
    </row>
    <row r="697" spans="1:7" x14ac:dyDescent="0.35">
      <c r="A697">
        <v>696</v>
      </c>
      <c r="B697" s="1" t="s">
        <v>66</v>
      </c>
      <c r="C697" t="s">
        <v>5</v>
      </c>
      <c r="D697">
        <v>30</v>
      </c>
      <c r="E697" t="s">
        <v>8</v>
      </c>
      <c r="F697" s="12">
        <f t="shared" si="22"/>
        <v>30</v>
      </c>
      <c r="G697" t="str">
        <f t="shared" si="21"/>
        <v>Adolocent</v>
      </c>
    </row>
    <row r="698" spans="1:7" x14ac:dyDescent="0.35">
      <c r="A698">
        <v>697</v>
      </c>
      <c r="B698" s="1" t="s">
        <v>62</v>
      </c>
      <c r="C698" t="s">
        <v>5</v>
      </c>
      <c r="D698">
        <v>63</v>
      </c>
      <c r="E698" t="s">
        <v>8</v>
      </c>
      <c r="F698" s="12">
        <f t="shared" si="22"/>
        <v>63</v>
      </c>
      <c r="G698" t="str">
        <f t="shared" si="21"/>
        <v>Senior</v>
      </c>
    </row>
    <row r="699" spans="1:7" x14ac:dyDescent="0.35">
      <c r="A699">
        <v>698</v>
      </c>
      <c r="B699" s="1" t="s">
        <v>63</v>
      </c>
      <c r="C699" t="s">
        <v>4</v>
      </c>
      <c r="D699">
        <v>61</v>
      </c>
      <c r="E699" t="s">
        <v>8</v>
      </c>
      <c r="F699" s="12">
        <f t="shared" si="22"/>
        <v>61</v>
      </c>
      <c r="G699" t="str">
        <f t="shared" si="21"/>
        <v>Senior</v>
      </c>
    </row>
    <row r="700" spans="1:7" x14ac:dyDescent="0.35">
      <c r="A700">
        <v>699</v>
      </c>
      <c r="B700" s="1" t="s">
        <v>64</v>
      </c>
      <c r="C700" t="s">
        <v>5</v>
      </c>
      <c r="D700">
        <v>68</v>
      </c>
      <c r="E700" t="s">
        <v>8</v>
      </c>
      <c r="F700" s="12">
        <f t="shared" si="22"/>
        <v>68</v>
      </c>
      <c r="G700" t="str">
        <f t="shared" si="21"/>
        <v>Senior</v>
      </c>
    </row>
    <row r="701" spans="1:7" x14ac:dyDescent="0.35">
      <c r="A701">
        <v>700</v>
      </c>
      <c r="B701" s="1" t="s">
        <v>66</v>
      </c>
      <c r="C701" t="s">
        <v>5</v>
      </c>
      <c r="D701">
        <v>53</v>
      </c>
      <c r="E701" t="s">
        <v>8</v>
      </c>
      <c r="F701" s="12">
        <f t="shared" si="22"/>
        <v>53</v>
      </c>
      <c r="G701" t="str">
        <f t="shared" si="21"/>
        <v>Adult</v>
      </c>
    </row>
    <row r="702" spans="1:7" x14ac:dyDescent="0.35">
      <c r="A702">
        <v>701</v>
      </c>
      <c r="B702" s="1" t="s">
        <v>62</v>
      </c>
      <c r="C702" t="s">
        <v>4</v>
      </c>
      <c r="D702">
        <v>72</v>
      </c>
      <c r="E702" t="s">
        <v>8</v>
      </c>
      <c r="F702" s="12">
        <f t="shared" si="22"/>
        <v>72</v>
      </c>
      <c r="G702" t="str">
        <f t="shared" si="21"/>
        <v>Senior</v>
      </c>
    </row>
    <row r="703" spans="1:7" x14ac:dyDescent="0.35">
      <c r="A703">
        <v>702</v>
      </c>
      <c r="B703" s="1" t="s">
        <v>63</v>
      </c>
      <c r="C703" t="s">
        <v>5</v>
      </c>
      <c r="D703">
        <v>75</v>
      </c>
      <c r="E703" t="s">
        <v>8</v>
      </c>
      <c r="F703" s="12">
        <f t="shared" si="22"/>
        <v>75</v>
      </c>
      <c r="G703" t="str">
        <f t="shared" si="21"/>
        <v>Senior</v>
      </c>
    </row>
    <row r="704" spans="1:7" x14ac:dyDescent="0.35">
      <c r="A704">
        <v>703</v>
      </c>
      <c r="B704" s="1" t="s">
        <v>64</v>
      </c>
      <c r="C704" t="s">
        <v>4</v>
      </c>
      <c r="D704">
        <v>84</v>
      </c>
      <c r="E704" t="s">
        <v>8</v>
      </c>
      <c r="F704" s="12">
        <f t="shared" si="22"/>
        <v>84</v>
      </c>
      <c r="G704" t="str">
        <f t="shared" si="21"/>
        <v>Senior</v>
      </c>
    </row>
    <row r="705" spans="1:7" x14ac:dyDescent="0.35">
      <c r="A705">
        <v>704</v>
      </c>
      <c r="B705" s="1" t="s">
        <v>66</v>
      </c>
      <c r="C705" t="s">
        <v>5</v>
      </c>
      <c r="D705">
        <v>76</v>
      </c>
      <c r="E705" t="s">
        <v>8</v>
      </c>
      <c r="F705" s="12">
        <f t="shared" si="22"/>
        <v>76</v>
      </c>
      <c r="G705" t="str">
        <f t="shared" si="21"/>
        <v>Senior</v>
      </c>
    </row>
    <row r="706" spans="1:7" x14ac:dyDescent="0.35">
      <c r="A706">
        <v>705</v>
      </c>
      <c r="B706" s="1" t="s">
        <v>62</v>
      </c>
      <c r="C706" t="s">
        <v>5</v>
      </c>
      <c r="D706">
        <v>20</v>
      </c>
      <c r="E706" t="s">
        <v>8</v>
      </c>
      <c r="F706" s="12">
        <f t="shared" si="22"/>
        <v>20</v>
      </c>
      <c r="G706" t="str">
        <f t="shared" si="21"/>
        <v>Adolocent</v>
      </c>
    </row>
    <row r="707" spans="1:7" x14ac:dyDescent="0.35">
      <c r="A707">
        <v>706</v>
      </c>
      <c r="B707" s="1" t="s">
        <v>63</v>
      </c>
      <c r="C707" t="s">
        <v>4</v>
      </c>
      <c r="D707">
        <v>29</v>
      </c>
      <c r="E707" t="s">
        <v>8</v>
      </c>
      <c r="F707" s="12">
        <f t="shared" si="22"/>
        <v>29</v>
      </c>
      <c r="G707" t="str">
        <f t="shared" ref="G707:G770" si="23">IF(F707&gt;60,"Senior",IF(F707&gt;=31,"Adult",IF(F707&lt;31,"Adolocent","Invaild")))</f>
        <v>Adolocent</v>
      </c>
    </row>
    <row r="708" spans="1:7" x14ac:dyDescent="0.35">
      <c r="A708">
        <v>707</v>
      </c>
      <c r="B708" s="1" t="s">
        <v>64</v>
      </c>
      <c r="C708" t="s">
        <v>4</v>
      </c>
      <c r="D708">
        <v>23</v>
      </c>
      <c r="E708" t="s">
        <v>8</v>
      </c>
      <c r="F708" s="12">
        <f t="shared" si="22"/>
        <v>23</v>
      </c>
      <c r="G708" t="str">
        <f t="shared" si="23"/>
        <v>Adolocent</v>
      </c>
    </row>
    <row r="709" spans="1:7" x14ac:dyDescent="0.35">
      <c r="A709">
        <v>708</v>
      </c>
      <c r="B709" s="1" t="s">
        <v>66</v>
      </c>
      <c r="C709" t="s">
        <v>4</v>
      </c>
      <c r="D709">
        <v>39</v>
      </c>
      <c r="E709" t="s">
        <v>8</v>
      </c>
      <c r="F709" s="12">
        <f t="shared" si="22"/>
        <v>39</v>
      </c>
      <c r="G709" t="str">
        <f t="shared" si="23"/>
        <v>Adult</v>
      </c>
    </row>
    <row r="710" spans="1:7" x14ac:dyDescent="0.35">
      <c r="A710">
        <v>709</v>
      </c>
      <c r="B710" s="1" t="s">
        <v>62</v>
      </c>
      <c r="C710" t="s">
        <v>5</v>
      </c>
      <c r="D710">
        <v>58</v>
      </c>
      <c r="E710" t="s">
        <v>8</v>
      </c>
      <c r="F710" s="12">
        <f t="shared" ref="F710:F773" si="24">IF(D710="",AVERAGE(D707:D709),D710)</f>
        <v>58</v>
      </c>
      <c r="G710" t="str">
        <f t="shared" si="23"/>
        <v>Adult</v>
      </c>
    </row>
    <row r="711" spans="1:7" x14ac:dyDescent="0.35">
      <c r="A711">
        <v>710</v>
      </c>
      <c r="B711" s="1" t="s">
        <v>63</v>
      </c>
      <c r="C711" t="s">
        <v>4</v>
      </c>
      <c r="D711">
        <v>34</v>
      </c>
      <c r="E711" t="s">
        <v>8</v>
      </c>
      <c r="F711" s="12">
        <f t="shared" si="24"/>
        <v>34</v>
      </c>
      <c r="G711" t="str">
        <f t="shared" si="23"/>
        <v>Adult</v>
      </c>
    </row>
    <row r="712" spans="1:7" x14ac:dyDescent="0.35">
      <c r="A712">
        <v>711</v>
      </c>
      <c r="B712" s="1" t="s">
        <v>64</v>
      </c>
      <c r="C712" t="s">
        <v>4</v>
      </c>
      <c r="D712">
        <v>56</v>
      </c>
      <c r="E712" t="s">
        <v>8</v>
      </c>
      <c r="F712" s="12">
        <f t="shared" si="24"/>
        <v>56</v>
      </c>
      <c r="G712" t="str">
        <f t="shared" si="23"/>
        <v>Adult</v>
      </c>
    </row>
    <row r="713" spans="1:7" x14ac:dyDescent="0.35">
      <c r="A713">
        <v>712</v>
      </c>
      <c r="B713" s="1" t="s">
        <v>66</v>
      </c>
      <c r="C713" t="s">
        <v>4</v>
      </c>
      <c r="D713">
        <v>90</v>
      </c>
      <c r="E713" t="s">
        <v>8</v>
      </c>
      <c r="F713" s="12">
        <f t="shared" si="24"/>
        <v>90</v>
      </c>
      <c r="G713" t="str">
        <f t="shared" si="23"/>
        <v>Senior</v>
      </c>
    </row>
    <row r="714" spans="1:7" x14ac:dyDescent="0.35">
      <c r="A714">
        <v>713</v>
      </c>
      <c r="B714" s="1" t="s">
        <v>62</v>
      </c>
      <c r="C714" t="s">
        <v>4</v>
      </c>
      <c r="D714">
        <v>89</v>
      </c>
      <c r="E714" t="s">
        <v>8</v>
      </c>
      <c r="F714" s="12">
        <f t="shared" si="24"/>
        <v>89</v>
      </c>
      <c r="G714" t="str">
        <f t="shared" si="23"/>
        <v>Senior</v>
      </c>
    </row>
    <row r="715" spans="1:7" x14ac:dyDescent="0.35">
      <c r="A715">
        <v>714</v>
      </c>
      <c r="B715" s="1" t="s">
        <v>63</v>
      </c>
      <c r="C715" t="s">
        <v>4</v>
      </c>
      <c r="D715">
        <v>25</v>
      </c>
      <c r="E715" t="s">
        <v>8</v>
      </c>
      <c r="F715" s="12">
        <f t="shared" si="24"/>
        <v>25</v>
      </c>
      <c r="G715" t="str">
        <f t="shared" si="23"/>
        <v>Adolocent</v>
      </c>
    </row>
    <row r="716" spans="1:7" x14ac:dyDescent="0.35">
      <c r="A716">
        <v>715</v>
      </c>
      <c r="B716" s="1" t="s">
        <v>64</v>
      </c>
      <c r="C716" t="s">
        <v>4</v>
      </c>
      <c r="D716">
        <v>81</v>
      </c>
      <c r="E716" t="s">
        <v>8</v>
      </c>
      <c r="F716" s="12">
        <f t="shared" si="24"/>
        <v>81</v>
      </c>
      <c r="G716" t="str">
        <f t="shared" si="23"/>
        <v>Senior</v>
      </c>
    </row>
    <row r="717" spans="1:7" x14ac:dyDescent="0.35">
      <c r="A717">
        <v>716</v>
      </c>
      <c r="B717" s="1" t="s">
        <v>66</v>
      </c>
      <c r="C717" t="s">
        <v>4</v>
      </c>
      <c r="D717">
        <v>86</v>
      </c>
      <c r="E717" t="s">
        <v>8</v>
      </c>
      <c r="F717" s="12">
        <f t="shared" si="24"/>
        <v>86</v>
      </c>
      <c r="G717" t="str">
        <f t="shared" si="23"/>
        <v>Senior</v>
      </c>
    </row>
    <row r="718" spans="1:7" x14ac:dyDescent="0.35">
      <c r="A718">
        <v>717</v>
      </c>
      <c r="B718" s="1" t="s">
        <v>62</v>
      </c>
      <c r="C718" t="s">
        <v>4</v>
      </c>
      <c r="D718">
        <v>90</v>
      </c>
      <c r="E718" t="s">
        <v>8</v>
      </c>
      <c r="F718" s="12">
        <f t="shared" si="24"/>
        <v>90</v>
      </c>
      <c r="G718" t="str">
        <f t="shared" si="23"/>
        <v>Senior</v>
      </c>
    </row>
    <row r="719" spans="1:7" x14ac:dyDescent="0.35">
      <c r="A719">
        <v>718</v>
      </c>
      <c r="B719" s="1" t="s">
        <v>63</v>
      </c>
      <c r="C719" t="s">
        <v>5</v>
      </c>
      <c r="D719">
        <v>77</v>
      </c>
      <c r="E719" t="s">
        <v>8</v>
      </c>
      <c r="F719" s="12">
        <f t="shared" si="24"/>
        <v>77</v>
      </c>
      <c r="G719" t="str">
        <f t="shared" si="23"/>
        <v>Senior</v>
      </c>
    </row>
    <row r="720" spans="1:7" x14ac:dyDescent="0.35">
      <c r="A720">
        <v>719</v>
      </c>
      <c r="B720" s="1" t="s">
        <v>64</v>
      </c>
      <c r="C720" t="s">
        <v>4</v>
      </c>
      <c r="D720">
        <v>29</v>
      </c>
      <c r="E720" t="s">
        <v>8</v>
      </c>
      <c r="F720" s="12">
        <f t="shared" si="24"/>
        <v>29</v>
      </c>
      <c r="G720" t="str">
        <f t="shared" si="23"/>
        <v>Adolocent</v>
      </c>
    </row>
    <row r="721" spans="1:7" x14ac:dyDescent="0.35">
      <c r="A721">
        <v>720</v>
      </c>
      <c r="B721" s="1" t="s">
        <v>66</v>
      </c>
      <c r="C721" t="s">
        <v>4</v>
      </c>
      <c r="D721">
        <v>36</v>
      </c>
      <c r="E721" t="s">
        <v>8</v>
      </c>
      <c r="F721" s="12">
        <f t="shared" si="24"/>
        <v>36</v>
      </c>
      <c r="G721" t="str">
        <f t="shared" si="23"/>
        <v>Adult</v>
      </c>
    </row>
    <row r="722" spans="1:7" x14ac:dyDescent="0.35">
      <c r="A722">
        <v>721</v>
      </c>
      <c r="B722" s="1" t="s">
        <v>62</v>
      </c>
      <c r="C722" t="s">
        <v>4</v>
      </c>
      <c r="D722">
        <v>46</v>
      </c>
      <c r="E722" t="s">
        <v>8</v>
      </c>
      <c r="F722" s="12">
        <f t="shared" si="24"/>
        <v>46</v>
      </c>
      <c r="G722" t="str">
        <f t="shared" si="23"/>
        <v>Adult</v>
      </c>
    </row>
    <row r="723" spans="1:7" x14ac:dyDescent="0.35">
      <c r="A723">
        <v>722</v>
      </c>
      <c r="B723" s="1" t="s">
        <v>63</v>
      </c>
      <c r="C723" t="s">
        <v>5</v>
      </c>
      <c r="D723">
        <v>27</v>
      </c>
      <c r="E723" t="s">
        <v>8</v>
      </c>
      <c r="F723" s="12">
        <f t="shared" si="24"/>
        <v>27</v>
      </c>
      <c r="G723" t="str">
        <f t="shared" si="23"/>
        <v>Adolocent</v>
      </c>
    </row>
    <row r="724" spans="1:7" x14ac:dyDescent="0.35">
      <c r="A724">
        <v>723</v>
      </c>
      <c r="B724" s="1" t="s">
        <v>64</v>
      </c>
      <c r="C724" t="s">
        <v>5</v>
      </c>
      <c r="D724">
        <v>80</v>
      </c>
      <c r="E724" t="s">
        <v>8</v>
      </c>
      <c r="F724" s="12">
        <f t="shared" si="24"/>
        <v>80</v>
      </c>
      <c r="G724" t="str">
        <f t="shared" si="23"/>
        <v>Senior</v>
      </c>
    </row>
    <row r="725" spans="1:7" x14ac:dyDescent="0.35">
      <c r="A725">
        <v>724</v>
      </c>
      <c r="B725" s="1" t="s">
        <v>66</v>
      </c>
      <c r="C725" t="s">
        <v>4</v>
      </c>
      <c r="D725">
        <v>30</v>
      </c>
      <c r="E725" t="s">
        <v>8</v>
      </c>
      <c r="F725" s="12">
        <f t="shared" si="24"/>
        <v>30</v>
      </c>
      <c r="G725" t="str">
        <f t="shared" si="23"/>
        <v>Adolocent</v>
      </c>
    </row>
    <row r="726" spans="1:7" x14ac:dyDescent="0.35">
      <c r="A726">
        <v>725</v>
      </c>
      <c r="B726" s="1" t="s">
        <v>62</v>
      </c>
      <c r="C726" t="s">
        <v>4</v>
      </c>
      <c r="D726">
        <v>22</v>
      </c>
      <c r="E726" t="s">
        <v>8</v>
      </c>
      <c r="F726" s="12">
        <f t="shared" si="24"/>
        <v>22</v>
      </c>
      <c r="G726" t="str">
        <f t="shared" si="23"/>
        <v>Adolocent</v>
      </c>
    </row>
    <row r="727" spans="1:7" x14ac:dyDescent="0.35">
      <c r="A727">
        <v>726</v>
      </c>
      <c r="B727" s="1" t="s">
        <v>63</v>
      </c>
      <c r="C727" t="s">
        <v>4</v>
      </c>
      <c r="D727">
        <v>73</v>
      </c>
      <c r="E727" t="s">
        <v>8</v>
      </c>
      <c r="F727" s="12">
        <f t="shared" si="24"/>
        <v>73</v>
      </c>
      <c r="G727" t="str">
        <f t="shared" si="23"/>
        <v>Senior</v>
      </c>
    </row>
    <row r="728" spans="1:7" x14ac:dyDescent="0.35">
      <c r="A728">
        <v>727</v>
      </c>
      <c r="B728" s="1" t="s">
        <v>64</v>
      </c>
      <c r="C728" t="s">
        <v>4</v>
      </c>
      <c r="D728">
        <v>64</v>
      </c>
      <c r="E728" t="s">
        <v>8</v>
      </c>
      <c r="F728" s="12">
        <f t="shared" si="24"/>
        <v>64</v>
      </c>
      <c r="G728" t="str">
        <f t="shared" si="23"/>
        <v>Senior</v>
      </c>
    </row>
    <row r="729" spans="1:7" x14ac:dyDescent="0.35">
      <c r="A729">
        <v>728</v>
      </c>
      <c r="B729" s="1" t="s">
        <v>66</v>
      </c>
      <c r="C729" t="s">
        <v>5</v>
      </c>
      <c r="D729">
        <v>64</v>
      </c>
      <c r="E729" t="s">
        <v>8</v>
      </c>
      <c r="F729" s="12">
        <f t="shared" si="24"/>
        <v>64</v>
      </c>
      <c r="G729" t="str">
        <f t="shared" si="23"/>
        <v>Senior</v>
      </c>
    </row>
    <row r="730" spans="1:7" x14ac:dyDescent="0.35">
      <c r="A730">
        <v>729</v>
      </c>
      <c r="B730" s="1" t="s">
        <v>62</v>
      </c>
      <c r="C730" t="s">
        <v>4</v>
      </c>
      <c r="D730">
        <v>66</v>
      </c>
      <c r="E730" t="s">
        <v>8</v>
      </c>
      <c r="F730" s="12">
        <f t="shared" si="24"/>
        <v>66</v>
      </c>
      <c r="G730" t="str">
        <f t="shared" si="23"/>
        <v>Senior</v>
      </c>
    </row>
    <row r="731" spans="1:7" x14ac:dyDescent="0.35">
      <c r="A731">
        <v>730</v>
      </c>
      <c r="B731" s="1" t="s">
        <v>63</v>
      </c>
      <c r="C731" t="s">
        <v>5</v>
      </c>
      <c r="D731">
        <v>61</v>
      </c>
      <c r="E731" t="s">
        <v>8</v>
      </c>
      <c r="F731" s="12">
        <f t="shared" si="24"/>
        <v>61</v>
      </c>
      <c r="G731" t="str">
        <f t="shared" si="23"/>
        <v>Senior</v>
      </c>
    </row>
    <row r="732" spans="1:7" x14ac:dyDescent="0.35">
      <c r="A732">
        <v>731</v>
      </c>
      <c r="B732" s="1" t="s">
        <v>64</v>
      </c>
      <c r="C732" t="s">
        <v>4</v>
      </c>
      <c r="D732">
        <v>78</v>
      </c>
      <c r="E732" t="s">
        <v>8</v>
      </c>
      <c r="F732" s="12">
        <f t="shared" si="24"/>
        <v>78</v>
      </c>
      <c r="G732" t="str">
        <f t="shared" si="23"/>
        <v>Senior</v>
      </c>
    </row>
    <row r="733" spans="1:7" x14ac:dyDescent="0.35">
      <c r="A733">
        <v>732</v>
      </c>
      <c r="B733" s="1" t="s">
        <v>66</v>
      </c>
      <c r="C733" t="s">
        <v>5</v>
      </c>
      <c r="D733">
        <v>86</v>
      </c>
      <c r="E733" t="s">
        <v>8</v>
      </c>
      <c r="F733" s="12">
        <f t="shared" si="24"/>
        <v>86</v>
      </c>
      <c r="G733" t="str">
        <f t="shared" si="23"/>
        <v>Senior</v>
      </c>
    </row>
    <row r="734" spans="1:7" x14ac:dyDescent="0.35">
      <c r="A734">
        <v>733</v>
      </c>
      <c r="B734" s="1" t="s">
        <v>62</v>
      </c>
      <c r="C734" t="s">
        <v>4</v>
      </c>
      <c r="D734">
        <v>83</v>
      </c>
      <c r="E734" t="s">
        <v>8</v>
      </c>
      <c r="F734" s="12">
        <f t="shared" si="24"/>
        <v>83</v>
      </c>
      <c r="G734" t="str">
        <f t="shared" si="23"/>
        <v>Senior</v>
      </c>
    </row>
    <row r="735" spans="1:7" x14ac:dyDescent="0.35">
      <c r="A735">
        <v>734</v>
      </c>
      <c r="B735" s="1" t="s">
        <v>63</v>
      </c>
      <c r="C735" t="s">
        <v>5</v>
      </c>
      <c r="D735">
        <v>75</v>
      </c>
      <c r="E735" t="s">
        <v>8</v>
      </c>
      <c r="F735" s="12">
        <f t="shared" si="24"/>
        <v>75</v>
      </c>
      <c r="G735" t="str">
        <f t="shared" si="23"/>
        <v>Senior</v>
      </c>
    </row>
    <row r="736" spans="1:7" x14ac:dyDescent="0.35">
      <c r="A736">
        <v>735</v>
      </c>
      <c r="B736" s="1" t="s">
        <v>64</v>
      </c>
      <c r="C736" t="s">
        <v>5</v>
      </c>
      <c r="D736">
        <v>42</v>
      </c>
      <c r="E736" t="s">
        <v>8</v>
      </c>
      <c r="F736" s="12">
        <f t="shared" si="24"/>
        <v>42</v>
      </c>
      <c r="G736" t="str">
        <f t="shared" si="23"/>
        <v>Adult</v>
      </c>
    </row>
    <row r="737" spans="1:7" x14ac:dyDescent="0.35">
      <c r="A737">
        <v>736</v>
      </c>
      <c r="B737" s="1" t="s">
        <v>66</v>
      </c>
      <c r="C737" t="s">
        <v>4</v>
      </c>
      <c r="D737">
        <v>50</v>
      </c>
      <c r="E737" t="s">
        <v>8</v>
      </c>
      <c r="F737" s="12">
        <f t="shared" si="24"/>
        <v>50</v>
      </c>
      <c r="G737" t="str">
        <f t="shared" si="23"/>
        <v>Adult</v>
      </c>
    </row>
    <row r="738" spans="1:7" x14ac:dyDescent="0.35">
      <c r="A738">
        <v>737</v>
      </c>
      <c r="B738" s="1" t="s">
        <v>62</v>
      </c>
      <c r="C738" t="s">
        <v>4</v>
      </c>
      <c r="D738">
        <v>42</v>
      </c>
      <c r="E738" t="s">
        <v>8</v>
      </c>
      <c r="F738" s="12">
        <f t="shared" si="24"/>
        <v>42</v>
      </c>
      <c r="G738" t="str">
        <f t="shared" si="23"/>
        <v>Adult</v>
      </c>
    </row>
    <row r="739" spans="1:7" x14ac:dyDescent="0.35">
      <c r="A739">
        <v>738</v>
      </c>
      <c r="B739" s="1" t="s">
        <v>63</v>
      </c>
      <c r="C739" t="s">
        <v>4</v>
      </c>
      <c r="D739">
        <v>25</v>
      </c>
      <c r="E739" t="s">
        <v>8</v>
      </c>
      <c r="F739" s="12">
        <f t="shared" si="24"/>
        <v>25</v>
      </c>
      <c r="G739" t="str">
        <f t="shared" si="23"/>
        <v>Adolocent</v>
      </c>
    </row>
    <row r="740" spans="1:7" x14ac:dyDescent="0.35">
      <c r="A740">
        <v>739</v>
      </c>
      <c r="B740" s="1" t="s">
        <v>64</v>
      </c>
      <c r="C740" t="s">
        <v>5</v>
      </c>
      <c r="D740">
        <v>51</v>
      </c>
      <c r="E740" t="s">
        <v>8</v>
      </c>
      <c r="F740" s="12">
        <f t="shared" si="24"/>
        <v>51</v>
      </c>
      <c r="G740" t="str">
        <f t="shared" si="23"/>
        <v>Adult</v>
      </c>
    </row>
    <row r="741" spans="1:7" x14ac:dyDescent="0.35">
      <c r="A741">
        <v>740</v>
      </c>
      <c r="B741" s="1" t="s">
        <v>66</v>
      </c>
      <c r="C741" t="s">
        <v>4</v>
      </c>
      <c r="D741">
        <v>64</v>
      </c>
      <c r="E741" t="s">
        <v>8</v>
      </c>
      <c r="F741" s="12">
        <f t="shared" si="24"/>
        <v>64</v>
      </c>
      <c r="G741" t="str">
        <f t="shared" si="23"/>
        <v>Senior</v>
      </c>
    </row>
    <row r="742" spans="1:7" x14ac:dyDescent="0.35">
      <c r="A742">
        <v>741</v>
      </c>
      <c r="B742" s="1" t="s">
        <v>62</v>
      </c>
      <c r="C742" t="s">
        <v>5</v>
      </c>
      <c r="D742">
        <v>25</v>
      </c>
      <c r="E742" t="s">
        <v>8</v>
      </c>
      <c r="F742" s="12">
        <f t="shared" si="24"/>
        <v>25</v>
      </c>
      <c r="G742" t="str">
        <f t="shared" si="23"/>
        <v>Adolocent</v>
      </c>
    </row>
    <row r="743" spans="1:7" x14ac:dyDescent="0.35">
      <c r="A743">
        <v>742</v>
      </c>
      <c r="B743" s="1" t="s">
        <v>63</v>
      </c>
      <c r="C743" t="s">
        <v>5</v>
      </c>
      <c r="D743">
        <v>63</v>
      </c>
      <c r="E743" t="s">
        <v>8</v>
      </c>
      <c r="F743" s="12">
        <f t="shared" si="24"/>
        <v>63</v>
      </c>
      <c r="G743" t="str">
        <f t="shared" si="23"/>
        <v>Senior</v>
      </c>
    </row>
    <row r="744" spans="1:7" x14ac:dyDescent="0.35">
      <c r="A744">
        <v>743</v>
      </c>
      <c r="B744" s="1" t="s">
        <v>64</v>
      </c>
      <c r="C744" t="s">
        <v>5</v>
      </c>
      <c r="D744">
        <v>29</v>
      </c>
      <c r="E744" t="s">
        <v>8</v>
      </c>
      <c r="F744" s="12">
        <f t="shared" si="24"/>
        <v>29</v>
      </c>
      <c r="G744" t="str">
        <f t="shared" si="23"/>
        <v>Adolocent</v>
      </c>
    </row>
    <row r="745" spans="1:7" x14ac:dyDescent="0.35">
      <c r="A745">
        <v>744</v>
      </c>
      <c r="B745" s="1" t="s">
        <v>66</v>
      </c>
      <c r="C745" t="s">
        <v>4</v>
      </c>
      <c r="D745">
        <v>33</v>
      </c>
      <c r="E745" t="s">
        <v>8</v>
      </c>
      <c r="F745" s="12">
        <f t="shared" si="24"/>
        <v>33</v>
      </c>
      <c r="G745" t="str">
        <f t="shared" si="23"/>
        <v>Adult</v>
      </c>
    </row>
    <row r="746" spans="1:7" x14ac:dyDescent="0.35">
      <c r="A746">
        <v>745</v>
      </c>
      <c r="B746" s="1" t="s">
        <v>62</v>
      </c>
      <c r="C746" t="s">
        <v>4</v>
      </c>
      <c r="D746">
        <v>27</v>
      </c>
      <c r="E746" t="s">
        <v>8</v>
      </c>
      <c r="F746" s="12">
        <f t="shared" si="24"/>
        <v>27</v>
      </c>
      <c r="G746" t="str">
        <f t="shared" si="23"/>
        <v>Adolocent</v>
      </c>
    </row>
    <row r="747" spans="1:7" x14ac:dyDescent="0.35">
      <c r="A747">
        <v>746</v>
      </c>
      <c r="B747" s="1" t="s">
        <v>63</v>
      </c>
      <c r="C747" t="s">
        <v>5</v>
      </c>
      <c r="D747">
        <v>75</v>
      </c>
      <c r="E747" t="s">
        <v>8</v>
      </c>
      <c r="F747" s="12">
        <f t="shared" si="24"/>
        <v>75</v>
      </c>
      <c r="G747" t="str">
        <f t="shared" si="23"/>
        <v>Senior</v>
      </c>
    </row>
    <row r="748" spans="1:7" x14ac:dyDescent="0.35">
      <c r="A748">
        <v>747</v>
      </c>
      <c r="B748" s="1" t="s">
        <v>64</v>
      </c>
      <c r="C748" t="s">
        <v>5</v>
      </c>
      <c r="D748">
        <v>64</v>
      </c>
      <c r="E748" t="s">
        <v>8</v>
      </c>
      <c r="F748" s="12">
        <f t="shared" si="24"/>
        <v>64</v>
      </c>
      <c r="G748" t="str">
        <f t="shared" si="23"/>
        <v>Senior</v>
      </c>
    </row>
    <row r="749" spans="1:7" x14ac:dyDescent="0.35">
      <c r="A749">
        <v>748</v>
      </c>
      <c r="B749" s="1" t="s">
        <v>66</v>
      </c>
      <c r="C749" t="s">
        <v>5</v>
      </c>
      <c r="D749">
        <v>40</v>
      </c>
      <c r="E749" t="s">
        <v>8</v>
      </c>
      <c r="F749" s="12">
        <f t="shared" si="24"/>
        <v>40</v>
      </c>
      <c r="G749" t="str">
        <f t="shared" si="23"/>
        <v>Adult</v>
      </c>
    </row>
    <row r="750" spans="1:7" x14ac:dyDescent="0.35">
      <c r="A750">
        <v>749</v>
      </c>
      <c r="B750" s="1" t="s">
        <v>62</v>
      </c>
      <c r="C750" t="s">
        <v>5</v>
      </c>
      <c r="D750">
        <v>82</v>
      </c>
      <c r="E750" t="s">
        <v>8</v>
      </c>
      <c r="F750" s="12">
        <f t="shared" si="24"/>
        <v>82</v>
      </c>
      <c r="G750" t="str">
        <f t="shared" si="23"/>
        <v>Senior</v>
      </c>
    </row>
    <row r="751" spans="1:7" x14ac:dyDescent="0.35">
      <c r="A751">
        <v>750</v>
      </c>
      <c r="B751" s="1" t="s">
        <v>63</v>
      </c>
      <c r="C751" t="s">
        <v>4</v>
      </c>
      <c r="D751">
        <v>40</v>
      </c>
      <c r="E751" t="s">
        <v>8</v>
      </c>
      <c r="F751" s="12">
        <f t="shared" si="24"/>
        <v>40</v>
      </c>
      <c r="G751" t="str">
        <f t="shared" si="23"/>
        <v>Adult</v>
      </c>
    </row>
    <row r="752" spans="1:7" x14ac:dyDescent="0.35">
      <c r="A752">
        <v>751</v>
      </c>
      <c r="B752" s="1" t="s">
        <v>64</v>
      </c>
      <c r="C752" t="s">
        <v>4</v>
      </c>
      <c r="D752">
        <v>82</v>
      </c>
      <c r="E752" t="s">
        <v>8</v>
      </c>
      <c r="F752" s="12">
        <f t="shared" si="24"/>
        <v>82</v>
      </c>
      <c r="G752" t="str">
        <f t="shared" si="23"/>
        <v>Senior</v>
      </c>
    </row>
    <row r="753" spans="1:7" x14ac:dyDescent="0.35">
      <c r="A753">
        <v>752</v>
      </c>
      <c r="B753" s="1" t="s">
        <v>66</v>
      </c>
      <c r="C753" t="s">
        <v>4</v>
      </c>
      <c r="D753">
        <v>42</v>
      </c>
      <c r="E753" t="s">
        <v>8</v>
      </c>
      <c r="F753" s="12">
        <f t="shared" si="24"/>
        <v>42</v>
      </c>
      <c r="G753" t="str">
        <f t="shared" si="23"/>
        <v>Adult</v>
      </c>
    </row>
    <row r="754" spans="1:7" x14ac:dyDescent="0.35">
      <c r="A754">
        <v>753</v>
      </c>
      <c r="B754" s="1" t="s">
        <v>62</v>
      </c>
      <c r="C754" t="s">
        <v>4</v>
      </c>
      <c r="D754">
        <v>18</v>
      </c>
      <c r="E754" t="s">
        <v>8</v>
      </c>
      <c r="F754" s="12">
        <f t="shared" si="24"/>
        <v>18</v>
      </c>
      <c r="G754" t="str">
        <f t="shared" si="23"/>
        <v>Adolocent</v>
      </c>
    </row>
    <row r="755" spans="1:7" x14ac:dyDescent="0.35">
      <c r="A755">
        <v>754</v>
      </c>
      <c r="B755" s="1" t="s">
        <v>63</v>
      </c>
      <c r="C755" t="s">
        <v>5</v>
      </c>
      <c r="D755">
        <v>58</v>
      </c>
      <c r="E755" t="s">
        <v>8</v>
      </c>
      <c r="F755" s="12">
        <f t="shared" si="24"/>
        <v>58</v>
      </c>
      <c r="G755" t="str">
        <f t="shared" si="23"/>
        <v>Adult</v>
      </c>
    </row>
    <row r="756" spans="1:7" x14ac:dyDescent="0.35">
      <c r="A756">
        <v>755</v>
      </c>
      <c r="B756" s="1" t="s">
        <v>64</v>
      </c>
      <c r="C756" t="s">
        <v>4</v>
      </c>
      <c r="D756">
        <v>54</v>
      </c>
      <c r="E756" t="s">
        <v>8</v>
      </c>
      <c r="F756" s="12">
        <f t="shared" si="24"/>
        <v>54</v>
      </c>
      <c r="G756" t="str">
        <f t="shared" si="23"/>
        <v>Adult</v>
      </c>
    </row>
    <row r="757" spans="1:7" x14ac:dyDescent="0.35">
      <c r="A757">
        <v>756</v>
      </c>
      <c r="B757" s="1" t="s">
        <v>66</v>
      </c>
      <c r="C757" t="s">
        <v>5</v>
      </c>
      <c r="D757">
        <v>42</v>
      </c>
      <c r="E757" t="s">
        <v>8</v>
      </c>
      <c r="F757" s="12">
        <f t="shared" si="24"/>
        <v>42</v>
      </c>
      <c r="G757" t="str">
        <f t="shared" si="23"/>
        <v>Adult</v>
      </c>
    </row>
    <row r="758" spans="1:7" x14ac:dyDescent="0.35">
      <c r="A758">
        <v>757</v>
      </c>
      <c r="B758" s="1" t="s">
        <v>62</v>
      </c>
      <c r="C758" t="s">
        <v>5</v>
      </c>
      <c r="D758">
        <v>59</v>
      </c>
      <c r="E758" t="s">
        <v>8</v>
      </c>
      <c r="F758" s="12">
        <f t="shared" si="24"/>
        <v>59</v>
      </c>
      <c r="G758" t="str">
        <f t="shared" si="23"/>
        <v>Adult</v>
      </c>
    </row>
    <row r="759" spans="1:7" x14ac:dyDescent="0.35">
      <c r="A759">
        <v>758</v>
      </c>
      <c r="B759" s="1" t="s">
        <v>63</v>
      </c>
      <c r="C759" t="s">
        <v>5</v>
      </c>
      <c r="D759">
        <v>22</v>
      </c>
      <c r="E759" t="s">
        <v>8</v>
      </c>
      <c r="F759" s="12">
        <f t="shared" si="24"/>
        <v>22</v>
      </c>
      <c r="G759" t="str">
        <f t="shared" si="23"/>
        <v>Adolocent</v>
      </c>
    </row>
    <row r="760" spans="1:7" x14ac:dyDescent="0.35">
      <c r="A760">
        <v>759</v>
      </c>
      <c r="B760" s="1" t="s">
        <v>64</v>
      </c>
      <c r="C760" t="s">
        <v>4</v>
      </c>
      <c r="D760">
        <v>19</v>
      </c>
      <c r="E760" t="s">
        <v>8</v>
      </c>
      <c r="F760" s="12">
        <f t="shared" si="24"/>
        <v>19</v>
      </c>
      <c r="G760" t="str">
        <f t="shared" si="23"/>
        <v>Adolocent</v>
      </c>
    </row>
    <row r="761" spans="1:7" x14ac:dyDescent="0.35">
      <c r="A761">
        <v>760</v>
      </c>
      <c r="B761" s="1" t="s">
        <v>66</v>
      </c>
      <c r="C761" t="s">
        <v>4</v>
      </c>
      <c r="D761">
        <v>22</v>
      </c>
      <c r="E761" t="s">
        <v>8</v>
      </c>
      <c r="F761" s="12">
        <f t="shared" si="24"/>
        <v>22</v>
      </c>
      <c r="G761" t="str">
        <f t="shared" si="23"/>
        <v>Adolocent</v>
      </c>
    </row>
    <row r="762" spans="1:7" x14ac:dyDescent="0.35">
      <c r="A762">
        <v>761</v>
      </c>
      <c r="B762" s="1" t="s">
        <v>62</v>
      </c>
      <c r="C762" t="s">
        <v>4</v>
      </c>
      <c r="D762">
        <v>42</v>
      </c>
      <c r="E762" t="s">
        <v>8</v>
      </c>
      <c r="F762" s="12">
        <f t="shared" si="24"/>
        <v>42</v>
      </c>
      <c r="G762" t="str">
        <f t="shared" si="23"/>
        <v>Adult</v>
      </c>
    </row>
    <row r="763" spans="1:7" x14ac:dyDescent="0.35">
      <c r="A763">
        <v>762</v>
      </c>
      <c r="B763" s="1" t="s">
        <v>63</v>
      </c>
      <c r="C763" t="s">
        <v>5</v>
      </c>
      <c r="D763">
        <v>21</v>
      </c>
      <c r="E763" t="s">
        <v>8</v>
      </c>
      <c r="F763" s="12">
        <f t="shared" si="24"/>
        <v>21</v>
      </c>
      <c r="G763" t="str">
        <f t="shared" si="23"/>
        <v>Adolocent</v>
      </c>
    </row>
    <row r="764" spans="1:7" x14ac:dyDescent="0.35">
      <c r="A764">
        <v>763</v>
      </c>
      <c r="B764" s="1" t="s">
        <v>64</v>
      </c>
      <c r="C764" t="s">
        <v>4</v>
      </c>
      <c r="D764">
        <v>86</v>
      </c>
      <c r="E764" t="s">
        <v>8</v>
      </c>
      <c r="F764" s="12">
        <f t="shared" si="24"/>
        <v>86</v>
      </c>
      <c r="G764" t="str">
        <f t="shared" si="23"/>
        <v>Senior</v>
      </c>
    </row>
    <row r="765" spans="1:7" x14ac:dyDescent="0.35">
      <c r="A765">
        <v>764</v>
      </c>
      <c r="B765" s="1" t="s">
        <v>66</v>
      </c>
      <c r="C765" t="s">
        <v>5</v>
      </c>
      <c r="D765">
        <v>28</v>
      </c>
      <c r="E765" t="s">
        <v>8</v>
      </c>
      <c r="F765" s="12">
        <f t="shared" si="24"/>
        <v>28</v>
      </c>
      <c r="G765" t="str">
        <f t="shared" si="23"/>
        <v>Adolocent</v>
      </c>
    </row>
    <row r="766" spans="1:7" x14ac:dyDescent="0.35">
      <c r="A766">
        <v>765</v>
      </c>
      <c r="B766" s="1" t="s">
        <v>62</v>
      </c>
      <c r="C766" t="s">
        <v>5</v>
      </c>
      <c r="D766">
        <v>46</v>
      </c>
      <c r="E766" t="s">
        <v>8</v>
      </c>
      <c r="F766" s="12">
        <f t="shared" si="24"/>
        <v>46</v>
      </c>
      <c r="G766" t="str">
        <f t="shared" si="23"/>
        <v>Adult</v>
      </c>
    </row>
    <row r="767" spans="1:7" x14ac:dyDescent="0.35">
      <c r="A767">
        <v>766</v>
      </c>
      <c r="B767" s="1" t="s">
        <v>63</v>
      </c>
      <c r="C767" t="s">
        <v>5</v>
      </c>
      <c r="D767">
        <v>89</v>
      </c>
      <c r="E767" t="s">
        <v>8</v>
      </c>
      <c r="F767" s="12">
        <f t="shared" si="24"/>
        <v>89</v>
      </c>
      <c r="G767" t="str">
        <f t="shared" si="23"/>
        <v>Senior</v>
      </c>
    </row>
    <row r="768" spans="1:7" x14ac:dyDescent="0.35">
      <c r="A768">
        <v>767</v>
      </c>
      <c r="B768" s="1" t="s">
        <v>64</v>
      </c>
      <c r="C768" t="s">
        <v>4</v>
      </c>
      <c r="D768">
        <v>30</v>
      </c>
      <c r="E768" t="s">
        <v>8</v>
      </c>
      <c r="F768" s="12">
        <f t="shared" si="24"/>
        <v>30</v>
      </c>
      <c r="G768" t="str">
        <f t="shared" si="23"/>
        <v>Adolocent</v>
      </c>
    </row>
    <row r="769" spans="1:7" x14ac:dyDescent="0.35">
      <c r="A769">
        <v>768</v>
      </c>
      <c r="B769" s="1" t="s">
        <v>66</v>
      </c>
      <c r="C769" t="s">
        <v>5</v>
      </c>
      <c r="D769">
        <v>38</v>
      </c>
      <c r="E769" t="s">
        <v>8</v>
      </c>
      <c r="F769" s="12">
        <f t="shared" si="24"/>
        <v>38</v>
      </c>
      <c r="G769" t="str">
        <f t="shared" si="23"/>
        <v>Adult</v>
      </c>
    </row>
    <row r="770" spans="1:7" x14ac:dyDescent="0.35">
      <c r="A770">
        <v>769</v>
      </c>
      <c r="B770" s="1" t="s">
        <v>62</v>
      </c>
      <c r="C770" t="s">
        <v>4</v>
      </c>
      <c r="D770">
        <v>22</v>
      </c>
      <c r="E770" t="s">
        <v>8</v>
      </c>
      <c r="F770" s="12">
        <f t="shared" si="24"/>
        <v>22</v>
      </c>
      <c r="G770" t="str">
        <f t="shared" si="23"/>
        <v>Adolocent</v>
      </c>
    </row>
    <row r="771" spans="1:7" x14ac:dyDescent="0.35">
      <c r="A771">
        <v>770</v>
      </c>
      <c r="B771" s="1" t="s">
        <v>63</v>
      </c>
      <c r="C771" t="s">
        <v>4</v>
      </c>
      <c r="D771">
        <v>72</v>
      </c>
      <c r="E771" t="s">
        <v>8</v>
      </c>
      <c r="F771" s="12">
        <f t="shared" si="24"/>
        <v>72</v>
      </c>
      <c r="G771" t="str">
        <f t="shared" ref="G771:G834" si="25">IF(F771&gt;60,"Senior",IF(F771&gt;=31,"Adult",IF(F771&lt;31,"Adolocent","Invaild")))</f>
        <v>Senior</v>
      </c>
    </row>
    <row r="772" spans="1:7" x14ac:dyDescent="0.35">
      <c r="A772">
        <v>771</v>
      </c>
      <c r="B772" s="1" t="s">
        <v>64</v>
      </c>
      <c r="C772" t="s">
        <v>4</v>
      </c>
      <c r="D772">
        <v>82</v>
      </c>
      <c r="E772" t="s">
        <v>8</v>
      </c>
      <c r="F772" s="12">
        <f t="shared" si="24"/>
        <v>82</v>
      </c>
      <c r="G772" t="str">
        <f t="shared" si="25"/>
        <v>Senior</v>
      </c>
    </row>
    <row r="773" spans="1:7" x14ac:dyDescent="0.35">
      <c r="A773">
        <v>772</v>
      </c>
      <c r="B773" s="1" t="s">
        <v>66</v>
      </c>
      <c r="C773" t="s">
        <v>5</v>
      </c>
      <c r="D773">
        <v>37</v>
      </c>
      <c r="E773" t="s">
        <v>8</v>
      </c>
      <c r="F773" s="12">
        <f t="shared" si="24"/>
        <v>37</v>
      </c>
      <c r="G773" t="str">
        <f t="shared" si="25"/>
        <v>Adult</v>
      </c>
    </row>
    <row r="774" spans="1:7" x14ac:dyDescent="0.35">
      <c r="A774">
        <v>773</v>
      </c>
      <c r="B774" s="1" t="s">
        <v>62</v>
      </c>
      <c r="C774" t="s">
        <v>4</v>
      </c>
      <c r="D774">
        <v>77</v>
      </c>
      <c r="E774" t="s">
        <v>8</v>
      </c>
      <c r="F774" s="12">
        <f t="shared" ref="F774:F837" si="26">IF(D774="",AVERAGE(D771:D773),D774)</f>
        <v>77</v>
      </c>
      <c r="G774" t="str">
        <f t="shared" si="25"/>
        <v>Senior</v>
      </c>
    </row>
    <row r="775" spans="1:7" x14ac:dyDescent="0.35">
      <c r="A775">
        <v>774</v>
      </c>
      <c r="B775" s="1" t="s">
        <v>63</v>
      </c>
      <c r="C775" t="s">
        <v>4</v>
      </c>
      <c r="D775">
        <v>84</v>
      </c>
      <c r="E775" t="s">
        <v>8</v>
      </c>
      <c r="F775" s="12">
        <f t="shared" si="26"/>
        <v>84</v>
      </c>
      <c r="G775" t="str">
        <f t="shared" si="25"/>
        <v>Senior</v>
      </c>
    </row>
    <row r="776" spans="1:7" x14ac:dyDescent="0.35">
      <c r="A776">
        <v>775</v>
      </c>
      <c r="B776" s="1" t="s">
        <v>64</v>
      </c>
      <c r="C776" t="s">
        <v>4</v>
      </c>
      <c r="D776">
        <v>68</v>
      </c>
      <c r="E776" t="s">
        <v>8</v>
      </c>
      <c r="F776" s="12">
        <f t="shared" si="26"/>
        <v>68</v>
      </c>
      <c r="G776" t="str">
        <f t="shared" si="25"/>
        <v>Senior</v>
      </c>
    </row>
    <row r="777" spans="1:7" x14ac:dyDescent="0.35">
      <c r="A777">
        <v>776</v>
      </c>
      <c r="B777" s="1" t="s">
        <v>66</v>
      </c>
      <c r="C777" t="s">
        <v>4</v>
      </c>
      <c r="D777">
        <v>38</v>
      </c>
      <c r="E777" t="s">
        <v>8</v>
      </c>
      <c r="F777" s="12">
        <f t="shared" si="26"/>
        <v>38</v>
      </c>
      <c r="G777" t="str">
        <f t="shared" si="25"/>
        <v>Adult</v>
      </c>
    </row>
    <row r="778" spans="1:7" x14ac:dyDescent="0.35">
      <c r="A778">
        <v>777</v>
      </c>
      <c r="B778" s="1" t="s">
        <v>62</v>
      </c>
      <c r="C778" t="s">
        <v>4</v>
      </c>
      <c r="D778">
        <v>53</v>
      </c>
      <c r="E778" t="s">
        <v>8</v>
      </c>
      <c r="F778" s="12">
        <f t="shared" si="26"/>
        <v>53</v>
      </c>
      <c r="G778" t="str">
        <f t="shared" si="25"/>
        <v>Adult</v>
      </c>
    </row>
    <row r="779" spans="1:7" x14ac:dyDescent="0.35">
      <c r="A779">
        <v>778</v>
      </c>
      <c r="B779" s="1" t="s">
        <v>63</v>
      </c>
      <c r="C779" t="s">
        <v>5</v>
      </c>
      <c r="D779">
        <v>26</v>
      </c>
      <c r="E779" t="s">
        <v>8</v>
      </c>
      <c r="F779" s="12">
        <f t="shared" si="26"/>
        <v>26</v>
      </c>
      <c r="G779" t="str">
        <f t="shared" si="25"/>
        <v>Adolocent</v>
      </c>
    </row>
    <row r="780" spans="1:7" x14ac:dyDescent="0.35">
      <c r="A780">
        <v>779</v>
      </c>
      <c r="B780" s="1" t="s">
        <v>64</v>
      </c>
      <c r="C780" t="s">
        <v>4</v>
      </c>
      <c r="D780">
        <v>41</v>
      </c>
      <c r="E780" t="s">
        <v>8</v>
      </c>
      <c r="F780" s="12">
        <f t="shared" si="26"/>
        <v>41</v>
      </c>
      <c r="G780" t="str">
        <f t="shared" si="25"/>
        <v>Adult</v>
      </c>
    </row>
    <row r="781" spans="1:7" x14ac:dyDescent="0.35">
      <c r="A781">
        <v>780</v>
      </c>
      <c r="B781" s="1" t="s">
        <v>66</v>
      </c>
      <c r="C781" t="s">
        <v>4</v>
      </c>
      <c r="D781">
        <v>43</v>
      </c>
      <c r="E781" t="s">
        <v>8</v>
      </c>
      <c r="F781" s="12">
        <f t="shared" si="26"/>
        <v>43</v>
      </c>
      <c r="G781" t="str">
        <f t="shared" si="25"/>
        <v>Adult</v>
      </c>
    </row>
    <row r="782" spans="1:7" x14ac:dyDescent="0.35">
      <c r="A782">
        <v>781</v>
      </c>
      <c r="B782" s="1" t="s">
        <v>62</v>
      </c>
      <c r="C782" t="s">
        <v>5</v>
      </c>
      <c r="D782">
        <v>66</v>
      </c>
      <c r="E782" t="s">
        <v>8</v>
      </c>
      <c r="F782" s="12">
        <f t="shared" si="26"/>
        <v>66</v>
      </c>
      <c r="G782" t="str">
        <f t="shared" si="25"/>
        <v>Senior</v>
      </c>
    </row>
    <row r="783" spans="1:7" x14ac:dyDescent="0.35">
      <c r="A783">
        <v>782</v>
      </c>
      <c r="B783" s="1" t="s">
        <v>63</v>
      </c>
      <c r="C783" t="s">
        <v>5</v>
      </c>
      <c r="D783">
        <v>74</v>
      </c>
      <c r="E783" t="s">
        <v>8</v>
      </c>
      <c r="F783" s="12">
        <f t="shared" si="26"/>
        <v>74</v>
      </c>
      <c r="G783" t="str">
        <f t="shared" si="25"/>
        <v>Senior</v>
      </c>
    </row>
    <row r="784" spans="1:7" x14ac:dyDescent="0.35">
      <c r="A784">
        <v>783</v>
      </c>
      <c r="B784" s="1" t="s">
        <v>64</v>
      </c>
      <c r="C784" t="s">
        <v>5</v>
      </c>
      <c r="D784">
        <v>42</v>
      </c>
      <c r="E784" t="s">
        <v>8</v>
      </c>
      <c r="F784" s="12">
        <f t="shared" si="26"/>
        <v>42</v>
      </c>
      <c r="G784" t="str">
        <f t="shared" si="25"/>
        <v>Adult</v>
      </c>
    </row>
    <row r="785" spans="1:7" x14ac:dyDescent="0.35">
      <c r="A785">
        <v>784</v>
      </c>
      <c r="B785" s="1" t="s">
        <v>66</v>
      </c>
      <c r="C785" t="s">
        <v>4</v>
      </c>
      <c r="D785">
        <v>38</v>
      </c>
      <c r="E785" t="s">
        <v>8</v>
      </c>
      <c r="F785" s="12">
        <f t="shared" si="26"/>
        <v>38</v>
      </c>
      <c r="G785" t="str">
        <f t="shared" si="25"/>
        <v>Adult</v>
      </c>
    </row>
    <row r="786" spans="1:7" x14ac:dyDescent="0.35">
      <c r="A786">
        <v>785</v>
      </c>
      <c r="B786" s="1" t="s">
        <v>62</v>
      </c>
      <c r="C786" t="s">
        <v>4</v>
      </c>
      <c r="D786">
        <v>44</v>
      </c>
      <c r="E786" t="s">
        <v>8</v>
      </c>
      <c r="F786" s="12">
        <f t="shared" si="26"/>
        <v>44</v>
      </c>
      <c r="G786" t="str">
        <f t="shared" si="25"/>
        <v>Adult</v>
      </c>
    </row>
    <row r="787" spans="1:7" x14ac:dyDescent="0.35">
      <c r="A787">
        <v>786</v>
      </c>
      <c r="B787" s="1" t="s">
        <v>63</v>
      </c>
      <c r="C787" t="s">
        <v>4</v>
      </c>
      <c r="D787">
        <v>61</v>
      </c>
      <c r="E787" t="s">
        <v>8</v>
      </c>
      <c r="F787" s="12">
        <f t="shared" si="26"/>
        <v>61</v>
      </c>
      <c r="G787" t="str">
        <f t="shared" si="25"/>
        <v>Senior</v>
      </c>
    </row>
    <row r="788" spans="1:7" x14ac:dyDescent="0.35">
      <c r="A788">
        <v>787</v>
      </c>
      <c r="B788" s="1" t="s">
        <v>64</v>
      </c>
      <c r="C788" t="s">
        <v>5</v>
      </c>
      <c r="D788">
        <v>40</v>
      </c>
      <c r="E788" t="s">
        <v>8</v>
      </c>
      <c r="F788" s="12">
        <f t="shared" si="26"/>
        <v>40</v>
      </c>
      <c r="G788" t="str">
        <f t="shared" si="25"/>
        <v>Adult</v>
      </c>
    </row>
    <row r="789" spans="1:7" x14ac:dyDescent="0.35">
      <c r="A789">
        <v>788</v>
      </c>
      <c r="B789" s="1" t="s">
        <v>66</v>
      </c>
      <c r="C789" t="s">
        <v>4</v>
      </c>
      <c r="D789">
        <v>57</v>
      </c>
      <c r="E789" t="s">
        <v>8</v>
      </c>
      <c r="F789" s="12">
        <f t="shared" si="26"/>
        <v>57</v>
      </c>
      <c r="G789" t="str">
        <f t="shared" si="25"/>
        <v>Adult</v>
      </c>
    </row>
    <row r="790" spans="1:7" x14ac:dyDescent="0.35">
      <c r="A790">
        <v>789</v>
      </c>
      <c r="B790" s="1" t="s">
        <v>62</v>
      </c>
      <c r="C790" t="s">
        <v>4</v>
      </c>
      <c r="D790">
        <v>62</v>
      </c>
      <c r="E790" t="s">
        <v>8</v>
      </c>
      <c r="F790" s="12">
        <f t="shared" si="26"/>
        <v>62</v>
      </c>
      <c r="G790" t="str">
        <f t="shared" si="25"/>
        <v>Senior</v>
      </c>
    </row>
    <row r="791" spans="1:7" x14ac:dyDescent="0.35">
      <c r="A791">
        <v>790</v>
      </c>
      <c r="B791" s="1" t="s">
        <v>63</v>
      </c>
      <c r="C791" t="s">
        <v>4</v>
      </c>
      <c r="D791">
        <v>85</v>
      </c>
      <c r="E791" t="s">
        <v>8</v>
      </c>
      <c r="F791" s="12">
        <f t="shared" si="26"/>
        <v>85</v>
      </c>
      <c r="G791" t="str">
        <f t="shared" si="25"/>
        <v>Senior</v>
      </c>
    </row>
    <row r="792" spans="1:7" x14ac:dyDescent="0.35">
      <c r="A792">
        <v>791</v>
      </c>
      <c r="B792" s="1" t="s">
        <v>64</v>
      </c>
      <c r="C792" t="s">
        <v>4</v>
      </c>
      <c r="D792">
        <v>72</v>
      </c>
      <c r="E792" t="s">
        <v>8</v>
      </c>
      <c r="F792" s="12">
        <f t="shared" si="26"/>
        <v>72</v>
      </c>
      <c r="G792" t="str">
        <f t="shared" si="25"/>
        <v>Senior</v>
      </c>
    </row>
    <row r="793" spans="1:7" x14ac:dyDescent="0.35">
      <c r="A793">
        <v>792</v>
      </c>
      <c r="B793" s="1" t="s">
        <v>66</v>
      </c>
      <c r="C793" t="s">
        <v>5</v>
      </c>
      <c r="D793">
        <v>23</v>
      </c>
      <c r="E793" t="s">
        <v>8</v>
      </c>
      <c r="F793" s="12">
        <f t="shared" si="26"/>
        <v>23</v>
      </c>
      <c r="G793" t="str">
        <f t="shared" si="25"/>
        <v>Adolocent</v>
      </c>
    </row>
    <row r="794" spans="1:7" x14ac:dyDescent="0.35">
      <c r="A794">
        <v>793</v>
      </c>
      <c r="B794" s="1" t="s">
        <v>62</v>
      </c>
      <c r="C794" t="s">
        <v>5</v>
      </c>
      <c r="D794">
        <v>87</v>
      </c>
      <c r="E794" t="s">
        <v>8</v>
      </c>
      <c r="F794" s="12">
        <f t="shared" si="26"/>
        <v>87</v>
      </c>
      <c r="G794" t="str">
        <f t="shared" si="25"/>
        <v>Senior</v>
      </c>
    </row>
    <row r="795" spans="1:7" x14ac:dyDescent="0.35">
      <c r="A795">
        <v>794</v>
      </c>
      <c r="B795" s="1" t="s">
        <v>63</v>
      </c>
      <c r="C795" t="s">
        <v>4</v>
      </c>
      <c r="D795">
        <v>58</v>
      </c>
      <c r="E795" t="s">
        <v>8</v>
      </c>
      <c r="F795" s="12">
        <f t="shared" si="26"/>
        <v>58</v>
      </c>
      <c r="G795" t="str">
        <f t="shared" si="25"/>
        <v>Adult</v>
      </c>
    </row>
    <row r="796" spans="1:7" x14ac:dyDescent="0.35">
      <c r="A796">
        <v>795</v>
      </c>
      <c r="B796" s="1" t="s">
        <v>64</v>
      </c>
      <c r="C796" t="s">
        <v>4</v>
      </c>
      <c r="D796">
        <v>83</v>
      </c>
      <c r="E796" t="s">
        <v>8</v>
      </c>
      <c r="F796" s="12">
        <f t="shared" si="26"/>
        <v>83</v>
      </c>
      <c r="G796" t="str">
        <f t="shared" si="25"/>
        <v>Senior</v>
      </c>
    </row>
    <row r="797" spans="1:7" x14ac:dyDescent="0.35">
      <c r="A797">
        <v>796</v>
      </c>
      <c r="B797" s="1" t="s">
        <v>66</v>
      </c>
      <c r="C797" t="s">
        <v>5</v>
      </c>
      <c r="D797">
        <v>27</v>
      </c>
      <c r="E797" t="s">
        <v>8</v>
      </c>
      <c r="F797" s="12">
        <f t="shared" si="26"/>
        <v>27</v>
      </c>
      <c r="G797" t="str">
        <f t="shared" si="25"/>
        <v>Adolocent</v>
      </c>
    </row>
    <row r="798" spans="1:7" x14ac:dyDescent="0.35">
      <c r="A798">
        <v>797</v>
      </c>
      <c r="B798" s="1" t="s">
        <v>62</v>
      </c>
      <c r="C798" t="s">
        <v>5</v>
      </c>
      <c r="D798">
        <v>45</v>
      </c>
      <c r="E798" t="s">
        <v>8</v>
      </c>
      <c r="F798" s="12">
        <f t="shared" si="26"/>
        <v>45</v>
      </c>
      <c r="G798" t="str">
        <f t="shared" si="25"/>
        <v>Adult</v>
      </c>
    </row>
    <row r="799" spans="1:7" x14ac:dyDescent="0.35">
      <c r="A799">
        <v>798</v>
      </c>
      <c r="B799" s="1" t="s">
        <v>63</v>
      </c>
      <c r="C799" t="s">
        <v>4</v>
      </c>
      <c r="D799">
        <v>52</v>
      </c>
      <c r="E799" t="s">
        <v>8</v>
      </c>
      <c r="F799" s="12">
        <f t="shared" si="26"/>
        <v>52</v>
      </c>
      <c r="G799" t="str">
        <f t="shared" si="25"/>
        <v>Adult</v>
      </c>
    </row>
    <row r="800" spans="1:7" x14ac:dyDescent="0.35">
      <c r="A800">
        <v>799</v>
      </c>
      <c r="B800" s="1" t="s">
        <v>64</v>
      </c>
      <c r="C800" t="s">
        <v>5</v>
      </c>
      <c r="D800">
        <v>59</v>
      </c>
      <c r="E800" t="s">
        <v>8</v>
      </c>
      <c r="F800" s="12">
        <f t="shared" si="26"/>
        <v>59</v>
      </c>
      <c r="G800" t="str">
        <f t="shared" si="25"/>
        <v>Adult</v>
      </c>
    </row>
    <row r="801" spans="1:7" x14ac:dyDescent="0.35">
      <c r="A801">
        <v>800</v>
      </c>
      <c r="B801" s="1" t="s">
        <v>66</v>
      </c>
      <c r="C801" t="s">
        <v>4</v>
      </c>
      <c r="D801">
        <v>87</v>
      </c>
      <c r="E801" t="s">
        <v>8</v>
      </c>
      <c r="F801" s="12">
        <f t="shared" si="26"/>
        <v>87</v>
      </c>
      <c r="G801" t="str">
        <f t="shared" si="25"/>
        <v>Senior</v>
      </c>
    </row>
    <row r="802" spans="1:7" x14ac:dyDescent="0.35">
      <c r="A802">
        <v>801</v>
      </c>
      <c r="B802" s="1" t="s">
        <v>62</v>
      </c>
      <c r="C802" t="s">
        <v>4</v>
      </c>
      <c r="D802">
        <v>77</v>
      </c>
      <c r="E802" t="s">
        <v>8</v>
      </c>
      <c r="F802" s="12">
        <f t="shared" si="26"/>
        <v>77</v>
      </c>
      <c r="G802" t="str">
        <f t="shared" si="25"/>
        <v>Senior</v>
      </c>
    </row>
    <row r="803" spans="1:7" x14ac:dyDescent="0.35">
      <c r="A803">
        <v>802</v>
      </c>
      <c r="B803" s="1" t="s">
        <v>63</v>
      </c>
      <c r="C803" t="s">
        <v>5</v>
      </c>
      <c r="D803">
        <v>89</v>
      </c>
      <c r="E803" t="s">
        <v>8</v>
      </c>
      <c r="F803" s="12">
        <f t="shared" si="26"/>
        <v>89</v>
      </c>
      <c r="G803" t="str">
        <f t="shared" si="25"/>
        <v>Senior</v>
      </c>
    </row>
    <row r="804" spans="1:7" x14ac:dyDescent="0.35">
      <c r="A804">
        <v>803</v>
      </c>
      <c r="B804" s="1" t="s">
        <v>64</v>
      </c>
      <c r="C804" t="s">
        <v>4</v>
      </c>
      <c r="D804">
        <v>43</v>
      </c>
      <c r="E804" t="s">
        <v>8</v>
      </c>
      <c r="F804" s="12">
        <f t="shared" si="26"/>
        <v>43</v>
      </c>
      <c r="G804" t="str">
        <f t="shared" si="25"/>
        <v>Adult</v>
      </c>
    </row>
    <row r="805" spans="1:7" x14ac:dyDescent="0.35">
      <c r="A805">
        <v>804</v>
      </c>
      <c r="B805" s="1" t="s">
        <v>66</v>
      </c>
      <c r="C805" t="s">
        <v>5</v>
      </c>
      <c r="D805">
        <v>56</v>
      </c>
      <c r="E805" t="s">
        <v>8</v>
      </c>
      <c r="F805" s="12">
        <f t="shared" si="26"/>
        <v>56</v>
      </c>
      <c r="G805" t="str">
        <f t="shared" si="25"/>
        <v>Adult</v>
      </c>
    </row>
    <row r="806" spans="1:7" x14ac:dyDescent="0.35">
      <c r="A806">
        <v>805</v>
      </c>
      <c r="B806" s="1" t="s">
        <v>62</v>
      </c>
      <c r="C806" t="s">
        <v>4</v>
      </c>
      <c r="D806">
        <v>18</v>
      </c>
      <c r="E806" t="s">
        <v>8</v>
      </c>
      <c r="F806" s="12">
        <f t="shared" si="26"/>
        <v>18</v>
      </c>
      <c r="G806" t="str">
        <f t="shared" si="25"/>
        <v>Adolocent</v>
      </c>
    </row>
    <row r="807" spans="1:7" x14ac:dyDescent="0.35">
      <c r="A807">
        <v>806</v>
      </c>
      <c r="B807" s="1" t="s">
        <v>63</v>
      </c>
      <c r="C807" t="s">
        <v>4</v>
      </c>
      <c r="D807">
        <v>43</v>
      </c>
      <c r="E807" t="s">
        <v>8</v>
      </c>
      <c r="F807" s="12">
        <f t="shared" si="26"/>
        <v>43</v>
      </c>
      <c r="G807" t="str">
        <f t="shared" si="25"/>
        <v>Adult</v>
      </c>
    </row>
    <row r="808" spans="1:7" x14ac:dyDescent="0.35">
      <c r="A808">
        <v>807</v>
      </c>
      <c r="B808" s="1" t="s">
        <v>64</v>
      </c>
      <c r="C808" t="s">
        <v>5</v>
      </c>
      <c r="D808">
        <v>56</v>
      </c>
      <c r="E808" t="s">
        <v>8</v>
      </c>
      <c r="F808" s="12">
        <f t="shared" si="26"/>
        <v>56</v>
      </c>
      <c r="G808" t="str">
        <f t="shared" si="25"/>
        <v>Adult</v>
      </c>
    </row>
    <row r="809" spans="1:7" x14ac:dyDescent="0.35">
      <c r="A809">
        <v>808</v>
      </c>
      <c r="B809" s="1" t="s">
        <v>66</v>
      </c>
      <c r="C809" t="s">
        <v>5</v>
      </c>
      <c r="D809">
        <v>41</v>
      </c>
      <c r="E809" t="s">
        <v>8</v>
      </c>
      <c r="F809" s="12">
        <f t="shared" si="26"/>
        <v>41</v>
      </c>
      <c r="G809" t="str">
        <f t="shared" si="25"/>
        <v>Adult</v>
      </c>
    </row>
    <row r="810" spans="1:7" x14ac:dyDescent="0.35">
      <c r="A810">
        <v>809</v>
      </c>
      <c r="B810" s="1" t="s">
        <v>62</v>
      </c>
      <c r="C810" t="s">
        <v>4</v>
      </c>
      <c r="D810">
        <v>87</v>
      </c>
      <c r="E810" t="s">
        <v>8</v>
      </c>
      <c r="F810" s="12">
        <f t="shared" si="26"/>
        <v>87</v>
      </c>
      <c r="G810" t="str">
        <f t="shared" si="25"/>
        <v>Senior</v>
      </c>
    </row>
    <row r="811" spans="1:7" x14ac:dyDescent="0.35">
      <c r="A811">
        <v>810</v>
      </c>
      <c r="B811" s="1" t="s">
        <v>63</v>
      </c>
      <c r="C811" t="s">
        <v>4</v>
      </c>
      <c r="D811">
        <v>45</v>
      </c>
      <c r="E811" t="s">
        <v>8</v>
      </c>
      <c r="F811" s="12">
        <f t="shared" si="26"/>
        <v>45</v>
      </c>
      <c r="G811" t="str">
        <f t="shared" si="25"/>
        <v>Adult</v>
      </c>
    </row>
    <row r="812" spans="1:7" x14ac:dyDescent="0.35">
      <c r="A812">
        <v>811</v>
      </c>
      <c r="B812" s="1" t="s">
        <v>64</v>
      </c>
      <c r="C812" t="s">
        <v>5</v>
      </c>
      <c r="D812">
        <v>32</v>
      </c>
      <c r="E812" t="s">
        <v>8</v>
      </c>
      <c r="F812" s="12">
        <f t="shared" si="26"/>
        <v>32</v>
      </c>
      <c r="G812" t="str">
        <f t="shared" si="25"/>
        <v>Adult</v>
      </c>
    </row>
    <row r="813" spans="1:7" x14ac:dyDescent="0.35">
      <c r="A813">
        <v>812</v>
      </c>
      <c r="B813" s="1" t="s">
        <v>66</v>
      </c>
      <c r="C813" t="s">
        <v>5</v>
      </c>
      <c r="D813">
        <v>90</v>
      </c>
      <c r="E813" t="s">
        <v>8</v>
      </c>
      <c r="F813" s="12">
        <f t="shared" si="26"/>
        <v>90</v>
      </c>
      <c r="G813" t="str">
        <f t="shared" si="25"/>
        <v>Senior</v>
      </c>
    </row>
    <row r="814" spans="1:7" x14ac:dyDescent="0.35">
      <c r="A814">
        <v>813</v>
      </c>
      <c r="B814" s="1" t="s">
        <v>62</v>
      </c>
      <c r="C814" t="s">
        <v>4</v>
      </c>
      <c r="D814">
        <v>51</v>
      </c>
      <c r="E814" t="s">
        <v>8</v>
      </c>
      <c r="F814" s="12">
        <f t="shared" si="26"/>
        <v>51</v>
      </c>
      <c r="G814" t="str">
        <f t="shared" si="25"/>
        <v>Adult</v>
      </c>
    </row>
    <row r="815" spans="1:7" x14ac:dyDescent="0.35">
      <c r="A815">
        <v>814</v>
      </c>
      <c r="B815" s="1" t="s">
        <v>63</v>
      </c>
      <c r="C815" t="s">
        <v>5</v>
      </c>
      <c r="D815">
        <v>60</v>
      </c>
      <c r="E815" t="s">
        <v>8</v>
      </c>
      <c r="F815" s="12">
        <f t="shared" si="26"/>
        <v>60</v>
      </c>
      <c r="G815" t="str">
        <f t="shared" si="25"/>
        <v>Adult</v>
      </c>
    </row>
    <row r="816" spans="1:7" x14ac:dyDescent="0.35">
      <c r="A816">
        <v>815</v>
      </c>
      <c r="B816" s="1" t="s">
        <v>64</v>
      </c>
      <c r="C816" t="s">
        <v>4</v>
      </c>
      <c r="D816">
        <v>65</v>
      </c>
      <c r="E816" t="s">
        <v>8</v>
      </c>
      <c r="F816" s="12">
        <f t="shared" si="26"/>
        <v>65</v>
      </c>
      <c r="G816" t="str">
        <f t="shared" si="25"/>
        <v>Senior</v>
      </c>
    </row>
    <row r="817" spans="1:7" x14ac:dyDescent="0.35">
      <c r="A817">
        <v>816</v>
      </c>
      <c r="B817" s="1" t="s">
        <v>66</v>
      </c>
      <c r="C817" t="s">
        <v>4</v>
      </c>
      <c r="D817">
        <v>46</v>
      </c>
      <c r="E817" t="s">
        <v>8</v>
      </c>
      <c r="F817" s="12">
        <f t="shared" si="26"/>
        <v>46</v>
      </c>
      <c r="G817" t="str">
        <f t="shared" si="25"/>
        <v>Adult</v>
      </c>
    </row>
    <row r="818" spans="1:7" x14ac:dyDescent="0.35">
      <c r="A818">
        <v>817</v>
      </c>
      <c r="B818" s="1" t="s">
        <v>62</v>
      </c>
      <c r="C818" t="s">
        <v>4</v>
      </c>
      <c r="D818">
        <v>39</v>
      </c>
      <c r="E818" t="s">
        <v>8</v>
      </c>
      <c r="F818" s="12">
        <f t="shared" si="26"/>
        <v>39</v>
      </c>
      <c r="G818" t="str">
        <f t="shared" si="25"/>
        <v>Adult</v>
      </c>
    </row>
    <row r="819" spans="1:7" x14ac:dyDescent="0.35">
      <c r="A819">
        <v>818</v>
      </c>
      <c r="B819" s="1" t="s">
        <v>63</v>
      </c>
      <c r="C819" t="s">
        <v>5</v>
      </c>
      <c r="D819">
        <v>87</v>
      </c>
      <c r="E819" t="s">
        <v>8</v>
      </c>
      <c r="F819" s="12">
        <f t="shared" si="26"/>
        <v>87</v>
      </c>
      <c r="G819" t="str">
        <f t="shared" si="25"/>
        <v>Senior</v>
      </c>
    </row>
    <row r="820" spans="1:7" x14ac:dyDescent="0.35">
      <c r="A820">
        <v>819</v>
      </c>
      <c r="B820" s="1" t="s">
        <v>64</v>
      </c>
      <c r="C820" t="s">
        <v>5</v>
      </c>
      <c r="D820">
        <v>75</v>
      </c>
      <c r="E820" t="s">
        <v>8</v>
      </c>
      <c r="F820" s="12">
        <f t="shared" si="26"/>
        <v>75</v>
      </c>
      <c r="G820" t="str">
        <f t="shared" si="25"/>
        <v>Senior</v>
      </c>
    </row>
    <row r="821" spans="1:7" x14ac:dyDescent="0.35">
      <c r="A821">
        <v>820</v>
      </c>
      <c r="B821" s="1" t="s">
        <v>66</v>
      </c>
      <c r="C821" t="s">
        <v>4</v>
      </c>
      <c r="D821">
        <v>29</v>
      </c>
      <c r="E821" t="s">
        <v>8</v>
      </c>
      <c r="F821" s="12">
        <f t="shared" si="26"/>
        <v>29</v>
      </c>
      <c r="G821" t="str">
        <f t="shared" si="25"/>
        <v>Adolocent</v>
      </c>
    </row>
    <row r="822" spans="1:7" x14ac:dyDescent="0.35">
      <c r="A822">
        <v>821</v>
      </c>
      <c r="B822" s="1" t="s">
        <v>62</v>
      </c>
      <c r="C822" t="s">
        <v>5</v>
      </c>
      <c r="D822">
        <v>53</v>
      </c>
      <c r="E822" t="s">
        <v>8</v>
      </c>
      <c r="F822" s="12">
        <f t="shared" si="26"/>
        <v>53</v>
      </c>
      <c r="G822" t="str">
        <f t="shared" si="25"/>
        <v>Adult</v>
      </c>
    </row>
    <row r="823" spans="1:7" x14ac:dyDescent="0.35">
      <c r="A823">
        <v>822</v>
      </c>
      <c r="B823" s="1" t="s">
        <v>63</v>
      </c>
      <c r="C823" t="s">
        <v>5</v>
      </c>
      <c r="D823">
        <v>18</v>
      </c>
      <c r="E823" t="s">
        <v>8</v>
      </c>
      <c r="F823" s="12">
        <f t="shared" si="26"/>
        <v>18</v>
      </c>
      <c r="G823" t="str">
        <f t="shared" si="25"/>
        <v>Adolocent</v>
      </c>
    </row>
    <row r="824" spans="1:7" x14ac:dyDescent="0.35">
      <c r="A824">
        <v>823</v>
      </c>
      <c r="B824" s="1" t="s">
        <v>64</v>
      </c>
      <c r="C824" t="s">
        <v>5</v>
      </c>
      <c r="D824">
        <v>63</v>
      </c>
      <c r="E824" t="s">
        <v>8</v>
      </c>
      <c r="F824" s="12">
        <f t="shared" si="26"/>
        <v>63</v>
      </c>
      <c r="G824" t="str">
        <f t="shared" si="25"/>
        <v>Senior</v>
      </c>
    </row>
    <row r="825" spans="1:7" x14ac:dyDescent="0.35">
      <c r="A825">
        <v>824</v>
      </c>
      <c r="B825" s="1" t="s">
        <v>66</v>
      </c>
      <c r="C825" t="s">
        <v>5</v>
      </c>
      <c r="D825">
        <v>35</v>
      </c>
      <c r="E825" t="s">
        <v>8</v>
      </c>
      <c r="F825" s="12">
        <f t="shared" si="26"/>
        <v>35</v>
      </c>
      <c r="G825" t="str">
        <f t="shared" si="25"/>
        <v>Adult</v>
      </c>
    </row>
    <row r="826" spans="1:7" x14ac:dyDescent="0.35">
      <c r="A826">
        <v>825</v>
      </c>
      <c r="B826" s="1" t="s">
        <v>62</v>
      </c>
      <c r="C826" t="s">
        <v>4</v>
      </c>
      <c r="D826">
        <v>90</v>
      </c>
      <c r="E826" t="s">
        <v>8</v>
      </c>
      <c r="F826" s="12">
        <f t="shared" si="26"/>
        <v>90</v>
      </c>
      <c r="G826" t="str">
        <f t="shared" si="25"/>
        <v>Senior</v>
      </c>
    </row>
    <row r="827" spans="1:7" x14ac:dyDescent="0.35">
      <c r="A827">
        <v>826</v>
      </c>
      <c r="B827" s="1" t="s">
        <v>63</v>
      </c>
      <c r="C827" t="s">
        <v>4</v>
      </c>
      <c r="D827">
        <v>25</v>
      </c>
      <c r="E827" t="s">
        <v>8</v>
      </c>
      <c r="F827" s="12">
        <f t="shared" si="26"/>
        <v>25</v>
      </c>
      <c r="G827" t="str">
        <f t="shared" si="25"/>
        <v>Adolocent</v>
      </c>
    </row>
    <row r="828" spans="1:7" x14ac:dyDescent="0.35">
      <c r="A828">
        <v>827</v>
      </c>
      <c r="B828" s="1" t="s">
        <v>64</v>
      </c>
      <c r="C828" t="s">
        <v>4</v>
      </c>
      <c r="D828">
        <v>40</v>
      </c>
      <c r="E828" t="s">
        <v>8</v>
      </c>
      <c r="F828" s="12">
        <f t="shared" si="26"/>
        <v>40</v>
      </c>
      <c r="G828" t="str">
        <f t="shared" si="25"/>
        <v>Adult</v>
      </c>
    </row>
    <row r="829" spans="1:7" x14ac:dyDescent="0.35">
      <c r="A829">
        <v>828</v>
      </c>
      <c r="B829" s="1" t="s">
        <v>66</v>
      </c>
      <c r="C829" t="s">
        <v>5</v>
      </c>
      <c r="D829">
        <v>48</v>
      </c>
      <c r="E829" t="s">
        <v>8</v>
      </c>
      <c r="F829" s="12">
        <f t="shared" si="26"/>
        <v>48</v>
      </c>
      <c r="G829" t="str">
        <f t="shared" si="25"/>
        <v>Adult</v>
      </c>
    </row>
    <row r="830" spans="1:7" x14ac:dyDescent="0.35">
      <c r="A830">
        <v>829</v>
      </c>
      <c r="B830" s="1" t="s">
        <v>62</v>
      </c>
      <c r="C830" t="s">
        <v>5</v>
      </c>
      <c r="D830">
        <v>65</v>
      </c>
      <c r="E830" t="s">
        <v>8</v>
      </c>
      <c r="F830" s="12">
        <f t="shared" si="26"/>
        <v>65</v>
      </c>
      <c r="G830" t="str">
        <f t="shared" si="25"/>
        <v>Senior</v>
      </c>
    </row>
    <row r="831" spans="1:7" x14ac:dyDescent="0.35">
      <c r="A831">
        <v>830</v>
      </c>
      <c r="B831" s="1" t="s">
        <v>63</v>
      </c>
      <c r="C831" t="s">
        <v>4</v>
      </c>
      <c r="D831">
        <v>75</v>
      </c>
      <c r="E831" t="s">
        <v>8</v>
      </c>
      <c r="F831" s="12">
        <f t="shared" si="26"/>
        <v>75</v>
      </c>
      <c r="G831" t="str">
        <f t="shared" si="25"/>
        <v>Senior</v>
      </c>
    </row>
    <row r="832" spans="1:7" x14ac:dyDescent="0.35">
      <c r="A832">
        <v>831</v>
      </c>
      <c r="B832" s="1" t="s">
        <v>64</v>
      </c>
      <c r="C832" t="s">
        <v>5</v>
      </c>
      <c r="D832">
        <v>69</v>
      </c>
      <c r="E832" t="s">
        <v>8</v>
      </c>
      <c r="F832" s="12">
        <f t="shared" si="26"/>
        <v>69</v>
      </c>
      <c r="G832" t="str">
        <f t="shared" si="25"/>
        <v>Senior</v>
      </c>
    </row>
    <row r="833" spans="1:7" x14ac:dyDescent="0.35">
      <c r="A833">
        <v>832</v>
      </c>
      <c r="B833" s="1" t="s">
        <v>66</v>
      </c>
      <c r="C833" t="s">
        <v>4</v>
      </c>
      <c r="D833">
        <v>30</v>
      </c>
      <c r="E833" t="s">
        <v>8</v>
      </c>
      <c r="F833" s="12">
        <f t="shared" si="26"/>
        <v>30</v>
      </c>
      <c r="G833" t="str">
        <f t="shared" si="25"/>
        <v>Adolocent</v>
      </c>
    </row>
    <row r="834" spans="1:7" x14ac:dyDescent="0.35">
      <c r="A834">
        <v>833</v>
      </c>
      <c r="B834" s="1" t="s">
        <v>62</v>
      </c>
      <c r="C834" t="s">
        <v>5</v>
      </c>
      <c r="D834">
        <v>52</v>
      </c>
      <c r="E834" t="s">
        <v>8</v>
      </c>
      <c r="F834" s="12">
        <f t="shared" si="26"/>
        <v>52</v>
      </c>
      <c r="G834" t="str">
        <f t="shared" si="25"/>
        <v>Adult</v>
      </c>
    </row>
    <row r="835" spans="1:7" x14ac:dyDescent="0.35">
      <c r="A835">
        <v>834</v>
      </c>
      <c r="B835" s="1" t="s">
        <v>63</v>
      </c>
      <c r="C835" t="s">
        <v>4</v>
      </c>
      <c r="D835">
        <v>76</v>
      </c>
      <c r="E835" t="s">
        <v>8</v>
      </c>
      <c r="F835" s="12">
        <f t="shared" si="26"/>
        <v>76</v>
      </c>
      <c r="G835" t="str">
        <f t="shared" ref="G835:G898" si="27">IF(F835&gt;60,"Senior",IF(F835&gt;=31,"Adult",IF(F835&lt;31,"Adolocent","Invaild")))</f>
        <v>Senior</v>
      </c>
    </row>
    <row r="836" spans="1:7" x14ac:dyDescent="0.35">
      <c r="A836">
        <v>835</v>
      </c>
      <c r="B836" s="1" t="s">
        <v>64</v>
      </c>
      <c r="C836" t="s">
        <v>5</v>
      </c>
      <c r="D836">
        <v>50</v>
      </c>
      <c r="E836" t="s">
        <v>8</v>
      </c>
      <c r="F836" s="12">
        <f t="shared" si="26"/>
        <v>50</v>
      </c>
      <c r="G836" t="str">
        <f t="shared" si="27"/>
        <v>Adult</v>
      </c>
    </row>
    <row r="837" spans="1:7" x14ac:dyDescent="0.35">
      <c r="A837">
        <v>836</v>
      </c>
      <c r="B837" s="1" t="s">
        <v>66</v>
      </c>
      <c r="C837" t="s">
        <v>4</v>
      </c>
      <c r="D837">
        <v>70</v>
      </c>
      <c r="E837" t="s">
        <v>8</v>
      </c>
      <c r="F837" s="12">
        <f t="shared" si="26"/>
        <v>70</v>
      </c>
      <c r="G837" t="str">
        <f t="shared" si="27"/>
        <v>Senior</v>
      </c>
    </row>
    <row r="838" spans="1:7" x14ac:dyDescent="0.35">
      <c r="A838">
        <v>837</v>
      </c>
      <c r="B838" s="1" t="s">
        <v>62</v>
      </c>
      <c r="C838" t="s">
        <v>5</v>
      </c>
      <c r="D838">
        <v>55</v>
      </c>
      <c r="E838" t="s">
        <v>8</v>
      </c>
      <c r="F838" s="12">
        <f t="shared" ref="F838:F901" si="28">IF(D838="",AVERAGE(D835:D837),D838)</f>
        <v>55</v>
      </c>
      <c r="G838" t="str">
        <f t="shared" si="27"/>
        <v>Adult</v>
      </c>
    </row>
    <row r="839" spans="1:7" x14ac:dyDescent="0.35">
      <c r="A839">
        <v>838</v>
      </c>
      <c r="B839" s="1" t="s">
        <v>63</v>
      </c>
      <c r="C839" t="s">
        <v>5</v>
      </c>
      <c r="D839">
        <v>73</v>
      </c>
      <c r="E839" t="s">
        <v>8</v>
      </c>
      <c r="F839" s="12">
        <f t="shared" si="28"/>
        <v>73</v>
      </c>
      <c r="G839" t="str">
        <f t="shared" si="27"/>
        <v>Senior</v>
      </c>
    </row>
    <row r="840" spans="1:7" x14ac:dyDescent="0.35">
      <c r="A840">
        <v>839</v>
      </c>
      <c r="B840" s="1" t="s">
        <v>64</v>
      </c>
      <c r="C840" t="s">
        <v>4</v>
      </c>
      <c r="D840">
        <v>36</v>
      </c>
      <c r="E840" t="s">
        <v>8</v>
      </c>
      <c r="F840" s="12">
        <f t="shared" si="28"/>
        <v>36</v>
      </c>
      <c r="G840" t="str">
        <f t="shared" si="27"/>
        <v>Adult</v>
      </c>
    </row>
    <row r="841" spans="1:7" x14ac:dyDescent="0.35">
      <c r="A841">
        <v>840</v>
      </c>
      <c r="B841" s="1" t="s">
        <v>66</v>
      </c>
      <c r="C841" t="s">
        <v>5</v>
      </c>
      <c r="D841">
        <v>47</v>
      </c>
      <c r="E841" t="s">
        <v>8</v>
      </c>
      <c r="F841" s="12">
        <f t="shared" si="28"/>
        <v>47</v>
      </c>
      <c r="G841" t="str">
        <f t="shared" si="27"/>
        <v>Adult</v>
      </c>
    </row>
    <row r="842" spans="1:7" x14ac:dyDescent="0.35">
      <c r="A842">
        <v>841</v>
      </c>
      <c r="B842" s="1" t="s">
        <v>62</v>
      </c>
      <c r="C842" t="s">
        <v>5</v>
      </c>
      <c r="D842">
        <v>42</v>
      </c>
      <c r="E842" t="s">
        <v>8</v>
      </c>
      <c r="F842" s="12">
        <f t="shared" si="28"/>
        <v>42</v>
      </c>
      <c r="G842" t="str">
        <f t="shared" si="27"/>
        <v>Adult</v>
      </c>
    </row>
    <row r="843" spans="1:7" x14ac:dyDescent="0.35">
      <c r="A843">
        <v>842</v>
      </c>
      <c r="B843" s="1" t="s">
        <v>63</v>
      </c>
      <c r="C843" t="s">
        <v>4</v>
      </c>
      <c r="D843">
        <v>41</v>
      </c>
      <c r="E843" t="s">
        <v>8</v>
      </c>
      <c r="F843" s="12">
        <f t="shared" si="28"/>
        <v>41</v>
      </c>
      <c r="G843" t="str">
        <f t="shared" si="27"/>
        <v>Adult</v>
      </c>
    </row>
    <row r="844" spans="1:7" x14ac:dyDescent="0.35">
      <c r="A844">
        <v>843</v>
      </c>
      <c r="B844" s="1" t="s">
        <v>64</v>
      </c>
      <c r="C844" t="s">
        <v>5</v>
      </c>
      <c r="D844">
        <v>37</v>
      </c>
      <c r="E844" t="s">
        <v>8</v>
      </c>
      <c r="F844" s="12">
        <f t="shared" si="28"/>
        <v>37</v>
      </c>
      <c r="G844" t="str">
        <f t="shared" si="27"/>
        <v>Adult</v>
      </c>
    </row>
    <row r="845" spans="1:7" x14ac:dyDescent="0.35">
      <c r="A845">
        <v>844</v>
      </c>
      <c r="B845" s="1" t="s">
        <v>66</v>
      </c>
      <c r="C845" t="s">
        <v>4</v>
      </c>
      <c r="D845">
        <v>90</v>
      </c>
      <c r="E845" t="s">
        <v>8</v>
      </c>
      <c r="F845" s="12">
        <f t="shared" si="28"/>
        <v>90</v>
      </c>
      <c r="G845" t="str">
        <f t="shared" si="27"/>
        <v>Senior</v>
      </c>
    </row>
    <row r="846" spans="1:7" x14ac:dyDescent="0.35">
      <c r="A846">
        <v>845</v>
      </c>
      <c r="B846" s="1" t="s">
        <v>62</v>
      </c>
      <c r="C846" t="s">
        <v>4</v>
      </c>
      <c r="D846">
        <v>26</v>
      </c>
      <c r="E846" t="s">
        <v>8</v>
      </c>
      <c r="F846" s="12">
        <f t="shared" si="28"/>
        <v>26</v>
      </c>
      <c r="G846" t="str">
        <f t="shared" si="27"/>
        <v>Adolocent</v>
      </c>
    </row>
    <row r="847" spans="1:7" x14ac:dyDescent="0.35">
      <c r="A847">
        <v>846</v>
      </c>
      <c r="B847" s="1" t="s">
        <v>63</v>
      </c>
      <c r="C847" t="s">
        <v>4</v>
      </c>
      <c r="D847">
        <v>80</v>
      </c>
      <c r="E847" t="s">
        <v>8</v>
      </c>
      <c r="F847" s="12">
        <f t="shared" si="28"/>
        <v>80</v>
      </c>
      <c r="G847" t="str">
        <f t="shared" si="27"/>
        <v>Senior</v>
      </c>
    </row>
    <row r="848" spans="1:7" x14ac:dyDescent="0.35">
      <c r="A848">
        <v>847</v>
      </c>
      <c r="B848" s="1" t="s">
        <v>64</v>
      </c>
      <c r="C848" t="s">
        <v>4</v>
      </c>
      <c r="D848">
        <v>76</v>
      </c>
      <c r="E848" t="s">
        <v>8</v>
      </c>
      <c r="F848" s="12">
        <f t="shared" si="28"/>
        <v>76</v>
      </c>
      <c r="G848" t="str">
        <f t="shared" si="27"/>
        <v>Senior</v>
      </c>
    </row>
    <row r="849" spans="1:7" x14ac:dyDescent="0.35">
      <c r="A849">
        <v>848</v>
      </c>
      <c r="B849" s="1" t="s">
        <v>66</v>
      </c>
      <c r="C849" t="s">
        <v>5</v>
      </c>
      <c r="D849">
        <v>44</v>
      </c>
      <c r="E849" t="s">
        <v>8</v>
      </c>
      <c r="F849" s="12">
        <f t="shared" si="28"/>
        <v>44</v>
      </c>
      <c r="G849" t="str">
        <f t="shared" si="27"/>
        <v>Adult</v>
      </c>
    </row>
    <row r="850" spans="1:7" x14ac:dyDescent="0.35">
      <c r="A850">
        <v>849</v>
      </c>
      <c r="B850" s="1" t="s">
        <v>62</v>
      </c>
      <c r="C850" t="s">
        <v>4</v>
      </c>
      <c r="D850">
        <v>19</v>
      </c>
      <c r="E850" t="s">
        <v>8</v>
      </c>
      <c r="F850" s="12">
        <f t="shared" si="28"/>
        <v>19</v>
      </c>
      <c r="G850" t="str">
        <f t="shared" si="27"/>
        <v>Adolocent</v>
      </c>
    </row>
    <row r="851" spans="1:7" x14ac:dyDescent="0.35">
      <c r="A851">
        <v>850</v>
      </c>
      <c r="B851" s="1" t="s">
        <v>63</v>
      </c>
      <c r="C851" t="s">
        <v>5</v>
      </c>
      <c r="D851">
        <v>52</v>
      </c>
      <c r="E851" t="s">
        <v>8</v>
      </c>
      <c r="F851" s="12">
        <f t="shared" si="28"/>
        <v>52</v>
      </c>
      <c r="G851" t="str">
        <f t="shared" si="27"/>
        <v>Adult</v>
      </c>
    </row>
    <row r="852" spans="1:7" x14ac:dyDescent="0.35">
      <c r="A852">
        <v>851</v>
      </c>
      <c r="B852" s="1" t="s">
        <v>64</v>
      </c>
      <c r="C852" t="s">
        <v>5</v>
      </c>
      <c r="D852">
        <v>58</v>
      </c>
      <c r="E852" t="s">
        <v>8</v>
      </c>
      <c r="F852" s="12">
        <f t="shared" si="28"/>
        <v>58</v>
      </c>
      <c r="G852" t="str">
        <f t="shared" si="27"/>
        <v>Adult</v>
      </c>
    </row>
    <row r="853" spans="1:7" x14ac:dyDescent="0.35">
      <c r="A853">
        <v>852</v>
      </c>
      <c r="B853" s="1" t="s">
        <v>66</v>
      </c>
      <c r="C853" t="s">
        <v>4</v>
      </c>
      <c r="D853">
        <v>84</v>
      </c>
      <c r="E853" t="s">
        <v>8</v>
      </c>
      <c r="F853" s="12">
        <f t="shared" si="28"/>
        <v>84</v>
      </c>
      <c r="G853" t="str">
        <f t="shared" si="27"/>
        <v>Senior</v>
      </c>
    </row>
    <row r="854" spans="1:7" x14ac:dyDescent="0.35">
      <c r="A854">
        <v>853</v>
      </c>
      <c r="B854" s="1" t="s">
        <v>62</v>
      </c>
      <c r="C854" t="s">
        <v>4</v>
      </c>
      <c r="D854">
        <v>57</v>
      </c>
      <c r="E854" t="s">
        <v>8</v>
      </c>
      <c r="F854" s="12">
        <f t="shared" si="28"/>
        <v>57</v>
      </c>
      <c r="G854" t="str">
        <f t="shared" si="27"/>
        <v>Adult</v>
      </c>
    </row>
    <row r="855" spans="1:7" x14ac:dyDescent="0.35">
      <c r="A855">
        <v>854</v>
      </c>
      <c r="B855" s="1" t="s">
        <v>63</v>
      </c>
      <c r="C855" t="s">
        <v>5</v>
      </c>
      <c r="D855">
        <v>61</v>
      </c>
      <c r="E855" t="s">
        <v>8</v>
      </c>
      <c r="F855" s="12">
        <f t="shared" si="28"/>
        <v>61</v>
      </c>
      <c r="G855" t="str">
        <f t="shared" si="27"/>
        <v>Senior</v>
      </c>
    </row>
    <row r="856" spans="1:7" x14ac:dyDescent="0.35">
      <c r="A856">
        <v>855</v>
      </c>
      <c r="B856" s="1" t="s">
        <v>64</v>
      </c>
      <c r="C856" t="s">
        <v>4</v>
      </c>
      <c r="D856">
        <v>43</v>
      </c>
      <c r="E856" t="s">
        <v>8</v>
      </c>
      <c r="F856" s="12">
        <f t="shared" si="28"/>
        <v>43</v>
      </c>
      <c r="G856" t="str">
        <f t="shared" si="27"/>
        <v>Adult</v>
      </c>
    </row>
    <row r="857" spans="1:7" x14ac:dyDescent="0.35">
      <c r="A857">
        <v>856</v>
      </c>
      <c r="B857" s="1" t="s">
        <v>66</v>
      </c>
      <c r="C857" t="s">
        <v>4</v>
      </c>
      <c r="D857">
        <v>59</v>
      </c>
      <c r="E857" t="s">
        <v>8</v>
      </c>
      <c r="F857" s="12">
        <f t="shared" si="28"/>
        <v>59</v>
      </c>
      <c r="G857" t="str">
        <f t="shared" si="27"/>
        <v>Adult</v>
      </c>
    </row>
    <row r="858" spans="1:7" x14ac:dyDescent="0.35">
      <c r="A858">
        <v>857</v>
      </c>
      <c r="B858" s="1" t="s">
        <v>62</v>
      </c>
      <c r="C858" t="s">
        <v>5</v>
      </c>
      <c r="D858">
        <v>34</v>
      </c>
      <c r="E858" t="s">
        <v>8</v>
      </c>
      <c r="F858" s="12">
        <f t="shared" si="28"/>
        <v>34</v>
      </c>
      <c r="G858" t="str">
        <f t="shared" si="27"/>
        <v>Adult</v>
      </c>
    </row>
    <row r="859" spans="1:7" x14ac:dyDescent="0.35">
      <c r="A859">
        <v>858</v>
      </c>
      <c r="B859" s="1" t="s">
        <v>63</v>
      </c>
      <c r="C859" t="s">
        <v>5</v>
      </c>
      <c r="D859">
        <v>35</v>
      </c>
      <c r="E859" t="s">
        <v>8</v>
      </c>
      <c r="F859" s="12">
        <f t="shared" si="28"/>
        <v>35</v>
      </c>
      <c r="G859" t="str">
        <f t="shared" si="27"/>
        <v>Adult</v>
      </c>
    </row>
    <row r="860" spans="1:7" x14ac:dyDescent="0.35">
      <c r="A860">
        <v>859</v>
      </c>
      <c r="B860" s="1" t="s">
        <v>64</v>
      </c>
      <c r="C860" t="s">
        <v>4</v>
      </c>
      <c r="D860">
        <v>34</v>
      </c>
      <c r="E860" t="s">
        <v>8</v>
      </c>
      <c r="F860" s="12">
        <f t="shared" si="28"/>
        <v>34</v>
      </c>
      <c r="G860" t="str">
        <f t="shared" si="27"/>
        <v>Adult</v>
      </c>
    </row>
    <row r="861" spans="1:7" x14ac:dyDescent="0.35">
      <c r="A861">
        <v>860</v>
      </c>
      <c r="B861" s="1" t="s">
        <v>66</v>
      </c>
      <c r="C861" t="s">
        <v>4</v>
      </c>
      <c r="D861">
        <v>84</v>
      </c>
      <c r="E861" t="s">
        <v>8</v>
      </c>
      <c r="F861" s="12">
        <f t="shared" si="28"/>
        <v>84</v>
      </c>
      <c r="G861" t="str">
        <f t="shared" si="27"/>
        <v>Senior</v>
      </c>
    </row>
    <row r="862" spans="1:7" x14ac:dyDescent="0.35">
      <c r="A862">
        <v>861</v>
      </c>
      <c r="B862" s="1" t="s">
        <v>62</v>
      </c>
      <c r="C862" t="s">
        <v>5</v>
      </c>
      <c r="D862">
        <v>78</v>
      </c>
      <c r="E862" t="s">
        <v>8</v>
      </c>
      <c r="F862" s="12">
        <f t="shared" si="28"/>
        <v>78</v>
      </c>
      <c r="G862" t="str">
        <f t="shared" si="27"/>
        <v>Senior</v>
      </c>
    </row>
    <row r="863" spans="1:7" x14ac:dyDescent="0.35">
      <c r="A863">
        <v>862</v>
      </c>
      <c r="B863" s="1" t="s">
        <v>63</v>
      </c>
      <c r="C863" t="s">
        <v>5</v>
      </c>
      <c r="D863">
        <v>68</v>
      </c>
      <c r="E863" t="s">
        <v>8</v>
      </c>
      <c r="F863" s="12">
        <f t="shared" si="28"/>
        <v>68</v>
      </c>
      <c r="G863" t="str">
        <f t="shared" si="27"/>
        <v>Senior</v>
      </c>
    </row>
    <row r="864" spans="1:7" x14ac:dyDescent="0.35">
      <c r="A864">
        <v>863</v>
      </c>
      <c r="B864" s="1" t="s">
        <v>64</v>
      </c>
      <c r="C864" t="s">
        <v>5</v>
      </c>
      <c r="D864">
        <v>63</v>
      </c>
      <c r="E864" t="s">
        <v>8</v>
      </c>
      <c r="F864" s="12">
        <f t="shared" si="28"/>
        <v>63</v>
      </c>
      <c r="G864" t="str">
        <f t="shared" si="27"/>
        <v>Senior</v>
      </c>
    </row>
    <row r="865" spans="1:7" x14ac:dyDescent="0.35">
      <c r="A865">
        <v>864</v>
      </c>
      <c r="B865" s="1" t="s">
        <v>66</v>
      </c>
      <c r="C865" t="s">
        <v>5</v>
      </c>
      <c r="D865">
        <v>78</v>
      </c>
      <c r="E865" t="s">
        <v>8</v>
      </c>
      <c r="F865" s="12">
        <f t="shared" si="28"/>
        <v>78</v>
      </c>
      <c r="G865" t="str">
        <f t="shared" si="27"/>
        <v>Senior</v>
      </c>
    </row>
    <row r="866" spans="1:7" x14ac:dyDescent="0.35">
      <c r="A866">
        <v>865</v>
      </c>
      <c r="B866" s="1" t="s">
        <v>62</v>
      </c>
      <c r="C866" t="s">
        <v>4</v>
      </c>
      <c r="D866">
        <v>20</v>
      </c>
      <c r="E866" t="s">
        <v>8</v>
      </c>
      <c r="F866" s="12">
        <f t="shared" si="28"/>
        <v>20</v>
      </c>
      <c r="G866" t="str">
        <f t="shared" si="27"/>
        <v>Adolocent</v>
      </c>
    </row>
    <row r="867" spans="1:7" x14ac:dyDescent="0.35">
      <c r="A867">
        <v>866</v>
      </c>
      <c r="B867" s="1" t="s">
        <v>63</v>
      </c>
      <c r="C867" t="s">
        <v>5</v>
      </c>
      <c r="D867">
        <v>66</v>
      </c>
      <c r="E867" t="s">
        <v>8</v>
      </c>
      <c r="F867" s="12">
        <f t="shared" si="28"/>
        <v>66</v>
      </c>
      <c r="G867" t="str">
        <f t="shared" si="27"/>
        <v>Senior</v>
      </c>
    </row>
    <row r="868" spans="1:7" x14ac:dyDescent="0.35">
      <c r="A868">
        <v>867</v>
      </c>
      <c r="B868" s="1" t="s">
        <v>64</v>
      </c>
      <c r="C868" t="s">
        <v>5</v>
      </c>
      <c r="D868">
        <v>76</v>
      </c>
      <c r="E868" t="s">
        <v>8</v>
      </c>
      <c r="F868" s="12">
        <f t="shared" si="28"/>
        <v>76</v>
      </c>
      <c r="G868" t="str">
        <f t="shared" si="27"/>
        <v>Senior</v>
      </c>
    </row>
    <row r="869" spans="1:7" x14ac:dyDescent="0.35">
      <c r="A869">
        <v>868</v>
      </c>
      <c r="B869" s="1" t="s">
        <v>66</v>
      </c>
      <c r="C869" t="s">
        <v>5</v>
      </c>
      <c r="D869">
        <v>31</v>
      </c>
      <c r="E869" t="s">
        <v>8</v>
      </c>
      <c r="F869" s="12">
        <f t="shared" si="28"/>
        <v>31</v>
      </c>
      <c r="G869" t="str">
        <f t="shared" si="27"/>
        <v>Adult</v>
      </c>
    </row>
    <row r="870" spans="1:7" x14ac:dyDescent="0.35">
      <c r="A870">
        <v>869</v>
      </c>
      <c r="B870" s="1" t="s">
        <v>62</v>
      </c>
      <c r="C870" t="s">
        <v>5</v>
      </c>
      <c r="D870">
        <v>56</v>
      </c>
      <c r="E870" t="s">
        <v>8</v>
      </c>
      <c r="F870" s="12">
        <f t="shared" si="28"/>
        <v>56</v>
      </c>
      <c r="G870" t="str">
        <f t="shared" si="27"/>
        <v>Adult</v>
      </c>
    </row>
    <row r="871" spans="1:7" x14ac:dyDescent="0.35">
      <c r="A871">
        <v>870</v>
      </c>
      <c r="B871" s="1" t="s">
        <v>63</v>
      </c>
      <c r="C871" t="s">
        <v>4</v>
      </c>
      <c r="D871">
        <v>65</v>
      </c>
      <c r="E871" t="s">
        <v>8</v>
      </c>
      <c r="F871" s="12">
        <f t="shared" si="28"/>
        <v>65</v>
      </c>
      <c r="G871" t="str">
        <f t="shared" si="27"/>
        <v>Senior</v>
      </c>
    </row>
    <row r="872" spans="1:7" x14ac:dyDescent="0.35">
      <c r="A872">
        <v>871</v>
      </c>
      <c r="B872" s="1" t="s">
        <v>64</v>
      </c>
      <c r="C872" t="s">
        <v>5</v>
      </c>
      <c r="D872">
        <v>76</v>
      </c>
      <c r="E872" t="s">
        <v>8</v>
      </c>
      <c r="F872" s="12">
        <f t="shared" si="28"/>
        <v>76</v>
      </c>
      <c r="G872" t="str">
        <f t="shared" si="27"/>
        <v>Senior</v>
      </c>
    </row>
    <row r="873" spans="1:7" x14ac:dyDescent="0.35">
      <c r="A873">
        <v>872</v>
      </c>
      <c r="B873" s="1" t="s">
        <v>66</v>
      </c>
      <c r="C873" t="s">
        <v>5</v>
      </c>
      <c r="D873">
        <v>20</v>
      </c>
      <c r="E873" t="s">
        <v>8</v>
      </c>
      <c r="F873" s="12">
        <f t="shared" si="28"/>
        <v>20</v>
      </c>
      <c r="G873" t="str">
        <f t="shared" si="27"/>
        <v>Adolocent</v>
      </c>
    </row>
    <row r="874" spans="1:7" x14ac:dyDescent="0.35">
      <c r="A874">
        <v>873</v>
      </c>
      <c r="B874" s="1" t="s">
        <v>62</v>
      </c>
      <c r="C874" t="s">
        <v>4</v>
      </c>
      <c r="D874">
        <v>75</v>
      </c>
      <c r="E874" t="s">
        <v>8</v>
      </c>
      <c r="F874" s="12">
        <f t="shared" si="28"/>
        <v>75</v>
      </c>
      <c r="G874" t="str">
        <f t="shared" si="27"/>
        <v>Senior</v>
      </c>
    </row>
    <row r="875" spans="1:7" x14ac:dyDescent="0.35">
      <c r="A875">
        <v>874</v>
      </c>
      <c r="B875" s="1" t="s">
        <v>63</v>
      </c>
      <c r="C875" t="s">
        <v>5</v>
      </c>
      <c r="D875">
        <v>40</v>
      </c>
      <c r="E875" t="s">
        <v>8</v>
      </c>
      <c r="F875" s="12">
        <f t="shared" si="28"/>
        <v>40</v>
      </c>
      <c r="G875" t="str">
        <f t="shared" si="27"/>
        <v>Adult</v>
      </c>
    </row>
    <row r="876" spans="1:7" x14ac:dyDescent="0.35">
      <c r="A876">
        <v>875</v>
      </c>
      <c r="B876" s="1" t="s">
        <v>64</v>
      </c>
      <c r="C876" t="s">
        <v>4</v>
      </c>
      <c r="D876">
        <v>54</v>
      </c>
      <c r="E876" t="s">
        <v>8</v>
      </c>
      <c r="F876" s="12">
        <f t="shared" si="28"/>
        <v>54</v>
      </c>
      <c r="G876" t="str">
        <f t="shared" si="27"/>
        <v>Adult</v>
      </c>
    </row>
    <row r="877" spans="1:7" x14ac:dyDescent="0.35">
      <c r="A877">
        <v>876</v>
      </c>
      <c r="B877" s="1" t="s">
        <v>66</v>
      </c>
      <c r="C877" t="s">
        <v>4</v>
      </c>
      <c r="D877">
        <v>76</v>
      </c>
      <c r="E877" t="s">
        <v>8</v>
      </c>
      <c r="F877" s="12">
        <f t="shared" si="28"/>
        <v>76</v>
      </c>
      <c r="G877" t="str">
        <f t="shared" si="27"/>
        <v>Senior</v>
      </c>
    </row>
    <row r="878" spans="1:7" x14ac:dyDescent="0.35">
      <c r="A878">
        <v>877</v>
      </c>
      <c r="B878" s="1" t="s">
        <v>62</v>
      </c>
      <c r="C878" t="s">
        <v>4</v>
      </c>
      <c r="D878">
        <v>78</v>
      </c>
      <c r="E878" t="s">
        <v>8</v>
      </c>
      <c r="F878" s="12">
        <f t="shared" si="28"/>
        <v>78</v>
      </c>
      <c r="G878" t="str">
        <f t="shared" si="27"/>
        <v>Senior</v>
      </c>
    </row>
    <row r="879" spans="1:7" x14ac:dyDescent="0.35">
      <c r="A879">
        <v>878</v>
      </c>
      <c r="B879" s="1" t="s">
        <v>63</v>
      </c>
      <c r="C879" t="s">
        <v>5</v>
      </c>
      <c r="D879">
        <v>45</v>
      </c>
      <c r="E879" t="s">
        <v>8</v>
      </c>
      <c r="F879" s="12">
        <f t="shared" si="28"/>
        <v>45</v>
      </c>
      <c r="G879" t="str">
        <f t="shared" si="27"/>
        <v>Adult</v>
      </c>
    </row>
    <row r="880" spans="1:7" x14ac:dyDescent="0.35">
      <c r="A880">
        <v>879</v>
      </c>
      <c r="B880" s="1" t="s">
        <v>64</v>
      </c>
      <c r="C880" t="s">
        <v>5</v>
      </c>
      <c r="D880">
        <v>70</v>
      </c>
      <c r="E880" t="s">
        <v>8</v>
      </c>
      <c r="F880" s="12">
        <f t="shared" si="28"/>
        <v>70</v>
      </c>
      <c r="G880" t="str">
        <f t="shared" si="27"/>
        <v>Senior</v>
      </c>
    </row>
    <row r="881" spans="1:7" x14ac:dyDescent="0.35">
      <c r="A881">
        <v>880</v>
      </c>
      <c r="B881" s="1" t="s">
        <v>66</v>
      </c>
      <c r="C881" t="s">
        <v>4</v>
      </c>
      <c r="D881">
        <v>44</v>
      </c>
      <c r="E881" t="s">
        <v>8</v>
      </c>
      <c r="F881" s="12">
        <f t="shared" si="28"/>
        <v>44</v>
      </c>
      <c r="G881" t="str">
        <f t="shared" si="27"/>
        <v>Adult</v>
      </c>
    </row>
    <row r="882" spans="1:7" x14ac:dyDescent="0.35">
      <c r="A882">
        <v>881</v>
      </c>
      <c r="B882" s="1" t="s">
        <v>62</v>
      </c>
      <c r="C882" t="s">
        <v>4</v>
      </c>
      <c r="D882">
        <v>67</v>
      </c>
      <c r="E882" t="s">
        <v>8</v>
      </c>
      <c r="F882" s="12">
        <f t="shared" si="28"/>
        <v>67</v>
      </c>
      <c r="G882" t="str">
        <f t="shared" si="27"/>
        <v>Senior</v>
      </c>
    </row>
    <row r="883" spans="1:7" x14ac:dyDescent="0.35">
      <c r="A883">
        <v>882</v>
      </c>
      <c r="B883" s="1" t="s">
        <v>63</v>
      </c>
      <c r="C883" t="s">
        <v>4</v>
      </c>
      <c r="D883">
        <v>20</v>
      </c>
      <c r="E883" t="s">
        <v>8</v>
      </c>
      <c r="F883" s="12">
        <f t="shared" si="28"/>
        <v>20</v>
      </c>
      <c r="G883" t="str">
        <f t="shared" si="27"/>
        <v>Adolocent</v>
      </c>
    </row>
    <row r="884" spans="1:7" x14ac:dyDescent="0.35">
      <c r="A884">
        <v>883</v>
      </c>
      <c r="B884" s="1" t="s">
        <v>64</v>
      </c>
      <c r="C884" t="s">
        <v>4</v>
      </c>
      <c r="D884">
        <v>81</v>
      </c>
      <c r="E884" t="s">
        <v>8</v>
      </c>
      <c r="F884" s="12">
        <f t="shared" si="28"/>
        <v>81</v>
      </c>
      <c r="G884" t="str">
        <f t="shared" si="27"/>
        <v>Senior</v>
      </c>
    </row>
    <row r="885" spans="1:7" x14ac:dyDescent="0.35">
      <c r="A885">
        <v>884</v>
      </c>
      <c r="B885" s="1" t="s">
        <v>66</v>
      </c>
      <c r="C885" t="s">
        <v>4</v>
      </c>
      <c r="D885">
        <v>53</v>
      </c>
      <c r="E885" t="s">
        <v>8</v>
      </c>
      <c r="F885" s="12">
        <f t="shared" si="28"/>
        <v>53</v>
      </c>
      <c r="G885" t="str">
        <f t="shared" si="27"/>
        <v>Adult</v>
      </c>
    </row>
    <row r="886" spans="1:7" x14ac:dyDescent="0.35">
      <c r="A886">
        <v>885</v>
      </c>
      <c r="B886" s="1" t="s">
        <v>62</v>
      </c>
      <c r="C886" t="s">
        <v>5</v>
      </c>
      <c r="D886">
        <v>53</v>
      </c>
      <c r="E886" t="s">
        <v>8</v>
      </c>
      <c r="F886" s="12">
        <f t="shared" si="28"/>
        <v>53</v>
      </c>
      <c r="G886" t="str">
        <f t="shared" si="27"/>
        <v>Adult</v>
      </c>
    </row>
    <row r="887" spans="1:7" x14ac:dyDescent="0.35">
      <c r="A887">
        <v>886</v>
      </c>
      <c r="B887" s="1" t="s">
        <v>63</v>
      </c>
      <c r="C887" t="s">
        <v>4</v>
      </c>
      <c r="D887">
        <v>72</v>
      </c>
      <c r="E887" t="s">
        <v>8</v>
      </c>
      <c r="F887" s="12">
        <f t="shared" si="28"/>
        <v>72</v>
      </c>
      <c r="G887" t="str">
        <f t="shared" si="27"/>
        <v>Senior</v>
      </c>
    </row>
    <row r="888" spans="1:7" x14ac:dyDescent="0.35">
      <c r="A888">
        <v>887</v>
      </c>
      <c r="B888" s="1" t="s">
        <v>64</v>
      </c>
      <c r="C888" t="s">
        <v>5</v>
      </c>
      <c r="D888">
        <v>28</v>
      </c>
      <c r="E888" t="s">
        <v>8</v>
      </c>
      <c r="F888" s="12">
        <f t="shared" si="28"/>
        <v>28</v>
      </c>
      <c r="G888" t="str">
        <f t="shared" si="27"/>
        <v>Adolocent</v>
      </c>
    </row>
    <row r="889" spans="1:7" x14ac:dyDescent="0.35">
      <c r="A889">
        <v>888</v>
      </c>
      <c r="B889" s="1" t="s">
        <v>66</v>
      </c>
      <c r="C889" t="s">
        <v>4</v>
      </c>
      <c r="D889">
        <v>71</v>
      </c>
      <c r="E889" t="s">
        <v>8</v>
      </c>
      <c r="F889" s="12">
        <f t="shared" si="28"/>
        <v>71</v>
      </c>
      <c r="G889" t="str">
        <f t="shared" si="27"/>
        <v>Senior</v>
      </c>
    </row>
    <row r="890" spans="1:7" x14ac:dyDescent="0.35">
      <c r="A890">
        <v>889</v>
      </c>
      <c r="B890" s="1" t="s">
        <v>62</v>
      </c>
      <c r="C890" t="s">
        <v>5</v>
      </c>
      <c r="D890">
        <v>30</v>
      </c>
      <c r="E890" t="s">
        <v>8</v>
      </c>
      <c r="F890" s="12">
        <f t="shared" si="28"/>
        <v>30</v>
      </c>
      <c r="G890" t="str">
        <f t="shared" si="27"/>
        <v>Adolocent</v>
      </c>
    </row>
    <row r="891" spans="1:7" x14ac:dyDescent="0.35">
      <c r="A891">
        <v>890</v>
      </c>
      <c r="B891" s="1" t="s">
        <v>63</v>
      </c>
      <c r="C891" t="s">
        <v>5</v>
      </c>
      <c r="D891">
        <v>84</v>
      </c>
      <c r="E891" t="s">
        <v>8</v>
      </c>
      <c r="F891" s="12">
        <f t="shared" si="28"/>
        <v>84</v>
      </c>
      <c r="G891" t="str">
        <f t="shared" si="27"/>
        <v>Senior</v>
      </c>
    </row>
    <row r="892" spans="1:7" x14ac:dyDescent="0.35">
      <c r="A892">
        <v>891</v>
      </c>
      <c r="B892" s="1" t="s">
        <v>64</v>
      </c>
      <c r="C892" t="s">
        <v>4</v>
      </c>
      <c r="D892">
        <v>45</v>
      </c>
      <c r="E892" t="s">
        <v>8</v>
      </c>
      <c r="F892" s="12">
        <f t="shared" si="28"/>
        <v>45</v>
      </c>
      <c r="G892" t="str">
        <f t="shared" si="27"/>
        <v>Adult</v>
      </c>
    </row>
    <row r="893" spans="1:7" x14ac:dyDescent="0.35">
      <c r="A893">
        <v>892</v>
      </c>
      <c r="B893" s="1" t="s">
        <v>66</v>
      </c>
      <c r="C893" t="s">
        <v>5</v>
      </c>
      <c r="D893">
        <v>34</v>
      </c>
      <c r="E893" t="s">
        <v>8</v>
      </c>
      <c r="F893" s="12">
        <f t="shared" si="28"/>
        <v>34</v>
      </c>
      <c r="G893" t="str">
        <f t="shared" si="27"/>
        <v>Adult</v>
      </c>
    </row>
    <row r="894" spans="1:7" x14ac:dyDescent="0.35">
      <c r="A894">
        <v>893</v>
      </c>
      <c r="B894" s="1" t="s">
        <v>62</v>
      </c>
      <c r="C894" t="s">
        <v>4</v>
      </c>
      <c r="D894">
        <v>53</v>
      </c>
      <c r="E894" t="s">
        <v>8</v>
      </c>
      <c r="F894" s="12">
        <f t="shared" si="28"/>
        <v>53</v>
      </c>
      <c r="G894" t="str">
        <f t="shared" si="27"/>
        <v>Adult</v>
      </c>
    </row>
    <row r="895" spans="1:7" x14ac:dyDescent="0.35">
      <c r="A895">
        <v>894</v>
      </c>
      <c r="B895" s="1" t="s">
        <v>63</v>
      </c>
      <c r="C895" t="s">
        <v>5</v>
      </c>
      <c r="D895">
        <v>37</v>
      </c>
      <c r="E895" t="s">
        <v>8</v>
      </c>
      <c r="F895" s="12">
        <f t="shared" si="28"/>
        <v>37</v>
      </c>
      <c r="G895" t="str">
        <f t="shared" si="27"/>
        <v>Adult</v>
      </c>
    </row>
    <row r="896" spans="1:7" x14ac:dyDescent="0.35">
      <c r="A896">
        <v>895</v>
      </c>
      <c r="B896" s="1" t="s">
        <v>64</v>
      </c>
      <c r="C896" t="s">
        <v>4</v>
      </c>
      <c r="D896">
        <v>38</v>
      </c>
      <c r="E896" t="s">
        <v>8</v>
      </c>
      <c r="F896" s="12">
        <f t="shared" si="28"/>
        <v>38</v>
      </c>
      <c r="G896" t="str">
        <f t="shared" si="27"/>
        <v>Adult</v>
      </c>
    </row>
    <row r="897" spans="1:7" x14ac:dyDescent="0.35">
      <c r="A897">
        <v>896</v>
      </c>
      <c r="B897" s="1" t="s">
        <v>66</v>
      </c>
      <c r="C897" t="s">
        <v>5</v>
      </c>
      <c r="D897">
        <v>79</v>
      </c>
      <c r="E897" t="s">
        <v>8</v>
      </c>
      <c r="F897" s="12">
        <f t="shared" si="28"/>
        <v>79</v>
      </c>
      <c r="G897" t="str">
        <f t="shared" si="27"/>
        <v>Senior</v>
      </c>
    </row>
    <row r="898" spans="1:7" x14ac:dyDescent="0.35">
      <c r="A898">
        <v>897</v>
      </c>
      <c r="B898" s="1" t="s">
        <v>62</v>
      </c>
      <c r="C898" t="s">
        <v>4</v>
      </c>
      <c r="D898">
        <v>46</v>
      </c>
      <c r="E898" t="s">
        <v>8</v>
      </c>
      <c r="F898" s="12">
        <f t="shared" si="28"/>
        <v>46</v>
      </c>
      <c r="G898" t="str">
        <f t="shared" si="27"/>
        <v>Adult</v>
      </c>
    </row>
    <row r="899" spans="1:7" x14ac:dyDescent="0.35">
      <c r="A899">
        <v>898</v>
      </c>
      <c r="B899" s="1" t="s">
        <v>63</v>
      </c>
      <c r="C899" t="s">
        <v>4</v>
      </c>
      <c r="D899">
        <v>64</v>
      </c>
      <c r="E899" t="s">
        <v>8</v>
      </c>
      <c r="F899" s="12">
        <f t="shared" si="28"/>
        <v>64</v>
      </c>
      <c r="G899" t="str">
        <f t="shared" ref="G899:G962" si="29">IF(F899&gt;60,"Senior",IF(F899&gt;=31,"Adult",IF(F899&lt;31,"Adolocent","Invaild")))</f>
        <v>Senior</v>
      </c>
    </row>
    <row r="900" spans="1:7" x14ac:dyDescent="0.35">
      <c r="A900">
        <v>899</v>
      </c>
      <c r="B900" s="1" t="s">
        <v>64</v>
      </c>
      <c r="C900" t="s">
        <v>5</v>
      </c>
      <c r="D900">
        <v>75</v>
      </c>
      <c r="E900" t="s">
        <v>8</v>
      </c>
      <c r="F900" s="12">
        <f t="shared" si="28"/>
        <v>75</v>
      </c>
      <c r="G900" t="str">
        <f t="shared" si="29"/>
        <v>Senior</v>
      </c>
    </row>
    <row r="901" spans="1:7" x14ac:dyDescent="0.35">
      <c r="A901">
        <v>900</v>
      </c>
      <c r="B901" s="1" t="s">
        <v>66</v>
      </c>
      <c r="C901" t="s">
        <v>4</v>
      </c>
      <c r="D901">
        <v>54</v>
      </c>
      <c r="E901" t="s">
        <v>8</v>
      </c>
      <c r="F901" s="12">
        <f t="shared" si="28"/>
        <v>54</v>
      </c>
      <c r="G901" t="str">
        <f t="shared" si="29"/>
        <v>Adult</v>
      </c>
    </row>
    <row r="902" spans="1:7" x14ac:dyDescent="0.35">
      <c r="A902">
        <v>901</v>
      </c>
      <c r="B902" s="1" t="s">
        <v>62</v>
      </c>
      <c r="C902" t="s">
        <v>5</v>
      </c>
      <c r="D902">
        <v>44</v>
      </c>
      <c r="E902" t="s">
        <v>8</v>
      </c>
      <c r="F902" s="12">
        <f t="shared" ref="F902:F965" si="30">IF(D902="",AVERAGE(D899:D901),D902)</f>
        <v>44</v>
      </c>
      <c r="G902" t="str">
        <f t="shared" si="29"/>
        <v>Adult</v>
      </c>
    </row>
    <row r="903" spans="1:7" x14ac:dyDescent="0.35">
      <c r="A903">
        <v>902</v>
      </c>
      <c r="B903" s="1" t="s">
        <v>63</v>
      </c>
      <c r="C903" t="s">
        <v>5</v>
      </c>
      <c r="D903">
        <v>82</v>
      </c>
      <c r="E903" t="s">
        <v>8</v>
      </c>
      <c r="F903" s="12">
        <f t="shared" si="30"/>
        <v>82</v>
      </c>
      <c r="G903" t="str">
        <f t="shared" si="29"/>
        <v>Senior</v>
      </c>
    </row>
    <row r="904" spans="1:7" x14ac:dyDescent="0.35">
      <c r="A904">
        <v>903</v>
      </c>
      <c r="B904" s="1" t="s">
        <v>64</v>
      </c>
      <c r="C904" t="s">
        <v>4</v>
      </c>
      <c r="D904">
        <v>27</v>
      </c>
      <c r="E904" t="s">
        <v>8</v>
      </c>
      <c r="F904" s="12">
        <f t="shared" si="30"/>
        <v>27</v>
      </c>
      <c r="G904" t="str">
        <f t="shared" si="29"/>
        <v>Adolocent</v>
      </c>
    </row>
    <row r="905" spans="1:7" x14ac:dyDescent="0.35">
      <c r="A905">
        <v>904</v>
      </c>
      <c r="B905" s="1" t="s">
        <v>66</v>
      </c>
      <c r="C905" t="s">
        <v>5</v>
      </c>
      <c r="D905">
        <v>34</v>
      </c>
      <c r="E905" t="s">
        <v>8</v>
      </c>
      <c r="F905" s="12">
        <f t="shared" si="30"/>
        <v>34</v>
      </c>
      <c r="G905" t="str">
        <f t="shared" si="29"/>
        <v>Adult</v>
      </c>
    </row>
    <row r="906" spans="1:7" x14ac:dyDescent="0.35">
      <c r="A906">
        <v>905</v>
      </c>
      <c r="B906" s="1" t="s">
        <v>62</v>
      </c>
      <c r="C906" t="s">
        <v>5</v>
      </c>
      <c r="D906">
        <v>25</v>
      </c>
      <c r="E906" t="s">
        <v>8</v>
      </c>
      <c r="F906" s="12">
        <f t="shared" si="30"/>
        <v>25</v>
      </c>
      <c r="G906" t="str">
        <f t="shared" si="29"/>
        <v>Adolocent</v>
      </c>
    </row>
    <row r="907" spans="1:7" x14ac:dyDescent="0.35">
      <c r="A907">
        <v>906</v>
      </c>
      <c r="B907" s="1" t="s">
        <v>63</v>
      </c>
      <c r="C907" t="s">
        <v>4</v>
      </c>
      <c r="D907">
        <v>79</v>
      </c>
      <c r="E907" t="s">
        <v>8</v>
      </c>
      <c r="F907" s="12">
        <f t="shared" si="30"/>
        <v>79</v>
      </c>
      <c r="G907" t="str">
        <f t="shared" si="29"/>
        <v>Senior</v>
      </c>
    </row>
    <row r="908" spans="1:7" x14ac:dyDescent="0.35">
      <c r="A908">
        <v>907</v>
      </c>
      <c r="B908" s="1" t="s">
        <v>64</v>
      </c>
      <c r="C908" t="s">
        <v>4</v>
      </c>
      <c r="D908">
        <v>55</v>
      </c>
      <c r="E908" t="s">
        <v>8</v>
      </c>
      <c r="F908" s="12">
        <f t="shared" si="30"/>
        <v>55</v>
      </c>
      <c r="G908" t="str">
        <f t="shared" si="29"/>
        <v>Adult</v>
      </c>
    </row>
    <row r="909" spans="1:7" x14ac:dyDescent="0.35">
      <c r="A909">
        <v>908</v>
      </c>
      <c r="B909" s="1" t="s">
        <v>66</v>
      </c>
      <c r="C909" t="s">
        <v>5</v>
      </c>
      <c r="D909">
        <v>75</v>
      </c>
      <c r="E909" t="s">
        <v>8</v>
      </c>
      <c r="F909" s="12">
        <f t="shared" si="30"/>
        <v>75</v>
      </c>
      <c r="G909" t="str">
        <f t="shared" si="29"/>
        <v>Senior</v>
      </c>
    </row>
    <row r="910" spans="1:7" x14ac:dyDescent="0.35">
      <c r="A910">
        <v>909</v>
      </c>
      <c r="B910" s="1" t="s">
        <v>62</v>
      </c>
      <c r="C910" t="s">
        <v>4</v>
      </c>
      <c r="D910">
        <v>71</v>
      </c>
      <c r="E910" t="s">
        <v>8</v>
      </c>
      <c r="F910" s="12">
        <f t="shared" si="30"/>
        <v>71</v>
      </c>
      <c r="G910" t="str">
        <f t="shared" si="29"/>
        <v>Senior</v>
      </c>
    </row>
    <row r="911" spans="1:7" x14ac:dyDescent="0.35">
      <c r="A911">
        <v>910</v>
      </c>
      <c r="B911" s="1" t="s">
        <v>63</v>
      </c>
      <c r="C911" t="s">
        <v>4</v>
      </c>
      <c r="D911">
        <v>68</v>
      </c>
      <c r="E911" t="s">
        <v>8</v>
      </c>
      <c r="F911" s="12">
        <f t="shared" si="30"/>
        <v>68</v>
      </c>
      <c r="G911" t="str">
        <f t="shared" si="29"/>
        <v>Senior</v>
      </c>
    </row>
    <row r="912" spans="1:7" x14ac:dyDescent="0.35">
      <c r="A912">
        <v>911</v>
      </c>
      <c r="B912" s="1" t="s">
        <v>64</v>
      </c>
      <c r="C912" t="s">
        <v>5</v>
      </c>
      <c r="D912">
        <v>27</v>
      </c>
      <c r="E912" t="s">
        <v>8</v>
      </c>
      <c r="F912" s="12">
        <f t="shared" si="30"/>
        <v>27</v>
      </c>
      <c r="G912" t="str">
        <f t="shared" si="29"/>
        <v>Adolocent</v>
      </c>
    </row>
    <row r="913" spans="1:7" x14ac:dyDescent="0.35">
      <c r="A913">
        <v>912</v>
      </c>
      <c r="B913" s="1" t="s">
        <v>66</v>
      </c>
      <c r="C913" t="s">
        <v>4</v>
      </c>
      <c r="D913">
        <v>33</v>
      </c>
      <c r="E913" t="s">
        <v>8</v>
      </c>
      <c r="F913" s="12">
        <f t="shared" si="30"/>
        <v>33</v>
      </c>
      <c r="G913" t="str">
        <f t="shared" si="29"/>
        <v>Adult</v>
      </c>
    </row>
    <row r="914" spans="1:7" x14ac:dyDescent="0.35">
      <c r="A914">
        <v>913</v>
      </c>
      <c r="B914" s="1" t="s">
        <v>62</v>
      </c>
      <c r="C914" t="s">
        <v>5</v>
      </c>
      <c r="D914">
        <v>28</v>
      </c>
      <c r="E914" t="s">
        <v>8</v>
      </c>
      <c r="F914" s="12">
        <f t="shared" si="30"/>
        <v>28</v>
      </c>
      <c r="G914" t="str">
        <f t="shared" si="29"/>
        <v>Adolocent</v>
      </c>
    </row>
    <row r="915" spans="1:7" x14ac:dyDescent="0.35">
      <c r="A915">
        <v>914</v>
      </c>
      <c r="B915" s="1" t="s">
        <v>63</v>
      </c>
      <c r="C915" t="s">
        <v>5</v>
      </c>
      <c r="D915">
        <v>80</v>
      </c>
      <c r="E915" t="s">
        <v>8</v>
      </c>
      <c r="F915" s="12">
        <f t="shared" si="30"/>
        <v>80</v>
      </c>
      <c r="G915" t="str">
        <f t="shared" si="29"/>
        <v>Senior</v>
      </c>
    </row>
    <row r="916" spans="1:7" x14ac:dyDescent="0.35">
      <c r="A916">
        <v>915</v>
      </c>
      <c r="B916" s="1" t="s">
        <v>64</v>
      </c>
      <c r="C916" t="s">
        <v>4</v>
      </c>
      <c r="D916">
        <v>39</v>
      </c>
      <c r="E916" t="s">
        <v>8</v>
      </c>
      <c r="F916" s="12">
        <f t="shared" si="30"/>
        <v>39</v>
      </c>
      <c r="G916" t="str">
        <f t="shared" si="29"/>
        <v>Adult</v>
      </c>
    </row>
    <row r="917" spans="1:7" x14ac:dyDescent="0.35">
      <c r="A917">
        <v>916</v>
      </c>
      <c r="B917" s="1" t="s">
        <v>66</v>
      </c>
      <c r="C917" t="s">
        <v>4</v>
      </c>
      <c r="D917">
        <v>61</v>
      </c>
      <c r="E917" t="s">
        <v>8</v>
      </c>
      <c r="F917" s="12">
        <f t="shared" si="30"/>
        <v>61</v>
      </c>
      <c r="G917" t="str">
        <f t="shared" si="29"/>
        <v>Senior</v>
      </c>
    </row>
    <row r="918" spans="1:7" x14ac:dyDescent="0.35">
      <c r="A918">
        <v>917</v>
      </c>
      <c r="B918" s="1" t="s">
        <v>62</v>
      </c>
      <c r="C918" t="s">
        <v>5</v>
      </c>
      <c r="D918">
        <v>41</v>
      </c>
      <c r="E918" t="s">
        <v>8</v>
      </c>
      <c r="F918" s="12">
        <f t="shared" si="30"/>
        <v>41</v>
      </c>
      <c r="G918" t="str">
        <f t="shared" si="29"/>
        <v>Adult</v>
      </c>
    </row>
    <row r="919" spans="1:7" x14ac:dyDescent="0.35">
      <c r="A919">
        <v>918</v>
      </c>
      <c r="B919" s="1" t="s">
        <v>63</v>
      </c>
      <c r="C919" t="s">
        <v>4</v>
      </c>
      <c r="D919">
        <v>75</v>
      </c>
      <c r="E919" t="s">
        <v>8</v>
      </c>
      <c r="F919" s="12">
        <f t="shared" si="30"/>
        <v>75</v>
      </c>
      <c r="G919" t="str">
        <f t="shared" si="29"/>
        <v>Senior</v>
      </c>
    </row>
    <row r="920" spans="1:7" x14ac:dyDescent="0.35">
      <c r="A920">
        <v>919</v>
      </c>
      <c r="B920" s="1" t="s">
        <v>64</v>
      </c>
      <c r="C920" t="s">
        <v>4</v>
      </c>
      <c r="D920">
        <v>27</v>
      </c>
      <c r="E920" t="s">
        <v>8</v>
      </c>
      <c r="F920" s="12">
        <f t="shared" si="30"/>
        <v>27</v>
      </c>
      <c r="G920" t="str">
        <f t="shared" si="29"/>
        <v>Adolocent</v>
      </c>
    </row>
    <row r="921" spans="1:7" x14ac:dyDescent="0.35">
      <c r="A921">
        <v>920</v>
      </c>
      <c r="B921" s="1" t="s">
        <v>66</v>
      </c>
      <c r="C921" t="s">
        <v>4</v>
      </c>
      <c r="D921">
        <v>67</v>
      </c>
      <c r="E921" t="s">
        <v>8</v>
      </c>
      <c r="F921" s="12">
        <f t="shared" si="30"/>
        <v>67</v>
      </c>
      <c r="G921" t="str">
        <f t="shared" si="29"/>
        <v>Senior</v>
      </c>
    </row>
    <row r="922" spans="1:7" x14ac:dyDescent="0.35">
      <c r="A922">
        <v>921</v>
      </c>
      <c r="B922" s="1" t="s">
        <v>62</v>
      </c>
      <c r="C922" t="s">
        <v>5</v>
      </c>
      <c r="D922">
        <v>52</v>
      </c>
      <c r="E922" t="s">
        <v>8</v>
      </c>
      <c r="F922" s="12">
        <f t="shared" si="30"/>
        <v>52</v>
      </c>
      <c r="G922" t="str">
        <f t="shared" si="29"/>
        <v>Adult</v>
      </c>
    </row>
    <row r="923" spans="1:7" x14ac:dyDescent="0.35">
      <c r="A923">
        <v>922</v>
      </c>
      <c r="B923" s="1" t="s">
        <v>63</v>
      </c>
      <c r="C923" t="s">
        <v>5</v>
      </c>
      <c r="D923">
        <v>31</v>
      </c>
      <c r="E923" t="s">
        <v>8</v>
      </c>
      <c r="F923" s="12">
        <f t="shared" si="30"/>
        <v>31</v>
      </c>
      <c r="G923" t="str">
        <f t="shared" si="29"/>
        <v>Adult</v>
      </c>
    </row>
    <row r="924" spans="1:7" x14ac:dyDescent="0.35">
      <c r="A924">
        <v>923</v>
      </c>
      <c r="B924" s="1" t="s">
        <v>64</v>
      </c>
      <c r="C924" t="s">
        <v>5</v>
      </c>
      <c r="D924">
        <v>44</v>
      </c>
      <c r="E924" t="s">
        <v>8</v>
      </c>
      <c r="F924" s="12">
        <f t="shared" si="30"/>
        <v>44</v>
      </c>
      <c r="G924" t="str">
        <f t="shared" si="29"/>
        <v>Adult</v>
      </c>
    </row>
    <row r="925" spans="1:7" x14ac:dyDescent="0.35">
      <c r="A925">
        <v>924</v>
      </c>
      <c r="B925" s="1" t="s">
        <v>66</v>
      </c>
      <c r="C925" t="s">
        <v>4</v>
      </c>
      <c r="D925">
        <v>64</v>
      </c>
      <c r="E925" t="s">
        <v>8</v>
      </c>
      <c r="F925" s="12">
        <f t="shared" si="30"/>
        <v>64</v>
      </c>
      <c r="G925" t="str">
        <f t="shared" si="29"/>
        <v>Senior</v>
      </c>
    </row>
    <row r="926" spans="1:7" x14ac:dyDescent="0.35">
      <c r="A926">
        <v>925</v>
      </c>
      <c r="B926" s="1" t="s">
        <v>62</v>
      </c>
      <c r="C926" t="s">
        <v>5</v>
      </c>
      <c r="D926">
        <v>34</v>
      </c>
      <c r="E926" t="s">
        <v>8</v>
      </c>
      <c r="F926" s="12">
        <f t="shared" si="30"/>
        <v>34</v>
      </c>
      <c r="G926" t="str">
        <f t="shared" si="29"/>
        <v>Adult</v>
      </c>
    </row>
    <row r="927" spans="1:7" x14ac:dyDescent="0.35">
      <c r="A927">
        <v>926</v>
      </c>
      <c r="B927" s="1" t="s">
        <v>63</v>
      </c>
      <c r="C927" t="s">
        <v>5</v>
      </c>
      <c r="D927">
        <v>19</v>
      </c>
      <c r="E927" t="s">
        <v>8</v>
      </c>
      <c r="F927" s="12">
        <f t="shared" si="30"/>
        <v>19</v>
      </c>
      <c r="G927" t="str">
        <f t="shared" si="29"/>
        <v>Adolocent</v>
      </c>
    </row>
    <row r="928" spans="1:7" x14ac:dyDescent="0.35">
      <c r="A928">
        <v>927</v>
      </c>
      <c r="B928" s="1" t="s">
        <v>64</v>
      </c>
      <c r="C928" t="s">
        <v>4</v>
      </c>
      <c r="D928">
        <v>77</v>
      </c>
      <c r="E928" t="s">
        <v>8</v>
      </c>
      <c r="F928" s="12">
        <f t="shared" si="30"/>
        <v>77</v>
      </c>
      <c r="G928" t="str">
        <f t="shared" si="29"/>
        <v>Senior</v>
      </c>
    </row>
    <row r="929" spans="1:7" x14ac:dyDescent="0.35">
      <c r="A929">
        <v>928</v>
      </c>
      <c r="B929" s="1" t="s">
        <v>66</v>
      </c>
      <c r="C929" t="s">
        <v>5</v>
      </c>
      <c r="D929">
        <v>56</v>
      </c>
      <c r="E929" t="s">
        <v>8</v>
      </c>
      <c r="F929" s="12">
        <f t="shared" si="30"/>
        <v>56</v>
      </c>
      <c r="G929" t="str">
        <f t="shared" si="29"/>
        <v>Adult</v>
      </c>
    </row>
    <row r="930" spans="1:7" x14ac:dyDescent="0.35">
      <c r="A930">
        <v>929</v>
      </c>
      <c r="B930" s="1" t="s">
        <v>62</v>
      </c>
      <c r="C930" t="s">
        <v>4</v>
      </c>
      <c r="D930">
        <v>18</v>
      </c>
      <c r="E930" t="s">
        <v>8</v>
      </c>
      <c r="F930" s="12">
        <f t="shared" si="30"/>
        <v>18</v>
      </c>
      <c r="G930" t="str">
        <f t="shared" si="29"/>
        <v>Adolocent</v>
      </c>
    </row>
    <row r="931" spans="1:7" x14ac:dyDescent="0.35">
      <c r="A931">
        <v>930</v>
      </c>
      <c r="B931" s="1" t="s">
        <v>63</v>
      </c>
      <c r="C931" t="s">
        <v>4</v>
      </c>
      <c r="D931">
        <v>21</v>
      </c>
      <c r="E931" t="s">
        <v>8</v>
      </c>
      <c r="F931" s="12">
        <f t="shared" si="30"/>
        <v>21</v>
      </c>
      <c r="G931" t="str">
        <f t="shared" si="29"/>
        <v>Adolocent</v>
      </c>
    </row>
    <row r="932" spans="1:7" x14ac:dyDescent="0.35">
      <c r="A932">
        <v>931</v>
      </c>
      <c r="B932" s="1" t="s">
        <v>64</v>
      </c>
      <c r="C932" t="s">
        <v>5</v>
      </c>
      <c r="D932">
        <v>58</v>
      </c>
      <c r="E932" t="s">
        <v>8</v>
      </c>
      <c r="F932" s="12">
        <f t="shared" si="30"/>
        <v>58</v>
      </c>
      <c r="G932" t="str">
        <f t="shared" si="29"/>
        <v>Adult</v>
      </c>
    </row>
    <row r="933" spans="1:7" x14ac:dyDescent="0.35">
      <c r="A933">
        <v>932</v>
      </c>
      <c r="B933" s="1" t="s">
        <v>66</v>
      </c>
      <c r="C933" t="s">
        <v>5</v>
      </c>
      <c r="D933">
        <v>61</v>
      </c>
      <c r="E933" t="s">
        <v>8</v>
      </c>
      <c r="F933" s="12">
        <f t="shared" si="30"/>
        <v>61</v>
      </c>
      <c r="G933" t="str">
        <f t="shared" si="29"/>
        <v>Senior</v>
      </c>
    </row>
    <row r="934" spans="1:7" x14ac:dyDescent="0.35">
      <c r="A934">
        <v>933</v>
      </c>
      <c r="B934" s="1" t="s">
        <v>62</v>
      </c>
      <c r="C934" t="s">
        <v>5</v>
      </c>
      <c r="D934">
        <v>24</v>
      </c>
      <c r="E934" t="s">
        <v>8</v>
      </c>
      <c r="F934" s="12">
        <f t="shared" si="30"/>
        <v>24</v>
      </c>
      <c r="G934" t="str">
        <f t="shared" si="29"/>
        <v>Adolocent</v>
      </c>
    </row>
    <row r="935" spans="1:7" x14ac:dyDescent="0.35">
      <c r="A935">
        <v>934</v>
      </c>
      <c r="B935" s="1" t="s">
        <v>63</v>
      </c>
      <c r="C935" t="s">
        <v>4</v>
      </c>
      <c r="D935">
        <v>70</v>
      </c>
      <c r="E935" t="s">
        <v>8</v>
      </c>
      <c r="F935" s="12">
        <f t="shared" si="30"/>
        <v>70</v>
      </c>
      <c r="G935" t="str">
        <f t="shared" si="29"/>
        <v>Senior</v>
      </c>
    </row>
    <row r="936" spans="1:7" x14ac:dyDescent="0.35">
      <c r="A936">
        <v>935</v>
      </c>
      <c r="B936" s="1" t="s">
        <v>64</v>
      </c>
      <c r="C936" t="s">
        <v>4</v>
      </c>
      <c r="D936">
        <v>38</v>
      </c>
      <c r="E936" t="s">
        <v>8</v>
      </c>
      <c r="F936" s="12">
        <f t="shared" si="30"/>
        <v>38</v>
      </c>
      <c r="G936" t="str">
        <f t="shared" si="29"/>
        <v>Adult</v>
      </c>
    </row>
    <row r="937" spans="1:7" x14ac:dyDescent="0.35">
      <c r="A937">
        <v>936</v>
      </c>
      <c r="B937" s="1" t="s">
        <v>66</v>
      </c>
      <c r="C937" t="s">
        <v>4</v>
      </c>
      <c r="D937">
        <v>34</v>
      </c>
      <c r="E937" t="s">
        <v>8</v>
      </c>
      <c r="F937" s="12">
        <f t="shared" si="30"/>
        <v>34</v>
      </c>
      <c r="G937" t="str">
        <f t="shared" si="29"/>
        <v>Adult</v>
      </c>
    </row>
    <row r="938" spans="1:7" x14ac:dyDescent="0.35">
      <c r="A938">
        <v>937</v>
      </c>
      <c r="B938" s="1" t="s">
        <v>62</v>
      </c>
      <c r="C938" t="s">
        <v>5</v>
      </c>
      <c r="D938">
        <v>21</v>
      </c>
      <c r="E938" t="s">
        <v>8</v>
      </c>
      <c r="F938" s="12">
        <f t="shared" si="30"/>
        <v>21</v>
      </c>
      <c r="G938" t="str">
        <f t="shared" si="29"/>
        <v>Adolocent</v>
      </c>
    </row>
    <row r="939" spans="1:7" x14ac:dyDescent="0.35">
      <c r="A939">
        <v>938</v>
      </c>
      <c r="B939" s="1" t="s">
        <v>63</v>
      </c>
      <c r="C939" t="s">
        <v>5</v>
      </c>
      <c r="D939">
        <v>42</v>
      </c>
      <c r="E939" t="s">
        <v>8</v>
      </c>
      <c r="F939" s="12">
        <f t="shared" si="30"/>
        <v>42</v>
      </c>
      <c r="G939" t="str">
        <f t="shared" si="29"/>
        <v>Adult</v>
      </c>
    </row>
    <row r="940" spans="1:7" x14ac:dyDescent="0.35">
      <c r="A940">
        <v>939</v>
      </c>
      <c r="B940" s="1" t="s">
        <v>64</v>
      </c>
      <c r="C940" t="s">
        <v>4</v>
      </c>
      <c r="D940">
        <v>73</v>
      </c>
      <c r="E940" t="s">
        <v>8</v>
      </c>
      <c r="F940" s="12">
        <f t="shared" si="30"/>
        <v>73</v>
      </c>
      <c r="G940" t="str">
        <f t="shared" si="29"/>
        <v>Senior</v>
      </c>
    </row>
    <row r="941" spans="1:7" x14ac:dyDescent="0.35">
      <c r="A941">
        <v>940</v>
      </c>
      <c r="B941" s="1" t="s">
        <v>66</v>
      </c>
      <c r="C941" t="s">
        <v>4</v>
      </c>
      <c r="D941">
        <v>79</v>
      </c>
      <c r="E941" t="s">
        <v>8</v>
      </c>
      <c r="F941" s="12">
        <f t="shared" si="30"/>
        <v>79</v>
      </c>
      <c r="G941" t="str">
        <f t="shared" si="29"/>
        <v>Senior</v>
      </c>
    </row>
    <row r="942" spans="1:7" x14ac:dyDescent="0.35">
      <c r="A942">
        <v>941</v>
      </c>
      <c r="B942" s="1" t="s">
        <v>62</v>
      </c>
      <c r="C942" t="s">
        <v>4</v>
      </c>
      <c r="D942">
        <v>81</v>
      </c>
      <c r="E942" t="s">
        <v>8</v>
      </c>
      <c r="F942" s="12">
        <f t="shared" si="30"/>
        <v>81</v>
      </c>
      <c r="G942" t="str">
        <f t="shared" si="29"/>
        <v>Senior</v>
      </c>
    </row>
    <row r="943" spans="1:7" x14ac:dyDescent="0.35">
      <c r="A943">
        <v>942</v>
      </c>
      <c r="B943" s="1" t="s">
        <v>63</v>
      </c>
      <c r="C943" t="s">
        <v>5</v>
      </c>
      <c r="D943">
        <v>72</v>
      </c>
      <c r="E943" t="s">
        <v>8</v>
      </c>
      <c r="F943" s="12">
        <f t="shared" si="30"/>
        <v>72</v>
      </c>
      <c r="G943" t="str">
        <f t="shared" si="29"/>
        <v>Senior</v>
      </c>
    </row>
    <row r="944" spans="1:7" x14ac:dyDescent="0.35">
      <c r="A944">
        <v>943</v>
      </c>
      <c r="B944" s="1" t="s">
        <v>64</v>
      </c>
      <c r="C944" t="s">
        <v>5</v>
      </c>
      <c r="D944">
        <v>48</v>
      </c>
      <c r="E944" t="s">
        <v>8</v>
      </c>
      <c r="F944" s="12">
        <f t="shared" si="30"/>
        <v>48</v>
      </c>
      <c r="G944" t="str">
        <f t="shared" si="29"/>
        <v>Adult</v>
      </c>
    </row>
    <row r="945" spans="1:7" x14ac:dyDescent="0.35">
      <c r="A945">
        <v>944</v>
      </c>
      <c r="B945" s="1" t="s">
        <v>66</v>
      </c>
      <c r="C945" t="s">
        <v>4</v>
      </c>
      <c r="D945">
        <v>38</v>
      </c>
      <c r="E945" t="s">
        <v>8</v>
      </c>
      <c r="F945" s="12">
        <f t="shared" si="30"/>
        <v>38</v>
      </c>
      <c r="G945" t="str">
        <f t="shared" si="29"/>
        <v>Adult</v>
      </c>
    </row>
    <row r="946" spans="1:7" x14ac:dyDescent="0.35">
      <c r="A946">
        <v>945</v>
      </c>
      <c r="B946" s="1" t="s">
        <v>62</v>
      </c>
      <c r="C946" t="s">
        <v>4</v>
      </c>
      <c r="D946">
        <v>34</v>
      </c>
      <c r="E946" t="s">
        <v>8</v>
      </c>
      <c r="F946" s="12">
        <f t="shared" si="30"/>
        <v>34</v>
      </c>
      <c r="G946" t="str">
        <f t="shared" si="29"/>
        <v>Adult</v>
      </c>
    </row>
    <row r="947" spans="1:7" x14ac:dyDescent="0.35">
      <c r="A947">
        <v>946</v>
      </c>
      <c r="B947" s="1" t="s">
        <v>63</v>
      </c>
      <c r="C947" t="s">
        <v>4</v>
      </c>
      <c r="D947">
        <v>27</v>
      </c>
      <c r="E947" t="s">
        <v>8</v>
      </c>
      <c r="F947" s="12">
        <f t="shared" si="30"/>
        <v>27</v>
      </c>
      <c r="G947" t="str">
        <f t="shared" si="29"/>
        <v>Adolocent</v>
      </c>
    </row>
    <row r="948" spans="1:7" x14ac:dyDescent="0.35">
      <c r="A948">
        <v>947</v>
      </c>
      <c r="B948" s="1" t="s">
        <v>64</v>
      </c>
      <c r="C948" t="s">
        <v>5</v>
      </c>
      <c r="D948">
        <v>22</v>
      </c>
      <c r="E948" t="s">
        <v>8</v>
      </c>
      <c r="F948" s="12">
        <f t="shared" si="30"/>
        <v>22</v>
      </c>
      <c r="G948" t="str">
        <f t="shared" si="29"/>
        <v>Adolocent</v>
      </c>
    </row>
    <row r="949" spans="1:7" x14ac:dyDescent="0.35">
      <c r="A949">
        <v>948</v>
      </c>
      <c r="B949" s="1" t="s">
        <v>66</v>
      </c>
      <c r="C949" t="s">
        <v>4</v>
      </c>
      <c r="D949">
        <v>27</v>
      </c>
      <c r="E949" t="s">
        <v>8</v>
      </c>
      <c r="F949" s="12">
        <f t="shared" si="30"/>
        <v>27</v>
      </c>
      <c r="G949" t="str">
        <f t="shared" si="29"/>
        <v>Adolocent</v>
      </c>
    </row>
    <row r="950" spans="1:7" x14ac:dyDescent="0.35">
      <c r="A950">
        <v>949</v>
      </c>
      <c r="B950" s="1" t="s">
        <v>62</v>
      </c>
      <c r="C950" t="s">
        <v>4</v>
      </c>
      <c r="D950">
        <v>71</v>
      </c>
      <c r="E950" t="s">
        <v>8</v>
      </c>
      <c r="F950" s="12">
        <f t="shared" si="30"/>
        <v>71</v>
      </c>
      <c r="G950" t="str">
        <f t="shared" si="29"/>
        <v>Senior</v>
      </c>
    </row>
    <row r="951" spans="1:7" x14ac:dyDescent="0.35">
      <c r="A951">
        <v>950</v>
      </c>
      <c r="B951" s="1" t="s">
        <v>63</v>
      </c>
      <c r="C951" t="s">
        <v>4</v>
      </c>
      <c r="D951">
        <v>72</v>
      </c>
      <c r="E951" t="s">
        <v>8</v>
      </c>
      <c r="F951" s="12">
        <f t="shared" si="30"/>
        <v>72</v>
      </c>
      <c r="G951" t="str">
        <f t="shared" si="29"/>
        <v>Senior</v>
      </c>
    </row>
    <row r="952" spans="1:7" x14ac:dyDescent="0.35">
      <c r="A952">
        <v>951</v>
      </c>
      <c r="B952" s="1" t="s">
        <v>64</v>
      </c>
      <c r="C952" t="s">
        <v>4</v>
      </c>
      <c r="D952">
        <v>22</v>
      </c>
      <c r="E952" t="s">
        <v>8</v>
      </c>
      <c r="F952" s="12">
        <f t="shared" si="30"/>
        <v>22</v>
      </c>
      <c r="G952" t="str">
        <f t="shared" si="29"/>
        <v>Adolocent</v>
      </c>
    </row>
    <row r="953" spans="1:7" x14ac:dyDescent="0.35">
      <c r="A953">
        <v>952</v>
      </c>
      <c r="B953" s="1" t="s">
        <v>66</v>
      </c>
      <c r="C953" t="s">
        <v>5</v>
      </c>
      <c r="D953">
        <v>40</v>
      </c>
      <c r="E953" t="s">
        <v>8</v>
      </c>
      <c r="F953" s="12">
        <f t="shared" si="30"/>
        <v>40</v>
      </c>
      <c r="G953" t="str">
        <f t="shared" si="29"/>
        <v>Adult</v>
      </c>
    </row>
    <row r="954" spans="1:7" x14ac:dyDescent="0.35">
      <c r="A954">
        <v>953</v>
      </c>
      <c r="B954" s="1" t="s">
        <v>62</v>
      </c>
      <c r="C954" t="s">
        <v>5</v>
      </c>
      <c r="D954">
        <v>67</v>
      </c>
      <c r="E954" t="s">
        <v>8</v>
      </c>
      <c r="F954" s="12">
        <f t="shared" si="30"/>
        <v>67</v>
      </c>
      <c r="G954" t="str">
        <f t="shared" si="29"/>
        <v>Senior</v>
      </c>
    </row>
    <row r="955" spans="1:7" x14ac:dyDescent="0.35">
      <c r="A955">
        <v>954</v>
      </c>
      <c r="B955" s="1" t="s">
        <v>63</v>
      </c>
      <c r="C955" t="s">
        <v>4</v>
      </c>
      <c r="D955">
        <v>35</v>
      </c>
      <c r="E955" t="s">
        <v>8</v>
      </c>
      <c r="F955" s="12">
        <f t="shared" si="30"/>
        <v>35</v>
      </c>
      <c r="G955" t="str">
        <f t="shared" si="29"/>
        <v>Adult</v>
      </c>
    </row>
    <row r="956" spans="1:7" x14ac:dyDescent="0.35">
      <c r="A956">
        <v>955</v>
      </c>
      <c r="B956" s="1" t="s">
        <v>64</v>
      </c>
      <c r="C956" t="s">
        <v>4</v>
      </c>
      <c r="D956">
        <v>85</v>
      </c>
      <c r="E956" t="s">
        <v>8</v>
      </c>
      <c r="F956" s="12">
        <f t="shared" si="30"/>
        <v>85</v>
      </c>
      <c r="G956" t="str">
        <f t="shared" si="29"/>
        <v>Senior</v>
      </c>
    </row>
    <row r="957" spans="1:7" x14ac:dyDescent="0.35">
      <c r="A957">
        <v>956</v>
      </c>
      <c r="B957" s="1" t="s">
        <v>66</v>
      </c>
      <c r="C957" t="s">
        <v>4</v>
      </c>
      <c r="D957">
        <v>27</v>
      </c>
      <c r="E957" t="s">
        <v>8</v>
      </c>
      <c r="F957" s="12">
        <f t="shared" si="30"/>
        <v>27</v>
      </c>
      <c r="G957" t="str">
        <f t="shared" si="29"/>
        <v>Adolocent</v>
      </c>
    </row>
    <row r="958" spans="1:7" x14ac:dyDescent="0.35">
      <c r="A958">
        <v>957</v>
      </c>
      <c r="B958" s="1" t="s">
        <v>62</v>
      </c>
      <c r="C958" t="s">
        <v>5</v>
      </c>
      <c r="D958">
        <v>24</v>
      </c>
      <c r="E958" t="s">
        <v>8</v>
      </c>
      <c r="F958" s="12">
        <f t="shared" si="30"/>
        <v>24</v>
      </c>
      <c r="G958" t="str">
        <f t="shared" si="29"/>
        <v>Adolocent</v>
      </c>
    </row>
    <row r="959" spans="1:7" x14ac:dyDescent="0.35">
      <c r="A959">
        <v>958</v>
      </c>
      <c r="B959" s="1" t="s">
        <v>63</v>
      </c>
      <c r="C959" t="s">
        <v>4</v>
      </c>
      <c r="D959">
        <v>89</v>
      </c>
      <c r="E959" t="s">
        <v>8</v>
      </c>
      <c r="F959" s="12">
        <f t="shared" si="30"/>
        <v>89</v>
      </c>
      <c r="G959" t="str">
        <f t="shared" si="29"/>
        <v>Senior</v>
      </c>
    </row>
    <row r="960" spans="1:7" x14ac:dyDescent="0.35">
      <c r="A960">
        <v>959</v>
      </c>
      <c r="B960" s="1" t="s">
        <v>64</v>
      </c>
      <c r="C960" t="s">
        <v>5</v>
      </c>
      <c r="D960">
        <v>72</v>
      </c>
      <c r="E960" t="s">
        <v>8</v>
      </c>
      <c r="F960" s="12">
        <f t="shared" si="30"/>
        <v>72</v>
      </c>
      <c r="G960" t="str">
        <f t="shared" si="29"/>
        <v>Senior</v>
      </c>
    </row>
    <row r="961" spans="1:7" x14ac:dyDescent="0.35">
      <c r="A961">
        <v>960</v>
      </c>
      <c r="B961" s="1" t="s">
        <v>66</v>
      </c>
      <c r="C961" t="s">
        <v>5</v>
      </c>
      <c r="D961">
        <v>69</v>
      </c>
      <c r="E961" t="s">
        <v>8</v>
      </c>
      <c r="F961" s="12">
        <f t="shared" si="30"/>
        <v>69</v>
      </c>
      <c r="G961" t="str">
        <f t="shared" si="29"/>
        <v>Senior</v>
      </c>
    </row>
    <row r="962" spans="1:7" x14ac:dyDescent="0.35">
      <c r="A962">
        <v>961</v>
      </c>
      <c r="B962" s="1" t="s">
        <v>62</v>
      </c>
      <c r="C962" t="s">
        <v>5</v>
      </c>
      <c r="D962">
        <v>82</v>
      </c>
      <c r="E962" t="s">
        <v>8</v>
      </c>
      <c r="F962" s="12">
        <f t="shared" si="30"/>
        <v>82</v>
      </c>
      <c r="G962" t="str">
        <f t="shared" si="29"/>
        <v>Senior</v>
      </c>
    </row>
    <row r="963" spans="1:7" x14ac:dyDescent="0.35">
      <c r="A963">
        <v>962</v>
      </c>
      <c r="B963" s="1" t="s">
        <v>63</v>
      </c>
      <c r="C963" t="s">
        <v>5</v>
      </c>
      <c r="D963">
        <v>75</v>
      </c>
      <c r="E963" t="s">
        <v>8</v>
      </c>
      <c r="F963" s="12">
        <f t="shared" si="30"/>
        <v>75</v>
      </c>
      <c r="G963" t="str">
        <f t="shared" ref="G963:G1026" si="31">IF(F963&gt;60,"Senior",IF(F963&gt;=31,"Adult",IF(F963&lt;31,"Adolocent","Invaild")))</f>
        <v>Senior</v>
      </c>
    </row>
    <row r="964" spans="1:7" x14ac:dyDescent="0.35">
      <c r="A964">
        <v>963</v>
      </c>
      <c r="B964" s="1" t="s">
        <v>64</v>
      </c>
      <c r="C964" t="s">
        <v>5</v>
      </c>
      <c r="D964">
        <v>67</v>
      </c>
      <c r="E964" t="s">
        <v>8</v>
      </c>
      <c r="F964" s="12">
        <f t="shared" si="30"/>
        <v>67</v>
      </c>
      <c r="G964" t="str">
        <f t="shared" si="31"/>
        <v>Senior</v>
      </c>
    </row>
    <row r="965" spans="1:7" x14ac:dyDescent="0.35">
      <c r="A965">
        <v>964</v>
      </c>
      <c r="B965" s="1" t="s">
        <v>66</v>
      </c>
      <c r="C965" t="s">
        <v>5</v>
      </c>
      <c r="D965">
        <v>53</v>
      </c>
      <c r="E965" t="s">
        <v>8</v>
      </c>
      <c r="F965" s="12">
        <f t="shared" si="30"/>
        <v>53</v>
      </c>
      <c r="G965" t="str">
        <f t="shared" si="31"/>
        <v>Adult</v>
      </c>
    </row>
    <row r="966" spans="1:7" x14ac:dyDescent="0.35">
      <c r="A966">
        <v>965</v>
      </c>
      <c r="B966" s="1" t="s">
        <v>62</v>
      </c>
      <c r="C966" t="s">
        <v>5</v>
      </c>
      <c r="D966">
        <v>50</v>
      </c>
      <c r="E966" t="s">
        <v>8</v>
      </c>
      <c r="F966" s="12">
        <f t="shared" ref="F966:F1029" si="32">IF(D966="",AVERAGE(D963:D965),D966)</f>
        <v>50</v>
      </c>
      <c r="G966" t="str">
        <f t="shared" si="31"/>
        <v>Adult</v>
      </c>
    </row>
    <row r="967" spans="1:7" x14ac:dyDescent="0.35">
      <c r="A967">
        <v>966</v>
      </c>
      <c r="B967" s="1" t="s">
        <v>63</v>
      </c>
      <c r="C967" t="s">
        <v>5</v>
      </c>
      <c r="D967">
        <v>49</v>
      </c>
      <c r="E967" t="s">
        <v>8</v>
      </c>
      <c r="F967" s="12">
        <f t="shared" si="32"/>
        <v>49</v>
      </c>
      <c r="G967" t="str">
        <f t="shared" si="31"/>
        <v>Adult</v>
      </c>
    </row>
    <row r="968" spans="1:7" x14ac:dyDescent="0.35">
      <c r="A968">
        <v>967</v>
      </c>
      <c r="B968" s="1" t="s">
        <v>64</v>
      </c>
      <c r="C968" t="s">
        <v>5</v>
      </c>
      <c r="D968">
        <v>54</v>
      </c>
      <c r="E968" t="s">
        <v>8</v>
      </c>
      <c r="F968" s="12">
        <f t="shared" si="32"/>
        <v>54</v>
      </c>
      <c r="G968" t="str">
        <f t="shared" si="31"/>
        <v>Adult</v>
      </c>
    </row>
    <row r="969" spans="1:7" x14ac:dyDescent="0.35">
      <c r="A969">
        <v>968</v>
      </c>
      <c r="B969" s="1" t="s">
        <v>66</v>
      </c>
      <c r="C969" t="s">
        <v>5</v>
      </c>
      <c r="D969">
        <v>44</v>
      </c>
      <c r="E969" t="s">
        <v>8</v>
      </c>
      <c r="F969" s="12">
        <f t="shared" si="32"/>
        <v>44</v>
      </c>
      <c r="G969" t="str">
        <f t="shared" si="31"/>
        <v>Adult</v>
      </c>
    </row>
    <row r="970" spans="1:7" x14ac:dyDescent="0.35">
      <c r="A970">
        <v>969</v>
      </c>
      <c r="B970" s="1" t="s">
        <v>62</v>
      </c>
      <c r="C970" t="s">
        <v>5</v>
      </c>
      <c r="D970">
        <v>27</v>
      </c>
      <c r="E970" t="s">
        <v>8</v>
      </c>
      <c r="F970" s="12">
        <f t="shared" si="32"/>
        <v>27</v>
      </c>
      <c r="G970" t="str">
        <f t="shared" si="31"/>
        <v>Adolocent</v>
      </c>
    </row>
    <row r="971" spans="1:7" x14ac:dyDescent="0.35">
      <c r="A971">
        <v>970</v>
      </c>
      <c r="B971" s="1" t="s">
        <v>63</v>
      </c>
      <c r="C971" t="s">
        <v>4</v>
      </c>
      <c r="D971">
        <v>72</v>
      </c>
      <c r="E971" t="s">
        <v>8</v>
      </c>
      <c r="F971" s="12">
        <f t="shared" si="32"/>
        <v>72</v>
      </c>
      <c r="G971" t="str">
        <f t="shared" si="31"/>
        <v>Senior</v>
      </c>
    </row>
    <row r="972" spans="1:7" x14ac:dyDescent="0.35">
      <c r="A972">
        <v>971</v>
      </c>
      <c r="B972" s="1" t="s">
        <v>64</v>
      </c>
      <c r="C972" t="s">
        <v>4</v>
      </c>
      <c r="D972">
        <v>22</v>
      </c>
      <c r="E972" t="s">
        <v>8</v>
      </c>
      <c r="F972" s="12">
        <f t="shared" si="32"/>
        <v>22</v>
      </c>
      <c r="G972" t="str">
        <f t="shared" si="31"/>
        <v>Adolocent</v>
      </c>
    </row>
    <row r="973" spans="1:7" x14ac:dyDescent="0.35">
      <c r="A973">
        <v>972</v>
      </c>
      <c r="B973" s="1" t="s">
        <v>66</v>
      </c>
      <c r="C973" t="s">
        <v>5</v>
      </c>
      <c r="D973">
        <v>35</v>
      </c>
      <c r="E973" t="s">
        <v>8</v>
      </c>
      <c r="F973" s="12">
        <f t="shared" si="32"/>
        <v>35</v>
      </c>
      <c r="G973" t="str">
        <f t="shared" si="31"/>
        <v>Adult</v>
      </c>
    </row>
    <row r="974" spans="1:7" x14ac:dyDescent="0.35">
      <c r="A974">
        <v>973</v>
      </c>
      <c r="B974" s="1" t="s">
        <v>62</v>
      </c>
      <c r="C974" t="s">
        <v>4</v>
      </c>
      <c r="D974">
        <v>50</v>
      </c>
      <c r="E974" t="s">
        <v>8</v>
      </c>
      <c r="F974" s="12">
        <f t="shared" si="32"/>
        <v>50</v>
      </c>
      <c r="G974" t="str">
        <f t="shared" si="31"/>
        <v>Adult</v>
      </c>
    </row>
    <row r="975" spans="1:7" x14ac:dyDescent="0.35">
      <c r="A975">
        <v>974</v>
      </c>
      <c r="B975" s="1" t="s">
        <v>63</v>
      </c>
      <c r="C975" t="s">
        <v>4</v>
      </c>
      <c r="D975">
        <v>60</v>
      </c>
      <c r="E975" t="s">
        <v>8</v>
      </c>
      <c r="F975" s="12">
        <f t="shared" si="32"/>
        <v>60</v>
      </c>
      <c r="G975" t="str">
        <f t="shared" si="31"/>
        <v>Adult</v>
      </c>
    </row>
    <row r="976" spans="1:7" x14ac:dyDescent="0.35">
      <c r="A976">
        <v>975</v>
      </c>
      <c r="B976" s="1" t="s">
        <v>64</v>
      </c>
      <c r="C976" t="s">
        <v>4</v>
      </c>
      <c r="D976">
        <v>45</v>
      </c>
      <c r="E976" t="s">
        <v>8</v>
      </c>
      <c r="F976" s="12">
        <f t="shared" si="32"/>
        <v>45</v>
      </c>
      <c r="G976" t="str">
        <f t="shared" si="31"/>
        <v>Adult</v>
      </c>
    </row>
    <row r="977" spans="1:7" x14ac:dyDescent="0.35">
      <c r="A977">
        <v>976</v>
      </c>
      <c r="B977" s="1" t="s">
        <v>66</v>
      </c>
      <c r="C977" t="s">
        <v>5</v>
      </c>
      <c r="D977">
        <v>48</v>
      </c>
      <c r="E977" t="s">
        <v>8</v>
      </c>
      <c r="F977" s="12">
        <f t="shared" si="32"/>
        <v>48</v>
      </c>
      <c r="G977" t="str">
        <f t="shared" si="31"/>
        <v>Adult</v>
      </c>
    </row>
    <row r="978" spans="1:7" x14ac:dyDescent="0.35">
      <c r="A978">
        <v>977</v>
      </c>
      <c r="B978" s="1" t="s">
        <v>62</v>
      </c>
      <c r="C978" t="s">
        <v>4</v>
      </c>
      <c r="D978">
        <v>31</v>
      </c>
      <c r="E978" t="s">
        <v>8</v>
      </c>
      <c r="F978" s="12">
        <f t="shared" si="32"/>
        <v>31</v>
      </c>
      <c r="G978" t="str">
        <f t="shared" si="31"/>
        <v>Adult</v>
      </c>
    </row>
    <row r="979" spans="1:7" x14ac:dyDescent="0.35">
      <c r="A979">
        <v>978</v>
      </c>
      <c r="B979" s="1" t="s">
        <v>63</v>
      </c>
      <c r="C979" t="s">
        <v>4</v>
      </c>
      <c r="D979">
        <v>80</v>
      </c>
      <c r="E979" t="s">
        <v>8</v>
      </c>
      <c r="F979" s="12">
        <f t="shared" si="32"/>
        <v>80</v>
      </c>
      <c r="G979" t="str">
        <f t="shared" si="31"/>
        <v>Senior</v>
      </c>
    </row>
    <row r="980" spans="1:7" x14ac:dyDescent="0.35">
      <c r="A980">
        <v>979</v>
      </c>
      <c r="B980" s="1" t="s">
        <v>64</v>
      </c>
      <c r="C980" t="s">
        <v>5</v>
      </c>
      <c r="D980">
        <v>47</v>
      </c>
      <c r="E980" t="s">
        <v>8</v>
      </c>
      <c r="F980" s="12">
        <f t="shared" si="32"/>
        <v>47</v>
      </c>
      <c r="G980" t="str">
        <f t="shared" si="31"/>
        <v>Adult</v>
      </c>
    </row>
    <row r="981" spans="1:7" x14ac:dyDescent="0.35">
      <c r="A981">
        <v>980</v>
      </c>
      <c r="B981" s="1" t="s">
        <v>66</v>
      </c>
      <c r="C981" t="s">
        <v>5</v>
      </c>
      <c r="D981">
        <v>31</v>
      </c>
      <c r="E981" t="s">
        <v>8</v>
      </c>
      <c r="F981" s="12">
        <f t="shared" si="32"/>
        <v>31</v>
      </c>
      <c r="G981" t="str">
        <f t="shared" si="31"/>
        <v>Adult</v>
      </c>
    </row>
    <row r="982" spans="1:7" x14ac:dyDescent="0.35">
      <c r="A982">
        <v>981</v>
      </c>
      <c r="B982" s="1" t="s">
        <v>62</v>
      </c>
      <c r="C982" t="s">
        <v>5</v>
      </c>
      <c r="D982">
        <v>78</v>
      </c>
      <c r="E982" t="s">
        <v>8</v>
      </c>
      <c r="F982" s="12">
        <f t="shared" si="32"/>
        <v>78</v>
      </c>
      <c r="G982" t="str">
        <f t="shared" si="31"/>
        <v>Senior</v>
      </c>
    </row>
    <row r="983" spans="1:7" x14ac:dyDescent="0.35">
      <c r="A983">
        <v>982</v>
      </c>
      <c r="B983" s="1" t="s">
        <v>63</v>
      </c>
      <c r="C983" t="s">
        <v>5</v>
      </c>
      <c r="D983">
        <v>35</v>
      </c>
      <c r="E983" t="s">
        <v>8</v>
      </c>
      <c r="F983" s="12">
        <f t="shared" si="32"/>
        <v>35</v>
      </c>
      <c r="G983" t="str">
        <f t="shared" si="31"/>
        <v>Adult</v>
      </c>
    </row>
    <row r="984" spans="1:7" x14ac:dyDescent="0.35">
      <c r="A984">
        <v>983</v>
      </c>
      <c r="B984" s="1" t="s">
        <v>64</v>
      </c>
      <c r="C984" t="s">
        <v>4</v>
      </c>
      <c r="D984">
        <v>58</v>
      </c>
      <c r="E984" t="s">
        <v>8</v>
      </c>
      <c r="F984" s="12">
        <f t="shared" si="32"/>
        <v>58</v>
      </c>
      <c r="G984" t="str">
        <f t="shared" si="31"/>
        <v>Adult</v>
      </c>
    </row>
    <row r="985" spans="1:7" x14ac:dyDescent="0.35">
      <c r="A985">
        <v>984</v>
      </c>
      <c r="B985" s="1" t="s">
        <v>66</v>
      </c>
      <c r="C985" t="s">
        <v>5</v>
      </c>
      <c r="D985">
        <v>33</v>
      </c>
      <c r="E985" t="s">
        <v>8</v>
      </c>
      <c r="F985" s="12">
        <f t="shared" si="32"/>
        <v>33</v>
      </c>
      <c r="G985" t="str">
        <f t="shared" si="31"/>
        <v>Adult</v>
      </c>
    </row>
    <row r="986" spans="1:7" x14ac:dyDescent="0.35">
      <c r="A986">
        <v>985</v>
      </c>
      <c r="B986" s="1" t="s">
        <v>62</v>
      </c>
      <c r="C986" t="s">
        <v>4</v>
      </c>
      <c r="D986">
        <v>69</v>
      </c>
      <c r="E986" t="s">
        <v>8</v>
      </c>
      <c r="F986" s="12">
        <f t="shared" si="32"/>
        <v>69</v>
      </c>
      <c r="G986" t="str">
        <f t="shared" si="31"/>
        <v>Senior</v>
      </c>
    </row>
    <row r="987" spans="1:7" x14ac:dyDescent="0.35">
      <c r="A987">
        <v>986</v>
      </c>
      <c r="B987" s="1" t="s">
        <v>63</v>
      </c>
      <c r="C987" t="s">
        <v>5</v>
      </c>
      <c r="D987">
        <v>44</v>
      </c>
      <c r="E987" t="s">
        <v>8</v>
      </c>
      <c r="F987" s="12">
        <f t="shared" si="32"/>
        <v>44</v>
      </c>
      <c r="G987" t="str">
        <f t="shared" si="31"/>
        <v>Adult</v>
      </c>
    </row>
    <row r="988" spans="1:7" x14ac:dyDescent="0.35">
      <c r="A988">
        <v>987</v>
      </c>
      <c r="B988" s="1" t="s">
        <v>64</v>
      </c>
      <c r="C988" t="s">
        <v>5</v>
      </c>
      <c r="D988">
        <v>23</v>
      </c>
      <c r="E988" t="s">
        <v>8</v>
      </c>
      <c r="F988" s="12">
        <f t="shared" si="32"/>
        <v>23</v>
      </c>
      <c r="G988" t="str">
        <f t="shared" si="31"/>
        <v>Adolocent</v>
      </c>
    </row>
    <row r="989" spans="1:7" x14ac:dyDescent="0.35">
      <c r="A989">
        <v>988</v>
      </c>
      <c r="B989" s="1" t="s">
        <v>66</v>
      </c>
      <c r="C989" t="s">
        <v>4</v>
      </c>
      <c r="D989">
        <v>62</v>
      </c>
      <c r="E989" t="s">
        <v>8</v>
      </c>
      <c r="F989" s="12">
        <f t="shared" si="32"/>
        <v>62</v>
      </c>
      <c r="G989" t="str">
        <f t="shared" si="31"/>
        <v>Senior</v>
      </c>
    </row>
    <row r="990" spans="1:7" x14ac:dyDescent="0.35">
      <c r="A990">
        <v>989</v>
      </c>
      <c r="B990" s="1" t="s">
        <v>62</v>
      </c>
      <c r="C990" t="s">
        <v>5</v>
      </c>
      <c r="D990">
        <v>32</v>
      </c>
      <c r="E990" t="s">
        <v>8</v>
      </c>
      <c r="F990" s="12">
        <f t="shared" si="32"/>
        <v>32</v>
      </c>
      <c r="G990" t="str">
        <f t="shared" si="31"/>
        <v>Adult</v>
      </c>
    </row>
    <row r="991" spans="1:7" x14ac:dyDescent="0.35">
      <c r="A991">
        <v>990</v>
      </c>
      <c r="B991" s="1" t="s">
        <v>63</v>
      </c>
      <c r="C991" t="s">
        <v>4</v>
      </c>
      <c r="D991">
        <v>37</v>
      </c>
      <c r="E991" t="s">
        <v>8</v>
      </c>
      <c r="F991" s="12">
        <f t="shared" si="32"/>
        <v>37</v>
      </c>
      <c r="G991" t="str">
        <f t="shared" si="31"/>
        <v>Adult</v>
      </c>
    </row>
    <row r="992" spans="1:7" x14ac:dyDescent="0.35">
      <c r="A992">
        <v>991</v>
      </c>
      <c r="B992" s="1" t="s">
        <v>64</v>
      </c>
      <c r="C992" t="s">
        <v>5</v>
      </c>
      <c r="D992">
        <v>55</v>
      </c>
      <c r="E992" t="s">
        <v>8</v>
      </c>
      <c r="F992" s="12">
        <f t="shared" si="32"/>
        <v>55</v>
      </c>
      <c r="G992" t="str">
        <f t="shared" si="31"/>
        <v>Adult</v>
      </c>
    </row>
    <row r="993" spans="1:7" x14ac:dyDescent="0.35">
      <c r="A993">
        <v>992</v>
      </c>
      <c r="B993" s="1" t="s">
        <v>66</v>
      </c>
      <c r="C993" t="s">
        <v>4</v>
      </c>
      <c r="D993">
        <v>51</v>
      </c>
      <c r="E993" t="s">
        <v>8</v>
      </c>
      <c r="F993" s="12">
        <f t="shared" si="32"/>
        <v>51</v>
      </c>
      <c r="G993" t="str">
        <f t="shared" si="31"/>
        <v>Adult</v>
      </c>
    </row>
    <row r="994" spans="1:7" x14ac:dyDescent="0.35">
      <c r="A994">
        <v>993</v>
      </c>
      <c r="B994" s="1" t="s">
        <v>62</v>
      </c>
      <c r="C994" t="s">
        <v>5</v>
      </c>
      <c r="D994">
        <v>86</v>
      </c>
      <c r="E994" t="s">
        <v>8</v>
      </c>
      <c r="F994" s="12">
        <f t="shared" si="32"/>
        <v>86</v>
      </c>
      <c r="G994" t="str">
        <f t="shared" si="31"/>
        <v>Senior</v>
      </c>
    </row>
    <row r="995" spans="1:7" x14ac:dyDescent="0.35">
      <c r="A995">
        <v>994</v>
      </c>
      <c r="B995" s="1" t="s">
        <v>63</v>
      </c>
      <c r="C995" t="s">
        <v>4</v>
      </c>
      <c r="D995">
        <v>37</v>
      </c>
      <c r="E995" t="s">
        <v>8</v>
      </c>
      <c r="F995" s="12">
        <f t="shared" si="32"/>
        <v>37</v>
      </c>
      <c r="G995" t="str">
        <f t="shared" si="31"/>
        <v>Adult</v>
      </c>
    </row>
    <row r="996" spans="1:7" x14ac:dyDescent="0.35">
      <c r="A996">
        <v>995</v>
      </c>
      <c r="B996" s="1" t="s">
        <v>64</v>
      </c>
      <c r="C996" t="s">
        <v>5</v>
      </c>
      <c r="D996">
        <v>82</v>
      </c>
      <c r="E996" t="s">
        <v>8</v>
      </c>
      <c r="F996" s="12">
        <f t="shared" si="32"/>
        <v>82</v>
      </c>
      <c r="G996" t="str">
        <f t="shared" si="31"/>
        <v>Senior</v>
      </c>
    </row>
    <row r="997" spans="1:7" x14ac:dyDescent="0.35">
      <c r="A997">
        <v>996</v>
      </c>
      <c r="B997" s="1" t="s">
        <v>66</v>
      </c>
      <c r="C997" t="s">
        <v>5</v>
      </c>
      <c r="D997">
        <v>27</v>
      </c>
      <c r="E997" t="s">
        <v>8</v>
      </c>
      <c r="F997" s="12">
        <f t="shared" si="32"/>
        <v>27</v>
      </c>
      <c r="G997" t="str">
        <f t="shared" si="31"/>
        <v>Adolocent</v>
      </c>
    </row>
    <row r="998" spans="1:7" x14ac:dyDescent="0.35">
      <c r="A998">
        <v>997</v>
      </c>
      <c r="B998" s="1" t="s">
        <v>62</v>
      </c>
      <c r="C998" t="s">
        <v>5</v>
      </c>
      <c r="D998">
        <v>58</v>
      </c>
      <c r="E998" t="s">
        <v>8</v>
      </c>
      <c r="F998" s="12">
        <f t="shared" si="32"/>
        <v>58</v>
      </c>
      <c r="G998" t="str">
        <f t="shared" si="31"/>
        <v>Adult</v>
      </c>
    </row>
    <row r="999" spans="1:7" x14ac:dyDescent="0.35">
      <c r="A999">
        <v>998</v>
      </c>
      <c r="B999" s="1" t="s">
        <v>63</v>
      </c>
      <c r="C999" t="s">
        <v>5</v>
      </c>
      <c r="D999">
        <v>89</v>
      </c>
      <c r="E999" t="s">
        <v>8</v>
      </c>
      <c r="F999" s="12">
        <f t="shared" si="32"/>
        <v>89</v>
      </c>
      <c r="G999" t="str">
        <f t="shared" si="31"/>
        <v>Senior</v>
      </c>
    </row>
    <row r="1000" spans="1:7" x14ac:dyDescent="0.35">
      <c r="A1000">
        <v>999</v>
      </c>
      <c r="B1000" s="1" t="s">
        <v>64</v>
      </c>
      <c r="C1000" t="s">
        <v>4</v>
      </c>
      <c r="D1000">
        <v>74</v>
      </c>
      <c r="E1000" t="s">
        <v>8</v>
      </c>
      <c r="F1000" s="12">
        <f t="shared" si="32"/>
        <v>74</v>
      </c>
      <c r="G1000" t="str">
        <f t="shared" si="31"/>
        <v>Senior</v>
      </c>
    </row>
    <row r="1001" spans="1:7" x14ac:dyDescent="0.35">
      <c r="A1001">
        <v>1000</v>
      </c>
      <c r="B1001" s="1" t="s">
        <v>66</v>
      </c>
      <c r="C1001" t="s">
        <v>5</v>
      </c>
      <c r="D1001">
        <v>69</v>
      </c>
      <c r="E1001" t="s">
        <v>8</v>
      </c>
      <c r="F1001" s="12">
        <f t="shared" si="32"/>
        <v>69</v>
      </c>
      <c r="G1001" t="str">
        <f t="shared" si="31"/>
        <v>Senior</v>
      </c>
    </row>
    <row r="1002" spans="1:7" x14ac:dyDescent="0.35">
      <c r="A1002">
        <v>1001</v>
      </c>
      <c r="B1002" s="1" t="s">
        <v>62</v>
      </c>
      <c r="C1002" t="s">
        <v>5</v>
      </c>
      <c r="D1002">
        <v>41</v>
      </c>
      <c r="E1002" t="s">
        <v>9</v>
      </c>
      <c r="F1002" s="12">
        <f t="shared" si="32"/>
        <v>41</v>
      </c>
      <c r="G1002" t="str">
        <f t="shared" si="31"/>
        <v>Adult</v>
      </c>
    </row>
    <row r="1003" spans="1:7" x14ac:dyDescent="0.35">
      <c r="A1003">
        <v>1002</v>
      </c>
      <c r="B1003" s="1" t="s">
        <v>63</v>
      </c>
      <c r="C1003" t="s">
        <v>4</v>
      </c>
      <c r="D1003">
        <v>86</v>
      </c>
      <c r="E1003" t="s">
        <v>9</v>
      </c>
      <c r="F1003" s="12">
        <f t="shared" si="32"/>
        <v>86</v>
      </c>
      <c r="G1003" t="str">
        <f t="shared" si="31"/>
        <v>Senior</v>
      </c>
    </row>
    <row r="1004" spans="1:7" x14ac:dyDescent="0.35">
      <c r="A1004">
        <v>1003</v>
      </c>
      <c r="B1004" s="1" t="s">
        <v>64</v>
      </c>
      <c r="C1004" t="s">
        <v>5</v>
      </c>
      <c r="D1004">
        <v>64</v>
      </c>
      <c r="E1004" t="s">
        <v>9</v>
      </c>
      <c r="F1004" s="12">
        <f t="shared" si="32"/>
        <v>64</v>
      </c>
      <c r="G1004" t="str">
        <f t="shared" si="31"/>
        <v>Senior</v>
      </c>
    </row>
    <row r="1005" spans="1:7" x14ac:dyDescent="0.35">
      <c r="A1005">
        <v>1004</v>
      </c>
      <c r="B1005" s="1" t="s">
        <v>66</v>
      </c>
      <c r="C1005" t="s">
        <v>4</v>
      </c>
      <c r="D1005">
        <v>55</v>
      </c>
      <c r="E1005" t="s">
        <v>9</v>
      </c>
      <c r="F1005" s="12">
        <f t="shared" si="32"/>
        <v>55</v>
      </c>
      <c r="G1005" t="str">
        <f t="shared" si="31"/>
        <v>Adult</v>
      </c>
    </row>
    <row r="1006" spans="1:7" x14ac:dyDescent="0.35">
      <c r="A1006">
        <v>1005</v>
      </c>
      <c r="B1006" s="1" t="s">
        <v>62</v>
      </c>
      <c r="C1006" t="s">
        <v>4</v>
      </c>
      <c r="D1006">
        <v>60</v>
      </c>
      <c r="E1006" t="s">
        <v>9</v>
      </c>
      <c r="F1006" s="12">
        <f t="shared" si="32"/>
        <v>60</v>
      </c>
      <c r="G1006" t="str">
        <f t="shared" si="31"/>
        <v>Adult</v>
      </c>
    </row>
    <row r="1007" spans="1:7" x14ac:dyDescent="0.35">
      <c r="A1007">
        <v>1006</v>
      </c>
      <c r="B1007" s="1" t="s">
        <v>63</v>
      </c>
      <c r="C1007" t="s">
        <v>5</v>
      </c>
      <c r="D1007">
        <v>18</v>
      </c>
      <c r="E1007" t="s">
        <v>9</v>
      </c>
      <c r="F1007" s="12">
        <f t="shared" si="32"/>
        <v>18</v>
      </c>
      <c r="G1007" t="str">
        <f t="shared" si="31"/>
        <v>Adolocent</v>
      </c>
    </row>
    <row r="1008" spans="1:7" x14ac:dyDescent="0.35">
      <c r="A1008">
        <v>1007</v>
      </c>
      <c r="B1008" s="1" t="s">
        <v>64</v>
      </c>
      <c r="C1008" t="s">
        <v>5</v>
      </c>
      <c r="D1008">
        <v>62</v>
      </c>
      <c r="E1008" t="s">
        <v>9</v>
      </c>
      <c r="F1008" s="12">
        <f t="shared" si="32"/>
        <v>62</v>
      </c>
      <c r="G1008" t="str">
        <f t="shared" si="31"/>
        <v>Senior</v>
      </c>
    </row>
    <row r="1009" spans="1:7" x14ac:dyDescent="0.35">
      <c r="A1009">
        <v>1008</v>
      </c>
      <c r="B1009" s="1" t="s">
        <v>66</v>
      </c>
      <c r="C1009" t="s">
        <v>5</v>
      </c>
      <c r="D1009">
        <v>27</v>
      </c>
      <c r="E1009" t="s">
        <v>9</v>
      </c>
      <c r="F1009" s="12">
        <f t="shared" si="32"/>
        <v>27</v>
      </c>
      <c r="G1009" t="str">
        <f t="shared" si="31"/>
        <v>Adolocent</v>
      </c>
    </row>
    <row r="1010" spans="1:7" x14ac:dyDescent="0.35">
      <c r="A1010">
        <v>1009</v>
      </c>
      <c r="B1010" s="1" t="s">
        <v>62</v>
      </c>
      <c r="C1010" t="s">
        <v>5</v>
      </c>
      <c r="D1010">
        <v>44</v>
      </c>
      <c r="E1010" t="s">
        <v>9</v>
      </c>
      <c r="F1010" s="12">
        <f t="shared" si="32"/>
        <v>44</v>
      </c>
      <c r="G1010" t="str">
        <f t="shared" si="31"/>
        <v>Adult</v>
      </c>
    </row>
    <row r="1011" spans="1:7" x14ac:dyDescent="0.35">
      <c r="A1011">
        <v>1010</v>
      </c>
      <c r="B1011" s="1" t="s">
        <v>63</v>
      </c>
      <c r="C1011" t="s">
        <v>5</v>
      </c>
      <c r="D1011">
        <v>28</v>
      </c>
      <c r="E1011" t="s">
        <v>9</v>
      </c>
      <c r="F1011" s="12">
        <f t="shared" si="32"/>
        <v>28</v>
      </c>
      <c r="G1011" t="str">
        <f t="shared" si="31"/>
        <v>Adolocent</v>
      </c>
    </row>
    <row r="1012" spans="1:7" x14ac:dyDescent="0.35">
      <c r="A1012">
        <v>1011</v>
      </c>
      <c r="B1012" s="1" t="s">
        <v>64</v>
      </c>
      <c r="C1012" t="s">
        <v>4</v>
      </c>
      <c r="D1012">
        <v>20</v>
      </c>
      <c r="E1012" t="s">
        <v>9</v>
      </c>
      <c r="F1012" s="12">
        <f t="shared" si="32"/>
        <v>20</v>
      </c>
      <c r="G1012" t="str">
        <f t="shared" si="31"/>
        <v>Adolocent</v>
      </c>
    </row>
    <row r="1013" spans="1:7" x14ac:dyDescent="0.35">
      <c r="A1013">
        <v>1012</v>
      </c>
      <c r="B1013" s="1" t="s">
        <v>66</v>
      </c>
      <c r="C1013" t="s">
        <v>4</v>
      </c>
      <c r="D1013">
        <v>42</v>
      </c>
      <c r="E1013" t="s">
        <v>9</v>
      </c>
      <c r="F1013" s="12">
        <f t="shared" si="32"/>
        <v>42</v>
      </c>
      <c r="G1013" t="str">
        <f t="shared" si="31"/>
        <v>Adult</v>
      </c>
    </row>
    <row r="1014" spans="1:7" x14ac:dyDescent="0.35">
      <c r="A1014">
        <v>1013</v>
      </c>
      <c r="B1014" s="1" t="s">
        <v>62</v>
      </c>
      <c r="C1014" t="s">
        <v>5</v>
      </c>
      <c r="D1014">
        <v>54</v>
      </c>
      <c r="E1014" t="s">
        <v>9</v>
      </c>
      <c r="F1014" s="12">
        <f t="shared" si="32"/>
        <v>54</v>
      </c>
      <c r="G1014" t="str">
        <f t="shared" si="31"/>
        <v>Adult</v>
      </c>
    </row>
    <row r="1015" spans="1:7" x14ac:dyDescent="0.35">
      <c r="A1015">
        <v>1014</v>
      </c>
      <c r="B1015" s="1" t="s">
        <v>63</v>
      </c>
      <c r="C1015" t="s">
        <v>5</v>
      </c>
      <c r="D1015">
        <v>69</v>
      </c>
      <c r="E1015" t="s">
        <v>9</v>
      </c>
      <c r="F1015" s="12">
        <f t="shared" si="32"/>
        <v>69</v>
      </c>
      <c r="G1015" t="str">
        <f t="shared" si="31"/>
        <v>Senior</v>
      </c>
    </row>
    <row r="1016" spans="1:7" x14ac:dyDescent="0.35">
      <c r="A1016">
        <v>1015</v>
      </c>
      <c r="B1016" s="1" t="s">
        <v>64</v>
      </c>
      <c r="C1016" t="s">
        <v>5</v>
      </c>
      <c r="D1016">
        <v>50</v>
      </c>
      <c r="E1016" t="s">
        <v>9</v>
      </c>
      <c r="F1016" s="12">
        <f t="shared" si="32"/>
        <v>50</v>
      </c>
      <c r="G1016" t="str">
        <f t="shared" si="31"/>
        <v>Adult</v>
      </c>
    </row>
    <row r="1017" spans="1:7" x14ac:dyDescent="0.35">
      <c r="A1017">
        <v>1016</v>
      </c>
      <c r="B1017" s="1" t="s">
        <v>66</v>
      </c>
      <c r="C1017" t="s">
        <v>5</v>
      </c>
      <c r="D1017">
        <v>23</v>
      </c>
      <c r="E1017" t="s">
        <v>9</v>
      </c>
      <c r="F1017" s="12">
        <f t="shared" si="32"/>
        <v>23</v>
      </c>
      <c r="G1017" t="str">
        <f t="shared" si="31"/>
        <v>Adolocent</v>
      </c>
    </row>
    <row r="1018" spans="1:7" x14ac:dyDescent="0.35">
      <c r="A1018">
        <v>1017</v>
      </c>
      <c r="B1018" s="1" t="s">
        <v>62</v>
      </c>
      <c r="C1018" t="s">
        <v>4</v>
      </c>
      <c r="D1018">
        <v>38</v>
      </c>
      <c r="E1018" t="s">
        <v>9</v>
      </c>
      <c r="F1018" s="12">
        <f t="shared" si="32"/>
        <v>38</v>
      </c>
      <c r="G1018" t="str">
        <f t="shared" si="31"/>
        <v>Adult</v>
      </c>
    </row>
    <row r="1019" spans="1:7" x14ac:dyDescent="0.35">
      <c r="A1019">
        <v>1018</v>
      </c>
      <c r="B1019" s="1" t="s">
        <v>63</v>
      </c>
      <c r="C1019" t="s">
        <v>5</v>
      </c>
      <c r="D1019">
        <v>52</v>
      </c>
      <c r="E1019" t="s">
        <v>9</v>
      </c>
      <c r="F1019" s="12">
        <f t="shared" si="32"/>
        <v>52</v>
      </c>
      <c r="G1019" t="str">
        <f t="shared" si="31"/>
        <v>Adult</v>
      </c>
    </row>
    <row r="1020" spans="1:7" x14ac:dyDescent="0.35">
      <c r="A1020">
        <v>1019</v>
      </c>
      <c r="B1020" s="1" t="s">
        <v>64</v>
      </c>
      <c r="C1020" t="s">
        <v>5</v>
      </c>
      <c r="D1020">
        <v>64</v>
      </c>
      <c r="E1020" t="s">
        <v>9</v>
      </c>
      <c r="F1020" s="12">
        <f t="shared" si="32"/>
        <v>64</v>
      </c>
      <c r="G1020" t="str">
        <f t="shared" si="31"/>
        <v>Senior</v>
      </c>
    </row>
    <row r="1021" spans="1:7" x14ac:dyDescent="0.35">
      <c r="A1021">
        <v>1020</v>
      </c>
      <c r="B1021" s="1" t="s">
        <v>66</v>
      </c>
      <c r="C1021" t="s">
        <v>5</v>
      </c>
      <c r="D1021">
        <v>86</v>
      </c>
      <c r="E1021" t="s">
        <v>9</v>
      </c>
      <c r="F1021" s="12">
        <f t="shared" si="32"/>
        <v>86</v>
      </c>
      <c r="G1021" t="str">
        <f t="shared" si="31"/>
        <v>Senior</v>
      </c>
    </row>
    <row r="1022" spans="1:7" x14ac:dyDescent="0.35">
      <c r="A1022">
        <v>1021</v>
      </c>
      <c r="B1022" s="1" t="s">
        <v>62</v>
      </c>
      <c r="C1022" t="s">
        <v>4</v>
      </c>
      <c r="D1022">
        <v>49</v>
      </c>
      <c r="E1022" t="s">
        <v>9</v>
      </c>
      <c r="F1022" s="12">
        <f t="shared" si="32"/>
        <v>49</v>
      </c>
      <c r="G1022" t="str">
        <f t="shared" si="31"/>
        <v>Adult</v>
      </c>
    </row>
    <row r="1023" spans="1:7" x14ac:dyDescent="0.35">
      <c r="A1023">
        <v>1022</v>
      </c>
      <c r="B1023" s="1" t="s">
        <v>63</v>
      </c>
      <c r="C1023" t="s">
        <v>5</v>
      </c>
      <c r="D1023">
        <v>60</v>
      </c>
      <c r="E1023" t="s">
        <v>9</v>
      </c>
      <c r="F1023" s="12">
        <f t="shared" si="32"/>
        <v>60</v>
      </c>
      <c r="G1023" t="str">
        <f t="shared" si="31"/>
        <v>Adult</v>
      </c>
    </row>
    <row r="1024" spans="1:7" x14ac:dyDescent="0.35">
      <c r="A1024">
        <v>1023</v>
      </c>
      <c r="B1024" s="1" t="s">
        <v>64</v>
      </c>
      <c r="C1024" t="s">
        <v>4</v>
      </c>
      <c r="D1024">
        <v>52</v>
      </c>
      <c r="E1024" t="s">
        <v>9</v>
      </c>
      <c r="F1024" s="12">
        <f t="shared" si="32"/>
        <v>52</v>
      </c>
      <c r="G1024" t="str">
        <f t="shared" si="31"/>
        <v>Adult</v>
      </c>
    </row>
    <row r="1025" spans="1:7" x14ac:dyDescent="0.35">
      <c r="A1025">
        <v>1024</v>
      </c>
      <c r="B1025" s="1" t="s">
        <v>66</v>
      </c>
      <c r="C1025" t="s">
        <v>5</v>
      </c>
      <c r="D1025">
        <v>80</v>
      </c>
      <c r="E1025" t="s">
        <v>9</v>
      </c>
      <c r="F1025" s="12">
        <f t="shared" si="32"/>
        <v>80</v>
      </c>
      <c r="G1025" t="str">
        <f t="shared" si="31"/>
        <v>Senior</v>
      </c>
    </row>
    <row r="1026" spans="1:7" x14ac:dyDescent="0.35">
      <c r="A1026">
        <v>1025</v>
      </c>
      <c r="B1026" s="1" t="s">
        <v>62</v>
      </c>
      <c r="C1026" t="s">
        <v>4</v>
      </c>
      <c r="D1026">
        <v>48</v>
      </c>
      <c r="E1026" t="s">
        <v>9</v>
      </c>
      <c r="F1026" s="12">
        <f t="shared" si="32"/>
        <v>48</v>
      </c>
      <c r="G1026" t="str">
        <f t="shared" si="31"/>
        <v>Adult</v>
      </c>
    </row>
    <row r="1027" spans="1:7" x14ac:dyDescent="0.35">
      <c r="A1027">
        <v>1026</v>
      </c>
      <c r="B1027" s="1" t="s">
        <v>63</v>
      </c>
      <c r="C1027" t="s">
        <v>5</v>
      </c>
      <c r="D1027">
        <v>62</v>
      </c>
      <c r="E1027" t="s">
        <v>9</v>
      </c>
      <c r="F1027" s="12">
        <f t="shared" si="32"/>
        <v>62</v>
      </c>
      <c r="G1027" t="str">
        <f t="shared" ref="G1027:G1090" si="33">IF(F1027&gt;60,"Senior",IF(F1027&gt;=31,"Adult",IF(F1027&lt;31,"Adolocent","Invaild")))</f>
        <v>Senior</v>
      </c>
    </row>
    <row r="1028" spans="1:7" x14ac:dyDescent="0.35">
      <c r="A1028">
        <v>1027</v>
      </c>
      <c r="B1028" s="1" t="s">
        <v>64</v>
      </c>
      <c r="C1028" t="s">
        <v>4</v>
      </c>
      <c r="D1028">
        <v>45</v>
      </c>
      <c r="E1028" t="s">
        <v>9</v>
      </c>
      <c r="F1028" s="12">
        <f t="shared" si="32"/>
        <v>45</v>
      </c>
      <c r="G1028" t="str">
        <f t="shared" si="33"/>
        <v>Adult</v>
      </c>
    </row>
    <row r="1029" spans="1:7" x14ac:dyDescent="0.35">
      <c r="A1029">
        <v>1028</v>
      </c>
      <c r="B1029" s="1" t="s">
        <v>66</v>
      </c>
      <c r="C1029" t="s">
        <v>5</v>
      </c>
      <c r="D1029">
        <v>82</v>
      </c>
      <c r="E1029" t="s">
        <v>9</v>
      </c>
      <c r="F1029" s="12">
        <f t="shared" si="32"/>
        <v>82</v>
      </c>
      <c r="G1029" t="str">
        <f t="shared" si="33"/>
        <v>Senior</v>
      </c>
    </row>
    <row r="1030" spans="1:7" x14ac:dyDescent="0.35">
      <c r="A1030">
        <v>1029</v>
      </c>
      <c r="B1030" s="1" t="s">
        <v>62</v>
      </c>
      <c r="C1030" t="s">
        <v>5</v>
      </c>
      <c r="D1030">
        <v>45</v>
      </c>
      <c r="E1030" t="s">
        <v>9</v>
      </c>
      <c r="F1030" s="12">
        <f t="shared" ref="F1030:F1093" si="34">IF(D1030="",AVERAGE(D1027:D1029),D1030)</f>
        <v>45</v>
      </c>
      <c r="G1030" t="str">
        <f t="shared" si="33"/>
        <v>Adult</v>
      </c>
    </row>
    <row r="1031" spans="1:7" x14ac:dyDescent="0.35">
      <c r="A1031">
        <v>1030</v>
      </c>
      <c r="B1031" s="1" t="s">
        <v>63</v>
      </c>
      <c r="C1031" t="s">
        <v>5</v>
      </c>
      <c r="D1031">
        <v>68</v>
      </c>
      <c r="E1031" t="s">
        <v>9</v>
      </c>
      <c r="F1031" s="12">
        <f t="shared" si="34"/>
        <v>68</v>
      </c>
      <c r="G1031" t="str">
        <f t="shared" si="33"/>
        <v>Senior</v>
      </c>
    </row>
    <row r="1032" spans="1:7" x14ac:dyDescent="0.35">
      <c r="A1032">
        <v>1031</v>
      </c>
      <c r="B1032" s="1" t="s">
        <v>64</v>
      </c>
      <c r="C1032" t="s">
        <v>4</v>
      </c>
      <c r="D1032">
        <v>40</v>
      </c>
      <c r="E1032" t="s">
        <v>9</v>
      </c>
      <c r="F1032" s="12">
        <f t="shared" si="34"/>
        <v>40</v>
      </c>
      <c r="G1032" t="str">
        <f t="shared" si="33"/>
        <v>Adult</v>
      </c>
    </row>
    <row r="1033" spans="1:7" x14ac:dyDescent="0.35">
      <c r="A1033">
        <v>1032</v>
      </c>
      <c r="B1033" s="1" t="s">
        <v>66</v>
      </c>
      <c r="C1033" t="s">
        <v>4</v>
      </c>
      <c r="D1033">
        <v>21</v>
      </c>
      <c r="E1033" t="s">
        <v>9</v>
      </c>
      <c r="F1033" s="12">
        <f t="shared" si="34"/>
        <v>21</v>
      </c>
      <c r="G1033" t="str">
        <f t="shared" si="33"/>
        <v>Adolocent</v>
      </c>
    </row>
    <row r="1034" spans="1:7" x14ac:dyDescent="0.35">
      <c r="A1034">
        <v>1033</v>
      </c>
      <c r="B1034" s="1" t="s">
        <v>62</v>
      </c>
      <c r="C1034" t="s">
        <v>5</v>
      </c>
      <c r="D1034">
        <v>56</v>
      </c>
      <c r="E1034" t="s">
        <v>9</v>
      </c>
      <c r="F1034" s="12">
        <f t="shared" si="34"/>
        <v>56</v>
      </c>
      <c r="G1034" t="str">
        <f t="shared" si="33"/>
        <v>Adult</v>
      </c>
    </row>
    <row r="1035" spans="1:7" x14ac:dyDescent="0.35">
      <c r="A1035">
        <v>1034</v>
      </c>
      <c r="B1035" s="1" t="s">
        <v>63</v>
      </c>
      <c r="C1035" t="s">
        <v>5</v>
      </c>
      <c r="D1035">
        <v>31</v>
      </c>
      <c r="E1035" t="s">
        <v>9</v>
      </c>
      <c r="F1035" s="12">
        <f t="shared" si="34"/>
        <v>31</v>
      </c>
      <c r="G1035" t="str">
        <f t="shared" si="33"/>
        <v>Adult</v>
      </c>
    </row>
    <row r="1036" spans="1:7" x14ac:dyDescent="0.35">
      <c r="A1036">
        <v>1035</v>
      </c>
      <c r="B1036" s="1" t="s">
        <v>64</v>
      </c>
      <c r="C1036" t="s">
        <v>4</v>
      </c>
      <c r="D1036">
        <v>56</v>
      </c>
      <c r="E1036" t="s">
        <v>9</v>
      </c>
      <c r="F1036" s="12">
        <f t="shared" si="34"/>
        <v>56</v>
      </c>
      <c r="G1036" t="str">
        <f t="shared" si="33"/>
        <v>Adult</v>
      </c>
    </row>
    <row r="1037" spans="1:7" x14ac:dyDescent="0.35">
      <c r="A1037">
        <v>1036</v>
      </c>
      <c r="B1037" s="1" t="s">
        <v>66</v>
      </c>
      <c r="C1037" t="s">
        <v>5</v>
      </c>
      <c r="D1037">
        <v>29</v>
      </c>
      <c r="E1037" t="s">
        <v>9</v>
      </c>
      <c r="F1037" s="12">
        <f t="shared" si="34"/>
        <v>29</v>
      </c>
      <c r="G1037" t="str">
        <f t="shared" si="33"/>
        <v>Adolocent</v>
      </c>
    </row>
    <row r="1038" spans="1:7" x14ac:dyDescent="0.35">
      <c r="A1038">
        <v>1037</v>
      </c>
      <c r="B1038" s="1" t="s">
        <v>62</v>
      </c>
      <c r="C1038" t="s">
        <v>5</v>
      </c>
      <c r="D1038">
        <v>21</v>
      </c>
      <c r="E1038" t="s">
        <v>9</v>
      </c>
      <c r="F1038" s="12">
        <f t="shared" si="34"/>
        <v>21</v>
      </c>
      <c r="G1038" t="str">
        <f t="shared" si="33"/>
        <v>Adolocent</v>
      </c>
    </row>
    <row r="1039" spans="1:7" x14ac:dyDescent="0.35">
      <c r="A1039">
        <v>1038</v>
      </c>
      <c r="B1039" s="1" t="s">
        <v>63</v>
      </c>
      <c r="C1039" t="s">
        <v>4</v>
      </c>
      <c r="D1039">
        <v>32</v>
      </c>
      <c r="E1039" t="s">
        <v>9</v>
      </c>
      <c r="F1039" s="12">
        <f t="shared" si="34"/>
        <v>32</v>
      </c>
      <c r="G1039" t="str">
        <f t="shared" si="33"/>
        <v>Adult</v>
      </c>
    </row>
    <row r="1040" spans="1:7" x14ac:dyDescent="0.35">
      <c r="A1040">
        <v>1039</v>
      </c>
      <c r="B1040" s="1" t="s">
        <v>64</v>
      </c>
      <c r="C1040" t="s">
        <v>5</v>
      </c>
      <c r="D1040">
        <v>66</v>
      </c>
      <c r="E1040" t="s">
        <v>9</v>
      </c>
      <c r="F1040" s="12">
        <f t="shared" si="34"/>
        <v>66</v>
      </c>
      <c r="G1040" t="str">
        <f t="shared" si="33"/>
        <v>Senior</v>
      </c>
    </row>
    <row r="1041" spans="1:7" x14ac:dyDescent="0.35">
      <c r="A1041">
        <v>1040</v>
      </c>
      <c r="B1041" s="1" t="s">
        <v>66</v>
      </c>
      <c r="C1041" t="s">
        <v>5</v>
      </c>
      <c r="D1041">
        <v>63</v>
      </c>
      <c r="E1041" t="s">
        <v>9</v>
      </c>
      <c r="F1041" s="12">
        <f t="shared" si="34"/>
        <v>63</v>
      </c>
      <c r="G1041" t="str">
        <f t="shared" si="33"/>
        <v>Senior</v>
      </c>
    </row>
    <row r="1042" spans="1:7" x14ac:dyDescent="0.35">
      <c r="A1042">
        <v>1041</v>
      </c>
      <c r="B1042" s="1" t="s">
        <v>62</v>
      </c>
      <c r="C1042" t="s">
        <v>4</v>
      </c>
      <c r="D1042">
        <v>30</v>
      </c>
      <c r="E1042" t="s">
        <v>9</v>
      </c>
      <c r="F1042" s="12">
        <f t="shared" si="34"/>
        <v>30</v>
      </c>
      <c r="G1042" t="str">
        <f t="shared" si="33"/>
        <v>Adolocent</v>
      </c>
    </row>
    <row r="1043" spans="1:7" x14ac:dyDescent="0.35">
      <c r="A1043">
        <v>1042</v>
      </c>
      <c r="B1043" s="1" t="s">
        <v>63</v>
      </c>
      <c r="C1043" t="s">
        <v>4</v>
      </c>
      <c r="D1043">
        <v>57</v>
      </c>
      <c r="E1043" t="s">
        <v>9</v>
      </c>
      <c r="F1043" s="12">
        <f t="shared" si="34"/>
        <v>57</v>
      </c>
      <c r="G1043" t="str">
        <f t="shared" si="33"/>
        <v>Adult</v>
      </c>
    </row>
    <row r="1044" spans="1:7" x14ac:dyDescent="0.35">
      <c r="A1044">
        <v>1043</v>
      </c>
      <c r="B1044" s="1" t="s">
        <v>64</v>
      </c>
      <c r="C1044" t="s">
        <v>5</v>
      </c>
      <c r="D1044">
        <v>42</v>
      </c>
      <c r="E1044" t="s">
        <v>9</v>
      </c>
      <c r="F1044" s="12">
        <f t="shared" si="34"/>
        <v>42</v>
      </c>
      <c r="G1044" t="str">
        <f t="shared" si="33"/>
        <v>Adult</v>
      </c>
    </row>
    <row r="1045" spans="1:7" x14ac:dyDescent="0.35">
      <c r="A1045">
        <v>1044</v>
      </c>
      <c r="B1045" s="1" t="s">
        <v>66</v>
      </c>
      <c r="C1045" t="s">
        <v>4</v>
      </c>
      <c r="D1045">
        <v>26</v>
      </c>
      <c r="E1045" t="s">
        <v>9</v>
      </c>
      <c r="F1045" s="12">
        <f t="shared" si="34"/>
        <v>26</v>
      </c>
      <c r="G1045" t="str">
        <f t="shared" si="33"/>
        <v>Adolocent</v>
      </c>
    </row>
    <row r="1046" spans="1:7" x14ac:dyDescent="0.35">
      <c r="A1046">
        <v>1045</v>
      </c>
      <c r="B1046" s="1" t="s">
        <v>62</v>
      </c>
      <c r="C1046" t="s">
        <v>5</v>
      </c>
      <c r="D1046">
        <v>19</v>
      </c>
      <c r="E1046" t="s">
        <v>9</v>
      </c>
      <c r="F1046" s="12">
        <f t="shared" si="34"/>
        <v>19</v>
      </c>
      <c r="G1046" t="str">
        <f t="shared" si="33"/>
        <v>Adolocent</v>
      </c>
    </row>
    <row r="1047" spans="1:7" x14ac:dyDescent="0.35">
      <c r="A1047">
        <v>1046</v>
      </c>
      <c r="B1047" s="1" t="s">
        <v>63</v>
      </c>
      <c r="C1047" t="s">
        <v>4</v>
      </c>
      <c r="D1047">
        <v>52</v>
      </c>
      <c r="E1047" t="s">
        <v>9</v>
      </c>
      <c r="F1047" s="12">
        <f t="shared" si="34"/>
        <v>52</v>
      </c>
      <c r="G1047" t="str">
        <f t="shared" si="33"/>
        <v>Adult</v>
      </c>
    </row>
    <row r="1048" spans="1:7" x14ac:dyDescent="0.35">
      <c r="A1048">
        <v>1047</v>
      </c>
      <c r="B1048" s="1" t="s">
        <v>64</v>
      </c>
      <c r="C1048" t="s">
        <v>5</v>
      </c>
      <c r="D1048">
        <v>20</v>
      </c>
      <c r="E1048" t="s">
        <v>9</v>
      </c>
      <c r="F1048" s="12">
        <f t="shared" si="34"/>
        <v>20</v>
      </c>
      <c r="G1048" t="str">
        <f t="shared" si="33"/>
        <v>Adolocent</v>
      </c>
    </row>
    <row r="1049" spans="1:7" x14ac:dyDescent="0.35">
      <c r="A1049">
        <v>1048</v>
      </c>
      <c r="B1049" s="1" t="s">
        <v>66</v>
      </c>
      <c r="C1049" t="s">
        <v>5</v>
      </c>
      <c r="D1049">
        <v>26</v>
      </c>
      <c r="E1049" t="s">
        <v>9</v>
      </c>
      <c r="F1049" s="12">
        <f t="shared" si="34"/>
        <v>26</v>
      </c>
      <c r="G1049" t="str">
        <f t="shared" si="33"/>
        <v>Adolocent</v>
      </c>
    </row>
    <row r="1050" spans="1:7" x14ac:dyDescent="0.35">
      <c r="A1050">
        <v>1049</v>
      </c>
      <c r="B1050" s="1" t="s">
        <v>62</v>
      </c>
      <c r="C1050" t="s">
        <v>4</v>
      </c>
      <c r="D1050">
        <v>83</v>
      </c>
      <c r="E1050" t="s">
        <v>9</v>
      </c>
      <c r="F1050" s="12">
        <f t="shared" si="34"/>
        <v>83</v>
      </c>
      <c r="G1050" t="str">
        <f t="shared" si="33"/>
        <v>Senior</v>
      </c>
    </row>
    <row r="1051" spans="1:7" x14ac:dyDescent="0.35">
      <c r="A1051">
        <v>1050</v>
      </c>
      <c r="B1051" s="1" t="s">
        <v>63</v>
      </c>
      <c r="C1051" t="s">
        <v>5</v>
      </c>
      <c r="D1051">
        <v>31</v>
      </c>
      <c r="E1051" t="s">
        <v>9</v>
      </c>
      <c r="F1051" s="12">
        <f t="shared" si="34"/>
        <v>31</v>
      </c>
      <c r="G1051" t="str">
        <f t="shared" si="33"/>
        <v>Adult</v>
      </c>
    </row>
    <row r="1052" spans="1:7" x14ac:dyDescent="0.35">
      <c r="A1052">
        <v>1051</v>
      </c>
      <c r="B1052" s="1" t="s">
        <v>64</v>
      </c>
      <c r="C1052" t="s">
        <v>4</v>
      </c>
      <c r="D1052">
        <v>36</v>
      </c>
      <c r="E1052" t="s">
        <v>9</v>
      </c>
      <c r="F1052" s="12">
        <f t="shared" si="34"/>
        <v>36</v>
      </c>
      <c r="G1052" t="str">
        <f t="shared" si="33"/>
        <v>Adult</v>
      </c>
    </row>
    <row r="1053" spans="1:7" x14ac:dyDescent="0.35">
      <c r="A1053">
        <v>1052</v>
      </c>
      <c r="B1053" s="1" t="s">
        <v>66</v>
      </c>
      <c r="C1053" t="s">
        <v>4</v>
      </c>
      <c r="D1053">
        <v>66</v>
      </c>
      <c r="E1053" t="s">
        <v>9</v>
      </c>
      <c r="F1053" s="12">
        <f t="shared" si="34"/>
        <v>66</v>
      </c>
      <c r="G1053" t="str">
        <f t="shared" si="33"/>
        <v>Senior</v>
      </c>
    </row>
    <row r="1054" spans="1:7" x14ac:dyDescent="0.35">
      <c r="A1054">
        <v>1053</v>
      </c>
      <c r="B1054" s="1" t="s">
        <v>62</v>
      </c>
      <c r="C1054" t="s">
        <v>5</v>
      </c>
      <c r="D1054">
        <v>67</v>
      </c>
      <c r="E1054" t="s">
        <v>9</v>
      </c>
      <c r="F1054" s="12">
        <f t="shared" si="34"/>
        <v>67</v>
      </c>
      <c r="G1054" t="str">
        <f t="shared" si="33"/>
        <v>Senior</v>
      </c>
    </row>
    <row r="1055" spans="1:7" x14ac:dyDescent="0.35">
      <c r="A1055">
        <v>1054</v>
      </c>
      <c r="B1055" s="1" t="s">
        <v>63</v>
      </c>
      <c r="C1055" t="s">
        <v>4</v>
      </c>
      <c r="D1055">
        <v>86</v>
      </c>
      <c r="E1055" t="s">
        <v>9</v>
      </c>
      <c r="F1055" s="12">
        <f t="shared" si="34"/>
        <v>86</v>
      </c>
      <c r="G1055" t="str">
        <f t="shared" si="33"/>
        <v>Senior</v>
      </c>
    </row>
    <row r="1056" spans="1:7" x14ac:dyDescent="0.35">
      <c r="A1056">
        <v>1055</v>
      </c>
      <c r="B1056" s="1" t="s">
        <v>64</v>
      </c>
      <c r="C1056" t="s">
        <v>4</v>
      </c>
      <c r="D1056">
        <v>21</v>
      </c>
      <c r="E1056" t="s">
        <v>9</v>
      </c>
      <c r="F1056" s="12">
        <f t="shared" si="34"/>
        <v>21</v>
      </c>
      <c r="G1056" t="str">
        <f t="shared" si="33"/>
        <v>Adolocent</v>
      </c>
    </row>
    <row r="1057" spans="1:7" x14ac:dyDescent="0.35">
      <c r="A1057">
        <v>1056</v>
      </c>
      <c r="B1057" s="1" t="s">
        <v>66</v>
      </c>
      <c r="C1057" t="s">
        <v>4</v>
      </c>
      <c r="D1057">
        <v>83</v>
      </c>
      <c r="E1057" t="s">
        <v>9</v>
      </c>
      <c r="F1057" s="12">
        <f t="shared" si="34"/>
        <v>83</v>
      </c>
      <c r="G1057" t="str">
        <f t="shared" si="33"/>
        <v>Senior</v>
      </c>
    </row>
    <row r="1058" spans="1:7" x14ac:dyDescent="0.35">
      <c r="A1058">
        <v>1057</v>
      </c>
      <c r="B1058" s="1" t="s">
        <v>62</v>
      </c>
      <c r="C1058" t="s">
        <v>4</v>
      </c>
      <c r="D1058">
        <v>71</v>
      </c>
      <c r="E1058" t="s">
        <v>9</v>
      </c>
      <c r="F1058" s="12">
        <f t="shared" si="34"/>
        <v>71</v>
      </c>
      <c r="G1058" t="str">
        <f t="shared" si="33"/>
        <v>Senior</v>
      </c>
    </row>
    <row r="1059" spans="1:7" x14ac:dyDescent="0.35">
      <c r="A1059">
        <v>1058</v>
      </c>
      <c r="B1059" s="1" t="s">
        <v>63</v>
      </c>
      <c r="C1059" t="s">
        <v>5</v>
      </c>
      <c r="D1059">
        <v>74</v>
      </c>
      <c r="E1059" t="s">
        <v>9</v>
      </c>
      <c r="F1059" s="12">
        <f t="shared" si="34"/>
        <v>74</v>
      </c>
      <c r="G1059" t="str">
        <f t="shared" si="33"/>
        <v>Senior</v>
      </c>
    </row>
    <row r="1060" spans="1:7" x14ac:dyDescent="0.35">
      <c r="A1060">
        <v>1059</v>
      </c>
      <c r="B1060" s="1" t="s">
        <v>64</v>
      </c>
      <c r="C1060" t="s">
        <v>5</v>
      </c>
      <c r="D1060">
        <v>75</v>
      </c>
      <c r="E1060" t="s">
        <v>9</v>
      </c>
      <c r="F1060" s="12">
        <f t="shared" si="34"/>
        <v>75</v>
      </c>
      <c r="G1060" t="str">
        <f t="shared" si="33"/>
        <v>Senior</v>
      </c>
    </row>
    <row r="1061" spans="1:7" x14ac:dyDescent="0.35">
      <c r="A1061">
        <v>1060</v>
      </c>
      <c r="B1061" s="1" t="s">
        <v>66</v>
      </c>
      <c r="C1061" t="s">
        <v>5</v>
      </c>
      <c r="D1061">
        <v>62</v>
      </c>
      <c r="E1061" t="s">
        <v>9</v>
      </c>
      <c r="F1061" s="12">
        <f t="shared" si="34"/>
        <v>62</v>
      </c>
      <c r="G1061" t="str">
        <f t="shared" si="33"/>
        <v>Senior</v>
      </c>
    </row>
    <row r="1062" spans="1:7" x14ac:dyDescent="0.35">
      <c r="A1062">
        <v>1061</v>
      </c>
      <c r="B1062" s="1" t="s">
        <v>62</v>
      </c>
      <c r="C1062" t="s">
        <v>5</v>
      </c>
      <c r="D1062">
        <v>61</v>
      </c>
      <c r="E1062" t="s">
        <v>9</v>
      </c>
      <c r="F1062" s="12">
        <f t="shared" si="34"/>
        <v>61</v>
      </c>
      <c r="G1062" t="str">
        <f t="shared" si="33"/>
        <v>Senior</v>
      </c>
    </row>
    <row r="1063" spans="1:7" x14ac:dyDescent="0.35">
      <c r="A1063">
        <v>1062</v>
      </c>
      <c r="B1063" s="1" t="s">
        <v>63</v>
      </c>
      <c r="C1063" t="s">
        <v>5</v>
      </c>
      <c r="D1063">
        <v>68</v>
      </c>
      <c r="E1063" t="s">
        <v>9</v>
      </c>
      <c r="F1063" s="12">
        <f t="shared" si="34"/>
        <v>68</v>
      </c>
      <c r="G1063" t="str">
        <f t="shared" si="33"/>
        <v>Senior</v>
      </c>
    </row>
    <row r="1064" spans="1:7" x14ac:dyDescent="0.35">
      <c r="A1064">
        <v>1063</v>
      </c>
      <c r="B1064" s="1" t="s">
        <v>64</v>
      </c>
      <c r="C1064" t="s">
        <v>5</v>
      </c>
      <c r="D1064">
        <v>82</v>
      </c>
      <c r="E1064" t="s">
        <v>9</v>
      </c>
      <c r="F1064" s="12">
        <f t="shared" si="34"/>
        <v>82</v>
      </c>
      <c r="G1064" t="str">
        <f t="shared" si="33"/>
        <v>Senior</v>
      </c>
    </row>
    <row r="1065" spans="1:7" x14ac:dyDescent="0.35">
      <c r="A1065">
        <v>1064</v>
      </c>
      <c r="B1065" s="1" t="s">
        <v>66</v>
      </c>
      <c r="C1065" t="s">
        <v>4</v>
      </c>
      <c r="D1065">
        <v>75</v>
      </c>
      <c r="E1065" t="s">
        <v>9</v>
      </c>
      <c r="F1065" s="12">
        <f t="shared" si="34"/>
        <v>75</v>
      </c>
      <c r="G1065" t="str">
        <f t="shared" si="33"/>
        <v>Senior</v>
      </c>
    </row>
    <row r="1066" spans="1:7" x14ac:dyDescent="0.35">
      <c r="A1066">
        <v>1065</v>
      </c>
      <c r="B1066" s="1" t="s">
        <v>62</v>
      </c>
      <c r="C1066" t="s">
        <v>5</v>
      </c>
      <c r="D1066">
        <v>25</v>
      </c>
      <c r="E1066" t="s">
        <v>9</v>
      </c>
      <c r="F1066" s="12">
        <f t="shared" si="34"/>
        <v>25</v>
      </c>
      <c r="G1066" t="str">
        <f t="shared" si="33"/>
        <v>Adolocent</v>
      </c>
    </row>
    <row r="1067" spans="1:7" x14ac:dyDescent="0.35">
      <c r="A1067">
        <v>1066</v>
      </c>
      <c r="B1067" s="1" t="s">
        <v>63</v>
      </c>
      <c r="C1067" t="s">
        <v>4</v>
      </c>
      <c r="D1067">
        <v>70</v>
      </c>
      <c r="E1067" t="s">
        <v>9</v>
      </c>
      <c r="F1067" s="12">
        <f t="shared" si="34"/>
        <v>70</v>
      </c>
      <c r="G1067" t="str">
        <f t="shared" si="33"/>
        <v>Senior</v>
      </c>
    </row>
    <row r="1068" spans="1:7" x14ac:dyDescent="0.35">
      <c r="A1068">
        <v>1067</v>
      </c>
      <c r="B1068" s="1" t="s">
        <v>64</v>
      </c>
      <c r="C1068" t="s">
        <v>5</v>
      </c>
      <c r="D1068">
        <v>60</v>
      </c>
      <c r="E1068" t="s">
        <v>9</v>
      </c>
      <c r="F1068" s="12">
        <f t="shared" si="34"/>
        <v>60</v>
      </c>
      <c r="G1068" t="str">
        <f t="shared" si="33"/>
        <v>Adult</v>
      </c>
    </row>
    <row r="1069" spans="1:7" x14ac:dyDescent="0.35">
      <c r="A1069">
        <v>1068</v>
      </c>
      <c r="B1069" s="1" t="s">
        <v>66</v>
      </c>
      <c r="C1069" t="s">
        <v>4</v>
      </c>
      <c r="D1069">
        <v>56</v>
      </c>
      <c r="E1069" t="s">
        <v>9</v>
      </c>
      <c r="F1069" s="12">
        <f t="shared" si="34"/>
        <v>56</v>
      </c>
      <c r="G1069" t="str">
        <f t="shared" si="33"/>
        <v>Adult</v>
      </c>
    </row>
    <row r="1070" spans="1:7" x14ac:dyDescent="0.35">
      <c r="A1070">
        <v>1069</v>
      </c>
      <c r="B1070" s="1" t="s">
        <v>62</v>
      </c>
      <c r="C1070" t="s">
        <v>4</v>
      </c>
      <c r="D1070">
        <v>80</v>
      </c>
      <c r="E1070" t="s">
        <v>9</v>
      </c>
      <c r="F1070" s="12">
        <f t="shared" si="34"/>
        <v>80</v>
      </c>
      <c r="G1070" t="str">
        <f t="shared" si="33"/>
        <v>Senior</v>
      </c>
    </row>
    <row r="1071" spans="1:7" x14ac:dyDescent="0.35">
      <c r="A1071">
        <v>1070</v>
      </c>
      <c r="B1071" s="1" t="s">
        <v>63</v>
      </c>
      <c r="C1071" t="s">
        <v>5</v>
      </c>
      <c r="D1071">
        <v>60</v>
      </c>
      <c r="E1071" t="s">
        <v>9</v>
      </c>
      <c r="F1071" s="12">
        <f t="shared" si="34"/>
        <v>60</v>
      </c>
      <c r="G1071" t="str">
        <f t="shared" si="33"/>
        <v>Adult</v>
      </c>
    </row>
    <row r="1072" spans="1:7" x14ac:dyDescent="0.35">
      <c r="A1072">
        <v>1071</v>
      </c>
      <c r="B1072" s="1" t="s">
        <v>64</v>
      </c>
      <c r="C1072" t="s">
        <v>5</v>
      </c>
      <c r="D1072">
        <v>32</v>
      </c>
      <c r="E1072" t="s">
        <v>9</v>
      </c>
      <c r="F1072" s="12">
        <f t="shared" si="34"/>
        <v>32</v>
      </c>
      <c r="G1072" t="str">
        <f t="shared" si="33"/>
        <v>Adult</v>
      </c>
    </row>
    <row r="1073" spans="1:7" x14ac:dyDescent="0.35">
      <c r="A1073">
        <v>1072</v>
      </c>
      <c r="B1073" s="1" t="s">
        <v>66</v>
      </c>
      <c r="C1073" t="s">
        <v>5</v>
      </c>
      <c r="D1073">
        <v>78</v>
      </c>
      <c r="E1073" t="s">
        <v>9</v>
      </c>
      <c r="F1073" s="12">
        <f t="shared" si="34"/>
        <v>78</v>
      </c>
      <c r="G1073" t="str">
        <f t="shared" si="33"/>
        <v>Senior</v>
      </c>
    </row>
    <row r="1074" spans="1:7" x14ac:dyDescent="0.35">
      <c r="A1074">
        <v>1073</v>
      </c>
      <c r="B1074" s="1" t="s">
        <v>62</v>
      </c>
      <c r="C1074" t="s">
        <v>5</v>
      </c>
      <c r="D1074">
        <v>60</v>
      </c>
      <c r="E1074" t="s">
        <v>9</v>
      </c>
      <c r="F1074" s="12">
        <f t="shared" si="34"/>
        <v>60</v>
      </c>
      <c r="G1074" t="str">
        <f t="shared" si="33"/>
        <v>Adult</v>
      </c>
    </row>
    <row r="1075" spans="1:7" x14ac:dyDescent="0.35">
      <c r="A1075">
        <v>1074</v>
      </c>
      <c r="B1075" s="1" t="s">
        <v>63</v>
      </c>
      <c r="C1075" t="s">
        <v>5</v>
      </c>
      <c r="D1075">
        <v>48</v>
      </c>
      <c r="E1075" t="s">
        <v>9</v>
      </c>
      <c r="F1075" s="12">
        <f t="shared" si="34"/>
        <v>48</v>
      </c>
      <c r="G1075" t="str">
        <f t="shared" si="33"/>
        <v>Adult</v>
      </c>
    </row>
    <row r="1076" spans="1:7" x14ac:dyDescent="0.35">
      <c r="A1076">
        <v>1075</v>
      </c>
      <c r="B1076" s="1" t="s">
        <v>64</v>
      </c>
      <c r="C1076" t="s">
        <v>4</v>
      </c>
      <c r="D1076">
        <v>55</v>
      </c>
      <c r="E1076" t="s">
        <v>9</v>
      </c>
      <c r="F1076" s="12">
        <f t="shared" si="34"/>
        <v>55</v>
      </c>
      <c r="G1076" t="str">
        <f t="shared" si="33"/>
        <v>Adult</v>
      </c>
    </row>
    <row r="1077" spans="1:7" x14ac:dyDescent="0.35">
      <c r="A1077">
        <v>1076</v>
      </c>
      <c r="B1077" s="1" t="s">
        <v>66</v>
      </c>
      <c r="C1077" t="s">
        <v>5</v>
      </c>
      <c r="D1077">
        <v>18</v>
      </c>
      <c r="E1077" t="s">
        <v>9</v>
      </c>
      <c r="F1077" s="12">
        <f t="shared" si="34"/>
        <v>18</v>
      </c>
      <c r="G1077" t="str">
        <f t="shared" si="33"/>
        <v>Adolocent</v>
      </c>
    </row>
    <row r="1078" spans="1:7" x14ac:dyDescent="0.35">
      <c r="A1078">
        <v>1077</v>
      </c>
      <c r="B1078" s="1" t="s">
        <v>62</v>
      </c>
      <c r="C1078" t="s">
        <v>4</v>
      </c>
      <c r="D1078">
        <v>24</v>
      </c>
      <c r="E1078" t="s">
        <v>9</v>
      </c>
      <c r="F1078" s="12">
        <f t="shared" si="34"/>
        <v>24</v>
      </c>
      <c r="G1078" t="str">
        <f t="shared" si="33"/>
        <v>Adolocent</v>
      </c>
    </row>
    <row r="1079" spans="1:7" x14ac:dyDescent="0.35">
      <c r="A1079">
        <v>1078</v>
      </c>
      <c r="B1079" s="1" t="s">
        <v>63</v>
      </c>
      <c r="C1079" t="s">
        <v>5</v>
      </c>
      <c r="D1079">
        <v>55</v>
      </c>
      <c r="E1079" t="s">
        <v>9</v>
      </c>
      <c r="F1079" s="12">
        <f t="shared" si="34"/>
        <v>55</v>
      </c>
      <c r="G1079" t="str">
        <f t="shared" si="33"/>
        <v>Adult</v>
      </c>
    </row>
    <row r="1080" spans="1:7" x14ac:dyDescent="0.35">
      <c r="A1080">
        <v>1079</v>
      </c>
      <c r="B1080" s="1" t="s">
        <v>64</v>
      </c>
      <c r="C1080" t="s">
        <v>5</v>
      </c>
      <c r="D1080">
        <v>29</v>
      </c>
      <c r="E1080" t="s">
        <v>9</v>
      </c>
      <c r="F1080" s="12">
        <f t="shared" si="34"/>
        <v>29</v>
      </c>
      <c r="G1080" t="str">
        <f t="shared" si="33"/>
        <v>Adolocent</v>
      </c>
    </row>
    <row r="1081" spans="1:7" x14ac:dyDescent="0.35">
      <c r="A1081">
        <v>1080</v>
      </c>
      <c r="B1081" s="1" t="s">
        <v>66</v>
      </c>
      <c r="C1081" t="s">
        <v>4</v>
      </c>
      <c r="D1081">
        <v>78</v>
      </c>
      <c r="E1081" t="s">
        <v>9</v>
      </c>
      <c r="F1081" s="12">
        <f t="shared" si="34"/>
        <v>78</v>
      </c>
      <c r="G1081" t="str">
        <f t="shared" si="33"/>
        <v>Senior</v>
      </c>
    </row>
    <row r="1082" spans="1:7" x14ac:dyDescent="0.35">
      <c r="A1082">
        <v>1081</v>
      </c>
      <c r="B1082" s="1" t="s">
        <v>62</v>
      </c>
      <c r="C1082" t="s">
        <v>5</v>
      </c>
      <c r="D1082">
        <v>77</v>
      </c>
      <c r="E1082" t="s">
        <v>9</v>
      </c>
      <c r="F1082" s="12">
        <f t="shared" si="34"/>
        <v>77</v>
      </c>
      <c r="G1082" t="str">
        <f t="shared" si="33"/>
        <v>Senior</v>
      </c>
    </row>
    <row r="1083" spans="1:7" x14ac:dyDescent="0.35">
      <c r="A1083">
        <v>1082</v>
      </c>
      <c r="B1083" s="1" t="s">
        <v>63</v>
      </c>
      <c r="C1083" t="s">
        <v>4</v>
      </c>
      <c r="D1083">
        <v>70</v>
      </c>
      <c r="E1083" t="s">
        <v>9</v>
      </c>
      <c r="F1083" s="12">
        <f t="shared" si="34"/>
        <v>70</v>
      </c>
      <c r="G1083" t="str">
        <f t="shared" si="33"/>
        <v>Senior</v>
      </c>
    </row>
    <row r="1084" spans="1:7" x14ac:dyDescent="0.35">
      <c r="A1084">
        <v>1083</v>
      </c>
      <c r="B1084" s="1" t="s">
        <v>64</v>
      </c>
      <c r="C1084" t="s">
        <v>5</v>
      </c>
      <c r="D1084">
        <v>25</v>
      </c>
      <c r="E1084" t="s">
        <v>9</v>
      </c>
      <c r="F1084" s="12">
        <f t="shared" si="34"/>
        <v>25</v>
      </c>
      <c r="G1084" t="str">
        <f t="shared" si="33"/>
        <v>Adolocent</v>
      </c>
    </row>
    <row r="1085" spans="1:7" x14ac:dyDescent="0.35">
      <c r="A1085">
        <v>1084</v>
      </c>
      <c r="B1085" s="1" t="s">
        <v>66</v>
      </c>
      <c r="C1085" t="s">
        <v>4</v>
      </c>
      <c r="D1085">
        <v>75</v>
      </c>
      <c r="E1085" t="s">
        <v>9</v>
      </c>
      <c r="F1085" s="12">
        <f t="shared" si="34"/>
        <v>75</v>
      </c>
      <c r="G1085" t="str">
        <f t="shared" si="33"/>
        <v>Senior</v>
      </c>
    </row>
    <row r="1086" spans="1:7" x14ac:dyDescent="0.35">
      <c r="A1086">
        <v>1085</v>
      </c>
      <c r="B1086" s="1" t="s">
        <v>62</v>
      </c>
      <c r="C1086" t="s">
        <v>4</v>
      </c>
      <c r="D1086">
        <v>78</v>
      </c>
      <c r="E1086" t="s">
        <v>9</v>
      </c>
      <c r="F1086" s="12">
        <f t="shared" si="34"/>
        <v>78</v>
      </c>
      <c r="G1086" t="str">
        <f t="shared" si="33"/>
        <v>Senior</v>
      </c>
    </row>
    <row r="1087" spans="1:7" x14ac:dyDescent="0.35">
      <c r="A1087">
        <v>1086</v>
      </c>
      <c r="B1087" s="1" t="s">
        <v>63</v>
      </c>
      <c r="C1087" t="s">
        <v>4</v>
      </c>
      <c r="D1087">
        <v>63</v>
      </c>
      <c r="E1087" t="s">
        <v>9</v>
      </c>
      <c r="F1087" s="12">
        <f t="shared" si="34"/>
        <v>63</v>
      </c>
      <c r="G1087" t="str">
        <f t="shared" si="33"/>
        <v>Senior</v>
      </c>
    </row>
    <row r="1088" spans="1:7" x14ac:dyDescent="0.35">
      <c r="A1088">
        <v>1087</v>
      </c>
      <c r="B1088" s="1" t="s">
        <v>64</v>
      </c>
      <c r="C1088" t="s">
        <v>5</v>
      </c>
      <c r="D1088">
        <v>32</v>
      </c>
      <c r="E1088" t="s">
        <v>9</v>
      </c>
      <c r="F1088" s="12">
        <f t="shared" si="34"/>
        <v>32</v>
      </c>
      <c r="G1088" t="str">
        <f t="shared" si="33"/>
        <v>Adult</v>
      </c>
    </row>
    <row r="1089" spans="1:7" x14ac:dyDescent="0.35">
      <c r="A1089">
        <v>1088</v>
      </c>
      <c r="B1089" s="1" t="s">
        <v>66</v>
      </c>
      <c r="C1089" t="s">
        <v>5</v>
      </c>
      <c r="D1089">
        <v>72</v>
      </c>
      <c r="E1089" t="s">
        <v>9</v>
      </c>
      <c r="F1089" s="12">
        <f t="shared" si="34"/>
        <v>72</v>
      </c>
      <c r="G1089" t="str">
        <f t="shared" si="33"/>
        <v>Senior</v>
      </c>
    </row>
    <row r="1090" spans="1:7" x14ac:dyDescent="0.35">
      <c r="A1090">
        <v>1089</v>
      </c>
      <c r="B1090" s="1" t="s">
        <v>62</v>
      </c>
      <c r="C1090" t="s">
        <v>4</v>
      </c>
      <c r="D1090">
        <v>28</v>
      </c>
      <c r="E1090" t="s">
        <v>9</v>
      </c>
      <c r="F1090" s="12">
        <f t="shared" si="34"/>
        <v>28</v>
      </c>
      <c r="G1090" t="str">
        <f t="shared" si="33"/>
        <v>Adolocent</v>
      </c>
    </row>
    <row r="1091" spans="1:7" x14ac:dyDescent="0.35">
      <c r="A1091">
        <v>1090</v>
      </c>
      <c r="B1091" s="1" t="s">
        <v>63</v>
      </c>
      <c r="C1091" t="s">
        <v>5</v>
      </c>
      <c r="D1091">
        <v>19</v>
      </c>
      <c r="E1091" t="s">
        <v>9</v>
      </c>
      <c r="F1091" s="12">
        <f t="shared" si="34"/>
        <v>19</v>
      </c>
      <c r="G1091" t="str">
        <f t="shared" ref="G1091:G1154" si="35">IF(F1091&gt;60,"Senior",IF(F1091&gt;=31,"Adult",IF(F1091&lt;31,"Adolocent","Invaild")))</f>
        <v>Adolocent</v>
      </c>
    </row>
    <row r="1092" spans="1:7" x14ac:dyDescent="0.35">
      <c r="A1092">
        <v>1091</v>
      </c>
      <c r="B1092" s="1" t="s">
        <v>64</v>
      </c>
      <c r="C1092" t="s">
        <v>5</v>
      </c>
      <c r="D1092">
        <v>26</v>
      </c>
      <c r="E1092" t="s">
        <v>9</v>
      </c>
      <c r="F1092" s="12">
        <f t="shared" si="34"/>
        <v>26</v>
      </c>
      <c r="G1092" t="str">
        <f t="shared" si="35"/>
        <v>Adolocent</v>
      </c>
    </row>
    <row r="1093" spans="1:7" x14ac:dyDescent="0.35">
      <c r="A1093">
        <v>1092</v>
      </c>
      <c r="B1093" s="1" t="s">
        <v>66</v>
      </c>
      <c r="C1093" t="s">
        <v>4</v>
      </c>
      <c r="D1093">
        <v>35</v>
      </c>
      <c r="E1093" t="s">
        <v>9</v>
      </c>
      <c r="F1093" s="12">
        <f t="shared" si="34"/>
        <v>35</v>
      </c>
      <c r="G1093" t="str">
        <f t="shared" si="35"/>
        <v>Adult</v>
      </c>
    </row>
    <row r="1094" spans="1:7" x14ac:dyDescent="0.35">
      <c r="A1094">
        <v>1093</v>
      </c>
      <c r="B1094" s="1" t="s">
        <v>62</v>
      </c>
      <c r="C1094" t="s">
        <v>5</v>
      </c>
      <c r="D1094">
        <v>34</v>
      </c>
      <c r="E1094" t="s">
        <v>9</v>
      </c>
      <c r="F1094" s="12">
        <f t="shared" ref="F1094:F1157" si="36">IF(D1094="",AVERAGE(D1091:D1093),D1094)</f>
        <v>34</v>
      </c>
      <c r="G1094" t="str">
        <f t="shared" si="35"/>
        <v>Adult</v>
      </c>
    </row>
    <row r="1095" spans="1:7" x14ac:dyDescent="0.35">
      <c r="A1095">
        <v>1094</v>
      </c>
      <c r="B1095" s="1" t="s">
        <v>63</v>
      </c>
      <c r="C1095" t="s">
        <v>4</v>
      </c>
      <c r="D1095">
        <v>66</v>
      </c>
      <c r="E1095" t="s">
        <v>9</v>
      </c>
      <c r="F1095" s="12">
        <f t="shared" si="36"/>
        <v>66</v>
      </c>
      <c r="G1095" t="str">
        <f t="shared" si="35"/>
        <v>Senior</v>
      </c>
    </row>
    <row r="1096" spans="1:7" x14ac:dyDescent="0.35">
      <c r="A1096">
        <v>1095</v>
      </c>
      <c r="B1096" s="1" t="s">
        <v>64</v>
      </c>
      <c r="C1096" t="s">
        <v>4</v>
      </c>
      <c r="D1096">
        <v>58</v>
      </c>
      <c r="E1096" t="s">
        <v>9</v>
      </c>
      <c r="F1096" s="12">
        <f t="shared" si="36"/>
        <v>58</v>
      </c>
      <c r="G1096" t="str">
        <f t="shared" si="35"/>
        <v>Adult</v>
      </c>
    </row>
    <row r="1097" spans="1:7" x14ac:dyDescent="0.35">
      <c r="A1097">
        <v>1096</v>
      </c>
      <c r="B1097" s="1" t="s">
        <v>66</v>
      </c>
      <c r="C1097" t="s">
        <v>4</v>
      </c>
      <c r="D1097">
        <v>87</v>
      </c>
      <c r="E1097" t="s">
        <v>9</v>
      </c>
      <c r="F1097" s="12">
        <f t="shared" si="36"/>
        <v>87</v>
      </c>
      <c r="G1097" t="str">
        <f t="shared" si="35"/>
        <v>Senior</v>
      </c>
    </row>
    <row r="1098" spans="1:7" x14ac:dyDescent="0.35">
      <c r="A1098">
        <v>1097</v>
      </c>
      <c r="B1098" s="1" t="s">
        <v>62</v>
      </c>
      <c r="C1098" t="s">
        <v>5</v>
      </c>
      <c r="D1098">
        <v>81</v>
      </c>
      <c r="E1098" t="s">
        <v>9</v>
      </c>
      <c r="F1098" s="12">
        <f t="shared" si="36"/>
        <v>81</v>
      </c>
      <c r="G1098" t="str">
        <f t="shared" si="35"/>
        <v>Senior</v>
      </c>
    </row>
    <row r="1099" spans="1:7" x14ac:dyDescent="0.35">
      <c r="A1099">
        <v>1098</v>
      </c>
      <c r="B1099" s="1" t="s">
        <v>63</v>
      </c>
      <c r="C1099" t="s">
        <v>4</v>
      </c>
      <c r="D1099">
        <v>31</v>
      </c>
      <c r="E1099" t="s">
        <v>9</v>
      </c>
      <c r="F1099" s="12">
        <f t="shared" si="36"/>
        <v>31</v>
      </c>
      <c r="G1099" t="str">
        <f t="shared" si="35"/>
        <v>Adult</v>
      </c>
    </row>
    <row r="1100" spans="1:7" x14ac:dyDescent="0.35">
      <c r="A1100">
        <v>1099</v>
      </c>
      <c r="B1100" s="1" t="s">
        <v>64</v>
      </c>
      <c r="C1100" t="s">
        <v>5</v>
      </c>
      <c r="D1100">
        <v>76</v>
      </c>
      <c r="E1100" t="s">
        <v>9</v>
      </c>
      <c r="F1100" s="12">
        <f t="shared" si="36"/>
        <v>76</v>
      </c>
      <c r="G1100" t="str">
        <f t="shared" si="35"/>
        <v>Senior</v>
      </c>
    </row>
    <row r="1101" spans="1:7" x14ac:dyDescent="0.35">
      <c r="A1101">
        <v>1100</v>
      </c>
      <c r="B1101" s="1" t="s">
        <v>66</v>
      </c>
      <c r="C1101" t="s">
        <v>5</v>
      </c>
      <c r="D1101">
        <v>30</v>
      </c>
      <c r="E1101" t="s">
        <v>9</v>
      </c>
      <c r="F1101" s="12">
        <f t="shared" si="36"/>
        <v>30</v>
      </c>
      <c r="G1101" t="str">
        <f t="shared" si="35"/>
        <v>Adolocent</v>
      </c>
    </row>
    <row r="1102" spans="1:7" x14ac:dyDescent="0.35">
      <c r="A1102">
        <v>1101</v>
      </c>
      <c r="B1102" s="1" t="s">
        <v>62</v>
      </c>
      <c r="C1102" t="s">
        <v>5</v>
      </c>
      <c r="D1102">
        <v>27</v>
      </c>
      <c r="E1102" t="s">
        <v>9</v>
      </c>
      <c r="F1102" s="12">
        <f t="shared" si="36"/>
        <v>27</v>
      </c>
      <c r="G1102" t="str">
        <f t="shared" si="35"/>
        <v>Adolocent</v>
      </c>
    </row>
    <row r="1103" spans="1:7" x14ac:dyDescent="0.35">
      <c r="A1103">
        <v>1102</v>
      </c>
      <c r="B1103" s="1" t="s">
        <v>63</v>
      </c>
      <c r="C1103" t="s">
        <v>4</v>
      </c>
      <c r="D1103">
        <v>66</v>
      </c>
      <c r="E1103" t="s">
        <v>9</v>
      </c>
      <c r="F1103" s="12">
        <f t="shared" si="36"/>
        <v>66</v>
      </c>
      <c r="G1103" t="str">
        <f t="shared" si="35"/>
        <v>Senior</v>
      </c>
    </row>
    <row r="1104" spans="1:7" x14ac:dyDescent="0.35">
      <c r="A1104">
        <v>1103</v>
      </c>
      <c r="B1104" s="1" t="s">
        <v>64</v>
      </c>
      <c r="C1104" t="s">
        <v>5</v>
      </c>
      <c r="D1104">
        <v>32</v>
      </c>
      <c r="E1104" t="s">
        <v>9</v>
      </c>
      <c r="F1104" s="12">
        <f t="shared" si="36"/>
        <v>32</v>
      </c>
      <c r="G1104" t="str">
        <f t="shared" si="35"/>
        <v>Adult</v>
      </c>
    </row>
    <row r="1105" spans="1:7" x14ac:dyDescent="0.35">
      <c r="A1105">
        <v>1104</v>
      </c>
      <c r="B1105" s="1" t="s">
        <v>66</v>
      </c>
      <c r="C1105" t="s">
        <v>5</v>
      </c>
      <c r="D1105">
        <v>21</v>
      </c>
      <c r="E1105" t="s">
        <v>9</v>
      </c>
      <c r="F1105" s="12">
        <f t="shared" si="36"/>
        <v>21</v>
      </c>
      <c r="G1105" t="str">
        <f t="shared" si="35"/>
        <v>Adolocent</v>
      </c>
    </row>
    <row r="1106" spans="1:7" x14ac:dyDescent="0.35">
      <c r="A1106">
        <v>1105</v>
      </c>
      <c r="B1106" s="1" t="s">
        <v>62</v>
      </c>
      <c r="C1106" t="s">
        <v>5</v>
      </c>
      <c r="D1106">
        <v>79</v>
      </c>
      <c r="E1106" t="s">
        <v>9</v>
      </c>
      <c r="F1106" s="12">
        <f t="shared" si="36"/>
        <v>79</v>
      </c>
      <c r="G1106" t="str">
        <f t="shared" si="35"/>
        <v>Senior</v>
      </c>
    </row>
    <row r="1107" spans="1:7" x14ac:dyDescent="0.35">
      <c r="A1107">
        <v>1106</v>
      </c>
      <c r="B1107" s="1" t="s">
        <v>63</v>
      </c>
      <c r="C1107" t="s">
        <v>4</v>
      </c>
      <c r="D1107">
        <v>70</v>
      </c>
      <c r="E1107" t="s">
        <v>9</v>
      </c>
      <c r="F1107" s="12">
        <f t="shared" si="36"/>
        <v>70</v>
      </c>
      <c r="G1107" t="str">
        <f t="shared" si="35"/>
        <v>Senior</v>
      </c>
    </row>
    <row r="1108" spans="1:7" x14ac:dyDescent="0.35">
      <c r="A1108">
        <v>1107</v>
      </c>
      <c r="B1108" s="1" t="s">
        <v>64</v>
      </c>
      <c r="C1108" t="s">
        <v>5</v>
      </c>
      <c r="D1108">
        <v>40</v>
      </c>
      <c r="E1108" t="s">
        <v>9</v>
      </c>
      <c r="F1108" s="12">
        <f t="shared" si="36"/>
        <v>40</v>
      </c>
      <c r="G1108" t="str">
        <f t="shared" si="35"/>
        <v>Adult</v>
      </c>
    </row>
    <row r="1109" spans="1:7" x14ac:dyDescent="0.35">
      <c r="A1109">
        <v>1108</v>
      </c>
      <c r="B1109" s="1" t="s">
        <v>66</v>
      </c>
      <c r="C1109" t="s">
        <v>5</v>
      </c>
      <c r="D1109">
        <v>47</v>
      </c>
      <c r="E1109" t="s">
        <v>9</v>
      </c>
      <c r="F1109" s="12">
        <f t="shared" si="36"/>
        <v>47</v>
      </c>
      <c r="G1109" t="str">
        <f t="shared" si="35"/>
        <v>Adult</v>
      </c>
    </row>
    <row r="1110" spans="1:7" x14ac:dyDescent="0.35">
      <c r="A1110">
        <v>1109</v>
      </c>
      <c r="B1110" s="1" t="s">
        <v>62</v>
      </c>
      <c r="C1110" t="s">
        <v>5</v>
      </c>
      <c r="D1110">
        <v>86</v>
      </c>
      <c r="E1110" t="s">
        <v>9</v>
      </c>
      <c r="F1110" s="12">
        <f t="shared" si="36"/>
        <v>86</v>
      </c>
      <c r="G1110" t="str">
        <f t="shared" si="35"/>
        <v>Senior</v>
      </c>
    </row>
    <row r="1111" spans="1:7" x14ac:dyDescent="0.35">
      <c r="A1111">
        <v>1110</v>
      </c>
      <c r="B1111" s="1" t="s">
        <v>63</v>
      </c>
      <c r="C1111" t="s">
        <v>5</v>
      </c>
      <c r="D1111">
        <v>43</v>
      </c>
      <c r="E1111" t="s">
        <v>9</v>
      </c>
      <c r="F1111" s="12">
        <f t="shared" si="36"/>
        <v>43</v>
      </c>
      <c r="G1111" t="str">
        <f t="shared" si="35"/>
        <v>Adult</v>
      </c>
    </row>
    <row r="1112" spans="1:7" x14ac:dyDescent="0.35">
      <c r="A1112">
        <v>1111</v>
      </c>
      <c r="B1112" s="1" t="s">
        <v>64</v>
      </c>
      <c r="C1112" t="s">
        <v>5</v>
      </c>
      <c r="D1112">
        <v>31</v>
      </c>
      <c r="E1112" t="s">
        <v>9</v>
      </c>
      <c r="F1112" s="12">
        <f t="shared" si="36"/>
        <v>31</v>
      </c>
      <c r="G1112" t="str">
        <f t="shared" si="35"/>
        <v>Adult</v>
      </c>
    </row>
    <row r="1113" spans="1:7" x14ac:dyDescent="0.35">
      <c r="A1113">
        <v>1112</v>
      </c>
      <c r="B1113" s="1" t="s">
        <v>66</v>
      </c>
      <c r="C1113" t="s">
        <v>5</v>
      </c>
      <c r="D1113">
        <v>30</v>
      </c>
      <c r="E1113" t="s">
        <v>9</v>
      </c>
      <c r="F1113" s="12">
        <f t="shared" si="36"/>
        <v>30</v>
      </c>
      <c r="G1113" t="str">
        <f t="shared" si="35"/>
        <v>Adolocent</v>
      </c>
    </row>
    <row r="1114" spans="1:7" x14ac:dyDescent="0.35">
      <c r="A1114">
        <v>1113</v>
      </c>
      <c r="B1114" s="1" t="s">
        <v>62</v>
      </c>
      <c r="C1114" t="s">
        <v>5</v>
      </c>
      <c r="D1114">
        <v>39</v>
      </c>
      <c r="E1114" t="s">
        <v>9</v>
      </c>
      <c r="F1114" s="12">
        <f t="shared" si="36"/>
        <v>39</v>
      </c>
      <c r="G1114" t="str">
        <f t="shared" si="35"/>
        <v>Adult</v>
      </c>
    </row>
    <row r="1115" spans="1:7" x14ac:dyDescent="0.35">
      <c r="A1115">
        <v>1114</v>
      </c>
      <c r="B1115" s="1" t="s">
        <v>63</v>
      </c>
      <c r="C1115" t="s">
        <v>5</v>
      </c>
      <c r="D1115">
        <v>39</v>
      </c>
      <c r="E1115" t="s">
        <v>9</v>
      </c>
      <c r="F1115" s="12">
        <f t="shared" si="36"/>
        <v>39</v>
      </c>
      <c r="G1115" t="str">
        <f t="shared" si="35"/>
        <v>Adult</v>
      </c>
    </row>
    <row r="1116" spans="1:7" x14ac:dyDescent="0.35">
      <c r="A1116">
        <v>1115</v>
      </c>
      <c r="B1116" s="1" t="s">
        <v>64</v>
      </c>
      <c r="C1116" t="s">
        <v>4</v>
      </c>
      <c r="D1116">
        <v>22</v>
      </c>
      <c r="E1116" t="s">
        <v>9</v>
      </c>
      <c r="F1116" s="12">
        <f t="shared" si="36"/>
        <v>22</v>
      </c>
      <c r="G1116" t="str">
        <f t="shared" si="35"/>
        <v>Adolocent</v>
      </c>
    </row>
    <row r="1117" spans="1:7" x14ac:dyDescent="0.35">
      <c r="A1117">
        <v>1116</v>
      </c>
      <c r="B1117" s="1" t="s">
        <v>66</v>
      </c>
      <c r="C1117" t="s">
        <v>4</v>
      </c>
      <c r="D1117">
        <v>79</v>
      </c>
      <c r="E1117" t="s">
        <v>9</v>
      </c>
      <c r="F1117" s="12">
        <f t="shared" si="36"/>
        <v>79</v>
      </c>
      <c r="G1117" t="str">
        <f t="shared" si="35"/>
        <v>Senior</v>
      </c>
    </row>
    <row r="1118" spans="1:7" x14ac:dyDescent="0.35">
      <c r="A1118">
        <v>1117</v>
      </c>
      <c r="B1118" s="1" t="s">
        <v>62</v>
      </c>
      <c r="C1118" t="s">
        <v>5</v>
      </c>
      <c r="D1118">
        <v>63</v>
      </c>
      <c r="E1118" t="s">
        <v>9</v>
      </c>
      <c r="F1118" s="12">
        <f t="shared" si="36"/>
        <v>63</v>
      </c>
      <c r="G1118" t="str">
        <f t="shared" si="35"/>
        <v>Senior</v>
      </c>
    </row>
    <row r="1119" spans="1:7" x14ac:dyDescent="0.35">
      <c r="A1119">
        <v>1118</v>
      </c>
      <c r="B1119" s="1" t="s">
        <v>63</v>
      </c>
      <c r="C1119" t="s">
        <v>4</v>
      </c>
      <c r="D1119">
        <v>45</v>
      </c>
      <c r="E1119" t="s">
        <v>9</v>
      </c>
      <c r="F1119" s="12">
        <f t="shared" si="36"/>
        <v>45</v>
      </c>
      <c r="G1119" t="str">
        <f t="shared" si="35"/>
        <v>Adult</v>
      </c>
    </row>
    <row r="1120" spans="1:7" x14ac:dyDescent="0.35">
      <c r="A1120">
        <v>1119</v>
      </c>
      <c r="B1120" s="1" t="s">
        <v>64</v>
      </c>
      <c r="C1120" t="s">
        <v>4</v>
      </c>
      <c r="D1120">
        <v>89</v>
      </c>
      <c r="E1120" t="s">
        <v>9</v>
      </c>
      <c r="F1120" s="12">
        <f t="shared" si="36"/>
        <v>89</v>
      </c>
      <c r="G1120" t="str">
        <f t="shared" si="35"/>
        <v>Senior</v>
      </c>
    </row>
    <row r="1121" spans="1:7" x14ac:dyDescent="0.35">
      <c r="A1121">
        <v>1120</v>
      </c>
      <c r="B1121" s="1" t="s">
        <v>66</v>
      </c>
      <c r="C1121" t="s">
        <v>5</v>
      </c>
      <c r="D1121">
        <v>53</v>
      </c>
      <c r="E1121" t="s">
        <v>9</v>
      </c>
      <c r="F1121" s="12">
        <f t="shared" si="36"/>
        <v>53</v>
      </c>
      <c r="G1121" t="str">
        <f t="shared" si="35"/>
        <v>Adult</v>
      </c>
    </row>
    <row r="1122" spans="1:7" x14ac:dyDescent="0.35">
      <c r="A1122">
        <v>1121</v>
      </c>
      <c r="B1122" s="1" t="s">
        <v>62</v>
      </c>
      <c r="C1122" t="s">
        <v>5</v>
      </c>
      <c r="D1122">
        <v>51</v>
      </c>
      <c r="E1122" t="s">
        <v>9</v>
      </c>
      <c r="F1122" s="12">
        <f t="shared" si="36"/>
        <v>51</v>
      </c>
      <c r="G1122" t="str">
        <f t="shared" si="35"/>
        <v>Adult</v>
      </c>
    </row>
    <row r="1123" spans="1:7" x14ac:dyDescent="0.35">
      <c r="A1123">
        <v>1122</v>
      </c>
      <c r="B1123" s="1" t="s">
        <v>63</v>
      </c>
      <c r="C1123" t="s">
        <v>4</v>
      </c>
      <c r="D1123">
        <v>33</v>
      </c>
      <c r="E1123" t="s">
        <v>9</v>
      </c>
      <c r="F1123" s="12">
        <f t="shared" si="36"/>
        <v>33</v>
      </c>
      <c r="G1123" t="str">
        <f t="shared" si="35"/>
        <v>Adult</v>
      </c>
    </row>
    <row r="1124" spans="1:7" x14ac:dyDescent="0.35">
      <c r="A1124">
        <v>1123</v>
      </c>
      <c r="B1124" s="1" t="s">
        <v>64</v>
      </c>
      <c r="C1124" t="s">
        <v>5</v>
      </c>
      <c r="D1124">
        <v>54</v>
      </c>
      <c r="E1124" t="s">
        <v>9</v>
      </c>
      <c r="F1124" s="12">
        <f t="shared" si="36"/>
        <v>54</v>
      </c>
      <c r="G1124" t="str">
        <f t="shared" si="35"/>
        <v>Adult</v>
      </c>
    </row>
    <row r="1125" spans="1:7" x14ac:dyDescent="0.35">
      <c r="A1125">
        <v>1124</v>
      </c>
      <c r="B1125" s="1" t="s">
        <v>66</v>
      </c>
      <c r="C1125" t="s">
        <v>4</v>
      </c>
      <c r="D1125">
        <v>36</v>
      </c>
      <c r="E1125" t="s">
        <v>9</v>
      </c>
      <c r="F1125" s="12">
        <f t="shared" si="36"/>
        <v>36</v>
      </c>
      <c r="G1125" t="str">
        <f t="shared" si="35"/>
        <v>Adult</v>
      </c>
    </row>
    <row r="1126" spans="1:7" x14ac:dyDescent="0.35">
      <c r="A1126">
        <v>1125</v>
      </c>
      <c r="B1126" s="1" t="s">
        <v>62</v>
      </c>
      <c r="C1126" t="s">
        <v>4</v>
      </c>
      <c r="D1126">
        <v>18</v>
      </c>
      <c r="E1126" t="s">
        <v>9</v>
      </c>
      <c r="F1126" s="12">
        <f t="shared" si="36"/>
        <v>18</v>
      </c>
      <c r="G1126" t="str">
        <f t="shared" si="35"/>
        <v>Adolocent</v>
      </c>
    </row>
    <row r="1127" spans="1:7" x14ac:dyDescent="0.35">
      <c r="A1127">
        <v>1126</v>
      </c>
      <c r="B1127" s="1" t="s">
        <v>63</v>
      </c>
      <c r="C1127" t="s">
        <v>4</v>
      </c>
      <c r="D1127">
        <v>65</v>
      </c>
      <c r="E1127" t="s">
        <v>9</v>
      </c>
      <c r="F1127" s="12">
        <f t="shared" si="36"/>
        <v>65</v>
      </c>
      <c r="G1127" t="str">
        <f t="shared" si="35"/>
        <v>Senior</v>
      </c>
    </row>
    <row r="1128" spans="1:7" x14ac:dyDescent="0.35">
      <c r="A1128">
        <v>1127</v>
      </c>
      <c r="B1128" s="1" t="s">
        <v>64</v>
      </c>
      <c r="C1128" t="s">
        <v>5</v>
      </c>
      <c r="D1128">
        <v>83</v>
      </c>
      <c r="E1128" t="s">
        <v>9</v>
      </c>
      <c r="F1128" s="12">
        <f t="shared" si="36"/>
        <v>83</v>
      </c>
      <c r="G1128" t="str">
        <f t="shared" si="35"/>
        <v>Senior</v>
      </c>
    </row>
    <row r="1129" spans="1:7" x14ac:dyDescent="0.35">
      <c r="A1129">
        <v>1128</v>
      </c>
      <c r="B1129" s="1" t="s">
        <v>66</v>
      </c>
      <c r="C1129" t="s">
        <v>5</v>
      </c>
      <c r="D1129">
        <v>18</v>
      </c>
      <c r="E1129" t="s">
        <v>9</v>
      </c>
      <c r="F1129" s="12">
        <f t="shared" si="36"/>
        <v>18</v>
      </c>
      <c r="G1129" t="str">
        <f t="shared" si="35"/>
        <v>Adolocent</v>
      </c>
    </row>
    <row r="1130" spans="1:7" x14ac:dyDescent="0.35">
      <c r="A1130">
        <v>1129</v>
      </c>
      <c r="B1130" s="1" t="s">
        <v>62</v>
      </c>
      <c r="C1130" t="s">
        <v>4</v>
      </c>
      <c r="D1130">
        <v>67</v>
      </c>
      <c r="E1130" t="s">
        <v>9</v>
      </c>
      <c r="F1130" s="12">
        <f t="shared" si="36"/>
        <v>67</v>
      </c>
      <c r="G1130" t="str">
        <f t="shared" si="35"/>
        <v>Senior</v>
      </c>
    </row>
    <row r="1131" spans="1:7" x14ac:dyDescent="0.35">
      <c r="A1131">
        <v>1130</v>
      </c>
      <c r="B1131" s="1" t="s">
        <v>63</v>
      </c>
      <c r="C1131" t="s">
        <v>4</v>
      </c>
      <c r="D1131">
        <v>30</v>
      </c>
      <c r="E1131" t="s">
        <v>9</v>
      </c>
      <c r="F1131" s="12">
        <f t="shared" si="36"/>
        <v>30</v>
      </c>
      <c r="G1131" t="str">
        <f t="shared" si="35"/>
        <v>Adolocent</v>
      </c>
    </row>
    <row r="1132" spans="1:7" x14ac:dyDescent="0.35">
      <c r="A1132">
        <v>1131</v>
      </c>
      <c r="B1132" s="1" t="s">
        <v>64</v>
      </c>
      <c r="C1132" t="s">
        <v>5</v>
      </c>
      <c r="D1132">
        <v>38</v>
      </c>
      <c r="E1132" t="s">
        <v>9</v>
      </c>
      <c r="F1132" s="12">
        <f t="shared" si="36"/>
        <v>38</v>
      </c>
      <c r="G1132" t="str">
        <f t="shared" si="35"/>
        <v>Adult</v>
      </c>
    </row>
    <row r="1133" spans="1:7" x14ac:dyDescent="0.35">
      <c r="A1133">
        <v>1132</v>
      </c>
      <c r="B1133" s="1" t="s">
        <v>66</v>
      </c>
      <c r="C1133" t="s">
        <v>4</v>
      </c>
      <c r="D1133">
        <v>27</v>
      </c>
      <c r="E1133" t="s">
        <v>9</v>
      </c>
      <c r="F1133" s="12">
        <f t="shared" si="36"/>
        <v>27</v>
      </c>
      <c r="G1133" t="str">
        <f t="shared" si="35"/>
        <v>Adolocent</v>
      </c>
    </row>
    <row r="1134" spans="1:7" x14ac:dyDescent="0.35">
      <c r="A1134">
        <v>1133</v>
      </c>
      <c r="B1134" s="1" t="s">
        <v>62</v>
      </c>
      <c r="C1134" t="s">
        <v>5</v>
      </c>
      <c r="D1134">
        <v>59</v>
      </c>
      <c r="E1134" t="s">
        <v>9</v>
      </c>
      <c r="F1134" s="12">
        <f t="shared" si="36"/>
        <v>59</v>
      </c>
      <c r="G1134" t="str">
        <f t="shared" si="35"/>
        <v>Adult</v>
      </c>
    </row>
    <row r="1135" spans="1:7" x14ac:dyDescent="0.35">
      <c r="A1135">
        <v>1134</v>
      </c>
      <c r="B1135" s="1" t="s">
        <v>63</v>
      </c>
      <c r="C1135" t="s">
        <v>4</v>
      </c>
      <c r="D1135">
        <v>53</v>
      </c>
      <c r="E1135" t="s">
        <v>9</v>
      </c>
      <c r="F1135" s="12">
        <f t="shared" si="36"/>
        <v>53</v>
      </c>
      <c r="G1135" t="str">
        <f t="shared" si="35"/>
        <v>Adult</v>
      </c>
    </row>
    <row r="1136" spans="1:7" x14ac:dyDescent="0.35">
      <c r="A1136">
        <v>1135</v>
      </c>
      <c r="B1136" s="1" t="s">
        <v>64</v>
      </c>
      <c r="C1136" t="s">
        <v>4</v>
      </c>
      <c r="D1136">
        <v>74</v>
      </c>
      <c r="E1136" t="s">
        <v>9</v>
      </c>
      <c r="F1136" s="12">
        <f t="shared" si="36"/>
        <v>74</v>
      </c>
      <c r="G1136" t="str">
        <f t="shared" si="35"/>
        <v>Senior</v>
      </c>
    </row>
    <row r="1137" spans="1:7" x14ac:dyDescent="0.35">
      <c r="A1137">
        <v>1136</v>
      </c>
      <c r="B1137" s="1" t="s">
        <v>66</v>
      </c>
      <c r="C1137" t="s">
        <v>5</v>
      </c>
      <c r="D1137">
        <v>89</v>
      </c>
      <c r="E1137" t="s">
        <v>9</v>
      </c>
      <c r="F1137" s="12">
        <f t="shared" si="36"/>
        <v>89</v>
      </c>
      <c r="G1137" t="str">
        <f t="shared" si="35"/>
        <v>Senior</v>
      </c>
    </row>
    <row r="1138" spans="1:7" x14ac:dyDescent="0.35">
      <c r="A1138">
        <v>1137</v>
      </c>
      <c r="B1138" s="1" t="s">
        <v>62</v>
      </c>
      <c r="C1138" t="s">
        <v>4</v>
      </c>
      <c r="D1138">
        <v>52</v>
      </c>
      <c r="E1138" t="s">
        <v>9</v>
      </c>
      <c r="F1138" s="12">
        <f t="shared" si="36"/>
        <v>52</v>
      </c>
      <c r="G1138" t="str">
        <f t="shared" si="35"/>
        <v>Adult</v>
      </c>
    </row>
    <row r="1139" spans="1:7" x14ac:dyDescent="0.35">
      <c r="A1139">
        <v>1138</v>
      </c>
      <c r="B1139" s="1" t="s">
        <v>63</v>
      </c>
      <c r="C1139" t="s">
        <v>5</v>
      </c>
      <c r="D1139">
        <v>83</v>
      </c>
      <c r="E1139" t="s">
        <v>9</v>
      </c>
      <c r="F1139" s="12">
        <f t="shared" si="36"/>
        <v>83</v>
      </c>
      <c r="G1139" t="str">
        <f t="shared" si="35"/>
        <v>Senior</v>
      </c>
    </row>
    <row r="1140" spans="1:7" x14ac:dyDescent="0.35">
      <c r="A1140">
        <v>1139</v>
      </c>
      <c r="B1140" s="1" t="s">
        <v>64</v>
      </c>
      <c r="C1140" t="s">
        <v>5</v>
      </c>
      <c r="D1140">
        <v>84</v>
      </c>
      <c r="E1140" t="s">
        <v>9</v>
      </c>
      <c r="F1140" s="12">
        <f t="shared" si="36"/>
        <v>84</v>
      </c>
      <c r="G1140" t="str">
        <f t="shared" si="35"/>
        <v>Senior</v>
      </c>
    </row>
    <row r="1141" spans="1:7" x14ac:dyDescent="0.35">
      <c r="A1141">
        <v>1140</v>
      </c>
      <c r="B1141" s="1" t="s">
        <v>66</v>
      </c>
      <c r="C1141" t="s">
        <v>4</v>
      </c>
      <c r="D1141">
        <v>69</v>
      </c>
      <c r="E1141" t="s">
        <v>9</v>
      </c>
      <c r="F1141" s="12">
        <f t="shared" si="36"/>
        <v>69</v>
      </c>
      <c r="G1141" t="str">
        <f t="shared" si="35"/>
        <v>Senior</v>
      </c>
    </row>
    <row r="1142" spans="1:7" x14ac:dyDescent="0.35">
      <c r="A1142">
        <v>1141</v>
      </c>
      <c r="B1142" s="1" t="s">
        <v>62</v>
      </c>
      <c r="C1142" t="s">
        <v>4</v>
      </c>
      <c r="D1142">
        <v>60</v>
      </c>
      <c r="E1142" t="s">
        <v>9</v>
      </c>
      <c r="F1142" s="12">
        <f t="shared" si="36"/>
        <v>60</v>
      </c>
      <c r="G1142" t="str">
        <f t="shared" si="35"/>
        <v>Adult</v>
      </c>
    </row>
    <row r="1143" spans="1:7" x14ac:dyDescent="0.35">
      <c r="A1143">
        <v>1142</v>
      </c>
      <c r="B1143" s="1" t="s">
        <v>63</v>
      </c>
      <c r="C1143" t="s">
        <v>5</v>
      </c>
      <c r="D1143">
        <v>59</v>
      </c>
      <c r="E1143" t="s">
        <v>9</v>
      </c>
      <c r="F1143" s="12">
        <f t="shared" si="36"/>
        <v>59</v>
      </c>
      <c r="G1143" t="str">
        <f t="shared" si="35"/>
        <v>Adult</v>
      </c>
    </row>
    <row r="1144" spans="1:7" x14ac:dyDescent="0.35">
      <c r="A1144">
        <v>1143</v>
      </c>
      <c r="B1144" s="1" t="s">
        <v>64</v>
      </c>
      <c r="C1144" t="s">
        <v>4</v>
      </c>
      <c r="D1144">
        <v>59</v>
      </c>
      <c r="E1144" t="s">
        <v>9</v>
      </c>
      <c r="F1144" s="12">
        <f t="shared" si="36"/>
        <v>59</v>
      </c>
      <c r="G1144" t="str">
        <f t="shared" si="35"/>
        <v>Adult</v>
      </c>
    </row>
    <row r="1145" spans="1:7" x14ac:dyDescent="0.35">
      <c r="A1145">
        <v>1144</v>
      </c>
      <c r="B1145" s="1" t="s">
        <v>66</v>
      </c>
      <c r="C1145" t="s">
        <v>5</v>
      </c>
      <c r="D1145">
        <v>61</v>
      </c>
      <c r="E1145" t="s">
        <v>9</v>
      </c>
      <c r="F1145" s="12">
        <f t="shared" si="36"/>
        <v>61</v>
      </c>
      <c r="G1145" t="str">
        <f t="shared" si="35"/>
        <v>Senior</v>
      </c>
    </row>
    <row r="1146" spans="1:7" x14ac:dyDescent="0.35">
      <c r="A1146">
        <v>1145</v>
      </c>
      <c r="B1146" s="1" t="s">
        <v>62</v>
      </c>
      <c r="C1146" t="s">
        <v>5</v>
      </c>
      <c r="D1146">
        <v>50</v>
      </c>
      <c r="E1146" t="s">
        <v>9</v>
      </c>
      <c r="F1146" s="12">
        <f t="shared" si="36"/>
        <v>50</v>
      </c>
      <c r="G1146" t="str">
        <f t="shared" si="35"/>
        <v>Adult</v>
      </c>
    </row>
    <row r="1147" spans="1:7" x14ac:dyDescent="0.35">
      <c r="A1147">
        <v>1146</v>
      </c>
      <c r="B1147" s="1" t="s">
        <v>63</v>
      </c>
      <c r="C1147" t="s">
        <v>4</v>
      </c>
      <c r="D1147">
        <v>23</v>
      </c>
      <c r="E1147" t="s">
        <v>9</v>
      </c>
      <c r="F1147" s="12">
        <f t="shared" si="36"/>
        <v>23</v>
      </c>
      <c r="G1147" t="str">
        <f t="shared" si="35"/>
        <v>Adolocent</v>
      </c>
    </row>
    <row r="1148" spans="1:7" x14ac:dyDescent="0.35">
      <c r="A1148">
        <v>1147</v>
      </c>
      <c r="B1148" s="1" t="s">
        <v>64</v>
      </c>
      <c r="C1148" t="s">
        <v>4</v>
      </c>
      <c r="D1148">
        <v>53</v>
      </c>
      <c r="E1148" t="s">
        <v>9</v>
      </c>
      <c r="F1148" s="12">
        <f t="shared" si="36"/>
        <v>53</v>
      </c>
      <c r="G1148" t="str">
        <f t="shared" si="35"/>
        <v>Adult</v>
      </c>
    </row>
    <row r="1149" spans="1:7" x14ac:dyDescent="0.35">
      <c r="A1149">
        <v>1148</v>
      </c>
      <c r="B1149" s="1" t="s">
        <v>66</v>
      </c>
      <c r="C1149" t="s">
        <v>5</v>
      </c>
      <c r="D1149">
        <v>53</v>
      </c>
      <c r="E1149" t="s">
        <v>9</v>
      </c>
      <c r="F1149" s="12">
        <f t="shared" si="36"/>
        <v>53</v>
      </c>
      <c r="G1149" t="str">
        <f t="shared" si="35"/>
        <v>Adult</v>
      </c>
    </row>
    <row r="1150" spans="1:7" x14ac:dyDescent="0.35">
      <c r="A1150">
        <v>1149</v>
      </c>
      <c r="B1150" s="1" t="s">
        <v>62</v>
      </c>
      <c r="C1150" t="s">
        <v>4</v>
      </c>
      <c r="D1150">
        <v>31</v>
      </c>
      <c r="E1150" t="s">
        <v>9</v>
      </c>
      <c r="F1150" s="12">
        <f t="shared" si="36"/>
        <v>31</v>
      </c>
      <c r="G1150" t="str">
        <f t="shared" si="35"/>
        <v>Adult</v>
      </c>
    </row>
    <row r="1151" spans="1:7" x14ac:dyDescent="0.35">
      <c r="A1151">
        <v>1150</v>
      </c>
      <c r="B1151" s="1" t="s">
        <v>63</v>
      </c>
      <c r="C1151" t="s">
        <v>4</v>
      </c>
      <c r="D1151">
        <v>77</v>
      </c>
      <c r="E1151" t="s">
        <v>9</v>
      </c>
      <c r="F1151" s="12">
        <f t="shared" si="36"/>
        <v>77</v>
      </c>
      <c r="G1151" t="str">
        <f t="shared" si="35"/>
        <v>Senior</v>
      </c>
    </row>
    <row r="1152" spans="1:7" x14ac:dyDescent="0.35">
      <c r="A1152">
        <v>1151</v>
      </c>
      <c r="B1152" s="1" t="s">
        <v>64</v>
      </c>
      <c r="C1152" t="s">
        <v>5</v>
      </c>
      <c r="D1152">
        <v>76</v>
      </c>
      <c r="E1152" t="s">
        <v>9</v>
      </c>
      <c r="F1152" s="12">
        <f t="shared" si="36"/>
        <v>76</v>
      </c>
      <c r="G1152" t="str">
        <f t="shared" si="35"/>
        <v>Senior</v>
      </c>
    </row>
    <row r="1153" spans="1:7" x14ac:dyDescent="0.35">
      <c r="A1153">
        <v>1152</v>
      </c>
      <c r="B1153" s="1" t="s">
        <v>66</v>
      </c>
      <c r="C1153" t="s">
        <v>4</v>
      </c>
      <c r="D1153">
        <v>67</v>
      </c>
      <c r="E1153" t="s">
        <v>9</v>
      </c>
      <c r="F1153" s="12">
        <f t="shared" si="36"/>
        <v>67</v>
      </c>
      <c r="G1153" t="str">
        <f t="shared" si="35"/>
        <v>Senior</v>
      </c>
    </row>
    <row r="1154" spans="1:7" x14ac:dyDescent="0.35">
      <c r="A1154">
        <v>1153</v>
      </c>
      <c r="B1154" s="1" t="s">
        <v>62</v>
      </c>
      <c r="C1154" t="s">
        <v>5</v>
      </c>
      <c r="D1154">
        <v>39</v>
      </c>
      <c r="E1154" t="s">
        <v>9</v>
      </c>
      <c r="F1154" s="12">
        <f t="shared" si="36"/>
        <v>39</v>
      </c>
      <c r="G1154" t="str">
        <f t="shared" si="35"/>
        <v>Adult</v>
      </c>
    </row>
    <row r="1155" spans="1:7" x14ac:dyDescent="0.35">
      <c r="A1155">
        <v>1154</v>
      </c>
      <c r="B1155" s="1" t="s">
        <v>63</v>
      </c>
      <c r="C1155" t="s">
        <v>4</v>
      </c>
      <c r="D1155">
        <v>88</v>
      </c>
      <c r="E1155" t="s">
        <v>9</v>
      </c>
      <c r="F1155" s="12">
        <f t="shared" si="36"/>
        <v>88</v>
      </c>
      <c r="G1155" t="str">
        <f t="shared" ref="G1155:G1218" si="37">IF(F1155&gt;60,"Senior",IF(F1155&gt;=31,"Adult",IF(F1155&lt;31,"Adolocent","Invaild")))</f>
        <v>Senior</v>
      </c>
    </row>
    <row r="1156" spans="1:7" x14ac:dyDescent="0.35">
      <c r="A1156">
        <v>1155</v>
      </c>
      <c r="B1156" s="1" t="s">
        <v>64</v>
      </c>
      <c r="C1156" t="s">
        <v>4</v>
      </c>
      <c r="D1156">
        <v>58</v>
      </c>
      <c r="E1156" t="s">
        <v>9</v>
      </c>
      <c r="F1156" s="12">
        <f t="shared" si="36"/>
        <v>58</v>
      </c>
      <c r="G1156" t="str">
        <f t="shared" si="37"/>
        <v>Adult</v>
      </c>
    </row>
    <row r="1157" spans="1:7" x14ac:dyDescent="0.35">
      <c r="A1157">
        <v>1156</v>
      </c>
      <c r="B1157" s="1" t="s">
        <v>66</v>
      </c>
      <c r="C1157" t="s">
        <v>4</v>
      </c>
      <c r="D1157">
        <v>35</v>
      </c>
      <c r="E1157" t="s">
        <v>9</v>
      </c>
      <c r="F1157" s="12">
        <f t="shared" si="36"/>
        <v>35</v>
      </c>
      <c r="G1157" t="str">
        <f t="shared" si="37"/>
        <v>Adult</v>
      </c>
    </row>
    <row r="1158" spans="1:7" x14ac:dyDescent="0.35">
      <c r="A1158">
        <v>1157</v>
      </c>
      <c r="B1158" s="1" t="s">
        <v>62</v>
      </c>
      <c r="C1158" t="s">
        <v>5</v>
      </c>
      <c r="D1158">
        <v>70</v>
      </c>
      <c r="E1158" t="s">
        <v>9</v>
      </c>
      <c r="F1158" s="12">
        <f t="shared" ref="F1158:F1221" si="38">IF(D1158="",AVERAGE(D1155:D1157),D1158)</f>
        <v>70</v>
      </c>
      <c r="G1158" t="str">
        <f t="shared" si="37"/>
        <v>Senior</v>
      </c>
    </row>
    <row r="1159" spans="1:7" x14ac:dyDescent="0.35">
      <c r="A1159">
        <v>1158</v>
      </c>
      <c r="B1159" s="1" t="s">
        <v>63</v>
      </c>
      <c r="C1159" t="s">
        <v>4</v>
      </c>
      <c r="D1159">
        <v>59</v>
      </c>
      <c r="E1159" t="s">
        <v>9</v>
      </c>
      <c r="F1159" s="12">
        <f t="shared" si="38"/>
        <v>59</v>
      </c>
      <c r="G1159" t="str">
        <f t="shared" si="37"/>
        <v>Adult</v>
      </c>
    </row>
    <row r="1160" spans="1:7" x14ac:dyDescent="0.35">
      <c r="A1160">
        <v>1159</v>
      </c>
      <c r="B1160" s="1" t="s">
        <v>64</v>
      </c>
      <c r="C1160" t="s">
        <v>5</v>
      </c>
      <c r="D1160">
        <v>58</v>
      </c>
      <c r="E1160" t="s">
        <v>9</v>
      </c>
      <c r="F1160" s="12">
        <f t="shared" si="38"/>
        <v>58</v>
      </c>
      <c r="G1160" t="str">
        <f t="shared" si="37"/>
        <v>Adult</v>
      </c>
    </row>
    <row r="1161" spans="1:7" x14ac:dyDescent="0.35">
      <c r="A1161">
        <v>1160</v>
      </c>
      <c r="B1161" s="1" t="s">
        <v>66</v>
      </c>
      <c r="C1161" t="s">
        <v>4</v>
      </c>
      <c r="D1161">
        <v>58</v>
      </c>
      <c r="E1161" t="s">
        <v>9</v>
      </c>
      <c r="F1161" s="12">
        <f t="shared" si="38"/>
        <v>58</v>
      </c>
      <c r="G1161" t="str">
        <f t="shared" si="37"/>
        <v>Adult</v>
      </c>
    </row>
    <row r="1162" spans="1:7" x14ac:dyDescent="0.35">
      <c r="A1162">
        <v>1161</v>
      </c>
      <c r="B1162" s="1" t="s">
        <v>62</v>
      </c>
      <c r="C1162" t="s">
        <v>5</v>
      </c>
      <c r="D1162">
        <v>36</v>
      </c>
      <c r="E1162" t="s">
        <v>9</v>
      </c>
      <c r="F1162" s="12">
        <f t="shared" si="38"/>
        <v>36</v>
      </c>
      <c r="G1162" t="str">
        <f t="shared" si="37"/>
        <v>Adult</v>
      </c>
    </row>
    <row r="1163" spans="1:7" x14ac:dyDescent="0.35">
      <c r="A1163">
        <v>1162</v>
      </c>
      <c r="B1163" s="1" t="s">
        <v>63</v>
      </c>
      <c r="C1163" t="s">
        <v>5</v>
      </c>
      <c r="D1163">
        <v>87</v>
      </c>
      <c r="E1163" t="s">
        <v>9</v>
      </c>
      <c r="F1163" s="12">
        <f t="shared" si="38"/>
        <v>87</v>
      </c>
      <c r="G1163" t="str">
        <f t="shared" si="37"/>
        <v>Senior</v>
      </c>
    </row>
    <row r="1164" spans="1:7" x14ac:dyDescent="0.35">
      <c r="A1164">
        <v>1163</v>
      </c>
      <c r="B1164" s="1" t="s">
        <v>64</v>
      </c>
      <c r="C1164" t="s">
        <v>5</v>
      </c>
      <c r="D1164">
        <v>72</v>
      </c>
      <c r="E1164" t="s">
        <v>9</v>
      </c>
      <c r="F1164" s="12">
        <f t="shared" si="38"/>
        <v>72</v>
      </c>
      <c r="G1164" t="str">
        <f t="shared" si="37"/>
        <v>Senior</v>
      </c>
    </row>
    <row r="1165" spans="1:7" x14ac:dyDescent="0.35">
      <c r="A1165">
        <v>1164</v>
      </c>
      <c r="B1165" s="1" t="s">
        <v>66</v>
      </c>
      <c r="C1165" t="s">
        <v>4</v>
      </c>
      <c r="D1165">
        <v>63</v>
      </c>
      <c r="E1165" t="s">
        <v>9</v>
      </c>
      <c r="F1165" s="12">
        <f t="shared" si="38"/>
        <v>63</v>
      </c>
      <c r="G1165" t="str">
        <f t="shared" si="37"/>
        <v>Senior</v>
      </c>
    </row>
    <row r="1166" spans="1:7" x14ac:dyDescent="0.35">
      <c r="A1166">
        <v>1165</v>
      </c>
      <c r="B1166" s="1" t="s">
        <v>62</v>
      </c>
      <c r="C1166" t="s">
        <v>4</v>
      </c>
      <c r="D1166">
        <v>28</v>
      </c>
      <c r="E1166" t="s">
        <v>9</v>
      </c>
      <c r="F1166" s="12">
        <f t="shared" si="38"/>
        <v>28</v>
      </c>
      <c r="G1166" t="str">
        <f t="shared" si="37"/>
        <v>Adolocent</v>
      </c>
    </row>
    <row r="1167" spans="1:7" x14ac:dyDescent="0.35">
      <c r="A1167">
        <v>1166</v>
      </c>
      <c r="B1167" s="1" t="s">
        <v>63</v>
      </c>
      <c r="C1167" t="s">
        <v>5</v>
      </c>
      <c r="D1167">
        <v>31</v>
      </c>
      <c r="E1167" t="s">
        <v>9</v>
      </c>
      <c r="F1167" s="12">
        <f t="shared" si="38"/>
        <v>31</v>
      </c>
      <c r="G1167" t="str">
        <f t="shared" si="37"/>
        <v>Adult</v>
      </c>
    </row>
    <row r="1168" spans="1:7" x14ac:dyDescent="0.35">
      <c r="A1168">
        <v>1167</v>
      </c>
      <c r="B1168" s="1" t="s">
        <v>64</v>
      </c>
      <c r="C1168" t="s">
        <v>4</v>
      </c>
      <c r="D1168">
        <v>78</v>
      </c>
      <c r="E1168" t="s">
        <v>9</v>
      </c>
      <c r="F1168" s="12">
        <f t="shared" si="38"/>
        <v>78</v>
      </c>
      <c r="G1168" t="str">
        <f t="shared" si="37"/>
        <v>Senior</v>
      </c>
    </row>
    <row r="1169" spans="1:7" x14ac:dyDescent="0.35">
      <c r="A1169">
        <v>1168</v>
      </c>
      <c r="B1169" s="1" t="s">
        <v>66</v>
      </c>
      <c r="C1169" t="s">
        <v>5</v>
      </c>
      <c r="D1169">
        <v>41</v>
      </c>
      <c r="E1169" t="s">
        <v>9</v>
      </c>
      <c r="F1169" s="12">
        <f t="shared" si="38"/>
        <v>41</v>
      </c>
      <c r="G1169" t="str">
        <f t="shared" si="37"/>
        <v>Adult</v>
      </c>
    </row>
    <row r="1170" spans="1:7" x14ac:dyDescent="0.35">
      <c r="A1170">
        <v>1169</v>
      </c>
      <c r="B1170" s="1" t="s">
        <v>62</v>
      </c>
      <c r="C1170" t="s">
        <v>4</v>
      </c>
      <c r="D1170">
        <v>26</v>
      </c>
      <c r="E1170" t="s">
        <v>9</v>
      </c>
      <c r="F1170" s="12">
        <f t="shared" si="38"/>
        <v>26</v>
      </c>
      <c r="G1170" t="str">
        <f t="shared" si="37"/>
        <v>Adolocent</v>
      </c>
    </row>
    <row r="1171" spans="1:7" x14ac:dyDescent="0.35">
      <c r="A1171">
        <v>1170</v>
      </c>
      <c r="B1171" s="1" t="s">
        <v>63</v>
      </c>
      <c r="C1171" t="s">
        <v>5</v>
      </c>
      <c r="D1171">
        <v>65</v>
      </c>
      <c r="E1171" t="s">
        <v>9</v>
      </c>
      <c r="F1171" s="12">
        <f t="shared" si="38"/>
        <v>65</v>
      </c>
      <c r="G1171" t="str">
        <f t="shared" si="37"/>
        <v>Senior</v>
      </c>
    </row>
    <row r="1172" spans="1:7" x14ac:dyDescent="0.35">
      <c r="A1172">
        <v>1171</v>
      </c>
      <c r="B1172" s="1" t="s">
        <v>64</v>
      </c>
      <c r="C1172" t="s">
        <v>4</v>
      </c>
      <c r="D1172">
        <v>53</v>
      </c>
      <c r="E1172" t="s">
        <v>9</v>
      </c>
      <c r="F1172" s="12">
        <f t="shared" si="38"/>
        <v>53</v>
      </c>
      <c r="G1172" t="str">
        <f t="shared" si="37"/>
        <v>Adult</v>
      </c>
    </row>
    <row r="1173" spans="1:7" x14ac:dyDescent="0.35">
      <c r="A1173">
        <v>1172</v>
      </c>
      <c r="B1173" s="1" t="s">
        <v>66</v>
      </c>
      <c r="C1173" t="s">
        <v>5</v>
      </c>
      <c r="D1173">
        <v>23</v>
      </c>
      <c r="E1173" t="s">
        <v>9</v>
      </c>
      <c r="F1173" s="12">
        <f t="shared" si="38"/>
        <v>23</v>
      </c>
      <c r="G1173" t="str">
        <f t="shared" si="37"/>
        <v>Adolocent</v>
      </c>
    </row>
    <row r="1174" spans="1:7" x14ac:dyDescent="0.35">
      <c r="A1174">
        <v>1173</v>
      </c>
      <c r="B1174" s="1" t="s">
        <v>62</v>
      </c>
      <c r="C1174" t="s">
        <v>4</v>
      </c>
      <c r="D1174">
        <v>84</v>
      </c>
      <c r="E1174" t="s">
        <v>9</v>
      </c>
      <c r="F1174" s="12">
        <f t="shared" si="38"/>
        <v>84</v>
      </c>
      <c r="G1174" t="str">
        <f t="shared" si="37"/>
        <v>Senior</v>
      </c>
    </row>
    <row r="1175" spans="1:7" x14ac:dyDescent="0.35">
      <c r="A1175">
        <v>1174</v>
      </c>
      <c r="B1175" s="1" t="s">
        <v>63</v>
      </c>
      <c r="C1175" t="s">
        <v>4</v>
      </c>
      <c r="D1175">
        <v>60</v>
      </c>
      <c r="E1175" t="s">
        <v>9</v>
      </c>
      <c r="F1175" s="12">
        <f t="shared" si="38"/>
        <v>60</v>
      </c>
      <c r="G1175" t="str">
        <f t="shared" si="37"/>
        <v>Adult</v>
      </c>
    </row>
    <row r="1176" spans="1:7" x14ac:dyDescent="0.35">
      <c r="A1176">
        <v>1175</v>
      </c>
      <c r="B1176" s="1" t="s">
        <v>64</v>
      </c>
      <c r="C1176" t="s">
        <v>5</v>
      </c>
      <c r="D1176">
        <v>87</v>
      </c>
      <c r="E1176" t="s">
        <v>9</v>
      </c>
      <c r="F1176" s="12">
        <f t="shared" si="38"/>
        <v>87</v>
      </c>
      <c r="G1176" t="str">
        <f t="shared" si="37"/>
        <v>Senior</v>
      </c>
    </row>
    <row r="1177" spans="1:7" x14ac:dyDescent="0.35">
      <c r="A1177">
        <v>1176</v>
      </c>
      <c r="B1177" s="1" t="s">
        <v>66</v>
      </c>
      <c r="C1177" t="s">
        <v>5</v>
      </c>
      <c r="D1177">
        <v>89</v>
      </c>
      <c r="E1177" t="s">
        <v>9</v>
      </c>
      <c r="F1177" s="12">
        <f t="shared" si="38"/>
        <v>89</v>
      </c>
      <c r="G1177" t="str">
        <f t="shared" si="37"/>
        <v>Senior</v>
      </c>
    </row>
    <row r="1178" spans="1:7" x14ac:dyDescent="0.35">
      <c r="A1178">
        <v>1177</v>
      </c>
      <c r="B1178" s="1" t="s">
        <v>62</v>
      </c>
      <c r="C1178" t="s">
        <v>5</v>
      </c>
      <c r="D1178">
        <v>90</v>
      </c>
      <c r="E1178" t="s">
        <v>9</v>
      </c>
      <c r="F1178" s="12">
        <f t="shared" si="38"/>
        <v>90</v>
      </c>
      <c r="G1178" t="str">
        <f t="shared" si="37"/>
        <v>Senior</v>
      </c>
    </row>
    <row r="1179" spans="1:7" x14ac:dyDescent="0.35">
      <c r="A1179">
        <v>1178</v>
      </c>
      <c r="B1179" s="1" t="s">
        <v>63</v>
      </c>
      <c r="C1179" t="s">
        <v>5</v>
      </c>
      <c r="D1179">
        <v>56</v>
      </c>
      <c r="E1179" t="s">
        <v>9</v>
      </c>
      <c r="F1179" s="12">
        <f t="shared" si="38"/>
        <v>56</v>
      </c>
      <c r="G1179" t="str">
        <f t="shared" si="37"/>
        <v>Adult</v>
      </c>
    </row>
    <row r="1180" spans="1:7" x14ac:dyDescent="0.35">
      <c r="A1180">
        <v>1179</v>
      </c>
      <c r="B1180" s="1" t="s">
        <v>64</v>
      </c>
      <c r="C1180" t="s">
        <v>5</v>
      </c>
      <c r="D1180">
        <v>49</v>
      </c>
      <c r="E1180" t="s">
        <v>9</v>
      </c>
      <c r="F1180" s="12">
        <f t="shared" si="38"/>
        <v>49</v>
      </c>
      <c r="G1180" t="str">
        <f t="shared" si="37"/>
        <v>Adult</v>
      </c>
    </row>
    <row r="1181" spans="1:7" x14ac:dyDescent="0.35">
      <c r="A1181">
        <v>1180</v>
      </c>
      <c r="B1181" s="1" t="s">
        <v>66</v>
      </c>
      <c r="C1181" t="s">
        <v>5</v>
      </c>
      <c r="D1181">
        <v>85</v>
      </c>
      <c r="E1181" t="s">
        <v>9</v>
      </c>
      <c r="F1181" s="12">
        <f t="shared" si="38"/>
        <v>85</v>
      </c>
      <c r="G1181" t="str">
        <f t="shared" si="37"/>
        <v>Senior</v>
      </c>
    </row>
    <row r="1182" spans="1:7" x14ac:dyDescent="0.35">
      <c r="A1182">
        <v>1181</v>
      </c>
      <c r="B1182" s="1" t="s">
        <v>62</v>
      </c>
      <c r="C1182" t="s">
        <v>5</v>
      </c>
      <c r="D1182">
        <v>68</v>
      </c>
      <c r="E1182" t="s">
        <v>9</v>
      </c>
      <c r="F1182" s="12">
        <f t="shared" si="38"/>
        <v>68</v>
      </c>
      <c r="G1182" t="str">
        <f t="shared" si="37"/>
        <v>Senior</v>
      </c>
    </row>
    <row r="1183" spans="1:7" x14ac:dyDescent="0.35">
      <c r="A1183">
        <v>1182</v>
      </c>
      <c r="B1183" s="1" t="s">
        <v>63</v>
      </c>
      <c r="C1183" t="s">
        <v>4</v>
      </c>
      <c r="D1183">
        <v>36</v>
      </c>
      <c r="E1183" t="s">
        <v>9</v>
      </c>
      <c r="F1183" s="12">
        <f t="shared" si="38"/>
        <v>36</v>
      </c>
      <c r="G1183" t="str">
        <f t="shared" si="37"/>
        <v>Adult</v>
      </c>
    </row>
    <row r="1184" spans="1:7" x14ac:dyDescent="0.35">
      <c r="A1184">
        <v>1183</v>
      </c>
      <c r="B1184" s="1" t="s">
        <v>64</v>
      </c>
      <c r="C1184" t="s">
        <v>4</v>
      </c>
      <c r="D1184">
        <v>66</v>
      </c>
      <c r="E1184" t="s">
        <v>9</v>
      </c>
      <c r="F1184" s="12">
        <f t="shared" si="38"/>
        <v>66</v>
      </c>
      <c r="G1184" t="str">
        <f t="shared" si="37"/>
        <v>Senior</v>
      </c>
    </row>
    <row r="1185" spans="1:7" x14ac:dyDescent="0.35">
      <c r="A1185">
        <v>1184</v>
      </c>
      <c r="B1185" s="1" t="s">
        <v>66</v>
      </c>
      <c r="C1185" t="s">
        <v>5</v>
      </c>
      <c r="D1185">
        <v>64</v>
      </c>
      <c r="E1185" t="s">
        <v>9</v>
      </c>
      <c r="F1185" s="12">
        <f t="shared" si="38"/>
        <v>64</v>
      </c>
      <c r="G1185" t="str">
        <f t="shared" si="37"/>
        <v>Senior</v>
      </c>
    </row>
    <row r="1186" spans="1:7" x14ac:dyDescent="0.35">
      <c r="A1186">
        <v>1185</v>
      </c>
      <c r="B1186" s="1" t="s">
        <v>62</v>
      </c>
      <c r="C1186" t="s">
        <v>5</v>
      </c>
      <c r="D1186">
        <v>34</v>
      </c>
      <c r="E1186" t="s">
        <v>9</v>
      </c>
      <c r="F1186" s="12">
        <f t="shared" si="38"/>
        <v>34</v>
      </c>
      <c r="G1186" t="str">
        <f t="shared" si="37"/>
        <v>Adult</v>
      </c>
    </row>
    <row r="1187" spans="1:7" x14ac:dyDescent="0.35">
      <c r="A1187">
        <v>1186</v>
      </c>
      <c r="B1187" s="1" t="s">
        <v>63</v>
      </c>
      <c r="C1187" t="s">
        <v>4</v>
      </c>
      <c r="D1187">
        <v>89</v>
      </c>
      <c r="E1187" t="s">
        <v>9</v>
      </c>
      <c r="F1187" s="12">
        <f t="shared" si="38"/>
        <v>89</v>
      </c>
      <c r="G1187" t="str">
        <f t="shared" si="37"/>
        <v>Senior</v>
      </c>
    </row>
    <row r="1188" spans="1:7" x14ac:dyDescent="0.35">
      <c r="A1188">
        <v>1187</v>
      </c>
      <c r="B1188" s="1" t="s">
        <v>64</v>
      </c>
      <c r="C1188" t="s">
        <v>4</v>
      </c>
      <c r="D1188">
        <v>31</v>
      </c>
      <c r="E1188" t="s">
        <v>9</v>
      </c>
      <c r="F1188" s="12">
        <f t="shared" si="38"/>
        <v>31</v>
      </c>
      <c r="G1188" t="str">
        <f t="shared" si="37"/>
        <v>Adult</v>
      </c>
    </row>
    <row r="1189" spans="1:7" x14ac:dyDescent="0.35">
      <c r="A1189">
        <v>1188</v>
      </c>
      <c r="B1189" s="1" t="s">
        <v>66</v>
      </c>
      <c r="C1189" t="s">
        <v>4</v>
      </c>
      <c r="D1189">
        <v>89</v>
      </c>
      <c r="E1189" t="s">
        <v>9</v>
      </c>
      <c r="F1189" s="12">
        <f t="shared" si="38"/>
        <v>89</v>
      </c>
      <c r="G1189" t="str">
        <f t="shared" si="37"/>
        <v>Senior</v>
      </c>
    </row>
    <row r="1190" spans="1:7" x14ac:dyDescent="0.35">
      <c r="A1190">
        <v>1189</v>
      </c>
      <c r="B1190" s="1" t="s">
        <v>62</v>
      </c>
      <c r="C1190" t="s">
        <v>5</v>
      </c>
      <c r="D1190">
        <v>69</v>
      </c>
      <c r="E1190" t="s">
        <v>9</v>
      </c>
      <c r="F1190" s="12">
        <f t="shared" si="38"/>
        <v>69</v>
      </c>
      <c r="G1190" t="str">
        <f t="shared" si="37"/>
        <v>Senior</v>
      </c>
    </row>
    <row r="1191" spans="1:7" x14ac:dyDescent="0.35">
      <c r="A1191">
        <v>1190</v>
      </c>
      <c r="B1191" s="1" t="s">
        <v>63</v>
      </c>
      <c r="C1191" t="s">
        <v>4</v>
      </c>
      <c r="D1191">
        <v>50</v>
      </c>
      <c r="E1191" t="s">
        <v>9</v>
      </c>
      <c r="F1191" s="12">
        <f t="shared" si="38"/>
        <v>50</v>
      </c>
      <c r="G1191" t="str">
        <f t="shared" si="37"/>
        <v>Adult</v>
      </c>
    </row>
    <row r="1192" spans="1:7" x14ac:dyDescent="0.35">
      <c r="A1192">
        <v>1191</v>
      </c>
      <c r="B1192" s="1" t="s">
        <v>64</v>
      </c>
      <c r="C1192" t="s">
        <v>4</v>
      </c>
      <c r="D1192">
        <v>48</v>
      </c>
      <c r="E1192" t="s">
        <v>9</v>
      </c>
      <c r="F1192" s="12">
        <f t="shared" si="38"/>
        <v>48</v>
      </c>
      <c r="G1192" t="str">
        <f t="shared" si="37"/>
        <v>Adult</v>
      </c>
    </row>
    <row r="1193" spans="1:7" x14ac:dyDescent="0.35">
      <c r="A1193">
        <v>1192</v>
      </c>
      <c r="B1193" s="1" t="s">
        <v>66</v>
      </c>
      <c r="C1193" t="s">
        <v>5</v>
      </c>
      <c r="D1193">
        <v>87</v>
      </c>
      <c r="E1193" t="s">
        <v>9</v>
      </c>
      <c r="F1193" s="12">
        <f t="shared" si="38"/>
        <v>87</v>
      </c>
      <c r="G1193" t="str">
        <f t="shared" si="37"/>
        <v>Senior</v>
      </c>
    </row>
    <row r="1194" spans="1:7" x14ac:dyDescent="0.35">
      <c r="A1194">
        <v>1193</v>
      </c>
      <c r="B1194" s="1" t="s">
        <v>62</v>
      </c>
      <c r="C1194" t="s">
        <v>4</v>
      </c>
      <c r="D1194">
        <v>69</v>
      </c>
      <c r="E1194" t="s">
        <v>9</v>
      </c>
      <c r="F1194" s="12">
        <f t="shared" si="38"/>
        <v>69</v>
      </c>
      <c r="G1194" t="str">
        <f t="shared" si="37"/>
        <v>Senior</v>
      </c>
    </row>
    <row r="1195" spans="1:7" x14ac:dyDescent="0.35">
      <c r="A1195">
        <v>1194</v>
      </c>
      <c r="B1195" s="1" t="s">
        <v>63</v>
      </c>
      <c r="C1195" t="s">
        <v>4</v>
      </c>
      <c r="D1195">
        <v>64</v>
      </c>
      <c r="E1195" t="s">
        <v>9</v>
      </c>
      <c r="F1195" s="12">
        <f t="shared" si="38"/>
        <v>64</v>
      </c>
      <c r="G1195" t="str">
        <f t="shared" si="37"/>
        <v>Senior</v>
      </c>
    </row>
    <row r="1196" spans="1:7" x14ac:dyDescent="0.35">
      <c r="A1196">
        <v>1195</v>
      </c>
      <c r="B1196" s="1" t="s">
        <v>64</v>
      </c>
      <c r="C1196" t="s">
        <v>4</v>
      </c>
      <c r="D1196">
        <v>35</v>
      </c>
      <c r="E1196" t="s">
        <v>9</v>
      </c>
      <c r="F1196" s="12">
        <f t="shared" si="38"/>
        <v>35</v>
      </c>
      <c r="G1196" t="str">
        <f t="shared" si="37"/>
        <v>Adult</v>
      </c>
    </row>
    <row r="1197" spans="1:7" x14ac:dyDescent="0.35">
      <c r="A1197">
        <v>1196</v>
      </c>
      <c r="B1197" s="1" t="s">
        <v>66</v>
      </c>
      <c r="C1197" t="s">
        <v>4</v>
      </c>
      <c r="D1197">
        <v>82</v>
      </c>
      <c r="E1197" t="s">
        <v>9</v>
      </c>
      <c r="F1197" s="12">
        <f t="shared" si="38"/>
        <v>82</v>
      </c>
      <c r="G1197" t="str">
        <f t="shared" si="37"/>
        <v>Senior</v>
      </c>
    </row>
    <row r="1198" spans="1:7" x14ac:dyDescent="0.35">
      <c r="A1198">
        <v>1197</v>
      </c>
      <c r="B1198" s="1" t="s">
        <v>62</v>
      </c>
      <c r="C1198" t="s">
        <v>5</v>
      </c>
      <c r="D1198">
        <v>55</v>
      </c>
      <c r="E1198" t="s">
        <v>9</v>
      </c>
      <c r="F1198" s="12">
        <f t="shared" si="38"/>
        <v>55</v>
      </c>
      <c r="G1198" t="str">
        <f t="shared" si="37"/>
        <v>Adult</v>
      </c>
    </row>
    <row r="1199" spans="1:7" x14ac:dyDescent="0.35">
      <c r="A1199">
        <v>1198</v>
      </c>
      <c r="B1199" s="1" t="s">
        <v>63</v>
      </c>
      <c r="C1199" t="s">
        <v>4</v>
      </c>
      <c r="D1199">
        <v>63</v>
      </c>
      <c r="E1199" t="s">
        <v>9</v>
      </c>
      <c r="F1199" s="12">
        <f t="shared" si="38"/>
        <v>63</v>
      </c>
      <c r="G1199" t="str">
        <f t="shared" si="37"/>
        <v>Senior</v>
      </c>
    </row>
    <row r="1200" spans="1:7" x14ac:dyDescent="0.35">
      <c r="A1200">
        <v>1199</v>
      </c>
      <c r="B1200" s="1" t="s">
        <v>64</v>
      </c>
      <c r="C1200" t="s">
        <v>4</v>
      </c>
      <c r="D1200">
        <v>38</v>
      </c>
      <c r="E1200" t="s">
        <v>9</v>
      </c>
      <c r="F1200" s="12">
        <f t="shared" si="38"/>
        <v>38</v>
      </c>
      <c r="G1200" t="str">
        <f t="shared" si="37"/>
        <v>Adult</v>
      </c>
    </row>
    <row r="1201" spans="1:7" x14ac:dyDescent="0.35">
      <c r="A1201">
        <v>1200</v>
      </c>
      <c r="B1201" s="1" t="s">
        <v>66</v>
      </c>
      <c r="C1201" t="s">
        <v>5</v>
      </c>
      <c r="D1201">
        <v>31</v>
      </c>
      <c r="E1201" t="s">
        <v>9</v>
      </c>
      <c r="F1201" s="12">
        <f t="shared" si="38"/>
        <v>31</v>
      </c>
      <c r="G1201" t="str">
        <f t="shared" si="37"/>
        <v>Adult</v>
      </c>
    </row>
    <row r="1202" spans="1:7" x14ac:dyDescent="0.35">
      <c r="A1202">
        <v>1201</v>
      </c>
      <c r="B1202" s="1" t="s">
        <v>62</v>
      </c>
      <c r="C1202" t="s">
        <v>4</v>
      </c>
      <c r="D1202">
        <v>89</v>
      </c>
      <c r="E1202" t="s">
        <v>9</v>
      </c>
      <c r="F1202" s="12">
        <f t="shared" si="38"/>
        <v>89</v>
      </c>
      <c r="G1202" t="str">
        <f t="shared" si="37"/>
        <v>Senior</v>
      </c>
    </row>
    <row r="1203" spans="1:7" x14ac:dyDescent="0.35">
      <c r="A1203">
        <v>1202</v>
      </c>
      <c r="B1203" s="1" t="s">
        <v>63</v>
      </c>
      <c r="C1203" t="s">
        <v>5</v>
      </c>
      <c r="D1203">
        <v>25</v>
      </c>
      <c r="E1203" t="s">
        <v>9</v>
      </c>
      <c r="F1203" s="12">
        <f t="shared" si="38"/>
        <v>25</v>
      </c>
      <c r="G1203" t="str">
        <f t="shared" si="37"/>
        <v>Adolocent</v>
      </c>
    </row>
    <row r="1204" spans="1:7" x14ac:dyDescent="0.35">
      <c r="A1204">
        <v>1203</v>
      </c>
      <c r="B1204" s="1" t="s">
        <v>64</v>
      </c>
      <c r="C1204" t="s">
        <v>4</v>
      </c>
      <c r="D1204">
        <v>64</v>
      </c>
      <c r="E1204" t="s">
        <v>9</v>
      </c>
      <c r="F1204" s="12">
        <f t="shared" si="38"/>
        <v>64</v>
      </c>
      <c r="G1204" t="str">
        <f t="shared" si="37"/>
        <v>Senior</v>
      </c>
    </row>
    <row r="1205" spans="1:7" x14ac:dyDescent="0.35">
      <c r="A1205">
        <v>1204</v>
      </c>
      <c r="B1205" s="1" t="s">
        <v>66</v>
      </c>
      <c r="C1205" t="s">
        <v>5</v>
      </c>
      <c r="D1205">
        <v>89</v>
      </c>
      <c r="E1205" t="s">
        <v>9</v>
      </c>
      <c r="F1205" s="12">
        <f t="shared" si="38"/>
        <v>89</v>
      </c>
      <c r="G1205" t="str">
        <f t="shared" si="37"/>
        <v>Senior</v>
      </c>
    </row>
    <row r="1206" spans="1:7" x14ac:dyDescent="0.35">
      <c r="A1206">
        <v>1205</v>
      </c>
      <c r="B1206" s="1" t="s">
        <v>62</v>
      </c>
      <c r="C1206" t="s">
        <v>5</v>
      </c>
      <c r="D1206">
        <v>89</v>
      </c>
      <c r="E1206" t="s">
        <v>9</v>
      </c>
      <c r="F1206" s="12">
        <f t="shared" si="38"/>
        <v>89</v>
      </c>
      <c r="G1206" t="str">
        <f t="shared" si="37"/>
        <v>Senior</v>
      </c>
    </row>
    <row r="1207" spans="1:7" x14ac:dyDescent="0.35">
      <c r="A1207">
        <v>1206</v>
      </c>
      <c r="B1207" s="1" t="s">
        <v>63</v>
      </c>
      <c r="C1207" t="s">
        <v>5</v>
      </c>
      <c r="D1207">
        <v>89</v>
      </c>
      <c r="E1207" t="s">
        <v>9</v>
      </c>
      <c r="F1207" s="12">
        <f t="shared" si="38"/>
        <v>89</v>
      </c>
      <c r="G1207" t="str">
        <f t="shared" si="37"/>
        <v>Senior</v>
      </c>
    </row>
    <row r="1208" spans="1:7" x14ac:dyDescent="0.35">
      <c r="A1208">
        <v>1207</v>
      </c>
      <c r="B1208" s="1" t="s">
        <v>64</v>
      </c>
      <c r="C1208" t="s">
        <v>5</v>
      </c>
      <c r="D1208">
        <v>44</v>
      </c>
      <c r="E1208" t="s">
        <v>9</v>
      </c>
      <c r="F1208" s="12">
        <f t="shared" si="38"/>
        <v>44</v>
      </c>
      <c r="G1208" t="str">
        <f t="shared" si="37"/>
        <v>Adult</v>
      </c>
    </row>
    <row r="1209" spans="1:7" x14ac:dyDescent="0.35">
      <c r="A1209">
        <v>1208</v>
      </c>
      <c r="B1209" s="1" t="s">
        <v>66</v>
      </c>
      <c r="C1209" t="s">
        <v>4</v>
      </c>
      <c r="D1209">
        <v>73</v>
      </c>
      <c r="E1209" t="s">
        <v>9</v>
      </c>
      <c r="F1209" s="12">
        <f t="shared" si="38"/>
        <v>73</v>
      </c>
      <c r="G1209" t="str">
        <f t="shared" si="37"/>
        <v>Senior</v>
      </c>
    </row>
    <row r="1210" spans="1:7" x14ac:dyDescent="0.35">
      <c r="A1210">
        <v>1209</v>
      </c>
      <c r="B1210" s="1" t="s">
        <v>62</v>
      </c>
      <c r="C1210" t="s">
        <v>4</v>
      </c>
      <c r="D1210">
        <v>38</v>
      </c>
      <c r="E1210" t="s">
        <v>9</v>
      </c>
      <c r="F1210" s="12">
        <f t="shared" si="38"/>
        <v>38</v>
      </c>
      <c r="G1210" t="str">
        <f t="shared" si="37"/>
        <v>Adult</v>
      </c>
    </row>
    <row r="1211" spans="1:7" x14ac:dyDescent="0.35">
      <c r="A1211">
        <v>1210</v>
      </c>
      <c r="B1211" s="1" t="s">
        <v>63</v>
      </c>
      <c r="C1211" t="s">
        <v>4</v>
      </c>
      <c r="D1211">
        <v>88</v>
      </c>
      <c r="E1211" t="s">
        <v>9</v>
      </c>
      <c r="F1211" s="12">
        <f t="shared" si="38"/>
        <v>88</v>
      </c>
      <c r="G1211" t="str">
        <f t="shared" si="37"/>
        <v>Senior</v>
      </c>
    </row>
    <row r="1212" spans="1:7" x14ac:dyDescent="0.35">
      <c r="A1212">
        <v>1211</v>
      </c>
      <c r="B1212" s="1" t="s">
        <v>64</v>
      </c>
      <c r="C1212" t="s">
        <v>5</v>
      </c>
      <c r="D1212">
        <v>41</v>
      </c>
      <c r="E1212" t="s">
        <v>9</v>
      </c>
      <c r="F1212" s="12">
        <f t="shared" si="38"/>
        <v>41</v>
      </c>
      <c r="G1212" t="str">
        <f t="shared" si="37"/>
        <v>Adult</v>
      </c>
    </row>
    <row r="1213" spans="1:7" x14ac:dyDescent="0.35">
      <c r="A1213">
        <v>1212</v>
      </c>
      <c r="B1213" s="1" t="s">
        <v>66</v>
      </c>
      <c r="C1213" t="s">
        <v>5</v>
      </c>
      <c r="D1213">
        <v>43</v>
      </c>
      <c r="E1213" t="s">
        <v>9</v>
      </c>
      <c r="F1213" s="12">
        <f t="shared" si="38"/>
        <v>43</v>
      </c>
      <c r="G1213" t="str">
        <f t="shared" si="37"/>
        <v>Adult</v>
      </c>
    </row>
    <row r="1214" spans="1:7" x14ac:dyDescent="0.35">
      <c r="A1214">
        <v>1213</v>
      </c>
      <c r="B1214" s="1" t="s">
        <v>62</v>
      </c>
      <c r="C1214" t="s">
        <v>5</v>
      </c>
      <c r="D1214">
        <v>75</v>
      </c>
      <c r="E1214" t="s">
        <v>9</v>
      </c>
      <c r="F1214" s="12">
        <f t="shared" si="38"/>
        <v>75</v>
      </c>
      <c r="G1214" t="str">
        <f t="shared" si="37"/>
        <v>Senior</v>
      </c>
    </row>
    <row r="1215" spans="1:7" x14ac:dyDescent="0.35">
      <c r="A1215">
        <v>1214</v>
      </c>
      <c r="B1215" s="1" t="s">
        <v>63</v>
      </c>
      <c r="C1215" t="s">
        <v>4</v>
      </c>
      <c r="D1215">
        <v>29</v>
      </c>
      <c r="E1215" t="s">
        <v>9</v>
      </c>
      <c r="F1215" s="12">
        <f t="shared" si="38"/>
        <v>29</v>
      </c>
      <c r="G1215" t="str">
        <f t="shared" si="37"/>
        <v>Adolocent</v>
      </c>
    </row>
    <row r="1216" spans="1:7" x14ac:dyDescent="0.35">
      <c r="A1216">
        <v>1215</v>
      </c>
      <c r="B1216" s="1" t="s">
        <v>64</v>
      </c>
      <c r="C1216" t="s">
        <v>4</v>
      </c>
      <c r="D1216">
        <v>33</v>
      </c>
      <c r="E1216" t="s">
        <v>9</v>
      </c>
      <c r="F1216" s="12">
        <f t="shared" si="38"/>
        <v>33</v>
      </c>
      <c r="G1216" t="str">
        <f t="shared" si="37"/>
        <v>Adult</v>
      </c>
    </row>
    <row r="1217" spans="1:7" x14ac:dyDescent="0.35">
      <c r="A1217">
        <v>1216</v>
      </c>
      <c r="B1217" s="1" t="s">
        <v>66</v>
      </c>
      <c r="C1217" t="s">
        <v>4</v>
      </c>
      <c r="D1217">
        <v>63</v>
      </c>
      <c r="E1217" t="s">
        <v>9</v>
      </c>
      <c r="F1217" s="12">
        <f t="shared" si="38"/>
        <v>63</v>
      </c>
      <c r="G1217" t="str">
        <f t="shared" si="37"/>
        <v>Senior</v>
      </c>
    </row>
    <row r="1218" spans="1:7" x14ac:dyDescent="0.35">
      <c r="A1218">
        <v>1217</v>
      </c>
      <c r="B1218" s="1" t="s">
        <v>62</v>
      </c>
      <c r="C1218" t="s">
        <v>5</v>
      </c>
      <c r="D1218">
        <v>68</v>
      </c>
      <c r="E1218" t="s">
        <v>9</v>
      </c>
      <c r="F1218" s="12">
        <f t="shared" si="38"/>
        <v>68</v>
      </c>
      <c r="G1218" t="str">
        <f t="shared" si="37"/>
        <v>Senior</v>
      </c>
    </row>
    <row r="1219" spans="1:7" x14ac:dyDescent="0.35">
      <c r="A1219">
        <v>1218</v>
      </c>
      <c r="B1219" s="1" t="s">
        <v>63</v>
      </c>
      <c r="C1219" t="s">
        <v>4</v>
      </c>
      <c r="D1219">
        <v>68</v>
      </c>
      <c r="E1219" t="s">
        <v>9</v>
      </c>
      <c r="F1219" s="12">
        <f t="shared" si="38"/>
        <v>68</v>
      </c>
      <c r="G1219" t="str">
        <f t="shared" ref="G1219:G1282" si="39">IF(F1219&gt;60,"Senior",IF(F1219&gt;=31,"Adult",IF(F1219&lt;31,"Adolocent","Invaild")))</f>
        <v>Senior</v>
      </c>
    </row>
    <row r="1220" spans="1:7" x14ac:dyDescent="0.35">
      <c r="A1220">
        <v>1219</v>
      </c>
      <c r="B1220" s="1" t="s">
        <v>64</v>
      </c>
      <c r="C1220" t="s">
        <v>4</v>
      </c>
      <c r="D1220">
        <v>19</v>
      </c>
      <c r="E1220" t="s">
        <v>9</v>
      </c>
      <c r="F1220" s="12">
        <f t="shared" si="38"/>
        <v>19</v>
      </c>
      <c r="G1220" t="str">
        <f t="shared" si="39"/>
        <v>Adolocent</v>
      </c>
    </row>
    <row r="1221" spans="1:7" x14ac:dyDescent="0.35">
      <c r="A1221">
        <v>1220</v>
      </c>
      <c r="B1221" s="1" t="s">
        <v>66</v>
      </c>
      <c r="C1221" t="s">
        <v>4</v>
      </c>
      <c r="D1221">
        <v>58</v>
      </c>
      <c r="E1221" t="s">
        <v>9</v>
      </c>
      <c r="F1221" s="12">
        <f t="shared" si="38"/>
        <v>58</v>
      </c>
      <c r="G1221" t="str">
        <f t="shared" si="39"/>
        <v>Adult</v>
      </c>
    </row>
    <row r="1222" spans="1:7" x14ac:dyDescent="0.35">
      <c r="A1222">
        <v>1221</v>
      </c>
      <c r="B1222" s="1" t="s">
        <v>62</v>
      </c>
      <c r="C1222" t="s">
        <v>4</v>
      </c>
      <c r="D1222">
        <v>54</v>
      </c>
      <c r="E1222" t="s">
        <v>9</v>
      </c>
      <c r="F1222" s="12">
        <f t="shared" ref="F1222:F1285" si="40">IF(D1222="",AVERAGE(D1219:D1221),D1222)</f>
        <v>54</v>
      </c>
      <c r="G1222" t="str">
        <f t="shared" si="39"/>
        <v>Adult</v>
      </c>
    </row>
    <row r="1223" spans="1:7" x14ac:dyDescent="0.35">
      <c r="A1223">
        <v>1222</v>
      </c>
      <c r="B1223" s="1" t="s">
        <v>63</v>
      </c>
      <c r="C1223" t="s">
        <v>5</v>
      </c>
      <c r="D1223">
        <v>58</v>
      </c>
      <c r="E1223" t="s">
        <v>9</v>
      </c>
      <c r="F1223" s="12">
        <f t="shared" si="40"/>
        <v>58</v>
      </c>
      <c r="G1223" t="str">
        <f t="shared" si="39"/>
        <v>Adult</v>
      </c>
    </row>
    <row r="1224" spans="1:7" x14ac:dyDescent="0.35">
      <c r="A1224">
        <v>1223</v>
      </c>
      <c r="B1224" s="1" t="s">
        <v>64</v>
      </c>
      <c r="C1224" t="s">
        <v>4</v>
      </c>
      <c r="D1224">
        <v>63</v>
      </c>
      <c r="E1224" t="s">
        <v>9</v>
      </c>
      <c r="F1224" s="12">
        <f t="shared" si="40"/>
        <v>63</v>
      </c>
      <c r="G1224" t="str">
        <f t="shared" si="39"/>
        <v>Senior</v>
      </c>
    </row>
    <row r="1225" spans="1:7" x14ac:dyDescent="0.35">
      <c r="A1225">
        <v>1224</v>
      </c>
      <c r="B1225" s="1" t="s">
        <v>66</v>
      </c>
      <c r="C1225" t="s">
        <v>5</v>
      </c>
      <c r="D1225">
        <v>71</v>
      </c>
      <c r="E1225" t="s">
        <v>9</v>
      </c>
      <c r="F1225" s="12">
        <f t="shared" si="40"/>
        <v>71</v>
      </c>
      <c r="G1225" t="str">
        <f t="shared" si="39"/>
        <v>Senior</v>
      </c>
    </row>
    <row r="1226" spans="1:7" x14ac:dyDescent="0.35">
      <c r="A1226">
        <v>1225</v>
      </c>
      <c r="B1226" s="1" t="s">
        <v>62</v>
      </c>
      <c r="C1226" t="s">
        <v>4</v>
      </c>
      <c r="D1226">
        <v>84</v>
      </c>
      <c r="E1226" t="s">
        <v>9</v>
      </c>
      <c r="F1226" s="12">
        <f t="shared" si="40"/>
        <v>84</v>
      </c>
      <c r="G1226" t="str">
        <f t="shared" si="39"/>
        <v>Senior</v>
      </c>
    </row>
    <row r="1227" spans="1:7" x14ac:dyDescent="0.35">
      <c r="A1227">
        <v>1226</v>
      </c>
      <c r="B1227" s="1" t="s">
        <v>63</v>
      </c>
      <c r="C1227" t="s">
        <v>4</v>
      </c>
      <c r="D1227">
        <v>55</v>
      </c>
      <c r="E1227" t="s">
        <v>9</v>
      </c>
      <c r="F1227" s="12">
        <f t="shared" si="40"/>
        <v>55</v>
      </c>
      <c r="G1227" t="str">
        <f t="shared" si="39"/>
        <v>Adult</v>
      </c>
    </row>
    <row r="1228" spans="1:7" x14ac:dyDescent="0.35">
      <c r="A1228">
        <v>1227</v>
      </c>
      <c r="B1228" s="1" t="s">
        <v>64</v>
      </c>
      <c r="C1228" t="s">
        <v>5</v>
      </c>
      <c r="D1228">
        <v>40</v>
      </c>
      <c r="E1228" t="s">
        <v>9</v>
      </c>
      <c r="F1228" s="12">
        <f t="shared" si="40"/>
        <v>40</v>
      </c>
      <c r="G1228" t="str">
        <f t="shared" si="39"/>
        <v>Adult</v>
      </c>
    </row>
    <row r="1229" spans="1:7" x14ac:dyDescent="0.35">
      <c r="A1229">
        <v>1228</v>
      </c>
      <c r="B1229" s="1" t="s">
        <v>66</v>
      </c>
      <c r="C1229" t="s">
        <v>4</v>
      </c>
      <c r="D1229">
        <v>87</v>
      </c>
      <c r="E1229" t="s">
        <v>9</v>
      </c>
      <c r="F1229" s="12">
        <f t="shared" si="40"/>
        <v>87</v>
      </c>
      <c r="G1229" t="str">
        <f t="shared" si="39"/>
        <v>Senior</v>
      </c>
    </row>
    <row r="1230" spans="1:7" x14ac:dyDescent="0.35">
      <c r="A1230">
        <v>1229</v>
      </c>
      <c r="B1230" s="1" t="s">
        <v>62</v>
      </c>
      <c r="C1230" t="s">
        <v>5</v>
      </c>
      <c r="D1230">
        <v>67</v>
      </c>
      <c r="E1230" t="s">
        <v>9</v>
      </c>
      <c r="F1230" s="12">
        <f t="shared" si="40"/>
        <v>67</v>
      </c>
      <c r="G1230" t="str">
        <f t="shared" si="39"/>
        <v>Senior</v>
      </c>
    </row>
    <row r="1231" spans="1:7" x14ac:dyDescent="0.35">
      <c r="A1231">
        <v>1230</v>
      </c>
      <c r="B1231" s="1" t="s">
        <v>63</v>
      </c>
      <c r="C1231" t="s">
        <v>5</v>
      </c>
      <c r="D1231">
        <v>80</v>
      </c>
      <c r="E1231" t="s">
        <v>9</v>
      </c>
      <c r="F1231" s="12">
        <f t="shared" si="40"/>
        <v>80</v>
      </c>
      <c r="G1231" t="str">
        <f t="shared" si="39"/>
        <v>Senior</v>
      </c>
    </row>
    <row r="1232" spans="1:7" x14ac:dyDescent="0.35">
      <c r="A1232">
        <v>1231</v>
      </c>
      <c r="B1232" s="1" t="s">
        <v>64</v>
      </c>
      <c r="C1232" t="s">
        <v>4</v>
      </c>
      <c r="D1232">
        <v>83</v>
      </c>
      <c r="E1232" t="s">
        <v>9</v>
      </c>
      <c r="F1232" s="12">
        <f t="shared" si="40"/>
        <v>83</v>
      </c>
      <c r="G1232" t="str">
        <f t="shared" si="39"/>
        <v>Senior</v>
      </c>
    </row>
    <row r="1233" spans="1:7" x14ac:dyDescent="0.35">
      <c r="A1233">
        <v>1232</v>
      </c>
      <c r="B1233" s="1" t="s">
        <v>66</v>
      </c>
      <c r="C1233" t="s">
        <v>4</v>
      </c>
      <c r="D1233">
        <v>31</v>
      </c>
      <c r="E1233" t="s">
        <v>9</v>
      </c>
      <c r="F1233" s="12">
        <f t="shared" si="40"/>
        <v>31</v>
      </c>
      <c r="G1233" t="str">
        <f t="shared" si="39"/>
        <v>Adult</v>
      </c>
    </row>
    <row r="1234" spans="1:7" x14ac:dyDescent="0.35">
      <c r="A1234">
        <v>1233</v>
      </c>
      <c r="B1234" s="1" t="s">
        <v>62</v>
      </c>
      <c r="C1234" t="s">
        <v>5</v>
      </c>
      <c r="D1234">
        <v>47</v>
      </c>
      <c r="E1234" t="s">
        <v>9</v>
      </c>
      <c r="F1234" s="12">
        <f t="shared" si="40"/>
        <v>47</v>
      </c>
      <c r="G1234" t="str">
        <f t="shared" si="39"/>
        <v>Adult</v>
      </c>
    </row>
    <row r="1235" spans="1:7" x14ac:dyDescent="0.35">
      <c r="A1235">
        <v>1234</v>
      </c>
      <c r="B1235" s="1" t="s">
        <v>63</v>
      </c>
      <c r="C1235" t="s">
        <v>4</v>
      </c>
      <c r="D1235">
        <v>89</v>
      </c>
      <c r="E1235" t="s">
        <v>9</v>
      </c>
      <c r="F1235" s="12">
        <f t="shared" si="40"/>
        <v>89</v>
      </c>
      <c r="G1235" t="str">
        <f t="shared" si="39"/>
        <v>Senior</v>
      </c>
    </row>
    <row r="1236" spans="1:7" x14ac:dyDescent="0.35">
      <c r="A1236">
        <v>1235</v>
      </c>
      <c r="B1236" s="1" t="s">
        <v>64</v>
      </c>
      <c r="C1236" t="s">
        <v>4</v>
      </c>
      <c r="D1236">
        <v>69</v>
      </c>
      <c r="E1236" t="s">
        <v>9</v>
      </c>
      <c r="F1236" s="12">
        <f t="shared" si="40"/>
        <v>69</v>
      </c>
      <c r="G1236" t="str">
        <f t="shared" si="39"/>
        <v>Senior</v>
      </c>
    </row>
    <row r="1237" spans="1:7" x14ac:dyDescent="0.35">
      <c r="A1237">
        <v>1236</v>
      </c>
      <c r="B1237" s="1" t="s">
        <v>66</v>
      </c>
      <c r="C1237" t="s">
        <v>4</v>
      </c>
      <c r="D1237">
        <v>47</v>
      </c>
      <c r="E1237" t="s">
        <v>9</v>
      </c>
      <c r="F1237" s="12">
        <f t="shared" si="40"/>
        <v>47</v>
      </c>
      <c r="G1237" t="str">
        <f t="shared" si="39"/>
        <v>Adult</v>
      </c>
    </row>
    <row r="1238" spans="1:7" x14ac:dyDescent="0.35">
      <c r="A1238">
        <v>1237</v>
      </c>
      <c r="B1238" s="1" t="s">
        <v>62</v>
      </c>
      <c r="C1238" t="s">
        <v>5</v>
      </c>
      <c r="D1238">
        <v>87</v>
      </c>
      <c r="E1238" t="s">
        <v>9</v>
      </c>
      <c r="F1238" s="12">
        <f t="shared" si="40"/>
        <v>87</v>
      </c>
      <c r="G1238" t="str">
        <f t="shared" si="39"/>
        <v>Senior</v>
      </c>
    </row>
    <row r="1239" spans="1:7" x14ac:dyDescent="0.35">
      <c r="A1239">
        <v>1238</v>
      </c>
      <c r="B1239" s="1" t="s">
        <v>63</v>
      </c>
      <c r="C1239" t="s">
        <v>5</v>
      </c>
      <c r="D1239">
        <v>65</v>
      </c>
      <c r="E1239" t="s">
        <v>9</v>
      </c>
      <c r="F1239" s="12">
        <f t="shared" si="40"/>
        <v>65</v>
      </c>
      <c r="G1239" t="str">
        <f t="shared" si="39"/>
        <v>Senior</v>
      </c>
    </row>
    <row r="1240" spans="1:7" x14ac:dyDescent="0.35">
      <c r="A1240">
        <v>1239</v>
      </c>
      <c r="B1240" s="1" t="s">
        <v>64</v>
      </c>
      <c r="C1240" t="s">
        <v>5</v>
      </c>
      <c r="D1240">
        <v>86</v>
      </c>
      <c r="E1240" t="s">
        <v>9</v>
      </c>
      <c r="F1240" s="12">
        <f t="shared" si="40"/>
        <v>86</v>
      </c>
      <c r="G1240" t="str">
        <f t="shared" si="39"/>
        <v>Senior</v>
      </c>
    </row>
    <row r="1241" spans="1:7" x14ac:dyDescent="0.35">
      <c r="A1241">
        <v>1240</v>
      </c>
      <c r="B1241" s="1" t="s">
        <v>66</v>
      </c>
      <c r="C1241" t="s">
        <v>4</v>
      </c>
      <c r="D1241">
        <v>24</v>
      </c>
      <c r="E1241" t="s">
        <v>9</v>
      </c>
      <c r="F1241" s="12">
        <f t="shared" si="40"/>
        <v>24</v>
      </c>
      <c r="G1241" t="str">
        <f t="shared" si="39"/>
        <v>Adolocent</v>
      </c>
    </row>
    <row r="1242" spans="1:7" x14ac:dyDescent="0.35">
      <c r="A1242">
        <v>1241</v>
      </c>
      <c r="B1242" s="1" t="s">
        <v>62</v>
      </c>
      <c r="C1242" t="s">
        <v>5</v>
      </c>
      <c r="D1242">
        <v>34</v>
      </c>
      <c r="E1242" t="s">
        <v>9</v>
      </c>
      <c r="F1242" s="12">
        <f t="shared" si="40"/>
        <v>34</v>
      </c>
      <c r="G1242" t="str">
        <f t="shared" si="39"/>
        <v>Adult</v>
      </c>
    </row>
    <row r="1243" spans="1:7" x14ac:dyDescent="0.35">
      <c r="A1243">
        <v>1242</v>
      </c>
      <c r="B1243" s="1" t="s">
        <v>63</v>
      </c>
      <c r="C1243" t="s">
        <v>5</v>
      </c>
      <c r="D1243">
        <v>55</v>
      </c>
      <c r="E1243" t="s">
        <v>9</v>
      </c>
      <c r="F1243" s="12">
        <f t="shared" si="40"/>
        <v>55</v>
      </c>
      <c r="G1243" t="str">
        <f t="shared" si="39"/>
        <v>Adult</v>
      </c>
    </row>
    <row r="1244" spans="1:7" x14ac:dyDescent="0.35">
      <c r="A1244">
        <v>1243</v>
      </c>
      <c r="B1244" s="1" t="s">
        <v>64</v>
      </c>
      <c r="C1244" t="s">
        <v>4</v>
      </c>
      <c r="D1244">
        <v>24</v>
      </c>
      <c r="E1244" t="s">
        <v>9</v>
      </c>
      <c r="F1244" s="12">
        <f t="shared" si="40"/>
        <v>24</v>
      </c>
      <c r="G1244" t="str">
        <f t="shared" si="39"/>
        <v>Adolocent</v>
      </c>
    </row>
    <row r="1245" spans="1:7" x14ac:dyDescent="0.35">
      <c r="A1245">
        <v>1244</v>
      </c>
      <c r="B1245" s="1" t="s">
        <v>66</v>
      </c>
      <c r="C1245" t="s">
        <v>5</v>
      </c>
      <c r="D1245">
        <v>20</v>
      </c>
      <c r="E1245" t="s">
        <v>9</v>
      </c>
      <c r="F1245" s="12">
        <f t="shared" si="40"/>
        <v>20</v>
      </c>
      <c r="G1245" t="str">
        <f t="shared" si="39"/>
        <v>Adolocent</v>
      </c>
    </row>
    <row r="1246" spans="1:7" x14ac:dyDescent="0.35">
      <c r="A1246">
        <v>1245</v>
      </c>
      <c r="B1246" s="1" t="s">
        <v>62</v>
      </c>
      <c r="C1246" t="s">
        <v>5</v>
      </c>
      <c r="D1246">
        <v>62</v>
      </c>
      <c r="E1246" t="s">
        <v>9</v>
      </c>
      <c r="F1246" s="12">
        <f t="shared" si="40"/>
        <v>62</v>
      </c>
      <c r="G1246" t="str">
        <f t="shared" si="39"/>
        <v>Senior</v>
      </c>
    </row>
    <row r="1247" spans="1:7" x14ac:dyDescent="0.35">
      <c r="A1247">
        <v>1246</v>
      </c>
      <c r="B1247" s="1" t="s">
        <v>63</v>
      </c>
      <c r="C1247" t="s">
        <v>4</v>
      </c>
      <c r="D1247">
        <v>85</v>
      </c>
      <c r="E1247" t="s">
        <v>9</v>
      </c>
      <c r="F1247" s="12">
        <f t="shared" si="40"/>
        <v>85</v>
      </c>
      <c r="G1247" t="str">
        <f t="shared" si="39"/>
        <v>Senior</v>
      </c>
    </row>
    <row r="1248" spans="1:7" x14ac:dyDescent="0.35">
      <c r="A1248">
        <v>1247</v>
      </c>
      <c r="B1248" s="1" t="s">
        <v>64</v>
      </c>
      <c r="C1248" t="s">
        <v>5</v>
      </c>
      <c r="D1248">
        <v>24</v>
      </c>
      <c r="E1248" t="s">
        <v>9</v>
      </c>
      <c r="F1248" s="12">
        <f t="shared" si="40"/>
        <v>24</v>
      </c>
      <c r="G1248" t="str">
        <f t="shared" si="39"/>
        <v>Adolocent</v>
      </c>
    </row>
    <row r="1249" spans="1:7" x14ac:dyDescent="0.35">
      <c r="A1249">
        <v>1248</v>
      </c>
      <c r="B1249" s="1" t="s">
        <v>66</v>
      </c>
      <c r="C1249" t="s">
        <v>4</v>
      </c>
      <c r="D1249">
        <v>87</v>
      </c>
      <c r="E1249" t="s">
        <v>9</v>
      </c>
      <c r="F1249" s="12">
        <f t="shared" si="40"/>
        <v>87</v>
      </c>
      <c r="G1249" t="str">
        <f t="shared" si="39"/>
        <v>Senior</v>
      </c>
    </row>
    <row r="1250" spans="1:7" x14ac:dyDescent="0.35">
      <c r="A1250">
        <v>1249</v>
      </c>
      <c r="B1250" s="1" t="s">
        <v>62</v>
      </c>
      <c r="C1250" t="s">
        <v>5</v>
      </c>
      <c r="D1250">
        <v>76</v>
      </c>
      <c r="E1250" t="s">
        <v>9</v>
      </c>
      <c r="F1250" s="12">
        <f t="shared" si="40"/>
        <v>76</v>
      </c>
      <c r="G1250" t="str">
        <f t="shared" si="39"/>
        <v>Senior</v>
      </c>
    </row>
    <row r="1251" spans="1:7" x14ac:dyDescent="0.35">
      <c r="A1251">
        <v>1250</v>
      </c>
      <c r="B1251" s="1" t="s">
        <v>63</v>
      </c>
      <c r="C1251" t="s">
        <v>4</v>
      </c>
      <c r="D1251">
        <v>57</v>
      </c>
      <c r="E1251" t="s">
        <v>9</v>
      </c>
      <c r="F1251" s="12">
        <f t="shared" si="40"/>
        <v>57</v>
      </c>
      <c r="G1251" t="str">
        <f t="shared" si="39"/>
        <v>Adult</v>
      </c>
    </row>
    <row r="1252" spans="1:7" x14ac:dyDescent="0.35">
      <c r="A1252">
        <v>1251</v>
      </c>
      <c r="B1252" s="1" t="s">
        <v>64</v>
      </c>
      <c r="C1252" t="s">
        <v>4</v>
      </c>
      <c r="D1252">
        <v>31</v>
      </c>
      <c r="E1252" t="s">
        <v>9</v>
      </c>
      <c r="F1252" s="12">
        <f t="shared" si="40"/>
        <v>31</v>
      </c>
      <c r="G1252" t="str">
        <f t="shared" si="39"/>
        <v>Adult</v>
      </c>
    </row>
    <row r="1253" spans="1:7" x14ac:dyDescent="0.35">
      <c r="A1253">
        <v>1252</v>
      </c>
      <c r="B1253" s="1" t="s">
        <v>66</v>
      </c>
      <c r="C1253" t="s">
        <v>5</v>
      </c>
      <c r="D1253">
        <v>66</v>
      </c>
      <c r="E1253" t="s">
        <v>9</v>
      </c>
      <c r="F1253" s="12">
        <f t="shared" si="40"/>
        <v>66</v>
      </c>
      <c r="G1253" t="str">
        <f t="shared" si="39"/>
        <v>Senior</v>
      </c>
    </row>
    <row r="1254" spans="1:7" x14ac:dyDescent="0.35">
      <c r="A1254">
        <v>1253</v>
      </c>
      <c r="B1254" s="1" t="s">
        <v>62</v>
      </c>
      <c r="C1254" t="s">
        <v>5</v>
      </c>
      <c r="D1254">
        <v>79</v>
      </c>
      <c r="E1254" t="s">
        <v>9</v>
      </c>
      <c r="F1254" s="12">
        <f t="shared" si="40"/>
        <v>79</v>
      </c>
      <c r="G1254" t="str">
        <f t="shared" si="39"/>
        <v>Senior</v>
      </c>
    </row>
    <row r="1255" spans="1:7" x14ac:dyDescent="0.35">
      <c r="A1255">
        <v>1254</v>
      </c>
      <c r="B1255" s="1" t="s">
        <v>63</v>
      </c>
      <c r="C1255" t="s">
        <v>4</v>
      </c>
      <c r="D1255">
        <v>71</v>
      </c>
      <c r="E1255" t="s">
        <v>9</v>
      </c>
      <c r="F1255" s="12">
        <f t="shared" si="40"/>
        <v>71</v>
      </c>
      <c r="G1255" t="str">
        <f t="shared" si="39"/>
        <v>Senior</v>
      </c>
    </row>
    <row r="1256" spans="1:7" x14ac:dyDescent="0.35">
      <c r="A1256">
        <v>1255</v>
      </c>
      <c r="B1256" s="1" t="s">
        <v>64</v>
      </c>
      <c r="C1256" t="s">
        <v>4</v>
      </c>
      <c r="D1256">
        <v>77</v>
      </c>
      <c r="E1256" t="s">
        <v>9</v>
      </c>
      <c r="F1256" s="12">
        <f t="shared" si="40"/>
        <v>77</v>
      </c>
      <c r="G1256" t="str">
        <f t="shared" si="39"/>
        <v>Senior</v>
      </c>
    </row>
    <row r="1257" spans="1:7" x14ac:dyDescent="0.35">
      <c r="A1257">
        <v>1256</v>
      </c>
      <c r="B1257" s="1" t="s">
        <v>66</v>
      </c>
      <c r="C1257" t="s">
        <v>4</v>
      </c>
      <c r="D1257">
        <v>29</v>
      </c>
      <c r="E1257" t="s">
        <v>9</v>
      </c>
      <c r="F1257" s="12">
        <f t="shared" si="40"/>
        <v>29</v>
      </c>
      <c r="G1257" t="str">
        <f t="shared" si="39"/>
        <v>Adolocent</v>
      </c>
    </row>
    <row r="1258" spans="1:7" x14ac:dyDescent="0.35">
      <c r="A1258">
        <v>1257</v>
      </c>
      <c r="B1258" s="1" t="s">
        <v>62</v>
      </c>
      <c r="C1258" t="s">
        <v>4</v>
      </c>
      <c r="D1258">
        <v>69</v>
      </c>
      <c r="E1258" t="s">
        <v>9</v>
      </c>
      <c r="F1258" s="12">
        <f t="shared" si="40"/>
        <v>69</v>
      </c>
      <c r="G1258" t="str">
        <f t="shared" si="39"/>
        <v>Senior</v>
      </c>
    </row>
    <row r="1259" spans="1:7" x14ac:dyDescent="0.35">
      <c r="A1259">
        <v>1258</v>
      </c>
      <c r="B1259" s="1" t="s">
        <v>63</v>
      </c>
      <c r="C1259" t="s">
        <v>4</v>
      </c>
      <c r="D1259">
        <v>87</v>
      </c>
      <c r="E1259" t="s">
        <v>9</v>
      </c>
      <c r="F1259" s="12">
        <f t="shared" si="40"/>
        <v>87</v>
      </c>
      <c r="G1259" t="str">
        <f t="shared" si="39"/>
        <v>Senior</v>
      </c>
    </row>
    <row r="1260" spans="1:7" x14ac:dyDescent="0.35">
      <c r="A1260">
        <v>1259</v>
      </c>
      <c r="B1260" s="1" t="s">
        <v>64</v>
      </c>
      <c r="C1260" t="s">
        <v>4</v>
      </c>
      <c r="D1260">
        <v>45</v>
      </c>
      <c r="E1260" t="s">
        <v>9</v>
      </c>
      <c r="F1260" s="12">
        <f t="shared" si="40"/>
        <v>45</v>
      </c>
      <c r="G1260" t="str">
        <f t="shared" si="39"/>
        <v>Adult</v>
      </c>
    </row>
    <row r="1261" spans="1:7" x14ac:dyDescent="0.35">
      <c r="A1261">
        <v>1260</v>
      </c>
      <c r="B1261" s="1" t="s">
        <v>66</v>
      </c>
      <c r="C1261" t="s">
        <v>4</v>
      </c>
      <c r="E1261" t="s">
        <v>9</v>
      </c>
      <c r="F1261" s="12">
        <f t="shared" si="40"/>
        <v>67</v>
      </c>
      <c r="G1261" t="str">
        <f t="shared" si="39"/>
        <v>Senior</v>
      </c>
    </row>
    <row r="1262" spans="1:7" x14ac:dyDescent="0.35">
      <c r="A1262">
        <v>1261</v>
      </c>
      <c r="B1262" s="1" t="s">
        <v>62</v>
      </c>
      <c r="C1262" t="s">
        <v>4</v>
      </c>
      <c r="D1262">
        <v>49</v>
      </c>
      <c r="E1262" t="s">
        <v>9</v>
      </c>
      <c r="F1262" s="12">
        <f t="shared" si="40"/>
        <v>49</v>
      </c>
      <c r="G1262" t="str">
        <f t="shared" si="39"/>
        <v>Adult</v>
      </c>
    </row>
    <row r="1263" spans="1:7" x14ac:dyDescent="0.35">
      <c r="A1263">
        <v>1262</v>
      </c>
      <c r="B1263" s="1" t="s">
        <v>63</v>
      </c>
      <c r="C1263" t="s">
        <v>4</v>
      </c>
      <c r="D1263">
        <v>41</v>
      </c>
      <c r="E1263" t="s">
        <v>9</v>
      </c>
      <c r="F1263" s="12">
        <f t="shared" si="40"/>
        <v>41</v>
      </c>
      <c r="G1263" t="str">
        <f t="shared" si="39"/>
        <v>Adult</v>
      </c>
    </row>
    <row r="1264" spans="1:7" x14ac:dyDescent="0.35">
      <c r="A1264">
        <v>1263</v>
      </c>
      <c r="B1264" s="1" t="s">
        <v>64</v>
      </c>
      <c r="C1264" t="s">
        <v>5</v>
      </c>
      <c r="D1264">
        <v>78</v>
      </c>
      <c r="E1264" t="s">
        <v>9</v>
      </c>
      <c r="F1264" s="12">
        <f t="shared" si="40"/>
        <v>78</v>
      </c>
      <c r="G1264" t="str">
        <f t="shared" si="39"/>
        <v>Senior</v>
      </c>
    </row>
    <row r="1265" spans="1:7" x14ac:dyDescent="0.35">
      <c r="A1265">
        <v>1264</v>
      </c>
      <c r="B1265" s="1" t="s">
        <v>66</v>
      </c>
      <c r="C1265" t="s">
        <v>5</v>
      </c>
      <c r="D1265">
        <v>47</v>
      </c>
      <c r="E1265" t="s">
        <v>9</v>
      </c>
      <c r="F1265" s="12">
        <f t="shared" si="40"/>
        <v>47</v>
      </c>
      <c r="G1265" t="str">
        <f t="shared" si="39"/>
        <v>Adult</v>
      </c>
    </row>
    <row r="1266" spans="1:7" x14ac:dyDescent="0.35">
      <c r="A1266">
        <v>1265</v>
      </c>
      <c r="B1266" s="1" t="s">
        <v>62</v>
      </c>
      <c r="C1266" t="s">
        <v>4</v>
      </c>
      <c r="D1266">
        <v>72</v>
      </c>
      <c r="E1266" t="s">
        <v>9</v>
      </c>
      <c r="F1266" s="12">
        <f t="shared" si="40"/>
        <v>72</v>
      </c>
      <c r="G1266" t="str">
        <f t="shared" si="39"/>
        <v>Senior</v>
      </c>
    </row>
    <row r="1267" spans="1:7" x14ac:dyDescent="0.35">
      <c r="A1267">
        <v>1266</v>
      </c>
      <c r="B1267" s="1" t="s">
        <v>63</v>
      </c>
      <c r="C1267" t="s">
        <v>4</v>
      </c>
      <c r="D1267">
        <v>42</v>
      </c>
      <c r="E1267" t="s">
        <v>9</v>
      </c>
      <c r="F1267" s="12">
        <f t="shared" si="40"/>
        <v>42</v>
      </c>
      <c r="G1267" t="str">
        <f t="shared" si="39"/>
        <v>Adult</v>
      </c>
    </row>
    <row r="1268" spans="1:7" x14ac:dyDescent="0.35">
      <c r="A1268">
        <v>1267</v>
      </c>
      <c r="B1268" s="1" t="s">
        <v>64</v>
      </c>
      <c r="C1268" t="s">
        <v>4</v>
      </c>
      <c r="D1268">
        <v>62</v>
      </c>
      <c r="E1268" t="s">
        <v>9</v>
      </c>
      <c r="F1268" s="12">
        <f t="shared" si="40"/>
        <v>62</v>
      </c>
      <c r="G1268" t="str">
        <f t="shared" si="39"/>
        <v>Senior</v>
      </c>
    </row>
    <row r="1269" spans="1:7" x14ac:dyDescent="0.35">
      <c r="A1269">
        <v>1268</v>
      </c>
      <c r="B1269" s="1" t="s">
        <v>66</v>
      </c>
      <c r="C1269" t="s">
        <v>4</v>
      </c>
      <c r="D1269">
        <v>48</v>
      </c>
      <c r="E1269" t="s">
        <v>9</v>
      </c>
      <c r="F1269" s="12">
        <f t="shared" si="40"/>
        <v>48</v>
      </c>
      <c r="G1269" t="str">
        <f t="shared" si="39"/>
        <v>Adult</v>
      </c>
    </row>
    <row r="1270" spans="1:7" x14ac:dyDescent="0.35">
      <c r="A1270">
        <v>1269</v>
      </c>
      <c r="B1270" s="1" t="s">
        <v>62</v>
      </c>
      <c r="C1270" t="s">
        <v>4</v>
      </c>
      <c r="D1270">
        <v>48</v>
      </c>
      <c r="E1270" t="s">
        <v>9</v>
      </c>
      <c r="F1270" s="12">
        <f t="shared" si="40"/>
        <v>48</v>
      </c>
      <c r="G1270" t="str">
        <f t="shared" si="39"/>
        <v>Adult</v>
      </c>
    </row>
    <row r="1271" spans="1:7" x14ac:dyDescent="0.35">
      <c r="A1271">
        <v>1270</v>
      </c>
      <c r="B1271" s="1" t="s">
        <v>63</v>
      </c>
      <c r="C1271" t="s">
        <v>4</v>
      </c>
      <c r="D1271">
        <v>48</v>
      </c>
      <c r="E1271" t="s">
        <v>9</v>
      </c>
      <c r="F1271" s="12">
        <f t="shared" si="40"/>
        <v>48</v>
      </c>
      <c r="G1271" t="str">
        <f t="shared" si="39"/>
        <v>Adult</v>
      </c>
    </row>
    <row r="1272" spans="1:7" x14ac:dyDescent="0.35">
      <c r="A1272">
        <v>1271</v>
      </c>
      <c r="B1272" s="1" t="s">
        <v>64</v>
      </c>
      <c r="C1272" t="s">
        <v>5</v>
      </c>
      <c r="D1272">
        <v>43</v>
      </c>
      <c r="E1272" t="s">
        <v>9</v>
      </c>
      <c r="F1272" s="12">
        <f t="shared" si="40"/>
        <v>43</v>
      </c>
      <c r="G1272" t="str">
        <f t="shared" si="39"/>
        <v>Adult</v>
      </c>
    </row>
    <row r="1273" spans="1:7" x14ac:dyDescent="0.35">
      <c r="A1273">
        <v>1272</v>
      </c>
      <c r="B1273" s="1" t="s">
        <v>66</v>
      </c>
      <c r="C1273" t="s">
        <v>5</v>
      </c>
      <c r="D1273">
        <v>39</v>
      </c>
      <c r="E1273" t="s">
        <v>9</v>
      </c>
      <c r="F1273" s="12">
        <f t="shared" si="40"/>
        <v>39</v>
      </c>
      <c r="G1273" t="str">
        <f t="shared" si="39"/>
        <v>Adult</v>
      </c>
    </row>
    <row r="1274" spans="1:7" x14ac:dyDescent="0.35">
      <c r="A1274">
        <v>1273</v>
      </c>
      <c r="B1274" s="1" t="s">
        <v>62</v>
      </c>
      <c r="C1274" t="s">
        <v>5</v>
      </c>
      <c r="D1274">
        <v>18</v>
      </c>
      <c r="E1274" t="s">
        <v>9</v>
      </c>
      <c r="F1274" s="12">
        <f t="shared" si="40"/>
        <v>18</v>
      </c>
      <c r="G1274" t="str">
        <f t="shared" si="39"/>
        <v>Adolocent</v>
      </c>
    </row>
    <row r="1275" spans="1:7" x14ac:dyDescent="0.35">
      <c r="A1275">
        <v>1274</v>
      </c>
      <c r="B1275" s="1" t="s">
        <v>63</v>
      </c>
      <c r="C1275" t="s">
        <v>5</v>
      </c>
      <c r="D1275">
        <v>78</v>
      </c>
      <c r="E1275" t="s">
        <v>9</v>
      </c>
      <c r="F1275" s="12">
        <f t="shared" si="40"/>
        <v>78</v>
      </c>
      <c r="G1275" t="str">
        <f t="shared" si="39"/>
        <v>Senior</v>
      </c>
    </row>
    <row r="1276" spans="1:7" x14ac:dyDescent="0.35">
      <c r="A1276">
        <v>1275</v>
      </c>
      <c r="B1276" s="1" t="s">
        <v>64</v>
      </c>
      <c r="C1276" t="s">
        <v>5</v>
      </c>
      <c r="D1276">
        <v>88</v>
      </c>
      <c r="E1276" t="s">
        <v>9</v>
      </c>
      <c r="F1276" s="12">
        <f t="shared" si="40"/>
        <v>88</v>
      </c>
      <c r="G1276" t="str">
        <f t="shared" si="39"/>
        <v>Senior</v>
      </c>
    </row>
    <row r="1277" spans="1:7" x14ac:dyDescent="0.35">
      <c r="A1277">
        <v>1276</v>
      </c>
      <c r="B1277" s="1" t="s">
        <v>66</v>
      </c>
      <c r="C1277" t="s">
        <v>4</v>
      </c>
      <c r="D1277">
        <v>88</v>
      </c>
      <c r="E1277" t="s">
        <v>9</v>
      </c>
      <c r="F1277" s="12">
        <f t="shared" si="40"/>
        <v>88</v>
      </c>
      <c r="G1277" t="str">
        <f t="shared" si="39"/>
        <v>Senior</v>
      </c>
    </row>
    <row r="1278" spans="1:7" x14ac:dyDescent="0.35">
      <c r="A1278">
        <v>1277</v>
      </c>
      <c r="B1278" s="1" t="s">
        <v>62</v>
      </c>
      <c r="C1278" t="s">
        <v>5</v>
      </c>
      <c r="D1278">
        <v>73</v>
      </c>
      <c r="E1278" t="s">
        <v>9</v>
      </c>
      <c r="F1278" s="12">
        <f t="shared" si="40"/>
        <v>73</v>
      </c>
      <c r="G1278" t="str">
        <f t="shared" si="39"/>
        <v>Senior</v>
      </c>
    </row>
    <row r="1279" spans="1:7" x14ac:dyDescent="0.35">
      <c r="A1279">
        <v>1278</v>
      </c>
      <c r="B1279" s="1" t="s">
        <v>63</v>
      </c>
      <c r="C1279" t="s">
        <v>5</v>
      </c>
      <c r="D1279">
        <v>69</v>
      </c>
      <c r="E1279" t="s">
        <v>9</v>
      </c>
      <c r="F1279" s="12">
        <f t="shared" si="40"/>
        <v>69</v>
      </c>
      <c r="G1279" t="str">
        <f t="shared" si="39"/>
        <v>Senior</v>
      </c>
    </row>
    <row r="1280" spans="1:7" x14ac:dyDescent="0.35">
      <c r="A1280">
        <v>1279</v>
      </c>
      <c r="B1280" s="1" t="s">
        <v>64</v>
      </c>
      <c r="C1280" t="s">
        <v>5</v>
      </c>
      <c r="D1280">
        <v>52</v>
      </c>
      <c r="E1280" t="s">
        <v>9</v>
      </c>
      <c r="F1280" s="12">
        <f t="shared" si="40"/>
        <v>52</v>
      </c>
      <c r="G1280" t="str">
        <f t="shared" si="39"/>
        <v>Adult</v>
      </c>
    </row>
    <row r="1281" spans="1:7" x14ac:dyDescent="0.35">
      <c r="A1281">
        <v>1280</v>
      </c>
      <c r="B1281" s="1" t="s">
        <v>66</v>
      </c>
      <c r="C1281" t="s">
        <v>4</v>
      </c>
      <c r="D1281">
        <v>69</v>
      </c>
      <c r="E1281" t="s">
        <v>9</v>
      </c>
      <c r="F1281" s="12">
        <f t="shared" si="40"/>
        <v>69</v>
      </c>
      <c r="G1281" t="str">
        <f t="shared" si="39"/>
        <v>Senior</v>
      </c>
    </row>
    <row r="1282" spans="1:7" x14ac:dyDescent="0.35">
      <c r="A1282">
        <v>1281</v>
      </c>
      <c r="B1282" s="1" t="s">
        <v>62</v>
      </c>
      <c r="C1282" t="s">
        <v>5</v>
      </c>
      <c r="D1282">
        <v>61</v>
      </c>
      <c r="E1282" t="s">
        <v>9</v>
      </c>
      <c r="F1282" s="12">
        <f t="shared" si="40"/>
        <v>61</v>
      </c>
      <c r="G1282" t="str">
        <f t="shared" si="39"/>
        <v>Senior</v>
      </c>
    </row>
    <row r="1283" spans="1:7" x14ac:dyDescent="0.35">
      <c r="A1283">
        <v>1282</v>
      </c>
      <c r="B1283" s="1" t="s">
        <v>63</v>
      </c>
      <c r="C1283" t="s">
        <v>4</v>
      </c>
      <c r="D1283">
        <v>35</v>
      </c>
      <c r="E1283" t="s">
        <v>9</v>
      </c>
      <c r="F1283" s="12">
        <f t="shared" si="40"/>
        <v>35</v>
      </c>
      <c r="G1283" t="str">
        <f t="shared" ref="G1283:G1346" si="41">IF(F1283&gt;60,"Senior",IF(F1283&gt;=31,"Adult",IF(F1283&lt;31,"Adolocent","Invaild")))</f>
        <v>Adult</v>
      </c>
    </row>
    <row r="1284" spans="1:7" x14ac:dyDescent="0.35">
      <c r="A1284">
        <v>1283</v>
      </c>
      <c r="B1284" s="1" t="s">
        <v>64</v>
      </c>
      <c r="C1284" t="s">
        <v>4</v>
      </c>
      <c r="D1284">
        <v>30</v>
      </c>
      <c r="E1284" t="s">
        <v>9</v>
      </c>
      <c r="F1284" s="12">
        <f t="shared" si="40"/>
        <v>30</v>
      </c>
      <c r="G1284" t="str">
        <f t="shared" si="41"/>
        <v>Adolocent</v>
      </c>
    </row>
    <row r="1285" spans="1:7" x14ac:dyDescent="0.35">
      <c r="A1285">
        <v>1284</v>
      </c>
      <c r="B1285" s="1" t="s">
        <v>66</v>
      </c>
      <c r="C1285" t="s">
        <v>4</v>
      </c>
      <c r="D1285">
        <v>73</v>
      </c>
      <c r="E1285" t="s">
        <v>9</v>
      </c>
      <c r="F1285" s="12">
        <f t="shared" si="40"/>
        <v>73</v>
      </c>
      <c r="G1285" t="str">
        <f t="shared" si="41"/>
        <v>Senior</v>
      </c>
    </row>
    <row r="1286" spans="1:7" x14ac:dyDescent="0.35">
      <c r="A1286">
        <v>1285</v>
      </c>
      <c r="B1286" s="1" t="s">
        <v>62</v>
      </c>
      <c r="C1286" t="s">
        <v>5</v>
      </c>
      <c r="D1286">
        <v>56</v>
      </c>
      <c r="E1286" t="s">
        <v>9</v>
      </c>
      <c r="F1286" s="12">
        <f t="shared" ref="F1286:F1349" si="42">IF(D1286="",AVERAGE(D1283:D1285),D1286)</f>
        <v>56</v>
      </c>
      <c r="G1286" t="str">
        <f t="shared" si="41"/>
        <v>Adult</v>
      </c>
    </row>
    <row r="1287" spans="1:7" x14ac:dyDescent="0.35">
      <c r="A1287">
        <v>1286</v>
      </c>
      <c r="B1287" s="1" t="s">
        <v>63</v>
      </c>
      <c r="C1287" t="s">
        <v>4</v>
      </c>
      <c r="D1287">
        <v>61</v>
      </c>
      <c r="E1287" t="s">
        <v>9</v>
      </c>
      <c r="F1287" s="12">
        <f t="shared" si="42"/>
        <v>61</v>
      </c>
      <c r="G1287" t="str">
        <f t="shared" si="41"/>
        <v>Senior</v>
      </c>
    </row>
    <row r="1288" spans="1:7" x14ac:dyDescent="0.35">
      <c r="A1288">
        <v>1287</v>
      </c>
      <c r="B1288" s="1" t="s">
        <v>64</v>
      </c>
      <c r="C1288" t="s">
        <v>4</v>
      </c>
      <c r="D1288">
        <v>55</v>
      </c>
      <c r="E1288" t="s">
        <v>9</v>
      </c>
      <c r="F1288" s="12">
        <f t="shared" si="42"/>
        <v>55</v>
      </c>
      <c r="G1288" t="str">
        <f t="shared" si="41"/>
        <v>Adult</v>
      </c>
    </row>
    <row r="1289" spans="1:7" x14ac:dyDescent="0.35">
      <c r="A1289">
        <v>1288</v>
      </c>
      <c r="B1289" s="1" t="s">
        <v>66</v>
      </c>
      <c r="C1289" t="s">
        <v>4</v>
      </c>
      <c r="D1289">
        <v>39</v>
      </c>
      <c r="E1289" t="s">
        <v>9</v>
      </c>
      <c r="F1289" s="12">
        <f t="shared" si="42"/>
        <v>39</v>
      </c>
      <c r="G1289" t="str">
        <f t="shared" si="41"/>
        <v>Adult</v>
      </c>
    </row>
    <row r="1290" spans="1:7" x14ac:dyDescent="0.35">
      <c r="A1290">
        <v>1289</v>
      </c>
      <c r="B1290" s="1" t="s">
        <v>62</v>
      </c>
      <c r="C1290" t="s">
        <v>5</v>
      </c>
      <c r="D1290">
        <v>30</v>
      </c>
      <c r="E1290" t="s">
        <v>9</v>
      </c>
      <c r="F1290" s="12">
        <f t="shared" si="42"/>
        <v>30</v>
      </c>
      <c r="G1290" t="str">
        <f t="shared" si="41"/>
        <v>Adolocent</v>
      </c>
    </row>
    <row r="1291" spans="1:7" x14ac:dyDescent="0.35">
      <c r="A1291">
        <v>1290</v>
      </c>
      <c r="B1291" s="1" t="s">
        <v>63</v>
      </c>
      <c r="C1291" t="s">
        <v>4</v>
      </c>
      <c r="D1291">
        <v>31</v>
      </c>
      <c r="E1291" t="s">
        <v>9</v>
      </c>
      <c r="F1291" s="12">
        <f t="shared" si="42"/>
        <v>31</v>
      </c>
      <c r="G1291" t="str">
        <f t="shared" si="41"/>
        <v>Adult</v>
      </c>
    </row>
    <row r="1292" spans="1:7" x14ac:dyDescent="0.35">
      <c r="A1292">
        <v>1291</v>
      </c>
      <c r="B1292" s="1" t="s">
        <v>64</v>
      </c>
      <c r="C1292" t="s">
        <v>5</v>
      </c>
      <c r="D1292">
        <v>72</v>
      </c>
      <c r="E1292" t="s">
        <v>9</v>
      </c>
      <c r="F1292" s="12">
        <f t="shared" si="42"/>
        <v>72</v>
      </c>
      <c r="G1292" t="str">
        <f t="shared" si="41"/>
        <v>Senior</v>
      </c>
    </row>
    <row r="1293" spans="1:7" x14ac:dyDescent="0.35">
      <c r="A1293">
        <v>1292</v>
      </c>
      <c r="B1293" s="1" t="s">
        <v>66</v>
      </c>
      <c r="C1293" t="s">
        <v>5</v>
      </c>
      <c r="D1293">
        <v>38</v>
      </c>
      <c r="E1293" t="s">
        <v>9</v>
      </c>
      <c r="F1293" s="12">
        <f t="shared" si="42"/>
        <v>38</v>
      </c>
      <c r="G1293" t="str">
        <f t="shared" si="41"/>
        <v>Adult</v>
      </c>
    </row>
    <row r="1294" spans="1:7" x14ac:dyDescent="0.35">
      <c r="A1294">
        <v>1293</v>
      </c>
      <c r="B1294" s="1" t="s">
        <v>62</v>
      </c>
      <c r="C1294" t="s">
        <v>4</v>
      </c>
      <c r="D1294">
        <v>38</v>
      </c>
      <c r="E1294" t="s">
        <v>9</v>
      </c>
      <c r="F1294" s="12">
        <f t="shared" si="42"/>
        <v>38</v>
      </c>
      <c r="G1294" t="str">
        <f t="shared" si="41"/>
        <v>Adult</v>
      </c>
    </row>
    <row r="1295" spans="1:7" x14ac:dyDescent="0.35">
      <c r="A1295">
        <v>1294</v>
      </c>
      <c r="B1295" s="1" t="s">
        <v>63</v>
      </c>
      <c r="C1295" t="s">
        <v>5</v>
      </c>
      <c r="D1295">
        <v>54</v>
      </c>
      <c r="E1295" t="s">
        <v>9</v>
      </c>
      <c r="F1295" s="12">
        <f t="shared" si="42"/>
        <v>54</v>
      </c>
      <c r="G1295" t="str">
        <f t="shared" si="41"/>
        <v>Adult</v>
      </c>
    </row>
    <row r="1296" spans="1:7" x14ac:dyDescent="0.35">
      <c r="A1296">
        <v>1295</v>
      </c>
      <c r="B1296" s="1" t="s">
        <v>64</v>
      </c>
      <c r="C1296" t="s">
        <v>5</v>
      </c>
      <c r="D1296">
        <v>86</v>
      </c>
      <c r="E1296" t="s">
        <v>9</v>
      </c>
      <c r="F1296" s="12">
        <f t="shared" si="42"/>
        <v>86</v>
      </c>
      <c r="G1296" t="str">
        <f t="shared" si="41"/>
        <v>Senior</v>
      </c>
    </row>
    <row r="1297" spans="1:7" x14ac:dyDescent="0.35">
      <c r="A1297">
        <v>1296</v>
      </c>
      <c r="B1297" s="1" t="s">
        <v>66</v>
      </c>
      <c r="C1297" t="s">
        <v>4</v>
      </c>
      <c r="D1297">
        <v>20</v>
      </c>
      <c r="E1297" t="s">
        <v>9</v>
      </c>
      <c r="F1297" s="12">
        <f t="shared" si="42"/>
        <v>20</v>
      </c>
      <c r="G1297" t="str">
        <f t="shared" si="41"/>
        <v>Adolocent</v>
      </c>
    </row>
    <row r="1298" spans="1:7" x14ac:dyDescent="0.35">
      <c r="A1298">
        <v>1297</v>
      </c>
      <c r="B1298" s="1" t="s">
        <v>62</v>
      </c>
      <c r="C1298" t="s">
        <v>5</v>
      </c>
      <c r="D1298">
        <v>86</v>
      </c>
      <c r="E1298" t="s">
        <v>9</v>
      </c>
      <c r="F1298" s="12">
        <f t="shared" si="42"/>
        <v>86</v>
      </c>
      <c r="G1298" t="str">
        <f t="shared" si="41"/>
        <v>Senior</v>
      </c>
    </row>
    <row r="1299" spans="1:7" x14ac:dyDescent="0.35">
      <c r="A1299">
        <v>1298</v>
      </c>
      <c r="B1299" s="1" t="s">
        <v>63</v>
      </c>
      <c r="C1299" t="s">
        <v>4</v>
      </c>
      <c r="D1299">
        <v>31</v>
      </c>
      <c r="E1299" t="s">
        <v>9</v>
      </c>
      <c r="F1299" s="12">
        <f t="shared" si="42"/>
        <v>31</v>
      </c>
      <c r="G1299" t="str">
        <f t="shared" si="41"/>
        <v>Adult</v>
      </c>
    </row>
    <row r="1300" spans="1:7" x14ac:dyDescent="0.35">
      <c r="A1300">
        <v>1299</v>
      </c>
      <c r="B1300" s="1" t="s">
        <v>64</v>
      </c>
      <c r="C1300" t="s">
        <v>4</v>
      </c>
      <c r="D1300">
        <v>44</v>
      </c>
      <c r="E1300" t="s">
        <v>9</v>
      </c>
      <c r="F1300" s="12">
        <f t="shared" si="42"/>
        <v>44</v>
      </c>
      <c r="G1300" t="str">
        <f t="shared" si="41"/>
        <v>Adult</v>
      </c>
    </row>
    <row r="1301" spans="1:7" x14ac:dyDescent="0.35">
      <c r="A1301">
        <v>1300</v>
      </c>
      <c r="B1301" s="1" t="s">
        <v>66</v>
      </c>
      <c r="C1301" t="s">
        <v>4</v>
      </c>
      <c r="D1301">
        <v>74</v>
      </c>
      <c r="E1301" t="s">
        <v>9</v>
      </c>
      <c r="F1301" s="12">
        <f t="shared" si="42"/>
        <v>74</v>
      </c>
      <c r="G1301" t="str">
        <f t="shared" si="41"/>
        <v>Senior</v>
      </c>
    </row>
    <row r="1302" spans="1:7" x14ac:dyDescent="0.35">
      <c r="A1302">
        <v>1301</v>
      </c>
      <c r="B1302" s="1" t="s">
        <v>62</v>
      </c>
      <c r="C1302" t="s">
        <v>4</v>
      </c>
      <c r="D1302">
        <v>84</v>
      </c>
      <c r="E1302" t="s">
        <v>9</v>
      </c>
      <c r="F1302" s="12">
        <f t="shared" si="42"/>
        <v>84</v>
      </c>
      <c r="G1302" t="str">
        <f t="shared" si="41"/>
        <v>Senior</v>
      </c>
    </row>
    <row r="1303" spans="1:7" x14ac:dyDescent="0.35">
      <c r="A1303">
        <v>1302</v>
      </c>
      <c r="B1303" s="1" t="s">
        <v>63</v>
      </c>
      <c r="C1303" t="s">
        <v>5</v>
      </c>
      <c r="D1303">
        <v>28</v>
      </c>
      <c r="E1303" t="s">
        <v>9</v>
      </c>
      <c r="F1303" s="12">
        <f t="shared" si="42"/>
        <v>28</v>
      </c>
      <c r="G1303" t="str">
        <f t="shared" si="41"/>
        <v>Adolocent</v>
      </c>
    </row>
    <row r="1304" spans="1:7" x14ac:dyDescent="0.35">
      <c r="A1304">
        <v>1303</v>
      </c>
      <c r="B1304" s="1" t="s">
        <v>64</v>
      </c>
      <c r="C1304" t="s">
        <v>4</v>
      </c>
      <c r="D1304">
        <v>81</v>
      </c>
      <c r="E1304" t="s">
        <v>9</v>
      </c>
      <c r="F1304" s="12">
        <f t="shared" si="42"/>
        <v>81</v>
      </c>
      <c r="G1304" t="str">
        <f t="shared" si="41"/>
        <v>Senior</v>
      </c>
    </row>
    <row r="1305" spans="1:7" x14ac:dyDescent="0.35">
      <c r="A1305">
        <v>1304</v>
      </c>
      <c r="B1305" s="1" t="s">
        <v>66</v>
      </c>
      <c r="C1305" t="s">
        <v>5</v>
      </c>
      <c r="D1305">
        <v>18</v>
      </c>
      <c r="E1305" t="s">
        <v>9</v>
      </c>
      <c r="F1305" s="12">
        <f t="shared" si="42"/>
        <v>18</v>
      </c>
      <c r="G1305" t="str">
        <f t="shared" si="41"/>
        <v>Adolocent</v>
      </c>
    </row>
    <row r="1306" spans="1:7" x14ac:dyDescent="0.35">
      <c r="A1306">
        <v>1305</v>
      </c>
      <c r="B1306" s="1" t="s">
        <v>62</v>
      </c>
      <c r="C1306" t="s">
        <v>4</v>
      </c>
      <c r="D1306">
        <v>58</v>
      </c>
      <c r="E1306" t="s">
        <v>9</v>
      </c>
      <c r="F1306" s="12">
        <f t="shared" si="42"/>
        <v>58</v>
      </c>
      <c r="G1306" t="str">
        <f t="shared" si="41"/>
        <v>Adult</v>
      </c>
    </row>
    <row r="1307" spans="1:7" x14ac:dyDescent="0.35">
      <c r="A1307">
        <v>1306</v>
      </c>
      <c r="B1307" s="1" t="s">
        <v>63</v>
      </c>
      <c r="C1307" t="s">
        <v>4</v>
      </c>
      <c r="D1307">
        <v>65</v>
      </c>
      <c r="E1307" t="s">
        <v>9</v>
      </c>
      <c r="F1307" s="12">
        <f t="shared" si="42"/>
        <v>65</v>
      </c>
      <c r="G1307" t="str">
        <f t="shared" si="41"/>
        <v>Senior</v>
      </c>
    </row>
    <row r="1308" spans="1:7" x14ac:dyDescent="0.35">
      <c r="A1308">
        <v>1307</v>
      </c>
      <c r="B1308" s="1" t="s">
        <v>64</v>
      </c>
      <c r="C1308" t="s">
        <v>5</v>
      </c>
      <c r="D1308">
        <v>78</v>
      </c>
      <c r="E1308" t="s">
        <v>9</v>
      </c>
      <c r="F1308" s="12">
        <f t="shared" si="42"/>
        <v>78</v>
      </c>
      <c r="G1308" t="str">
        <f t="shared" si="41"/>
        <v>Senior</v>
      </c>
    </row>
    <row r="1309" spans="1:7" x14ac:dyDescent="0.35">
      <c r="A1309">
        <v>1308</v>
      </c>
      <c r="B1309" s="1" t="s">
        <v>66</v>
      </c>
      <c r="C1309" t="s">
        <v>5</v>
      </c>
      <c r="D1309">
        <v>56</v>
      </c>
      <c r="E1309" t="s">
        <v>9</v>
      </c>
      <c r="F1309" s="12">
        <f t="shared" si="42"/>
        <v>56</v>
      </c>
      <c r="G1309" t="str">
        <f t="shared" si="41"/>
        <v>Adult</v>
      </c>
    </row>
    <row r="1310" spans="1:7" x14ac:dyDescent="0.35">
      <c r="A1310">
        <v>1309</v>
      </c>
      <c r="B1310" s="1" t="s">
        <v>62</v>
      </c>
      <c r="C1310" t="s">
        <v>5</v>
      </c>
      <c r="D1310">
        <v>88</v>
      </c>
      <c r="E1310" t="s">
        <v>9</v>
      </c>
      <c r="F1310" s="12">
        <f t="shared" si="42"/>
        <v>88</v>
      </c>
      <c r="G1310" t="str">
        <f t="shared" si="41"/>
        <v>Senior</v>
      </c>
    </row>
    <row r="1311" spans="1:7" x14ac:dyDescent="0.35">
      <c r="A1311">
        <v>1310</v>
      </c>
      <c r="B1311" s="1" t="s">
        <v>63</v>
      </c>
      <c r="C1311" t="s">
        <v>4</v>
      </c>
      <c r="D1311">
        <v>70</v>
      </c>
      <c r="E1311" t="s">
        <v>9</v>
      </c>
      <c r="F1311" s="12">
        <f t="shared" si="42"/>
        <v>70</v>
      </c>
      <c r="G1311" t="str">
        <f t="shared" si="41"/>
        <v>Senior</v>
      </c>
    </row>
    <row r="1312" spans="1:7" x14ac:dyDescent="0.35">
      <c r="A1312">
        <v>1311</v>
      </c>
      <c r="B1312" s="1" t="s">
        <v>64</v>
      </c>
      <c r="C1312" t="s">
        <v>4</v>
      </c>
      <c r="D1312">
        <v>20</v>
      </c>
      <c r="E1312" t="s">
        <v>9</v>
      </c>
      <c r="F1312" s="12">
        <f t="shared" si="42"/>
        <v>20</v>
      </c>
      <c r="G1312" t="str">
        <f t="shared" si="41"/>
        <v>Adolocent</v>
      </c>
    </row>
    <row r="1313" spans="1:7" x14ac:dyDescent="0.35">
      <c r="A1313">
        <v>1312</v>
      </c>
      <c r="B1313" s="1" t="s">
        <v>66</v>
      </c>
      <c r="C1313" t="s">
        <v>5</v>
      </c>
      <c r="D1313">
        <v>59</v>
      </c>
      <c r="E1313" t="s">
        <v>9</v>
      </c>
      <c r="F1313" s="12">
        <f t="shared" si="42"/>
        <v>59</v>
      </c>
      <c r="G1313" t="str">
        <f t="shared" si="41"/>
        <v>Adult</v>
      </c>
    </row>
    <row r="1314" spans="1:7" x14ac:dyDescent="0.35">
      <c r="A1314">
        <v>1313</v>
      </c>
      <c r="B1314" s="1" t="s">
        <v>62</v>
      </c>
      <c r="C1314" t="s">
        <v>4</v>
      </c>
      <c r="D1314">
        <v>61</v>
      </c>
      <c r="E1314" t="s">
        <v>9</v>
      </c>
      <c r="F1314" s="12">
        <f t="shared" si="42"/>
        <v>61</v>
      </c>
      <c r="G1314" t="str">
        <f t="shared" si="41"/>
        <v>Senior</v>
      </c>
    </row>
    <row r="1315" spans="1:7" x14ac:dyDescent="0.35">
      <c r="A1315">
        <v>1314</v>
      </c>
      <c r="B1315" s="1" t="s">
        <v>63</v>
      </c>
      <c r="C1315" t="s">
        <v>5</v>
      </c>
      <c r="D1315">
        <v>86</v>
      </c>
      <c r="E1315" t="s">
        <v>9</v>
      </c>
      <c r="F1315" s="12">
        <f t="shared" si="42"/>
        <v>86</v>
      </c>
      <c r="G1315" t="str">
        <f t="shared" si="41"/>
        <v>Senior</v>
      </c>
    </row>
    <row r="1316" spans="1:7" x14ac:dyDescent="0.35">
      <c r="A1316">
        <v>1315</v>
      </c>
      <c r="B1316" s="1" t="s">
        <v>64</v>
      </c>
      <c r="C1316" t="s">
        <v>5</v>
      </c>
      <c r="D1316">
        <v>76</v>
      </c>
      <c r="E1316" t="s">
        <v>9</v>
      </c>
      <c r="F1316" s="12">
        <f t="shared" si="42"/>
        <v>76</v>
      </c>
      <c r="G1316" t="str">
        <f t="shared" si="41"/>
        <v>Senior</v>
      </c>
    </row>
    <row r="1317" spans="1:7" x14ac:dyDescent="0.35">
      <c r="A1317">
        <v>1316</v>
      </c>
      <c r="B1317" s="1" t="s">
        <v>66</v>
      </c>
      <c r="C1317" t="s">
        <v>5</v>
      </c>
      <c r="D1317">
        <v>70</v>
      </c>
      <c r="E1317" t="s">
        <v>9</v>
      </c>
      <c r="F1317" s="12">
        <f t="shared" si="42"/>
        <v>70</v>
      </c>
      <c r="G1317" t="str">
        <f t="shared" si="41"/>
        <v>Senior</v>
      </c>
    </row>
    <row r="1318" spans="1:7" x14ac:dyDescent="0.35">
      <c r="A1318">
        <v>1317</v>
      </c>
      <c r="B1318" s="1" t="s">
        <v>62</v>
      </c>
      <c r="C1318" t="s">
        <v>4</v>
      </c>
      <c r="D1318">
        <v>54</v>
      </c>
      <c r="E1318" t="s">
        <v>9</v>
      </c>
      <c r="F1318" s="12">
        <f t="shared" si="42"/>
        <v>54</v>
      </c>
      <c r="G1318" t="str">
        <f t="shared" si="41"/>
        <v>Adult</v>
      </c>
    </row>
    <row r="1319" spans="1:7" x14ac:dyDescent="0.35">
      <c r="A1319">
        <v>1318</v>
      </c>
      <c r="B1319" s="1" t="s">
        <v>63</v>
      </c>
      <c r="C1319" t="s">
        <v>4</v>
      </c>
      <c r="D1319">
        <v>24</v>
      </c>
      <c r="E1319" t="s">
        <v>9</v>
      </c>
      <c r="F1319" s="12">
        <f t="shared" si="42"/>
        <v>24</v>
      </c>
      <c r="G1319" t="str">
        <f t="shared" si="41"/>
        <v>Adolocent</v>
      </c>
    </row>
    <row r="1320" spans="1:7" x14ac:dyDescent="0.35">
      <c r="A1320">
        <v>1319</v>
      </c>
      <c r="B1320" s="1" t="s">
        <v>64</v>
      </c>
      <c r="C1320" t="s">
        <v>5</v>
      </c>
      <c r="D1320">
        <v>19</v>
      </c>
      <c r="E1320" t="s">
        <v>9</v>
      </c>
      <c r="F1320" s="12">
        <f t="shared" si="42"/>
        <v>19</v>
      </c>
      <c r="G1320" t="str">
        <f t="shared" si="41"/>
        <v>Adolocent</v>
      </c>
    </row>
    <row r="1321" spans="1:7" x14ac:dyDescent="0.35">
      <c r="A1321">
        <v>1320</v>
      </c>
      <c r="B1321" s="1" t="s">
        <v>66</v>
      </c>
      <c r="C1321" t="s">
        <v>4</v>
      </c>
      <c r="D1321">
        <v>71</v>
      </c>
      <c r="E1321" t="s">
        <v>9</v>
      </c>
      <c r="F1321" s="12">
        <f t="shared" si="42"/>
        <v>71</v>
      </c>
      <c r="G1321" t="str">
        <f t="shared" si="41"/>
        <v>Senior</v>
      </c>
    </row>
    <row r="1322" spans="1:7" x14ac:dyDescent="0.35">
      <c r="A1322">
        <v>1321</v>
      </c>
      <c r="B1322" s="1" t="s">
        <v>62</v>
      </c>
      <c r="C1322" t="s">
        <v>5</v>
      </c>
      <c r="D1322">
        <v>83</v>
      </c>
      <c r="E1322" t="s">
        <v>9</v>
      </c>
      <c r="F1322" s="12">
        <f t="shared" si="42"/>
        <v>83</v>
      </c>
      <c r="G1322" t="str">
        <f t="shared" si="41"/>
        <v>Senior</v>
      </c>
    </row>
    <row r="1323" spans="1:7" x14ac:dyDescent="0.35">
      <c r="A1323">
        <v>1322</v>
      </c>
      <c r="B1323" s="1" t="s">
        <v>63</v>
      </c>
      <c r="C1323" t="s">
        <v>5</v>
      </c>
      <c r="D1323">
        <v>49</v>
      </c>
      <c r="E1323" t="s">
        <v>9</v>
      </c>
      <c r="F1323" s="12">
        <f t="shared" si="42"/>
        <v>49</v>
      </c>
      <c r="G1323" t="str">
        <f t="shared" si="41"/>
        <v>Adult</v>
      </c>
    </row>
    <row r="1324" spans="1:7" x14ac:dyDescent="0.35">
      <c r="A1324">
        <v>1323</v>
      </c>
      <c r="B1324" s="1" t="s">
        <v>64</v>
      </c>
      <c r="C1324" t="s">
        <v>5</v>
      </c>
      <c r="D1324">
        <v>81</v>
      </c>
      <c r="E1324" t="s">
        <v>9</v>
      </c>
      <c r="F1324" s="12">
        <f t="shared" si="42"/>
        <v>81</v>
      </c>
      <c r="G1324" t="str">
        <f t="shared" si="41"/>
        <v>Senior</v>
      </c>
    </row>
    <row r="1325" spans="1:7" x14ac:dyDescent="0.35">
      <c r="A1325">
        <v>1324</v>
      </c>
      <c r="B1325" s="1" t="s">
        <v>66</v>
      </c>
      <c r="C1325" t="s">
        <v>4</v>
      </c>
      <c r="D1325">
        <v>67</v>
      </c>
      <c r="E1325" t="s">
        <v>9</v>
      </c>
      <c r="F1325" s="12">
        <f t="shared" si="42"/>
        <v>67</v>
      </c>
      <c r="G1325" t="str">
        <f t="shared" si="41"/>
        <v>Senior</v>
      </c>
    </row>
    <row r="1326" spans="1:7" x14ac:dyDescent="0.35">
      <c r="A1326">
        <v>1325</v>
      </c>
      <c r="B1326" s="1" t="s">
        <v>62</v>
      </c>
      <c r="C1326" t="s">
        <v>5</v>
      </c>
      <c r="D1326">
        <v>29</v>
      </c>
      <c r="E1326" t="s">
        <v>9</v>
      </c>
      <c r="F1326" s="12">
        <f t="shared" si="42"/>
        <v>29</v>
      </c>
      <c r="G1326" t="str">
        <f t="shared" si="41"/>
        <v>Adolocent</v>
      </c>
    </row>
    <row r="1327" spans="1:7" x14ac:dyDescent="0.35">
      <c r="A1327">
        <v>1326</v>
      </c>
      <c r="B1327" s="1" t="s">
        <v>63</v>
      </c>
      <c r="C1327" t="s">
        <v>4</v>
      </c>
      <c r="D1327">
        <v>84</v>
      </c>
      <c r="E1327" t="s">
        <v>9</v>
      </c>
      <c r="F1327" s="12">
        <f t="shared" si="42"/>
        <v>84</v>
      </c>
      <c r="G1327" t="str">
        <f t="shared" si="41"/>
        <v>Senior</v>
      </c>
    </row>
    <row r="1328" spans="1:7" x14ac:dyDescent="0.35">
      <c r="A1328">
        <v>1327</v>
      </c>
      <c r="B1328" s="1" t="s">
        <v>64</v>
      </c>
      <c r="C1328" t="s">
        <v>4</v>
      </c>
      <c r="D1328">
        <v>34</v>
      </c>
      <c r="E1328" t="s">
        <v>9</v>
      </c>
      <c r="F1328" s="12">
        <f t="shared" si="42"/>
        <v>34</v>
      </c>
      <c r="G1328" t="str">
        <f t="shared" si="41"/>
        <v>Adult</v>
      </c>
    </row>
    <row r="1329" spans="1:7" x14ac:dyDescent="0.35">
      <c r="A1329">
        <v>1328</v>
      </c>
      <c r="B1329" s="1" t="s">
        <v>66</v>
      </c>
      <c r="C1329" t="s">
        <v>4</v>
      </c>
      <c r="D1329">
        <v>38</v>
      </c>
      <c r="E1329" t="s">
        <v>9</v>
      </c>
      <c r="F1329" s="12">
        <f t="shared" si="42"/>
        <v>38</v>
      </c>
      <c r="G1329" t="str">
        <f t="shared" si="41"/>
        <v>Adult</v>
      </c>
    </row>
    <row r="1330" spans="1:7" x14ac:dyDescent="0.35">
      <c r="A1330">
        <v>1329</v>
      </c>
      <c r="B1330" s="1" t="s">
        <v>62</v>
      </c>
      <c r="C1330" t="s">
        <v>4</v>
      </c>
      <c r="D1330">
        <v>62</v>
      </c>
      <c r="E1330" t="s">
        <v>9</v>
      </c>
      <c r="F1330" s="12">
        <f t="shared" si="42"/>
        <v>62</v>
      </c>
      <c r="G1330" t="str">
        <f t="shared" si="41"/>
        <v>Senior</v>
      </c>
    </row>
    <row r="1331" spans="1:7" x14ac:dyDescent="0.35">
      <c r="A1331">
        <v>1330</v>
      </c>
      <c r="B1331" s="1" t="s">
        <v>63</v>
      </c>
      <c r="C1331" t="s">
        <v>4</v>
      </c>
      <c r="D1331">
        <v>59</v>
      </c>
      <c r="E1331" t="s">
        <v>9</v>
      </c>
      <c r="F1331" s="12">
        <f t="shared" si="42"/>
        <v>59</v>
      </c>
      <c r="G1331" t="str">
        <f t="shared" si="41"/>
        <v>Adult</v>
      </c>
    </row>
    <row r="1332" spans="1:7" x14ac:dyDescent="0.35">
      <c r="A1332">
        <v>1331</v>
      </c>
      <c r="B1332" s="1" t="s">
        <v>64</v>
      </c>
      <c r="C1332" t="s">
        <v>5</v>
      </c>
      <c r="D1332">
        <v>84</v>
      </c>
      <c r="E1332" t="s">
        <v>9</v>
      </c>
      <c r="F1332" s="12">
        <f t="shared" si="42"/>
        <v>84</v>
      </c>
      <c r="G1332" t="str">
        <f t="shared" si="41"/>
        <v>Senior</v>
      </c>
    </row>
    <row r="1333" spans="1:7" x14ac:dyDescent="0.35">
      <c r="A1333">
        <v>1332</v>
      </c>
      <c r="B1333" s="1" t="s">
        <v>66</v>
      </c>
      <c r="C1333" t="s">
        <v>4</v>
      </c>
      <c r="D1333">
        <v>49</v>
      </c>
      <c r="E1333" t="s">
        <v>9</v>
      </c>
      <c r="F1333" s="12">
        <f t="shared" si="42"/>
        <v>49</v>
      </c>
      <c r="G1333" t="str">
        <f t="shared" si="41"/>
        <v>Adult</v>
      </c>
    </row>
    <row r="1334" spans="1:7" x14ac:dyDescent="0.35">
      <c r="A1334">
        <v>1333</v>
      </c>
      <c r="B1334" s="1" t="s">
        <v>62</v>
      </c>
      <c r="C1334" t="s">
        <v>4</v>
      </c>
      <c r="D1334">
        <v>31</v>
      </c>
      <c r="E1334" t="s">
        <v>9</v>
      </c>
      <c r="F1334" s="12">
        <f t="shared" si="42"/>
        <v>31</v>
      </c>
      <c r="G1334" t="str">
        <f t="shared" si="41"/>
        <v>Adult</v>
      </c>
    </row>
    <row r="1335" spans="1:7" x14ac:dyDescent="0.35">
      <c r="A1335">
        <v>1334</v>
      </c>
      <c r="B1335" s="1" t="s">
        <v>63</v>
      </c>
      <c r="C1335" t="s">
        <v>5</v>
      </c>
      <c r="D1335">
        <v>30</v>
      </c>
      <c r="E1335" t="s">
        <v>9</v>
      </c>
      <c r="F1335" s="12">
        <f t="shared" si="42"/>
        <v>30</v>
      </c>
      <c r="G1335" t="str">
        <f t="shared" si="41"/>
        <v>Adolocent</v>
      </c>
    </row>
    <row r="1336" spans="1:7" x14ac:dyDescent="0.35">
      <c r="A1336">
        <v>1335</v>
      </c>
      <c r="B1336" s="1" t="s">
        <v>64</v>
      </c>
      <c r="C1336" t="s">
        <v>5</v>
      </c>
      <c r="D1336">
        <v>70</v>
      </c>
      <c r="E1336" t="s">
        <v>9</v>
      </c>
      <c r="F1336" s="12">
        <f t="shared" si="42"/>
        <v>70</v>
      </c>
      <c r="G1336" t="str">
        <f t="shared" si="41"/>
        <v>Senior</v>
      </c>
    </row>
    <row r="1337" spans="1:7" x14ac:dyDescent="0.35">
      <c r="A1337">
        <v>1336</v>
      </c>
      <c r="B1337" s="1" t="s">
        <v>66</v>
      </c>
      <c r="C1337" t="s">
        <v>4</v>
      </c>
      <c r="D1337">
        <v>89</v>
      </c>
      <c r="E1337" t="s">
        <v>9</v>
      </c>
      <c r="F1337" s="12">
        <f t="shared" si="42"/>
        <v>89</v>
      </c>
      <c r="G1337" t="str">
        <f t="shared" si="41"/>
        <v>Senior</v>
      </c>
    </row>
    <row r="1338" spans="1:7" x14ac:dyDescent="0.35">
      <c r="A1338">
        <v>1337</v>
      </c>
      <c r="B1338" s="1" t="s">
        <v>62</v>
      </c>
      <c r="C1338" t="s">
        <v>5</v>
      </c>
      <c r="D1338">
        <v>54</v>
      </c>
      <c r="E1338" t="s">
        <v>9</v>
      </c>
      <c r="F1338" s="12">
        <f t="shared" si="42"/>
        <v>54</v>
      </c>
      <c r="G1338" t="str">
        <f t="shared" si="41"/>
        <v>Adult</v>
      </c>
    </row>
    <row r="1339" spans="1:7" x14ac:dyDescent="0.35">
      <c r="A1339">
        <v>1338</v>
      </c>
      <c r="B1339" s="1" t="s">
        <v>63</v>
      </c>
      <c r="C1339" t="s">
        <v>4</v>
      </c>
      <c r="D1339">
        <v>37</v>
      </c>
      <c r="E1339" t="s">
        <v>9</v>
      </c>
      <c r="F1339" s="12">
        <f t="shared" si="42"/>
        <v>37</v>
      </c>
      <c r="G1339" t="str">
        <f t="shared" si="41"/>
        <v>Adult</v>
      </c>
    </row>
    <row r="1340" spans="1:7" x14ac:dyDescent="0.35">
      <c r="A1340">
        <v>1339</v>
      </c>
      <c r="B1340" s="1" t="s">
        <v>64</v>
      </c>
      <c r="C1340" t="s">
        <v>4</v>
      </c>
      <c r="D1340">
        <v>34</v>
      </c>
      <c r="E1340" t="s">
        <v>9</v>
      </c>
      <c r="F1340" s="12">
        <f t="shared" si="42"/>
        <v>34</v>
      </c>
      <c r="G1340" t="str">
        <f t="shared" si="41"/>
        <v>Adult</v>
      </c>
    </row>
    <row r="1341" spans="1:7" x14ac:dyDescent="0.35">
      <c r="A1341">
        <v>1340</v>
      </c>
      <c r="B1341" s="1" t="s">
        <v>66</v>
      </c>
      <c r="C1341" t="s">
        <v>5</v>
      </c>
      <c r="D1341">
        <v>40</v>
      </c>
      <c r="E1341" t="s">
        <v>9</v>
      </c>
      <c r="F1341" s="12">
        <f t="shared" si="42"/>
        <v>40</v>
      </c>
      <c r="G1341" t="str">
        <f t="shared" si="41"/>
        <v>Adult</v>
      </c>
    </row>
    <row r="1342" spans="1:7" x14ac:dyDescent="0.35">
      <c r="A1342">
        <v>1341</v>
      </c>
      <c r="B1342" s="1" t="s">
        <v>62</v>
      </c>
      <c r="C1342" t="s">
        <v>5</v>
      </c>
      <c r="D1342">
        <v>56</v>
      </c>
      <c r="E1342" t="s">
        <v>9</v>
      </c>
      <c r="F1342" s="12">
        <f t="shared" si="42"/>
        <v>56</v>
      </c>
      <c r="G1342" t="str">
        <f t="shared" si="41"/>
        <v>Adult</v>
      </c>
    </row>
    <row r="1343" spans="1:7" x14ac:dyDescent="0.35">
      <c r="A1343">
        <v>1342</v>
      </c>
      <c r="B1343" s="1" t="s">
        <v>63</v>
      </c>
      <c r="C1343" t="s">
        <v>4</v>
      </c>
      <c r="D1343">
        <v>24</v>
      </c>
      <c r="E1343" t="s">
        <v>9</v>
      </c>
      <c r="F1343" s="12">
        <f t="shared" si="42"/>
        <v>24</v>
      </c>
      <c r="G1343" t="str">
        <f t="shared" si="41"/>
        <v>Adolocent</v>
      </c>
    </row>
    <row r="1344" spans="1:7" x14ac:dyDescent="0.35">
      <c r="A1344">
        <v>1343</v>
      </c>
      <c r="B1344" s="1" t="s">
        <v>64</v>
      </c>
      <c r="C1344" t="s">
        <v>5</v>
      </c>
      <c r="D1344">
        <v>32</v>
      </c>
      <c r="E1344" t="s">
        <v>9</v>
      </c>
      <c r="F1344" s="12">
        <f t="shared" si="42"/>
        <v>32</v>
      </c>
      <c r="G1344" t="str">
        <f t="shared" si="41"/>
        <v>Adult</v>
      </c>
    </row>
    <row r="1345" spans="1:7" x14ac:dyDescent="0.35">
      <c r="A1345">
        <v>1344</v>
      </c>
      <c r="B1345" s="1" t="s">
        <v>66</v>
      </c>
      <c r="C1345" t="s">
        <v>4</v>
      </c>
      <c r="D1345">
        <v>40</v>
      </c>
      <c r="E1345" t="s">
        <v>9</v>
      </c>
      <c r="F1345" s="12">
        <f t="shared" si="42"/>
        <v>40</v>
      </c>
      <c r="G1345" t="str">
        <f t="shared" si="41"/>
        <v>Adult</v>
      </c>
    </row>
    <row r="1346" spans="1:7" x14ac:dyDescent="0.35">
      <c r="A1346">
        <v>1345</v>
      </c>
      <c r="B1346" s="1" t="s">
        <v>62</v>
      </c>
      <c r="C1346" t="s">
        <v>4</v>
      </c>
      <c r="D1346">
        <v>58</v>
      </c>
      <c r="E1346" t="s">
        <v>9</v>
      </c>
      <c r="F1346" s="12">
        <f t="shared" si="42"/>
        <v>58</v>
      </c>
      <c r="G1346" t="str">
        <f t="shared" si="41"/>
        <v>Adult</v>
      </c>
    </row>
    <row r="1347" spans="1:7" x14ac:dyDescent="0.35">
      <c r="A1347">
        <v>1346</v>
      </c>
      <c r="B1347" s="1" t="s">
        <v>63</v>
      </c>
      <c r="C1347" t="s">
        <v>4</v>
      </c>
      <c r="D1347">
        <v>81</v>
      </c>
      <c r="E1347" t="s">
        <v>9</v>
      </c>
      <c r="F1347" s="12">
        <f t="shared" si="42"/>
        <v>81</v>
      </c>
      <c r="G1347" t="str">
        <f t="shared" ref="G1347:G1410" si="43">IF(F1347&gt;60,"Senior",IF(F1347&gt;=31,"Adult",IF(F1347&lt;31,"Adolocent","Invaild")))</f>
        <v>Senior</v>
      </c>
    </row>
    <row r="1348" spans="1:7" x14ac:dyDescent="0.35">
      <c r="A1348">
        <v>1347</v>
      </c>
      <c r="B1348" s="1" t="s">
        <v>64</v>
      </c>
      <c r="C1348" t="s">
        <v>4</v>
      </c>
      <c r="D1348">
        <v>55</v>
      </c>
      <c r="E1348" t="s">
        <v>9</v>
      </c>
      <c r="F1348" s="12">
        <f t="shared" si="42"/>
        <v>55</v>
      </c>
      <c r="G1348" t="str">
        <f t="shared" si="43"/>
        <v>Adult</v>
      </c>
    </row>
    <row r="1349" spans="1:7" x14ac:dyDescent="0.35">
      <c r="A1349">
        <v>1348</v>
      </c>
      <c r="B1349" s="1" t="s">
        <v>66</v>
      </c>
      <c r="C1349" t="s">
        <v>4</v>
      </c>
      <c r="D1349">
        <v>87</v>
      </c>
      <c r="E1349" t="s">
        <v>9</v>
      </c>
      <c r="F1349" s="12">
        <f t="shared" si="42"/>
        <v>87</v>
      </c>
      <c r="G1349" t="str">
        <f t="shared" si="43"/>
        <v>Senior</v>
      </c>
    </row>
    <row r="1350" spans="1:7" x14ac:dyDescent="0.35">
      <c r="A1350">
        <v>1349</v>
      </c>
      <c r="B1350" s="1" t="s">
        <v>62</v>
      </c>
      <c r="C1350" t="s">
        <v>4</v>
      </c>
      <c r="D1350">
        <v>66</v>
      </c>
      <c r="E1350" t="s">
        <v>9</v>
      </c>
      <c r="F1350" s="12">
        <f t="shared" ref="F1350:F1413" si="44">IF(D1350="",AVERAGE(D1347:D1349),D1350)</f>
        <v>66</v>
      </c>
      <c r="G1350" t="str">
        <f t="shared" si="43"/>
        <v>Senior</v>
      </c>
    </row>
    <row r="1351" spans="1:7" x14ac:dyDescent="0.35">
      <c r="A1351">
        <v>1350</v>
      </c>
      <c r="B1351" s="1" t="s">
        <v>63</v>
      </c>
      <c r="C1351" t="s">
        <v>4</v>
      </c>
      <c r="D1351">
        <v>51</v>
      </c>
      <c r="E1351" t="s">
        <v>9</v>
      </c>
      <c r="F1351" s="12">
        <f t="shared" si="44"/>
        <v>51</v>
      </c>
      <c r="G1351" t="str">
        <f t="shared" si="43"/>
        <v>Adult</v>
      </c>
    </row>
    <row r="1352" spans="1:7" x14ac:dyDescent="0.35">
      <c r="A1352">
        <v>1351</v>
      </c>
      <c r="B1352" s="1" t="s">
        <v>64</v>
      </c>
      <c r="C1352" t="s">
        <v>5</v>
      </c>
      <c r="D1352">
        <v>42</v>
      </c>
      <c r="E1352" t="s">
        <v>9</v>
      </c>
      <c r="F1352" s="12">
        <f t="shared" si="44"/>
        <v>42</v>
      </c>
      <c r="G1352" t="str">
        <f t="shared" si="43"/>
        <v>Adult</v>
      </c>
    </row>
    <row r="1353" spans="1:7" x14ac:dyDescent="0.35">
      <c r="A1353">
        <v>1352</v>
      </c>
      <c r="B1353" s="1" t="s">
        <v>66</v>
      </c>
      <c r="C1353" t="s">
        <v>5</v>
      </c>
      <c r="D1353">
        <v>20</v>
      </c>
      <c r="E1353" t="s">
        <v>9</v>
      </c>
      <c r="F1353" s="12">
        <f t="shared" si="44"/>
        <v>20</v>
      </c>
      <c r="G1353" t="str">
        <f t="shared" si="43"/>
        <v>Adolocent</v>
      </c>
    </row>
    <row r="1354" spans="1:7" x14ac:dyDescent="0.35">
      <c r="A1354">
        <v>1353</v>
      </c>
      <c r="B1354" s="1" t="s">
        <v>62</v>
      </c>
      <c r="C1354" t="s">
        <v>4</v>
      </c>
      <c r="D1354">
        <v>27</v>
      </c>
      <c r="E1354" t="s">
        <v>9</v>
      </c>
      <c r="F1354" s="12">
        <f t="shared" si="44"/>
        <v>27</v>
      </c>
      <c r="G1354" t="str">
        <f t="shared" si="43"/>
        <v>Adolocent</v>
      </c>
    </row>
    <row r="1355" spans="1:7" x14ac:dyDescent="0.35">
      <c r="A1355">
        <v>1354</v>
      </c>
      <c r="B1355" s="1" t="s">
        <v>63</v>
      </c>
      <c r="C1355" t="s">
        <v>4</v>
      </c>
      <c r="D1355">
        <v>68</v>
      </c>
      <c r="E1355" t="s">
        <v>9</v>
      </c>
      <c r="F1355" s="12">
        <f t="shared" si="44"/>
        <v>68</v>
      </c>
      <c r="G1355" t="str">
        <f t="shared" si="43"/>
        <v>Senior</v>
      </c>
    </row>
    <row r="1356" spans="1:7" x14ac:dyDescent="0.35">
      <c r="A1356">
        <v>1355</v>
      </c>
      <c r="B1356" s="1" t="s">
        <v>64</v>
      </c>
      <c r="C1356" t="s">
        <v>4</v>
      </c>
      <c r="D1356">
        <v>83</v>
      </c>
      <c r="E1356" t="s">
        <v>9</v>
      </c>
      <c r="F1356" s="12">
        <f t="shared" si="44"/>
        <v>83</v>
      </c>
      <c r="G1356" t="str">
        <f t="shared" si="43"/>
        <v>Senior</v>
      </c>
    </row>
    <row r="1357" spans="1:7" x14ac:dyDescent="0.35">
      <c r="A1357">
        <v>1356</v>
      </c>
      <c r="B1357" s="1" t="s">
        <v>66</v>
      </c>
      <c r="C1357" t="s">
        <v>4</v>
      </c>
      <c r="D1357">
        <v>26</v>
      </c>
      <c r="E1357" t="s">
        <v>9</v>
      </c>
      <c r="F1357" s="12">
        <f t="shared" si="44"/>
        <v>26</v>
      </c>
      <c r="G1357" t="str">
        <f t="shared" si="43"/>
        <v>Adolocent</v>
      </c>
    </row>
    <row r="1358" spans="1:7" x14ac:dyDescent="0.35">
      <c r="A1358">
        <v>1357</v>
      </c>
      <c r="B1358" s="1" t="s">
        <v>62</v>
      </c>
      <c r="C1358" t="s">
        <v>4</v>
      </c>
      <c r="D1358">
        <v>43</v>
      </c>
      <c r="E1358" t="s">
        <v>9</v>
      </c>
      <c r="F1358" s="12">
        <f t="shared" si="44"/>
        <v>43</v>
      </c>
      <c r="G1358" t="str">
        <f t="shared" si="43"/>
        <v>Adult</v>
      </c>
    </row>
    <row r="1359" spans="1:7" x14ac:dyDescent="0.35">
      <c r="A1359">
        <v>1358</v>
      </c>
      <c r="B1359" s="1" t="s">
        <v>63</v>
      </c>
      <c r="C1359" t="s">
        <v>5</v>
      </c>
      <c r="D1359">
        <v>60</v>
      </c>
      <c r="E1359" t="s">
        <v>9</v>
      </c>
      <c r="F1359" s="12">
        <f t="shared" si="44"/>
        <v>60</v>
      </c>
      <c r="G1359" t="str">
        <f t="shared" si="43"/>
        <v>Adult</v>
      </c>
    </row>
    <row r="1360" spans="1:7" x14ac:dyDescent="0.35">
      <c r="A1360">
        <v>1359</v>
      </c>
      <c r="B1360" s="1" t="s">
        <v>64</v>
      </c>
      <c r="C1360" t="s">
        <v>4</v>
      </c>
      <c r="D1360">
        <v>78</v>
      </c>
      <c r="E1360" t="s">
        <v>9</v>
      </c>
      <c r="F1360" s="12">
        <f t="shared" si="44"/>
        <v>78</v>
      </c>
      <c r="G1360" t="str">
        <f t="shared" si="43"/>
        <v>Senior</v>
      </c>
    </row>
    <row r="1361" spans="1:7" x14ac:dyDescent="0.35">
      <c r="A1361">
        <v>1360</v>
      </c>
      <c r="B1361" s="1" t="s">
        <v>66</v>
      </c>
      <c r="C1361" t="s">
        <v>5</v>
      </c>
      <c r="D1361">
        <v>40</v>
      </c>
      <c r="E1361" t="s">
        <v>9</v>
      </c>
      <c r="F1361" s="12">
        <f t="shared" si="44"/>
        <v>40</v>
      </c>
      <c r="G1361" t="str">
        <f t="shared" si="43"/>
        <v>Adult</v>
      </c>
    </row>
    <row r="1362" spans="1:7" x14ac:dyDescent="0.35">
      <c r="A1362">
        <v>1361</v>
      </c>
      <c r="B1362" s="1" t="s">
        <v>62</v>
      </c>
      <c r="C1362" t="s">
        <v>5</v>
      </c>
      <c r="D1362">
        <v>50</v>
      </c>
      <c r="E1362" t="s">
        <v>9</v>
      </c>
      <c r="F1362" s="12">
        <f t="shared" si="44"/>
        <v>50</v>
      </c>
      <c r="G1362" t="str">
        <f t="shared" si="43"/>
        <v>Adult</v>
      </c>
    </row>
    <row r="1363" spans="1:7" x14ac:dyDescent="0.35">
      <c r="A1363">
        <v>1362</v>
      </c>
      <c r="B1363" s="1" t="s">
        <v>63</v>
      </c>
      <c r="C1363" t="s">
        <v>4</v>
      </c>
      <c r="D1363">
        <v>40</v>
      </c>
      <c r="E1363" t="s">
        <v>9</v>
      </c>
      <c r="F1363" s="12">
        <f t="shared" si="44"/>
        <v>40</v>
      </c>
      <c r="G1363" t="str">
        <f t="shared" si="43"/>
        <v>Adult</v>
      </c>
    </row>
    <row r="1364" spans="1:7" x14ac:dyDescent="0.35">
      <c r="A1364">
        <v>1363</v>
      </c>
      <c r="B1364" s="1" t="s">
        <v>64</v>
      </c>
      <c r="C1364" t="s">
        <v>5</v>
      </c>
      <c r="D1364">
        <v>81</v>
      </c>
      <c r="E1364" t="s">
        <v>9</v>
      </c>
      <c r="F1364" s="12">
        <f t="shared" si="44"/>
        <v>81</v>
      </c>
      <c r="G1364" t="str">
        <f t="shared" si="43"/>
        <v>Senior</v>
      </c>
    </row>
    <row r="1365" spans="1:7" x14ac:dyDescent="0.35">
      <c r="A1365">
        <v>1364</v>
      </c>
      <c r="B1365" s="1" t="s">
        <v>66</v>
      </c>
      <c r="C1365" t="s">
        <v>4</v>
      </c>
      <c r="D1365">
        <v>82</v>
      </c>
      <c r="E1365" t="s">
        <v>9</v>
      </c>
      <c r="F1365" s="12">
        <f t="shared" si="44"/>
        <v>82</v>
      </c>
      <c r="G1365" t="str">
        <f t="shared" si="43"/>
        <v>Senior</v>
      </c>
    </row>
    <row r="1366" spans="1:7" x14ac:dyDescent="0.35">
      <c r="A1366">
        <v>1365</v>
      </c>
      <c r="B1366" s="1" t="s">
        <v>62</v>
      </c>
      <c r="C1366" t="s">
        <v>5</v>
      </c>
      <c r="D1366">
        <v>53</v>
      </c>
      <c r="E1366" t="s">
        <v>9</v>
      </c>
      <c r="F1366" s="12">
        <f t="shared" si="44"/>
        <v>53</v>
      </c>
      <c r="G1366" t="str">
        <f t="shared" si="43"/>
        <v>Adult</v>
      </c>
    </row>
    <row r="1367" spans="1:7" x14ac:dyDescent="0.35">
      <c r="A1367">
        <v>1366</v>
      </c>
      <c r="B1367" s="1" t="s">
        <v>63</v>
      </c>
      <c r="C1367" t="s">
        <v>4</v>
      </c>
      <c r="D1367">
        <v>44</v>
      </c>
      <c r="E1367" t="s">
        <v>9</v>
      </c>
      <c r="F1367" s="12">
        <f t="shared" si="44"/>
        <v>44</v>
      </c>
      <c r="G1367" t="str">
        <f t="shared" si="43"/>
        <v>Adult</v>
      </c>
    </row>
    <row r="1368" spans="1:7" x14ac:dyDescent="0.35">
      <c r="A1368">
        <v>1367</v>
      </c>
      <c r="B1368" s="1" t="s">
        <v>64</v>
      </c>
      <c r="C1368" t="s">
        <v>5</v>
      </c>
      <c r="D1368">
        <v>25</v>
      </c>
      <c r="E1368" t="s">
        <v>9</v>
      </c>
      <c r="F1368" s="12">
        <f t="shared" si="44"/>
        <v>25</v>
      </c>
      <c r="G1368" t="str">
        <f t="shared" si="43"/>
        <v>Adolocent</v>
      </c>
    </row>
    <row r="1369" spans="1:7" x14ac:dyDescent="0.35">
      <c r="A1369">
        <v>1368</v>
      </c>
      <c r="B1369" s="1" t="s">
        <v>66</v>
      </c>
      <c r="C1369" t="s">
        <v>4</v>
      </c>
      <c r="D1369">
        <v>54</v>
      </c>
      <c r="E1369" t="s">
        <v>9</v>
      </c>
      <c r="F1369" s="12">
        <f t="shared" si="44"/>
        <v>54</v>
      </c>
      <c r="G1369" t="str">
        <f t="shared" si="43"/>
        <v>Adult</v>
      </c>
    </row>
    <row r="1370" spans="1:7" x14ac:dyDescent="0.35">
      <c r="A1370">
        <v>1369</v>
      </c>
      <c r="B1370" s="1" t="s">
        <v>62</v>
      </c>
      <c r="C1370" t="s">
        <v>5</v>
      </c>
      <c r="D1370">
        <v>87</v>
      </c>
      <c r="E1370" t="s">
        <v>9</v>
      </c>
      <c r="F1370" s="12">
        <f t="shared" si="44"/>
        <v>87</v>
      </c>
      <c r="G1370" t="str">
        <f t="shared" si="43"/>
        <v>Senior</v>
      </c>
    </row>
    <row r="1371" spans="1:7" x14ac:dyDescent="0.35">
      <c r="A1371">
        <v>1370</v>
      </c>
      <c r="B1371" s="1" t="s">
        <v>63</v>
      </c>
      <c r="C1371" t="s">
        <v>4</v>
      </c>
      <c r="D1371">
        <v>89</v>
      </c>
      <c r="E1371" t="s">
        <v>9</v>
      </c>
      <c r="F1371" s="12">
        <f t="shared" si="44"/>
        <v>89</v>
      </c>
      <c r="G1371" t="str">
        <f t="shared" si="43"/>
        <v>Senior</v>
      </c>
    </row>
    <row r="1372" spans="1:7" x14ac:dyDescent="0.35">
      <c r="A1372">
        <v>1371</v>
      </c>
      <c r="B1372" s="1" t="s">
        <v>64</v>
      </c>
      <c r="C1372" t="s">
        <v>4</v>
      </c>
      <c r="D1372">
        <v>29</v>
      </c>
      <c r="E1372" t="s">
        <v>9</v>
      </c>
      <c r="F1372" s="12">
        <f t="shared" si="44"/>
        <v>29</v>
      </c>
      <c r="G1372" t="str">
        <f t="shared" si="43"/>
        <v>Adolocent</v>
      </c>
    </row>
    <row r="1373" spans="1:7" x14ac:dyDescent="0.35">
      <c r="A1373">
        <v>1372</v>
      </c>
      <c r="B1373" s="1" t="s">
        <v>66</v>
      </c>
      <c r="C1373" t="s">
        <v>4</v>
      </c>
      <c r="D1373">
        <v>28</v>
      </c>
      <c r="E1373" t="s">
        <v>9</v>
      </c>
      <c r="F1373" s="12">
        <f t="shared" si="44"/>
        <v>28</v>
      </c>
      <c r="G1373" t="str">
        <f t="shared" si="43"/>
        <v>Adolocent</v>
      </c>
    </row>
    <row r="1374" spans="1:7" x14ac:dyDescent="0.35">
      <c r="A1374">
        <v>1373</v>
      </c>
      <c r="B1374" s="1" t="s">
        <v>62</v>
      </c>
      <c r="C1374" t="s">
        <v>5</v>
      </c>
      <c r="D1374">
        <v>43</v>
      </c>
      <c r="E1374" t="s">
        <v>9</v>
      </c>
      <c r="F1374" s="12">
        <f t="shared" si="44"/>
        <v>43</v>
      </c>
      <c r="G1374" t="str">
        <f t="shared" si="43"/>
        <v>Adult</v>
      </c>
    </row>
    <row r="1375" spans="1:7" x14ac:dyDescent="0.35">
      <c r="A1375">
        <v>1374</v>
      </c>
      <c r="B1375" s="1" t="s">
        <v>63</v>
      </c>
      <c r="C1375" t="s">
        <v>4</v>
      </c>
      <c r="D1375">
        <v>80</v>
      </c>
      <c r="E1375" t="s">
        <v>9</v>
      </c>
      <c r="F1375" s="12">
        <f t="shared" si="44"/>
        <v>80</v>
      </c>
      <c r="G1375" t="str">
        <f t="shared" si="43"/>
        <v>Senior</v>
      </c>
    </row>
    <row r="1376" spans="1:7" x14ac:dyDescent="0.35">
      <c r="A1376">
        <v>1375</v>
      </c>
      <c r="B1376" s="1" t="s">
        <v>64</v>
      </c>
      <c r="C1376" t="s">
        <v>4</v>
      </c>
      <c r="D1376">
        <v>59</v>
      </c>
      <c r="E1376" t="s">
        <v>9</v>
      </c>
      <c r="F1376" s="12">
        <f t="shared" si="44"/>
        <v>59</v>
      </c>
      <c r="G1376" t="str">
        <f t="shared" si="43"/>
        <v>Adult</v>
      </c>
    </row>
    <row r="1377" spans="1:7" x14ac:dyDescent="0.35">
      <c r="A1377">
        <v>1376</v>
      </c>
      <c r="B1377" s="1" t="s">
        <v>66</v>
      </c>
      <c r="C1377" t="s">
        <v>5</v>
      </c>
      <c r="D1377">
        <v>74</v>
      </c>
      <c r="E1377" t="s">
        <v>9</v>
      </c>
      <c r="F1377" s="12">
        <f t="shared" si="44"/>
        <v>74</v>
      </c>
      <c r="G1377" t="str">
        <f t="shared" si="43"/>
        <v>Senior</v>
      </c>
    </row>
    <row r="1378" spans="1:7" x14ac:dyDescent="0.35">
      <c r="A1378">
        <v>1377</v>
      </c>
      <c r="B1378" s="1" t="s">
        <v>62</v>
      </c>
      <c r="C1378" t="s">
        <v>4</v>
      </c>
      <c r="D1378">
        <v>33</v>
      </c>
      <c r="E1378" t="s">
        <v>9</v>
      </c>
      <c r="F1378" s="12">
        <f t="shared" si="44"/>
        <v>33</v>
      </c>
      <c r="G1378" t="str">
        <f t="shared" si="43"/>
        <v>Adult</v>
      </c>
    </row>
    <row r="1379" spans="1:7" x14ac:dyDescent="0.35">
      <c r="A1379">
        <v>1378</v>
      </c>
      <c r="B1379" s="1" t="s">
        <v>63</v>
      </c>
      <c r="C1379" t="s">
        <v>4</v>
      </c>
      <c r="D1379">
        <v>31</v>
      </c>
      <c r="E1379" t="s">
        <v>9</v>
      </c>
      <c r="F1379" s="12">
        <f t="shared" si="44"/>
        <v>31</v>
      </c>
      <c r="G1379" t="str">
        <f t="shared" si="43"/>
        <v>Adult</v>
      </c>
    </row>
    <row r="1380" spans="1:7" x14ac:dyDescent="0.35">
      <c r="A1380">
        <v>1379</v>
      </c>
      <c r="B1380" s="1" t="s">
        <v>64</v>
      </c>
      <c r="C1380" t="s">
        <v>4</v>
      </c>
      <c r="D1380">
        <v>62</v>
      </c>
      <c r="E1380" t="s">
        <v>9</v>
      </c>
      <c r="F1380" s="12">
        <f t="shared" si="44"/>
        <v>62</v>
      </c>
      <c r="G1380" t="str">
        <f t="shared" si="43"/>
        <v>Senior</v>
      </c>
    </row>
    <row r="1381" spans="1:7" x14ac:dyDescent="0.35">
      <c r="A1381">
        <v>1380</v>
      </c>
      <c r="B1381" s="1" t="s">
        <v>66</v>
      </c>
      <c r="C1381" t="s">
        <v>5</v>
      </c>
      <c r="D1381">
        <v>68</v>
      </c>
      <c r="E1381" t="s">
        <v>9</v>
      </c>
      <c r="F1381" s="12">
        <f t="shared" si="44"/>
        <v>68</v>
      </c>
      <c r="G1381" t="str">
        <f t="shared" si="43"/>
        <v>Senior</v>
      </c>
    </row>
    <row r="1382" spans="1:7" x14ac:dyDescent="0.35">
      <c r="A1382">
        <v>1381</v>
      </c>
      <c r="B1382" s="1" t="s">
        <v>62</v>
      </c>
      <c r="C1382" t="s">
        <v>4</v>
      </c>
      <c r="D1382">
        <v>28</v>
      </c>
      <c r="E1382" t="s">
        <v>9</v>
      </c>
      <c r="F1382" s="12">
        <f t="shared" si="44"/>
        <v>28</v>
      </c>
      <c r="G1382" t="str">
        <f t="shared" si="43"/>
        <v>Adolocent</v>
      </c>
    </row>
    <row r="1383" spans="1:7" x14ac:dyDescent="0.35">
      <c r="A1383">
        <v>1382</v>
      </c>
      <c r="B1383" s="1" t="s">
        <v>63</v>
      </c>
      <c r="C1383" t="s">
        <v>4</v>
      </c>
      <c r="D1383">
        <v>69</v>
      </c>
      <c r="E1383" t="s">
        <v>9</v>
      </c>
      <c r="F1383" s="12">
        <f t="shared" si="44"/>
        <v>69</v>
      </c>
      <c r="G1383" t="str">
        <f t="shared" si="43"/>
        <v>Senior</v>
      </c>
    </row>
    <row r="1384" spans="1:7" x14ac:dyDescent="0.35">
      <c r="A1384">
        <v>1383</v>
      </c>
      <c r="B1384" s="1" t="s">
        <v>64</v>
      </c>
      <c r="C1384" t="s">
        <v>4</v>
      </c>
      <c r="D1384">
        <v>50</v>
      </c>
      <c r="E1384" t="s">
        <v>9</v>
      </c>
      <c r="F1384" s="12">
        <f t="shared" si="44"/>
        <v>50</v>
      </c>
      <c r="G1384" t="str">
        <f t="shared" si="43"/>
        <v>Adult</v>
      </c>
    </row>
    <row r="1385" spans="1:7" x14ac:dyDescent="0.35">
      <c r="A1385">
        <v>1384</v>
      </c>
      <c r="B1385" s="1" t="s">
        <v>66</v>
      </c>
      <c r="C1385" t="s">
        <v>5</v>
      </c>
      <c r="D1385">
        <v>39</v>
      </c>
      <c r="E1385" t="s">
        <v>9</v>
      </c>
      <c r="F1385" s="12">
        <f t="shared" si="44"/>
        <v>39</v>
      </c>
      <c r="G1385" t="str">
        <f t="shared" si="43"/>
        <v>Adult</v>
      </c>
    </row>
    <row r="1386" spans="1:7" x14ac:dyDescent="0.35">
      <c r="A1386">
        <v>1385</v>
      </c>
      <c r="B1386" s="1" t="s">
        <v>62</v>
      </c>
      <c r="C1386" t="s">
        <v>4</v>
      </c>
      <c r="D1386">
        <v>32</v>
      </c>
      <c r="E1386" t="s">
        <v>9</v>
      </c>
      <c r="F1386" s="12">
        <f t="shared" si="44"/>
        <v>32</v>
      </c>
      <c r="G1386" t="str">
        <f t="shared" si="43"/>
        <v>Adult</v>
      </c>
    </row>
    <row r="1387" spans="1:7" x14ac:dyDescent="0.35">
      <c r="A1387">
        <v>1386</v>
      </c>
      <c r="B1387" s="1" t="s">
        <v>63</v>
      </c>
      <c r="C1387" t="s">
        <v>4</v>
      </c>
      <c r="D1387">
        <v>18</v>
      </c>
      <c r="E1387" t="s">
        <v>9</v>
      </c>
      <c r="F1387" s="12">
        <f t="shared" si="44"/>
        <v>18</v>
      </c>
      <c r="G1387" t="str">
        <f t="shared" si="43"/>
        <v>Adolocent</v>
      </c>
    </row>
    <row r="1388" spans="1:7" x14ac:dyDescent="0.35">
      <c r="A1388">
        <v>1387</v>
      </c>
      <c r="B1388" s="1" t="s">
        <v>64</v>
      </c>
      <c r="C1388" t="s">
        <v>4</v>
      </c>
      <c r="D1388">
        <v>90</v>
      </c>
      <c r="E1388" t="s">
        <v>9</v>
      </c>
      <c r="F1388" s="12">
        <f t="shared" si="44"/>
        <v>90</v>
      </c>
      <c r="G1388" t="str">
        <f t="shared" si="43"/>
        <v>Senior</v>
      </c>
    </row>
    <row r="1389" spans="1:7" x14ac:dyDescent="0.35">
      <c r="A1389">
        <v>1388</v>
      </c>
      <c r="B1389" s="1" t="s">
        <v>66</v>
      </c>
      <c r="C1389" t="s">
        <v>5</v>
      </c>
      <c r="D1389">
        <v>65</v>
      </c>
      <c r="E1389" t="s">
        <v>9</v>
      </c>
      <c r="F1389" s="12">
        <f t="shared" si="44"/>
        <v>65</v>
      </c>
      <c r="G1389" t="str">
        <f t="shared" si="43"/>
        <v>Senior</v>
      </c>
    </row>
    <row r="1390" spans="1:7" x14ac:dyDescent="0.35">
      <c r="A1390">
        <v>1389</v>
      </c>
      <c r="B1390" s="1" t="s">
        <v>62</v>
      </c>
      <c r="C1390" t="s">
        <v>5</v>
      </c>
      <c r="D1390">
        <v>29</v>
      </c>
      <c r="E1390" t="s">
        <v>9</v>
      </c>
      <c r="F1390" s="12">
        <f t="shared" si="44"/>
        <v>29</v>
      </c>
      <c r="G1390" t="str">
        <f t="shared" si="43"/>
        <v>Adolocent</v>
      </c>
    </row>
    <row r="1391" spans="1:7" x14ac:dyDescent="0.35">
      <c r="A1391">
        <v>1390</v>
      </c>
      <c r="B1391" s="1" t="s">
        <v>63</v>
      </c>
      <c r="C1391" t="s">
        <v>5</v>
      </c>
      <c r="D1391">
        <v>27</v>
      </c>
      <c r="E1391" t="s">
        <v>9</v>
      </c>
      <c r="F1391" s="12">
        <f t="shared" si="44"/>
        <v>27</v>
      </c>
      <c r="G1391" t="str">
        <f t="shared" si="43"/>
        <v>Adolocent</v>
      </c>
    </row>
    <row r="1392" spans="1:7" x14ac:dyDescent="0.35">
      <c r="A1392">
        <v>1391</v>
      </c>
      <c r="B1392" s="1" t="s">
        <v>64</v>
      </c>
      <c r="C1392" t="s">
        <v>4</v>
      </c>
      <c r="D1392">
        <v>61</v>
      </c>
      <c r="E1392" t="s">
        <v>9</v>
      </c>
      <c r="F1392" s="12">
        <f t="shared" si="44"/>
        <v>61</v>
      </c>
      <c r="G1392" t="str">
        <f t="shared" si="43"/>
        <v>Senior</v>
      </c>
    </row>
    <row r="1393" spans="1:7" x14ac:dyDescent="0.35">
      <c r="A1393">
        <v>1392</v>
      </c>
      <c r="B1393" s="1" t="s">
        <v>66</v>
      </c>
      <c r="C1393" t="s">
        <v>5</v>
      </c>
      <c r="D1393">
        <v>81</v>
      </c>
      <c r="E1393" t="s">
        <v>9</v>
      </c>
      <c r="F1393" s="12">
        <f t="shared" si="44"/>
        <v>81</v>
      </c>
      <c r="G1393" t="str">
        <f t="shared" si="43"/>
        <v>Senior</v>
      </c>
    </row>
    <row r="1394" spans="1:7" x14ac:dyDescent="0.35">
      <c r="A1394">
        <v>1393</v>
      </c>
      <c r="B1394" s="1" t="s">
        <v>62</v>
      </c>
      <c r="C1394" t="s">
        <v>5</v>
      </c>
      <c r="D1394">
        <v>76</v>
      </c>
      <c r="E1394" t="s">
        <v>9</v>
      </c>
      <c r="F1394" s="12">
        <f t="shared" si="44"/>
        <v>76</v>
      </c>
      <c r="G1394" t="str">
        <f t="shared" si="43"/>
        <v>Senior</v>
      </c>
    </row>
    <row r="1395" spans="1:7" x14ac:dyDescent="0.35">
      <c r="A1395">
        <v>1394</v>
      </c>
      <c r="B1395" s="1" t="s">
        <v>63</v>
      </c>
      <c r="C1395" t="s">
        <v>5</v>
      </c>
      <c r="D1395">
        <v>58</v>
      </c>
      <c r="E1395" t="s">
        <v>9</v>
      </c>
      <c r="F1395" s="12">
        <f t="shared" si="44"/>
        <v>58</v>
      </c>
      <c r="G1395" t="str">
        <f t="shared" si="43"/>
        <v>Adult</v>
      </c>
    </row>
    <row r="1396" spans="1:7" x14ac:dyDescent="0.35">
      <c r="A1396">
        <v>1395</v>
      </c>
      <c r="B1396" s="1" t="s">
        <v>64</v>
      </c>
      <c r="C1396" t="s">
        <v>5</v>
      </c>
      <c r="D1396">
        <v>63</v>
      </c>
      <c r="E1396" t="s">
        <v>9</v>
      </c>
      <c r="F1396" s="12">
        <f t="shared" si="44"/>
        <v>63</v>
      </c>
      <c r="G1396" t="str">
        <f t="shared" si="43"/>
        <v>Senior</v>
      </c>
    </row>
    <row r="1397" spans="1:7" x14ac:dyDescent="0.35">
      <c r="A1397">
        <v>1396</v>
      </c>
      <c r="B1397" s="1" t="s">
        <v>66</v>
      </c>
      <c r="C1397" t="s">
        <v>4</v>
      </c>
      <c r="D1397">
        <v>90</v>
      </c>
      <c r="E1397" t="s">
        <v>9</v>
      </c>
      <c r="F1397" s="12">
        <f t="shared" si="44"/>
        <v>90</v>
      </c>
      <c r="G1397" t="str">
        <f t="shared" si="43"/>
        <v>Senior</v>
      </c>
    </row>
    <row r="1398" spans="1:7" x14ac:dyDescent="0.35">
      <c r="A1398">
        <v>1397</v>
      </c>
      <c r="B1398" s="1" t="s">
        <v>62</v>
      </c>
      <c r="C1398" t="s">
        <v>4</v>
      </c>
      <c r="D1398">
        <v>22</v>
      </c>
      <c r="E1398" t="s">
        <v>9</v>
      </c>
      <c r="F1398" s="12">
        <f t="shared" si="44"/>
        <v>22</v>
      </c>
      <c r="G1398" t="str">
        <f t="shared" si="43"/>
        <v>Adolocent</v>
      </c>
    </row>
    <row r="1399" spans="1:7" x14ac:dyDescent="0.35">
      <c r="A1399">
        <v>1398</v>
      </c>
      <c r="B1399" s="1" t="s">
        <v>63</v>
      </c>
      <c r="C1399" t="s">
        <v>5</v>
      </c>
      <c r="D1399">
        <v>44</v>
      </c>
      <c r="E1399" t="s">
        <v>9</v>
      </c>
      <c r="F1399" s="12">
        <f t="shared" si="44"/>
        <v>44</v>
      </c>
      <c r="G1399" t="str">
        <f t="shared" si="43"/>
        <v>Adult</v>
      </c>
    </row>
    <row r="1400" spans="1:7" x14ac:dyDescent="0.35">
      <c r="A1400">
        <v>1399</v>
      </c>
      <c r="B1400" s="1" t="s">
        <v>64</v>
      </c>
      <c r="C1400" t="s">
        <v>5</v>
      </c>
      <c r="D1400">
        <v>24</v>
      </c>
      <c r="E1400" t="s">
        <v>9</v>
      </c>
      <c r="F1400" s="12">
        <f t="shared" si="44"/>
        <v>24</v>
      </c>
      <c r="G1400" t="str">
        <f t="shared" si="43"/>
        <v>Adolocent</v>
      </c>
    </row>
    <row r="1401" spans="1:7" x14ac:dyDescent="0.35">
      <c r="A1401">
        <v>1400</v>
      </c>
      <c r="B1401" s="1" t="s">
        <v>66</v>
      </c>
      <c r="C1401" t="s">
        <v>5</v>
      </c>
      <c r="D1401">
        <v>34</v>
      </c>
      <c r="E1401" t="s">
        <v>9</v>
      </c>
      <c r="F1401" s="12">
        <f t="shared" si="44"/>
        <v>34</v>
      </c>
      <c r="G1401" t="str">
        <f t="shared" si="43"/>
        <v>Adult</v>
      </c>
    </row>
    <row r="1402" spans="1:7" x14ac:dyDescent="0.35">
      <c r="A1402">
        <v>1401</v>
      </c>
      <c r="B1402" s="1" t="s">
        <v>62</v>
      </c>
      <c r="C1402" t="s">
        <v>4</v>
      </c>
      <c r="D1402">
        <v>53</v>
      </c>
      <c r="E1402" t="s">
        <v>9</v>
      </c>
      <c r="F1402" s="12">
        <f t="shared" si="44"/>
        <v>53</v>
      </c>
      <c r="G1402" t="str">
        <f t="shared" si="43"/>
        <v>Adult</v>
      </c>
    </row>
    <row r="1403" spans="1:7" x14ac:dyDescent="0.35">
      <c r="A1403">
        <v>1402</v>
      </c>
      <c r="B1403" s="1" t="s">
        <v>63</v>
      </c>
      <c r="C1403" t="s">
        <v>4</v>
      </c>
      <c r="D1403">
        <v>80</v>
      </c>
      <c r="E1403" t="s">
        <v>9</v>
      </c>
      <c r="F1403" s="12">
        <f t="shared" si="44"/>
        <v>80</v>
      </c>
      <c r="G1403" t="str">
        <f t="shared" si="43"/>
        <v>Senior</v>
      </c>
    </row>
    <row r="1404" spans="1:7" x14ac:dyDescent="0.35">
      <c r="A1404">
        <v>1403</v>
      </c>
      <c r="B1404" s="1" t="s">
        <v>64</v>
      </c>
      <c r="C1404" t="s">
        <v>4</v>
      </c>
      <c r="D1404">
        <v>81</v>
      </c>
      <c r="E1404" t="s">
        <v>9</v>
      </c>
      <c r="F1404" s="12">
        <f t="shared" si="44"/>
        <v>81</v>
      </c>
      <c r="G1404" t="str">
        <f t="shared" si="43"/>
        <v>Senior</v>
      </c>
    </row>
    <row r="1405" spans="1:7" x14ac:dyDescent="0.35">
      <c r="A1405">
        <v>1404</v>
      </c>
      <c r="B1405" s="1" t="s">
        <v>66</v>
      </c>
      <c r="C1405" t="s">
        <v>5</v>
      </c>
      <c r="D1405">
        <v>59</v>
      </c>
      <c r="E1405" t="s">
        <v>9</v>
      </c>
      <c r="F1405" s="12">
        <f t="shared" si="44"/>
        <v>59</v>
      </c>
      <c r="G1405" t="str">
        <f t="shared" si="43"/>
        <v>Adult</v>
      </c>
    </row>
    <row r="1406" spans="1:7" x14ac:dyDescent="0.35">
      <c r="A1406">
        <v>1405</v>
      </c>
      <c r="B1406" s="1" t="s">
        <v>62</v>
      </c>
      <c r="C1406" t="s">
        <v>5</v>
      </c>
      <c r="D1406">
        <v>65</v>
      </c>
      <c r="E1406" t="s">
        <v>9</v>
      </c>
      <c r="F1406" s="12">
        <f t="shared" si="44"/>
        <v>65</v>
      </c>
      <c r="G1406" t="str">
        <f t="shared" si="43"/>
        <v>Senior</v>
      </c>
    </row>
    <row r="1407" spans="1:7" x14ac:dyDescent="0.35">
      <c r="A1407">
        <v>1406</v>
      </c>
      <c r="B1407" s="1" t="s">
        <v>63</v>
      </c>
      <c r="C1407" t="s">
        <v>4</v>
      </c>
      <c r="D1407">
        <v>18</v>
      </c>
      <c r="E1407" t="s">
        <v>9</v>
      </c>
      <c r="F1407" s="12">
        <f t="shared" si="44"/>
        <v>18</v>
      </c>
      <c r="G1407" t="str">
        <f t="shared" si="43"/>
        <v>Adolocent</v>
      </c>
    </row>
    <row r="1408" spans="1:7" x14ac:dyDescent="0.35">
      <c r="A1408">
        <v>1407</v>
      </c>
      <c r="B1408" s="1" t="s">
        <v>64</v>
      </c>
      <c r="C1408" t="s">
        <v>5</v>
      </c>
      <c r="D1408">
        <v>37</v>
      </c>
      <c r="E1408" t="s">
        <v>9</v>
      </c>
      <c r="F1408" s="12">
        <f t="shared" si="44"/>
        <v>37</v>
      </c>
      <c r="G1408" t="str">
        <f t="shared" si="43"/>
        <v>Adult</v>
      </c>
    </row>
    <row r="1409" spans="1:7" x14ac:dyDescent="0.35">
      <c r="A1409">
        <v>1408</v>
      </c>
      <c r="B1409" s="1" t="s">
        <v>66</v>
      </c>
      <c r="C1409" t="s">
        <v>5</v>
      </c>
      <c r="D1409">
        <v>68</v>
      </c>
      <c r="E1409" t="s">
        <v>9</v>
      </c>
      <c r="F1409" s="12">
        <f t="shared" si="44"/>
        <v>68</v>
      </c>
      <c r="G1409" t="str">
        <f t="shared" si="43"/>
        <v>Senior</v>
      </c>
    </row>
    <row r="1410" spans="1:7" x14ac:dyDescent="0.35">
      <c r="A1410">
        <v>1409</v>
      </c>
      <c r="B1410" s="1" t="s">
        <v>62</v>
      </c>
      <c r="C1410" t="s">
        <v>5</v>
      </c>
      <c r="D1410">
        <v>63</v>
      </c>
      <c r="E1410" t="s">
        <v>9</v>
      </c>
      <c r="F1410" s="12">
        <f t="shared" si="44"/>
        <v>63</v>
      </c>
      <c r="G1410" t="str">
        <f t="shared" si="43"/>
        <v>Senior</v>
      </c>
    </row>
    <row r="1411" spans="1:7" x14ac:dyDescent="0.35">
      <c r="A1411">
        <v>1410</v>
      </c>
      <c r="B1411" s="1" t="s">
        <v>63</v>
      </c>
      <c r="C1411" t="s">
        <v>4</v>
      </c>
      <c r="D1411">
        <v>55</v>
      </c>
      <c r="E1411" t="s">
        <v>9</v>
      </c>
      <c r="F1411" s="12">
        <f t="shared" si="44"/>
        <v>55</v>
      </c>
      <c r="G1411" t="str">
        <f t="shared" ref="G1411:G1474" si="45">IF(F1411&gt;60,"Senior",IF(F1411&gt;=31,"Adult",IF(F1411&lt;31,"Adolocent","Invaild")))</f>
        <v>Adult</v>
      </c>
    </row>
    <row r="1412" spans="1:7" x14ac:dyDescent="0.35">
      <c r="A1412">
        <v>1411</v>
      </c>
      <c r="B1412" s="1" t="s">
        <v>64</v>
      </c>
      <c r="C1412" t="s">
        <v>5</v>
      </c>
      <c r="D1412">
        <v>52</v>
      </c>
      <c r="E1412" t="s">
        <v>9</v>
      </c>
      <c r="F1412" s="12">
        <f t="shared" si="44"/>
        <v>52</v>
      </c>
      <c r="G1412" t="str">
        <f t="shared" si="45"/>
        <v>Adult</v>
      </c>
    </row>
    <row r="1413" spans="1:7" x14ac:dyDescent="0.35">
      <c r="A1413">
        <v>1412</v>
      </c>
      <c r="B1413" s="1" t="s">
        <v>66</v>
      </c>
      <c r="C1413" t="s">
        <v>5</v>
      </c>
      <c r="D1413">
        <v>33</v>
      </c>
      <c r="E1413" t="s">
        <v>9</v>
      </c>
      <c r="F1413" s="12">
        <f t="shared" si="44"/>
        <v>33</v>
      </c>
      <c r="G1413" t="str">
        <f t="shared" si="45"/>
        <v>Adult</v>
      </c>
    </row>
    <row r="1414" spans="1:7" x14ac:dyDescent="0.35">
      <c r="A1414">
        <v>1413</v>
      </c>
      <c r="B1414" s="1" t="s">
        <v>62</v>
      </c>
      <c r="C1414" t="s">
        <v>4</v>
      </c>
      <c r="D1414">
        <v>26</v>
      </c>
      <c r="E1414" t="s">
        <v>9</v>
      </c>
      <c r="F1414" s="12">
        <f t="shared" ref="F1414:F1477" si="46">IF(D1414="",AVERAGE(D1411:D1413),D1414)</f>
        <v>26</v>
      </c>
      <c r="G1414" t="str">
        <f t="shared" si="45"/>
        <v>Adolocent</v>
      </c>
    </row>
    <row r="1415" spans="1:7" x14ac:dyDescent="0.35">
      <c r="A1415">
        <v>1414</v>
      </c>
      <c r="B1415" s="1" t="s">
        <v>63</v>
      </c>
      <c r="C1415" t="s">
        <v>5</v>
      </c>
      <c r="D1415">
        <v>28</v>
      </c>
      <c r="E1415" t="s">
        <v>9</v>
      </c>
      <c r="F1415" s="12">
        <f t="shared" si="46"/>
        <v>28</v>
      </c>
      <c r="G1415" t="str">
        <f t="shared" si="45"/>
        <v>Adolocent</v>
      </c>
    </row>
    <row r="1416" spans="1:7" x14ac:dyDescent="0.35">
      <c r="A1416">
        <v>1415</v>
      </c>
      <c r="B1416" s="1" t="s">
        <v>64</v>
      </c>
      <c r="C1416" t="s">
        <v>5</v>
      </c>
      <c r="D1416">
        <v>71</v>
      </c>
      <c r="E1416" t="s">
        <v>9</v>
      </c>
      <c r="F1416" s="12">
        <f t="shared" si="46"/>
        <v>71</v>
      </c>
      <c r="G1416" t="str">
        <f t="shared" si="45"/>
        <v>Senior</v>
      </c>
    </row>
    <row r="1417" spans="1:7" x14ac:dyDescent="0.35">
      <c r="A1417">
        <v>1416</v>
      </c>
      <c r="B1417" s="1" t="s">
        <v>66</v>
      </c>
      <c r="C1417" t="s">
        <v>5</v>
      </c>
      <c r="D1417">
        <v>84</v>
      </c>
      <c r="E1417" t="s">
        <v>9</v>
      </c>
      <c r="F1417" s="12">
        <f t="shared" si="46"/>
        <v>84</v>
      </c>
      <c r="G1417" t="str">
        <f t="shared" si="45"/>
        <v>Senior</v>
      </c>
    </row>
    <row r="1418" spans="1:7" x14ac:dyDescent="0.35">
      <c r="A1418">
        <v>1417</v>
      </c>
      <c r="B1418" s="1" t="s">
        <v>62</v>
      </c>
      <c r="C1418" t="s">
        <v>5</v>
      </c>
      <c r="D1418">
        <v>73</v>
      </c>
      <c r="E1418" t="s">
        <v>9</v>
      </c>
      <c r="F1418" s="12">
        <f t="shared" si="46"/>
        <v>73</v>
      </c>
      <c r="G1418" t="str">
        <f t="shared" si="45"/>
        <v>Senior</v>
      </c>
    </row>
    <row r="1419" spans="1:7" x14ac:dyDescent="0.35">
      <c r="A1419">
        <v>1418</v>
      </c>
      <c r="B1419" s="1" t="s">
        <v>63</v>
      </c>
      <c r="C1419" t="s">
        <v>4</v>
      </c>
      <c r="D1419">
        <v>24</v>
      </c>
      <c r="E1419" t="s">
        <v>9</v>
      </c>
      <c r="F1419" s="12">
        <f t="shared" si="46"/>
        <v>24</v>
      </c>
      <c r="G1419" t="str">
        <f t="shared" si="45"/>
        <v>Adolocent</v>
      </c>
    </row>
    <row r="1420" spans="1:7" x14ac:dyDescent="0.35">
      <c r="A1420">
        <v>1419</v>
      </c>
      <c r="B1420" s="1" t="s">
        <v>64</v>
      </c>
      <c r="C1420" t="s">
        <v>5</v>
      </c>
      <c r="D1420">
        <v>50</v>
      </c>
      <c r="E1420" t="s">
        <v>9</v>
      </c>
      <c r="F1420" s="12">
        <f t="shared" si="46"/>
        <v>50</v>
      </c>
      <c r="G1420" t="str">
        <f t="shared" si="45"/>
        <v>Adult</v>
      </c>
    </row>
    <row r="1421" spans="1:7" x14ac:dyDescent="0.35">
      <c r="A1421">
        <v>1420</v>
      </c>
      <c r="B1421" s="1" t="s">
        <v>66</v>
      </c>
      <c r="C1421" t="s">
        <v>4</v>
      </c>
      <c r="D1421">
        <v>28</v>
      </c>
      <c r="E1421" t="s">
        <v>9</v>
      </c>
      <c r="F1421" s="12">
        <f t="shared" si="46"/>
        <v>28</v>
      </c>
      <c r="G1421" t="str">
        <f t="shared" si="45"/>
        <v>Adolocent</v>
      </c>
    </row>
    <row r="1422" spans="1:7" x14ac:dyDescent="0.35">
      <c r="A1422">
        <v>1421</v>
      </c>
      <c r="B1422" s="1" t="s">
        <v>62</v>
      </c>
      <c r="C1422" t="s">
        <v>4</v>
      </c>
      <c r="D1422">
        <v>21</v>
      </c>
      <c r="E1422" t="s">
        <v>9</v>
      </c>
      <c r="F1422" s="12">
        <f t="shared" si="46"/>
        <v>21</v>
      </c>
      <c r="G1422" t="str">
        <f t="shared" si="45"/>
        <v>Adolocent</v>
      </c>
    </row>
    <row r="1423" spans="1:7" x14ac:dyDescent="0.35">
      <c r="A1423">
        <v>1422</v>
      </c>
      <c r="B1423" s="1" t="s">
        <v>63</v>
      </c>
      <c r="C1423" t="s">
        <v>4</v>
      </c>
      <c r="D1423">
        <v>61</v>
      </c>
      <c r="E1423" t="s">
        <v>9</v>
      </c>
      <c r="F1423" s="12">
        <f t="shared" si="46"/>
        <v>61</v>
      </c>
      <c r="G1423" t="str">
        <f t="shared" si="45"/>
        <v>Senior</v>
      </c>
    </row>
    <row r="1424" spans="1:7" x14ac:dyDescent="0.35">
      <c r="A1424">
        <v>1423</v>
      </c>
      <c r="B1424" s="1" t="s">
        <v>64</v>
      </c>
      <c r="C1424" t="s">
        <v>4</v>
      </c>
      <c r="D1424">
        <v>78</v>
      </c>
      <c r="E1424" t="s">
        <v>9</v>
      </c>
      <c r="F1424" s="12">
        <f t="shared" si="46"/>
        <v>78</v>
      </c>
      <c r="G1424" t="str">
        <f t="shared" si="45"/>
        <v>Senior</v>
      </c>
    </row>
    <row r="1425" spans="1:7" x14ac:dyDescent="0.35">
      <c r="A1425">
        <v>1424</v>
      </c>
      <c r="B1425" s="1" t="s">
        <v>66</v>
      </c>
      <c r="C1425" t="s">
        <v>4</v>
      </c>
      <c r="D1425">
        <v>39</v>
      </c>
      <c r="E1425" t="s">
        <v>9</v>
      </c>
      <c r="F1425" s="12">
        <f t="shared" si="46"/>
        <v>39</v>
      </c>
      <c r="G1425" t="str">
        <f t="shared" si="45"/>
        <v>Adult</v>
      </c>
    </row>
    <row r="1426" spans="1:7" x14ac:dyDescent="0.35">
      <c r="A1426">
        <v>1425</v>
      </c>
      <c r="B1426" s="1" t="s">
        <v>62</v>
      </c>
      <c r="C1426" t="s">
        <v>5</v>
      </c>
      <c r="D1426">
        <v>79</v>
      </c>
      <c r="E1426" t="s">
        <v>9</v>
      </c>
      <c r="F1426" s="12">
        <f t="shared" si="46"/>
        <v>79</v>
      </c>
      <c r="G1426" t="str">
        <f t="shared" si="45"/>
        <v>Senior</v>
      </c>
    </row>
    <row r="1427" spans="1:7" x14ac:dyDescent="0.35">
      <c r="A1427">
        <v>1426</v>
      </c>
      <c r="B1427" s="1" t="s">
        <v>63</v>
      </c>
      <c r="C1427" t="s">
        <v>5</v>
      </c>
      <c r="D1427">
        <v>37</v>
      </c>
      <c r="E1427" t="s">
        <v>9</v>
      </c>
      <c r="F1427" s="12">
        <f t="shared" si="46"/>
        <v>37</v>
      </c>
      <c r="G1427" t="str">
        <f t="shared" si="45"/>
        <v>Adult</v>
      </c>
    </row>
    <row r="1428" spans="1:7" x14ac:dyDescent="0.35">
      <c r="A1428">
        <v>1427</v>
      </c>
      <c r="B1428" s="1" t="s">
        <v>64</v>
      </c>
      <c r="C1428" t="s">
        <v>5</v>
      </c>
      <c r="D1428">
        <v>18</v>
      </c>
      <c r="E1428" t="s">
        <v>9</v>
      </c>
      <c r="F1428" s="12">
        <f t="shared" si="46"/>
        <v>18</v>
      </c>
      <c r="G1428" t="str">
        <f t="shared" si="45"/>
        <v>Adolocent</v>
      </c>
    </row>
    <row r="1429" spans="1:7" x14ac:dyDescent="0.35">
      <c r="A1429">
        <v>1428</v>
      </c>
      <c r="B1429" s="1" t="s">
        <v>66</v>
      </c>
      <c r="C1429" t="s">
        <v>5</v>
      </c>
      <c r="D1429">
        <v>57</v>
      </c>
      <c r="E1429" t="s">
        <v>9</v>
      </c>
      <c r="F1429" s="12">
        <f t="shared" si="46"/>
        <v>57</v>
      </c>
      <c r="G1429" t="str">
        <f t="shared" si="45"/>
        <v>Adult</v>
      </c>
    </row>
    <row r="1430" spans="1:7" x14ac:dyDescent="0.35">
      <c r="A1430">
        <v>1429</v>
      </c>
      <c r="B1430" s="1" t="s">
        <v>62</v>
      </c>
      <c r="C1430" t="s">
        <v>5</v>
      </c>
      <c r="D1430">
        <v>47</v>
      </c>
      <c r="E1430" t="s">
        <v>9</v>
      </c>
      <c r="F1430" s="12">
        <f t="shared" si="46"/>
        <v>47</v>
      </c>
      <c r="G1430" t="str">
        <f t="shared" si="45"/>
        <v>Adult</v>
      </c>
    </row>
    <row r="1431" spans="1:7" x14ac:dyDescent="0.35">
      <c r="A1431">
        <v>1430</v>
      </c>
      <c r="B1431" s="1" t="s">
        <v>63</v>
      </c>
      <c r="C1431" t="s">
        <v>5</v>
      </c>
      <c r="D1431">
        <v>82</v>
      </c>
      <c r="E1431" t="s">
        <v>9</v>
      </c>
      <c r="F1431" s="12">
        <f t="shared" si="46"/>
        <v>82</v>
      </c>
      <c r="G1431" t="str">
        <f t="shared" si="45"/>
        <v>Senior</v>
      </c>
    </row>
    <row r="1432" spans="1:7" x14ac:dyDescent="0.35">
      <c r="A1432">
        <v>1431</v>
      </c>
      <c r="B1432" s="1" t="s">
        <v>64</v>
      </c>
      <c r="C1432" t="s">
        <v>4</v>
      </c>
      <c r="D1432">
        <v>63</v>
      </c>
      <c r="E1432" t="s">
        <v>9</v>
      </c>
      <c r="F1432" s="12">
        <f t="shared" si="46"/>
        <v>63</v>
      </c>
      <c r="G1432" t="str">
        <f t="shared" si="45"/>
        <v>Senior</v>
      </c>
    </row>
    <row r="1433" spans="1:7" x14ac:dyDescent="0.35">
      <c r="A1433">
        <v>1432</v>
      </c>
      <c r="B1433" s="1" t="s">
        <v>66</v>
      </c>
      <c r="C1433" t="s">
        <v>5</v>
      </c>
      <c r="D1433">
        <v>30</v>
      </c>
      <c r="E1433" t="s">
        <v>9</v>
      </c>
      <c r="F1433" s="12">
        <f t="shared" si="46"/>
        <v>30</v>
      </c>
      <c r="G1433" t="str">
        <f t="shared" si="45"/>
        <v>Adolocent</v>
      </c>
    </row>
    <row r="1434" spans="1:7" x14ac:dyDescent="0.35">
      <c r="A1434">
        <v>1433</v>
      </c>
      <c r="B1434" s="1" t="s">
        <v>62</v>
      </c>
      <c r="C1434" t="s">
        <v>5</v>
      </c>
      <c r="D1434">
        <v>28</v>
      </c>
      <c r="E1434" t="s">
        <v>9</v>
      </c>
      <c r="F1434" s="12">
        <f t="shared" si="46"/>
        <v>28</v>
      </c>
      <c r="G1434" t="str">
        <f t="shared" si="45"/>
        <v>Adolocent</v>
      </c>
    </row>
    <row r="1435" spans="1:7" x14ac:dyDescent="0.35">
      <c r="A1435">
        <v>1434</v>
      </c>
      <c r="B1435" s="1" t="s">
        <v>63</v>
      </c>
      <c r="C1435" t="s">
        <v>5</v>
      </c>
      <c r="D1435">
        <v>65</v>
      </c>
      <c r="E1435" t="s">
        <v>9</v>
      </c>
      <c r="F1435" s="12">
        <f t="shared" si="46"/>
        <v>65</v>
      </c>
      <c r="G1435" t="str">
        <f t="shared" si="45"/>
        <v>Senior</v>
      </c>
    </row>
    <row r="1436" spans="1:7" x14ac:dyDescent="0.35">
      <c r="A1436">
        <v>1435</v>
      </c>
      <c r="B1436" s="1" t="s">
        <v>64</v>
      </c>
      <c r="C1436" t="s">
        <v>5</v>
      </c>
      <c r="D1436">
        <v>45</v>
      </c>
      <c r="E1436" t="s">
        <v>9</v>
      </c>
      <c r="F1436" s="12">
        <f t="shared" si="46"/>
        <v>45</v>
      </c>
      <c r="G1436" t="str">
        <f t="shared" si="45"/>
        <v>Adult</v>
      </c>
    </row>
    <row r="1437" spans="1:7" x14ac:dyDescent="0.35">
      <c r="A1437">
        <v>1436</v>
      </c>
      <c r="B1437" s="1" t="s">
        <v>66</v>
      </c>
      <c r="C1437" t="s">
        <v>4</v>
      </c>
      <c r="D1437">
        <v>40</v>
      </c>
      <c r="E1437" t="s">
        <v>9</v>
      </c>
      <c r="F1437" s="12">
        <f t="shared" si="46"/>
        <v>40</v>
      </c>
      <c r="G1437" t="str">
        <f t="shared" si="45"/>
        <v>Adult</v>
      </c>
    </row>
    <row r="1438" spans="1:7" x14ac:dyDescent="0.35">
      <c r="A1438">
        <v>1437</v>
      </c>
      <c r="B1438" s="1" t="s">
        <v>62</v>
      </c>
      <c r="C1438" t="s">
        <v>4</v>
      </c>
      <c r="D1438">
        <v>80</v>
      </c>
      <c r="E1438" t="s">
        <v>9</v>
      </c>
      <c r="F1438" s="12">
        <f t="shared" si="46"/>
        <v>80</v>
      </c>
      <c r="G1438" t="str">
        <f t="shared" si="45"/>
        <v>Senior</v>
      </c>
    </row>
    <row r="1439" spans="1:7" x14ac:dyDescent="0.35">
      <c r="A1439">
        <v>1438</v>
      </c>
      <c r="B1439" s="1" t="s">
        <v>63</v>
      </c>
      <c r="C1439" t="s">
        <v>4</v>
      </c>
      <c r="D1439">
        <v>35</v>
      </c>
      <c r="E1439" t="s">
        <v>9</v>
      </c>
      <c r="F1439" s="12">
        <f t="shared" si="46"/>
        <v>35</v>
      </c>
      <c r="G1439" t="str">
        <f t="shared" si="45"/>
        <v>Adult</v>
      </c>
    </row>
    <row r="1440" spans="1:7" x14ac:dyDescent="0.35">
      <c r="A1440">
        <v>1439</v>
      </c>
      <c r="B1440" s="1" t="s">
        <v>64</v>
      </c>
      <c r="C1440" t="s">
        <v>4</v>
      </c>
      <c r="D1440">
        <v>40</v>
      </c>
      <c r="E1440" t="s">
        <v>9</v>
      </c>
      <c r="F1440" s="12">
        <f t="shared" si="46"/>
        <v>40</v>
      </c>
      <c r="G1440" t="str">
        <f t="shared" si="45"/>
        <v>Adult</v>
      </c>
    </row>
    <row r="1441" spans="1:7" x14ac:dyDescent="0.35">
      <c r="A1441">
        <v>1440</v>
      </c>
      <c r="B1441" s="1" t="s">
        <v>66</v>
      </c>
      <c r="C1441" t="s">
        <v>5</v>
      </c>
      <c r="D1441">
        <v>60</v>
      </c>
      <c r="E1441" t="s">
        <v>9</v>
      </c>
      <c r="F1441" s="12">
        <f t="shared" si="46"/>
        <v>60</v>
      </c>
      <c r="G1441" t="str">
        <f t="shared" si="45"/>
        <v>Adult</v>
      </c>
    </row>
    <row r="1442" spans="1:7" x14ac:dyDescent="0.35">
      <c r="A1442">
        <v>1441</v>
      </c>
      <c r="B1442" s="1" t="s">
        <v>62</v>
      </c>
      <c r="C1442" t="s">
        <v>4</v>
      </c>
      <c r="D1442">
        <v>65</v>
      </c>
      <c r="E1442" t="s">
        <v>9</v>
      </c>
      <c r="F1442" s="12">
        <f t="shared" si="46"/>
        <v>65</v>
      </c>
      <c r="G1442" t="str">
        <f t="shared" si="45"/>
        <v>Senior</v>
      </c>
    </row>
    <row r="1443" spans="1:7" x14ac:dyDescent="0.35">
      <c r="A1443">
        <v>1442</v>
      </c>
      <c r="B1443" s="1" t="s">
        <v>63</v>
      </c>
      <c r="C1443" t="s">
        <v>4</v>
      </c>
      <c r="D1443">
        <v>82</v>
      </c>
      <c r="E1443" t="s">
        <v>9</v>
      </c>
      <c r="F1443" s="12">
        <f t="shared" si="46"/>
        <v>82</v>
      </c>
      <c r="G1443" t="str">
        <f t="shared" si="45"/>
        <v>Senior</v>
      </c>
    </row>
    <row r="1444" spans="1:7" x14ac:dyDescent="0.35">
      <c r="A1444">
        <v>1443</v>
      </c>
      <c r="B1444" s="1" t="s">
        <v>64</v>
      </c>
      <c r="C1444" t="s">
        <v>5</v>
      </c>
      <c r="D1444">
        <v>43</v>
      </c>
      <c r="E1444" t="s">
        <v>9</v>
      </c>
      <c r="F1444" s="12">
        <f t="shared" si="46"/>
        <v>43</v>
      </c>
      <c r="G1444" t="str">
        <f t="shared" si="45"/>
        <v>Adult</v>
      </c>
    </row>
    <row r="1445" spans="1:7" x14ac:dyDescent="0.35">
      <c r="A1445">
        <v>1444</v>
      </c>
      <c r="B1445" s="1" t="s">
        <v>66</v>
      </c>
      <c r="C1445" t="s">
        <v>4</v>
      </c>
      <c r="D1445">
        <v>65</v>
      </c>
      <c r="E1445" t="s">
        <v>9</v>
      </c>
      <c r="F1445" s="12">
        <f t="shared" si="46"/>
        <v>65</v>
      </c>
      <c r="G1445" t="str">
        <f t="shared" si="45"/>
        <v>Senior</v>
      </c>
    </row>
    <row r="1446" spans="1:7" x14ac:dyDescent="0.35">
      <c r="A1446">
        <v>1445</v>
      </c>
      <c r="B1446" s="1" t="s">
        <v>62</v>
      </c>
      <c r="C1446" t="s">
        <v>4</v>
      </c>
      <c r="D1446">
        <v>51</v>
      </c>
      <c r="E1446" t="s">
        <v>9</v>
      </c>
      <c r="F1446" s="12">
        <f t="shared" si="46"/>
        <v>51</v>
      </c>
      <c r="G1446" t="str">
        <f t="shared" si="45"/>
        <v>Adult</v>
      </c>
    </row>
    <row r="1447" spans="1:7" x14ac:dyDescent="0.35">
      <c r="A1447">
        <v>1446</v>
      </c>
      <c r="B1447" s="1" t="s">
        <v>63</v>
      </c>
      <c r="C1447" t="s">
        <v>5</v>
      </c>
      <c r="D1447">
        <v>52</v>
      </c>
      <c r="E1447" t="s">
        <v>9</v>
      </c>
      <c r="F1447" s="12">
        <f t="shared" si="46"/>
        <v>52</v>
      </c>
      <c r="G1447" t="str">
        <f t="shared" si="45"/>
        <v>Adult</v>
      </c>
    </row>
    <row r="1448" spans="1:7" x14ac:dyDescent="0.35">
      <c r="A1448">
        <v>1447</v>
      </c>
      <c r="B1448" s="1" t="s">
        <v>64</v>
      </c>
      <c r="C1448" t="s">
        <v>5</v>
      </c>
      <c r="D1448">
        <v>20</v>
      </c>
      <c r="E1448" t="s">
        <v>9</v>
      </c>
      <c r="F1448" s="12">
        <f t="shared" si="46"/>
        <v>20</v>
      </c>
      <c r="G1448" t="str">
        <f t="shared" si="45"/>
        <v>Adolocent</v>
      </c>
    </row>
    <row r="1449" spans="1:7" x14ac:dyDescent="0.35">
      <c r="A1449">
        <v>1448</v>
      </c>
      <c r="B1449" s="1" t="s">
        <v>66</v>
      </c>
      <c r="C1449" t="s">
        <v>4</v>
      </c>
      <c r="D1449">
        <v>84</v>
      </c>
      <c r="E1449" t="s">
        <v>9</v>
      </c>
      <c r="F1449" s="12">
        <f t="shared" si="46"/>
        <v>84</v>
      </c>
      <c r="G1449" t="str">
        <f t="shared" si="45"/>
        <v>Senior</v>
      </c>
    </row>
    <row r="1450" spans="1:7" x14ac:dyDescent="0.35">
      <c r="A1450">
        <v>1449</v>
      </c>
      <c r="B1450" s="1" t="s">
        <v>62</v>
      </c>
      <c r="C1450" t="s">
        <v>5</v>
      </c>
      <c r="D1450">
        <v>82</v>
      </c>
      <c r="E1450" t="s">
        <v>9</v>
      </c>
      <c r="F1450" s="12">
        <f t="shared" si="46"/>
        <v>82</v>
      </c>
      <c r="G1450" t="str">
        <f t="shared" si="45"/>
        <v>Senior</v>
      </c>
    </row>
    <row r="1451" spans="1:7" x14ac:dyDescent="0.35">
      <c r="A1451">
        <v>1450</v>
      </c>
      <c r="B1451" s="1" t="s">
        <v>63</v>
      </c>
      <c r="C1451" t="s">
        <v>4</v>
      </c>
      <c r="D1451">
        <v>27</v>
      </c>
      <c r="E1451" t="s">
        <v>9</v>
      </c>
      <c r="F1451" s="12">
        <f t="shared" si="46"/>
        <v>27</v>
      </c>
      <c r="G1451" t="str">
        <f t="shared" si="45"/>
        <v>Adolocent</v>
      </c>
    </row>
    <row r="1452" spans="1:7" x14ac:dyDescent="0.35">
      <c r="A1452">
        <v>1451</v>
      </c>
      <c r="B1452" s="1" t="s">
        <v>64</v>
      </c>
      <c r="C1452" t="s">
        <v>5</v>
      </c>
      <c r="D1452">
        <v>51</v>
      </c>
      <c r="E1452" t="s">
        <v>9</v>
      </c>
      <c r="F1452" s="12">
        <f t="shared" si="46"/>
        <v>51</v>
      </c>
      <c r="G1452" t="str">
        <f t="shared" si="45"/>
        <v>Adult</v>
      </c>
    </row>
    <row r="1453" spans="1:7" x14ac:dyDescent="0.35">
      <c r="A1453">
        <v>1452</v>
      </c>
      <c r="B1453" s="1" t="s">
        <v>66</v>
      </c>
      <c r="C1453" t="s">
        <v>5</v>
      </c>
      <c r="D1453">
        <v>22</v>
      </c>
      <c r="E1453" t="s">
        <v>9</v>
      </c>
      <c r="F1453" s="12">
        <f t="shared" si="46"/>
        <v>22</v>
      </c>
      <c r="G1453" t="str">
        <f t="shared" si="45"/>
        <v>Adolocent</v>
      </c>
    </row>
    <row r="1454" spans="1:7" x14ac:dyDescent="0.35">
      <c r="A1454">
        <v>1453</v>
      </c>
      <c r="B1454" s="1" t="s">
        <v>62</v>
      </c>
      <c r="C1454" t="s">
        <v>4</v>
      </c>
      <c r="D1454">
        <v>24</v>
      </c>
      <c r="E1454" t="s">
        <v>9</v>
      </c>
      <c r="F1454" s="12">
        <f t="shared" si="46"/>
        <v>24</v>
      </c>
      <c r="G1454" t="str">
        <f t="shared" si="45"/>
        <v>Adolocent</v>
      </c>
    </row>
    <row r="1455" spans="1:7" x14ac:dyDescent="0.35">
      <c r="A1455">
        <v>1454</v>
      </c>
      <c r="B1455" s="1" t="s">
        <v>63</v>
      </c>
      <c r="C1455" t="s">
        <v>5</v>
      </c>
      <c r="D1455">
        <v>71</v>
      </c>
      <c r="E1455" t="s">
        <v>9</v>
      </c>
      <c r="F1455" s="12">
        <f t="shared" si="46"/>
        <v>71</v>
      </c>
      <c r="G1455" t="str">
        <f t="shared" si="45"/>
        <v>Senior</v>
      </c>
    </row>
    <row r="1456" spans="1:7" x14ac:dyDescent="0.35">
      <c r="A1456">
        <v>1455</v>
      </c>
      <c r="B1456" s="1" t="s">
        <v>64</v>
      </c>
      <c r="C1456" t="s">
        <v>5</v>
      </c>
      <c r="D1456">
        <v>87</v>
      </c>
      <c r="E1456" t="s">
        <v>9</v>
      </c>
      <c r="F1456" s="12">
        <f t="shared" si="46"/>
        <v>87</v>
      </c>
      <c r="G1456" t="str">
        <f t="shared" si="45"/>
        <v>Senior</v>
      </c>
    </row>
    <row r="1457" spans="1:7" x14ac:dyDescent="0.35">
      <c r="A1457">
        <v>1456</v>
      </c>
      <c r="B1457" s="1" t="s">
        <v>66</v>
      </c>
      <c r="C1457" t="s">
        <v>5</v>
      </c>
      <c r="D1457">
        <v>35</v>
      </c>
      <c r="E1457" t="s">
        <v>9</v>
      </c>
      <c r="F1457" s="12">
        <f t="shared" si="46"/>
        <v>35</v>
      </c>
      <c r="G1457" t="str">
        <f t="shared" si="45"/>
        <v>Adult</v>
      </c>
    </row>
    <row r="1458" spans="1:7" x14ac:dyDescent="0.35">
      <c r="A1458">
        <v>1457</v>
      </c>
      <c r="B1458" s="1" t="s">
        <v>62</v>
      </c>
      <c r="C1458" t="s">
        <v>4</v>
      </c>
      <c r="D1458">
        <v>49</v>
      </c>
      <c r="E1458" t="s">
        <v>9</v>
      </c>
      <c r="F1458" s="12">
        <f t="shared" si="46"/>
        <v>49</v>
      </c>
      <c r="G1458" t="str">
        <f t="shared" si="45"/>
        <v>Adult</v>
      </c>
    </row>
    <row r="1459" spans="1:7" x14ac:dyDescent="0.35">
      <c r="A1459">
        <v>1458</v>
      </c>
      <c r="B1459" s="1" t="s">
        <v>63</v>
      </c>
      <c r="C1459" t="s">
        <v>4</v>
      </c>
      <c r="D1459">
        <v>67</v>
      </c>
      <c r="E1459" t="s">
        <v>9</v>
      </c>
      <c r="F1459" s="12">
        <f t="shared" si="46"/>
        <v>67</v>
      </c>
      <c r="G1459" t="str">
        <f t="shared" si="45"/>
        <v>Senior</v>
      </c>
    </row>
    <row r="1460" spans="1:7" x14ac:dyDescent="0.35">
      <c r="A1460">
        <v>1459</v>
      </c>
      <c r="B1460" s="1" t="s">
        <v>64</v>
      </c>
      <c r="C1460" t="s">
        <v>4</v>
      </c>
      <c r="D1460">
        <v>59</v>
      </c>
      <c r="E1460" t="s">
        <v>9</v>
      </c>
      <c r="F1460" s="12">
        <f t="shared" si="46"/>
        <v>59</v>
      </c>
      <c r="G1460" t="str">
        <f t="shared" si="45"/>
        <v>Adult</v>
      </c>
    </row>
    <row r="1461" spans="1:7" x14ac:dyDescent="0.35">
      <c r="A1461">
        <v>1460</v>
      </c>
      <c r="B1461" s="1" t="s">
        <v>66</v>
      </c>
      <c r="C1461" t="s">
        <v>4</v>
      </c>
      <c r="D1461">
        <v>63</v>
      </c>
      <c r="E1461" t="s">
        <v>9</v>
      </c>
      <c r="F1461" s="12">
        <f t="shared" si="46"/>
        <v>63</v>
      </c>
      <c r="G1461" t="str">
        <f t="shared" si="45"/>
        <v>Senior</v>
      </c>
    </row>
    <row r="1462" spans="1:7" x14ac:dyDescent="0.35">
      <c r="A1462">
        <v>1461</v>
      </c>
      <c r="B1462" s="1" t="s">
        <v>62</v>
      </c>
      <c r="C1462" t="s">
        <v>4</v>
      </c>
      <c r="D1462">
        <v>77</v>
      </c>
      <c r="E1462" t="s">
        <v>9</v>
      </c>
      <c r="F1462" s="12">
        <f t="shared" si="46"/>
        <v>77</v>
      </c>
      <c r="G1462" t="str">
        <f t="shared" si="45"/>
        <v>Senior</v>
      </c>
    </row>
    <row r="1463" spans="1:7" x14ac:dyDescent="0.35">
      <c r="A1463">
        <v>1462</v>
      </c>
      <c r="B1463" s="1" t="s">
        <v>63</v>
      </c>
      <c r="C1463" t="s">
        <v>4</v>
      </c>
      <c r="D1463">
        <v>65</v>
      </c>
      <c r="E1463" t="s">
        <v>9</v>
      </c>
      <c r="F1463" s="12">
        <f t="shared" si="46"/>
        <v>65</v>
      </c>
      <c r="G1463" t="str">
        <f t="shared" si="45"/>
        <v>Senior</v>
      </c>
    </row>
    <row r="1464" spans="1:7" x14ac:dyDescent="0.35">
      <c r="A1464">
        <v>1463</v>
      </c>
      <c r="B1464" s="1" t="s">
        <v>64</v>
      </c>
      <c r="C1464" t="s">
        <v>5</v>
      </c>
      <c r="D1464">
        <v>31</v>
      </c>
      <c r="E1464" t="s">
        <v>9</v>
      </c>
      <c r="F1464" s="12">
        <f t="shared" si="46"/>
        <v>31</v>
      </c>
      <c r="G1464" t="str">
        <f t="shared" si="45"/>
        <v>Adult</v>
      </c>
    </row>
    <row r="1465" spans="1:7" x14ac:dyDescent="0.35">
      <c r="A1465">
        <v>1464</v>
      </c>
      <c r="B1465" s="1" t="s">
        <v>66</v>
      </c>
      <c r="C1465" t="s">
        <v>5</v>
      </c>
      <c r="D1465">
        <v>73</v>
      </c>
      <c r="E1465" t="s">
        <v>9</v>
      </c>
      <c r="F1465" s="12">
        <f t="shared" si="46"/>
        <v>73</v>
      </c>
      <c r="G1465" t="str">
        <f t="shared" si="45"/>
        <v>Senior</v>
      </c>
    </row>
    <row r="1466" spans="1:7" x14ac:dyDescent="0.35">
      <c r="A1466">
        <v>1465</v>
      </c>
      <c r="B1466" s="1" t="s">
        <v>62</v>
      </c>
      <c r="C1466" t="s">
        <v>4</v>
      </c>
      <c r="D1466">
        <v>71</v>
      </c>
      <c r="E1466" t="s">
        <v>9</v>
      </c>
      <c r="F1466" s="12">
        <f t="shared" si="46"/>
        <v>71</v>
      </c>
      <c r="G1466" t="str">
        <f t="shared" si="45"/>
        <v>Senior</v>
      </c>
    </row>
    <row r="1467" spans="1:7" x14ac:dyDescent="0.35">
      <c r="A1467">
        <v>1466</v>
      </c>
      <c r="B1467" s="1" t="s">
        <v>63</v>
      </c>
      <c r="C1467" t="s">
        <v>5</v>
      </c>
      <c r="D1467">
        <v>39</v>
      </c>
      <c r="E1467" t="s">
        <v>9</v>
      </c>
      <c r="F1467" s="12">
        <f t="shared" si="46"/>
        <v>39</v>
      </c>
      <c r="G1467" t="str">
        <f t="shared" si="45"/>
        <v>Adult</v>
      </c>
    </row>
    <row r="1468" spans="1:7" x14ac:dyDescent="0.35">
      <c r="A1468">
        <v>1467</v>
      </c>
      <c r="B1468" s="1" t="s">
        <v>64</v>
      </c>
      <c r="C1468" t="s">
        <v>5</v>
      </c>
      <c r="D1468">
        <v>18</v>
      </c>
      <c r="E1468" t="s">
        <v>9</v>
      </c>
      <c r="F1468" s="12">
        <f t="shared" si="46"/>
        <v>18</v>
      </c>
      <c r="G1468" t="str">
        <f t="shared" si="45"/>
        <v>Adolocent</v>
      </c>
    </row>
    <row r="1469" spans="1:7" x14ac:dyDescent="0.35">
      <c r="A1469">
        <v>1468</v>
      </c>
      <c r="B1469" s="1" t="s">
        <v>66</v>
      </c>
      <c r="C1469" t="s">
        <v>5</v>
      </c>
      <c r="D1469">
        <v>71</v>
      </c>
      <c r="E1469" t="s">
        <v>9</v>
      </c>
      <c r="F1469" s="12">
        <f t="shared" si="46"/>
        <v>71</v>
      </c>
      <c r="G1469" t="str">
        <f t="shared" si="45"/>
        <v>Senior</v>
      </c>
    </row>
    <row r="1470" spans="1:7" x14ac:dyDescent="0.35">
      <c r="A1470">
        <v>1469</v>
      </c>
      <c r="B1470" s="1" t="s">
        <v>62</v>
      </c>
      <c r="C1470" t="s">
        <v>5</v>
      </c>
      <c r="D1470">
        <v>38</v>
      </c>
      <c r="E1470" t="s">
        <v>9</v>
      </c>
      <c r="F1470" s="12">
        <f t="shared" si="46"/>
        <v>38</v>
      </c>
      <c r="G1470" t="str">
        <f t="shared" si="45"/>
        <v>Adult</v>
      </c>
    </row>
    <row r="1471" spans="1:7" x14ac:dyDescent="0.35">
      <c r="A1471">
        <v>1470</v>
      </c>
      <c r="B1471" s="1" t="s">
        <v>63</v>
      </c>
      <c r="C1471" t="s">
        <v>5</v>
      </c>
      <c r="D1471">
        <v>34</v>
      </c>
      <c r="E1471" t="s">
        <v>9</v>
      </c>
      <c r="F1471" s="12">
        <f t="shared" si="46"/>
        <v>34</v>
      </c>
      <c r="G1471" t="str">
        <f t="shared" si="45"/>
        <v>Adult</v>
      </c>
    </row>
    <row r="1472" spans="1:7" x14ac:dyDescent="0.35">
      <c r="A1472">
        <v>1471</v>
      </c>
      <c r="B1472" s="1" t="s">
        <v>64</v>
      </c>
      <c r="C1472" t="s">
        <v>5</v>
      </c>
      <c r="D1472">
        <v>69</v>
      </c>
      <c r="E1472" t="s">
        <v>9</v>
      </c>
      <c r="F1472" s="12">
        <f t="shared" si="46"/>
        <v>69</v>
      </c>
      <c r="G1472" t="str">
        <f t="shared" si="45"/>
        <v>Senior</v>
      </c>
    </row>
    <row r="1473" spans="1:7" x14ac:dyDescent="0.35">
      <c r="A1473">
        <v>1472</v>
      </c>
      <c r="B1473" s="1" t="s">
        <v>66</v>
      </c>
      <c r="C1473" t="s">
        <v>5</v>
      </c>
      <c r="D1473">
        <v>83</v>
      </c>
      <c r="E1473" t="s">
        <v>9</v>
      </c>
      <c r="F1473" s="12">
        <f t="shared" si="46"/>
        <v>83</v>
      </c>
      <c r="G1473" t="str">
        <f t="shared" si="45"/>
        <v>Senior</v>
      </c>
    </row>
    <row r="1474" spans="1:7" x14ac:dyDescent="0.35">
      <c r="A1474">
        <v>1473</v>
      </c>
      <c r="B1474" s="1" t="s">
        <v>62</v>
      </c>
      <c r="C1474" t="s">
        <v>5</v>
      </c>
      <c r="D1474">
        <v>40</v>
      </c>
      <c r="E1474" t="s">
        <v>9</v>
      </c>
      <c r="F1474" s="12">
        <f t="shared" si="46"/>
        <v>40</v>
      </c>
      <c r="G1474" t="str">
        <f t="shared" si="45"/>
        <v>Adult</v>
      </c>
    </row>
    <row r="1475" spans="1:7" x14ac:dyDescent="0.35">
      <c r="A1475">
        <v>1474</v>
      </c>
      <c r="B1475" s="1" t="s">
        <v>63</v>
      </c>
      <c r="C1475" t="s">
        <v>4</v>
      </c>
      <c r="D1475">
        <v>25</v>
      </c>
      <c r="E1475" t="s">
        <v>9</v>
      </c>
      <c r="F1475" s="12">
        <f t="shared" si="46"/>
        <v>25</v>
      </c>
      <c r="G1475" t="str">
        <f t="shared" ref="G1475:G1538" si="47">IF(F1475&gt;60,"Senior",IF(F1475&gt;=31,"Adult",IF(F1475&lt;31,"Adolocent","Invaild")))</f>
        <v>Adolocent</v>
      </c>
    </row>
    <row r="1476" spans="1:7" x14ac:dyDescent="0.35">
      <c r="A1476">
        <v>1475</v>
      </c>
      <c r="B1476" s="1" t="s">
        <v>64</v>
      </c>
      <c r="C1476" t="s">
        <v>5</v>
      </c>
      <c r="D1476">
        <v>25</v>
      </c>
      <c r="E1476" t="s">
        <v>9</v>
      </c>
      <c r="F1476" s="12">
        <f t="shared" si="46"/>
        <v>25</v>
      </c>
      <c r="G1476" t="str">
        <f t="shared" si="47"/>
        <v>Adolocent</v>
      </c>
    </row>
    <row r="1477" spans="1:7" x14ac:dyDescent="0.35">
      <c r="A1477">
        <v>1476</v>
      </c>
      <c r="B1477" s="1" t="s">
        <v>66</v>
      </c>
      <c r="C1477" t="s">
        <v>4</v>
      </c>
      <c r="D1477">
        <v>23</v>
      </c>
      <c r="E1477" t="s">
        <v>9</v>
      </c>
      <c r="F1477" s="12">
        <f t="shared" si="46"/>
        <v>23</v>
      </c>
      <c r="G1477" t="str">
        <f t="shared" si="47"/>
        <v>Adolocent</v>
      </c>
    </row>
    <row r="1478" spans="1:7" x14ac:dyDescent="0.35">
      <c r="A1478">
        <v>1477</v>
      </c>
      <c r="B1478" s="1" t="s">
        <v>62</v>
      </c>
      <c r="C1478" t="s">
        <v>5</v>
      </c>
      <c r="D1478">
        <v>73</v>
      </c>
      <c r="E1478" t="s">
        <v>9</v>
      </c>
      <c r="F1478" s="12">
        <f t="shared" ref="F1478:F1541" si="48">IF(D1478="",AVERAGE(D1475:D1477),D1478)</f>
        <v>73</v>
      </c>
      <c r="G1478" t="str">
        <f t="shared" si="47"/>
        <v>Senior</v>
      </c>
    </row>
    <row r="1479" spans="1:7" x14ac:dyDescent="0.35">
      <c r="A1479">
        <v>1478</v>
      </c>
      <c r="B1479" s="1" t="s">
        <v>63</v>
      </c>
      <c r="C1479" t="s">
        <v>4</v>
      </c>
      <c r="D1479">
        <v>43</v>
      </c>
      <c r="E1479" t="s">
        <v>9</v>
      </c>
      <c r="F1479" s="12">
        <f t="shared" si="48"/>
        <v>43</v>
      </c>
      <c r="G1479" t="str">
        <f t="shared" si="47"/>
        <v>Adult</v>
      </c>
    </row>
    <row r="1480" spans="1:7" x14ac:dyDescent="0.35">
      <c r="A1480">
        <v>1479</v>
      </c>
      <c r="B1480" s="1" t="s">
        <v>64</v>
      </c>
      <c r="C1480" t="s">
        <v>5</v>
      </c>
      <c r="D1480">
        <v>87</v>
      </c>
      <c r="E1480" t="s">
        <v>9</v>
      </c>
      <c r="F1480" s="12">
        <f t="shared" si="48"/>
        <v>87</v>
      </c>
      <c r="G1480" t="str">
        <f t="shared" si="47"/>
        <v>Senior</v>
      </c>
    </row>
    <row r="1481" spans="1:7" x14ac:dyDescent="0.35">
      <c r="A1481">
        <v>1480</v>
      </c>
      <c r="B1481" s="1" t="s">
        <v>66</v>
      </c>
      <c r="C1481" t="s">
        <v>4</v>
      </c>
      <c r="D1481">
        <v>43</v>
      </c>
      <c r="E1481" t="s">
        <v>9</v>
      </c>
      <c r="F1481" s="12">
        <f t="shared" si="48"/>
        <v>43</v>
      </c>
      <c r="G1481" t="str">
        <f t="shared" si="47"/>
        <v>Adult</v>
      </c>
    </row>
    <row r="1482" spans="1:7" x14ac:dyDescent="0.35">
      <c r="A1482">
        <v>1481</v>
      </c>
      <c r="B1482" s="1" t="s">
        <v>62</v>
      </c>
      <c r="C1482" t="s">
        <v>4</v>
      </c>
      <c r="D1482">
        <v>53</v>
      </c>
      <c r="E1482" t="s">
        <v>9</v>
      </c>
      <c r="F1482" s="12">
        <f t="shared" si="48"/>
        <v>53</v>
      </c>
      <c r="G1482" t="str">
        <f t="shared" si="47"/>
        <v>Adult</v>
      </c>
    </row>
    <row r="1483" spans="1:7" x14ac:dyDescent="0.35">
      <c r="A1483">
        <v>1482</v>
      </c>
      <c r="B1483" s="1" t="s">
        <v>63</v>
      </c>
      <c r="C1483" t="s">
        <v>4</v>
      </c>
      <c r="D1483">
        <v>24</v>
      </c>
      <c r="E1483" t="s">
        <v>9</v>
      </c>
      <c r="F1483" s="12">
        <f t="shared" si="48"/>
        <v>24</v>
      </c>
      <c r="G1483" t="str">
        <f t="shared" si="47"/>
        <v>Adolocent</v>
      </c>
    </row>
    <row r="1484" spans="1:7" x14ac:dyDescent="0.35">
      <c r="A1484">
        <v>1483</v>
      </c>
      <c r="B1484" s="1" t="s">
        <v>64</v>
      </c>
      <c r="C1484" t="s">
        <v>4</v>
      </c>
      <c r="D1484">
        <v>82</v>
      </c>
      <c r="E1484" t="s">
        <v>9</v>
      </c>
      <c r="F1484" s="12">
        <f t="shared" si="48"/>
        <v>82</v>
      </c>
      <c r="G1484" t="str">
        <f t="shared" si="47"/>
        <v>Senior</v>
      </c>
    </row>
    <row r="1485" spans="1:7" x14ac:dyDescent="0.35">
      <c r="A1485">
        <v>1484</v>
      </c>
      <c r="B1485" s="1" t="s">
        <v>66</v>
      </c>
      <c r="C1485" t="s">
        <v>5</v>
      </c>
      <c r="D1485">
        <v>84</v>
      </c>
      <c r="E1485" t="s">
        <v>9</v>
      </c>
      <c r="F1485" s="12">
        <f t="shared" si="48"/>
        <v>84</v>
      </c>
      <c r="G1485" t="str">
        <f t="shared" si="47"/>
        <v>Senior</v>
      </c>
    </row>
    <row r="1486" spans="1:7" x14ac:dyDescent="0.35">
      <c r="A1486">
        <v>1485</v>
      </c>
      <c r="B1486" s="1" t="s">
        <v>62</v>
      </c>
      <c r="C1486" t="s">
        <v>5</v>
      </c>
      <c r="D1486">
        <v>38</v>
      </c>
      <c r="E1486" t="s">
        <v>9</v>
      </c>
      <c r="F1486" s="12">
        <f t="shared" si="48"/>
        <v>38</v>
      </c>
      <c r="G1486" t="str">
        <f t="shared" si="47"/>
        <v>Adult</v>
      </c>
    </row>
    <row r="1487" spans="1:7" x14ac:dyDescent="0.35">
      <c r="A1487">
        <v>1486</v>
      </c>
      <c r="B1487" s="1" t="s">
        <v>63</v>
      </c>
      <c r="C1487" t="s">
        <v>5</v>
      </c>
      <c r="D1487">
        <v>30</v>
      </c>
      <c r="E1487" t="s">
        <v>9</v>
      </c>
      <c r="F1487" s="12">
        <f t="shared" si="48"/>
        <v>30</v>
      </c>
      <c r="G1487" t="str">
        <f t="shared" si="47"/>
        <v>Adolocent</v>
      </c>
    </row>
    <row r="1488" spans="1:7" x14ac:dyDescent="0.35">
      <c r="A1488">
        <v>1487</v>
      </c>
      <c r="B1488" s="1" t="s">
        <v>64</v>
      </c>
      <c r="C1488" t="s">
        <v>4</v>
      </c>
      <c r="D1488">
        <v>76</v>
      </c>
      <c r="E1488" t="s">
        <v>9</v>
      </c>
      <c r="F1488" s="12">
        <f t="shared" si="48"/>
        <v>76</v>
      </c>
      <c r="G1488" t="str">
        <f t="shared" si="47"/>
        <v>Senior</v>
      </c>
    </row>
    <row r="1489" spans="1:7" x14ac:dyDescent="0.35">
      <c r="A1489">
        <v>1488</v>
      </c>
      <c r="B1489" s="1" t="s">
        <v>66</v>
      </c>
      <c r="C1489" t="s">
        <v>4</v>
      </c>
      <c r="D1489">
        <v>35</v>
      </c>
      <c r="E1489" t="s">
        <v>9</v>
      </c>
      <c r="F1489" s="12">
        <f t="shared" si="48"/>
        <v>35</v>
      </c>
      <c r="G1489" t="str">
        <f t="shared" si="47"/>
        <v>Adult</v>
      </c>
    </row>
    <row r="1490" spans="1:7" x14ac:dyDescent="0.35">
      <c r="A1490">
        <v>1489</v>
      </c>
      <c r="B1490" s="1" t="s">
        <v>62</v>
      </c>
      <c r="C1490" t="s">
        <v>5</v>
      </c>
      <c r="D1490">
        <v>46</v>
      </c>
      <c r="E1490" t="s">
        <v>9</v>
      </c>
      <c r="F1490" s="12">
        <f t="shared" si="48"/>
        <v>46</v>
      </c>
      <c r="G1490" t="str">
        <f t="shared" si="47"/>
        <v>Adult</v>
      </c>
    </row>
    <row r="1491" spans="1:7" x14ac:dyDescent="0.35">
      <c r="A1491">
        <v>1490</v>
      </c>
      <c r="B1491" s="1" t="s">
        <v>63</v>
      </c>
      <c r="C1491" t="s">
        <v>5</v>
      </c>
      <c r="D1491">
        <v>30</v>
      </c>
      <c r="E1491" t="s">
        <v>9</v>
      </c>
      <c r="F1491" s="12">
        <f t="shared" si="48"/>
        <v>30</v>
      </c>
      <c r="G1491" t="str">
        <f t="shared" si="47"/>
        <v>Adolocent</v>
      </c>
    </row>
    <row r="1492" spans="1:7" x14ac:dyDescent="0.35">
      <c r="A1492">
        <v>1491</v>
      </c>
      <c r="B1492" s="1" t="s">
        <v>64</v>
      </c>
      <c r="C1492" t="s">
        <v>5</v>
      </c>
      <c r="D1492">
        <v>67</v>
      </c>
      <c r="E1492" t="s">
        <v>9</v>
      </c>
      <c r="F1492" s="12">
        <f t="shared" si="48"/>
        <v>67</v>
      </c>
      <c r="G1492" t="str">
        <f t="shared" si="47"/>
        <v>Senior</v>
      </c>
    </row>
    <row r="1493" spans="1:7" x14ac:dyDescent="0.35">
      <c r="A1493">
        <v>1492</v>
      </c>
      <c r="B1493" s="1" t="s">
        <v>66</v>
      </c>
      <c r="C1493" t="s">
        <v>5</v>
      </c>
      <c r="D1493">
        <v>78</v>
      </c>
      <c r="E1493" t="s">
        <v>9</v>
      </c>
      <c r="F1493" s="12">
        <f t="shared" si="48"/>
        <v>78</v>
      </c>
      <c r="G1493" t="str">
        <f t="shared" si="47"/>
        <v>Senior</v>
      </c>
    </row>
    <row r="1494" spans="1:7" x14ac:dyDescent="0.35">
      <c r="A1494">
        <v>1493</v>
      </c>
      <c r="B1494" s="1" t="s">
        <v>62</v>
      </c>
      <c r="C1494" t="s">
        <v>5</v>
      </c>
      <c r="D1494">
        <v>25</v>
      </c>
      <c r="E1494" t="s">
        <v>9</v>
      </c>
      <c r="F1494" s="12">
        <f t="shared" si="48"/>
        <v>25</v>
      </c>
      <c r="G1494" t="str">
        <f t="shared" si="47"/>
        <v>Adolocent</v>
      </c>
    </row>
    <row r="1495" spans="1:7" x14ac:dyDescent="0.35">
      <c r="A1495">
        <v>1494</v>
      </c>
      <c r="B1495" s="1" t="s">
        <v>63</v>
      </c>
      <c r="C1495" t="s">
        <v>4</v>
      </c>
      <c r="D1495">
        <v>35</v>
      </c>
      <c r="E1495" t="s">
        <v>9</v>
      </c>
      <c r="F1495" s="12">
        <f t="shared" si="48"/>
        <v>35</v>
      </c>
      <c r="G1495" t="str">
        <f t="shared" si="47"/>
        <v>Adult</v>
      </c>
    </row>
    <row r="1496" spans="1:7" x14ac:dyDescent="0.35">
      <c r="A1496">
        <v>1495</v>
      </c>
      <c r="B1496" s="1" t="s">
        <v>64</v>
      </c>
      <c r="C1496" t="s">
        <v>4</v>
      </c>
      <c r="D1496">
        <v>34</v>
      </c>
      <c r="E1496" t="s">
        <v>9</v>
      </c>
      <c r="F1496" s="12">
        <f t="shared" si="48"/>
        <v>34</v>
      </c>
      <c r="G1496" t="str">
        <f t="shared" si="47"/>
        <v>Adult</v>
      </c>
    </row>
    <row r="1497" spans="1:7" x14ac:dyDescent="0.35">
      <c r="A1497">
        <v>1496</v>
      </c>
      <c r="B1497" s="1" t="s">
        <v>66</v>
      </c>
      <c r="C1497" t="s">
        <v>5</v>
      </c>
      <c r="D1497">
        <v>74</v>
      </c>
      <c r="E1497" t="s">
        <v>9</v>
      </c>
      <c r="F1497" s="12">
        <f t="shared" si="48"/>
        <v>74</v>
      </c>
      <c r="G1497" t="str">
        <f t="shared" si="47"/>
        <v>Senior</v>
      </c>
    </row>
    <row r="1498" spans="1:7" x14ac:dyDescent="0.35">
      <c r="A1498">
        <v>1497</v>
      </c>
      <c r="B1498" s="1" t="s">
        <v>62</v>
      </c>
      <c r="C1498" t="s">
        <v>5</v>
      </c>
      <c r="E1498" t="s">
        <v>9</v>
      </c>
      <c r="F1498" s="12">
        <f t="shared" si="48"/>
        <v>47.666666666666664</v>
      </c>
      <c r="G1498" t="str">
        <f t="shared" si="47"/>
        <v>Adult</v>
      </c>
    </row>
    <row r="1499" spans="1:7" x14ac:dyDescent="0.35">
      <c r="A1499">
        <v>1498</v>
      </c>
      <c r="B1499" s="1" t="s">
        <v>63</v>
      </c>
      <c r="C1499" t="s">
        <v>5</v>
      </c>
      <c r="D1499">
        <v>75</v>
      </c>
      <c r="E1499" t="s">
        <v>9</v>
      </c>
      <c r="F1499" s="12">
        <f t="shared" si="48"/>
        <v>75</v>
      </c>
      <c r="G1499" t="str">
        <f t="shared" si="47"/>
        <v>Senior</v>
      </c>
    </row>
    <row r="1500" spans="1:7" x14ac:dyDescent="0.35">
      <c r="A1500">
        <v>1499</v>
      </c>
      <c r="B1500" s="1" t="s">
        <v>64</v>
      </c>
      <c r="C1500" t="s">
        <v>5</v>
      </c>
      <c r="D1500">
        <v>48</v>
      </c>
      <c r="E1500" t="s">
        <v>9</v>
      </c>
      <c r="F1500" s="12">
        <f t="shared" si="48"/>
        <v>48</v>
      </c>
      <c r="G1500" t="str">
        <f t="shared" si="47"/>
        <v>Adult</v>
      </c>
    </row>
    <row r="1501" spans="1:7" x14ac:dyDescent="0.35">
      <c r="A1501">
        <v>1500</v>
      </c>
      <c r="B1501" s="1" t="s">
        <v>66</v>
      </c>
      <c r="C1501" t="s">
        <v>4</v>
      </c>
      <c r="D1501">
        <v>19</v>
      </c>
      <c r="E1501" t="s">
        <v>9</v>
      </c>
      <c r="F1501" s="12">
        <f t="shared" si="48"/>
        <v>19</v>
      </c>
      <c r="G1501" t="str">
        <f t="shared" si="47"/>
        <v>Adolocent</v>
      </c>
    </row>
    <row r="1502" spans="1:7" x14ac:dyDescent="0.35">
      <c r="A1502">
        <v>1501</v>
      </c>
      <c r="B1502" s="1" t="s">
        <v>62</v>
      </c>
      <c r="C1502" t="s">
        <v>4</v>
      </c>
      <c r="D1502">
        <v>51</v>
      </c>
      <c r="E1502" t="s">
        <v>10</v>
      </c>
      <c r="F1502" s="12">
        <f t="shared" si="48"/>
        <v>51</v>
      </c>
      <c r="G1502" t="str">
        <f t="shared" si="47"/>
        <v>Adult</v>
      </c>
    </row>
    <row r="1503" spans="1:7" x14ac:dyDescent="0.35">
      <c r="A1503">
        <v>1502</v>
      </c>
      <c r="B1503" s="1" t="s">
        <v>63</v>
      </c>
      <c r="C1503" t="s">
        <v>5</v>
      </c>
      <c r="D1503">
        <v>33</v>
      </c>
      <c r="E1503" t="s">
        <v>10</v>
      </c>
      <c r="F1503" s="12">
        <f t="shared" si="48"/>
        <v>33</v>
      </c>
      <c r="G1503" t="str">
        <f t="shared" si="47"/>
        <v>Adult</v>
      </c>
    </row>
    <row r="1504" spans="1:7" x14ac:dyDescent="0.35">
      <c r="A1504">
        <v>1503</v>
      </c>
      <c r="B1504" s="1" t="s">
        <v>64</v>
      </c>
      <c r="C1504" t="s">
        <v>5</v>
      </c>
      <c r="D1504">
        <v>79</v>
      </c>
      <c r="E1504" t="s">
        <v>10</v>
      </c>
      <c r="F1504" s="12">
        <f t="shared" si="48"/>
        <v>79</v>
      </c>
      <c r="G1504" t="str">
        <f t="shared" si="47"/>
        <v>Senior</v>
      </c>
    </row>
    <row r="1505" spans="1:7" x14ac:dyDescent="0.35">
      <c r="A1505">
        <v>1504</v>
      </c>
      <c r="B1505" s="1" t="s">
        <v>66</v>
      </c>
      <c r="C1505" t="s">
        <v>5</v>
      </c>
      <c r="D1505">
        <v>33</v>
      </c>
      <c r="E1505" t="s">
        <v>10</v>
      </c>
      <c r="F1505" s="12">
        <f t="shared" si="48"/>
        <v>33</v>
      </c>
      <c r="G1505" t="str">
        <f t="shared" si="47"/>
        <v>Adult</v>
      </c>
    </row>
    <row r="1506" spans="1:7" x14ac:dyDescent="0.35">
      <c r="A1506">
        <v>1505</v>
      </c>
      <c r="B1506" s="1" t="s">
        <v>62</v>
      </c>
      <c r="C1506" t="s">
        <v>4</v>
      </c>
      <c r="D1506">
        <v>48</v>
      </c>
      <c r="E1506" t="s">
        <v>10</v>
      </c>
      <c r="F1506" s="12">
        <f t="shared" si="48"/>
        <v>48</v>
      </c>
      <c r="G1506" t="str">
        <f t="shared" si="47"/>
        <v>Adult</v>
      </c>
    </row>
    <row r="1507" spans="1:7" x14ac:dyDescent="0.35">
      <c r="A1507">
        <v>1506</v>
      </c>
      <c r="B1507" s="1" t="s">
        <v>63</v>
      </c>
      <c r="C1507" t="s">
        <v>4</v>
      </c>
      <c r="D1507">
        <v>18</v>
      </c>
      <c r="E1507" t="s">
        <v>10</v>
      </c>
      <c r="F1507" s="12">
        <f t="shared" si="48"/>
        <v>18</v>
      </c>
      <c r="G1507" t="str">
        <f t="shared" si="47"/>
        <v>Adolocent</v>
      </c>
    </row>
    <row r="1508" spans="1:7" x14ac:dyDescent="0.35">
      <c r="A1508">
        <v>1507</v>
      </c>
      <c r="B1508" s="1" t="s">
        <v>64</v>
      </c>
      <c r="C1508" t="s">
        <v>5</v>
      </c>
      <c r="D1508">
        <v>78</v>
      </c>
      <c r="E1508" t="s">
        <v>10</v>
      </c>
      <c r="F1508" s="12">
        <f t="shared" si="48"/>
        <v>78</v>
      </c>
      <c r="G1508" t="str">
        <f t="shared" si="47"/>
        <v>Senior</v>
      </c>
    </row>
    <row r="1509" spans="1:7" x14ac:dyDescent="0.35">
      <c r="A1509">
        <v>1508</v>
      </c>
      <c r="B1509" s="1" t="s">
        <v>66</v>
      </c>
      <c r="C1509" t="s">
        <v>4</v>
      </c>
      <c r="D1509">
        <v>73</v>
      </c>
      <c r="E1509" t="s">
        <v>10</v>
      </c>
      <c r="F1509" s="12">
        <f t="shared" si="48"/>
        <v>73</v>
      </c>
      <c r="G1509" t="str">
        <f t="shared" si="47"/>
        <v>Senior</v>
      </c>
    </row>
    <row r="1510" spans="1:7" x14ac:dyDescent="0.35">
      <c r="A1510">
        <v>1509</v>
      </c>
      <c r="B1510" s="1" t="s">
        <v>62</v>
      </c>
      <c r="C1510" t="s">
        <v>4</v>
      </c>
      <c r="D1510">
        <v>31</v>
      </c>
      <c r="E1510" t="s">
        <v>10</v>
      </c>
      <c r="F1510" s="12">
        <f t="shared" si="48"/>
        <v>31</v>
      </c>
      <c r="G1510" t="str">
        <f t="shared" si="47"/>
        <v>Adult</v>
      </c>
    </row>
    <row r="1511" spans="1:7" x14ac:dyDescent="0.35">
      <c r="A1511">
        <v>1510</v>
      </c>
      <c r="B1511" s="1" t="s">
        <v>63</v>
      </c>
      <c r="C1511" t="s">
        <v>4</v>
      </c>
      <c r="D1511">
        <v>23</v>
      </c>
      <c r="E1511" t="s">
        <v>10</v>
      </c>
      <c r="F1511" s="12">
        <f t="shared" si="48"/>
        <v>23</v>
      </c>
      <c r="G1511" t="str">
        <f t="shared" si="47"/>
        <v>Adolocent</v>
      </c>
    </row>
    <row r="1512" spans="1:7" x14ac:dyDescent="0.35">
      <c r="A1512">
        <v>1511</v>
      </c>
      <c r="B1512" s="1" t="s">
        <v>64</v>
      </c>
      <c r="C1512" t="s">
        <v>4</v>
      </c>
      <c r="D1512">
        <v>19</v>
      </c>
      <c r="E1512" t="s">
        <v>10</v>
      </c>
      <c r="F1512" s="12">
        <f t="shared" si="48"/>
        <v>19</v>
      </c>
      <c r="G1512" t="str">
        <f t="shared" si="47"/>
        <v>Adolocent</v>
      </c>
    </row>
    <row r="1513" spans="1:7" x14ac:dyDescent="0.35">
      <c r="A1513">
        <v>1512</v>
      </c>
      <c r="B1513" s="1" t="s">
        <v>66</v>
      </c>
      <c r="C1513" t="s">
        <v>5</v>
      </c>
      <c r="D1513">
        <v>28</v>
      </c>
      <c r="E1513" t="s">
        <v>10</v>
      </c>
      <c r="F1513" s="12">
        <f t="shared" si="48"/>
        <v>28</v>
      </c>
      <c r="G1513" t="str">
        <f t="shared" si="47"/>
        <v>Adolocent</v>
      </c>
    </row>
    <row r="1514" spans="1:7" x14ac:dyDescent="0.35">
      <c r="A1514">
        <v>1513</v>
      </c>
      <c r="B1514" s="1" t="s">
        <v>62</v>
      </c>
      <c r="C1514" t="s">
        <v>5</v>
      </c>
      <c r="D1514">
        <v>76</v>
      </c>
      <c r="E1514" t="s">
        <v>10</v>
      </c>
      <c r="F1514" s="12">
        <f t="shared" si="48"/>
        <v>76</v>
      </c>
      <c r="G1514" t="str">
        <f t="shared" si="47"/>
        <v>Senior</v>
      </c>
    </row>
    <row r="1515" spans="1:7" x14ac:dyDescent="0.35">
      <c r="A1515">
        <v>1514</v>
      </c>
      <c r="B1515" s="1" t="s">
        <v>63</v>
      </c>
      <c r="C1515" t="s">
        <v>4</v>
      </c>
      <c r="D1515">
        <v>42</v>
      </c>
      <c r="E1515" t="s">
        <v>10</v>
      </c>
      <c r="F1515" s="12">
        <f t="shared" si="48"/>
        <v>42</v>
      </c>
      <c r="G1515" t="str">
        <f t="shared" si="47"/>
        <v>Adult</v>
      </c>
    </row>
    <row r="1516" spans="1:7" x14ac:dyDescent="0.35">
      <c r="A1516">
        <v>1515</v>
      </c>
      <c r="B1516" s="1" t="s">
        <v>64</v>
      </c>
      <c r="C1516" t="s">
        <v>4</v>
      </c>
      <c r="D1516">
        <v>54</v>
      </c>
      <c r="E1516" t="s">
        <v>10</v>
      </c>
      <c r="F1516" s="12">
        <f t="shared" si="48"/>
        <v>54</v>
      </c>
      <c r="G1516" t="str">
        <f t="shared" si="47"/>
        <v>Adult</v>
      </c>
    </row>
    <row r="1517" spans="1:7" x14ac:dyDescent="0.35">
      <c r="A1517">
        <v>1516</v>
      </c>
      <c r="B1517" s="1" t="s">
        <v>66</v>
      </c>
      <c r="C1517" t="s">
        <v>5</v>
      </c>
      <c r="D1517">
        <v>25</v>
      </c>
      <c r="E1517" t="s">
        <v>10</v>
      </c>
      <c r="F1517" s="12">
        <f t="shared" si="48"/>
        <v>25</v>
      </c>
      <c r="G1517" t="str">
        <f t="shared" si="47"/>
        <v>Adolocent</v>
      </c>
    </row>
    <row r="1518" spans="1:7" x14ac:dyDescent="0.35">
      <c r="A1518">
        <v>1517</v>
      </c>
      <c r="B1518" s="1" t="s">
        <v>62</v>
      </c>
      <c r="C1518" t="s">
        <v>5</v>
      </c>
      <c r="D1518">
        <v>48</v>
      </c>
      <c r="E1518" t="s">
        <v>10</v>
      </c>
      <c r="F1518" s="12">
        <f t="shared" si="48"/>
        <v>48</v>
      </c>
      <c r="G1518" t="str">
        <f t="shared" si="47"/>
        <v>Adult</v>
      </c>
    </row>
    <row r="1519" spans="1:7" x14ac:dyDescent="0.35">
      <c r="A1519">
        <v>1518</v>
      </c>
      <c r="B1519" s="1" t="s">
        <v>63</v>
      </c>
      <c r="C1519" t="s">
        <v>5</v>
      </c>
      <c r="D1519">
        <v>66</v>
      </c>
      <c r="E1519" t="s">
        <v>10</v>
      </c>
      <c r="F1519" s="12">
        <f t="shared" si="48"/>
        <v>66</v>
      </c>
      <c r="G1519" t="str">
        <f t="shared" si="47"/>
        <v>Senior</v>
      </c>
    </row>
    <row r="1520" spans="1:7" x14ac:dyDescent="0.35">
      <c r="A1520">
        <v>1519</v>
      </c>
      <c r="B1520" s="1" t="s">
        <v>64</v>
      </c>
      <c r="C1520" t="s">
        <v>4</v>
      </c>
      <c r="D1520">
        <v>20</v>
      </c>
      <c r="E1520" t="s">
        <v>10</v>
      </c>
      <c r="F1520" s="12">
        <f t="shared" si="48"/>
        <v>20</v>
      </c>
      <c r="G1520" t="str">
        <f t="shared" si="47"/>
        <v>Adolocent</v>
      </c>
    </row>
    <row r="1521" spans="1:7" x14ac:dyDescent="0.35">
      <c r="A1521">
        <v>1520</v>
      </c>
      <c r="B1521" s="1" t="s">
        <v>66</v>
      </c>
      <c r="C1521" t="s">
        <v>5</v>
      </c>
      <c r="D1521">
        <v>28</v>
      </c>
      <c r="E1521" t="s">
        <v>10</v>
      </c>
      <c r="F1521" s="12">
        <f t="shared" si="48"/>
        <v>28</v>
      </c>
      <c r="G1521" t="str">
        <f t="shared" si="47"/>
        <v>Adolocent</v>
      </c>
    </row>
    <row r="1522" spans="1:7" x14ac:dyDescent="0.35">
      <c r="A1522">
        <v>1521</v>
      </c>
      <c r="B1522" s="1" t="s">
        <v>62</v>
      </c>
      <c r="C1522" t="s">
        <v>5</v>
      </c>
      <c r="D1522">
        <v>88</v>
      </c>
      <c r="E1522" t="s">
        <v>10</v>
      </c>
      <c r="F1522" s="12">
        <f t="shared" si="48"/>
        <v>88</v>
      </c>
      <c r="G1522" t="str">
        <f t="shared" si="47"/>
        <v>Senior</v>
      </c>
    </row>
    <row r="1523" spans="1:7" x14ac:dyDescent="0.35">
      <c r="A1523">
        <v>1522</v>
      </c>
      <c r="B1523" s="1" t="s">
        <v>63</v>
      </c>
      <c r="C1523" t="s">
        <v>4</v>
      </c>
      <c r="D1523">
        <v>81</v>
      </c>
      <c r="E1523" t="s">
        <v>10</v>
      </c>
      <c r="F1523" s="12">
        <f t="shared" si="48"/>
        <v>81</v>
      </c>
      <c r="G1523" t="str">
        <f t="shared" si="47"/>
        <v>Senior</v>
      </c>
    </row>
    <row r="1524" spans="1:7" x14ac:dyDescent="0.35">
      <c r="A1524">
        <v>1523</v>
      </c>
      <c r="B1524" s="1" t="s">
        <v>64</v>
      </c>
      <c r="C1524" t="s">
        <v>4</v>
      </c>
      <c r="D1524">
        <v>50</v>
      </c>
      <c r="E1524" t="s">
        <v>10</v>
      </c>
      <c r="F1524" s="12">
        <f t="shared" si="48"/>
        <v>50</v>
      </c>
      <c r="G1524" t="str">
        <f t="shared" si="47"/>
        <v>Adult</v>
      </c>
    </row>
    <row r="1525" spans="1:7" x14ac:dyDescent="0.35">
      <c r="A1525">
        <v>1524</v>
      </c>
      <c r="B1525" s="1" t="s">
        <v>66</v>
      </c>
      <c r="C1525" t="s">
        <v>5</v>
      </c>
      <c r="D1525">
        <v>75</v>
      </c>
      <c r="E1525" t="s">
        <v>10</v>
      </c>
      <c r="F1525" s="12">
        <f t="shared" si="48"/>
        <v>75</v>
      </c>
      <c r="G1525" t="str">
        <f t="shared" si="47"/>
        <v>Senior</v>
      </c>
    </row>
    <row r="1526" spans="1:7" x14ac:dyDescent="0.35">
      <c r="A1526">
        <v>1525</v>
      </c>
      <c r="B1526" s="1" t="s">
        <v>62</v>
      </c>
      <c r="C1526" t="s">
        <v>5</v>
      </c>
      <c r="D1526">
        <v>87</v>
      </c>
      <c r="E1526" t="s">
        <v>10</v>
      </c>
      <c r="F1526" s="12">
        <f t="shared" si="48"/>
        <v>87</v>
      </c>
      <c r="G1526" t="str">
        <f t="shared" si="47"/>
        <v>Senior</v>
      </c>
    </row>
    <row r="1527" spans="1:7" x14ac:dyDescent="0.35">
      <c r="A1527">
        <v>1526</v>
      </c>
      <c r="B1527" s="1" t="s">
        <v>63</v>
      </c>
      <c r="C1527" t="s">
        <v>5</v>
      </c>
      <c r="D1527">
        <v>50</v>
      </c>
      <c r="E1527" t="s">
        <v>10</v>
      </c>
      <c r="F1527" s="12">
        <f t="shared" si="48"/>
        <v>50</v>
      </c>
      <c r="G1527" t="str">
        <f t="shared" si="47"/>
        <v>Adult</v>
      </c>
    </row>
    <row r="1528" spans="1:7" x14ac:dyDescent="0.35">
      <c r="A1528">
        <v>1527</v>
      </c>
      <c r="B1528" s="1" t="s">
        <v>64</v>
      </c>
      <c r="C1528" t="s">
        <v>5</v>
      </c>
      <c r="D1528">
        <v>73</v>
      </c>
      <c r="E1528" t="s">
        <v>10</v>
      </c>
      <c r="F1528" s="12">
        <f t="shared" si="48"/>
        <v>73</v>
      </c>
      <c r="G1528" t="str">
        <f t="shared" si="47"/>
        <v>Senior</v>
      </c>
    </row>
    <row r="1529" spans="1:7" x14ac:dyDescent="0.35">
      <c r="A1529">
        <v>1528</v>
      </c>
      <c r="B1529" s="1" t="s">
        <v>66</v>
      </c>
      <c r="C1529" t="s">
        <v>5</v>
      </c>
      <c r="D1529">
        <v>58</v>
      </c>
      <c r="E1529" t="s">
        <v>10</v>
      </c>
      <c r="F1529" s="12">
        <f t="shared" si="48"/>
        <v>58</v>
      </c>
      <c r="G1529" t="str">
        <f t="shared" si="47"/>
        <v>Adult</v>
      </c>
    </row>
    <row r="1530" spans="1:7" x14ac:dyDescent="0.35">
      <c r="A1530">
        <v>1529</v>
      </c>
      <c r="B1530" s="1" t="s">
        <v>62</v>
      </c>
      <c r="C1530" t="s">
        <v>4</v>
      </c>
      <c r="D1530">
        <v>27</v>
      </c>
      <c r="E1530" t="s">
        <v>10</v>
      </c>
      <c r="F1530" s="12">
        <f t="shared" si="48"/>
        <v>27</v>
      </c>
      <c r="G1530" t="str">
        <f t="shared" si="47"/>
        <v>Adolocent</v>
      </c>
    </row>
    <row r="1531" spans="1:7" x14ac:dyDescent="0.35">
      <c r="A1531">
        <v>1530</v>
      </c>
      <c r="B1531" s="1" t="s">
        <v>63</v>
      </c>
      <c r="C1531" t="s">
        <v>5</v>
      </c>
      <c r="D1531">
        <v>79</v>
      </c>
      <c r="E1531" t="s">
        <v>10</v>
      </c>
      <c r="F1531" s="12">
        <f t="shared" si="48"/>
        <v>79</v>
      </c>
      <c r="G1531" t="str">
        <f t="shared" si="47"/>
        <v>Senior</v>
      </c>
    </row>
    <row r="1532" spans="1:7" x14ac:dyDescent="0.35">
      <c r="A1532">
        <v>1531</v>
      </c>
      <c r="B1532" s="1" t="s">
        <v>64</v>
      </c>
      <c r="C1532" t="s">
        <v>5</v>
      </c>
      <c r="D1532">
        <v>41</v>
      </c>
      <c r="E1532" t="s">
        <v>10</v>
      </c>
      <c r="F1532" s="12">
        <f t="shared" si="48"/>
        <v>41</v>
      </c>
      <c r="G1532" t="str">
        <f t="shared" si="47"/>
        <v>Adult</v>
      </c>
    </row>
    <row r="1533" spans="1:7" x14ac:dyDescent="0.35">
      <c r="A1533">
        <v>1532</v>
      </c>
      <c r="B1533" s="1" t="s">
        <v>66</v>
      </c>
      <c r="C1533" t="s">
        <v>4</v>
      </c>
      <c r="D1533">
        <v>43</v>
      </c>
      <c r="E1533" t="s">
        <v>10</v>
      </c>
      <c r="F1533" s="12">
        <f t="shared" si="48"/>
        <v>43</v>
      </c>
      <c r="G1533" t="str">
        <f t="shared" si="47"/>
        <v>Adult</v>
      </c>
    </row>
    <row r="1534" spans="1:7" x14ac:dyDescent="0.35">
      <c r="A1534">
        <v>1533</v>
      </c>
      <c r="B1534" s="1" t="s">
        <v>62</v>
      </c>
      <c r="C1534" t="s">
        <v>4</v>
      </c>
      <c r="D1534">
        <v>49</v>
      </c>
      <c r="E1534" t="s">
        <v>10</v>
      </c>
      <c r="F1534" s="12">
        <f t="shared" si="48"/>
        <v>49</v>
      </c>
      <c r="G1534" t="str">
        <f t="shared" si="47"/>
        <v>Adult</v>
      </c>
    </row>
    <row r="1535" spans="1:7" x14ac:dyDescent="0.35">
      <c r="A1535">
        <v>1534</v>
      </c>
      <c r="B1535" s="1" t="s">
        <v>63</v>
      </c>
      <c r="C1535" t="s">
        <v>5</v>
      </c>
      <c r="D1535">
        <v>18</v>
      </c>
      <c r="E1535" t="s">
        <v>10</v>
      </c>
      <c r="F1535" s="12">
        <f t="shared" si="48"/>
        <v>18</v>
      </c>
      <c r="G1535" t="str">
        <f t="shared" si="47"/>
        <v>Adolocent</v>
      </c>
    </row>
    <row r="1536" spans="1:7" x14ac:dyDescent="0.35">
      <c r="A1536">
        <v>1535</v>
      </c>
      <c r="B1536" s="1" t="s">
        <v>64</v>
      </c>
      <c r="C1536" t="s">
        <v>4</v>
      </c>
      <c r="D1536">
        <v>41</v>
      </c>
      <c r="E1536" t="s">
        <v>10</v>
      </c>
      <c r="F1536" s="12">
        <f t="shared" si="48"/>
        <v>41</v>
      </c>
      <c r="G1536" t="str">
        <f t="shared" si="47"/>
        <v>Adult</v>
      </c>
    </row>
    <row r="1537" spans="1:7" x14ac:dyDescent="0.35">
      <c r="A1537">
        <v>1536</v>
      </c>
      <c r="B1537" s="1" t="s">
        <v>66</v>
      </c>
      <c r="C1537" t="s">
        <v>5</v>
      </c>
      <c r="D1537">
        <v>50</v>
      </c>
      <c r="E1537" t="s">
        <v>10</v>
      </c>
      <c r="F1537" s="12">
        <f t="shared" si="48"/>
        <v>50</v>
      </c>
      <c r="G1537" t="str">
        <f t="shared" si="47"/>
        <v>Adult</v>
      </c>
    </row>
    <row r="1538" spans="1:7" x14ac:dyDescent="0.35">
      <c r="A1538">
        <v>1537</v>
      </c>
      <c r="B1538" s="1" t="s">
        <v>62</v>
      </c>
      <c r="C1538" t="s">
        <v>5</v>
      </c>
      <c r="D1538">
        <v>83</v>
      </c>
      <c r="E1538" t="s">
        <v>10</v>
      </c>
      <c r="F1538" s="12">
        <f t="shared" si="48"/>
        <v>83</v>
      </c>
      <c r="G1538" t="str">
        <f t="shared" si="47"/>
        <v>Senior</v>
      </c>
    </row>
    <row r="1539" spans="1:7" x14ac:dyDescent="0.35">
      <c r="A1539">
        <v>1538</v>
      </c>
      <c r="B1539" s="1" t="s">
        <v>63</v>
      </c>
      <c r="C1539" t="s">
        <v>5</v>
      </c>
      <c r="D1539">
        <v>21</v>
      </c>
      <c r="E1539" t="s">
        <v>10</v>
      </c>
      <c r="F1539" s="12">
        <f t="shared" si="48"/>
        <v>21</v>
      </c>
      <c r="G1539" t="str">
        <f t="shared" ref="G1539:G1602" si="49">IF(F1539&gt;60,"Senior",IF(F1539&gt;=31,"Adult",IF(F1539&lt;31,"Adolocent","Invaild")))</f>
        <v>Adolocent</v>
      </c>
    </row>
    <row r="1540" spans="1:7" x14ac:dyDescent="0.35">
      <c r="A1540">
        <v>1539</v>
      </c>
      <c r="B1540" s="1" t="s">
        <v>64</v>
      </c>
      <c r="C1540" t="s">
        <v>5</v>
      </c>
      <c r="D1540">
        <v>73</v>
      </c>
      <c r="E1540" t="s">
        <v>10</v>
      </c>
      <c r="F1540" s="12">
        <f t="shared" si="48"/>
        <v>73</v>
      </c>
      <c r="G1540" t="str">
        <f t="shared" si="49"/>
        <v>Senior</v>
      </c>
    </row>
    <row r="1541" spans="1:7" x14ac:dyDescent="0.35">
      <c r="A1541">
        <v>1540</v>
      </c>
      <c r="B1541" s="1" t="s">
        <v>66</v>
      </c>
      <c r="C1541" t="s">
        <v>4</v>
      </c>
      <c r="D1541">
        <v>58</v>
      </c>
      <c r="E1541" t="s">
        <v>10</v>
      </c>
      <c r="F1541" s="12">
        <f t="shared" si="48"/>
        <v>58</v>
      </c>
      <c r="G1541" t="str">
        <f t="shared" si="49"/>
        <v>Adult</v>
      </c>
    </row>
    <row r="1542" spans="1:7" x14ac:dyDescent="0.35">
      <c r="A1542">
        <v>1541</v>
      </c>
      <c r="B1542" s="1" t="s">
        <v>62</v>
      </c>
      <c r="C1542" t="s">
        <v>4</v>
      </c>
      <c r="D1542">
        <v>50</v>
      </c>
      <c r="E1542" t="s">
        <v>10</v>
      </c>
      <c r="F1542" s="12">
        <f t="shared" ref="F1542:F1605" si="50">IF(D1542="",AVERAGE(D1539:D1541),D1542)</f>
        <v>50</v>
      </c>
      <c r="G1542" t="str">
        <f t="shared" si="49"/>
        <v>Adult</v>
      </c>
    </row>
    <row r="1543" spans="1:7" x14ac:dyDescent="0.35">
      <c r="A1543">
        <v>1542</v>
      </c>
      <c r="B1543" s="1" t="s">
        <v>63</v>
      </c>
      <c r="C1543" t="s">
        <v>4</v>
      </c>
      <c r="D1543">
        <v>65</v>
      </c>
      <c r="E1543" t="s">
        <v>10</v>
      </c>
      <c r="F1543" s="12">
        <f t="shared" si="50"/>
        <v>65</v>
      </c>
      <c r="G1543" t="str">
        <f t="shared" si="49"/>
        <v>Senior</v>
      </c>
    </row>
    <row r="1544" spans="1:7" x14ac:dyDescent="0.35">
      <c r="A1544">
        <v>1543</v>
      </c>
      <c r="B1544" s="1" t="s">
        <v>64</v>
      </c>
      <c r="C1544" t="s">
        <v>4</v>
      </c>
      <c r="D1544">
        <v>68</v>
      </c>
      <c r="E1544" t="s">
        <v>10</v>
      </c>
      <c r="F1544" s="12">
        <f t="shared" si="50"/>
        <v>68</v>
      </c>
      <c r="G1544" t="str">
        <f t="shared" si="49"/>
        <v>Senior</v>
      </c>
    </row>
    <row r="1545" spans="1:7" x14ac:dyDescent="0.35">
      <c r="A1545">
        <v>1544</v>
      </c>
      <c r="B1545" s="1" t="s">
        <v>66</v>
      </c>
      <c r="C1545" t="s">
        <v>4</v>
      </c>
      <c r="D1545">
        <v>77</v>
      </c>
      <c r="E1545" t="s">
        <v>10</v>
      </c>
      <c r="F1545" s="12">
        <f t="shared" si="50"/>
        <v>77</v>
      </c>
      <c r="G1545" t="str">
        <f t="shared" si="49"/>
        <v>Senior</v>
      </c>
    </row>
    <row r="1546" spans="1:7" x14ac:dyDescent="0.35">
      <c r="A1546">
        <v>1545</v>
      </c>
      <c r="B1546" s="1" t="s">
        <v>62</v>
      </c>
      <c r="C1546" t="s">
        <v>5</v>
      </c>
      <c r="D1546">
        <v>30</v>
      </c>
      <c r="E1546" t="s">
        <v>10</v>
      </c>
      <c r="F1546" s="12">
        <f t="shared" si="50"/>
        <v>30</v>
      </c>
      <c r="G1546" t="str">
        <f t="shared" si="49"/>
        <v>Adolocent</v>
      </c>
    </row>
    <row r="1547" spans="1:7" x14ac:dyDescent="0.35">
      <c r="A1547">
        <v>1546</v>
      </c>
      <c r="B1547" s="1" t="s">
        <v>63</v>
      </c>
      <c r="C1547" t="s">
        <v>5</v>
      </c>
      <c r="D1547">
        <v>33</v>
      </c>
      <c r="E1547" t="s">
        <v>10</v>
      </c>
      <c r="F1547" s="12">
        <f t="shared" si="50"/>
        <v>33</v>
      </c>
      <c r="G1547" t="str">
        <f t="shared" si="49"/>
        <v>Adult</v>
      </c>
    </row>
    <row r="1548" spans="1:7" x14ac:dyDescent="0.35">
      <c r="A1548">
        <v>1547</v>
      </c>
      <c r="B1548" s="1" t="s">
        <v>64</v>
      </c>
      <c r="C1548" t="s">
        <v>4</v>
      </c>
      <c r="D1548">
        <v>37</v>
      </c>
      <c r="E1548" t="s">
        <v>10</v>
      </c>
      <c r="F1548" s="12">
        <f t="shared" si="50"/>
        <v>37</v>
      </c>
      <c r="G1548" t="str">
        <f t="shared" si="49"/>
        <v>Adult</v>
      </c>
    </row>
    <row r="1549" spans="1:7" x14ac:dyDescent="0.35">
      <c r="A1549">
        <v>1548</v>
      </c>
      <c r="B1549" s="1" t="s">
        <v>66</v>
      </c>
      <c r="C1549" t="s">
        <v>4</v>
      </c>
      <c r="D1549">
        <v>46</v>
      </c>
      <c r="E1549" t="s">
        <v>10</v>
      </c>
      <c r="F1549" s="12">
        <f t="shared" si="50"/>
        <v>46</v>
      </c>
      <c r="G1549" t="str">
        <f t="shared" si="49"/>
        <v>Adult</v>
      </c>
    </row>
    <row r="1550" spans="1:7" x14ac:dyDescent="0.35">
      <c r="A1550">
        <v>1549</v>
      </c>
      <c r="B1550" s="1" t="s">
        <v>62</v>
      </c>
      <c r="C1550" t="s">
        <v>5</v>
      </c>
      <c r="D1550">
        <v>70</v>
      </c>
      <c r="E1550" t="s">
        <v>10</v>
      </c>
      <c r="F1550" s="12">
        <f t="shared" si="50"/>
        <v>70</v>
      </c>
      <c r="G1550" t="str">
        <f t="shared" si="49"/>
        <v>Senior</v>
      </c>
    </row>
    <row r="1551" spans="1:7" x14ac:dyDescent="0.35">
      <c r="A1551">
        <v>1550</v>
      </c>
      <c r="B1551" s="1" t="s">
        <v>63</v>
      </c>
      <c r="C1551" t="s">
        <v>4</v>
      </c>
      <c r="D1551">
        <v>67</v>
      </c>
      <c r="E1551" t="s">
        <v>10</v>
      </c>
      <c r="F1551" s="12">
        <f t="shared" si="50"/>
        <v>67</v>
      </c>
      <c r="G1551" t="str">
        <f t="shared" si="49"/>
        <v>Senior</v>
      </c>
    </row>
    <row r="1552" spans="1:7" x14ac:dyDescent="0.35">
      <c r="A1552">
        <v>1551</v>
      </c>
      <c r="B1552" s="1" t="s">
        <v>64</v>
      </c>
      <c r="C1552" t="s">
        <v>4</v>
      </c>
      <c r="D1552">
        <v>21</v>
      </c>
      <c r="E1552" t="s">
        <v>10</v>
      </c>
      <c r="F1552" s="12">
        <f t="shared" si="50"/>
        <v>21</v>
      </c>
      <c r="G1552" t="str">
        <f t="shared" si="49"/>
        <v>Adolocent</v>
      </c>
    </row>
    <row r="1553" spans="1:7" x14ac:dyDescent="0.35">
      <c r="A1553">
        <v>1552</v>
      </c>
      <c r="B1553" s="1" t="s">
        <v>66</v>
      </c>
      <c r="C1553" t="s">
        <v>5</v>
      </c>
      <c r="D1553">
        <v>37</v>
      </c>
      <c r="E1553" t="s">
        <v>10</v>
      </c>
      <c r="F1553" s="12">
        <f t="shared" si="50"/>
        <v>37</v>
      </c>
      <c r="G1553" t="str">
        <f t="shared" si="49"/>
        <v>Adult</v>
      </c>
    </row>
    <row r="1554" spans="1:7" x14ac:dyDescent="0.35">
      <c r="A1554">
        <v>1553</v>
      </c>
      <c r="B1554" s="1" t="s">
        <v>62</v>
      </c>
      <c r="C1554" t="s">
        <v>4</v>
      </c>
      <c r="D1554">
        <v>81</v>
      </c>
      <c r="E1554" t="s">
        <v>10</v>
      </c>
      <c r="F1554" s="12">
        <f t="shared" si="50"/>
        <v>81</v>
      </c>
      <c r="G1554" t="str">
        <f t="shared" si="49"/>
        <v>Senior</v>
      </c>
    </row>
    <row r="1555" spans="1:7" x14ac:dyDescent="0.35">
      <c r="A1555">
        <v>1554</v>
      </c>
      <c r="B1555" s="1" t="s">
        <v>63</v>
      </c>
      <c r="C1555" t="s">
        <v>5</v>
      </c>
      <c r="D1555">
        <v>52</v>
      </c>
      <c r="E1555" t="s">
        <v>10</v>
      </c>
      <c r="F1555" s="12">
        <f t="shared" si="50"/>
        <v>52</v>
      </c>
      <c r="G1555" t="str">
        <f t="shared" si="49"/>
        <v>Adult</v>
      </c>
    </row>
    <row r="1556" spans="1:7" x14ac:dyDescent="0.35">
      <c r="A1556">
        <v>1555</v>
      </c>
      <c r="B1556" s="1" t="s">
        <v>64</v>
      </c>
      <c r="C1556" t="s">
        <v>5</v>
      </c>
      <c r="D1556">
        <v>28</v>
      </c>
      <c r="E1556" t="s">
        <v>10</v>
      </c>
      <c r="F1556" s="12">
        <f t="shared" si="50"/>
        <v>28</v>
      </c>
      <c r="G1556" t="str">
        <f t="shared" si="49"/>
        <v>Adolocent</v>
      </c>
    </row>
    <row r="1557" spans="1:7" x14ac:dyDescent="0.35">
      <c r="A1557">
        <v>1556</v>
      </c>
      <c r="B1557" s="1" t="s">
        <v>66</v>
      </c>
      <c r="C1557" t="s">
        <v>5</v>
      </c>
      <c r="D1557">
        <v>76</v>
      </c>
      <c r="E1557" t="s">
        <v>10</v>
      </c>
      <c r="F1557" s="12">
        <f t="shared" si="50"/>
        <v>76</v>
      </c>
      <c r="G1557" t="str">
        <f t="shared" si="49"/>
        <v>Senior</v>
      </c>
    </row>
    <row r="1558" spans="1:7" x14ac:dyDescent="0.35">
      <c r="A1558">
        <v>1557</v>
      </c>
      <c r="B1558" s="1" t="s">
        <v>62</v>
      </c>
      <c r="C1558" t="s">
        <v>4</v>
      </c>
      <c r="D1558">
        <v>28</v>
      </c>
      <c r="E1558" t="s">
        <v>10</v>
      </c>
      <c r="F1558" s="12">
        <f t="shared" si="50"/>
        <v>28</v>
      </c>
      <c r="G1558" t="str">
        <f t="shared" si="49"/>
        <v>Adolocent</v>
      </c>
    </row>
    <row r="1559" spans="1:7" x14ac:dyDescent="0.35">
      <c r="A1559">
        <v>1558</v>
      </c>
      <c r="B1559" s="1" t="s">
        <v>63</v>
      </c>
      <c r="C1559" t="s">
        <v>5</v>
      </c>
      <c r="D1559">
        <v>83</v>
      </c>
      <c r="E1559" t="s">
        <v>10</v>
      </c>
      <c r="F1559" s="12">
        <f t="shared" si="50"/>
        <v>83</v>
      </c>
      <c r="G1559" t="str">
        <f t="shared" si="49"/>
        <v>Senior</v>
      </c>
    </row>
    <row r="1560" spans="1:7" x14ac:dyDescent="0.35">
      <c r="A1560">
        <v>1559</v>
      </c>
      <c r="B1560" s="1" t="s">
        <v>64</v>
      </c>
      <c r="C1560" t="s">
        <v>5</v>
      </c>
      <c r="D1560">
        <v>68</v>
      </c>
      <c r="E1560" t="s">
        <v>10</v>
      </c>
      <c r="F1560" s="12">
        <f t="shared" si="50"/>
        <v>68</v>
      </c>
      <c r="G1560" t="str">
        <f t="shared" si="49"/>
        <v>Senior</v>
      </c>
    </row>
    <row r="1561" spans="1:7" x14ac:dyDescent="0.35">
      <c r="A1561">
        <v>1560</v>
      </c>
      <c r="B1561" s="1" t="s">
        <v>66</v>
      </c>
      <c r="C1561" t="s">
        <v>4</v>
      </c>
      <c r="D1561">
        <v>36</v>
      </c>
      <c r="E1561" t="s">
        <v>10</v>
      </c>
      <c r="F1561" s="12">
        <f t="shared" si="50"/>
        <v>36</v>
      </c>
      <c r="G1561" t="str">
        <f t="shared" si="49"/>
        <v>Adult</v>
      </c>
    </row>
    <row r="1562" spans="1:7" x14ac:dyDescent="0.35">
      <c r="A1562">
        <v>1561</v>
      </c>
      <c r="B1562" s="1" t="s">
        <v>62</v>
      </c>
      <c r="C1562" t="s">
        <v>5</v>
      </c>
      <c r="D1562">
        <v>28</v>
      </c>
      <c r="E1562" t="s">
        <v>10</v>
      </c>
      <c r="F1562" s="12">
        <f t="shared" si="50"/>
        <v>28</v>
      </c>
      <c r="G1562" t="str">
        <f t="shared" si="49"/>
        <v>Adolocent</v>
      </c>
    </row>
    <row r="1563" spans="1:7" x14ac:dyDescent="0.35">
      <c r="A1563">
        <v>1562</v>
      </c>
      <c r="B1563" s="1" t="s">
        <v>63</v>
      </c>
      <c r="C1563" t="s">
        <v>4</v>
      </c>
      <c r="D1563">
        <v>20</v>
      </c>
      <c r="E1563" t="s">
        <v>10</v>
      </c>
      <c r="F1563" s="12">
        <f t="shared" si="50"/>
        <v>20</v>
      </c>
      <c r="G1563" t="str">
        <f t="shared" si="49"/>
        <v>Adolocent</v>
      </c>
    </row>
    <row r="1564" spans="1:7" x14ac:dyDescent="0.35">
      <c r="A1564">
        <v>1563</v>
      </c>
      <c r="B1564" s="1" t="s">
        <v>64</v>
      </c>
      <c r="C1564" t="s">
        <v>5</v>
      </c>
      <c r="D1564">
        <v>65</v>
      </c>
      <c r="E1564" t="s">
        <v>10</v>
      </c>
      <c r="F1564" s="12">
        <f t="shared" si="50"/>
        <v>65</v>
      </c>
      <c r="G1564" t="str">
        <f t="shared" si="49"/>
        <v>Senior</v>
      </c>
    </row>
    <row r="1565" spans="1:7" x14ac:dyDescent="0.35">
      <c r="A1565">
        <v>1564</v>
      </c>
      <c r="B1565" s="1" t="s">
        <v>66</v>
      </c>
      <c r="C1565" t="s">
        <v>4</v>
      </c>
      <c r="D1565">
        <v>89</v>
      </c>
      <c r="E1565" t="s">
        <v>10</v>
      </c>
      <c r="F1565" s="12">
        <f t="shared" si="50"/>
        <v>89</v>
      </c>
      <c r="G1565" t="str">
        <f t="shared" si="49"/>
        <v>Senior</v>
      </c>
    </row>
    <row r="1566" spans="1:7" x14ac:dyDescent="0.35">
      <c r="A1566">
        <v>1565</v>
      </c>
      <c r="B1566" s="1" t="s">
        <v>62</v>
      </c>
      <c r="C1566" t="s">
        <v>4</v>
      </c>
      <c r="D1566">
        <v>64</v>
      </c>
      <c r="E1566" t="s">
        <v>10</v>
      </c>
      <c r="F1566" s="12">
        <f t="shared" si="50"/>
        <v>64</v>
      </c>
      <c r="G1566" t="str">
        <f t="shared" si="49"/>
        <v>Senior</v>
      </c>
    </row>
    <row r="1567" spans="1:7" x14ac:dyDescent="0.35">
      <c r="A1567">
        <v>1566</v>
      </c>
      <c r="B1567" s="1" t="s">
        <v>63</v>
      </c>
      <c r="C1567" t="s">
        <v>4</v>
      </c>
      <c r="D1567">
        <v>64</v>
      </c>
      <c r="E1567" t="s">
        <v>10</v>
      </c>
      <c r="F1567" s="12">
        <f t="shared" si="50"/>
        <v>64</v>
      </c>
      <c r="G1567" t="str">
        <f t="shared" si="49"/>
        <v>Senior</v>
      </c>
    </row>
    <row r="1568" spans="1:7" x14ac:dyDescent="0.35">
      <c r="A1568">
        <v>1567</v>
      </c>
      <c r="B1568" s="1" t="s">
        <v>64</v>
      </c>
      <c r="C1568" t="s">
        <v>4</v>
      </c>
      <c r="D1568">
        <v>25</v>
      </c>
      <c r="E1568" t="s">
        <v>10</v>
      </c>
      <c r="F1568" s="12">
        <f t="shared" si="50"/>
        <v>25</v>
      </c>
      <c r="G1568" t="str">
        <f t="shared" si="49"/>
        <v>Adolocent</v>
      </c>
    </row>
    <row r="1569" spans="1:7" x14ac:dyDescent="0.35">
      <c r="A1569">
        <v>1568</v>
      </c>
      <c r="B1569" s="1" t="s">
        <v>66</v>
      </c>
      <c r="C1569" t="s">
        <v>5</v>
      </c>
      <c r="D1569">
        <v>47</v>
      </c>
      <c r="E1569" t="s">
        <v>10</v>
      </c>
      <c r="F1569" s="12">
        <f t="shared" si="50"/>
        <v>47</v>
      </c>
      <c r="G1569" t="str">
        <f t="shared" si="49"/>
        <v>Adult</v>
      </c>
    </row>
    <row r="1570" spans="1:7" x14ac:dyDescent="0.35">
      <c r="A1570">
        <v>1569</v>
      </c>
      <c r="B1570" s="1" t="s">
        <v>62</v>
      </c>
      <c r="C1570" t="s">
        <v>5</v>
      </c>
      <c r="D1570">
        <v>20</v>
      </c>
      <c r="E1570" t="s">
        <v>10</v>
      </c>
      <c r="F1570" s="12">
        <f t="shared" si="50"/>
        <v>20</v>
      </c>
      <c r="G1570" t="str">
        <f t="shared" si="49"/>
        <v>Adolocent</v>
      </c>
    </row>
    <row r="1571" spans="1:7" x14ac:dyDescent="0.35">
      <c r="A1571">
        <v>1570</v>
      </c>
      <c r="B1571" s="1" t="s">
        <v>63</v>
      </c>
      <c r="C1571" t="s">
        <v>4</v>
      </c>
      <c r="D1571">
        <v>46</v>
      </c>
      <c r="E1571" t="s">
        <v>10</v>
      </c>
      <c r="F1571" s="12">
        <f t="shared" si="50"/>
        <v>46</v>
      </c>
      <c r="G1571" t="str">
        <f t="shared" si="49"/>
        <v>Adult</v>
      </c>
    </row>
    <row r="1572" spans="1:7" x14ac:dyDescent="0.35">
      <c r="A1572">
        <v>1571</v>
      </c>
      <c r="B1572" s="1" t="s">
        <v>64</v>
      </c>
      <c r="C1572" t="s">
        <v>5</v>
      </c>
      <c r="D1572">
        <v>71</v>
      </c>
      <c r="E1572" t="s">
        <v>10</v>
      </c>
      <c r="F1572" s="12">
        <f t="shared" si="50"/>
        <v>71</v>
      </c>
      <c r="G1572" t="str">
        <f t="shared" si="49"/>
        <v>Senior</v>
      </c>
    </row>
    <row r="1573" spans="1:7" x14ac:dyDescent="0.35">
      <c r="A1573">
        <v>1572</v>
      </c>
      <c r="B1573" s="1" t="s">
        <v>66</v>
      </c>
      <c r="C1573" t="s">
        <v>5</v>
      </c>
      <c r="D1573">
        <v>47</v>
      </c>
      <c r="E1573" t="s">
        <v>10</v>
      </c>
      <c r="F1573" s="12">
        <f t="shared" si="50"/>
        <v>47</v>
      </c>
      <c r="G1573" t="str">
        <f t="shared" si="49"/>
        <v>Adult</v>
      </c>
    </row>
    <row r="1574" spans="1:7" x14ac:dyDescent="0.35">
      <c r="A1574">
        <v>1573</v>
      </c>
      <c r="B1574" s="1" t="s">
        <v>62</v>
      </c>
      <c r="C1574" t="s">
        <v>5</v>
      </c>
      <c r="D1574">
        <v>72</v>
      </c>
      <c r="E1574" t="s">
        <v>10</v>
      </c>
      <c r="F1574" s="12">
        <f t="shared" si="50"/>
        <v>72</v>
      </c>
      <c r="G1574" t="str">
        <f t="shared" si="49"/>
        <v>Senior</v>
      </c>
    </row>
    <row r="1575" spans="1:7" x14ac:dyDescent="0.35">
      <c r="A1575">
        <v>1574</v>
      </c>
      <c r="B1575" s="1" t="s">
        <v>63</v>
      </c>
      <c r="C1575" t="s">
        <v>5</v>
      </c>
      <c r="D1575">
        <v>36</v>
      </c>
      <c r="E1575" t="s">
        <v>10</v>
      </c>
      <c r="F1575" s="12">
        <f t="shared" si="50"/>
        <v>36</v>
      </c>
      <c r="G1575" t="str">
        <f t="shared" si="49"/>
        <v>Adult</v>
      </c>
    </row>
    <row r="1576" spans="1:7" x14ac:dyDescent="0.35">
      <c r="A1576">
        <v>1575</v>
      </c>
      <c r="B1576" s="1" t="s">
        <v>64</v>
      </c>
      <c r="C1576" t="s">
        <v>4</v>
      </c>
      <c r="D1576">
        <v>84</v>
      </c>
      <c r="E1576" t="s">
        <v>10</v>
      </c>
      <c r="F1576" s="12">
        <f t="shared" si="50"/>
        <v>84</v>
      </c>
      <c r="G1576" t="str">
        <f t="shared" si="49"/>
        <v>Senior</v>
      </c>
    </row>
    <row r="1577" spans="1:7" x14ac:dyDescent="0.35">
      <c r="A1577">
        <v>1576</v>
      </c>
      <c r="B1577" s="1" t="s">
        <v>66</v>
      </c>
      <c r="C1577" t="s">
        <v>4</v>
      </c>
      <c r="D1577">
        <v>70</v>
      </c>
      <c r="E1577" t="s">
        <v>10</v>
      </c>
      <c r="F1577" s="12">
        <f t="shared" si="50"/>
        <v>70</v>
      </c>
      <c r="G1577" t="str">
        <f t="shared" si="49"/>
        <v>Senior</v>
      </c>
    </row>
    <row r="1578" spans="1:7" x14ac:dyDescent="0.35">
      <c r="A1578">
        <v>1577</v>
      </c>
      <c r="B1578" s="1" t="s">
        <v>62</v>
      </c>
      <c r="C1578" t="s">
        <v>4</v>
      </c>
      <c r="D1578">
        <v>55</v>
      </c>
      <c r="E1578" t="s">
        <v>10</v>
      </c>
      <c r="F1578" s="12">
        <f t="shared" si="50"/>
        <v>55</v>
      </c>
      <c r="G1578" t="str">
        <f t="shared" si="49"/>
        <v>Adult</v>
      </c>
    </row>
    <row r="1579" spans="1:7" x14ac:dyDescent="0.35">
      <c r="A1579">
        <v>1578</v>
      </c>
      <c r="B1579" s="1" t="s">
        <v>63</v>
      </c>
      <c r="C1579" t="s">
        <v>4</v>
      </c>
      <c r="D1579">
        <v>24</v>
      </c>
      <c r="E1579" t="s">
        <v>10</v>
      </c>
      <c r="F1579" s="12">
        <f t="shared" si="50"/>
        <v>24</v>
      </c>
      <c r="G1579" t="str">
        <f t="shared" si="49"/>
        <v>Adolocent</v>
      </c>
    </row>
    <row r="1580" spans="1:7" x14ac:dyDescent="0.35">
      <c r="A1580">
        <v>1579</v>
      </c>
      <c r="B1580" s="1" t="s">
        <v>64</v>
      </c>
      <c r="C1580" t="s">
        <v>5</v>
      </c>
      <c r="D1580">
        <v>74</v>
      </c>
      <c r="E1580" t="s">
        <v>10</v>
      </c>
      <c r="F1580" s="12">
        <f t="shared" si="50"/>
        <v>74</v>
      </c>
      <c r="G1580" t="str">
        <f t="shared" si="49"/>
        <v>Senior</v>
      </c>
    </row>
    <row r="1581" spans="1:7" x14ac:dyDescent="0.35">
      <c r="A1581">
        <v>1580</v>
      </c>
      <c r="B1581" s="1" t="s">
        <v>66</v>
      </c>
      <c r="C1581" t="s">
        <v>4</v>
      </c>
      <c r="D1581">
        <v>85</v>
      </c>
      <c r="E1581" t="s">
        <v>10</v>
      </c>
      <c r="F1581" s="12">
        <f t="shared" si="50"/>
        <v>85</v>
      </c>
      <c r="G1581" t="str">
        <f t="shared" si="49"/>
        <v>Senior</v>
      </c>
    </row>
    <row r="1582" spans="1:7" x14ac:dyDescent="0.35">
      <c r="A1582">
        <v>1581</v>
      </c>
      <c r="B1582" s="1" t="s">
        <v>62</v>
      </c>
      <c r="C1582" t="s">
        <v>4</v>
      </c>
      <c r="D1582">
        <v>79</v>
      </c>
      <c r="E1582" t="s">
        <v>10</v>
      </c>
      <c r="F1582" s="12">
        <f t="shared" si="50"/>
        <v>79</v>
      </c>
      <c r="G1582" t="str">
        <f t="shared" si="49"/>
        <v>Senior</v>
      </c>
    </row>
    <row r="1583" spans="1:7" x14ac:dyDescent="0.35">
      <c r="A1583">
        <v>1582</v>
      </c>
      <c r="B1583" s="1" t="s">
        <v>63</v>
      </c>
      <c r="C1583" t="s">
        <v>4</v>
      </c>
      <c r="D1583">
        <v>69</v>
      </c>
      <c r="E1583" t="s">
        <v>10</v>
      </c>
      <c r="F1583" s="12">
        <f t="shared" si="50"/>
        <v>69</v>
      </c>
      <c r="G1583" t="str">
        <f t="shared" si="49"/>
        <v>Senior</v>
      </c>
    </row>
    <row r="1584" spans="1:7" x14ac:dyDescent="0.35">
      <c r="A1584">
        <v>1583</v>
      </c>
      <c r="B1584" s="1" t="s">
        <v>64</v>
      </c>
      <c r="C1584" t="s">
        <v>5</v>
      </c>
      <c r="D1584">
        <v>73</v>
      </c>
      <c r="E1584" t="s">
        <v>10</v>
      </c>
      <c r="F1584" s="12">
        <f t="shared" si="50"/>
        <v>73</v>
      </c>
      <c r="G1584" t="str">
        <f t="shared" si="49"/>
        <v>Senior</v>
      </c>
    </row>
    <row r="1585" spans="1:7" x14ac:dyDescent="0.35">
      <c r="A1585">
        <v>1584</v>
      </c>
      <c r="B1585" s="1" t="s">
        <v>66</v>
      </c>
      <c r="C1585" t="s">
        <v>5</v>
      </c>
      <c r="D1585">
        <v>30</v>
      </c>
      <c r="E1585" t="s">
        <v>10</v>
      </c>
      <c r="F1585" s="12">
        <f t="shared" si="50"/>
        <v>30</v>
      </c>
      <c r="G1585" t="str">
        <f t="shared" si="49"/>
        <v>Adolocent</v>
      </c>
    </row>
    <row r="1586" spans="1:7" x14ac:dyDescent="0.35">
      <c r="A1586">
        <v>1585</v>
      </c>
      <c r="B1586" s="1" t="s">
        <v>62</v>
      </c>
      <c r="C1586" t="s">
        <v>5</v>
      </c>
      <c r="D1586">
        <v>51</v>
      </c>
      <c r="E1586" t="s">
        <v>10</v>
      </c>
      <c r="F1586" s="12">
        <f t="shared" si="50"/>
        <v>51</v>
      </c>
      <c r="G1586" t="str">
        <f t="shared" si="49"/>
        <v>Adult</v>
      </c>
    </row>
    <row r="1587" spans="1:7" x14ac:dyDescent="0.35">
      <c r="A1587">
        <v>1586</v>
      </c>
      <c r="B1587" s="1" t="s">
        <v>63</v>
      </c>
      <c r="C1587" t="s">
        <v>5</v>
      </c>
      <c r="D1587">
        <v>42</v>
      </c>
      <c r="E1587" t="s">
        <v>10</v>
      </c>
      <c r="F1587" s="12">
        <f t="shared" si="50"/>
        <v>42</v>
      </c>
      <c r="G1587" t="str">
        <f t="shared" si="49"/>
        <v>Adult</v>
      </c>
    </row>
    <row r="1588" spans="1:7" x14ac:dyDescent="0.35">
      <c r="A1588">
        <v>1587</v>
      </c>
      <c r="B1588" s="1" t="s">
        <v>64</v>
      </c>
      <c r="C1588" t="s">
        <v>4</v>
      </c>
      <c r="D1588">
        <v>41</v>
      </c>
      <c r="E1588" t="s">
        <v>10</v>
      </c>
      <c r="F1588" s="12">
        <f t="shared" si="50"/>
        <v>41</v>
      </c>
      <c r="G1588" t="str">
        <f t="shared" si="49"/>
        <v>Adult</v>
      </c>
    </row>
    <row r="1589" spans="1:7" x14ac:dyDescent="0.35">
      <c r="A1589">
        <v>1588</v>
      </c>
      <c r="B1589" s="1" t="s">
        <v>66</v>
      </c>
      <c r="C1589" t="s">
        <v>4</v>
      </c>
      <c r="D1589">
        <v>74</v>
      </c>
      <c r="E1589" t="s">
        <v>10</v>
      </c>
      <c r="F1589" s="12">
        <f t="shared" si="50"/>
        <v>74</v>
      </c>
      <c r="G1589" t="str">
        <f t="shared" si="49"/>
        <v>Senior</v>
      </c>
    </row>
    <row r="1590" spans="1:7" x14ac:dyDescent="0.35">
      <c r="A1590">
        <v>1589</v>
      </c>
      <c r="B1590" s="1" t="s">
        <v>62</v>
      </c>
      <c r="C1590" t="s">
        <v>5</v>
      </c>
      <c r="D1590">
        <v>20</v>
      </c>
      <c r="E1590" t="s">
        <v>10</v>
      </c>
      <c r="F1590" s="12">
        <f t="shared" si="50"/>
        <v>20</v>
      </c>
      <c r="G1590" t="str">
        <f t="shared" si="49"/>
        <v>Adolocent</v>
      </c>
    </row>
    <row r="1591" spans="1:7" x14ac:dyDescent="0.35">
      <c r="A1591">
        <v>1590</v>
      </c>
      <c r="B1591" s="1" t="s">
        <v>63</v>
      </c>
      <c r="C1591" t="s">
        <v>4</v>
      </c>
      <c r="D1591">
        <v>69</v>
      </c>
      <c r="E1591" t="s">
        <v>10</v>
      </c>
      <c r="F1591" s="12">
        <f t="shared" si="50"/>
        <v>69</v>
      </c>
      <c r="G1591" t="str">
        <f t="shared" si="49"/>
        <v>Senior</v>
      </c>
    </row>
    <row r="1592" spans="1:7" x14ac:dyDescent="0.35">
      <c r="A1592">
        <v>1591</v>
      </c>
      <c r="B1592" s="1" t="s">
        <v>64</v>
      </c>
      <c r="C1592" t="s">
        <v>4</v>
      </c>
      <c r="D1592">
        <v>61</v>
      </c>
      <c r="E1592" t="s">
        <v>10</v>
      </c>
      <c r="F1592" s="12">
        <f t="shared" si="50"/>
        <v>61</v>
      </c>
      <c r="G1592" t="str">
        <f t="shared" si="49"/>
        <v>Senior</v>
      </c>
    </row>
    <row r="1593" spans="1:7" x14ac:dyDescent="0.35">
      <c r="A1593">
        <v>1592</v>
      </c>
      <c r="B1593" s="1" t="s">
        <v>66</v>
      </c>
      <c r="C1593" t="s">
        <v>4</v>
      </c>
      <c r="D1593">
        <v>67</v>
      </c>
      <c r="E1593" t="s">
        <v>10</v>
      </c>
      <c r="F1593" s="12">
        <f t="shared" si="50"/>
        <v>67</v>
      </c>
      <c r="G1593" t="str">
        <f t="shared" si="49"/>
        <v>Senior</v>
      </c>
    </row>
    <row r="1594" spans="1:7" x14ac:dyDescent="0.35">
      <c r="A1594">
        <v>1593</v>
      </c>
      <c r="B1594" s="1" t="s">
        <v>62</v>
      </c>
      <c r="C1594" t="s">
        <v>5</v>
      </c>
      <c r="D1594">
        <v>34</v>
      </c>
      <c r="E1594" t="s">
        <v>10</v>
      </c>
      <c r="F1594" s="12">
        <f t="shared" si="50"/>
        <v>34</v>
      </c>
      <c r="G1594" t="str">
        <f t="shared" si="49"/>
        <v>Adult</v>
      </c>
    </row>
    <row r="1595" spans="1:7" x14ac:dyDescent="0.35">
      <c r="A1595">
        <v>1594</v>
      </c>
      <c r="B1595" s="1" t="s">
        <v>63</v>
      </c>
      <c r="C1595" t="s">
        <v>4</v>
      </c>
      <c r="D1595">
        <v>27</v>
      </c>
      <c r="E1595" t="s">
        <v>10</v>
      </c>
      <c r="F1595" s="12">
        <f t="shared" si="50"/>
        <v>27</v>
      </c>
      <c r="G1595" t="str">
        <f t="shared" si="49"/>
        <v>Adolocent</v>
      </c>
    </row>
    <row r="1596" spans="1:7" x14ac:dyDescent="0.35">
      <c r="A1596">
        <v>1595</v>
      </c>
      <c r="B1596" s="1" t="s">
        <v>64</v>
      </c>
      <c r="C1596" t="s">
        <v>5</v>
      </c>
      <c r="D1596">
        <v>67</v>
      </c>
      <c r="E1596" t="s">
        <v>10</v>
      </c>
      <c r="F1596" s="12">
        <f t="shared" si="50"/>
        <v>67</v>
      </c>
      <c r="G1596" t="str">
        <f t="shared" si="49"/>
        <v>Senior</v>
      </c>
    </row>
    <row r="1597" spans="1:7" x14ac:dyDescent="0.35">
      <c r="A1597">
        <v>1596</v>
      </c>
      <c r="B1597" s="1" t="s">
        <v>66</v>
      </c>
      <c r="C1597" t="s">
        <v>5</v>
      </c>
      <c r="D1597">
        <v>44</v>
      </c>
      <c r="E1597" t="s">
        <v>10</v>
      </c>
      <c r="F1597" s="12">
        <f t="shared" si="50"/>
        <v>44</v>
      </c>
      <c r="G1597" t="str">
        <f t="shared" si="49"/>
        <v>Adult</v>
      </c>
    </row>
    <row r="1598" spans="1:7" x14ac:dyDescent="0.35">
      <c r="A1598">
        <v>1597</v>
      </c>
      <c r="B1598" s="1" t="s">
        <v>62</v>
      </c>
      <c r="C1598" t="s">
        <v>5</v>
      </c>
      <c r="D1598">
        <v>44</v>
      </c>
      <c r="E1598" t="s">
        <v>10</v>
      </c>
      <c r="F1598" s="12">
        <f t="shared" si="50"/>
        <v>44</v>
      </c>
      <c r="G1598" t="str">
        <f t="shared" si="49"/>
        <v>Adult</v>
      </c>
    </row>
    <row r="1599" spans="1:7" x14ac:dyDescent="0.35">
      <c r="A1599">
        <v>1598</v>
      </c>
      <c r="B1599" s="1" t="s">
        <v>63</v>
      </c>
      <c r="C1599" t="s">
        <v>5</v>
      </c>
      <c r="D1599">
        <v>29</v>
      </c>
      <c r="E1599" t="s">
        <v>10</v>
      </c>
      <c r="F1599" s="12">
        <f t="shared" si="50"/>
        <v>29</v>
      </c>
      <c r="G1599" t="str">
        <f t="shared" si="49"/>
        <v>Adolocent</v>
      </c>
    </row>
    <row r="1600" spans="1:7" x14ac:dyDescent="0.35">
      <c r="A1600">
        <v>1599</v>
      </c>
      <c r="B1600" s="1" t="s">
        <v>64</v>
      </c>
      <c r="C1600" t="s">
        <v>4</v>
      </c>
      <c r="D1600">
        <v>81</v>
      </c>
      <c r="E1600" t="s">
        <v>10</v>
      </c>
      <c r="F1600" s="12">
        <f t="shared" si="50"/>
        <v>81</v>
      </c>
      <c r="G1600" t="str">
        <f t="shared" si="49"/>
        <v>Senior</v>
      </c>
    </row>
    <row r="1601" spans="1:7" x14ac:dyDescent="0.35">
      <c r="A1601">
        <v>1600</v>
      </c>
      <c r="B1601" s="1" t="s">
        <v>66</v>
      </c>
      <c r="C1601" t="s">
        <v>5</v>
      </c>
      <c r="D1601">
        <v>87</v>
      </c>
      <c r="E1601" t="s">
        <v>10</v>
      </c>
      <c r="F1601" s="12">
        <f t="shared" si="50"/>
        <v>87</v>
      </c>
      <c r="G1601" t="str">
        <f t="shared" si="49"/>
        <v>Senior</v>
      </c>
    </row>
    <row r="1602" spans="1:7" x14ac:dyDescent="0.35">
      <c r="A1602">
        <v>1601</v>
      </c>
      <c r="B1602" s="1" t="s">
        <v>62</v>
      </c>
      <c r="C1602" t="s">
        <v>5</v>
      </c>
      <c r="D1602">
        <v>22</v>
      </c>
      <c r="E1602" t="s">
        <v>10</v>
      </c>
      <c r="F1602" s="12">
        <f t="shared" si="50"/>
        <v>22</v>
      </c>
      <c r="G1602" t="str">
        <f t="shared" si="49"/>
        <v>Adolocent</v>
      </c>
    </row>
    <row r="1603" spans="1:7" x14ac:dyDescent="0.35">
      <c r="A1603">
        <v>1602</v>
      </c>
      <c r="B1603" s="1" t="s">
        <v>63</v>
      </c>
      <c r="C1603" t="s">
        <v>4</v>
      </c>
      <c r="D1603">
        <v>53</v>
      </c>
      <c r="E1603" t="s">
        <v>10</v>
      </c>
      <c r="F1603" s="12">
        <f t="shared" si="50"/>
        <v>53</v>
      </c>
      <c r="G1603" t="str">
        <f t="shared" ref="G1603:G1666" si="51">IF(F1603&gt;60,"Senior",IF(F1603&gt;=31,"Adult",IF(F1603&lt;31,"Adolocent","Invaild")))</f>
        <v>Adult</v>
      </c>
    </row>
    <row r="1604" spans="1:7" x14ac:dyDescent="0.35">
      <c r="A1604">
        <v>1603</v>
      </c>
      <c r="B1604" s="1" t="s">
        <v>64</v>
      </c>
      <c r="C1604" t="s">
        <v>4</v>
      </c>
      <c r="D1604">
        <v>73</v>
      </c>
      <c r="E1604" t="s">
        <v>10</v>
      </c>
      <c r="F1604" s="12">
        <f t="shared" si="50"/>
        <v>73</v>
      </c>
      <c r="G1604" t="str">
        <f t="shared" si="51"/>
        <v>Senior</v>
      </c>
    </row>
    <row r="1605" spans="1:7" x14ac:dyDescent="0.35">
      <c r="A1605">
        <v>1604</v>
      </c>
      <c r="B1605" s="1" t="s">
        <v>66</v>
      </c>
      <c r="C1605" t="s">
        <v>5</v>
      </c>
      <c r="D1605">
        <v>76</v>
      </c>
      <c r="E1605" t="s">
        <v>10</v>
      </c>
      <c r="F1605" s="12">
        <f t="shared" si="50"/>
        <v>76</v>
      </c>
      <c r="G1605" t="str">
        <f t="shared" si="51"/>
        <v>Senior</v>
      </c>
    </row>
    <row r="1606" spans="1:7" x14ac:dyDescent="0.35">
      <c r="A1606">
        <v>1605</v>
      </c>
      <c r="B1606" s="1" t="s">
        <v>62</v>
      </c>
      <c r="C1606" t="s">
        <v>5</v>
      </c>
      <c r="D1606">
        <v>45</v>
      </c>
      <c r="E1606" t="s">
        <v>10</v>
      </c>
      <c r="F1606" s="12">
        <f t="shared" ref="F1606:F1669" si="52">IF(D1606="",AVERAGE(D1603:D1605),D1606)</f>
        <v>45</v>
      </c>
      <c r="G1606" t="str">
        <f t="shared" si="51"/>
        <v>Adult</v>
      </c>
    </row>
    <row r="1607" spans="1:7" x14ac:dyDescent="0.35">
      <c r="A1607">
        <v>1606</v>
      </c>
      <c r="B1607" s="1" t="s">
        <v>63</v>
      </c>
      <c r="C1607" t="s">
        <v>4</v>
      </c>
      <c r="D1607">
        <v>23</v>
      </c>
      <c r="E1607" t="s">
        <v>10</v>
      </c>
      <c r="F1607" s="12">
        <f t="shared" si="52"/>
        <v>23</v>
      </c>
      <c r="G1607" t="str">
        <f t="shared" si="51"/>
        <v>Adolocent</v>
      </c>
    </row>
    <row r="1608" spans="1:7" x14ac:dyDescent="0.35">
      <c r="A1608">
        <v>1607</v>
      </c>
      <c r="B1608" s="1" t="s">
        <v>64</v>
      </c>
      <c r="C1608" t="s">
        <v>4</v>
      </c>
      <c r="D1608">
        <v>65</v>
      </c>
      <c r="E1608" t="s">
        <v>10</v>
      </c>
      <c r="F1608" s="12">
        <f t="shared" si="52"/>
        <v>65</v>
      </c>
      <c r="G1608" t="str">
        <f t="shared" si="51"/>
        <v>Senior</v>
      </c>
    </row>
    <row r="1609" spans="1:7" x14ac:dyDescent="0.35">
      <c r="A1609">
        <v>1608</v>
      </c>
      <c r="B1609" s="1" t="s">
        <v>66</v>
      </c>
      <c r="C1609" t="s">
        <v>4</v>
      </c>
      <c r="D1609">
        <v>43</v>
      </c>
      <c r="E1609" t="s">
        <v>10</v>
      </c>
      <c r="F1609" s="12">
        <f t="shared" si="52"/>
        <v>43</v>
      </c>
      <c r="G1609" t="str">
        <f t="shared" si="51"/>
        <v>Adult</v>
      </c>
    </row>
    <row r="1610" spans="1:7" x14ac:dyDescent="0.35">
      <c r="A1610">
        <v>1609</v>
      </c>
      <c r="B1610" s="1" t="s">
        <v>62</v>
      </c>
      <c r="C1610" t="s">
        <v>5</v>
      </c>
      <c r="D1610">
        <v>64</v>
      </c>
      <c r="E1610" t="s">
        <v>10</v>
      </c>
      <c r="F1610" s="12">
        <f t="shared" si="52"/>
        <v>64</v>
      </c>
      <c r="G1610" t="str">
        <f t="shared" si="51"/>
        <v>Senior</v>
      </c>
    </row>
    <row r="1611" spans="1:7" x14ac:dyDescent="0.35">
      <c r="A1611">
        <v>1610</v>
      </c>
      <c r="B1611" s="1" t="s">
        <v>63</v>
      </c>
      <c r="C1611" t="s">
        <v>5</v>
      </c>
      <c r="D1611">
        <v>72</v>
      </c>
      <c r="E1611" t="s">
        <v>10</v>
      </c>
      <c r="F1611" s="12">
        <f t="shared" si="52"/>
        <v>72</v>
      </c>
      <c r="G1611" t="str">
        <f t="shared" si="51"/>
        <v>Senior</v>
      </c>
    </row>
    <row r="1612" spans="1:7" x14ac:dyDescent="0.35">
      <c r="A1612">
        <v>1611</v>
      </c>
      <c r="B1612" s="1" t="s">
        <v>64</v>
      </c>
      <c r="C1612" t="s">
        <v>4</v>
      </c>
      <c r="D1612">
        <v>37</v>
      </c>
      <c r="E1612" t="s">
        <v>10</v>
      </c>
      <c r="F1612" s="12">
        <f t="shared" si="52"/>
        <v>37</v>
      </c>
      <c r="G1612" t="str">
        <f t="shared" si="51"/>
        <v>Adult</v>
      </c>
    </row>
    <row r="1613" spans="1:7" x14ac:dyDescent="0.35">
      <c r="A1613">
        <v>1612</v>
      </c>
      <c r="B1613" s="1" t="s">
        <v>66</v>
      </c>
      <c r="C1613" t="s">
        <v>4</v>
      </c>
      <c r="D1613">
        <v>75</v>
      </c>
      <c r="E1613" t="s">
        <v>10</v>
      </c>
      <c r="F1613" s="12">
        <f t="shared" si="52"/>
        <v>75</v>
      </c>
      <c r="G1613" t="str">
        <f t="shared" si="51"/>
        <v>Senior</v>
      </c>
    </row>
    <row r="1614" spans="1:7" x14ac:dyDescent="0.35">
      <c r="A1614">
        <v>1613</v>
      </c>
      <c r="B1614" s="1" t="s">
        <v>62</v>
      </c>
      <c r="C1614" t="s">
        <v>4</v>
      </c>
      <c r="D1614">
        <v>71</v>
      </c>
      <c r="E1614" t="s">
        <v>10</v>
      </c>
      <c r="F1614" s="12">
        <f t="shared" si="52"/>
        <v>71</v>
      </c>
      <c r="G1614" t="str">
        <f t="shared" si="51"/>
        <v>Senior</v>
      </c>
    </row>
    <row r="1615" spans="1:7" x14ac:dyDescent="0.35">
      <c r="A1615">
        <v>1614</v>
      </c>
      <c r="B1615" s="1" t="s">
        <v>63</v>
      </c>
      <c r="C1615" t="s">
        <v>4</v>
      </c>
      <c r="D1615">
        <v>37</v>
      </c>
      <c r="E1615" t="s">
        <v>10</v>
      </c>
      <c r="F1615" s="12">
        <f t="shared" si="52"/>
        <v>37</v>
      </c>
      <c r="G1615" t="str">
        <f t="shared" si="51"/>
        <v>Adult</v>
      </c>
    </row>
    <row r="1616" spans="1:7" x14ac:dyDescent="0.35">
      <c r="A1616">
        <v>1615</v>
      </c>
      <c r="B1616" s="1" t="s">
        <v>64</v>
      </c>
      <c r="C1616" t="s">
        <v>4</v>
      </c>
      <c r="D1616">
        <v>64</v>
      </c>
      <c r="E1616" t="s">
        <v>10</v>
      </c>
      <c r="F1616" s="12">
        <f t="shared" si="52"/>
        <v>64</v>
      </c>
      <c r="G1616" t="str">
        <f t="shared" si="51"/>
        <v>Senior</v>
      </c>
    </row>
    <row r="1617" spans="1:7" x14ac:dyDescent="0.35">
      <c r="A1617">
        <v>1616</v>
      </c>
      <c r="B1617" s="1" t="s">
        <v>66</v>
      </c>
      <c r="C1617" t="s">
        <v>5</v>
      </c>
      <c r="D1617">
        <v>38</v>
      </c>
      <c r="E1617" t="s">
        <v>10</v>
      </c>
      <c r="F1617" s="12">
        <f t="shared" si="52"/>
        <v>38</v>
      </c>
      <c r="G1617" t="str">
        <f t="shared" si="51"/>
        <v>Adult</v>
      </c>
    </row>
    <row r="1618" spans="1:7" x14ac:dyDescent="0.35">
      <c r="A1618">
        <v>1617</v>
      </c>
      <c r="B1618" s="1" t="s">
        <v>62</v>
      </c>
      <c r="C1618" t="s">
        <v>4</v>
      </c>
      <c r="D1618">
        <v>50</v>
      </c>
      <c r="E1618" t="s">
        <v>10</v>
      </c>
      <c r="F1618" s="12">
        <f t="shared" si="52"/>
        <v>50</v>
      </c>
      <c r="G1618" t="str">
        <f t="shared" si="51"/>
        <v>Adult</v>
      </c>
    </row>
    <row r="1619" spans="1:7" x14ac:dyDescent="0.35">
      <c r="A1619">
        <v>1618</v>
      </c>
      <c r="B1619" s="1" t="s">
        <v>63</v>
      </c>
      <c r="C1619" t="s">
        <v>4</v>
      </c>
      <c r="D1619">
        <v>50</v>
      </c>
      <c r="E1619" t="s">
        <v>10</v>
      </c>
      <c r="F1619" s="12">
        <f t="shared" si="52"/>
        <v>50</v>
      </c>
      <c r="G1619" t="str">
        <f t="shared" si="51"/>
        <v>Adult</v>
      </c>
    </row>
    <row r="1620" spans="1:7" x14ac:dyDescent="0.35">
      <c r="A1620">
        <v>1619</v>
      </c>
      <c r="B1620" s="1" t="s">
        <v>64</v>
      </c>
      <c r="C1620" t="s">
        <v>4</v>
      </c>
      <c r="D1620">
        <v>56</v>
      </c>
      <c r="E1620" t="s">
        <v>10</v>
      </c>
      <c r="F1620" s="12">
        <f t="shared" si="52"/>
        <v>56</v>
      </c>
      <c r="G1620" t="str">
        <f t="shared" si="51"/>
        <v>Adult</v>
      </c>
    </row>
    <row r="1621" spans="1:7" x14ac:dyDescent="0.35">
      <c r="A1621">
        <v>1620</v>
      </c>
      <c r="B1621" s="1" t="s">
        <v>66</v>
      </c>
      <c r="C1621" t="s">
        <v>5</v>
      </c>
      <c r="D1621">
        <v>61</v>
      </c>
      <c r="E1621" t="s">
        <v>10</v>
      </c>
      <c r="F1621" s="12">
        <f t="shared" si="52"/>
        <v>61</v>
      </c>
      <c r="G1621" t="str">
        <f t="shared" si="51"/>
        <v>Senior</v>
      </c>
    </row>
    <row r="1622" spans="1:7" x14ac:dyDescent="0.35">
      <c r="A1622">
        <v>1621</v>
      </c>
      <c r="B1622" s="1" t="s">
        <v>62</v>
      </c>
      <c r="C1622" t="s">
        <v>4</v>
      </c>
      <c r="D1622">
        <v>21</v>
      </c>
      <c r="E1622" t="s">
        <v>10</v>
      </c>
      <c r="F1622" s="12">
        <f t="shared" si="52"/>
        <v>21</v>
      </c>
      <c r="G1622" t="str">
        <f t="shared" si="51"/>
        <v>Adolocent</v>
      </c>
    </row>
    <row r="1623" spans="1:7" x14ac:dyDescent="0.35">
      <c r="A1623">
        <v>1622</v>
      </c>
      <c r="B1623" s="1" t="s">
        <v>63</v>
      </c>
      <c r="C1623" t="s">
        <v>5</v>
      </c>
      <c r="D1623">
        <v>87</v>
      </c>
      <c r="E1623" t="s">
        <v>10</v>
      </c>
      <c r="F1623" s="12">
        <f t="shared" si="52"/>
        <v>87</v>
      </c>
      <c r="G1623" t="str">
        <f t="shared" si="51"/>
        <v>Senior</v>
      </c>
    </row>
    <row r="1624" spans="1:7" x14ac:dyDescent="0.35">
      <c r="A1624">
        <v>1623</v>
      </c>
      <c r="B1624" s="1" t="s">
        <v>64</v>
      </c>
      <c r="C1624" t="s">
        <v>4</v>
      </c>
      <c r="D1624">
        <v>46</v>
      </c>
      <c r="E1624" t="s">
        <v>10</v>
      </c>
      <c r="F1624" s="12">
        <f t="shared" si="52"/>
        <v>46</v>
      </c>
      <c r="G1624" t="str">
        <f t="shared" si="51"/>
        <v>Adult</v>
      </c>
    </row>
    <row r="1625" spans="1:7" x14ac:dyDescent="0.35">
      <c r="A1625">
        <v>1624</v>
      </c>
      <c r="B1625" s="1" t="s">
        <v>66</v>
      </c>
      <c r="C1625" t="s">
        <v>4</v>
      </c>
      <c r="D1625">
        <v>32</v>
      </c>
      <c r="E1625" t="s">
        <v>10</v>
      </c>
      <c r="F1625" s="12">
        <f t="shared" si="52"/>
        <v>32</v>
      </c>
      <c r="G1625" t="str">
        <f t="shared" si="51"/>
        <v>Adult</v>
      </c>
    </row>
    <row r="1626" spans="1:7" x14ac:dyDescent="0.35">
      <c r="A1626">
        <v>1625</v>
      </c>
      <c r="B1626" s="1" t="s">
        <v>62</v>
      </c>
      <c r="C1626" t="s">
        <v>5</v>
      </c>
      <c r="D1626">
        <v>61</v>
      </c>
      <c r="E1626" t="s">
        <v>10</v>
      </c>
      <c r="F1626" s="12">
        <f t="shared" si="52"/>
        <v>61</v>
      </c>
      <c r="G1626" t="str">
        <f t="shared" si="51"/>
        <v>Senior</v>
      </c>
    </row>
    <row r="1627" spans="1:7" x14ac:dyDescent="0.35">
      <c r="A1627">
        <v>1626</v>
      </c>
      <c r="B1627" s="1" t="s">
        <v>63</v>
      </c>
      <c r="C1627" t="s">
        <v>5</v>
      </c>
      <c r="D1627">
        <v>31</v>
      </c>
      <c r="E1627" t="s">
        <v>10</v>
      </c>
      <c r="F1627" s="12">
        <f t="shared" si="52"/>
        <v>31</v>
      </c>
      <c r="G1627" t="str">
        <f t="shared" si="51"/>
        <v>Adult</v>
      </c>
    </row>
    <row r="1628" spans="1:7" x14ac:dyDescent="0.35">
      <c r="A1628">
        <v>1627</v>
      </c>
      <c r="B1628" s="1" t="s">
        <v>64</v>
      </c>
      <c r="C1628" t="s">
        <v>5</v>
      </c>
      <c r="D1628">
        <v>61</v>
      </c>
      <c r="E1628" t="s">
        <v>10</v>
      </c>
      <c r="F1628" s="12">
        <f t="shared" si="52"/>
        <v>61</v>
      </c>
      <c r="G1628" t="str">
        <f t="shared" si="51"/>
        <v>Senior</v>
      </c>
    </row>
    <row r="1629" spans="1:7" x14ac:dyDescent="0.35">
      <c r="A1629">
        <v>1628</v>
      </c>
      <c r="B1629" s="1" t="s">
        <v>66</v>
      </c>
      <c r="C1629" t="s">
        <v>5</v>
      </c>
      <c r="D1629">
        <v>79</v>
      </c>
      <c r="E1629" t="s">
        <v>10</v>
      </c>
      <c r="F1629" s="12">
        <f t="shared" si="52"/>
        <v>79</v>
      </c>
      <c r="G1629" t="str">
        <f t="shared" si="51"/>
        <v>Senior</v>
      </c>
    </row>
    <row r="1630" spans="1:7" x14ac:dyDescent="0.35">
      <c r="A1630">
        <v>1629</v>
      </c>
      <c r="B1630" s="1" t="s">
        <v>62</v>
      </c>
      <c r="C1630" t="s">
        <v>5</v>
      </c>
      <c r="D1630">
        <v>73</v>
      </c>
      <c r="E1630" t="s">
        <v>10</v>
      </c>
      <c r="F1630" s="12">
        <f t="shared" si="52"/>
        <v>73</v>
      </c>
      <c r="G1630" t="str">
        <f t="shared" si="51"/>
        <v>Senior</v>
      </c>
    </row>
    <row r="1631" spans="1:7" x14ac:dyDescent="0.35">
      <c r="A1631">
        <v>1630</v>
      </c>
      <c r="B1631" s="1" t="s">
        <v>63</v>
      </c>
      <c r="C1631" t="s">
        <v>5</v>
      </c>
      <c r="D1631">
        <v>21</v>
      </c>
      <c r="E1631" t="s">
        <v>10</v>
      </c>
      <c r="F1631" s="12">
        <f t="shared" si="52"/>
        <v>21</v>
      </c>
      <c r="G1631" t="str">
        <f t="shared" si="51"/>
        <v>Adolocent</v>
      </c>
    </row>
    <row r="1632" spans="1:7" x14ac:dyDescent="0.35">
      <c r="A1632">
        <v>1631</v>
      </c>
      <c r="B1632" s="1" t="s">
        <v>64</v>
      </c>
      <c r="C1632" t="s">
        <v>5</v>
      </c>
      <c r="D1632">
        <v>80</v>
      </c>
      <c r="E1632" t="s">
        <v>10</v>
      </c>
      <c r="F1632" s="12">
        <f t="shared" si="52"/>
        <v>80</v>
      </c>
      <c r="G1632" t="str">
        <f t="shared" si="51"/>
        <v>Senior</v>
      </c>
    </row>
    <row r="1633" spans="1:7" x14ac:dyDescent="0.35">
      <c r="A1633">
        <v>1632</v>
      </c>
      <c r="B1633" s="1" t="s">
        <v>66</v>
      </c>
      <c r="C1633" t="s">
        <v>5</v>
      </c>
      <c r="D1633">
        <v>27</v>
      </c>
      <c r="E1633" t="s">
        <v>10</v>
      </c>
      <c r="F1633" s="12">
        <f t="shared" si="52"/>
        <v>27</v>
      </c>
      <c r="G1633" t="str">
        <f t="shared" si="51"/>
        <v>Adolocent</v>
      </c>
    </row>
    <row r="1634" spans="1:7" x14ac:dyDescent="0.35">
      <c r="A1634">
        <v>1633</v>
      </c>
      <c r="B1634" s="1" t="s">
        <v>62</v>
      </c>
      <c r="C1634" t="s">
        <v>4</v>
      </c>
      <c r="D1634">
        <v>64</v>
      </c>
      <c r="E1634" t="s">
        <v>10</v>
      </c>
      <c r="F1634" s="12">
        <f t="shared" si="52"/>
        <v>64</v>
      </c>
      <c r="G1634" t="str">
        <f t="shared" si="51"/>
        <v>Senior</v>
      </c>
    </row>
    <row r="1635" spans="1:7" x14ac:dyDescent="0.35">
      <c r="A1635">
        <v>1634</v>
      </c>
      <c r="B1635" s="1" t="s">
        <v>63</v>
      </c>
      <c r="C1635" t="s">
        <v>4</v>
      </c>
      <c r="D1635">
        <v>34</v>
      </c>
      <c r="E1635" t="s">
        <v>10</v>
      </c>
      <c r="F1635" s="12">
        <f t="shared" si="52"/>
        <v>34</v>
      </c>
      <c r="G1635" t="str">
        <f t="shared" si="51"/>
        <v>Adult</v>
      </c>
    </row>
    <row r="1636" spans="1:7" x14ac:dyDescent="0.35">
      <c r="A1636">
        <v>1635</v>
      </c>
      <c r="B1636" s="1" t="s">
        <v>64</v>
      </c>
      <c r="C1636" t="s">
        <v>4</v>
      </c>
      <c r="D1636">
        <v>41</v>
      </c>
      <c r="E1636" t="s">
        <v>10</v>
      </c>
      <c r="F1636" s="12">
        <f t="shared" si="52"/>
        <v>41</v>
      </c>
      <c r="G1636" t="str">
        <f t="shared" si="51"/>
        <v>Adult</v>
      </c>
    </row>
    <row r="1637" spans="1:7" x14ac:dyDescent="0.35">
      <c r="A1637">
        <v>1636</v>
      </c>
      <c r="B1637" s="1" t="s">
        <v>66</v>
      </c>
      <c r="C1637" t="s">
        <v>5</v>
      </c>
      <c r="D1637">
        <v>20</v>
      </c>
      <c r="E1637" t="s">
        <v>10</v>
      </c>
      <c r="F1637" s="12">
        <f t="shared" si="52"/>
        <v>20</v>
      </c>
      <c r="G1637" t="str">
        <f t="shared" si="51"/>
        <v>Adolocent</v>
      </c>
    </row>
    <row r="1638" spans="1:7" x14ac:dyDescent="0.35">
      <c r="A1638">
        <v>1637</v>
      </c>
      <c r="B1638" s="1" t="s">
        <v>62</v>
      </c>
      <c r="C1638" t="s">
        <v>5</v>
      </c>
      <c r="D1638">
        <v>55</v>
      </c>
      <c r="E1638" t="s">
        <v>10</v>
      </c>
      <c r="F1638" s="12">
        <f t="shared" si="52"/>
        <v>55</v>
      </c>
      <c r="G1638" t="str">
        <f t="shared" si="51"/>
        <v>Adult</v>
      </c>
    </row>
    <row r="1639" spans="1:7" x14ac:dyDescent="0.35">
      <c r="A1639">
        <v>1638</v>
      </c>
      <c r="B1639" s="1" t="s">
        <v>63</v>
      </c>
      <c r="C1639" t="s">
        <v>4</v>
      </c>
      <c r="D1639">
        <v>86</v>
      </c>
      <c r="E1639" t="s">
        <v>10</v>
      </c>
      <c r="F1639" s="12">
        <f t="shared" si="52"/>
        <v>86</v>
      </c>
      <c r="G1639" t="str">
        <f t="shared" si="51"/>
        <v>Senior</v>
      </c>
    </row>
    <row r="1640" spans="1:7" x14ac:dyDescent="0.35">
      <c r="A1640">
        <v>1639</v>
      </c>
      <c r="B1640" s="1" t="s">
        <v>64</v>
      </c>
      <c r="C1640" t="s">
        <v>4</v>
      </c>
      <c r="D1640">
        <v>57</v>
      </c>
      <c r="E1640" t="s">
        <v>10</v>
      </c>
      <c r="F1640" s="12">
        <f t="shared" si="52"/>
        <v>57</v>
      </c>
      <c r="G1640" t="str">
        <f t="shared" si="51"/>
        <v>Adult</v>
      </c>
    </row>
    <row r="1641" spans="1:7" x14ac:dyDescent="0.35">
      <c r="A1641">
        <v>1640</v>
      </c>
      <c r="B1641" s="1" t="s">
        <v>66</v>
      </c>
      <c r="C1641" t="s">
        <v>5</v>
      </c>
      <c r="D1641">
        <v>22</v>
      </c>
      <c r="E1641" t="s">
        <v>10</v>
      </c>
      <c r="F1641" s="12">
        <f t="shared" si="52"/>
        <v>22</v>
      </c>
      <c r="G1641" t="str">
        <f t="shared" si="51"/>
        <v>Adolocent</v>
      </c>
    </row>
    <row r="1642" spans="1:7" x14ac:dyDescent="0.35">
      <c r="A1642">
        <v>1641</v>
      </c>
      <c r="B1642" s="1" t="s">
        <v>62</v>
      </c>
      <c r="C1642" t="s">
        <v>4</v>
      </c>
      <c r="D1642">
        <v>85</v>
      </c>
      <c r="E1642" t="s">
        <v>10</v>
      </c>
      <c r="F1642" s="12">
        <f t="shared" si="52"/>
        <v>85</v>
      </c>
      <c r="G1642" t="str">
        <f t="shared" si="51"/>
        <v>Senior</v>
      </c>
    </row>
    <row r="1643" spans="1:7" x14ac:dyDescent="0.35">
      <c r="A1643">
        <v>1642</v>
      </c>
      <c r="B1643" s="1" t="s">
        <v>63</v>
      </c>
      <c r="C1643" t="s">
        <v>4</v>
      </c>
      <c r="D1643">
        <v>28</v>
      </c>
      <c r="E1643" t="s">
        <v>10</v>
      </c>
      <c r="F1643" s="12">
        <f t="shared" si="52"/>
        <v>28</v>
      </c>
      <c r="G1643" t="str">
        <f t="shared" si="51"/>
        <v>Adolocent</v>
      </c>
    </row>
    <row r="1644" spans="1:7" x14ac:dyDescent="0.35">
      <c r="A1644">
        <v>1643</v>
      </c>
      <c r="B1644" s="1" t="s">
        <v>64</v>
      </c>
      <c r="C1644" t="s">
        <v>5</v>
      </c>
      <c r="D1644">
        <v>29</v>
      </c>
      <c r="E1644" t="s">
        <v>10</v>
      </c>
      <c r="F1644" s="12">
        <f t="shared" si="52"/>
        <v>29</v>
      </c>
      <c r="G1644" t="str">
        <f t="shared" si="51"/>
        <v>Adolocent</v>
      </c>
    </row>
    <row r="1645" spans="1:7" x14ac:dyDescent="0.35">
      <c r="A1645">
        <v>1644</v>
      </c>
      <c r="B1645" s="1" t="s">
        <v>66</v>
      </c>
      <c r="C1645" t="s">
        <v>5</v>
      </c>
      <c r="D1645">
        <v>25</v>
      </c>
      <c r="E1645" t="s">
        <v>10</v>
      </c>
      <c r="F1645" s="12">
        <f t="shared" si="52"/>
        <v>25</v>
      </c>
      <c r="G1645" t="str">
        <f t="shared" si="51"/>
        <v>Adolocent</v>
      </c>
    </row>
    <row r="1646" spans="1:7" x14ac:dyDescent="0.35">
      <c r="A1646">
        <v>1645</v>
      </c>
      <c r="B1646" s="1" t="s">
        <v>62</v>
      </c>
      <c r="C1646" t="s">
        <v>4</v>
      </c>
      <c r="D1646">
        <v>86</v>
      </c>
      <c r="E1646" t="s">
        <v>10</v>
      </c>
      <c r="F1646" s="12">
        <f t="shared" si="52"/>
        <v>86</v>
      </c>
      <c r="G1646" t="str">
        <f t="shared" si="51"/>
        <v>Senior</v>
      </c>
    </row>
    <row r="1647" spans="1:7" x14ac:dyDescent="0.35">
      <c r="A1647">
        <v>1646</v>
      </c>
      <c r="B1647" s="1" t="s">
        <v>63</v>
      </c>
      <c r="C1647" t="s">
        <v>5</v>
      </c>
      <c r="D1647">
        <v>51</v>
      </c>
      <c r="E1647" t="s">
        <v>10</v>
      </c>
      <c r="F1647" s="12">
        <f t="shared" si="52"/>
        <v>51</v>
      </c>
      <c r="G1647" t="str">
        <f t="shared" si="51"/>
        <v>Adult</v>
      </c>
    </row>
    <row r="1648" spans="1:7" x14ac:dyDescent="0.35">
      <c r="A1648">
        <v>1647</v>
      </c>
      <c r="B1648" s="1" t="s">
        <v>64</v>
      </c>
      <c r="C1648" t="s">
        <v>5</v>
      </c>
      <c r="D1648">
        <v>22</v>
      </c>
      <c r="E1648" t="s">
        <v>10</v>
      </c>
      <c r="F1648" s="12">
        <f t="shared" si="52"/>
        <v>22</v>
      </c>
      <c r="G1648" t="str">
        <f t="shared" si="51"/>
        <v>Adolocent</v>
      </c>
    </row>
    <row r="1649" spans="1:7" x14ac:dyDescent="0.35">
      <c r="A1649">
        <v>1648</v>
      </c>
      <c r="B1649" s="1" t="s">
        <v>66</v>
      </c>
      <c r="C1649" t="s">
        <v>4</v>
      </c>
      <c r="D1649">
        <v>78</v>
      </c>
      <c r="E1649" t="s">
        <v>10</v>
      </c>
      <c r="F1649" s="12">
        <f t="shared" si="52"/>
        <v>78</v>
      </c>
      <c r="G1649" t="str">
        <f t="shared" si="51"/>
        <v>Senior</v>
      </c>
    </row>
    <row r="1650" spans="1:7" x14ac:dyDescent="0.35">
      <c r="A1650">
        <v>1649</v>
      </c>
      <c r="B1650" s="1" t="s">
        <v>62</v>
      </c>
      <c r="C1650" t="s">
        <v>4</v>
      </c>
      <c r="D1650">
        <v>27</v>
      </c>
      <c r="E1650" t="s">
        <v>10</v>
      </c>
      <c r="F1650" s="12">
        <f t="shared" si="52"/>
        <v>27</v>
      </c>
      <c r="G1650" t="str">
        <f t="shared" si="51"/>
        <v>Adolocent</v>
      </c>
    </row>
    <row r="1651" spans="1:7" x14ac:dyDescent="0.35">
      <c r="A1651">
        <v>1650</v>
      </c>
      <c r="B1651" s="1" t="s">
        <v>63</v>
      </c>
      <c r="C1651" t="s">
        <v>4</v>
      </c>
      <c r="D1651">
        <v>42</v>
      </c>
      <c r="E1651" t="s">
        <v>10</v>
      </c>
      <c r="F1651" s="12">
        <f t="shared" si="52"/>
        <v>42</v>
      </c>
      <c r="G1651" t="str">
        <f t="shared" si="51"/>
        <v>Adult</v>
      </c>
    </row>
    <row r="1652" spans="1:7" x14ac:dyDescent="0.35">
      <c r="A1652">
        <v>1651</v>
      </c>
      <c r="B1652" s="1" t="s">
        <v>64</v>
      </c>
      <c r="C1652" t="s">
        <v>4</v>
      </c>
      <c r="D1652">
        <v>53</v>
      </c>
      <c r="E1652" t="s">
        <v>10</v>
      </c>
      <c r="F1652" s="12">
        <f t="shared" si="52"/>
        <v>53</v>
      </c>
      <c r="G1652" t="str">
        <f t="shared" si="51"/>
        <v>Adult</v>
      </c>
    </row>
    <row r="1653" spans="1:7" x14ac:dyDescent="0.35">
      <c r="A1653">
        <v>1652</v>
      </c>
      <c r="B1653" s="1" t="s">
        <v>66</v>
      </c>
      <c r="C1653" t="s">
        <v>5</v>
      </c>
      <c r="D1653">
        <v>83</v>
      </c>
      <c r="E1653" t="s">
        <v>10</v>
      </c>
      <c r="F1653" s="12">
        <f t="shared" si="52"/>
        <v>83</v>
      </c>
      <c r="G1653" t="str">
        <f t="shared" si="51"/>
        <v>Senior</v>
      </c>
    </row>
    <row r="1654" spans="1:7" x14ac:dyDescent="0.35">
      <c r="A1654">
        <v>1653</v>
      </c>
      <c r="B1654" s="1" t="s">
        <v>62</v>
      </c>
      <c r="C1654" t="s">
        <v>4</v>
      </c>
      <c r="D1654">
        <v>30</v>
      </c>
      <c r="E1654" t="s">
        <v>10</v>
      </c>
      <c r="F1654" s="12">
        <f t="shared" si="52"/>
        <v>30</v>
      </c>
      <c r="G1654" t="str">
        <f t="shared" si="51"/>
        <v>Adolocent</v>
      </c>
    </row>
    <row r="1655" spans="1:7" x14ac:dyDescent="0.35">
      <c r="A1655">
        <v>1654</v>
      </c>
      <c r="B1655" s="1" t="s">
        <v>63</v>
      </c>
      <c r="C1655" t="s">
        <v>5</v>
      </c>
      <c r="D1655">
        <v>56</v>
      </c>
      <c r="E1655" t="s">
        <v>10</v>
      </c>
      <c r="F1655" s="12">
        <f t="shared" si="52"/>
        <v>56</v>
      </c>
      <c r="G1655" t="str">
        <f t="shared" si="51"/>
        <v>Adult</v>
      </c>
    </row>
    <row r="1656" spans="1:7" x14ac:dyDescent="0.35">
      <c r="A1656">
        <v>1655</v>
      </c>
      <c r="B1656" s="1" t="s">
        <v>64</v>
      </c>
      <c r="C1656" t="s">
        <v>5</v>
      </c>
      <c r="D1656">
        <v>72</v>
      </c>
      <c r="E1656" t="s">
        <v>10</v>
      </c>
      <c r="F1656" s="12">
        <f t="shared" si="52"/>
        <v>72</v>
      </c>
      <c r="G1656" t="str">
        <f t="shared" si="51"/>
        <v>Senior</v>
      </c>
    </row>
    <row r="1657" spans="1:7" x14ac:dyDescent="0.35">
      <c r="A1657">
        <v>1656</v>
      </c>
      <c r="B1657" s="1" t="s">
        <v>66</v>
      </c>
      <c r="C1657" t="s">
        <v>5</v>
      </c>
      <c r="D1657">
        <v>24</v>
      </c>
      <c r="E1657" t="s">
        <v>10</v>
      </c>
      <c r="F1657" s="12">
        <f t="shared" si="52"/>
        <v>24</v>
      </c>
      <c r="G1657" t="str">
        <f t="shared" si="51"/>
        <v>Adolocent</v>
      </c>
    </row>
    <row r="1658" spans="1:7" x14ac:dyDescent="0.35">
      <c r="A1658">
        <v>1657</v>
      </c>
      <c r="B1658" s="1" t="s">
        <v>62</v>
      </c>
      <c r="C1658" t="s">
        <v>5</v>
      </c>
      <c r="D1658">
        <v>21</v>
      </c>
      <c r="E1658" t="s">
        <v>10</v>
      </c>
      <c r="F1658" s="12">
        <f t="shared" si="52"/>
        <v>21</v>
      </c>
      <c r="G1658" t="str">
        <f t="shared" si="51"/>
        <v>Adolocent</v>
      </c>
    </row>
    <row r="1659" spans="1:7" x14ac:dyDescent="0.35">
      <c r="A1659">
        <v>1658</v>
      </c>
      <c r="B1659" s="1" t="s">
        <v>63</v>
      </c>
      <c r="C1659" t="s">
        <v>5</v>
      </c>
      <c r="D1659">
        <v>41</v>
      </c>
      <c r="E1659" t="s">
        <v>10</v>
      </c>
      <c r="F1659" s="12">
        <f t="shared" si="52"/>
        <v>41</v>
      </c>
      <c r="G1659" t="str">
        <f t="shared" si="51"/>
        <v>Adult</v>
      </c>
    </row>
    <row r="1660" spans="1:7" x14ac:dyDescent="0.35">
      <c r="A1660">
        <v>1659</v>
      </c>
      <c r="B1660" s="1" t="s">
        <v>64</v>
      </c>
      <c r="C1660" t="s">
        <v>4</v>
      </c>
      <c r="D1660">
        <v>59</v>
      </c>
      <c r="E1660" t="s">
        <v>10</v>
      </c>
      <c r="F1660" s="12">
        <f t="shared" si="52"/>
        <v>59</v>
      </c>
      <c r="G1660" t="str">
        <f t="shared" si="51"/>
        <v>Adult</v>
      </c>
    </row>
    <row r="1661" spans="1:7" x14ac:dyDescent="0.35">
      <c r="A1661">
        <v>1660</v>
      </c>
      <c r="B1661" s="1" t="s">
        <v>66</v>
      </c>
      <c r="C1661" t="s">
        <v>4</v>
      </c>
      <c r="D1661">
        <v>38</v>
      </c>
      <c r="E1661" t="s">
        <v>10</v>
      </c>
      <c r="F1661" s="12">
        <f t="shared" si="52"/>
        <v>38</v>
      </c>
      <c r="G1661" t="str">
        <f t="shared" si="51"/>
        <v>Adult</v>
      </c>
    </row>
    <row r="1662" spans="1:7" x14ac:dyDescent="0.35">
      <c r="A1662">
        <v>1661</v>
      </c>
      <c r="B1662" s="1" t="s">
        <v>62</v>
      </c>
      <c r="C1662" t="s">
        <v>5</v>
      </c>
      <c r="D1662">
        <v>33</v>
      </c>
      <c r="E1662" t="s">
        <v>10</v>
      </c>
      <c r="F1662" s="12">
        <f t="shared" si="52"/>
        <v>33</v>
      </c>
      <c r="G1662" t="str">
        <f t="shared" si="51"/>
        <v>Adult</v>
      </c>
    </row>
    <row r="1663" spans="1:7" x14ac:dyDescent="0.35">
      <c r="A1663">
        <v>1662</v>
      </c>
      <c r="B1663" s="1" t="s">
        <v>63</v>
      </c>
      <c r="C1663" t="s">
        <v>5</v>
      </c>
      <c r="D1663">
        <v>25</v>
      </c>
      <c r="E1663" t="s">
        <v>10</v>
      </c>
      <c r="F1663" s="12">
        <f t="shared" si="52"/>
        <v>25</v>
      </c>
      <c r="G1663" t="str">
        <f t="shared" si="51"/>
        <v>Adolocent</v>
      </c>
    </row>
    <row r="1664" spans="1:7" x14ac:dyDescent="0.35">
      <c r="A1664">
        <v>1663</v>
      </c>
      <c r="B1664" s="1" t="s">
        <v>64</v>
      </c>
      <c r="C1664" t="s">
        <v>5</v>
      </c>
      <c r="D1664">
        <v>60</v>
      </c>
      <c r="E1664" t="s">
        <v>10</v>
      </c>
      <c r="F1664" s="12">
        <f t="shared" si="52"/>
        <v>60</v>
      </c>
      <c r="G1664" t="str">
        <f t="shared" si="51"/>
        <v>Adult</v>
      </c>
    </row>
    <row r="1665" spans="1:7" x14ac:dyDescent="0.35">
      <c r="A1665">
        <v>1664</v>
      </c>
      <c r="B1665" s="1" t="s">
        <v>66</v>
      </c>
      <c r="C1665" t="s">
        <v>4</v>
      </c>
      <c r="D1665">
        <v>27</v>
      </c>
      <c r="E1665" t="s">
        <v>10</v>
      </c>
      <c r="F1665" s="12">
        <f t="shared" si="52"/>
        <v>27</v>
      </c>
      <c r="G1665" t="str">
        <f t="shared" si="51"/>
        <v>Adolocent</v>
      </c>
    </row>
    <row r="1666" spans="1:7" x14ac:dyDescent="0.35">
      <c r="A1666">
        <v>1665</v>
      </c>
      <c r="B1666" s="1" t="s">
        <v>62</v>
      </c>
      <c r="C1666" t="s">
        <v>5</v>
      </c>
      <c r="D1666">
        <v>19</v>
      </c>
      <c r="E1666" t="s">
        <v>10</v>
      </c>
      <c r="F1666" s="12">
        <f t="shared" si="52"/>
        <v>19</v>
      </c>
      <c r="G1666" t="str">
        <f t="shared" si="51"/>
        <v>Adolocent</v>
      </c>
    </row>
    <row r="1667" spans="1:7" x14ac:dyDescent="0.35">
      <c r="A1667">
        <v>1666</v>
      </c>
      <c r="B1667" s="1" t="s">
        <v>63</v>
      </c>
      <c r="C1667" t="s">
        <v>5</v>
      </c>
      <c r="D1667">
        <v>21</v>
      </c>
      <c r="E1667" t="s">
        <v>10</v>
      </c>
      <c r="F1667" s="12">
        <f t="shared" si="52"/>
        <v>21</v>
      </c>
      <c r="G1667" t="str">
        <f t="shared" ref="G1667:G1730" si="53">IF(F1667&gt;60,"Senior",IF(F1667&gt;=31,"Adult",IF(F1667&lt;31,"Adolocent","Invaild")))</f>
        <v>Adolocent</v>
      </c>
    </row>
    <row r="1668" spans="1:7" x14ac:dyDescent="0.35">
      <c r="A1668">
        <v>1667</v>
      </c>
      <c r="B1668" s="1" t="s">
        <v>64</v>
      </c>
      <c r="C1668" t="s">
        <v>5</v>
      </c>
      <c r="D1668">
        <v>73</v>
      </c>
      <c r="E1668" t="s">
        <v>10</v>
      </c>
      <c r="F1668" s="12">
        <f t="shared" si="52"/>
        <v>73</v>
      </c>
      <c r="G1668" t="str">
        <f t="shared" si="53"/>
        <v>Senior</v>
      </c>
    </row>
    <row r="1669" spans="1:7" x14ac:dyDescent="0.35">
      <c r="A1669">
        <v>1668</v>
      </c>
      <c r="B1669" s="1" t="s">
        <v>66</v>
      </c>
      <c r="C1669" t="s">
        <v>5</v>
      </c>
      <c r="D1669">
        <v>68</v>
      </c>
      <c r="E1669" t="s">
        <v>10</v>
      </c>
      <c r="F1669" s="12">
        <f t="shared" si="52"/>
        <v>68</v>
      </c>
      <c r="G1669" t="str">
        <f t="shared" si="53"/>
        <v>Senior</v>
      </c>
    </row>
    <row r="1670" spans="1:7" x14ac:dyDescent="0.35">
      <c r="A1670">
        <v>1669</v>
      </c>
      <c r="B1670" s="1" t="s">
        <v>62</v>
      </c>
      <c r="C1670" t="s">
        <v>4</v>
      </c>
      <c r="D1670">
        <v>28</v>
      </c>
      <c r="E1670" t="s">
        <v>10</v>
      </c>
      <c r="F1670" s="12">
        <f t="shared" ref="F1670:F1733" si="54">IF(D1670="",AVERAGE(D1667:D1669),D1670)</f>
        <v>28</v>
      </c>
      <c r="G1670" t="str">
        <f t="shared" si="53"/>
        <v>Adolocent</v>
      </c>
    </row>
    <row r="1671" spans="1:7" x14ac:dyDescent="0.35">
      <c r="A1671">
        <v>1670</v>
      </c>
      <c r="B1671" s="1" t="s">
        <v>63</v>
      </c>
      <c r="C1671" t="s">
        <v>5</v>
      </c>
      <c r="D1671">
        <v>80</v>
      </c>
      <c r="E1671" t="s">
        <v>10</v>
      </c>
      <c r="F1671" s="12">
        <f t="shared" si="54"/>
        <v>80</v>
      </c>
      <c r="G1671" t="str">
        <f t="shared" si="53"/>
        <v>Senior</v>
      </c>
    </row>
    <row r="1672" spans="1:7" x14ac:dyDescent="0.35">
      <c r="A1672">
        <v>1671</v>
      </c>
      <c r="B1672" s="1" t="s">
        <v>64</v>
      </c>
      <c r="C1672" t="s">
        <v>4</v>
      </c>
      <c r="D1672">
        <v>56</v>
      </c>
      <c r="E1672" t="s">
        <v>10</v>
      </c>
      <c r="F1672" s="12">
        <f t="shared" si="54"/>
        <v>56</v>
      </c>
      <c r="G1672" t="str">
        <f t="shared" si="53"/>
        <v>Adult</v>
      </c>
    </row>
    <row r="1673" spans="1:7" x14ac:dyDescent="0.35">
      <c r="A1673">
        <v>1672</v>
      </c>
      <c r="B1673" s="1" t="s">
        <v>66</v>
      </c>
      <c r="C1673" t="s">
        <v>4</v>
      </c>
      <c r="D1673">
        <v>84</v>
      </c>
      <c r="E1673" t="s">
        <v>10</v>
      </c>
      <c r="F1673" s="12">
        <f t="shared" si="54"/>
        <v>84</v>
      </c>
      <c r="G1673" t="str">
        <f t="shared" si="53"/>
        <v>Senior</v>
      </c>
    </row>
    <row r="1674" spans="1:7" x14ac:dyDescent="0.35">
      <c r="A1674">
        <v>1673</v>
      </c>
      <c r="B1674" s="1" t="s">
        <v>62</v>
      </c>
      <c r="C1674" t="s">
        <v>4</v>
      </c>
      <c r="D1674">
        <v>30</v>
      </c>
      <c r="E1674" t="s">
        <v>10</v>
      </c>
      <c r="F1674" s="12">
        <f t="shared" si="54"/>
        <v>30</v>
      </c>
      <c r="G1674" t="str">
        <f t="shared" si="53"/>
        <v>Adolocent</v>
      </c>
    </row>
    <row r="1675" spans="1:7" x14ac:dyDescent="0.35">
      <c r="A1675">
        <v>1674</v>
      </c>
      <c r="B1675" s="1" t="s">
        <v>63</v>
      </c>
      <c r="C1675" t="s">
        <v>4</v>
      </c>
      <c r="D1675">
        <v>88</v>
      </c>
      <c r="E1675" t="s">
        <v>10</v>
      </c>
      <c r="F1675" s="12">
        <f t="shared" si="54"/>
        <v>88</v>
      </c>
      <c r="G1675" t="str">
        <f t="shared" si="53"/>
        <v>Senior</v>
      </c>
    </row>
    <row r="1676" spans="1:7" x14ac:dyDescent="0.35">
      <c r="A1676">
        <v>1675</v>
      </c>
      <c r="B1676" s="1" t="s">
        <v>64</v>
      </c>
      <c r="C1676" t="s">
        <v>5</v>
      </c>
      <c r="D1676">
        <v>57</v>
      </c>
      <c r="E1676" t="s">
        <v>10</v>
      </c>
      <c r="F1676" s="12">
        <f t="shared" si="54"/>
        <v>57</v>
      </c>
      <c r="G1676" t="str">
        <f t="shared" si="53"/>
        <v>Adult</v>
      </c>
    </row>
    <row r="1677" spans="1:7" x14ac:dyDescent="0.35">
      <c r="A1677">
        <v>1676</v>
      </c>
      <c r="B1677" s="1" t="s">
        <v>66</v>
      </c>
      <c r="C1677" t="s">
        <v>4</v>
      </c>
      <c r="D1677">
        <v>25</v>
      </c>
      <c r="E1677" t="s">
        <v>10</v>
      </c>
      <c r="F1677" s="12">
        <f t="shared" si="54"/>
        <v>25</v>
      </c>
      <c r="G1677" t="str">
        <f t="shared" si="53"/>
        <v>Adolocent</v>
      </c>
    </row>
    <row r="1678" spans="1:7" x14ac:dyDescent="0.35">
      <c r="A1678">
        <v>1677</v>
      </c>
      <c r="B1678" s="1" t="s">
        <v>62</v>
      </c>
      <c r="C1678" t="s">
        <v>5</v>
      </c>
      <c r="D1678">
        <v>51</v>
      </c>
      <c r="E1678" t="s">
        <v>10</v>
      </c>
      <c r="F1678" s="12">
        <f t="shared" si="54"/>
        <v>51</v>
      </c>
      <c r="G1678" t="str">
        <f t="shared" si="53"/>
        <v>Adult</v>
      </c>
    </row>
    <row r="1679" spans="1:7" x14ac:dyDescent="0.35">
      <c r="A1679">
        <v>1678</v>
      </c>
      <c r="B1679" s="1" t="s">
        <v>63</v>
      </c>
      <c r="C1679" t="s">
        <v>5</v>
      </c>
      <c r="D1679">
        <v>25</v>
      </c>
      <c r="E1679" t="s">
        <v>10</v>
      </c>
      <c r="F1679" s="12">
        <f t="shared" si="54"/>
        <v>25</v>
      </c>
      <c r="G1679" t="str">
        <f t="shared" si="53"/>
        <v>Adolocent</v>
      </c>
    </row>
    <row r="1680" spans="1:7" x14ac:dyDescent="0.35">
      <c r="A1680">
        <v>1679</v>
      </c>
      <c r="B1680" s="1" t="s">
        <v>64</v>
      </c>
      <c r="C1680" t="s">
        <v>5</v>
      </c>
      <c r="D1680">
        <v>59</v>
      </c>
      <c r="E1680" t="s">
        <v>10</v>
      </c>
      <c r="F1680" s="12">
        <f t="shared" si="54"/>
        <v>59</v>
      </c>
      <c r="G1680" t="str">
        <f t="shared" si="53"/>
        <v>Adult</v>
      </c>
    </row>
    <row r="1681" spans="1:7" x14ac:dyDescent="0.35">
      <c r="A1681">
        <v>1680</v>
      </c>
      <c r="B1681" s="1" t="s">
        <v>66</v>
      </c>
      <c r="C1681" t="s">
        <v>4</v>
      </c>
      <c r="D1681">
        <v>41</v>
      </c>
      <c r="E1681" t="s">
        <v>10</v>
      </c>
      <c r="F1681" s="12">
        <f t="shared" si="54"/>
        <v>41</v>
      </c>
      <c r="G1681" t="str">
        <f t="shared" si="53"/>
        <v>Adult</v>
      </c>
    </row>
    <row r="1682" spans="1:7" x14ac:dyDescent="0.35">
      <c r="A1682">
        <v>1681</v>
      </c>
      <c r="B1682" s="1" t="s">
        <v>62</v>
      </c>
      <c r="C1682" t="s">
        <v>5</v>
      </c>
      <c r="D1682">
        <v>38</v>
      </c>
      <c r="E1682" t="s">
        <v>10</v>
      </c>
      <c r="F1682" s="12">
        <f t="shared" si="54"/>
        <v>38</v>
      </c>
      <c r="G1682" t="str">
        <f t="shared" si="53"/>
        <v>Adult</v>
      </c>
    </row>
    <row r="1683" spans="1:7" x14ac:dyDescent="0.35">
      <c r="A1683">
        <v>1682</v>
      </c>
      <c r="B1683" s="1" t="s">
        <v>63</v>
      </c>
      <c r="C1683" t="s">
        <v>4</v>
      </c>
      <c r="D1683">
        <v>72</v>
      </c>
      <c r="E1683" t="s">
        <v>10</v>
      </c>
      <c r="F1683" s="12">
        <f t="shared" si="54"/>
        <v>72</v>
      </c>
      <c r="G1683" t="str">
        <f t="shared" si="53"/>
        <v>Senior</v>
      </c>
    </row>
    <row r="1684" spans="1:7" x14ac:dyDescent="0.35">
      <c r="A1684">
        <v>1683</v>
      </c>
      <c r="B1684" s="1" t="s">
        <v>64</v>
      </c>
      <c r="C1684" t="s">
        <v>4</v>
      </c>
      <c r="D1684">
        <v>37</v>
      </c>
      <c r="E1684" t="s">
        <v>10</v>
      </c>
      <c r="F1684" s="12">
        <f t="shared" si="54"/>
        <v>37</v>
      </c>
      <c r="G1684" t="str">
        <f t="shared" si="53"/>
        <v>Adult</v>
      </c>
    </row>
    <row r="1685" spans="1:7" x14ac:dyDescent="0.35">
      <c r="A1685">
        <v>1684</v>
      </c>
      <c r="B1685" s="1" t="s">
        <v>66</v>
      </c>
      <c r="C1685" t="s">
        <v>4</v>
      </c>
      <c r="D1685">
        <v>81</v>
      </c>
      <c r="E1685" t="s">
        <v>10</v>
      </c>
      <c r="F1685" s="12">
        <f t="shared" si="54"/>
        <v>81</v>
      </c>
      <c r="G1685" t="str">
        <f t="shared" si="53"/>
        <v>Senior</v>
      </c>
    </row>
    <row r="1686" spans="1:7" x14ac:dyDescent="0.35">
      <c r="A1686">
        <v>1685</v>
      </c>
      <c r="B1686" s="1" t="s">
        <v>62</v>
      </c>
      <c r="C1686" t="s">
        <v>5</v>
      </c>
      <c r="D1686">
        <v>74</v>
      </c>
      <c r="E1686" t="s">
        <v>10</v>
      </c>
      <c r="F1686" s="12">
        <f t="shared" si="54"/>
        <v>74</v>
      </c>
      <c r="G1686" t="str">
        <f t="shared" si="53"/>
        <v>Senior</v>
      </c>
    </row>
    <row r="1687" spans="1:7" x14ac:dyDescent="0.35">
      <c r="A1687">
        <v>1686</v>
      </c>
      <c r="B1687" s="1" t="s">
        <v>63</v>
      </c>
      <c r="C1687" t="s">
        <v>4</v>
      </c>
      <c r="D1687">
        <v>53</v>
      </c>
      <c r="E1687" t="s">
        <v>10</v>
      </c>
      <c r="F1687" s="12">
        <f t="shared" si="54"/>
        <v>53</v>
      </c>
      <c r="G1687" t="str">
        <f t="shared" si="53"/>
        <v>Adult</v>
      </c>
    </row>
    <row r="1688" spans="1:7" x14ac:dyDescent="0.35">
      <c r="A1688">
        <v>1687</v>
      </c>
      <c r="B1688" s="1" t="s">
        <v>64</v>
      </c>
      <c r="C1688" t="s">
        <v>4</v>
      </c>
      <c r="D1688">
        <v>38</v>
      </c>
      <c r="E1688" t="s">
        <v>10</v>
      </c>
      <c r="F1688" s="12">
        <f t="shared" si="54"/>
        <v>38</v>
      </c>
      <c r="G1688" t="str">
        <f t="shared" si="53"/>
        <v>Adult</v>
      </c>
    </row>
    <row r="1689" spans="1:7" x14ac:dyDescent="0.35">
      <c r="A1689">
        <v>1688</v>
      </c>
      <c r="B1689" s="1" t="s">
        <v>66</v>
      </c>
      <c r="C1689" t="s">
        <v>5</v>
      </c>
      <c r="D1689">
        <v>49</v>
      </c>
      <c r="E1689" t="s">
        <v>10</v>
      </c>
      <c r="F1689" s="12">
        <f t="shared" si="54"/>
        <v>49</v>
      </c>
      <c r="G1689" t="str">
        <f t="shared" si="53"/>
        <v>Adult</v>
      </c>
    </row>
    <row r="1690" spans="1:7" x14ac:dyDescent="0.35">
      <c r="A1690">
        <v>1689</v>
      </c>
      <c r="B1690" s="1" t="s">
        <v>62</v>
      </c>
      <c r="C1690" t="s">
        <v>4</v>
      </c>
      <c r="D1690">
        <v>50</v>
      </c>
      <c r="E1690" t="s">
        <v>10</v>
      </c>
      <c r="F1690" s="12">
        <f t="shared" si="54"/>
        <v>50</v>
      </c>
      <c r="G1690" t="str">
        <f t="shared" si="53"/>
        <v>Adult</v>
      </c>
    </row>
    <row r="1691" spans="1:7" x14ac:dyDescent="0.35">
      <c r="A1691">
        <v>1690</v>
      </c>
      <c r="B1691" s="1" t="s">
        <v>63</v>
      </c>
      <c r="C1691" t="s">
        <v>5</v>
      </c>
      <c r="D1691">
        <v>57</v>
      </c>
      <c r="E1691" t="s">
        <v>10</v>
      </c>
      <c r="F1691" s="12">
        <f t="shared" si="54"/>
        <v>57</v>
      </c>
      <c r="G1691" t="str">
        <f t="shared" si="53"/>
        <v>Adult</v>
      </c>
    </row>
    <row r="1692" spans="1:7" x14ac:dyDescent="0.35">
      <c r="A1692">
        <v>1691</v>
      </c>
      <c r="B1692" s="1" t="s">
        <v>64</v>
      </c>
      <c r="C1692" t="s">
        <v>4</v>
      </c>
      <c r="D1692">
        <v>43</v>
      </c>
      <c r="E1692" t="s">
        <v>10</v>
      </c>
      <c r="F1692" s="12">
        <f t="shared" si="54"/>
        <v>43</v>
      </c>
      <c r="G1692" t="str">
        <f t="shared" si="53"/>
        <v>Adult</v>
      </c>
    </row>
    <row r="1693" spans="1:7" x14ac:dyDescent="0.35">
      <c r="A1693">
        <v>1692</v>
      </c>
      <c r="B1693" s="1" t="s">
        <v>66</v>
      </c>
      <c r="C1693" t="s">
        <v>5</v>
      </c>
      <c r="D1693">
        <v>78</v>
      </c>
      <c r="E1693" t="s">
        <v>10</v>
      </c>
      <c r="F1693" s="12">
        <f t="shared" si="54"/>
        <v>78</v>
      </c>
      <c r="G1693" t="str">
        <f t="shared" si="53"/>
        <v>Senior</v>
      </c>
    </row>
    <row r="1694" spans="1:7" x14ac:dyDescent="0.35">
      <c r="A1694">
        <v>1693</v>
      </c>
      <c r="B1694" s="1" t="s">
        <v>62</v>
      </c>
      <c r="C1694" t="s">
        <v>5</v>
      </c>
      <c r="D1694">
        <v>63</v>
      </c>
      <c r="E1694" t="s">
        <v>10</v>
      </c>
      <c r="F1694" s="12">
        <f t="shared" si="54"/>
        <v>63</v>
      </c>
      <c r="G1694" t="str">
        <f t="shared" si="53"/>
        <v>Senior</v>
      </c>
    </row>
    <row r="1695" spans="1:7" x14ac:dyDescent="0.35">
      <c r="A1695">
        <v>1694</v>
      </c>
      <c r="B1695" s="1" t="s">
        <v>63</v>
      </c>
      <c r="C1695" t="s">
        <v>4</v>
      </c>
      <c r="D1695">
        <v>83</v>
      </c>
      <c r="E1695" t="s">
        <v>10</v>
      </c>
      <c r="F1695" s="12">
        <f t="shared" si="54"/>
        <v>83</v>
      </c>
      <c r="G1695" t="str">
        <f t="shared" si="53"/>
        <v>Senior</v>
      </c>
    </row>
    <row r="1696" spans="1:7" x14ac:dyDescent="0.35">
      <c r="A1696">
        <v>1695</v>
      </c>
      <c r="B1696" s="1" t="s">
        <v>64</v>
      </c>
      <c r="C1696" t="s">
        <v>5</v>
      </c>
      <c r="D1696">
        <v>37</v>
      </c>
      <c r="E1696" t="s">
        <v>10</v>
      </c>
      <c r="F1696" s="12">
        <f t="shared" si="54"/>
        <v>37</v>
      </c>
      <c r="G1696" t="str">
        <f t="shared" si="53"/>
        <v>Adult</v>
      </c>
    </row>
    <row r="1697" spans="1:7" x14ac:dyDescent="0.35">
      <c r="A1697">
        <v>1696</v>
      </c>
      <c r="B1697" s="1" t="s">
        <v>66</v>
      </c>
      <c r="C1697" t="s">
        <v>4</v>
      </c>
      <c r="D1697">
        <v>68</v>
      </c>
      <c r="E1697" t="s">
        <v>10</v>
      </c>
      <c r="F1697" s="12">
        <f t="shared" si="54"/>
        <v>68</v>
      </c>
      <c r="G1697" t="str">
        <f t="shared" si="53"/>
        <v>Senior</v>
      </c>
    </row>
    <row r="1698" spans="1:7" x14ac:dyDescent="0.35">
      <c r="A1698">
        <v>1697</v>
      </c>
      <c r="B1698" s="1" t="s">
        <v>62</v>
      </c>
      <c r="C1698" t="s">
        <v>5</v>
      </c>
      <c r="D1698">
        <v>65</v>
      </c>
      <c r="E1698" t="s">
        <v>10</v>
      </c>
      <c r="F1698" s="12">
        <f t="shared" si="54"/>
        <v>65</v>
      </c>
      <c r="G1698" t="str">
        <f t="shared" si="53"/>
        <v>Senior</v>
      </c>
    </row>
    <row r="1699" spans="1:7" x14ac:dyDescent="0.35">
      <c r="A1699">
        <v>1698</v>
      </c>
      <c r="B1699" s="1" t="s">
        <v>63</v>
      </c>
      <c r="C1699" t="s">
        <v>5</v>
      </c>
      <c r="D1699">
        <v>34</v>
      </c>
      <c r="E1699" t="s">
        <v>10</v>
      </c>
      <c r="F1699" s="12">
        <f t="shared" si="54"/>
        <v>34</v>
      </c>
      <c r="G1699" t="str">
        <f t="shared" si="53"/>
        <v>Adult</v>
      </c>
    </row>
    <row r="1700" spans="1:7" x14ac:dyDescent="0.35">
      <c r="A1700">
        <v>1699</v>
      </c>
      <c r="B1700" s="1" t="s">
        <v>64</v>
      </c>
      <c r="C1700" t="s">
        <v>5</v>
      </c>
      <c r="D1700">
        <v>21</v>
      </c>
      <c r="E1700" t="s">
        <v>10</v>
      </c>
      <c r="F1700" s="12">
        <f t="shared" si="54"/>
        <v>21</v>
      </c>
      <c r="G1700" t="str">
        <f t="shared" si="53"/>
        <v>Adolocent</v>
      </c>
    </row>
    <row r="1701" spans="1:7" x14ac:dyDescent="0.35">
      <c r="A1701">
        <v>1700</v>
      </c>
      <c r="B1701" s="1" t="s">
        <v>66</v>
      </c>
      <c r="C1701" t="s">
        <v>4</v>
      </c>
      <c r="D1701">
        <v>37</v>
      </c>
      <c r="E1701" t="s">
        <v>10</v>
      </c>
      <c r="F1701" s="12">
        <f t="shared" si="54"/>
        <v>37</v>
      </c>
      <c r="G1701" t="str">
        <f t="shared" si="53"/>
        <v>Adult</v>
      </c>
    </row>
    <row r="1702" spans="1:7" x14ac:dyDescent="0.35">
      <c r="A1702">
        <v>1701</v>
      </c>
      <c r="B1702" s="1" t="s">
        <v>62</v>
      </c>
      <c r="C1702" t="s">
        <v>5</v>
      </c>
      <c r="D1702">
        <v>41</v>
      </c>
      <c r="E1702" t="s">
        <v>10</v>
      </c>
      <c r="F1702" s="12">
        <f t="shared" si="54"/>
        <v>41</v>
      </c>
      <c r="G1702" t="str">
        <f t="shared" si="53"/>
        <v>Adult</v>
      </c>
    </row>
    <row r="1703" spans="1:7" x14ac:dyDescent="0.35">
      <c r="A1703">
        <v>1702</v>
      </c>
      <c r="B1703" s="1" t="s">
        <v>63</v>
      </c>
      <c r="C1703" t="s">
        <v>4</v>
      </c>
      <c r="D1703">
        <v>26</v>
      </c>
      <c r="E1703" t="s">
        <v>10</v>
      </c>
      <c r="F1703" s="12">
        <f t="shared" si="54"/>
        <v>26</v>
      </c>
      <c r="G1703" t="str">
        <f t="shared" si="53"/>
        <v>Adolocent</v>
      </c>
    </row>
    <row r="1704" spans="1:7" x14ac:dyDescent="0.35">
      <c r="A1704">
        <v>1703</v>
      </c>
      <c r="B1704" s="1" t="s">
        <v>64</v>
      </c>
      <c r="C1704" t="s">
        <v>5</v>
      </c>
      <c r="D1704">
        <v>85</v>
      </c>
      <c r="E1704" t="s">
        <v>10</v>
      </c>
      <c r="F1704" s="12">
        <f t="shared" si="54"/>
        <v>85</v>
      </c>
      <c r="G1704" t="str">
        <f t="shared" si="53"/>
        <v>Senior</v>
      </c>
    </row>
    <row r="1705" spans="1:7" x14ac:dyDescent="0.35">
      <c r="A1705">
        <v>1704</v>
      </c>
      <c r="B1705" s="1" t="s">
        <v>66</v>
      </c>
      <c r="C1705" t="s">
        <v>4</v>
      </c>
      <c r="D1705">
        <v>67</v>
      </c>
      <c r="E1705" t="s">
        <v>10</v>
      </c>
      <c r="F1705" s="12">
        <f t="shared" si="54"/>
        <v>67</v>
      </c>
      <c r="G1705" t="str">
        <f t="shared" si="53"/>
        <v>Senior</v>
      </c>
    </row>
    <row r="1706" spans="1:7" x14ac:dyDescent="0.35">
      <c r="A1706">
        <v>1705</v>
      </c>
      <c r="B1706" s="1" t="s">
        <v>62</v>
      </c>
      <c r="C1706" t="s">
        <v>5</v>
      </c>
      <c r="D1706">
        <v>30</v>
      </c>
      <c r="E1706" t="s">
        <v>10</v>
      </c>
      <c r="F1706" s="12">
        <f t="shared" si="54"/>
        <v>30</v>
      </c>
      <c r="G1706" t="str">
        <f t="shared" si="53"/>
        <v>Adolocent</v>
      </c>
    </row>
    <row r="1707" spans="1:7" x14ac:dyDescent="0.35">
      <c r="A1707">
        <v>1706</v>
      </c>
      <c r="B1707" s="1" t="s">
        <v>63</v>
      </c>
      <c r="C1707" t="s">
        <v>5</v>
      </c>
      <c r="D1707">
        <v>47</v>
      </c>
      <c r="E1707" t="s">
        <v>10</v>
      </c>
      <c r="F1707" s="12">
        <f t="shared" si="54"/>
        <v>47</v>
      </c>
      <c r="G1707" t="str">
        <f t="shared" si="53"/>
        <v>Adult</v>
      </c>
    </row>
    <row r="1708" spans="1:7" x14ac:dyDescent="0.35">
      <c r="A1708">
        <v>1707</v>
      </c>
      <c r="B1708" s="1" t="s">
        <v>64</v>
      </c>
      <c r="C1708" t="s">
        <v>5</v>
      </c>
      <c r="D1708">
        <v>85</v>
      </c>
      <c r="E1708" t="s">
        <v>10</v>
      </c>
      <c r="F1708" s="12">
        <f t="shared" si="54"/>
        <v>85</v>
      </c>
      <c r="G1708" t="str">
        <f t="shared" si="53"/>
        <v>Senior</v>
      </c>
    </row>
    <row r="1709" spans="1:7" x14ac:dyDescent="0.35">
      <c r="A1709">
        <v>1708</v>
      </c>
      <c r="B1709" s="1" t="s">
        <v>66</v>
      </c>
      <c r="C1709" t="s">
        <v>4</v>
      </c>
      <c r="D1709">
        <v>87</v>
      </c>
      <c r="E1709" t="s">
        <v>10</v>
      </c>
      <c r="F1709" s="12">
        <f t="shared" si="54"/>
        <v>87</v>
      </c>
      <c r="G1709" t="str">
        <f t="shared" si="53"/>
        <v>Senior</v>
      </c>
    </row>
    <row r="1710" spans="1:7" x14ac:dyDescent="0.35">
      <c r="A1710">
        <v>1709</v>
      </c>
      <c r="B1710" s="1" t="s">
        <v>62</v>
      </c>
      <c r="C1710" t="s">
        <v>4</v>
      </c>
      <c r="D1710">
        <v>26</v>
      </c>
      <c r="E1710" t="s">
        <v>10</v>
      </c>
      <c r="F1710" s="12">
        <f t="shared" si="54"/>
        <v>26</v>
      </c>
      <c r="G1710" t="str">
        <f t="shared" si="53"/>
        <v>Adolocent</v>
      </c>
    </row>
    <row r="1711" spans="1:7" x14ac:dyDescent="0.35">
      <c r="A1711">
        <v>1710</v>
      </c>
      <c r="B1711" s="1" t="s">
        <v>63</v>
      </c>
      <c r="C1711" t="s">
        <v>5</v>
      </c>
      <c r="D1711">
        <v>84</v>
      </c>
      <c r="E1711" t="s">
        <v>10</v>
      </c>
      <c r="F1711" s="12">
        <f t="shared" si="54"/>
        <v>84</v>
      </c>
      <c r="G1711" t="str">
        <f t="shared" si="53"/>
        <v>Senior</v>
      </c>
    </row>
    <row r="1712" spans="1:7" x14ac:dyDescent="0.35">
      <c r="A1712">
        <v>1711</v>
      </c>
      <c r="B1712" s="1" t="s">
        <v>64</v>
      </c>
      <c r="C1712" t="s">
        <v>5</v>
      </c>
      <c r="D1712">
        <v>39</v>
      </c>
      <c r="E1712" t="s">
        <v>10</v>
      </c>
      <c r="F1712" s="12">
        <f t="shared" si="54"/>
        <v>39</v>
      </c>
      <c r="G1712" t="str">
        <f t="shared" si="53"/>
        <v>Adult</v>
      </c>
    </row>
    <row r="1713" spans="1:7" x14ac:dyDescent="0.35">
      <c r="A1713">
        <v>1712</v>
      </c>
      <c r="B1713" s="1" t="s">
        <v>66</v>
      </c>
      <c r="C1713" t="s">
        <v>5</v>
      </c>
      <c r="D1713">
        <v>82</v>
      </c>
      <c r="E1713" t="s">
        <v>10</v>
      </c>
      <c r="F1713" s="12">
        <f t="shared" si="54"/>
        <v>82</v>
      </c>
      <c r="G1713" t="str">
        <f t="shared" si="53"/>
        <v>Senior</v>
      </c>
    </row>
    <row r="1714" spans="1:7" x14ac:dyDescent="0.35">
      <c r="A1714">
        <v>1713</v>
      </c>
      <c r="B1714" s="1" t="s">
        <v>62</v>
      </c>
      <c r="C1714" t="s">
        <v>4</v>
      </c>
      <c r="D1714">
        <v>87</v>
      </c>
      <c r="E1714" t="s">
        <v>10</v>
      </c>
      <c r="F1714" s="12">
        <f t="shared" si="54"/>
        <v>87</v>
      </c>
      <c r="G1714" t="str">
        <f t="shared" si="53"/>
        <v>Senior</v>
      </c>
    </row>
    <row r="1715" spans="1:7" x14ac:dyDescent="0.35">
      <c r="A1715">
        <v>1714</v>
      </c>
      <c r="B1715" s="1" t="s">
        <v>63</v>
      </c>
      <c r="C1715" t="s">
        <v>4</v>
      </c>
      <c r="D1715">
        <v>33</v>
      </c>
      <c r="E1715" t="s">
        <v>10</v>
      </c>
      <c r="F1715" s="12">
        <f t="shared" si="54"/>
        <v>33</v>
      </c>
      <c r="G1715" t="str">
        <f t="shared" si="53"/>
        <v>Adult</v>
      </c>
    </row>
    <row r="1716" spans="1:7" x14ac:dyDescent="0.35">
      <c r="A1716">
        <v>1715</v>
      </c>
      <c r="B1716" s="1" t="s">
        <v>64</v>
      </c>
      <c r="C1716" t="s">
        <v>4</v>
      </c>
      <c r="D1716">
        <v>41</v>
      </c>
      <c r="E1716" t="s">
        <v>10</v>
      </c>
      <c r="F1716" s="12">
        <f t="shared" si="54"/>
        <v>41</v>
      </c>
      <c r="G1716" t="str">
        <f t="shared" si="53"/>
        <v>Adult</v>
      </c>
    </row>
    <row r="1717" spans="1:7" x14ac:dyDescent="0.35">
      <c r="A1717">
        <v>1716</v>
      </c>
      <c r="B1717" s="1" t="s">
        <v>66</v>
      </c>
      <c r="C1717" t="s">
        <v>5</v>
      </c>
      <c r="D1717">
        <v>18</v>
      </c>
      <c r="E1717" t="s">
        <v>10</v>
      </c>
      <c r="F1717" s="12">
        <f t="shared" si="54"/>
        <v>18</v>
      </c>
      <c r="G1717" t="str">
        <f t="shared" si="53"/>
        <v>Adolocent</v>
      </c>
    </row>
    <row r="1718" spans="1:7" x14ac:dyDescent="0.35">
      <c r="A1718">
        <v>1717</v>
      </c>
      <c r="B1718" s="1" t="s">
        <v>62</v>
      </c>
      <c r="C1718" t="s">
        <v>4</v>
      </c>
      <c r="D1718">
        <v>33</v>
      </c>
      <c r="E1718" t="s">
        <v>10</v>
      </c>
      <c r="F1718" s="12">
        <f t="shared" si="54"/>
        <v>33</v>
      </c>
      <c r="G1718" t="str">
        <f t="shared" si="53"/>
        <v>Adult</v>
      </c>
    </row>
    <row r="1719" spans="1:7" x14ac:dyDescent="0.35">
      <c r="A1719">
        <v>1718</v>
      </c>
      <c r="B1719" s="1" t="s">
        <v>63</v>
      </c>
      <c r="C1719" t="s">
        <v>4</v>
      </c>
      <c r="D1719">
        <v>26</v>
      </c>
      <c r="E1719" t="s">
        <v>10</v>
      </c>
      <c r="F1719" s="12">
        <f t="shared" si="54"/>
        <v>26</v>
      </c>
      <c r="G1719" t="str">
        <f t="shared" si="53"/>
        <v>Adolocent</v>
      </c>
    </row>
    <row r="1720" spans="1:7" x14ac:dyDescent="0.35">
      <c r="A1720">
        <v>1719</v>
      </c>
      <c r="B1720" s="1" t="s">
        <v>64</v>
      </c>
      <c r="C1720" t="s">
        <v>5</v>
      </c>
      <c r="D1720">
        <v>23</v>
      </c>
      <c r="E1720" t="s">
        <v>10</v>
      </c>
      <c r="F1720" s="12">
        <f t="shared" si="54"/>
        <v>23</v>
      </c>
      <c r="G1720" t="str">
        <f t="shared" si="53"/>
        <v>Adolocent</v>
      </c>
    </row>
    <row r="1721" spans="1:7" x14ac:dyDescent="0.35">
      <c r="A1721">
        <v>1720</v>
      </c>
      <c r="B1721" s="1" t="s">
        <v>66</v>
      </c>
      <c r="C1721" t="s">
        <v>4</v>
      </c>
      <c r="D1721">
        <v>85</v>
      </c>
      <c r="E1721" t="s">
        <v>10</v>
      </c>
      <c r="F1721" s="12">
        <f t="shared" si="54"/>
        <v>85</v>
      </c>
      <c r="G1721" t="str">
        <f t="shared" si="53"/>
        <v>Senior</v>
      </c>
    </row>
    <row r="1722" spans="1:7" x14ac:dyDescent="0.35">
      <c r="A1722">
        <v>1721</v>
      </c>
      <c r="B1722" s="1" t="s">
        <v>62</v>
      </c>
      <c r="C1722" t="s">
        <v>5</v>
      </c>
      <c r="D1722">
        <v>22</v>
      </c>
      <c r="E1722" t="s">
        <v>10</v>
      </c>
      <c r="F1722" s="12">
        <f t="shared" si="54"/>
        <v>22</v>
      </c>
      <c r="G1722" t="str">
        <f t="shared" si="53"/>
        <v>Adolocent</v>
      </c>
    </row>
    <row r="1723" spans="1:7" x14ac:dyDescent="0.35">
      <c r="A1723">
        <v>1722</v>
      </c>
      <c r="B1723" s="1" t="s">
        <v>63</v>
      </c>
      <c r="C1723" t="s">
        <v>4</v>
      </c>
      <c r="D1723">
        <v>46</v>
      </c>
      <c r="E1723" t="s">
        <v>10</v>
      </c>
      <c r="F1723" s="12">
        <f t="shared" si="54"/>
        <v>46</v>
      </c>
      <c r="G1723" t="str">
        <f t="shared" si="53"/>
        <v>Adult</v>
      </c>
    </row>
    <row r="1724" spans="1:7" x14ac:dyDescent="0.35">
      <c r="A1724">
        <v>1723</v>
      </c>
      <c r="B1724" s="1" t="s">
        <v>64</v>
      </c>
      <c r="C1724" t="s">
        <v>4</v>
      </c>
      <c r="D1724">
        <v>82</v>
      </c>
      <c r="E1724" t="s">
        <v>10</v>
      </c>
      <c r="F1724" s="12">
        <f t="shared" si="54"/>
        <v>82</v>
      </c>
      <c r="G1724" t="str">
        <f t="shared" si="53"/>
        <v>Senior</v>
      </c>
    </row>
    <row r="1725" spans="1:7" x14ac:dyDescent="0.35">
      <c r="A1725">
        <v>1724</v>
      </c>
      <c r="B1725" s="1" t="s">
        <v>66</v>
      </c>
      <c r="C1725" t="s">
        <v>4</v>
      </c>
      <c r="D1725">
        <v>76</v>
      </c>
      <c r="E1725" t="s">
        <v>10</v>
      </c>
      <c r="F1725" s="12">
        <f t="shared" si="54"/>
        <v>76</v>
      </c>
      <c r="G1725" t="str">
        <f t="shared" si="53"/>
        <v>Senior</v>
      </c>
    </row>
    <row r="1726" spans="1:7" x14ac:dyDescent="0.35">
      <c r="A1726">
        <v>1725</v>
      </c>
      <c r="B1726" s="1" t="s">
        <v>62</v>
      </c>
      <c r="C1726" t="s">
        <v>4</v>
      </c>
      <c r="D1726">
        <v>81</v>
      </c>
      <c r="E1726" t="s">
        <v>10</v>
      </c>
      <c r="F1726" s="12">
        <f t="shared" si="54"/>
        <v>81</v>
      </c>
      <c r="G1726" t="str">
        <f t="shared" si="53"/>
        <v>Senior</v>
      </c>
    </row>
    <row r="1727" spans="1:7" x14ac:dyDescent="0.35">
      <c r="A1727">
        <v>1726</v>
      </c>
      <c r="B1727" s="1" t="s">
        <v>63</v>
      </c>
      <c r="C1727" t="s">
        <v>5</v>
      </c>
      <c r="D1727">
        <v>36</v>
      </c>
      <c r="E1727" t="s">
        <v>10</v>
      </c>
      <c r="F1727" s="12">
        <f t="shared" si="54"/>
        <v>36</v>
      </c>
      <c r="G1727" t="str">
        <f t="shared" si="53"/>
        <v>Adult</v>
      </c>
    </row>
    <row r="1728" spans="1:7" x14ac:dyDescent="0.35">
      <c r="A1728">
        <v>1727</v>
      </c>
      <c r="B1728" s="1" t="s">
        <v>64</v>
      </c>
      <c r="C1728" t="s">
        <v>4</v>
      </c>
      <c r="D1728">
        <v>75</v>
      </c>
      <c r="E1728" t="s">
        <v>10</v>
      </c>
      <c r="F1728" s="12">
        <f t="shared" si="54"/>
        <v>75</v>
      </c>
      <c r="G1728" t="str">
        <f t="shared" si="53"/>
        <v>Senior</v>
      </c>
    </row>
    <row r="1729" spans="1:7" x14ac:dyDescent="0.35">
      <c r="A1729">
        <v>1728</v>
      </c>
      <c r="B1729" s="1" t="s">
        <v>66</v>
      </c>
      <c r="C1729" t="s">
        <v>5</v>
      </c>
      <c r="D1729">
        <v>27</v>
      </c>
      <c r="E1729" t="s">
        <v>10</v>
      </c>
      <c r="F1729" s="12">
        <f t="shared" si="54"/>
        <v>27</v>
      </c>
      <c r="G1729" t="str">
        <f t="shared" si="53"/>
        <v>Adolocent</v>
      </c>
    </row>
    <row r="1730" spans="1:7" x14ac:dyDescent="0.35">
      <c r="A1730">
        <v>1729</v>
      </c>
      <c r="B1730" s="1" t="s">
        <v>62</v>
      </c>
      <c r="C1730" t="s">
        <v>4</v>
      </c>
      <c r="D1730">
        <v>72</v>
      </c>
      <c r="E1730" t="s">
        <v>10</v>
      </c>
      <c r="F1730" s="12">
        <f t="shared" si="54"/>
        <v>72</v>
      </c>
      <c r="G1730" t="str">
        <f t="shared" si="53"/>
        <v>Senior</v>
      </c>
    </row>
    <row r="1731" spans="1:7" x14ac:dyDescent="0.35">
      <c r="A1731">
        <v>1730</v>
      </c>
      <c r="B1731" s="1" t="s">
        <v>63</v>
      </c>
      <c r="C1731" t="s">
        <v>5</v>
      </c>
      <c r="D1731">
        <v>73</v>
      </c>
      <c r="E1731" t="s">
        <v>10</v>
      </c>
      <c r="F1731" s="12">
        <f t="shared" si="54"/>
        <v>73</v>
      </c>
      <c r="G1731" t="str">
        <f t="shared" ref="G1731:G1794" si="55">IF(F1731&gt;60,"Senior",IF(F1731&gt;=31,"Adult",IF(F1731&lt;31,"Adolocent","Invaild")))</f>
        <v>Senior</v>
      </c>
    </row>
    <row r="1732" spans="1:7" x14ac:dyDescent="0.35">
      <c r="A1732">
        <v>1731</v>
      </c>
      <c r="B1732" s="1" t="s">
        <v>64</v>
      </c>
      <c r="C1732" t="s">
        <v>4</v>
      </c>
      <c r="D1732">
        <v>65</v>
      </c>
      <c r="E1732" t="s">
        <v>10</v>
      </c>
      <c r="F1732" s="12">
        <f t="shared" si="54"/>
        <v>65</v>
      </c>
      <c r="G1732" t="str">
        <f t="shared" si="55"/>
        <v>Senior</v>
      </c>
    </row>
    <row r="1733" spans="1:7" x14ac:dyDescent="0.35">
      <c r="A1733">
        <v>1732</v>
      </c>
      <c r="B1733" s="1" t="s">
        <v>66</v>
      </c>
      <c r="C1733" t="s">
        <v>4</v>
      </c>
      <c r="D1733">
        <v>90</v>
      </c>
      <c r="E1733" t="s">
        <v>10</v>
      </c>
      <c r="F1733" s="12">
        <f t="shared" si="54"/>
        <v>90</v>
      </c>
      <c r="G1733" t="str">
        <f t="shared" si="55"/>
        <v>Senior</v>
      </c>
    </row>
    <row r="1734" spans="1:7" x14ac:dyDescent="0.35">
      <c r="A1734">
        <v>1733</v>
      </c>
      <c r="B1734" s="1" t="s">
        <v>62</v>
      </c>
      <c r="C1734" t="s">
        <v>4</v>
      </c>
      <c r="D1734">
        <v>32</v>
      </c>
      <c r="E1734" t="s">
        <v>10</v>
      </c>
      <c r="F1734" s="12">
        <f t="shared" ref="F1734:F1797" si="56">IF(D1734="",AVERAGE(D1731:D1733),D1734)</f>
        <v>32</v>
      </c>
      <c r="G1734" t="str">
        <f t="shared" si="55"/>
        <v>Adult</v>
      </c>
    </row>
    <row r="1735" spans="1:7" x14ac:dyDescent="0.35">
      <c r="A1735">
        <v>1734</v>
      </c>
      <c r="B1735" s="1" t="s">
        <v>63</v>
      </c>
      <c r="C1735" t="s">
        <v>4</v>
      </c>
      <c r="D1735">
        <v>62</v>
      </c>
      <c r="E1735" t="s">
        <v>10</v>
      </c>
      <c r="F1735" s="12">
        <f t="shared" si="56"/>
        <v>62</v>
      </c>
      <c r="G1735" t="str">
        <f t="shared" si="55"/>
        <v>Senior</v>
      </c>
    </row>
    <row r="1736" spans="1:7" x14ac:dyDescent="0.35">
      <c r="A1736">
        <v>1735</v>
      </c>
      <c r="B1736" s="1" t="s">
        <v>64</v>
      </c>
      <c r="C1736" t="s">
        <v>4</v>
      </c>
      <c r="D1736">
        <v>76</v>
      </c>
      <c r="E1736" t="s">
        <v>10</v>
      </c>
      <c r="F1736" s="12">
        <f t="shared" si="56"/>
        <v>76</v>
      </c>
      <c r="G1736" t="str">
        <f t="shared" si="55"/>
        <v>Senior</v>
      </c>
    </row>
    <row r="1737" spans="1:7" x14ac:dyDescent="0.35">
      <c r="A1737">
        <v>1736</v>
      </c>
      <c r="B1737" s="1" t="s">
        <v>66</v>
      </c>
      <c r="C1737" t="s">
        <v>4</v>
      </c>
      <c r="D1737">
        <v>23</v>
      </c>
      <c r="E1737" t="s">
        <v>10</v>
      </c>
      <c r="F1737" s="12">
        <f t="shared" si="56"/>
        <v>23</v>
      </c>
      <c r="G1737" t="str">
        <f t="shared" si="55"/>
        <v>Adolocent</v>
      </c>
    </row>
    <row r="1738" spans="1:7" x14ac:dyDescent="0.35">
      <c r="A1738">
        <v>1737</v>
      </c>
      <c r="B1738" s="1" t="s">
        <v>62</v>
      </c>
      <c r="C1738" t="s">
        <v>4</v>
      </c>
      <c r="D1738">
        <v>60</v>
      </c>
      <c r="E1738" t="s">
        <v>10</v>
      </c>
      <c r="F1738" s="12">
        <f t="shared" si="56"/>
        <v>60</v>
      </c>
      <c r="G1738" t="str">
        <f t="shared" si="55"/>
        <v>Adult</v>
      </c>
    </row>
    <row r="1739" spans="1:7" x14ac:dyDescent="0.35">
      <c r="A1739">
        <v>1738</v>
      </c>
      <c r="B1739" s="1" t="s">
        <v>63</v>
      </c>
      <c r="C1739" t="s">
        <v>4</v>
      </c>
      <c r="D1739">
        <v>27</v>
      </c>
      <c r="E1739" t="s">
        <v>10</v>
      </c>
      <c r="F1739" s="12">
        <f t="shared" si="56"/>
        <v>27</v>
      </c>
      <c r="G1739" t="str">
        <f t="shared" si="55"/>
        <v>Adolocent</v>
      </c>
    </row>
    <row r="1740" spans="1:7" x14ac:dyDescent="0.35">
      <c r="A1740">
        <v>1739</v>
      </c>
      <c r="B1740" s="1" t="s">
        <v>64</v>
      </c>
      <c r="C1740" t="s">
        <v>5</v>
      </c>
      <c r="D1740">
        <v>44</v>
      </c>
      <c r="E1740" t="s">
        <v>10</v>
      </c>
      <c r="F1740" s="12">
        <f t="shared" si="56"/>
        <v>44</v>
      </c>
      <c r="G1740" t="str">
        <f t="shared" si="55"/>
        <v>Adult</v>
      </c>
    </row>
    <row r="1741" spans="1:7" x14ac:dyDescent="0.35">
      <c r="A1741">
        <v>1740</v>
      </c>
      <c r="B1741" s="1" t="s">
        <v>66</v>
      </c>
      <c r="C1741" t="s">
        <v>5</v>
      </c>
      <c r="D1741">
        <v>25</v>
      </c>
      <c r="E1741" t="s">
        <v>10</v>
      </c>
      <c r="F1741" s="12">
        <f t="shared" si="56"/>
        <v>25</v>
      </c>
      <c r="G1741" t="str">
        <f t="shared" si="55"/>
        <v>Adolocent</v>
      </c>
    </row>
    <row r="1742" spans="1:7" x14ac:dyDescent="0.35">
      <c r="A1742">
        <v>1741</v>
      </c>
      <c r="B1742" s="1" t="s">
        <v>62</v>
      </c>
      <c r="C1742" t="s">
        <v>5</v>
      </c>
      <c r="D1742">
        <v>71</v>
      </c>
      <c r="E1742" t="s">
        <v>10</v>
      </c>
      <c r="F1742" s="12">
        <f t="shared" si="56"/>
        <v>71</v>
      </c>
      <c r="G1742" t="str">
        <f t="shared" si="55"/>
        <v>Senior</v>
      </c>
    </row>
    <row r="1743" spans="1:7" x14ac:dyDescent="0.35">
      <c r="A1743">
        <v>1742</v>
      </c>
      <c r="B1743" s="1" t="s">
        <v>63</v>
      </c>
      <c r="C1743" t="s">
        <v>5</v>
      </c>
      <c r="D1743">
        <v>49</v>
      </c>
      <c r="E1743" t="s">
        <v>10</v>
      </c>
      <c r="F1743" s="12">
        <f t="shared" si="56"/>
        <v>49</v>
      </c>
      <c r="G1743" t="str">
        <f t="shared" si="55"/>
        <v>Adult</v>
      </c>
    </row>
    <row r="1744" spans="1:7" x14ac:dyDescent="0.35">
      <c r="A1744">
        <v>1743</v>
      </c>
      <c r="B1744" s="1" t="s">
        <v>64</v>
      </c>
      <c r="C1744" t="s">
        <v>5</v>
      </c>
      <c r="D1744">
        <v>30</v>
      </c>
      <c r="E1744" t="s">
        <v>10</v>
      </c>
      <c r="F1744" s="12">
        <f t="shared" si="56"/>
        <v>30</v>
      </c>
      <c r="G1744" t="str">
        <f t="shared" si="55"/>
        <v>Adolocent</v>
      </c>
    </row>
    <row r="1745" spans="1:7" x14ac:dyDescent="0.35">
      <c r="A1745">
        <v>1744</v>
      </c>
      <c r="B1745" s="1" t="s">
        <v>66</v>
      </c>
      <c r="C1745" t="s">
        <v>5</v>
      </c>
      <c r="D1745">
        <v>36</v>
      </c>
      <c r="E1745" t="s">
        <v>10</v>
      </c>
      <c r="F1745" s="12">
        <f t="shared" si="56"/>
        <v>36</v>
      </c>
      <c r="G1745" t="str">
        <f t="shared" si="55"/>
        <v>Adult</v>
      </c>
    </row>
    <row r="1746" spans="1:7" x14ac:dyDescent="0.35">
      <c r="A1746">
        <v>1745</v>
      </c>
      <c r="B1746" s="1" t="s">
        <v>62</v>
      </c>
      <c r="C1746" t="s">
        <v>5</v>
      </c>
      <c r="D1746">
        <v>54</v>
      </c>
      <c r="E1746" t="s">
        <v>10</v>
      </c>
      <c r="F1746" s="12">
        <f t="shared" si="56"/>
        <v>54</v>
      </c>
      <c r="G1746" t="str">
        <f t="shared" si="55"/>
        <v>Adult</v>
      </c>
    </row>
    <row r="1747" spans="1:7" x14ac:dyDescent="0.35">
      <c r="A1747">
        <v>1746</v>
      </c>
      <c r="B1747" s="1" t="s">
        <v>63</v>
      </c>
      <c r="C1747" t="s">
        <v>4</v>
      </c>
      <c r="D1747">
        <v>66</v>
      </c>
      <c r="E1747" t="s">
        <v>10</v>
      </c>
      <c r="F1747" s="12">
        <f t="shared" si="56"/>
        <v>66</v>
      </c>
      <c r="G1747" t="str">
        <f t="shared" si="55"/>
        <v>Senior</v>
      </c>
    </row>
    <row r="1748" spans="1:7" x14ac:dyDescent="0.35">
      <c r="A1748">
        <v>1747</v>
      </c>
      <c r="B1748" s="1" t="s">
        <v>64</v>
      </c>
      <c r="C1748" t="s">
        <v>5</v>
      </c>
      <c r="D1748">
        <v>61</v>
      </c>
      <c r="E1748" t="s">
        <v>10</v>
      </c>
      <c r="F1748" s="12">
        <f t="shared" si="56"/>
        <v>61</v>
      </c>
      <c r="G1748" t="str">
        <f t="shared" si="55"/>
        <v>Senior</v>
      </c>
    </row>
    <row r="1749" spans="1:7" x14ac:dyDescent="0.35">
      <c r="A1749">
        <v>1748</v>
      </c>
      <c r="B1749" s="1" t="s">
        <v>66</v>
      </c>
      <c r="C1749" t="s">
        <v>4</v>
      </c>
      <c r="D1749">
        <v>44</v>
      </c>
      <c r="E1749" t="s">
        <v>10</v>
      </c>
      <c r="F1749" s="12">
        <f t="shared" si="56"/>
        <v>44</v>
      </c>
      <c r="G1749" t="str">
        <f t="shared" si="55"/>
        <v>Adult</v>
      </c>
    </row>
    <row r="1750" spans="1:7" x14ac:dyDescent="0.35">
      <c r="A1750">
        <v>1749</v>
      </c>
      <c r="B1750" s="1" t="s">
        <v>62</v>
      </c>
      <c r="C1750" t="s">
        <v>4</v>
      </c>
      <c r="D1750">
        <v>30</v>
      </c>
      <c r="E1750" t="s">
        <v>10</v>
      </c>
      <c r="F1750" s="12">
        <f t="shared" si="56"/>
        <v>30</v>
      </c>
      <c r="G1750" t="str">
        <f t="shared" si="55"/>
        <v>Adolocent</v>
      </c>
    </row>
    <row r="1751" spans="1:7" x14ac:dyDescent="0.35">
      <c r="A1751">
        <v>1750</v>
      </c>
      <c r="B1751" s="1" t="s">
        <v>63</v>
      </c>
      <c r="C1751" t="s">
        <v>5</v>
      </c>
      <c r="D1751">
        <v>85</v>
      </c>
      <c r="E1751" t="s">
        <v>10</v>
      </c>
      <c r="F1751" s="12">
        <f t="shared" si="56"/>
        <v>85</v>
      </c>
      <c r="G1751" t="str">
        <f t="shared" si="55"/>
        <v>Senior</v>
      </c>
    </row>
    <row r="1752" spans="1:7" x14ac:dyDescent="0.35">
      <c r="A1752">
        <v>1751</v>
      </c>
      <c r="B1752" s="1" t="s">
        <v>64</v>
      </c>
      <c r="C1752" t="s">
        <v>4</v>
      </c>
      <c r="D1752">
        <v>78</v>
      </c>
      <c r="E1752" t="s">
        <v>10</v>
      </c>
      <c r="F1752" s="12">
        <f t="shared" si="56"/>
        <v>78</v>
      </c>
      <c r="G1752" t="str">
        <f t="shared" si="55"/>
        <v>Senior</v>
      </c>
    </row>
    <row r="1753" spans="1:7" x14ac:dyDescent="0.35">
      <c r="A1753">
        <v>1752</v>
      </c>
      <c r="B1753" s="1" t="s">
        <v>66</v>
      </c>
      <c r="C1753" t="s">
        <v>5</v>
      </c>
      <c r="D1753">
        <v>50</v>
      </c>
      <c r="E1753" t="s">
        <v>10</v>
      </c>
      <c r="F1753" s="12">
        <f t="shared" si="56"/>
        <v>50</v>
      </c>
      <c r="G1753" t="str">
        <f t="shared" si="55"/>
        <v>Adult</v>
      </c>
    </row>
    <row r="1754" spans="1:7" x14ac:dyDescent="0.35">
      <c r="A1754">
        <v>1753</v>
      </c>
      <c r="B1754" s="1" t="s">
        <v>62</v>
      </c>
      <c r="C1754" t="s">
        <v>5</v>
      </c>
      <c r="D1754">
        <v>68</v>
      </c>
      <c r="E1754" t="s">
        <v>10</v>
      </c>
      <c r="F1754" s="12">
        <f t="shared" si="56"/>
        <v>68</v>
      </c>
      <c r="G1754" t="str">
        <f t="shared" si="55"/>
        <v>Senior</v>
      </c>
    </row>
    <row r="1755" spans="1:7" x14ac:dyDescent="0.35">
      <c r="A1755">
        <v>1754</v>
      </c>
      <c r="B1755" s="1" t="s">
        <v>63</v>
      </c>
      <c r="C1755" t="s">
        <v>5</v>
      </c>
      <c r="D1755">
        <v>63</v>
      </c>
      <c r="E1755" t="s">
        <v>10</v>
      </c>
      <c r="F1755" s="12">
        <f t="shared" si="56"/>
        <v>63</v>
      </c>
      <c r="G1755" t="str">
        <f t="shared" si="55"/>
        <v>Senior</v>
      </c>
    </row>
    <row r="1756" spans="1:7" x14ac:dyDescent="0.35">
      <c r="A1756">
        <v>1755</v>
      </c>
      <c r="B1756" s="1" t="s">
        <v>64</v>
      </c>
      <c r="C1756" t="s">
        <v>4</v>
      </c>
      <c r="D1756">
        <v>66</v>
      </c>
      <c r="E1756" t="s">
        <v>10</v>
      </c>
      <c r="F1756" s="12">
        <f t="shared" si="56"/>
        <v>66</v>
      </c>
      <c r="G1756" t="str">
        <f t="shared" si="55"/>
        <v>Senior</v>
      </c>
    </row>
    <row r="1757" spans="1:7" x14ac:dyDescent="0.35">
      <c r="A1757">
        <v>1756</v>
      </c>
      <c r="B1757" s="1" t="s">
        <v>66</v>
      </c>
      <c r="C1757" t="s">
        <v>5</v>
      </c>
      <c r="D1757">
        <v>54</v>
      </c>
      <c r="E1757" t="s">
        <v>10</v>
      </c>
      <c r="F1757" s="12">
        <f t="shared" si="56"/>
        <v>54</v>
      </c>
      <c r="G1757" t="str">
        <f t="shared" si="55"/>
        <v>Adult</v>
      </c>
    </row>
    <row r="1758" spans="1:7" x14ac:dyDescent="0.35">
      <c r="A1758">
        <v>1757</v>
      </c>
      <c r="B1758" s="1" t="s">
        <v>62</v>
      </c>
      <c r="C1758" t="s">
        <v>4</v>
      </c>
      <c r="D1758">
        <v>20</v>
      </c>
      <c r="E1758" t="s">
        <v>10</v>
      </c>
      <c r="F1758" s="12">
        <f t="shared" si="56"/>
        <v>20</v>
      </c>
      <c r="G1758" t="str">
        <f t="shared" si="55"/>
        <v>Adolocent</v>
      </c>
    </row>
    <row r="1759" spans="1:7" x14ac:dyDescent="0.35">
      <c r="A1759">
        <v>1758</v>
      </c>
      <c r="B1759" s="1" t="s">
        <v>63</v>
      </c>
      <c r="C1759" t="s">
        <v>5</v>
      </c>
      <c r="D1759">
        <v>81</v>
      </c>
      <c r="E1759" t="s">
        <v>10</v>
      </c>
      <c r="F1759" s="12">
        <f t="shared" si="56"/>
        <v>81</v>
      </c>
      <c r="G1759" t="str">
        <f t="shared" si="55"/>
        <v>Senior</v>
      </c>
    </row>
    <row r="1760" spans="1:7" x14ac:dyDescent="0.35">
      <c r="A1760">
        <v>1759</v>
      </c>
      <c r="B1760" s="1" t="s">
        <v>64</v>
      </c>
      <c r="C1760" t="s">
        <v>5</v>
      </c>
      <c r="D1760">
        <v>22</v>
      </c>
      <c r="E1760" t="s">
        <v>10</v>
      </c>
      <c r="F1760" s="12">
        <f t="shared" si="56"/>
        <v>22</v>
      </c>
      <c r="G1760" t="str">
        <f t="shared" si="55"/>
        <v>Adolocent</v>
      </c>
    </row>
    <row r="1761" spans="1:7" x14ac:dyDescent="0.35">
      <c r="A1761">
        <v>1760</v>
      </c>
      <c r="B1761" s="1" t="s">
        <v>66</v>
      </c>
      <c r="C1761" t="s">
        <v>5</v>
      </c>
      <c r="D1761">
        <v>19</v>
      </c>
      <c r="E1761" t="s">
        <v>10</v>
      </c>
      <c r="F1761" s="12">
        <f t="shared" si="56"/>
        <v>19</v>
      </c>
      <c r="G1761" t="str">
        <f t="shared" si="55"/>
        <v>Adolocent</v>
      </c>
    </row>
    <row r="1762" spans="1:7" x14ac:dyDescent="0.35">
      <c r="A1762">
        <v>1761</v>
      </c>
      <c r="B1762" s="1" t="s">
        <v>62</v>
      </c>
      <c r="C1762" t="s">
        <v>5</v>
      </c>
      <c r="D1762">
        <v>30</v>
      </c>
      <c r="E1762" t="s">
        <v>10</v>
      </c>
      <c r="F1762" s="12">
        <f t="shared" si="56"/>
        <v>30</v>
      </c>
      <c r="G1762" t="str">
        <f t="shared" si="55"/>
        <v>Adolocent</v>
      </c>
    </row>
    <row r="1763" spans="1:7" x14ac:dyDescent="0.35">
      <c r="A1763">
        <v>1762</v>
      </c>
      <c r="B1763" s="1" t="s">
        <v>63</v>
      </c>
      <c r="C1763" t="s">
        <v>4</v>
      </c>
      <c r="D1763">
        <v>29</v>
      </c>
      <c r="E1763" t="s">
        <v>10</v>
      </c>
      <c r="F1763" s="12">
        <f t="shared" si="56"/>
        <v>29</v>
      </c>
      <c r="G1763" t="str">
        <f t="shared" si="55"/>
        <v>Adolocent</v>
      </c>
    </row>
    <row r="1764" spans="1:7" x14ac:dyDescent="0.35">
      <c r="A1764">
        <v>1763</v>
      </c>
      <c r="B1764" s="1" t="s">
        <v>64</v>
      </c>
      <c r="C1764" t="s">
        <v>5</v>
      </c>
      <c r="D1764">
        <v>84</v>
      </c>
      <c r="E1764" t="s">
        <v>10</v>
      </c>
      <c r="F1764" s="12">
        <f t="shared" si="56"/>
        <v>84</v>
      </c>
      <c r="G1764" t="str">
        <f t="shared" si="55"/>
        <v>Senior</v>
      </c>
    </row>
    <row r="1765" spans="1:7" x14ac:dyDescent="0.35">
      <c r="A1765">
        <v>1764</v>
      </c>
      <c r="B1765" s="1" t="s">
        <v>66</v>
      </c>
      <c r="C1765" t="s">
        <v>5</v>
      </c>
      <c r="D1765">
        <v>37</v>
      </c>
      <c r="E1765" t="s">
        <v>10</v>
      </c>
      <c r="F1765" s="12">
        <f t="shared" si="56"/>
        <v>37</v>
      </c>
      <c r="G1765" t="str">
        <f t="shared" si="55"/>
        <v>Adult</v>
      </c>
    </row>
    <row r="1766" spans="1:7" x14ac:dyDescent="0.35">
      <c r="A1766">
        <v>1765</v>
      </c>
      <c r="B1766" s="1" t="s">
        <v>62</v>
      </c>
      <c r="C1766" t="s">
        <v>5</v>
      </c>
      <c r="D1766">
        <v>18</v>
      </c>
      <c r="E1766" t="s">
        <v>10</v>
      </c>
      <c r="F1766" s="12">
        <f t="shared" si="56"/>
        <v>18</v>
      </c>
      <c r="G1766" t="str">
        <f t="shared" si="55"/>
        <v>Adolocent</v>
      </c>
    </row>
    <row r="1767" spans="1:7" x14ac:dyDescent="0.35">
      <c r="A1767">
        <v>1766</v>
      </c>
      <c r="B1767" s="1" t="s">
        <v>63</v>
      </c>
      <c r="C1767" t="s">
        <v>4</v>
      </c>
      <c r="D1767">
        <v>42</v>
      </c>
      <c r="E1767" t="s">
        <v>10</v>
      </c>
      <c r="F1767" s="12">
        <f t="shared" si="56"/>
        <v>42</v>
      </c>
      <c r="G1767" t="str">
        <f t="shared" si="55"/>
        <v>Adult</v>
      </c>
    </row>
    <row r="1768" spans="1:7" x14ac:dyDescent="0.35">
      <c r="A1768">
        <v>1767</v>
      </c>
      <c r="B1768" s="1" t="s">
        <v>64</v>
      </c>
      <c r="C1768" t="s">
        <v>5</v>
      </c>
      <c r="D1768">
        <v>52</v>
      </c>
      <c r="E1768" t="s">
        <v>10</v>
      </c>
      <c r="F1768" s="12">
        <f t="shared" si="56"/>
        <v>52</v>
      </c>
      <c r="G1768" t="str">
        <f t="shared" si="55"/>
        <v>Adult</v>
      </c>
    </row>
    <row r="1769" spans="1:7" x14ac:dyDescent="0.35">
      <c r="A1769">
        <v>1768</v>
      </c>
      <c r="B1769" s="1" t="s">
        <v>66</v>
      </c>
      <c r="C1769" t="s">
        <v>5</v>
      </c>
      <c r="D1769">
        <v>81</v>
      </c>
      <c r="E1769" t="s">
        <v>10</v>
      </c>
      <c r="F1769" s="12">
        <f t="shared" si="56"/>
        <v>81</v>
      </c>
      <c r="G1769" t="str">
        <f t="shared" si="55"/>
        <v>Senior</v>
      </c>
    </row>
    <row r="1770" spans="1:7" x14ac:dyDescent="0.35">
      <c r="A1770">
        <v>1769</v>
      </c>
      <c r="B1770" s="1" t="s">
        <v>62</v>
      </c>
      <c r="C1770" t="s">
        <v>4</v>
      </c>
      <c r="D1770">
        <v>27</v>
      </c>
      <c r="E1770" t="s">
        <v>10</v>
      </c>
      <c r="F1770" s="12">
        <f t="shared" si="56"/>
        <v>27</v>
      </c>
      <c r="G1770" t="str">
        <f t="shared" si="55"/>
        <v>Adolocent</v>
      </c>
    </row>
    <row r="1771" spans="1:7" x14ac:dyDescent="0.35">
      <c r="A1771">
        <v>1770</v>
      </c>
      <c r="B1771" s="1" t="s">
        <v>63</v>
      </c>
      <c r="C1771" t="s">
        <v>4</v>
      </c>
      <c r="D1771">
        <v>88</v>
      </c>
      <c r="E1771" t="s">
        <v>10</v>
      </c>
      <c r="F1771" s="12">
        <f t="shared" si="56"/>
        <v>88</v>
      </c>
      <c r="G1771" t="str">
        <f t="shared" si="55"/>
        <v>Senior</v>
      </c>
    </row>
    <row r="1772" spans="1:7" x14ac:dyDescent="0.35">
      <c r="A1772">
        <v>1771</v>
      </c>
      <c r="B1772" s="1" t="s">
        <v>64</v>
      </c>
      <c r="C1772" t="s">
        <v>4</v>
      </c>
      <c r="D1772">
        <v>80</v>
      </c>
      <c r="E1772" t="s">
        <v>10</v>
      </c>
      <c r="F1772" s="12">
        <f t="shared" si="56"/>
        <v>80</v>
      </c>
      <c r="G1772" t="str">
        <f t="shared" si="55"/>
        <v>Senior</v>
      </c>
    </row>
    <row r="1773" spans="1:7" x14ac:dyDescent="0.35">
      <c r="A1773">
        <v>1772</v>
      </c>
      <c r="B1773" s="1" t="s">
        <v>66</v>
      </c>
      <c r="C1773" t="s">
        <v>4</v>
      </c>
      <c r="D1773">
        <v>42</v>
      </c>
      <c r="E1773" t="s">
        <v>10</v>
      </c>
      <c r="F1773" s="12">
        <f t="shared" si="56"/>
        <v>42</v>
      </c>
      <c r="G1773" t="str">
        <f t="shared" si="55"/>
        <v>Adult</v>
      </c>
    </row>
    <row r="1774" spans="1:7" x14ac:dyDescent="0.35">
      <c r="A1774">
        <v>1773</v>
      </c>
      <c r="B1774" s="1" t="s">
        <v>62</v>
      </c>
      <c r="C1774" t="s">
        <v>5</v>
      </c>
      <c r="D1774">
        <v>22</v>
      </c>
      <c r="E1774" t="s">
        <v>10</v>
      </c>
      <c r="F1774" s="12">
        <f t="shared" si="56"/>
        <v>22</v>
      </c>
      <c r="G1774" t="str">
        <f t="shared" si="55"/>
        <v>Adolocent</v>
      </c>
    </row>
    <row r="1775" spans="1:7" x14ac:dyDescent="0.35">
      <c r="A1775">
        <v>1774</v>
      </c>
      <c r="B1775" s="1" t="s">
        <v>63</v>
      </c>
      <c r="C1775" t="s">
        <v>4</v>
      </c>
      <c r="D1775">
        <v>46</v>
      </c>
      <c r="E1775" t="s">
        <v>10</v>
      </c>
      <c r="F1775" s="12">
        <f t="shared" si="56"/>
        <v>46</v>
      </c>
      <c r="G1775" t="str">
        <f t="shared" si="55"/>
        <v>Adult</v>
      </c>
    </row>
    <row r="1776" spans="1:7" x14ac:dyDescent="0.35">
      <c r="A1776">
        <v>1775</v>
      </c>
      <c r="B1776" s="1" t="s">
        <v>64</v>
      </c>
      <c r="C1776" t="s">
        <v>5</v>
      </c>
      <c r="D1776">
        <v>42</v>
      </c>
      <c r="E1776" t="s">
        <v>10</v>
      </c>
      <c r="F1776" s="12">
        <f t="shared" si="56"/>
        <v>42</v>
      </c>
      <c r="G1776" t="str">
        <f t="shared" si="55"/>
        <v>Adult</v>
      </c>
    </row>
    <row r="1777" spans="1:7" x14ac:dyDescent="0.35">
      <c r="A1777">
        <v>1776</v>
      </c>
      <c r="B1777" s="1" t="s">
        <v>66</v>
      </c>
      <c r="C1777" t="s">
        <v>5</v>
      </c>
      <c r="D1777">
        <v>77</v>
      </c>
      <c r="E1777" t="s">
        <v>10</v>
      </c>
      <c r="F1777" s="12">
        <f t="shared" si="56"/>
        <v>77</v>
      </c>
      <c r="G1777" t="str">
        <f t="shared" si="55"/>
        <v>Senior</v>
      </c>
    </row>
    <row r="1778" spans="1:7" x14ac:dyDescent="0.35">
      <c r="A1778">
        <v>1777</v>
      </c>
      <c r="B1778" s="1" t="s">
        <v>62</v>
      </c>
      <c r="C1778" t="s">
        <v>5</v>
      </c>
      <c r="D1778">
        <v>58</v>
      </c>
      <c r="E1778" t="s">
        <v>10</v>
      </c>
      <c r="F1778" s="12">
        <f t="shared" si="56"/>
        <v>58</v>
      </c>
      <c r="G1778" t="str">
        <f t="shared" si="55"/>
        <v>Adult</v>
      </c>
    </row>
    <row r="1779" spans="1:7" x14ac:dyDescent="0.35">
      <c r="A1779">
        <v>1778</v>
      </c>
      <c r="B1779" s="1" t="s">
        <v>63</v>
      </c>
      <c r="C1779" t="s">
        <v>4</v>
      </c>
      <c r="D1779">
        <v>20</v>
      </c>
      <c r="E1779" t="s">
        <v>10</v>
      </c>
      <c r="F1779" s="12">
        <f t="shared" si="56"/>
        <v>20</v>
      </c>
      <c r="G1779" t="str">
        <f t="shared" si="55"/>
        <v>Adolocent</v>
      </c>
    </row>
    <row r="1780" spans="1:7" x14ac:dyDescent="0.35">
      <c r="A1780">
        <v>1779</v>
      </c>
      <c r="B1780" s="1" t="s">
        <v>64</v>
      </c>
      <c r="C1780" t="s">
        <v>5</v>
      </c>
      <c r="D1780">
        <v>88</v>
      </c>
      <c r="E1780" t="s">
        <v>10</v>
      </c>
      <c r="F1780" s="12">
        <f t="shared" si="56"/>
        <v>88</v>
      </c>
      <c r="G1780" t="str">
        <f t="shared" si="55"/>
        <v>Senior</v>
      </c>
    </row>
    <row r="1781" spans="1:7" x14ac:dyDescent="0.35">
      <c r="A1781">
        <v>1780</v>
      </c>
      <c r="B1781" s="1" t="s">
        <v>66</v>
      </c>
      <c r="C1781" t="s">
        <v>5</v>
      </c>
      <c r="D1781">
        <v>49</v>
      </c>
      <c r="E1781" t="s">
        <v>10</v>
      </c>
      <c r="F1781" s="12">
        <f t="shared" si="56"/>
        <v>49</v>
      </c>
      <c r="G1781" t="str">
        <f t="shared" si="55"/>
        <v>Adult</v>
      </c>
    </row>
    <row r="1782" spans="1:7" x14ac:dyDescent="0.35">
      <c r="A1782">
        <v>1781</v>
      </c>
      <c r="B1782" s="1" t="s">
        <v>62</v>
      </c>
      <c r="C1782" t="s">
        <v>5</v>
      </c>
      <c r="D1782">
        <v>29</v>
      </c>
      <c r="E1782" t="s">
        <v>10</v>
      </c>
      <c r="F1782" s="12">
        <f t="shared" si="56"/>
        <v>29</v>
      </c>
      <c r="G1782" t="str">
        <f t="shared" si="55"/>
        <v>Adolocent</v>
      </c>
    </row>
    <row r="1783" spans="1:7" x14ac:dyDescent="0.35">
      <c r="A1783">
        <v>1782</v>
      </c>
      <c r="B1783" s="1" t="s">
        <v>63</v>
      </c>
      <c r="C1783" t="s">
        <v>4</v>
      </c>
      <c r="D1783">
        <v>50</v>
      </c>
      <c r="E1783" t="s">
        <v>10</v>
      </c>
      <c r="F1783" s="12">
        <f t="shared" si="56"/>
        <v>50</v>
      </c>
      <c r="G1783" t="str">
        <f t="shared" si="55"/>
        <v>Adult</v>
      </c>
    </row>
    <row r="1784" spans="1:7" x14ac:dyDescent="0.35">
      <c r="A1784">
        <v>1783</v>
      </c>
      <c r="B1784" s="1" t="s">
        <v>64</v>
      </c>
      <c r="C1784" t="s">
        <v>4</v>
      </c>
      <c r="D1784">
        <v>27</v>
      </c>
      <c r="E1784" t="s">
        <v>10</v>
      </c>
      <c r="F1784" s="12">
        <f t="shared" si="56"/>
        <v>27</v>
      </c>
      <c r="G1784" t="str">
        <f t="shared" si="55"/>
        <v>Adolocent</v>
      </c>
    </row>
    <row r="1785" spans="1:7" x14ac:dyDescent="0.35">
      <c r="A1785">
        <v>1784</v>
      </c>
      <c r="B1785" s="1" t="s">
        <v>66</v>
      </c>
      <c r="C1785" t="s">
        <v>4</v>
      </c>
      <c r="D1785">
        <v>57</v>
      </c>
      <c r="E1785" t="s">
        <v>10</v>
      </c>
      <c r="F1785" s="12">
        <f t="shared" si="56"/>
        <v>57</v>
      </c>
      <c r="G1785" t="str">
        <f t="shared" si="55"/>
        <v>Adult</v>
      </c>
    </row>
    <row r="1786" spans="1:7" x14ac:dyDescent="0.35">
      <c r="A1786">
        <v>1785</v>
      </c>
      <c r="B1786" s="1" t="s">
        <v>62</v>
      </c>
      <c r="C1786" t="s">
        <v>5</v>
      </c>
      <c r="D1786">
        <v>42</v>
      </c>
      <c r="E1786" t="s">
        <v>10</v>
      </c>
      <c r="F1786" s="12">
        <f t="shared" si="56"/>
        <v>42</v>
      </c>
      <c r="G1786" t="str">
        <f t="shared" si="55"/>
        <v>Adult</v>
      </c>
    </row>
    <row r="1787" spans="1:7" x14ac:dyDescent="0.35">
      <c r="A1787">
        <v>1786</v>
      </c>
      <c r="B1787" s="1" t="s">
        <v>63</v>
      </c>
      <c r="C1787" t="s">
        <v>5</v>
      </c>
      <c r="D1787">
        <v>78</v>
      </c>
      <c r="E1787" t="s">
        <v>10</v>
      </c>
      <c r="F1787" s="12">
        <f t="shared" si="56"/>
        <v>78</v>
      </c>
      <c r="G1787" t="str">
        <f t="shared" si="55"/>
        <v>Senior</v>
      </c>
    </row>
    <row r="1788" spans="1:7" x14ac:dyDescent="0.35">
      <c r="A1788">
        <v>1787</v>
      </c>
      <c r="B1788" s="1" t="s">
        <v>64</v>
      </c>
      <c r="C1788" t="s">
        <v>5</v>
      </c>
      <c r="D1788">
        <v>48</v>
      </c>
      <c r="E1788" t="s">
        <v>10</v>
      </c>
      <c r="F1788" s="12">
        <f t="shared" si="56"/>
        <v>48</v>
      </c>
      <c r="G1788" t="str">
        <f t="shared" si="55"/>
        <v>Adult</v>
      </c>
    </row>
    <row r="1789" spans="1:7" x14ac:dyDescent="0.35">
      <c r="A1789">
        <v>1788</v>
      </c>
      <c r="B1789" s="1" t="s">
        <v>66</v>
      </c>
      <c r="C1789" t="s">
        <v>5</v>
      </c>
      <c r="D1789">
        <v>82</v>
      </c>
      <c r="E1789" t="s">
        <v>10</v>
      </c>
      <c r="F1789" s="12">
        <f t="shared" si="56"/>
        <v>82</v>
      </c>
      <c r="G1789" t="str">
        <f t="shared" si="55"/>
        <v>Senior</v>
      </c>
    </row>
    <row r="1790" spans="1:7" x14ac:dyDescent="0.35">
      <c r="A1790">
        <v>1789</v>
      </c>
      <c r="B1790" s="1" t="s">
        <v>62</v>
      </c>
      <c r="C1790" t="s">
        <v>5</v>
      </c>
      <c r="D1790">
        <v>35</v>
      </c>
      <c r="E1790" t="s">
        <v>10</v>
      </c>
      <c r="F1790" s="12">
        <f t="shared" si="56"/>
        <v>35</v>
      </c>
      <c r="G1790" t="str">
        <f t="shared" si="55"/>
        <v>Adult</v>
      </c>
    </row>
    <row r="1791" spans="1:7" x14ac:dyDescent="0.35">
      <c r="A1791">
        <v>1790</v>
      </c>
      <c r="B1791" s="1" t="s">
        <v>63</v>
      </c>
      <c r="C1791" t="s">
        <v>4</v>
      </c>
      <c r="D1791">
        <v>85</v>
      </c>
      <c r="E1791" t="s">
        <v>10</v>
      </c>
      <c r="F1791" s="12">
        <f t="shared" si="56"/>
        <v>85</v>
      </c>
      <c r="G1791" t="str">
        <f t="shared" si="55"/>
        <v>Senior</v>
      </c>
    </row>
    <row r="1792" spans="1:7" x14ac:dyDescent="0.35">
      <c r="A1792">
        <v>1791</v>
      </c>
      <c r="B1792" s="1" t="s">
        <v>64</v>
      </c>
      <c r="C1792" t="s">
        <v>4</v>
      </c>
      <c r="D1792">
        <v>33</v>
      </c>
      <c r="E1792" t="s">
        <v>10</v>
      </c>
      <c r="F1792" s="12">
        <f t="shared" si="56"/>
        <v>33</v>
      </c>
      <c r="G1792" t="str">
        <f t="shared" si="55"/>
        <v>Adult</v>
      </c>
    </row>
    <row r="1793" spans="1:7" x14ac:dyDescent="0.35">
      <c r="A1793">
        <v>1792</v>
      </c>
      <c r="B1793" s="1" t="s">
        <v>66</v>
      </c>
      <c r="C1793" t="s">
        <v>4</v>
      </c>
      <c r="D1793">
        <v>59</v>
      </c>
      <c r="E1793" t="s">
        <v>10</v>
      </c>
      <c r="F1793" s="12">
        <f t="shared" si="56"/>
        <v>59</v>
      </c>
      <c r="G1793" t="str">
        <f t="shared" si="55"/>
        <v>Adult</v>
      </c>
    </row>
    <row r="1794" spans="1:7" x14ac:dyDescent="0.35">
      <c r="A1794">
        <v>1793</v>
      </c>
      <c r="B1794" s="1" t="s">
        <v>62</v>
      </c>
      <c r="C1794" t="s">
        <v>5</v>
      </c>
      <c r="D1794">
        <v>66</v>
      </c>
      <c r="E1794" t="s">
        <v>10</v>
      </c>
      <c r="F1794" s="12">
        <f t="shared" si="56"/>
        <v>66</v>
      </c>
      <c r="G1794" t="str">
        <f t="shared" si="55"/>
        <v>Senior</v>
      </c>
    </row>
    <row r="1795" spans="1:7" x14ac:dyDescent="0.35">
      <c r="A1795">
        <v>1794</v>
      </c>
      <c r="B1795" s="1" t="s">
        <v>63</v>
      </c>
      <c r="C1795" t="s">
        <v>4</v>
      </c>
      <c r="D1795">
        <v>41</v>
      </c>
      <c r="E1795" t="s">
        <v>10</v>
      </c>
      <c r="F1795" s="12">
        <f t="shared" si="56"/>
        <v>41</v>
      </c>
      <c r="G1795" t="str">
        <f t="shared" ref="G1795:G1858" si="57">IF(F1795&gt;60,"Senior",IF(F1795&gt;=31,"Adult",IF(F1795&lt;31,"Adolocent","Invaild")))</f>
        <v>Adult</v>
      </c>
    </row>
    <row r="1796" spans="1:7" x14ac:dyDescent="0.35">
      <c r="A1796">
        <v>1795</v>
      </c>
      <c r="B1796" s="1" t="s">
        <v>64</v>
      </c>
      <c r="C1796" t="s">
        <v>4</v>
      </c>
      <c r="D1796">
        <v>53</v>
      </c>
      <c r="E1796" t="s">
        <v>10</v>
      </c>
      <c r="F1796" s="12">
        <f t="shared" si="56"/>
        <v>53</v>
      </c>
      <c r="G1796" t="str">
        <f t="shared" si="57"/>
        <v>Adult</v>
      </c>
    </row>
    <row r="1797" spans="1:7" x14ac:dyDescent="0.35">
      <c r="A1797">
        <v>1796</v>
      </c>
      <c r="B1797" s="1" t="s">
        <v>66</v>
      </c>
      <c r="C1797" t="s">
        <v>5</v>
      </c>
      <c r="D1797">
        <v>86</v>
      </c>
      <c r="E1797" t="s">
        <v>10</v>
      </c>
      <c r="F1797" s="12">
        <f t="shared" si="56"/>
        <v>86</v>
      </c>
      <c r="G1797" t="str">
        <f t="shared" si="57"/>
        <v>Senior</v>
      </c>
    </row>
    <row r="1798" spans="1:7" x14ac:dyDescent="0.35">
      <c r="A1798">
        <v>1797</v>
      </c>
      <c r="B1798" s="1" t="s">
        <v>62</v>
      </c>
      <c r="C1798" t="s">
        <v>4</v>
      </c>
      <c r="D1798">
        <v>45</v>
      </c>
      <c r="E1798" t="s">
        <v>10</v>
      </c>
      <c r="F1798" s="12">
        <f t="shared" ref="F1798:F1861" si="58">IF(D1798="",AVERAGE(D1795:D1797),D1798)</f>
        <v>45</v>
      </c>
      <c r="G1798" t="str">
        <f t="shared" si="57"/>
        <v>Adult</v>
      </c>
    </row>
    <row r="1799" spans="1:7" x14ac:dyDescent="0.35">
      <c r="A1799">
        <v>1798</v>
      </c>
      <c r="B1799" s="1" t="s">
        <v>63</v>
      </c>
      <c r="C1799" t="s">
        <v>4</v>
      </c>
      <c r="D1799">
        <v>31</v>
      </c>
      <c r="E1799" t="s">
        <v>10</v>
      </c>
      <c r="F1799" s="12">
        <f t="shared" si="58"/>
        <v>31</v>
      </c>
      <c r="G1799" t="str">
        <f t="shared" si="57"/>
        <v>Adult</v>
      </c>
    </row>
    <row r="1800" spans="1:7" x14ac:dyDescent="0.35">
      <c r="A1800">
        <v>1799</v>
      </c>
      <c r="B1800" s="1" t="s">
        <v>64</v>
      </c>
      <c r="C1800" t="s">
        <v>5</v>
      </c>
      <c r="D1800">
        <v>75</v>
      </c>
      <c r="E1800" t="s">
        <v>10</v>
      </c>
      <c r="F1800" s="12">
        <f t="shared" si="58"/>
        <v>75</v>
      </c>
      <c r="G1800" t="str">
        <f t="shared" si="57"/>
        <v>Senior</v>
      </c>
    </row>
    <row r="1801" spans="1:7" x14ac:dyDescent="0.35">
      <c r="A1801">
        <v>1800</v>
      </c>
      <c r="B1801" s="1" t="s">
        <v>66</v>
      </c>
      <c r="C1801" t="s">
        <v>4</v>
      </c>
      <c r="D1801">
        <v>63</v>
      </c>
      <c r="E1801" t="s">
        <v>10</v>
      </c>
      <c r="F1801" s="12">
        <f t="shared" si="58"/>
        <v>63</v>
      </c>
      <c r="G1801" t="str">
        <f t="shared" si="57"/>
        <v>Senior</v>
      </c>
    </row>
    <row r="1802" spans="1:7" x14ac:dyDescent="0.35">
      <c r="A1802">
        <v>1801</v>
      </c>
      <c r="B1802" s="1" t="s">
        <v>62</v>
      </c>
      <c r="C1802" t="s">
        <v>5</v>
      </c>
      <c r="D1802">
        <v>53</v>
      </c>
      <c r="E1802" t="s">
        <v>10</v>
      </c>
      <c r="F1802" s="12">
        <f t="shared" si="58"/>
        <v>53</v>
      </c>
      <c r="G1802" t="str">
        <f t="shared" si="57"/>
        <v>Adult</v>
      </c>
    </row>
    <row r="1803" spans="1:7" x14ac:dyDescent="0.35">
      <c r="A1803">
        <v>1802</v>
      </c>
      <c r="B1803" s="1" t="s">
        <v>63</v>
      </c>
      <c r="C1803" t="s">
        <v>5</v>
      </c>
      <c r="D1803">
        <v>61</v>
      </c>
      <c r="E1803" t="s">
        <v>10</v>
      </c>
      <c r="F1803" s="12">
        <f t="shared" si="58"/>
        <v>61</v>
      </c>
      <c r="G1803" t="str">
        <f t="shared" si="57"/>
        <v>Senior</v>
      </c>
    </row>
    <row r="1804" spans="1:7" x14ac:dyDescent="0.35">
      <c r="A1804">
        <v>1803</v>
      </c>
      <c r="B1804" s="1" t="s">
        <v>64</v>
      </c>
      <c r="C1804" t="s">
        <v>5</v>
      </c>
      <c r="E1804" t="s">
        <v>10</v>
      </c>
      <c r="F1804" s="12">
        <f t="shared" si="58"/>
        <v>59</v>
      </c>
      <c r="G1804" t="str">
        <f t="shared" si="57"/>
        <v>Adult</v>
      </c>
    </row>
    <row r="1805" spans="1:7" x14ac:dyDescent="0.35">
      <c r="A1805">
        <v>1804</v>
      </c>
      <c r="B1805" s="1" t="s">
        <v>66</v>
      </c>
      <c r="C1805" t="s">
        <v>5</v>
      </c>
      <c r="D1805">
        <v>81</v>
      </c>
      <c r="E1805" t="s">
        <v>10</v>
      </c>
      <c r="F1805" s="12">
        <f t="shared" si="58"/>
        <v>81</v>
      </c>
      <c r="G1805" t="str">
        <f t="shared" si="57"/>
        <v>Senior</v>
      </c>
    </row>
    <row r="1806" spans="1:7" x14ac:dyDescent="0.35">
      <c r="A1806">
        <v>1805</v>
      </c>
      <c r="B1806" s="1" t="s">
        <v>62</v>
      </c>
      <c r="C1806" t="s">
        <v>5</v>
      </c>
      <c r="D1806">
        <v>39</v>
      </c>
      <c r="E1806" t="s">
        <v>10</v>
      </c>
      <c r="F1806" s="12">
        <f t="shared" si="58"/>
        <v>39</v>
      </c>
      <c r="G1806" t="str">
        <f t="shared" si="57"/>
        <v>Adult</v>
      </c>
    </row>
    <row r="1807" spans="1:7" x14ac:dyDescent="0.35">
      <c r="A1807">
        <v>1806</v>
      </c>
      <c r="B1807" s="1" t="s">
        <v>63</v>
      </c>
      <c r="C1807" t="s">
        <v>4</v>
      </c>
      <c r="D1807">
        <v>35</v>
      </c>
      <c r="E1807" t="s">
        <v>10</v>
      </c>
      <c r="F1807" s="12">
        <f t="shared" si="58"/>
        <v>35</v>
      </c>
      <c r="G1807" t="str">
        <f t="shared" si="57"/>
        <v>Adult</v>
      </c>
    </row>
    <row r="1808" spans="1:7" x14ac:dyDescent="0.35">
      <c r="A1808">
        <v>1807</v>
      </c>
      <c r="B1808" s="1" t="s">
        <v>64</v>
      </c>
      <c r="C1808" t="s">
        <v>5</v>
      </c>
      <c r="D1808">
        <v>77</v>
      </c>
      <c r="E1808" t="s">
        <v>10</v>
      </c>
      <c r="F1808" s="12">
        <f t="shared" si="58"/>
        <v>77</v>
      </c>
      <c r="G1808" t="str">
        <f t="shared" si="57"/>
        <v>Senior</v>
      </c>
    </row>
    <row r="1809" spans="1:7" x14ac:dyDescent="0.35">
      <c r="A1809">
        <v>1808</v>
      </c>
      <c r="B1809" s="1" t="s">
        <v>66</v>
      </c>
      <c r="C1809" t="s">
        <v>5</v>
      </c>
      <c r="D1809">
        <v>28</v>
      </c>
      <c r="E1809" t="s">
        <v>10</v>
      </c>
      <c r="F1809" s="12">
        <f t="shared" si="58"/>
        <v>28</v>
      </c>
      <c r="G1809" t="str">
        <f t="shared" si="57"/>
        <v>Adolocent</v>
      </c>
    </row>
    <row r="1810" spans="1:7" x14ac:dyDescent="0.35">
      <c r="A1810">
        <v>1809</v>
      </c>
      <c r="B1810" s="1" t="s">
        <v>62</v>
      </c>
      <c r="C1810" t="s">
        <v>5</v>
      </c>
      <c r="D1810">
        <v>57</v>
      </c>
      <c r="E1810" t="s">
        <v>10</v>
      </c>
      <c r="F1810" s="12">
        <f t="shared" si="58"/>
        <v>57</v>
      </c>
      <c r="G1810" t="str">
        <f t="shared" si="57"/>
        <v>Adult</v>
      </c>
    </row>
    <row r="1811" spans="1:7" x14ac:dyDescent="0.35">
      <c r="A1811">
        <v>1810</v>
      </c>
      <c r="B1811" s="1" t="s">
        <v>63</v>
      </c>
      <c r="C1811" t="s">
        <v>4</v>
      </c>
      <c r="D1811">
        <v>86</v>
      </c>
      <c r="E1811" t="s">
        <v>10</v>
      </c>
      <c r="F1811" s="12">
        <f t="shared" si="58"/>
        <v>86</v>
      </c>
      <c r="G1811" t="str">
        <f t="shared" si="57"/>
        <v>Senior</v>
      </c>
    </row>
    <row r="1812" spans="1:7" x14ac:dyDescent="0.35">
      <c r="A1812">
        <v>1811</v>
      </c>
      <c r="B1812" s="1" t="s">
        <v>64</v>
      </c>
      <c r="C1812" t="s">
        <v>5</v>
      </c>
      <c r="D1812">
        <v>79</v>
      </c>
      <c r="E1812" t="s">
        <v>10</v>
      </c>
      <c r="F1812" s="12">
        <f t="shared" si="58"/>
        <v>79</v>
      </c>
      <c r="G1812" t="str">
        <f t="shared" si="57"/>
        <v>Senior</v>
      </c>
    </row>
    <row r="1813" spans="1:7" x14ac:dyDescent="0.35">
      <c r="A1813">
        <v>1812</v>
      </c>
      <c r="B1813" s="1" t="s">
        <v>66</v>
      </c>
      <c r="C1813" t="s">
        <v>4</v>
      </c>
      <c r="D1813">
        <v>49</v>
      </c>
      <c r="E1813" t="s">
        <v>10</v>
      </c>
      <c r="F1813" s="12">
        <f t="shared" si="58"/>
        <v>49</v>
      </c>
      <c r="G1813" t="str">
        <f t="shared" si="57"/>
        <v>Adult</v>
      </c>
    </row>
    <row r="1814" spans="1:7" x14ac:dyDescent="0.35">
      <c r="A1814">
        <v>1813</v>
      </c>
      <c r="B1814" s="1" t="s">
        <v>62</v>
      </c>
      <c r="C1814" t="s">
        <v>4</v>
      </c>
      <c r="D1814">
        <v>21</v>
      </c>
      <c r="E1814" t="s">
        <v>10</v>
      </c>
      <c r="F1814" s="12">
        <f t="shared" si="58"/>
        <v>21</v>
      </c>
      <c r="G1814" t="str">
        <f t="shared" si="57"/>
        <v>Adolocent</v>
      </c>
    </row>
    <row r="1815" spans="1:7" x14ac:dyDescent="0.35">
      <c r="A1815">
        <v>1814</v>
      </c>
      <c r="B1815" s="1" t="s">
        <v>63</v>
      </c>
      <c r="C1815" t="s">
        <v>4</v>
      </c>
      <c r="D1815">
        <v>86</v>
      </c>
      <c r="E1815" t="s">
        <v>10</v>
      </c>
      <c r="F1815" s="12">
        <f t="shared" si="58"/>
        <v>86</v>
      </c>
      <c r="G1815" t="str">
        <f t="shared" si="57"/>
        <v>Senior</v>
      </c>
    </row>
    <row r="1816" spans="1:7" x14ac:dyDescent="0.35">
      <c r="A1816">
        <v>1815</v>
      </c>
      <c r="B1816" s="1" t="s">
        <v>64</v>
      </c>
      <c r="C1816" t="s">
        <v>4</v>
      </c>
      <c r="D1816">
        <v>43</v>
      </c>
      <c r="E1816" t="s">
        <v>10</v>
      </c>
      <c r="F1816" s="12">
        <f t="shared" si="58"/>
        <v>43</v>
      </c>
      <c r="G1816" t="str">
        <f t="shared" si="57"/>
        <v>Adult</v>
      </c>
    </row>
    <row r="1817" spans="1:7" x14ac:dyDescent="0.35">
      <c r="A1817">
        <v>1816</v>
      </c>
      <c r="B1817" s="1" t="s">
        <v>66</v>
      </c>
      <c r="C1817" t="s">
        <v>4</v>
      </c>
      <c r="D1817">
        <v>75</v>
      </c>
      <c r="E1817" t="s">
        <v>10</v>
      </c>
      <c r="F1817" s="12">
        <f t="shared" si="58"/>
        <v>75</v>
      </c>
      <c r="G1817" t="str">
        <f t="shared" si="57"/>
        <v>Senior</v>
      </c>
    </row>
    <row r="1818" spans="1:7" x14ac:dyDescent="0.35">
      <c r="A1818">
        <v>1817</v>
      </c>
      <c r="B1818" s="1" t="s">
        <v>62</v>
      </c>
      <c r="C1818" t="s">
        <v>4</v>
      </c>
      <c r="D1818">
        <v>21</v>
      </c>
      <c r="E1818" t="s">
        <v>10</v>
      </c>
      <c r="F1818" s="12">
        <f t="shared" si="58"/>
        <v>21</v>
      </c>
      <c r="G1818" t="str">
        <f t="shared" si="57"/>
        <v>Adolocent</v>
      </c>
    </row>
    <row r="1819" spans="1:7" x14ac:dyDescent="0.35">
      <c r="A1819">
        <v>1818</v>
      </c>
      <c r="B1819" s="1" t="s">
        <v>63</v>
      </c>
      <c r="C1819" t="s">
        <v>4</v>
      </c>
      <c r="D1819">
        <v>20</v>
      </c>
      <c r="E1819" t="s">
        <v>10</v>
      </c>
      <c r="F1819" s="12">
        <f t="shared" si="58"/>
        <v>20</v>
      </c>
      <c r="G1819" t="str">
        <f t="shared" si="57"/>
        <v>Adolocent</v>
      </c>
    </row>
    <row r="1820" spans="1:7" x14ac:dyDescent="0.35">
      <c r="A1820">
        <v>1819</v>
      </c>
      <c r="B1820" s="1" t="s">
        <v>64</v>
      </c>
      <c r="C1820" t="s">
        <v>4</v>
      </c>
      <c r="D1820">
        <v>82</v>
      </c>
      <c r="E1820" t="s">
        <v>10</v>
      </c>
      <c r="F1820" s="12">
        <f t="shared" si="58"/>
        <v>82</v>
      </c>
      <c r="G1820" t="str">
        <f t="shared" si="57"/>
        <v>Senior</v>
      </c>
    </row>
    <row r="1821" spans="1:7" x14ac:dyDescent="0.35">
      <c r="A1821">
        <v>1820</v>
      </c>
      <c r="B1821" s="1" t="s">
        <v>66</v>
      </c>
      <c r="C1821" t="s">
        <v>4</v>
      </c>
      <c r="D1821">
        <v>71</v>
      </c>
      <c r="E1821" t="s">
        <v>10</v>
      </c>
      <c r="F1821" s="12">
        <f t="shared" si="58"/>
        <v>71</v>
      </c>
      <c r="G1821" t="str">
        <f t="shared" si="57"/>
        <v>Senior</v>
      </c>
    </row>
    <row r="1822" spans="1:7" x14ac:dyDescent="0.35">
      <c r="A1822">
        <v>1821</v>
      </c>
      <c r="B1822" s="1" t="s">
        <v>62</v>
      </c>
      <c r="C1822" t="s">
        <v>5</v>
      </c>
      <c r="D1822">
        <v>32</v>
      </c>
      <c r="E1822" t="s">
        <v>10</v>
      </c>
      <c r="F1822" s="12">
        <f t="shared" si="58"/>
        <v>32</v>
      </c>
      <c r="G1822" t="str">
        <f t="shared" si="57"/>
        <v>Adult</v>
      </c>
    </row>
    <row r="1823" spans="1:7" x14ac:dyDescent="0.35">
      <c r="A1823">
        <v>1822</v>
      </c>
      <c r="B1823" s="1" t="s">
        <v>63</v>
      </c>
      <c r="C1823" t="s">
        <v>4</v>
      </c>
      <c r="D1823">
        <v>56</v>
      </c>
      <c r="E1823" t="s">
        <v>10</v>
      </c>
      <c r="F1823" s="12">
        <f t="shared" si="58"/>
        <v>56</v>
      </c>
      <c r="G1823" t="str">
        <f t="shared" si="57"/>
        <v>Adult</v>
      </c>
    </row>
    <row r="1824" spans="1:7" x14ac:dyDescent="0.35">
      <c r="A1824">
        <v>1823</v>
      </c>
      <c r="B1824" s="1" t="s">
        <v>64</v>
      </c>
      <c r="C1824" t="s">
        <v>4</v>
      </c>
      <c r="D1824">
        <v>18</v>
      </c>
      <c r="E1824" t="s">
        <v>10</v>
      </c>
      <c r="F1824" s="12">
        <f t="shared" si="58"/>
        <v>18</v>
      </c>
      <c r="G1824" t="str">
        <f t="shared" si="57"/>
        <v>Adolocent</v>
      </c>
    </row>
    <row r="1825" spans="1:7" x14ac:dyDescent="0.35">
      <c r="A1825">
        <v>1824</v>
      </c>
      <c r="B1825" s="1" t="s">
        <v>66</v>
      </c>
      <c r="C1825" t="s">
        <v>5</v>
      </c>
      <c r="D1825">
        <v>35</v>
      </c>
      <c r="E1825" t="s">
        <v>10</v>
      </c>
      <c r="F1825" s="12">
        <f t="shared" si="58"/>
        <v>35</v>
      </c>
      <c r="G1825" t="str">
        <f t="shared" si="57"/>
        <v>Adult</v>
      </c>
    </row>
    <row r="1826" spans="1:7" x14ac:dyDescent="0.35">
      <c r="A1826">
        <v>1825</v>
      </c>
      <c r="B1826" s="1" t="s">
        <v>62</v>
      </c>
      <c r="C1826" t="s">
        <v>5</v>
      </c>
      <c r="D1826">
        <v>22</v>
      </c>
      <c r="E1826" t="s">
        <v>10</v>
      </c>
      <c r="F1826" s="12">
        <f t="shared" si="58"/>
        <v>22</v>
      </c>
      <c r="G1826" t="str">
        <f t="shared" si="57"/>
        <v>Adolocent</v>
      </c>
    </row>
    <row r="1827" spans="1:7" x14ac:dyDescent="0.35">
      <c r="A1827">
        <v>1826</v>
      </c>
      <c r="B1827" s="1" t="s">
        <v>63</v>
      </c>
      <c r="C1827" t="s">
        <v>4</v>
      </c>
      <c r="D1827">
        <v>21</v>
      </c>
      <c r="E1827" t="s">
        <v>10</v>
      </c>
      <c r="F1827" s="12">
        <f t="shared" si="58"/>
        <v>21</v>
      </c>
      <c r="G1827" t="str">
        <f t="shared" si="57"/>
        <v>Adolocent</v>
      </c>
    </row>
    <row r="1828" spans="1:7" x14ac:dyDescent="0.35">
      <c r="A1828">
        <v>1827</v>
      </c>
      <c r="B1828" s="1" t="s">
        <v>64</v>
      </c>
      <c r="C1828" t="s">
        <v>4</v>
      </c>
      <c r="D1828">
        <v>61</v>
      </c>
      <c r="E1828" t="s">
        <v>10</v>
      </c>
      <c r="F1828" s="12">
        <f t="shared" si="58"/>
        <v>61</v>
      </c>
      <c r="G1828" t="str">
        <f t="shared" si="57"/>
        <v>Senior</v>
      </c>
    </row>
    <row r="1829" spans="1:7" x14ac:dyDescent="0.35">
      <c r="A1829">
        <v>1828</v>
      </c>
      <c r="B1829" s="1" t="s">
        <v>66</v>
      </c>
      <c r="C1829" t="s">
        <v>5</v>
      </c>
      <c r="D1829">
        <v>51</v>
      </c>
      <c r="E1829" t="s">
        <v>10</v>
      </c>
      <c r="F1829" s="12">
        <f t="shared" si="58"/>
        <v>51</v>
      </c>
      <c r="G1829" t="str">
        <f t="shared" si="57"/>
        <v>Adult</v>
      </c>
    </row>
    <row r="1830" spans="1:7" x14ac:dyDescent="0.35">
      <c r="A1830">
        <v>1829</v>
      </c>
      <c r="B1830" s="1" t="s">
        <v>62</v>
      </c>
      <c r="C1830" t="s">
        <v>4</v>
      </c>
      <c r="D1830">
        <v>82</v>
      </c>
      <c r="E1830" t="s">
        <v>10</v>
      </c>
      <c r="F1830" s="12">
        <f t="shared" si="58"/>
        <v>82</v>
      </c>
      <c r="G1830" t="str">
        <f t="shared" si="57"/>
        <v>Senior</v>
      </c>
    </row>
    <row r="1831" spans="1:7" x14ac:dyDescent="0.35">
      <c r="A1831">
        <v>1830</v>
      </c>
      <c r="B1831" s="1" t="s">
        <v>63</v>
      </c>
      <c r="C1831" t="s">
        <v>5</v>
      </c>
      <c r="D1831">
        <v>44</v>
      </c>
      <c r="E1831" t="s">
        <v>10</v>
      </c>
      <c r="F1831" s="12">
        <f t="shared" si="58"/>
        <v>44</v>
      </c>
      <c r="G1831" t="str">
        <f t="shared" si="57"/>
        <v>Adult</v>
      </c>
    </row>
    <row r="1832" spans="1:7" x14ac:dyDescent="0.35">
      <c r="A1832">
        <v>1831</v>
      </c>
      <c r="B1832" s="1" t="s">
        <v>64</v>
      </c>
      <c r="C1832" t="s">
        <v>4</v>
      </c>
      <c r="D1832">
        <v>48</v>
      </c>
      <c r="E1832" t="s">
        <v>10</v>
      </c>
      <c r="F1832" s="12">
        <f t="shared" si="58"/>
        <v>48</v>
      </c>
      <c r="G1832" t="str">
        <f t="shared" si="57"/>
        <v>Adult</v>
      </c>
    </row>
    <row r="1833" spans="1:7" x14ac:dyDescent="0.35">
      <c r="A1833">
        <v>1832</v>
      </c>
      <c r="B1833" s="1" t="s">
        <v>66</v>
      </c>
      <c r="C1833" t="s">
        <v>5</v>
      </c>
      <c r="D1833">
        <v>82</v>
      </c>
      <c r="E1833" t="s">
        <v>10</v>
      </c>
      <c r="F1833" s="12">
        <f t="shared" si="58"/>
        <v>82</v>
      </c>
      <c r="G1833" t="str">
        <f t="shared" si="57"/>
        <v>Senior</v>
      </c>
    </row>
    <row r="1834" spans="1:7" x14ac:dyDescent="0.35">
      <c r="A1834">
        <v>1833</v>
      </c>
      <c r="B1834" s="1" t="s">
        <v>62</v>
      </c>
      <c r="C1834" t="s">
        <v>5</v>
      </c>
      <c r="D1834">
        <v>29</v>
      </c>
      <c r="E1834" t="s">
        <v>10</v>
      </c>
      <c r="F1834" s="12">
        <f t="shared" si="58"/>
        <v>29</v>
      </c>
      <c r="G1834" t="str">
        <f t="shared" si="57"/>
        <v>Adolocent</v>
      </c>
    </row>
    <row r="1835" spans="1:7" x14ac:dyDescent="0.35">
      <c r="A1835">
        <v>1834</v>
      </c>
      <c r="B1835" s="1" t="s">
        <v>63</v>
      </c>
      <c r="C1835" t="s">
        <v>4</v>
      </c>
      <c r="D1835">
        <v>60</v>
      </c>
      <c r="E1835" t="s">
        <v>10</v>
      </c>
      <c r="F1835" s="12">
        <f t="shared" si="58"/>
        <v>60</v>
      </c>
      <c r="G1835" t="str">
        <f t="shared" si="57"/>
        <v>Adult</v>
      </c>
    </row>
    <row r="1836" spans="1:7" x14ac:dyDescent="0.35">
      <c r="A1836">
        <v>1835</v>
      </c>
      <c r="B1836" s="1" t="s">
        <v>64</v>
      </c>
      <c r="C1836" t="s">
        <v>4</v>
      </c>
      <c r="D1836">
        <v>43</v>
      </c>
      <c r="E1836" t="s">
        <v>10</v>
      </c>
      <c r="F1836" s="12">
        <f t="shared" si="58"/>
        <v>43</v>
      </c>
      <c r="G1836" t="str">
        <f t="shared" si="57"/>
        <v>Adult</v>
      </c>
    </row>
    <row r="1837" spans="1:7" x14ac:dyDescent="0.35">
      <c r="A1837">
        <v>1836</v>
      </c>
      <c r="B1837" s="1" t="s">
        <v>66</v>
      </c>
      <c r="C1837" t="s">
        <v>4</v>
      </c>
      <c r="D1837">
        <v>36</v>
      </c>
      <c r="E1837" t="s">
        <v>10</v>
      </c>
      <c r="F1837" s="12">
        <f t="shared" si="58"/>
        <v>36</v>
      </c>
      <c r="G1837" t="str">
        <f t="shared" si="57"/>
        <v>Adult</v>
      </c>
    </row>
    <row r="1838" spans="1:7" x14ac:dyDescent="0.35">
      <c r="A1838">
        <v>1837</v>
      </c>
      <c r="B1838" s="1" t="s">
        <v>62</v>
      </c>
      <c r="C1838" t="s">
        <v>5</v>
      </c>
      <c r="D1838">
        <v>87</v>
      </c>
      <c r="E1838" t="s">
        <v>10</v>
      </c>
      <c r="F1838" s="12">
        <f t="shared" si="58"/>
        <v>87</v>
      </c>
      <c r="G1838" t="str">
        <f t="shared" si="57"/>
        <v>Senior</v>
      </c>
    </row>
    <row r="1839" spans="1:7" x14ac:dyDescent="0.35">
      <c r="A1839">
        <v>1838</v>
      </c>
      <c r="B1839" s="1" t="s">
        <v>63</v>
      </c>
      <c r="C1839" t="s">
        <v>5</v>
      </c>
      <c r="D1839">
        <v>48</v>
      </c>
      <c r="E1839" t="s">
        <v>10</v>
      </c>
      <c r="F1839" s="12">
        <f t="shared" si="58"/>
        <v>48</v>
      </c>
      <c r="G1839" t="str">
        <f t="shared" si="57"/>
        <v>Adult</v>
      </c>
    </row>
    <row r="1840" spans="1:7" x14ac:dyDescent="0.35">
      <c r="A1840">
        <v>1839</v>
      </c>
      <c r="B1840" s="1" t="s">
        <v>64</v>
      </c>
      <c r="C1840" t="s">
        <v>5</v>
      </c>
      <c r="D1840">
        <v>33</v>
      </c>
      <c r="E1840" t="s">
        <v>10</v>
      </c>
      <c r="F1840" s="12">
        <f t="shared" si="58"/>
        <v>33</v>
      </c>
      <c r="G1840" t="str">
        <f t="shared" si="57"/>
        <v>Adult</v>
      </c>
    </row>
    <row r="1841" spans="1:7" x14ac:dyDescent="0.35">
      <c r="A1841">
        <v>1840</v>
      </c>
      <c r="B1841" s="1" t="s">
        <v>66</v>
      </c>
      <c r="C1841" t="s">
        <v>4</v>
      </c>
      <c r="D1841">
        <v>83</v>
      </c>
      <c r="E1841" t="s">
        <v>10</v>
      </c>
      <c r="F1841" s="12">
        <f t="shared" si="58"/>
        <v>83</v>
      </c>
      <c r="G1841" t="str">
        <f t="shared" si="57"/>
        <v>Senior</v>
      </c>
    </row>
    <row r="1842" spans="1:7" x14ac:dyDescent="0.35">
      <c r="A1842">
        <v>1841</v>
      </c>
      <c r="B1842" s="1" t="s">
        <v>62</v>
      </c>
      <c r="C1842" t="s">
        <v>4</v>
      </c>
      <c r="D1842">
        <v>82</v>
      </c>
      <c r="E1842" t="s">
        <v>10</v>
      </c>
      <c r="F1842" s="12">
        <f t="shared" si="58"/>
        <v>82</v>
      </c>
      <c r="G1842" t="str">
        <f t="shared" si="57"/>
        <v>Senior</v>
      </c>
    </row>
    <row r="1843" spans="1:7" x14ac:dyDescent="0.35">
      <c r="A1843">
        <v>1842</v>
      </c>
      <c r="B1843" s="1" t="s">
        <v>63</v>
      </c>
      <c r="C1843" t="s">
        <v>4</v>
      </c>
      <c r="D1843">
        <v>61</v>
      </c>
      <c r="E1843" t="s">
        <v>10</v>
      </c>
      <c r="F1843" s="12">
        <f t="shared" si="58"/>
        <v>61</v>
      </c>
      <c r="G1843" t="str">
        <f t="shared" si="57"/>
        <v>Senior</v>
      </c>
    </row>
    <row r="1844" spans="1:7" x14ac:dyDescent="0.35">
      <c r="A1844">
        <v>1843</v>
      </c>
      <c r="B1844" s="1" t="s">
        <v>64</v>
      </c>
      <c r="C1844" t="s">
        <v>5</v>
      </c>
      <c r="D1844">
        <v>20</v>
      </c>
      <c r="E1844" t="s">
        <v>10</v>
      </c>
      <c r="F1844" s="12">
        <f t="shared" si="58"/>
        <v>20</v>
      </c>
      <c r="G1844" t="str">
        <f t="shared" si="57"/>
        <v>Adolocent</v>
      </c>
    </row>
    <row r="1845" spans="1:7" x14ac:dyDescent="0.35">
      <c r="A1845">
        <v>1844</v>
      </c>
      <c r="B1845" s="1" t="s">
        <v>66</v>
      </c>
      <c r="C1845" t="s">
        <v>5</v>
      </c>
      <c r="D1845">
        <v>88</v>
      </c>
      <c r="E1845" t="s">
        <v>10</v>
      </c>
      <c r="F1845" s="12">
        <f t="shared" si="58"/>
        <v>88</v>
      </c>
      <c r="G1845" t="str">
        <f t="shared" si="57"/>
        <v>Senior</v>
      </c>
    </row>
    <row r="1846" spans="1:7" x14ac:dyDescent="0.35">
      <c r="A1846">
        <v>1845</v>
      </c>
      <c r="B1846" s="1" t="s">
        <v>62</v>
      </c>
      <c r="C1846" t="s">
        <v>5</v>
      </c>
      <c r="D1846">
        <v>83</v>
      </c>
      <c r="E1846" t="s">
        <v>10</v>
      </c>
      <c r="F1846" s="12">
        <f t="shared" si="58"/>
        <v>83</v>
      </c>
      <c r="G1846" t="str">
        <f t="shared" si="57"/>
        <v>Senior</v>
      </c>
    </row>
    <row r="1847" spans="1:7" x14ac:dyDescent="0.35">
      <c r="A1847">
        <v>1846</v>
      </c>
      <c r="B1847" s="1" t="s">
        <v>63</v>
      </c>
      <c r="C1847" t="s">
        <v>4</v>
      </c>
      <c r="D1847">
        <v>41</v>
      </c>
      <c r="E1847" t="s">
        <v>10</v>
      </c>
      <c r="F1847" s="12">
        <f t="shared" si="58"/>
        <v>41</v>
      </c>
      <c r="G1847" t="str">
        <f t="shared" si="57"/>
        <v>Adult</v>
      </c>
    </row>
    <row r="1848" spans="1:7" x14ac:dyDescent="0.35">
      <c r="A1848">
        <v>1847</v>
      </c>
      <c r="B1848" s="1" t="s">
        <v>64</v>
      </c>
      <c r="C1848" t="s">
        <v>4</v>
      </c>
      <c r="D1848">
        <v>33</v>
      </c>
      <c r="E1848" t="s">
        <v>10</v>
      </c>
      <c r="F1848" s="12">
        <f t="shared" si="58"/>
        <v>33</v>
      </c>
      <c r="G1848" t="str">
        <f t="shared" si="57"/>
        <v>Adult</v>
      </c>
    </row>
    <row r="1849" spans="1:7" x14ac:dyDescent="0.35">
      <c r="A1849">
        <v>1848</v>
      </c>
      <c r="B1849" s="1" t="s">
        <v>66</v>
      </c>
      <c r="C1849" t="s">
        <v>4</v>
      </c>
      <c r="D1849">
        <v>63</v>
      </c>
      <c r="E1849" t="s">
        <v>10</v>
      </c>
      <c r="F1849" s="12">
        <f t="shared" si="58"/>
        <v>63</v>
      </c>
      <c r="G1849" t="str">
        <f t="shared" si="57"/>
        <v>Senior</v>
      </c>
    </row>
    <row r="1850" spans="1:7" x14ac:dyDescent="0.35">
      <c r="A1850">
        <v>1849</v>
      </c>
      <c r="B1850" s="1" t="s">
        <v>62</v>
      </c>
      <c r="C1850" t="s">
        <v>4</v>
      </c>
      <c r="D1850">
        <v>35</v>
      </c>
      <c r="E1850" t="s">
        <v>10</v>
      </c>
      <c r="F1850" s="12">
        <f t="shared" si="58"/>
        <v>35</v>
      </c>
      <c r="G1850" t="str">
        <f t="shared" si="57"/>
        <v>Adult</v>
      </c>
    </row>
    <row r="1851" spans="1:7" x14ac:dyDescent="0.35">
      <c r="A1851">
        <v>1850</v>
      </c>
      <c r="B1851" s="1" t="s">
        <v>63</v>
      </c>
      <c r="C1851" t="s">
        <v>4</v>
      </c>
      <c r="D1851">
        <v>60</v>
      </c>
      <c r="E1851" t="s">
        <v>10</v>
      </c>
      <c r="F1851" s="12">
        <f t="shared" si="58"/>
        <v>60</v>
      </c>
      <c r="G1851" t="str">
        <f t="shared" si="57"/>
        <v>Adult</v>
      </c>
    </row>
    <row r="1852" spans="1:7" x14ac:dyDescent="0.35">
      <c r="A1852">
        <v>1851</v>
      </c>
      <c r="B1852" s="1" t="s">
        <v>64</v>
      </c>
      <c r="C1852" t="s">
        <v>5</v>
      </c>
      <c r="D1852">
        <v>76</v>
      </c>
      <c r="E1852" t="s">
        <v>10</v>
      </c>
      <c r="F1852" s="12">
        <f t="shared" si="58"/>
        <v>76</v>
      </c>
      <c r="G1852" t="str">
        <f t="shared" si="57"/>
        <v>Senior</v>
      </c>
    </row>
    <row r="1853" spans="1:7" x14ac:dyDescent="0.35">
      <c r="A1853">
        <v>1852</v>
      </c>
      <c r="B1853" s="1" t="s">
        <v>66</v>
      </c>
      <c r="C1853" t="s">
        <v>4</v>
      </c>
      <c r="D1853">
        <v>87</v>
      </c>
      <c r="E1853" t="s">
        <v>10</v>
      </c>
      <c r="F1853" s="12">
        <f t="shared" si="58"/>
        <v>87</v>
      </c>
      <c r="G1853" t="str">
        <f t="shared" si="57"/>
        <v>Senior</v>
      </c>
    </row>
    <row r="1854" spans="1:7" x14ac:dyDescent="0.35">
      <c r="A1854">
        <v>1853</v>
      </c>
      <c r="B1854" s="1" t="s">
        <v>62</v>
      </c>
      <c r="C1854" t="s">
        <v>4</v>
      </c>
      <c r="D1854">
        <v>65</v>
      </c>
      <c r="E1854" t="s">
        <v>10</v>
      </c>
      <c r="F1854" s="12">
        <f t="shared" si="58"/>
        <v>65</v>
      </c>
      <c r="G1854" t="str">
        <f t="shared" si="57"/>
        <v>Senior</v>
      </c>
    </row>
    <row r="1855" spans="1:7" x14ac:dyDescent="0.35">
      <c r="A1855">
        <v>1854</v>
      </c>
      <c r="B1855" s="1" t="s">
        <v>63</v>
      </c>
      <c r="C1855" t="s">
        <v>5</v>
      </c>
      <c r="D1855">
        <v>87</v>
      </c>
      <c r="E1855" t="s">
        <v>10</v>
      </c>
      <c r="F1855" s="12">
        <f t="shared" si="58"/>
        <v>87</v>
      </c>
      <c r="G1855" t="str">
        <f t="shared" si="57"/>
        <v>Senior</v>
      </c>
    </row>
    <row r="1856" spans="1:7" x14ac:dyDescent="0.35">
      <c r="A1856">
        <v>1855</v>
      </c>
      <c r="B1856" s="1" t="s">
        <v>64</v>
      </c>
      <c r="C1856" t="s">
        <v>5</v>
      </c>
      <c r="D1856">
        <v>44</v>
      </c>
      <c r="E1856" t="s">
        <v>10</v>
      </c>
      <c r="F1856" s="12">
        <f t="shared" si="58"/>
        <v>44</v>
      </c>
      <c r="G1856" t="str">
        <f t="shared" si="57"/>
        <v>Adult</v>
      </c>
    </row>
    <row r="1857" spans="1:7" x14ac:dyDescent="0.35">
      <c r="A1857">
        <v>1856</v>
      </c>
      <c r="B1857" s="1" t="s">
        <v>66</v>
      </c>
      <c r="C1857" t="s">
        <v>5</v>
      </c>
      <c r="D1857">
        <v>78</v>
      </c>
      <c r="E1857" t="s">
        <v>10</v>
      </c>
      <c r="F1857" s="12">
        <f t="shared" si="58"/>
        <v>78</v>
      </c>
      <c r="G1857" t="str">
        <f t="shared" si="57"/>
        <v>Senior</v>
      </c>
    </row>
    <row r="1858" spans="1:7" x14ac:dyDescent="0.35">
      <c r="A1858">
        <v>1857</v>
      </c>
      <c r="B1858" s="1" t="s">
        <v>62</v>
      </c>
      <c r="C1858" t="s">
        <v>5</v>
      </c>
      <c r="D1858">
        <v>75</v>
      </c>
      <c r="E1858" t="s">
        <v>10</v>
      </c>
      <c r="F1858" s="12">
        <f t="shared" si="58"/>
        <v>75</v>
      </c>
      <c r="G1858" t="str">
        <f t="shared" si="57"/>
        <v>Senior</v>
      </c>
    </row>
    <row r="1859" spans="1:7" x14ac:dyDescent="0.35">
      <c r="A1859">
        <v>1858</v>
      </c>
      <c r="B1859" s="1" t="s">
        <v>63</v>
      </c>
      <c r="C1859" t="s">
        <v>5</v>
      </c>
      <c r="D1859">
        <v>59</v>
      </c>
      <c r="E1859" t="s">
        <v>10</v>
      </c>
      <c r="F1859" s="12">
        <f t="shared" si="58"/>
        <v>59</v>
      </c>
      <c r="G1859" t="str">
        <f t="shared" ref="G1859:G1922" si="59">IF(F1859&gt;60,"Senior",IF(F1859&gt;=31,"Adult",IF(F1859&lt;31,"Adolocent","Invaild")))</f>
        <v>Adult</v>
      </c>
    </row>
    <row r="1860" spans="1:7" x14ac:dyDescent="0.35">
      <c r="A1860">
        <v>1859</v>
      </c>
      <c r="B1860" s="1" t="s">
        <v>64</v>
      </c>
      <c r="C1860" t="s">
        <v>5</v>
      </c>
      <c r="D1860">
        <v>64</v>
      </c>
      <c r="E1860" t="s">
        <v>10</v>
      </c>
      <c r="F1860" s="12">
        <f t="shared" si="58"/>
        <v>64</v>
      </c>
      <c r="G1860" t="str">
        <f t="shared" si="59"/>
        <v>Senior</v>
      </c>
    </row>
    <row r="1861" spans="1:7" x14ac:dyDescent="0.35">
      <c r="A1861">
        <v>1860</v>
      </c>
      <c r="B1861" s="1" t="s">
        <v>66</v>
      </c>
      <c r="C1861" t="s">
        <v>5</v>
      </c>
      <c r="D1861">
        <v>61</v>
      </c>
      <c r="E1861" t="s">
        <v>10</v>
      </c>
      <c r="F1861" s="12">
        <f t="shared" si="58"/>
        <v>61</v>
      </c>
      <c r="G1861" t="str">
        <f t="shared" si="59"/>
        <v>Senior</v>
      </c>
    </row>
    <row r="1862" spans="1:7" x14ac:dyDescent="0.35">
      <c r="A1862">
        <v>1861</v>
      </c>
      <c r="B1862" s="1" t="s">
        <v>62</v>
      </c>
      <c r="C1862" t="s">
        <v>4</v>
      </c>
      <c r="D1862">
        <v>84</v>
      </c>
      <c r="E1862" t="s">
        <v>10</v>
      </c>
      <c r="F1862" s="12">
        <f t="shared" ref="F1862:F1925" si="60">IF(D1862="",AVERAGE(D1859:D1861),D1862)</f>
        <v>84</v>
      </c>
      <c r="G1862" t="str">
        <f t="shared" si="59"/>
        <v>Senior</v>
      </c>
    </row>
    <row r="1863" spans="1:7" x14ac:dyDescent="0.35">
      <c r="A1863">
        <v>1862</v>
      </c>
      <c r="B1863" s="1" t="s">
        <v>63</v>
      </c>
      <c r="C1863" t="s">
        <v>5</v>
      </c>
      <c r="D1863">
        <v>70</v>
      </c>
      <c r="E1863" t="s">
        <v>10</v>
      </c>
      <c r="F1863" s="12">
        <f t="shared" si="60"/>
        <v>70</v>
      </c>
      <c r="G1863" t="str">
        <f t="shared" si="59"/>
        <v>Senior</v>
      </c>
    </row>
    <row r="1864" spans="1:7" x14ac:dyDescent="0.35">
      <c r="A1864">
        <v>1863</v>
      </c>
      <c r="B1864" s="1" t="s">
        <v>64</v>
      </c>
      <c r="C1864" t="s">
        <v>5</v>
      </c>
      <c r="D1864">
        <v>21</v>
      </c>
      <c r="E1864" t="s">
        <v>10</v>
      </c>
      <c r="F1864" s="12">
        <f t="shared" si="60"/>
        <v>21</v>
      </c>
      <c r="G1864" t="str">
        <f t="shared" si="59"/>
        <v>Adolocent</v>
      </c>
    </row>
    <row r="1865" spans="1:7" x14ac:dyDescent="0.35">
      <c r="A1865">
        <v>1864</v>
      </c>
      <c r="B1865" s="1" t="s">
        <v>66</v>
      </c>
      <c r="C1865" t="s">
        <v>5</v>
      </c>
      <c r="D1865">
        <v>83</v>
      </c>
      <c r="E1865" t="s">
        <v>10</v>
      </c>
      <c r="F1865" s="12">
        <f t="shared" si="60"/>
        <v>83</v>
      </c>
      <c r="G1865" t="str">
        <f t="shared" si="59"/>
        <v>Senior</v>
      </c>
    </row>
    <row r="1866" spans="1:7" x14ac:dyDescent="0.35">
      <c r="A1866">
        <v>1865</v>
      </c>
      <c r="B1866" s="1" t="s">
        <v>62</v>
      </c>
      <c r="C1866" t="s">
        <v>4</v>
      </c>
      <c r="D1866">
        <v>90</v>
      </c>
      <c r="E1866" t="s">
        <v>10</v>
      </c>
      <c r="F1866" s="12">
        <f t="shared" si="60"/>
        <v>90</v>
      </c>
      <c r="G1866" t="str">
        <f t="shared" si="59"/>
        <v>Senior</v>
      </c>
    </row>
    <row r="1867" spans="1:7" x14ac:dyDescent="0.35">
      <c r="A1867">
        <v>1866</v>
      </c>
      <c r="B1867" s="1" t="s">
        <v>63</v>
      </c>
      <c r="C1867" t="s">
        <v>4</v>
      </c>
      <c r="D1867">
        <v>53</v>
      </c>
      <c r="E1867" t="s">
        <v>10</v>
      </c>
      <c r="F1867" s="12">
        <f t="shared" si="60"/>
        <v>53</v>
      </c>
      <c r="G1867" t="str">
        <f t="shared" si="59"/>
        <v>Adult</v>
      </c>
    </row>
    <row r="1868" spans="1:7" x14ac:dyDescent="0.35">
      <c r="A1868">
        <v>1867</v>
      </c>
      <c r="B1868" s="1" t="s">
        <v>64</v>
      </c>
      <c r="C1868" t="s">
        <v>4</v>
      </c>
      <c r="D1868">
        <v>57</v>
      </c>
      <c r="E1868" t="s">
        <v>10</v>
      </c>
      <c r="F1868" s="12">
        <f t="shared" si="60"/>
        <v>57</v>
      </c>
      <c r="G1868" t="str">
        <f t="shared" si="59"/>
        <v>Adult</v>
      </c>
    </row>
    <row r="1869" spans="1:7" x14ac:dyDescent="0.35">
      <c r="A1869">
        <v>1868</v>
      </c>
      <c r="B1869" s="1" t="s">
        <v>66</v>
      </c>
      <c r="C1869" t="s">
        <v>4</v>
      </c>
      <c r="D1869">
        <v>49</v>
      </c>
      <c r="E1869" t="s">
        <v>10</v>
      </c>
      <c r="F1869" s="12">
        <f t="shared" si="60"/>
        <v>49</v>
      </c>
      <c r="G1869" t="str">
        <f t="shared" si="59"/>
        <v>Adult</v>
      </c>
    </row>
    <row r="1870" spans="1:7" x14ac:dyDescent="0.35">
      <c r="A1870">
        <v>1869</v>
      </c>
      <c r="B1870" s="1" t="s">
        <v>62</v>
      </c>
      <c r="C1870" t="s">
        <v>5</v>
      </c>
      <c r="D1870">
        <v>60</v>
      </c>
      <c r="E1870" t="s">
        <v>10</v>
      </c>
      <c r="F1870" s="12">
        <f t="shared" si="60"/>
        <v>60</v>
      </c>
      <c r="G1870" t="str">
        <f t="shared" si="59"/>
        <v>Adult</v>
      </c>
    </row>
    <row r="1871" spans="1:7" x14ac:dyDescent="0.35">
      <c r="A1871">
        <v>1870</v>
      </c>
      <c r="B1871" s="1" t="s">
        <v>63</v>
      </c>
      <c r="C1871" t="s">
        <v>5</v>
      </c>
      <c r="D1871">
        <v>39</v>
      </c>
      <c r="E1871" t="s">
        <v>10</v>
      </c>
      <c r="F1871" s="12">
        <f t="shared" si="60"/>
        <v>39</v>
      </c>
      <c r="G1871" t="str">
        <f t="shared" si="59"/>
        <v>Adult</v>
      </c>
    </row>
    <row r="1872" spans="1:7" x14ac:dyDescent="0.35">
      <c r="A1872">
        <v>1871</v>
      </c>
      <c r="B1872" s="1" t="s">
        <v>64</v>
      </c>
      <c r="C1872" t="s">
        <v>5</v>
      </c>
      <c r="D1872">
        <v>49</v>
      </c>
      <c r="E1872" t="s">
        <v>10</v>
      </c>
      <c r="F1872" s="12">
        <f t="shared" si="60"/>
        <v>49</v>
      </c>
      <c r="G1872" t="str">
        <f t="shared" si="59"/>
        <v>Adult</v>
      </c>
    </row>
    <row r="1873" spans="1:7" x14ac:dyDescent="0.35">
      <c r="A1873">
        <v>1872</v>
      </c>
      <c r="B1873" s="1" t="s">
        <v>66</v>
      </c>
      <c r="C1873" t="s">
        <v>5</v>
      </c>
      <c r="D1873">
        <v>34</v>
      </c>
      <c r="E1873" t="s">
        <v>10</v>
      </c>
      <c r="F1873" s="12">
        <f t="shared" si="60"/>
        <v>34</v>
      </c>
      <c r="G1873" t="str">
        <f t="shared" si="59"/>
        <v>Adult</v>
      </c>
    </row>
    <row r="1874" spans="1:7" x14ac:dyDescent="0.35">
      <c r="A1874">
        <v>1873</v>
      </c>
      <c r="B1874" s="1" t="s">
        <v>62</v>
      </c>
      <c r="C1874" t="s">
        <v>5</v>
      </c>
      <c r="D1874">
        <v>20</v>
      </c>
      <c r="E1874" t="s">
        <v>10</v>
      </c>
      <c r="F1874" s="12">
        <f t="shared" si="60"/>
        <v>20</v>
      </c>
      <c r="G1874" t="str">
        <f t="shared" si="59"/>
        <v>Adolocent</v>
      </c>
    </row>
    <row r="1875" spans="1:7" x14ac:dyDescent="0.35">
      <c r="A1875">
        <v>1874</v>
      </c>
      <c r="B1875" s="1" t="s">
        <v>63</v>
      </c>
      <c r="C1875" t="s">
        <v>4</v>
      </c>
      <c r="D1875">
        <v>51</v>
      </c>
      <c r="E1875" t="s">
        <v>10</v>
      </c>
      <c r="F1875" s="12">
        <f t="shared" si="60"/>
        <v>51</v>
      </c>
      <c r="G1875" t="str">
        <f t="shared" si="59"/>
        <v>Adult</v>
      </c>
    </row>
    <row r="1876" spans="1:7" x14ac:dyDescent="0.35">
      <c r="A1876">
        <v>1875</v>
      </c>
      <c r="B1876" s="1" t="s">
        <v>64</v>
      </c>
      <c r="C1876" t="s">
        <v>5</v>
      </c>
      <c r="D1876">
        <v>62</v>
      </c>
      <c r="E1876" t="s">
        <v>10</v>
      </c>
      <c r="F1876" s="12">
        <f t="shared" si="60"/>
        <v>62</v>
      </c>
      <c r="G1876" t="str">
        <f t="shared" si="59"/>
        <v>Senior</v>
      </c>
    </row>
    <row r="1877" spans="1:7" x14ac:dyDescent="0.35">
      <c r="A1877">
        <v>1876</v>
      </c>
      <c r="B1877" s="1" t="s">
        <v>66</v>
      </c>
      <c r="C1877" t="s">
        <v>4</v>
      </c>
      <c r="D1877">
        <v>27</v>
      </c>
      <c r="E1877" t="s">
        <v>10</v>
      </c>
      <c r="F1877" s="12">
        <f t="shared" si="60"/>
        <v>27</v>
      </c>
      <c r="G1877" t="str">
        <f t="shared" si="59"/>
        <v>Adolocent</v>
      </c>
    </row>
    <row r="1878" spans="1:7" x14ac:dyDescent="0.35">
      <c r="A1878">
        <v>1877</v>
      </c>
      <c r="B1878" s="1" t="s">
        <v>62</v>
      </c>
      <c r="C1878" t="s">
        <v>4</v>
      </c>
      <c r="D1878">
        <v>22</v>
      </c>
      <c r="E1878" t="s">
        <v>10</v>
      </c>
      <c r="F1878" s="12">
        <f t="shared" si="60"/>
        <v>22</v>
      </c>
      <c r="G1878" t="str">
        <f t="shared" si="59"/>
        <v>Adolocent</v>
      </c>
    </row>
    <row r="1879" spans="1:7" x14ac:dyDescent="0.35">
      <c r="A1879">
        <v>1878</v>
      </c>
      <c r="B1879" s="1" t="s">
        <v>63</v>
      </c>
      <c r="C1879" t="s">
        <v>4</v>
      </c>
      <c r="D1879">
        <v>24</v>
      </c>
      <c r="E1879" t="s">
        <v>10</v>
      </c>
      <c r="F1879" s="12">
        <f t="shared" si="60"/>
        <v>24</v>
      </c>
      <c r="G1879" t="str">
        <f t="shared" si="59"/>
        <v>Adolocent</v>
      </c>
    </row>
    <row r="1880" spans="1:7" x14ac:dyDescent="0.35">
      <c r="A1880">
        <v>1879</v>
      </c>
      <c r="B1880" s="1" t="s">
        <v>64</v>
      </c>
      <c r="C1880" t="s">
        <v>4</v>
      </c>
      <c r="D1880">
        <v>76</v>
      </c>
      <c r="E1880" t="s">
        <v>10</v>
      </c>
      <c r="F1880" s="12">
        <f t="shared" si="60"/>
        <v>76</v>
      </c>
      <c r="G1880" t="str">
        <f t="shared" si="59"/>
        <v>Senior</v>
      </c>
    </row>
    <row r="1881" spans="1:7" x14ac:dyDescent="0.35">
      <c r="A1881">
        <v>1880</v>
      </c>
      <c r="B1881" s="1" t="s">
        <v>66</v>
      </c>
      <c r="C1881" t="s">
        <v>5</v>
      </c>
      <c r="D1881">
        <v>73</v>
      </c>
      <c r="E1881" t="s">
        <v>10</v>
      </c>
      <c r="F1881" s="12">
        <f t="shared" si="60"/>
        <v>73</v>
      </c>
      <c r="G1881" t="str">
        <f t="shared" si="59"/>
        <v>Senior</v>
      </c>
    </row>
    <row r="1882" spans="1:7" x14ac:dyDescent="0.35">
      <c r="A1882">
        <v>1881</v>
      </c>
      <c r="B1882" s="1" t="s">
        <v>62</v>
      </c>
      <c r="C1882" t="s">
        <v>5</v>
      </c>
      <c r="D1882">
        <v>83</v>
      </c>
      <c r="E1882" t="s">
        <v>10</v>
      </c>
      <c r="F1882" s="12">
        <f t="shared" si="60"/>
        <v>83</v>
      </c>
      <c r="G1882" t="str">
        <f t="shared" si="59"/>
        <v>Senior</v>
      </c>
    </row>
    <row r="1883" spans="1:7" x14ac:dyDescent="0.35">
      <c r="A1883">
        <v>1882</v>
      </c>
      <c r="B1883" s="1" t="s">
        <v>63</v>
      </c>
      <c r="C1883" t="s">
        <v>4</v>
      </c>
      <c r="D1883">
        <v>18</v>
      </c>
      <c r="E1883" t="s">
        <v>10</v>
      </c>
      <c r="F1883" s="12">
        <f t="shared" si="60"/>
        <v>18</v>
      </c>
      <c r="G1883" t="str">
        <f t="shared" si="59"/>
        <v>Adolocent</v>
      </c>
    </row>
    <row r="1884" spans="1:7" x14ac:dyDescent="0.35">
      <c r="A1884">
        <v>1883</v>
      </c>
      <c r="B1884" s="1" t="s">
        <v>64</v>
      </c>
      <c r="C1884" t="s">
        <v>4</v>
      </c>
      <c r="D1884">
        <v>20</v>
      </c>
      <c r="E1884" t="s">
        <v>10</v>
      </c>
      <c r="F1884" s="12">
        <f t="shared" si="60"/>
        <v>20</v>
      </c>
      <c r="G1884" t="str">
        <f t="shared" si="59"/>
        <v>Adolocent</v>
      </c>
    </row>
    <row r="1885" spans="1:7" x14ac:dyDescent="0.35">
      <c r="A1885">
        <v>1884</v>
      </c>
      <c r="B1885" s="1" t="s">
        <v>66</v>
      </c>
      <c r="C1885" t="s">
        <v>5</v>
      </c>
      <c r="D1885">
        <v>31</v>
      </c>
      <c r="E1885" t="s">
        <v>10</v>
      </c>
      <c r="F1885" s="12">
        <f t="shared" si="60"/>
        <v>31</v>
      </c>
      <c r="G1885" t="str">
        <f t="shared" si="59"/>
        <v>Adult</v>
      </c>
    </row>
    <row r="1886" spans="1:7" x14ac:dyDescent="0.35">
      <c r="A1886">
        <v>1885</v>
      </c>
      <c r="B1886" s="1" t="s">
        <v>62</v>
      </c>
      <c r="C1886" t="s">
        <v>5</v>
      </c>
      <c r="D1886">
        <v>27</v>
      </c>
      <c r="E1886" t="s">
        <v>10</v>
      </c>
      <c r="F1886" s="12">
        <f t="shared" si="60"/>
        <v>27</v>
      </c>
      <c r="G1886" t="str">
        <f t="shared" si="59"/>
        <v>Adolocent</v>
      </c>
    </row>
    <row r="1887" spans="1:7" x14ac:dyDescent="0.35">
      <c r="A1887">
        <v>1886</v>
      </c>
      <c r="B1887" s="1" t="s">
        <v>63</v>
      </c>
      <c r="C1887" t="s">
        <v>5</v>
      </c>
      <c r="D1887">
        <v>28</v>
      </c>
      <c r="E1887" t="s">
        <v>10</v>
      </c>
      <c r="F1887" s="12">
        <f t="shared" si="60"/>
        <v>28</v>
      </c>
      <c r="G1887" t="str">
        <f t="shared" si="59"/>
        <v>Adolocent</v>
      </c>
    </row>
    <row r="1888" spans="1:7" x14ac:dyDescent="0.35">
      <c r="A1888">
        <v>1887</v>
      </c>
      <c r="B1888" s="1" t="s">
        <v>64</v>
      </c>
      <c r="C1888" t="s">
        <v>4</v>
      </c>
      <c r="D1888">
        <v>89</v>
      </c>
      <c r="E1888" t="s">
        <v>10</v>
      </c>
      <c r="F1888" s="12">
        <f t="shared" si="60"/>
        <v>89</v>
      </c>
      <c r="G1888" t="str">
        <f t="shared" si="59"/>
        <v>Senior</v>
      </c>
    </row>
    <row r="1889" spans="1:7" x14ac:dyDescent="0.35">
      <c r="A1889">
        <v>1888</v>
      </c>
      <c r="B1889" s="1" t="s">
        <v>66</v>
      </c>
      <c r="C1889" t="s">
        <v>4</v>
      </c>
      <c r="D1889">
        <v>71</v>
      </c>
      <c r="E1889" t="s">
        <v>10</v>
      </c>
      <c r="F1889" s="12">
        <f t="shared" si="60"/>
        <v>71</v>
      </c>
      <c r="G1889" t="str">
        <f t="shared" si="59"/>
        <v>Senior</v>
      </c>
    </row>
    <row r="1890" spans="1:7" x14ac:dyDescent="0.35">
      <c r="A1890">
        <v>1889</v>
      </c>
      <c r="B1890" s="1" t="s">
        <v>62</v>
      </c>
      <c r="C1890" t="s">
        <v>4</v>
      </c>
      <c r="D1890">
        <v>42</v>
      </c>
      <c r="E1890" t="s">
        <v>10</v>
      </c>
      <c r="F1890" s="12">
        <f t="shared" si="60"/>
        <v>42</v>
      </c>
      <c r="G1890" t="str">
        <f t="shared" si="59"/>
        <v>Adult</v>
      </c>
    </row>
    <row r="1891" spans="1:7" x14ac:dyDescent="0.35">
      <c r="A1891">
        <v>1890</v>
      </c>
      <c r="B1891" s="1" t="s">
        <v>63</v>
      </c>
      <c r="C1891" t="s">
        <v>4</v>
      </c>
      <c r="D1891">
        <v>87</v>
      </c>
      <c r="E1891" t="s">
        <v>10</v>
      </c>
      <c r="F1891" s="12">
        <f t="shared" si="60"/>
        <v>87</v>
      </c>
      <c r="G1891" t="str">
        <f t="shared" si="59"/>
        <v>Senior</v>
      </c>
    </row>
    <row r="1892" spans="1:7" x14ac:dyDescent="0.35">
      <c r="A1892">
        <v>1891</v>
      </c>
      <c r="B1892" s="1" t="s">
        <v>64</v>
      </c>
      <c r="C1892" t="s">
        <v>4</v>
      </c>
      <c r="D1892">
        <v>54</v>
      </c>
      <c r="E1892" t="s">
        <v>10</v>
      </c>
      <c r="F1892" s="12">
        <f t="shared" si="60"/>
        <v>54</v>
      </c>
      <c r="G1892" t="str">
        <f t="shared" si="59"/>
        <v>Adult</v>
      </c>
    </row>
    <row r="1893" spans="1:7" x14ac:dyDescent="0.35">
      <c r="A1893">
        <v>1892</v>
      </c>
      <c r="B1893" s="1" t="s">
        <v>66</v>
      </c>
      <c r="C1893" t="s">
        <v>4</v>
      </c>
      <c r="D1893">
        <v>64</v>
      </c>
      <c r="E1893" t="s">
        <v>10</v>
      </c>
      <c r="F1893" s="12">
        <f t="shared" si="60"/>
        <v>64</v>
      </c>
      <c r="G1893" t="str">
        <f t="shared" si="59"/>
        <v>Senior</v>
      </c>
    </row>
    <row r="1894" spans="1:7" x14ac:dyDescent="0.35">
      <c r="A1894">
        <v>1893</v>
      </c>
      <c r="B1894" s="1" t="s">
        <v>62</v>
      </c>
      <c r="C1894" t="s">
        <v>4</v>
      </c>
      <c r="D1894">
        <v>47</v>
      </c>
      <c r="E1894" t="s">
        <v>10</v>
      </c>
      <c r="F1894" s="12">
        <f t="shared" si="60"/>
        <v>47</v>
      </c>
      <c r="G1894" t="str">
        <f t="shared" si="59"/>
        <v>Adult</v>
      </c>
    </row>
    <row r="1895" spans="1:7" x14ac:dyDescent="0.35">
      <c r="A1895">
        <v>1894</v>
      </c>
      <c r="B1895" s="1" t="s">
        <v>63</v>
      </c>
      <c r="C1895" t="s">
        <v>4</v>
      </c>
      <c r="D1895">
        <v>69</v>
      </c>
      <c r="E1895" t="s">
        <v>10</v>
      </c>
      <c r="F1895" s="12">
        <f t="shared" si="60"/>
        <v>69</v>
      </c>
      <c r="G1895" t="str">
        <f t="shared" si="59"/>
        <v>Senior</v>
      </c>
    </row>
    <row r="1896" spans="1:7" x14ac:dyDescent="0.35">
      <c r="A1896">
        <v>1895</v>
      </c>
      <c r="B1896" s="1" t="s">
        <v>64</v>
      </c>
      <c r="C1896" t="s">
        <v>4</v>
      </c>
      <c r="E1896" t="s">
        <v>10</v>
      </c>
      <c r="F1896" s="12">
        <f t="shared" si="60"/>
        <v>60</v>
      </c>
      <c r="G1896" t="str">
        <f t="shared" si="59"/>
        <v>Adult</v>
      </c>
    </row>
    <row r="1897" spans="1:7" x14ac:dyDescent="0.35">
      <c r="A1897">
        <v>1896</v>
      </c>
      <c r="B1897" s="1" t="s">
        <v>66</v>
      </c>
      <c r="C1897" t="s">
        <v>5</v>
      </c>
      <c r="D1897">
        <v>22</v>
      </c>
      <c r="E1897" t="s">
        <v>10</v>
      </c>
      <c r="F1897" s="12">
        <f t="shared" si="60"/>
        <v>22</v>
      </c>
      <c r="G1897" t="str">
        <f t="shared" si="59"/>
        <v>Adolocent</v>
      </c>
    </row>
    <row r="1898" spans="1:7" x14ac:dyDescent="0.35">
      <c r="A1898">
        <v>1897</v>
      </c>
      <c r="B1898" s="1" t="s">
        <v>62</v>
      </c>
      <c r="C1898" t="s">
        <v>5</v>
      </c>
      <c r="D1898">
        <v>28</v>
      </c>
      <c r="E1898" t="s">
        <v>10</v>
      </c>
      <c r="F1898" s="12">
        <f t="shared" si="60"/>
        <v>28</v>
      </c>
      <c r="G1898" t="str">
        <f t="shared" si="59"/>
        <v>Adolocent</v>
      </c>
    </row>
    <row r="1899" spans="1:7" x14ac:dyDescent="0.35">
      <c r="A1899">
        <v>1898</v>
      </c>
      <c r="B1899" s="1" t="s">
        <v>63</v>
      </c>
      <c r="C1899" t="s">
        <v>4</v>
      </c>
      <c r="D1899">
        <v>74</v>
      </c>
      <c r="E1899" t="s">
        <v>10</v>
      </c>
      <c r="F1899" s="12">
        <f t="shared" si="60"/>
        <v>74</v>
      </c>
      <c r="G1899" t="str">
        <f t="shared" si="59"/>
        <v>Senior</v>
      </c>
    </row>
    <row r="1900" spans="1:7" x14ac:dyDescent="0.35">
      <c r="A1900">
        <v>1899</v>
      </c>
      <c r="B1900" s="1" t="s">
        <v>64</v>
      </c>
      <c r="C1900" t="s">
        <v>5</v>
      </c>
      <c r="D1900">
        <v>63</v>
      </c>
      <c r="E1900" t="s">
        <v>10</v>
      </c>
      <c r="F1900" s="12">
        <f t="shared" si="60"/>
        <v>63</v>
      </c>
      <c r="G1900" t="str">
        <f t="shared" si="59"/>
        <v>Senior</v>
      </c>
    </row>
    <row r="1901" spans="1:7" x14ac:dyDescent="0.35">
      <c r="A1901">
        <v>1900</v>
      </c>
      <c r="B1901" s="1" t="s">
        <v>66</v>
      </c>
      <c r="C1901" t="s">
        <v>5</v>
      </c>
      <c r="D1901">
        <v>28</v>
      </c>
      <c r="E1901" t="s">
        <v>10</v>
      </c>
      <c r="F1901" s="12">
        <f t="shared" si="60"/>
        <v>28</v>
      </c>
      <c r="G1901" t="str">
        <f t="shared" si="59"/>
        <v>Adolocent</v>
      </c>
    </row>
    <row r="1902" spans="1:7" x14ac:dyDescent="0.35">
      <c r="A1902">
        <v>1901</v>
      </c>
      <c r="B1902" s="1" t="s">
        <v>62</v>
      </c>
      <c r="C1902" t="s">
        <v>5</v>
      </c>
      <c r="D1902">
        <v>34</v>
      </c>
      <c r="E1902" t="s">
        <v>10</v>
      </c>
      <c r="F1902" s="12">
        <f t="shared" si="60"/>
        <v>34</v>
      </c>
      <c r="G1902" t="str">
        <f t="shared" si="59"/>
        <v>Adult</v>
      </c>
    </row>
    <row r="1903" spans="1:7" x14ac:dyDescent="0.35">
      <c r="A1903">
        <v>1902</v>
      </c>
      <c r="B1903" s="1" t="s">
        <v>63</v>
      </c>
      <c r="C1903" t="s">
        <v>5</v>
      </c>
      <c r="D1903">
        <v>46</v>
      </c>
      <c r="E1903" t="s">
        <v>10</v>
      </c>
      <c r="F1903" s="12">
        <f t="shared" si="60"/>
        <v>46</v>
      </c>
      <c r="G1903" t="str">
        <f t="shared" si="59"/>
        <v>Adult</v>
      </c>
    </row>
    <row r="1904" spans="1:7" x14ac:dyDescent="0.35">
      <c r="A1904">
        <v>1903</v>
      </c>
      <c r="B1904" s="1" t="s">
        <v>64</v>
      </c>
      <c r="C1904" t="s">
        <v>4</v>
      </c>
      <c r="D1904">
        <v>71</v>
      </c>
      <c r="E1904" t="s">
        <v>10</v>
      </c>
      <c r="F1904" s="12">
        <f t="shared" si="60"/>
        <v>71</v>
      </c>
      <c r="G1904" t="str">
        <f t="shared" si="59"/>
        <v>Senior</v>
      </c>
    </row>
    <row r="1905" spans="1:7" x14ac:dyDescent="0.35">
      <c r="A1905">
        <v>1904</v>
      </c>
      <c r="B1905" s="1" t="s">
        <v>66</v>
      </c>
      <c r="C1905" t="s">
        <v>4</v>
      </c>
      <c r="D1905">
        <v>70</v>
      </c>
      <c r="E1905" t="s">
        <v>10</v>
      </c>
      <c r="F1905" s="12">
        <f t="shared" si="60"/>
        <v>70</v>
      </c>
      <c r="G1905" t="str">
        <f t="shared" si="59"/>
        <v>Senior</v>
      </c>
    </row>
    <row r="1906" spans="1:7" x14ac:dyDescent="0.35">
      <c r="A1906">
        <v>1905</v>
      </c>
      <c r="B1906" s="1" t="s">
        <v>62</v>
      </c>
      <c r="C1906" t="s">
        <v>4</v>
      </c>
      <c r="D1906">
        <v>48</v>
      </c>
      <c r="E1906" t="s">
        <v>10</v>
      </c>
      <c r="F1906" s="12">
        <f t="shared" si="60"/>
        <v>48</v>
      </c>
      <c r="G1906" t="str">
        <f t="shared" si="59"/>
        <v>Adult</v>
      </c>
    </row>
    <row r="1907" spans="1:7" x14ac:dyDescent="0.35">
      <c r="A1907">
        <v>1906</v>
      </c>
      <c r="B1907" s="1" t="s">
        <v>63</v>
      </c>
      <c r="C1907" t="s">
        <v>5</v>
      </c>
      <c r="D1907">
        <v>81</v>
      </c>
      <c r="E1907" t="s">
        <v>10</v>
      </c>
      <c r="F1907" s="12">
        <f t="shared" si="60"/>
        <v>81</v>
      </c>
      <c r="G1907" t="str">
        <f t="shared" si="59"/>
        <v>Senior</v>
      </c>
    </row>
    <row r="1908" spans="1:7" x14ac:dyDescent="0.35">
      <c r="A1908">
        <v>1907</v>
      </c>
      <c r="B1908" s="1" t="s">
        <v>64</v>
      </c>
      <c r="C1908" t="s">
        <v>5</v>
      </c>
      <c r="D1908">
        <v>83</v>
      </c>
      <c r="E1908" t="s">
        <v>10</v>
      </c>
      <c r="F1908" s="12">
        <f t="shared" si="60"/>
        <v>83</v>
      </c>
      <c r="G1908" t="str">
        <f t="shared" si="59"/>
        <v>Senior</v>
      </c>
    </row>
    <row r="1909" spans="1:7" x14ac:dyDescent="0.35">
      <c r="A1909">
        <v>1908</v>
      </c>
      <c r="B1909" s="1" t="s">
        <v>66</v>
      </c>
      <c r="C1909" t="s">
        <v>4</v>
      </c>
      <c r="D1909">
        <v>20</v>
      </c>
      <c r="E1909" t="s">
        <v>10</v>
      </c>
      <c r="F1909" s="12">
        <f t="shared" si="60"/>
        <v>20</v>
      </c>
      <c r="G1909" t="str">
        <f t="shared" si="59"/>
        <v>Adolocent</v>
      </c>
    </row>
    <row r="1910" spans="1:7" x14ac:dyDescent="0.35">
      <c r="A1910">
        <v>1909</v>
      </c>
      <c r="B1910" s="1" t="s">
        <v>62</v>
      </c>
      <c r="C1910" t="s">
        <v>4</v>
      </c>
      <c r="D1910">
        <v>40</v>
      </c>
      <c r="E1910" t="s">
        <v>10</v>
      </c>
      <c r="F1910" s="12">
        <f t="shared" si="60"/>
        <v>40</v>
      </c>
      <c r="G1910" t="str">
        <f t="shared" si="59"/>
        <v>Adult</v>
      </c>
    </row>
    <row r="1911" spans="1:7" x14ac:dyDescent="0.35">
      <c r="A1911">
        <v>1910</v>
      </c>
      <c r="B1911" s="1" t="s">
        <v>63</v>
      </c>
      <c r="C1911" t="s">
        <v>4</v>
      </c>
      <c r="D1911">
        <v>51</v>
      </c>
      <c r="E1911" t="s">
        <v>10</v>
      </c>
      <c r="F1911" s="12">
        <f t="shared" si="60"/>
        <v>51</v>
      </c>
      <c r="G1911" t="str">
        <f t="shared" si="59"/>
        <v>Adult</v>
      </c>
    </row>
    <row r="1912" spans="1:7" x14ac:dyDescent="0.35">
      <c r="A1912">
        <v>1911</v>
      </c>
      <c r="B1912" s="1" t="s">
        <v>64</v>
      </c>
      <c r="C1912" t="s">
        <v>5</v>
      </c>
      <c r="D1912">
        <v>78</v>
      </c>
      <c r="E1912" t="s">
        <v>10</v>
      </c>
      <c r="F1912" s="12">
        <f t="shared" si="60"/>
        <v>78</v>
      </c>
      <c r="G1912" t="str">
        <f t="shared" si="59"/>
        <v>Senior</v>
      </c>
    </row>
    <row r="1913" spans="1:7" x14ac:dyDescent="0.35">
      <c r="A1913">
        <v>1912</v>
      </c>
      <c r="B1913" s="1" t="s">
        <v>66</v>
      </c>
      <c r="C1913" t="s">
        <v>5</v>
      </c>
      <c r="D1913">
        <v>90</v>
      </c>
      <c r="E1913" t="s">
        <v>10</v>
      </c>
      <c r="F1913" s="12">
        <f t="shared" si="60"/>
        <v>90</v>
      </c>
      <c r="G1913" t="str">
        <f t="shared" si="59"/>
        <v>Senior</v>
      </c>
    </row>
    <row r="1914" spans="1:7" x14ac:dyDescent="0.35">
      <c r="A1914">
        <v>1913</v>
      </c>
      <c r="B1914" s="1" t="s">
        <v>62</v>
      </c>
      <c r="C1914" t="s">
        <v>5</v>
      </c>
      <c r="D1914">
        <v>51</v>
      </c>
      <c r="E1914" t="s">
        <v>10</v>
      </c>
      <c r="F1914" s="12">
        <f t="shared" si="60"/>
        <v>51</v>
      </c>
      <c r="G1914" t="str">
        <f t="shared" si="59"/>
        <v>Adult</v>
      </c>
    </row>
    <row r="1915" spans="1:7" x14ac:dyDescent="0.35">
      <c r="A1915">
        <v>1914</v>
      </c>
      <c r="B1915" s="1" t="s">
        <v>63</v>
      </c>
      <c r="C1915" t="s">
        <v>4</v>
      </c>
      <c r="D1915">
        <v>34</v>
      </c>
      <c r="E1915" t="s">
        <v>10</v>
      </c>
      <c r="F1915" s="12">
        <f t="shared" si="60"/>
        <v>34</v>
      </c>
      <c r="G1915" t="str">
        <f t="shared" si="59"/>
        <v>Adult</v>
      </c>
    </row>
    <row r="1916" spans="1:7" x14ac:dyDescent="0.35">
      <c r="A1916">
        <v>1915</v>
      </c>
      <c r="B1916" s="1" t="s">
        <v>64</v>
      </c>
      <c r="C1916" t="s">
        <v>4</v>
      </c>
      <c r="D1916">
        <v>74</v>
      </c>
      <c r="E1916" t="s">
        <v>10</v>
      </c>
      <c r="F1916" s="12">
        <f t="shared" si="60"/>
        <v>74</v>
      </c>
      <c r="G1916" t="str">
        <f t="shared" si="59"/>
        <v>Senior</v>
      </c>
    </row>
    <row r="1917" spans="1:7" x14ac:dyDescent="0.35">
      <c r="A1917">
        <v>1916</v>
      </c>
      <c r="B1917" s="1" t="s">
        <v>66</v>
      </c>
      <c r="C1917" t="s">
        <v>4</v>
      </c>
      <c r="D1917">
        <v>34</v>
      </c>
      <c r="E1917" t="s">
        <v>10</v>
      </c>
      <c r="F1917" s="12">
        <f t="shared" si="60"/>
        <v>34</v>
      </c>
      <c r="G1917" t="str">
        <f t="shared" si="59"/>
        <v>Adult</v>
      </c>
    </row>
    <row r="1918" spans="1:7" x14ac:dyDescent="0.35">
      <c r="A1918">
        <v>1917</v>
      </c>
      <c r="B1918" s="1" t="s">
        <v>62</v>
      </c>
      <c r="C1918" t="s">
        <v>5</v>
      </c>
      <c r="D1918">
        <v>63</v>
      </c>
      <c r="E1918" t="s">
        <v>10</v>
      </c>
      <c r="F1918" s="12">
        <f t="shared" si="60"/>
        <v>63</v>
      </c>
      <c r="G1918" t="str">
        <f t="shared" si="59"/>
        <v>Senior</v>
      </c>
    </row>
    <row r="1919" spans="1:7" x14ac:dyDescent="0.35">
      <c r="A1919">
        <v>1918</v>
      </c>
      <c r="B1919" s="1" t="s">
        <v>63</v>
      </c>
      <c r="C1919" t="s">
        <v>4</v>
      </c>
      <c r="E1919" t="s">
        <v>10</v>
      </c>
      <c r="F1919" s="12">
        <f t="shared" si="60"/>
        <v>57</v>
      </c>
      <c r="G1919" t="str">
        <f t="shared" si="59"/>
        <v>Adult</v>
      </c>
    </row>
    <row r="1920" spans="1:7" x14ac:dyDescent="0.35">
      <c r="A1920">
        <v>1919</v>
      </c>
      <c r="B1920" s="1" t="s">
        <v>64</v>
      </c>
      <c r="C1920" t="s">
        <v>4</v>
      </c>
      <c r="D1920">
        <v>86</v>
      </c>
      <c r="E1920" t="s">
        <v>10</v>
      </c>
      <c r="F1920" s="12">
        <f t="shared" si="60"/>
        <v>86</v>
      </c>
      <c r="G1920" t="str">
        <f t="shared" si="59"/>
        <v>Senior</v>
      </c>
    </row>
    <row r="1921" spans="1:7" x14ac:dyDescent="0.35">
      <c r="A1921">
        <v>1920</v>
      </c>
      <c r="B1921" s="1" t="s">
        <v>66</v>
      </c>
      <c r="C1921" t="s">
        <v>4</v>
      </c>
      <c r="D1921">
        <v>43</v>
      </c>
      <c r="E1921" t="s">
        <v>10</v>
      </c>
      <c r="F1921" s="12">
        <f t="shared" si="60"/>
        <v>43</v>
      </c>
      <c r="G1921" t="str">
        <f t="shared" si="59"/>
        <v>Adult</v>
      </c>
    </row>
    <row r="1922" spans="1:7" x14ac:dyDescent="0.35">
      <c r="A1922">
        <v>1921</v>
      </c>
      <c r="B1922" s="1" t="s">
        <v>62</v>
      </c>
      <c r="C1922" t="s">
        <v>5</v>
      </c>
      <c r="D1922">
        <v>62</v>
      </c>
      <c r="E1922" t="s">
        <v>10</v>
      </c>
      <c r="F1922" s="12">
        <f t="shared" si="60"/>
        <v>62</v>
      </c>
      <c r="G1922" t="str">
        <f t="shared" si="59"/>
        <v>Senior</v>
      </c>
    </row>
    <row r="1923" spans="1:7" x14ac:dyDescent="0.35">
      <c r="A1923">
        <v>1922</v>
      </c>
      <c r="B1923" s="1" t="s">
        <v>63</v>
      </c>
      <c r="C1923" t="s">
        <v>5</v>
      </c>
      <c r="D1923">
        <v>59</v>
      </c>
      <c r="E1923" t="s">
        <v>10</v>
      </c>
      <c r="F1923" s="12">
        <f t="shared" si="60"/>
        <v>59</v>
      </c>
      <c r="G1923" t="str">
        <f t="shared" ref="G1923:G1986" si="61">IF(F1923&gt;60,"Senior",IF(F1923&gt;=31,"Adult",IF(F1923&lt;31,"Adolocent","Invaild")))</f>
        <v>Adult</v>
      </c>
    </row>
    <row r="1924" spans="1:7" x14ac:dyDescent="0.35">
      <c r="A1924">
        <v>1923</v>
      </c>
      <c r="B1924" s="1" t="s">
        <v>64</v>
      </c>
      <c r="C1924" t="s">
        <v>4</v>
      </c>
      <c r="D1924">
        <v>29</v>
      </c>
      <c r="E1924" t="s">
        <v>10</v>
      </c>
      <c r="F1924" s="12">
        <f t="shared" si="60"/>
        <v>29</v>
      </c>
      <c r="G1924" t="str">
        <f t="shared" si="61"/>
        <v>Adolocent</v>
      </c>
    </row>
    <row r="1925" spans="1:7" x14ac:dyDescent="0.35">
      <c r="A1925">
        <v>1924</v>
      </c>
      <c r="B1925" s="1" t="s">
        <v>66</v>
      </c>
      <c r="C1925" t="s">
        <v>5</v>
      </c>
      <c r="D1925">
        <v>48</v>
      </c>
      <c r="E1925" t="s">
        <v>10</v>
      </c>
      <c r="F1925" s="12">
        <f t="shared" si="60"/>
        <v>48</v>
      </c>
      <c r="G1925" t="str">
        <f t="shared" si="61"/>
        <v>Adult</v>
      </c>
    </row>
    <row r="1926" spans="1:7" x14ac:dyDescent="0.35">
      <c r="A1926">
        <v>1925</v>
      </c>
      <c r="B1926" s="1" t="s">
        <v>62</v>
      </c>
      <c r="C1926" t="s">
        <v>4</v>
      </c>
      <c r="D1926">
        <v>65</v>
      </c>
      <c r="E1926" t="s">
        <v>10</v>
      </c>
      <c r="F1926" s="12">
        <f t="shared" ref="F1926:F1989" si="62">IF(D1926="",AVERAGE(D1923:D1925),D1926)</f>
        <v>65</v>
      </c>
      <c r="G1926" t="str">
        <f t="shared" si="61"/>
        <v>Senior</v>
      </c>
    </row>
    <row r="1927" spans="1:7" x14ac:dyDescent="0.35">
      <c r="A1927">
        <v>1926</v>
      </c>
      <c r="B1927" s="1" t="s">
        <v>63</v>
      </c>
      <c r="C1927" t="s">
        <v>5</v>
      </c>
      <c r="D1927">
        <v>24</v>
      </c>
      <c r="E1927" t="s">
        <v>10</v>
      </c>
      <c r="F1927" s="12">
        <f t="shared" si="62"/>
        <v>24</v>
      </c>
      <c r="G1927" t="str">
        <f t="shared" si="61"/>
        <v>Adolocent</v>
      </c>
    </row>
    <row r="1928" spans="1:7" x14ac:dyDescent="0.35">
      <c r="A1928">
        <v>1927</v>
      </c>
      <c r="B1928" s="1" t="s">
        <v>64</v>
      </c>
      <c r="C1928" t="s">
        <v>5</v>
      </c>
      <c r="D1928">
        <v>52</v>
      </c>
      <c r="E1928" t="s">
        <v>10</v>
      </c>
      <c r="F1928" s="12">
        <f t="shared" si="62"/>
        <v>52</v>
      </c>
      <c r="G1928" t="str">
        <f t="shared" si="61"/>
        <v>Adult</v>
      </c>
    </row>
    <row r="1929" spans="1:7" x14ac:dyDescent="0.35">
      <c r="A1929">
        <v>1928</v>
      </c>
      <c r="B1929" s="1" t="s">
        <v>66</v>
      </c>
      <c r="C1929" t="s">
        <v>4</v>
      </c>
      <c r="D1929">
        <v>62</v>
      </c>
      <c r="E1929" t="s">
        <v>10</v>
      </c>
      <c r="F1929" s="12">
        <f t="shared" si="62"/>
        <v>62</v>
      </c>
      <c r="G1929" t="str">
        <f t="shared" si="61"/>
        <v>Senior</v>
      </c>
    </row>
    <row r="1930" spans="1:7" x14ac:dyDescent="0.35">
      <c r="A1930">
        <v>1929</v>
      </c>
      <c r="B1930" s="1" t="s">
        <v>62</v>
      </c>
      <c r="C1930" t="s">
        <v>5</v>
      </c>
      <c r="D1930">
        <v>69</v>
      </c>
      <c r="E1930" t="s">
        <v>10</v>
      </c>
      <c r="F1930" s="12">
        <f t="shared" si="62"/>
        <v>69</v>
      </c>
      <c r="G1930" t="str">
        <f t="shared" si="61"/>
        <v>Senior</v>
      </c>
    </row>
    <row r="1931" spans="1:7" x14ac:dyDescent="0.35">
      <c r="A1931">
        <v>1930</v>
      </c>
      <c r="B1931" s="1" t="s">
        <v>63</v>
      </c>
      <c r="C1931" t="s">
        <v>5</v>
      </c>
      <c r="D1931">
        <v>40</v>
      </c>
      <c r="E1931" t="s">
        <v>10</v>
      </c>
      <c r="F1931" s="12">
        <f t="shared" si="62"/>
        <v>40</v>
      </c>
      <c r="G1931" t="str">
        <f t="shared" si="61"/>
        <v>Adult</v>
      </c>
    </row>
    <row r="1932" spans="1:7" x14ac:dyDescent="0.35">
      <c r="A1932">
        <v>1931</v>
      </c>
      <c r="B1932" s="1" t="s">
        <v>64</v>
      </c>
      <c r="C1932" t="s">
        <v>5</v>
      </c>
      <c r="D1932">
        <v>76</v>
      </c>
      <c r="E1932" t="s">
        <v>10</v>
      </c>
      <c r="F1932" s="12">
        <f t="shared" si="62"/>
        <v>76</v>
      </c>
      <c r="G1932" t="str">
        <f t="shared" si="61"/>
        <v>Senior</v>
      </c>
    </row>
    <row r="1933" spans="1:7" x14ac:dyDescent="0.35">
      <c r="A1933">
        <v>1932</v>
      </c>
      <c r="B1933" s="1" t="s">
        <v>66</v>
      </c>
      <c r="C1933" t="s">
        <v>5</v>
      </c>
      <c r="D1933">
        <v>72</v>
      </c>
      <c r="E1933" t="s">
        <v>10</v>
      </c>
      <c r="F1933" s="12">
        <f t="shared" si="62"/>
        <v>72</v>
      </c>
      <c r="G1933" t="str">
        <f t="shared" si="61"/>
        <v>Senior</v>
      </c>
    </row>
    <row r="1934" spans="1:7" x14ac:dyDescent="0.35">
      <c r="A1934">
        <v>1933</v>
      </c>
      <c r="B1934" s="1" t="s">
        <v>62</v>
      </c>
      <c r="C1934" t="s">
        <v>4</v>
      </c>
      <c r="D1934">
        <v>62</v>
      </c>
      <c r="E1934" t="s">
        <v>10</v>
      </c>
      <c r="F1934" s="12">
        <f t="shared" si="62"/>
        <v>62</v>
      </c>
      <c r="G1934" t="str">
        <f t="shared" si="61"/>
        <v>Senior</v>
      </c>
    </row>
    <row r="1935" spans="1:7" x14ac:dyDescent="0.35">
      <c r="A1935">
        <v>1934</v>
      </c>
      <c r="B1935" s="1" t="s">
        <v>63</v>
      </c>
      <c r="C1935" t="s">
        <v>4</v>
      </c>
      <c r="D1935">
        <v>25</v>
      </c>
      <c r="E1935" t="s">
        <v>10</v>
      </c>
      <c r="F1935" s="12">
        <f t="shared" si="62"/>
        <v>25</v>
      </c>
      <c r="G1935" t="str">
        <f t="shared" si="61"/>
        <v>Adolocent</v>
      </c>
    </row>
    <row r="1936" spans="1:7" x14ac:dyDescent="0.35">
      <c r="A1936">
        <v>1935</v>
      </c>
      <c r="B1936" s="1" t="s">
        <v>64</v>
      </c>
      <c r="C1936" t="s">
        <v>5</v>
      </c>
      <c r="D1936">
        <v>77</v>
      </c>
      <c r="E1936" t="s">
        <v>10</v>
      </c>
      <c r="F1936" s="12">
        <f t="shared" si="62"/>
        <v>77</v>
      </c>
      <c r="G1936" t="str">
        <f t="shared" si="61"/>
        <v>Senior</v>
      </c>
    </row>
    <row r="1937" spans="1:7" x14ac:dyDescent="0.35">
      <c r="A1937">
        <v>1936</v>
      </c>
      <c r="B1937" s="1" t="s">
        <v>66</v>
      </c>
      <c r="C1937" t="s">
        <v>5</v>
      </c>
      <c r="D1937">
        <v>78</v>
      </c>
      <c r="E1937" t="s">
        <v>10</v>
      </c>
      <c r="F1937" s="12">
        <f t="shared" si="62"/>
        <v>78</v>
      </c>
      <c r="G1937" t="str">
        <f t="shared" si="61"/>
        <v>Senior</v>
      </c>
    </row>
    <row r="1938" spans="1:7" x14ac:dyDescent="0.35">
      <c r="A1938">
        <v>1937</v>
      </c>
      <c r="B1938" s="1" t="s">
        <v>62</v>
      </c>
      <c r="C1938" t="s">
        <v>5</v>
      </c>
      <c r="D1938">
        <v>27</v>
      </c>
      <c r="E1938" t="s">
        <v>10</v>
      </c>
      <c r="F1938" s="12">
        <f t="shared" si="62"/>
        <v>27</v>
      </c>
      <c r="G1938" t="str">
        <f t="shared" si="61"/>
        <v>Adolocent</v>
      </c>
    </row>
    <row r="1939" spans="1:7" x14ac:dyDescent="0.35">
      <c r="A1939">
        <v>1938</v>
      </c>
      <c r="B1939" s="1" t="s">
        <v>63</v>
      </c>
      <c r="C1939" t="s">
        <v>4</v>
      </c>
      <c r="D1939">
        <v>70</v>
      </c>
      <c r="E1939" t="s">
        <v>10</v>
      </c>
      <c r="F1939" s="12">
        <f t="shared" si="62"/>
        <v>70</v>
      </c>
      <c r="G1939" t="str">
        <f t="shared" si="61"/>
        <v>Senior</v>
      </c>
    </row>
    <row r="1940" spans="1:7" x14ac:dyDescent="0.35">
      <c r="A1940">
        <v>1939</v>
      </c>
      <c r="B1940" s="1" t="s">
        <v>64</v>
      </c>
      <c r="C1940" t="s">
        <v>4</v>
      </c>
      <c r="D1940">
        <v>44</v>
      </c>
      <c r="E1940" t="s">
        <v>10</v>
      </c>
      <c r="F1940" s="12">
        <f t="shared" si="62"/>
        <v>44</v>
      </c>
      <c r="G1940" t="str">
        <f t="shared" si="61"/>
        <v>Adult</v>
      </c>
    </row>
    <row r="1941" spans="1:7" x14ac:dyDescent="0.35">
      <c r="A1941">
        <v>1940</v>
      </c>
      <c r="B1941" s="1" t="s">
        <v>66</v>
      </c>
      <c r="C1941" t="s">
        <v>4</v>
      </c>
      <c r="D1941">
        <v>46</v>
      </c>
      <c r="E1941" t="s">
        <v>10</v>
      </c>
      <c r="F1941" s="12">
        <f t="shared" si="62"/>
        <v>46</v>
      </c>
      <c r="G1941" t="str">
        <f t="shared" si="61"/>
        <v>Adult</v>
      </c>
    </row>
    <row r="1942" spans="1:7" x14ac:dyDescent="0.35">
      <c r="A1942">
        <v>1941</v>
      </c>
      <c r="B1942" s="1" t="s">
        <v>62</v>
      </c>
      <c r="C1942" t="s">
        <v>5</v>
      </c>
      <c r="D1942">
        <v>86</v>
      </c>
      <c r="E1942" t="s">
        <v>10</v>
      </c>
      <c r="F1942" s="12">
        <f t="shared" si="62"/>
        <v>86</v>
      </c>
      <c r="G1942" t="str">
        <f t="shared" si="61"/>
        <v>Senior</v>
      </c>
    </row>
    <row r="1943" spans="1:7" x14ac:dyDescent="0.35">
      <c r="A1943">
        <v>1942</v>
      </c>
      <c r="B1943" s="1" t="s">
        <v>63</v>
      </c>
      <c r="C1943" t="s">
        <v>5</v>
      </c>
      <c r="D1943">
        <v>30</v>
      </c>
      <c r="E1943" t="s">
        <v>10</v>
      </c>
      <c r="F1943" s="12">
        <f t="shared" si="62"/>
        <v>30</v>
      </c>
      <c r="G1943" t="str">
        <f t="shared" si="61"/>
        <v>Adolocent</v>
      </c>
    </row>
    <row r="1944" spans="1:7" x14ac:dyDescent="0.35">
      <c r="A1944">
        <v>1943</v>
      </c>
      <c r="B1944" s="1" t="s">
        <v>64</v>
      </c>
      <c r="C1944" t="s">
        <v>5</v>
      </c>
      <c r="D1944">
        <v>72</v>
      </c>
      <c r="E1944" t="s">
        <v>10</v>
      </c>
      <c r="F1944" s="12">
        <f t="shared" si="62"/>
        <v>72</v>
      </c>
      <c r="G1944" t="str">
        <f t="shared" si="61"/>
        <v>Senior</v>
      </c>
    </row>
    <row r="1945" spans="1:7" x14ac:dyDescent="0.35">
      <c r="A1945">
        <v>1944</v>
      </c>
      <c r="B1945" s="1" t="s">
        <v>66</v>
      </c>
      <c r="C1945" t="s">
        <v>4</v>
      </c>
      <c r="D1945">
        <v>82</v>
      </c>
      <c r="E1945" t="s">
        <v>10</v>
      </c>
      <c r="F1945" s="12">
        <f t="shared" si="62"/>
        <v>82</v>
      </c>
      <c r="G1945" t="str">
        <f t="shared" si="61"/>
        <v>Senior</v>
      </c>
    </row>
    <row r="1946" spans="1:7" x14ac:dyDescent="0.35">
      <c r="A1946">
        <v>1945</v>
      </c>
      <c r="B1946" s="1" t="s">
        <v>62</v>
      </c>
      <c r="C1946" t="s">
        <v>4</v>
      </c>
      <c r="D1946">
        <v>62</v>
      </c>
      <c r="E1946" t="s">
        <v>10</v>
      </c>
      <c r="F1946" s="12">
        <f t="shared" si="62"/>
        <v>62</v>
      </c>
      <c r="G1946" t="str">
        <f t="shared" si="61"/>
        <v>Senior</v>
      </c>
    </row>
    <row r="1947" spans="1:7" x14ac:dyDescent="0.35">
      <c r="A1947">
        <v>1946</v>
      </c>
      <c r="B1947" s="1" t="s">
        <v>63</v>
      </c>
      <c r="C1947" t="s">
        <v>4</v>
      </c>
      <c r="D1947">
        <v>75</v>
      </c>
      <c r="E1947" t="s">
        <v>10</v>
      </c>
      <c r="F1947" s="12">
        <f t="shared" si="62"/>
        <v>75</v>
      </c>
      <c r="G1947" t="str">
        <f t="shared" si="61"/>
        <v>Senior</v>
      </c>
    </row>
    <row r="1948" spans="1:7" x14ac:dyDescent="0.35">
      <c r="A1948">
        <v>1947</v>
      </c>
      <c r="B1948" s="1" t="s">
        <v>64</v>
      </c>
      <c r="C1948" t="s">
        <v>5</v>
      </c>
      <c r="D1948">
        <v>33</v>
      </c>
      <c r="E1948" t="s">
        <v>10</v>
      </c>
      <c r="F1948" s="12">
        <f t="shared" si="62"/>
        <v>33</v>
      </c>
      <c r="G1948" t="str">
        <f t="shared" si="61"/>
        <v>Adult</v>
      </c>
    </row>
    <row r="1949" spans="1:7" x14ac:dyDescent="0.35">
      <c r="A1949">
        <v>1948</v>
      </c>
      <c r="B1949" s="1" t="s">
        <v>66</v>
      </c>
      <c r="C1949" t="s">
        <v>5</v>
      </c>
      <c r="D1949">
        <v>79</v>
      </c>
      <c r="E1949" t="s">
        <v>10</v>
      </c>
      <c r="F1949" s="12">
        <f t="shared" si="62"/>
        <v>79</v>
      </c>
      <c r="G1949" t="str">
        <f t="shared" si="61"/>
        <v>Senior</v>
      </c>
    </row>
    <row r="1950" spans="1:7" x14ac:dyDescent="0.35">
      <c r="A1950">
        <v>1949</v>
      </c>
      <c r="B1950" s="1" t="s">
        <v>62</v>
      </c>
      <c r="C1950" t="s">
        <v>4</v>
      </c>
      <c r="D1950">
        <v>57</v>
      </c>
      <c r="E1950" t="s">
        <v>10</v>
      </c>
      <c r="F1950" s="12">
        <f t="shared" si="62"/>
        <v>57</v>
      </c>
      <c r="G1950" t="str">
        <f t="shared" si="61"/>
        <v>Adult</v>
      </c>
    </row>
    <row r="1951" spans="1:7" x14ac:dyDescent="0.35">
      <c r="A1951">
        <v>1950</v>
      </c>
      <c r="B1951" s="1" t="s">
        <v>63</v>
      </c>
      <c r="C1951" t="s">
        <v>5</v>
      </c>
      <c r="D1951">
        <v>87</v>
      </c>
      <c r="E1951" t="s">
        <v>10</v>
      </c>
      <c r="F1951" s="12">
        <f t="shared" si="62"/>
        <v>87</v>
      </c>
      <c r="G1951" t="str">
        <f t="shared" si="61"/>
        <v>Senior</v>
      </c>
    </row>
    <row r="1952" spans="1:7" x14ac:dyDescent="0.35">
      <c r="A1952">
        <v>1951</v>
      </c>
      <c r="B1952" s="1" t="s">
        <v>64</v>
      </c>
      <c r="C1952" t="s">
        <v>4</v>
      </c>
      <c r="D1952">
        <v>28</v>
      </c>
      <c r="E1952" t="s">
        <v>10</v>
      </c>
      <c r="F1952" s="12">
        <f t="shared" si="62"/>
        <v>28</v>
      </c>
      <c r="G1952" t="str">
        <f t="shared" si="61"/>
        <v>Adolocent</v>
      </c>
    </row>
    <row r="1953" spans="1:7" x14ac:dyDescent="0.35">
      <c r="A1953">
        <v>1952</v>
      </c>
      <c r="B1953" s="1" t="s">
        <v>66</v>
      </c>
      <c r="C1953" t="s">
        <v>4</v>
      </c>
      <c r="D1953">
        <v>49</v>
      </c>
      <c r="E1953" t="s">
        <v>10</v>
      </c>
      <c r="F1953" s="12">
        <f t="shared" si="62"/>
        <v>49</v>
      </c>
      <c r="G1953" t="str">
        <f t="shared" si="61"/>
        <v>Adult</v>
      </c>
    </row>
    <row r="1954" spans="1:7" x14ac:dyDescent="0.35">
      <c r="A1954">
        <v>1953</v>
      </c>
      <c r="B1954" s="1" t="s">
        <v>62</v>
      </c>
      <c r="C1954" t="s">
        <v>4</v>
      </c>
      <c r="D1954">
        <v>19</v>
      </c>
      <c r="E1954" t="s">
        <v>10</v>
      </c>
      <c r="F1954" s="12">
        <f t="shared" si="62"/>
        <v>19</v>
      </c>
      <c r="G1954" t="str">
        <f t="shared" si="61"/>
        <v>Adolocent</v>
      </c>
    </row>
    <row r="1955" spans="1:7" x14ac:dyDescent="0.35">
      <c r="A1955">
        <v>1954</v>
      </c>
      <c r="B1955" s="1" t="s">
        <v>63</v>
      </c>
      <c r="C1955" t="s">
        <v>5</v>
      </c>
      <c r="D1955">
        <v>55</v>
      </c>
      <c r="E1955" t="s">
        <v>10</v>
      </c>
      <c r="F1955" s="12">
        <f t="shared" si="62"/>
        <v>55</v>
      </c>
      <c r="G1955" t="str">
        <f t="shared" si="61"/>
        <v>Adult</v>
      </c>
    </row>
    <row r="1956" spans="1:7" x14ac:dyDescent="0.35">
      <c r="A1956">
        <v>1955</v>
      </c>
      <c r="B1956" s="1" t="s">
        <v>64</v>
      </c>
      <c r="C1956" t="s">
        <v>5</v>
      </c>
      <c r="D1956">
        <v>68</v>
      </c>
      <c r="E1956" t="s">
        <v>10</v>
      </c>
      <c r="F1956" s="12">
        <f t="shared" si="62"/>
        <v>68</v>
      </c>
      <c r="G1956" t="str">
        <f t="shared" si="61"/>
        <v>Senior</v>
      </c>
    </row>
    <row r="1957" spans="1:7" x14ac:dyDescent="0.35">
      <c r="A1957">
        <v>1956</v>
      </c>
      <c r="B1957" s="1" t="s">
        <v>66</v>
      </c>
      <c r="C1957" t="s">
        <v>4</v>
      </c>
      <c r="D1957">
        <v>41</v>
      </c>
      <c r="E1957" t="s">
        <v>10</v>
      </c>
      <c r="F1957" s="12">
        <f t="shared" si="62"/>
        <v>41</v>
      </c>
      <c r="G1957" t="str">
        <f t="shared" si="61"/>
        <v>Adult</v>
      </c>
    </row>
    <row r="1958" spans="1:7" x14ac:dyDescent="0.35">
      <c r="A1958">
        <v>1957</v>
      </c>
      <c r="B1958" s="1" t="s">
        <v>62</v>
      </c>
      <c r="C1958" t="s">
        <v>5</v>
      </c>
      <c r="D1958">
        <v>42</v>
      </c>
      <c r="E1958" t="s">
        <v>10</v>
      </c>
      <c r="F1958" s="12">
        <f t="shared" si="62"/>
        <v>42</v>
      </c>
      <c r="G1958" t="str">
        <f t="shared" si="61"/>
        <v>Adult</v>
      </c>
    </row>
    <row r="1959" spans="1:7" x14ac:dyDescent="0.35">
      <c r="A1959">
        <v>1958</v>
      </c>
      <c r="B1959" s="1" t="s">
        <v>63</v>
      </c>
      <c r="C1959" t="s">
        <v>5</v>
      </c>
      <c r="D1959">
        <v>23</v>
      </c>
      <c r="E1959" t="s">
        <v>10</v>
      </c>
      <c r="F1959" s="12">
        <f t="shared" si="62"/>
        <v>23</v>
      </c>
      <c r="G1959" t="str">
        <f t="shared" si="61"/>
        <v>Adolocent</v>
      </c>
    </row>
    <row r="1960" spans="1:7" x14ac:dyDescent="0.35">
      <c r="A1960">
        <v>1959</v>
      </c>
      <c r="B1960" s="1" t="s">
        <v>64</v>
      </c>
      <c r="C1960" t="s">
        <v>4</v>
      </c>
      <c r="D1960">
        <v>28</v>
      </c>
      <c r="E1960" t="s">
        <v>10</v>
      </c>
      <c r="F1960" s="12">
        <f t="shared" si="62"/>
        <v>28</v>
      </c>
      <c r="G1960" t="str">
        <f t="shared" si="61"/>
        <v>Adolocent</v>
      </c>
    </row>
    <row r="1961" spans="1:7" x14ac:dyDescent="0.35">
      <c r="A1961">
        <v>1960</v>
      </c>
      <c r="B1961" s="1" t="s">
        <v>66</v>
      </c>
      <c r="C1961" t="s">
        <v>5</v>
      </c>
      <c r="D1961">
        <v>33</v>
      </c>
      <c r="E1961" t="s">
        <v>10</v>
      </c>
      <c r="F1961" s="12">
        <f t="shared" si="62"/>
        <v>33</v>
      </c>
      <c r="G1961" t="str">
        <f t="shared" si="61"/>
        <v>Adult</v>
      </c>
    </row>
    <row r="1962" spans="1:7" x14ac:dyDescent="0.35">
      <c r="A1962">
        <v>1961</v>
      </c>
      <c r="B1962" s="1" t="s">
        <v>62</v>
      </c>
      <c r="C1962" t="s">
        <v>4</v>
      </c>
      <c r="D1962">
        <v>87</v>
      </c>
      <c r="E1962" t="s">
        <v>10</v>
      </c>
      <c r="F1962" s="12">
        <f t="shared" si="62"/>
        <v>87</v>
      </c>
      <c r="G1962" t="str">
        <f t="shared" si="61"/>
        <v>Senior</v>
      </c>
    </row>
    <row r="1963" spans="1:7" x14ac:dyDescent="0.35">
      <c r="A1963">
        <v>1962</v>
      </c>
      <c r="B1963" s="1" t="s">
        <v>63</v>
      </c>
      <c r="C1963" t="s">
        <v>4</v>
      </c>
      <c r="D1963">
        <v>23</v>
      </c>
      <c r="E1963" t="s">
        <v>10</v>
      </c>
      <c r="F1963" s="12">
        <f t="shared" si="62"/>
        <v>23</v>
      </c>
      <c r="G1963" t="str">
        <f t="shared" si="61"/>
        <v>Adolocent</v>
      </c>
    </row>
    <row r="1964" spans="1:7" x14ac:dyDescent="0.35">
      <c r="A1964">
        <v>1963</v>
      </c>
      <c r="B1964" s="1" t="s">
        <v>64</v>
      </c>
      <c r="C1964" t="s">
        <v>5</v>
      </c>
      <c r="D1964">
        <v>25</v>
      </c>
      <c r="E1964" t="s">
        <v>10</v>
      </c>
      <c r="F1964" s="12">
        <f t="shared" si="62"/>
        <v>25</v>
      </c>
      <c r="G1964" t="str">
        <f t="shared" si="61"/>
        <v>Adolocent</v>
      </c>
    </row>
    <row r="1965" spans="1:7" x14ac:dyDescent="0.35">
      <c r="A1965">
        <v>1964</v>
      </c>
      <c r="B1965" s="1" t="s">
        <v>66</v>
      </c>
      <c r="C1965" t="s">
        <v>5</v>
      </c>
      <c r="D1965">
        <v>32</v>
      </c>
      <c r="E1965" t="s">
        <v>10</v>
      </c>
      <c r="F1965" s="12">
        <f t="shared" si="62"/>
        <v>32</v>
      </c>
      <c r="G1965" t="str">
        <f t="shared" si="61"/>
        <v>Adult</v>
      </c>
    </row>
    <row r="1966" spans="1:7" x14ac:dyDescent="0.35">
      <c r="A1966">
        <v>1965</v>
      </c>
      <c r="B1966" s="1" t="s">
        <v>62</v>
      </c>
      <c r="C1966" t="s">
        <v>4</v>
      </c>
      <c r="D1966">
        <v>84</v>
      </c>
      <c r="E1966" t="s">
        <v>10</v>
      </c>
      <c r="F1966" s="12">
        <f t="shared" si="62"/>
        <v>84</v>
      </c>
      <c r="G1966" t="str">
        <f t="shared" si="61"/>
        <v>Senior</v>
      </c>
    </row>
    <row r="1967" spans="1:7" x14ac:dyDescent="0.35">
      <c r="A1967">
        <v>1966</v>
      </c>
      <c r="B1967" s="1" t="s">
        <v>63</v>
      </c>
      <c r="C1967" t="s">
        <v>4</v>
      </c>
      <c r="D1967">
        <v>82</v>
      </c>
      <c r="E1967" t="s">
        <v>10</v>
      </c>
      <c r="F1967" s="12">
        <f t="shared" si="62"/>
        <v>82</v>
      </c>
      <c r="G1967" t="str">
        <f t="shared" si="61"/>
        <v>Senior</v>
      </c>
    </row>
    <row r="1968" spans="1:7" x14ac:dyDescent="0.35">
      <c r="A1968">
        <v>1967</v>
      </c>
      <c r="B1968" s="1" t="s">
        <v>64</v>
      </c>
      <c r="C1968" t="s">
        <v>4</v>
      </c>
      <c r="D1968">
        <v>89</v>
      </c>
      <c r="E1968" t="s">
        <v>10</v>
      </c>
      <c r="F1968" s="12">
        <f t="shared" si="62"/>
        <v>89</v>
      </c>
      <c r="G1968" t="str">
        <f t="shared" si="61"/>
        <v>Senior</v>
      </c>
    </row>
    <row r="1969" spans="1:7" x14ac:dyDescent="0.35">
      <c r="A1969">
        <v>1968</v>
      </c>
      <c r="B1969" s="1" t="s">
        <v>66</v>
      </c>
      <c r="C1969" t="s">
        <v>5</v>
      </c>
      <c r="D1969">
        <v>20</v>
      </c>
      <c r="E1969" t="s">
        <v>10</v>
      </c>
      <c r="F1969" s="12">
        <f t="shared" si="62"/>
        <v>20</v>
      </c>
      <c r="G1969" t="str">
        <f t="shared" si="61"/>
        <v>Adolocent</v>
      </c>
    </row>
    <row r="1970" spans="1:7" x14ac:dyDescent="0.35">
      <c r="A1970">
        <v>1969</v>
      </c>
      <c r="B1970" s="1" t="s">
        <v>62</v>
      </c>
      <c r="C1970" t="s">
        <v>4</v>
      </c>
      <c r="D1970">
        <v>41</v>
      </c>
      <c r="E1970" t="s">
        <v>10</v>
      </c>
      <c r="F1970" s="12">
        <f t="shared" si="62"/>
        <v>41</v>
      </c>
      <c r="G1970" t="str">
        <f t="shared" si="61"/>
        <v>Adult</v>
      </c>
    </row>
    <row r="1971" spans="1:7" x14ac:dyDescent="0.35">
      <c r="A1971">
        <v>1970</v>
      </c>
      <c r="B1971" s="1" t="s">
        <v>63</v>
      </c>
      <c r="C1971" t="s">
        <v>4</v>
      </c>
      <c r="D1971">
        <v>79</v>
      </c>
      <c r="E1971" t="s">
        <v>10</v>
      </c>
      <c r="F1971" s="12">
        <f t="shared" si="62"/>
        <v>79</v>
      </c>
      <c r="G1971" t="str">
        <f t="shared" si="61"/>
        <v>Senior</v>
      </c>
    </row>
    <row r="1972" spans="1:7" x14ac:dyDescent="0.35">
      <c r="A1972">
        <v>1971</v>
      </c>
      <c r="B1972" s="1" t="s">
        <v>64</v>
      </c>
      <c r="C1972" t="s">
        <v>5</v>
      </c>
      <c r="D1972">
        <v>44</v>
      </c>
      <c r="E1972" t="s">
        <v>10</v>
      </c>
      <c r="F1972" s="12">
        <f t="shared" si="62"/>
        <v>44</v>
      </c>
      <c r="G1972" t="str">
        <f t="shared" si="61"/>
        <v>Adult</v>
      </c>
    </row>
    <row r="1973" spans="1:7" x14ac:dyDescent="0.35">
      <c r="A1973">
        <v>1972</v>
      </c>
      <c r="B1973" s="1" t="s">
        <v>66</v>
      </c>
      <c r="C1973" t="s">
        <v>4</v>
      </c>
      <c r="D1973">
        <v>37</v>
      </c>
      <c r="E1973" t="s">
        <v>10</v>
      </c>
      <c r="F1973" s="12">
        <f t="shared" si="62"/>
        <v>37</v>
      </c>
      <c r="G1973" t="str">
        <f t="shared" si="61"/>
        <v>Adult</v>
      </c>
    </row>
    <row r="1974" spans="1:7" x14ac:dyDescent="0.35">
      <c r="A1974">
        <v>1973</v>
      </c>
      <c r="B1974" s="1" t="s">
        <v>62</v>
      </c>
      <c r="C1974" t="s">
        <v>4</v>
      </c>
      <c r="D1974">
        <v>64</v>
      </c>
      <c r="E1974" t="s">
        <v>10</v>
      </c>
      <c r="F1974" s="12">
        <f t="shared" si="62"/>
        <v>64</v>
      </c>
      <c r="G1974" t="str">
        <f t="shared" si="61"/>
        <v>Senior</v>
      </c>
    </row>
    <row r="1975" spans="1:7" x14ac:dyDescent="0.35">
      <c r="A1975">
        <v>1974</v>
      </c>
      <c r="B1975" s="1" t="s">
        <v>63</v>
      </c>
      <c r="C1975" t="s">
        <v>5</v>
      </c>
      <c r="D1975">
        <v>74</v>
      </c>
      <c r="E1975" t="s">
        <v>10</v>
      </c>
      <c r="F1975" s="12">
        <f t="shared" si="62"/>
        <v>74</v>
      </c>
      <c r="G1975" t="str">
        <f t="shared" si="61"/>
        <v>Senior</v>
      </c>
    </row>
    <row r="1976" spans="1:7" x14ac:dyDescent="0.35">
      <c r="A1976">
        <v>1975</v>
      </c>
      <c r="B1976" s="1" t="s">
        <v>64</v>
      </c>
      <c r="C1976" t="s">
        <v>4</v>
      </c>
      <c r="D1976">
        <v>40</v>
      </c>
      <c r="E1976" t="s">
        <v>10</v>
      </c>
      <c r="F1976" s="12">
        <f t="shared" si="62"/>
        <v>40</v>
      </c>
      <c r="G1976" t="str">
        <f t="shared" si="61"/>
        <v>Adult</v>
      </c>
    </row>
    <row r="1977" spans="1:7" x14ac:dyDescent="0.35">
      <c r="A1977">
        <v>1976</v>
      </c>
      <c r="B1977" s="1" t="s">
        <v>66</v>
      </c>
      <c r="C1977" t="s">
        <v>5</v>
      </c>
      <c r="D1977">
        <v>73</v>
      </c>
      <c r="E1977" t="s">
        <v>10</v>
      </c>
      <c r="F1977" s="12">
        <f t="shared" si="62"/>
        <v>73</v>
      </c>
      <c r="G1977" t="str">
        <f t="shared" si="61"/>
        <v>Senior</v>
      </c>
    </row>
    <row r="1978" spans="1:7" x14ac:dyDescent="0.35">
      <c r="A1978">
        <v>1977</v>
      </c>
      <c r="B1978" s="1" t="s">
        <v>62</v>
      </c>
      <c r="C1978" t="s">
        <v>5</v>
      </c>
      <c r="D1978">
        <v>79</v>
      </c>
      <c r="E1978" t="s">
        <v>10</v>
      </c>
      <c r="F1978" s="12">
        <f t="shared" si="62"/>
        <v>79</v>
      </c>
      <c r="G1978" t="str">
        <f t="shared" si="61"/>
        <v>Senior</v>
      </c>
    </row>
    <row r="1979" spans="1:7" x14ac:dyDescent="0.35">
      <c r="A1979">
        <v>1978</v>
      </c>
      <c r="B1979" s="1" t="s">
        <v>63</v>
      </c>
      <c r="C1979" t="s">
        <v>5</v>
      </c>
      <c r="D1979">
        <v>23</v>
      </c>
      <c r="E1979" t="s">
        <v>10</v>
      </c>
      <c r="F1979" s="12">
        <f t="shared" si="62"/>
        <v>23</v>
      </c>
      <c r="G1979" t="str">
        <f t="shared" si="61"/>
        <v>Adolocent</v>
      </c>
    </row>
    <row r="1980" spans="1:7" x14ac:dyDescent="0.35">
      <c r="A1980">
        <v>1979</v>
      </c>
      <c r="B1980" s="1" t="s">
        <v>64</v>
      </c>
      <c r="C1980" t="s">
        <v>5</v>
      </c>
      <c r="D1980">
        <v>21</v>
      </c>
      <c r="E1980" t="s">
        <v>10</v>
      </c>
      <c r="F1980" s="12">
        <f t="shared" si="62"/>
        <v>21</v>
      </c>
      <c r="G1980" t="str">
        <f t="shared" si="61"/>
        <v>Adolocent</v>
      </c>
    </row>
    <row r="1981" spans="1:7" x14ac:dyDescent="0.35">
      <c r="A1981">
        <v>1980</v>
      </c>
      <c r="B1981" s="1" t="s">
        <v>66</v>
      </c>
      <c r="C1981" t="s">
        <v>4</v>
      </c>
      <c r="D1981">
        <v>57</v>
      </c>
      <c r="E1981" t="s">
        <v>10</v>
      </c>
      <c r="F1981" s="12">
        <f t="shared" si="62"/>
        <v>57</v>
      </c>
      <c r="G1981" t="str">
        <f t="shared" si="61"/>
        <v>Adult</v>
      </c>
    </row>
    <row r="1982" spans="1:7" x14ac:dyDescent="0.35">
      <c r="A1982">
        <v>1981</v>
      </c>
      <c r="B1982" s="1" t="s">
        <v>62</v>
      </c>
      <c r="C1982" t="s">
        <v>4</v>
      </c>
      <c r="D1982">
        <v>26</v>
      </c>
      <c r="E1982" t="s">
        <v>10</v>
      </c>
      <c r="F1982" s="12">
        <f t="shared" si="62"/>
        <v>26</v>
      </c>
      <c r="G1982" t="str">
        <f t="shared" si="61"/>
        <v>Adolocent</v>
      </c>
    </row>
    <row r="1983" spans="1:7" x14ac:dyDescent="0.35">
      <c r="A1983">
        <v>1982</v>
      </c>
      <c r="B1983" s="1" t="s">
        <v>63</v>
      </c>
      <c r="C1983" t="s">
        <v>5</v>
      </c>
      <c r="D1983">
        <v>74</v>
      </c>
      <c r="E1983" t="s">
        <v>10</v>
      </c>
      <c r="F1983" s="12">
        <f t="shared" si="62"/>
        <v>74</v>
      </c>
      <c r="G1983" t="str">
        <f t="shared" si="61"/>
        <v>Senior</v>
      </c>
    </row>
    <row r="1984" spans="1:7" x14ac:dyDescent="0.35">
      <c r="A1984">
        <v>1983</v>
      </c>
      <c r="B1984" s="1" t="s">
        <v>64</v>
      </c>
      <c r="C1984" t="s">
        <v>5</v>
      </c>
      <c r="D1984">
        <v>35</v>
      </c>
      <c r="E1984" t="s">
        <v>10</v>
      </c>
      <c r="F1984" s="12">
        <f t="shared" si="62"/>
        <v>35</v>
      </c>
      <c r="G1984" t="str">
        <f t="shared" si="61"/>
        <v>Adult</v>
      </c>
    </row>
    <row r="1985" spans="1:7" x14ac:dyDescent="0.35">
      <c r="A1985">
        <v>1984</v>
      </c>
      <c r="B1985" s="1" t="s">
        <v>66</v>
      </c>
      <c r="C1985" t="s">
        <v>4</v>
      </c>
      <c r="D1985">
        <v>45</v>
      </c>
      <c r="E1985" t="s">
        <v>10</v>
      </c>
      <c r="F1985" s="12">
        <f t="shared" si="62"/>
        <v>45</v>
      </c>
      <c r="G1985" t="str">
        <f t="shared" si="61"/>
        <v>Adult</v>
      </c>
    </row>
    <row r="1986" spans="1:7" x14ac:dyDescent="0.35">
      <c r="A1986">
        <v>1985</v>
      </c>
      <c r="B1986" s="1" t="s">
        <v>62</v>
      </c>
      <c r="C1986" t="s">
        <v>4</v>
      </c>
      <c r="D1986">
        <v>49</v>
      </c>
      <c r="E1986" t="s">
        <v>10</v>
      </c>
      <c r="F1986" s="12">
        <f t="shared" si="62"/>
        <v>49</v>
      </c>
      <c r="G1986" t="str">
        <f t="shared" si="61"/>
        <v>Adult</v>
      </c>
    </row>
    <row r="1987" spans="1:7" x14ac:dyDescent="0.35">
      <c r="A1987">
        <v>1986</v>
      </c>
      <c r="B1987" s="1" t="s">
        <v>63</v>
      </c>
      <c r="C1987" t="s">
        <v>4</v>
      </c>
      <c r="D1987">
        <v>21</v>
      </c>
      <c r="E1987" t="s">
        <v>10</v>
      </c>
      <c r="F1987" s="12">
        <f t="shared" si="62"/>
        <v>21</v>
      </c>
      <c r="G1987" t="str">
        <f t="shared" ref="G1987:G2050" si="63">IF(F1987&gt;60,"Senior",IF(F1987&gt;=31,"Adult",IF(F1987&lt;31,"Adolocent","Invaild")))</f>
        <v>Adolocent</v>
      </c>
    </row>
    <row r="1988" spans="1:7" x14ac:dyDescent="0.35">
      <c r="A1988">
        <v>1987</v>
      </c>
      <c r="B1988" s="1" t="s">
        <v>64</v>
      </c>
      <c r="C1988" t="s">
        <v>4</v>
      </c>
      <c r="D1988">
        <v>48</v>
      </c>
      <c r="E1988" t="s">
        <v>10</v>
      </c>
      <c r="F1988" s="12">
        <f t="shared" si="62"/>
        <v>48</v>
      </c>
      <c r="G1988" t="str">
        <f t="shared" si="63"/>
        <v>Adult</v>
      </c>
    </row>
    <row r="1989" spans="1:7" x14ac:dyDescent="0.35">
      <c r="A1989">
        <v>1988</v>
      </c>
      <c r="B1989" s="1" t="s">
        <v>66</v>
      </c>
      <c r="C1989" t="s">
        <v>4</v>
      </c>
      <c r="D1989">
        <v>66</v>
      </c>
      <c r="E1989" t="s">
        <v>10</v>
      </c>
      <c r="F1989" s="12">
        <f t="shared" si="62"/>
        <v>66</v>
      </c>
      <c r="G1989" t="str">
        <f t="shared" si="63"/>
        <v>Senior</v>
      </c>
    </row>
    <row r="1990" spans="1:7" x14ac:dyDescent="0.35">
      <c r="A1990">
        <v>1989</v>
      </c>
      <c r="B1990" s="1" t="s">
        <v>62</v>
      </c>
      <c r="C1990" t="s">
        <v>4</v>
      </c>
      <c r="D1990">
        <v>89</v>
      </c>
      <c r="E1990" t="s">
        <v>10</v>
      </c>
      <c r="F1990" s="12">
        <f t="shared" ref="F1990:F2053" si="64">IF(D1990="",AVERAGE(D1987:D1989),D1990)</f>
        <v>89</v>
      </c>
      <c r="G1990" t="str">
        <f t="shared" si="63"/>
        <v>Senior</v>
      </c>
    </row>
    <row r="1991" spans="1:7" x14ac:dyDescent="0.35">
      <c r="A1991">
        <v>1990</v>
      </c>
      <c r="B1991" s="1" t="s">
        <v>63</v>
      </c>
      <c r="C1991" t="s">
        <v>5</v>
      </c>
      <c r="D1991">
        <v>89</v>
      </c>
      <c r="E1991" t="s">
        <v>10</v>
      </c>
      <c r="F1991" s="12">
        <f t="shared" si="64"/>
        <v>89</v>
      </c>
      <c r="G1991" t="str">
        <f t="shared" si="63"/>
        <v>Senior</v>
      </c>
    </row>
    <row r="1992" spans="1:7" x14ac:dyDescent="0.35">
      <c r="A1992">
        <v>1991</v>
      </c>
      <c r="B1992" s="1" t="s">
        <v>64</v>
      </c>
      <c r="C1992" t="s">
        <v>5</v>
      </c>
      <c r="D1992">
        <v>49</v>
      </c>
      <c r="E1992" t="s">
        <v>10</v>
      </c>
      <c r="F1992" s="12">
        <f t="shared" si="64"/>
        <v>49</v>
      </c>
      <c r="G1992" t="str">
        <f t="shared" si="63"/>
        <v>Adult</v>
      </c>
    </row>
    <row r="1993" spans="1:7" x14ac:dyDescent="0.35">
      <c r="A1993">
        <v>1992</v>
      </c>
      <c r="B1993" s="1" t="s">
        <v>66</v>
      </c>
      <c r="C1993" t="s">
        <v>5</v>
      </c>
      <c r="D1993">
        <v>66</v>
      </c>
      <c r="E1993" t="s">
        <v>10</v>
      </c>
      <c r="F1993" s="12">
        <f t="shared" si="64"/>
        <v>66</v>
      </c>
      <c r="G1993" t="str">
        <f t="shared" si="63"/>
        <v>Senior</v>
      </c>
    </row>
    <row r="1994" spans="1:7" x14ac:dyDescent="0.35">
      <c r="A1994">
        <v>1993</v>
      </c>
      <c r="B1994" s="1" t="s">
        <v>62</v>
      </c>
      <c r="C1994" t="s">
        <v>4</v>
      </c>
      <c r="D1994">
        <v>61</v>
      </c>
      <c r="E1994" t="s">
        <v>10</v>
      </c>
      <c r="F1994" s="12">
        <f t="shared" si="64"/>
        <v>61</v>
      </c>
      <c r="G1994" t="str">
        <f t="shared" si="63"/>
        <v>Senior</v>
      </c>
    </row>
    <row r="1995" spans="1:7" x14ac:dyDescent="0.35">
      <c r="A1995">
        <v>1994</v>
      </c>
      <c r="B1995" s="1" t="s">
        <v>63</v>
      </c>
      <c r="C1995" t="s">
        <v>4</v>
      </c>
      <c r="D1995">
        <v>43</v>
      </c>
      <c r="E1995" t="s">
        <v>10</v>
      </c>
      <c r="F1995" s="12">
        <f t="shared" si="64"/>
        <v>43</v>
      </c>
      <c r="G1995" t="str">
        <f t="shared" si="63"/>
        <v>Adult</v>
      </c>
    </row>
    <row r="1996" spans="1:7" x14ac:dyDescent="0.35">
      <c r="A1996">
        <v>1995</v>
      </c>
      <c r="B1996" s="1" t="s">
        <v>64</v>
      </c>
      <c r="C1996" t="s">
        <v>4</v>
      </c>
      <c r="D1996">
        <v>45</v>
      </c>
      <c r="E1996" t="s">
        <v>10</v>
      </c>
      <c r="F1996" s="12">
        <f t="shared" si="64"/>
        <v>45</v>
      </c>
      <c r="G1996" t="str">
        <f t="shared" si="63"/>
        <v>Adult</v>
      </c>
    </row>
    <row r="1997" spans="1:7" x14ac:dyDescent="0.35">
      <c r="A1997">
        <v>1996</v>
      </c>
      <c r="B1997" s="1" t="s">
        <v>66</v>
      </c>
      <c r="C1997" t="s">
        <v>4</v>
      </c>
      <c r="D1997">
        <v>83</v>
      </c>
      <c r="E1997" t="s">
        <v>10</v>
      </c>
      <c r="F1997" s="12">
        <f t="shared" si="64"/>
        <v>83</v>
      </c>
      <c r="G1997" t="str">
        <f t="shared" si="63"/>
        <v>Senior</v>
      </c>
    </row>
    <row r="1998" spans="1:7" x14ac:dyDescent="0.35">
      <c r="A1998">
        <v>1997</v>
      </c>
      <c r="B1998" s="1" t="s">
        <v>62</v>
      </c>
      <c r="C1998" t="s">
        <v>5</v>
      </c>
      <c r="D1998">
        <v>79</v>
      </c>
      <c r="E1998" t="s">
        <v>10</v>
      </c>
      <c r="F1998" s="12">
        <f t="shared" si="64"/>
        <v>79</v>
      </c>
      <c r="G1998" t="str">
        <f t="shared" si="63"/>
        <v>Senior</v>
      </c>
    </row>
    <row r="1999" spans="1:7" x14ac:dyDescent="0.35">
      <c r="A1999">
        <v>1998</v>
      </c>
      <c r="B1999" s="1" t="s">
        <v>63</v>
      </c>
      <c r="C1999" t="s">
        <v>4</v>
      </c>
      <c r="D1999">
        <v>82</v>
      </c>
      <c r="E1999" t="s">
        <v>10</v>
      </c>
      <c r="F1999" s="12">
        <f t="shared" si="64"/>
        <v>82</v>
      </c>
      <c r="G1999" t="str">
        <f t="shared" si="63"/>
        <v>Senior</v>
      </c>
    </row>
    <row r="2000" spans="1:7" x14ac:dyDescent="0.35">
      <c r="A2000">
        <v>1999</v>
      </c>
      <c r="B2000" s="1" t="s">
        <v>64</v>
      </c>
      <c r="C2000" t="s">
        <v>4</v>
      </c>
      <c r="D2000">
        <v>72</v>
      </c>
      <c r="E2000" t="s">
        <v>10</v>
      </c>
      <c r="F2000" s="12">
        <f t="shared" si="64"/>
        <v>72</v>
      </c>
      <c r="G2000" t="str">
        <f t="shared" si="63"/>
        <v>Senior</v>
      </c>
    </row>
    <row r="2001" spans="1:7" x14ac:dyDescent="0.35">
      <c r="A2001">
        <v>2000</v>
      </c>
      <c r="B2001" s="1" t="s">
        <v>66</v>
      </c>
      <c r="C2001" t="s">
        <v>5</v>
      </c>
      <c r="D2001">
        <v>39</v>
      </c>
      <c r="E2001" t="s">
        <v>10</v>
      </c>
      <c r="F2001" s="12">
        <f t="shared" si="64"/>
        <v>39</v>
      </c>
      <c r="G2001" t="str">
        <f t="shared" si="63"/>
        <v>Adult</v>
      </c>
    </row>
    <row r="2002" spans="1:7" x14ac:dyDescent="0.35">
      <c r="A2002">
        <v>2001</v>
      </c>
      <c r="B2002" s="1" t="s">
        <v>62</v>
      </c>
      <c r="C2002" t="s">
        <v>5</v>
      </c>
      <c r="D2002">
        <v>59</v>
      </c>
      <c r="E2002" t="s">
        <v>11</v>
      </c>
      <c r="F2002" s="12">
        <f t="shared" si="64"/>
        <v>59</v>
      </c>
      <c r="G2002" t="str">
        <f t="shared" si="63"/>
        <v>Adult</v>
      </c>
    </row>
    <row r="2003" spans="1:7" x14ac:dyDescent="0.35">
      <c r="A2003">
        <v>2002</v>
      </c>
      <c r="B2003" s="1" t="s">
        <v>63</v>
      </c>
      <c r="C2003" t="s">
        <v>5</v>
      </c>
      <c r="D2003">
        <v>53</v>
      </c>
      <c r="E2003" t="s">
        <v>11</v>
      </c>
      <c r="F2003" s="12">
        <f t="shared" si="64"/>
        <v>53</v>
      </c>
      <c r="G2003" t="str">
        <f t="shared" si="63"/>
        <v>Adult</v>
      </c>
    </row>
    <row r="2004" spans="1:7" x14ac:dyDescent="0.35">
      <c r="A2004">
        <v>2003</v>
      </c>
      <c r="B2004" s="1" t="s">
        <v>64</v>
      </c>
      <c r="C2004" t="s">
        <v>4</v>
      </c>
      <c r="D2004">
        <v>23</v>
      </c>
      <c r="E2004" t="s">
        <v>11</v>
      </c>
      <c r="F2004" s="12">
        <f t="shared" si="64"/>
        <v>23</v>
      </c>
      <c r="G2004" t="str">
        <f t="shared" si="63"/>
        <v>Adolocent</v>
      </c>
    </row>
    <row r="2005" spans="1:7" x14ac:dyDescent="0.35">
      <c r="A2005">
        <v>2004</v>
      </c>
      <c r="B2005" s="1" t="s">
        <v>66</v>
      </c>
      <c r="C2005" t="s">
        <v>5</v>
      </c>
      <c r="D2005">
        <v>40</v>
      </c>
      <c r="E2005" t="s">
        <v>11</v>
      </c>
      <c r="F2005" s="12">
        <f t="shared" si="64"/>
        <v>40</v>
      </c>
      <c r="G2005" t="str">
        <f t="shared" si="63"/>
        <v>Adult</v>
      </c>
    </row>
    <row r="2006" spans="1:7" x14ac:dyDescent="0.35">
      <c r="A2006">
        <v>2005</v>
      </c>
      <c r="B2006" s="1" t="s">
        <v>62</v>
      </c>
      <c r="C2006" t="s">
        <v>4</v>
      </c>
      <c r="D2006">
        <v>38</v>
      </c>
      <c r="E2006" t="s">
        <v>11</v>
      </c>
      <c r="F2006" s="12">
        <f t="shared" si="64"/>
        <v>38</v>
      </c>
      <c r="G2006" t="str">
        <f t="shared" si="63"/>
        <v>Adult</v>
      </c>
    </row>
    <row r="2007" spans="1:7" x14ac:dyDescent="0.35">
      <c r="A2007">
        <v>2006</v>
      </c>
      <c r="B2007" s="1" t="s">
        <v>63</v>
      </c>
      <c r="C2007" t="s">
        <v>4</v>
      </c>
      <c r="D2007">
        <v>21</v>
      </c>
      <c r="E2007" t="s">
        <v>11</v>
      </c>
      <c r="F2007" s="12">
        <f t="shared" si="64"/>
        <v>21</v>
      </c>
      <c r="G2007" t="str">
        <f t="shared" si="63"/>
        <v>Adolocent</v>
      </c>
    </row>
    <row r="2008" spans="1:7" x14ac:dyDescent="0.35">
      <c r="A2008">
        <v>2007</v>
      </c>
      <c r="B2008" s="1" t="s">
        <v>64</v>
      </c>
      <c r="C2008" t="s">
        <v>4</v>
      </c>
      <c r="D2008">
        <v>58</v>
      </c>
      <c r="E2008" t="s">
        <v>11</v>
      </c>
      <c r="F2008" s="12">
        <f t="shared" si="64"/>
        <v>58</v>
      </c>
      <c r="G2008" t="str">
        <f t="shared" si="63"/>
        <v>Adult</v>
      </c>
    </row>
    <row r="2009" spans="1:7" x14ac:dyDescent="0.35">
      <c r="A2009">
        <v>2008</v>
      </c>
      <c r="B2009" s="1" t="s">
        <v>66</v>
      </c>
      <c r="C2009" t="s">
        <v>4</v>
      </c>
      <c r="D2009">
        <v>67</v>
      </c>
      <c r="E2009" t="s">
        <v>11</v>
      </c>
      <c r="F2009" s="12">
        <f t="shared" si="64"/>
        <v>67</v>
      </c>
      <c r="G2009" t="str">
        <f t="shared" si="63"/>
        <v>Senior</v>
      </c>
    </row>
    <row r="2010" spans="1:7" x14ac:dyDescent="0.35">
      <c r="A2010">
        <v>2009</v>
      </c>
      <c r="B2010" s="1" t="s">
        <v>62</v>
      </c>
      <c r="C2010" t="s">
        <v>5</v>
      </c>
      <c r="D2010">
        <v>42</v>
      </c>
      <c r="E2010" t="s">
        <v>11</v>
      </c>
      <c r="F2010" s="12">
        <f t="shared" si="64"/>
        <v>42</v>
      </c>
      <c r="G2010" t="str">
        <f t="shared" si="63"/>
        <v>Adult</v>
      </c>
    </row>
    <row r="2011" spans="1:7" x14ac:dyDescent="0.35">
      <c r="A2011">
        <v>2010</v>
      </c>
      <c r="B2011" s="1" t="s">
        <v>63</v>
      </c>
      <c r="C2011" t="s">
        <v>4</v>
      </c>
      <c r="D2011">
        <v>50</v>
      </c>
      <c r="E2011" t="s">
        <v>11</v>
      </c>
      <c r="F2011" s="12">
        <f t="shared" si="64"/>
        <v>50</v>
      </c>
      <c r="G2011" t="str">
        <f t="shared" si="63"/>
        <v>Adult</v>
      </c>
    </row>
    <row r="2012" spans="1:7" x14ac:dyDescent="0.35">
      <c r="A2012">
        <v>2011</v>
      </c>
      <c r="B2012" s="1" t="s">
        <v>64</v>
      </c>
      <c r="C2012" t="s">
        <v>4</v>
      </c>
      <c r="D2012">
        <v>18</v>
      </c>
      <c r="E2012" t="s">
        <v>11</v>
      </c>
      <c r="F2012" s="12">
        <f t="shared" si="64"/>
        <v>18</v>
      </c>
      <c r="G2012" t="str">
        <f t="shared" si="63"/>
        <v>Adolocent</v>
      </c>
    </row>
    <row r="2013" spans="1:7" x14ac:dyDescent="0.35">
      <c r="A2013">
        <v>2012</v>
      </c>
      <c r="B2013" s="1" t="s">
        <v>66</v>
      </c>
      <c r="C2013" t="s">
        <v>4</v>
      </c>
      <c r="D2013">
        <v>42</v>
      </c>
      <c r="E2013" t="s">
        <v>11</v>
      </c>
      <c r="F2013" s="12">
        <f t="shared" si="64"/>
        <v>42</v>
      </c>
      <c r="G2013" t="str">
        <f t="shared" si="63"/>
        <v>Adult</v>
      </c>
    </row>
    <row r="2014" spans="1:7" x14ac:dyDescent="0.35">
      <c r="A2014">
        <v>2013</v>
      </c>
      <c r="B2014" s="1" t="s">
        <v>62</v>
      </c>
      <c r="C2014" t="s">
        <v>4</v>
      </c>
      <c r="D2014">
        <v>39</v>
      </c>
      <c r="E2014" t="s">
        <v>11</v>
      </c>
      <c r="F2014" s="12">
        <f t="shared" si="64"/>
        <v>39</v>
      </c>
      <c r="G2014" t="str">
        <f t="shared" si="63"/>
        <v>Adult</v>
      </c>
    </row>
    <row r="2015" spans="1:7" x14ac:dyDescent="0.35">
      <c r="A2015">
        <v>2014</v>
      </c>
      <c r="B2015" s="1" t="s">
        <v>63</v>
      </c>
      <c r="C2015" t="s">
        <v>5</v>
      </c>
      <c r="D2015">
        <v>41</v>
      </c>
      <c r="E2015" t="s">
        <v>11</v>
      </c>
      <c r="F2015" s="12">
        <f t="shared" si="64"/>
        <v>41</v>
      </c>
      <c r="G2015" t="str">
        <f t="shared" si="63"/>
        <v>Adult</v>
      </c>
    </row>
    <row r="2016" spans="1:7" x14ac:dyDescent="0.35">
      <c r="A2016">
        <v>2015</v>
      </c>
      <c r="B2016" s="1" t="s">
        <v>64</v>
      </c>
      <c r="C2016" t="s">
        <v>4</v>
      </c>
      <c r="D2016">
        <v>55</v>
      </c>
      <c r="E2016" t="s">
        <v>11</v>
      </c>
      <c r="F2016" s="12">
        <f t="shared" si="64"/>
        <v>55</v>
      </c>
      <c r="G2016" t="str">
        <f t="shared" si="63"/>
        <v>Adult</v>
      </c>
    </row>
    <row r="2017" spans="1:7" x14ac:dyDescent="0.35">
      <c r="A2017">
        <v>2016</v>
      </c>
      <c r="B2017" s="1" t="s">
        <v>66</v>
      </c>
      <c r="C2017" t="s">
        <v>5</v>
      </c>
      <c r="D2017">
        <v>71</v>
      </c>
      <c r="E2017" t="s">
        <v>11</v>
      </c>
      <c r="F2017" s="12">
        <f t="shared" si="64"/>
        <v>71</v>
      </c>
      <c r="G2017" t="str">
        <f t="shared" si="63"/>
        <v>Senior</v>
      </c>
    </row>
    <row r="2018" spans="1:7" x14ac:dyDescent="0.35">
      <c r="A2018">
        <v>2017</v>
      </c>
      <c r="B2018" s="1" t="s">
        <v>62</v>
      </c>
      <c r="C2018" t="s">
        <v>4</v>
      </c>
      <c r="D2018">
        <v>76</v>
      </c>
      <c r="E2018" t="s">
        <v>11</v>
      </c>
      <c r="F2018" s="12">
        <f t="shared" si="64"/>
        <v>76</v>
      </c>
      <c r="G2018" t="str">
        <f t="shared" si="63"/>
        <v>Senior</v>
      </c>
    </row>
    <row r="2019" spans="1:7" x14ac:dyDescent="0.35">
      <c r="A2019">
        <v>2018</v>
      </c>
      <c r="B2019" s="1" t="s">
        <v>63</v>
      </c>
      <c r="C2019" t="s">
        <v>4</v>
      </c>
      <c r="D2019">
        <v>44</v>
      </c>
      <c r="E2019" t="s">
        <v>11</v>
      </c>
      <c r="F2019" s="12">
        <f t="shared" si="64"/>
        <v>44</v>
      </c>
      <c r="G2019" t="str">
        <f t="shared" si="63"/>
        <v>Adult</v>
      </c>
    </row>
    <row r="2020" spans="1:7" x14ac:dyDescent="0.35">
      <c r="A2020">
        <v>2019</v>
      </c>
      <c r="B2020" s="1" t="s">
        <v>64</v>
      </c>
      <c r="C2020" t="s">
        <v>4</v>
      </c>
      <c r="D2020">
        <v>57</v>
      </c>
      <c r="E2020" t="s">
        <v>11</v>
      </c>
      <c r="F2020" s="12">
        <f t="shared" si="64"/>
        <v>57</v>
      </c>
      <c r="G2020" t="str">
        <f t="shared" si="63"/>
        <v>Adult</v>
      </c>
    </row>
    <row r="2021" spans="1:7" x14ac:dyDescent="0.35">
      <c r="A2021">
        <v>2020</v>
      </c>
      <c r="B2021" s="1" t="s">
        <v>66</v>
      </c>
      <c r="C2021" t="s">
        <v>4</v>
      </c>
      <c r="D2021">
        <v>58</v>
      </c>
      <c r="E2021" t="s">
        <v>11</v>
      </c>
      <c r="F2021" s="12">
        <f t="shared" si="64"/>
        <v>58</v>
      </c>
      <c r="G2021" t="str">
        <f t="shared" si="63"/>
        <v>Adult</v>
      </c>
    </row>
    <row r="2022" spans="1:7" x14ac:dyDescent="0.35">
      <c r="A2022">
        <v>2021</v>
      </c>
      <c r="B2022" s="1" t="s">
        <v>62</v>
      </c>
      <c r="C2022" t="s">
        <v>5</v>
      </c>
      <c r="D2022">
        <v>26</v>
      </c>
      <c r="E2022" t="s">
        <v>11</v>
      </c>
      <c r="F2022" s="12">
        <f t="shared" si="64"/>
        <v>26</v>
      </c>
      <c r="G2022" t="str">
        <f t="shared" si="63"/>
        <v>Adolocent</v>
      </c>
    </row>
    <row r="2023" spans="1:7" x14ac:dyDescent="0.35">
      <c r="A2023">
        <v>2022</v>
      </c>
      <c r="B2023" s="1" t="s">
        <v>63</v>
      </c>
      <c r="C2023" t="s">
        <v>5</v>
      </c>
      <c r="D2023">
        <v>52</v>
      </c>
      <c r="E2023" t="s">
        <v>11</v>
      </c>
      <c r="F2023" s="12">
        <f t="shared" si="64"/>
        <v>52</v>
      </c>
      <c r="G2023" t="str">
        <f t="shared" si="63"/>
        <v>Adult</v>
      </c>
    </row>
    <row r="2024" spans="1:7" x14ac:dyDescent="0.35">
      <c r="A2024">
        <v>2023</v>
      </c>
      <c r="B2024" s="1" t="s">
        <v>64</v>
      </c>
      <c r="C2024" t="s">
        <v>4</v>
      </c>
      <c r="D2024">
        <v>73</v>
      </c>
      <c r="E2024" t="s">
        <v>11</v>
      </c>
      <c r="F2024" s="12">
        <f t="shared" si="64"/>
        <v>73</v>
      </c>
      <c r="G2024" t="str">
        <f t="shared" si="63"/>
        <v>Senior</v>
      </c>
    </row>
    <row r="2025" spans="1:7" x14ac:dyDescent="0.35">
      <c r="A2025">
        <v>2024</v>
      </c>
      <c r="B2025" s="1" t="s">
        <v>66</v>
      </c>
      <c r="C2025" t="s">
        <v>5</v>
      </c>
      <c r="D2025">
        <v>78</v>
      </c>
      <c r="E2025" t="s">
        <v>11</v>
      </c>
      <c r="F2025" s="12">
        <f t="shared" si="64"/>
        <v>78</v>
      </c>
      <c r="G2025" t="str">
        <f t="shared" si="63"/>
        <v>Senior</v>
      </c>
    </row>
    <row r="2026" spans="1:7" x14ac:dyDescent="0.35">
      <c r="A2026">
        <v>2025</v>
      </c>
      <c r="B2026" s="1" t="s">
        <v>62</v>
      </c>
      <c r="C2026" t="s">
        <v>5</v>
      </c>
      <c r="D2026">
        <v>21</v>
      </c>
      <c r="E2026" t="s">
        <v>11</v>
      </c>
      <c r="F2026" s="12">
        <f t="shared" si="64"/>
        <v>21</v>
      </c>
      <c r="G2026" t="str">
        <f t="shared" si="63"/>
        <v>Adolocent</v>
      </c>
    </row>
    <row r="2027" spans="1:7" x14ac:dyDescent="0.35">
      <c r="A2027">
        <v>2026</v>
      </c>
      <c r="B2027" s="1" t="s">
        <v>63</v>
      </c>
      <c r="C2027" t="s">
        <v>5</v>
      </c>
      <c r="D2027">
        <v>58</v>
      </c>
      <c r="E2027" t="s">
        <v>11</v>
      </c>
      <c r="F2027" s="12">
        <f t="shared" si="64"/>
        <v>58</v>
      </c>
      <c r="G2027" t="str">
        <f t="shared" si="63"/>
        <v>Adult</v>
      </c>
    </row>
    <row r="2028" spans="1:7" x14ac:dyDescent="0.35">
      <c r="A2028">
        <v>2027</v>
      </c>
      <c r="B2028" s="1" t="s">
        <v>64</v>
      </c>
      <c r="C2028" t="s">
        <v>5</v>
      </c>
      <c r="D2028">
        <v>89</v>
      </c>
      <c r="E2028" t="s">
        <v>11</v>
      </c>
      <c r="F2028" s="12">
        <f t="shared" si="64"/>
        <v>89</v>
      </c>
      <c r="G2028" t="str">
        <f t="shared" si="63"/>
        <v>Senior</v>
      </c>
    </row>
    <row r="2029" spans="1:7" x14ac:dyDescent="0.35">
      <c r="A2029">
        <v>2028</v>
      </c>
      <c r="B2029" s="1" t="s">
        <v>66</v>
      </c>
      <c r="C2029" t="s">
        <v>5</v>
      </c>
      <c r="D2029">
        <v>39</v>
      </c>
      <c r="E2029" t="s">
        <v>11</v>
      </c>
      <c r="F2029" s="12">
        <f t="shared" si="64"/>
        <v>39</v>
      </c>
      <c r="G2029" t="str">
        <f t="shared" si="63"/>
        <v>Adult</v>
      </c>
    </row>
    <row r="2030" spans="1:7" x14ac:dyDescent="0.35">
      <c r="A2030">
        <v>2029</v>
      </c>
      <c r="B2030" s="1" t="s">
        <v>62</v>
      </c>
      <c r="C2030" t="s">
        <v>4</v>
      </c>
      <c r="D2030">
        <v>48</v>
      </c>
      <c r="E2030" t="s">
        <v>11</v>
      </c>
      <c r="F2030" s="12">
        <f t="shared" si="64"/>
        <v>48</v>
      </c>
      <c r="G2030" t="str">
        <f t="shared" si="63"/>
        <v>Adult</v>
      </c>
    </row>
    <row r="2031" spans="1:7" x14ac:dyDescent="0.35">
      <c r="A2031">
        <v>2030</v>
      </c>
      <c r="B2031" s="1" t="s">
        <v>63</v>
      </c>
      <c r="C2031" t="s">
        <v>4</v>
      </c>
      <c r="D2031">
        <v>72</v>
      </c>
      <c r="E2031" t="s">
        <v>11</v>
      </c>
      <c r="F2031" s="12">
        <f t="shared" si="64"/>
        <v>72</v>
      </c>
      <c r="G2031" t="str">
        <f t="shared" si="63"/>
        <v>Senior</v>
      </c>
    </row>
    <row r="2032" spans="1:7" x14ac:dyDescent="0.35">
      <c r="A2032">
        <v>2031</v>
      </c>
      <c r="B2032" s="1" t="s">
        <v>64</v>
      </c>
      <c r="C2032" t="s">
        <v>5</v>
      </c>
      <c r="D2032">
        <v>54</v>
      </c>
      <c r="E2032" t="s">
        <v>11</v>
      </c>
      <c r="F2032" s="12">
        <f t="shared" si="64"/>
        <v>54</v>
      </c>
      <c r="G2032" t="str">
        <f t="shared" si="63"/>
        <v>Adult</v>
      </c>
    </row>
    <row r="2033" spans="1:7" x14ac:dyDescent="0.35">
      <c r="A2033">
        <v>2032</v>
      </c>
      <c r="B2033" s="1" t="s">
        <v>66</v>
      </c>
      <c r="C2033" t="s">
        <v>5</v>
      </c>
      <c r="D2033">
        <v>83</v>
      </c>
      <c r="E2033" t="s">
        <v>11</v>
      </c>
      <c r="F2033" s="12">
        <f t="shared" si="64"/>
        <v>83</v>
      </c>
      <c r="G2033" t="str">
        <f t="shared" si="63"/>
        <v>Senior</v>
      </c>
    </row>
    <row r="2034" spans="1:7" x14ac:dyDescent="0.35">
      <c r="A2034">
        <v>2033</v>
      </c>
      <c r="B2034" s="1" t="s">
        <v>62</v>
      </c>
      <c r="C2034" t="s">
        <v>4</v>
      </c>
      <c r="D2034">
        <v>21</v>
      </c>
      <c r="E2034" t="s">
        <v>11</v>
      </c>
      <c r="F2034" s="12">
        <f t="shared" si="64"/>
        <v>21</v>
      </c>
      <c r="G2034" t="str">
        <f t="shared" si="63"/>
        <v>Adolocent</v>
      </c>
    </row>
    <row r="2035" spans="1:7" x14ac:dyDescent="0.35">
      <c r="A2035">
        <v>2034</v>
      </c>
      <c r="B2035" s="1" t="s">
        <v>63</v>
      </c>
      <c r="C2035" t="s">
        <v>5</v>
      </c>
      <c r="D2035">
        <v>39</v>
      </c>
      <c r="E2035" t="s">
        <v>11</v>
      </c>
      <c r="F2035" s="12">
        <f t="shared" si="64"/>
        <v>39</v>
      </c>
      <c r="G2035" t="str">
        <f t="shared" si="63"/>
        <v>Adult</v>
      </c>
    </row>
    <row r="2036" spans="1:7" x14ac:dyDescent="0.35">
      <c r="A2036">
        <v>2035</v>
      </c>
      <c r="B2036" s="1" t="s">
        <v>64</v>
      </c>
      <c r="C2036" t="s">
        <v>5</v>
      </c>
      <c r="D2036">
        <v>42</v>
      </c>
      <c r="E2036" t="s">
        <v>11</v>
      </c>
      <c r="F2036" s="12">
        <f t="shared" si="64"/>
        <v>42</v>
      </c>
      <c r="G2036" t="str">
        <f t="shared" si="63"/>
        <v>Adult</v>
      </c>
    </row>
    <row r="2037" spans="1:7" x14ac:dyDescent="0.35">
      <c r="A2037">
        <v>2036</v>
      </c>
      <c r="B2037" s="1" t="s">
        <v>66</v>
      </c>
      <c r="C2037" t="s">
        <v>4</v>
      </c>
      <c r="D2037">
        <v>83</v>
      </c>
      <c r="E2037" t="s">
        <v>11</v>
      </c>
      <c r="F2037" s="12">
        <f t="shared" si="64"/>
        <v>83</v>
      </c>
      <c r="G2037" t="str">
        <f t="shared" si="63"/>
        <v>Senior</v>
      </c>
    </row>
    <row r="2038" spans="1:7" x14ac:dyDescent="0.35">
      <c r="A2038">
        <v>2037</v>
      </c>
      <c r="B2038" s="1" t="s">
        <v>62</v>
      </c>
      <c r="C2038" t="s">
        <v>5</v>
      </c>
      <c r="D2038">
        <v>22</v>
      </c>
      <c r="E2038" t="s">
        <v>11</v>
      </c>
      <c r="F2038" s="12">
        <f t="shared" si="64"/>
        <v>22</v>
      </c>
      <c r="G2038" t="str">
        <f t="shared" si="63"/>
        <v>Adolocent</v>
      </c>
    </row>
    <row r="2039" spans="1:7" x14ac:dyDescent="0.35">
      <c r="A2039">
        <v>2038</v>
      </c>
      <c r="B2039" s="1" t="s">
        <v>63</v>
      </c>
      <c r="C2039" t="s">
        <v>4</v>
      </c>
      <c r="D2039">
        <v>56</v>
      </c>
      <c r="E2039" t="s">
        <v>11</v>
      </c>
      <c r="F2039" s="12">
        <f t="shared" si="64"/>
        <v>56</v>
      </c>
      <c r="G2039" t="str">
        <f t="shared" si="63"/>
        <v>Adult</v>
      </c>
    </row>
    <row r="2040" spans="1:7" x14ac:dyDescent="0.35">
      <c r="A2040">
        <v>2039</v>
      </c>
      <c r="B2040" s="1" t="s">
        <v>64</v>
      </c>
      <c r="C2040" t="s">
        <v>5</v>
      </c>
      <c r="D2040">
        <v>55</v>
      </c>
      <c r="E2040" t="s">
        <v>11</v>
      </c>
      <c r="F2040" s="12">
        <f t="shared" si="64"/>
        <v>55</v>
      </c>
      <c r="G2040" t="str">
        <f t="shared" si="63"/>
        <v>Adult</v>
      </c>
    </row>
    <row r="2041" spans="1:7" x14ac:dyDescent="0.35">
      <c r="A2041">
        <v>2040</v>
      </c>
      <c r="B2041" s="1" t="s">
        <v>66</v>
      </c>
      <c r="C2041" t="s">
        <v>4</v>
      </c>
      <c r="D2041">
        <v>38</v>
      </c>
      <c r="E2041" t="s">
        <v>11</v>
      </c>
      <c r="F2041" s="12">
        <f t="shared" si="64"/>
        <v>38</v>
      </c>
      <c r="G2041" t="str">
        <f t="shared" si="63"/>
        <v>Adult</v>
      </c>
    </row>
    <row r="2042" spans="1:7" x14ac:dyDescent="0.35">
      <c r="A2042">
        <v>2041</v>
      </c>
      <c r="B2042" s="1" t="s">
        <v>62</v>
      </c>
      <c r="C2042" t="s">
        <v>4</v>
      </c>
      <c r="D2042">
        <v>70</v>
      </c>
      <c r="E2042" t="s">
        <v>11</v>
      </c>
      <c r="F2042" s="12">
        <f t="shared" si="64"/>
        <v>70</v>
      </c>
      <c r="G2042" t="str">
        <f t="shared" si="63"/>
        <v>Senior</v>
      </c>
    </row>
    <row r="2043" spans="1:7" x14ac:dyDescent="0.35">
      <c r="A2043">
        <v>2042</v>
      </c>
      <c r="B2043" s="1" t="s">
        <v>63</v>
      </c>
      <c r="C2043" t="s">
        <v>5</v>
      </c>
      <c r="D2043">
        <v>57</v>
      </c>
      <c r="E2043" t="s">
        <v>11</v>
      </c>
      <c r="F2043" s="12">
        <f t="shared" si="64"/>
        <v>57</v>
      </c>
      <c r="G2043" t="str">
        <f t="shared" si="63"/>
        <v>Adult</v>
      </c>
    </row>
    <row r="2044" spans="1:7" x14ac:dyDescent="0.35">
      <c r="A2044">
        <v>2043</v>
      </c>
      <c r="B2044" s="1" t="s">
        <v>64</v>
      </c>
      <c r="C2044" t="s">
        <v>4</v>
      </c>
      <c r="D2044">
        <v>51</v>
      </c>
      <c r="E2044" t="s">
        <v>11</v>
      </c>
      <c r="F2044" s="12">
        <f t="shared" si="64"/>
        <v>51</v>
      </c>
      <c r="G2044" t="str">
        <f t="shared" si="63"/>
        <v>Adult</v>
      </c>
    </row>
    <row r="2045" spans="1:7" x14ac:dyDescent="0.35">
      <c r="A2045">
        <v>2044</v>
      </c>
      <c r="B2045" s="1" t="s">
        <v>66</v>
      </c>
      <c r="C2045" t="s">
        <v>5</v>
      </c>
      <c r="D2045">
        <v>39</v>
      </c>
      <c r="E2045" t="s">
        <v>11</v>
      </c>
      <c r="F2045" s="12">
        <f t="shared" si="64"/>
        <v>39</v>
      </c>
      <c r="G2045" t="str">
        <f t="shared" si="63"/>
        <v>Adult</v>
      </c>
    </row>
    <row r="2046" spans="1:7" x14ac:dyDescent="0.35">
      <c r="A2046">
        <v>2045</v>
      </c>
      <c r="B2046" s="1" t="s">
        <v>62</v>
      </c>
      <c r="C2046" t="s">
        <v>4</v>
      </c>
      <c r="D2046">
        <v>56</v>
      </c>
      <c r="E2046" t="s">
        <v>11</v>
      </c>
      <c r="F2046" s="12">
        <f t="shared" si="64"/>
        <v>56</v>
      </c>
      <c r="G2046" t="str">
        <f t="shared" si="63"/>
        <v>Adult</v>
      </c>
    </row>
    <row r="2047" spans="1:7" x14ac:dyDescent="0.35">
      <c r="A2047">
        <v>2046</v>
      </c>
      <c r="B2047" s="1" t="s">
        <v>63</v>
      </c>
      <c r="C2047" t="s">
        <v>5</v>
      </c>
      <c r="D2047">
        <v>43</v>
      </c>
      <c r="E2047" t="s">
        <v>11</v>
      </c>
      <c r="F2047" s="12">
        <f t="shared" si="64"/>
        <v>43</v>
      </c>
      <c r="G2047" t="str">
        <f t="shared" si="63"/>
        <v>Adult</v>
      </c>
    </row>
    <row r="2048" spans="1:7" x14ac:dyDescent="0.35">
      <c r="A2048">
        <v>2047</v>
      </c>
      <c r="B2048" s="1" t="s">
        <v>64</v>
      </c>
      <c r="C2048" t="s">
        <v>5</v>
      </c>
      <c r="D2048">
        <v>87</v>
      </c>
      <c r="E2048" t="s">
        <v>11</v>
      </c>
      <c r="F2048" s="12">
        <f t="shared" si="64"/>
        <v>87</v>
      </c>
      <c r="G2048" t="str">
        <f t="shared" si="63"/>
        <v>Senior</v>
      </c>
    </row>
    <row r="2049" spans="1:7" x14ac:dyDescent="0.35">
      <c r="A2049">
        <v>2048</v>
      </c>
      <c r="B2049" s="1" t="s">
        <v>66</v>
      </c>
      <c r="C2049" t="s">
        <v>4</v>
      </c>
      <c r="D2049">
        <v>63</v>
      </c>
      <c r="E2049" t="s">
        <v>11</v>
      </c>
      <c r="F2049" s="12">
        <f t="shared" si="64"/>
        <v>63</v>
      </c>
      <c r="G2049" t="str">
        <f t="shared" si="63"/>
        <v>Senior</v>
      </c>
    </row>
    <row r="2050" spans="1:7" x14ac:dyDescent="0.35">
      <c r="A2050">
        <v>2049</v>
      </c>
      <c r="B2050" s="1" t="s">
        <v>62</v>
      </c>
      <c r="C2050" t="s">
        <v>4</v>
      </c>
      <c r="D2050">
        <v>67</v>
      </c>
      <c r="E2050" t="s">
        <v>11</v>
      </c>
      <c r="F2050" s="12">
        <f t="shared" si="64"/>
        <v>67</v>
      </c>
      <c r="G2050" t="str">
        <f t="shared" si="63"/>
        <v>Senior</v>
      </c>
    </row>
    <row r="2051" spans="1:7" x14ac:dyDescent="0.35">
      <c r="A2051">
        <v>2050</v>
      </c>
      <c r="B2051" s="1" t="s">
        <v>63</v>
      </c>
      <c r="C2051" t="s">
        <v>5</v>
      </c>
      <c r="D2051">
        <v>34</v>
      </c>
      <c r="E2051" t="s">
        <v>11</v>
      </c>
      <c r="F2051" s="12">
        <f t="shared" si="64"/>
        <v>34</v>
      </c>
      <c r="G2051" t="str">
        <f t="shared" ref="G2051:G2114" si="65">IF(F2051&gt;60,"Senior",IF(F2051&gt;=31,"Adult",IF(F2051&lt;31,"Adolocent","Invaild")))</f>
        <v>Adult</v>
      </c>
    </row>
    <row r="2052" spans="1:7" x14ac:dyDescent="0.35">
      <c r="A2052">
        <v>2051</v>
      </c>
      <c r="B2052" s="1" t="s">
        <v>64</v>
      </c>
      <c r="C2052" t="s">
        <v>5</v>
      </c>
      <c r="D2052">
        <v>90</v>
      </c>
      <c r="E2052" t="s">
        <v>11</v>
      </c>
      <c r="F2052" s="12">
        <f t="shared" si="64"/>
        <v>90</v>
      </c>
      <c r="G2052" t="str">
        <f t="shared" si="65"/>
        <v>Senior</v>
      </c>
    </row>
    <row r="2053" spans="1:7" x14ac:dyDescent="0.35">
      <c r="A2053">
        <v>2052</v>
      </c>
      <c r="B2053" s="1" t="s">
        <v>66</v>
      </c>
      <c r="C2053" t="s">
        <v>4</v>
      </c>
      <c r="D2053">
        <v>65</v>
      </c>
      <c r="E2053" t="s">
        <v>11</v>
      </c>
      <c r="F2053" s="12">
        <f t="shared" si="64"/>
        <v>65</v>
      </c>
      <c r="G2053" t="str">
        <f t="shared" si="65"/>
        <v>Senior</v>
      </c>
    </row>
    <row r="2054" spans="1:7" x14ac:dyDescent="0.35">
      <c r="A2054">
        <v>2053</v>
      </c>
      <c r="B2054" s="1" t="s">
        <v>62</v>
      </c>
      <c r="C2054" t="s">
        <v>4</v>
      </c>
      <c r="D2054">
        <v>38</v>
      </c>
      <c r="E2054" t="s">
        <v>11</v>
      </c>
      <c r="F2054" s="12">
        <f t="shared" ref="F2054:F2117" si="66">IF(D2054="",AVERAGE(D2051:D2053),D2054)</f>
        <v>38</v>
      </c>
      <c r="G2054" t="str">
        <f t="shared" si="65"/>
        <v>Adult</v>
      </c>
    </row>
    <row r="2055" spans="1:7" x14ac:dyDescent="0.35">
      <c r="A2055">
        <v>2054</v>
      </c>
      <c r="B2055" s="1" t="s">
        <v>63</v>
      </c>
      <c r="C2055" t="s">
        <v>5</v>
      </c>
      <c r="D2055">
        <v>28</v>
      </c>
      <c r="E2055" t="s">
        <v>11</v>
      </c>
      <c r="F2055" s="12">
        <f t="shared" si="66"/>
        <v>28</v>
      </c>
      <c r="G2055" t="str">
        <f t="shared" si="65"/>
        <v>Adolocent</v>
      </c>
    </row>
    <row r="2056" spans="1:7" x14ac:dyDescent="0.35">
      <c r="A2056">
        <v>2055</v>
      </c>
      <c r="B2056" s="1" t="s">
        <v>64</v>
      </c>
      <c r="C2056" t="s">
        <v>5</v>
      </c>
      <c r="D2056">
        <v>33</v>
      </c>
      <c r="E2056" t="s">
        <v>11</v>
      </c>
      <c r="F2056" s="12">
        <f t="shared" si="66"/>
        <v>33</v>
      </c>
      <c r="G2056" t="str">
        <f t="shared" si="65"/>
        <v>Adult</v>
      </c>
    </row>
    <row r="2057" spans="1:7" x14ac:dyDescent="0.35">
      <c r="A2057">
        <v>2056</v>
      </c>
      <c r="B2057" s="1" t="s">
        <v>66</v>
      </c>
      <c r="C2057" t="s">
        <v>4</v>
      </c>
      <c r="D2057">
        <v>79</v>
      </c>
      <c r="E2057" t="s">
        <v>11</v>
      </c>
      <c r="F2057" s="12">
        <f t="shared" si="66"/>
        <v>79</v>
      </c>
      <c r="G2057" t="str">
        <f t="shared" si="65"/>
        <v>Senior</v>
      </c>
    </row>
    <row r="2058" spans="1:7" x14ac:dyDescent="0.35">
      <c r="A2058">
        <v>2057</v>
      </c>
      <c r="B2058" s="1" t="s">
        <v>62</v>
      </c>
      <c r="C2058" t="s">
        <v>4</v>
      </c>
      <c r="D2058">
        <v>41</v>
      </c>
      <c r="E2058" t="s">
        <v>11</v>
      </c>
      <c r="F2058" s="12">
        <f t="shared" si="66"/>
        <v>41</v>
      </c>
      <c r="G2058" t="str">
        <f t="shared" si="65"/>
        <v>Adult</v>
      </c>
    </row>
    <row r="2059" spans="1:7" x14ac:dyDescent="0.35">
      <c r="A2059">
        <v>2058</v>
      </c>
      <c r="B2059" s="1" t="s">
        <v>63</v>
      </c>
      <c r="C2059" t="s">
        <v>4</v>
      </c>
      <c r="D2059">
        <v>30</v>
      </c>
      <c r="E2059" t="s">
        <v>11</v>
      </c>
      <c r="F2059" s="12">
        <f t="shared" si="66"/>
        <v>30</v>
      </c>
      <c r="G2059" t="str">
        <f t="shared" si="65"/>
        <v>Adolocent</v>
      </c>
    </row>
    <row r="2060" spans="1:7" x14ac:dyDescent="0.35">
      <c r="A2060">
        <v>2059</v>
      </c>
      <c r="B2060" s="1" t="s">
        <v>64</v>
      </c>
      <c r="C2060" t="s">
        <v>4</v>
      </c>
      <c r="D2060">
        <v>27</v>
      </c>
      <c r="E2060" t="s">
        <v>11</v>
      </c>
      <c r="F2060" s="12">
        <f t="shared" si="66"/>
        <v>27</v>
      </c>
      <c r="G2060" t="str">
        <f t="shared" si="65"/>
        <v>Adolocent</v>
      </c>
    </row>
    <row r="2061" spans="1:7" x14ac:dyDescent="0.35">
      <c r="A2061">
        <v>2060</v>
      </c>
      <c r="B2061" s="1" t="s">
        <v>66</v>
      </c>
      <c r="C2061" t="s">
        <v>5</v>
      </c>
      <c r="D2061">
        <v>42</v>
      </c>
      <c r="E2061" t="s">
        <v>11</v>
      </c>
      <c r="F2061" s="12">
        <f t="shared" si="66"/>
        <v>42</v>
      </c>
      <c r="G2061" t="str">
        <f t="shared" si="65"/>
        <v>Adult</v>
      </c>
    </row>
    <row r="2062" spans="1:7" x14ac:dyDescent="0.35">
      <c r="A2062">
        <v>2061</v>
      </c>
      <c r="B2062" s="1" t="s">
        <v>62</v>
      </c>
      <c r="C2062" t="s">
        <v>4</v>
      </c>
      <c r="D2062">
        <v>78</v>
      </c>
      <c r="E2062" t="s">
        <v>11</v>
      </c>
      <c r="F2062" s="12">
        <f t="shared" si="66"/>
        <v>78</v>
      </c>
      <c r="G2062" t="str">
        <f t="shared" si="65"/>
        <v>Senior</v>
      </c>
    </row>
    <row r="2063" spans="1:7" x14ac:dyDescent="0.35">
      <c r="A2063">
        <v>2062</v>
      </c>
      <c r="B2063" s="1" t="s">
        <v>63</v>
      </c>
      <c r="C2063" t="s">
        <v>4</v>
      </c>
      <c r="D2063">
        <v>52</v>
      </c>
      <c r="E2063" t="s">
        <v>11</v>
      </c>
      <c r="F2063" s="12">
        <f t="shared" si="66"/>
        <v>52</v>
      </c>
      <c r="G2063" t="str">
        <f t="shared" si="65"/>
        <v>Adult</v>
      </c>
    </row>
    <row r="2064" spans="1:7" x14ac:dyDescent="0.35">
      <c r="A2064">
        <v>2063</v>
      </c>
      <c r="B2064" s="1" t="s">
        <v>64</v>
      </c>
      <c r="C2064" t="s">
        <v>4</v>
      </c>
      <c r="D2064">
        <v>23</v>
      </c>
      <c r="E2064" t="s">
        <v>11</v>
      </c>
      <c r="F2064" s="12">
        <f t="shared" si="66"/>
        <v>23</v>
      </c>
      <c r="G2064" t="str">
        <f t="shared" si="65"/>
        <v>Adolocent</v>
      </c>
    </row>
    <row r="2065" spans="1:7" x14ac:dyDescent="0.35">
      <c r="A2065">
        <v>2064</v>
      </c>
      <c r="B2065" s="1" t="s">
        <v>66</v>
      </c>
      <c r="C2065" t="s">
        <v>4</v>
      </c>
      <c r="D2065">
        <v>47</v>
      </c>
      <c r="E2065" t="s">
        <v>11</v>
      </c>
      <c r="F2065" s="12">
        <f t="shared" si="66"/>
        <v>47</v>
      </c>
      <c r="G2065" t="str">
        <f t="shared" si="65"/>
        <v>Adult</v>
      </c>
    </row>
    <row r="2066" spans="1:7" x14ac:dyDescent="0.35">
      <c r="A2066">
        <v>2065</v>
      </c>
      <c r="B2066" s="1" t="s">
        <v>62</v>
      </c>
      <c r="C2066" t="s">
        <v>5</v>
      </c>
      <c r="D2066">
        <v>58</v>
      </c>
      <c r="E2066" t="s">
        <v>11</v>
      </c>
      <c r="F2066" s="12">
        <f t="shared" si="66"/>
        <v>58</v>
      </c>
      <c r="G2066" t="str">
        <f t="shared" si="65"/>
        <v>Adult</v>
      </c>
    </row>
    <row r="2067" spans="1:7" x14ac:dyDescent="0.35">
      <c r="A2067">
        <v>2066</v>
      </c>
      <c r="B2067" s="1" t="s">
        <v>63</v>
      </c>
      <c r="C2067" t="s">
        <v>4</v>
      </c>
      <c r="D2067">
        <v>69</v>
      </c>
      <c r="E2067" t="s">
        <v>11</v>
      </c>
      <c r="F2067" s="12">
        <f t="shared" si="66"/>
        <v>69</v>
      </c>
      <c r="G2067" t="str">
        <f t="shared" si="65"/>
        <v>Senior</v>
      </c>
    </row>
    <row r="2068" spans="1:7" x14ac:dyDescent="0.35">
      <c r="A2068">
        <v>2067</v>
      </c>
      <c r="B2068" s="1" t="s">
        <v>64</v>
      </c>
      <c r="C2068" t="s">
        <v>5</v>
      </c>
      <c r="D2068">
        <v>70</v>
      </c>
      <c r="E2068" t="s">
        <v>11</v>
      </c>
      <c r="F2068" s="12">
        <f t="shared" si="66"/>
        <v>70</v>
      </c>
      <c r="G2068" t="str">
        <f t="shared" si="65"/>
        <v>Senior</v>
      </c>
    </row>
    <row r="2069" spans="1:7" x14ac:dyDescent="0.35">
      <c r="A2069">
        <v>2068</v>
      </c>
      <c r="B2069" s="1" t="s">
        <v>66</v>
      </c>
      <c r="C2069" t="s">
        <v>4</v>
      </c>
      <c r="D2069">
        <v>70</v>
      </c>
      <c r="E2069" t="s">
        <v>11</v>
      </c>
      <c r="F2069" s="12">
        <f t="shared" si="66"/>
        <v>70</v>
      </c>
      <c r="G2069" t="str">
        <f t="shared" si="65"/>
        <v>Senior</v>
      </c>
    </row>
    <row r="2070" spans="1:7" x14ac:dyDescent="0.35">
      <c r="A2070">
        <v>2069</v>
      </c>
      <c r="B2070" s="1" t="s">
        <v>62</v>
      </c>
      <c r="C2070" t="s">
        <v>5</v>
      </c>
      <c r="D2070">
        <v>61</v>
      </c>
      <c r="E2070" t="s">
        <v>11</v>
      </c>
      <c r="F2070" s="12">
        <f t="shared" si="66"/>
        <v>61</v>
      </c>
      <c r="G2070" t="str">
        <f t="shared" si="65"/>
        <v>Senior</v>
      </c>
    </row>
    <row r="2071" spans="1:7" x14ac:dyDescent="0.35">
      <c r="A2071">
        <v>2070</v>
      </c>
      <c r="B2071" s="1" t="s">
        <v>63</v>
      </c>
      <c r="C2071" t="s">
        <v>4</v>
      </c>
      <c r="D2071">
        <v>41</v>
      </c>
      <c r="E2071" t="s">
        <v>11</v>
      </c>
      <c r="F2071" s="12">
        <f t="shared" si="66"/>
        <v>41</v>
      </c>
      <c r="G2071" t="str">
        <f t="shared" si="65"/>
        <v>Adult</v>
      </c>
    </row>
    <row r="2072" spans="1:7" x14ac:dyDescent="0.35">
      <c r="A2072">
        <v>2071</v>
      </c>
      <c r="B2072" s="1" t="s">
        <v>64</v>
      </c>
      <c r="C2072" t="s">
        <v>4</v>
      </c>
      <c r="D2072">
        <v>46</v>
      </c>
      <c r="E2072" t="s">
        <v>11</v>
      </c>
      <c r="F2072" s="12">
        <f t="shared" si="66"/>
        <v>46</v>
      </c>
      <c r="G2072" t="str">
        <f t="shared" si="65"/>
        <v>Adult</v>
      </c>
    </row>
    <row r="2073" spans="1:7" x14ac:dyDescent="0.35">
      <c r="A2073">
        <v>2072</v>
      </c>
      <c r="B2073" s="1" t="s">
        <v>66</v>
      </c>
      <c r="C2073" t="s">
        <v>4</v>
      </c>
      <c r="D2073">
        <v>80</v>
      </c>
      <c r="E2073" t="s">
        <v>11</v>
      </c>
      <c r="F2073" s="12">
        <f t="shared" si="66"/>
        <v>80</v>
      </c>
      <c r="G2073" t="str">
        <f t="shared" si="65"/>
        <v>Senior</v>
      </c>
    </row>
    <row r="2074" spans="1:7" x14ac:dyDescent="0.35">
      <c r="A2074">
        <v>2073</v>
      </c>
      <c r="B2074" s="1" t="s">
        <v>62</v>
      </c>
      <c r="C2074" t="s">
        <v>5</v>
      </c>
      <c r="D2074">
        <v>30</v>
      </c>
      <c r="E2074" t="s">
        <v>11</v>
      </c>
      <c r="F2074" s="12">
        <f t="shared" si="66"/>
        <v>30</v>
      </c>
      <c r="G2074" t="str">
        <f t="shared" si="65"/>
        <v>Adolocent</v>
      </c>
    </row>
    <row r="2075" spans="1:7" x14ac:dyDescent="0.35">
      <c r="A2075">
        <v>2074</v>
      </c>
      <c r="B2075" s="1" t="s">
        <v>63</v>
      </c>
      <c r="C2075" t="s">
        <v>5</v>
      </c>
      <c r="D2075">
        <v>86</v>
      </c>
      <c r="E2075" t="s">
        <v>11</v>
      </c>
      <c r="F2075" s="12">
        <f t="shared" si="66"/>
        <v>86</v>
      </c>
      <c r="G2075" t="str">
        <f t="shared" si="65"/>
        <v>Senior</v>
      </c>
    </row>
    <row r="2076" spans="1:7" x14ac:dyDescent="0.35">
      <c r="A2076">
        <v>2075</v>
      </c>
      <c r="B2076" s="1" t="s">
        <v>64</v>
      </c>
      <c r="C2076" t="s">
        <v>4</v>
      </c>
      <c r="D2076">
        <v>81</v>
      </c>
      <c r="E2076" t="s">
        <v>11</v>
      </c>
      <c r="F2076" s="12">
        <f t="shared" si="66"/>
        <v>81</v>
      </c>
      <c r="G2076" t="str">
        <f t="shared" si="65"/>
        <v>Senior</v>
      </c>
    </row>
    <row r="2077" spans="1:7" x14ac:dyDescent="0.35">
      <c r="A2077">
        <v>2076</v>
      </c>
      <c r="B2077" s="1" t="s">
        <v>66</v>
      </c>
      <c r="C2077" t="s">
        <v>5</v>
      </c>
      <c r="D2077">
        <v>55</v>
      </c>
      <c r="E2077" t="s">
        <v>11</v>
      </c>
      <c r="F2077" s="12">
        <f t="shared" si="66"/>
        <v>55</v>
      </c>
      <c r="G2077" t="str">
        <f t="shared" si="65"/>
        <v>Adult</v>
      </c>
    </row>
    <row r="2078" spans="1:7" x14ac:dyDescent="0.35">
      <c r="A2078">
        <v>2077</v>
      </c>
      <c r="B2078" s="1" t="s">
        <v>62</v>
      </c>
      <c r="C2078" t="s">
        <v>5</v>
      </c>
      <c r="D2078">
        <v>61</v>
      </c>
      <c r="E2078" t="s">
        <v>11</v>
      </c>
      <c r="F2078" s="12">
        <f t="shared" si="66"/>
        <v>61</v>
      </c>
      <c r="G2078" t="str">
        <f t="shared" si="65"/>
        <v>Senior</v>
      </c>
    </row>
    <row r="2079" spans="1:7" x14ac:dyDescent="0.35">
      <c r="A2079">
        <v>2078</v>
      </c>
      <c r="B2079" s="1" t="s">
        <v>63</v>
      </c>
      <c r="C2079" t="s">
        <v>4</v>
      </c>
      <c r="D2079">
        <v>63</v>
      </c>
      <c r="E2079" t="s">
        <v>11</v>
      </c>
      <c r="F2079" s="12">
        <f t="shared" si="66"/>
        <v>63</v>
      </c>
      <c r="G2079" t="str">
        <f t="shared" si="65"/>
        <v>Senior</v>
      </c>
    </row>
    <row r="2080" spans="1:7" x14ac:dyDescent="0.35">
      <c r="A2080">
        <v>2079</v>
      </c>
      <c r="B2080" s="1" t="s">
        <v>64</v>
      </c>
      <c r="C2080" t="s">
        <v>4</v>
      </c>
      <c r="D2080">
        <v>55</v>
      </c>
      <c r="E2080" t="s">
        <v>11</v>
      </c>
      <c r="F2080" s="12">
        <f t="shared" si="66"/>
        <v>55</v>
      </c>
      <c r="G2080" t="str">
        <f t="shared" si="65"/>
        <v>Adult</v>
      </c>
    </row>
    <row r="2081" spans="1:7" x14ac:dyDescent="0.35">
      <c r="A2081">
        <v>2080</v>
      </c>
      <c r="B2081" s="1" t="s">
        <v>66</v>
      </c>
      <c r="C2081" t="s">
        <v>4</v>
      </c>
      <c r="D2081">
        <v>73</v>
      </c>
      <c r="E2081" t="s">
        <v>11</v>
      </c>
      <c r="F2081" s="12">
        <f t="shared" si="66"/>
        <v>73</v>
      </c>
      <c r="G2081" t="str">
        <f t="shared" si="65"/>
        <v>Senior</v>
      </c>
    </row>
    <row r="2082" spans="1:7" x14ac:dyDescent="0.35">
      <c r="A2082">
        <v>2081</v>
      </c>
      <c r="B2082" s="1" t="s">
        <v>62</v>
      </c>
      <c r="C2082" t="s">
        <v>5</v>
      </c>
      <c r="D2082">
        <v>82</v>
      </c>
      <c r="E2082" t="s">
        <v>11</v>
      </c>
      <c r="F2082" s="12">
        <f t="shared" si="66"/>
        <v>82</v>
      </c>
      <c r="G2082" t="str">
        <f t="shared" si="65"/>
        <v>Senior</v>
      </c>
    </row>
    <row r="2083" spans="1:7" x14ac:dyDescent="0.35">
      <c r="A2083">
        <v>2082</v>
      </c>
      <c r="B2083" s="1" t="s">
        <v>63</v>
      </c>
      <c r="C2083" t="s">
        <v>4</v>
      </c>
      <c r="D2083">
        <v>70</v>
      </c>
      <c r="E2083" t="s">
        <v>11</v>
      </c>
      <c r="F2083" s="12">
        <f t="shared" si="66"/>
        <v>70</v>
      </c>
      <c r="G2083" t="str">
        <f t="shared" si="65"/>
        <v>Senior</v>
      </c>
    </row>
    <row r="2084" spans="1:7" x14ac:dyDescent="0.35">
      <c r="A2084">
        <v>2083</v>
      </c>
      <c r="B2084" s="1" t="s">
        <v>64</v>
      </c>
      <c r="C2084" t="s">
        <v>4</v>
      </c>
      <c r="D2084">
        <v>22</v>
      </c>
      <c r="E2084" t="s">
        <v>11</v>
      </c>
      <c r="F2084" s="12">
        <f t="shared" si="66"/>
        <v>22</v>
      </c>
      <c r="G2084" t="str">
        <f t="shared" si="65"/>
        <v>Adolocent</v>
      </c>
    </row>
    <row r="2085" spans="1:7" x14ac:dyDescent="0.35">
      <c r="A2085">
        <v>2084</v>
      </c>
      <c r="B2085" s="1" t="s">
        <v>66</v>
      </c>
      <c r="C2085" t="s">
        <v>5</v>
      </c>
      <c r="D2085">
        <v>75</v>
      </c>
      <c r="E2085" t="s">
        <v>11</v>
      </c>
      <c r="F2085" s="12">
        <f t="shared" si="66"/>
        <v>75</v>
      </c>
      <c r="G2085" t="str">
        <f t="shared" si="65"/>
        <v>Senior</v>
      </c>
    </row>
    <row r="2086" spans="1:7" x14ac:dyDescent="0.35">
      <c r="A2086">
        <v>2085</v>
      </c>
      <c r="B2086" s="1" t="s">
        <v>62</v>
      </c>
      <c r="C2086" t="s">
        <v>5</v>
      </c>
      <c r="D2086">
        <v>23</v>
      </c>
      <c r="E2086" t="s">
        <v>11</v>
      </c>
      <c r="F2086" s="12">
        <f t="shared" si="66"/>
        <v>23</v>
      </c>
      <c r="G2086" t="str">
        <f t="shared" si="65"/>
        <v>Adolocent</v>
      </c>
    </row>
    <row r="2087" spans="1:7" x14ac:dyDescent="0.35">
      <c r="A2087">
        <v>2086</v>
      </c>
      <c r="B2087" s="1" t="s">
        <v>63</v>
      </c>
      <c r="C2087" t="s">
        <v>5</v>
      </c>
      <c r="D2087">
        <v>48</v>
      </c>
      <c r="E2087" t="s">
        <v>11</v>
      </c>
      <c r="F2087" s="12">
        <f t="shared" si="66"/>
        <v>48</v>
      </c>
      <c r="G2087" t="str">
        <f t="shared" si="65"/>
        <v>Adult</v>
      </c>
    </row>
    <row r="2088" spans="1:7" x14ac:dyDescent="0.35">
      <c r="A2088">
        <v>2087</v>
      </c>
      <c r="B2088" s="1" t="s">
        <v>64</v>
      </c>
      <c r="C2088" t="s">
        <v>5</v>
      </c>
      <c r="D2088">
        <v>49</v>
      </c>
      <c r="E2088" t="s">
        <v>11</v>
      </c>
      <c r="F2088" s="12">
        <f t="shared" si="66"/>
        <v>49</v>
      </c>
      <c r="G2088" t="str">
        <f t="shared" si="65"/>
        <v>Adult</v>
      </c>
    </row>
    <row r="2089" spans="1:7" x14ac:dyDescent="0.35">
      <c r="A2089">
        <v>2088</v>
      </c>
      <c r="B2089" s="1" t="s">
        <v>66</v>
      </c>
      <c r="C2089" t="s">
        <v>4</v>
      </c>
      <c r="D2089">
        <v>56</v>
      </c>
      <c r="E2089" t="s">
        <v>11</v>
      </c>
      <c r="F2089" s="12">
        <f t="shared" si="66"/>
        <v>56</v>
      </c>
      <c r="G2089" t="str">
        <f t="shared" si="65"/>
        <v>Adult</v>
      </c>
    </row>
    <row r="2090" spans="1:7" x14ac:dyDescent="0.35">
      <c r="A2090">
        <v>2089</v>
      </c>
      <c r="B2090" s="1" t="s">
        <v>62</v>
      </c>
      <c r="C2090" t="s">
        <v>4</v>
      </c>
      <c r="D2090">
        <v>28</v>
      </c>
      <c r="E2090" t="s">
        <v>11</v>
      </c>
      <c r="F2090" s="12">
        <f t="shared" si="66"/>
        <v>28</v>
      </c>
      <c r="G2090" t="str">
        <f t="shared" si="65"/>
        <v>Adolocent</v>
      </c>
    </row>
    <row r="2091" spans="1:7" x14ac:dyDescent="0.35">
      <c r="A2091">
        <v>2090</v>
      </c>
      <c r="B2091" s="1" t="s">
        <v>63</v>
      </c>
      <c r="C2091" t="s">
        <v>5</v>
      </c>
      <c r="D2091">
        <v>74</v>
      </c>
      <c r="E2091" t="s">
        <v>11</v>
      </c>
      <c r="F2091" s="12">
        <f t="shared" si="66"/>
        <v>74</v>
      </c>
      <c r="G2091" t="str">
        <f t="shared" si="65"/>
        <v>Senior</v>
      </c>
    </row>
    <row r="2092" spans="1:7" x14ac:dyDescent="0.35">
      <c r="A2092">
        <v>2091</v>
      </c>
      <c r="B2092" s="1" t="s">
        <v>64</v>
      </c>
      <c r="C2092" t="s">
        <v>4</v>
      </c>
      <c r="D2092">
        <v>66</v>
      </c>
      <c r="E2092" t="s">
        <v>11</v>
      </c>
      <c r="F2092" s="12">
        <f t="shared" si="66"/>
        <v>66</v>
      </c>
      <c r="G2092" t="str">
        <f t="shared" si="65"/>
        <v>Senior</v>
      </c>
    </row>
    <row r="2093" spans="1:7" x14ac:dyDescent="0.35">
      <c r="A2093">
        <v>2092</v>
      </c>
      <c r="B2093" s="1" t="s">
        <v>66</v>
      </c>
      <c r="C2093" t="s">
        <v>4</v>
      </c>
      <c r="D2093">
        <v>90</v>
      </c>
      <c r="E2093" t="s">
        <v>11</v>
      </c>
      <c r="F2093" s="12">
        <f t="shared" si="66"/>
        <v>90</v>
      </c>
      <c r="G2093" t="str">
        <f t="shared" si="65"/>
        <v>Senior</v>
      </c>
    </row>
    <row r="2094" spans="1:7" x14ac:dyDescent="0.35">
      <c r="A2094">
        <v>2093</v>
      </c>
      <c r="B2094" s="1" t="s">
        <v>62</v>
      </c>
      <c r="C2094" t="s">
        <v>5</v>
      </c>
      <c r="D2094">
        <v>41</v>
      </c>
      <c r="E2094" t="s">
        <v>11</v>
      </c>
      <c r="F2094" s="12">
        <f t="shared" si="66"/>
        <v>41</v>
      </c>
      <c r="G2094" t="str">
        <f t="shared" si="65"/>
        <v>Adult</v>
      </c>
    </row>
    <row r="2095" spans="1:7" x14ac:dyDescent="0.35">
      <c r="A2095">
        <v>2094</v>
      </c>
      <c r="B2095" s="1" t="s">
        <v>63</v>
      </c>
      <c r="C2095" t="s">
        <v>5</v>
      </c>
      <c r="D2095">
        <v>24</v>
      </c>
      <c r="E2095" t="s">
        <v>11</v>
      </c>
      <c r="F2095" s="12">
        <f t="shared" si="66"/>
        <v>24</v>
      </c>
      <c r="G2095" t="str">
        <f t="shared" si="65"/>
        <v>Adolocent</v>
      </c>
    </row>
    <row r="2096" spans="1:7" x14ac:dyDescent="0.35">
      <c r="A2096">
        <v>2095</v>
      </c>
      <c r="B2096" s="1" t="s">
        <v>64</v>
      </c>
      <c r="C2096" t="s">
        <v>5</v>
      </c>
      <c r="D2096">
        <v>29</v>
      </c>
      <c r="E2096" t="s">
        <v>11</v>
      </c>
      <c r="F2096" s="12">
        <f t="shared" si="66"/>
        <v>29</v>
      </c>
      <c r="G2096" t="str">
        <f t="shared" si="65"/>
        <v>Adolocent</v>
      </c>
    </row>
    <row r="2097" spans="1:7" x14ac:dyDescent="0.35">
      <c r="A2097">
        <v>2096</v>
      </c>
      <c r="B2097" s="1" t="s">
        <v>66</v>
      </c>
      <c r="C2097" t="s">
        <v>4</v>
      </c>
      <c r="D2097">
        <v>36</v>
      </c>
      <c r="E2097" t="s">
        <v>11</v>
      </c>
      <c r="F2097" s="12">
        <f t="shared" si="66"/>
        <v>36</v>
      </c>
      <c r="G2097" t="str">
        <f t="shared" si="65"/>
        <v>Adult</v>
      </c>
    </row>
    <row r="2098" spans="1:7" x14ac:dyDescent="0.35">
      <c r="A2098">
        <v>2097</v>
      </c>
      <c r="B2098" s="1" t="s">
        <v>62</v>
      </c>
      <c r="C2098" t="s">
        <v>4</v>
      </c>
      <c r="D2098">
        <v>30</v>
      </c>
      <c r="E2098" t="s">
        <v>11</v>
      </c>
      <c r="F2098" s="12">
        <f t="shared" si="66"/>
        <v>30</v>
      </c>
      <c r="G2098" t="str">
        <f t="shared" si="65"/>
        <v>Adolocent</v>
      </c>
    </row>
    <row r="2099" spans="1:7" x14ac:dyDescent="0.35">
      <c r="A2099">
        <v>2098</v>
      </c>
      <c r="B2099" s="1" t="s">
        <v>63</v>
      </c>
      <c r="C2099" t="s">
        <v>4</v>
      </c>
      <c r="D2099">
        <v>35</v>
      </c>
      <c r="E2099" t="s">
        <v>11</v>
      </c>
      <c r="F2099" s="12">
        <f t="shared" si="66"/>
        <v>35</v>
      </c>
      <c r="G2099" t="str">
        <f t="shared" si="65"/>
        <v>Adult</v>
      </c>
    </row>
    <row r="2100" spans="1:7" x14ac:dyDescent="0.35">
      <c r="A2100">
        <v>2099</v>
      </c>
      <c r="B2100" s="1" t="s">
        <v>64</v>
      </c>
      <c r="C2100" t="s">
        <v>5</v>
      </c>
      <c r="D2100">
        <v>76</v>
      </c>
      <c r="E2100" t="s">
        <v>11</v>
      </c>
      <c r="F2100" s="12">
        <f t="shared" si="66"/>
        <v>76</v>
      </c>
      <c r="G2100" t="str">
        <f t="shared" si="65"/>
        <v>Senior</v>
      </c>
    </row>
    <row r="2101" spans="1:7" x14ac:dyDescent="0.35">
      <c r="A2101">
        <v>2100</v>
      </c>
      <c r="B2101" s="1" t="s">
        <v>66</v>
      </c>
      <c r="C2101" t="s">
        <v>4</v>
      </c>
      <c r="D2101">
        <v>82</v>
      </c>
      <c r="E2101" t="s">
        <v>11</v>
      </c>
      <c r="F2101" s="12">
        <f t="shared" si="66"/>
        <v>82</v>
      </c>
      <c r="G2101" t="str">
        <f t="shared" si="65"/>
        <v>Senior</v>
      </c>
    </row>
    <row r="2102" spans="1:7" x14ac:dyDescent="0.35">
      <c r="A2102">
        <v>2101</v>
      </c>
      <c r="B2102" s="1" t="s">
        <v>62</v>
      </c>
      <c r="C2102" t="s">
        <v>4</v>
      </c>
      <c r="D2102">
        <v>57</v>
      </c>
      <c r="E2102" t="s">
        <v>11</v>
      </c>
      <c r="F2102" s="12">
        <f t="shared" si="66"/>
        <v>57</v>
      </c>
      <c r="G2102" t="str">
        <f t="shared" si="65"/>
        <v>Adult</v>
      </c>
    </row>
    <row r="2103" spans="1:7" x14ac:dyDescent="0.35">
      <c r="A2103">
        <v>2102</v>
      </c>
      <c r="B2103" s="1" t="s">
        <v>63</v>
      </c>
      <c r="C2103" t="s">
        <v>5</v>
      </c>
      <c r="D2103">
        <v>57</v>
      </c>
      <c r="E2103" t="s">
        <v>11</v>
      </c>
      <c r="F2103" s="12">
        <f t="shared" si="66"/>
        <v>57</v>
      </c>
      <c r="G2103" t="str">
        <f t="shared" si="65"/>
        <v>Adult</v>
      </c>
    </row>
    <row r="2104" spans="1:7" x14ac:dyDescent="0.35">
      <c r="A2104">
        <v>2103</v>
      </c>
      <c r="B2104" s="1" t="s">
        <v>64</v>
      </c>
      <c r="C2104" t="s">
        <v>4</v>
      </c>
      <c r="D2104">
        <v>87</v>
      </c>
      <c r="E2104" t="s">
        <v>11</v>
      </c>
      <c r="F2104" s="12">
        <f t="shared" si="66"/>
        <v>87</v>
      </c>
      <c r="G2104" t="str">
        <f t="shared" si="65"/>
        <v>Senior</v>
      </c>
    </row>
    <row r="2105" spans="1:7" x14ac:dyDescent="0.35">
      <c r="A2105">
        <v>2104</v>
      </c>
      <c r="B2105" s="1" t="s">
        <v>66</v>
      </c>
      <c r="C2105" t="s">
        <v>4</v>
      </c>
      <c r="D2105">
        <v>59</v>
      </c>
      <c r="E2105" t="s">
        <v>11</v>
      </c>
      <c r="F2105" s="12">
        <f t="shared" si="66"/>
        <v>59</v>
      </c>
      <c r="G2105" t="str">
        <f t="shared" si="65"/>
        <v>Adult</v>
      </c>
    </row>
    <row r="2106" spans="1:7" x14ac:dyDescent="0.35">
      <c r="A2106">
        <v>2105</v>
      </c>
      <c r="B2106" s="1" t="s">
        <v>62</v>
      </c>
      <c r="C2106" t="s">
        <v>4</v>
      </c>
      <c r="D2106">
        <v>33</v>
      </c>
      <c r="E2106" t="s">
        <v>11</v>
      </c>
      <c r="F2106" s="12">
        <f t="shared" si="66"/>
        <v>33</v>
      </c>
      <c r="G2106" t="str">
        <f t="shared" si="65"/>
        <v>Adult</v>
      </c>
    </row>
    <row r="2107" spans="1:7" x14ac:dyDescent="0.35">
      <c r="A2107">
        <v>2106</v>
      </c>
      <c r="B2107" s="1" t="s">
        <v>63</v>
      </c>
      <c r="C2107" t="s">
        <v>4</v>
      </c>
      <c r="D2107">
        <v>36</v>
      </c>
      <c r="E2107" t="s">
        <v>11</v>
      </c>
      <c r="F2107" s="12">
        <f t="shared" si="66"/>
        <v>36</v>
      </c>
      <c r="G2107" t="str">
        <f t="shared" si="65"/>
        <v>Adult</v>
      </c>
    </row>
    <row r="2108" spans="1:7" x14ac:dyDescent="0.35">
      <c r="A2108">
        <v>2107</v>
      </c>
      <c r="B2108" s="1" t="s">
        <v>64</v>
      </c>
      <c r="C2108" t="s">
        <v>4</v>
      </c>
      <c r="D2108">
        <v>56</v>
      </c>
      <c r="E2108" t="s">
        <v>11</v>
      </c>
      <c r="F2108" s="12">
        <f t="shared" si="66"/>
        <v>56</v>
      </c>
      <c r="G2108" t="str">
        <f t="shared" si="65"/>
        <v>Adult</v>
      </c>
    </row>
    <row r="2109" spans="1:7" x14ac:dyDescent="0.35">
      <c r="A2109">
        <v>2108</v>
      </c>
      <c r="B2109" s="1" t="s">
        <v>66</v>
      </c>
      <c r="C2109" t="s">
        <v>4</v>
      </c>
      <c r="D2109">
        <v>37</v>
      </c>
      <c r="E2109" t="s">
        <v>11</v>
      </c>
      <c r="F2109" s="12">
        <f t="shared" si="66"/>
        <v>37</v>
      </c>
      <c r="G2109" t="str">
        <f t="shared" si="65"/>
        <v>Adult</v>
      </c>
    </row>
    <row r="2110" spans="1:7" x14ac:dyDescent="0.35">
      <c r="A2110">
        <v>2109</v>
      </c>
      <c r="B2110" s="1" t="s">
        <v>62</v>
      </c>
      <c r="C2110" t="s">
        <v>4</v>
      </c>
      <c r="D2110">
        <v>62</v>
      </c>
      <c r="E2110" t="s">
        <v>11</v>
      </c>
      <c r="F2110" s="12">
        <f t="shared" si="66"/>
        <v>62</v>
      </c>
      <c r="G2110" t="str">
        <f t="shared" si="65"/>
        <v>Senior</v>
      </c>
    </row>
    <row r="2111" spans="1:7" x14ac:dyDescent="0.35">
      <c r="A2111">
        <v>2110</v>
      </c>
      <c r="B2111" s="1" t="s">
        <v>63</v>
      </c>
      <c r="C2111" t="s">
        <v>4</v>
      </c>
      <c r="D2111">
        <v>84</v>
      </c>
      <c r="E2111" t="s">
        <v>11</v>
      </c>
      <c r="F2111" s="12">
        <f t="shared" si="66"/>
        <v>84</v>
      </c>
      <c r="G2111" t="str">
        <f t="shared" si="65"/>
        <v>Senior</v>
      </c>
    </row>
    <row r="2112" spans="1:7" x14ac:dyDescent="0.35">
      <c r="A2112">
        <v>2111</v>
      </c>
      <c r="B2112" s="1" t="s">
        <v>64</v>
      </c>
      <c r="C2112" t="s">
        <v>5</v>
      </c>
      <c r="D2112">
        <v>42</v>
      </c>
      <c r="E2112" t="s">
        <v>11</v>
      </c>
      <c r="F2112" s="12">
        <f t="shared" si="66"/>
        <v>42</v>
      </c>
      <c r="G2112" t="str">
        <f t="shared" si="65"/>
        <v>Adult</v>
      </c>
    </row>
    <row r="2113" spans="1:7" x14ac:dyDescent="0.35">
      <c r="A2113">
        <v>2112</v>
      </c>
      <c r="B2113" s="1" t="s">
        <v>66</v>
      </c>
      <c r="C2113" t="s">
        <v>4</v>
      </c>
      <c r="D2113">
        <v>70</v>
      </c>
      <c r="E2113" t="s">
        <v>11</v>
      </c>
      <c r="F2113" s="12">
        <f t="shared" si="66"/>
        <v>70</v>
      </c>
      <c r="G2113" t="str">
        <f t="shared" si="65"/>
        <v>Senior</v>
      </c>
    </row>
    <row r="2114" spans="1:7" x14ac:dyDescent="0.35">
      <c r="A2114">
        <v>2113</v>
      </c>
      <c r="B2114" s="1" t="s">
        <v>62</v>
      </c>
      <c r="C2114" t="s">
        <v>5</v>
      </c>
      <c r="D2114">
        <v>32</v>
      </c>
      <c r="E2114" t="s">
        <v>11</v>
      </c>
      <c r="F2114" s="12">
        <f t="shared" si="66"/>
        <v>32</v>
      </c>
      <c r="G2114" t="str">
        <f t="shared" si="65"/>
        <v>Adult</v>
      </c>
    </row>
    <row r="2115" spans="1:7" x14ac:dyDescent="0.35">
      <c r="A2115">
        <v>2114</v>
      </c>
      <c r="B2115" s="1" t="s">
        <v>63</v>
      </c>
      <c r="C2115" t="s">
        <v>4</v>
      </c>
      <c r="D2115">
        <v>62</v>
      </c>
      <c r="E2115" t="s">
        <v>11</v>
      </c>
      <c r="F2115" s="12">
        <f t="shared" si="66"/>
        <v>62</v>
      </c>
      <c r="G2115" t="str">
        <f t="shared" ref="G2115:G2178" si="67">IF(F2115&gt;60,"Senior",IF(F2115&gt;=31,"Adult",IF(F2115&lt;31,"Adolocent","Invaild")))</f>
        <v>Senior</v>
      </c>
    </row>
    <row r="2116" spans="1:7" x14ac:dyDescent="0.35">
      <c r="A2116">
        <v>2115</v>
      </c>
      <c r="B2116" s="1" t="s">
        <v>64</v>
      </c>
      <c r="C2116" t="s">
        <v>5</v>
      </c>
      <c r="D2116">
        <v>45</v>
      </c>
      <c r="E2116" t="s">
        <v>11</v>
      </c>
      <c r="F2116" s="12">
        <f t="shared" si="66"/>
        <v>45</v>
      </c>
      <c r="G2116" t="str">
        <f t="shared" si="67"/>
        <v>Adult</v>
      </c>
    </row>
    <row r="2117" spans="1:7" x14ac:dyDescent="0.35">
      <c r="A2117">
        <v>2116</v>
      </c>
      <c r="B2117" s="1" t="s">
        <v>66</v>
      </c>
      <c r="C2117" t="s">
        <v>5</v>
      </c>
      <c r="D2117">
        <v>84</v>
      </c>
      <c r="E2117" t="s">
        <v>11</v>
      </c>
      <c r="F2117" s="12">
        <f t="shared" si="66"/>
        <v>84</v>
      </c>
      <c r="G2117" t="str">
        <f t="shared" si="67"/>
        <v>Senior</v>
      </c>
    </row>
    <row r="2118" spans="1:7" x14ac:dyDescent="0.35">
      <c r="A2118">
        <v>2117</v>
      </c>
      <c r="B2118" s="1" t="s">
        <v>62</v>
      </c>
      <c r="C2118" t="s">
        <v>5</v>
      </c>
      <c r="D2118">
        <v>21</v>
      </c>
      <c r="E2118" t="s">
        <v>11</v>
      </c>
      <c r="F2118" s="12">
        <f t="shared" ref="F2118:F2181" si="68">IF(D2118="",AVERAGE(D2115:D2117),D2118)</f>
        <v>21</v>
      </c>
      <c r="G2118" t="str">
        <f t="shared" si="67"/>
        <v>Adolocent</v>
      </c>
    </row>
    <row r="2119" spans="1:7" x14ac:dyDescent="0.35">
      <c r="A2119">
        <v>2118</v>
      </c>
      <c r="B2119" s="1" t="s">
        <v>63</v>
      </c>
      <c r="C2119" t="s">
        <v>4</v>
      </c>
      <c r="D2119">
        <v>68</v>
      </c>
      <c r="E2119" t="s">
        <v>11</v>
      </c>
      <c r="F2119" s="12">
        <f t="shared" si="68"/>
        <v>68</v>
      </c>
      <c r="G2119" t="str">
        <f t="shared" si="67"/>
        <v>Senior</v>
      </c>
    </row>
    <row r="2120" spans="1:7" x14ac:dyDescent="0.35">
      <c r="A2120">
        <v>2119</v>
      </c>
      <c r="B2120" s="1" t="s">
        <v>64</v>
      </c>
      <c r="C2120" t="s">
        <v>5</v>
      </c>
      <c r="D2120">
        <v>68</v>
      </c>
      <c r="E2120" t="s">
        <v>11</v>
      </c>
      <c r="F2120" s="12">
        <f t="shared" si="68"/>
        <v>68</v>
      </c>
      <c r="G2120" t="str">
        <f t="shared" si="67"/>
        <v>Senior</v>
      </c>
    </row>
    <row r="2121" spans="1:7" x14ac:dyDescent="0.35">
      <c r="A2121">
        <v>2120</v>
      </c>
      <c r="B2121" s="1" t="s">
        <v>66</v>
      </c>
      <c r="C2121" t="s">
        <v>5</v>
      </c>
      <c r="D2121">
        <v>26</v>
      </c>
      <c r="E2121" t="s">
        <v>11</v>
      </c>
      <c r="F2121" s="12">
        <f t="shared" si="68"/>
        <v>26</v>
      </c>
      <c r="G2121" t="str">
        <f t="shared" si="67"/>
        <v>Adolocent</v>
      </c>
    </row>
    <row r="2122" spans="1:7" x14ac:dyDescent="0.35">
      <c r="A2122">
        <v>2121</v>
      </c>
      <c r="B2122" s="1" t="s">
        <v>62</v>
      </c>
      <c r="C2122" t="s">
        <v>4</v>
      </c>
      <c r="D2122">
        <v>29</v>
      </c>
      <c r="E2122" t="s">
        <v>11</v>
      </c>
      <c r="F2122" s="12">
        <f t="shared" si="68"/>
        <v>29</v>
      </c>
      <c r="G2122" t="str">
        <f t="shared" si="67"/>
        <v>Adolocent</v>
      </c>
    </row>
    <row r="2123" spans="1:7" x14ac:dyDescent="0.35">
      <c r="A2123">
        <v>2122</v>
      </c>
      <c r="B2123" s="1" t="s">
        <v>63</v>
      </c>
      <c r="C2123" t="s">
        <v>4</v>
      </c>
      <c r="D2123">
        <v>84</v>
      </c>
      <c r="E2123" t="s">
        <v>11</v>
      </c>
      <c r="F2123" s="12">
        <f t="shared" si="68"/>
        <v>84</v>
      </c>
      <c r="G2123" t="str">
        <f t="shared" si="67"/>
        <v>Senior</v>
      </c>
    </row>
    <row r="2124" spans="1:7" x14ac:dyDescent="0.35">
      <c r="A2124">
        <v>2123</v>
      </c>
      <c r="B2124" s="1" t="s">
        <v>64</v>
      </c>
      <c r="C2124" t="s">
        <v>5</v>
      </c>
      <c r="D2124">
        <v>54</v>
      </c>
      <c r="E2124" t="s">
        <v>11</v>
      </c>
      <c r="F2124" s="12">
        <f t="shared" si="68"/>
        <v>54</v>
      </c>
      <c r="G2124" t="str">
        <f t="shared" si="67"/>
        <v>Adult</v>
      </c>
    </row>
    <row r="2125" spans="1:7" x14ac:dyDescent="0.35">
      <c r="A2125">
        <v>2124</v>
      </c>
      <c r="B2125" s="1" t="s">
        <v>66</v>
      </c>
      <c r="C2125" t="s">
        <v>5</v>
      </c>
      <c r="D2125">
        <v>83</v>
      </c>
      <c r="E2125" t="s">
        <v>11</v>
      </c>
      <c r="F2125" s="12">
        <f t="shared" si="68"/>
        <v>83</v>
      </c>
      <c r="G2125" t="str">
        <f t="shared" si="67"/>
        <v>Senior</v>
      </c>
    </row>
    <row r="2126" spans="1:7" x14ac:dyDescent="0.35">
      <c r="A2126">
        <v>2125</v>
      </c>
      <c r="B2126" s="1" t="s">
        <v>62</v>
      </c>
      <c r="C2126" t="s">
        <v>5</v>
      </c>
      <c r="D2126">
        <v>69</v>
      </c>
      <c r="E2126" t="s">
        <v>11</v>
      </c>
      <c r="F2126" s="12">
        <f t="shared" si="68"/>
        <v>69</v>
      </c>
      <c r="G2126" t="str">
        <f t="shared" si="67"/>
        <v>Senior</v>
      </c>
    </row>
    <row r="2127" spans="1:7" x14ac:dyDescent="0.35">
      <c r="A2127">
        <v>2126</v>
      </c>
      <c r="B2127" s="1" t="s">
        <v>63</v>
      </c>
      <c r="C2127" t="s">
        <v>5</v>
      </c>
      <c r="D2127">
        <v>76</v>
      </c>
      <c r="E2127" t="s">
        <v>11</v>
      </c>
      <c r="F2127" s="12">
        <f t="shared" si="68"/>
        <v>76</v>
      </c>
      <c r="G2127" t="str">
        <f t="shared" si="67"/>
        <v>Senior</v>
      </c>
    </row>
    <row r="2128" spans="1:7" x14ac:dyDescent="0.35">
      <c r="A2128">
        <v>2127</v>
      </c>
      <c r="B2128" s="1" t="s">
        <v>64</v>
      </c>
      <c r="C2128" t="s">
        <v>5</v>
      </c>
      <c r="D2128">
        <v>37</v>
      </c>
      <c r="E2128" t="s">
        <v>11</v>
      </c>
      <c r="F2128" s="12">
        <f t="shared" si="68"/>
        <v>37</v>
      </c>
      <c r="G2128" t="str">
        <f t="shared" si="67"/>
        <v>Adult</v>
      </c>
    </row>
    <row r="2129" spans="1:7" x14ac:dyDescent="0.35">
      <c r="A2129">
        <v>2128</v>
      </c>
      <c r="B2129" s="1" t="s">
        <v>66</v>
      </c>
      <c r="C2129" t="s">
        <v>5</v>
      </c>
      <c r="D2129">
        <v>56</v>
      </c>
      <c r="E2129" t="s">
        <v>11</v>
      </c>
      <c r="F2129" s="12">
        <f t="shared" si="68"/>
        <v>56</v>
      </c>
      <c r="G2129" t="str">
        <f t="shared" si="67"/>
        <v>Adult</v>
      </c>
    </row>
    <row r="2130" spans="1:7" x14ac:dyDescent="0.35">
      <c r="A2130">
        <v>2129</v>
      </c>
      <c r="B2130" s="1" t="s">
        <v>62</v>
      </c>
      <c r="C2130" t="s">
        <v>5</v>
      </c>
      <c r="D2130">
        <v>67</v>
      </c>
      <c r="E2130" t="s">
        <v>11</v>
      </c>
      <c r="F2130" s="12">
        <f t="shared" si="68"/>
        <v>67</v>
      </c>
      <c r="G2130" t="str">
        <f t="shared" si="67"/>
        <v>Senior</v>
      </c>
    </row>
    <row r="2131" spans="1:7" x14ac:dyDescent="0.35">
      <c r="A2131">
        <v>2130</v>
      </c>
      <c r="B2131" s="1" t="s">
        <v>63</v>
      </c>
      <c r="C2131" t="s">
        <v>5</v>
      </c>
      <c r="D2131">
        <v>20</v>
      </c>
      <c r="E2131" t="s">
        <v>11</v>
      </c>
      <c r="F2131" s="12">
        <f t="shared" si="68"/>
        <v>20</v>
      </c>
      <c r="G2131" t="str">
        <f t="shared" si="67"/>
        <v>Adolocent</v>
      </c>
    </row>
    <row r="2132" spans="1:7" x14ac:dyDescent="0.35">
      <c r="A2132">
        <v>2131</v>
      </c>
      <c r="B2132" s="1" t="s">
        <v>64</v>
      </c>
      <c r="C2132" t="s">
        <v>5</v>
      </c>
      <c r="D2132">
        <v>89</v>
      </c>
      <c r="E2132" t="s">
        <v>11</v>
      </c>
      <c r="F2132" s="12">
        <f t="shared" si="68"/>
        <v>89</v>
      </c>
      <c r="G2132" t="str">
        <f t="shared" si="67"/>
        <v>Senior</v>
      </c>
    </row>
    <row r="2133" spans="1:7" x14ac:dyDescent="0.35">
      <c r="A2133">
        <v>2132</v>
      </c>
      <c r="B2133" s="1" t="s">
        <v>66</v>
      </c>
      <c r="C2133" t="s">
        <v>5</v>
      </c>
      <c r="D2133">
        <v>55</v>
      </c>
      <c r="E2133" t="s">
        <v>11</v>
      </c>
      <c r="F2133" s="12">
        <f t="shared" si="68"/>
        <v>55</v>
      </c>
      <c r="G2133" t="str">
        <f t="shared" si="67"/>
        <v>Adult</v>
      </c>
    </row>
    <row r="2134" spans="1:7" x14ac:dyDescent="0.35">
      <c r="A2134">
        <v>2133</v>
      </c>
      <c r="B2134" s="1" t="s">
        <v>62</v>
      </c>
      <c r="C2134" t="s">
        <v>4</v>
      </c>
      <c r="D2134">
        <v>69</v>
      </c>
      <c r="E2134" t="s">
        <v>11</v>
      </c>
      <c r="F2134" s="12">
        <f t="shared" si="68"/>
        <v>69</v>
      </c>
      <c r="G2134" t="str">
        <f t="shared" si="67"/>
        <v>Senior</v>
      </c>
    </row>
    <row r="2135" spans="1:7" x14ac:dyDescent="0.35">
      <c r="A2135">
        <v>2134</v>
      </c>
      <c r="B2135" s="1" t="s">
        <v>63</v>
      </c>
      <c r="C2135" t="s">
        <v>5</v>
      </c>
      <c r="D2135">
        <v>69</v>
      </c>
      <c r="E2135" t="s">
        <v>11</v>
      </c>
      <c r="F2135" s="12">
        <f t="shared" si="68"/>
        <v>69</v>
      </c>
      <c r="G2135" t="str">
        <f t="shared" si="67"/>
        <v>Senior</v>
      </c>
    </row>
    <row r="2136" spans="1:7" x14ac:dyDescent="0.35">
      <c r="A2136">
        <v>2135</v>
      </c>
      <c r="B2136" s="1" t="s">
        <v>64</v>
      </c>
      <c r="C2136" t="s">
        <v>4</v>
      </c>
      <c r="D2136">
        <v>61</v>
      </c>
      <c r="E2136" t="s">
        <v>11</v>
      </c>
      <c r="F2136" s="12">
        <f t="shared" si="68"/>
        <v>61</v>
      </c>
      <c r="G2136" t="str">
        <f t="shared" si="67"/>
        <v>Senior</v>
      </c>
    </row>
    <row r="2137" spans="1:7" x14ac:dyDescent="0.35">
      <c r="A2137">
        <v>2136</v>
      </c>
      <c r="B2137" s="1" t="s">
        <v>66</v>
      </c>
      <c r="C2137" t="s">
        <v>4</v>
      </c>
      <c r="D2137">
        <v>83</v>
      </c>
      <c r="E2137" t="s">
        <v>11</v>
      </c>
      <c r="F2137" s="12">
        <f t="shared" si="68"/>
        <v>83</v>
      </c>
      <c r="G2137" t="str">
        <f t="shared" si="67"/>
        <v>Senior</v>
      </c>
    </row>
    <row r="2138" spans="1:7" x14ac:dyDescent="0.35">
      <c r="A2138">
        <v>2137</v>
      </c>
      <c r="B2138" s="1" t="s">
        <v>62</v>
      </c>
      <c r="C2138" t="s">
        <v>4</v>
      </c>
      <c r="D2138">
        <v>62</v>
      </c>
      <c r="E2138" t="s">
        <v>11</v>
      </c>
      <c r="F2138" s="12">
        <f t="shared" si="68"/>
        <v>62</v>
      </c>
      <c r="G2138" t="str">
        <f t="shared" si="67"/>
        <v>Senior</v>
      </c>
    </row>
    <row r="2139" spans="1:7" x14ac:dyDescent="0.35">
      <c r="A2139">
        <v>2138</v>
      </c>
      <c r="B2139" s="1" t="s">
        <v>63</v>
      </c>
      <c r="C2139" t="s">
        <v>4</v>
      </c>
      <c r="D2139">
        <v>87</v>
      </c>
      <c r="E2139" t="s">
        <v>11</v>
      </c>
      <c r="F2139" s="12">
        <f t="shared" si="68"/>
        <v>87</v>
      </c>
      <c r="G2139" t="str">
        <f t="shared" si="67"/>
        <v>Senior</v>
      </c>
    </row>
    <row r="2140" spans="1:7" x14ac:dyDescent="0.35">
      <c r="A2140">
        <v>2139</v>
      </c>
      <c r="B2140" s="1" t="s">
        <v>64</v>
      </c>
      <c r="C2140" t="s">
        <v>5</v>
      </c>
      <c r="D2140">
        <v>24</v>
      </c>
      <c r="E2140" t="s">
        <v>11</v>
      </c>
      <c r="F2140" s="12">
        <f t="shared" si="68"/>
        <v>24</v>
      </c>
      <c r="G2140" t="str">
        <f t="shared" si="67"/>
        <v>Adolocent</v>
      </c>
    </row>
    <row r="2141" spans="1:7" x14ac:dyDescent="0.35">
      <c r="A2141">
        <v>2140</v>
      </c>
      <c r="B2141" s="1" t="s">
        <v>66</v>
      </c>
      <c r="C2141" t="s">
        <v>4</v>
      </c>
      <c r="D2141">
        <v>53</v>
      </c>
      <c r="E2141" t="s">
        <v>11</v>
      </c>
      <c r="F2141" s="12">
        <f t="shared" si="68"/>
        <v>53</v>
      </c>
      <c r="G2141" t="str">
        <f t="shared" si="67"/>
        <v>Adult</v>
      </c>
    </row>
    <row r="2142" spans="1:7" x14ac:dyDescent="0.35">
      <c r="A2142">
        <v>2141</v>
      </c>
      <c r="B2142" s="1" t="s">
        <v>62</v>
      </c>
      <c r="C2142" t="s">
        <v>4</v>
      </c>
      <c r="D2142">
        <v>53</v>
      </c>
      <c r="E2142" t="s">
        <v>11</v>
      </c>
      <c r="F2142" s="12">
        <f t="shared" si="68"/>
        <v>53</v>
      </c>
      <c r="G2142" t="str">
        <f t="shared" si="67"/>
        <v>Adult</v>
      </c>
    </row>
    <row r="2143" spans="1:7" x14ac:dyDescent="0.35">
      <c r="A2143">
        <v>2142</v>
      </c>
      <c r="B2143" s="1" t="s">
        <v>63</v>
      </c>
      <c r="C2143" t="s">
        <v>4</v>
      </c>
      <c r="D2143">
        <v>37</v>
      </c>
      <c r="E2143" t="s">
        <v>11</v>
      </c>
      <c r="F2143" s="12">
        <f t="shared" si="68"/>
        <v>37</v>
      </c>
      <c r="G2143" t="str">
        <f t="shared" si="67"/>
        <v>Adult</v>
      </c>
    </row>
    <row r="2144" spans="1:7" x14ac:dyDescent="0.35">
      <c r="A2144">
        <v>2143</v>
      </c>
      <c r="B2144" s="1" t="s">
        <v>64</v>
      </c>
      <c r="C2144" t="s">
        <v>5</v>
      </c>
      <c r="D2144">
        <v>59</v>
      </c>
      <c r="E2144" t="s">
        <v>11</v>
      </c>
      <c r="F2144" s="12">
        <f t="shared" si="68"/>
        <v>59</v>
      </c>
      <c r="G2144" t="str">
        <f t="shared" si="67"/>
        <v>Adult</v>
      </c>
    </row>
    <row r="2145" spans="1:7" x14ac:dyDescent="0.35">
      <c r="A2145">
        <v>2144</v>
      </c>
      <c r="B2145" s="1" t="s">
        <v>66</v>
      </c>
      <c r="C2145" t="s">
        <v>4</v>
      </c>
      <c r="D2145">
        <v>59</v>
      </c>
      <c r="E2145" t="s">
        <v>11</v>
      </c>
      <c r="F2145" s="12">
        <f t="shared" si="68"/>
        <v>59</v>
      </c>
      <c r="G2145" t="str">
        <f t="shared" si="67"/>
        <v>Adult</v>
      </c>
    </row>
    <row r="2146" spans="1:7" x14ac:dyDescent="0.35">
      <c r="A2146">
        <v>2145</v>
      </c>
      <c r="B2146" s="1" t="s">
        <v>62</v>
      </c>
      <c r="C2146" t="s">
        <v>5</v>
      </c>
      <c r="D2146">
        <v>60</v>
      </c>
      <c r="E2146" t="s">
        <v>11</v>
      </c>
      <c r="F2146" s="12">
        <f t="shared" si="68"/>
        <v>60</v>
      </c>
      <c r="G2146" t="str">
        <f t="shared" si="67"/>
        <v>Adult</v>
      </c>
    </row>
    <row r="2147" spans="1:7" x14ac:dyDescent="0.35">
      <c r="A2147">
        <v>2146</v>
      </c>
      <c r="B2147" s="1" t="s">
        <v>63</v>
      </c>
      <c r="C2147" t="s">
        <v>5</v>
      </c>
      <c r="D2147">
        <v>28</v>
      </c>
      <c r="E2147" t="s">
        <v>11</v>
      </c>
      <c r="F2147" s="12">
        <f t="shared" si="68"/>
        <v>28</v>
      </c>
      <c r="G2147" t="str">
        <f t="shared" si="67"/>
        <v>Adolocent</v>
      </c>
    </row>
    <row r="2148" spans="1:7" x14ac:dyDescent="0.35">
      <c r="A2148">
        <v>2147</v>
      </c>
      <c r="B2148" s="1" t="s">
        <v>64</v>
      </c>
      <c r="C2148" t="s">
        <v>4</v>
      </c>
      <c r="D2148">
        <v>52</v>
      </c>
      <c r="E2148" t="s">
        <v>11</v>
      </c>
      <c r="F2148" s="12">
        <f t="shared" si="68"/>
        <v>52</v>
      </c>
      <c r="G2148" t="str">
        <f t="shared" si="67"/>
        <v>Adult</v>
      </c>
    </row>
    <row r="2149" spans="1:7" x14ac:dyDescent="0.35">
      <c r="A2149">
        <v>2148</v>
      </c>
      <c r="B2149" s="1" t="s">
        <v>66</v>
      </c>
      <c r="C2149" t="s">
        <v>5</v>
      </c>
      <c r="D2149">
        <v>44</v>
      </c>
      <c r="E2149" t="s">
        <v>11</v>
      </c>
      <c r="F2149" s="12">
        <f t="shared" si="68"/>
        <v>44</v>
      </c>
      <c r="G2149" t="str">
        <f t="shared" si="67"/>
        <v>Adult</v>
      </c>
    </row>
    <row r="2150" spans="1:7" x14ac:dyDescent="0.35">
      <c r="A2150">
        <v>2149</v>
      </c>
      <c r="B2150" s="1" t="s">
        <v>62</v>
      </c>
      <c r="C2150" t="s">
        <v>5</v>
      </c>
      <c r="D2150">
        <v>72</v>
      </c>
      <c r="E2150" t="s">
        <v>11</v>
      </c>
      <c r="F2150" s="12">
        <f t="shared" si="68"/>
        <v>72</v>
      </c>
      <c r="G2150" t="str">
        <f t="shared" si="67"/>
        <v>Senior</v>
      </c>
    </row>
    <row r="2151" spans="1:7" x14ac:dyDescent="0.35">
      <c r="A2151">
        <v>2150</v>
      </c>
      <c r="B2151" s="1" t="s">
        <v>63</v>
      </c>
      <c r="C2151" t="s">
        <v>5</v>
      </c>
      <c r="D2151">
        <v>18</v>
      </c>
      <c r="E2151" t="s">
        <v>11</v>
      </c>
      <c r="F2151" s="12">
        <f t="shared" si="68"/>
        <v>18</v>
      </c>
      <c r="G2151" t="str">
        <f t="shared" si="67"/>
        <v>Adolocent</v>
      </c>
    </row>
    <row r="2152" spans="1:7" x14ac:dyDescent="0.35">
      <c r="A2152">
        <v>2151</v>
      </c>
      <c r="B2152" s="1" t="s">
        <v>64</v>
      </c>
      <c r="C2152" t="s">
        <v>4</v>
      </c>
      <c r="D2152">
        <v>41</v>
      </c>
      <c r="E2152" t="s">
        <v>11</v>
      </c>
      <c r="F2152" s="12">
        <f t="shared" si="68"/>
        <v>41</v>
      </c>
      <c r="G2152" t="str">
        <f t="shared" si="67"/>
        <v>Adult</v>
      </c>
    </row>
    <row r="2153" spans="1:7" x14ac:dyDescent="0.35">
      <c r="A2153">
        <v>2152</v>
      </c>
      <c r="B2153" s="1" t="s">
        <v>66</v>
      </c>
      <c r="C2153" t="s">
        <v>5</v>
      </c>
      <c r="D2153">
        <v>77</v>
      </c>
      <c r="E2153" t="s">
        <v>11</v>
      </c>
      <c r="F2153" s="12">
        <f t="shared" si="68"/>
        <v>77</v>
      </c>
      <c r="G2153" t="str">
        <f t="shared" si="67"/>
        <v>Senior</v>
      </c>
    </row>
    <row r="2154" spans="1:7" x14ac:dyDescent="0.35">
      <c r="A2154">
        <v>2153</v>
      </c>
      <c r="B2154" s="1" t="s">
        <v>62</v>
      </c>
      <c r="C2154" t="s">
        <v>4</v>
      </c>
      <c r="D2154">
        <v>87</v>
      </c>
      <c r="E2154" t="s">
        <v>11</v>
      </c>
      <c r="F2154" s="12">
        <f t="shared" si="68"/>
        <v>87</v>
      </c>
      <c r="G2154" t="str">
        <f t="shared" si="67"/>
        <v>Senior</v>
      </c>
    </row>
    <row r="2155" spans="1:7" x14ac:dyDescent="0.35">
      <c r="A2155">
        <v>2154</v>
      </c>
      <c r="B2155" s="1" t="s">
        <v>63</v>
      </c>
      <c r="C2155" t="s">
        <v>4</v>
      </c>
      <c r="D2155">
        <v>38</v>
      </c>
      <c r="E2155" t="s">
        <v>11</v>
      </c>
      <c r="F2155" s="12">
        <f t="shared" si="68"/>
        <v>38</v>
      </c>
      <c r="G2155" t="str">
        <f t="shared" si="67"/>
        <v>Adult</v>
      </c>
    </row>
    <row r="2156" spans="1:7" x14ac:dyDescent="0.35">
      <c r="A2156">
        <v>2155</v>
      </c>
      <c r="B2156" s="1" t="s">
        <v>64</v>
      </c>
      <c r="C2156" t="s">
        <v>4</v>
      </c>
      <c r="D2156">
        <v>62</v>
      </c>
      <c r="E2156" t="s">
        <v>11</v>
      </c>
      <c r="F2156" s="12">
        <f t="shared" si="68"/>
        <v>62</v>
      </c>
      <c r="G2156" t="str">
        <f t="shared" si="67"/>
        <v>Senior</v>
      </c>
    </row>
    <row r="2157" spans="1:7" x14ac:dyDescent="0.35">
      <c r="A2157">
        <v>2156</v>
      </c>
      <c r="B2157" s="1" t="s">
        <v>66</v>
      </c>
      <c r="C2157" t="s">
        <v>5</v>
      </c>
      <c r="D2157">
        <v>74</v>
      </c>
      <c r="E2157" t="s">
        <v>11</v>
      </c>
      <c r="F2157" s="12">
        <f t="shared" si="68"/>
        <v>74</v>
      </c>
      <c r="G2157" t="str">
        <f t="shared" si="67"/>
        <v>Senior</v>
      </c>
    </row>
    <row r="2158" spans="1:7" x14ac:dyDescent="0.35">
      <c r="A2158">
        <v>2157</v>
      </c>
      <c r="B2158" s="1" t="s">
        <v>62</v>
      </c>
      <c r="C2158" t="s">
        <v>4</v>
      </c>
      <c r="D2158">
        <v>58</v>
      </c>
      <c r="E2158" t="s">
        <v>11</v>
      </c>
      <c r="F2158" s="12">
        <f t="shared" si="68"/>
        <v>58</v>
      </c>
      <c r="G2158" t="str">
        <f t="shared" si="67"/>
        <v>Adult</v>
      </c>
    </row>
    <row r="2159" spans="1:7" x14ac:dyDescent="0.35">
      <c r="A2159">
        <v>2158</v>
      </c>
      <c r="B2159" s="1" t="s">
        <v>63</v>
      </c>
      <c r="C2159" t="s">
        <v>4</v>
      </c>
      <c r="D2159">
        <v>57</v>
      </c>
      <c r="E2159" t="s">
        <v>11</v>
      </c>
      <c r="F2159" s="12">
        <f t="shared" si="68"/>
        <v>57</v>
      </c>
      <c r="G2159" t="str">
        <f t="shared" si="67"/>
        <v>Adult</v>
      </c>
    </row>
    <row r="2160" spans="1:7" x14ac:dyDescent="0.35">
      <c r="A2160">
        <v>2159</v>
      </c>
      <c r="B2160" s="1" t="s">
        <v>64</v>
      </c>
      <c r="C2160" t="s">
        <v>5</v>
      </c>
      <c r="D2160">
        <v>58</v>
      </c>
      <c r="E2160" t="s">
        <v>11</v>
      </c>
      <c r="F2160" s="12">
        <f t="shared" si="68"/>
        <v>58</v>
      </c>
      <c r="G2160" t="str">
        <f t="shared" si="67"/>
        <v>Adult</v>
      </c>
    </row>
    <row r="2161" spans="1:7" x14ac:dyDescent="0.35">
      <c r="A2161">
        <v>2160</v>
      </c>
      <c r="B2161" s="1" t="s">
        <v>66</v>
      </c>
      <c r="C2161" t="s">
        <v>5</v>
      </c>
      <c r="D2161">
        <v>58</v>
      </c>
      <c r="E2161" t="s">
        <v>11</v>
      </c>
      <c r="F2161" s="12">
        <f t="shared" si="68"/>
        <v>58</v>
      </c>
      <c r="G2161" t="str">
        <f t="shared" si="67"/>
        <v>Adult</v>
      </c>
    </row>
    <row r="2162" spans="1:7" x14ac:dyDescent="0.35">
      <c r="A2162">
        <v>2161</v>
      </c>
      <c r="B2162" s="1" t="s">
        <v>62</v>
      </c>
      <c r="C2162" t="s">
        <v>5</v>
      </c>
      <c r="D2162">
        <v>20</v>
      </c>
      <c r="E2162" t="s">
        <v>11</v>
      </c>
      <c r="F2162" s="12">
        <f t="shared" si="68"/>
        <v>20</v>
      </c>
      <c r="G2162" t="str">
        <f t="shared" si="67"/>
        <v>Adolocent</v>
      </c>
    </row>
    <row r="2163" spans="1:7" x14ac:dyDescent="0.35">
      <c r="A2163">
        <v>2162</v>
      </c>
      <c r="B2163" s="1" t="s">
        <v>63</v>
      </c>
      <c r="C2163" t="s">
        <v>4</v>
      </c>
      <c r="D2163">
        <v>42</v>
      </c>
      <c r="E2163" t="s">
        <v>11</v>
      </c>
      <c r="F2163" s="12">
        <f t="shared" si="68"/>
        <v>42</v>
      </c>
      <c r="G2163" t="str">
        <f t="shared" si="67"/>
        <v>Adult</v>
      </c>
    </row>
    <row r="2164" spans="1:7" x14ac:dyDescent="0.35">
      <c r="A2164">
        <v>2163</v>
      </c>
      <c r="B2164" s="1" t="s">
        <v>64</v>
      </c>
      <c r="C2164" t="s">
        <v>4</v>
      </c>
      <c r="D2164">
        <v>68</v>
      </c>
      <c r="E2164" t="s">
        <v>11</v>
      </c>
      <c r="F2164" s="12">
        <f t="shared" si="68"/>
        <v>68</v>
      </c>
      <c r="G2164" t="str">
        <f t="shared" si="67"/>
        <v>Senior</v>
      </c>
    </row>
    <row r="2165" spans="1:7" x14ac:dyDescent="0.35">
      <c r="A2165">
        <v>2164</v>
      </c>
      <c r="B2165" s="1" t="s">
        <v>66</v>
      </c>
      <c r="C2165" t="s">
        <v>4</v>
      </c>
      <c r="D2165">
        <v>47</v>
      </c>
      <c r="E2165" t="s">
        <v>11</v>
      </c>
      <c r="F2165" s="12">
        <f t="shared" si="68"/>
        <v>47</v>
      </c>
      <c r="G2165" t="str">
        <f t="shared" si="67"/>
        <v>Adult</v>
      </c>
    </row>
    <row r="2166" spans="1:7" x14ac:dyDescent="0.35">
      <c r="A2166">
        <v>2165</v>
      </c>
      <c r="B2166" s="1" t="s">
        <v>62</v>
      </c>
      <c r="C2166" t="s">
        <v>4</v>
      </c>
      <c r="D2166">
        <v>23</v>
      </c>
      <c r="E2166" t="s">
        <v>11</v>
      </c>
      <c r="F2166" s="12">
        <f t="shared" si="68"/>
        <v>23</v>
      </c>
      <c r="G2166" t="str">
        <f t="shared" si="67"/>
        <v>Adolocent</v>
      </c>
    </row>
    <row r="2167" spans="1:7" x14ac:dyDescent="0.35">
      <c r="A2167">
        <v>2166</v>
      </c>
      <c r="B2167" s="1" t="s">
        <v>63</v>
      </c>
      <c r="C2167" t="s">
        <v>5</v>
      </c>
      <c r="D2167">
        <v>18</v>
      </c>
      <c r="E2167" t="s">
        <v>11</v>
      </c>
      <c r="F2167" s="12">
        <f t="shared" si="68"/>
        <v>18</v>
      </c>
      <c r="G2167" t="str">
        <f t="shared" si="67"/>
        <v>Adolocent</v>
      </c>
    </row>
    <row r="2168" spans="1:7" x14ac:dyDescent="0.35">
      <c r="A2168">
        <v>2167</v>
      </c>
      <c r="B2168" s="1" t="s">
        <v>64</v>
      </c>
      <c r="C2168" t="s">
        <v>5</v>
      </c>
      <c r="D2168">
        <v>55</v>
      </c>
      <c r="E2168" t="s">
        <v>11</v>
      </c>
      <c r="F2168" s="12">
        <f t="shared" si="68"/>
        <v>55</v>
      </c>
      <c r="G2168" t="str">
        <f t="shared" si="67"/>
        <v>Adult</v>
      </c>
    </row>
    <row r="2169" spans="1:7" x14ac:dyDescent="0.35">
      <c r="A2169">
        <v>2168</v>
      </c>
      <c r="B2169" s="1" t="s">
        <v>66</v>
      </c>
      <c r="C2169" t="s">
        <v>4</v>
      </c>
      <c r="D2169">
        <v>73</v>
      </c>
      <c r="E2169" t="s">
        <v>11</v>
      </c>
      <c r="F2169" s="12">
        <f t="shared" si="68"/>
        <v>73</v>
      </c>
      <c r="G2169" t="str">
        <f t="shared" si="67"/>
        <v>Senior</v>
      </c>
    </row>
    <row r="2170" spans="1:7" x14ac:dyDescent="0.35">
      <c r="A2170">
        <v>2169</v>
      </c>
      <c r="B2170" s="1" t="s">
        <v>62</v>
      </c>
      <c r="C2170" t="s">
        <v>4</v>
      </c>
      <c r="D2170">
        <v>44</v>
      </c>
      <c r="E2170" t="s">
        <v>11</v>
      </c>
      <c r="F2170" s="12">
        <f t="shared" si="68"/>
        <v>44</v>
      </c>
      <c r="G2170" t="str">
        <f t="shared" si="67"/>
        <v>Adult</v>
      </c>
    </row>
    <row r="2171" spans="1:7" x14ac:dyDescent="0.35">
      <c r="A2171">
        <v>2170</v>
      </c>
      <c r="B2171" s="1" t="s">
        <v>63</v>
      </c>
      <c r="C2171" t="s">
        <v>5</v>
      </c>
      <c r="D2171">
        <v>46</v>
      </c>
      <c r="E2171" t="s">
        <v>11</v>
      </c>
      <c r="F2171" s="12">
        <f t="shared" si="68"/>
        <v>46</v>
      </c>
      <c r="G2171" t="str">
        <f t="shared" si="67"/>
        <v>Adult</v>
      </c>
    </row>
    <row r="2172" spans="1:7" x14ac:dyDescent="0.35">
      <c r="A2172">
        <v>2171</v>
      </c>
      <c r="B2172" s="1" t="s">
        <v>64</v>
      </c>
      <c r="C2172" t="s">
        <v>4</v>
      </c>
      <c r="D2172">
        <v>57</v>
      </c>
      <c r="E2172" t="s">
        <v>11</v>
      </c>
      <c r="F2172" s="12">
        <f t="shared" si="68"/>
        <v>57</v>
      </c>
      <c r="G2172" t="str">
        <f t="shared" si="67"/>
        <v>Adult</v>
      </c>
    </row>
    <row r="2173" spans="1:7" x14ac:dyDescent="0.35">
      <c r="A2173">
        <v>2172</v>
      </c>
      <c r="B2173" s="1" t="s">
        <v>66</v>
      </c>
      <c r="C2173" t="s">
        <v>4</v>
      </c>
      <c r="D2173">
        <v>64</v>
      </c>
      <c r="E2173" t="s">
        <v>11</v>
      </c>
      <c r="F2173" s="12">
        <f t="shared" si="68"/>
        <v>64</v>
      </c>
      <c r="G2173" t="str">
        <f t="shared" si="67"/>
        <v>Senior</v>
      </c>
    </row>
    <row r="2174" spans="1:7" x14ac:dyDescent="0.35">
      <c r="A2174">
        <v>2173</v>
      </c>
      <c r="B2174" s="1" t="s">
        <v>62</v>
      </c>
      <c r="C2174" t="s">
        <v>4</v>
      </c>
      <c r="D2174">
        <v>49</v>
      </c>
      <c r="E2174" t="s">
        <v>11</v>
      </c>
      <c r="F2174" s="12">
        <f t="shared" si="68"/>
        <v>49</v>
      </c>
      <c r="G2174" t="str">
        <f t="shared" si="67"/>
        <v>Adult</v>
      </c>
    </row>
    <row r="2175" spans="1:7" x14ac:dyDescent="0.35">
      <c r="A2175">
        <v>2174</v>
      </c>
      <c r="B2175" s="1" t="s">
        <v>63</v>
      </c>
      <c r="C2175" t="s">
        <v>5</v>
      </c>
      <c r="D2175">
        <v>38</v>
      </c>
      <c r="E2175" t="s">
        <v>11</v>
      </c>
      <c r="F2175" s="12">
        <f t="shared" si="68"/>
        <v>38</v>
      </c>
      <c r="G2175" t="str">
        <f t="shared" si="67"/>
        <v>Adult</v>
      </c>
    </row>
    <row r="2176" spans="1:7" x14ac:dyDescent="0.35">
      <c r="A2176">
        <v>2175</v>
      </c>
      <c r="B2176" s="1" t="s">
        <v>64</v>
      </c>
      <c r="C2176" t="s">
        <v>4</v>
      </c>
      <c r="D2176">
        <v>41</v>
      </c>
      <c r="E2176" t="s">
        <v>11</v>
      </c>
      <c r="F2176" s="12">
        <f t="shared" si="68"/>
        <v>41</v>
      </c>
      <c r="G2176" t="str">
        <f t="shared" si="67"/>
        <v>Adult</v>
      </c>
    </row>
    <row r="2177" spans="1:7" x14ac:dyDescent="0.35">
      <c r="A2177">
        <v>2176</v>
      </c>
      <c r="B2177" s="1" t="s">
        <v>66</v>
      </c>
      <c r="C2177" t="s">
        <v>4</v>
      </c>
      <c r="D2177">
        <v>36</v>
      </c>
      <c r="E2177" t="s">
        <v>11</v>
      </c>
      <c r="F2177" s="12">
        <f t="shared" si="68"/>
        <v>36</v>
      </c>
      <c r="G2177" t="str">
        <f t="shared" si="67"/>
        <v>Adult</v>
      </c>
    </row>
    <row r="2178" spans="1:7" x14ac:dyDescent="0.35">
      <c r="A2178">
        <v>2177</v>
      </c>
      <c r="B2178" s="1" t="s">
        <v>62</v>
      </c>
      <c r="C2178" t="s">
        <v>5</v>
      </c>
      <c r="D2178">
        <v>68</v>
      </c>
      <c r="E2178" t="s">
        <v>11</v>
      </c>
      <c r="F2178" s="12">
        <f t="shared" si="68"/>
        <v>68</v>
      </c>
      <c r="G2178" t="str">
        <f t="shared" si="67"/>
        <v>Senior</v>
      </c>
    </row>
    <row r="2179" spans="1:7" x14ac:dyDescent="0.35">
      <c r="A2179">
        <v>2178</v>
      </c>
      <c r="B2179" s="1" t="s">
        <v>63</v>
      </c>
      <c r="C2179" t="s">
        <v>4</v>
      </c>
      <c r="D2179">
        <v>73</v>
      </c>
      <c r="E2179" t="s">
        <v>11</v>
      </c>
      <c r="F2179" s="12">
        <f t="shared" si="68"/>
        <v>73</v>
      </c>
      <c r="G2179" t="str">
        <f t="shared" ref="G2179:G2242" si="69">IF(F2179&gt;60,"Senior",IF(F2179&gt;=31,"Adult",IF(F2179&lt;31,"Adolocent","Invaild")))</f>
        <v>Senior</v>
      </c>
    </row>
    <row r="2180" spans="1:7" x14ac:dyDescent="0.35">
      <c r="A2180">
        <v>2179</v>
      </c>
      <c r="B2180" s="1" t="s">
        <v>64</v>
      </c>
      <c r="C2180" t="s">
        <v>4</v>
      </c>
      <c r="D2180">
        <v>69</v>
      </c>
      <c r="E2180" t="s">
        <v>11</v>
      </c>
      <c r="F2180" s="12">
        <f t="shared" si="68"/>
        <v>69</v>
      </c>
      <c r="G2180" t="str">
        <f t="shared" si="69"/>
        <v>Senior</v>
      </c>
    </row>
    <row r="2181" spans="1:7" x14ac:dyDescent="0.35">
      <c r="A2181">
        <v>2180</v>
      </c>
      <c r="B2181" s="1" t="s">
        <v>66</v>
      </c>
      <c r="C2181" t="s">
        <v>5</v>
      </c>
      <c r="D2181">
        <v>28</v>
      </c>
      <c r="E2181" t="s">
        <v>11</v>
      </c>
      <c r="F2181" s="12">
        <f t="shared" si="68"/>
        <v>28</v>
      </c>
      <c r="G2181" t="str">
        <f t="shared" si="69"/>
        <v>Adolocent</v>
      </c>
    </row>
    <row r="2182" spans="1:7" x14ac:dyDescent="0.35">
      <c r="A2182">
        <v>2181</v>
      </c>
      <c r="B2182" s="1" t="s">
        <v>62</v>
      </c>
      <c r="C2182" t="s">
        <v>5</v>
      </c>
      <c r="D2182">
        <v>26</v>
      </c>
      <c r="E2182" t="s">
        <v>11</v>
      </c>
      <c r="F2182" s="12">
        <f t="shared" ref="F2182:F2245" si="70">IF(D2182="",AVERAGE(D2179:D2181),D2182)</f>
        <v>26</v>
      </c>
      <c r="G2182" t="str">
        <f t="shared" si="69"/>
        <v>Adolocent</v>
      </c>
    </row>
    <row r="2183" spans="1:7" x14ac:dyDescent="0.35">
      <c r="A2183">
        <v>2182</v>
      </c>
      <c r="B2183" s="1" t="s">
        <v>63</v>
      </c>
      <c r="C2183" t="s">
        <v>5</v>
      </c>
      <c r="D2183">
        <v>64</v>
      </c>
      <c r="E2183" t="s">
        <v>11</v>
      </c>
      <c r="F2183" s="12">
        <f t="shared" si="70"/>
        <v>64</v>
      </c>
      <c r="G2183" t="str">
        <f t="shared" si="69"/>
        <v>Senior</v>
      </c>
    </row>
    <row r="2184" spans="1:7" x14ac:dyDescent="0.35">
      <c r="A2184">
        <v>2183</v>
      </c>
      <c r="B2184" s="1" t="s">
        <v>64</v>
      </c>
      <c r="C2184" t="s">
        <v>5</v>
      </c>
      <c r="D2184">
        <v>53</v>
      </c>
      <c r="E2184" t="s">
        <v>11</v>
      </c>
      <c r="F2184" s="12">
        <f t="shared" si="70"/>
        <v>53</v>
      </c>
      <c r="G2184" t="str">
        <f t="shared" si="69"/>
        <v>Adult</v>
      </c>
    </row>
    <row r="2185" spans="1:7" x14ac:dyDescent="0.35">
      <c r="A2185">
        <v>2184</v>
      </c>
      <c r="B2185" s="1" t="s">
        <v>66</v>
      </c>
      <c r="C2185" t="s">
        <v>4</v>
      </c>
      <c r="D2185">
        <v>28</v>
      </c>
      <c r="E2185" t="s">
        <v>11</v>
      </c>
      <c r="F2185" s="12">
        <f t="shared" si="70"/>
        <v>28</v>
      </c>
      <c r="G2185" t="str">
        <f t="shared" si="69"/>
        <v>Adolocent</v>
      </c>
    </row>
    <row r="2186" spans="1:7" x14ac:dyDescent="0.35">
      <c r="A2186">
        <v>2185</v>
      </c>
      <c r="B2186" s="1" t="s">
        <v>62</v>
      </c>
      <c r="C2186" t="s">
        <v>4</v>
      </c>
      <c r="D2186">
        <v>45</v>
      </c>
      <c r="E2186" t="s">
        <v>11</v>
      </c>
      <c r="F2186" s="12">
        <f t="shared" si="70"/>
        <v>45</v>
      </c>
      <c r="G2186" t="str">
        <f t="shared" si="69"/>
        <v>Adult</v>
      </c>
    </row>
    <row r="2187" spans="1:7" x14ac:dyDescent="0.35">
      <c r="A2187">
        <v>2186</v>
      </c>
      <c r="B2187" s="1" t="s">
        <v>63</v>
      </c>
      <c r="C2187" t="s">
        <v>4</v>
      </c>
      <c r="D2187">
        <v>39</v>
      </c>
      <c r="E2187" t="s">
        <v>11</v>
      </c>
      <c r="F2187" s="12">
        <f t="shared" si="70"/>
        <v>39</v>
      </c>
      <c r="G2187" t="str">
        <f t="shared" si="69"/>
        <v>Adult</v>
      </c>
    </row>
    <row r="2188" spans="1:7" x14ac:dyDescent="0.35">
      <c r="A2188">
        <v>2187</v>
      </c>
      <c r="B2188" s="1" t="s">
        <v>64</v>
      </c>
      <c r="C2188" t="s">
        <v>4</v>
      </c>
      <c r="D2188">
        <v>83</v>
      </c>
      <c r="E2188" t="s">
        <v>11</v>
      </c>
      <c r="F2188" s="12">
        <f t="shared" si="70"/>
        <v>83</v>
      </c>
      <c r="G2188" t="str">
        <f t="shared" si="69"/>
        <v>Senior</v>
      </c>
    </row>
    <row r="2189" spans="1:7" x14ac:dyDescent="0.35">
      <c r="A2189">
        <v>2188</v>
      </c>
      <c r="B2189" s="1" t="s">
        <v>66</v>
      </c>
      <c r="C2189" t="s">
        <v>4</v>
      </c>
      <c r="D2189">
        <v>39</v>
      </c>
      <c r="E2189" t="s">
        <v>11</v>
      </c>
      <c r="F2189" s="12">
        <f t="shared" si="70"/>
        <v>39</v>
      </c>
      <c r="G2189" t="str">
        <f t="shared" si="69"/>
        <v>Adult</v>
      </c>
    </row>
    <row r="2190" spans="1:7" x14ac:dyDescent="0.35">
      <c r="A2190">
        <v>2189</v>
      </c>
      <c r="B2190" s="1" t="s">
        <v>62</v>
      </c>
      <c r="C2190" t="s">
        <v>4</v>
      </c>
      <c r="D2190">
        <v>62</v>
      </c>
      <c r="E2190" t="s">
        <v>11</v>
      </c>
      <c r="F2190" s="12">
        <f t="shared" si="70"/>
        <v>62</v>
      </c>
      <c r="G2190" t="str">
        <f t="shared" si="69"/>
        <v>Senior</v>
      </c>
    </row>
    <row r="2191" spans="1:7" x14ac:dyDescent="0.35">
      <c r="A2191">
        <v>2190</v>
      </c>
      <c r="B2191" s="1" t="s">
        <v>63</v>
      </c>
      <c r="C2191" t="s">
        <v>5</v>
      </c>
      <c r="D2191">
        <v>70</v>
      </c>
      <c r="E2191" t="s">
        <v>11</v>
      </c>
      <c r="F2191" s="12">
        <f t="shared" si="70"/>
        <v>70</v>
      </c>
      <c r="G2191" t="str">
        <f t="shared" si="69"/>
        <v>Senior</v>
      </c>
    </row>
    <row r="2192" spans="1:7" x14ac:dyDescent="0.35">
      <c r="A2192">
        <v>2191</v>
      </c>
      <c r="B2192" s="1" t="s">
        <v>64</v>
      </c>
      <c r="C2192" t="s">
        <v>4</v>
      </c>
      <c r="D2192">
        <v>26</v>
      </c>
      <c r="E2192" t="s">
        <v>11</v>
      </c>
      <c r="F2192" s="12">
        <f t="shared" si="70"/>
        <v>26</v>
      </c>
      <c r="G2192" t="str">
        <f t="shared" si="69"/>
        <v>Adolocent</v>
      </c>
    </row>
    <row r="2193" spans="1:7" x14ac:dyDescent="0.35">
      <c r="A2193">
        <v>2192</v>
      </c>
      <c r="B2193" s="1" t="s">
        <v>66</v>
      </c>
      <c r="C2193" t="s">
        <v>4</v>
      </c>
      <c r="D2193">
        <v>28</v>
      </c>
      <c r="E2193" t="s">
        <v>11</v>
      </c>
      <c r="F2193" s="12">
        <f t="shared" si="70"/>
        <v>28</v>
      </c>
      <c r="G2193" t="str">
        <f t="shared" si="69"/>
        <v>Adolocent</v>
      </c>
    </row>
    <row r="2194" spans="1:7" x14ac:dyDescent="0.35">
      <c r="A2194">
        <v>2193</v>
      </c>
      <c r="B2194" s="1" t="s">
        <v>62</v>
      </c>
      <c r="C2194" t="s">
        <v>4</v>
      </c>
      <c r="D2194">
        <v>24</v>
      </c>
      <c r="E2194" t="s">
        <v>11</v>
      </c>
      <c r="F2194" s="12">
        <f t="shared" si="70"/>
        <v>24</v>
      </c>
      <c r="G2194" t="str">
        <f t="shared" si="69"/>
        <v>Adolocent</v>
      </c>
    </row>
    <row r="2195" spans="1:7" x14ac:dyDescent="0.35">
      <c r="A2195">
        <v>2194</v>
      </c>
      <c r="B2195" s="1" t="s">
        <v>63</v>
      </c>
      <c r="C2195" t="s">
        <v>5</v>
      </c>
      <c r="D2195">
        <v>81</v>
      </c>
      <c r="E2195" t="s">
        <v>11</v>
      </c>
      <c r="F2195" s="12">
        <f t="shared" si="70"/>
        <v>81</v>
      </c>
      <c r="G2195" t="str">
        <f t="shared" si="69"/>
        <v>Senior</v>
      </c>
    </row>
    <row r="2196" spans="1:7" x14ac:dyDescent="0.35">
      <c r="A2196">
        <v>2195</v>
      </c>
      <c r="B2196" s="1" t="s">
        <v>64</v>
      </c>
      <c r="C2196" t="s">
        <v>5</v>
      </c>
      <c r="D2196">
        <v>49</v>
      </c>
      <c r="E2196" t="s">
        <v>11</v>
      </c>
      <c r="F2196" s="12">
        <f t="shared" si="70"/>
        <v>49</v>
      </c>
      <c r="G2196" t="str">
        <f t="shared" si="69"/>
        <v>Adult</v>
      </c>
    </row>
    <row r="2197" spans="1:7" x14ac:dyDescent="0.35">
      <c r="A2197">
        <v>2196</v>
      </c>
      <c r="B2197" s="1" t="s">
        <v>66</v>
      </c>
      <c r="C2197" t="s">
        <v>5</v>
      </c>
      <c r="D2197">
        <v>79</v>
      </c>
      <c r="E2197" t="s">
        <v>11</v>
      </c>
      <c r="F2197" s="12">
        <f t="shared" si="70"/>
        <v>79</v>
      </c>
      <c r="G2197" t="str">
        <f t="shared" si="69"/>
        <v>Senior</v>
      </c>
    </row>
    <row r="2198" spans="1:7" x14ac:dyDescent="0.35">
      <c r="A2198">
        <v>2197</v>
      </c>
      <c r="B2198" s="1" t="s">
        <v>62</v>
      </c>
      <c r="C2198" t="s">
        <v>4</v>
      </c>
      <c r="D2198">
        <v>85</v>
      </c>
      <c r="E2198" t="s">
        <v>11</v>
      </c>
      <c r="F2198" s="12">
        <f t="shared" si="70"/>
        <v>85</v>
      </c>
      <c r="G2198" t="str">
        <f t="shared" si="69"/>
        <v>Senior</v>
      </c>
    </row>
    <row r="2199" spans="1:7" x14ac:dyDescent="0.35">
      <c r="A2199">
        <v>2198</v>
      </c>
      <c r="B2199" s="1" t="s">
        <v>63</v>
      </c>
      <c r="C2199" t="s">
        <v>5</v>
      </c>
      <c r="D2199">
        <v>30</v>
      </c>
      <c r="E2199" t="s">
        <v>11</v>
      </c>
      <c r="F2199" s="12">
        <f t="shared" si="70"/>
        <v>30</v>
      </c>
      <c r="G2199" t="str">
        <f t="shared" si="69"/>
        <v>Adolocent</v>
      </c>
    </row>
    <row r="2200" spans="1:7" x14ac:dyDescent="0.35">
      <c r="A2200">
        <v>2199</v>
      </c>
      <c r="B2200" s="1" t="s">
        <v>64</v>
      </c>
      <c r="C2200" t="s">
        <v>4</v>
      </c>
      <c r="D2200">
        <v>50</v>
      </c>
      <c r="E2200" t="s">
        <v>11</v>
      </c>
      <c r="F2200" s="12">
        <f t="shared" si="70"/>
        <v>50</v>
      </c>
      <c r="G2200" t="str">
        <f t="shared" si="69"/>
        <v>Adult</v>
      </c>
    </row>
    <row r="2201" spans="1:7" x14ac:dyDescent="0.35">
      <c r="A2201">
        <v>2200</v>
      </c>
      <c r="B2201" s="1" t="s">
        <v>66</v>
      </c>
      <c r="C2201" t="s">
        <v>5</v>
      </c>
      <c r="D2201">
        <v>52</v>
      </c>
      <c r="E2201" t="s">
        <v>11</v>
      </c>
      <c r="F2201" s="12">
        <f t="shared" si="70"/>
        <v>52</v>
      </c>
      <c r="G2201" t="str">
        <f t="shared" si="69"/>
        <v>Adult</v>
      </c>
    </row>
    <row r="2202" spans="1:7" x14ac:dyDescent="0.35">
      <c r="A2202">
        <v>2201</v>
      </c>
      <c r="B2202" s="1" t="s">
        <v>62</v>
      </c>
      <c r="C2202" t="s">
        <v>5</v>
      </c>
      <c r="D2202">
        <v>80</v>
      </c>
      <c r="E2202" t="s">
        <v>11</v>
      </c>
      <c r="F2202" s="12">
        <f t="shared" si="70"/>
        <v>80</v>
      </c>
      <c r="G2202" t="str">
        <f t="shared" si="69"/>
        <v>Senior</v>
      </c>
    </row>
    <row r="2203" spans="1:7" x14ac:dyDescent="0.35">
      <c r="A2203">
        <v>2202</v>
      </c>
      <c r="B2203" s="1" t="s">
        <v>63</v>
      </c>
      <c r="C2203" t="s">
        <v>4</v>
      </c>
      <c r="D2203">
        <v>40</v>
      </c>
      <c r="E2203" t="s">
        <v>11</v>
      </c>
      <c r="F2203" s="12">
        <f t="shared" si="70"/>
        <v>40</v>
      </c>
      <c r="G2203" t="str">
        <f t="shared" si="69"/>
        <v>Adult</v>
      </c>
    </row>
    <row r="2204" spans="1:7" x14ac:dyDescent="0.35">
      <c r="A2204">
        <v>2203</v>
      </c>
      <c r="B2204" s="1" t="s">
        <v>64</v>
      </c>
      <c r="C2204" t="s">
        <v>4</v>
      </c>
      <c r="D2204">
        <v>43</v>
      </c>
      <c r="E2204" t="s">
        <v>11</v>
      </c>
      <c r="F2204" s="12">
        <f t="shared" si="70"/>
        <v>43</v>
      </c>
      <c r="G2204" t="str">
        <f t="shared" si="69"/>
        <v>Adult</v>
      </c>
    </row>
    <row r="2205" spans="1:7" x14ac:dyDescent="0.35">
      <c r="A2205">
        <v>2204</v>
      </c>
      <c r="B2205" s="1" t="s">
        <v>66</v>
      </c>
      <c r="C2205" t="s">
        <v>5</v>
      </c>
      <c r="D2205">
        <v>67</v>
      </c>
      <c r="E2205" t="s">
        <v>11</v>
      </c>
      <c r="F2205" s="12">
        <f t="shared" si="70"/>
        <v>67</v>
      </c>
      <c r="G2205" t="str">
        <f t="shared" si="69"/>
        <v>Senior</v>
      </c>
    </row>
    <row r="2206" spans="1:7" x14ac:dyDescent="0.35">
      <c r="A2206">
        <v>2205</v>
      </c>
      <c r="B2206" s="1" t="s">
        <v>62</v>
      </c>
      <c r="C2206" t="s">
        <v>5</v>
      </c>
      <c r="D2206">
        <v>67</v>
      </c>
      <c r="E2206" t="s">
        <v>11</v>
      </c>
      <c r="F2206" s="12">
        <f t="shared" si="70"/>
        <v>67</v>
      </c>
      <c r="G2206" t="str">
        <f t="shared" si="69"/>
        <v>Senior</v>
      </c>
    </row>
    <row r="2207" spans="1:7" x14ac:dyDescent="0.35">
      <c r="A2207">
        <v>2206</v>
      </c>
      <c r="B2207" s="1" t="s">
        <v>63</v>
      </c>
      <c r="C2207" t="s">
        <v>5</v>
      </c>
      <c r="D2207">
        <v>37</v>
      </c>
      <c r="E2207" t="s">
        <v>11</v>
      </c>
      <c r="F2207" s="12">
        <f t="shared" si="70"/>
        <v>37</v>
      </c>
      <c r="G2207" t="str">
        <f t="shared" si="69"/>
        <v>Adult</v>
      </c>
    </row>
    <row r="2208" spans="1:7" x14ac:dyDescent="0.35">
      <c r="A2208">
        <v>2207</v>
      </c>
      <c r="B2208" s="1" t="s">
        <v>64</v>
      </c>
      <c r="C2208" t="s">
        <v>5</v>
      </c>
      <c r="D2208">
        <v>57</v>
      </c>
      <c r="E2208" t="s">
        <v>11</v>
      </c>
      <c r="F2208" s="12">
        <f t="shared" si="70"/>
        <v>57</v>
      </c>
      <c r="G2208" t="str">
        <f t="shared" si="69"/>
        <v>Adult</v>
      </c>
    </row>
    <row r="2209" spans="1:7" x14ac:dyDescent="0.35">
      <c r="A2209">
        <v>2208</v>
      </c>
      <c r="B2209" s="1" t="s">
        <v>66</v>
      </c>
      <c r="C2209" t="s">
        <v>5</v>
      </c>
      <c r="D2209">
        <v>61</v>
      </c>
      <c r="E2209" t="s">
        <v>11</v>
      </c>
      <c r="F2209" s="12">
        <f t="shared" si="70"/>
        <v>61</v>
      </c>
      <c r="G2209" t="str">
        <f t="shared" si="69"/>
        <v>Senior</v>
      </c>
    </row>
    <row r="2210" spans="1:7" x14ac:dyDescent="0.35">
      <c r="A2210">
        <v>2209</v>
      </c>
      <c r="B2210" s="1" t="s">
        <v>62</v>
      </c>
      <c r="C2210" t="s">
        <v>5</v>
      </c>
      <c r="D2210">
        <v>86</v>
      </c>
      <c r="E2210" t="s">
        <v>11</v>
      </c>
      <c r="F2210" s="12">
        <f t="shared" si="70"/>
        <v>86</v>
      </c>
      <c r="G2210" t="str">
        <f t="shared" si="69"/>
        <v>Senior</v>
      </c>
    </row>
    <row r="2211" spans="1:7" x14ac:dyDescent="0.35">
      <c r="A2211">
        <v>2210</v>
      </c>
      <c r="B2211" s="1" t="s">
        <v>63</v>
      </c>
      <c r="C2211" t="s">
        <v>4</v>
      </c>
      <c r="D2211">
        <v>67</v>
      </c>
      <c r="E2211" t="s">
        <v>11</v>
      </c>
      <c r="F2211" s="12">
        <f t="shared" si="70"/>
        <v>67</v>
      </c>
      <c r="G2211" t="str">
        <f t="shared" si="69"/>
        <v>Senior</v>
      </c>
    </row>
    <row r="2212" spans="1:7" x14ac:dyDescent="0.35">
      <c r="A2212">
        <v>2211</v>
      </c>
      <c r="B2212" s="1" t="s">
        <v>64</v>
      </c>
      <c r="C2212" t="s">
        <v>4</v>
      </c>
      <c r="D2212">
        <v>53</v>
      </c>
      <c r="E2212" t="s">
        <v>11</v>
      </c>
      <c r="F2212" s="12">
        <f t="shared" si="70"/>
        <v>53</v>
      </c>
      <c r="G2212" t="str">
        <f t="shared" si="69"/>
        <v>Adult</v>
      </c>
    </row>
    <row r="2213" spans="1:7" x14ac:dyDescent="0.35">
      <c r="A2213">
        <v>2212</v>
      </c>
      <c r="B2213" s="1" t="s">
        <v>66</v>
      </c>
      <c r="C2213" t="s">
        <v>4</v>
      </c>
      <c r="D2213">
        <v>80</v>
      </c>
      <c r="E2213" t="s">
        <v>11</v>
      </c>
      <c r="F2213" s="12">
        <f t="shared" si="70"/>
        <v>80</v>
      </c>
      <c r="G2213" t="str">
        <f t="shared" si="69"/>
        <v>Senior</v>
      </c>
    </row>
    <row r="2214" spans="1:7" x14ac:dyDescent="0.35">
      <c r="A2214">
        <v>2213</v>
      </c>
      <c r="B2214" s="1" t="s">
        <v>62</v>
      </c>
      <c r="C2214" t="s">
        <v>5</v>
      </c>
      <c r="D2214">
        <v>79</v>
      </c>
      <c r="E2214" t="s">
        <v>11</v>
      </c>
      <c r="F2214" s="12">
        <f t="shared" si="70"/>
        <v>79</v>
      </c>
      <c r="G2214" t="str">
        <f t="shared" si="69"/>
        <v>Senior</v>
      </c>
    </row>
    <row r="2215" spans="1:7" x14ac:dyDescent="0.35">
      <c r="A2215">
        <v>2214</v>
      </c>
      <c r="B2215" s="1" t="s">
        <v>63</v>
      </c>
      <c r="C2215" t="s">
        <v>4</v>
      </c>
      <c r="D2215">
        <v>32</v>
      </c>
      <c r="E2215" t="s">
        <v>11</v>
      </c>
      <c r="F2215" s="12">
        <f t="shared" si="70"/>
        <v>32</v>
      </c>
      <c r="G2215" t="str">
        <f t="shared" si="69"/>
        <v>Adult</v>
      </c>
    </row>
    <row r="2216" spans="1:7" x14ac:dyDescent="0.35">
      <c r="A2216">
        <v>2215</v>
      </c>
      <c r="B2216" s="1" t="s">
        <v>64</v>
      </c>
      <c r="C2216" t="s">
        <v>4</v>
      </c>
      <c r="D2216">
        <v>73</v>
      </c>
      <c r="E2216" t="s">
        <v>11</v>
      </c>
      <c r="F2216" s="12">
        <f t="shared" si="70"/>
        <v>73</v>
      </c>
      <c r="G2216" t="str">
        <f t="shared" si="69"/>
        <v>Senior</v>
      </c>
    </row>
    <row r="2217" spans="1:7" x14ac:dyDescent="0.35">
      <c r="A2217">
        <v>2216</v>
      </c>
      <c r="B2217" s="1" t="s">
        <v>66</v>
      </c>
      <c r="C2217" t="s">
        <v>5</v>
      </c>
      <c r="D2217">
        <v>36</v>
      </c>
      <c r="E2217" t="s">
        <v>11</v>
      </c>
      <c r="F2217" s="12">
        <f t="shared" si="70"/>
        <v>36</v>
      </c>
      <c r="G2217" t="str">
        <f t="shared" si="69"/>
        <v>Adult</v>
      </c>
    </row>
    <row r="2218" spans="1:7" x14ac:dyDescent="0.35">
      <c r="A2218">
        <v>2217</v>
      </c>
      <c r="B2218" s="1" t="s">
        <v>62</v>
      </c>
      <c r="C2218" t="s">
        <v>5</v>
      </c>
      <c r="D2218">
        <v>18</v>
      </c>
      <c r="E2218" t="s">
        <v>11</v>
      </c>
      <c r="F2218" s="12">
        <f t="shared" si="70"/>
        <v>18</v>
      </c>
      <c r="G2218" t="str">
        <f t="shared" si="69"/>
        <v>Adolocent</v>
      </c>
    </row>
    <row r="2219" spans="1:7" x14ac:dyDescent="0.35">
      <c r="A2219">
        <v>2218</v>
      </c>
      <c r="B2219" s="1" t="s">
        <v>63</v>
      </c>
      <c r="C2219" t="s">
        <v>4</v>
      </c>
      <c r="D2219">
        <v>37</v>
      </c>
      <c r="E2219" t="s">
        <v>11</v>
      </c>
      <c r="F2219" s="12">
        <f t="shared" si="70"/>
        <v>37</v>
      </c>
      <c r="G2219" t="str">
        <f t="shared" si="69"/>
        <v>Adult</v>
      </c>
    </row>
    <row r="2220" spans="1:7" x14ac:dyDescent="0.35">
      <c r="A2220">
        <v>2219</v>
      </c>
      <c r="B2220" s="1" t="s">
        <v>64</v>
      </c>
      <c r="C2220" t="s">
        <v>4</v>
      </c>
      <c r="D2220">
        <v>19</v>
      </c>
      <c r="E2220" t="s">
        <v>11</v>
      </c>
      <c r="F2220" s="12">
        <f t="shared" si="70"/>
        <v>19</v>
      </c>
      <c r="G2220" t="str">
        <f t="shared" si="69"/>
        <v>Adolocent</v>
      </c>
    </row>
    <row r="2221" spans="1:7" x14ac:dyDescent="0.35">
      <c r="A2221">
        <v>2220</v>
      </c>
      <c r="B2221" s="1" t="s">
        <v>66</v>
      </c>
      <c r="C2221" t="s">
        <v>5</v>
      </c>
      <c r="E2221" t="s">
        <v>11</v>
      </c>
      <c r="F2221" s="12">
        <f t="shared" si="70"/>
        <v>24.666666666666668</v>
      </c>
      <c r="G2221" t="str">
        <f t="shared" si="69"/>
        <v>Adolocent</v>
      </c>
    </row>
    <row r="2222" spans="1:7" x14ac:dyDescent="0.35">
      <c r="A2222">
        <v>2221</v>
      </c>
      <c r="B2222" s="1" t="s">
        <v>62</v>
      </c>
      <c r="C2222" t="s">
        <v>5</v>
      </c>
      <c r="D2222">
        <v>69</v>
      </c>
      <c r="E2222" t="s">
        <v>11</v>
      </c>
      <c r="F2222" s="12">
        <f t="shared" si="70"/>
        <v>69</v>
      </c>
      <c r="G2222" t="str">
        <f t="shared" si="69"/>
        <v>Senior</v>
      </c>
    </row>
    <row r="2223" spans="1:7" x14ac:dyDescent="0.35">
      <c r="A2223">
        <v>2222</v>
      </c>
      <c r="B2223" s="1" t="s">
        <v>63</v>
      </c>
      <c r="C2223" t="s">
        <v>5</v>
      </c>
      <c r="D2223">
        <v>23</v>
      </c>
      <c r="E2223" t="s">
        <v>11</v>
      </c>
      <c r="F2223" s="12">
        <f t="shared" si="70"/>
        <v>23</v>
      </c>
      <c r="G2223" t="str">
        <f t="shared" si="69"/>
        <v>Adolocent</v>
      </c>
    </row>
    <row r="2224" spans="1:7" x14ac:dyDescent="0.35">
      <c r="A2224">
        <v>2223</v>
      </c>
      <c r="B2224" s="1" t="s">
        <v>64</v>
      </c>
      <c r="C2224" t="s">
        <v>4</v>
      </c>
      <c r="D2224">
        <v>85</v>
      </c>
      <c r="E2224" t="s">
        <v>11</v>
      </c>
      <c r="F2224" s="12">
        <f t="shared" si="70"/>
        <v>85</v>
      </c>
      <c r="G2224" t="str">
        <f t="shared" si="69"/>
        <v>Senior</v>
      </c>
    </row>
    <row r="2225" spans="1:7" x14ac:dyDescent="0.35">
      <c r="A2225">
        <v>2224</v>
      </c>
      <c r="B2225" s="1" t="s">
        <v>66</v>
      </c>
      <c r="C2225" t="s">
        <v>4</v>
      </c>
      <c r="D2225">
        <v>82</v>
      </c>
      <c r="E2225" t="s">
        <v>11</v>
      </c>
      <c r="F2225" s="12">
        <f t="shared" si="70"/>
        <v>82</v>
      </c>
      <c r="G2225" t="str">
        <f t="shared" si="69"/>
        <v>Senior</v>
      </c>
    </row>
    <row r="2226" spans="1:7" x14ac:dyDescent="0.35">
      <c r="A2226">
        <v>2225</v>
      </c>
      <c r="B2226" s="1" t="s">
        <v>62</v>
      </c>
      <c r="C2226" t="s">
        <v>5</v>
      </c>
      <c r="D2226">
        <v>89</v>
      </c>
      <c r="E2226" t="s">
        <v>11</v>
      </c>
      <c r="F2226" s="12">
        <f t="shared" si="70"/>
        <v>89</v>
      </c>
      <c r="G2226" t="str">
        <f t="shared" si="69"/>
        <v>Senior</v>
      </c>
    </row>
    <row r="2227" spans="1:7" x14ac:dyDescent="0.35">
      <c r="A2227">
        <v>2226</v>
      </c>
      <c r="B2227" s="1" t="s">
        <v>63</v>
      </c>
      <c r="C2227" t="s">
        <v>5</v>
      </c>
      <c r="D2227">
        <v>66</v>
      </c>
      <c r="E2227" t="s">
        <v>11</v>
      </c>
      <c r="F2227" s="12">
        <f t="shared" si="70"/>
        <v>66</v>
      </c>
      <c r="G2227" t="str">
        <f t="shared" si="69"/>
        <v>Senior</v>
      </c>
    </row>
    <row r="2228" spans="1:7" x14ac:dyDescent="0.35">
      <c r="A2228">
        <v>2227</v>
      </c>
      <c r="B2228" s="1" t="s">
        <v>64</v>
      </c>
      <c r="C2228" t="s">
        <v>5</v>
      </c>
      <c r="D2228">
        <v>70</v>
      </c>
      <c r="E2228" t="s">
        <v>11</v>
      </c>
      <c r="F2228" s="12">
        <f t="shared" si="70"/>
        <v>70</v>
      </c>
      <c r="G2228" t="str">
        <f t="shared" si="69"/>
        <v>Senior</v>
      </c>
    </row>
    <row r="2229" spans="1:7" x14ac:dyDescent="0.35">
      <c r="A2229">
        <v>2228</v>
      </c>
      <c r="B2229" s="1" t="s">
        <v>66</v>
      </c>
      <c r="C2229" t="s">
        <v>5</v>
      </c>
      <c r="D2229">
        <v>46</v>
      </c>
      <c r="E2229" t="s">
        <v>11</v>
      </c>
      <c r="F2229" s="12">
        <f t="shared" si="70"/>
        <v>46</v>
      </c>
      <c r="G2229" t="str">
        <f t="shared" si="69"/>
        <v>Adult</v>
      </c>
    </row>
    <row r="2230" spans="1:7" x14ac:dyDescent="0.35">
      <c r="A2230">
        <v>2229</v>
      </c>
      <c r="B2230" s="1" t="s">
        <v>62</v>
      </c>
      <c r="C2230" t="s">
        <v>5</v>
      </c>
      <c r="D2230">
        <v>38</v>
      </c>
      <c r="E2230" t="s">
        <v>11</v>
      </c>
      <c r="F2230" s="12">
        <f t="shared" si="70"/>
        <v>38</v>
      </c>
      <c r="G2230" t="str">
        <f t="shared" si="69"/>
        <v>Adult</v>
      </c>
    </row>
    <row r="2231" spans="1:7" x14ac:dyDescent="0.35">
      <c r="A2231">
        <v>2230</v>
      </c>
      <c r="B2231" s="1" t="s">
        <v>63</v>
      </c>
      <c r="C2231" t="s">
        <v>5</v>
      </c>
      <c r="D2231">
        <v>65</v>
      </c>
      <c r="E2231" t="s">
        <v>11</v>
      </c>
      <c r="F2231" s="12">
        <f t="shared" si="70"/>
        <v>65</v>
      </c>
      <c r="G2231" t="str">
        <f t="shared" si="69"/>
        <v>Senior</v>
      </c>
    </row>
    <row r="2232" spans="1:7" x14ac:dyDescent="0.35">
      <c r="A2232">
        <v>2231</v>
      </c>
      <c r="B2232" s="1" t="s">
        <v>64</v>
      </c>
      <c r="C2232" t="s">
        <v>4</v>
      </c>
      <c r="D2232">
        <v>76</v>
      </c>
      <c r="E2232" t="s">
        <v>11</v>
      </c>
      <c r="F2232" s="12">
        <f t="shared" si="70"/>
        <v>76</v>
      </c>
      <c r="G2232" t="str">
        <f t="shared" si="69"/>
        <v>Senior</v>
      </c>
    </row>
    <row r="2233" spans="1:7" x14ac:dyDescent="0.35">
      <c r="A2233">
        <v>2232</v>
      </c>
      <c r="B2233" s="1" t="s">
        <v>66</v>
      </c>
      <c r="C2233" t="s">
        <v>4</v>
      </c>
      <c r="D2233">
        <v>57</v>
      </c>
      <c r="E2233" t="s">
        <v>11</v>
      </c>
      <c r="F2233" s="12">
        <f t="shared" si="70"/>
        <v>57</v>
      </c>
      <c r="G2233" t="str">
        <f t="shared" si="69"/>
        <v>Adult</v>
      </c>
    </row>
    <row r="2234" spans="1:7" x14ac:dyDescent="0.35">
      <c r="A2234">
        <v>2233</v>
      </c>
      <c r="B2234" s="1" t="s">
        <v>62</v>
      </c>
      <c r="C2234" t="s">
        <v>5</v>
      </c>
      <c r="D2234">
        <v>52</v>
      </c>
      <c r="E2234" t="s">
        <v>11</v>
      </c>
      <c r="F2234" s="12">
        <f t="shared" si="70"/>
        <v>52</v>
      </c>
      <c r="G2234" t="str">
        <f t="shared" si="69"/>
        <v>Adult</v>
      </c>
    </row>
    <row r="2235" spans="1:7" x14ac:dyDescent="0.35">
      <c r="A2235">
        <v>2234</v>
      </c>
      <c r="B2235" s="1" t="s">
        <v>63</v>
      </c>
      <c r="C2235" t="s">
        <v>4</v>
      </c>
      <c r="D2235">
        <v>47</v>
      </c>
      <c r="E2235" t="s">
        <v>11</v>
      </c>
      <c r="F2235" s="12">
        <f t="shared" si="70"/>
        <v>47</v>
      </c>
      <c r="G2235" t="str">
        <f t="shared" si="69"/>
        <v>Adult</v>
      </c>
    </row>
    <row r="2236" spans="1:7" x14ac:dyDescent="0.35">
      <c r="A2236">
        <v>2235</v>
      </c>
      <c r="B2236" s="1" t="s">
        <v>64</v>
      </c>
      <c r="C2236" t="s">
        <v>4</v>
      </c>
      <c r="D2236">
        <v>65</v>
      </c>
      <c r="E2236" t="s">
        <v>11</v>
      </c>
      <c r="F2236" s="12">
        <f t="shared" si="70"/>
        <v>65</v>
      </c>
      <c r="G2236" t="str">
        <f t="shared" si="69"/>
        <v>Senior</v>
      </c>
    </row>
    <row r="2237" spans="1:7" x14ac:dyDescent="0.35">
      <c r="A2237">
        <v>2236</v>
      </c>
      <c r="B2237" s="1" t="s">
        <v>66</v>
      </c>
      <c r="C2237" t="s">
        <v>5</v>
      </c>
      <c r="D2237">
        <v>80</v>
      </c>
      <c r="E2237" t="s">
        <v>11</v>
      </c>
      <c r="F2237" s="12">
        <f t="shared" si="70"/>
        <v>80</v>
      </c>
      <c r="G2237" t="str">
        <f t="shared" si="69"/>
        <v>Senior</v>
      </c>
    </row>
    <row r="2238" spans="1:7" x14ac:dyDescent="0.35">
      <c r="A2238">
        <v>2237</v>
      </c>
      <c r="B2238" s="1" t="s">
        <v>62</v>
      </c>
      <c r="C2238" t="s">
        <v>5</v>
      </c>
      <c r="D2238">
        <v>65</v>
      </c>
      <c r="E2238" t="s">
        <v>11</v>
      </c>
      <c r="F2238" s="12">
        <f t="shared" si="70"/>
        <v>65</v>
      </c>
      <c r="G2238" t="str">
        <f t="shared" si="69"/>
        <v>Senior</v>
      </c>
    </row>
    <row r="2239" spans="1:7" x14ac:dyDescent="0.35">
      <c r="A2239">
        <v>2238</v>
      </c>
      <c r="B2239" s="1" t="s">
        <v>63</v>
      </c>
      <c r="C2239" t="s">
        <v>4</v>
      </c>
      <c r="D2239">
        <v>43</v>
      </c>
      <c r="E2239" t="s">
        <v>11</v>
      </c>
      <c r="F2239" s="12">
        <f t="shared" si="70"/>
        <v>43</v>
      </c>
      <c r="G2239" t="str">
        <f t="shared" si="69"/>
        <v>Adult</v>
      </c>
    </row>
    <row r="2240" spans="1:7" x14ac:dyDescent="0.35">
      <c r="A2240">
        <v>2239</v>
      </c>
      <c r="B2240" s="1" t="s">
        <v>64</v>
      </c>
      <c r="C2240" t="s">
        <v>5</v>
      </c>
      <c r="D2240">
        <v>36</v>
      </c>
      <c r="E2240" t="s">
        <v>11</v>
      </c>
      <c r="F2240" s="12">
        <f t="shared" si="70"/>
        <v>36</v>
      </c>
      <c r="G2240" t="str">
        <f t="shared" si="69"/>
        <v>Adult</v>
      </c>
    </row>
    <row r="2241" spans="1:7" x14ac:dyDescent="0.35">
      <c r="A2241">
        <v>2240</v>
      </c>
      <c r="B2241" s="1" t="s">
        <v>66</v>
      </c>
      <c r="C2241" t="s">
        <v>5</v>
      </c>
      <c r="D2241">
        <v>83</v>
      </c>
      <c r="E2241" t="s">
        <v>11</v>
      </c>
      <c r="F2241" s="12">
        <f t="shared" si="70"/>
        <v>83</v>
      </c>
      <c r="G2241" t="str">
        <f t="shared" si="69"/>
        <v>Senior</v>
      </c>
    </row>
    <row r="2242" spans="1:7" x14ac:dyDescent="0.35">
      <c r="A2242">
        <v>2241</v>
      </c>
      <c r="B2242" s="1" t="s">
        <v>62</v>
      </c>
      <c r="C2242" t="s">
        <v>4</v>
      </c>
      <c r="D2242">
        <v>67</v>
      </c>
      <c r="E2242" t="s">
        <v>11</v>
      </c>
      <c r="F2242" s="12">
        <f t="shared" si="70"/>
        <v>67</v>
      </c>
      <c r="G2242" t="str">
        <f t="shared" si="69"/>
        <v>Senior</v>
      </c>
    </row>
    <row r="2243" spans="1:7" x14ac:dyDescent="0.35">
      <c r="A2243">
        <v>2242</v>
      </c>
      <c r="B2243" s="1" t="s">
        <v>63</v>
      </c>
      <c r="C2243" t="s">
        <v>5</v>
      </c>
      <c r="D2243">
        <v>77</v>
      </c>
      <c r="E2243" t="s">
        <v>11</v>
      </c>
      <c r="F2243" s="12">
        <f t="shared" si="70"/>
        <v>77</v>
      </c>
      <c r="G2243" t="str">
        <f t="shared" ref="G2243:G2306" si="71">IF(F2243&gt;60,"Senior",IF(F2243&gt;=31,"Adult",IF(F2243&lt;31,"Adolocent","Invaild")))</f>
        <v>Senior</v>
      </c>
    </row>
    <row r="2244" spans="1:7" x14ac:dyDescent="0.35">
      <c r="A2244">
        <v>2243</v>
      </c>
      <c r="B2244" s="1" t="s">
        <v>64</v>
      </c>
      <c r="C2244" t="s">
        <v>4</v>
      </c>
      <c r="D2244">
        <v>79</v>
      </c>
      <c r="E2244" t="s">
        <v>11</v>
      </c>
      <c r="F2244" s="12">
        <f t="shared" si="70"/>
        <v>79</v>
      </c>
      <c r="G2244" t="str">
        <f t="shared" si="71"/>
        <v>Senior</v>
      </c>
    </row>
    <row r="2245" spans="1:7" x14ac:dyDescent="0.35">
      <c r="A2245">
        <v>2244</v>
      </c>
      <c r="B2245" s="1" t="s">
        <v>66</v>
      </c>
      <c r="C2245" t="s">
        <v>5</v>
      </c>
      <c r="D2245">
        <v>51</v>
      </c>
      <c r="E2245" t="s">
        <v>11</v>
      </c>
      <c r="F2245" s="12">
        <f t="shared" si="70"/>
        <v>51</v>
      </c>
      <c r="G2245" t="str">
        <f t="shared" si="71"/>
        <v>Adult</v>
      </c>
    </row>
    <row r="2246" spans="1:7" x14ac:dyDescent="0.35">
      <c r="A2246">
        <v>2245</v>
      </c>
      <c r="B2246" s="1" t="s">
        <v>62</v>
      </c>
      <c r="C2246" t="s">
        <v>4</v>
      </c>
      <c r="D2246">
        <v>61</v>
      </c>
      <c r="E2246" t="s">
        <v>11</v>
      </c>
      <c r="F2246" s="12">
        <f t="shared" ref="F2246:F2309" si="72">IF(D2246="",AVERAGE(D2243:D2245),D2246)</f>
        <v>61</v>
      </c>
      <c r="G2246" t="str">
        <f t="shared" si="71"/>
        <v>Senior</v>
      </c>
    </row>
    <row r="2247" spans="1:7" x14ac:dyDescent="0.35">
      <c r="A2247">
        <v>2246</v>
      </c>
      <c r="B2247" s="1" t="s">
        <v>63</v>
      </c>
      <c r="C2247" t="s">
        <v>4</v>
      </c>
      <c r="D2247">
        <v>76</v>
      </c>
      <c r="E2247" t="s">
        <v>11</v>
      </c>
      <c r="F2247" s="12">
        <f t="shared" si="72"/>
        <v>76</v>
      </c>
      <c r="G2247" t="str">
        <f t="shared" si="71"/>
        <v>Senior</v>
      </c>
    </row>
    <row r="2248" spans="1:7" x14ac:dyDescent="0.35">
      <c r="A2248">
        <v>2247</v>
      </c>
      <c r="B2248" s="1" t="s">
        <v>64</v>
      </c>
      <c r="C2248" t="s">
        <v>5</v>
      </c>
      <c r="D2248">
        <v>71</v>
      </c>
      <c r="E2248" t="s">
        <v>11</v>
      </c>
      <c r="F2248" s="12">
        <f t="shared" si="72"/>
        <v>71</v>
      </c>
      <c r="G2248" t="str">
        <f t="shared" si="71"/>
        <v>Senior</v>
      </c>
    </row>
    <row r="2249" spans="1:7" x14ac:dyDescent="0.35">
      <c r="A2249">
        <v>2248</v>
      </c>
      <c r="B2249" s="1" t="s">
        <v>66</v>
      </c>
      <c r="C2249" t="s">
        <v>5</v>
      </c>
      <c r="D2249">
        <v>68</v>
      </c>
      <c r="E2249" t="s">
        <v>11</v>
      </c>
      <c r="F2249" s="12">
        <f t="shared" si="72"/>
        <v>68</v>
      </c>
      <c r="G2249" t="str">
        <f t="shared" si="71"/>
        <v>Senior</v>
      </c>
    </row>
    <row r="2250" spans="1:7" x14ac:dyDescent="0.35">
      <c r="A2250">
        <v>2249</v>
      </c>
      <c r="B2250" s="1" t="s">
        <v>62</v>
      </c>
      <c r="C2250" t="s">
        <v>4</v>
      </c>
      <c r="D2250">
        <v>35</v>
      </c>
      <c r="E2250" t="s">
        <v>11</v>
      </c>
      <c r="F2250" s="12">
        <f t="shared" si="72"/>
        <v>35</v>
      </c>
      <c r="G2250" t="str">
        <f t="shared" si="71"/>
        <v>Adult</v>
      </c>
    </row>
    <row r="2251" spans="1:7" x14ac:dyDescent="0.35">
      <c r="A2251">
        <v>2250</v>
      </c>
      <c r="B2251" s="1" t="s">
        <v>63</v>
      </c>
      <c r="C2251" t="s">
        <v>4</v>
      </c>
      <c r="D2251">
        <v>79</v>
      </c>
      <c r="E2251" t="s">
        <v>11</v>
      </c>
      <c r="F2251" s="12">
        <f t="shared" si="72"/>
        <v>79</v>
      </c>
      <c r="G2251" t="str">
        <f t="shared" si="71"/>
        <v>Senior</v>
      </c>
    </row>
    <row r="2252" spans="1:7" x14ac:dyDescent="0.35">
      <c r="A2252">
        <v>2251</v>
      </c>
      <c r="B2252" s="1" t="s">
        <v>64</v>
      </c>
      <c r="C2252" t="s">
        <v>4</v>
      </c>
      <c r="D2252">
        <v>75</v>
      </c>
      <c r="E2252" t="s">
        <v>11</v>
      </c>
      <c r="F2252" s="12">
        <f t="shared" si="72"/>
        <v>75</v>
      </c>
      <c r="G2252" t="str">
        <f t="shared" si="71"/>
        <v>Senior</v>
      </c>
    </row>
    <row r="2253" spans="1:7" x14ac:dyDescent="0.35">
      <c r="A2253">
        <v>2252</v>
      </c>
      <c r="B2253" s="1" t="s">
        <v>66</v>
      </c>
      <c r="C2253" t="s">
        <v>4</v>
      </c>
      <c r="D2253">
        <v>21</v>
      </c>
      <c r="E2253" t="s">
        <v>11</v>
      </c>
      <c r="F2253" s="12">
        <f t="shared" si="72"/>
        <v>21</v>
      </c>
      <c r="G2253" t="str">
        <f t="shared" si="71"/>
        <v>Adolocent</v>
      </c>
    </row>
    <row r="2254" spans="1:7" x14ac:dyDescent="0.35">
      <c r="A2254">
        <v>2253</v>
      </c>
      <c r="B2254" s="1" t="s">
        <v>62</v>
      </c>
      <c r="C2254" t="s">
        <v>4</v>
      </c>
      <c r="D2254">
        <v>26</v>
      </c>
      <c r="E2254" t="s">
        <v>11</v>
      </c>
      <c r="F2254" s="12">
        <f t="shared" si="72"/>
        <v>26</v>
      </c>
      <c r="G2254" t="str">
        <f t="shared" si="71"/>
        <v>Adolocent</v>
      </c>
    </row>
    <row r="2255" spans="1:7" x14ac:dyDescent="0.35">
      <c r="A2255">
        <v>2254</v>
      </c>
      <c r="B2255" s="1" t="s">
        <v>63</v>
      </c>
      <c r="C2255" t="s">
        <v>5</v>
      </c>
      <c r="D2255">
        <v>38</v>
      </c>
      <c r="E2255" t="s">
        <v>11</v>
      </c>
      <c r="F2255" s="12">
        <f t="shared" si="72"/>
        <v>38</v>
      </c>
      <c r="G2255" t="str">
        <f t="shared" si="71"/>
        <v>Adult</v>
      </c>
    </row>
    <row r="2256" spans="1:7" x14ac:dyDescent="0.35">
      <c r="A2256">
        <v>2255</v>
      </c>
      <c r="B2256" s="1" t="s">
        <v>64</v>
      </c>
      <c r="C2256" t="s">
        <v>5</v>
      </c>
      <c r="D2256">
        <v>45</v>
      </c>
      <c r="E2256" t="s">
        <v>11</v>
      </c>
      <c r="F2256" s="12">
        <f t="shared" si="72"/>
        <v>45</v>
      </c>
      <c r="G2256" t="str">
        <f t="shared" si="71"/>
        <v>Adult</v>
      </c>
    </row>
    <row r="2257" spans="1:7" x14ac:dyDescent="0.35">
      <c r="A2257">
        <v>2256</v>
      </c>
      <c r="B2257" s="1" t="s">
        <v>66</v>
      </c>
      <c r="C2257" t="s">
        <v>4</v>
      </c>
      <c r="D2257">
        <v>43</v>
      </c>
      <c r="E2257" t="s">
        <v>11</v>
      </c>
      <c r="F2257" s="12">
        <f t="shared" si="72"/>
        <v>43</v>
      </c>
      <c r="G2257" t="str">
        <f t="shared" si="71"/>
        <v>Adult</v>
      </c>
    </row>
    <row r="2258" spans="1:7" x14ac:dyDescent="0.35">
      <c r="A2258">
        <v>2257</v>
      </c>
      <c r="B2258" s="1" t="s">
        <v>62</v>
      </c>
      <c r="C2258" t="s">
        <v>5</v>
      </c>
      <c r="D2258">
        <v>59</v>
      </c>
      <c r="E2258" t="s">
        <v>11</v>
      </c>
      <c r="F2258" s="12">
        <f t="shared" si="72"/>
        <v>59</v>
      </c>
      <c r="G2258" t="str">
        <f t="shared" si="71"/>
        <v>Adult</v>
      </c>
    </row>
    <row r="2259" spans="1:7" x14ac:dyDescent="0.35">
      <c r="A2259">
        <v>2258</v>
      </c>
      <c r="B2259" s="1" t="s">
        <v>63</v>
      </c>
      <c r="C2259" t="s">
        <v>4</v>
      </c>
      <c r="D2259">
        <v>77</v>
      </c>
      <c r="E2259" t="s">
        <v>11</v>
      </c>
      <c r="F2259" s="12">
        <f t="shared" si="72"/>
        <v>77</v>
      </c>
      <c r="G2259" t="str">
        <f t="shared" si="71"/>
        <v>Senior</v>
      </c>
    </row>
    <row r="2260" spans="1:7" x14ac:dyDescent="0.35">
      <c r="A2260">
        <v>2259</v>
      </c>
      <c r="B2260" s="1" t="s">
        <v>64</v>
      </c>
      <c r="C2260" t="s">
        <v>5</v>
      </c>
      <c r="D2260">
        <v>41</v>
      </c>
      <c r="E2260" t="s">
        <v>11</v>
      </c>
      <c r="F2260" s="12">
        <f t="shared" si="72"/>
        <v>41</v>
      </c>
      <c r="G2260" t="str">
        <f t="shared" si="71"/>
        <v>Adult</v>
      </c>
    </row>
    <row r="2261" spans="1:7" x14ac:dyDescent="0.35">
      <c r="A2261">
        <v>2260</v>
      </c>
      <c r="B2261" s="1" t="s">
        <v>66</v>
      </c>
      <c r="C2261" t="s">
        <v>4</v>
      </c>
      <c r="D2261">
        <v>60</v>
      </c>
      <c r="E2261" t="s">
        <v>11</v>
      </c>
      <c r="F2261" s="12">
        <f t="shared" si="72"/>
        <v>60</v>
      </c>
      <c r="G2261" t="str">
        <f t="shared" si="71"/>
        <v>Adult</v>
      </c>
    </row>
    <row r="2262" spans="1:7" x14ac:dyDescent="0.35">
      <c r="A2262">
        <v>2261</v>
      </c>
      <c r="B2262" s="1" t="s">
        <v>62</v>
      </c>
      <c r="C2262" t="s">
        <v>4</v>
      </c>
      <c r="D2262">
        <v>90</v>
      </c>
      <c r="E2262" t="s">
        <v>11</v>
      </c>
      <c r="F2262" s="12">
        <f t="shared" si="72"/>
        <v>90</v>
      </c>
      <c r="G2262" t="str">
        <f t="shared" si="71"/>
        <v>Senior</v>
      </c>
    </row>
    <row r="2263" spans="1:7" x14ac:dyDescent="0.35">
      <c r="A2263">
        <v>2262</v>
      </c>
      <c r="B2263" s="1" t="s">
        <v>63</v>
      </c>
      <c r="C2263" t="s">
        <v>5</v>
      </c>
      <c r="D2263">
        <v>27</v>
      </c>
      <c r="E2263" t="s">
        <v>11</v>
      </c>
      <c r="F2263" s="12">
        <f t="shared" si="72"/>
        <v>27</v>
      </c>
      <c r="G2263" t="str">
        <f t="shared" si="71"/>
        <v>Adolocent</v>
      </c>
    </row>
    <row r="2264" spans="1:7" x14ac:dyDescent="0.35">
      <c r="A2264">
        <v>2263</v>
      </c>
      <c r="B2264" s="1" t="s">
        <v>64</v>
      </c>
      <c r="C2264" t="s">
        <v>5</v>
      </c>
      <c r="D2264">
        <v>48</v>
      </c>
      <c r="E2264" t="s">
        <v>11</v>
      </c>
      <c r="F2264" s="12">
        <f t="shared" si="72"/>
        <v>48</v>
      </c>
      <c r="G2264" t="str">
        <f t="shared" si="71"/>
        <v>Adult</v>
      </c>
    </row>
    <row r="2265" spans="1:7" x14ac:dyDescent="0.35">
      <c r="A2265">
        <v>2264</v>
      </c>
      <c r="B2265" s="1" t="s">
        <v>66</v>
      </c>
      <c r="C2265" t="s">
        <v>5</v>
      </c>
      <c r="D2265">
        <v>31</v>
      </c>
      <c r="E2265" t="s">
        <v>11</v>
      </c>
      <c r="F2265" s="12">
        <f t="shared" si="72"/>
        <v>31</v>
      </c>
      <c r="G2265" t="str">
        <f t="shared" si="71"/>
        <v>Adult</v>
      </c>
    </row>
    <row r="2266" spans="1:7" x14ac:dyDescent="0.35">
      <c r="A2266">
        <v>2265</v>
      </c>
      <c r="B2266" s="1" t="s">
        <v>62</v>
      </c>
      <c r="C2266" t="s">
        <v>5</v>
      </c>
      <c r="D2266">
        <v>65</v>
      </c>
      <c r="E2266" t="s">
        <v>11</v>
      </c>
      <c r="F2266" s="12">
        <f t="shared" si="72"/>
        <v>65</v>
      </c>
      <c r="G2266" t="str">
        <f t="shared" si="71"/>
        <v>Senior</v>
      </c>
    </row>
    <row r="2267" spans="1:7" x14ac:dyDescent="0.35">
      <c r="A2267">
        <v>2266</v>
      </c>
      <c r="B2267" s="1" t="s">
        <v>63</v>
      </c>
      <c r="C2267" t="s">
        <v>4</v>
      </c>
      <c r="D2267">
        <v>90</v>
      </c>
      <c r="E2267" t="s">
        <v>11</v>
      </c>
      <c r="F2267" s="12">
        <f t="shared" si="72"/>
        <v>90</v>
      </c>
      <c r="G2267" t="str">
        <f t="shared" si="71"/>
        <v>Senior</v>
      </c>
    </row>
    <row r="2268" spans="1:7" x14ac:dyDescent="0.35">
      <c r="A2268">
        <v>2267</v>
      </c>
      <c r="B2268" s="1" t="s">
        <v>64</v>
      </c>
      <c r="C2268" t="s">
        <v>4</v>
      </c>
      <c r="D2268">
        <v>20</v>
      </c>
      <c r="E2268" t="s">
        <v>11</v>
      </c>
      <c r="F2268" s="12">
        <f t="shared" si="72"/>
        <v>20</v>
      </c>
      <c r="G2268" t="str">
        <f t="shared" si="71"/>
        <v>Adolocent</v>
      </c>
    </row>
    <row r="2269" spans="1:7" x14ac:dyDescent="0.35">
      <c r="A2269">
        <v>2268</v>
      </c>
      <c r="B2269" s="1" t="s">
        <v>66</v>
      </c>
      <c r="C2269" t="s">
        <v>4</v>
      </c>
      <c r="D2269">
        <v>60</v>
      </c>
      <c r="E2269" t="s">
        <v>11</v>
      </c>
      <c r="F2269" s="12">
        <f t="shared" si="72"/>
        <v>60</v>
      </c>
      <c r="G2269" t="str">
        <f t="shared" si="71"/>
        <v>Adult</v>
      </c>
    </row>
    <row r="2270" spans="1:7" x14ac:dyDescent="0.35">
      <c r="A2270">
        <v>2269</v>
      </c>
      <c r="B2270" s="1" t="s">
        <v>62</v>
      </c>
      <c r="C2270" t="s">
        <v>5</v>
      </c>
      <c r="D2270">
        <v>48</v>
      </c>
      <c r="E2270" t="s">
        <v>11</v>
      </c>
      <c r="F2270" s="12">
        <f t="shared" si="72"/>
        <v>48</v>
      </c>
      <c r="G2270" t="str">
        <f t="shared" si="71"/>
        <v>Adult</v>
      </c>
    </row>
    <row r="2271" spans="1:7" x14ac:dyDescent="0.35">
      <c r="A2271">
        <v>2270</v>
      </c>
      <c r="B2271" s="1" t="s">
        <v>63</v>
      </c>
      <c r="C2271" t="s">
        <v>4</v>
      </c>
      <c r="D2271">
        <v>64</v>
      </c>
      <c r="E2271" t="s">
        <v>11</v>
      </c>
      <c r="F2271" s="12">
        <f t="shared" si="72"/>
        <v>64</v>
      </c>
      <c r="G2271" t="str">
        <f t="shared" si="71"/>
        <v>Senior</v>
      </c>
    </row>
    <row r="2272" spans="1:7" x14ac:dyDescent="0.35">
      <c r="A2272">
        <v>2271</v>
      </c>
      <c r="B2272" s="1" t="s">
        <v>64</v>
      </c>
      <c r="C2272" t="s">
        <v>5</v>
      </c>
      <c r="D2272">
        <v>57</v>
      </c>
      <c r="E2272" t="s">
        <v>11</v>
      </c>
      <c r="F2272" s="12">
        <f t="shared" si="72"/>
        <v>57</v>
      </c>
      <c r="G2272" t="str">
        <f t="shared" si="71"/>
        <v>Adult</v>
      </c>
    </row>
    <row r="2273" spans="1:7" x14ac:dyDescent="0.35">
      <c r="A2273">
        <v>2272</v>
      </c>
      <c r="B2273" s="1" t="s">
        <v>66</v>
      </c>
      <c r="C2273" t="s">
        <v>5</v>
      </c>
      <c r="D2273">
        <v>40</v>
      </c>
      <c r="E2273" t="s">
        <v>11</v>
      </c>
      <c r="F2273" s="12">
        <f t="shared" si="72"/>
        <v>40</v>
      </c>
      <c r="G2273" t="str">
        <f t="shared" si="71"/>
        <v>Adult</v>
      </c>
    </row>
    <row r="2274" spans="1:7" x14ac:dyDescent="0.35">
      <c r="A2274">
        <v>2273</v>
      </c>
      <c r="B2274" s="1" t="s">
        <v>62</v>
      </c>
      <c r="C2274" t="s">
        <v>4</v>
      </c>
      <c r="D2274">
        <v>52</v>
      </c>
      <c r="E2274" t="s">
        <v>11</v>
      </c>
      <c r="F2274" s="12">
        <f t="shared" si="72"/>
        <v>52</v>
      </c>
      <c r="G2274" t="str">
        <f t="shared" si="71"/>
        <v>Adult</v>
      </c>
    </row>
    <row r="2275" spans="1:7" x14ac:dyDescent="0.35">
      <c r="A2275">
        <v>2274</v>
      </c>
      <c r="B2275" s="1" t="s">
        <v>63</v>
      </c>
      <c r="C2275" t="s">
        <v>4</v>
      </c>
      <c r="D2275">
        <v>64</v>
      </c>
      <c r="E2275" t="s">
        <v>11</v>
      </c>
      <c r="F2275" s="12">
        <f t="shared" si="72"/>
        <v>64</v>
      </c>
      <c r="G2275" t="str">
        <f t="shared" si="71"/>
        <v>Senior</v>
      </c>
    </row>
    <row r="2276" spans="1:7" x14ac:dyDescent="0.35">
      <c r="A2276">
        <v>2275</v>
      </c>
      <c r="B2276" s="1" t="s">
        <v>64</v>
      </c>
      <c r="C2276" t="s">
        <v>5</v>
      </c>
      <c r="D2276">
        <v>74</v>
      </c>
      <c r="E2276" t="s">
        <v>11</v>
      </c>
      <c r="F2276" s="12">
        <f t="shared" si="72"/>
        <v>74</v>
      </c>
      <c r="G2276" t="str">
        <f t="shared" si="71"/>
        <v>Senior</v>
      </c>
    </row>
    <row r="2277" spans="1:7" x14ac:dyDescent="0.35">
      <c r="A2277">
        <v>2276</v>
      </c>
      <c r="B2277" s="1" t="s">
        <v>66</v>
      </c>
      <c r="C2277" t="s">
        <v>5</v>
      </c>
      <c r="D2277">
        <v>18</v>
      </c>
      <c r="E2277" t="s">
        <v>11</v>
      </c>
      <c r="F2277" s="12">
        <f t="shared" si="72"/>
        <v>18</v>
      </c>
      <c r="G2277" t="str">
        <f t="shared" si="71"/>
        <v>Adolocent</v>
      </c>
    </row>
    <row r="2278" spans="1:7" x14ac:dyDescent="0.35">
      <c r="A2278">
        <v>2277</v>
      </c>
      <c r="B2278" s="1" t="s">
        <v>62</v>
      </c>
      <c r="C2278" t="s">
        <v>4</v>
      </c>
      <c r="D2278">
        <v>65</v>
      </c>
      <c r="E2278" t="s">
        <v>11</v>
      </c>
      <c r="F2278" s="12">
        <f t="shared" si="72"/>
        <v>65</v>
      </c>
      <c r="G2278" t="str">
        <f t="shared" si="71"/>
        <v>Senior</v>
      </c>
    </row>
    <row r="2279" spans="1:7" x14ac:dyDescent="0.35">
      <c r="A2279">
        <v>2278</v>
      </c>
      <c r="B2279" s="1" t="s">
        <v>63</v>
      </c>
      <c r="C2279" t="s">
        <v>4</v>
      </c>
      <c r="D2279">
        <v>78</v>
      </c>
      <c r="E2279" t="s">
        <v>11</v>
      </c>
      <c r="F2279" s="12">
        <f t="shared" si="72"/>
        <v>78</v>
      </c>
      <c r="G2279" t="str">
        <f t="shared" si="71"/>
        <v>Senior</v>
      </c>
    </row>
    <row r="2280" spans="1:7" x14ac:dyDescent="0.35">
      <c r="A2280">
        <v>2279</v>
      </c>
      <c r="B2280" s="1" t="s">
        <v>64</v>
      </c>
      <c r="C2280" t="s">
        <v>4</v>
      </c>
      <c r="D2280">
        <v>33</v>
      </c>
      <c r="E2280" t="s">
        <v>11</v>
      </c>
      <c r="F2280" s="12">
        <f t="shared" si="72"/>
        <v>33</v>
      </c>
      <c r="G2280" t="str">
        <f t="shared" si="71"/>
        <v>Adult</v>
      </c>
    </row>
    <row r="2281" spans="1:7" x14ac:dyDescent="0.35">
      <c r="A2281">
        <v>2280</v>
      </c>
      <c r="B2281" s="1" t="s">
        <v>66</v>
      </c>
      <c r="C2281" t="s">
        <v>4</v>
      </c>
      <c r="D2281">
        <v>53</v>
      </c>
      <c r="E2281" t="s">
        <v>11</v>
      </c>
      <c r="F2281" s="12">
        <f t="shared" si="72"/>
        <v>53</v>
      </c>
      <c r="G2281" t="str">
        <f t="shared" si="71"/>
        <v>Adult</v>
      </c>
    </row>
    <row r="2282" spans="1:7" x14ac:dyDescent="0.35">
      <c r="A2282">
        <v>2281</v>
      </c>
      <c r="B2282" s="1" t="s">
        <v>62</v>
      </c>
      <c r="C2282" t="s">
        <v>5</v>
      </c>
      <c r="D2282">
        <v>31</v>
      </c>
      <c r="E2282" t="s">
        <v>11</v>
      </c>
      <c r="F2282" s="12">
        <f t="shared" si="72"/>
        <v>31</v>
      </c>
      <c r="G2282" t="str">
        <f t="shared" si="71"/>
        <v>Adult</v>
      </c>
    </row>
    <row r="2283" spans="1:7" x14ac:dyDescent="0.35">
      <c r="A2283">
        <v>2282</v>
      </c>
      <c r="B2283" s="1" t="s">
        <v>63</v>
      </c>
      <c r="C2283" t="s">
        <v>5</v>
      </c>
      <c r="D2283">
        <v>22</v>
      </c>
      <c r="E2283" t="s">
        <v>11</v>
      </c>
      <c r="F2283" s="12">
        <f t="shared" si="72"/>
        <v>22</v>
      </c>
      <c r="G2283" t="str">
        <f t="shared" si="71"/>
        <v>Adolocent</v>
      </c>
    </row>
    <row r="2284" spans="1:7" x14ac:dyDescent="0.35">
      <c r="A2284">
        <v>2283</v>
      </c>
      <c r="B2284" s="1" t="s">
        <v>64</v>
      </c>
      <c r="C2284" t="s">
        <v>5</v>
      </c>
      <c r="D2284">
        <v>24</v>
      </c>
      <c r="E2284" t="s">
        <v>11</v>
      </c>
      <c r="F2284" s="12">
        <f t="shared" si="72"/>
        <v>24</v>
      </c>
      <c r="G2284" t="str">
        <f t="shared" si="71"/>
        <v>Adolocent</v>
      </c>
    </row>
    <row r="2285" spans="1:7" x14ac:dyDescent="0.35">
      <c r="A2285">
        <v>2284</v>
      </c>
      <c r="B2285" s="1" t="s">
        <v>66</v>
      </c>
      <c r="C2285" t="s">
        <v>4</v>
      </c>
      <c r="D2285">
        <v>61</v>
      </c>
      <c r="E2285" t="s">
        <v>11</v>
      </c>
      <c r="F2285" s="12">
        <f t="shared" si="72"/>
        <v>61</v>
      </c>
      <c r="G2285" t="str">
        <f t="shared" si="71"/>
        <v>Senior</v>
      </c>
    </row>
    <row r="2286" spans="1:7" x14ac:dyDescent="0.35">
      <c r="A2286">
        <v>2285</v>
      </c>
      <c r="B2286" s="1" t="s">
        <v>62</v>
      </c>
      <c r="C2286" t="s">
        <v>4</v>
      </c>
      <c r="D2286">
        <v>90</v>
      </c>
      <c r="E2286" t="s">
        <v>11</v>
      </c>
      <c r="F2286" s="12">
        <f t="shared" si="72"/>
        <v>90</v>
      </c>
      <c r="G2286" t="str">
        <f t="shared" si="71"/>
        <v>Senior</v>
      </c>
    </row>
    <row r="2287" spans="1:7" x14ac:dyDescent="0.35">
      <c r="A2287">
        <v>2286</v>
      </c>
      <c r="B2287" s="1" t="s">
        <v>63</v>
      </c>
      <c r="C2287" t="s">
        <v>4</v>
      </c>
      <c r="D2287">
        <v>75</v>
      </c>
      <c r="E2287" t="s">
        <v>11</v>
      </c>
      <c r="F2287" s="12">
        <f t="shared" si="72"/>
        <v>75</v>
      </c>
      <c r="G2287" t="str">
        <f t="shared" si="71"/>
        <v>Senior</v>
      </c>
    </row>
    <row r="2288" spans="1:7" x14ac:dyDescent="0.35">
      <c r="A2288">
        <v>2287</v>
      </c>
      <c r="B2288" s="1" t="s">
        <v>64</v>
      </c>
      <c r="C2288" t="s">
        <v>4</v>
      </c>
      <c r="D2288">
        <v>72</v>
      </c>
      <c r="E2288" t="s">
        <v>11</v>
      </c>
      <c r="F2288" s="12">
        <f t="shared" si="72"/>
        <v>72</v>
      </c>
      <c r="G2288" t="str">
        <f t="shared" si="71"/>
        <v>Senior</v>
      </c>
    </row>
    <row r="2289" spans="1:7" x14ac:dyDescent="0.35">
      <c r="A2289">
        <v>2288</v>
      </c>
      <c r="B2289" s="1" t="s">
        <v>66</v>
      </c>
      <c r="C2289" t="s">
        <v>4</v>
      </c>
      <c r="D2289">
        <v>40</v>
      </c>
      <c r="E2289" t="s">
        <v>11</v>
      </c>
      <c r="F2289" s="12">
        <f t="shared" si="72"/>
        <v>40</v>
      </c>
      <c r="G2289" t="str">
        <f t="shared" si="71"/>
        <v>Adult</v>
      </c>
    </row>
    <row r="2290" spans="1:7" x14ac:dyDescent="0.35">
      <c r="A2290">
        <v>2289</v>
      </c>
      <c r="B2290" s="1" t="s">
        <v>62</v>
      </c>
      <c r="C2290" t="s">
        <v>5</v>
      </c>
      <c r="D2290">
        <v>44</v>
      </c>
      <c r="E2290" t="s">
        <v>11</v>
      </c>
      <c r="F2290" s="12">
        <f t="shared" si="72"/>
        <v>44</v>
      </c>
      <c r="G2290" t="str">
        <f t="shared" si="71"/>
        <v>Adult</v>
      </c>
    </row>
    <row r="2291" spans="1:7" x14ac:dyDescent="0.35">
      <c r="A2291">
        <v>2290</v>
      </c>
      <c r="B2291" s="1" t="s">
        <v>63</v>
      </c>
      <c r="C2291" t="s">
        <v>5</v>
      </c>
      <c r="D2291">
        <v>88</v>
      </c>
      <c r="E2291" t="s">
        <v>11</v>
      </c>
      <c r="F2291" s="12">
        <f t="shared" si="72"/>
        <v>88</v>
      </c>
      <c r="G2291" t="str">
        <f t="shared" si="71"/>
        <v>Senior</v>
      </c>
    </row>
    <row r="2292" spans="1:7" x14ac:dyDescent="0.35">
      <c r="A2292">
        <v>2291</v>
      </c>
      <c r="B2292" s="1" t="s">
        <v>64</v>
      </c>
      <c r="C2292" t="s">
        <v>5</v>
      </c>
      <c r="D2292">
        <v>84</v>
      </c>
      <c r="E2292" t="s">
        <v>11</v>
      </c>
      <c r="F2292" s="12">
        <f t="shared" si="72"/>
        <v>84</v>
      </c>
      <c r="G2292" t="str">
        <f t="shared" si="71"/>
        <v>Senior</v>
      </c>
    </row>
    <row r="2293" spans="1:7" x14ac:dyDescent="0.35">
      <c r="A2293">
        <v>2292</v>
      </c>
      <c r="B2293" s="1" t="s">
        <v>66</v>
      </c>
      <c r="C2293" t="s">
        <v>5</v>
      </c>
      <c r="D2293">
        <v>66</v>
      </c>
      <c r="E2293" t="s">
        <v>11</v>
      </c>
      <c r="F2293" s="12">
        <f t="shared" si="72"/>
        <v>66</v>
      </c>
      <c r="G2293" t="str">
        <f t="shared" si="71"/>
        <v>Senior</v>
      </c>
    </row>
    <row r="2294" spans="1:7" x14ac:dyDescent="0.35">
      <c r="A2294">
        <v>2293</v>
      </c>
      <c r="B2294" s="1" t="s">
        <v>62</v>
      </c>
      <c r="C2294" t="s">
        <v>5</v>
      </c>
      <c r="D2294">
        <v>70</v>
      </c>
      <c r="E2294" t="s">
        <v>11</v>
      </c>
      <c r="F2294" s="12">
        <f t="shared" si="72"/>
        <v>70</v>
      </c>
      <c r="G2294" t="str">
        <f t="shared" si="71"/>
        <v>Senior</v>
      </c>
    </row>
    <row r="2295" spans="1:7" x14ac:dyDescent="0.35">
      <c r="A2295">
        <v>2294</v>
      </c>
      <c r="B2295" s="1" t="s">
        <v>63</v>
      </c>
      <c r="C2295" t="s">
        <v>4</v>
      </c>
      <c r="D2295">
        <v>32</v>
      </c>
      <c r="E2295" t="s">
        <v>11</v>
      </c>
      <c r="F2295" s="12">
        <f t="shared" si="72"/>
        <v>32</v>
      </c>
      <c r="G2295" t="str">
        <f t="shared" si="71"/>
        <v>Adult</v>
      </c>
    </row>
    <row r="2296" spans="1:7" x14ac:dyDescent="0.35">
      <c r="A2296">
        <v>2295</v>
      </c>
      <c r="B2296" s="1" t="s">
        <v>64</v>
      </c>
      <c r="C2296" t="s">
        <v>5</v>
      </c>
      <c r="D2296">
        <v>33</v>
      </c>
      <c r="E2296" t="s">
        <v>11</v>
      </c>
      <c r="F2296" s="12">
        <f t="shared" si="72"/>
        <v>33</v>
      </c>
      <c r="G2296" t="str">
        <f t="shared" si="71"/>
        <v>Adult</v>
      </c>
    </row>
    <row r="2297" spans="1:7" x14ac:dyDescent="0.35">
      <c r="A2297">
        <v>2296</v>
      </c>
      <c r="B2297" s="1" t="s">
        <v>66</v>
      </c>
      <c r="C2297" t="s">
        <v>5</v>
      </c>
      <c r="D2297">
        <v>28</v>
      </c>
      <c r="E2297" t="s">
        <v>11</v>
      </c>
      <c r="F2297" s="12">
        <f t="shared" si="72"/>
        <v>28</v>
      </c>
      <c r="G2297" t="str">
        <f t="shared" si="71"/>
        <v>Adolocent</v>
      </c>
    </row>
    <row r="2298" spans="1:7" x14ac:dyDescent="0.35">
      <c r="A2298">
        <v>2297</v>
      </c>
      <c r="B2298" s="1" t="s">
        <v>62</v>
      </c>
      <c r="C2298" t="s">
        <v>4</v>
      </c>
      <c r="D2298">
        <v>50</v>
      </c>
      <c r="E2298" t="s">
        <v>11</v>
      </c>
      <c r="F2298" s="12">
        <f t="shared" si="72"/>
        <v>50</v>
      </c>
      <c r="G2298" t="str">
        <f t="shared" si="71"/>
        <v>Adult</v>
      </c>
    </row>
    <row r="2299" spans="1:7" x14ac:dyDescent="0.35">
      <c r="A2299">
        <v>2298</v>
      </c>
      <c r="B2299" s="1" t="s">
        <v>63</v>
      </c>
      <c r="C2299" t="s">
        <v>5</v>
      </c>
      <c r="D2299">
        <v>40</v>
      </c>
      <c r="E2299" t="s">
        <v>11</v>
      </c>
      <c r="F2299" s="12">
        <f t="shared" si="72"/>
        <v>40</v>
      </c>
      <c r="G2299" t="str">
        <f t="shared" si="71"/>
        <v>Adult</v>
      </c>
    </row>
    <row r="2300" spans="1:7" x14ac:dyDescent="0.35">
      <c r="A2300">
        <v>2299</v>
      </c>
      <c r="B2300" s="1" t="s">
        <v>64</v>
      </c>
      <c r="C2300" t="s">
        <v>5</v>
      </c>
      <c r="D2300">
        <v>58</v>
      </c>
      <c r="E2300" t="s">
        <v>11</v>
      </c>
      <c r="F2300" s="12">
        <f t="shared" si="72"/>
        <v>58</v>
      </c>
      <c r="G2300" t="str">
        <f t="shared" si="71"/>
        <v>Adult</v>
      </c>
    </row>
    <row r="2301" spans="1:7" x14ac:dyDescent="0.35">
      <c r="A2301">
        <v>2300</v>
      </c>
      <c r="B2301" s="1" t="s">
        <v>66</v>
      </c>
      <c r="C2301" t="s">
        <v>4</v>
      </c>
      <c r="D2301">
        <v>61</v>
      </c>
      <c r="E2301" t="s">
        <v>11</v>
      </c>
      <c r="F2301" s="12">
        <f t="shared" si="72"/>
        <v>61</v>
      </c>
      <c r="G2301" t="str">
        <f t="shared" si="71"/>
        <v>Senior</v>
      </c>
    </row>
    <row r="2302" spans="1:7" x14ac:dyDescent="0.35">
      <c r="A2302">
        <v>2301</v>
      </c>
      <c r="B2302" s="1" t="s">
        <v>62</v>
      </c>
      <c r="C2302" t="s">
        <v>5</v>
      </c>
      <c r="D2302">
        <v>38</v>
      </c>
      <c r="E2302" t="s">
        <v>11</v>
      </c>
      <c r="F2302" s="12">
        <f t="shared" si="72"/>
        <v>38</v>
      </c>
      <c r="G2302" t="str">
        <f t="shared" si="71"/>
        <v>Adult</v>
      </c>
    </row>
    <row r="2303" spans="1:7" x14ac:dyDescent="0.35">
      <c r="A2303">
        <v>2302</v>
      </c>
      <c r="B2303" s="1" t="s">
        <v>63</v>
      </c>
      <c r="C2303" t="s">
        <v>4</v>
      </c>
      <c r="D2303">
        <v>70</v>
      </c>
      <c r="E2303" t="s">
        <v>11</v>
      </c>
      <c r="F2303" s="12">
        <f t="shared" si="72"/>
        <v>70</v>
      </c>
      <c r="G2303" t="str">
        <f t="shared" si="71"/>
        <v>Senior</v>
      </c>
    </row>
    <row r="2304" spans="1:7" x14ac:dyDescent="0.35">
      <c r="A2304">
        <v>2303</v>
      </c>
      <c r="B2304" s="1" t="s">
        <v>64</v>
      </c>
      <c r="C2304" t="s">
        <v>5</v>
      </c>
      <c r="D2304">
        <v>55</v>
      </c>
      <c r="E2304" t="s">
        <v>11</v>
      </c>
      <c r="F2304" s="12">
        <f t="shared" si="72"/>
        <v>55</v>
      </c>
      <c r="G2304" t="str">
        <f t="shared" si="71"/>
        <v>Adult</v>
      </c>
    </row>
    <row r="2305" spans="1:7" x14ac:dyDescent="0.35">
      <c r="A2305">
        <v>2304</v>
      </c>
      <c r="B2305" s="1" t="s">
        <v>66</v>
      </c>
      <c r="C2305" t="s">
        <v>5</v>
      </c>
      <c r="D2305">
        <v>86</v>
      </c>
      <c r="E2305" t="s">
        <v>11</v>
      </c>
      <c r="F2305" s="12">
        <f t="shared" si="72"/>
        <v>86</v>
      </c>
      <c r="G2305" t="str">
        <f t="shared" si="71"/>
        <v>Senior</v>
      </c>
    </row>
    <row r="2306" spans="1:7" x14ac:dyDescent="0.35">
      <c r="A2306">
        <v>2305</v>
      </c>
      <c r="B2306" s="1" t="s">
        <v>62</v>
      </c>
      <c r="C2306" t="s">
        <v>4</v>
      </c>
      <c r="D2306">
        <v>18</v>
      </c>
      <c r="E2306" t="s">
        <v>11</v>
      </c>
      <c r="F2306" s="12">
        <f t="shared" si="72"/>
        <v>18</v>
      </c>
      <c r="G2306" t="str">
        <f t="shared" si="71"/>
        <v>Adolocent</v>
      </c>
    </row>
    <row r="2307" spans="1:7" x14ac:dyDescent="0.35">
      <c r="A2307">
        <v>2306</v>
      </c>
      <c r="B2307" s="1" t="s">
        <v>63</v>
      </c>
      <c r="C2307" t="s">
        <v>4</v>
      </c>
      <c r="D2307">
        <v>44</v>
      </c>
      <c r="E2307" t="s">
        <v>11</v>
      </c>
      <c r="F2307" s="12">
        <f t="shared" si="72"/>
        <v>44</v>
      </c>
      <c r="G2307" t="str">
        <f t="shared" ref="G2307:G2370" si="73">IF(F2307&gt;60,"Senior",IF(F2307&gt;=31,"Adult",IF(F2307&lt;31,"Adolocent","Invaild")))</f>
        <v>Adult</v>
      </c>
    </row>
    <row r="2308" spans="1:7" x14ac:dyDescent="0.35">
      <c r="A2308">
        <v>2307</v>
      </c>
      <c r="B2308" s="1" t="s">
        <v>64</v>
      </c>
      <c r="C2308" t="s">
        <v>4</v>
      </c>
      <c r="D2308">
        <v>66</v>
      </c>
      <c r="E2308" t="s">
        <v>11</v>
      </c>
      <c r="F2308" s="12">
        <f t="shared" si="72"/>
        <v>66</v>
      </c>
      <c r="G2308" t="str">
        <f t="shared" si="73"/>
        <v>Senior</v>
      </c>
    </row>
    <row r="2309" spans="1:7" x14ac:dyDescent="0.35">
      <c r="A2309">
        <v>2308</v>
      </c>
      <c r="B2309" s="1" t="s">
        <v>66</v>
      </c>
      <c r="C2309" t="s">
        <v>5</v>
      </c>
      <c r="D2309">
        <v>32</v>
      </c>
      <c r="E2309" t="s">
        <v>11</v>
      </c>
      <c r="F2309" s="12">
        <f t="shared" si="72"/>
        <v>32</v>
      </c>
      <c r="G2309" t="str">
        <f t="shared" si="73"/>
        <v>Adult</v>
      </c>
    </row>
    <row r="2310" spans="1:7" x14ac:dyDescent="0.35">
      <c r="A2310">
        <v>2309</v>
      </c>
      <c r="B2310" s="1" t="s">
        <v>62</v>
      </c>
      <c r="C2310" t="s">
        <v>5</v>
      </c>
      <c r="D2310">
        <v>25</v>
      </c>
      <c r="E2310" t="s">
        <v>11</v>
      </c>
      <c r="F2310" s="12">
        <f t="shared" ref="F2310:F2373" si="74">IF(D2310="",AVERAGE(D2307:D2309),D2310)</f>
        <v>25</v>
      </c>
      <c r="G2310" t="str">
        <f t="shared" si="73"/>
        <v>Adolocent</v>
      </c>
    </row>
    <row r="2311" spans="1:7" x14ac:dyDescent="0.35">
      <c r="A2311">
        <v>2310</v>
      </c>
      <c r="B2311" s="1" t="s">
        <v>63</v>
      </c>
      <c r="C2311" t="s">
        <v>5</v>
      </c>
      <c r="D2311">
        <v>38</v>
      </c>
      <c r="E2311" t="s">
        <v>11</v>
      </c>
      <c r="F2311" s="12">
        <f t="shared" si="74"/>
        <v>38</v>
      </c>
      <c r="G2311" t="str">
        <f t="shared" si="73"/>
        <v>Adult</v>
      </c>
    </row>
    <row r="2312" spans="1:7" x14ac:dyDescent="0.35">
      <c r="A2312">
        <v>2311</v>
      </c>
      <c r="B2312" s="1" t="s">
        <v>64</v>
      </c>
      <c r="C2312" t="s">
        <v>4</v>
      </c>
      <c r="D2312">
        <v>36</v>
      </c>
      <c r="E2312" t="s">
        <v>11</v>
      </c>
      <c r="F2312" s="12">
        <f t="shared" si="74"/>
        <v>36</v>
      </c>
      <c r="G2312" t="str">
        <f t="shared" si="73"/>
        <v>Adult</v>
      </c>
    </row>
    <row r="2313" spans="1:7" x14ac:dyDescent="0.35">
      <c r="A2313">
        <v>2312</v>
      </c>
      <c r="B2313" s="1" t="s">
        <v>66</v>
      </c>
      <c r="C2313" t="s">
        <v>4</v>
      </c>
      <c r="D2313">
        <v>56</v>
      </c>
      <c r="E2313" t="s">
        <v>11</v>
      </c>
      <c r="F2313" s="12">
        <f t="shared" si="74"/>
        <v>56</v>
      </c>
      <c r="G2313" t="str">
        <f t="shared" si="73"/>
        <v>Adult</v>
      </c>
    </row>
    <row r="2314" spans="1:7" x14ac:dyDescent="0.35">
      <c r="A2314">
        <v>2313</v>
      </c>
      <c r="B2314" s="1" t="s">
        <v>62</v>
      </c>
      <c r="C2314" t="s">
        <v>5</v>
      </c>
      <c r="D2314">
        <v>31</v>
      </c>
      <c r="E2314" t="s">
        <v>11</v>
      </c>
      <c r="F2314" s="12">
        <f t="shared" si="74"/>
        <v>31</v>
      </c>
      <c r="G2314" t="str">
        <f t="shared" si="73"/>
        <v>Adult</v>
      </c>
    </row>
    <row r="2315" spans="1:7" x14ac:dyDescent="0.35">
      <c r="A2315">
        <v>2314</v>
      </c>
      <c r="B2315" s="1" t="s">
        <v>63</v>
      </c>
      <c r="C2315" t="s">
        <v>5</v>
      </c>
      <c r="D2315">
        <v>18</v>
      </c>
      <c r="E2315" t="s">
        <v>11</v>
      </c>
      <c r="F2315" s="12">
        <f t="shared" si="74"/>
        <v>18</v>
      </c>
      <c r="G2315" t="str">
        <f t="shared" si="73"/>
        <v>Adolocent</v>
      </c>
    </row>
    <row r="2316" spans="1:7" x14ac:dyDescent="0.35">
      <c r="A2316">
        <v>2315</v>
      </c>
      <c r="B2316" s="1" t="s">
        <v>64</v>
      </c>
      <c r="C2316" t="s">
        <v>5</v>
      </c>
      <c r="D2316">
        <v>60</v>
      </c>
      <c r="E2316" t="s">
        <v>11</v>
      </c>
      <c r="F2316" s="12">
        <f t="shared" si="74"/>
        <v>60</v>
      </c>
      <c r="G2316" t="str">
        <f t="shared" si="73"/>
        <v>Adult</v>
      </c>
    </row>
    <row r="2317" spans="1:7" x14ac:dyDescent="0.35">
      <c r="A2317">
        <v>2316</v>
      </c>
      <c r="B2317" s="1" t="s">
        <v>66</v>
      </c>
      <c r="C2317" t="s">
        <v>4</v>
      </c>
      <c r="D2317">
        <v>33</v>
      </c>
      <c r="E2317" t="s">
        <v>11</v>
      </c>
      <c r="F2317" s="12">
        <f t="shared" si="74"/>
        <v>33</v>
      </c>
      <c r="G2317" t="str">
        <f t="shared" si="73"/>
        <v>Adult</v>
      </c>
    </row>
    <row r="2318" spans="1:7" x14ac:dyDescent="0.35">
      <c r="A2318">
        <v>2317</v>
      </c>
      <c r="B2318" s="1" t="s">
        <v>62</v>
      </c>
      <c r="C2318" t="s">
        <v>4</v>
      </c>
      <c r="D2318">
        <v>86</v>
      </c>
      <c r="E2318" t="s">
        <v>11</v>
      </c>
      <c r="F2318" s="12">
        <f t="shared" si="74"/>
        <v>86</v>
      </c>
      <c r="G2318" t="str">
        <f t="shared" si="73"/>
        <v>Senior</v>
      </c>
    </row>
    <row r="2319" spans="1:7" x14ac:dyDescent="0.35">
      <c r="A2319">
        <v>2318</v>
      </c>
      <c r="B2319" s="1" t="s">
        <v>63</v>
      </c>
      <c r="C2319" t="s">
        <v>5</v>
      </c>
      <c r="D2319">
        <v>59</v>
      </c>
      <c r="E2319" t="s">
        <v>11</v>
      </c>
      <c r="F2319" s="12">
        <f t="shared" si="74"/>
        <v>59</v>
      </c>
      <c r="G2319" t="str">
        <f t="shared" si="73"/>
        <v>Adult</v>
      </c>
    </row>
    <row r="2320" spans="1:7" x14ac:dyDescent="0.35">
      <c r="A2320">
        <v>2319</v>
      </c>
      <c r="B2320" s="1" t="s">
        <v>64</v>
      </c>
      <c r="C2320" t="s">
        <v>4</v>
      </c>
      <c r="D2320">
        <v>72</v>
      </c>
      <c r="E2320" t="s">
        <v>11</v>
      </c>
      <c r="F2320" s="12">
        <f t="shared" si="74"/>
        <v>72</v>
      </c>
      <c r="G2320" t="str">
        <f t="shared" si="73"/>
        <v>Senior</v>
      </c>
    </row>
    <row r="2321" spans="1:7" x14ac:dyDescent="0.35">
      <c r="A2321">
        <v>2320</v>
      </c>
      <c r="B2321" s="1" t="s">
        <v>66</v>
      </c>
      <c r="C2321" t="s">
        <v>4</v>
      </c>
      <c r="D2321">
        <v>88</v>
      </c>
      <c r="E2321" t="s">
        <v>11</v>
      </c>
      <c r="F2321" s="12">
        <f t="shared" si="74"/>
        <v>88</v>
      </c>
      <c r="G2321" t="str">
        <f t="shared" si="73"/>
        <v>Senior</v>
      </c>
    </row>
    <row r="2322" spans="1:7" x14ac:dyDescent="0.35">
      <c r="A2322">
        <v>2321</v>
      </c>
      <c r="B2322" s="1" t="s">
        <v>62</v>
      </c>
      <c r="C2322" t="s">
        <v>5</v>
      </c>
      <c r="D2322">
        <v>39</v>
      </c>
      <c r="E2322" t="s">
        <v>11</v>
      </c>
      <c r="F2322" s="12">
        <f t="shared" si="74"/>
        <v>39</v>
      </c>
      <c r="G2322" t="str">
        <f t="shared" si="73"/>
        <v>Adult</v>
      </c>
    </row>
    <row r="2323" spans="1:7" x14ac:dyDescent="0.35">
      <c r="A2323">
        <v>2322</v>
      </c>
      <c r="B2323" s="1" t="s">
        <v>63</v>
      </c>
      <c r="C2323" t="s">
        <v>5</v>
      </c>
      <c r="D2323">
        <v>54</v>
      </c>
      <c r="E2323" t="s">
        <v>11</v>
      </c>
      <c r="F2323" s="12">
        <f t="shared" si="74"/>
        <v>54</v>
      </c>
      <c r="G2323" t="str">
        <f t="shared" si="73"/>
        <v>Adult</v>
      </c>
    </row>
    <row r="2324" spans="1:7" x14ac:dyDescent="0.35">
      <c r="A2324">
        <v>2323</v>
      </c>
      <c r="B2324" s="1" t="s">
        <v>64</v>
      </c>
      <c r="C2324" t="s">
        <v>5</v>
      </c>
      <c r="D2324">
        <v>58</v>
      </c>
      <c r="E2324" t="s">
        <v>11</v>
      </c>
      <c r="F2324" s="12">
        <f t="shared" si="74"/>
        <v>58</v>
      </c>
      <c r="G2324" t="str">
        <f t="shared" si="73"/>
        <v>Adult</v>
      </c>
    </row>
    <row r="2325" spans="1:7" x14ac:dyDescent="0.35">
      <c r="A2325">
        <v>2324</v>
      </c>
      <c r="B2325" s="1" t="s">
        <v>66</v>
      </c>
      <c r="C2325" t="s">
        <v>4</v>
      </c>
      <c r="D2325">
        <v>29</v>
      </c>
      <c r="E2325" t="s">
        <v>11</v>
      </c>
      <c r="F2325" s="12">
        <f t="shared" si="74"/>
        <v>29</v>
      </c>
      <c r="G2325" t="str">
        <f t="shared" si="73"/>
        <v>Adolocent</v>
      </c>
    </row>
    <row r="2326" spans="1:7" x14ac:dyDescent="0.35">
      <c r="A2326">
        <v>2325</v>
      </c>
      <c r="B2326" s="1" t="s">
        <v>62</v>
      </c>
      <c r="C2326" t="s">
        <v>4</v>
      </c>
      <c r="D2326">
        <v>36</v>
      </c>
      <c r="E2326" t="s">
        <v>11</v>
      </c>
      <c r="F2326" s="12">
        <f t="shared" si="74"/>
        <v>36</v>
      </c>
      <c r="G2326" t="str">
        <f t="shared" si="73"/>
        <v>Adult</v>
      </c>
    </row>
    <row r="2327" spans="1:7" x14ac:dyDescent="0.35">
      <c r="A2327">
        <v>2326</v>
      </c>
      <c r="B2327" s="1" t="s">
        <v>63</v>
      </c>
      <c r="C2327" t="s">
        <v>4</v>
      </c>
      <c r="D2327">
        <v>38</v>
      </c>
      <c r="E2327" t="s">
        <v>11</v>
      </c>
      <c r="F2327" s="12">
        <f t="shared" si="74"/>
        <v>38</v>
      </c>
      <c r="G2327" t="str">
        <f t="shared" si="73"/>
        <v>Adult</v>
      </c>
    </row>
    <row r="2328" spans="1:7" x14ac:dyDescent="0.35">
      <c r="A2328">
        <v>2327</v>
      </c>
      <c r="B2328" s="1" t="s">
        <v>64</v>
      </c>
      <c r="C2328" t="s">
        <v>4</v>
      </c>
      <c r="D2328">
        <v>53</v>
      </c>
      <c r="E2328" t="s">
        <v>11</v>
      </c>
      <c r="F2328" s="12">
        <f t="shared" si="74"/>
        <v>53</v>
      </c>
      <c r="G2328" t="str">
        <f t="shared" si="73"/>
        <v>Adult</v>
      </c>
    </row>
    <row r="2329" spans="1:7" x14ac:dyDescent="0.35">
      <c r="A2329">
        <v>2328</v>
      </c>
      <c r="B2329" s="1" t="s">
        <v>66</v>
      </c>
      <c r="C2329" t="s">
        <v>4</v>
      </c>
      <c r="D2329">
        <v>18</v>
      </c>
      <c r="E2329" t="s">
        <v>11</v>
      </c>
      <c r="F2329" s="12">
        <f t="shared" si="74"/>
        <v>18</v>
      </c>
      <c r="G2329" t="str">
        <f t="shared" si="73"/>
        <v>Adolocent</v>
      </c>
    </row>
    <row r="2330" spans="1:7" x14ac:dyDescent="0.35">
      <c r="A2330">
        <v>2329</v>
      </c>
      <c r="B2330" s="1" t="s">
        <v>62</v>
      </c>
      <c r="C2330" t="s">
        <v>4</v>
      </c>
      <c r="D2330">
        <v>39</v>
      </c>
      <c r="E2330" t="s">
        <v>11</v>
      </c>
      <c r="F2330" s="12">
        <f t="shared" si="74"/>
        <v>39</v>
      </c>
      <c r="G2330" t="str">
        <f t="shared" si="73"/>
        <v>Adult</v>
      </c>
    </row>
    <row r="2331" spans="1:7" x14ac:dyDescent="0.35">
      <c r="A2331">
        <v>2330</v>
      </c>
      <c r="B2331" s="1" t="s">
        <v>63</v>
      </c>
      <c r="C2331" t="s">
        <v>5</v>
      </c>
      <c r="D2331">
        <v>23</v>
      </c>
      <c r="E2331" t="s">
        <v>11</v>
      </c>
      <c r="F2331" s="12">
        <f t="shared" si="74"/>
        <v>23</v>
      </c>
      <c r="G2331" t="str">
        <f t="shared" si="73"/>
        <v>Adolocent</v>
      </c>
    </row>
    <row r="2332" spans="1:7" x14ac:dyDescent="0.35">
      <c r="A2332">
        <v>2331</v>
      </c>
      <c r="B2332" s="1" t="s">
        <v>64</v>
      </c>
      <c r="C2332" t="s">
        <v>4</v>
      </c>
      <c r="D2332">
        <v>73</v>
      </c>
      <c r="E2332" t="s">
        <v>11</v>
      </c>
      <c r="F2332" s="12">
        <f t="shared" si="74"/>
        <v>73</v>
      </c>
      <c r="G2332" t="str">
        <f t="shared" si="73"/>
        <v>Senior</v>
      </c>
    </row>
    <row r="2333" spans="1:7" x14ac:dyDescent="0.35">
      <c r="A2333">
        <v>2332</v>
      </c>
      <c r="B2333" s="1" t="s">
        <v>66</v>
      </c>
      <c r="C2333" t="s">
        <v>4</v>
      </c>
      <c r="D2333">
        <v>62</v>
      </c>
      <c r="E2333" t="s">
        <v>11</v>
      </c>
      <c r="F2333" s="12">
        <f t="shared" si="74"/>
        <v>62</v>
      </c>
      <c r="G2333" t="str">
        <f t="shared" si="73"/>
        <v>Senior</v>
      </c>
    </row>
    <row r="2334" spans="1:7" x14ac:dyDescent="0.35">
      <c r="A2334">
        <v>2333</v>
      </c>
      <c r="B2334" s="1" t="s">
        <v>62</v>
      </c>
      <c r="C2334" t="s">
        <v>4</v>
      </c>
      <c r="D2334">
        <v>34</v>
      </c>
      <c r="E2334" t="s">
        <v>11</v>
      </c>
      <c r="F2334" s="12">
        <f t="shared" si="74"/>
        <v>34</v>
      </c>
      <c r="G2334" t="str">
        <f t="shared" si="73"/>
        <v>Adult</v>
      </c>
    </row>
    <row r="2335" spans="1:7" x14ac:dyDescent="0.35">
      <c r="A2335">
        <v>2334</v>
      </c>
      <c r="B2335" s="1" t="s">
        <v>63</v>
      </c>
      <c r="C2335" t="s">
        <v>4</v>
      </c>
      <c r="D2335">
        <v>77</v>
      </c>
      <c r="E2335" t="s">
        <v>11</v>
      </c>
      <c r="F2335" s="12">
        <f t="shared" si="74"/>
        <v>77</v>
      </c>
      <c r="G2335" t="str">
        <f t="shared" si="73"/>
        <v>Senior</v>
      </c>
    </row>
    <row r="2336" spans="1:7" x14ac:dyDescent="0.35">
      <c r="A2336">
        <v>2335</v>
      </c>
      <c r="B2336" s="1" t="s">
        <v>64</v>
      </c>
      <c r="C2336" t="s">
        <v>5</v>
      </c>
      <c r="D2336">
        <v>65</v>
      </c>
      <c r="E2336" t="s">
        <v>11</v>
      </c>
      <c r="F2336" s="12">
        <f t="shared" si="74"/>
        <v>65</v>
      </c>
      <c r="G2336" t="str">
        <f t="shared" si="73"/>
        <v>Senior</v>
      </c>
    </row>
    <row r="2337" spans="1:7" x14ac:dyDescent="0.35">
      <c r="A2337">
        <v>2336</v>
      </c>
      <c r="B2337" s="1" t="s">
        <v>66</v>
      </c>
      <c r="C2337" t="s">
        <v>5</v>
      </c>
      <c r="D2337">
        <v>43</v>
      </c>
      <c r="E2337" t="s">
        <v>11</v>
      </c>
      <c r="F2337" s="12">
        <f t="shared" si="74"/>
        <v>43</v>
      </c>
      <c r="G2337" t="str">
        <f t="shared" si="73"/>
        <v>Adult</v>
      </c>
    </row>
    <row r="2338" spans="1:7" x14ac:dyDescent="0.35">
      <c r="A2338">
        <v>2337</v>
      </c>
      <c r="B2338" s="1" t="s">
        <v>62</v>
      </c>
      <c r="C2338" t="s">
        <v>4</v>
      </c>
      <c r="D2338">
        <v>85</v>
      </c>
      <c r="E2338" t="s">
        <v>11</v>
      </c>
      <c r="F2338" s="12">
        <f t="shared" si="74"/>
        <v>85</v>
      </c>
      <c r="G2338" t="str">
        <f t="shared" si="73"/>
        <v>Senior</v>
      </c>
    </row>
    <row r="2339" spans="1:7" x14ac:dyDescent="0.35">
      <c r="A2339">
        <v>2338</v>
      </c>
      <c r="B2339" s="1" t="s">
        <v>63</v>
      </c>
      <c r="C2339" t="s">
        <v>5</v>
      </c>
      <c r="D2339">
        <v>90</v>
      </c>
      <c r="E2339" t="s">
        <v>11</v>
      </c>
      <c r="F2339" s="12">
        <f t="shared" si="74"/>
        <v>90</v>
      </c>
      <c r="G2339" t="str">
        <f t="shared" si="73"/>
        <v>Senior</v>
      </c>
    </row>
    <row r="2340" spans="1:7" x14ac:dyDescent="0.35">
      <c r="A2340">
        <v>2339</v>
      </c>
      <c r="B2340" s="1" t="s">
        <v>64</v>
      </c>
      <c r="C2340" t="s">
        <v>5</v>
      </c>
      <c r="D2340">
        <v>32</v>
      </c>
      <c r="E2340" t="s">
        <v>11</v>
      </c>
      <c r="F2340" s="12">
        <f t="shared" si="74"/>
        <v>32</v>
      </c>
      <c r="G2340" t="str">
        <f t="shared" si="73"/>
        <v>Adult</v>
      </c>
    </row>
    <row r="2341" spans="1:7" x14ac:dyDescent="0.35">
      <c r="A2341">
        <v>2340</v>
      </c>
      <c r="B2341" s="1" t="s">
        <v>66</v>
      </c>
      <c r="C2341" t="s">
        <v>5</v>
      </c>
      <c r="D2341">
        <v>35</v>
      </c>
      <c r="E2341" t="s">
        <v>11</v>
      </c>
      <c r="F2341" s="12">
        <f t="shared" si="74"/>
        <v>35</v>
      </c>
      <c r="G2341" t="str">
        <f t="shared" si="73"/>
        <v>Adult</v>
      </c>
    </row>
    <row r="2342" spans="1:7" x14ac:dyDescent="0.35">
      <c r="A2342">
        <v>2341</v>
      </c>
      <c r="B2342" s="1" t="s">
        <v>62</v>
      </c>
      <c r="C2342" t="s">
        <v>4</v>
      </c>
      <c r="D2342">
        <v>48</v>
      </c>
      <c r="E2342" t="s">
        <v>11</v>
      </c>
      <c r="F2342" s="12">
        <f t="shared" si="74"/>
        <v>48</v>
      </c>
      <c r="G2342" t="str">
        <f t="shared" si="73"/>
        <v>Adult</v>
      </c>
    </row>
    <row r="2343" spans="1:7" x14ac:dyDescent="0.35">
      <c r="A2343">
        <v>2342</v>
      </c>
      <c r="B2343" s="1" t="s">
        <v>63</v>
      </c>
      <c r="C2343" t="s">
        <v>5</v>
      </c>
      <c r="D2343">
        <v>46</v>
      </c>
      <c r="E2343" t="s">
        <v>11</v>
      </c>
      <c r="F2343" s="12">
        <f t="shared" si="74"/>
        <v>46</v>
      </c>
      <c r="G2343" t="str">
        <f t="shared" si="73"/>
        <v>Adult</v>
      </c>
    </row>
    <row r="2344" spans="1:7" x14ac:dyDescent="0.35">
      <c r="A2344">
        <v>2343</v>
      </c>
      <c r="B2344" s="1" t="s">
        <v>64</v>
      </c>
      <c r="C2344" t="s">
        <v>5</v>
      </c>
      <c r="D2344">
        <v>33</v>
      </c>
      <c r="E2344" t="s">
        <v>11</v>
      </c>
      <c r="F2344" s="12">
        <f t="shared" si="74"/>
        <v>33</v>
      </c>
      <c r="G2344" t="str">
        <f t="shared" si="73"/>
        <v>Adult</v>
      </c>
    </row>
    <row r="2345" spans="1:7" x14ac:dyDescent="0.35">
      <c r="A2345">
        <v>2344</v>
      </c>
      <c r="B2345" s="1" t="s">
        <v>66</v>
      </c>
      <c r="C2345" t="s">
        <v>5</v>
      </c>
      <c r="D2345">
        <v>55</v>
      </c>
      <c r="E2345" t="s">
        <v>11</v>
      </c>
      <c r="F2345" s="12">
        <f t="shared" si="74"/>
        <v>55</v>
      </c>
      <c r="G2345" t="str">
        <f t="shared" si="73"/>
        <v>Adult</v>
      </c>
    </row>
    <row r="2346" spans="1:7" x14ac:dyDescent="0.35">
      <c r="A2346">
        <v>2345</v>
      </c>
      <c r="B2346" s="1" t="s">
        <v>62</v>
      </c>
      <c r="C2346" t="s">
        <v>4</v>
      </c>
      <c r="D2346">
        <v>59</v>
      </c>
      <c r="E2346" t="s">
        <v>11</v>
      </c>
      <c r="F2346" s="12">
        <f t="shared" si="74"/>
        <v>59</v>
      </c>
      <c r="G2346" t="str">
        <f t="shared" si="73"/>
        <v>Adult</v>
      </c>
    </row>
    <row r="2347" spans="1:7" x14ac:dyDescent="0.35">
      <c r="A2347">
        <v>2346</v>
      </c>
      <c r="B2347" s="1" t="s">
        <v>63</v>
      </c>
      <c r="C2347" t="s">
        <v>4</v>
      </c>
      <c r="D2347">
        <v>29</v>
      </c>
      <c r="E2347" t="s">
        <v>11</v>
      </c>
      <c r="F2347" s="12">
        <f t="shared" si="74"/>
        <v>29</v>
      </c>
      <c r="G2347" t="str">
        <f t="shared" si="73"/>
        <v>Adolocent</v>
      </c>
    </row>
    <row r="2348" spans="1:7" x14ac:dyDescent="0.35">
      <c r="A2348">
        <v>2347</v>
      </c>
      <c r="B2348" s="1" t="s">
        <v>64</v>
      </c>
      <c r="C2348" t="s">
        <v>5</v>
      </c>
      <c r="D2348">
        <v>61</v>
      </c>
      <c r="E2348" t="s">
        <v>11</v>
      </c>
      <c r="F2348" s="12">
        <f t="shared" si="74"/>
        <v>61</v>
      </c>
      <c r="G2348" t="str">
        <f t="shared" si="73"/>
        <v>Senior</v>
      </c>
    </row>
    <row r="2349" spans="1:7" x14ac:dyDescent="0.35">
      <c r="A2349">
        <v>2348</v>
      </c>
      <c r="B2349" s="1" t="s">
        <v>66</v>
      </c>
      <c r="C2349" t="s">
        <v>5</v>
      </c>
      <c r="D2349">
        <v>88</v>
      </c>
      <c r="E2349" t="s">
        <v>11</v>
      </c>
      <c r="F2349" s="12">
        <f t="shared" si="74"/>
        <v>88</v>
      </c>
      <c r="G2349" t="str">
        <f t="shared" si="73"/>
        <v>Senior</v>
      </c>
    </row>
    <row r="2350" spans="1:7" x14ac:dyDescent="0.35">
      <c r="A2350">
        <v>2349</v>
      </c>
      <c r="B2350" s="1" t="s">
        <v>62</v>
      </c>
      <c r="C2350" t="s">
        <v>4</v>
      </c>
      <c r="D2350">
        <v>37</v>
      </c>
      <c r="E2350" t="s">
        <v>11</v>
      </c>
      <c r="F2350" s="12">
        <f t="shared" si="74"/>
        <v>37</v>
      </c>
      <c r="G2350" t="str">
        <f t="shared" si="73"/>
        <v>Adult</v>
      </c>
    </row>
    <row r="2351" spans="1:7" x14ac:dyDescent="0.35">
      <c r="A2351">
        <v>2350</v>
      </c>
      <c r="B2351" s="1" t="s">
        <v>63</v>
      </c>
      <c r="C2351" t="s">
        <v>5</v>
      </c>
      <c r="D2351">
        <v>82</v>
      </c>
      <c r="E2351" t="s">
        <v>11</v>
      </c>
      <c r="F2351" s="12">
        <f t="shared" si="74"/>
        <v>82</v>
      </c>
      <c r="G2351" t="str">
        <f t="shared" si="73"/>
        <v>Senior</v>
      </c>
    </row>
    <row r="2352" spans="1:7" x14ac:dyDescent="0.35">
      <c r="A2352">
        <v>2351</v>
      </c>
      <c r="B2352" s="1" t="s">
        <v>64</v>
      </c>
      <c r="C2352" t="s">
        <v>4</v>
      </c>
      <c r="D2352">
        <v>43</v>
      </c>
      <c r="E2352" t="s">
        <v>11</v>
      </c>
      <c r="F2352" s="12">
        <f t="shared" si="74"/>
        <v>43</v>
      </c>
      <c r="G2352" t="str">
        <f t="shared" si="73"/>
        <v>Adult</v>
      </c>
    </row>
    <row r="2353" spans="1:7" x14ac:dyDescent="0.35">
      <c r="A2353">
        <v>2352</v>
      </c>
      <c r="B2353" s="1" t="s">
        <v>66</v>
      </c>
      <c r="C2353" t="s">
        <v>5</v>
      </c>
      <c r="D2353">
        <v>35</v>
      </c>
      <c r="E2353" t="s">
        <v>11</v>
      </c>
      <c r="F2353" s="12">
        <f t="shared" si="74"/>
        <v>35</v>
      </c>
      <c r="G2353" t="str">
        <f t="shared" si="73"/>
        <v>Adult</v>
      </c>
    </row>
    <row r="2354" spans="1:7" x14ac:dyDescent="0.35">
      <c r="A2354">
        <v>2353</v>
      </c>
      <c r="B2354" s="1" t="s">
        <v>62</v>
      </c>
      <c r="C2354" t="s">
        <v>4</v>
      </c>
      <c r="D2354">
        <v>27</v>
      </c>
      <c r="E2354" t="s">
        <v>11</v>
      </c>
      <c r="F2354" s="12">
        <f t="shared" si="74"/>
        <v>27</v>
      </c>
      <c r="G2354" t="str">
        <f t="shared" si="73"/>
        <v>Adolocent</v>
      </c>
    </row>
    <row r="2355" spans="1:7" x14ac:dyDescent="0.35">
      <c r="A2355">
        <v>2354</v>
      </c>
      <c r="B2355" s="1" t="s">
        <v>63</v>
      </c>
      <c r="C2355" t="s">
        <v>5</v>
      </c>
      <c r="D2355">
        <v>36</v>
      </c>
      <c r="E2355" t="s">
        <v>11</v>
      </c>
      <c r="F2355" s="12">
        <f t="shared" si="74"/>
        <v>36</v>
      </c>
      <c r="G2355" t="str">
        <f t="shared" si="73"/>
        <v>Adult</v>
      </c>
    </row>
    <row r="2356" spans="1:7" x14ac:dyDescent="0.35">
      <c r="A2356">
        <v>2355</v>
      </c>
      <c r="B2356" s="1" t="s">
        <v>64</v>
      </c>
      <c r="C2356" t="s">
        <v>5</v>
      </c>
      <c r="D2356">
        <v>24</v>
      </c>
      <c r="E2356" t="s">
        <v>11</v>
      </c>
      <c r="F2356" s="12">
        <f t="shared" si="74"/>
        <v>24</v>
      </c>
      <c r="G2356" t="str">
        <f t="shared" si="73"/>
        <v>Adolocent</v>
      </c>
    </row>
    <row r="2357" spans="1:7" x14ac:dyDescent="0.35">
      <c r="A2357">
        <v>2356</v>
      </c>
      <c r="B2357" s="1" t="s">
        <v>66</v>
      </c>
      <c r="C2357" t="s">
        <v>5</v>
      </c>
      <c r="D2357">
        <v>68</v>
      </c>
      <c r="E2357" t="s">
        <v>11</v>
      </c>
      <c r="F2357" s="12">
        <f t="shared" si="74"/>
        <v>68</v>
      </c>
      <c r="G2357" t="str">
        <f t="shared" si="73"/>
        <v>Senior</v>
      </c>
    </row>
    <row r="2358" spans="1:7" x14ac:dyDescent="0.35">
      <c r="A2358">
        <v>2357</v>
      </c>
      <c r="B2358" s="1" t="s">
        <v>62</v>
      </c>
      <c r="C2358" t="s">
        <v>4</v>
      </c>
      <c r="D2358">
        <v>89</v>
      </c>
      <c r="E2358" t="s">
        <v>11</v>
      </c>
      <c r="F2358" s="12">
        <f t="shared" si="74"/>
        <v>89</v>
      </c>
      <c r="G2358" t="str">
        <f t="shared" si="73"/>
        <v>Senior</v>
      </c>
    </row>
    <row r="2359" spans="1:7" x14ac:dyDescent="0.35">
      <c r="A2359">
        <v>2358</v>
      </c>
      <c r="B2359" s="1" t="s">
        <v>63</v>
      </c>
      <c r="C2359" t="s">
        <v>4</v>
      </c>
      <c r="D2359">
        <v>31</v>
      </c>
      <c r="E2359" t="s">
        <v>11</v>
      </c>
      <c r="F2359" s="12">
        <f t="shared" si="74"/>
        <v>31</v>
      </c>
      <c r="G2359" t="str">
        <f t="shared" si="73"/>
        <v>Adult</v>
      </c>
    </row>
    <row r="2360" spans="1:7" x14ac:dyDescent="0.35">
      <c r="A2360">
        <v>2359</v>
      </c>
      <c r="B2360" s="1" t="s">
        <v>64</v>
      </c>
      <c r="C2360" t="s">
        <v>4</v>
      </c>
      <c r="D2360">
        <v>37</v>
      </c>
      <c r="E2360" t="s">
        <v>11</v>
      </c>
      <c r="F2360" s="12">
        <f t="shared" si="74"/>
        <v>37</v>
      </c>
      <c r="G2360" t="str">
        <f t="shared" si="73"/>
        <v>Adult</v>
      </c>
    </row>
    <row r="2361" spans="1:7" x14ac:dyDescent="0.35">
      <c r="A2361">
        <v>2360</v>
      </c>
      <c r="B2361" s="1" t="s">
        <v>66</v>
      </c>
      <c r="C2361" t="s">
        <v>4</v>
      </c>
      <c r="D2361">
        <v>50</v>
      </c>
      <c r="E2361" t="s">
        <v>11</v>
      </c>
      <c r="F2361" s="12">
        <f t="shared" si="74"/>
        <v>50</v>
      </c>
      <c r="G2361" t="str">
        <f t="shared" si="73"/>
        <v>Adult</v>
      </c>
    </row>
    <row r="2362" spans="1:7" x14ac:dyDescent="0.35">
      <c r="A2362">
        <v>2361</v>
      </c>
      <c r="B2362" s="1" t="s">
        <v>62</v>
      </c>
      <c r="C2362" t="s">
        <v>5</v>
      </c>
      <c r="D2362">
        <v>86</v>
      </c>
      <c r="E2362" t="s">
        <v>11</v>
      </c>
      <c r="F2362" s="12">
        <f t="shared" si="74"/>
        <v>86</v>
      </c>
      <c r="G2362" t="str">
        <f t="shared" si="73"/>
        <v>Senior</v>
      </c>
    </row>
    <row r="2363" spans="1:7" x14ac:dyDescent="0.35">
      <c r="A2363">
        <v>2362</v>
      </c>
      <c r="B2363" s="1" t="s">
        <v>63</v>
      </c>
      <c r="C2363" t="s">
        <v>5</v>
      </c>
      <c r="D2363">
        <v>87</v>
      </c>
      <c r="E2363" t="s">
        <v>11</v>
      </c>
      <c r="F2363" s="12">
        <f t="shared" si="74"/>
        <v>87</v>
      </c>
      <c r="G2363" t="str">
        <f t="shared" si="73"/>
        <v>Senior</v>
      </c>
    </row>
    <row r="2364" spans="1:7" x14ac:dyDescent="0.35">
      <c r="A2364">
        <v>2363</v>
      </c>
      <c r="B2364" s="1" t="s">
        <v>64</v>
      </c>
      <c r="C2364" t="s">
        <v>5</v>
      </c>
      <c r="D2364">
        <v>87</v>
      </c>
      <c r="E2364" t="s">
        <v>11</v>
      </c>
      <c r="F2364" s="12">
        <f t="shared" si="74"/>
        <v>87</v>
      </c>
      <c r="G2364" t="str">
        <f t="shared" si="73"/>
        <v>Senior</v>
      </c>
    </row>
    <row r="2365" spans="1:7" x14ac:dyDescent="0.35">
      <c r="A2365">
        <v>2364</v>
      </c>
      <c r="B2365" s="1" t="s">
        <v>66</v>
      </c>
      <c r="C2365" t="s">
        <v>5</v>
      </c>
      <c r="D2365">
        <v>63</v>
      </c>
      <c r="E2365" t="s">
        <v>11</v>
      </c>
      <c r="F2365" s="12">
        <f t="shared" si="74"/>
        <v>63</v>
      </c>
      <c r="G2365" t="str">
        <f t="shared" si="73"/>
        <v>Senior</v>
      </c>
    </row>
    <row r="2366" spans="1:7" x14ac:dyDescent="0.35">
      <c r="A2366">
        <v>2365</v>
      </c>
      <c r="B2366" s="1" t="s">
        <v>62</v>
      </c>
      <c r="C2366" t="s">
        <v>4</v>
      </c>
      <c r="D2366">
        <v>33</v>
      </c>
      <c r="E2366" t="s">
        <v>11</v>
      </c>
      <c r="F2366" s="12">
        <f t="shared" si="74"/>
        <v>33</v>
      </c>
      <c r="G2366" t="str">
        <f t="shared" si="73"/>
        <v>Adult</v>
      </c>
    </row>
    <row r="2367" spans="1:7" x14ac:dyDescent="0.35">
      <c r="A2367">
        <v>2366</v>
      </c>
      <c r="B2367" s="1" t="s">
        <v>63</v>
      </c>
      <c r="C2367" t="s">
        <v>4</v>
      </c>
      <c r="D2367">
        <v>90</v>
      </c>
      <c r="E2367" t="s">
        <v>11</v>
      </c>
      <c r="F2367" s="12">
        <f t="shared" si="74"/>
        <v>90</v>
      </c>
      <c r="G2367" t="str">
        <f t="shared" si="73"/>
        <v>Senior</v>
      </c>
    </row>
    <row r="2368" spans="1:7" x14ac:dyDescent="0.35">
      <c r="A2368">
        <v>2367</v>
      </c>
      <c r="B2368" s="1" t="s">
        <v>64</v>
      </c>
      <c r="C2368" t="s">
        <v>5</v>
      </c>
      <c r="D2368">
        <v>68</v>
      </c>
      <c r="E2368" t="s">
        <v>11</v>
      </c>
      <c r="F2368" s="12">
        <f t="shared" si="74"/>
        <v>68</v>
      </c>
      <c r="G2368" t="str">
        <f t="shared" si="73"/>
        <v>Senior</v>
      </c>
    </row>
    <row r="2369" spans="1:7" x14ac:dyDescent="0.35">
      <c r="A2369">
        <v>2368</v>
      </c>
      <c r="B2369" s="1" t="s">
        <v>66</v>
      </c>
      <c r="C2369" t="s">
        <v>5</v>
      </c>
      <c r="D2369">
        <v>81</v>
      </c>
      <c r="E2369" t="s">
        <v>11</v>
      </c>
      <c r="F2369" s="12">
        <f t="shared" si="74"/>
        <v>81</v>
      </c>
      <c r="G2369" t="str">
        <f t="shared" si="73"/>
        <v>Senior</v>
      </c>
    </row>
    <row r="2370" spans="1:7" x14ac:dyDescent="0.35">
      <c r="A2370">
        <v>2369</v>
      </c>
      <c r="B2370" s="1" t="s">
        <v>62</v>
      </c>
      <c r="C2370" t="s">
        <v>5</v>
      </c>
      <c r="D2370">
        <v>90</v>
      </c>
      <c r="E2370" t="s">
        <v>11</v>
      </c>
      <c r="F2370" s="12">
        <f t="shared" si="74"/>
        <v>90</v>
      </c>
      <c r="G2370" t="str">
        <f t="shared" si="73"/>
        <v>Senior</v>
      </c>
    </row>
    <row r="2371" spans="1:7" x14ac:dyDescent="0.35">
      <c r="A2371">
        <v>2370</v>
      </c>
      <c r="B2371" s="1" t="s">
        <v>63</v>
      </c>
      <c r="C2371" t="s">
        <v>4</v>
      </c>
      <c r="D2371">
        <v>26</v>
      </c>
      <c r="E2371" t="s">
        <v>11</v>
      </c>
      <c r="F2371" s="12">
        <f t="shared" si="74"/>
        <v>26</v>
      </c>
      <c r="G2371" t="str">
        <f t="shared" ref="G2371:G2434" si="75">IF(F2371&gt;60,"Senior",IF(F2371&gt;=31,"Adult",IF(F2371&lt;31,"Adolocent","Invaild")))</f>
        <v>Adolocent</v>
      </c>
    </row>
    <row r="2372" spans="1:7" x14ac:dyDescent="0.35">
      <c r="A2372">
        <v>2371</v>
      </c>
      <c r="B2372" s="1" t="s">
        <v>64</v>
      </c>
      <c r="C2372" t="s">
        <v>5</v>
      </c>
      <c r="D2372">
        <v>88</v>
      </c>
      <c r="E2372" t="s">
        <v>11</v>
      </c>
      <c r="F2372" s="12">
        <f t="shared" si="74"/>
        <v>88</v>
      </c>
      <c r="G2372" t="str">
        <f t="shared" si="75"/>
        <v>Senior</v>
      </c>
    </row>
    <row r="2373" spans="1:7" x14ac:dyDescent="0.35">
      <c r="A2373">
        <v>2372</v>
      </c>
      <c r="B2373" s="1" t="s">
        <v>66</v>
      </c>
      <c r="C2373" t="s">
        <v>4</v>
      </c>
      <c r="D2373">
        <v>58</v>
      </c>
      <c r="E2373" t="s">
        <v>11</v>
      </c>
      <c r="F2373" s="12">
        <f t="shared" si="74"/>
        <v>58</v>
      </c>
      <c r="G2373" t="str">
        <f t="shared" si="75"/>
        <v>Adult</v>
      </c>
    </row>
    <row r="2374" spans="1:7" x14ac:dyDescent="0.35">
      <c r="A2374">
        <v>2373</v>
      </c>
      <c r="B2374" s="1" t="s">
        <v>62</v>
      </c>
      <c r="C2374" t="s">
        <v>4</v>
      </c>
      <c r="D2374">
        <v>61</v>
      </c>
      <c r="E2374" t="s">
        <v>11</v>
      </c>
      <c r="F2374" s="12">
        <f t="shared" ref="F2374:F2437" si="76">IF(D2374="",AVERAGE(D2371:D2373),D2374)</f>
        <v>61</v>
      </c>
      <c r="G2374" t="str">
        <f t="shared" si="75"/>
        <v>Senior</v>
      </c>
    </row>
    <row r="2375" spans="1:7" x14ac:dyDescent="0.35">
      <c r="A2375">
        <v>2374</v>
      </c>
      <c r="B2375" s="1" t="s">
        <v>63</v>
      </c>
      <c r="C2375" t="s">
        <v>5</v>
      </c>
      <c r="D2375">
        <v>77</v>
      </c>
      <c r="E2375" t="s">
        <v>11</v>
      </c>
      <c r="F2375" s="12">
        <f t="shared" si="76"/>
        <v>77</v>
      </c>
      <c r="G2375" t="str">
        <f t="shared" si="75"/>
        <v>Senior</v>
      </c>
    </row>
    <row r="2376" spans="1:7" x14ac:dyDescent="0.35">
      <c r="A2376">
        <v>2375</v>
      </c>
      <c r="B2376" s="1" t="s">
        <v>64</v>
      </c>
      <c r="C2376" t="s">
        <v>5</v>
      </c>
      <c r="D2376">
        <v>72</v>
      </c>
      <c r="E2376" t="s">
        <v>11</v>
      </c>
      <c r="F2376" s="12">
        <f t="shared" si="76"/>
        <v>72</v>
      </c>
      <c r="G2376" t="str">
        <f t="shared" si="75"/>
        <v>Senior</v>
      </c>
    </row>
    <row r="2377" spans="1:7" x14ac:dyDescent="0.35">
      <c r="A2377">
        <v>2376</v>
      </c>
      <c r="B2377" s="1" t="s">
        <v>66</v>
      </c>
      <c r="C2377" t="s">
        <v>5</v>
      </c>
      <c r="D2377">
        <v>30</v>
      </c>
      <c r="E2377" t="s">
        <v>11</v>
      </c>
      <c r="F2377" s="12">
        <f t="shared" si="76"/>
        <v>30</v>
      </c>
      <c r="G2377" t="str">
        <f t="shared" si="75"/>
        <v>Adolocent</v>
      </c>
    </row>
    <row r="2378" spans="1:7" x14ac:dyDescent="0.35">
      <c r="A2378">
        <v>2377</v>
      </c>
      <c r="B2378" s="1" t="s">
        <v>62</v>
      </c>
      <c r="C2378" t="s">
        <v>5</v>
      </c>
      <c r="D2378">
        <v>78</v>
      </c>
      <c r="E2378" t="s">
        <v>11</v>
      </c>
      <c r="F2378" s="12">
        <f t="shared" si="76"/>
        <v>78</v>
      </c>
      <c r="G2378" t="str">
        <f t="shared" si="75"/>
        <v>Senior</v>
      </c>
    </row>
    <row r="2379" spans="1:7" x14ac:dyDescent="0.35">
      <c r="A2379">
        <v>2378</v>
      </c>
      <c r="B2379" s="1" t="s">
        <v>63</v>
      </c>
      <c r="C2379" t="s">
        <v>4</v>
      </c>
      <c r="D2379">
        <v>72</v>
      </c>
      <c r="E2379" t="s">
        <v>11</v>
      </c>
      <c r="F2379" s="12">
        <f t="shared" si="76"/>
        <v>72</v>
      </c>
      <c r="G2379" t="str">
        <f t="shared" si="75"/>
        <v>Senior</v>
      </c>
    </row>
    <row r="2380" spans="1:7" x14ac:dyDescent="0.35">
      <c r="A2380">
        <v>2379</v>
      </c>
      <c r="B2380" s="1" t="s">
        <v>64</v>
      </c>
      <c r="C2380" t="s">
        <v>4</v>
      </c>
      <c r="D2380">
        <v>78</v>
      </c>
      <c r="E2380" t="s">
        <v>11</v>
      </c>
      <c r="F2380" s="12">
        <f t="shared" si="76"/>
        <v>78</v>
      </c>
      <c r="G2380" t="str">
        <f t="shared" si="75"/>
        <v>Senior</v>
      </c>
    </row>
    <row r="2381" spans="1:7" x14ac:dyDescent="0.35">
      <c r="A2381">
        <v>2380</v>
      </c>
      <c r="B2381" s="1" t="s">
        <v>66</v>
      </c>
      <c r="C2381" t="s">
        <v>5</v>
      </c>
      <c r="D2381">
        <v>33</v>
      </c>
      <c r="E2381" t="s">
        <v>11</v>
      </c>
      <c r="F2381" s="12">
        <f t="shared" si="76"/>
        <v>33</v>
      </c>
      <c r="G2381" t="str">
        <f t="shared" si="75"/>
        <v>Adult</v>
      </c>
    </row>
    <row r="2382" spans="1:7" x14ac:dyDescent="0.35">
      <c r="A2382">
        <v>2381</v>
      </c>
      <c r="B2382" s="1" t="s">
        <v>62</v>
      </c>
      <c r="C2382" t="s">
        <v>5</v>
      </c>
      <c r="D2382">
        <v>59</v>
      </c>
      <c r="E2382" t="s">
        <v>11</v>
      </c>
      <c r="F2382" s="12">
        <f t="shared" si="76"/>
        <v>59</v>
      </c>
      <c r="G2382" t="str">
        <f t="shared" si="75"/>
        <v>Adult</v>
      </c>
    </row>
    <row r="2383" spans="1:7" x14ac:dyDescent="0.35">
      <c r="A2383">
        <v>2382</v>
      </c>
      <c r="B2383" s="1" t="s">
        <v>63</v>
      </c>
      <c r="C2383" t="s">
        <v>4</v>
      </c>
      <c r="D2383">
        <v>53</v>
      </c>
      <c r="E2383" t="s">
        <v>11</v>
      </c>
      <c r="F2383" s="12">
        <f t="shared" si="76"/>
        <v>53</v>
      </c>
      <c r="G2383" t="str">
        <f t="shared" si="75"/>
        <v>Adult</v>
      </c>
    </row>
    <row r="2384" spans="1:7" x14ac:dyDescent="0.35">
      <c r="A2384">
        <v>2383</v>
      </c>
      <c r="B2384" s="1" t="s">
        <v>64</v>
      </c>
      <c r="C2384" t="s">
        <v>5</v>
      </c>
      <c r="D2384">
        <v>37</v>
      </c>
      <c r="E2384" t="s">
        <v>11</v>
      </c>
      <c r="F2384" s="12">
        <f t="shared" si="76"/>
        <v>37</v>
      </c>
      <c r="G2384" t="str">
        <f t="shared" si="75"/>
        <v>Adult</v>
      </c>
    </row>
    <row r="2385" spans="1:7" x14ac:dyDescent="0.35">
      <c r="A2385">
        <v>2384</v>
      </c>
      <c r="B2385" s="1" t="s">
        <v>66</v>
      </c>
      <c r="C2385" t="s">
        <v>4</v>
      </c>
      <c r="D2385">
        <v>36</v>
      </c>
      <c r="E2385" t="s">
        <v>11</v>
      </c>
      <c r="F2385" s="12">
        <f t="shared" si="76"/>
        <v>36</v>
      </c>
      <c r="G2385" t="str">
        <f t="shared" si="75"/>
        <v>Adult</v>
      </c>
    </row>
    <row r="2386" spans="1:7" x14ac:dyDescent="0.35">
      <c r="A2386">
        <v>2385</v>
      </c>
      <c r="B2386" s="1" t="s">
        <v>62</v>
      </c>
      <c r="C2386" t="s">
        <v>4</v>
      </c>
      <c r="D2386">
        <v>53</v>
      </c>
      <c r="E2386" t="s">
        <v>11</v>
      </c>
      <c r="F2386" s="12">
        <f t="shared" si="76"/>
        <v>53</v>
      </c>
      <c r="G2386" t="str">
        <f t="shared" si="75"/>
        <v>Adult</v>
      </c>
    </row>
    <row r="2387" spans="1:7" x14ac:dyDescent="0.35">
      <c r="A2387">
        <v>2386</v>
      </c>
      <c r="B2387" s="1" t="s">
        <v>63</v>
      </c>
      <c r="C2387" t="s">
        <v>5</v>
      </c>
      <c r="D2387">
        <v>41</v>
      </c>
      <c r="E2387" t="s">
        <v>11</v>
      </c>
      <c r="F2387" s="12">
        <f t="shared" si="76"/>
        <v>41</v>
      </c>
      <c r="G2387" t="str">
        <f t="shared" si="75"/>
        <v>Adult</v>
      </c>
    </row>
    <row r="2388" spans="1:7" x14ac:dyDescent="0.35">
      <c r="A2388">
        <v>2387</v>
      </c>
      <c r="B2388" s="1" t="s">
        <v>64</v>
      </c>
      <c r="C2388" t="s">
        <v>5</v>
      </c>
      <c r="D2388">
        <v>30</v>
      </c>
      <c r="E2388" t="s">
        <v>11</v>
      </c>
      <c r="F2388" s="12">
        <f t="shared" si="76"/>
        <v>30</v>
      </c>
      <c r="G2388" t="str">
        <f t="shared" si="75"/>
        <v>Adolocent</v>
      </c>
    </row>
    <row r="2389" spans="1:7" x14ac:dyDescent="0.35">
      <c r="A2389">
        <v>2388</v>
      </c>
      <c r="B2389" s="1" t="s">
        <v>66</v>
      </c>
      <c r="C2389" t="s">
        <v>5</v>
      </c>
      <c r="D2389">
        <v>61</v>
      </c>
      <c r="E2389" t="s">
        <v>11</v>
      </c>
      <c r="F2389" s="12">
        <f t="shared" si="76"/>
        <v>61</v>
      </c>
      <c r="G2389" t="str">
        <f t="shared" si="75"/>
        <v>Senior</v>
      </c>
    </row>
    <row r="2390" spans="1:7" x14ac:dyDescent="0.35">
      <c r="A2390">
        <v>2389</v>
      </c>
      <c r="B2390" s="1" t="s">
        <v>62</v>
      </c>
      <c r="C2390" t="s">
        <v>4</v>
      </c>
      <c r="D2390">
        <v>69</v>
      </c>
      <c r="E2390" t="s">
        <v>11</v>
      </c>
      <c r="F2390" s="12">
        <f t="shared" si="76"/>
        <v>69</v>
      </c>
      <c r="G2390" t="str">
        <f t="shared" si="75"/>
        <v>Senior</v>
      </c>
    </row>
    <row r="2391" spans="1:7" x14ac:dyDescent="0.35">
      <c r="A2391">
        <v>2390</v>
      </c>
      <c r="B2391" s="1" t="s">
        <v>63</v>
      </c>
      <c r="C2391" t="s">
        <v>5</v>
      </c>
      <c r="D2391">
        <v>82</v>
      </c>
      <c r="E2391" t="s">
        <v>11</v>
      </c>
      <c r="F2391" s="12">
        <f t="shared" si="76"/>
        <v>82</v>
      </c>
      <c r="G2391" t="str">
        <f t="shared" si="75"/>
        <v>Senior</v>
      </c>
    </row>
    <row r="2392" spans="1:7" x14ac:dyDescent="0.35">
      <c r="A2392">
        <v>2391</v>
      </c>
      <c r="B2392" s="1" t="s">
        <v>64</v>
      </c>
      <c r="C2392" t="s">
        <v>5</v>
      </c>
      <c r="D2392">
        <v>19</v>
      </c>
      <c r="E2392" t="s">
        <v>11</v>
      </c>
      <c r="F2392" s="12">
        <f t="shared" si="76"/>
        <v>19</v>
      </c>
      <c r="G2392" t="str">
        <f t="shared" si="75"/>
        <v>Adolocent</v>
      </c>
    </row>
    <row r="2393" spans="1:7" x14ac:dyDescent="0.35">
      <c r="A2393">
        <v>2392</v>
      </c>
      <c r="B2393" s="1" t="s">
        <v>66</v>
      </c>
      <c r="C2393" t="s">
        <v>4</v>
      </c>
      <c r="D2393">
        <v>42</v>
      </c>
      <c r="E2393" t="s">
        <v>11</v>
      </c>
      <c r="F2393" s="12">
        <f t="shared" si="76"/>
        <v>42</v>
      </c>
      <c r="G2393" t="str">
        <f t="shared" si="75"/>
        <v>Adult</v>
      </c>
    </row>
    <row r="2394" spans="1:7" x14ac:dyDescent="0.35">
      <c r="A2394">
        <v>2393</v>
      </c>
      <c r="B2394" s="1" t="s">
        <v>62</v>
      </c>
      <c r="C2394" t="s">
        <v>4</v>
      </c>
      <c r="D2394">
        <v>43</v>
      </c>
      <c r="E2394" t="s">
        <v>11</v>
      </c>
      <c r="F2394" s="12">
        <f t="shared" si="76"/>
        <v>43</v>
      </c>
      <c r="G2394" t="str">
        <f t="shared" si="75"/>
        <v>Adult</v>
      </c>
    </row>
    <row r="2395" spans="1:7" x14ac:dyDescent="0.35">
      <c r="A2395">
        <v>2394</v>
      </c>
      <c r="B2395" s="1" t="s">
        <v>63</v>
      </c>
      <c r="C2395" t="s">
        <v>5</v>
      </c>
      <c r="D2395">
        <v>74</v>
      </c>
      <c r="E2395" t="s">
        <v>11</v>
      </c>
      <c r="F2395" s="12">
        <f t="shared" si="76"/>
        <v>74</v>
      </c>
      <c r="G2395" t="str">
        <f t="shared" si="75"/>
        <v>Senior</v>
      </c>
    </row>
    <row r="2396" spans="1:7" x14ac:dyDescent="0.35">
      <c r="A2396">
        <v>2395</v>
      </c>
      <c r="B2396" s="1" t="s">
        <v>64</v>
      </c>
      <c r="C2396" t="s">
        <v>5</v>
      </c>
      <c r="D2396">
        <v>35</v>
      </c>
      <c r="E2396" t="s">
        <v>11</v>
      </c>
      <c r="F2396" s="12">
        <f t="shared" si="76"/>
        <v>35</v>
      </c>
      <c r="G2396" t="str">
        <f t="shared" si="75"/>
        <v>Adult</v>
      </c>
    </row>
    <row r="2397" spans="1:7" x14ac:dyDescent="0.35">
      <c r="A2397">
        <v>2396</v>
      </c>
      <c r="B2397" s="1" t="s">
        <v>66</v>
      </c>
      <c r="C2397" t="s">
        <v>5</v>
      </c>
      <c r="D2397">
        <v>19</v>
      </c>
      <c r="E2397" t="s">
        <v>11</v>
      </c>
      <c r="F2397" s="12">
        <f t="shared" si="76"/>
        <v>19</v>
      </c>
      <c r="G2397" t="str">
        <f t="shared" si="75"/>
        <v>Adolocent</v>
      </c>
    </row>
    <row r="2398" spans="1:7" x14ac:dyDescent="0.35">
      <c r="A2398">
        <v>2397</v>
      </c>
      <c r="B2398" s="1" t="s">
        <v>62</v>
      </c>
      <c r="C2398" t="s">
        <v>5</v>
      </c>
      <c r="D2398">
        <v>77</v>
      </c>
      <c r="E2398" t="s">
        <v>11</v>
      </c>
      <c r="F2398" s="12">
        <f t="shared" si="76"/>
        <v>77</v>
      </c>
      <c r="G2398" t="str">
        <f t="shared" si="75"/>
        <v>Senior</v>
      </c>
    </row>
    <row r="2399" spans="1:7" x14ac:dyDescent="0.35">
      <c r="A2399">
        <v>2398</v>
      </c>
      <c r="B2399" s="1" t="s">
        <v>63</v>
      </c>
      <c r="C2399" t="s">
        <v>5</v>
      </c>
      <c r="D2399">
        <v>46</v>
      </c>
      <c r="E2399" t="s">
        <v>11</v>
      </c>
      <c r="F2399" s="12">
        <f t="shared" si="76"/>
        <v>46</v>
      </c>
      <c r="G2399" t="str">
        <f t="shared" si="75"/>
        <v>Adult</v>
      </c>
    </row>
    <row r="2400" spans="1:7" x14ac:dyDescent="0.35">
      <c r="A2400">
        <v>2399</v>
      </c>
      <c r="B2400" s="1" t="s">
        <v>64</v>
      </c>
      <c r="C2400" t="s">
        <v>4</v>
      </c>
      <c r="D2400">
        <v>32</v>
      </c>
      <c r="E2400" t="s">
        <v>11</v>
      </c>
      <c r="F2400" s="12">
        <f t="shared" si="76"/>
        <v>32</v>
      </c>
      <c r="G2400" t="str">
        <f t="shared" si="75"/>
        <v>Adult</v>
      </c>
    </row>
    <row r="2401" spans="1:7" x14ac:dyDescent="0.35">
      <c r="A2401">
        <v>2400</v>
      </c>
      <c r="B2401" s="1" t="s">
        <v>66</v>
      </c>
      <c r="C2401" t="s">
        <v>4</v>
      </c>
      <c r="D2401">
        <v>64</v>
      </c>
      <c r="E2401" t="s">
        <v>11</v>
      </c>
      <c r="F2401" s="12">
        <f t="shared" si="76"/>
        <v>64</v>
      </c>
      <c r="G2401" t="str">
        <f t="shared" si="75"/>
        <v>Senior</v>
      </c>
    </row>
    <row r="2402" spans="1:7" x14ac:dyDescent="0.35">
      <c r="A2402">
        <v>2401</v>
      </c>
      <c r="B2402" s="1" t="s">
        <v>62</v>
      </c>
      <c r="C2402" t="s">
        <v>4</v>
      </c>
      <c r="D2402">
        <v>34</v>
      </c>
      <c r="E2402" t="s">
        <v>11</v>
      </c>
      <c r="F2402" s="12">
        <f t="shared" si="76"/>
        <v>34</v>
      </c>
      <c r="G2402" t="str">
        <f t="shared" si="75"/>
        <v>Adult</v>
      </c>
    </row>
    <row r="2403" spans="1:7" x14ac:dyDescent="0.35">
      <c r="A2403">
        <v>2402</v>
      </c>
      <c r="B2403" s="1" t="s">
        <v>63</v>
      </c>
      <c r="C2403" t="s">
        <v>4</v>
      </c>
      <c r="D2403">
        <v>61</v>
      </c>
      <c r="E2403" t="s">
        <v>11</v>
      </c>
      <c r="F2403" s="12">
        <f t="shared" si="76"/>
        <v>61</v>
      </c>
      <c r="G2403" t="str">
        <f t="shared" si="75"/>
        <v>Senior</v>
      </c>
    </row>
    <row r="2404" spans="1:7" x14ac:dyDescent="0.35">
      <c r="A2404">
        <v>2403</v>
      </c>
      <c r="B2404" s="1" t="s">
        <v>64</v>
      </c>
      <c r="C2404" t="s">
        <v>5</v>
      </c>
      <c r="D2404">
        <v>87</v>
      </c>
      <c r="E2404" t="s">
        <v>11</v>
      </c>
      <c r="F2404" s="12">
        <f t="shared" si="76"/>
        <v>87</v>
      </c>
      <c r="G2404" t="str">
        <f t="shared" si="75"/>
        <v>Senior</v>
      </c>
    </row>
    <row r="2405" spans="1:7" x14ac:dyDescent="0.35">
      <c r="A2405">
        <v>2404</v>
      </c>
      <c r="B2405" s="1" t="s">
        <v>66</v>
      </c>
      <c r="C2405" t="s">
        <v>4</v>
      </c>
      <c r="D2405">
        <v>39</v>
      </c>
      <c r="E2405" t="s">
        <v>11</v>
      </c>
      <c r="F2405" s="12">
        <f t="shared" si="76"/>
        <v>39</v>
      </c>
      <c r="G2405" t="str">
        <f t="shared" si="75"/>
        <v>Adult</v>
      </c>
    </row>
    <row r="2406" spans="1:7" x14ac:dyDescent="0.35">
      <c r="A2406">
        <v>2405</v>
      </c>
      <c r="B2406" s="1" t="s">
        <v>62</v>
      </c>
      <c r="C2406" t="s">
        <v>5</v>
      </c>
      <c r="D2406">
        <v>63</v>
      </c>
      <c r="E2406" t="s">
        <v>11</v>
      </c>
      <c r="F2406" s="12">
        <f t="shared" si="76"/>
        <v>63</v>
      </c>
      <c r="G2406" t="str">
        <f t="shared" si="75"/>
        <v>Senior</v>
      </c>
    </row>
    <row r="2407" spans="1:7" x14ac:dyDescent="0.35">
      <c r="A2407">
        <v>2406</v>
      </c>
      <c r="B2407" s="1" t="s">
        <v>63</v>
      </c>
      <c r="C2407" t="s">
        <v>4</v>
      </c>
      <c r="D2407">
        <v>76</v>
      </c>
      <c r="E2407" t="s">
        <v>11</v>
      </c>
      <c r="F2407" s="12">
        <f t="shared" si="76"/>
        <v>76</v>
      </c>
      <c r="G2407" t="str">
        <f t="shared" si="75"/>
        <v>Senior</v>
      </c>
    </row>
    <row r="2408" spans="1:7" x14ac:dyDescent="0.35">
      <c r="A2408">
        <v>2407</v>
      </c>
      <c r="B2408" s="1" t="s">
        <v>64</v>
      </c>
      <c r="C2408" t="s">
        <v>4</v>
      </c>
      <c r="D2408">
        <v>78</v>
      </c>
      <c r="E2408" t="s">
        <v>11</v>
      </c>
      <c r="F2408" s="12">
        <f t="shared" si="76"/>
        <v>78</v>
      </c>
      <c r="G2408" t="str">
        <f t="shared" si="75"/>
        <v>Senior</v>
      </c>
    </row>
    <row r="2409" spans="1:7" x14ac:dyDescent="0.35">
      <c r="A2409">
        <v>2408</v>
      </c>
      <c r="B2409" s="1" t="s">
        <v>66</v>
      </c>
      <c r="C2409" t="s">
        <v>5</v>
      </c>
      <c r="D2409">
        <v>27</v>
      </c>
      <c r="E2409" t="s">
        <v>11</v>
      </c>
      <c r="F2409" s="12">
        <f t="shared" si="76"/>
        <v>27</v>
      </c>
      <c r="G2409" t="str">
        <f t="shared" si="75"/>
        <v>Adolocent</v>
      </c>
    </row>
    <row r="2410" spans="1:7" x14ac:dyDescent="0.35">
      <c r="A2410">
        <v>2409</v>
      </c>
      <c r="B2410" s="1" t="s">
        <v>62</v>
      </c>
      <c r="C2410" t="s">
        <v>5</v>
      </c>
      <c r="D2410">
        <v>30</v>
      </c>
      <c r="E2410" t="s">
        <v>11</v>
      </c>
      <c r="F2410" s="12">
        <f t="shared" si="76"/>
        <v>30</v>
      </c>
      <c r="G2410" t="str">
        <f t="shared" si="75"/>
        <v>Adolocent</v>
      </c>
    </row>
    <row r="2411" spans="1:7" x14ac:dyDescent="0.35">
      <c r="A2411">
        <v>2410</v>
      </c>
      <c r="B2411" s="1" t="s">
        <v>63</v>
      </c>
      <c r="C2411" t="s">
        <v>4</v>
      </c>
      <c r="D2411">
        <v>89</v>
      </c>
      <c r="E2411" t="s">
        <v>11</v>
      </c>
      <c r="F2411" s="12">
        <f t="shared" si="76"/>
        <v>89</v>
      </c>
      <c r="G2411" t="str">
        <f t="shared" si="75"/>
        <v>Senior</v>
      </c>
    </row>
    <row r="2412" spans="1:7" x14ac:dyDescent="0.35">
      <c r="A2412">
        <v>2411</v>
      </c>
      <c r="B2412" s="1" t="s">
        <v>64</v>
      </c>
      <c r="C2412" t="s">
        <v>4</v>
      </c>
      <c r="D2412">
        <v>88</v>
      </c>
      <c r="E2412" t="s">
        <v>11</v>
      </c>
      <c r="F2412" s="12">
        <f t="shared" si="76"/>
        <v>88</v>
      </c>
      <c r="G2412" t="str">
        <f t="shared" si="75"/>
        <v>Senior</v>
      </c>
    </row>
    <row r="2413" spans="1:7" x14ac:dyDescent="0.35">
      <c r="A2413">
        <v>2412</v>
      </c>
      <c r="B2413" s="1" t="s">
        <v>66</v>
      </c>
      <c r="C2413" t="s">
        <v>4</v>
      </c>
      <c r="D2413">
        <v>19</v>
      </c>
      <c r="E2413" t="s">
        <v>11</v>
      </c>
      <c r="F2413" s="12">
        <f t="shared" si="76"/>
        <v>19</v>
      </c>
      <c r="G2413" t="str">
        <f t="shared" si="75"/>
        <v>Adolocent</v>
      </c>
    </row>
    <row r="2414" spans="1:7" x14ac:dyDescent="0.35">
      <c r="A2414">
        <v>2413</v>
      </c>
      <c r="B2414" s="1" t="s">
        <v>62</v>
      </c>
      <c r="C2414" t="s">
        <v>4</v>
      </c>
      <c r="D2414">
        <v>31</v>
      </c>
      <c r="E2414" t="s">
        <v>11</v>
      </c>
      <c r="F2414" s="12">
        <f t="shared" si="76"/>
        <v>31</v>
      </c>
      <c r="G2414" t="str">
        <f t="shared" si="75"/>
        <v>Adult</v>
      </c>
    </row>
    <row r="2415" spans="1:7" x14ac:dyDescent="0.35">
      <c r="A2415">
        <v>2414</v>
      </c>
      <c r="B2415" s="1" t="s">
        <v>63</v>
      </c>
      <c r="C2415" t="s">
        <v>5</v>
      </c>
      <c r="D2415">
        <v>34</v>
      </c>
      <c r="E2415" t="s">
        <v>11</v>
      </c>
      <c r="F2415" s="12">
        <f t="shared" si="76"/>
        <v>34</v>
      </c>
      <c r="G2415" t="str">
        <f t="shared" si="75"/>
        <v>Adult</v>
      </c>
    </row>
    <row r="2416" spans="1:7" x14ac:dyDescent="0.35">
      <c r="A2416">
        <v>2415</v>
      </c>
      <c r="B2416" s="1" t="s">
        <v>64</v>
      </c>
      <c r="C2416" t="s">
        <v>5</v>
      </c>
      <c r="D2416">
        <v>54</v>
      </c>
      <c r="E2416" t="s">
        <v>11</v>
      </c>
      <c r="F2416" s="12">
        <f t="shared" si="76"/>
        <v>54</v>
      </c>
      <c r="G2416" t="str">
        <f t="shared" si="75"/>
        <v>Adult</v>
      </c>
    </row>
    <row r="2417" spans="1:7" x14ac:dyDescent="0.35">
      <c r="A2417">
        <v>2416</v>
      </c>
      <c r="B2417" s="1" t="s">
        <v>66</v>
      </c>
      <c r="C2417" t="s">
        <v>5</v>
      </c>
      <c r="D2417">
        <v>26</v>
      </c>
      <c r="E2417" t="s">
        <v>11</v>
      </c>
      <c r="F2417" s="12">
        <f t="shared" si="76"/>
        <v>26</v>
      </c>
      <c r="G2417" t="str">
        <f t="shared" si="75"/>
        <v>Adolocent</v>
      </c>
    </row>
    <row r="2418" spans="1:7" x14ac:dyDescent="0.35">
      <c r="A2418">
        <v>2417</v>
      </c>
      <c r="B2418" s="1" t="s">
        <v>62</v>
      </c>
      <c r="C2418" t="s">
        <v>4</v>
      </c>
      <c r="D2418">
        <v>52</v>
      </c>
      <c r="E2418" t="s">
        <v>11</v>
      </c>
      <c r="F2418" s="12">
        <f t="shared" si="76"/>
        <v>52</v>
      </c>
      <c r="G2418" t="str">
        <f t="shared" si="75"/>
        <v>Adult</v>
      </c>
    </row>
    <row r="2419" spans="1:7" x14ac:dyDescent="0.35">
      <c r="A2419">
        <v>2418</v>
      </c>
      <c r="B2419" s="1" t="s">
        <v>63</v>
      </c>
      <c r="C2419" t="s">
        <v>4</v>
      </c>
      <c r="D2419">
        <v>65</v>
      </c>
      <c r="E2419" t="s">
        <v>11</v>
      </c>
      <c r="F2419" s="12">
        <f t="shared" si="76"/>
        <v>65</v>
      </c>
      <c r="G2419" t="str">
        <f t="shared" si="75"/>
        <v>Senior</v>
      </c>
    </row>
    <row r="2420" spans="1:7" x14ac:dyDescent="0.35">
      <c r="A2420">
        <v>2419</v>
      </c>
      <c r="B2420" s="1" t="s">
        <v>64</v>
      </c>
      <c r="C2420" t="s">
        <v>4</v>
      </c>
      <c r="D2420">
        <v>83</v>
      </c>
      <c r="E2420" t="s">
        <v>11</v>
      </c>
      <c r="F2420" s="12">
        <f t="shared" si="76"/>
        <v>83</v>
      </c>
      <c r="G2420" t="str">
        <f t="shared" si="75"/>
        <v>Senior</v>
      </c>
    </row>
    <row r="2421" spans="1:7" x14ac:dyDescent="0.35">
      <c r="A2421">
        <v>2420</v>
      </c>
      <c r="B2421" s="1" t="s">
        <v>66</v>
      </c>
      <c r="C2421" t="s">
        <v>4</v>
      </c>
      <c r="D2421">
        <v>65</v>
      </c>
      <c r="E2421" t="s">
        <v>11</v>
      </c>
      <c r="F2421" s="12">
        <f t="shared" si="76"/>
        <v>65</v>
      </c>
      <c r="G2421" t="str">
        <f t="shared" si="75"/>
        <v>Senior</v>
      </c>
    </row>
    <row r="2422" spans="1:7" x14ac:dyDescent="0.35">
      <c r="A2422">
        <v>2421</v>
      </c>
      <c r="B2422" s="1" t="s">
        <v>62</v>
      </c>
      <c r="C2422" t="s">
        <v>5</v>
      </c>
      <c r="D2422">
        <v>78</v>
      </c>
      <c r="E2422" t="s">
        <v>11</v>
      </c>
      <c r="F2422" s="12">
        <f t="shared" si="76"/>
        <v>78</v>
      </c>
      <c r="G2422" t="str">
        <f t="shared" si="75"/>
        <v>Senior</v>
      </c>
    </row>
    <row r="2423" spans="1:7" x14ac:dyDescent="0.35">
      <c r="A2423">
        <v>2422</v>
      </c>
      <c r="B2423" s="1" t="s">
        <v>63</v>
      </c>
      <c r="C2423" t="s">
        <v>4</v>
      </c>
      <c r="D2423">
        <v>31</v>
      </c>
      <c r="E2423" t="s">
        <v>11</v>
      </c>
      <c r="F2423" s="12">
        <f t="shared" si="76"/>
        <v>31</v>
      </c>
      <c r="G2423" t="str">
        <f t="shared" si="75"/>
        <v>Adult</v>
      </c>
    </row>
    <row r="2424" spans="1:7" x14ac:dyDescent="0.35">
      <c r="A2424">
        <v>2423</v>
      </c>
      <c r="B2424" s="1" t="s">
        <v>64</v>
      </c>
      <c r="C2424" t="s">
        <v>5</v>
      </c>
      <c r="D2424">
        <v>88</v>
      </c>
      <c r="E2424" t="s">
        <v>11</v>
      </c>
      <c r="F2424" s="12">
        <f t="shared" si="76"/>
        <v>88</v>
      </c>
      <c r="G2424" t="str">
        <f t="shared" si="75"/>
        <v>Senior</v>
      </c>
    </row>
    <row r="2425" spans="1:7" x14ac:dyDescent="0.35">
      <c r="A2425">
        <v>2424</v>
      </c>
      <c r="B2425" s="1" t="s">
        <v>66</v>
      </c>
      <c r="C2425" t="s">
        <v>5</v>
      </c>
      <c r="D2425">
        <v>73</v>
      </c>
      <c r="E2425" t="s">
        <v>11</v>
      </c>
      <c r="F2425" s="12">
        <f t="shared" si="76"/>
        <v>73</v>
      </c>
      <c r="G2425" t="str">
        <f t="shared" si="75"/>
        <v>Senior</v>
      </c>
    </row>
    <row r="2426" spans="1:7" x14ac:dyDescent="0.35">
      <c r="A2426">
        <v>2425</v>
      </c>
      <c r="B2426" s="1" t="s">
        <v>62</v>
      </c>
      <c r="C2426" t="s">
        <v>4</v>
      </c>
      <c r="D2426">
        <v>76</v>
      </c>
      <c r="E2426" t="s">
        <v>11</v>
      </c>
      <c r="F2426" s="12">
        <f t="shared" si="76"/>
        <v>76</v>
      </c>
      <c r="G2426" t="str">
        <f t="shared" si="75"/>
        <v>Senior</v>
      </c>
    </row>
    <row r="2427" spans="1:7" x14ac:dyDescent="0.35">
      <c r="A2427">
        <v>2426</v>
      </c>
      <c r="B2427" s="1" t="s">
        <v>63</v>
      </c>
      <c r="C2427" t="s">
        <v>4</v>
      </c>
      <c r="D2427">
        <v>57</v>
      </c>
      <c r="E2427" t="s">
        <v>11</v>
      </c>
      <c r="F2427" s="12">
        <f t="shared" si="76"/>
        <v>57</v>
      </c>
      <c r="G2427" t="str">
        <f t="shared" si="75"/>
        <v>Adult</v>
      </c>
    </row>
    <row r="2428" spans="1:7" x14ac:dyDescent="0.35">
      <c r="A2428">
        <v>2427</v>
      </c>
      <c r="B2428" s="1" t="s">
        <v>64</v>
      </c>
      <c r="C2428" t="s">
        <v>5</v>
      </c>
      <c r="D2428">
        <v>30</v>
      </c>
      <c r="E2428" t="s">
        <v>11</v>
      </c>
      <c r="F2428" s="12">
        <f t="shared" si="76"/>
        <v>30</v>
      </c>
      <c r="G2428" t="str">
        <f t="shared" si="75"/>
        <v>Adolocent</v>
      </c>
    </row>
    <row r="2429" spans="1:7" x14ac:dyDescent="0.35">
      <c r="A2429">
        <v>2428</v>
      </c>
      <c r="B2429" s="1" t="s">
        <v>66</v>
      </c>
      <c r="C2429" t="s">
        <v>5</v>
      </c>
      <c r="D2429">
        <v>74</v>
      </c>
      <c r="E2429" t="s">
        <v>11</v>
      </c>
      <c r="F2429" s="12">
        <f t="shared" si="76"/>
        <v>74</v>
      </c>
      <c r="G2429" t="str">
        <f t="shared" si="75"/>
        <v>Senior</v>
      </c>
    </row>
    <row r="2430" spans="1:7" x14ac:dyDescent="0.35">
      <c r="A2430">
        <v>2429</v>
      </c>
      <c r="B2430" s="1" t="s">
        <v>62</v>
      </c>
      <c r="C2430" t="s">
        <v>4</v>
      </c>
      <c r="D2430">
        <v>38</v>
      </c>
      <c r="E2430" t="s">
        <v>11</v>
      </c>
      <c r="F2430" s="12">
        <f t="shared" si="76"/>
        <v>38</v>
      </c>
      <c r="G2430" t="str">
        <f t="shared" si="75"/>
        <v>Adult</v>
      </c>
    </row>
    <row r="2431" spans="1:7" x14ac:dyDescent="0.35">
      <c r="A2431">
        <v>2430</v>
      </c>
      <c r="B2431" s="1" t="s">
        <v>63</v>
      </c>
      <c r="C2431" t="s">
        <v>5</v>
      </c>
      <c r="D2431">
        <v>76</v>
      </c>
      <c r="E2431" t="s">
        <v>11</v>
      </c>
      <c r="F2431" s="12">
        <f t="shared" si="76"/>
        <v>76</v>
      </c>
      <c r="G2431" t="str">
        <f t="shared" si="75"/>
        <v>Senior</v>
      </c>
    </row>
    <row r="2432" spans="1:7" x14ac:dyDescent="0.35">
      <c r="A2432">
        <v>2431</v>
      </c>
      <c r="B2432" s="1" t="s">
        <v>64</v>
      </c>
      <c r="C2432" t="s">
        <v>5</v>
      </c>
      <c r="D2432">
        <v>46</v>
      </c>
      <c r="E2432" t="s">
        <v>11</v>
      </c>
      <c r="F2432" s="12">
        <f t="shared" si="76"/>
        <v>46</v>
      </c>
      <c r="G2432" t="str">
        <f t="shared" si="75"/>
        <v>Adult</v>
      </c>
    </row>
    <row r="2433" spans="1:7" x14ac:dyDescent="0.35">
      <c r="A2433">
        <v>2432</v>
      </c>
      <c r="B2433" s="1" t="s">
        <v>66</v>
      </c>
      <c r="C2433" t="s">
        <v>4</v>
      </c>
      <c r="D2433">
        <v>70</v>
      </c>
      <c r="E2433" t="s">
        <v>11</v>
      </c>
      <c r="F2433" s="12">
        <f t="shared" si="76"/>
        <v>70</v>
      </c>
      <c r="G2433" t="str">
        <f t="shared" si="75"/>
        <v>Senior</v>
      </c>
    </row>
    <row r="2434" spans="1:7" x14ac:dyDescent="0.35">
      <c r="A2434">
        <v>2433</v>
      </c>
      <c r="B2434" s="1" t="s">
        <v>62</v>
      </c>
      <c r="C2434" t="s">
        <v>5</v>
      </c>
      <c r="D2434">
        <v>58</v>
      </c>
      <c r="E2434" t="s">
        <v>11</v>
      </c>
      <c r="F2434" s="12">
        <f t="shared" si="76"/>
        <v>58</v>
      </c>
      <c r="G2434" t="str">
        <f t="shared" si="75"/>
        <v>Adult</v>
      </c>
    </row>
    <row r="2435" spans="1:7" x14ac:dyDescent="0.35">
      <c r="A2435">
        <v>2434</v>
      </c>
      <c r="B2435" s="1" t="s">
        <v>63</v>
      </c>
      <c r="C2435" t="s">
        <v>4</v>
      </c>
      <c r="D2435">
        <v>29</v>
      </c>
      <c r="E2435" t="s">
        <v>11</v>
      </c>
      <c r="F2435" s="12">
        <f t="shared" si="76"/>
        <v>29</v>
      </c>
      <c r="G2435" t="str">
        <f t="shared" ref="G2435:G2498" si="77">IF(F2435&gt;60,"Senior",IF(F2435&gt;=31,"Adult",IF(F2435&lt;31,"Adolocent","Invaild")))</f>
        <v>Adolocent</v>
      </c>
    </row>
    <row r="2436" spans="1:7" x14ac:dyDescent="0.35">
      <c r="A2436">
        <v>2435</v>
      </c>
      <c r="B2436" s="1" t="s">
        <v>64</v>
      </c>
      <c r="C2436" t="s">
        <v>5</v>
      </c>
      <c r="D2436">
        <v>82</v>
      </c>
      <c r="E2436" t="s">
        <v>11</v>
      </c>
      <c r="F2436" s="12">
        <f t="shared" si="76"/>
        <v>82</v>
      </c>
      <c r="G2436" t="str">
        <f t="shared" si="77"/>
        <v>Senior</v>
      </c>
    </row>
    <row r="2437" spans="1:7" x14ac:dyDescent="0.35">
      <c r="A2437">
        <v>2436</v>
      </c>
      <c r="B2437" s="1" t="s">
        <v>66</v>
      </c>
      <c r="C2437" t="s">
        <v>4</v>
      </c>
      <c r="D2437">
        <v>42</v>
      </c>
      <c r="E2437" t="s">
        <v>11</v>
      </c>
      <c r="F2437" s="12">
        <f t="shared" si="76"/>
        <v>42</v>
      </c>
      <c r="G2437" t="str">
        <f t="shared" si="77"/>
        <v>Adult</v>
      </c>
    </row>
    <row r="2438" spans="1:7" x14ac:dyDescent="0.35">
      <c r="A2438">
        <v>2437</v>
      </c>
      <c r="B2438" s="1" t="s">
        <v>62</v>
      </c>
      <c r="C2438" t="s">
        <v>4</v>
      </c>
      <c r="D2438">
        <v>65</v>
      </c>
      <c r="E2438" t="s">
        <v>11</v>
      </c>
      <c r="F2438" s="12">
        <f t="shared" ref="F2438:F2501" si="78">IF(D2438="",AVERAGE(D2435:D2437),D2438)</f>
        <v>65</v>
      </c>
      <c r="G2438" t="str">
        <f t="shared" si="77"/>
        <v>Senior</v>
      </c>
    </row>
    <row r="2439" spans="1:7" x14ac:dyDescent="0.35">
      <c r="A2439">
        <v>2438</v>
      </c>
      <c r="B2439" s="1" t="s">
        <v>63</v>
      </c>
      <c r="C2439" t="s">
        <v>4</v>
      </c>
      <c r="D2439">
        <v>25</v>
      </c>
      <c r="E2439" t="s">
        <v>11</v>
      </c>
      <c r="F2439" s="12">
        <f t="shared" si="78"/>
        <v>25</v>
      </c>
      <c r="G2439" t="str">
        <f t="shared" si="77"/>
        <v>Adolocent</v>
      </c>
    </row>
    <row r="2440" spans="1:7" x14ac:dyDescent="0.35">
      <c r="A2440">
        <v>2439</v>
      </c>
      <c r="B2440" s="1" t="s">
        <v>64</v>
      </c>
      <c r="C2440" t="s">
        <v>4</v>
      </c>
      <c r="D2440">
        <v>84</v>
      </c>
      <c r="E2440" t="s">
        <v>11</v>
      </c>
      <c r="F2440" s="12">
        <f t="shared" si="78"/>
        <v>84</v>
      </c>
      <c r="G2440" t="str">
        <f t="shared" si="77"/>
        <v>Senior</v>
      </c>
    </row>
    <row r="2441" spans="1:7" x14ac:dyDescent="0.35">
      <c r="A2441">
        <v>2440</v>
      </c>
      <c r="B2441" s="1" t="s">
        <v>66</v>
      </c>
      <c r="C2441" t="s">
        <v>4</v>
      </c>
      <c r="D2441">
        <v>61</v>
      </c>
      <c r="E2441" t="s">
        <v>11</v>
      </c>
      <c r="F2441" s="12">
        <f t="shared" si="78"/>
        <v>61</v>
      </c>
      <c r="G2441" t="str">
        <f t="shared" si="77"/>
        <v>Senior</v>
      </c>
    </row>
    <row r="2442" spans="1:7" x14ac:dyDescent="0.35">
      <c r="A2442">
        <v>2441</v>
      </c>
      <c r="B2442" s="1" t="s">
        <v>62</v>
      </c>
      <c r="C2442" t="s">
        <v>5</v>
      </c>
      <c r="D2442">
        <v>68</v>
      </c>
      <c r="E2442" t="s">
        <v>11</v>
      </c>
      <c r="F2442" s="12">
        <f t="shared" si="78"/>
        <v>68</v>
      </c>
      <c r="G2442" t="str">
        <f t="shared" si="77"/>
        <v>Senior</v>
      </c>
    </row>
    <row r="2443" spans="1:7" x14ac:dyDescent="0.35">
      <c r="A2443">
        <v>2442</v>
      </c>
      <c r="B2443" s="1" t="s">
        <v>63</v>
      </c>
      <c r="C2443" t="s">
        <v>4</v>
      </c>
      <c r="D2443">
        <v>70</v>
      </c>
      <c r="E2443" t="s">
        <v>11</v>
      </c>
      <c r="F2443" s="12">
        <f t="shared" si="78"/>
        <v>70</v>
      </c>
      <c r="G2443" t="str">
        <f t="shared" si="77"/>
        <v>Senior</v>
      </c>
    </row>
    <row r="2444" spans="1:7" x14ac:dyDescent="0.35">
      <c r="A2444">
        <v>2443</v>
      </c>
      <c r="B2444" s="1" t="s">
        <v>64</v>
      </c>
      <c r="C2444" t="s">
        <v>4</v>
      </c>
      <c r="D2444">
        <v>23</v>
      </c>
      <c r="E2444" t="s">
        <v>11</v>
      </c>
      <c r="F2444" s="12">
        <f t="shared" si="78"/>
        <v>23</v>
      </c>
      <c r="G2444" t="str">
        <f t="shared" si="77"/>
        <v>Adolocent</v>
      </c>
    </row>
    <row r="2445" spans="1:7" x14ac:dyDescent="0.35">
      <c r="A2445">
        <v>2444</v>
      </c>
      <c r="B2445" s="1" t="s">
        <v>66</v>
      </c>
      <c r="C2445" t="s">
        <v>5</v>
      </c>
      <c r="D2445">
        <v>89</v>
      </c>
      <c r="E2445" t="s">
        <v>11</v>
      </c>
      <c r="F2445" s="12">
        <f t="shared" si="78"/>
        <v>89</v>
      </c>
      <c r="G2445" t="str">
        <f t="shared" si="77"/>
        <v>Senior</v>
      </c>
    </row>
    <row r="2446" spans="1:7" x14ac:dyDescent="0.35">
      <c r="A2446">
        <v>2445</v>
      </c>
      <c r="B2446" s="1" t="s">
        <v>62</v>
      </c>
      <c r="C2446" t="s">
        <v>4</v>
      </c>
      <c r="D2446">
        <v>46</v>
      </c>
      <c r="E2446" t="s">
        <v>11</v>
      </c>
      <c r="F2446" s="12">
        <f t="shared" si="78"/>
        <v>46</v>
      </c>
      <c r="G2446" t="str">
        <f t="shared" si="77"/>
        <v>Adult</v>
      </c>
    </row>
    <row r="2447" spans="1:7" x14ac:dyDescent="0.35">
      <c r="A2447">
        <v>2446</v>
      </c>
      <c r="B2447" s="1" t="s">
        <v>63</v>
      </c>
      <c r="C2447" t="s">
        <v>4</v>
      </c>
      <c r="D2447">
        <v>47</v>
      </c>
      <c r="E2447" t="s">
        <v>11</v>
      </c>
      <c r="F2447" s="12">
        <f t="shared" si="78"/>
        <v>47</v>
      </c>
      <c r="G2447" t="str">
        <f t="shared" si="77"/>
        <v>Adult</v>
      </c>
    </row>
    <row r="2448" spans="1:7" x14ac:dyDescent="0.35">
      <c r="A2448">
        <v>2447</v>
      </c>
      <c r="B2448" s="1" t="s">
        <v>64</v>
      </c>
      <c r="C2448" t="s">
        <v>5</v>
      </c>
      <c r="D2448">
        <v>25</v>
      </c>
      <c r="E2448" t="s">
        <v>11</v>
      </c>
      <c r="F2448" s="12">
        <f t="shared" si="78"/>
        <v>25</v>
      </c>
      <c r="G2448" t="str">
        <f t="shared" si="77"/>
        <v>Adolocent</v>
      </c>
    </row>
    <row r="2449" spans="1:7" x14ac:dyDescent="0.35">
      <c r="A2449">
        <v>2448</v>
      </c>
      <c r="B2449" s="1" t="s">
        <v>66</v>
      </c>
      <c r="C2449" t="s">
        <v>5</v>
      </c>
      <c r="D2449">
        <v>55</v>
      </c>
      <c r="E2449" t="s">
        <v>11</v>
      </c>
      <c r="F2449" s="12">
        <f t="shared" si="78"/>
        <v>55</v>
      </c>
      <c r="G2449" t="str">
        <f t="shared" si="77"/>
        <v>Adult</v>
      </c>
    </row>
    <row r="2450" spans="1:7" x14ac:dyDescent="0.35">
      <c r="A2450">
        <v>2449</v>
      </c>
      <c r="B2450" s="1" t="s">
        <v>62</v>
      </c>
      <c r="C2450" t="s">
        <v>4</v>
      </c>
      <c r="D2450">
        <v>57</v>
      </c>
      <c r="E2450" t="s">
        <v>11</v>
      </c>
      <c r="F2450" s="12">
        <f t="shared" si="78"/>
        <v>57</v>
      </c>
      <c r="G2450" t="str">
        <f t="shared" si="77"/>
        <v>Adult</v>
      </c>
    </row>
    <row r="2451" spans="1:7" x14ac:dyDescent="0.35">
      <c r="A2451">
        <v>2450</v>
      </c>
      <c r="B2451" s="1" t="s">
        <v>63</v>
      </c>
      <c r="C2451" t="s">
        <v>4</v>
      </c>
      <c r="D2451">
        <v>21</v>
      </c>
      <c r="E2451" t="s">
        <v>11</v>
      </c>
      <c r="F2451" s="12">
        <f t="shared" si="78"/>
        <v>21</v>
      </c>
      <c r="G2451" t="str">
        <f t="shared" si="77"/>
        <v>Adolocent</v>
      </c>
    </row>
    <row r="2452" spans="1:7" x14ac:dyDescent="0.35">
      <c r="A2452">
        <v>2451</v>
      </c>
      <c r="B2452" s="1" t="s">
        <v>64</v>
      </c>
      <c r="C2452" t="s">
        <v>5</v>
      </c>
      <c r="D2452">
        <v>89</v>
      </c>
      <c r="E2452" t="s">
        <v>11</v>
      </c>
      <c r="F2452" s="12">
        <f t="shared" si="78"/>
        <v>89</v>
      </c>
      <c r="G2452" t="str">
        <f t="shared" si="77"/>
        <v>Senior</v>
      </c>
    </row>
    <row r="2453" spans="1:7" x14ac:dyDescent="0.35">
      <c r="A2453">
        <v>2452</v>
      </c>
      <c r="B2453" s="1" t="s">
        <v>66</v>
      </c>
      <c r="C2453" t="s">
        <v>5</v>
      </c>
      <c r="D2453">
        <v>48</v>
      </c>
      <c r="E2453" t="s">
        <v>11</v>
      </c>
      <c r="F2453" s="12">
        <f t="shared" si="78"/>
        <v>48</v>
      </c>
      <c r="G2453" t="str">
        <f t="shared" si="77"/>
        <v>Adult</v>
      </c>
    </row>
    <row r="2454" spans="1:7" x14ac:dyDescent="0.35">
      <c r="A2454">
        <v>2453</v>
      </c>
      <c r="B2454" s="1" t="s">
        <v>62</v>
      </c>
      <c r="C2454" t="s">
        <v>4</v>
      </c>
      <c r="D2454">
        <v>37</v>
      </c>
      <c r="E2454" t="s">
        <v>11</v>
      </c>
      <c r="F2454" s="12">
        <f t="shared" si="78"/>
        <v>37</v>
      </c>
      <c r="G2454" t="str">
        <f t="shared" si="77"/>
        <v>Adult</v>
      </c>
    </row>
    <row r="2455" spans="1:7" x14ac:dyDescent="0.35">
      <c r="A2455">
        <v>2454</v>
      </c>
      <c r="B2455" s="1" t="s">
        <v>63</v>
      </c>
      <c r="C2455" t="s">
        <v>4</v>
      </c>
      <c r="D2455">
        <v>21</v>
      </c>
      <c r="E2455" t="s">
        <v>11</v>
      </c>
      <c r="F2455" s="12">
        <f t="shared" si="78"/>
        <v>21</v>
      </c>
      <c r="G2455" t="str">
        <f t="shared" si="77"/>
        <v>Adolocent</v>
      </c>
    </row>
    <row r="2456" spans="1:7" x14ac:dyDescent="0.35">
      <c r="A2456">
        <v>2455</v>
      </c>
      <c r="B2456" s="1" t="s">
        <v>64</v>
      </c>
      <c r="C2456" t="s">
        <v>4</v>
      </c>
      <c r="D2456">
        <v>68</v>
      </c>
      <c r="E2456" t="s">
        <v>11</v>
      </c>
      <c r="F2456" s="12">
        <f t="shared" si="78"/>
        <v>68</v>
      </c>
      <c r="G2456" t="str">
        <f t="shared" si="77"/>
        <v>Senior</v>
      </c>
    </row>
    <row r="2457" spans="1:7" x14ac:dyDescent="0.35">
      <c r="A2457">
        <v>2456</v>
      </c>
      <c r="B2457" s="1" t="s">
        <v>66</v>
      </c>
      <c r="C2457" t="s">
        <v>4</v>
      </c>
      <c r="D2457">
        <v>77</v>
      </c>
      <c r="E2457" t="s">
        <v>11</v>
      </c>
      <c r="F2457" s="12">
        <f t="shared" si="78"/>
        <v>77</v>
      </c>
      <c r="G2457" t="str">
        <f t="shared" si="77"/>
        <v>Senior</v>
      </c>
    </row>
    <row r="2458" spans="1:7" x14ac:dyDescent="0.35">
      <c r="A2458">
        <v>2457</v>
      </c>
      <c r="B2458" s="1" t="s">
        <v>62</v>
      </c>
      <c r="C2458" t="s">
        <v>4</v>
      </c>
      <c r="D2458">
        <v>50</v>
      </c>
      <c r="E2458" t="s">
        <v>11</v>
      </c>
      <c r="F2458" s="12">
        <f t="shared" si="78"/>
        <v>50</v>
      </c>
      <c r="G2458" t="str">
        <f t="shared" si="77"/>
        <v>Adult</v>
      </c>
    </row>
    <row r="2459" spans="1:7" x14ac:dyDescent="0.35">
      <c r="A2459">
        <v>2458</v>
      </c>
      <c r="B2459" s="1" t="s">
        <v>63</v>
      </c>
      <c r="C2459" t="s">
        <v>4</v>
      </c>
      <c r="D2459">
        <v>72</v>
      </c>
      <c r="E2459" t="s">
        <v>11</v>
      </c>
      <c r="F2459" s="12">
        <f t="shared" si="78"/>
        <v>72</v>
      </c>
      <c r="G2459" t="str">
        <f t="shared" si="77"/>
        <v>Senior</v>
      </c>
    </row>
    <row r="2460" spans="1:7" x14ac:dyDescent="0.35">
      <c r="A2460">
        <v>2459</v>
      </c>
      <c r="B2460" s="1" t="s">
        <v>64</v>
      </c>
      <c r="C2460" t="s">
        <v>4</v>
      </c>
      <c r="D2460">
        <v>72</v>
      </c>
      <c r="E2460" t="s">
        <v>11</v>
      </c>
      <c r="F2460" s="12">
        <f t="shared" si="78"/>
        <v>72</v>
      </c>
      <c r="G2460" t="str">
        <f t="shared" si="77"/>
        <v>Senior</v>
      </c>
    </row>
    <row r="2461" spans="1:7" x14ac:dyDescent="0.35">
      <c r="A2461">
        <v>2460</v>
      </c>
      <c r="B2461" s="1" t="s">
        <v>66</v>
      </c>
      <c r="C2461" t="s">
        <v>5</v>
      </c>
      <c r="D2461">
        <v>67</v>
      </c>
      <c r="E2461" t="s">
        <v>11</v>
      </c>
      <c r="F2461" s="12">
        <f t="shared" si="78"/>
        <v>67</v>
      </c>
      <c r="G2461" t="str">
        <f t="shared" si="77"/>
        <v>Senior</v>
      </c>
    </row>
    <row r="2462" spans="1:7" x14ac:dyDescent="0.35">
      <c r="A2462">
        <v>2461</v>
      </c>
      <c r="B2462" s="1" t="s">
        <v>62</v>
      </c>
      <c r="C2462" t="s">
        <v>4</v>
      </c>
      <c r="D2462">
        <v>40</v>
      </c>
      <c r="E2462" t="s">
        <v>11</v>
      </c>
      <c r="F2462" s="12">
        <f t="shared" si="78"/>
        <v>40</v>
      </c>
      <c r="G2462" t="str">
        <f t="shared" si="77"/>
        <v>Adult</v>
      </c>
    </row>
    <row r="2463" spans="1:7" x14ac:dyDescent="0.35">
      <c r="A2463">
        <v>2462</v>
      </c>
      <c r="B2463" s="1" t="s">
        <v>63</v>
      </c>
      <c r="C2463" t="s">
        <v>4</v>
      </c>
      <c r="D2463">
        <v>50</v>
      </c>
      <c r="E2463" t="s">
        <v>11</v>
      </c>
      <c r="F2463" s="12">
        <f t="shared" si="78"/>
        <v>50</v>
      </c>
      <c r="G2463" t="str">
        <f t="shared" si="77"/>
        <v>Adult</v>
      </c>
    </row>
    <row r="2464" spans="1:7" x14ac:dyDescent="0.35">
      <c r="A2464">
        <v>2463</v>
      </c>
      <c r="B2464" s="1" t="s">
        <v>64</v>
      </c>
      <c r="C2464" t="s">
        <v>4</v>
      </c>
      <c r="D2464">
        <v>58</v>
      </c>
      <c r="E2464" t="s">
        <v>11</v>
      </c>
      <c r="F2464" s="12">
        <f t="shared" si="78"/>
        <v>58</v>
      </c>
      <c r="G2464" t="str">
        <f t="shared" si="77"/>
        <v>Adult</v>
      </c>
    </row>
    <row r="2465" spans="1:7" x14ac:dyDescent="0.35">
      <c r="A2465">
        <v>2464</v>
      </c>
      <c r="B2465" s="1" t="s">
        <v>66</v>
      </c>
      <c r="C2465" t="s">
        <v>5</v>
      </c>
      <c r="D2465">
        <v>57</v>
      </c>
      <c r="E2465" t="s">
        <v>11</v>
      </c>
      <c r="F2465" s="12">
        <f t="shared" si="78"/>
        <v>57</v>
      </c>
      <c r="G2465" t="str">
        <f t="shared" si="77"/>
        <v>Adult</v>
      </c>
    </row>
    <row r="2466" spans="1:7" x14ac:dyDescent="0.35">
      <c r="A2466">
        <v>2465</v>
      </c>
      <c r="B2466" s="1" t="s">
        <v>62</v>
      </c>
      <c r="C2466" t="s">
        <v>5</v>
      </c>
      <c r="D2466">
        <v>38</v>
      </c>
      <c r="E2466" t="s">
        <v>11</v>
      </c>
      <c r="F2466" s="12">
        <f t="shared" si="78"/>
        <v>38</v>
      </c>
      <c r="G2466" t="str">
        <f t="shared" si="77"/>
        <v>Adult</v>
      </c>
    </row>
    <row r="2467" spans="1:7" x14ac:dyDescent="0.35">
      <c r="A2467">
        <v>2466</v>
      </c>
      <c r="B2467" s="1" t="s">
        <v>63</v>
      </c>
      <c r="C2467" t="s">
        <v>5</v>
      </c>
      <c r="D2467">
        <v>39</v>
      </c>
      <c r="E2467" t="s">
        <v>11</v>
      </c>
      <c r="F2467" s="12">
        <f t="shared" si="78"/>
        <v>39</v>
      </c>
      <c r="G2467" t="str">
        <f t="shared" si="77"/>
        <v>Adult</v>
      </c>
    </row>
    <row r="2468" spans="1:7" x14ac:dyDescent="0.35">
      <c r="A2468">
        <v>2467</v>
      </c>
      <c r="B2468" s="1" t="s">
        <v>64</v>
      </c>
      <c r="C2468" t="s">
        <v>4</v>
      </c>
      <c r="D2468">
        <v>37</v>
      </c>
      <c r="E2468" t="s">
        <v>11</v>
      </c>
      <c r="F2468" s="12">
        <f t="shared" si="78"/>
        <v>37</v>
      </c>
      <c r="G2468" t="str">
        <f t="shared" si="77"/>
        <v>Adult</v>
      </c>
    </row>
    <row r="2469" spans="1:7" x14ac:dyDescent="0.35">
      <c r="A2469">
        <v>2468</v>
      </c>
      <c r="B2469" s="1" t="s">
        <v>66</v>
      </c>
      <c r="C2469" t="s">
        <v>5</v>
      </c>
      <c r="D2469">
        <v>64</v>
      </c>
      <c r="E2469" t="s">
        <v>11</v>
      </c>
      <c r="F2469" s="12">
        <f t="shared" si="78"/>
        <v>64</v>
      </c>
      <c r="G2469" t="str">
        <f t="shared" si="77"/>
        <v>Senior</v>
      </c>
    </row>
    <row r="2470" spans="1:7" x14ac:dyDescent="0.35">
      <c r="A2470">
        <v>2469</v>
      </c>
      <c r="B2470" s="1" t="s">
        <v>62</v>
      </c>
      <c r="C2470" t="s">
        <v>5</v>
      </c>
      <c r="D2470">
        <v>41</v>
      </c>
      <c r="E2470" t="s">
        <v>11</v>
      </c>
      <c r="F2470" s="12">
        <f t="shared" si="78"/>
        <v>41</v>
      </c>
      <c r="G2470" t="str">
        <f t="shared" si="77"/>
        <v>Adult</v>
      </c>
    </row>
    <row r="2471" spans="1:7" x14ac:dyDescent="0.35">
      <c r="A2471">
        <v>2470</v>
      </c>
      <c r="B2471" s="1" t="s">
        <v>63</v>
      </c>
      <c r="C2471" t="s">
        <v>5</v>
      </c>
      <c r="D2471">
        <v>49</v>
      </c>
      <c r="E2471" t="s">
        <v>11</v>
      </c>
      <c r="F2471" s="12">
        <f t="shared" si="78"/>
        <v>49</v>
      </c>
      <c r="G2471" t="str">
        <f t="shared" si="77"/>
        <v>Adult</v>
      </c>
    </row>
    <row r="2472" spans="1:7" x14ac:dyDescent="0.35">
      <c r="A2472">
        <v>2471</v>
      </c>
      <c r="B2472" s="1" t="s">
        <v>64</v>
      </c>
      <c r="C2472" t="s">
        <v>4</v>
      </c>
      <c r="D2472">
        <v>57</v>
      </c>
      <c r="E2472" t="s">
        <v>11</v>
      </c>
      <c r="F2472" s="12">
        <f t="shared" si="78"/>
        <v>57</v>
      </c>
      <c r="G2472" t="str">
        <f t="shared" si="77"/>
        <v>Adult</v>
      </c>
    </row>
    <row r="2473" spans="1:7" x14ac:dyDescent="0.35">
      <c r="A2473">
        <v>2472</v>
      </c>
      <c r="B2473" s="1" t="s">
        <v>66</v>
      </c>
      <c r="C2473" t="s">
        <v>5</v>
      </c>
      <c r="D2473">
        <v>44</v>
      </c>
      <c r="E2473" t="s">
        <v>11</v>
      </c>
      <c r="F2473" s="12">
        <f t="shared" si="78"/>
        <v>44</v>
      </c>
      <c r="G2473" t="str">
        <f t="shared" si="77"/>
        <v>Adult</v>
      </c>
    </row>
    <row r="2474" spans="1:7" x14ac:dyDescent="0.35">
      <c r="A2474">
        <v>2473</v>
      </c>
      <c r="B2474" s="1" t="s">
        <v>62</v>
      </c>
      <c r="C2474" t="s">
        <v>4</v>
      </c>
      <c r="D2474">
        <v>42</v>
      </c>
      <c r="E2474" t="s">
        <v>11</v>
      </c>
      <c r="F2474" s="12">
        <f t="shared" si="78"/>
        <v>42</v>
      </c>
      <c r="G2474" t="str">
        <f t="shared" si="77"/>
        <v>Adult</v>
      </c>
    </row>
    <row r="2475" spans="1:7" x14ac:dyDescent="0.35">
      <c r="A2475">
        <v>2474</v>
      </c>
      <c r="B2475" s="1" t="s">
        <v>63</v>
      </c>
      <c r="C2475" t="s">
        <v>4</v>
      </c>
      <c r="D2475">
        <v>63</v>
      </c>
      <c r="E2475" t="s">
        <v>11</v>
      </c>
      <c r="F2475" s="12">
        <f t="shared" si="78"/>
        <v>63</v>
      </c>
      <c r="G2475" t="str">
        <f t="shared" si="77"/>
        <v>Senior</v>
      </c>
    </row>
    <row r="2476" spans="1:7" x14ac:dyDescent="0.35">
      <c r="A2476">
        <v>2475</v>
      </c>
      <c r="B2476" s="1" t="s">
        <v>64</v>
      </c>
      <c r="C2476" t="s">
        <v>5</v>
      </c>
      <c r="D2476">
        <v>78</v>
      </c>
      <c r="E2476" t="s">
        <v>11</v>
      </c>
      <c r="F2476" s="12">
        <f t="shared" si="78"/>
        <v>78</v>
      </c>
      <c r="G2476" t="str">
        <f t="shared" si="77"/>
        <v>Senior</v>
      </c>
    </row>
    <row r="2477" spans="1:7" x14ac:dyDescent="0.35">
      <c r="A2477">
        <v>2476</v>
      </c>
      <c r="B2477" s="1" t="s">
        <v>66</v>
      </c>
      <c r="C2477" t="s">
        <v>5</v>
      </c>
      <c r="D2477">
        <v>86</v>
      </c>
      <c r="E2477" t="s">
        <v>11</v>
      </c>
      <c r="F2477" s="12">
        <f t="shared" si="78"/>
        <v>86</v>
      </c>
      <c r="G2477" t="str">
        <f t="shared" si="77"/>
        <v>Senior</v>
      </c>
    </row>
    <row r="2478" spans="1:7" x14ac:dyDescent="0.35">
      <c r="A2478">
        <v>2477</v>
      </c>
      <c r="B2478" s="1" t="s">
        <v>62</v>
      </c>
      <c r="C2478" t="s">
        <v>4</v>
      </c>
      <c r="D2478">
        <v>69</v>
      </c>
      <c r="E2478" t="s">
        <v>11</v>
      </c>
      <c r="F2478" s="12">
        <f t="shared" si="78"/>
        <v>69</v>
      </c>
      <c r="G2478" t="str">
        <f t="shared" si="77"/>
        <v>Senior</v>
      </c>
    </row>
    <row r="2479" spans="1:7" x14ac:dyDescent="0.35">
      <c r="A2479">
        <v>2478</v>
      </c>
      <c r="B2479" s="1" t="s">
        <v>63</v>
      </c>
      <c r="C2479" t="s">
        <v>4</v>
      </c>
      <c r="D2479">
        <v>83</v>
      </c>
      <c r="E2479" t="s">
        <v>11</v>
      </c>
      <c r="F2479" s="12">
        <f t="shared" si="78"/>
        <v>83</v>
      </c>
      <c r="G2479" t="str">
        <f t="shared" si="77"/>
        <v>Senior</v>
      </c>
    </row>
    <row r="2480" spans="1:7" x14ac:dyDescent="0.35">
      <c r="A2480">
        <v>2479</v>
      </c>
      <c r="B2480" s="1" t="s">
        <v>64</v>
      </c>
      <c r="C2480" t="s">
        <v>5</v>
      </c>
      <c r="D2480">
        <v>89</v>
      </c>
      <c r="E2480" t="s">
        <v>11</v>
      </c>
      <c r="F2480" s="12">
        <f t="shared" si="78"/>
        <v>89</v>
      </c>
      <c r="G2480" t="str">
        <f t="shared" si="77"/>
        <v>Senior</v>
      </c>
    </row>
    <row r="2481" spans="1:7" x14ac:dyDescent="0.35">
      <c r="A2481">
        <v>2480</v>
      </c>
      <c r="B2481" s="1" t="s">
        <v>66</v>
      </c>
      <c r="C2481" t="s">
        <v>4</v>
      </c>
      <c r="D2481">
        <v>47</v>
      </c>
      <c r="E2481" t="s">
        <v>11</v>
      </c>
      <c r="F2481" s="12">
        <f t="shared" si="78"/>
        <v>47</v>
      </c>
      <c r="G2481" t="str">
        <f t="shared" si="77"/>
        <v>Adult</v>
      </c>
    </row>
    <row r="2482" spans="1:7" x14ac:dyDescent="0.35">
      <c r="A2482">
        <v>2481</v>
      </c>
      <c r="B2482" s="1" t="s">
        <v>62</v>
      </c>
      <c r="C2482" t="s">
        <v>4</v>
      </c>
      <c r="D2482">
        <v>56</v>
      </c>
      <c r="E2482" t="s">
        <v>11</v>
      </c>
      <c r="F2482" s="12">
        <f t="shared" si="78"/>
        <v>56</v>
      </c>
      <c r="G2482" t="str">
        <f t="shared" si="77"/>
        <v>Adult</v>
      </c>
    </row>
    <row r="2483" spans="1:7" x14ac:dyDescent="0.35">
      <c r="A2483">
        <v>2482</v>
      </c>
      <c r="B2483" s="1" t="s">
        <v>63</v>
      </c>
      <c r="C2483" t="s">
        <v>4</v>
      </c>
      <c r="D2483">
        <v>61</v>
      </c>
      <c r="E2483" t="s">
        <v>11</v>
      </c>
      <c r="F2483" s="12">
        <f t="shared" si="78"/>
        <v>61</v>
      </c>
      <c r="G2483" t="str">
        <f t="shared" si="77"/>
        <v>Senior</v>
      </c>
    </row>
    <row r="2484" spans="1:7" x14ac:dyDescent="0.35">
      <c r="A2484">
        <v>2483</v>
      </c>
      <c r="B2484" s="1" t="s">
        <v>64</v>
      </c>
      <c r="C2484" t="s">
        <v>5</v>
      </c>
      <c r="D2484">
        <v>90</v>
      </c>
      <c r="E2484" t="s">
        <v>11</v>
      </c>
      <c r="F2484" s="12">
        <f t="shared" si="78"/>
        <v>90</v>
      </c>
      <c r="G2484" t="str">
        <f t="shared" si="77"/>
        <v>Senior</v>
      </c>
    </row>
    <row r="2485" spans="1:7" x14ac:dyDescent="0.35">
      <c r="A2485">
        <v>2484</v>
      </c>
      <c r="B2485" s="1" t="s">
        <v>66</v>
      </c>
      <c r="C2485" t="s">
        <v>4</v>
      </c>
      <c r="D2485">
        <v>55</v>
      </c>
      <c r="E2485" t="s">
        <v>11</v>
      </c>
      <c r="F2485" s="12">
        <f t="shared" si="78"/>
        <v>55</v>
      </c>
      <c r="G2485" t="str">
        <f t="shared" si="77"/>
        <v>Adult</v>
      </c>
    </row>
    <row r="2486" spans="1:7" x14ac:dyDescent="0.35">
      <c r="A2486">
        <v>2485</v>
      </c>
      <c r="B2486" s="1" t="s">
        <v>62</v>
      </c>
      <c r="C2486" t="s">
        <v>5</v>
      </c>
      <c r="D2486">
        <v>64</v>
      </c>
      <c r="E2486" t="s">
        <v>11</v>
      </c>
      <c r="F2486" s="12">
        <f t="shared" si="78"/>
        <v>64</v>
      </c>
      <c r="G2486" t="str">
        <f t="shared" si="77"/>
        <v>Senior</v>
      </c>
    </row>
    <row r="2487" spans="1:7" x14ac:dyDescent="0.35">
      <c r="A2487">
        <v>2486</v>
      </c>
      <c r="B2487" s="1" t="s">
        <v>63</v>
      </c>
      <c r="C2487" t="s">
        <v>5</v>
      </c>
      <c r="D2487">
        <v>60</v>
      </c>
      <c r="E2487" t="s">
        <v>11</v>
      </c>
      <c r="F2487" s="12">
        <f t="shared" si="78"/>
        <v>60</v>
      </c>
      <c r="G2487" t="str">
        <f t="shared" si="77"/>
        <v>Adult</v>
      </c>
    </row>
    <row r="2488" spans="1:7" x14ac:dyDescent="0.35">
      <c r="A2488">
        <v>2487</v>
      </c>
      <c r="B2488" s="1" t="s">
        <v>64</v>
      </c>
      <c r="C2488" t="s">
        <v>5</v>
      </c>
      <c r="D2488">
        <v>89</v>
      </c>
      <c r="E2488" t="s">
        <v>11</v>
      </c>
      <c r="F2488" s="12">
        <f t="shared" si="78"/>
        <v>89</v>
      </c>
      <c r="G2488" t="str">
        <f t="shared" si="77"/>
        <v>Senior</v>
      </c>
    </row>
    <row r="2489" spans="1:7" x14ac:dyDescent="0.35">
      <c r="A2489">
        <v>2488</v>
      </c>
      <c r="B2489" s="1" t="s">
        <v>66</v>
      </c>
      <c r="C2489" t="s">
        <v>5</v>
      </c>
      <c r="D2489">
        <v>67</v>
      </c>
      <c r="E2489" t="s">
        <v>11</v>
      </c>
      <c r="F2489" s="12">
        <f t="shared" si="78"/>
        <v>67</v>
      </c>
      <c r="G2489" t="str">
        <f t="shared" si="77"/>
        <v>Senior</v>
      </c>
    </row>
    <row r="2490" spans="1:7" x14ac:dyDescent="0.35">
      <c r="A2490">
        <v>2489</v>
      </c>
      <c r="B2490" s="1" t="s">
        <v>62</v>
      </c>
      <c r="C2490" t="s">
        <v>4</v>
      </c>
      <c r="D2490">
        <v>68</v>
      </c>
      <c r="E2490" t="s">
        <v>11</v>
      </c>
      <c r="F2490" s="12">
        <f t="shared" si="78"/>
        <v>68</v>
      </c>
      <c r="G2490" t="str">
        <f t="shared" si="77"/>
        <v>Senior</v>
      </c>
    </row>
    <row r="2491" spans="1:7" x14ac:dyDescent="0.35">
      <c r="A2491">
        <v>2490</v>
      </c>
      <c r="B2491" s="1" t="s">
        <v>63</v>
      </c>
      <c r="C2491" t="s">
        <v>5</v>
      </c>
      <c r="D2491">
        <v>31</v>
      </c>
      <c r="E2491" t="s">
        <v>11</v>
      </c>
      <c r="F2491" s="12">
        <f t="shared" si="78"/>
        <v>31</v>
      </c>
      <c r="G2491" t="str">
        <f t="shared" si="77"/>
        <v>Adult</v>
      </c>
    </row>
    <row r="2492" spans="1:7" x14ac:dyDescent="0.35">
      <c r="A2492">
        <v>2491</v>
      </c>
      <c r="B2492" s="1" t="s">
        <v>64</v>
      </c>
      <c r="C2492" t="s">
        <v>4</v>
      </c>
      <c r="D2492">
        <v>69</v>
      </c>
      <c r="E2492" t="s">
        <v>11</v>
      </c>
      <c r="F2492" s="12">
        <f t="shared" si="78"/>
        <v>69</v>
      </c>
      <c r="G2492" t="str">
        <f t="shared" si="77"/>
        <v>Senior</v>
      </c>
    </row>
    <row r="2493" spans="1:7" x14ac:dyDescent="0.35">
      <c r="A2493">
        <v>2492</v>
      </c>
      <c r="B2493" s="1" t="s">
        <v>66</v>
      </c>
      <c r="C2493" t="s">
        <v>4</v>
      </c>
      <c r="D2493">
        <v>82</v>
      </c>
      <c r="E2493" t="s">
        <v>11</v>
      </c>
      <c r="F2493" s="12">
        <f t="shared" si="78"/>
        <v>82</v>
      </c>
      <c r="G2493" t="str">
        <f t="shared" si="77"/>
        <v>Senior</v>
      </c>
    </row>
    <row r="2494" spans="1:7" x14ac:dyDescent="0.35">
      <c r="A2494">
        <v>2493</v>
      </c>
      <c r="B2494" s="1" t="s">
        <v>62</v>
      </c>
      <c r="C2494" t="s">
        <v>5</v>
      </c>
      <c r="D2494">
        <v>65</v>
      </c>
      <c r="E2494" t="s">
        <v>11</v>
      </c>
      <c r="F2494" s="12">
        <f t="shared" si="78"/>
        <v>65</v>
      </c>
      <c r="G2494" t="str">
        <f t="shared" si="77"/>
        <v>Senior</v>
      </c>
    </row>
    <row r="2495" spans="1:7" x14ac:dyDescent="0.35">
      <c r="A2495">
        <v>2494</v>
      </c>
      <c r="B2495" s="1" t="s">
        <v>63</v>
      </c>
      <c r="C2495" t="s">
        <v>4</v>
      </c>
      <c r="D2495">
        <v>29</v>
      </c>
      <c r="E2495" t="s">
        <v>11</v>
      </c>
      <c r="F2495" s="12">
        <f t="shared" si="78"/>
        <v>29</v>
      </c>
      <c r="G2495" t="str">
        <f t="shared" si="77"/>
        <v>Adolocent</v>
      </c>
    </row>
    <row r="2496" spans="1:7" x14ac:dyDescent="0.35">
      <c r="A2496">
        <v>2495</v>
      </c>
      <c r="B2496" s="1" t="s">
        <v>64</v>
      </c>
      <c r="C2496" t="s">
        <v>4</v>
      </c>
      <c r="E2496" t="s">
        <v>11</v>
      </c>
      <c r="F2496" s="12">
        <f t="shared" si="78"/>
        <v>58.666666666666664</v>
      </c>
      <c r="G2496" t="str">
        <f t="shared" si="77"/>
        <v>Adult</v>
      </c>
    </row>
    <row r="2497" spans="1:9" x14ac:dyDescent="0.35">
      <c r="A2497">
        <v>2496</v>
      </c>
      <c r="B2497" s="1" t="s">
        <v>66</v>
      </c>
      <c r="C2497" t="s">
        <v>5</v>
      </c>
      <c r="D2497">
        <v>89</v>
      </c>
      <c r="E2497" t="s">
        <v>11</v>
      </c>
      <c r="F2497" s="12">
        <f t="shared" si="78"/>
        <v>89</v>
      </c>
      <c r="G2497" t="str">
        <f t="shared" si="77"/>
        <v>Senior</v>
      </c>
    </row>
    <row r="2498" spans="1:9" x14ac:dyDescent="0.35">
      <c r="A2498">
        <v>2497</v>
      </c>
      <c r="B2498" s="1" t="s">
        <v>62</v>
      </c>
      <c r="C2498" t="s">
        <v>4</v>
      </c>
      <c r="D2498">
        <v>74</v>
      </c>
      <c r="E2498" t="s">
        <v>11</v>
      </c>
      <c r="F2498" s="12">
        <f t="shared" si="78"/>
        <v>74</v>
      </c>
      <c r="G2498" t="str">
        <f t="shared" si="77"/>
        <v>Senior</v>
      </c>
    </row>
    <row r="2499" spans="1:9" x14ac:dyDescent="0.35">
      <c r="A2499">
        <v>2498</v>
      </c>
      <c r="B2499" s="1" t="s">
        <v>63</v>
      </c>
      <c r="C2499" t="s">
        <v>4</v>
      </c>
      <c r="D2499">
        <v>35</v>
      </c>
      <c r="E2499" t="s">
        <v>11</v>
      </c>
      <c r="F2499" s="12">
        <f t="shared" si="78"/>
        <v>35</v>
      </c>
      <c r="G2499" t="str">
        <f t="shared" ref="G2499:G2501" si="79">IF(F2499&gt;60,"Senior",IF(F2499&gt;=31,"Adult",IF(F2499&lt;31,"Adolocent","Invaild")))</f>
        <v>Adult</v>
      </c>
    </row>
    <row r="2500" spans="1:9" x14ac:dyDescent="0.35">
      <c r="A2500">
        <v>2499</v>
      </c>
      <c r="B2500" s="1" t="s">
        <v>64</v>
      </c>
      <c r="C2500" t="s">
        <v>5</v>
      </c>
      <c r="D2500">
        <v>86</v>
      </c>
      <c r="E2500" t="s">
        <v>11</v>
      </c>
      <c r="F2500" s="12">
        <f t="shared" si="78"/>
        <v>86</v>
      </c>
      <c r="G2500" t="str">
        <f t="shared" si="79"/>
        <v>Senior</v>
      </c>
      <c r="I2500" s="9"/>
    </row>
    <row r="2501" spans="1:9" x14ac:dyDescent="0.35">
      <c r="A2501">
        <v>2500</v>
      </c>
      <c r="B2501" s="1" t="s">
        <v>66</v>
      </c>
      <c r="C2501" t="s">
        <v>5</v>
      </c>
      <c r="D2501">
        <v>46</v>
      </c>
      <c r="E2501" t="s">
        <v>11</v>
      </c>
      <c r="F2501" s="12">
        <f t="shared" si="78"/>
        <v>46</v>
      </c>
      <c r="G2501" t="str">
        <f t="shared" si="79"/>
        <v>Adult</v>
      </c>
    </row>
    <row r="2503" spans="1:9" x14ac:dyDescent="0.35">
      <c r="E2503" t="s">
        <v>17</v>
      </c>
      <c r="F2503" s="12">
        <f>QUARTILE(F2:F2501,1)</f>
        <v>36</v>
      </c>
    </row>
    <row r="2504" spans="1:9" x14ac:dyDescent="0.35">
      <c r="E2504" t="s">
        <v>18</v>
      </c>
      <c r="F2504" s="12">
        <f>QUARTILE(F2:F2501,3)</f>
        <v>72</v>
      </c>
    </row>
    <row r="2505" spans="1:9" x14ac:dyDescent="0.35">
      <c r="E2505" t="s">
        <v>19</v>
      </c>
      <c r="F2505" s="12">
        <f>F2504-F2503</f>
        <v>36</v>
      </c>
    </row>
    <row r="2506" spans="1:9" x14ac:dyDescent="0.35">
      <c r="E2506" s="10" t="s">
        <v>20</v>
      </c>
      <c r="F2506" s="18">
        <f>F2504+1.5*F2505</f>
        <v>126</v>
      </c>
    </row>
    <row r="2507" spans="1:9" x14ac:dyDescent="0.35">
      <c r="E2507" s="11" t="s">
        <v>21</v>
      </c>
      <c r="F2507" s="19">
        <f>F2503-1.5*F2505</f>
        <v>-18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AF47F-6333-4798-A44D-AE45DFF077C2}">
  <dimension ref="A1:M2823"/>
  <sheetViews>
    <sheetView workbookViewId="0">
      <selection activeCell="E15" sqref="E15"/>
    </sheetView>
  </sheetViews>
  <sheetFormatPr defaultRowHeight="14.5" x14ac:dyDescent="0.35"/>
  <cols>
    <col min="1" max="1" width="19.90625" customWidth="1"/>
    <col min="2" max="2" width="11.1796875" bestFit="1" customWidth="1"/>
    <col min="3" max="3" width="25.54296875" style="2" customWidth="1"/>
    <col min="4" max="4" width="25.90625" customWidth="1"/>
    <col min="5" max="5" width="19.36328125" customWidth="1"/>
    <col min="6" max="7" width="20.08984375" customWidth="1"/>
    <col min="8" max="8" width="12.08984375" style="5" bestFit="1" customWidth="1"/>
    <col min="9" max="9" width="9.90625" customWidth="1"/>
    <col min="10" max="10" width="11.453125" bestFit="1" customWidth="1"/>
    <col min="11" max="12" width="11.453125" customWidth="1"/>
  </cols>
  <sheetData>
    <row r="1" spans="1:13" x14ac:dyDescent="0.35">
      <c r="A1" s="16" t="s">
        <v>1</v>
      </c>
      <c r="B1" s="16" t="s">
        <v>0</v>
      </c>
      <c r="C1" s="16" t="s">
        <v>25</v>
      </c>
      <c r="D1" s="27" t="s">
        <v>35</v>
      </c>
      <c r="E1" s="16" t="s">
        <v>59</v>
      </c>
      <c r="F1" s="16" t="s">
        <v>60</v>
      </c>
      <c r="G1" s="16" t="s">
        <v>61</v>
      </c>
      <c r="H1" s="22" t="s">
        <v>12</v>
      </c>
      <c r="I1" s="20" t="s">
        <v>13</v>
      </c>
      <c r="J1" s="20" t="s">
        <v>14</v>
      </c>
      <c r="K1" s="20" t="s">
        <v>22</v>
      </c>
      <c r="L1" s="20" t="s">
        <v>23</v>
      </c>
      <c r="M1" s="20" t="s">
        <v>15</v>
      </c>
    </row>
    <row r="2" spans="1:13" x14ac:dyDescent="0.35">
      <c r="A2">
        <v>1265561</v>
      </c>
      <c r="B2">
        <v>1</v>
      </c>
      <c r="C2" s="1" t="s">
        <v>26</v>
      </c>
      <c r="D2" s="3">
        <v>44985.023611111108</v>
      </c>
      <c r="E2">
        <v>1308</v>
      </c>
      <c r="F2">
        <v>2</v>
      </c>
      <c r="G2" t="str">
        <f>IF(F2=5,"Excellent",IF(F2=4,"Good","Need Improvement"))</f>
        <v>Need Improvement</v>
      </c>
      <c r="H2" s="5">
        <v>44985</v>
      </c>
      <c r="I2" s="6">
        <v>2.361111111111111E-2</v>
      </c>
      <c r="J2">
        <f t="shared" ref="J2:J65" si="0">MONTH(H2)</f>
        <v>2</v>
      </c>
      <c r="K2">
        <f>HOUR(I2)</f>
        <v>0</v>
      </c>
      <c r="L2">
        <f>MINUTE(I2)</f>
        <v>34</v>
      </c>
      <c r="M2">
        <f t="shared" ref="M2:M65" si="1">DAY(B2)</f>
        <v>1</v>
      </c>
    </row>
    <row r="3" spans="1:13" x14ac:dyDescent="0.35">
      <c r="A3">
        <v>1068397</v>
      </c>
      <c r="B3">
        <v>3</v>
      </c>
      <c r="C3" s="1" t="s">
        <v>27</v>
      </c>
      <c r="D3" s="3">
        <v>45028.042361111111</v>
      </c>
      <c r="E3">
        <v>859</v>
      </c>
      <c r="F3">
        <v>5</v>
      </c>
      <c r="G3" t="str">
        <f t="shared" ref="G3:G66" si="2">IF(F3=5,"Excellent",IF(F3=4,"Good","Need Improvement"))</f>
        <v>Excellent</v>
      </c>
      <c r="H3" s="5">
        <v>45028</v>
      </c>
      <c r="I3" s="6">
        <v>4.2361111111111106E-2</v>
      </c>
      <c r="J3">
        <f t="shared" si="0"/>
        <v>4</v>
      </c>
      <c r="K3">
        <f t="shared" ref="K3:K66" si="3">HOUR(I3)</f>
        <v>1</v>
      </c>
      <c r="L3">
        <f t="shared" ref="L3:L66" si="4">MINUTE(I3)</f>
        <v>1</v>
      </c>
      <c r="M3">
        <f t="shared" si="1"/>
        <v>3</v>
      </c>
    </row>
    <row r="4" spans="1:13" x14ac:dyDescent="0.35">
      <c r="A4">
        <v>1130025</v>
      </c>
      <c r="B4">
        <v>5</v>
      </c>
      <c r="C4" s="1" t="s">
        <v>28</v>
      </c>
      <c r="D4" s="3">
        <v>45086.959722222222</v>
      </c>
      <c r="E4">
        <v>4852</v>
      </c>
      <c r="F4">
        <v>3</v>
      </c>
      <c r="G4" t="str">
        <f t="shared" si="2"/>
        <v>Need Improvement</v>
      </c>
      <c r="H4" s="5">
        <v>45086</v>
      </c>
      <c r="I4" s="6">
        <v>0.95972222222222225</v>
      </c>
      <c r="J4">
        <f t="shared" si="0"/>
        <v>6</v>
      </c>
      <c r="K4">
        <f t="shared" si="3"/>
        <v>23</v>
      </c>
      <c r="L4">
        <f t="shared" si="4"/>
        <v>2</v>
      </c>
      <c r="M4">
        <f t="shared" si="1"/>
        <v>5</v>
      </c>
    </row>
    <row r="5" spans="1:13" x14ac:dyDescent="0.35">
      <c r="A5">
        <v>10922</v>
      </c>
      <c r="B5">
        <v>7</v>
      </c>
      <c r="C5" s="1" t="s">
        <v>29</v>
      </c>
      <c r="D5" s="2">
        <v>44945.939583333333</v>
      </c>
      <c r="E5">
        <v>2028</v>
      </c>
      <c r="F5">
        <v>4</v>
      </c>
      <c r="G5" t="str">
        <f t="shared" si="2"/>
        <v>Good</v>
      </c>
      <c r="H5" s="5">
        <v>44945</v>
      </c>
      <c r="I5" s="6">
        <v>0.93958333333333333</v>
      </c>
      <c r="J5">
        <f t="shared" si="0"/>
        <v>1</v>
      </c>
      <c r="K5">
        <f t="shared" si="3"/>
        <v>22</v>
      </c>
      <c r="L5">
        <f t="shared" si="4"/>
        <v>33</v>
      </c>
      <c r="M5">
        <f t="shared" si="1"/>
        <v>7</v>
      </c>
    </row>
    <row r="6" spans="1:13" x14ac:dyDescent="0.35">
      <c r="A6">
        <v>990832</v>
      </c>
      <c r="B6">
        <v>9</v>
      </c>
      <c r="C6" s="1" t="s">
        <v>26</v>
      </c>
      <c r="D6" s="3">
        <v>45137.012499999997</v>
      </c>
      <c r="E6">
        <v>3292</v>
      </c>
      <c r="F6">
        <v>4</v>
      </c>
      <c r="G6" t="str">
        <f t="shared" si="2"/>
        <v>Good</v>
      </c>
      <c r="H6" s="5">
        <v>45137</v>
      </c>
      <c r="I6" s="6">
        <v>1.2499999999999999E-2</v>
      </c>
      <c r="J6">
        <f t="shared" si="0"/>
        <v>7</v>
      </c>
      <c r="K6">
        <f t="shared" si="3"/>
        <v>0</v>
      </c>
      <c r="L6">
        <f t="shared" si="4"/>
        <v>18</v>
      </c>
      <c r="M6">
        <f t="shared" si="1"/>
        <v>9</v>
      </c>
    </row>
    <row r="7" spans="1:13" x14ac:dyDescent="0.35">
      <c r="A7">
        <v>1004148</v>
      </c>
      <c r="B7">
        <v>9</v>
      </c>
      <c r="C7" s="1" t="s">
        <v>27</v>
      </c>
      <c r="D7" s="3">
        <v>45200.043749999997</v>
      </c>
      <c r="E7">
        <v>1259</v>
      </c>
      <c r="F7">
        <v>3</v>
      </c>
      <c r="G7" t="str">
        <f t="shared" si="2"/>
        <v>Need Improvement</v>
      </c>
      <c r="H7" s="5">
        <v>45200</v>
      </c>
      <c r="I7" s="6">
        <v>4.3750000000000004E-2</v>
      </c>
      <c r="J7">
        <f t="shared" si="0"/>
        <v>10</v>
      </c>
      <c r="K7">
        <f t="shared" si="3"/>
        <v>1</v>
      </c>
      <c r="L7">
        <f t="shared" si="4"/>
        <v>3</v>
      </c>
      <c r="M7">
        <f t="shared" si="1"/>
        <v>9</v>
      </c>
    </row>
    <row r="8" spans="1:13" x14ac:dyDescent="0.35">
      <c r="A8">
        <v>213090</v>
      </c>
      <c r="B8">
        <v>10</v>
      </c>
      <c r="C8" s="1" t="s">
        <v>28</v>
      </c>
      <c r="D8" s="2">
        <v>45208.043749999997</v>
      </c>
      <c r="E8">
        <v>4981</v>
      </c>
      <c r="F8">
        <v>5</v>
      </c>
      <c r="G8" t="str">
        <f t="shared" si="2"/>
        <v>Excellent</v>
      </c>
      <c r="H8" s="5">
        <v>45208</v>
      </c>
      <c r="I8" s="6">
        <v>4.3750000000000004E-2</v>
      </c>
      <c r="J8">
        <f t="shared" si="0"/>
        <v>10</v>
      </c>
      <c r="K8">
        <f t="shared" si="3"/>
        <v>1</v>
      </c>
      <c r="L8">
        <f t="shared" si="4"/>
        <v>3</v>
      </c>
      <c r="M8">
        <f t="shared" si="1"/>
        <v>10</v>
      </c>
    </row>
    <row r="9" spans="1:13" x14ac:dyDescent="0.35">
      <c r="A9">
        <v>390509</v>
      </c>
      <c r="B9">
        <v>11</v>
      </c>
      <c r="C9" s="1" t="s">
        <v>29</v>
      </c>
      <c r="D9" s="2">
        <v>45147.040277777778</v>
      </c>
      <c r="E9">
        <v>2510</v>
      </c>
      <c r="F9">
        <v>2</v>
      </c>
      <c r="G9" t="str">
        <f t="shared" si="2"/>
        <v>Need Improvement</v>
      </c>
      <c r="H9" s="5">
        <v>45147</v>
      </c>
      <c r="I9" s="6">
        <v>4.027777777777778E-2</v>
      </c>
      <c r="J9">
        <f t="shared" si="0"/>
        <v>8</v>
      </c>
      <c r="K9">
        <f t="shared" si="3"/>
        <v>0</v>
      </c>
      <c r="L9">
        <f t="shared" si="4"/>
        <v>58</v>
      </c>
      <c r="M9">
        <f t="shared" si="1"/>
        <v>11</v>
      </c>
    </row>
    <row r="10" spans="1:13" x14ac:dyDescent="0.35">
      <c r="A10">
        <v>510478</v>
      </c>
      <c r="B10">
        <v>12</v>
      </c>
      <c r="C10" s="1" t="s">
        <v>26</v>
      </c>
      <c r="D10" s="2">
        <v>44998.968055555553</v>
      </c>
      <c r="E10">
        <v>4636</v>
      </c>
      <c r="F10">
        <v>2</v>
      </c>
      <c r="G10" t="str">
        <f t="shared" si="2"/>
        <v>Need Improvement</v>
      </c>
      <c r="H10" s="5">
        <v>44998</v>
      </c>
      <c r="I10" s="6">
        <v>0.96805555555555556</v>
      </c>
      <c r="J10">
        <f t="shared" si="0"/>
        <v>3</v>
      </c>
      <c r="K10">
        <f t="shared" si="3"/>
        <v>23</v>
      </c>
      <c r="L10">
        <f t="shared" si="4"/>
        <v>14</v>
      </c>
      <c r="M10">
        <f t="shared" si="1"/>
        <v>12</v>
      </c>
    </row>
    <row r="11" spans="1:13" x14ac:dyDescent="0.35">
      <c r="A11">
        <v>537514</v>
      </c>
      <c r="B11">
        <v>12</v>
      </c>
      <c r="C11" s="1" t="s">
        <v>27</v>
      </c>
      <c r="D11" s="2">
        <v>45207.039583333331</v>
      </c>
      <c r="E11">
        <v>3976</v>
      </c>
      <c r="F11">
        <v>1</v>
      </c>
      <c r="G11" t="str">
        <f t="shared" si="2"/>
        <v>Need Improvement</v>
      </c>
      <c r="H11" s="5">
        <v>45207</v>
      </c>
      <c r="I11" s="6">
        <v>3.9583333333333331E-2</v>
      </c>
      <c r="J11">
        <f t="shared" si="0"/>
        <v>10</v>
      </c>
      <c r="K11">
        <f t="shared" si="3"/>
        <v>0</v>
      </c>
      <c r="L11">
        <f t="shared" si="4"/>
        <v>57</v>
      </c>
      <c r="M11">
        <f t="shared" si="1"/>
        <v>12</v>
      </c>
    </row>
    <row r="12" spans="1:13" x14ac:dyDescent="0.35">
      <c r="A12">
        <v>1033877</v>
      </c>
      <c r="B12">
        <v>13</v>
      </c>
      <c r="C12" s="1" t="s">
        <v>28</v>
      </c>
      <c r="D12" s="3">
        <v>44983.070833333331</v>
      </c>
      <c r="E12">
        <v>1415</v>
      </c>
      <c r="F12">
        <v>3</v>
      </c>
      <c r="G12" t="str">
        <f t="shared" si="2"/>
        <v>Need Improvement</v>
      </c>
      <c r="H12" s="5">
        <v>44983</v>
      </c>
      <c r="I12" s="6">
        <v>7.0833333333333331E-2</v>
      </c>
      <c r="J12">
        <f t="shared" si="0"/>
        <v>2</v>
      </c>
      <c r="K12">
        <f t="shared" si="3"/>
        <v>1</v>
      </c>
      <c r="L12">
        <f t="shared" si="4"/>
        <v>42</v>
      </c>
      <c r="M12">
        <f t="shared" si="1"/>
        <v>13</v>
      </c>
    </row>
    <row r="13" spans="1:13" x14ac:dyDescent="0.35">
      <c r="A13">
        <v>675864</v>
      </c>
      <c r="B13">
        <v>15</v>
      </c>
      <c r="C13" s="1" t="s">
        <v>29</v>
      </c>
      <c r="D13" s="3">
        <v>45159.008333333331</v>
      </c>
      <c r="E13">
        <v>3888</v>
      </c>
      <c r="F13">
        <v>5</v>
      </c>
      <c r="G13" t="str">
        <f t="shared" si="2"/>
        <v>Excellent</v>
      </c>
      <c r="H13" s="5">
        <v>45159</v>
      </c>
      <c r="I13" s="6">
        <v>8.3333333333333332E-3</v>
      </c>
      <c r="J13">
        <f t="shared" si="0"/>
        <v>8</v>
      </c>
      <c r="K13">
        <f t="shared" si="3"/>
        <v>0</v>
      </c>
      <c r="L13">
        <f t="shared" si="4"/>
        <v>12</v>
      </c>
      <c r="M13">
        <f t="shared" si="1"/>
        <v>15</v>
      </c>
    </row>
    <row r="14" spans="1:13" x14ac:dyDescent="0.35">
      <c r="A14">
        <v>844238</v>
      </c>
      <c r="B14">
        <v>16</v>
      </c>
      <c r="C14" s="1" t="s">
        <v>26</v>
      </c>
      <c r="D14" s="3">
        <v>45131.027777777781</v>
      </c>
      <c r="E14">
        <v>1884</v>
      </c>
      <c r="F14">
        <v>2</v>
      </c>
      <c r="G14" t="str">
        <f t="shared" si="2"/>
        <v>Need Improvement</v>
      </c>
      <c r="H14" s="5">
        <v>45131</v>
      </c>
      <c r="I14" s="6">
        <v>2.7777777777777776E-2</v>
      </c>
      <c r="J14">
        <f t="shared" si="0"/>
        <v>7</v>
      </c>
      <c r="K14">
        <f t="shared" si="3"/>
        <v>0</v>
      </c>
      <c r="L14">
        <f t="shared" si="4"/>
        <v>40</v>
      </c>
      <c r="M14">
        <f t="shared" si="1"/>
        <v>16</v>
      </c>
    </row>
    <row r="15" spans="1:13" x14ac:dyDescent="0.35">
      <c r="A15">
        <v>1132855</v>
      </c>
      <c r="B15">
        <v>16</v>
      </c>
      <c r="C15" s="1" t="s">
        <v>27</v>
      </c>
      <c r="D15" s="3">
        <v>45097.083333333336</v>
      </c>
      <c r="E15">
        <v>578</v>
      </c>
      <c r="F15">
        <v>1</v>
      </c>
      <c r="G15" t="str">
        <f t="shared" si="2"/>
        <v>Need Improvement</v>
      </c>
      <c r="H15" s="5">
        <v>45097</v>
      </c>
      <c r="I15" s="6">
        <v>8.3333333333333329E-2</v>
      </c>
      <c r="J15">
        <f t="shared" si="0"/>
        <v>6</v>
      </c>
      <c r="K15">
        <f t="shared" si="3"/>
        <v>2</v>
      </c>
      <c r="L15">
        <f t="shared" si="4"/>
        <v>0</v>
      </c>
      <c r="M15">
        <f t="shared" si="1"/>
        <v>16</v>
      </c>
    </row>
    <row r="16" spans="1:13" x14ac:dyDescent="0.35">
      <c r="A16">
        <v>1547057</v>
      </c>
      <c r="B16">
        <v>18</v>
      </c>
      <c r="C16" s="1" t="s">
        <v>28</v>
      </c>
      <c r="D16" s="3">
        <v>45060.030555555553</v>
      </c>
      <c r="E16">
        <v>3784</v>
      </c>
      <c r="F16">
        <v>2</v>
      </c>
      <c r="G16" t="str">
        <f t="shared" si="2"/>
        <v>Need Improvement</v>
      </c>
      <c r="H16" s="5">
        <v>45060</v>
      </c>
      <c r="I16" s="6">
        <v>3.0555555555555555E-2</v>
      </c>
      <c r="J16">
        <f t="shared" si="0"/>
        <v>5</v>
      </c>
      <c r="K16">
        <f t="shared" si="3"/>
        <v>0</v>
      </c>
      <c r="L16">
        <f t="shared" si="4"/>
        <v>44</v>
      </c>
      <c r="M16">
        <f t="shared" si="1"/>
        <v>18</v>
      </c>
    </row>
    <row r="17" spans="1:13" x14ac:dyDescent="0.35">
      <c r="A17">
        <v>3971</v>
      </c>
      <c r="B17">
        <v>20</v>
      </c>
      <c r="C17" s="1" t="s">
        <v>29</v>
      </c>
      <c r="D17" s="2">
        <v>45225.96597222222</v>
      </c>
      <c r="E17">
        <v>2588</v>
      </c>
      <c r="F17">
        <v>4</v>
      </c>
      <c r="G17" t="str">
        <f t="shared" si="2"/>
        <v>Good</v>
      </c>
      <c r="H17" s="5">
        <v>45225</v>
      </c>
      <c r="I17" s="6">
        <v>0.96597222222222223</v>
      </c>
      <c r="J17">
        <f t="shared" si="0"/>
        <v>10</v>
      </c>
      <c r="K17">
        <f t="shared" si="3"/>
        <v>23</v>
      </c>
      <c r="L17">
        <f t="shared" si="4"/>
        <v>11</v>
      </c>
      <c r="M17">
        <f t="shared" si="1"/>
        <v>20</v>
      </c>
    </row>
    <row r="18" spans="1:13" x14ac:dyDescent="0.35">
      <c r="A18">
        <v>1104509</v>
      </c>
      <c r="B18">
        <v>20</v>
      </c>
      <c r="C18" s="1" t="s">
        <v>26</v>
      </c>
      <c r="D18" s="3">
        <v>45073.05972222222</v>
      </c>
      <c r="E18">
        <v>3525</v>
      </c>
      <c r="F18">
        <v>5</v>
      </c>
      <c r="G18" t="str">
        <f t="shared" si="2"/>
        <v>Excellent</v>
      </c>
      <c r="H18" s="5">
        <v>45073</v>
      </c>
      <c r="I18" s="6">
        <v>5.9722222222222225E-2</v>
      </c>
      <c r="J18">
        <f t="shared" si="0"/>
        <v>5</v>
      </c>
      <c r="K18">
        <f t="shared" si="3"/>
        <v>1</v>
      </c>
      <c r="L18">
        <f t="shared" si="4"/>
        <v>26</v>
      </c>
      <c r="M18">
        <f t="shared" si="1"/>
        <v>20</v>
      </c>
    </row>
    <row r="19" spans="1:13" x14ac:dyDescent="0.35">
      <c r="A19">
        <v>813036</v>
      </c>
      <c r="B19">
        <v>22</v>
      </c>
      <c r="C19" s="1" t="s">
        <v>27</v>
      </c>
      <c r="D19" s="3">
        <v>45248.945138888892</v>
      </c>
      <c r="E19">
        <v>2607</v>
      </c>
      <c r="F19">
        <v>2</v>
      </c>
      <c r="G19" t="str">
        <f t="shared" si="2"/>
        <v>Need Improvement</v>
      </c>
      <c r="H19" s="5">
        <v>45248</v>
      </c>
      <c r="I19" s="6">
        <v>0.94513888888888886</v>
      </c>
      <c r="J19">
        <f t="shared" si="0"/>
        <v>11</v>
      </c>
      <c r="K19">
        <f t="shared" si="3"/>
        <v>22</v>
      </c>
      <c r="L19">
        <f t="shared" si="4"/>
        <v>41</v>
      </c>
      <c r="M19">
        <f t="shared" si="1"/>
        <v>22</v>
      </c>
    </row>
    <row r="20" spans="1:13" x14ac:dyDescent="0.35">
      <c r="A20">
        <v>1036642</v>
      </c>
      <c r="B20">
        <v>24</v>
      </c>
      <c r="C20" s="1" t="s">
        <v>28</v>
      </c>
      <c r="D20" s="3">
        <v>45049.057638888888</v>
      </c>
      <c r="E20">
        <v>2079</v>
      </c>
      <c r="F20">
        <v>5</v>
      </c>
      <c r="G20" t="str">
        <f t="shared" si="2"/>
        <v>Excellent</v>
      </c>
      <c r="H20" s="5">
        <v>45049</v>
      </c>
      <c r="I20" s="6">
        <v>5.7638888888888885E-2</v>
      </c>
      <c r="J20">
        <f t="shared" si="0"/>
        <v>5</v>
      </c>
      <c r="K20">
        <f t="shared" si="3"/>
        <v>1</v>
      </c>
      <c r="L20">
        <f t="shared" si="4"/>
        <v>23</v>
      </c>
      <c r="M20">
        <f t="shared" si="1"/>
        <v>24</v>
      </c>
    </row>
    <row r="21" spans="1:13" x14ac:dyDescent="0.35">
      <c r="A21">
        <v>1288792</v>
      </c>
      <c r="B21">
        <v>25</v>
      </c>
      <c r="C21" s="1" t="s">
        <v>29</v>
      </c>
      <c r="D21" s="3">
        <v>45265.070138888892</v>
      </c>
      <c r="E21">
        <v>1835</v>
      </c>
      <c r="F21">
        <v>3</v>
      </c>
      <c r="G21" t="str">
        <f t="shared" si="2"/>
        <v>Need Improvement</v>
      </c>
      <c r="H21" s="5">
        <v>45265</v>
      </c>
      <c r="I21" s="6">
        <v>7.013888888888889E-2</v>
      </c>
      <c r="J21">
        <f t="shared" si="0"/>
        <v>12</v>
      </c>
      <c r="K21">
        <f t="shared" si="3"/>
        <v>1</v>
      </c>
      <c r="L21">
        <f t="shared" si="4"/>
        <v>41</v>
      </c>
      <c r="M21">
        <f t="shared" si="1"/>
        <v>25</v>
      </c>
    </row>
    <row r="22" spans="1:13" x14ac:dyDescent="0.35">
      <c r="A22">
        <v>13586</v>
      </c>
      <c r="B22">
        <v>26</v>
      </c>
      <c r="C22" s="1" t="s">
        <v>26</v>
      </c>
      <c r="D22" s="2">
        <v>44949.011805555558</v>
      </c>
      <c r="E22">
        <v>2864</v>
      </c>
      <c r="F22">
        <v>1</v>
      </c>
      <c r="G22" t="str">
        <f t="shared" si="2"/>
        <v>Need Improvement</v>
      </c>
      <c r="H22" s="5">
        <v>44949</v>
      </c>
      <c r="I22" s="6">
        <v>1.1805555555555555E-2</v>
      </c>
      <c r="J22">
        <f t="shared" si="0"/>
        <v>1</v>
      </c>
      <c r="K22">
        <f t="shared" si="3"/>
        <v>0</v>
      </c>
      <c r="L22">
        <f t="shared" si="4"/>
        <v>17</v>
      </c>
      <c r="M22">
        <f t="shared" si="1"/>
        <v>26</v>
      </c>
    </row>
    <row r="23" spans="1:13" x14ac:dyDescent="0.35">
      <c r="A23">
        <v>675163</v>
      </c>
      <c r="B23">
        <v>26</v>
      </c>
      <c r="C23" s="1" t="s">
        <v>27</v>
      </c>
      <c r="D23" s="3">
        <v>45100.939583333333</v>
      </c>
      <c r="E23">
        <v>900</v>
      </c>
      <c r="F23">
        <v>2</v>
      </c>
      <c r="G23" t="str">
        <f t="shared" si="2"/>
        <v>Need Improvement</v>
      </c>
      <c r="H23" s="5">
        <v>45100</v>
      </c>
      <c r="I23" s="6">
        <v>0.93958333333333333</v>
      </c>
      <c r="J23">
        <f t="shared" si="0"/>
        <v>6</v>
      </c>
      <c r="K23">
        <f t="shared" si="3"/>
        <v>22</v>
      </c>
      <c r="L23">
        <f t="shared" si="4"/>
        <v>33</v>
      </c>
      <c r="M23">
        <f t="shared" si="1"/>
        <v>26</v>
      </c>
    </row>
    <row r="24" spans="1:13" x14ac:dyDescent="0.35">
      <c r="A24">
        <v>1453632</v>
      </c>
      <c r="B24">
        <v>26</v>
      </c>
      <c r="C24" s="1" t="s">
        <v>28</v>
      </c>
      <c r="D24" s="3">
        <v>45071.03402777778</v>
      </c>
      <c r="E24">
        <v>3440</v>
      </c>
      <c r="F24">
        <v>3</v>
      </c>
      <c r="G24" t="str">
        <f t="shared" si="2"/>
        <v>Need Improvement</v>
      </c>
      <c r="H24" s="5">
        <v>45071</v>
      </c>
      <c r="I24" s="6">
        <v>3.4027777777777775E-2</v>
      </c>
      <c r="J24">
        <f t="shared" si="0"/>
        <v>5</v>
      </c>
      <c r="K24">
        <f t="shared" si="3"/>
        <v>0</v>
      </c>
      <c r="L24">
        <f t="shared" si="4"/>
        <v>49</v>
      </c>
      <c r="M24">
        <f t="shared" si="1"/>
        <v>26</v>
      </c>
    </row>
    <row r="25" spans="1:13" x14ac:dyDescent="0.35">
      <c r="A25">
        <v>1480087</v>
      </c>
      <c r="B25">
        <v>26</v>
      </c>
      <c r="C25" s="1" t="s">
        <v>29</v>
      </c>
      <c r="D25" s="3">
        <v>45115.997916666667</v>
      </c>
      <c r="E25">
        <v>768</v>
      </c>
      <c r="F25">
        <v>4</v>
      </c>
      <c r="G25" t="str">
        <f t="shared" si="2"/>
        <v>Good</v>
      </c>
      <c r="H25" s="5">
        <v>45115</v>
      </c>
      <c r="I25" s="6">
        <v>0.99791666666666667</v>
      </c>
      <c r="J25">
        <f t="shared" si="0"/>
        <v>7</v>
      </c>
      <c r="K25">
        <f t="shared" si="3"/>
        <v>23</v>
      </c>
      <c r="L25">
        <f t="shared" si="4"/>
        <v>57</v>
      </c>
      <c r="M25">
        <f t="shared" si="1"/>
        <v>26</v>
      </c>
    </row>
    <row r="26" spans="1:13" x14ac:dyDescent="0.35">
      <c r="A26">
        <v>257849</v>
      </c>
      <c r="B26">
        <v>27</v>
      </c>
      <c r="C26" s="1" t="s">
        <v>26</v>
      </c>
      <c r="D26" s="2">
        <v>45284.032638888886</v>
      </c>
      <c r="E26">
        <v>4089</v>
      </c>
      <c r="F26">
        <v>4</v>
      </c>
      <c r="G26" t="str">
        <f t="shared" si="2"/>
        <v>Good</v>
      </c>
      <c r="H26" s="5">
        <v>45284</v>
      </c>
      <c r="I26" s="6">
        <v>3.2638888888888891E-2</v>
      </c>
      <c r="J26">
        <f t="shared" si="0"/>
        <v>12</v>
      </c>
      <c r="K26">
        <f t="shared" si="3"/>
        <v>0</v>
      </c>
      <c r="L26">
        <f t="shared" si="4"/>
        <v>47</v>
      </c>
      <c r="M26">
        <f t="shared" si="1"/>
        <v>27</v>
      </c>
    </row>
    <row r="27" spans="1:13" x14ac:dyDescent="0.35">
      <c r="A27">
        <v>531173</v>
      </c>
      <c r="B27">
        <v>27</v>
      </c>
      <c r="C27" s="1" t="s">
        <v>27</v>
      </c>
      <c r="D27" s="2">
        <v>45146.083333333336</v>
      </c>
      <c r="E27">
        <v>3250</v>
      </c>
      <c r="F27">
        <v>5</v>
      </c>
      <c r="G27" t="str">
        <f t="shared" si="2"/>
        <v>Excellent</v>
      </c>
      <c r="H27" s="5">
        <v>45146</v>
      </c>
      <c r="I27" s="6">
        <v>8.3333333333333329E-2</v>
      </c>
      <c r="J27">
        <f t="shared" si="0"/>
        <v>8</v>
      </c>
      <c r="K27">
        <f t="shared" si="3"/>
        <v>2</v>
      </c>
      <c r="L27">
        <f t="shared" si="4"/>
        <v>0</v>
      </c>
      <c r="M27">
        <f t="shared" si="1"/>
        <v>27</v>
      </c>
    </row>
    <row r="28" spans="1:13" x14ac:dyDescent="0.35">
      <c r="A28">
        <v>668693</v>
      </c>
      <c r="B28">
        <v>27</v>
      </c>
      <c r="C28" s="1" t="s">
        <v>28</v>
      </c>
      <c r="D28" s="3">
        <v>44936.96597222222</v>
      </c>
      <c r="E28">
        <v>2647</v>
      </c>
      <c r="F28">
        <v>3</v>
      </c>
      <c r="G28" t="str">
        <f t="shared" si="2"/>
        <v>Need Improvement</v>
      </c>
      <c r="H28" s="5">
        <v>44936</v>
      </c>
      <c r="I28" s="6">
        <v>0.96597222222222223</v>
      </c>
      <c r="J28">
        <f t="shared" si="0"/>
        <v>1</v>
      </c>
      <c r="K28">
        <f t="shared" si="3"/>
        <v>23</v>
      </c>
      <c r="L28">
        <f t="shared" si="4"/>
        <v>11</v>
      </c>
      <c r="M28">
        <f t="shared" si="1"/>
        <v>27</v>
      </c>
    </row>
    <row r="29" spans="1:13" x14ac:dyDescent="0.35">
      <c r="A29">
        <v>672076</v>
      </c>
      <c r="B29">
        <v>27</v>
      </c>
      <c r="C29" s="1" t="s">
        <v>29</v>
      </c>
      <c r="D29" s="3">
        <v>44933.936805555553</v>
      </c>
      <c r="E29">
        <v>1305</v>
      </c>
      <c r="F29">
        <v>5</v>
      </c>
      <c r="G29" t="str">
        <f t="shared" si="2"/>
        <v>Excellent</v>
      </c>
      <c r="H29" s="5">
        <v>44933</v>
      </c>
      <c r="I29" s="6">
        <v>0.93680555555555556</v>
      </c>
      <c r="J29">
        <f t="shared" si="0"/>
        <v>1</v>
      </c>
      <c r="K29">
        <f t="shared" si="3"/>
        <v>22</v>
      </c>
      <c r="L29">
        <f t="shared" si="4"/>
        <v>29</v>
      </c>
      <c r="M29">
        <f t="shared" si="1"/>
        <v>27</v>
      </c>
    </row>
    <row r="30" spans="1:13" x14ac:dyDescent="0.35">
      <c r="A30">
        <v>1292922</v>
      </c>
      <c r="B30">
        <v>27</v>
      </c>
      <c r="C30" s="1" t="s">
        <v>26</v>
      </c>
      <c r="D30" s="3">
        <v>44966.074305555558</v>
      </c>
      <c r="E30">
        <v>4461</v>
      </c>
      <c r="F30">
        <v>4</v>
      </c>
      <c r="G30" t="str">
        <f t="shared" si="2"/>
        <v>Good</v>
      </c>
      <c r="H30" s="5">
        <v>44966</v>
      </c>
      <c r="I30" s="6">
        <v>7.4305555555555555E-2</v>
      </c>
      <c r="J30">
        <f t="shared" si="0"/>
        <v>2</v>
      </c>
      <c r="K30">
        <f t="shared" si="3"/>
        <v>1</v>
      </c>
      <c r="L30">
        <f t="shared" si="4"/>
        <v>47</v>
      </c>
      <c r="M30">
        <f t="shared" si="1"/>
        <v>27</v>
      </c>
    </row>
    <row r="31" spans="1:13" x14ac:dyDescent="0.35">
      <c r="A31">
        <v>664724</v>
      </c>
      <c r="B31">
        <v>29</v>
      </c>
      <c r="C31" s="1" t="s">
        <v>27</v>
      </c>
      <c r="D31" s="3">
        <v>45176.986111111109</v>
      </c>
      <c r="E31">
        <v>4498</v>
      </c>
      <c r="F31">
        <v>3</v>
      </c>
      <c r="G31" t="str">
        <f t="shared" si="2"/>
        <v>Need Improvement</v>
      </c>
      <c r="H31" s="5">
        <v>45176</v>
      </c>
      <c r="I31" s="6">
        <v>0.98611111111111116</v>
      </c>
      <c r="J31">
        <f t="shared" si="0"/>
        <v>9</v>
      </c>
      <c r="K31">
        <f t="shared" si="3"/>
        <v>23</v>
      </c>
      <c r="L31">
        <f t="shared" si="4"/>
        <v>40</v>
      </c>
      <c r="M31">
        <f t="shared" si="1"/>
        <v>29</v>
      </c>
    </row>
    <row r="32" spans="1:13" x14ac:dyDescent="0.35">
      <c r="A32">
        <v>788290</v>
      </c>
      <c r="B32">
        <v>29</v>
      </c>
      <c r="C32" s="1" t="s">
        <v>28</v>
      </c>
      <c r="D32" s="3">
        <v>45167.049305555556</v>
      </c>
      <c r="E32">
        <v>702</v>
      </c>
      <c r="F32">
        <v>3</v>
      </c>
      <c r="G32" t="str">
        <f t="shared" si="2"/>
        <v>Need Improvement</v>
      </c>
      <c r="H32" s="5">
        <v>45167</v>
      </c>
      <c r="I32" s="6">
        <v>4.9305555555555554E-2</v>
      </c>
      <c r="J32">
        <f t="shared" si="0"/>
        <v>8</v>
      </c>
      <c r="K32">
        <f t="shared" si="3"/>
        <v>1</v>
      </c>
      <c r="L32">
        <f t="shared" si="4"/>
        <v>11</v>
      </c>
      <c r="M32">
        <f t="shared" si="1"/>
        <v>29</v>
      </c>
    </row>
    <row r="33" spans="1:13" x14ac:dyDescent="0.35">
      <c r="A33">
        <v>569318</v>
      </c>
      <c r="B33">
        <v>30</v>
      </c>
      <c r="C33" s="1" t="s">
        <v>29</v>
      </c>
      <c r="D33" s="2">
        <v>44972.0625</v>
      </c>
      <c r="E33">
        <v>4656</v>
      </c>
      <c r="F33">
        <v>2</v>
      </c>
      <c r="G33" t="str">
        <f t="shared" si="2"/>
        <v>Need Improvement</v>
      </c>
      <c r="H33" s="5">
        <v>44972</v>
      </c>
      <c r="I33" s="6">
        <v>6.25E-2</v>
      </c>
      <c r="J33">
        <f t="shared" si="0"/>
        <v>2</v>
      </c>
      <c r="K33">
        <f t="shared" si="3"/>
        <v>1</v>
      </c>
      <c r="L33">
        <f t="shared" si="4"/>
        <v>30</v>
      </c>
      <c r="M33">
        <f t="shared" si="1"/>
        <v>30</v>
      </c>
    </row>
    <row r="34" spans="1:13" x14ac:dyDescent="0.35">
      <c r="A34">
        <v>998784</v>
      </c>
      <c r="B34">
        <v>30</v>
      </c>
      <c r="C34" s="1" t="s">
        <v>26</v>
      </c>
      <c r="D34" s="3">
        <v>45054.025000000001</v>
      </c>
      <c r="E34">
        <v>951</v>
      </c>
      <c r="F34">
        <v>2</v>
      </c>
      <c r="G34" t="str">
        <f t="shared" si="2"/>
        <v>Need Improvement</v>
      </c>
      <c r="H34" s="5">
        <v>45054</v>
      </c>
      <c r="I34" s="6">
        <v>2.4999999999999998E-2</v>
      </c>
      <c r="J34">
        <f t="shared" si="0"/>
        <v>5</v>
      </c>
      <c r="K34">
        <f t="shared" si="3"/>
        <v>0</v>
      </c>
      <c r="L34">
        <f t="shared" si="4"/>
        <v>36</v>
      </c>
      <c r="M34">
        <f t="shared" si="1"/>
        <v>30</v>
      </c>
    </row>
    <row r="35" spans="1:13" x14ac:dyDescent="0.35">
      <c r="A35">
        <v>538560</v>
      </c>
      <c r="B35">
        <v>31</v>
      </c>
      <c r="C35" s="1" t="s">
        <v>27</v>
      </c>
      <c r="D35" s="2">
        <v>45231.01458333333</v>
      </c>
      <c r="E35">
        <v>673</v>
      </c>
      <c r="F35">
        <v>4</v>
      </c>
      <c r="G35" t="str">
        <f t="shared" si="2"/>
        <v>Good</v>
      </c>
      <c r="H35" s="5">
        <v>45231</v>
      </c>
      <c r="I35" s="6">
        <v>1.4583333333333332E-2</v>
      </c>
      <c r="J35">
        <f t="shared" si="0"/>
        <v>11</v>
      </c>
      <c r="K35">
        <f t="shared" si="3"/>
        <v>0</v>
      </c>
      <c r="L35">
        <f t="shared" si="4"/>
        <v>21</v>
      </c>
      <c r="M35">
        <f t="shared" si="1"/>
        <v>31</v>
      </c>
    </row>
    <row r="36" spans="1:13" x14ac:dyDescent="0.35">
      <c r="A36">
        <v>552420</v>
      </c>
      <c r="B36">
        <v>31</v>
      </c>
      <c r="C36" s="1" t="s">
        <v>28</v>
      </c>
      <c r="D36" s="2">
        <v>45131.981249999997</v>
      </c>
      <c r="E36">
        <v>3358</v>
      </c>
      <c r="F36">
        <v>4</v>
      </c>
      <c r="G36" t="str">
        <f t="shared" si="2"/>
        <v>Good</v>
      </c>
      <c r="H36" s="5">
        <v>45131</v>
      </c>
      <c r="I36" s="6">
        <v>0.98125000000000007</v>
      </c>
      <c r="J36">
        <f t="shared" si="0"/>
        <v>7</v>
      </c>
      <c r="K36">
        <f t="shared" si="3"/>
        <v>23</v>
      </c>
      <c r="L36">
        <f t="shared" si="4"/>
        <v>33</v>
      </c>
      <c r="M36">
        <f t="shared" si="1"/>
        <v>31</v>
      </c>
    </row>
    <row r="37" spans="1:13" x14ac:dyDescent="0.35">
      <c r="A37">
        <v>597539</v>
      </c>
      <c r="B37">
        <v>31</v>
      </c>
      <c r="C37" s="1" t="s">
        <v>29</v>
      </c>
      <c r="D37" s="2">
        <v>45161.050694444442</v>
      </c>
      <c r="E37">
        <v>3493</v>
      </c>
      <c r="F37">
        <v>5</v>
      </c>
      <c r="G37" t="str">
        <f t="shared" si="2"/>
        <v>Excellent</v>
      </c>
      <c r="H37" s="5">
        <v>45161</v>
      </c>
      <c r="I37" s="6">
        <v>5.0694444444444452E-2</v>
      </c>
      <c r="J37">
        <f t="shared" si="0"/>
        <v>8</v>
      </c>
      <c r="K37">
        <f t="shared" si="3"/>
        <v>1</v>
      </c>
      <c r="L37">
        <f t="shared" si="4"/>
        <v>13</v>
      </c>
      <c r="M37">
        <f t="shared" si="1"/>
        <v>31</v>
      </c>
    </row>
    <row r="38" spans="1:13" x14ac:dyDescent="0.35">
      <c r="A38">
        <v>1546512</v>
      </c>
      <c r="B38">
        <v>33</v>
      </c>
      <c r="C38" s="1" t="s">
        <v>26</v>
      </c>
      <c r="D38" s="3">
        <v>45284.038888888892</v>
      </c>
      <c r="E38">
        <v>1888</v>
      </c>
      <c r="F38">
        <v>5</v>
      </c>
      <c r="G38" t="str">
        <f t="shared" si="2"/>
        <v>Excellent</v>
      </c>
      <c r="H38" s="5">
        <v>45284</v>
      </c>
      <c r="I38" s="6">
        <v>3.888888888888889E-2</v>
      </c>
      <c r="J38">
        <f t="shared" si="0"/>
        <v>12</v>
      </c>
      <c r="K38">
        <f t="shared" si="3"/>
        <v>0</v>
      </c>
      <c r="L38">
        <f t="shared" si="4"/>
        <v>56</v>
      </c>
      <c r="M38">
        <f t="shared" si="1"/>
        <v>2</v>
      </c>
    </row>
    <row r="39" spans="1:13" x14ac:dyDescent="0.35">
      <c r="A39">
        <v>1617524</v>
      </c>
      <c r="B39">
        <v>34</v>
      </c>
      <c r="C39" s="1" t="s">
        <v>27</v>
      </c>
      <c r="D39" s="3">
        <v>44968.987500000003</v>
      </c>
      <c r="E39">
        <v>4116</v>
      </c>
      <c r="F39">
        <v>5</v>
      </c>
      <c r="G39" t="str">
        <f t="shared" si="2"/>
        <v>Excellent</v>
      </c>
      <c r="H39" s="5">
        <v>44968</v>
      </c>
      <c r="I39" s="6">
        <v>0.98749999999999993</v>
      </c>
      <c r="J39">
        <f t="shared" si="0"/>
        <v>2</v>
      </c>
      <c r="K39">
        <f t="shared" si="3"/>
        <v>23</v>
      </c>
      <c r="L39">
        <f t="shared" si="4"/>
        <v>42</v>
      </c>
      <c r="M39">
        <f t="shared" si="1"/>
        <v>3</v>
      </c>
    </row>
    <row r="40" spans="1:13" x14ac:dyDescent="0.35">
      <c r="A40">
        <v>604405</v>
      </c>
      <c r="B40">
        <v>36</v>
      </c>
      <c r="C40" s="1" t="s">
        <v>28</v>
      </c>
      <c r="D40" s="2">
        <v>45238.036805555559</v>
      </c>
      <c r="E40">
        <v>3989</v>
      </c>
      <c r="F40">
        <v>2</v>
      </c>
      <c r="G40" t="str">
        <f t="shared" si="2"/>
        <v>Need Improvement</v>
      </c>
      <c r="H40" s="5">
        <v>45238</v>
      </c>
      <c r="I40" s="6">
        <v>3.6805555555555557E-2</v>
      </c>
      <c r="J40">
        <f t="shared" si="0"/>
        <v>11</v>
      </c>
      <c r="K40">
        <f t="shared" si="3"/>
        <v>0</v>
      </c>
      <c r="L40">
        <f t="shared" si="4"/>
        <v>53</v>
      </c>
      <c r="M40">
        <f t="shared" si="1"/>
        <v>5</v>
      </c>
    </row>
    <row r="41" spans="1:13" x14ac:dyDescent="0.35">
      <c r="A41">
        <v>1243085</v>
      </c>
      <c r="B41">
        <v>39</v>
      </c>
      <c r="C41" s="1" t="s">
        <v>29</v>
      </c>
      <c r="D41" s="3">
        <v>45241.068749999999</v>
      </c>
      <c r="E41">
        <v>2195</v>
      </c>
      <c r="F41">
        <v>2</v>
      </c>
      <c r="G41" t="str">
        <f t="shared" si="2"/>
        <v>Need Improvement</v>
      </c>
      <c r="H41" s="5">
        <v>45241</v>
      </c>
      <c r="I41" s="6">
        <v>6.8749999999999992E-2</v>
      </c>
      <c r="J41">
        <f t="shared" si="0"/>
        <v>11</v>
      </c>
      <c r="K41">
        <f t="shared" si="3"/>
        <v>1</v>
      </c>
      <c r="L41">
        <f t="shared" si="4"/>
        <v>39</v>
      </c>
      <c r="M41">
        <f t="shared" si="1"/>
        <v>8</v>
      </c>
    </row>
    <row r="42" spans="1:13" x14ac:dyDescent="0.35">
      <c r="A42">
        <v>245474</v>
      </c>
      <c r="B42">
        <v>40</v>
      </c>
      <c r="C42" s="1" t="s">
        <v>26</v>
      </c>
      <c r="D42" s="2">
        <v>45248.967361111114</v>
      </c>
      <c r="E42">
        <v>2710</v>
      </c>
      <c r="F42">
        <v>1</v>
      </c>
      <c r="G42" t="str">
        <f t="shared" si="2"/>
        <v>Need Improvement</v>
      </c>
      <c r="H42" s="5">
        <v>45248</v>
      </c>
      <c r="I42" s="6">
        <v>0.96736111111111101</v>
      </c>
      <c r="J42">
        <f t="shared" si="0"/>
        <v>11</v>
      </c>
      <c r="K42">
        <f t="shared" si="3"/>
        <v>23</v>
      </c>
      <c r="L42">
        <f t="shared" si="4"/>
        <v>13</v>
      </c>
      <c r="M42">
        <f t="shared" si="1"/>
        <v>9</v>
      </c>
    </row>
    <row r="43" spans="1:13" x14ac:dyDescent="0.35">
      <c r="A43">
        <v>588730</v>
      </c>
      <c r="B43">
        <v>40</v>
      </c>
      <c r="C43" s="1" t="s">
        <v>27</v>
      </c>
      <c r="D43" s="2">
        <v>45163.013888888891</v>
      </c>
      <c r="E43">
        <v>4656</v>
      </c>
      <c r="F43">
        <v>2</v>
      </c>
      <c r="G43" t="str">
        <f t="shared" si="2"/>
        <v>Need Improvement</v>
      </c>
      <c r="H43" s="5">
        <v>45163</v>
      </c>
      <c r="I43" s="6">
        <v>1.3888888888888888E-2</v>
      </c>
      <c r="J43">
        <f t="shared" si="0"/>
        <v>8</v>
      </c>
      <c r="K43">
        <f t="shared" si="3"/>
        <v>0</v>
      </c>
      <c r="L43">
        <f t="shared" si="4"/>
        <v>20</v>
      </c>
      <c r="M43">
        <f t="shared" si="1"/>
        <v>9</v>
      </c>
    </row>
    <row r="44" spans="1:13" x14ac:dyDescent="0.35">
      <c r="A44">
        <v>926206</v>
      </c>
      <c r="B44">
        <v>41</v>
      </c>
      <c r="C44" s="1" t="s">
        <v>28</v>
      </c>
      <c r="D44" s="3">
        <v>44982.958333333336</v>
      </c>
      <c r="E44">
        <v>3544</v>
      </c>
      <c r="F44">
        <v>3</v>
      </c>
      <c r="G44" t="str">
        <f t="shared" si="2"/>
        <v>Need Improvement</v>
      </c>
      <c r="H44" s="5">
        <v>44982</v>
      </c>
      <c r="I44" s="6">
        <v>0.95833333333333337</v>
      </c>
      <c r="J44">
        <f t="shared" si="0"/>
        <v>2</v>
      </c>
      <c r="K44">
        <f t="shared" si="3"/>
        <v>23</v>
      </c>
      <c r="L44">
        <f t="shared" si="4"/>
        <v>0</v>
      </c>
      <c r="M44">
        <f t="shared" si="1"/>
        <v>10</v>
      </c>
    </row>
    <row r="45" spans="1:13" x14ac:dyDescent="0.35">
      <c r="A45">
        <v>310303</v>
      </c>
      <c r="B45">
        <v>42</v>
      </c>
      <c r="C45" s="1" t="s">
        <v>29</v>
      </c>
      <c r="D45" s="2">
        <v>45135.019444444442</v>
      </c>
      <c r="E45">
        <v>2894</v>
      </c>
      <c r="F45">
        <v>1</v>
      </c>
      <c r="G45" t="str">
        <f t="shared" si="2"/>
        <v>Need Improvement</v>
      </c>
      <c r="H45" s="5">
        <v>45135</v>
      </c>
      <c r="I45" s="6">
        <v>1.9444444444444445E-2</v>
      </c>
      <c r="J45">
        <f t="shared" si="0"/>
        <v>7</v>
      </c>
      <c r="K45">
        <f t="shared" si="3"/>
        <v>0</v>
      </c>
      <c r="L45">
        <f t="shared" si="4"/>
        <v>28</v>
      </c>
      <c r="M45">
        <f t="shared" si="1"/>
        <v>11</v>
      </c>
    </row>
    <row r="46" spans="1:13" x14ac:dyDescent="0.35">
      <c r="A46">
        <v>1641043</v>
      </c>
      <c r="B46">
        <v>42</v>
      </c>
      <c r="C46" s="1" t="s">
        <v>26</v>
      </c>
      <c r="D46" s="3">
        <v>44976.959722222222</v>
      </c>
      <c r="E46">
        <v>2883</v>
      </c>
      <c r="F46">
        <v>1</v>
      </c>
      <c r="G46" t="str">
        <f t="shared" si="2"/>
        <v>Need Improvement</v>
      </c>
      <c r="H46" s="5">
        <v>44976</v>
      </c>
      <c r="I46" s="6">
        <v>0.95972222222222225</v>
      </c>
      <c r="J46">
        <f t="shared" si="0"/>
        <v>2</v>
      </c>
      <c r="K46">
        <f t="shared" si="3"/>
        <v>23</v>
      </c>
      <c r="L46">
        <f t="shared" si="4"/>
        <v>2</v>
      </c>
      <c r="M46">
        <f t="shared" si="1"/>
        <v>11</v>
      </c>
    </row>
    <row r="47" spans="1:13" x14ac:dyDescent="0.35">
      <c r="A47">
        <v>276698</v>
      </c>
      <c r="B47">
        <v>43</v>
      </c>
      <c r="C47" s="1" t="s">
        <v>27</v>
      </c>
      <c r="D47" s="2">
        <v>45057.045138888891</v>
      </c>
      <c r="E47">
        <v>616</v>
      </c>
      <c r="F47">
        <v>5</v>
      </c>
      <c r="G47" t="str">
        <f t="shared" si="2"/>
        <v>Excellent</v>
      </c>
      <c r="H47" s="5">
        <v>45057</v>
      </c>
      <c r="I47" s="6">
        <v>4.5138888888888888E-2</v>
      </c>
      <c r="J47">
        <f t="shared" si="0"/>
        <v>5</v>
      </c>
      <c r="K47">
        <f t="shared" si="3"/>
        <v>1</v>
      </c>
      <c r="L47">
        <f t="shared" si="4"/>
        <v>5</v>
      </c>
      <c r="M47">
        <f t="shared" si="1"/>
        <v>12</v>
      </c>
    </row>
    <row r="48" spans="1:13" x14ac:dyDescent="0.35">
      <c r="A48">
        <v>372217</v>
      </c>
      <c r="B48">
        <v>43</v>
      </c>
      <c r="C48" s="1" t="s">
        <v>28</v>
      </c>
      <c r="D48" s="2">
        <v>45188.97152777778</v>
      </c>
      <c r="E48">
        <v>2582</v>
      </c>
      <c r="F48">
        <v>5</v>
      </c>
      <c r="G48" t="str">
        <f t="shared" si="2"/>
        <v>Excellent</v>
      </c>
      <c r="H48" s="5">
        <v>45188</v>
      </c>
      <c r="I48" s="6">
        <v>0.97152777777777777</v>
      </c>
      <c r="J48">
        <f t="shared" si="0"/>
        <v>9</v>
      </c>
      <c r="K48">
        <f t="shared" si="3"/>
        <v>23</v>
      </c>
      <c r="L48">
        <f t="shared" si="4"/>
        <v>19</v>
      </c>
      <c r="M48">
        <f t="shared" si="1"/>
        <v>12</v>
      </c>
    </row>
    <row r="49" spans="1:13" x14ac:dyDescent="0.35">
      <c r="A49">
        <v>572449</v>
      </c>
      <c r="B49">
        <v>43</v>
      </c>
      <c r="C49" s="1" t="s">
        <v>29</v>
      </c>
      <c r="D49" s="2">
        <v>45047.995833333334</v>
      </c>
      <c r="E49">
        <v>2006</v>
      </c>
      <c r="F49">
        <v>4</v>
      </c>
      <c r="G49" t="str">
        <f t="shared" si="2"/>
        <v>Good</v>
      </c>
      <c r="H49" s="5">
        <v>45047</v>
      </c>
      <c r="I49" s="6">
        <v>0.99583333333333324</v>
      </c>
      <c r="J49">
        <f t="shared" si="0"/>
        <v>5</v>
      </c>
      <c r="K49">
        <f t="shared" si="3"/>
        <v>23</v>
      </c>
      <c r="L49">
        <f t="shared" si="4"/>
        <v>54</v>
      </c>
      <c r="M49">
        <f t="shared" si="1"/>
        <v>12</v>
      </c>
    </row>
    <row r="50" spans="1:13" x14ac:dyDescent="0.35">
      <c r="A50">
        <v>1219662</v>
      </c>
      <c r="B50">
        <v>45</v>
      </c>
      <c r="C50" s="1" t="s">
        <v>26</v>
      </c>
      <c r="D50" s="3">
        <v>45056.959722222222</v>
      </c>
      <c r="E50">
        <v>3688</v>
      </c>
      <c r="F50">
        <v>4</v>
      </c>
      <c r="G50" t="str">
        <f t="shared" si="2"/>
        <v>Good</v>
      </c>
      <c r="H50" s="5">
        <v>45056</v>
      </c>
      <c r="I50" s="6">
        <v>0.95972222222222225</v>
      </c>
      <c r="J50">
        <f t="shared" si="0"/>
        <v>5</v>
      </c>
      <c r="K50">
        <f t="shared" si="3"/>
        <v>23</v>
      </c>
      <c r="L50">
        <f t="shared" si="4"/>
        <v>2</v>
      </c>
      <c r="M50">
        <f t="shared" si="1"/>
        <v>14</v>
      </c>
    </row>
    <row r="51" spans="1:13" x14ac:dyDescent="0.35">
      <c r="A51">
        <v>1660467</v>
      </c>
      <c r="B51">
        <v>46</v>
      </c>
      <c r="C51" s="1" t="s">
        <v>27</v>
      </c>
      <c r="D51" s="3">
        <v>45176.02847222222</v>
      </c>
      <c r="E51">
        <v>3316</v>
      </c>
      <c r="F51">
        <v>4</v>
      </c>
      <c r="G51" t="str">
        <f t="shared" si="2"/>
        <v>Good</v>
      </c>
      <c r="H51" s="5">
        <v>45176</v>
      </c>
      <c r="I51" s="6">
        <v>2.8472222222222222E-2</v>
      </c>
      <c r="J51">
        <f t="shared" si="0"/>
        <v>9</v>
      </c>
      <c r="K51">
        <f t="shared" si="3"/>
        <v>0</v>
      </c>
      <c r="L51">
        <f t="shared" si="4"/>
        <v>41</v>
      </c>
      <c r="M51">
        <f t="shared" si="1"/>
        <v>15</v>
      </c>
    </row>
    <row r="52" spans="1:13" x14ac:dyDescent="0.35">
      <c r="A52">
        <v>443374</v>
      </c>
      <c r="B52">
        <v>47</v>
      </c>
      <c r="C52" s="1" t="s">
        <v>28</v>
      </c>
      <c r="D52" s="2">
        <v>45061.093055555553</v>
      </c>
      <c r="E52">
        <v>3797</v>
      </c>
      <c r="F52">
        <v>5</v>
      </c>
      <c r="G52" t="str">
        <f t="shared" si="2"/>
        <v>Excellent</v>
      </c>
      <c r="H52" s="5">
        <v>45061</v>
      </c>
      <c r="I52" s="6">
        <v>9.3055555555555558E-2</v>
      </c>
      <c r="J52">
        <f t="shared" si="0"/>
        <v>5</v>
      </c>
      <c r="K52">
        <f t="shared" si="3"/>
        <v>2</v>
      </c>
      <c r="L52">
        <f t="shared" si="4"/>
        <v>14</v>
      </c>
      <c r="M52">
        <f t="shared" si="1"/>
        <v>16</v>
      </c>
    </row>
    <row r="53" spans="1:13" x14ac:dyDescent="0.35">
      <c r="A53">
        <v>1050970</v>
      </c>
      <c r="B53">
        <v>47</v>
      </c>
      <c r="C53" s="1" t="s">
        <v>29</v>
      </c>
      <c r="D53" s="3">
        <v>45055.050694444442</v>
      </c>
      <c r="E53">
        <v>3213</v>
      </c>
      <c r="F53">
        <v>1</v>
      </c>
      <c r="G53" t="str">
        <f t="shared" si="2"/>
        <v>Need Improvement</v>
      </c>
      <c r="H53" s="5">
        <v>45055</v>
      </c>
      <c r="I53" s="6">
        <v>5.0694444444444452E-2</v>
      </c>
      <c r="J53">
        <f t="shared" si="0"/>
        <v>5</v>
      </c>
      <c r="K53">
        <f t="shared" si="3"/>
        <v>1</v>
      </c>
      <c r="L53">
        <f t="shared" si="4"/>
        <v>13</v>
      </c>
      <c r="M53">
        <f t="shared" si="1"/>
        <v>16</v>
      </c>
    </row>
    <row r="54" spans="1:13" x14ac:dyDescent="0.35">
      <c r="A54">
        <v>754474</v>
      </c>
      <c r="B54">
        <v>48</v>
      </c>
      <c r="C54" s="1" t="s">
        <v>26</v>
      </c>
      <c r="D54" s="3">
        <v>45004.95416666667</v>
      </c>
      <c r="E54">
        <v>1756</v>
      </c>
      <c r="F54">
        <v>5</v>
      </c>
      <c r="G54" t="str">
        <f t="shared" si="2"/>
        <v>Excellent</v>
      </c>
      <c r="H54" s="5">
        <v>45004</v>
      </c>
      <c r="I54" s="6">
        <v>0.95416666666666661</v>
      </c>
      <c r="J54">
        <f t="shared" si="0"/>
        <v>3</v>
      </c>
      <c r="K54">
        <f t="shared" si="3"/>
        <v>22</v>
      </c>
      <c r="L54">
        <f t="shared" si="4"/>
        <v>54</v>
      </c>
      <c r="M54">
        <f t="shared" si="1"/>
        <v>17</v>
      </c>
    </row>
    <row r="55" spans="1:13" x14ac:dyDescent="0.35">
      <c r="A55">
        <v>915353</v>
      </c>
      <c r="B55">
        <v>48</v>
      </c>
      <c r="C55" s="1" t="s">
        <v>27</v>
      </c>
      <c r="D55" s="3">
        <v>45131.064583333333</v>
      </c>
      <c r="E55">
        <v>2706</v>
      </c>
      <c r="F55">
        <v>4</v>
      </c>
      <c r="G55" t="str">
        <f t="shared" si="2"/>
        <v>Good</v>
      </c>
      <c r="H55" s="5">
        <v>45131</v>
      </c>
      <c r="I55" s="6">
        <v>6.458333333333334E-2</v>
      </c>
      <c r="J55">
        <f t="shared" si="0"/>
        <v>7</v>
      </c>
      <c r="K55">
        <f t="shared" si="3"/>
        <v>1</v>
      </c>
      <c r="L55">
        <f t="shared" si="4"/>
        <v>33</v>
      </c>
      <c r="M55">
        <f t="shared" si="1"/>
        <v>17</v>
      </c>
    </row>
    <row r="56" spans="1:13" x14ac:dyDescent="0.35">
      <c r="A56">
        <v>1135081</v>
      </c>
      <c r="B56">
        <v>48</v>
      </c>
      <c r="C56" s="1" t="s">
        <v>28</v>
      </c>
      <c r="D56" s="3">
        <v>44937.002083333333</v>
      </c>
      <c r="E56">
        <v>961</v>
      </c>
      <c r="F56">
        <v>2</v>
      </c>
      <c r="G56" t="str">
        <f t="shared" si="2"/>
        <v>Need Improvement</v>
      </c>
      <c r="H56" s="5">
        <v>44937</v>
      </c>
      <c r="I56" s="6">
        <v>2.0833333333333333E-3</v>
      </c>
      <c r="J56">
        <f t="shared" si="0"/>
        <v>1</v>
      </c>
      <c r="K56">
        <f t="shared" si="3"/>
        <v>0</v>
      </c>
      <c r="L56">
        <f t="shared" si="4"/>
        <v>3</v>
      </c>
      <c r="M56">
        <f t="shared" si="1"/>
        <v>17</v>
      </c>
    </row>
    <row r="57" spans="1:13" x14ac:dyDescent="0.35">
      <c r="A57">
        <v>1670695</v>
      </c>
      <c r="B57">
        <v>48</v>
      </c>
      <c r="C57" s="1" t="s">
        <v>29</v>
      </c>
      <c r="D57" s="3">
        <v>44993.023611111108</v>
      </c>
      <c r="E57">
        <v>3214</v>
      </c>
      <c r="F57">
        <v>1</v>
      </c>
      <c r="G57" t="str">
        <f t="shared" si="2"/>
        <v>Need Improvement</v>
      </c>
      <c r="H57" s="5">
        <v>44993</v>
      </c>
      <c r="I57" s="6">
        <v>2.361111111111111E-2</v>
      </c>
      <c r="J57">
        <f t="shared" si="0"/>
        <v>3</v>
      </c>
      <c r="K57">
        <f t="shared" si="3"/>
        <v>0</v>
      </c>
      <c r="L57">
        <f t="shared" si="4"/>
        <v>34</v>
      </c>
      <c r="M57">
        <f t="shared" si="1"/>
        <v>17</v>
      </c>
    </row>
    <row r="58" spans="1:13" x14ac:dyDescent="0.35">
      <c r="A58">
        <v>957446</v>
      </c>
      <c r="B58">
        <v>49</v>
      </c>
      <c r="C58" s="1" t="s">
        <v>26</v>
      </c>
      <c r="D58" s="3">
        <v>45187.011805555558</v>
      </c>
      <c r="E58">
        <v>3591</v>
      </c>
      <c r="F58">
        <v>5</v>
      </c>
      <c r="G58" t="str">
        <f t="shared" si="2"/>
        <v>Excellent</v>
      </c>
      <c r="H58" s="5">
        <v>45187</v>
      </c>
      <c r="I58" s="6">
        <v>1.1805555555555555E-2</v>
      </c>
      <c r="J58">
        <f t="shared" si="0"/>
        <v>9</v>
      </c>
      <c r="K58">
        <f t="shared" si="3"/>
        <v>0</v>
      </c>
      <c r="L58">
        <f t="shared" si="4"/>
        <v>17</v>
      </c>
      <c r="M58">
        <f t="shared" si="1"/>
        <v>18</v>
      </c>
    </row>
    <row r="59" spans="1:13" x14ac:dyDescent="0.35">
      <c r="A59">
        <v>1007141</v>
      </c>
      <c r="B59">
        <v>50</v>
      </c>
      <c r="C59" s="1" t="s">
        <v>27</v>
      </c>
      <c r="D59" s="3">
        <v>45272.925000000003</v>
      </c>
      <c r="E59">
        <v>3162</v>
      </c>
      <c r="F59">
        <v>1</v>
      </c>
      <c r="G59" t="str">
        <f t="shared" si="2"/>
        <v>Need Improvement</v>
      </c>
      <c r="H59" s="5">
        <v>45272</v>
      </c>
      <c r="I59" s="6">
        <v>0.92499999999999993</v>
      </c>
      <c r="J59">
        <f t="shared" si="0"/>
        <v>12</v>
      </c>
      <c r="K59">
        <f t="shared" si="3"/>
        <v>22</v>
      </c>
      <c r="L59">
        <f t="shared" si="4"/>
        <v>12</v>
      </c>
      <c r="M59">
        <f t="shared" si="1"/>
        <v>19</v>
      </c>
    </row>
    <row r="60" spans="1:13" x14ac:dyDescent="0.35">
      <c r="A60">
        <v>537418</v>
      </c>
      <c r="B60">
        <v>51</v>
      </c>
      <c r="C60" s="1" t="s">
        <v>28</v>
      </c>
      <c r="D60" s="2">
        <v>45128.940972222219</v>
      </c>
      <c r="E60">
        <v>554</v>
      </c>
      <c r="F60">
        <v>3</v>
      </c>
      <c r="G60" t="str">
        <f t="shared" si="2"/>
        <v>Need Improvement</v>
      </c>
      <c r="H60" s="5">
        <v>45128</v>
      </c>
      <c r="I60" s="6">
        <v>0.94097222222222221</v>
      </c>
      <c r="J60">
        <f t="shared" si="0"/>
        <v>7</v>
      </c>
      <c r="K60">
        <f t="shared" si="3"/>
        <v>22</v>
      </c>
      <c r="L60">
        <f t="shared" si="4"/>
        <v>35</v>
      </c>
      <c r="M60">
        <f t="shared" si="1"/>
        <v>20</v>
      </c>
    </row>
    <row r="61" spans="1:13" x14ac:dyDescent="0.35">
      <c r="A61">
        <v>636616</v>
      </c>
      <c r="B61">
        <v>51</v>
      </c>
      <c r="C61" s="1" t="s">
        <v>29</v>
      </c>
      <c r="D61" s="2">
        <v>44954.981249999997</v>
      </c>
      <c r="E61">
        <v>4341</v>
      </c>
      <c r="F61">
        <v>5</v>
      </c>
      <c r="G61" t="str">
        <f t="shared" si="2"/>
        <v>Excellent</v>
      </c>
      <c r="H61" s="5">
        <v>44954</v>
      </c>
      <c r="I61" s="6">
        <v>0.98125000000000007</v>
      </c>
      <c r="J61">
        <f t="shared" si="0"/>
        <v>1</v>
      </c>
      <c r="K61">
        <f t="shared" si="3"/>
        <v>23</v>
      </c>
      <c r="L61">
        <f t="shared" si="4"/>
        <v>33</v>
      </c>
      <c r="M61">
        <f t="shared" si="1"/>
        <v>20</v>
      </c>
    </row>
    <row r="62" spans="1:13" x14ac:dyDescent="0.35">
      <c r="A62">
        <v>871057</v>
      </c>
      <c r="B62">
        <v>52</v>
      </c>
      <c r="C62" s="1" t="s">
        <v>26</v>
      </c>
      <c r="D62" s="3">
        <v>45240.019444444442</v>
      </c>
      <c r="E62">
        <v>1673</v>
      </c>
      <c r="F62">
        <v>4</v>
      </c>
      <c r="G62" t="str">
        <f t="shared" si="2"/>
        <v>Good</v>
      </c>
      <c r="H62" s="5">
        <v>45240</v>
      </c>
      <c r="I62" s="6">
        <v>1.9444444444444445E-2</v>
      </c>
      <c r="J62">
        <f t="shared" si="0"/>
        <v>11</v>
      </c>
      <c r="K62">
        <f t="shared" si="3"/>
        <v>0</v>
      </c>
      <c r="L62">
        <f t="shared" si="4"/>
        <v>28</v>
      </c>
      <c r="M62">
        <f t="shared" si="1"/>
        <v>21</v>
      </c>
    </row>
    <row r="63" spans="1:13" x14ac:dyDescent="0.35">
      <c r="A63">
        <v>571695</v>
      </c>
      <c r="B63">
        <v>53</v>
      </c>
      <c r="C63" s="1" t="s">
        <v>27</v>
      </c>
      <c r="D63" s="2">
        <v>45140.027083333334</v>
      </c>
      <c r="E63">
        <v>1812</v>
      </c>
      <c r="F63">
        <v>3</v>
      </c>
      <c r="G63" t="str">
        <f t="shared" si="2"/>
        <v>Need Improvement</v>
      </c>
      <c r="H63" s="5">
        <v>45140</v>
      </c>
      <c r="I63" s="6">
        <v>2.7083333333333334E-2</v>
      </c>
      <c r="J63">
        <f t="shared" si="0"/>
        <v>8</v>
      </c>
      <c r="K63">
        <f t="shared" si="3"/>
        <v>0</v>
      </c>
      <c r="L63">
        <f t="shared" si="4"/>
        <v>39</v>
      </c>
      <c r="M63">
        <f t="shared" si="1"/>
        <v>22</v>
      </c>
    </row>
    <row r="64" spans="1:13" x14ac:dyDescent="0.35">
      <c r="A64">
        <v>1165962</v>
      </c>
      <c r="B64">
        <v>53</v>
      </c>
      <c r="C64" s="1" t="s">
        <v>28</v>
      </c>
      <c r="D64" s="3">
        <v>45290.990277777775</v>
      </c>
      <c r="E64">
        <v>4195</v>
      </c>
      <c r="F64">
        <v>5</v>
      </c>
      <c r="G64" t="str">
        <f t="shared" si="2"/>
        <v>Excellent</v>
      </c>
      <c r="H64" s="5">
        <v>45290</v>
      </c>
      <c r="I64" s="6">
        <v>0.9902777777777777</v>
      </c>
      <c r="J64">
        <f t="shared" si="0"/>
        <v>12</v>
      </c>
      <c r="K64">
        <f t="shared" si="3"/>
        <v>23</v>
      </c>
      <c r="L64">
        <f t="shared" si="4"/>
        <v>46</v>
      </c>
      <c r="M64">
        <f t="shared" si="1"/>
        <v>22</v>
      </c>
    </row>
    <row r="65" spans="1:13" x14ac:dyDescent="0.35">
      <c r="A65">
        <v>1231036</v>
      </c>
      <c r="B65">
        <v>53</v>
      </c>
      <c r="C65" s="1" t="s">
        <v>29</v>
      </c>
      <c r="D65" s="3">
        <v>45158.0625</v>
      </c>
      <c r="E65">
        <v>4576</v>
      </c>
      <c r="F65">
        <v>2</v>
      </c>
      <c r="G65" t="str">
        <f t="shared" si="2"/>
        <v>Need Improvement</v>
      </c>
      <c r="H65" s="5">
        <v>45158</v>
      </c>
      <c r="I65" s="6">
        <v>6.25E-2</v>
      </c>
      <c r="J65">
        <f t="shared" si="0"/>
        <v>8</v>
      </c>
      <c r="K65">
        <f t="shared" si="3"/>
        <v>1</v>
      </c>
      <c r="L65">
        <f t="shared" si="4"/>
        <v>30</v>
      </c>
      <c r="M65">
        <f t="shared" si="1"/>
        <v>22</v>
      </c>
    </row>
    <row r="66" spans="1:13" x14ac:dyDescent="0.35">
      <c r="A66">
        <v>1312635</v>
      </c>
      <c r="B66">
        <v>55</v>
      </c>
      <c r="C66" s="1" t="s">
        <v>26</v>
      </c>
      <c r="D66" s="3">
        <v>44970.989583333336</v>
      </c>
      <c r="E66">
        <v>2219</v>
      </c>
      <c r="F66">
        <v>5</v>
      </c>
      <c r="G66" t="str">
        <f t="shared" si="2"/>
        <v>Excellent</v>
      </c>
      <c r="H66" s="5">
        <v>44970</v>
      </c>
      <c r="I66" s="6">
        <v>0.98958333333333337</v>
      </c>
      <c r="J66">
        <f t="shared" ref="J66:J129" si="5">MONTH(H66)</f>
        <v>2</v>
      </c>
      <c r="K66">
        <f t="shared" si="3"/>
        <v>23</v>
      </c>
      <c r="L66">
        <f t="shared" si="4"/>
        <v>45</v>
      </c>
      <c r="M66">
        <f t="shared" ref="M66:M129" si="6">DAY(B66)</f>
        <v>24</v>
      </c>
    </row>
    <row r="67" spans="1:13" x14ac:dyDescent="0.35">
      <c r="A67">
        <v>1255723</v>
      </c>
      <c r="B67">
        <v>57</v>
      </c>
      <c r="C67" s="1" t="s">
        <v>27</v>
      </c>
      <c r="D67" s="3">
        <v>45087.995833333334</v>
      </c>
      <c r="E67">
        <v>1200</v>
      </c>
      <c r="F67">
        <v>1</v>
      </c>
      <c r="G67" t="str">
        <f t="shared" ref="G67:G130" si="7">IF(F67=5,"Excellent",IF(F67=4,"Good","Need Improvement"))</f>
        <v>Need Improvement</v>
      </c>
      <c r="H67" s="5">
        <v>45087</v>
      </c>
      <c r="I67" s="6">
        <v>0.99583333333333324</v>
      </c>
      <c r="J67">
        <f t="shared" si="5"/>
        <v>6</v>
      </c>
      <c r="K67">
        <f t="shared" ref="K67:K130" si="8">HOUR(I67)</f>
        <v>23</v>
      </c>
      <c r="L67">
        <f t="shared" ref="L67:L130" si="9">MINUTE(I67)</f>
        <v>54</v>
      </c>
      <c r="M67">
        <f t="shared" si="6"/>
        <v>26</v>
      </c>
    </row>
    <row r="68" spans="1:13" x14ac:dyDescent="0.35">
      <c r="A68">
        <v>695670</v>
      </c>
      <c r="B68">
        <v>58</v>
      </c>
      <c r="C68" s="1" t="s">
        <v>28</v>
      </c>
      <c r="D68" s="3">
        <v>45090.098611111112</v>
      </c>
      <c r="E68">
        <v>2222</v>
      </c>
      <c r="F68">
        <v>2</v>
      </c>
      <c r="G68" t="str">
        <f t="shared" si="7"/>
        <v>Need Improvement</v>
      </c>
      <c r="H68" s="5">
        <v>45090</v>
      </c>
      <c r="I68" s="6">
        <v>9.8611111111111108E-2</v>
      </c>
      <c r="J68">
        <f t="shared" si="5"/>
        <v>6</v>
      </c>
      <c r="K68">
        <f t="shared" si="8"/>
        <v>2</v>
      </c>
      <c r="L68">
        <f t="shared" si="9"/>
        <v>22</v>
      </c>
      <c r="M68">
        <f t="shared" si="6"/>
        <v>27</v>
      </c>
    </row>
    <row r="69" spans="1:13" x14ac:dyDescent="0.35">
      <c r="A69">
        <v>1356717</v>
      </c>
      <c r="B69">
        <v>59</v>
      </c>
      <c r="C69" s="1" t="s">
        <v>29</v>
      </c>
      <c r="D69" s="3">
        <v>44996.936805555553</v>
      </c>
      <c r="E69">
        <v>1583</v>
      </c>
      <c r="F69">
        <v>1</v>
      </c>
      <c r="G69" t="str">
        <f t="shared" si="7"/>
        <v>Need Improvement</v>
      </c>
      <c r="H69" s="5">
        <v>44996</v>
      </c>
      <c r="I69" s="6">
        <v>0.93680555555555556</v>
      </c>
      <c r="J69">
        <f t="shared" si="5"/>
        <v>3</v>
      </c>
      <c r="K69">
        <f t="shared" si="8"/>
        <v>22</v>
      </c>
      <c r="L69">
        <f t="shared" si="9"/>
        <v>29</v>
      </c>
      <c r="M69">
        <f t="shared" si="6"/>
        <v>28</v>
      </c>
    </row>
    <row r="70" spans="1:13" x14ac:dyDescent="0.35">
      <c r="A70">
        <v>1093212</v>
      </c>
      <c r="B70">
        <v>60</v>
      </c>
      <c r="C70" s="1" t="s">
        <v>26</v>
      </c>
      <c r="D70" s="3">
        <v>45129.044444444444</v>
      </c>
      <c r="E70">
        <v>855</v>
      </c>
      <c r="F70">
        <v>4</v>
      </c>
      <c r="G70" t="str">
        <f t="shared" si="7"/>
        <v>Good</v>
      </c>
      <c r="H70" s="5">
        <v>45129</v>
      </c>
      <c r="I70" s="6">
        <v>4.4444444444444446E-2</v>
      </c>
      <c r="J70">
        <f t="shared" si="5"/>
        <v>7</v>
      </c>
      <c r="K70">
        <f t="shared" si="8"/>
        <v>1</v>
      </c>
      <c r="L70">
        <f t="shared" si="9"/>
        <v>4</v>
      </c>
      <c r="M70">
        <f t="shared" si="6"/>
        <v>29</v>
      </c>
    </row>
    <row r="71" spans="1:13" x14ac:dyDescent="0.35">
      <c r="A71">
        <v>88069</v>
      </c>
      <c r="B71">
        <v>61</v>
      </c>
      <c r="C71" s="1" t="s">
        <v>27</v>
      </c>
      <c r="D71" s="2">
        <v>44952.061805555553</v>
      </c>
      <c r="E71">
        <v>4091</v>
      </c>
      <c r="F71">
        <v>1</v>
      </c>
      <c r="G71" t="str">
        <f t="shared" si="7"/>
        <v>Need Improvement</v>
      </c>
      <c r="H71" s="5">
        <v>44952</v>
      </c>
      <c r="I71" s="6">
        <v>6.1805555555555558E-2</v>
      </c>
      <c r="J71">
        <f t="shared" si="5"/>
        <v>1</v>
      </c>
      <c r="K71">
        <f t="shared" si="8"/>
        <v>1</v>
      </c>
      <c r="L71">
        <f t="shared" si="9"/>
        <v>29</v>
      </c>
      <c r="M71">
        <f t="shared" si="6"/>
        <v>1</v>
      </c>
    </row>
    <row r="72" spans="1:13" x14ac:dyDescent="0.35">
      <c r="A72">
        <v>499145</v>
      </c>
      <c r="B72">
        <v>61</v>
      </c>
      <c r="C72" s="1" t="s">
        <v>28</v>
      </c>
      <c r="D72" s="2">
        <v>45168.95416666667</v>
      </c>
      <c r="E72">
        <v>4286</v>
      </c>
      <c r="F72">
        <v>1</v>
      </c>
      <c r="G72" t="str">
        <f t="shared" si="7"/>
        <v>Need Improvement</v>
      </c>
      <c r="H72" s="5">
        <v>45168</v>
      </c>
      <c r="I72" s="6">
        <v>0.95416666666666661</v>
      </c>
      <c r="J72">
        <f t="shared" si="5"/>
        <v>8</v>
      </c>
      <c r="K72">
        <f t="shared" si="8"/>
        <v>22</v>
      </c>
      <c r="L72">
        <f t="shared" si="9"/>
        <v>54</v>
      </c>
      <c r="M72">
        <f t="shared" si="6"/>
        <v>1</v>
      </c>
    </row>
    <row r="73" spans="1:13" x14ac:dyDescent="0.35">
      <c r="A73">
        <v>1253263</v>
      </c>
      <c r="B73">
        <v>61</v>
      </c>
      <c r="C73" s="1" t="s">
        <v>29</v>
      </c>
      <c r="D73" s="3">
        <v>45072.068055555559</v>
      </c>
      <c r="E73">
        <v>4593</v>
      </c>
      <c r="F73">
        <v>5</v>
      </c>
      <c r="G73" t="str">
        <f t="shared" si="7"/>
        <v>Excellent</v>
      </c>
      <c r="H73" s="5">
        <v>45072</v>
      </c>
      <c r="I73" s="6">
        <v>6.805555555555555E-2</v>
      </c>
      <c r="J73">
        <f t="shared" si="5"/>
        <v>5</v>
      </c>
      <c r="K73">
        <f t="shared" si="8"/>
        <v>1</v>
      </c>
      <c r="L73">
        <f t="shared" si="9"/>
        <v>38</v>
      </c>
      <c r="M73">
        <f t="shared" si="6"/>
        <v>1</v>
      </c>
    </row>
    <row r="74" spans="1:13" x14ac:dyDescent="0.35">
      <c r="A74">
        <v>1362785</v>
      </c>
      <c r="B74">
        <v>61</v>
      </c>
      <c r="C74" s="1" t="s">
        <v>26</v>
      </c>
      <c r="D74" s="3">
        <v>45284.97152777778</v>
      </c>
      <c r="E74">
        <v>3444</v>
      </c>
      <c r="F74">
        <v>1</v>
      </c>
      <c r="G74" t="str">
        <f t="shared" si="7"/>
        <v>Need Improvement</v>
      </c>
      <c r="H74" s="5">
        <v>45284</v>
      </c>
      <c r="I74" s="6">
        <v>0.97152777777777777</v>
      </c>
      <c r="J74">
        <f t="shared" si="5"/>
        <v>12</v>
      </c>
      <c r="K74">
        <f t="shared" si="8"/>
        <v>23</v>
      </c>
      <c r="L74">
        <f t="shared" si="9"/>
        <v>19</v>
      </c>
      <c r="M74">
        <f t="shared" si="6"/>
        <v>1</v>
      </c>
    </row>
    <row r="75" spans="1:13" x14ac:dyDescent="0.35">
      <c r="A75">
        <v>502404</v>
      </c>
      <c r="B75">
        <v>62</v>
      </c>
      <c r="C75" s="1" t="s">
        <v>27</v>
      </c>
      <c r="D75" s="2">
        <v>44973.993750000001</v>
      </c>
      <c r="E75">
        <v>1556</v>
      </c>
      <c r="F75">
        <v>3</v>
      </c>
      <c r="G75" t="str">
        <f t="shared" si="7"/>
        <v>Need Improvement</v>
      </c>
      <c r="H75" s="5">
        <v>44973</v>
      </c>
      <c r="I75" s="6">
        <v>0.99375000000000002</v>
      </c>
      <c r="J75">
        <f t="shared" si="5"/>
        <v>2</v>
      </c>
      <c r="K75">
        <f t="shared" si="8"/>
        <v>23</v>
      </c>
      <c r="L75">
        <f t="shared" si="9"/>
        <v>51</v>
      </c>
      <c r="M75">
        <f t="shared" si="6"/>
        <v>2</v>
      </c>
    </row>
    <row r="76" spans="1:13" x14ac:dyDescent="0.35">
      <c r="A76">
        <v>752092</v>
      </c>
      <c r="B76">
        <v>62</v>
      </c>
      <c r="C76" s="1" t="s">
        <v>28</v>
      </c>
      <c r="D76" s="3">
        <v>44949.046527777777</v>
      </c>
      <c r="E76">
        <v>1102</v>
      </c>
      <c r="F76">
        <v>5</v>
      </c>
      <c r="G76" t="str">
        <f t="shared" si="7"/>
        <v>Excellent</v>
      </c>
      <c r="H76" s="5">
        <v>44949</v>
      </c>
      <c r="I76" s="6">
        <v>4.6527777777777779E-2</v>
      </c>
      <c r="J76">
        <f t="shared" si="5"/>
        <v>1</v>
      </c>
      <c r="K76">
        <f t="shared" si="8"/>
        <v>1</v>
      </c>
      <c r="L76">
        <f t="shared" si="9"/>
        <v>7</v>
      </c>
      <c r="M76">
        <f t="shared" si="6"/>
        <v>2</v>
      </c>
    </row>
    <row r="77" spans="1:13" x14ac:dyDescent="0.35">
      <c r="A77">
        <v>810114</v>
      </c>
      <c r="B77">
        <v>62</v>
      </c>
      <c r="C77" s="1" t="s">
        <v>29</v>
      </c>
      <c r="D77" s="3">
        <v>45081.082638888889</v>
      </c>
      <c r="E77">
        <v>3269</v>
      </c>
      <c r="F77">
        <v>4</v>
      </c>
      <c r="G77" t="str">
        <f t="shared" si="7"/>
        <v>Good</v>
      </c>
      <c r="H77" s="5">
        <v>45081</v>
      </c>
      <c r="I77" s="6">
        <v>8.2638888888888887E-2</v>
      </c>
      <c r="J77">
        <f t="shared" si="5"/>
        <v>6</v>
      </c>
      <c r="K77">
        <f t="shared" si="8"/>
        <v>1</v>
      </c>
      <c r="L77">
        <f t="shared" si="9"/>
        <v>59</v>
      </c>
      <c r="M77">
        <f t="shared" si="6"/>
        <v>2</v>
      </c>
    </row>
    <row r="78" spans="1:13" x14ac:dyDescent="0.35">
      <c r="A78">
        <v>1086327</v>
      </c>
      <c r="B78">
        <v>62</v>
      </c>
      <c r="C78" s="1" t="s">
        <v>26</v>
      </c>
      <c r="D78" s="3">
        <v>44939.081944444442</v>
      </c>
      <c r="E78">
        <v>3852</v>
      </c>
      <c r="F78">
        <v>2</v>
      </c>
      <c r="G78" t="str">
        <f t="shared" si="7"/>
        <v>Need Improvement</v>
      </c>
      <c r="H78" s="5">
        <v>44939</v>
      </c>
      <c r="I78" s="6">
        <v>8.1944444444444445E-2</v>
      </c>
      <c r="J78">
        <f t="shared" si="5"/>
        <v>1</v>
      </c>
      <c r="K78">
        <f t="shared" si="8"/>
        <v>1</v>
      </c>
      <c r="L78">
        <f t="shared" si="9"/>
        <v>58</v>
      </c>
      <c r="M78">
        <f t="shared" si="6"/>
        <v>2</v>
      </c>
    </row>
    <row r="79" spans="1:13" x14ac:dyDescent="0.35">
      <c r="A79">
        <v>760774</v>
      </c>
      <c r="B79">
        <v>63</v>
      </c>
      <c r="C79" s="1" t="s">
        <v>27</v>
      </c>
      <c r="D79" s="3">
        <v>45019.006944444445</v>
      </c>
      <c r="E79">
        <v>562</v>
      </c>
      <c r="F79">
        <v>1</v>
      </c>
      <c r="G79" t="str">
        <f t="shared" si="7"/>
        <v>Need Improvement</v>
      </c>
      <c r="H79" s="5">
        <v>45019</v>
      </c>
      <c r="I79" s="6">
        <v>6.9444444444444441E-3</v>
      </c>
      <c r="J79">
        <f t="shared" si="5"/>
        <v>4</v>
      </c>
      <c r="K79">
        <f t="shared" si="8"/>
        <v>0</v>
      </c>
      <c r="L79">
        <f t="shared" si="9"/>
        <v>10</v>
      </c>
      <c r="M79">
        <f t="shared" si="6"/>
        <v>3</v>
      </c>
    </row>
    <row r="80" spans="1:13" x14ac:dyDescent="0.35">
      <c r="A80">
        <v>1615509</v>
      </c>
      <c r="B80">
        <v>63</v>
      </c>
      <c r="C80" s="1" t="s">
        <v>28</v>
      </c>
      <c r="D80" s="3">
        <v>45229.938888888886</v>
      </c>
      <c r="E80">
        <v>3063</v>
      </c>
      <c r="F80">
        <v>2</v>
      </c>
      <c r="G80" t="str">
        <f t="shared" si="7"/>
        <v>Need Improvement</v>
      </c>
      <c r="H80" s="5">
        <v>45229</v>
      </c>
      <c r="I80" s="6">
        <v>0.93888888888888899</v>
      </c>
      <c r="J80">
        <f t="shared" si="5"/>
        <v>10</v>
      </c>
      <c r="K80">
        <f t="shared" si="8"/>
        <v>22</v>
      </c>
      <c r="L80">
        <f t="shared" si="9"/>
        <v>32</v>
      </c>
      <c r="M80">
        <f t="shared" si="6"/>
        <v>3</v>
      </c>
    </row>
    <row r="81" spans="1:13" x14ac:dyDescent="0.35">
      <c r="A81">
        <v>1289179</v>
      </c>
      <c r="B81">
        <v>65</v>
      </c>
      <c r="C81" s="1" t="s">
        <v>29</v>
      </c>
      <c r="D81" s="3">
        <v>44961.044444444444</v>
      </c>
      <c r="E81">
        <v>4753</v>
      </c>
      <c r="F81">
        <v>1</v>
      </c>
      <c r="G81" t="str">
        <f t="shared" si="7"/>
        <v>Need Improvement</v>
      </c>
      <c r="H81" s="5">
        <v>44961</v>
      </c>
      <c r="I81" s="6">
        <v>4.4444444444444446E-2</v>
      </c>
      <c r="J81">
        <f t="shared" si="5"/>
        <v>2</v>
      </c>
      <c r="K81">
        <f t="shared" si="8"/>
        <v>1</v>
      </c>
      <c r="L81">
        <f t="shared" si="9"/>
        <v>4</v>
      </c>
      <c r="M81">
        <f t="shared" si="6"/>
        <v>5</v>
      </c>
    </row>
    <row r="82" spans="1:13" x14ac:dyDescent="0.35">
      <c r="A82">
        <v>457087</v>
      </c>
      <c r="B82">
        <v>66</v>
      </c>
      <c r="C82" s="1" t="s">
        <v>26</v>
      </c>
      <c r="D82" s="2">
        <v>44979.970833333333</v>
      </c>
      <c r="E82">
        <v>4524</v>
      </c>
      <c r="F82">
        <v>4</v>
      </c>
      <c r="G82" t="str">
        <f t="shared" si="7"/>
        <v>Good</v>
      </c>
      <c r="H82" s="5">
        <v>44979</v>
      </c>
      <c r="I82" s="6">
        <v>0.97083333333333333</v>
      </c>
      <c r="J82">
        <f t="shared" si="5"/>
        <v>2</v>
      </c>
      <c r="K82">
        <f t="shared" si="8"/>
        <v>23</v>
      </c>
      <c r="L82">
        <f t="shared" si="9"/>
        <v>18</v>
      </c>
      <c r="M82">
        <f t="shared" si="6"/>
        <v>6</v>
      </c>
    </row>
    <row r="83" spans="1:13" x14ac:dyDescent="0.35">
      <c r="A83">
        <v>1123688</v>
      </c>
      <c r="B83">
        <v>66</v>
      </c>
      <c r="C83" s="1" t="s">
        <v>27</v>
      </c>
      <c r="D83" s="3">
        <v>45041.046527777777</v>
      </c>
      <c r="E83">
        <v>4539</v>
      </c>
      <c r="F83">
        <v>5</v>
      </c>
      <c r="G83" t="str">
        <f t="shared" si="7"/>
        <v>Excellent</v>
      </c>
      <c r="H83" s="5">
        <v>45041</v>
      </c>
      <c r="I83" s="6">
        <v>4.6527777777777779E-2</v>
      </c>
      <c r="J83">
        <f t="shared" si="5"/>
        <v>4</v>
      </c>
      <c r="K83">
        <f t="shared" si="8"/>
        <v>1</v>
      </c>
      <c r="L83">
        <f t="shared" si="9"/>
        <v>7</v>
      </c>
      <c r="M83">
        <f t="shared" si="6"/>
        <v>6</v>
      </c>
    </row>
    <row r="84" spans="1:13" x14ac:dyDescent="0.35">
      <c r="A84">
        <v>195686</v>
      </c>
      <c r="B84">
        <v>67</v>
      </c>
      <c r="C84" s="1" t="s">
        <v>28</v>
      </c>
      <c r="D84" s="2">
        <v>45176.044444444444</v>
      </c>
      <c r="E84">
        <v>1081</v>
      </c>
      <c r="F84">
        <v>1</v>
      </c>
      <c r="G84" t="str">
        <f t="shared" si="7"/>
        <v>Need Improvement</v>
      </c>
      <c r="H84" s="5">
        <v>45176</v>
      </c>
      <c r="I84" s="6">
        <v>4.4444444444444446E-2</v>
      </c>
      <c r="J84">
        <f t="shared" si="5"/>
        <v>9</v>
      </c>
      <c r="K84">
        <f t="shared" si="8"/>
        <v>1</v>
      </c>
      <c r="L84">
        <f t="shared" si="9"/>
        <v>4</v>
      </c>
      <c r="M84">
        <f t="shared" si="6"/>
        <v>7</v>
      </c>
    </row>
    <row r="85" spans="1:13" x14ac:dyDescent="0.35">
      <c r="A85">
        <v>232129</v>
      </c>
      <c r="B85">
        <v>67</v>
      </c>
      <c r="C85" s="1" t="s">
        <v>29</v>
      </c>
      <c r="D85" s="2">
        <v>45250.986111111109</v>
      </c>
      <c r="E85">
        <v>2628</v>
      </c>
      <c r="F85">
        <v>5</v>
      </c>
      <c r="G85" t="str">
        <f t="shared" si="7"/>
        <v>Excellent</v>
      </c>
      <c r="H85" s="5">
        <v>45250</v>
      </c>
      <c r="I85" s="6">
        <v>0.98611111111111116</v>
      </c>
      <c r="J85">
        <f t="shared" si="5"/>
        <v>11</v>
      </c>
      <c r="K85">
        <f t="shared" si="8"/>
        <v>23</v>
      </c>
      <c r="L85">
        <f t="shared" si="9"/>
        <v>40</v>
      </c>
      <c r="M85">
        <f t="shared" si="6"/>
        <v>7</v>
      </c>
    </row>
    <row r="86" spans="1:13" x14ac:dyDescent="0.35">
      <c r="A86">
        <v>1303658</v>
      </c>
      <c r="B86">
        <v>67</v>
      </c>
      <c r="C86" s="1" t="s">
        <v>26</v>
      </c>
      <c r="D86" s="3">
        <v>45087.070833333331</v>
      </c>
      <c r="E86">
        <v>2340</v>
      </c>
      <c r="F86">
        <v>2</v>
      </c>
      <c r="G86" t="str">
        <f t="shared" si="7"/>
        <v>Need Improvement</v>
      </c>
      <c r="H86" s="5">
        <v>45087</v>
      </c>
      <c r="I86" s="6">
        <v>7.0833333333333331E-2</v>
      </c>
      <c r="J86">
        <f t="shared" si="5"/>
        <v>6</v>
      </c>
      <c r="K86">
        <f t="shared" si="8"/>
        <v>1</v>
      </c>
      <c r="L86">
        <f t="shared" si="9"/>
        <v>42</v>
      </c>
      <c r="M86">
        <f t="shared" si="6"/>
        <v>7</v>
      </c>
    </row>
    <row r="87" spans="1:13" x14ac:dyDescent="0.35">
      <c r="A87">
        <v>1016456</v>
      </c>
      <c r="B87">
        <v>69</v>
      </c>
      <c r="C87" s="1" t="s">
        <v>27</v>
      </c>
      <c r="D87" s="3">
        <v>45194.946527777778</v>
      </c>
      <c r="E87">
        <v>4532</v>
      </c>
      <c r="F87">
        <v>5</v>
      </c>
      <c r="G87" t="str">
        <f t="shared" si="7"/>
        <v>Excellent</v>
      </c>
      <c r="H87" s="5">
        <v>45194</v>
      </c>
      <c r="I87" s="6">
        <v>0.94652777777777775</v>
      </c>
      <c r="J87">
        <f t="shared" si="5"/>
        <v>9</v>
      </c>
      <c r="K87">
        <f t="shared" si="8"/>
        <v>22</v>
      </c>
      <c r="L87">
        <f t="shared" si="9"/>
        <v>43</v>
      </c>
      <c r="M87">
        <f t="shared" si="6"/>
        <v>9</v>
      </c>
    </row>
    <row r="88" spans="1:13" x14ac:dyDescent="0.35">
      <c r="A88">
        <v>1404963</v>
      </c>
      <c r="B88">
        <v>69</v>
      </c>
      <c r="C88" s="1" t="s">
        <v>28</v>
      </c>
      <c r="D88" s="3">
        <v>45278.038194444445</v>
      </c>
      <c r="E88">
        <v>3034</v>
      </c>
      <c r="F88">
        <v>5</v>
      </c>
      <c r="G88" t="str">
        <f t="shared" si="7"/>
        <v>Excellent</v>
      </c>
      <c r="H88" s="5">
        <v>45278</v>
      </c>
      <c r="I88" s="6">
        <v>3.8194444444444441E-2</v>
      </c>
      <c r="J88">
        <f t="shared" si="5"/>
        <v>12</v>
      </c>
      <c r="K88">
        <f t="shared" si="8"/>
        <v>0</v>
      </c>
      <c r="L88">
        <f t="shared" si="9"/>
        <v>55</v>
      </c>
      <c r="M88">
        <f t="shared" si="6"/>
        <v>9</v>
      </c>
    </row>
    <row r="89" spans="1:13" x14ac:dyDescent="0.35">
      <c r="A89">
        <v>200851</v>
      </c>
      <c r="B89">
        <v>71</v>
      </c>
      <c r="C89" s="1" t="s">
        <v>29</v>
      </c>
      <c r="D89" s="2">
        <v>45263.972222222219</v>
      </c>
      <c r="E89">
        <v>1966</v>
      </c>
      <c r="F89">
        <v>4</v>
      </c>
      <c r="G89" t="str">
        <f t="shared" si="7"/>
        <v>Good</v>
      </c>
      <c r="H89" s="5">
        <v>45263</v>
      </c>
      <c r="I89" s="6">
        <v>0.97222222222222221</v>
      </c>
      <c r="J89">
        <f t="shared" si="5"/>
        <v>12</v>
      </c>
      <c r="K89">
        <f t="shared" si="8"/>
        <v>23</v>
      </c>
      <c r="L89">
        <f t="shared" si="9"/>
        <v>20</v>
      </c>
      <c r="M89">
        <f t="shared" si="6"/>
        <v>11</v>
      </c>
    </row>
    <row r="90" spans="1:13" x14ac:dyDescent="0.35">
      <c r="A90">
        <v>1681720</v>
      </c>
      <c r="B90">
        <v>71</v>
      </c>
      <c r="C90" s="1" t="s">
        <v>26</v>
      </c>
      <c r="D90" s="3">
        <v>45022.01666666667</v>
      </c>
      <c r="E90">
        <v>1467</v>
      </c>
      <c r="F90">
        <v>5</v>
      </c>
      <c r="G90" t="str">
        <f t="shared" si="7"/>
        <v>Excellent</v>
      </c>
      <c r="H90" s="5">
        <v>45022</v>
      </c>
      <c r="I90" s="6">
        <v>1.6666666666666666E-2</v>
      </c>
      <c r="J90">
        <f t="shared" si="5"/>
        <v>4</v>
      </c>
      <c r="K90">
        <f t="shared" si="8"/>
        <v>0</v>
      </c>
      <c r="L90">
        <f t="shared" si="9"/>
        <v>24</v>
      </c>
      <c r="M90">
        <f t="shared" si="6"/>
        <v>11</v>
      </c>
    </row>
    <row r="91" spans="1:13" x14ac:dyDescent="0.35">
      <c r="A91">
        <v>157882</v>
      </c>
      <c r="B91">
        <v>72</v>
      </c>
      <c r="C91" s="1" t="s">
        <v>27</v>
      </c>
      <c r="D91" s="2">
        <v>45254.037499999999</v>
      </c>
      <c r="E91">
        <v>2474</v>
      </c>
      <c r="F91">
        <v>2</v>
      </c>
      <c r="G91" t="str">
        <f t="shared" si="7"/>
        <v>Need Improvement</v>
      </c>
      <c r="H91" s="5">
        <v>45254</v>
      </c>
      <c r="I91" s="6">
        <v>3.7499999999999999E-2</v>
      </c>
      <c r="J91">
        <f t="shared" si="5"/>
        <v>11</v>
      </c>
      <c r="K91">
        <f t="shared" si="8"/>
        <v>0</v>
      </c>
      <c r="L91">
        <f t="shared" si="9"/>
        <v>54</v>
      </c>
      <c r="M91">
        <f t="shared" si="6"/>
        <v>12</v>
      </c>
    </row>
    <row r="92" spans="1:13" x14ac:dyDescent="0.35">
      <c r="A92">
        <v>1393397</v>
      </c>
      <c r="B92">
        <v>73</v>
      </c>
      <c r="C92" s="1" t="s">
        <v>28</v>
      </c>
      <c r="D92" s="3">
        <v>45021.022222222222</v>
      </c>
      <c r="E92">
        <v>1182</v>
      </c>
      <c r="F92">
        <v>5</v>
      </c>
      <c r="G92" t="str">
        <f t="shared" si="7"/>
        <v>Excellent</v>
      </c>
      <c r="H92" s="5">
        <v>45021</v>
      </c>
      <c r="I92" s="6">
        <v>2.2222222222222223E-2</v>
      </c>
      <c r="J92">
        <f t="shared" si="5"/>
        <v>4</v>
      </c>
      <c r="K92">
        <f t="shared" si="8"/>
        <v>0</v>
      </c>
      <c r="L92">
        <f t="shared" si="9"/>
        <v>32</v>
      </c>
      <c r="M92">
        <f t="shared" si="6"/>
        <v>13</v>
      </c>
    </row>
    <row r="93" spans="1:13" x14ac:dyDescent="0.35">
      <c r="A93">
        <v>182197</v>
      </c>
      <c r="B93">
        <v>74</v>
      </c>
      <c r="C93" s="1" t="s">
        <v>29</v>
      </c>
      <c r="D93" s="2">
        <v>45081.07916666667</v>
      </c>
      <c r="E93">
        <v>2428</v>
      </c>
      <c r="F93">
        <v>4</v>
      </c>
      <c r="G93" t="str">
        <f t="shared" si="7"/>
        <v>Good</v>
      </c>
      <c r="H93" s="5">
        <v>45081</v>
      </c>
      <c r="I93" s="6">
        <v>7.9166666666666663E-2</v>
      </c>
      <c r="J93">
        <f t="shared" si="5"/>
        <v>6</v>
      </c>
      <c r="K93">
        <f t="shared" si="8"/>
        <v>1</v>
      </c>
      <c r="L93">
        <f t="shared" si="9"/>
        <v>54</v>
      </c>
      <c r="M93">
        <f t="shared" si="6"/>
        <v>14</v>
      </c>
    </row>
    <row r="94" spans="1:13" x14ac:dyDescent="0.35">
      <c r="A94">
        <v>435768</v>
      </c>
      <c r="B94">
        <v>74</v>
      </c>
      <c r="C94" s="1" t="s">
        <v>26</v>
      </c>
      <c r="D94" s="2">
        <v>44970.022222222222</v>
      </c>
      <c r="E94">
        <v>3542</v>
      </c>
      <c r="F94">
        <v>1</v>
      </c>
      <c r="G94" t="str">
        <f t="shared" si="7"/>
        <v>Need Improvement</v>
      </c>
      <c r="H94" s="5">
        <v>44970</v>
      </c>
      <c r="I94" s="6">
        <v>2.2222222222222223E-2</v>
      </c>
      <c r="J94">
        <f t="shared" si="5"/>
        <v>2</v>
      </c>
      <c r="K94">
        <f t="shared" si="8"/>
        <v>0</v>
      </c>
      <c r="L94">
        <f t="shared" si="9"/>
        <v>32</v>
      </c>
      <c r="M94">
        <f t="shared" si="6"/>
        <v>14</v>
      </c>
    </row>
    <row r="95" spans="1:13" x14ac:dyDescent="0.35">
      <c r="A95">
        <v>1649120</v>
      </c>
      <c r="B95">
        <v>74</v>
      </c>
      <c r="C95" s="1" t="s">
        <v>27</v>
      </c>
      <c r="D95" s="3">
        <v>45030.019444444442</v>
      </c>
      <c r="E95">
        <v>1063</v>
      </c>
      <c r="F95">
        <v>4</v>
      </c>
      <c r="G95" t="str">
        <f t="shared" si="7"/>
        <v>Good</v>
      </c>
      <c r="H95" s="5">
        <v>45030</v>
      </c>
      <c r="I95" s="6">
        <v>1.9444444444444445E-2</v>
      </c>
      <c r="J95">
        <f t="shared" si="5"/>
        <v>4</v>
      </c>
      <c r="K95">
        <f t="shared" si="8"/>
        <v>0</v>
      </c>
      <c r="L95">
        <f t="shared" si="9"/>
        <v>28</v>
      </c>
      <c r="M95">
        <f t="shared" si="6"/>
        <v>14</v>
      </c>
    </row>
    <row r="96" spans="1:13" x14ac:dyDescent="0.35">
      <c r="A96">
        <v>1448694</v>
      </c>
      <c r="B96">
        <v>75</v>
      </c>
      <c r="C96" s="1" t="s">
        <v>28</v>
      </c>
      <c r="D96" s="3">
        <v>45068.98541666667</v>
      </c>
      <c r="E96">
        <v>3803</v>
      </c>
      <c r="F96">
        <v>2</v>
      </c>
      <c r="G96" t="str">
        <f t="shared" si="7"/>
        <v>Need Improvement</v>
      </c>
      <c r="H96" s="5">
        <v>45068</v>
      </c>
      <c r="I96" s="6">
        <v>0.98541666666666661</v>
      </c>
      <c r="J96">
        <f t="shared" si="5"/>
        <v>5</v>
      </c>
      <c r="K96">
        <f t="shared" si="8"/>
        <v>23</v>
      </c>
      <c r="L96">
        <f t="shared" si="9"/>
        <v>39</v>
      </c>
      <c r="M96">
        <f t="shared" si="6"/>
        <v>15</v>
      </c>
    </row>
    <row r="97" spans="1:13" x14ac:dyDescent="0.35">
      <c r="A97">
        <v>1428296</v>
      </c>
      <c r="B97">
        <v>80</v>
      </c>
      <c r="C97" s="1" t="s">
        <v>29</v>
      </c>
      <c r="D97" s="3">
        <v>45066.038194444445</v>
      </c>
      <c r="E97">
        <v>3339</v>
      </c>
      <c r="F97">
        <v>1</v>
      </c>
      <c r="G97" t="str">
        <f t="shared" si="7"/>
        <v>Need Improvement</v>
      </c>
      <c r="H97" s="5">
        <v>45066</v>
      </c>
      <c r="I97" s="6">
        <v>3.8194444444444441E-2</v>
      </c>
      <c r="J97">
        <f t="shared" si="5"/>
        <v>5</v>
      </c>
      <c r="K97">
        <f t="shared" si="8"/>
        <v>0</v>
      </c>
      <c r="L97">
        <f t="shared" si="9"/>
        <v>55</v>
      </c>
      <c r="M97">
        <f t="shared" si="6"/>
        <v>20</v>
      </c>
    </row>
    <row r="98" spans="1:13" x14ac:dyDescent="0.35">
      <c r="A98">
        <v>1347720</v>
      </c>
      <c r="B98">
        <v>82</v>
      </c>
      <c r="C98" s="1" t="s">
        <v>26</v>
      </c>
      <c r="D98" s="3">
        <v>45274.986111111109</v>
      </c>
      <c r="E98">
        <v>751</v>
      </c>
      <c r="F98">
        <v>1</v>
      </c>
      <c r="G98" t="str">
        <f t="shared" si="7"/>
        <v>Need Improvement</v>
      </c>
      <c r="H98" s="5">
        <v>45274</v>
      </c>
      <c r="I98" s="6">
        <v>0.98611111111111116</v>
      </c>
      <c r="J98">
        <f t="shared" si="5"/>
        <v>12</v>
      </c>
      <c r="K98">
        <f t="shared" si="8"/>
        <v>23</v>
      </c>
      <c r="L98">
        <f t="shared" si="9"/>
        <v>40</v>
      </c>
      <c r="M98">
        <f t="shared" si="6"/>
        <v>22</v>
      </c>
    </row>
    <row r="99" spans="1:13" x14ac:dyDescent="0.35">
      <c r="A99">
        <v>734468</v>
      </c>
      <c r="B99">
        <v>83</v>
      </c>
      <c r="C99" s="1" t="s">
        <v>27</v>
      </c>
      <c r="D99" s="3">
        <v>44972.038194444445</v>
      </c>
      <c r="E99">
        <v>4995</v>
      </c>
      <c r="F99">
        <v>5</v>
      </c>
      <c r="G99" t="str">
        <f t="shared" si="7"/>
        <v>Excellent</v>
      </c>
      <c r="H99" s="5">
        <v>44972</v>
      </c>
      <c r="I99" s="6">
        <v>3.8194444444444441E-2</v>
      </c>
      <c r="J99">
        <f t="shared" si="5"/>
        <v>2</v>
      </c>
      <c r="K99">
        <f t="shared" si="8"/>
        <v>0</v>
      </c>
      <c r="L99">
        <f t="shared" si="9"/>
        <v>55</v>
      </c>
      <c r="M99">
        <f t="shared" si="6"/>
        <v>23</v>
      </c>
    </row>
    <row r="100" spans="1:13" x14ac:dyDescent="0.35">
      <c r="A100">
        <v>504938</v>
      </c>
      <c r="B100">
        <v>84</v>
      </c>
      <c r="C100" s="1" t="s">
        <v>28</v>
      </c>
      <c r="D100" s="2">
        <v>45117.98333333333</v>
      </c>
      <c r="E100">
        <v>4769</v>
      </c>
      <c r="F100">
        <v>4</v>
      </c>
      <c r="G100" t="str">
        <f t="shared" si="7"/>
        <v>Good</v>
      </c>
      <c r="H100" s="5">
        <v>45117</v>
      </c>
      <c r="I100" s="6">
        <v>0.98333333333333339</v>
      </c>
      <c r="J100">
        <f t="shared" si="5"/>
        <v>7</v>
      </c>
      <c r="K100">
        <f t="shared" si="8"/>
        <v>23</v>
      </c>
      <c r="L100">
        <f t="shared" si="9"/>
        <v>36</v>
      </c>
      <c r="M100">
        <f t="shared" si="6"/>
        <v>24</v>
      </c>
    </row>
    <row r="101" spans="1:13" x14ac:dyDescent="0.35">
      <c r="A101">
        <v>1459990</v>
      </c>
      <c r="B101">
        <v>85</v>
      </c>
      <c r="C101" s="1" t="s">
        <v>29</v>
      </c>
      <c r="D101" s="3">
        <v>45098.979861111111</v>
      </c>
      <c r="E101">
        <v>2514</v>
      </c>
      <c r="F101">
        <v>4</v>
      </c>
      <c r="G101" t="str">
        <f t="shared" si="7"/>
        <v>Good</v>
      </c>
      <c r="H101" s="5">
        <v>45098</v>
      </c>
      <c r="I101" s="6">
        <v>0.97986111111111107</v>
      </c>
      <c r="J101">
        <f t="shared" si="5"/>
        <v>6</v>
      </c>
      <c r="K101">
        <f t="shared" si="8"/>
        <v>23</v>
      </c>
      <c r="L101">
        <f t="shared" si="9"/>
        <v>31</v>
      </c>
      <c r="M101">
        <f t="shared" si="6"/>
        <v>25</v>
      </c>
    </row>
    <row r="102" spans="1:13" x14ac:dyDescent="0.35">
      <c r="A102">
        <v>1127154</v>
      </c>
      <c r="B102">
        <v>87</v>
      </c>
      <c r="C102" s="1" t="s">
        <v>26</v>
      </c>
      <c r="D102" s="3">
        <v>45086.00277777778</v>
      </c>
      <c r="E102">
        <v>814</v>
      </c>
      <c r="F102">
        <v>4</v>
      </c>
      <c r="G102" t="str">
        <f t="shared" si="7"/>
        <v>Good</v>
      </c>
      <c r="H102" s="5">
        <v>45086</v>
      </c>
      <c r="I102" s="6">
        <v>2.7777777777777779E-3</v>
      </c>
      <c r="J102">
        <f t="shared" si="5"/>
        <v>6</v>
      </c>
      <c r="K102">
        <f t="shared" si="8"/>
        <v>0</v>
      </c>
      <c r="L102">
        <f t="shared" si="9"/>
        <v>4</v>
      </c>
      <c r="M102">
        <f t="shared" si="6"/>
        <v>27</v>
      </c>
    </row>
    <row r="103" spans="1:13" x14ac:dyDescent="0.35">
      <c r="A103">
        <v>1257018</v>
      </c>
      <c r="B103">
        <v>87</v>
      </c>
      <c r="C103" s="1" t="s">
        <v>27</v>
      </c>
      <c r="D103" s="3">
        <v>44961.0625</v>
      </c>
      <c r="E103">
        <v>2201</v>
      </c>
      <c r="F103">
        <v>1</v>
      </c>
      <c r="G103" t="str">
        <f t="shared" si="7"/>
        <v>Need Improvement</v>
      </c>
      <c r="H103" s="5">
        <v>44961</v>
      </c>
      <c r="I103" s="6">
        <v>6.25E-2</v>
      </c>
      <c r="J103">
        <f t="shared" si="5"/>
        <v>2</v>
      </c>
      <c r="K103">
        <f t="shared" si="8"/>
        <v>1</v>
      </c>
      <c r="L103">
        <f t="shared" si="9"/>
        <v>30</v>
      </c>
      <c r="M103">
        <f t="shared" si="6"/>
        <v>27</v>
      </c>
    </row>
    <row r="104" spans="1:13" x14ac:dyDescent="0.35">
      <c r="A104">
        <v>1465193</v>
      </c>
      <c r="B104">
        <v>87</v>
      </c>
      <c r="C104" s="1" t="s">
        <v>28</v>
      </c>
      <c r="D104" s="3">
        <v>45041.020833333336</v>
      </c>
      <c r="E104">
        <v>4175</v>
      </c>
      <c r="F104">
        <v>3</v>
      </c>
      <c r="G104" t="str">
        <f t="shared" si="7"/>
        <v>Need Improvement</v>
      </c>
      <c r="H104" s="5">
        <v>45041</v>
      </c>
      <c r="I104" s="6">
        <v>2.0833333333333332E-2</v>
      </c>
      <c r="J104">
        <f t="shared" si="5"/>
        <v>4</v>
      </c>
      <c r="K104">
        <f t="shared" si="8"/>
        <v>0</v>
      </c>
      <c r="L104">
        <f t="shared" si="9"/>
        <v>30</v>
      </c>
      <c r="M104">
        <f t="shared" si="6"/>
        <v>27</v>
      </c>
    </row>
    <row r="105" spans="1:13" x14ac:dyDescent="0.35">
      <c r="A105">
        <v>72556</v>
      </c>
      <c r="B105">
        <v>89</v>
      </c>
      <c r="C105" s="1" t="s">
        <v>29</v>
      </c>
      <c r="D105" s="2">
        <v>45120.091666666667</v>
      </c>
      <c r="E105">
        <v>2035</v>
      </c>
      <c r="F105">
        <v>1</v>
      </c>
      <c r="G105" t="str">
        <f t="shared" si="7"/>
        <v>Need Improvement</v>
      </c>
      <c r="H105" s="5">
        <v>45120</v>
      </c>
      <c r="I105" s="6">
        <v>9.1666666666666674E-2</v>
      </c>
      <c r="J105">
        <f t="shared" si="5"/>
        <v>7</v>
      </c>
      <c r="K105">
        <f t="shared" si="8"/>
        <v>2</v>
      </c>
      <c r="L105">
        <f t="shared" si="9"/>
        <v>12</v>
      </c>
      <c r="M105">
        <f t="shared" si="6"/>
        <v>29</v>
      </c>
    </row>
    <row r="106" spans="1:13" x14ac:dyDescent="0.35">
      <c r="A106">
        <v>1665934</v>
      </c>
      <c r="B106">
        <v>89</v>
      </c>
      <c r="C106" s="1" t="s">
        <v>26</v>
      </c>
      <c r="D106" s="3">
        <v>45189.052777777775</v>
      </c>
      <c r="E106">
        <v>4454</v>
      </c>
      <c r="F106">
        <v>5</v>
      </c>
      <c r="G106" t="str">
        <f t="shared" si="7"/>
        <v>Excellent</v>
      </c>
      <c r="H106" s="5">
        <v>45189</v>
      </c>
      <c r="I106" s="6">
        <v>5.2777777777777778E-2</v>
      </c>
      <c r="J106">
        <f t="shared" si="5"/>
        <v>9</v>
      </c>
      <c r="K106">
        <f t="shared" si="8"/>
        <v>1</v>
      </c>
      <c r="L106">
        <f t="shared" si="9"/>
        <v>16</v>
      </c>
      <c r="M106">
        <f t="shared" si="6"/>
        <v>29</v>
      </c>
    </row>
    <row r="107" spans="1:13" x14ac:dyDescent="0.35">
      <c r="A107">
        <v>845718</v>
      </c>
      <c r="B107">
        <v>90</v>
      </c>
      <c r="C107" s="1" t="s">
        <v>27</v>
      </c>
      <c r="D107" s="3">
        <v>44972.959027777775</v>
      </c>
      <c r="E107">
        <v>4182</v>
      </c>
      <c r="F107">
        <v>4</v>
      </c>
      <c r="G107" t="str">
        <f t="shared" si="7"/>
        <v>Good</v>
      </c>
      <c r="H107" s="5">
        <v>44972</v>
      </c>
      <c r="I107" s="6">
        <v>0.9590277777777777</v>
      </c>
      <c r="J107">
        <f t="shared" si="5"/>
        <v>2</v>
      </c>
      <c r="K107">
        <f t="shared" si="8"/>
        <v>23</v>
      </c>
      <c r="L107">
        <f t="shared" si="9"/>
        <v>1</v>
      </c>
      <c r="M107">
        <f t="shared" si="6"/>
        <v>30</v>
      </c>
    </row>
    <row r="108" spans="1:13" x14ac:dyDescent="0.35">
      <c r="A108">
        <v>1548735</v>
      </c>
      <c r="B108">
        <v>90</v>
      </c>
      <c r="C108" s="1" t="s">
        <v>28</v>
      </c>
      <c r="D108" s="3">
        <v>45140.972222222219</v>
      </c>
      <c r="E108">
        <v>4982</v>
      </c>
      <c r="F108">
        <v>5</v>
      </c>
      <c r="G108" t="str">
        <f t="shared" si="7"/>
        <v>Excellent</v>
      </c>
      <c r="H108" s="5">
        <v>45140</v>
      </c>
      <c r="I108" s="6">
        <v>0.97222222222222221</v>
      </c>
      <c r="J108">
        <f t="shared" si="5"/>
        <v>8</v>
      </c>
      <c r="K108">
        <f t="shared" si="8"/>
        <v>23</v>
      </c>
      <c r="L108">
        <f t="shared" si="9"/>
        <v>20</v>
      </c>
      <c r="M108">
        <f t="shared" si="6"/>
        <v>30</v>
      </c>
    </row>
    <row r="109" spans="1:13" x14ac:dyDescent="0.35">
      <c r="A109">
        <v>287761</v>
      </c>
      <c r="B109">
        <v>91</v>
      </c>
      <c r="C109" s="1" t="s">
        <v>29</v>
      </c>
      <c r="D109" s="2">
        <v>45053.054861111108</v>
      </c>
      <c r="E109">
        <v>4420</v>
      </c>
      <c r="F109">
        <v>2</v>
      </c>
      <c r="G109" t="str">
        <f t="shared" si="7"/>
        <v>Need Improvement</v>
      </c>
      <c r="H109" s="5">
        <v>45053</v>
      </c>
      <c r="I109" s="6">
        <v>5.486111111111111E-2</v>
      </c>
      <c r="J109">
        <f t="shared" si="5"/>
        <v>5</v>
      </c>
      <c r="K109">
        <f t="shared" si="8"/>
        <v>1</v>
      </c>
      <c r="L109">
        <f t="shared" si="9"/>
        <v>19</v>
      </c>
      <c r="M109">
        <f t="shared" si="6"/>
        <v>31</v>
      </c>
    </row>
    <row r="110" spans="1:13" x14ac:dyDescent="0.35">
      <c r="A110">
        <v>946580</v>
      </c>
      <c r="B110">
        <v>91</v>
      </c>
      <c r="C110" s="1" t="s">
        <v>26</v>
      </c>
      <c r="D110" s="3">
        <v>45257.959722222222</v>
      </c>
      <c r="E110">
        <v>2581</v>
      </c>
      <c r="F110">
        <v>1</v>
      </c>
      <c r="G110" t="str">
        <f t="shared" si="7"/>
        <v>Need Improvement</v>
      </c>
      <c r="H110" s="5">
        <v>45257</v>
      </c>
      <c r="I110" s="6">
        <v>0.95972222222222225</v>
      </c>
      <c r="J110">
        <f t="shared" si="5"/>
        <v>11</v>
      </c>
      <c r="K110">
        <f t="shared" si="8"/>
        <v>23</v>
      </c>
      <c r="L110">
        <f t="shared" si="9"/>
        <v>2</v>
      </c>
      <c r="M110">
        <f t="shared" si="6"/>
        <v>31</v>
      </c>
    </row>
    <row r="111" spans="1:13" x14ac:dyDescent="0.35">
      <c r="A111">
        <v>759796</v>
      </c>
      <c r="B111">
        <v>92</v>
      </c>
      <c r="C111" s="1" t="s">
        <v>27</v>
      </c>
      <c r="D111" s="3">
        <v>45227.006944444445</v>
      </c>
      <c r="E111">
        <v>1366</v>
      </c>
      <c r="F111">
        <v>2</v>
      </c>
      <c r="G111" t="str">
        <f t="shared" si="7"/>
        <v>Need Improvement</v>
      </c>
      <c r="H111" s="5">
        <v>45227</v>
      </c>
      <c r="I111" s="6">
        <v>6.9444444444444441E-3</v>
      </c>
      <c r="J111">
        <f t="shared" si="5"/>
        <v>10</v>
      </c>
      <c r="K111">
        <f t="shared" si="8"/>
        <v>0</v>
      </c>
      <c r="L111">
        <f t="shared" si="9"/>
        <v>10</v>
      </c>
      <c r="M111">
        <f t="shared" si="6"/>
        <v>1</v>
      </c>
    </row>
    <row r="112" spans="1:13" x14ac:dyDescent="0.35">
      <c r="A112">
        <v>631266</v>
      </c>
      <c r="B112">
        <v>94</v>
      </c>
      <c r="C112" s="1" t="s">
        <v>28</v>
      </c>
      <c r="D112" s="2">
        <v>45081.013888888891</v>
      </c>
      <c r="E112">
        <v>1160</v>
      </c>
      <c r="F112">
        <v>2</v>
      </c>
      <c r="G112" t="str">
        <f t="shared" si="7"/>
        <v>Need Improvement</v>
      </c>
      <c r="H112" s="5">
        <v>45081</v>
      </c>
      <c r="I112" s="6">
        <v>1.3888888888888888E-2</v>
      </c>
      <c r="J112">
        <f t="shared" si="5"/>
        <v>6</v>
      </c>
      <c r="K112">
        <f t="shared" si="8"/>
        <v>0</v>
      </c>
      <c r="L112">
        <f t="shared" si="9"/>
        <v>20</v>
      </c>
      <c r="M112">
        <f t="shared" si="6"/>
        <v>3</v>
      </c>
    </row>
    <row r="113" spans="1:13" x14ac:dyDescent="0.35">
      <c r="A113">
        <v>635304</v>
      </c>
      <c r="B113">
        <v>95</v>
      </c>
      <c r="C113" s="1" t="s">
        <v>29</v>
      </c>
      <c r="D113" s="2">
        <v>45207.061111111114</v>
      </c>
      <c r="E113">
        <v>4129</v>
      </c>
      <c r="F113">
        <v>5</v>
      </c>
      <c r="G113" t="str">
        <f t="shared" si="7"/>
        <v>Excellent</v>
      </c>
      <c r="H113" s="5">
        <v>45207</v>
      </c>
      <c r="I113" s="6">
        <v>6.1111111111111116E-2</v>
      </c>
      <c r="J113">
        <f t="shared" si="5"/>
        <v>10</v>
      </c>
      <c r="K113">
        <f t="shared" si="8"/>
        <v>1</v>
      </c>
      <c r="L113">
        <f t="shared" si="9"/>
        <v>28</v>
      </c>
      <c r="M113">
        <f t="shared" si="6"/>
        <v>4</v>
      </c>
    </row>
    <row r="114" spans="1:13" x14ac:dyDescent="0.35">
      <c r="A114">
        <v>679845</v>
      </c>
      <c r="B114">
        <v>95</v>
      </c>
      <c r="C114" s="1" t="s">
        <v>26</v>
      </c>
      <c r="D114" s="3">
        <v>44981.004166666666</v>
      </c>
      <c r="E114">
        <v>4008</v>
      </c>
      <c r="F114">
        <v>1</v>
      </c>
      <c r="G114" t="str">
        <f t="shared" si="7"/>
        <v>Need Improvement</v>
      </c>
      <c r="H114" s="5">
        <v>44981</v>
      </c>
      <c r="I114" s="6">
        <v>4.1666666666666666E-3</v>
      </c>
      <c r="J114">
        <f t="shared" si="5"/>
        <v>2</v>
      </c>
      <c r="K114">
        <f t="shared" si="8"/>
        <v>0</v>
      </c>
      <c r="L114">
        <f t="shared" si="9"/>
        <v>6</v>
      </c>
      <c r="M114">
        <f t="shared" si="6"/>
        <v>4</v>
      </c>
    </row>
    <row r="115" spans="1:13" x14ac:dyDescent="0.35">
      <c r="A115">
        <v>573585</v>
      </c>
      <c r="B115">
        <v>97</v>
      </c>
      <c r="C115" s="1" t="s">
        <v>27</v>
      </c>
      <c r="D115" s="2">
        <v>45065.986805555556</v>
      </c>
      <c r="E115">
        <v>1809</v>
      </c>
      <c r="F115">
        <v>1</v>
      </c>
      <c r="G115" t="str">
        <f t="shared" si="7"/>
        <v>Need Improvement</v>
      </c>
      <c r="H115" s="5">
        <v>45065</v>
      </c>
      <c r="I115" s="6">
        <v>0.9868055555555556</v>
      </c>
      <c r="J115">
        <f t="shared" si="5"/>
        <v>5</v>
      </c>
      <c r="K115">
        <f t="shared" si="8"/>
        <v>23</v>
      </c>
      <c r="L115">
        <f t="shared" si="9"/>
        <v>41</v>
      </c>
      <c r="M115">
        <f t="shared" si="6"/>
        <v>6</v>
      </c>
    </row>
    <row r="116" spans="1:13" x14ac:dyDescent="0.35">
      <c r="A116">
        <v>743961</v>
      </c>
      <c r="B116">
        <v>98</v>
      </c>
      <c r="C116" s="1" t="s">
        <v>28</v>
      </c>
      <c r="D116" s="3">
        <v>45176.027083333334</v>
      </c>
      <c r="E116">
        <v>4589</v>
      </c>
      <c r="F116">
        <v>2</v>
      </c>
      <c r="G116" t="str">
        <f t="shared" si="7"/>
        <v>Need Improvement</v>
      </c>
      <c r="H116" s="5">
        <v>45176</v>
      </c>
      <c r="I116" s="6">
        <v>2.7083333333333334E-2</v>
      </c>
      <c r="J116">
        <f t="shared" si="5"/>
        <v>9</v>
      </c>
      <c r="K116">
        <f t="shared" si="8"/>
        <v>0</v>
      </c>
      <c r="L116">
        <f t="shared" si="9"/>
        <v>39</v>
      </c>
      <c r="M116">
        <f t="shared" si="6"/>
        <v>7</v>
      </c>
    </row>
    <row r="117" spans="1:13" x14ac:dyDescent="0.35">
      <c r="A117">
        <v>1589664</v>
      </c>
      <c r="B117">
        <v>98</v>
      </c>
      <c r="C117" s="1" t="s">
        <v>29</v>
      </c>
      <c r="D117" s="3">
        <v>45217.068749999999</v>
      </c>
      <c r="E117">
        <v>2754</v>
      </c>
      <c r="F117">
        <v>5</v>
      </c>
      <c r="G117" t="str">
        <f t="shared" si="7"/>
        <v>Excellent</v>
      </c>
      <c r="H117" s="5">
        <v>45217</v>
      </c>
      <c r="I117" s="6">
        <v>6.8749999999999992E-2</v>
      </c>
      <c r="J117">
        <f t="shared" si="5"/>
        <v>10</v>
      </c>
      <c r="K117">
        <f t="shared" si="8"/>
        <v>1</v>
      </c>
      <c r="L117">
        <f t="shared" si="9"/>
        <v>39</v>
      </c>
      <c r="M117">
        <f t="shared" si="6"/>
        <v>7</v>
      </c>
    </row>
    <row r="118" spans="1:13" x14ac:dyDescent="0.35">
      <c r="A118">
        <v>1605621</v>
      </c>
      <c r="B118">
        <v>98</v>
      </c>
      <c r="C118" s="1" t="s">
        <v>26</v>
      </c>
      <c r="D118" s="3">
        <v>45174.064583333333</v>
      </c>
      <c r="E118">
        <v>4195</v>
      </c>
      <c r="F118">
        <v>3</v>
      </c>
      <c r="G118" t="str">
        <f t="shared" si="7"/>
        <v>Need Improvement</v>
      </c>
      <c r="H118" s="5">
        <v>45174</v>
      </c>
      <c r="I118" s="6">
        <v>6.458333333333334E-2</v>
      </c>
      <c r="J118">
        <f t="shared" si="5"/>
        <v>9</v>
      </c>
      <c r="K118">
        <f t="shared" si="8"/>
        <v>1</v>
      </c>
      <c r="L118">
        <f t="shared" si="9"/>
        <v>33</v>
      </c>
      <c r="M118">
        <f t="shared" si="6"/>
        <v>7</v>
      </c>
    </row>
    <row r="119" spans="1:13" x14ac:dyDescent="0.35">
      <c r="A119">
        <v>512440</v>
      </c>
      <c r="B119">
        <v>99</v>
      </c>
      <c r="C119" s="1" t="s">
        <v>27</v>
      </c>
      <c r="D119" s="2">
        <v>45084.03125</v>
      </c>
      <c r="E119">
        <v>1140</v>
      </c>
      <c r="F119">
        <v>2</v>
      </c>
      <c r="G119" t="str">
        <f t="shared" si="7"/>
        <v>Need Improvement</v>
      </c>
      <c r="H119" s="5">
        <v>45084</v>
      </c>
      <c r="I119" s="6">
        <v>3.125E-2</v>
      </c>
      <c r="J119">
        <f t="shared" si="5"/>
        <v>6</v>
      </c>
      <c r="K119">
        <f t="shared" si="8"/>
        <v>0</v>
      </c>
      <c r="L119">
        <f t="shared" si="9"/>
        <v>45</v>
      </c>
      <c r="M119">
        <f t="shared" si="6"/>
        <v>8</v>
      </c>
    </row>
    <row r="120" spans="1:13" x14ac:dyDescent="0.35">
      <c r="A120">
        <v>284363</v>
      </c>
      <c r="B120">
        <v>100</v>
      </c>
      <c r="C120" s="1" t="s">
        <v>28</v>
      </c>
      <c r="D120" s="2">
        <v>45006.977777777778</v>
      </c>
      <c r="E120">
        <v>3748</v>
      </c>
      <c r="F120">
        <v>3</v>
      </c>
      <c r="G120" t="str">
        <f t="shared" si="7"/>
        <v>Need Improvement</v>
      </c>
      <c r="H120" s="5">
        <v>45006</v>
      </c>
      <c r="I120" s="6">
        <v>0.97777777777777775</v>
      </c>
      <c r="J120">
        <f t="shared" si="5"/>
        <v>3</v>
      </c>
      <c r="K120">
        <f t="shared" si="8"/>
        <v>23</v>
      </c>
      <c r="L120">
        <f t="shared" si="9"/>
        <v>28</v>
      </c>
      <c r="M120">
        <f t="shared" si="6"/>
        <v>9</v>
      </c>
    </row>
    <row r="121" spans="1:13" x14ac:dyDescent="0.35">
      <c r="A121">
        <v>774603</v>
      </c>
      <c r="B121">
        <v>101</v>
      </c>
      <c r="C121" s="1" t="s">
        <v>29</v>
      </c>
      <c r="D121" s="3">
        <v>45049.038194444445</v>
      </c>
      <c r="E121">
        <v>637</v>
      </c>
      <c r="F121">
        <v>5</v>
      </c>
      <c r="G121" t="str">
        <f t="shared" si="7"/>
        <v>Excellent</v>
      </c>
      <c r="H121" s="5">
        <v>45049</v>
      </c>
      <c r="I121" s="6">
        <v>3.8194444444444441E-2</v>
      </c>
      <c r="J121">
        <f t="shared" si="5"/>
        <v>5</v>
      </c>
      <c r="K121">
        <f t="shared" si="8"/>
        <v>0</v>
      </c>
      <c r="L121">
        <f t="shared" si="9"/>
        <v>55</v>
      </c>
      <c r="M121">
        <f t="shared" si="6"/>
        <v>10</v>
      </c>
    </row>
    <row r="122" spans="1:13" x14ac:dyDescent="0.35">
      <c r="A122">
        <v>199110</v>
      </c>
      <c r="B122">
        <v>104</v>
      </c>
      <c r="C122" s="1" t="s">
        <v>26</v>
      </c>
      <c r="D122" s="2">
        <v>45067.031944444447</v>
      </c>
      <c r="E122">
        <v>3067</v>
      </c>
      <c r="F122">
        <v>2</v>
      </c>
      <c r="G122" t="str">
        <f t="shared" si="7"/>
        <v>Need Improvement</v>
      </c>
      <c r="H122" s="5">
        <v>45067</v>
      </c>
      <c r="I122" s="6">
        <v>3.1944444444444449E-2</v>
      </c>
      <c r="J122">
        <f t="shared" si="5"/>
        <v>5</v>
      </c>
      <c r="K122">
        <f t="shared" si="8"/>
        <v>0</v>
      </c>
      <c r="L122">
        <f t="shared" si="9"/>
        <v>46</v>
      </c>
      <c r="M122">
        <f t="shared" si="6"/>
        <v>13</v>
      </c>
    </row>
    <row r="123" spans="1:13" x14ac:dyDescent="0.35">
      <c r="A123">
        <v>279106</v>
      </c>
      <c r="B123">
        <v>104</v>
      </c>
      <c r="C123" s="1" t="s">
        <v>27</v>
      </c>
      <c r="D123" s="2">
        <v>44940.037499999999</v>
      </c>
      <c r="E123">
        <v>2801</v>
      </c>
      <c r="F123">
        <v>2</v>
      </c>
      <c r="G123" t="str">
        <f t="shared" si="7"/>
        <v>Need Improvement</v>
      </c>
      <c r="H123" s="5">
        <v>44940</v>
      </c>
      <c r="I123" s="6">
        <v>3.7499999999999999E-2</v>
      </c>
      <c r="J123">
        <f t="shared" si="5"/>
        <v>1</v>
      </c>
      <c r="K123">
        <f t="shared" si="8"/>
        <v>0</v>
      </c>
      <c r="L123">
        <f t="shared" si="9"/>
        <v>54</v>
      </c>
      <c r="M123">
        <f t="shared" si="6"/>
        <v>13</v>
      </c>
    </row>
    <row r="124" spans="1:13" x14ac:dyDescent="0.35">
      <c r="A124">
        <v>1524093</v>
      </c>
      <c r="B124">
        <v>104</v>
      </c>
      <c r="C124" s="1" t="s">
        <v>28</v>
      </c>
      <c r="D124" s="3">
        <v>45216.972222222219</v>
      </c>
      <c r="E124">
        <v>3513</v>
      </c>
      <c r="F124">
        <v>2</v>
      </c>
      <c r="G124" t="str">
        <f t="shared" si="7"/>
        <v>Need Improvement</v>
      </c>
      <c r="H124" s="5">
        <v>45216</v>
      </c>
      <c r="I124" s="6">
        <v>0.97222222222222221</v>
      </c>
      <c r="J124">
        <f t="shared" si="5"/>
        <v>10</v>
      </c>
      <c r="K124">
        <f t="shared" si="8"/>
        <v>23</v>
      </c>
      <c r="L124">
        <f t="shared" si="9"/>
        <v>20</v>
      </c>
      <c r="M124">
        <f t="shared" si="6"/>
        <v>13</v>
      </c>
    </row>
    <row r="125" spans="1:13" x14ac:dyDescent="0.35">
      <c r="A125">
        <v>50199</v>
      </c>
      <c r="B125">
        <v>105</v>
      </c>
      <c r="C125" s="1" t="s">
        <v>29</v>
      </c>
      <c r="D125" s="2">
        <v>44955.05972222222</v>
      </c>
      <c r="E125">
        <v>2495</v>
      </c>
      <c r="F125">
        <v>3</v>
      </c>
      <c r="G125" t="str">
        <f t="shared" si="7"/>
        <v>Need Improvement</v>
      </c>
      <c r="H125" s="5">
        <v>44955</v>
      </c>
      <c r="I125" s="6">
        <v>5.9722222222222225E-2</v>
      </c>
      <c r="J125">
        <f t="shared" si="5"/>
        <v>1</v>
      </c>
      <c r="K125">
        <f t="shared" si="8"/>
        <v>1</v>
      </c>
      <c r="L125">
        <f t="shared" si="9"/>
        <v>26</v>
      </c>
      <c r="M125">
        <f t="shared" si="6"/>
        <v>14</v>
      </c>
    </row>
    <row r="126" spans="1:13" x14ac:dyDescent="0.35">
      <c r="A126">
        <v>272174</v>
      </c>
      <c r="B126">
        <v>105</v>
      </c>
      <c r="C126" s="1" t="s">
        <v>26</v>
      </c>
      <c r="D126" s="2">
        <v>45097.047222222223</v>
      </c>
      <c r="E126">
        <v>4316</v>
      </c>
      <c r="F126">
        <v>3</v>
      </c>
      <c r="G126" t="str">
        <f t="shared" si="7"/>
        <v>Need Improvement</v>
      </c>
      <c r="H126" s="5">
        <v>45097</v>
      </c>
      <c r="I126" s="6">
        <v>4.7222222222222221E-2</v>
      </c>
      <c r="J126">
        <f t="shared" si="5"/>
        <v>6</v>
      </c>
      <c r="K126">
        <f t="shared" si="8"/>
        <v>1</v>
      </c>
      <c r="L126">
        <f t="shared" si="9"/>
        <v>8</v>
      </c>
      <c r="M126">
        <f t="shared" si="6"/>
        <v>14</v>
      </c>
    </row>
    <row r="127" spans="1:13" x14ac:dyDescent="0.35">
      <c r="A127">
        <v>1256035</v>
      </c>
      <c r="B127">
        <v>105</v>
      </c>
      <c r="C127" s="1" t="s">
        <v>27</v>
      </c>
      <c r="D127" s="3">
        <v>44941.965277777781</v>
      </c>
      <c r="E127">
        <v>615</v>
      </c>
      <c r="F127">
        <v>5</v>
      </c>
      <c r="G127" t="str">
        <f t="shared" si="7"/>
        <v>Excellent</v>
      </c>
      <c r="H127" s="5">
        <v>44941</v>
      </c>
      <c r="I127" s="6">
        <v>0.96527777777777779</v>
      </c>
      <c r="J127">
        <f t="shared" si="5"/>
        <v>1</v>
      </c>
      <c r="K127">
        <f t="shared" si="8"/>
        <v>23</v>
      </c>
      <c r="L127">
        <f t="shared" si="9"/>
        <v>10</v>
      </c>
      <c r="M127">
        <f t="shared" si="6"/>
        <v>14</v>
      </c>
    </row>
    <row r="128" spans="1:13" x14ac:dyDescent="0.35">
      <c r="A128">
        <v>1347929</v>
      </c>
      <c r="B128">
        <v>105</v>
      </c>
      <c r="C128" s="1" t="s">
        <v>28</v>
      </c>
      <c r="D128" s="3">
        <v>44973.01458333333</v>
      </c>
      <c r="E128">
        <v>1255</v>
      </c>
      <c r="F128">
        <v>2</v>
      </c>
      <c r="G128" t="str">
        <f t="shared" si="7"/>
        <v>Need Improvement</v>
      </c>
      <c r="H128" s="5">
        <v>44973</v>
      </c>
      <c r="I128" s="6">
        <v>1.4583333333333332E-2</v>
      </c>
      <c r="J128">
        <f t="shared" si="5"/>
        <v>2</v>
      </c>
      <c r="K128">
        <f t="shared" si="8"/>
        <v>0</v>
      </c>
      <c r="L128">
        <f t="shared" si="9"/>
        <v>21</v>
      </c>
      <c r="M128">
        <f t="shared" si="6"/>
        <v>14</v>
      </c>
    </row>
    <row r="129" spans="1:13" x14ac:dyDescent="0.35">
      <c r="A129">
        <v>1660154</v>
      </c>
      <c r="B129">
        <v>105</v>
      </c>
      <c r="C129" s="1" t="s">
        <v>29</v>
      </c>
      <c r="D129" s="3">
        <v>45056.069444444445</v>
      </c>
      <c r="E129">
        <v>4822</v>
      </c>
      <c r="F129">
        <v>4</v>
      </c>
      <c r="G129" t="str">
        <f t="shared" si="7"/>
        <v>Good</v>
      </c>
      <c r="H129" s="5">
        <v>45056</v>
      </c>
      <c r="I129" s="6">
        <v>6.9444444444444434E-2</v>
      </c>
      <c r="J129">
        <f t="shared" si="5"/>
        <v>5</v>
      </c>
      <c r="K129">
        <f t="shared" si="8"/>
        <v>1</v>
      </c>
      <c r="L129">
        <f t="shared" si="9"/>
        <v>40</v>
      </c>
      <c r="M129">
        <f t="shared" si="6"/>
        <v>14</v>
      </c>
    </row>
    <row r="130" spans="1:13" x14ac:dyDescent="0.35">
      <c r="A130">
        <v>468652</v>
      </c>
      <c r="B130">
        <v>106</v>
      </c>
      <c r="C130" s="1" t="s">
        <v>26</v>
      </c>
      <c r="D130" s="2">
        <v>45108.018750000003</v>
      </c>
      <c r="E130">
        <v>3577</v>
      </c>
      <c r="F130">
        <v>5</v>
      </c>
      <c r="G130" t="str">
        <f t="shared" si="7"/>
        <v>Excellent</v>
      </c>
      <c r="H130" s="5">
        <v>45108</v>
      </c>
      <c r="I130" s="6">
        <v>1.8749999999999999E-2</v>
      </c>
      <c r="J130">
        <f t="shared" ref="J130:J193" si="10">MONTH(H130)</f>
        <v>7</v>
      </c>
      <c r="K130">
        <f t="shared" si="8"/>
        <v>0</v>
      </c>
      <c r="L130">
        <f t="shared" si="9"/>
        <v>27</v>
      </c>
      <c r="M130">
        <f t="shared" ref="M130:M193" si="11">DAY(B130)</f>
        <v>15</v>
      </c>
    </row>
    <row r="131" spans="1:13" x14ac:dyDescent="0.35">
      <c r="A131">
        <v>1331311</v>
      </c>
      <c r="B131">
        <v>106</v>
      </c>
      <c r="C131" s="1" t="s">
        <v>27</v>
      </c>
      <c r="D131" s="3">
        <v>44933.033333333333</v>
      </c>
      <c r="E131">
        <v>3986</v>
      </c>
      <c r="F131">
        <v>4</v>
      </c>
      <c r="G131" t="str">
        <f t="shared" ref="G131:G194" si="12">IF(F131=5,"Excellent",IF(F131=4,"Good","Need Improvement"))</f>
        <v>Good</v>
      </c>
      <c r="H131" s="5">
        <v>44933</v>
      </c>
      <c r="I131" s="6">
        <v>3.3333333333333333E-2</v>
      </c>
      <c r="J131">
        <f t="shared" si="10"/>
        <v>1</v>
      </c>
      <c r="K131">
        <f t="shared" ref="K131:K194" si="13">HOUR(I131)</f>
        <v>0</v>
      </c>
      <c r="L131">
        <f t="shared" ref="L131:L194" si="14">MINUTE(I131)</f>
        <v>48</v>
      </c>
      <c r="M131">
        <f t="shared" si="11"/>
        <v>15</v>
      </c>
    </row>
    <row r="132" spans="1:13" x14ac:dyDescent="0.35">
      <c r="A132">
        <v>315549</v>
      </c>
      <c r="B132">
        <v>108</v>
      </c>
      <c r="C132" s="1" t="s">
        <v>28</v>
      </c>
      <c r="D132" s="2">
        <v>45004.98541666667</v>
      </c>
      <c r="E132">
        <v>828</v>
      </c>
      <c r="F132">
        <v>4</v>
      </c>
      <c r="G132" t="str">
        <f t="shared" si="12"/>
        <v>Good</v>
      </c>
      <c r="H132" s="5">
        <v>45004</v>
      </c>
      <c r="I132" s="6">
        <v>0.98541666666666661</v>
      </c>
      <c r="J132">
        <f t="shared" si="10"/>
        <v>3</v>
      </c>
      <c r="K132">
        <f t="shared" si="13"/>
        <v>23</v>
      </c>
      <c r="L132">
        <f t="shared" si="14"/>
        <v>39</v>
      </c>
      <c r="M132">
        <f t="shared" si="11"/>
        <v>17</v>
      </c>
    </row>
    <row r="133" spans="1:13" x14ac:dyDescent="0.35">
      <c r="A133">
        <v>1516849</v>
      </c>
      <c r="B133">
        <v>108</v>
      </c>
      <c r="C133" s="1" t="s">
        <v>29</v>
      </c>
      <c r="D133" s="3">
        <v>45080.015277777777</v>
      </c>
      <c r="E133">
        <v>4159</v>
      </c>
      <c r="F133">
        <v>1</v>
      </c>
      <c r="G133" t="str">
        <f t="shared" si="12"/>
        <v>Need Improvement</v>
      </c>
      <c r="H133" s="5">
        <v>45080</v>
      </c>
      <c r="I133" s="6">
        <v>1.5277777777777777E-2</v>
      </c>
      <c r="J133">
        <f t="shared" si="10"/>
        <v>6</v>
      </c>
      <c r="K133">
        <f t="shared" si="13"/>
        <v>0</v>
      </c>
      <c r="L133">
        <f t="shared" si="14"/>
        <v>22</v>
      </c>
      <c r="M133">
        <f t="shared" si="11"/>
        <v>17</v>
      </c>
    </row>
    <row r="134" spans="1:13" x14ac:dyDescent="0.35">
      <c r="A134">
        <v>248737</v>
      </c>
      <c r="B134">
        <v>109</v>
      </c>
      <c r="C134" s="1" t="s">
        <v>26</v>
      </c>
      <c r="D134" s="2">
        <v>45000.026388888888</v>
      </c>
      <c r="E134">
        <v>4712</v>
      </c>
      <c r="F134">
        <v>4</v>
      </c>
      <c r="G134" t="str">
        <f t="shared" si="12"/>
        <v>Good</v>
      </c>
      <c r="H134" s="5">
        <v>45000</v>
      </c>
      <c r="I134" s="6">
        <v>2.6388888888888889E-2</v>
      </c>
      <c r="J134">
        <f t="shared" si="10"/>
        <v>3</v>
      </c>
      <c r="K134">
        <f t="shared" si="13"/>
        <v>0</v>
      </c>
      <c r="L134">
        <f t="shared" si="14"/>
        <v>38</v>
      </c>
      <c r="M134">
        <f t="shared" si="11"/>
        <v>18</v>
      </c>
    </row>
    <row r="135" spans="1:13" x14ac:dyDescent="0.35">
      <c r="A135">
        <v>534263</v>
      </c>
      <c r="B135">
        <v>109</v>
      </c>
      <c r="C135" s="1" t="s">
        <v>27</v>
      </c>
      <c r="D135" s="2">
        <v>45093.023611111108</v>
      </c>
      <c r="E135">
        <v>2125</v>
      </c>
      <c r="F135">
        <v>4</v>
      </c>
      <c r="G135" t="str">
        <f t="shared" si="12"/>
        <v>Good</v>
      </c>
      <c r="H135" s="5">
        <v>45093</v>
      </c>
      <c r="I135" s="6">
        <v>2.361111111111111E-2</v>
      </c>
      <c r="J135">
        <f t="shared" si="10"/>
        <v>6</v>
      </c>
      <c r="K135">
        <f t="shared" si="13"/>
        <v>0</v>
      </c>
      <c r="L135">
        <f t="shared" si="14"/>
        <v>34</v>
      </c>
      <c r="M135">
        <f t="shared" si="11"/>
        <v>18</v>
      </c>
    </row>
    <row r="136" spans="1:13" x14ac:dyDescent="0.35">
      <c r="A136">
        <v>784475</v>
      </c>
      <c r="B136">
        <v>109</v>
      </c>
      <c r="C136" s="1" t="s">
        <v>28</v>
      </c>
      <c r="D136" s="3">
        <v>45284.071527777778</v>
      </c>
      <c r="E136">
        <v>3514</v>
      </c>
      <c r="F136">
        <v>2</v>
      </c>
      <c r="G136" t="str">
        <f t="shared" si="12"/>
        <v>Need Improvement</v>
      </c>
      <c r="H136" s="5">
        <v>45284</v>
      </c>
      <c r="I136" s="6">
        <v>7.1527777777777787E-2</v>
      </c>
      <c r="J136">
        <f t="shared" si="10"/>
        <v>12</v>
      </c>
      <c r="K136">
        <f t="shared" si="13"/>
        <v>1</v>
      </c>
      <c r="L136">
        <f t="shared" si="14"/>
        <v>43</v>
      </c>
      <c r="M136">
        <f t="shared" si="11"/>
        <v>18</v>
      </c>
    </row>
    <row r="137" spans="1:13" x14ac:dyDescent="0.35">
      <c r="A137">
        <v>444540</v>
      </c>
      <c r="B137">
        <v>112</v>
      </c>
      <c r="C137" s="1" t="s">
        <v>29</v>
      </c>
      <c r="D137" s="2">
        <v>45174.01666666667</v>
      </c>
      <c r="E137">
        <v>1563</v>
      </c>
      <c r="F137">
        <v>4</v>
      </c>
      <c r="G137" t="str">
        <f t="shared" si="12"/>
        <v>Good</v>
      </c>
      <c r="H137" s="5">
        <v>45174</v>
      </c>
      <c r="I137" s="6">
        <v>1.6666666666666666E-2</v>
      </c>
      <c r="J137">
        <f t="shared" si="10"/>
        <v>9</v>
      </c>
      <c r="K137">
        <f t="shared" si="13"/>
        <v>0</v>
      </c>
      <c r="L137">
        <f t="shared" si="14"/>
        <v>24</v>
      </c>
      <c r="M137">
        <f t="shared" si="11"/>
        <v>21</v>
      </c>
    </row>
    <row r="138" spans="1:13" x14ac:dyDescent="0.35">
      <c r="A138">
        <v>1534392</v>
      </c>
      <c r="B138">
        <v>112</v>
      </c>
      <c r="C138" s="1" t="s">
        <v>26</v>
      </c>
      <c r="D138" s="3">
        <v>44952.959722222222</v>
      </c>
      <c r="E138">
        <v>2519</v>
      </c>
      <c r="F138">
        <v>4</v>
      </c>
      <c r="G138" t="str">
        <f t="shared" si="12"/>
        <v>Good</v>
      </c>
      <c r="H138" s="5">
        <v>44952</v>
      </c>
      <c r="I138" s="6">
        <v>0.95972222222222225</v>
      </c>
      <c r="J138">
        <f t="shared" si="10"/>
        <v>1</v>
      </c>
      <c r="K138">
        <f t="shared" si="13"/>
        <v>23</v>
      </c>
      <c r="L138">
        <f t="shared" si="14"/>
        <v>2</v>
      </c>
      <c r="M138">
        <f t="shared" si="11"/>
        <v>21</v>
      </c>
    </row>
    <row r="139" spans="1:13" x14ac:dyDescent="0.35">
      <c r="A139">
        <v>1221647</v>
      </c>
      <c r="B139">
        <v>113</v>
      </c>
      <c r="C139" s="1" t="s">
        <v>27</v>
      </c>
      <c r="D139" s="3">
        <v>45011.025000000001</v>
      </c>
      <c r="E139">
        <v>3941</v>
      </c>
      <c r="F139">
        <v>3</v>
      </c>
      <c r="G139" t="str">
        <f t="shared" si="12"/>
        <v>Need Improvement</v>
      </c>
      <c r="H139" s="5">
        <v>45011</v>
      </c>
      <c r="I139" s="6">
        <v>2.4999999999999998E-2</v>
      </c>
      <c r="J139">
        <f t="shared" si="10"/>
        <v>3</v>
      </c>
      <c r="K139">
        <f t="shared" si="13"/>
        <v>0</v>
      </c>
      <c r="L139">
        <f t="shared" si="14"/>
        <v>36</v>
      </c>
      <c r="M139">
        <f t="shared" si="11"/>
        <v>22</v>
      </c>
    </row>
    <row r="140" spans="1:13" x14ac:dyDescent="0.35">
      <c r="A140">
        <v>1467283</v>
      </c>
      <c r="B140">
        <v>113</v>
      </c>
      <c r="C140" s="1" t="s">
        <v>28</v>
      </c>
      <c r="D140" s="3">
        <v>45142.101388888892</v>
      </c>
      <c r="E140">
        <v>4276</v>
      </c>
      <c r="F140">
        <v>1</v>
      </c>
      <c r="G140" t="str">
        <f t="shared" si="12"/>
        <v>Need Improvement</v>
      </c>
      <c r="H140" s="5">
        <v>45142</v>
      </c>
      <c r="I140" s="6">
        <v>0.1013888888888889</v>
      </c>
      <c r="J140">
        <f t="shared" si="10"/>
        <v>8</v>
      </c>
      <c r="K140">
        <f t="shared" si="13"/>
        <v>2</v>
      </c>
      <c r="L140">
        <f t="shared" si="14"/>
        <v>26</v>
      </c>
      <c r="M140">
        <f t="shared" si="11"/>
        <v>22</v>
      </c>
    </row>
    <row r="141" spans="1:13" x14ac:dyDescent="0.35">
      <c r="A141">
        <v>1594992</v>
      </c>
      <c r="B141">
        <v>114</v>
      </c>
      <c r="C141" s="1" t="s">
        <v>29</v>
      </c>
      <c r="D141" s="3">
        <v>45270.970833333333</v>
      </c>
      <c r="E141">
        <v>3934</v>
      </c>
      <c r="F141">
        <v>4</v>
      </c>
      <c r="G141" t="str">
        <f t="shared" si="12"/>
        <v>Good</v>
      </c>
      <c r="H141" s="5">
        <v>45270</v>
      </c>
      <c r="I141" s="6">
        <v>0.97083333333333333</v>
      </c>
      <c r="J141">
        <f t="shared" si="10"/>
        <v>12</v>
      </c>
      <c r="K141">
        <f t="shared" si="13"/>
        <v>23</v>
      </c>
      <c r="L141">
        <f t="shared" si="14"/>
        <v>18</v>
      </c>
      <c r="M141">
        <f t="shared" si="11"/>
        <v>23</v>
      </c>
    </row>
    <row r="142" spans="1:13" x14ac:dyDescent="0.35">
      <c r="A142">
        <v>451541</v>
      </c>
      <c r="B142">
        <v>116</v>
      </c>
      <c r="C142" s="1" t="s">
        <v>26</v>
      </c>
      <c r="D142" s="2">
        <v>45106.063194444447</v>
      </c>
      <c r="E142">
        <v>551</v>
      </c>
      <c r="F142">
        <v>1</v>
      </c>
      <c r="G142" t="str">
        <f t="shared" si="12"/>
        <v>Need Improvement</v>
      </c>
      <c r="H142" s="5">
        <v>45106</v>
      </c>
      <c r="I142" s="6">
        <v>6.3194444444444442E-2</v>
      </c>
      <c r="J142">
        <f t="shared" si="10"/>
        <v>6</v>
      </c>
      <c r="K142">
        <f t="shared" si="13"/>
        <v>1</v>
      </c>
      <c r="L142">
        <f t="shared" si="14"/>
        <v>31</v>
      </c>
      <c r="M142">
        <f t="shared" si="11"/>
        <v>25</v>
      </c>
    </row>
    <row r="143" spans="1:13" x14ac:dyDescent="0.35">
      <c r="A143">
        <v>425321</v>
      </c>
      <c r="B143">
        <v>117</v>
      </c>
      <c r="C143" s="1" t="s">
        <v>27</v>
      </c>
      <c r="D143" s="2">
        <v>45151.059027777781</v>
      </c>
      <c r="E143">
        <v>3172</v>
      </c>
      <c r="F143">
        <v>5</v>
      </c>
      <c r="G143" t="str">
        <f t="shared" si="12"/>
        <v>Excellent</v>
      </c>
      <c r="H143" s="5">
        <v>45151</v>
      </c>
      <c r="I143" s="6">
        <v>5.9027777777777783E-2</v>
      </c>
      <c r="J143">
        <f t="shared" si="10"/>
        <v>8</v>
      </c>
      <c r="K143">
        <f t="shared" si="13"/>
        <v>1</v>
      </c>
      <c r="L143">
        <f t="shared" si="14"/>
        <v>25</v>
      </c>
      <c r="M143">
        <f t="shared" si="11"/>
        <v>26</v>
      </c>
    </row>
    <row r="144" spans="1:13" x14ac:dyDescent="0.35">
      <c r="A144">
        <v>1441698</v>
      </c>
      <c r="B144">
        <v>118</v>
      </c>
      <c r="C144" s="1" t="s">
        <v>28</v>
      </c>
      <c r="D144" s="3">
        <v>45052.994444444441</v>
      </c>
      <c r="E144">
        <v>4963</v>
      </c>
      <c r="F144">
        <v>5</v>
      </c>
      <c r="G144" t="str">
        <f t="shared" si="12"/>
        <v>Excellent</v>
      </c>
      <c r="H144" s="5">
        <v>45052</v>
      </c>
      <c r="I144" s="6">
        <v>0.99444444444444446</v>
      </c>
      <c r="J144">
        <f t="shared" si="10"/>
        <v>5</v>
      </c>
      <c r="K144">
        <f t="shared" si="13"/>
        <v>23</v>
      </c>
      <c r="L144">
        <f t="shared" si="14"/>
        <v>52</v>
      </c>
      <c r="M144">
        <f t="shared" si="11"/>
        <v>27</v>
      </c>
    </row>
    <row r="145" spans="1:13" x14ac:dyDescent="0.35">
      <c r="A145">
        <v>1494087</v>
      </c>
      <c r="B145">
        <v>118</v>
      </c>
      <c r="C145" s="1" t="s">
        <v>29</v>
      </c>
      <c r="D145" s="3">
        <v>45039.067361111112</v>
      </c>
      <c r="E145">
        <v>4409</v>
      </c>
      <c r="F145">
        <v>5</v>
      </c>
      <c r="G145" t="str">
        <f t="shared" si="12"/>
        <v>Excellent</v>
      </c>
      <c r="H145" s="5">
        <v>45039</v>
      </c>
      <c r="I145" s="6">
        <v>6.7361111111111108E-2</v>
      </c>
      <c r="J145">
        <f t="shared" si="10"/>
        <v>4</v>
      </c>
      <c r="K145">
        <f t="shared" si="13"/>
        <v>1</v>
      </c>
      <c r="L145">
        <f t="shared" si="14"/>
        <v>37</v>
      </c>
      <c r="M145">
        <f t="shared" si="11"/>
        <v>27</v>
      </c>
    </row>
    <row r="146" spans="1:13" x14ac:dyDescent="0.35">
      <c r="A146">
        <v>499444</v>
      </c>
      <c r="B146">
        <v>122</v>
      </c>
      <c r="C146" s="1" t="s">
        <v>26</v>
      </c>
      <c r="D146" s="2">
        <v>45131.002083333333</v>
      </c>
      <c r="E146">
        <v>3415</v>
      </c>
      <c r="F146">
        <v>5</v>
      </c>
      <c r="G146" t="str">
        <f t="shared" si="12"/>
        <v>Excellent</v>
      </c>
      <c r="H146" s="5">
        <v>45131</v>
      </c>
      <c r="I146" s="6">
        <v>2.0833333333333333E-3</v>
      </c>
      <c r="J146">
        <f t="shared" si="10"/>
        <v>7</v>
      </c>
      <c r="K146">
        <f t="shared" si="13"/>
        <v>0</v>
      </c>
      <c r="L146">
        <f t="shared" si="14"/>
        <v>3</v>
      </c>
      <c r="M146">
        <f t="shared" si="11"/>
        <v>1</v>
      </c>
    </row>
    <row r="147" spans="1:13" x14ac:dyDescent="0.35">
      <c r="A147">
        <v>1307458</v>
      </c>
      <c r="B147">
        <v>122</v>
      </c>
      <c r="C147" s="1" t="s">
        <v>27</v>
      </c>
      <c r="D147" s="3">
        <v>44927.063194444447</v>
      </c>
      <c r="E147">
        <v>4800</v>
      </c>
      <c r="F147">
        <v>1</v>
      </c>
      <c r="G147" t="str">
        <f t="shared" si="12"/>
        <v>Need Improvement</v>
      </c>
      <c r="H147" s="5">
        <v>44927</v>
      </c>
      <c r="I147" s="6">
        <v>6.3194444444444442E-2</v>
      </c>
      <c r="J147">
        <f t="shared" si="10"/>
        <v>1</v>
      </c>
      <c r="K147">
        <f t="shared" si="13"/>
        <v>1</v>
      </c>
      <c r="L147">
        <f t="shared" si="14"/>
        <v>31</v>
      </c>
      <c r="M147">
        <f t="shared" si="11"/>
        <v>1</v>
      </c>
    </row>
    <row r="148" spans="1:13" x14ac:dyDescent="0.35">
      <c r="A148">
        <v>1466316</v>
      </c>
      <c r="B148">
        <v>122</v>
      </c>
      <c r="C148" s="1" t="s">
        <v>28</v>
      </c>
      <c r="D148" s="3">
        <v>44933.07708333333</v>
      </c>
      <c r="E148">
        <v>2388</v>
      </c>
      <c r="F148">
        <v>2</v>
      </c>
      <c r="G148" t="str">
        <f t="shared" si="12"/>
        <v>Need Improvement</v>
      </c>
      <c r="H148" s="5">
        <v>44933</v>
      </c>
      <c r="I148" s="6">
        <v>7.7083333333333337E-2</v>
      </c>
      <c r="J148">
        <f t="shared" si="10"/>
        <v>1</v>
      </c>
      <c r="K148">
        <f t="shared" si="13"/>
        <v>1</v>
      </c>
      <c r="L148">
        <f t="shared" si="14"/>
        <v>51</v>
      </c>
      <c r="M148">
        <f t="shared" si="11"/>
        <v>1</v>
      </c>
    </row>
    <row r="149" spans="1:13" x14ac:dyDescent="0.35">
      <c r="A149">
        <v>499301</v>
      </c>
      <c r="B149">
        <v>125</v>
      </c>
      <c r="C149" s="1" t="s">
        <v>29</v>
      </c>
      <c r="D149" s="2">
        <v>45215.061111111114</v>
      </c>
      <c r="E149">
        <v>1731</v>
      </c>
      <c r="F149">
        <v>1</v>
      </c>
      <c r="G149" t="str">
        <f t="shared" si="12"/>
        <v>Need Improvement</v>
      </c>
      <c r="H149" s="5">
        <v>45215</v>
      </c>
      <c r="I149" s="6">
        <v>6.1111111111111116E-2</v>
      </c>
      <c r="J149">
        <f t="shared" si="10"/>
        <v>10</v>
      </c>
      <c r="K149">
        <f t="shared" si="13"/>
        <v>1</v>
      </c>
      <c r="L149">
        <f t="shared" si="14"/>
        <v>28</v>
      </c>
      <c r="M149">
        <f t="shared" si="11"/>
        <v>4</v>
      </c>
    </row>
    <row r="150" spans="1:13" x14ac:dyDescent="0.35">
      <c r="A150">
        <v>1433358</v>
      </c>
      <c r="B150">
        <v>125</v>
      </c>
      <c r="C150" s="1" t="s">
        <v>26</v>
      </c>
      <c r="D150" s="3">
        <v>45076.013888888891</v>
      </c>
      <c r="E150">
        <v>3540</v>
      </c>
      <c r="F150">
        <v>1</v>
      </c>
      <c r="G150" t="str">
        <f t="shared" si="12"/>
        <v>Need Improvement</v>
      </c>
      <c r="H150" s="5">
        <v>45076</v>
      </c>
      <c r="I150" s="6">
        <v>1.3888888888888888E-2</v>
      </c>
      <c r="J150">
        <f t="shared" si="10"/>
        <v>5</v>
      </c>
      <c r="K150">
        <f t="shared" si="13"/>
        <v>0</v>
      </c>
      <c r="L150">
        <f t="shared" si="14"/>
        <v>20</v>
      </c>
      <c r="M150">
        <f t="shared" si="11"/>
        <v>4</v>
      </c>
    </row>
    <row r="151" spans="1:13" x14ac:dyDescent="0.35">
      <c r="A151">
        <v>401879</v>
      </c>
      <c r="B151">
        <v>126</v>
      </c>
      <c r="C151" s="1" t="s">
        <v>27</v>
      </c>
      <c r="D151" s="2">
        <v>45052.981944444444</v>
      </c>
      <c r="E151">
        <v>1922</v>
      </c>
      <c r="F151">
        <v>4</v>
      </c>
      <c r="G151" t="str">
        <f t="shared" si="12"/>
        <v>Good</v>
      </c>
      <c r="H151" s="5">
        <v>45052</v>
      </c>
      <c r="I151" s="6">
        <v>0.9819444444444444</v>
      </c>
      <c r="J151">
        <f t="shared" si="10"/>
        <v>5</v>
      </c>
      <c r="K151">
        <f t="shared" si="13"/>
        <v>23</v>
      </c>
      <c r="L151">
        <f t="shared" si="14"/>
        <v>34</v>
      </c>
      <c r="M151">
        <f t="shared" si="11"/>
        <v>5</v>
      </c>
    </row>
    <row r="152" spans="1:13" x14ac:dyDescent="0.35">
      <c r="A152">
        <v>1093757</v>
      </c>
      <c r="B152">
        <v>127</v>
      </c>
      <c r="C152" s="1" t="s">
        <v>28</v>
      </c>
      <c r="D152" s="3">
        <v>45264</v>
      </c>
      <c r="E152">
        <v>2566</v>
      </c>
      <c r="F152">
        <v>5</v>
      </c>
      <c r="G152" t="str">
        <f t="shared" si="12"/>
        <v>Excellent</v>
      </c>
      <c r="H152" s="5">
        <v>45264</v>
      </c>
      <c r="I152" s="6">
        <v>0</v>
      </c>
      <c r="J152">
        <f t="shared" si="10"/>
        <v>12</v>
      </c>
      <c r="K152">
        <f t="shared" si="13"/>
        <v>0</v>
      </c>
      <c r="L152">
        <f t="shared" si="14"/>
        <v>0</v>
      </c>
      <c r="M152">
        <f t="shared" si="11"/>
        <v>6</v>
      </c>
    </row>
    <row r="153" spans="1:13" x14ac:dyDescent="0.35">
      <c r="A153">
        <v>1536698</v>
      </c>
      <c r="B153">
        <v>127</v>
      </c>
      <c r="C153" s="1" t="s">
        <v>29</v>
      </c>
      <c r="D153" s="3">
        <v>45240.088194444441</v>
      </c>
      <c r="E153">
        <v>3340</v>
      </c>
      <c r="F153">
        <v>5</v>
      </c>
      <c r="G153" t="str">
        <f t="shared" si="12"/>
        <v>Excellent</v>
      </c>
      <c r="H153" s="5">
        <v>45240</v>
      </c>
      <c r="I153" s="6">
        <v>8.819444444444445E-2</v>
      </c>
      <c r="J153">
        <f t="shared" si="10"/>
        <v>11</v>
      </c>
      <c r="K153">
        <f t="shared" si="13"/>
        <v>2</v>
      </c>
      <c r="L153">
        <f t="shared" si="14"/>
        <v>7</v>
      </c>
      <c r="M153">
        <f t="shared" si="11"/>
        <v>6</v>
      </c>
    </row>
    <row r="154" spans="1:13" x14ac:dyDescent="0.35">
      <c r="A154">
        <v>73293</v>
      </c>
      <c r="B154">
        <v>128</v>
      </c>
      <c r="C154" s="1" t="s">
        <v>26</v>
      </c>
      <c r="D154" s="2">
        <v>45272.057638888888</v>
      </c>
      <c r="E154">
        <v>2571</v>
      </c>
      <c r="F154">
        <v>3</v>
      </c>
      <c r="G154" t="str">
        <f t="shared" si="12"/>
        <v>Need Improvement</v>
      </c>
      <c r="H154" s="5">
        <v>45272</v>
      </c>
      <c r="I154" s="6">
        <v>5.7638888888888885E-2</v>
      </c>
      <c r="J154">
        <f t="shared" si="10"/>
        <v>12</v>
      </c>
      <c r="K154">
        <f t="shared" si="13"/>
        <v>1</v>
      </c>
      <c r="L154">
        <f t="shared" si="14"/>
        <v>23</v>
      </c>
      <c r="M154">
        <f t="shared" si="11"/>
        <v>7</v>
      </c>
    </row>
    <row r="155" spans="1:13" x14ac:dyDescent="0.35">
      <c r="A155">
        <v>98856</v>
      </c>
      <c r="B155">
        <v>129</v>
      </c>
      <c r="C155" s="1" t="s">
        <v>27</v>
      </c>
      <c r="D155" s="2">
        <v>45239.006944444445</v>
      </c>
      <c r="E155">
        <v>1623</v>
      </c>
      <c r="F155">
        <v>2</v>
      </c>
      <c r="G155" t="str">
        <f t="shared" si="12"/>
        <v>Need Improvement</v>
      </c>
      <c r="H155" s="5">
        <v>45239</v>
      </c>
      <c r="I155" s="6">
        <v>6.9444444444444441E-3</v>
      </c>
      <c r="J155">
        <f t="shared" si="10"/>
        <v>11</v>
      </c>
      <c r="K155">
        <f t="shared" si="13"/>
        <v>0</v>
      </c>
      <c r="L155">
        <f t="shared" si="14"/>
        <v>10</v>
      </c>
      <c r="M155">
        <f t="shared" si="11"/>
        <v>8</v>
      </c>
    </row>
    <row r="156" spans="1:13" x14ac:dyDescent="0.35">
      <c r="A156">
        <v>1311114</v>
      </c>
      <c r="B156">
        <v>130</v>
      </c>
      <c r="C156" s="1" t="s">
        <v>28</v>
      </c>
      <c r="D156" s="3">
        <v>45100.055555555555</v>
      </c>
      <c r="E156">
        <v>4915</v>
      </c>
      <c r="F156">
        <v>3</v>
      </c>
      <c r="G156" t="str">
        <f t="shared" si="12"/>
        <v>Need Improvement</v>
      </c>
      <c r="H156" s="5">
        <v>45100</v>
      </c>
      <c r="I156" s="6">
        <v>5.5555555555555552E-2</v>
      </c>
      <c r="J156">
        <f t="shared" si="10"/>
        <v>6</v>
      </c>
      <c r="K156">
        <f t="shared" si="13"/>
        <v>1</v>
      </c>
      <c r="L156">
        <f t="shared" si="14"/>
        <v>20</v>
      </c>
      <c r="M156">
        <f t="shared" si="11"/>
        <v>9</v>
      </c>
    </row>
    <row r="157" spans="1:13" x14ac:dyDescent="0.35">
      <c r="A157">
        <v>552683</v>
      </c>
      <c r="B157">
        <v>131</v>
      </c>
      <c r="C157" s="1" t="s">
        <v>29</v>
      </c>
      <c r="D157" s="2">
        <v>45054.05972222222</v>
      </c>
      <c r="E157">
        <v>2256</v>
      </c>
      <c r="F157">
        <v>5</v>
      </c>
      <c r="G157" t="str">
        <f t="shared" si="12"/>
        <v>Excellent</v>
      </c>
      <c r="H157" s="5">
        <v>45054</v>
      </c>
      <c r="I157" s="6">
        <v>5.9722222222222225E-2</v>
      </c>
      <c r="J157">
        <f t="shared" si="10"/>
        <v>5</v>
      </c>
      <c r="K157">
        <f t="shared" si="13"/>
        <v>1</v>
      </c>
      <c r="L157">
        <f t="shared" si="14"/>
        <v>26</v>
      </c>
      <c r="M157">
        <f t="shared" si="11"/>
        <v>10</v>
      </c>
    </row>
    <row r="158" spans="1:13" x14ac:dyDescent="0.35">
      <c r="A158">
        <v>1590156</v>
      </c>
      <c r="B158">
        <v>131</v>
      </c>
      <c r="C158" s="1" t="s">
        <v>26</v>
      </c>
      <c r="D158" s="3">
        <v>45015.990277777775</v>
      </c>
      <c r="E158">
        <v>1377</v>
      </c>
      <c r="F158">
        <v>2</v>
      </c>
      <c r="G158" t="str">
        <f t="shared" si="12"/>
        <v>Need Improvement</v>
      </c>
      <c r="H158" s="5">
        <v>45015</v>
      </c>
      <c r="I158" s="6">
        <v>0.9902777777777777</v>
      </c>
      <c r="J158">
        <f t="shared" si="10"/>
        <v>3</v>
      </c>
      <c r="K158">
        <f t="shared" si="13"/>
        <v>23</v>
      </c>
      <c r="L158">
        <f t="shared" si="14"/>
        <v>46</v>
      </c>
      <c r="M158">
        <f t="shared" si="11"/>
        <v>10</v>
      </c>
    </row>
    <row r="159" spans="1:13" x14ac:dyDescent="0.35">
      <c r="A159">
        <v>306798</v>
      </c>
      <c r="B159">
        <v>132</v>
      </c>
      <c r="C159" s="1" t="s">
        <v>27</v>
      </c>
      <c r="D159" s="2">
        <v>44940.020138888889</v>
      </c>
      <c r="E159">
        <v>4544</v>
      </c>
      <c r="F159">
        <v>5</v>
      </c>
      <c r="G159" t="str">
        <f t="shared" si="12"/>
        <v>Excellent</v>
      </c>
      <c r="H159" s="5">
        <v>44940</v>
      </c>
      <c r="I159" s="6">
        <v>2.013888888888889E-2</v>
      </c>
      <c r="J159">
        <f t="shared" si="10"/>
        <v>1</v>
      </c>
      <c r="K159">
        <f t="shared" si="13"/>
        <v>0</v>
      </c>
      <c r="L159">
        <f t="shared" si="14"/>
        <v>29</v>
      </c>
      <c r="M159">
        <f t="shared" si="11"/>
        <v>11</v>
      </c>
    </row>
    <row r="160" spans="1:13" x14ac:dyDescent="0.35">
      <c r="A160">
        <v>322784</v>
      </c>
      <c r="B160">
        <v>132</v>
      </c>
      <c r="C160" s="1" t="s">
        <v>28</v>
      </c>
      <c r="D160" s="2">
        <v>44928.972916666666</v>
      </c>
      <c r="E160">
        <v>1699</v>
      </c>
      <c r="F160">
        <v>5</v>
      </c>
      <c r="G160" t="str">
        <f t="shared" si="12"/>
        <v>Excellent</v>
      </c>
      <c r="H160" s="5">
        <v>44928</v>
      </c>
      <c r="I160" s="6">
        <v>0.97291666666666676</v>
      </c>
      <c r="J160">
        <f t="shared" si="10"/>
        <v>1</v>
      </c>
      <c r="K160">
        <f t="shared" si="13"/>
        <v>23</v>
      </c>
      <c r="L160">
        <f t="shared" si="14"/>
        <v>21</v>
      </c>
      <c r="M160">
        <f t="shared" si="11"/>
        <v>11</v>
      </c>
    </row>
    <row r="161" spans="1:13" x14ac:dyDescent="0.35">
      <c r="A161">
        <v>649787</v>
      </c>
      <c r="B161">
        <v>132</v>
      </c>
      <c r="C161" s="1" t="s">
        <v>29</v>
      </c>
      <c r="D161" s="2">
        <v>45001.029166666667</v>
      </c>
      <c r="E161">
        <v>3027</v>
      </c>
      <c r="F161">
        <v>3</v>
      </c>
      <c r="G161" t="str">
        <f t="shared" si="12"/>
        <v>Need Improvement</v>
      </c>
      <c r="H161" s="5">
        <v>45001</v>
      </c>
      <c r="I161" s="6">
        <v>2.9166666666666664E-2</v>
      </c>
      <c r="J161">
        <f t="shared" si="10"/>
        <v>3</v>
      </c>
      <c r="K161">
        <f t="shared" si="13"/>
        <v>0</v>
      </c>
      <c r="L161">
        <f t="shared" si="14"/>
        <v>42</v>
      </c>
      <c r="M161">
        <f t="shared" si="11"/>
        <v>11</v>
      </c>
    </row>
    <row r="162" spans="1:13" x14ac:dyDescent="0.35">
      <c r="A162">
        <v>730295</v>
      </c>
      <c r="B162">
        <v>134</v>
      </c>
      <c r="C162" s="1" t="s">
        <v>26</v>
      </c>
      <c r="D162" s="3">
        <v>45144.00277777778</v>
      </c>
      <c r="E162">
        <v>1114</v>
      </c>
      <c r="F162">
        <v>2</v>
      </c>
      <c r="G162" t="str">
        <f t="shared" si="12"/>
        <v>Need Improvement</v>
      </c>
      <c r="H162" s="5">
        <v>45144</v>
      </c>
      <c r="I162" s="6">
        <v>2.7777777777777779E-3</v>
      </c>
      <c r="J162">
        <f t="shared" si="10"/>
        <v>8</v>
      </c>
      <c r="K162">
        <f t="shared" si="13"/>
        <v>0</v>
      </c>
      <c r="L162">
        <f t="shared" si="14"/>
        <v>4</v>
      </c>
      <c r="M162">
        <f t="shared" si="11"/>
        <v>13</v>
      </c>
    </row>
    <row r="163" spans="1:13" x14ac:dyDescent="0.35">
      <c r="A163">
        <v>1343941</v>
      </c>
      <c r="B163">
        <v>135</v>
      </c>
      <c r="C163" s="1" t="s">
        <v>27</v>
      </c>
      <c r="D163" s="3">
        <v>45147.968055555553</v>
      </c>
      <c r="E163">
        <v>2052</v>
      </c>
      <c r="F163">
        <v>5</v>
      </c>
      <c r="G163" t="str">
        <f t="shared" si="12"/>
        <v>Excellent</v>
      </c>
      <c r="H163" s="5">
        <v>45147</v>
      </c>
      <c r="I163" s="6">
        <v>0.96805555555555556</v>
      </c>
      <c r="J163">
        <f t="shared" si="10"/>
        <v>8</v>
      </c>
      <c r="K163">
        <f t="shared" si="13"/>
        <v>23</v>
      </c>
      <c r="L163">
        <f t="shared" si="14"/>
        <v>14</v>
      </c>
      <c r="M163">
        <f t="shared" si="11"/>
        <v>14</v>
      </c>
    </row>
    <row r="164" spans="1:13" x14ac:dyDescent="0.35">
      <c r="A164">
        <v>1516974</v>
      </c>
      <c r="B164">
        <v>136</v>
      </c>
      <c r="C164" s="1" t="s">
        <v>28</v>
      </c>
      <c r="D164" s="3">
        <v>45057.038194444445</v>
      </c>
      <c r="E164">
        <v>4218</v>
      </c>
      <c r="F164">
        <v>1</v>
      </c>
      <c r="G164" t="str">
        <f t="shared" si="12"/>
        <v>Need Improvement</v>
      </c>
      <c r="H164" s="5">
        <v>45057</v>
      </c>
      <c r="I164" s="6">
        <v>3.8194444444444441E-2</v>
      </c>
      <c r="J164">
        <f t="shared" si="10"/>
        <v>5</v>
      </c>
      <c r="K164">
        <f t="shared" si="13"/>
        <v>0</v>
      </c>
      <c r="L164">
        <f t="shared" si="14"/>
        <v>55</v>
      </c>
      <c r="M164">
        <f t="shared" si="11"/>
        <v>15</v>
      </c>
    </row>
    <row r="165" spans="1:13" x14ac:dyDescent="0.35">
      <c r="A165">
        <v>318630</v>
      </c>
      <c r="B165">
        <v>137</v>
      </c>
      <c r="C165" s="1" t="s">
        <v>29</v>
      </c>
      <c r="D165" s="2">
        <v>45029.973611111112</v>
      </c>
      <c r="E165">
        <v>3239</v>
      </c>
      <c r="F165">
        <v>4</v>
      </c>
      <c r="G165" t="str">
        <f t="shared" si="12"/>
        <v>Good</v>
      </c>
      <c r="H165" s="5">
        <v>45029</v>
      </c>
      <c r="I165" s="6">
        <v>0.97361111111111109</v>
      </c>
      <c r="J165">
        <f t="shared" si="10"/>
        <v>4</v>
      </c>
      <c r="K165">
        <f t="shared" si="13"/>
        <v>23</v>
      </c>
      <c r="L165">
        <f t="shared" si="14"/>
        <v>22</v>
      </c>
      <c r="M165">
        <f t="shared" si="11"/>
        <v>16</v>
      </c>
    </row>
    <row r="166" spans="1:13" x14ac:dyDescent="0.35">
      <c r="A166">
        <v>1147846</v>
      </c>
      <c r="B166">
        <v>137</v>
      </c>
      <c r="C166" s="1" t="s">
        <v>26</v>
      </c>
      <c r="D166" s="3">
        <v>45224.023611111108</v>
      </c>
      <c r="E166">
        <v>558</v>
      </c>
      <c r="F166">
        <v>1</v>
      </c>
      <c r="G166" t="str">
        <f t="shared" si="12"/>
        <v>Need Improvement</v>
      </c>
      <c r="H166" s="5">
        <v>45224</v>
      </c>
      <c r="I166" s="6">
        <v>2.361111111111111E-2</v>
      </c>
      <c r="J166">
        <f t="shared" si="10"/>
        <v>10</v>
      </c>
      <c r="K166">
        <f t="shared" si="13"/>
        <v>0</v>
      </c>
      <c r="L166">
        <f t="shared" si="14"/>
        <v>34</v>
      </c>
      <c r="M166">
        <f t="shared" si="11"/>
        <v>16</v>
      </c>
    </row>
    <row r="167" spans="1:13" x14ac:dyDescent="0.35">
      <c r="A167">
        <v>280739</v>
      </c>
      <c r="B167">
        <v>138</v>
      </c>
      <c r="C167" s="1" t="s">
        <v>27</v>
      </c>
      <c r="D167" s="2">
        <v>45113.984027777777</v>
      </c>
      <c r="E167">
        <v>1099</v>
      </c>
      <c r="F167">
        <v>5</v>
      </c>
      <c r="G167" t="str">
        <f t="shared" si="12"/>
        <v>Excellent</v>
      </c>
      <c r="H167" s="5">
        <v>45113</v>
      </c>
      <c r="I167" s="6">
        <v>0.98402777777777783</v>
      </c>
      <c r="J167">
        <f t="shared" si="10"/>
        <v>7</v>
      </c>
      <c r="K167">
        <f t="shared" si="13"/>
        <v>23</v>
      </c>
      <c r="L167">
        <f t="shared" si="14"/>
        <v>37</v>
      </c>
      <c r="M167">
        <f t="shared" si="11"/>
        <v>17</v>
      </c>
    </row>
    <row r="168" spans="1:13" x14ac:dyDescent="0.35">
      <c r="A168">
        <v>114309</v>
      </c>
      <c r="B168">
        <v>139</v>
      </c>
      <c r="C168" s="1" t="s">
        <v>28</v>
      </c>
      <c r="D168" s="2">
        <v>45102.070833333331</v>
      </c>
      <c r="E168">
        <v>3878</v>
      </c>
      <c r="F168">
        <v>3</v>
      </c>
      <c r="G168" t="str">
        <f t="shared" si="12"/>
        <v>Need Improvement</v>
      </c>
      <c r="H168" s="5">
        <v>45102</v>
      </c>
      <c r="I168" s="6">
        <v>7.0833333333333331E-2</v>
      </c>
      <c r="J168">
        <f t="shared" si="10"/>
        <v>6</v>
      </c>
      <c r="K168">
        <f t="shared" si="13"/>
        <v>1</v>
      </c>
      <c r="L168">
        <f t="shared" si="14"/>
        <v>42</v>
      </c>
      <c r="M168">
        <f t="shared" si="11"/>
        <v>18</v>
      </c>
    </row>
    <row r="169" spans="1:13" x14ac:dyDescent="0.35">
      <c r="A169">
        <v>1471380</v>
      </c>
      <c r="B169">
        <v>139</v>
      </c>
      <c r="C169" s="1" t="s">
        <v>29</v>
      </c>
      <c r="D169" s="3">
        <v>45166.959722222222</v>
      </c>
      <c r="E169">
        <v>4611</v>
      </c>
      <c r="F169">
        <v>3</v>
      </c>
      <c r="G169" t="str">
        <f t="shared" si="12"/>
        <v>Need Improvement</v>
      </c>
      <c r="H169" s="5">
        <v>45166</v>
      </c>
      <c r="I169" s="6">
        <v>0.95972222222222225</v>
      </c>
      <c r="J169">
        <f t="shared" si="10"/>
        <v>8</v>
      </c>
      <c r="K169">
        <f t="shared" si="13"/>
        <v>23</v>
      </c>
      <c r="L169">
        <f t="shared" si="14"/>
        <v>2</v>
      </c>
      <c r="M169">
        <f t="shared" si="11"/>
        <v>18</v>
      </c>
    </row>
    <row r="170" spans="1:13" x14ac:dyDescent="0.35">
      <c r="A170">
        <v>131508</v>
      </c>
      <c r="B170">
        <v>140</v>
      </c>
      <c r="C170" s="1" t="s">
        <v>26</v>
      </c>
      <c r="D170" s="2">
        <v>44968.034722222219</v>
      </c>
      <c r="E170">
        <v>2696</v>
      </c>
      <c r="F170">
        <v>3</v>
      </c>
      <c r="G170" t="str">
        <f t="shared" si="12"/>
        <v>Need Improvement</v>
      </c>
      <c r="H170" s="5">
        <v>44968</v>
      </c>
      <c r="I170" s="6">
        <v>3.4722222222222224E-2</v>
      </c>
      <c r="J170">
        <f t="shared" si="10"/>
        <v>2</v>
      </c>
      <c r="K170">
        <f t="shared" si="13"/>
        <v>0</v>
      </c>
      <c r="L170">
        <f t="shared" si="14"/>
        <v>50</v>
      </c>
      <c r="M170">
        <f t="shared" si="11"/>
        <v>19</v>
      </c>
    </row>
    <row r="171" spans="1:13" x14ac:dyDescent="0.35">
      <c r="A171">
        <v>85703</v>
      </c>
      <c r="B171">
        <v>142</v>
      </c>
      <c r="C171" s="1" t="s">
        <v>27</v>
      </c>
      <c r="D171" s="2">
        <v>44931.990972222222</v>
      </c>
      <c r="E171">
        <v>4289</v>
      </c>
      <c r="F171">
        <v>2</v>
      </c>
      <c r="G171" t="str">
        <f t="shared" si="12"/>
        <v>Need Improvement</v>
      </c>
      <c r="H171" s="5">
        <v>44931</v>
      </c>
      <c r="I171" s="6">
        <v>0.99097222222222225</v>
      </c>
      <c r="J171">
        <f t="shared" si="10"/>
        <v>1</v>
      </c>
      <c r="K171">
        <f t="shared" si="13"/>
        <v>23</v>
      </c>
      <c r="L171">
        <f t="shared" si="14"/>
        <v>47</v>
      </c>
      <c r="M171">
        <f t="shared" si="11"/>
        <v>21</v>
      </c>
    </row>
    <row r="172" spans="1:13" x14ac:dyDescent="0.35">
      <c r="A172">
        <v>1337570</v>
      </c>
      <c r="B172">
        <v>143</v>
      </c>
      <c r="C172" s="1" t="s">
        <v>28</v>
      </c>
      <c r="D172" s="3">
        <v>44963.965277777781</v>
      </c>
      <c r="E172">
        <v>703</v>
      </c>
      <c r="F172">
        <v>1</v>
      </c>
      <c r="G172" t="str">
        <f t="shared" si="12"/>
        <v>Need Improvement</v>
      </c>
      <c r="H172" s="5">
        <v>44963</v>
      </c>
      <c r="I172" s="6">
        <v>0.96527777777777779</v>
      </c>
      <c r="J172">
        <f t="shared" si="10"/>
        <v>2</v>
      </c>
      <c r="K172">
        <f t="shared" si="13"/>
        <v>23</v>
      </c>
      <c r="L172">
        <f t="shared" si="14"/>
        <v>10</v>
      </c>
      <c r="M172">
        <f t="shared" si="11"/>
        <v>22</v>
      </c>
    </row>
    <row r="173" spans="1:13" x14ac:dyDescent="0.35">
      <c r="A173">
        <v>1642122</v>
      </c>
      <c r="B173">
        <v>143</v>
      </c>
      <c r="C173" s="1" t="s">
        <v>29</v>
      </c>
      <c r="D173" s="3">
        <v>45227.011805555558</v>
      </c>
      <c r="E173">
        <v>632</v>
      </c>
      <c r="F173">
        <v>5</v>
      </c>
      <c r="G173" t="str">
        <f t="shared" si="12"/>
        <v>Excellent</v>
      </c>
      <c r="H173" s="5">
        <v>45227</v>
      </c>
      <c r="I173" s="6">
        <v>1.1805555555555555E-2</v>
      </c>
      <c r="J173">
        <f t="shared" si="10"/>
        <v>10</v>
      </c>
      <c r="K173">
        <f t="shared" si="13"/>
        <v>0</v>
      </c>
      <c r="L173">
        <f t="shared" si="14"/>
        <v>17</v>
      </c>
      <c r="M173">
        <f t="shared" si="11"/>
        <v>22</v>
      </c>
    </row>
    <row r="174" spans="1:13" x14ac:dyDescent="0.35">
      <c r="A174">
        <v>1089032</v>
      </c>
      <c r="B174">
        <v>144</v>
      </c>
      <c r="C174" s="1" t="s">
        <v>26</v>
      </c>
      <c r="D174" s="3">
        <v>45085.022916666669</v>
      </c>
      <c r="E174">
        <v>889</v>
      </c>
      <c r="F174">
        <v>5</v>
      </c>
      <c r="G174" t="str">
        <f t="shared" si="12"/>
        <v>Excellent</v>
      </c>
      <c r="H174" s="5">
        <v>45085</v>
      </c>
      <c r="I174" s="6">
        <v>2.2916666666666669E-2</v>
      </c>
      <c r="J174">
        <f t="shared" si="10"/>
        <v>6</v>
      </c>
      <c r="K174">
        <f t="shared" si="13"/>
        <v>0</v>
      </c>
      <c r="L174">
        <f t="shared" si="14"/>
        <v>33</v>
      </c>
      <c r="M174">
        <f t="shared" si="11"/>
        <v>23</v>
      </c>
    </row>
    <row r="175" spans="1:13" x14ac:dyDescent="0.35">
      <c r="A175">
        <v>1358679</v>
      </c>
      <c r="B175">
        <v>144</v>
      </c>
      <c r="C175" s="1" t="s">
        <v>27</v>
      </c>
      <c r="D175" s="3">
        <v>45011.042361111111</v>
      </c>
      <c r="E175">
        <v>3910</v>
      </c>
      <c r="F175">
        <v>5</v>
      </c>
      <c r="G175" t="str">
        <f t="shared" si="12"/>
        <v>Excellent</v>
      </c>
      <c r="H175" s="5">
        <v>45011</v>
      </c>
      <c r="I175" s="6">
        <v>4.2361111111111106E-2</v>
      </c>
      <c r="J175">
        <f t="shared" si="10"/>
        <v>3</v>
      </c>
      <c r="K175">
        <f t="shared" si="13"/>
        <v>1</v>
      </c>
      <c r="L175">
        <f t="shared" si="14"/>
        <v>1</v>
      </c>
      <c r="M175">
        <f t="shared" si="11"/>
        <v>23</v>
      </c>
    </row>
    <row r="176" spans="1:13" x14ac:dyDescent="0.35">
      <c r="A176">
        <v>1376435</v>
      </c>
      <c r="B176">
        <v>145</v>
      </c>
      <c r="C176" s="1" t="s">
        <v>28</v>
      </c>
      <c r="D176" s="3">
        <v>44991.986111111109</v>
      </c>
      <c r="E176">
        <v>1466</v>
      </c>
      <c r="F176">
        <v>2</v>
      </c>
      <c r="G176" t="str">
        <f t="shared" si="12"/>
        <v>Need Improvement</v>
      </c>
      <c r="H176" s="5">
        <v>44991</v>
      </c>
      <c r="I176" s="6">
        <v>0.98611111111111116</v>
      </c>
      <c r="J176">
        <f t="shared" si="10"/>
        <v>3</v>
      </c>
      <c r="K176">
        <f t="shared" si="13"/>
        <v>23</v>
      </c>
      <c r="L176">
        <f t="shared" si="14"/>
        <v>40</v>
      </c>
      <c r="M176">
        <f t="shared" si="11"/>
        <v>24</v>
      </c>
    </row>
    <row r="177" spans="1:13" x14ac:dyDescent="0.35">
      <c r="A177">
        <v>566985</v>
      </c>
      <c r="B177">
        <v>146</v>
      </c>
      <c r="C177" s="1" t="s">
        <v>29</v>
      </c>
      <c r="D177" s="2">
        <v>45104.033333333333</v>
      </c>
      <c r="E177">
        <v>1930</v>
      </c>
      <c r="F177">
        <v>4</v>
      </c>
      <c r="G177" t="str">
        <f t="shared" si="12"/>
        <v>Good</v>
      </c>
      <c r="H177" s="5">
        <v>45104</v>
      </c>
      <c r="I177" s="6">
        <v>3.3333333333333333E-2</v>
      </c>
      <c r="J177">
        <f t="shared" si="10"/>
        <v>6</v>
      </c>
      <c r="K177">
        <f t="shared" si="13"/>
        <v>0</v>
      </c>
      <c r="L177">
        <f t="shared" si="14"/>
        <v>48</v>
      </c>
      <c r="M177">
        <f t="shared" si="11"/>
        <v>25</v>
      </c>
    </row>
    <row r="178" spans="1:13" x14ac:dyDescent="0.35">
      <c r="A178">
        <v>775856</v>
      </c>
      <c r="B178">
        <v>146</v>
      </c>
      <c r="C178" s="1" t="s">
        <v>26</v>
      </c>
      <c r="D178" s="3">
        <v>45214.01666666667</v>
      </c>
      <c r="E178">
        <v>1818</v>
      </c>
      <c r="F178">
        <v>5</v>
      </c>
      <c r="G178" t="str">
        <f t="shared" si="12"/>
        <v>Excellent</v>
      </c>
      <c r="H178" s="5">
        <v>45214</v>
      </c>
      <c r="I178" s="6">
        <v>1.6666666666666666E-2</v>
      </c>
      <c r="J178">
        <f t="shared" si="10"/>
        <v>10</v>
      </c>
      <c r="K178">
        <f t="shared" si="13"/>
        <v>0</v>
      </c>
      <c r="L178">
        <f t="shared" si="14"/>
        <v>24</v>
      </c>
      <c r="M178">
        <f t="shared" si="11"/>
        <v>25</v>
      </c>
    </row>
    <row r="179" spans="1:13" x14ac:dyDescent="0.35">
      <c r="A179">
        <v>1385078</v>
      </c>
      <c r="B179">
        <v>146</v>
      </c>
      <c r="C179" s="1" t="s">
        <v>27</v>
      </c>
      <c r="D179" s="3">
        <v>45126.064583333333</v>
      </c>
      <c r="E179">
        <v>527</v>
      </c>
      <c r="F179">
        <v>3</v>
      </c>
      <c r="G179" t="str">
        <f t="shared" si="12"/>
        <v>Need Improvement</v>
      </c>
      <c r="H179" s="5">
        <v>45126</v>
      </c>
      <c r="I179" s="6">
        <v>6.458333333333334E-2</v>
      </c>
      <c r="J179">
        <f t="shared" si="10"/>
        <v>7</v>
      </c>
      <c r="K179">
        <f t="shared" si="13"/>
        <v>1</v>
      </c>
      <c r="L179">
        <f t="shared" si="14"/>
        <v>33</v>
      </c>
      <c r="M179">
        <f t="shared" si="11"/>
        <v>25</v>
      </c>
    </row>
    <row r="180" spans="1:13" x14ac:dyDescent="0.35">
      <c r="A180">
        <v>1646930</v>
      </c>
      <c r="B180">
        <v>146</v>
      </c>
      <c r="C180" s="1" t="s">
        <v>28</v>
      </c>
      <c r="D180" s="3">
        <v>45087.04791666667</v>
      </c>
      <c r="E180">
        <v>1356</v>
      </c>
      <c r="F180">
        <v>5</v>
      </c>
      <c r="G180" t="str">
        <f t="shared" si="12"/>
        <v>Excellent</v>
      </c>
      <c r="H180" s="5">
        <v>45087</v>
      </c>
      <c r="I180" s="6">
        <v>4.7916666666666663E-2</v>
      </c>
      <c r="J180">
        <f t="shared" si="10"/>
        <v>6</v>
      </c>
      <c r="K180">
        <f t="shared" si="13"/>
        <v>1</v>
      </c>
      <c r="L180">
        <f t="shared" si="14"/>
        <v>9</v>
      </c>
      <c r="M180">
        <f t="shared" si="11"/>
        <v>25</v>
      </c>
    </row>
    <row r="181" spans="1:13" x14ac:dyDescent="0.35">
      <c r="A181">
        <v>54569</v>
      </c>
      <c r="B181">
        <v>147</v>
      </c>
      <c r="C181" s="1" t="s">
        <v>29</v>
      </c>
      <c r="D181" s="2">
        <v>45277.972916666666</v>
      </c>
      <c r="E181">
        <v>1142</v>
      </c>
      <c r="F181">
        <v>4</v>
      </c>
      <c r="G181" t="str">
        <f t="shared" si="12"/>
        <v>Good</v>
      </c>
      <c r="H181" s="5">
        <v>45277</v>
      </c>
      <c r="I181" s="6">
        <v>0.97291666666666676</v>
      </c>
      <c r="J181">
        <f t="shared" si="10"/>
        <v>12</v>
      </c>
      <c r="K181">
        <f t="shared" si="13"/>
        <v>23</v>
      </c>
      <c r="L181">
        <f t="shared" si="14"/>
        <v>21</v>
      </c>
      <c r="M181">
        <f t="shared" si="11"/>
        <v>26</v>
      </c>
    </row>
    <row r="182" spans="1:13" x14ac:dyDescent="0.35">
      <c r="A182">
        <v>122492</v>
      </c>
      <c r="B182">
        <v>147</v>
      </c>
      <c r="C182" s="1" t="s">
        <v>26</v>
      </c>
      <c r="D182" s="2">
        <v>45109.945138888892</v>
      </c>
      <c r="E182">
        <v>2759</v>
      </c>
      <c r="F182">
        <v>2</v>
      </c>
      <c r="G182" t="str">
        <f t="shared" si="12"/>
        <v>Need Improvement</v>
      </c>
      <c r="H182" s="5">
        <v>45109</v>
      </c>
      <c r="I182" s="6">
        <v>0.94513888888888886</v>
      </c>
      <c r="J182">
        <f t="shared" si="10"/>
        <v>7</v>
      </c>
      <c r="K182">
        <f t="shared" si="13"/>
        <v>22</v>
      </c>
      <c r="L182">
        <f t="shared" si="14"/>
        <v>41</v>
      </c>
      <c r="M182">
        <f t="shared" si="11"/>
        <v>26</v>
      </c>
    </row>
    <row r="183" spans="1:13" x14ac:dyDescent="0.35">
      <c r="A183">
        <v>361964</v>
      </c>
      <c r="B183">
        <v>147</v>
      </c>
      <c r="C183" s="1" t="s">
        <v>27</v>
      </c>
      <c r="D183" s="2">
        <v>44977.025000000001</v>
      </c>
      <c r="E183">
        <v>3453</v>
      </c>
      <c r="F183">
        <v>3</v>
      </c>
      <c r="G183" t="str">
        <f t="shared" si="12"/>
        <v>Need Improvement</v>
      </c>
      <c r="H183" s="5">
        <v>44977</v>
      </c>
      <c r="I183" s="6">
        <v>2.4999999999999998E-2</v>
      </c>
      <c r="J183">
        <f t="shared" si="10"/>
        <v>2</v>
      </c>
      <c r="K183">
        <f t="shared" si="13"/>
        <v>0</v>
      </c>
      <c r="L183">
        <f t="shared" si="14"/>
        <v>36</v>
      </c>
      <c r="M183">
        <f t="shared" si="11"/>
        <v>26</v>
      </c>
    </row>
    <row r="184" spans="1:13" x14ac:dyDescent="0.35">
      <c r="A184">
        <v>14971</v>
      </c>
      <c r="B184">
        <v>148</v>
      </c>
      <c r="C184" s="1" t="s">
        <v>28</v>
      </c>
      <c r="D184" s="2">
        <v>45179.004166666666</v>
      </c>
      <c r="E184">
        <v>3894</v>
      </c>
      <c r="F184">
        <v>3</v>
      </c>
      <c r="G184" t="str">
        <f t="shared" si="12"/>
        <v>Need Improvement</v>
      </c>
      <c r="H184" s="5">
        <v>45179</v>
      </c>
      <c r="I184" s="6">
        <v>4.1666666666666666E-3</v>
      </c>
      <c r="J184">
        <f t="shared" si="10"/>
        <v>9</v>
      </c>
      <c r="K184">
        <f t="shared" si="13"/>
        <v>0</v>
      </c>
      <c r="L184">
        <f t="shared" si="14"/>
        <v>6</v>
      </c>
      <c r="M184">
        <f t="shared" si="11"/>
        <v>27</v>
      </c>
    </row>
    <row r="185" spans="1:13" x14ac:dyDescent="0.35">
      <c r="A185">
        <v>226876</v>
      </c>
      <c r="B185">
        <v>150</v>
      </c>
      <c r="C185" s="1" t="s">
        <v>29</v>
      </c>
      <c r="D185" s="2">
        <v>44956.951388888891</v>
      </c>
      <c r="E185">
        <v>2939</v>
      </c>
      <c r="F185">
        <v>4</v>
      </c>
      <c r="G185" t="str">
        <f t="shared" si="12"/>
        <v>Good</v>
      </c>
      <c r="H185" s="5">
        <v>44956</v>
      </c>
      <c r="I185" s="6">
        <v>0.95138888888888884</v>
      </c>
      <c r="J185">
        <f t="shared" si="10"/>
        <v>1</v>
      </c>
      <c r="K185">
        <f t="shared" si="13"/>
        <v>22</v>
      </c>
      <c r="L185">
        <f t="shared" si="14"/>
        <v>50</v>
      </c>
      <c r="M185">
        <f t="shared" si="11"/>
        <v>29</v>
      </c>
    </row>
    <row r="186" spans="1:13" x14ac:dyDescent="0.35">
      <c r="A186">
        <v>1528079</v>
      </c>
      <c r="B186">
        <v>150</v>
      </c>
      <c r="C186" s="1" t="s">
        <v>26</v>
      </c>
      <c r="D186" s="3">
        <v>45273.003472222219</v>
      </c>
      <c r="E186">
        <v>1887</v>
      </c>
      <c r="F186">
        <v>3</v>
      </c>
      <c r="G186" t="str">
        <f t="shared" si="12"/>
        <v>Need Improvement</v>
      </c>
      <c r="H186" s="5">
        <v>45273</v>
      </c>
      <c r="I186" s="6">
        <v>3.472222222222222E-3</v>
      </c>
      <c r="J186">
        <f t="shared" si="10"/>
        <v>12</v>
      </c>
      <c r="K186">
        <f t="shared" si="13"/>
        <v>0</v>
      </c>
      <c r="L186">
        <f t="shared" si="14"/>
        <v>5</v>
      </c>
      <c r="M186">
        <f t="shared" si="11"/>
        <v>29</v>
      </c>
    </row>
    <row r="187" spans="1:13" x14ac:dyDescent="0.35">
      <c r="A187">
        <v>701802</v>
      </c>
      <c r="B187">
        <v>151</v>
      </c>
      <c r="C187" s="1" t="s">
        <v>27</v>
      </c>
      <c r="D187" s="3">
        <v>45020.05</v>
      </c>
      <c r="E187">
        <v>2544</v>
      </c>
      <c r="F187">
        <v>1</v>
      </c>
      <c r="G187" t="str">
        <f t="shared" si="12"/>
        <v>Need Improvement</v>
      </c>
      <c r="H187" s="5">
        <v>45020</v>
      </c>
      <c r="I187" s="6">
        <v>4.9999999999999996E-2</v>
      </c>
      <c r="J187">
        <f t="shared" si="10"/>
        <v>4</v>
      </c>
      <c r="K187">
        <f t="shared" si="13"/>
        <v>1</v>
      </c>
      <c r="L187">
        <f t="shared" si="14"/>
        <v>12</v>
      </c>
      <c r="M187">
        <f t="shared" si="11"/>
        <v>30</v>
      </c>
    </row>
    <row r="188" spans="1:13" x14ac:dyDescent="0.35">
      <c r="A188">
        <v>238602</v>
      </c>
      <c r="B188">
        <v>153</v>
      </c>
      <c r="C188" s="1" t="s">
        <v>28</v>
      </c>
      <c r="D188" s="2">
        <v>45017.05</v>
      </c>
      <c r="E188">
        <v>1440</v>
      </c>
      <c r="F188">
        <v>2</v>
      </c>
      <c r="G188" t="str">
        <f t="shared" si="12"/>
        <v>Need Improvement</v>
      </c>
      <c r="H188" s="5">
        <v>45017</v>
      </c>
      <c r="I188" s="6">
        <v>4.9999999999999996E-2</v>
      </c>
      <c r="J188">
        <f t="shared" si="10"/>
        <v>4</v>
      </c>
      <c r="K188">
        <f t="shared" si="13"/>
        <v>1</v>
      </c>
      <c r="L188">
        <f t="shared" si="14"/>
        <v>12</v>
      </c>
      <c r="M188">
        <f t="shared" si="11"/>
        <v>1</v>
      </c>
    </row>
    <row r="189" spans="1:13" x14ac:dyDescent="0.35">
      <c r="A189">
        <v>402508</v>
      </c>
      <c r="B189">
        <v>155</v>
      </c>
      <c r="C189" s="1" t="s">
        <v>29</v>
      </c>
      <c r="D189" s="2">
        <v>45219.069444444445</v>
      </c>
      <c r="E189">
        <v>1893</v>
      </c>
      <c r="F189">
        <v>2</v>
      </c>
      <c r="G189" t="str">
        <f t="shared" si="12"/>
        <v>Need Improvement</v>
      </c>
      <c r="H189" s="5">
        <v>45219</v>
      </c>
      <c r="I189" s="6">
        <v>6.9444444444444434E-2</v>
      </c>
      <c r="J189">
        <f t="shared" si="10"/>
        <v>10</v>
      </c>
      <c r="K189">
        <f t="shared" si="13"/>
        <v>1</v>
      </c>
      <c r="L189">
        <f t="shared" si="14"/>
        <v>40</v>
      </c>
      <c r="M189">
        <f t="shared" si="11"/>
        <v>3</v>
      </c>
    </row>
    <row r="190" spans="1:13" x14ac:dyDescent="0.35">
      <c r="A190">
        <v>585827</v>
      </c>
      <c r="B190">
        <v>156</v>
      </c>
      <c r="C190" s="1" t="s">
        <v>26</v>
      </c>
      <c r="D190" s="2">
        <v>44944.984722222223</v>
      </c>
      <c r="E190">
        <v>1764</v>
      </c>
      <c r="F190">
        <v>5</v>
      </c>
      <c r="G190" t="str">
        <f t="shared" si="12"/>
        <v>Excellent</v>
      </c>
      <c r="H190" s="5">
        <v>44944</v>
      </c>
      <c r="I190" s="6">
        <v>0.98472222222222217</v>
      </c>
      <c r="J190">
        <f t="shared" si="10"/>
        <v>1</v>
      </c>
      <c r="K190">
        <f t="shared" si="13"/>
        <v>23</v>
      </c>
      <c r="L190">
        <f t="shared" si="14"/>
        <v>38</v>
      </c>
      <c r="M190">
        <f t="shared" si="11"/>
        <v>4</v>
      </c>
    </row>
    <row r="191" spans="1:13" x14ac:dyDescent="0.35">
      <c r="A191">
        <v>95500</v>
      </c>
      <c r="B191">
        <v>158</v>
      </c>
      <c r="C191" s="1" t="s">
        <v>27</v>
      </c>
      <c r="D191" s="2">
        <v>45010.035416666666</v>
      </c>
      <c r="E191">
        <v>970</v>
      </c>
      <c r="F191">
        <v>4</v>
      </c>
      <c r="G191" t="str">
        <f t="shared" si="12"/>
        <v>Good</v>
      </c>
      <c r="H191" s="5">
        <v>45010</v>
      </c>
      <c r="I191" s="6">
        <v>3.5416666666666666E-2</v>
      </c>
      <c r="J191">
        <f t="shared" si="10"/>
        <v>3</v>
      </c>
      <c r="K191">
        <f t="shared" si="13"/>
        <v>0</v>
      </c>
      <c r="L191">
        <f t="shared" si="14"/>
        <v>51</v>
      </c>
      <c r="M191">
        <f t="shared" si="11"/>
        <v>6</v>
      </c>
    </row>
    <row r="192" spans="1:13" x14ac:dyDescent="0.35">
      <c r="A192">
        <v>1074617</v>
      </c>
      <c r="B192">
        <v>158</v>
      </c>
      <c r="C192" s="1" t="s">
        <v>28</v>
      </c>
      <c r="D192" s="3">
        <v>45050.013194444444</v>
      </c>
      <c r="E192">
        <v>1966</v>
      </c>
      <c r="F192">
        <v>2</v>
      </c>
      <c r="G192" t="str">
        <f t="shared" si="12"/>
        <v>Need Improvement</v>
      </c>
      <c r="H192" s="5">
        <v>45050</v>
      </c>
      <c r="I192" s="6">
        <v>1.3194444444444444E-2</v>
      </c>
      <c r="J192">
        <f t="shared" si="10"/>
        <v>5</v>
      </c>
      <c r="K192">
        <f t="shared" si="13"/>
        <v>0</v>
      </c>
      <c r="L192">
        <f t="shared" si="14"/>
        <v>19</v>
      </c>
      <c r="M192">
        <f t="shared" si="11"/>
        <v>6</v>
      </c>
    </row>
    <row r="193" spans="1:13" x14ac:dyDescent="0.35">
      <c r="A193">
        <v>1149537</v>
      </c>
      <c r="B193">
        <v>158</v>
      </c>
      <c r="C193" s="1" t="s">
        <v>29</v>
      </c>
      <c r="D193" s="3">
        <v>44958.013888888891</v>
      </c>
      <c r="E193">
        <v>3945</v>
      </c>
      <c r="F193">
        <v>1</v>
      </c>
      <c r="G193" t="str">
        <f t="shared" si="12"/>
        <v>Need Improvement</v>
      </c>
      <c r="H193" s="5">
        <v>44958</v>
      </c>
      <c r="I193" s="6">
        <v>1.3888888888888888E-2</v>
      </c>
      <c r="J193">
        <f t="shared" si="10"/>
        <v>2</v>
      </c>
      <c r="K193">
        <f t="shared" si="13"/>
        <v>0</v>
      </c>
      <c r="L193">
        <f t="shared" si="14"/>
        <v>20</v>
      </c>
      <c r="M193">
        <f t="shared" si="11"/>
        <v>6</v>
      </c>
    </row>
    <row r="194" spans="1:13" x14ac:dyDescent="0.35">
      <c r="A194">
        <v>649627</v>
      </c>
      <c r="B194">
        <v>159</v>
      </c>
      <c r="C194" s="1" t="s">
        <v>26</v>
      </c>
      <c r="D194" s="2">
        <v>45249.026388888888</v>
      </c>
      <c r="E194">
        <v>3612</v>
      </c>
      <c r="F194">
        <v>3</v>
      </c>
      <c r="G194" t="str">
        <f t="shared" si="12"/>
        <v>Need Improvement</v>
      </c>
      <c r="H194" s="5">
        <v>45249</v>
      </c>
      <c r="I194" s="6">
        <v>2.6388888888888889E-2</v>
      </c>
      <c r="J194">
        <f t="shared" ref="J194:J257" si="15">MONTH(H194)</f>
        <v>11</v>
      </c>
      <c r="K194">
        <f t="shared" si="13"/>
        <v>0</v>
      </c>
      <c r="L194">
        <f t="shared" si="14"/>
        <v>38</v>
      </c>
      <c r="M194">
        <f t="shared" ref="M194:M257" si="16">DAY(B194)</f>
        <v>7</v>
      </c>
    </row>
    <row r="195" spans="1:13" x14ac:dyDescent="0.35">
      <c r="A195">
        <v>659390</v>
      </c>
      <c r="B195">
        <v>159</v>
      </c>
      <c r="C195" s="1" t="s">
        <v>27</v>
      </c>
      <c r="D195" s="2">
        <v>45276.010416666664</v>
      </c>
      <c r="E195">
        <v>1572</v>
      </c>
      <c r="F195">
        <v>4</v>
      </c>
      <c r="G195" t="str">
        <f t="shared" ref="G195:G258" si="17">IF(F195=5,"Excellent",IF(F195=4,"Good","Need Improvement"))</f>
        <v>Good</v>
      </c>
      <c r="H195" s="5">
        <v>45276</v>
      </c>
      <c r="I195" s="6">
        <v>1.0416666666666666E-2</v>
      </c>
      <c r="J195">
        <f t="shared" si="15"/>
        <v>12</v>
      </c>
      <c r="K195">
        <f t="shared" ref="K195:K258" si="18">HOUR(I195)</f>
        <v>0</v>
      </c>
      <c r="L195">
        <f t="shared" ref="L195:L258" si="19">MINUTE(I195)</f>
        <v>15</v>
      </c>
      <c r="M195">
        <f t="shared" si="16"/>
        <v>7</v>
      </c>
    </row>
    <row r="196" spans="1:13" x14ac:dyDescent="0.35">
      <c r="A196">
        <v>692440</v>
      </c>
      <c r="B196">
        <v>159</v>
      </c>
      <c r="C196" s="1" t="s">
        <v>28</v>
      </c>
      <c r="D196" s="3">
        <v>45126.987500000003</v>
      </c>
      <c r="E196">
        <v>4931</v>
      </c>
      <c r="F196">
        <v>4</v>
      </c>
      <c r="G196" t="str">
        <f t="shared" si="17"/>
        <v>Good</v>
      </c>
      <c r="H196" s="5">
        <v>45126</v>
      </c>
      <c r="I196" s="6">
        <v>0.98749999999999993</v>
      </c>
      <c r="J196">
        <f t="shared" si="15"/>
        <v>7</v>
      </c>
      <c r="K196">
        <f t="shared" si="18"/>
        <v>23</v>
      </c>
      <c r="L196">
        <f t="shared" si="19"/>
        <v>42</v>
      </c>
      <c r="M196">
        <f t="shared" si="16"/>
        <v>7</v>
      </c>
    </row>
    <row r="197" spans="1:13" x14ac:dyDescent="0.35">
      <c r="A197">
        <v>1075177</v>
      </c>
      <c r="B197">
        <v>161</v>
      </c>
      <c r="C197" s="1" t="s">
        <v>29</v>
      </c>
      <c r="D197" s="3">
        <v>44992.941666666666</v>
      </c>
      <c r="E197">
        <v>1684</v>
      </c>
      <c r="F197">
        <v>4</v>
      </c>
      <c r="G197" t="str">
        <f t="shared" si="17"/>
        <v>Good</v>
      </c>
      <c r="H197" s="5">
        <v>44992</v>
      </c>
      <c r="I197" s="6">
        <v>0.94166666666666676</v>
      </c>
      <c r="J197">
        <f t="shared" si="15"/>
        <v>3</v>
      </c>
      <c r="K197">
        <f t="shared" si="18"/>
        <v>22</v>
      </c>
      <c r="L197">
        <f t="shared" si="19"/>
        <v>36</v>
      </c>
      <c r="M197">
        <f t="shared" si="16"/>
        <v>9</v>
      </c>
    </row>
    <row r="198" spans="1:13" x14ac:dyDescent="0.35">
      <c r="A198">
        <v>964075</v>
      </c>
      <c r="B198">
        <v>162</v>
      </c>
      <c r="C198" s="1" t="s">
        <v>26</v>
      </c>
      <c r="D198" s="3">
        <v>45033.973611111112</v>
      </c>
      <c r="E198">
        <v>558</v>
      </c>
      <c r="F198">
        <v>4</v>
      </c>
      <c r="G198" t="str">
        <f t="shared" si="17"/>
        <v>Good</v>
      </c>
      <c r="H198" s="5">
        <v>45033</v>
      </c>
      <c r="I198" s="6">
        <v>0.97361111111111109</v>
      </c>
      <c r="J198">
        <f t="shared" si="15"/>
        <v>4</v>
      </c>
      <c r="K198">
        <f t="shared" si="18"/>
        <v>23</v>
      </c>
      <c r="L198">
        <f t="shared" si="19"/>
        <v>22</v>
      </c>
      <c r="M198">
        <f t="shared" si="16"/>
        <v>10</v>
      </c>
    </row>
    <row r="199" spans="1:13" x14ac:dyDescent="0.35">
      <c r="A199">
        <v>1395839</v>
      </c>
      <c r="B199">
        <v>163</v>
      </c>
      <c r="C199" s="1" t="s">
        <v>27</v>
      </c>
      <c r="D199" s="3">
        <v>45070.011111111111</v>
      </c>
      <c r="E199">
        <v>1570</v>
      </c>
      <c r="F199">
        <v>3</v>
      </c>
      <c r="G199" t="str">
        <f t="shared" si="17"/>
        <v>Need Improvement</v>
      </c>
      <c r="H199" s="5">
        <v>45070</v>
      </c>
      <c r="I199" s="6">
        <v>1.1111111111111112E-2</v>
      </c>
      <c r="J199">
        <f t="shared" si="15"/>
        <v>5</v>
      </c>
      <c r="K199">
        <f t="shared" si="18"/>
        <v>0</v>
      </c>
      <c r="L199">
        <f t="shared" si="19"/>
        <v>16</v>
      </c>
      <c r="M199">
        <f t="shared" si="16"/>
        <v>11</v>
      </c>
    </row>
    <row r="200" spans="1:13" x14ac:dyDescent="0.35">
      <c r="A200">
        <v>332513</v>
      </c>
      <c r="B200">
        <v>164</v>
      </c>
      <c r="C200" s="1" t="s">
        <v>28</v>
      </c>
      <c r="D200" s="2">
        <v>45002.052777777775</v>
      </c>
      <c r="E200">
        <v>4232</v>
      </c>
      <c r="F200">
        <v>1</v>
      </c>
      <c r="G200" t="str">
        <f t="shared" si="17"/>
        <v>Need Improvement</v>
      </c>
      <c r="H200" s="5">
        <v>45002</v>
      </c>
      <c r="I200" s="6">
        <v>5.2777777777777778E-2</v>
      </c>
      <c r="J200">
        <f t="shared" si="15"/>
        <v>3</v>
      </c>
      <c r="K200">
        <f t="shared" si="18"/>
        <v>1</v>
      </c>
      <c r="L200">
        <f t="shared" si="19"/>
        <v>16</v>
      </c>
      <c r="M200">
        <f t="shared" si="16"/>
        <v>12</v>
      </c>
    </row>
    <row r="201" spans="1:13" x14ac:dyDescent="0.35">
      <c r="A201">
        <v>754402</v>
      </c>
      <c r="B201">
        <v>164</v>
      </c>
      <c r="C201" s="1" t="s">
        <v>29</v>
      </c>
      <c r="D201" s="3">
        <v>45103.05972222222</v>
      </c>
      <c r="E201">
        <v>4796</v>
      </c>
      <c r="F201">
        <v>1</v>
      </c>
      <c r="G201" t="str">
        <f t="shared" si="17"/>
        <v>Need Improvement</v>
      </c>
      <c r="H201" s="5">
        <v>45103</v>
      </c>
      <c r="I201" s="6">
        <v>5.9722222222222225E-2</v>
      </c>
      <c r="J201">
        <f t="shared" si="15"/>
        <v>6</v>
      </c>
      <c r="K201">
        <f t="shared" si="18"/>
        <v>1</v>
      </c>
      <c r="L201">
        <f t="shared" si="19"/>
        <v>26</v>
      </c>
      <c r="M201">
        <f t="shared" si="16"/>
        <v>12</v>
      </c>
    </row>
    <row r="202" spans="1:13" x14ac:dyDescent="0.35">
      <c r="A202">
        <v>1289947</v>
      </c>
      <c r="B202">
        <v>164</v>
      </c>
      <c r="C202" s="1" t="s">
        <v>26</v>
      </c>
      <c r="D202" s="3">
        <v>45251.975694444445</v>
      </c>
      <c r="E202">
        <v>2541</v>
      </c>
      <c r="F202">
        <v>4</v>
      </c>
      <c r="G202" t="str">
        <f t="shared" si="17"/>
        <v>Good</v>
      </c>
      <c r="H202" s="5">
        <v>45251</v>
      </c>
      <c r="I202" s="6">
        <v>0.97569444444444453</v>
      </c>
      <c r="J202">
        <f t="shared" si="15"/>
        <v>11</v>
      </c>
      <c r="K202">
        <f t="shared" si="18"/>
        <v>23</v>
      </c>
      <c r="L202">
        <f t="shared" si="19"/>
        <v>25</v>
      </c>
      <c r="M202">
        <f t="shared" si="16"/>
        <v>12</v>
      </c>
    </row>
    <row r="203" spans="1:13" x14ac:dyDescent="0.35">
      <c r="A203">
        <v>1644933</v>
      </c>
      <c r="B203">
        <v>164</v>
      </c>
      <c r="C203" s="1" t="s">
        <v>27</v>
      </c>
      <c r="D203" s="3">
        <v>45127.020138888889</v>
      </c>
      <c r="E203">
        <v>1472</v>
      </c>
      <c r="F203">
        <v>3</v>
      </c>
      <c r="G203" t="str">
        <f t="shared" si="17"/>
        <v>Need Improvement</v>
      </c>
      <c r="H203" s="5">
        <v>45127</v>
      </c>
      <c r="I203" s="6">
        <v>2.013888888888889E-2</v>
      </c>
      <c r="J203">
        <f t="shared" si="15"/>
        <v>7</v>
      </c>
      <c r="K203">
        <f t="shared" si="18"/>
        <v>0</v>
      </c>
      <c r="L203">
        <f t="shared" si="19"/>
        <v>29</v>
      </c>
      <c r="M203">
        <f t="shared" si="16"/>
        <v>12</v>
      </c>
    </row>
    <row r="204" spans="1:13" x14ac:dyDescent="0.35">
      <c r="A204">
        <v>325850</v>
      </c>
      <c r="B204">
        <v>166</v>
      </c>
      <c r="C204" s="1" t="s">
        <v>28</v>
      </c>
      <c r="D204" s="2">
        <v>45055.032638888886</v>
      </c>
      <c r="E204">
        <v>1241</v>
      </c>
      <c r="F204">
        <v>4</v>
      </c>
      <c r="G204" t="str">
        <f t="shared" si="17"/>
        <v>Good</v>
      </c>
      <c r="H204" s="5">
        <v>45055</v>
      </c>
      <c r="I204" s="6">
        <v>3.2638888888888891E-2</v>
      </c>
      <c r="J204">
        <f t="shared" si="15"/>
        <v>5</v>
      </c>
      <c r="K204">
        <f t="shared" si="18"/>
        <v>0</v>
      </c>
      <c r="L204">
        <f t="shared" si="19"/>
        <v>47</v>
      </c>
      <c r="M204">
        <f t="shared" si="16"/>
        <v>14</v>
      </c>
    </row>
    <row r="205" spans="1:13" x14ac:dyDescent="0.35">
      <c r="A205">
        <v>877681</v>
      </c>
      <c r="B205">
        <v>166</v>
      </c>
      <c r="C205" s="1" t="s">
        <v>29</v>
      </c>
      <c r="D205" s="3">
        <v>45284.078472222223</v>
      </c>
      <c r="E205">
        <v>2232</v>
      </c>
      <c r="F205">
        <v>5</v>
      </c>
      <c r="G205" t="str">
        <f t="shared" si="17"/>
        <v>Excellent</v>
      </c>
      <c r="H205" s="5">
        <v>45284</v>
      </c>
      <c r="I205" s="6">
        <v>7.8472222222222221E-2</v>
      </c>
      <c r="J205">
        <f t="shared" si="15"/>
        <v>12</v>
      </c>
      <c r="K205">
        <f t="shared" si="18"/>
        <v>1</v>
      </c>
      <c r="L205">
        <f t="shared" si="19"/>
        <v>53</v>
      </c>
      <c r="M205">
        <f t="shared" si="16"/>
        <v>14</v>
      </c>
    </row>
    <row r="206" spans="1:13" x14ac:dyDescent="0.35">
      <c r="A206">
        <v>296324</v>
      </c>
      <c r="B206">
        <v>167</v>
      </c>
      <c r="C206" s="1" t="s">
        <v>26</v>
      </c>
      <c r="D206" s="2">
        <v>45059.964583333334</v>
      </c>
      <c r="E206">
        <v>4159</v>
      </c>
      <c r="F206">
        <v>5</v>
      </c>
      <c r="G206" t="str">
        <f t="shared" si="17"/>
        <v>Excellent</v>
      </c>
      <c r="H206" s="5">
        <v>45059</v>
      </c>
      <c r="I206" s="6">
        <v>0.96458333333333324</v>
      </c>
      <c r="J206">
        <f t="shared" si="15"/>
        <v>5</v>
      </c>
      <c r="K206">
        <f t="shared" si="18"/>
        <v>23</v>
      </c>
      <c r="L206">
        <f t="shared" si="19"/>
        <v>9</v>
      </c>
      <c r="M206">
        <f t="shared" si="16"/>
        <v>15</v>
      </c>
    </row>
    <row r="207" spans="1:13" x14ac:dyDescent="0.35">
      <c r="A207">
        <v>1029432</v>
      </c>
      <c r="B207">
        <v>169</v>
      </c>
      <c r="C207" s="1" t="s">
        <v>27</v>
      </c>
      <c r="D207" s="3">
        <v>45148.960416666669</v>
      </c>
      <c r="E207">
        <v>1646</v>
      </c>
      <c r="F207">
        <v>3</v>
      </c>
      <c r="G207" t="str">
        <f t="shared" si="17"/>
        <v>Need Improvement</v>
      </c>
      <c r="H207" s="5">
        <v>45148</v>
      </c>
      <c r="I207" s="6">
        <v>0.9604166666666667</v>
      </c>
      <c r="J207">
        <f t="shared" si="15"/>
        <v>8</v>
      </c>
      <c r="K207">
        <f t="shared" si="18"/>
        <v>23</v>
      </c>
      <c r="L207">
        <f t="shared" si="19"/>
        <v>3</v>
      </c>
      <c r="M207">
        <f t="shared" si="16"/>
        <v>17</v>
      </c>
    </row>
    <row r="208" spans="1:13" x14ac:dyDescent="0.35">
      <c r="A208">
        <v>582139</v>
      </c>
      <c r="B208">
        <v>170</v>
      </c>
      <c r="C208" s="1" t="s">
        <v>28</v>
      </c>
      <c r="D208" s="2">
        <v>45195.089583333334</v>
      </c>
      <c r="E208">
        <v>571</v>
      </c>
      <c r="F208">
        <v>3</v>
      </c>
      <c r="G208" t="str">
        <f t="shared" si="17"/>
        <v>Need Improvement</v>
      </c>
      <c r="H208" s="5">
        <v>45195</v>
      </c>
      <c r="I208" s="6">
        <v>8.9583333333333334E-2</v>
      </c>
      <c r="J208">
        <f t="shared" si="15"/>
        <v>9</v>
      </c>
      <c r="K208">
        <f t="shared" si="18"/>
        <v>2</v>
      </c>
      <c r="L208">
        <f t="shared" si="19"/>
        <v>9</v>
      </c>
      <c r="M208">
        <f t="shared" si="16"/>
        <v>18</v>
      </c>
    </row>
    <row r="209" spans="1:13" x14ac:dyDescent="0.35">
      <c r="A209">
        <v>670697</v>
      </c>
      <c r="B209">
        <v>171</v>
      </c>
      <c r="C209" s="1" t="s">
        <v>29</v>
      </c>
      <c r="D209" s="3">
        <v>45062.015972222223</v>
      </c>
      <c r="E209">
        <v>1102</v>
      </c>
      <c r="F209">
        <v>1</v>
      </c>
      <c r="G209" t="str">
        <f t="shared" si="17"/>
        <v>Need Improvement</v>
      </c>
      <c r="H209" s="5">
        <v>45062</v>
      </c>
      <c r="I209" s="6">
        <v>1.5972222222222224E-2</v>
      </c>
      <c r="J209">
        <f t="shared" si="15"/>
        <v>5</v>
      </c>
      <c r="K209">
        <f t="shared" si="18"/>
        <v>0</v>
      </c>
      <c r="L209">
        <f t="shared" si="19"/>
        <v>23</v>
      </c>
      <c r="M209">
        <f t="shared" si="16"/>
        <v>19</v>
      </c>
    </row>
    <row r="210" spans="1:13" x14ac:dyDescent="0.35">
      <c r="A210">
        <v>40114</v>
      </c>
      <c r="B210">
        <v>172</v>
      </c>
      <c r="C210" s="1" t="s">
        <v>26</v>
      </c>
      <c r="D210" s="2">
        <v>45193.05</v>
      </c>
      <c r="E210">
        <v>4129</v>
      </c>
      <c r="F210">
        <v>1</v>
      </c>
      <c r="G210" t="str">
        <f t="shared" si="17"/>
        <v>Need Improvement</v>
      </c>
      <c r="H210" s="5">
        <v>45193</v>
      </c>
      <c r="I210" s="6">
        <v>4.9999999999999996E-2</v>
      </c>
      <c r="J210">
        <f t="shared" si="15"/>
        <v>9</v>
      </c>
      <c r="K210">
        <f t="shared" si="18"/>
        <v>1</v>
      </c>
      <c r="L210">
        <f t="shared" si="19"/>
        <v>12</v>
      </c>
      <c r="M210">
        <f t="shared" si="16"/>
        <v>20</v>
      </c>
    </row>
    <row r="211" spans="1:13" x14ac:dyDescent="0.35">
      <c r="A211">
        <v>463922</v>
      </c>
      <c r="B211">
        <v>172</v>
      </c>
      <c r="C211" s="1" t="s">
        <v>27</v>
      </c>
      <c r="D211" s="2">
        <v>45192.045138888891</v>
      </c>
      <c r="E211">
        <v>3383</v>
      </c>
      <c r="F211">
        <v>1</v>
      </c>
      <c r="G211" t="str">
        <f t="shared" si="17"/>
        <v>Need Improvement</v>
      </c>
      <c r="H211" s="5">
        <v>45192</v>
      </c>
      <c r="I211" s="6">
        <v>4.5138888888888888E-2</v>
      </c>
      <c r="J211">
        <f t="shared" si="15"/>
        <v>9</v>
      </c>
      <c r="K211">
        <f t="shared" si="18"/>
        <v>1</v>
      </c>
      <c r="L211">
        <f t="shared" si="19"/>
        <v>5</v>
      </c>
      <c r="M211">
        <f t="shared" si="16"/>
        <v>20</v>
      </c>
    </row>
    <row r="212" spans="1:13" x14ac:dyDescent="0.35">
      <c r="A212">
        <v>320353</v>
      </c>
      <c r="B212">
        <v>173</v>
      </c>
      <c r="C212" s="1" t="s">
        <v>28</v>
      </c>
      <c r="D212" s="2">
        <v>45071.02847222222</v>
      </c>
      <c r="E212">
        <v>4543</v>
      </c>
      <c r="F212">
        <v>4</v>
      </c>
      <c r="G212" t="str">
        <f t="shared" si="17"/>
        <v>Good</v>
      </c>
      <c r="H212" s="5">
        <v>45071</v>
      </c>
      <c r="I212" s="6">
        <v>2.8472222222222222E-2</v>
      </c>
      <c r="J212">
        <f t="shared" si="15"/>
        <v>5</v>
      </c>
      <c r="K212">
        <f t="shared" si="18"/>
        <v>0</v>
      </c>
      <c r="L212">
        <f t="shared" si="19"/>
        <v>41</v>
      </c>
      <c r="M212">
        <f t="shared" si="16"/>
        <v>21</v>
      </c>
    </row>
    <row r="213" spans="1:13" x14ac:dyDescent="0.35">
      <c r="A213">
        <v>563443</v>
      </c>
      <c r="B213">
        <v>173</v>
      </c>
      <c r="C213" s="1" t="s">
        <v>29</v>
      </c>
      <c r="D213" s="2">
        <v>45228.025000000001</v>
      </c>
      <c r="E213">
        <v>3099</v>
      </c>
      <c r="F213">
        <v>2</v>
      </c>
      <c r="G213" t="str">
        <f t="shared" si="17"/>
        <v>Need Improvement</v>
      </c>
      <c r="H213" s="5">
        <v>45228</v>
      </c>
      <c r="I213" s="6">
        <v>2.4999999999999998E-2</v>
      </c>
      <c r="J213">
        <f t="shared" si="15"/>
        <v>10</v>
      </c>
      <c r="K213">
        <f t="shared" si="18"/>
        <v>0</v>
      </c>
      <c r="L213">
        <f t="shared" si="19"/>
        <v>36</v>
      </c>
      <c r="M213">
        <f t="shared" si="16"/>
        <v>21</v>
      </c>
    </row>
    <row r="214" spans="1:13" x14ac:dyDescent="0.35">
      <c r="A214">
        <v>640945</v>
      </c>
      <c r="B214">
        <v>174</v>
      </c>
      <c r="C214" s="1" t="s">
        <v>26</v>
      </c>
      <c r="D214" s="2">
        <v>45062.006249999999</v>
      </c>
      <c r="E214">
        <v>4593</v>
      </c>
      <c r="F214">
        <v>2</v>
      </c>
      <c r="G214" t="str">
        <f t="shared" si="17"/>
        <v>Need Improvement</v>
      </c>
      <c r="H214" s="5">
        <v>45062</v>
      </c>
      <c r="I214" s="6">
        <v>6.2499999999999995E-3</v>
      </c>
      <c r="J214">
        <f t="shared" si="15"/>
        <v>5</v>
      </c>
      <c r="K214">
        <f t="shared" si="18"/>
        <v>0</v>
      </c>
      <c r="L214">
        <f t="shared" si="19"/>
        <v>9</v>
      </c>
      <c r="M214">
        <f t="shared" si="16"/>
        <v>22</v>
      </c>
    </row>
    <row r="215" spans="1:13" x14ac:dyDescent="0.35">
      <c r="A215">
        <v>1155724</v>
      </c>
      <c r="B215">
        <v>174</v>
      </c>
      <c r="C215" s="1" t="s">
        <v>27</v>
      </c>
      <c r="D215" s="3">
        <v>45091.968055555553</v>
      </c>
      <c r="E215">
        <v>1720</v>
      </c>
      <c r="F215">
        <v>3</v>
      </c>
      <c r="G215" t="str">
        <f t="shared" si="17"/>
        <v>Need Improvement</v>
      </c>
      <c r="H215" s="5">
        <v>45091</v>
      </c>
      <c r="I215" s="6">
        <v>0.96805555555555556</v>
      </c>
      <c r="J215">
        <f t="shared" si="15"/>
        <v>6</v>
      </c>
      <c r="K215">
        <f t="shared" si="18"/>
        <v>23</v>
      </c>
      <c r="L215">
        <f t="shared" si="19"/>
        <v>14</v>
      </c>
      <c r="M215">
        <f t="shared" si="16"/>
        <v>22</v>
      </c>
    </row>
    <row r="216" spans="1:13" x14ac:dyDescent="0.35">
      <c r="A216">
        <v>698048</v>
      </c>
      <c r="B216">
        <v>175</v>
      </c>
      <c r="C216" s="1" t="s">
        <v>28</v>
      </c>
      <c r="D216" s="3">
        <v>45234.074999999997</v>
      </c>
      <c r="E216">
        <v>4586</v>
      </c>
      <c r="F216">
        <v>2</v>
      </c>
      <c r="G216" t="str">
        <f t="shared" si="17"/>
        <v>Need Improvement</v>
      </c>
      <c r="H216" s="5">
        <v>45234</v>
      </c>
      <c r="I216" s="6">
        <v>7.4999999999999997E-2</v>
      </c>
      <c r="J216">
        <f t="shared" si="15"/>
        <v>11</v>
      </c>
      <c r="K216">
        <f t="shared" si="18"/>
        <v>1</v>
      </c>
      <c r="L216">
        <f t="shared" si="19"/>
        <v>48</v>
      </c>
      <c r="M216">
        <f t="shared" si="16"/>
        <v>23</v>
      </c>
    </row>
    <row r="217" spans="1:13" x14ac:dyDescent="0.35">
      <c r="A217">
        <v>1424927</v>
      </c>
      <c r="B217">
        <v>176</v>
      </c>
      <c r="C217" s="1" t="s">
        <v>29</v>
      </c>
      <c r="D217" s="3">
        <v>45264.003472222219</v>
      </c>
      <c r="E217">
        <v>4057</v>
      </c>
      <c r="F217">
        <v>2</v>
      </c>
      <c r="G217" t="str">
        <f t="shared" si="17"/>
        <v>Need Improvement</v>
      </c>
      <c r="H217" s="5">
        <v>45264</v>
      </c>
      <c r="I217" s="6">
        <v>3.472222222222222E-3</v>
      </c>
      <c r="J217">
        <f t="shared" si="15"/>
        <v>12</v>
      </c>
      <c r="K217">
        <f t="shared" si="18"/>
        <v>0</v>
      </c>
      <c r="L217">
        <f t="shared" si="19"/>
        <v>5</v>
      </c>
      <c r="M217">
        <f t="shared" si="16"/>
        <v>24</v>
      </c>
    </row>
    <row r="218" spans="1:13" x14ac:dyDescent="0.35">
      <c r="A218">
        <v>299065</v>
      </c>
      <c r="B218">
        <v>177</v>
      </c>
      <c r="C218" s="1" t="s">
        <v>26</v>
      </c>
      <c r="D218" s="2">
        <v>45027.949305555558</v>
      </c>
      <c r="E218">
        <v>2229</v>
      </c>
      <c r="F218">
        <v>4</v>
      </c>
      <c r="G218" t="str">
        <f t="shared" si="17"/>
        <v>Good</v>
      </c>
      <c r="H218" s="5">
        <v>45027</v>
      </c>
      <c r="I218" s="6">
        <v>0.94930555555555562</v>
      </c>
      <c r="J218">
        <f t="shared" si="15"/>
        <v>4</v>
      </c>
      <c r="K218">
        <f t="shared" si="18"/>
        <v>22</v>
      </c>
      <c r="L218">
        <f t="shared" si="19"/>
        <v>47</v>
      </c>
      <c r="M218">
        <f t="shared" si="16"/>
        <v>25</v>
      </c>
    </row>
    <row r="219" spans="1:13" x14ac:dyDescent="0.35">
      <c r="A219">
        <v>661822</v>
      </c>
      <c r="B219">
        <v>177</v>
      </c>
      <c r="C219" s="1" t="s">
        <v>27</v>
      </c>
      <c r="D219" s="2">
        <v>45214.984027777777</v>
      </c>
      <c r="E219">
        <v>3171</v>
      </c>
      <c r="F219">
        <v>4</v>
      </c>
      <c r="G219" t="str">
        <f t="shared" si="17"/>
        <v>Good</v>
      </c>
      <c r="H219" s="5">
        <v>45214</v>
      </c>
      <c r="I219" s="6">
        <v>0.98402777777777783</v>
      </c>
      <c r="J219">
        <f t="shared" si="15"/>
        <v>10</v>
      </c>
      <c r="K219">
        <f t="shared" si="18"/>
        <v>23</v>
      </c>
      <c r="L219">
        <f t="shared" si="19"/>
        <v>37</v>
      </c>
      <c r="M219">
        <f t="shared" si="16"/>
        <v>25</v>
      </c>
    </row>
    <row r="220" spans="1:13" x14ac:dyDescent="0.35">
      <c r="A220">
        <v>983456</v>
      </c>
      <c r="B220">
        <v>177</v>
      </c>
      <c r="C220" s="1" t="s">
        <v>28</v>
      </c>
      <c r="D220" s="3">
        <v>45041.067361111112</v>
      </c>
      <c r="E220">
        <v>4962</v>
      </c>
      <c r="F220">
        <v>3</v>
      </c>
      <c r="G220" t="str">
        <f t="shared" si="17"/>
        <v>Need Improvement</v>
      </c>
      <c r="H220" s="5">
        <v>45041</v>
      </c>
      <c r="I220" s="6">
        <v>6.7361111111111108E-2</v>
      </c>
      <c r="J220">
        <f t="shared" si="15"/>
        <v>4</v>
      </c>
      <c r="K220">
        <f t="shared" si="18"/>
        <v>1</v>
      </c>
      <c r="L220">
        <f t="shared" si="19"/>
        <v>37</v>
      </c>
      <c r="M220">
        <f t="shared" si="16"/>
        <v>25</v>
      </c>
    </row>
    <row r="221" spans="1:13" x14ac:dyDescent="0.35">
      <c r="A221">
        <v>477337</v>
      </c>
      <c r="B221">
        <v>178</v>
      </c>
      <c r="C221" s="1" t="s">
        <v>29</v>
      </c>
      <c r="D221" s="2">
        <v>44950.954861111109</v>
      </c>
      <c r="E221">
        <v>1097</v>
      </c>
      <c r="F221">
        <v>3</v>
      </c>
      <c r="G221" t="str">
        <f t="shared" si="17"/>
        <v>Need Improvement</v>
      </c>
      <c r="H221" s="5">
        <v>44950</v>
      </c>
      <c r="I221" s="6">
        <v>0.95486111111111116</v>
      </c>
      <c r="J221">
        <f t="shared" si="15"/>
        <v>1</v>
      </c>
      <c r="K221">
        <f t="shared" si="18"/>
        <v>22</v>
      </c>
      <c r="L221">
        <f t="shared" si="19"/>
        <v>55</v>
      </c>
      <c r="M221">
        <f t="shared" si="16"/>
        <v>26</v>
      </c>
    </row>
    <row r="222" spans="1:13" x14ac:dyDescent="0.35">
      <c r="A222">
        <v>514550</v>
      </c>
      <c r="B222">
        <v>178</v>
      </c>
      <c r="C222" s="1" t="s">
        <v>26</v>
      </c>
      <c r="D222" s="2">
        <v>45078.067361111112</v>
      </c>
      <c r="E222">
        <v>1847</v>
      </c>
      <c r="F222">
        <v>1</v>
      </c>
      <c r="G222" t="str">
        <f t="shared" si="17"/>
        <v>Need Improvement</v>
      </c>
      <c r="H222" s="5">
        <v>45078</v>
      </c>
      <c r="I222" s="6">
        <v>6.7361111111111108E-2</v>
      </c>
      <c r="J222">
        <f t="shared" si="15"/>
        <v>6</v>
      </c>
      <c r="K222">
        <f t="shared" si="18"/>
        <v>1</v>
      </c>
      <c r="L222">
        <f t="shared" si="19"/>
        <v>37</v>
      </c>
      <c r="M222">
        <f t="shared" si="16"/>
        <v>26</v>
      </c>
    </row>
    <row r="223" spans="1:13" x14ac:dyDescent="0.35">
      <c r="A223">
        <v>1156199</v>
      </c>
      <c r="B223">
        <v>179</v>
      </c>
      <c r="C223" s="1" t="s">
        <v>27</v>
      </c>
      <c r="D223" s="3">
        <v>45147.007638888892</v>
      </c>
      <c r="E223">
        <v>3942</v>
      </c>
      <c r="F223">
        <v>1</v>
      </c>
      <c r="G223" t="str">
        <f t="shared" si="17"/>
        <v>Need Improvement</v>
      </c>
      <c r="H223" s="5">
        <v>45147</v>
      </c>
      <c r="I223" s="6">
        <v>7.6388888888888886E-3</v>
      </c>
      <c r="J223">
        <f t="shared" si="15"/>
        <v>8</v>
      </c>
      <c r="K223">
        <f t="shared" si="18"/>
        <v>0</v>
      </c>
      <c r="L223">
        <f t="shared" si="19"/>
        <v>11</v>
      </c>
      <c r="M223">
        <f t="shared" si="16"/>
        <v>27</v>
      </c>
    </row>
    <row r="224" spans="1:13" x14ac:dyDescent="0.35">
      <c r="A224">
        <v>479589</v>
      </c>
      <c r="B224">
        <v>180</v>
      </c>
      <c r="C224" s="1" t="s">
        <v>28</v>
      </c>
      <c r="D224" s="2">
        <v>45011.991666666669</v>
      </c>
      <c r="E224">
        <v>3589</v>
      </c>
      <c r="F224">
        <v>5</v>
      </c>
      <c r="G224" t="str">
        <f t="shared" si="17"/>
        <v>Excellent</v>
      </c>
      <c r="H224" s="5">
        <v>45011</v>
      </c>
      <c r="I224" s="6">
        <v>0.9916666666666667</v>
      </c>
      <c r="J224">
        <f t="shared" si="15"/>
        <v>3</v>
      </c>
      <c r="K224">
        <f t="shared" si="18"/>
        <v>23</v>
      </c>
      <c r="L224">
        <f t="shared" si="19"/>
        <v>48</v>
      </c>
      <c r="M224">
        <f t="shared" si="16"/>
        <v>28</v>
      </c>
    </row>
    <row r="225" spans="1:13" x14ac:dyDescent="0.35">
      <c r="A225">
        <v>717493</v>
      </c>
      <c r="B225">
        <v>180</v>
      </c>
      <c r="C225" s="1" t="s">
        <v>29</v>
      </c>
      <c r="D225" s="3">
        <v>44978.036805555559</v>
      </c>
      <c r="E225">
        <v>3275</v>
      </c>
      <c r="F225">
        <v>4</v>
      </c>
      <c r="G225" t="str">
        <f t="shared" si="17"/>
        <v>Good</v>
      </c>
      <c r="H225" s="5">
        <v>44978</v>
      </c>
      <c r="I225" s="6">
        <v>3.6805555555555557E-2</v>
      </c>
      <c r="J225">
        <f t="shared" si="15"/>
        <v>2</v>
      </c>
      <c r="K225">
        <f t="shared" si="18"/>
        <v>0</v>
      </c>
      <c r="L225">
        <f t="shared" si="19"/>
        <v>53</v>
      </c>
      <c r="M225">
        <f t="shared" si="16"/>
        <v>28</v>
      </c>
    </row>
    <row r="226" spans="1:13" x14ac:dyDescent="0.35">
      <c r="A226">
        <v>146917</v>
      </c>
      <c r="B226">
        <v>183</v>
      </c>
      <c r="C226" s="1" t="s">
        <v>26</v>
      </c>
      <c r="D226" s="2">
        <v>44981.073611111111</v>
      </c>
      <c r="E226">
        <v>2088</v>
      </c>
      <c r="F226">
        <v>5</v>
      </c>
      <c r="G226" t="str">
        <f t="shared" si="17"/>
        <v>Excellent</v>
      </c>
      <c r="H226" s="5">
        <v>44981</v>
      </c>
      <c r="I226" s="6">
        <v>7.3611111111111113E-2</v>
      </c>
      <c r="J226">
        <f t="shared" si="15"/>
        <v>2</v>
      </c>
      <c r="K226">
        <f t="shared" si="18"/>
        <v>1</v>
      </c>
      <c r="L226">
        <f t="shared" si="19"/>
        <v>46</v>
      </c>
      <c r="M226">
        <f t="shared" si="16"/>
        <v>1</v>
      </c>
    </row>
    <row r="227" spans="1:13" x14ac:dyDescent="0.35">
      <c r="A227">
        <v>1312407</v>
      </c>
      <c r="B227">
        <v>183</v>
      </c>
      <c r="C227" s="1" t="s">
        <v>27</v>
      </c>
      <c r="D227" s="3">
        <v>45020.054861111108</v>
      </c>
      <c r="E227">
        <v>1921</v>
      </c>
      <c r="F227">
        <v>3</v>
      </c>
      <c r="G227" t="str">
        <f t="shared" si="17"/>
        <v>Need Improvement</v>
      </c>
      <c r="H227" s="5">
        <v>45020</v>
      </c>
      <c r="I227" s="6">
        <v>5.486111111111111E-2</v>
      </c>
      <c r="J227">
        <f t="shared" si="15"/>
        <v>4</v>
      </c>
      <c r="K227">
        <f t="shared" si="18"/>
        <v>1</v>
      </c>
      <c r="L227">
        <f t="shared" si="19"/>
        <v>19</v>
      </c>
      <c r="M227">
        <f t="shared" si="16"/>
        <v>1</v>
      </c>
    </row>
    <row r="228" spans="1:13" x14ac:dyDescent="0.35">
      <c r="A228">
        <v>686575</v>
      </c>
      <c r="B228">
        <v>184</v>
      </c>
      <c r="C228" s="1" t="s">
        <v>28</v>
      </c>
      <c r="D228" s="3">
        <v>45112.972222222219</v>
      </c>
      <c r="E228">
        <v>4918</v>
      </c>
      <c r="F228">
        <v>3</v>
      </c>
      <c r="G228" t="str">
        <f t="shared" si="17"/>
        <v>Need Improvement</v>
      </c>
      <c r="H228" s="5">
        <v>45112</v>
      </c>
      <c r="I228" s="6">
        <v>0.97222222222222221</v>
      </c>
      <c r="J228">
        <f t="shared" si="15"/>
        <v>7</v>
      </c>
      <c r="K228">
        <f t="shared" si="18"/>
        <v>23</v>
      </c>
      <c r="L228">
        <f t="shared" si="19"/>
        <v>20</v>
      </c>
      <c r="M228">
        <f t="shared" si="16"/>
        <v>2</v>
      </c>
    </row>
    <row r="229" spans="1:13" x14ac:dyDescent="0.35">
      <c r="A229">
        <v>749692</v>
      </c>
      <c r="B229">
        <v>184</v>
      </c>
      <c r="C229" s="1" t="s">
        <v>29</v>
      </c>
      <c r="D229" s="3">
        <v>45012.047222222223</v>
      </c>
      <c r="E229">
        <v>1286</v>
      </c>
      <c r="F229">
        <v>5</v>
      </c>
      <c r="G229" t="str">
        <f t="shared" si="17"/>
        <v>Excellent</v>
      </c>
      <c r="H229" s="5">
        <v>45012</v>
      </c>
      <c r="I229" s="6">
        <v>4.7222222222222221E-2</v>
      </c>
      <c r="J229">
        <f t="shared" si="15"/>
        <v>3</v>
      </c>
      <c r="K229">
        <f t="shared" si="18"/>
        <v>1</v>
      </c>
      <c r="L229">
        <f t="shared" si="19"/>
        <v>8</v>
      </c>
      <c r="M229">
        <f t="shared" si="16"/>
        <v>2</v>
      </c>
    </row>
    <row r="230" spans="1:13" x14ac:dyDescent="0.35">
      <c r="A230">
        <v>781195</v>
      </c>
      <c r="B230">
        <v>184</v>
      </c>
      <c r="C230" s="1" t="s">
        <v>26</v>
      </c>
      <c r="D230" s="3">
        <v>45232.007638888892</v>
      </c>
      <c r="E230">
        <v>4952</v>
      </c>
      <c r="F230">
        <v>1</v>
      </c>
      <c r="G230" t="str">
        <f t="shared" si="17"/>
        <v>Need Improvement</v>
      </c>
      <c r="H230" s="5">
        <v>45232</v>
      </c>
      <c r="I230" s="6">
        <v>7.6388888888888886E-3</v>
      </c>
      <c r="J230">
        <f t="shared" si="15"/>
        <v>11</v>
      </c>
      <c r="K230">
        <f t="shared" si="18"/>
        <v>0</v>
      </c>
      <c r="L230">
        <f t="shared" si="19"/>
        <v>11</v>
      </c>
      <c r="M230">
        <f t="shared" si="16"/>
        <v>2</v>
      </c>
    </row>
    <row r="231" spans="1:13" x14ac:dyDescent="0.35">
      <c r="A231">
        <v>561027</v>
      </c>
      <c r="B231">
        <v>185</v>
      </c>
      <c r="C231" s="1" t="s">
        <v>27</v>
      </c>
      <c r="D231" s="2">
        <v>45255.055555555555</v>
      </c>
      <c r="E231">
        <v>1473</v>
      </c>
      <c r="F231">
        <v>4</v>
      </c>
      <c r="G231" t="str">
        <f t="shared" si="17"/>
        <v>Good</v>
      </c>
      <c r="H231" s="5">
        <v>45255</v>
      </c>
      <c r="I231" s="6">
        <v>5.5555555555555552E-2</v>
      </c>
      <c r="J231">
        <f t="shared" si="15"/>
        <v>11</v>
      </c>
      <c r="K231">
        <f t="shared" si="18"/>
        <v>1</v>
      </c>
      <c r="L231">
        <f t="shared" si="19"/>
        <v>20</v>
      </c>
      <c r="M231">
        <f t="shared" si="16"/>
        <v>3</v>
      </c>
    </row>
    <row r="232" spans="1:13" x14ac:dyDescent="0.35">
      <c r="A232">
        <v>208396</v>
      </c>
      <c r="B232">
        <v>186</v>
      </c>
      <c r="C232" s="1" t="s">
        <v>28</v>
      </c>
      <c r="D232" s="2">
        <v>45033.068749999999</v>
      </c>
      <c r="E232">
        <v>2114</v>
      </c>
      <c r="F232">
        <v>4</v>
      </c>
      <c r="G232" t="str">
        <f t="shared" si="17"/>
        <v>Good</v>
      </c>
      <c r="H232" s="5">
        <v>45033</v>
      </c>
      <c r="I232" s="6">
        <v>6.8749999999999992E-2</v>
      </c>
      <c r="J232">
        <f t="shared" si="15"/>
        <v>4</v>
      </c>
      <c r="K232">
        <f t="shared" si="18"/>
        <v>1</v>
      </c>
      <c r="L232">
        <f t="shared" si="19"/>
        <v>39</v>
      </c>
      <c r="M232">
        <f t="shared" si="16"/>
        <v>4</v>
      </c>
    </row>
    <row r="233" spans="1:13" x14ac:dyDescent="0.35">
      <c r="A233">
        <v>1668581</v>
      </c>
      <c r="B233">
        <v>186</v>
      </c>
      <c r="C233" s="1" t="s">
        <v>29</v>
      </c>
      <c r="D233" s="3">
        <v>45193.03402777778</v>
      </c>
      <c r="E233">
        <v>1961</v>
      </c>
      <c r="F233">
        <v>3</v>
      </c>
      <c r="G233" t="str">
        <f t="shared" si="17"/>
        <v>Need Improvement</v>
      </c>
      <c r="H233" s="5">
        <v>45193</v>
      </c>
      <c r="I233" s="6">
        <v>3.4027777777777775E-2</v>
      </c>
      <c r="J233">
        <f t="shared" si="15"/>
        <v>9</v>
      </c>
      <c r="K233">
        <f t="shared" si="18"/>
        <v>0</v>
      </c>
      <c r="L233">
        <f t="shared" si="19"/>
        <v>49</v>
      </c>
      <c r="M233">
        <f t="shared" si="16"/>
        <v>4</v>
      </c>
    </row>
    <row r="234" spans="1:13" x14ac:dyDescent="0.35">
      <c r="A234">
        <v>272255</v>
      </c>
      <c r="B234">
        <v>187</v>
      </c>
      <c r="C234" s="1" t="s">
        <v>26</v>
      </c>
      <c r="D234" s="2">
        <v>45061.990972222222</v>
      </c>
      <c r="E234">
        <v>2095</v>
      </c>
      <c r="F234">
        <v>3</v>
      </c>
      <c r="G234" t="str">
        <f t="shared" si="17"/>
        <v>Need Improvement</v>
      </c>
      <c r="H234" s="5">
        <v>45061</v>
      </c>
      <c r="I234" s="6">
        <v>0.99097222222222225</v>
      </c>
      <c r="J234">
        <f t="shared" si="15"/>
        <v>5</v>
      </c>
      <c r="K234">
        <f t="shared" si="18"/>
        <v>23</v>
      </c>
      <c r="L234">
        <f t="shared" si="19"/>
        <v>47</v>
      </c>
      <c r="M234">
        <f t="shared" si="16"/>
        <v>5</v>
      </c>
    </row>
    <row r="235" spans="1:13" x14ac:dyDescent="0.35">
      <c r="A235">
        <v>1017548</v>
      </c>
      <c r="B235">
        <v>187</v>
      </c>
      <c r="C235" s="1" t="s">
        <v>27</v>
      </c>
      <c r="D235" s="3">
        <v>44970.057638888888</v>
      </c>
      <c r="E235">
        <v>4506</v>
      </c>
      <c r="F235">
        <v>4</v>
      </c>
      <c r="G235" t="str">
        <f t="shared" si="17"/>
        <v>Good</v>
      </c>
      <c r="H235" s="5">
        <v>44970</v>
      </c>
      <c r="I235" s="6">
        <v>5.7638888888888885E-2</v>
      </c>
      <c r="J235">
        <f t="shared" si="15"/>
        <v>2</v>
      </c>
      <c r="K235">
        <f t="shared" si="18"/>
        <v>1</v>
      </c>
      <c r="L235">
        <f t="shared" si="19"/>
        <v>23</v>
      </c>
      <c r="M235">
        <f t="shared" si="16"/>
        <v>5</v>
      </c>
    </row>
    <row r="236" spans="1:13" x14ac:dyDescent="0.35">
      <c r="A236">
        <v>1585229</v>
      </c>
      <c r="B236">
        <v>187</v>
      </c>
      <c r="C236" s="1" t="s">
        <v>28</v>
      </c>
      <c r="D236" s="3">
        <v>44963.011111111111</v>
      </c>
      <c r="E236">
        <v>4406</v>
      </c>
      <c r="F236">
        <v>5</v>
      </c>
      <c r="G236" t="str">
        <f t="shared" si="17"/>
        <v>Excellent</v>
      </c>
      <c r="H236" s="5">
        <v>44963</v>
      </c>
      <c r="I236" s="6">
        <v>1.1111111111111112E-2</v>
      </c>
      <c r="J236">
        <f t="shared" si="15"/>
        <v>2</v>
      </c>
      <c r="K236">
        <f t="shared" si="18"/>
        <v>0</v>
      </c>
      <c r="L236">
        <f t="shared" si="19"/>
        <v>16</v>
      </c>
      <c r="M236">
        <f t="shared" si="16"/>
        <v>5</v>
      </c>
    </row>
    <row r="237" spans="1:13" x14ac:dyDescent="0.35">
      <c r="A237">
        <v>148706</v>
      </c>
      <c r="B237">
        <v>188</v>
      </c>
      <c r="C237" s="1" t="s">
        <v>29</v>
      </c>
      <c r="D237" s="2">
        <v>45269.972222222219</v>
      </c>
      <c r="E237">
        <v>894</v>
      </c>
      <c r="F237">
        <v>4</v>
      </c>
      <c r="G237" t="str">
        <f t="shared" si="17"/>
        <v>Good</v>
      </c>
      <c r="H237" s="5">
        <v>45269</v>
      </c>
      <c r="I237" s="6">
        <v>0.97222222222222221</v>
      </c>
      <c r="J237">
        <f t="shared" si="15"/>
        <v>12</v>
      </c>
      <c r="K237">
        <f t="shared" si="18"/>
        <v>23</v>
      </c>
      <c r="L237">
        <f t="shared" si="19"/>
        <v>20</v>
      </c>
      <c r="M237">
        <f t="shared" si="16"/>
        <v>6</v>
      </c>
    </row>
    <row r="238" spans="1:13" x14ac:dyDescent="0.35">
      <c r="A238">
        <v>471520</v>
      </c>
      <c r="B238">
        <v>188</v>
      </c>
      <c r="C238" s="1" t="s">
        <v>26</v>
      </c>
      <c r="D238" s="2">
        <v>45182.027083333334</v>
      </c>
      <c r="E238">
        <v>1817</v>
      </c>
      <c r="F238">
        <v>1</v>
      </c>
      <c r="G238" t="str">
        <f t="shared" si="17"/>
        <v>Need Improvement</v>
      </c>
      <c r="H238" s="5">
        <v>45182</v>
      </c>
      <c r="I238" s="6">
        <v>2.7083333333333334E-2</v>
      </c>
      <c r="J238">
        <f t="shared" si="15"/>
        <v>9</v>
      </c>
      <c r="K238">
        <f t="shared" si="18"/>
        <v>0</v>
      </c>
      <c r="L238">
        <f t="shared" si="19"/>
        <v>39</v>
      </c>
      <c r="M238">
        <f t="shared" si="16"/>
        <v>6</v>
      </c>
    </row>
    <row r="239" spans="1:13" x14ac:dyDescent="0.35">
      <c r="A239">
        <v>824598</v>
      </c>
      <c r="B239">
        <v>189</v>
      </c>
      <c r="C239" s="1" t="s">
        <v>27</v>
      </c>
      <c r="D239" s="3">
        <v>45253.03402777778</v>
      </c>
      <c r="E239">
        <v>2260</v>
      </c>
      <c r="F239">
        <v>2</v>
      </c>
      <c r="G239" t="str">
        <f t="shared" si="17"/>
        <v>Need Improvement</v>
      </c>
      <c r="H239" s="5">
        <v>45253</v>
      </c>
      <c r="I239" s="6">
        <v>3.4027777777777775E-2</v>
      </c>
      <c r="J239">
        <f t="shared" si="15"/>
        <v>11</v>
      </c>
      <c r="K239">
        <f t="shared" si="18"/>
        <v>0</v>
      </c>
      <c r="L239">
        <f t="shared" si="19"/>
        <v>49</v>
      </c>
      <c r="M239">
        <f t="shared" si="16"/>
        <v>7</v>
      </c>
    </row>
    <row r="240" spans="1:13" x14ac:dyDescent="0.35">
      <c r="A240">
        <v>1169043</v>
      </c>
      <c r="B240">
        <v>189</v>
      </c>
      <c r="C240" s="1" t="s">
        <v>28</v>
      </c>
      <c r="D240" s="3">
        <v>45102.01666666667</v>
      </c>
      <c r="E240">
        <v>2511</v>
      </c>
      <c r="F240">
        <v>1</v>
      </c>
      <c r="G240" t="str">
        <f t="shared" si="17"/>
        <v>Need Improvement</v>
      </c>
      <c r="H240" s="5">
        <v>45102</v>
      </c>
      <c r="I240" s="6">
        <v>1.6666666666666666E-2</v>
      </c>
      <c r="J240">
        <f t="shared" si="15"/>
        <v>6</v>
      </c>
      <c r="K240">
        <f t="shared" si="18"/>
        <v>0</v>
      </c>
      <c r="L240">
        <f t="shared" si="19"/>
        <v>24</v>
      </c>
      <c r="M240">
        <f t="shared" si="16"/>
        <v>7</v>
      </c>
    </row>
    <row r="241" spans="1:13" x14ac:dyDescent="0.35">
      <c r="A241">
        <v>386283</v>
      </c>
      <c r="B241">
        <v>190</v>
      </c>
      <c r="C241" s="1" t="s">
        <v>29</v>
      </c>
      <c r="D241" s="2">
        <v>44963.989583333336</v>
      </c>
      <c r="E241">
        <v>3817</v>
      </c>
      <c r="F241">
        <v>5</v>
      </c>
      <c r="G241" t="str">
        <f t="shared" si="17"/>
        <v>Excellent</v>
      </c>
      <c r="H241" s="5">
        <v>44963</v>
      </c>
      <c r="I241" s="6">
        <v>0.98958333333333337</v>
      </c>
      <c r="J241">
        <f t="shared" si="15"/>
        <v>2</v>
      </c>
      <c r="K241">
        <f t="shared" si="18"/>
        <v>23</v>
      </c>
      <c r="L241">
        <f t="shared" si="19"/>
        <v>45</v>
      </c>
      <c r="M241">
        <f t="shared" si="16"/>
        <v>8</v>
      </c>
    </row>
    <row r="242" spans="1:13" x14ac:dyDescent="0.35">
      <c r="A242">
        <v>1230246</v>
      </c>
      <c r="B242">
        <v>190</v>
      </c>
      <c r="C242" s="1" t="s">
        <v>26</v>
      </c>
      <c r="D242" s="3">
        <v>45253.952777777777</v>
      </c>
      <c r="E242">
        <v>2310</v>
      </c>
      <c r="F242">
        <v>1</v>
      </c>
      <c r="G242" t="str">
        <f t="shared" si="17"/>
        <v>Need Improvement</v>
      </c>
      <c r="H242" s="5">
        <v>45253</v>
      </c>
      <c r="I242" s="6">
        <v>0.95277777777777783</v>
      </c>
      <c r="J242">
        <f t="shared" si="15"/>
        <v>11</v>
      </c>
      <c r="K242">
        <f t="shared" si="18"/>
        <v>22</v>
      </c>
      <c r="L242">
        <f t="shared" si="19"/>
        <v>52</v>
      </c>
      <c r="M242">
        <f t="shared" si="16"/>
        <v>8</v>
      </c>
    </row>
    <row r="243" spans="1:13" x14ac:dyDescent="0.35">
      <c r="A243">
        <v>1598652</v>
      </c>
      <c r="B243">
        <v>191</v>
      </c>
      <c r="C243" s="1" t="s">
        <v>27</v>
      </c>
      <c r="D243" s="3">
        <v>45225.980555555558</v>
      </c>
      <c r="E243">
        <v>1414</v>
      </c>
      <c r="F243">
        <v>1</v>
      </c>
      <c r="G243" t="str">
        <f t="shared" si="17"/>
        <v>Need Improvement</v>
      </c>
      <c r="H243" s="5">
        <v>45225</v>
      </c>
      <c r="I243" s="6">
        <v>0.98055555555555562</v>
      </c>
      <c r="J243">
        <f t="shared" si="15"/>
        <v>10</v>
      </c>
      <c r="K243">
        <f t="shared" si="18"/>
        <v>23</v>
      </c>
      <c r="L243">
        <f t="shared" si="19"/>
        <v>32</v>
      </c>
      <c r="M243">
        <f t="shared" si="16"/>
        <v>9</v>
      </c>
    </row>
    <row r="244" spans="1:13" x14ac:dyDescent="0.35">
      <c r="A244">
        <v>750732</v>
      </c>
      <c r="B244">
        <v>194</v>
      </c>
      <c r="C244" s="1" t="s">
        <v>28</v>
      </c>
      <c r="D244" s="3">
        <v>45247.981944444444</v>
      </c>
      <c r="E244">
        <v>738</v>
      </c>
      <c r="F244">
        <v>4</v>
      </c>
      <c r="G244" t="str">
        <f t="shared" si="17"/>
        <v>Good</v>
      </c>
      <c r="H244" s="5">
        <v>45247</v>
      </c>
      <c r="I244" s="6">
        <v>0.9819444444444444</v>
      </c>
      <c r="J244">
        <f t="shared" si="15"/>
        <v>11</v>
      </c>
      <c r="K244">
        <f t="shared" si="18"/>
        <v>23</v>
      </c>
      <c r="L244">
        <f t="shared" si="19"/>
        <v>34</v>
      </c>
      <c r="M244">
        <f t="shared" si="16"/>
        <v>12</v>
      </c>
    </row>
    <row r="245" spans="1:13" x14ac:dyDescent="0.35">
      <c r="A245">
        <v>878771</v>
      </c>
      <c r="B245">
        <v>194</v>
      </c>
      <c r="C245" s="1" t="s">
        <v>29</v>
      </c>
      <c r="D245" s="3">
        <v>45128.081944444442</v>
      </c>
      <c r="E245">
        <v>4407</v>
      </c>
      <c r="F245">
        <v>4</v>
      </c>
      <c r="G245" t="str">
        <f t="shared" si="17"/>
        <v>Good</v>
      </c>
      <c r="H245" s="5">
        <v>45128</v>
      </c>
      <c r="I245" s="6">
        <v>8.1944444444444445E-2</v>
      </c>
      <c r="J245">
        <f t="shared" si="15"/>
        <v>7</v>
      </c>
      <c r="K245">
        <f t="shared" si="18"/>
        <v>1</v>
      </c>
      <c r="L245">
        <f t="shared" si="19"/>
        <v>58</v>
      </c>
      <c r="M245">
        <f t="shared" si="16"/>
        <v>12</v>
      </c>
    </row>
    <row r="246" spans="1:13" x14ac:dyDescent="0.35">
      <c r="A246">
        <v>1039481</v>
      </c>
      <c r="B246">
        <v>194</v>
      </c>
      <c r="C246" s="1" t="s">
        <v>26</v>
      </c>
      <c r="D246" s="3">
        <v>45060.961111111108</v>
      </c>
      <c r="E246">
        <v>1972</v>
      </c>
      <c r="F246">
        <v>3</v>
      </c>
      <c r="G246" t="str">
        <f t="shared" si="17"/>
        <v>Need Improvement</v>
      </c>
      <c r="H246" s="5">
        <v>45060</v>
      </c>
      <c r="I246" s="6">
        <v>0.96111111111111114</v>
      </c>
      <c r="J246">
        <f t="shared" si="15"/>
        <v>5</v>
      </c>
      <c r="K246">
        <f t="shared" si="18"/>
        <v>23</v>
      </c>
      <c r="L246">
        <f t="shared" si="19"/>
        <v>4</v>
      </c>
      <c r="M246">
        <f t="shared" si="16"/>
        <v>12</v>
      </c>
    </row>
    <row r="247" spans="1:13" x14ac:dyDescent="0.35">
      <c r="A247">
        <v>901917</v>
      </c>
      <c r="B247">
        <v>195</v>
      </c>
      <c r="C247" s="1" t="s">
        <v>27</v>
      </c>
      <c r="D247" s="3">
        <v>45124.068749999999</v>
      </c>
      <c r="E247">
        <v>4591</v>
      </c>
      <c r="F247">
        <v>4</v>
      </c>
      <c r="G247" t="str">
        <f t="shared" si="17"/>
        <v>Good</v>
      </c>
      <c r="H247" s="5">
        <v>45124</v>
      </c>
      <c r="I247" s="6">
        <v>6.8749999999999992E-2</v>
      </c>
      <c r="J247">
        <f t="shared" si="15"/>
        <v>7</v>
      </c>
      <c r="K247">
        <f t="shared" si="18"/>
        <v>1</v>
      </c>
      <c r="L247">
        <f t="shared" si="19"/>
        <v>39</v>
      </c>
      <c r="M247">
        <f t="shared" si="16"/>
        <v>13</v>
      </c>
    </row>
    <row r="248" spans="1:13" x14ac:dyDescent="0.35">
      <c r="A248">
        <v>1472256</v>
      </c>
      <c r="B248">
        <v>196</v>
      </c>
      <c r="C248" s="1" t="s">
        <v>28</v>
      </c>
      <c r="D248" s="3">
        <v>45274.006249999999</v>
      </c>
      <c r="E248">
        <v>3150</v>
      </c>
      <c r="F248">
        <v>5</v>
      </c>
      <c r="G248" t="str">
        <f t="shared" si="17"/>
        <v>Excellent</v>
      </c>
      <c r="H248" s="5">
        <v>45274</v>
      </c>
      <c r="I248" s="6">
        <v>6.2499999999999995E-3</v>
      </c>
      <c r="J248">
        <f t="shared" si="15"/>
        <v>12</v>
      </c>
      <c r="K248">
        <f t="shared" si="18"/>
        <v>0</v>
      </c>
      <c r="L248">
        <f t="shared" si="19"/>
        <v>9</v>
      </c>
      <c r="M248">
        <f t="shared" si="16"/>
        <v>14</v>
      </c>
    </row>
    <row r="249" spans="1:13" x14ac:dyDescent="0.35">
      <c r="A249">
        <v>506882</v>
      </c>
      <c r="B249">
        <v>197</v>
      </c>
      <c r="C249" s="1" t="s">
        <v>29</v>
      </c>
      <c r="D249" s="2">
        <v>45232.05972222222</v>
      </c>
      <c r="E249">
        <v>500</v>
      </c>
      <c r="F249">
        <v>1</v>
      </c>
      <c r="G249" t="str">
        <f t="shared" si="17"/>
        <v>Need Improvement</v>
      </c>
      <c r="H249" s="5">
        <v>45232</v>
      </c>
      <c r="I249" s="6">
        <v>5.9722222222222225E-2</v>
      </c>
      <c r="J249">
        <f t="shared" si="15"/>
        <v>11</v>
      </c>
      <c r="K249">
        <f t="shared" si="18"/>
        <v>1</v>
      </c>
      <c r="L249">
        <f t="shared" si="19"/>
        <v>26</v>
      </c>
      <c r="M249">
        <f t="shared" si="16"/>
        <v>15</v>
      </c>
    </row>
    <row r="250" spans="1:13" x14ac:dyDescent="0.35">
      <c r="A250">
        <v>971123</v>
      </c>
      <c r="B250">
        <v>197</v>
      </c>
      <c r="C250" s="1" t="s">
        <v>26</v>
      </c>
      <c r="D250" s="3">
        <v>44959.022222222222</v>
      </c>
      <c r="E250">
        <v>1846</v>
      </c>
      <c r="F250">
        <v>5</v>
      </c>
      <c r="G250" t="str">
        <f t="shared" si="17"/>
        <v>Excellent</v>
      </c>
      <c r="H250" s="5">
        <v>44959</v>
      </c>
      <c r="I250" s="6">
        <v>2.2222222222222223E-2</v>
      </c>
      <c r="J250">
        <f t="shared" si="15"/>
        <v>2</v>
      </c>
      <c r="K250">
        <f t="shared" si="18"/>
        <v>0</v>
      </c>
      <c r="L250">
        <f t="shared" si="19"/>
        <v>32</v>
      </c>
      <c r="M250">
        <f t="shared" si="16"/>
        <v>15</v>
      </c>
    </row>
    <row r="251" spans="1:13" x14ac:dyDescent="0.35">
      <c r="A251">
        <v>380866</v>
      </c>
      <c r="B251">
        <v>202</v>
      </c>
      <c r="C251" s="1" t="s">
        <v>27</v>
      </c>
      <c r="D251" s="2">
        <v>45291.043055555558</v>
      </c>
      <c r="E251">
        <v>1914</v>
      </c>
      <c r="F251">
        <v>4</v>
      </c>
      <c r="G251" t="str">
        <f t="shared" si="17"/>
        <v>Good</v>
      </c>
      <c r="H251" s="5">
        <v>45291</v>
      </c>
      <c r="I251" s="6">
        <v>4.3055555555555562E-2</v>
      </c>
      <c r="J251">
        <f t="shared" si="15"/>
        <v>12</v>
      </c>
      <c r="K251">
        <f t="shared" si="18"/>
        <v>1</v>
      </c>
      <c r="L251">
        <f t="shared" si="19"/>
        <v>2</v>
      </c>
      <c r="M251">
        <f t="shared" si="16"/>
        <v>20</v>
      </c>
    </row>
    <row r="252" spans="1:13" x14ac:dyDescent="0.35">
      <c r="A252">
        <v>699766</v>
      </c>
      <c r="B252">
        <v>202</v>
      </c>
      <c r="C252" s="1" t="s">
        <v>28</v>
      </c>
      <c r="D252" s="3">
        <v>45289.061111111114</v>
      </c>
      <c r="E252">
        <v>3964</v>
      </c>
      <c r="F252">
        <v>5</v>
      </c>
      <c r="G252" t="str">
        <f t="shared" si="17"/>
        <v>Excellent</v>
      </c>
      <c r="H252" s="5">
        <v>45289</v>
      </c>
      <c r="I252" s="6">
        <v>6.1111111111111116E-2</v>
      </c>
      <c r="J252">
        <f t="shared" si="15"/>
        <v>12</v>
      </c>
      <c r="K252">
        <f t="shared" si="18"/>
        <v>1</v>
      </c>
      <c r="L252">
        <f t="shared" si="19"/>
        <v>28</v>
      </c>
      <c r="M252">
        <f t="shared" si="16"/>
        <v>20</v>
      </c>
    </row>
    <row r="253" spans="1:13" x14ac:dyDescent="0.35">
      <c r="A253">
        <v>1374086</v>
      </c>
      <c r="B253">
        <v>206</v>
      </c>
      <c r="C253" s="1" t="s">
        <v>29</v>
      </c>
      <c r="D253" s="3">
        <v>45179.987500000003</v>
      </c>
      <c r="E253">
        <v>3785</v>
      </c>
      <c r="F253">
        <v>5</v>
      </c>
      <c r="G253" t="str">
        <f t="shared" si="17"/>
        <v>Excellent</v>
      </c>
      <c r="H253" s="5">
        <v>45179</v>
      </c>
      <c r="I253" s="6">
        <v>0.98749999999999993</v>
      </c>
      <c r="J253">
        <f t="shared" si="15"/>
        <v>9</v>
      </c>
      <c r="K253">
        <f t="shared" si="18"/>
        <v>23</v>
      </c>
      <c r="L253">
        <f t="shared" si="19"/>
        <v>42</v>
      </c>
      <c r="M253">
        <f t="shared" si="16"/>
        <v>24</v>
      </c>
    </row>
    <row r="254" spans="1:13" x14ac:dyDescent="0.35">
      <c r="A254">
        <v>130805</v>
      </c>
      <c r="B254">
        <v>207</v>
      </c>
      <c r="C254" s="1" t="s">
        <v>26</v>
      </c>
      <c r="D254" s="2">
        <v>45118.010416666664</v>
      </c>
      <c r="E254">
        <v>3930</v>
      </c>
      <c r="F254">
        <v>5</v>
      </c>
      <c r="G254" t="str">
        <f t="shared" si="17"/>
        <v>Excellent</v>
      </c>
      <c r="H254" s="5">
        <v>45118</v>
      </c>
      <c r="I254" s="6">
        <v>1.0416666666666666E-2</v>
      </c>
      <c r="J254">
        <f t="shared" si="15"/>
        <v>7</v>
      </c>
      <c r="K254">
        <f t="shared" si="18"/>
        <v>0</v>
      </c>
      <c r="L254">
        <f t="shared" si="19"/>
        <v>15</v>
      </c>
      <c r="M254">
        <f t="shared" si="16"/>
        <v>25</v>
      </c>
    </row>
    <row r="255" spans="1:13" x14ac:dyDescent="0.35">
      <c r="A255">
        <v>222114</v>
      </c>
      <c r="B255">
        <v>208</v>
      </c>
      <c r="C255" s="1" t="s">
        <v>27</v>
      </c>
      <c r="D255" s="2">
        <v>45120.98541666667</v>
      </c>
      <c r="E255">
        <v>836</v>
      </c>
      <c r="F255">
        <v>4</v>
      </c>
      <c r="G255" t="str">
        <f t="shared" si="17"/>
        <v>Good</v>
      </c>
      <c r="H255" s="5">
        <v>45120</v>
      </c>
      <c r="I255" s="6">
        <v>0.98541666666666661</v>
      </c>
      <c r="J255">
        <f t="shared" si="15"/>
        <v>7</v>
      </c>
      <c r="K255">
        <f t="shared" si="18"/>
        <v>23</v>
      </c>
      <c r="L255">
        <f t="shared" si="19"/>
        <v>39</v>
      </c>
      <c r="M255">
        <f t="shared" si="16"/>
        <v>26</v>
      </c>
    </row>
    <row r="256" spans="1:13" x14ac:dyDescent="0.35">
      <c r="A256">
        <v>458560</v>
      </c>
      <c r="B256">
        <v>210</v>
      </c>
      <c r="C256" s="1" t="s">
        <v>28</v>
      </c>
      <c r="D256" s="2">
        <v>45169</v>
      </c>
      <c r="E256">
        <v>1321</v>
      </c>
      <c r="F256">
        <v>4</v>
      </c>
      <c r="G256" t="str">
        <f t="shared" si="17"/>
        <v>Good</v>
      </c>
      <c r="H256" s="5">
        <v>45169</v>
      </c>
      <c r="I256" s="6">
        <v>0</v>
      </c>
      <c r="J256">
        <f t="shared" si="15"/>
        <v>8</v>
      </c>
      <c r="K256">
        <f t="shared" si="18"/>
        <v>0</v>
      </c>
      <c r="L256">
        <f t="shared" si="19"/>
        <v>0</v>
      </c>
      <c r="M256">
        <f t="shared" si="16"/>
        <v>28</v>
      </c>
    </row>
    <row r="257" spans="1:13" x14ac:dyDescent="0.35">
      <c r="A257">
        <v>113132</v>
      </c>
      <c r="B257">
        <v>211</v>
      </c>
      <c r="C257" s="1" t="s">
        <v>29</v>
      </c>
      <c r="D257" s="2">
        <v>45266.997916666667</v>
      </c>
      <c r="E257">
        <v>4829</v>
      </c>
      <c r="F257">
        <v>3</v>
      </c>
      <c r="G257" t="str">
        <f t="shared" si="17"/>
        <v>Need Improvement</v>
      </c>
      <c r="H257" s="5">
        <v>45266</v>
      </c>
      <c r="I257" s="6">
        <v>0.99791666666666667</v>
      </c>
      <c r="J257">
        <f t="shared" si="15"/>
        <v>12</v>
      </c>
      <c r="K257">
        <f t="shared" si="18"/>
        <v>23</v>
      </c>
      <c r="L257">
        <f t="shared" si="19"/>
        <v>57</v>
      </c>
      <c r="M257">
        <f t="shared" si="16"/>
        <v>29</v>
      </c>
    </row>
    <row r="258" spans="1:13" x14ac:dyDescent="0.35">
      <c r="A258">
        <v>1063742</v>
      </c>
      <c r="B258">
        <v>212</v>
      </c>
      <c r="C258" s="1" t="s">
        <v>26</v>
      </c>
      <c r="D258" s="3">
        <v>45216.030555555553</v>
      </c>
      <c r="E258">
        <v>1669</v>
      </c>
      <c r="F258">
        <v>1</v>
      </c>
      <c r="G258" t="str">
        <f t="shared" si="17"/>
        <v>Need Improvement</v>
      </c>
      <c r="H258" s="5">
        <v>45216</v>
      </c>
      <c r="I258" s="6">
        <v>3.0555555555555555E-2</v>
      </c>
      <c r="J258">
        <f t="shared" ref="J258:J321" si="20">MONTH(H258)</f>
        <v>10</v>
      </c>
      <c r="K258">
        <f t="shared" si="18"/>
        <v>0</v>
      </c>
      <c r="L258">
        <f t="shared" si="19"/>
        <v>44</v>
      </c>
      <c r="M258">
        <f t="shared" ref="M258:M321" si="21">DAY(B258)</f>
        <v>30</v>
      </c>
    </row>
    <row r="259" spans="1:13" x14ac:dyDescent="0.35">
      <c r="A259">
        <v>125939</v>
      </c>
      <c r="B259">
        <v>213</v>
      </c>
      <c r="C259" s="1" t="s">
        <v>27</v>
      </c>
      <c r="D259" s="2">
        <v>44985.036805555559</v>
      </c>
      <c r="E259">
        <v>2010</v>
      </c>
      <c r="F259">
        <v>5</v>
      </c>
      <c r="G259" t="str">
        <f t="shared" ref="G259:G322" si="22">IF(F259=5,"Excellent",IF(F259=4,"Good","Need Improvement"))</f>
        <v>Excellent</v>
      </c>
      <c r="H259" s="5">
        <v>44985</v>
      </c>
      <c r="I259" s="6">
        <v>3.6805555555555557E-2</v>
      </c>
      <c r="J259">
        <f t="shared" si="20"/>
        <v>2</v>
      </c>
      <c r="K259">
        <f t="shared" ref="K259:K322" si="23">HOUR(I259)</f>
        <v>0</v>
      </c>
      <c r="L259">
        <f t="shared" ref="L259:L322" si="24">MINUTE(I259)</f>
        <v>53</v>
      </c>
      <c r="M259">
        <f t="shared" si="21"/>
        <v>31</v>
      </c>
    </row>
    <row r="260" spans="1:13" x14ac:dyDescent="0.35">
      <c r="A260">
        <v>1103132</v>
      </c>
      <c r="B260">
        <v>213</v>
      </c>
      <c r="C260" s="1" t="s">
        <v>28</v>
      </c>
      <c r="D260" s="3">
        <v>45227.018750000003</v>
      </c>
      <c r="E260">
        <v>3256</v>
      </c>
      <c r="F260">
        <v>1</v>
      </c>
      <c r="G260" t="str">
        <f t="shared" si="22"/>
        <v>Need Improvement</v>
      </c>
      <c r="H260" s="5">
        <v>45227</v>
      </c>
      <c r="I260" s="6">
        <v>1.8749999999999999E-2</v>
      </c>
      <c r="J260">
        <f t="shared" si="20"/>
        <v>10</v>
      </c>
      <c r="K260">
        <f t="shared" si="23"/>
        <v>0</v>
      </c>
      <c r="L260">
        <f t="shared" si="24"/>
        <v>27</v>
      </c>
      <c r="M260">
        <f t="shared" si="21"/>
        <v>31</v>
      </c>
    </row>
    <row r="261" spans="1:13" x14ac:dyDescent="0.35">
      <c r="A261">
        <v>478198</v>
      </c>
      <c r="B261">
        <v>214</v>
      </c>
      <c r="C261" s="1" t="s">
        <v>29</v>
      </c>
      <c r="D261" s="2">
        <v>45220.038888888892</v>
      </c>
      <c r="E261">
        <v>2506</v>
      </c>
      <c r="F261">
        <v>3</v>
      </c>
      <c r="G261" t="str">
        <f t="shared" si="22"/>
        <v>Need Improvement</v>
      </c>
      <c r="H261" s="5">
        <v>45220</v>
      </c>
      <c r="I261" s="6">
        <v>3.888888888888889E-2</v>
      </c>
      <c r="J261">
        <f t="shared" si="20"/>
        <v>10</v>
      </c>
      <c r="K261">
        <f t="shared" si="23"/>
        <v>0</v>
      </c>
      <c r="L261">
        <f t="shared" si="24"/>
        <v>56</v>
      </c>
      <c r="M261">
        <f t="shared" si="21"/>
        <v>1</v>
      </c>
    </row>
    <row r="262" spans="1:13" x14ac:dyDescent="0.35">
      <c r="A262">
        <v>602700</v>
      </c>
      <c r="B262">
        <v>214</v>
      </c>
      <c r="C262" s="1" t="s">
        <v>26</v>
      </c>
      <c r="D262" s="2">
        <v>45115.087500000001</v>
      </c>
      <c r="E262">
        <v>503</v>
      </c>
      <c r="F262">
        <v>5</v>
      </c>
      <c r="G262" t="str">
        <f t="shared" si="22"/>
        <v>Excellent</v>
      </c>
      <c r="H262" s="5">
        <v>45115</v>
      </c>
      <c r="I262" s="6">
        <v>8.7500000000000008E-2</v>
      </c>
      <c r="J262">
        <f t="shared" si="20"/>
        <v>7</v>
      </c>
      <c r="K262">
        <f t="shared" si="23"/>
        <v>2</v>
      </c>
      <c r="L262">
        <f t="shared" si="24"/>
        <v>6</v>
      </c>
      <c r="M262">
        <f t="shared" si="21"/>
        <v>1</v>
      </c>
    </row>
    <row r="263" spans="1:13" x14ac:dyDescent="0.35">
      <c r="A263">
        <v>999352</v>
      </c>
      <c r="B263">
        <v>214</v>
      </c>
      <c r="C263" s="1" t="s">
        <v>27</v>
      </c>
      <c r="D263" s="3">
        <v>45267.991666666669</v>
      </c>
      <c r="E263">
        <v>2821</v>
      </c>
      <c r="F263">
        <v>3</v>
      </c>
      <c r="G263" t="str">
        <f t="shared" si="22"/>
        <v>Need Improvement</v>
      </c>
      <c r="H263" s="5">
        <v>45267</v>
      </c>
      <c r="I263" s="6">
        <v>0.9916666666666667</v>
      </c>
      <c r="J263">
        <f t="shared" si="20"/>
        <v>12</v>
      </c>
      <c r="K263">
        <f t="shared" si="23"/>
        <v>23</v>
      </c>
      <c r="L263">
        <f t="shared" si="24"/>
        <v>48</v>
      </c>
      <c r="M263">
        <f t="shared" si="21"/>
        <v>1</v>
      </c>
    </row>
    <row r="264" spans="1:13" x14ac:dyDescent="0.35">
      <c r="A264">
        <v>1502119</v>
      </c>
      <c r="B264">
        <v>214</v>
      </c>
      <c r="C264" s="1" t="s">
        <v>28</v>
      </c>
      <c r="D264" s="3">
        <v>45192.977777777778</v>
      </c>
      <c r="E264">
        <v>2655</v>
      </c>
      <c r="F264">
        <v>3</v>
      </c>
      <c r="G264" t="str">
        <f t="shared" si="22"/>
        <v>Need Improvement</v>
      </c>
      <c r="H264" s="5">
        <v>45192</v>
      </c>
      <c r="I264" s="6">
        <v>0.97777777777777775</v>
      </c>
      <c r="J264">
        <f t="shared" si="20"/>
        <v>9</v>
      </c>
      <c r="K264">
        <f t="shared" si="23"/>
        <v>23</v>
      </c>
      <c r="L264">
        <f t="shared" si="24"/>
        <v>28</v>
      </c>
      <c r="M264">
        <f t="shared" si="21"/>
        <v>1</v>
      </c>
    </row>
    <row r="265" spans="1:13" x14ac:dyDescent="0.35">
      <c r="A265">
        <v>1604289</v>
      </c>
      <c r="B265">
        <v>214</v>
      </c>
      <c r="C265" s="1" t="s">
        <v>29</v>
      </c>
      <c r="D265" s="3">
        <v>45031.081944444442</v>
      </c>
      <c r="E265">
        <v>4371</v>
      </c>
      <c r="F265">
        <v>3</v>
      </c>
      <c r="G265" t="str">
        <f t="shared" si="22"/>
        <v>Need Improvement</v>
      </c>
      <c r="H265" s="5">
        <v>45031</v>
      </c>
      <c r="I265" s="6">
        <v>8.1944444444444445E-2</v>
      </c>
      <c r="J265">
        <f t="shared" si="20"/>
        <v>4</v>
      </c>
      <c r="K265">
        <f t="shared" si="23"/>
        <v>1</v>
      </c>
      <c r="L265">
        <f t="shared" si="24"/>
        <v>58</v>
      </c>
      <c r="M265">
        <f t="shared" si="21"/>
        <v>1</v>
      </c>
    </row>
    <row r="266" spans="1:13" x14ac:dyDescent="0.35">
      <c r="A266">
        <v>1659401</v>
      </c>
      <c r="B266">
        <v>214</v>
      </c>
      <c r="C266" s="1" t="s">
        <v>26</v>
      </c>
      <c r="D266" s="3">
        <v>45118.973611111112</v>
      </c>
      <c r="E266">
        <v>1932</v>
      </c>
      <c r="F266">
        <v>1</v>
      </c>
      <c r="G266" t="str">
        <f t="shared" si="22"/>
        <v>Need Improvement</v>
      </c>
      <c r="H266" s="5">
        <v>45118</v>
      </c>
      <c r="I266" s="6">
        <v>0.97361111111111109</v>
      </c>
      <c r="J266">
        <f t="shared" si="20"/>
        <v>7</v>
      </c>
      <c r="K266">
        <f t="shared" si="23"/>
        <v>23</v>
      </c>
      <c r="L266">
        <f t="shared" si="24"/>
        <v>22</v>
      </c>
      <c r="M266">
        <f t="shared" si="21"/>
        <v>1</v>
      </c>
    </row>
    <row r="267" spans="1:13" x14ac:dyDescent="0.35">
      <c r="A267">
        <v>98968</v>
      </c>
      <c r="B267">
        <v>215</v>
      </c>
      <c r="C267" s="1" t="s">
        <v>27</v>
      </c>
      <c r="D267" s="2">
        <v>44949.009027777778</v>
      </c>
      <c r="E267">
        <v>4377</v>
      </c>
      <c r="F267">
        <v>4</v>
      </c>
      <c r="G267" t="str">
        <f t="shared" si="22"/>
        <v>Good</v>
      </c>
      <c r="H267" s="5">
        <v>44949</v>
      </c>
      <c r="I267" s="6">
        <v>9.0277777777777787E-3</v>
      </c>
      <c r="J267">
        <f t="shared" si="20"/>
        <v>1</v>
      </c>
      <c r="K267">
        <f t="shared" si="23"/>
        <v>0</v>
      </c>
      <c r="L267">
        <f t="shared" si="24"/>
        <v>13</v>
      </c>
      <c r="M267">
        <f t="shared" si="21"/>
        <v>2</v>
      </c>
    </row>
    <row r="268" spans="1:13" x14ac:dyDescent="0.35">
      <c r="A268">
        <v>1016563</v>
      </c>
      <c r="B268">
        <v>216</v>
      </c>
      <c r="C268" s="1" t="s">
        <v>28</v>
      </c>
      <c r="D268" s="3">
        <v>45238.995138888888</v>
      </c>
      <c r="E268">
        <v>2487</v>
      </c>
      <c r="F268">
        <v>5</v>
      </c>
      <c r="G268" t="str">
        <f t="shared" si="22"/>
        <v>Excellent</v>
      </c>
      <c r="H268" s="5">
        <v>45238</v>
      </c>
      <c r="I268" s="6">
        <v>0.99513888888888891</v>
      </c>
      <c r="J268">
        <f t="shared" si="20"/>
        <v>11</v>
      </c>
      <c r="K268">
        <f t="shared" si="23"/>
        <v>23</v>
      </c>
      <c r="L268">
        <f t="shared" si="24"/>
        <v>53</v>
      </c>
      <c r="M268">
        <f t="shared" si="21"/>
        <v>3</v>
      </c>
    </row>
    <row r="269" spans="1:13" x14ac:dyDescent="0.35">
      <c r="A269">
        <v>388268</v>
      </c>
      <c r="B269">
        <v>217</v>
      </c>
      <c r="C269" s="1" t="s">
        <v>29</v>
      </c>
      <c r="D269" s="2">
        <v>45220.033333333333</v>
      </c>
      <c r="E269">
        <v>3582</v>
      </c>
      <c r="F269">
        <v>2</v>
      </c>
      <c r="G269" t="str">
        <f t="shared" si="22"/>
        <v>Need Improvement</v>
      </c>
      <c r="H269" s="5">
        <v>45220</v>
      </c>
      <c r="I269" s="6">
        <v>3.3333333333333333E-2</v>
      </c>
      <c r="J269">
        <f t="shared" si="20"/>
        <v>10</v>
      </c>
      <c r="K269">
        <f t="shared" si="23"/>
        <v>0</v>
      </c>
      <c r="L269">
        <f t="shared" si="24"/>
        <v>48</v>
      </c>
      <c r="M269">
        <f t="shared" si="21"/>
        <v>4</v>
      </c>
    </row>
    <row r="270" spans="1:13" x14ac:dyDescent="0.35">
      <c r="A270">
        <v>1085556</v>
      </c>
      <c r="B270">
        <v>217</v>
      </c>
      <c r="C270" s="1" t="s">
        <v>26</v>
      </c>
      <c r="D270" s="3">
        <v>45289.063194444447</v>
      </c>
      <c r="E270">
        <v>4124</v>
      </c>
      <c r="F270">
        <v>4</v>
      </c>
      <c r="G270" t="str">
        <f t="shared" si="22"/>
        <v>Good</v>
      </c>
      <c r="H270" s="5">
        <v>45289</v>
      </c>
      <c r="I270" s="6">
        <v>6.3194444444444442E-2</v>
      </c>
      <c r="J270">
        <f t="shared" si="20"/>
        <v>12</v>
      </c>
      <c r="K270">
        <f t="shared" si="23"/>
        <v>1</v>
      </c>
      <c r="L270">
        <f t="shared" si="24"/>
        <v>31</v>
      </c>
      <c r="M270">
        <f t="shared" si="21"/>
        <v>4</v>
      </c>
    </row>
    <row r="271" spans="1:13" x14ac:dyDescent="0.35">
      <c r="A271">
        <v>5719</v>
      </c>
      <c r="B271">
        <v>218</v>
      </c>
      <c r="C271" s="1" t="s">
        <v>27</v>
      </c>
      <c r="D271" s="2">
        <v>45253.048611111109</v>
      </c>
      <c r="E271">
        <v>1467</v>
      </c>
      <c r="F271">
        <v>2</v>
      </c>
      <c r="G271" t="str">
        <f t="shared" si="22"/>
        <v>Need Improvement</v>
      </c>
      <c r="H271" s="5">
        <v>45253</v>
      </c>
      <c r="I271" s="6">
        <v>4.8611111111111112E-2</v>
      </c>
      <c r="J271">
        <f t="shared" si="20"/>
        <v>11</v>
      </c>
      <c r="K271">
        <f t="shared" si="23"/>
        <v>1</v>
      </c>
      <c r="L271">
        <f t="shared" si="24"/>
        <v>10</v>
      </c>
      <c r="M271">
        <f t="shared" si="21"/>
        <v>5</v>
      </c>
    </row>
    <row r="272" spans="1:13" x14ac:dyDescent="0.35">
      <c r="A272">
        <v>174652</v>
      </c>
      <c r="B272">
        <v>218</v>
      </c>
      <c r="C272" s="1" t="s">
        <v>28</v>
      </c>
      <c r="D272" s="2">
        <v>45254.977777777778</v>
      </c>
      <c r="E272">
        <v>2009</v>
      </c>
      <c r="F272">
        <v>5</v>
      </c>
      <c r="G272" t="str">
        <f t="shared" si="22"/>
        <v>Excellent</v>
      </c>
      <c r="H272" s="5">
        <v>45254</v>
      </c>
      <c r="I272" s="6">
        <v>0.97777777777777775</v>
      </c>
      <c r="J272">
        <f t="shared" si="20"/>
        <v>11</v>
      </c>
      <c r="K272">
        <f t="shared" si="23"/>
        <v>23</v>
      </c>
      <c r="L272">
        <f t="shared" si="24"/>
        <v>28</v>
      </c>
      <c r="M272">
        <f t="shared" si="21"/>
        <v>5</v>
      </c>
    </row>
    <row r="273" spans="1:13" x14ac:dyDescent="0.35">
      <c r="A273">
        <v>1513796</v>
      </c>
      <c r="B273">
        <v>218</v>
      </c>
      <c r="C273" s="1" t="s">
        <v>29</v>
      </c>
      <c r="D273" s="3">
        <v>45100.99722222222</v>
      </c>
      <c r="E273">
        <v>1997</v>
      </c>
      <c r="F273">
        <v>4</v>
      </c>
      <c r="G273" t="str">
        <f t="shared" si="22"/>
        <v>Good</v>
      </c>
      <c r="H273" s="5">
        <v>45100</v>
      </c>
      <c r="I273" s="6">
        <v>0.99722222222222223</v>
      </c>
      <c r="J273">
        <f t="shared" si="20"/>
        <v>6</v>
      </c>
      <c r="K273">
        <f t="shared" si="23"/>
        <v>23</v>
      </c>
      <c r="L273">
        <f t="shared" si="24"/>
        <v>56</v>
      </c>
      <c r="M273">
        <f t="shared" si="21"/>
        <v>5</v>
      </c>
    </row>
    <row r="274" spans="1:13" x14ac:dyDescent="0.35">
      <c r="A274">
        <v>765994</v>
      </c>
      <c r="B274">
        <v>220</v>
      </c>
      <c r="C274" s="1" t="s">
        <v>26</v>
      </c>
      <c r="D274" s="3">
        <v>45056.015972222223</v>
      </c>
      <c r="E274">
        <v>3340</v>
      </c>
      <c r="F274">
        <v>3</v>
      </c>
      <c r="G274" t="str">
        <f t="shared" si="22"/>
        <v>Need Improvement</v>
      </c>
      <c r="H274" s="5">
        <v>45056</v>
      </c>
      <c r="I274" s="6">
        <v>1.5972222222222224E-2</v>
      </c>
      <c r="J274">
        <f t="shared" si="20"/>
        <v>5</v>
      </c>
      <c r="K274">
        <f t="shared" si="23"/>
        <v>0</v>
      </c>
      <c r="L274">
        <f t="shared" si="24"/>
        <v>23</v>
      </c>
      <c r="M274">
        <f t="shared" si="21"/>
        <v>7</v>
      </c>
    </row>
    <row r="275" spans="1:13" x14ac:dyDescent="0.35">
      <c r="A275">
        <v>1299122</v>
      </c>
      <c r="B275">
        <v>220</v>
      </c>
      <c r="C275" s="1" t="s">
        <v>27</v>
      </c>
      <c r="D275" s="3">
        <v>44933.97152777778</v>
      </c>
      <c r="E275">
        <v>869</v>
      </c>
      <c r="F275">
        <v>2</v>
      </c>
      <c r="G275" t="str">
        <f t="shared" si="22"/>
        <v>Need Improvement</v>
      </c>
      <c r="H275" s="5">
        <v>44933</v>
      </c>
      <c r="I275" s="6">
        <v>0.97152777777777777</v>
      </c>
      <c r="J275">
        <f t="shared" si="20"/>
        <v>1</v>
      </c>
      <c r="K275">
        <f t="shared" si="23"/>
        <v>23</v>
      </c>
      <c r="L275">
        <f t="shared" si="24"/>
        <v>19</v>
      </c>
      <c r="M275">
        <f t="shared" si="21"/>
        <v>7</v>
      </c>
    </row>
    <row r="276" spans="1:13" x14ac:dyDescent="0.35">
      <c r="A276">
        <v>328597</v>
      </c>
      <c r="B276">
        <v>221</v>
      </c>
      <c r="C276" s="1" t="s">
        <v>28</v>
      </c>
      <c r="D276" s="2">
        <v>45205.073611111111</v>
      </c>
      <c r="E276">
        <v>4098</v>
      </c>
      <c r="F276">
        <v>4</v>
      </c>
      <c r="G276" t="str">
        <f t="shared" si="22"/>
        <v>Good</v>
      </c>
      <c r="H276" s="5">
        <v>45205</v>
      </c>
      <c r="I276" s="6">
        <v>7.3611111111111113E-2</v>
      </c>
      <c r="J276">
        <f t="shared" si="20"/>
        <v>10</v>
      </c>
      <c r="K276">
        <f t="shared" si="23"/>
        <v>1</v>
      </c>
      <c r="L276">
        <f t="shared" si="24"/>
        <v>46</v>
      </c>
      <c r="M276">
        <f t="shared" si="21"/>
        <v>8</v>
      </c>
    </row>
    <row r="277" spans="1:13" x14ac:dyDescent="0.35">
      <c r="A277">
        <v>783822</v>
      </c>
      <c r="B277">
        <v>221</v>
      </c>
      <c r="C277" s="1" t="s">
        <v>29</v>
      </c>
      <c r="D277" s="3">
        <v>45253.981249999997</v>
      </c>
      <c r="E277">
        <v>764</v>
      </c>
      <c r="F277">
        <v>1</v>
      </c>
      <c r="G277" t="str">
        <f t="shared" si="22"/>
        <v>Need Improvement</v>
      </c>
      <c r="H277" s="5">
        <v>45253</v>
      </c>
      <c r="I277" s="6">
        <v>0.98125000000000007</v>
      </c>
      <c r="J277">
        <f t="shared" si="20"/>
        <v>11</v>
      </c>
      <c r="K277">
        <f t="shared" si="23"/>
        <v>23</v>
      </c>
      <c r="L277">
        <f t="shared" si="24"/>
        <v>33</v>
      </c>
      <c r="M277">
        <f t="shared" si="21"/>
        <v>8</v>
      </c>
    </row>
    <row r="278" spans="1:13" x14ac:dyDescent="0.35">
      <c r="A278">
        <v>794297</v>
      </c>
      <c r="B278">
        <v>221</v>
      </c>
      <c r="C278" s="1" t="s">
        <v>26</v>
      </c>
      <c r="D278" s="3">
        <v>45111.034722222219</v>
      </c>
      <c r="E278">
        <v>548</v>
      </c>
      <c r="F278">
        <v>1</v>
      </c>
      <c r="G278" t="str">
        <f t="shared" si="22"/>
        <v>Need Improvement</v>
      </c>
      <c r="H278" s="5">
        <v>45111</v>
      </c>
      <c r="I278" s="6">
        <v>3.4722222222222224E-2</v>
      </c>
      <c r="J278">
        <f t="shared" si="20"/>
        <v>7</v>
      </c>
      <c r="K278">
        <f t="shared" si="23"/>
        <v>0</v>
      </c>
      <c r="L278">
        <f t="shared" si="24"/>
        <v>50</v>
      </c>
      <c r="M278">
        <f t="shared" si="21"/>
        <v>8</v>
      </c>
    </row>
    <row r="279" spans="1:13" x14ac:dyDescent="0.35">
      <c r="A279">
        <v>1309990</v>
      </c>
      <c r="B279">
        <v>221</v>
      </c>
      <c r="C279" s="1" t="s">
        <v>27</v>
      </c>
      <c r="D279" s="3">
        <v>45101.999305555553</v>
      </c>
      <c r="E279">
        <v>4438</v>
      </c>
      <c r="F279">
        <v>3</v>
      </c>
      <c r="G279" t="str">
        <f t="shared" si="22"/>
        <v>Need Improvement</v>
      </c>
      <c r="H279" s="5">
        <v>45101</v>
      </c>
      <c r="I279" s="6">
        <v>0.99930555555555556</v>
      </c>
      <c r="J279">
        <f t="shared" si="20"/>
        <v>6</v>
      </c>
      <c r="K279">
        <f t="shared" si="23"/>
        <v>23</v>
      </c>
      <c r="L279">
        <f t="shared" si="24"/>
        <v>59</v>
      </c>
      <c r="M279">
        <f t="shared" si="21"/>
        <v>8</v>
      </c>
    </row>
    <row r="280" spans="1:13" x14ac:dyDescent="0.35">
      <c r="A280">
        <v>784839</v>
      </c>
      <c r="B280">
        <v>222</v>
      </c>
      <c r="C280" s="1" t="s">
        <v>28</v>
      </c>
      <c r="D280" s="3">
        <v>45226.945138888892</v>
      </c>
      <c r="E280">
        <v>3286</v>
      </c>
      <c r="F280">
        <v>3</v>
      </c>
      <c r="G280" t="str">
        <f t="shared" si="22"/>
        <v>Need Improvement</v>
      </c>
      <c r="H280" s="5">
        <v>45226</v>
      </c>
      <c r="I280" s="6">
        <v>0.94513888888888886</v>
      </c>
      <c r="J280">
        <f t="shared" si="20"/>
        <v>10</v>
      </c>
      <c r="K280">
        <f t="shared" si="23"/>
        <v>22</v>
      </c>
      <c r="L280">
        <f t="shared" si="24"/>
        <v>41</v>
      </c>
      <c r="M280">
        <f t="shared" si="21"/>
        <v>9</v>
      </c>
    </row>
    <row r="281" spans="1:13" x14ac:dyDescent="0.35">
      <c r="A281">
        <v>9839</v>
      </c>
      <c r="B281">
        <v>223</v>
      </c>
      <c r="C281" s="1" t="s">
        <v>29</v>
      </c>
      <c r="D281" s="2">
        <v>45082.045138888891</v>
      </c>
      <c r="E281">
        <v>4071</v>
      </c>
      <c r="F281">
        <v>1</v>
      </c>
      <c r="G281" t="str">
        <f t="shared" si="22"/>
        <v>Need Improvement</v>
      </c>
      <c r="H281" s="5">
        <v>45082</v>
      </c>
      <c r="I281" s="6">
        <v>4.5138888888888888E-2</v>
      </c>
      <c r="J281">
        <f t="shared" si="20"/>
        <v>6</v>
      </c>
      <c r="K281">
        <f t="shared" si="23"/>
        <v>1</v>
      </c>
      <c r="L281">
        <f t="shared" si="24"/>
        <v>5</v>
      </c>
      <c r="M281">
        <f t="shared" si="21"/>
        <v>10</v>
      </c>
    </row>
    <row r="282" spans="1:13" x14ac:dyDescent="0.35">
      <c r="A282">
        <v>904533</v>
      </c>
      <c r="B282">
        <v>223</v>
      </c>
      <c r="C282" s="1" t="s">
        <v>26</v>
      </c>
      <c r="D282" s="3">
        <v>45083.057638888888</v>
      </c>
      <c r="E282">
        <v>3429</v>
      </c>
      <c r="F282">
        <v>5</v>
      </c>
      <c r="G282" t="str">
        <f t="shared" si="22"/>
        <v>Excellent</v>
      </c>
      <c r="H282" s="5">
        <v>45083</v>
      </c>
      <c r="I282" s="6">
        <v>5.7638888888888885E-2</v>
      </c>
      <c r="J282">
        <f t="shared" si="20"/>
        <v>6</v>
      </c>
      <c r="K282">
        <f t="shared" si="23"/>
        <v>1</v>
      </c>
      <c r="L282">
        <f t="shared" si="24"/>
        <v>23</v>
      </c>
      <c r="M282">
        <f t="shared" si="21"/>
        <v>10</v>
      </c>
    </row>
    <row r="283" spans="1:13" x14ac:dyDescent="0.35">
      <c r="A283">
        <v>314254</v>
      </c>
      <c r="B283">
        <v>224</v>
      </c>
      <c r="C283" s="1" t="s">
        <v>27</v>
      </c>
      <c r="D283" s="2">
        <v>45133.013888888891</v>
      </c>
      <c r="E283">
        <v>1482</v>
      </c>
      <c r="F283">
        <v>4</v>
      </c>
      <c r="G283" t="str">
        <f t="shared" si="22"/>
        <v>Good</v>
      </c>
      <c r="H283" s="5">
        <v>45133</v>
      </c>
      <c r="I283" s="6">
        <v>1.3888888888888888E-2</v>
      </c>
      <c r="J283">
        <f t="shared" si="20"/>
        <v>7</v>
      </c>
      <c r="K283">
        <f t="shared" si="23"/>
        <v>0</v>
      </c>
      <c r="L283">
        <f t="shared" si="24"/>
        <v>20</v>
      </c>
      <c r="M283">
        <f t="shared" si="21"/>
        <v>11</v>
      </c>
    </row>
    <row r="284" spans="1:13" x14ac:dyDescent="0.35">
      <c r="A284">
        <v>394768</v>
      </c>
      <c r="B284">
        <v>224</v>
      </c>
      <c r="C284" s="1" t="s">
        <v>28</v>
      </c>
      <c r="D284" s="2">
        <v>45289.976388888892</v>
      </c>
      <c r="E284">
        <v>3483</v>
      </c>
      <c r="F284">
        <v>1</v>
      </c>
      <c r="G284" t="str">
        <f t="shared" si="22"/>
        <v>Need Improvement</v>
      </c>
      <c r="H284" s="5">
        <v>45289</v>
      </c>
      <c r="I284" s="6">
        <v>0.97638888888888886</v>
      </c>
      <c r="J284">
        <f t="shared" si="20"/>
        <v>12</v>
      </c>
      <c r="K284">
        <f t="shared" si="23"/>
        <v>23</v>
      </c>
      <c r="L284">
        <f t="shared" si="24"/>
        <v>26</v>
      </c>
      <c r="M284">
        <f t="shared" si="21"/>
        <v>11</v>
      </c>
    </row>
    <row r="285" spans="1:13" x14ac:dyDescent="0.35">
      <c r="A285">
        <v>1182341</v>
      </c>
      <c r="B285">
        <v>225</v>
      </c>
      <c r="C285" s="1" t="s">
        <v>29</v>
      </c>
      <c r="D285" s="3">
        <v>45262.967361111114</v>
      </c>
      <c r="E285">
        <v>1482</v>
      </c>
      <c r="F285">
        <v>5</v>
      </c>
      <c r="G285" t="str">
        <f t="shared" si="22"/>
        <v>Excellent</v>
      </c>
      <c r="H285" s="5">
        <v>45262</v>
      </c>
      <c r="I285" s="6">
        <v>0.96736111111111101</v>
      </c>
      <c r="J285">
        <f t="shared" si="20"/>
        <v>12</v>
      </c>
      <c r="K285">
        <f t="shared" si="23"/>
        <v>23</v>
      </c>
      <c r="L285">
        <f t="shared" si="24"/>
        <v>13</v>
      </c>
      <c r="M285">
        <f t="shared" si="21"/>
        <v>12</v>
      </c>
    </row>
    <row r="286" spans="1:13" x14ac:dyDescent="0.35">
      <c r="A286">
        <v>442842</v>
      </c>
      <c r="B286">
        <v>226</v>
      </c>
      <c r="C286" s="1" t="s">
        <v>26</v>
      </c>
      <c r="D286" s="2">
        <v>45000.951388888891</v>
      </c>
      <c r="E286">
        <v>627</v>
      </c>
      <c r="F286">
        <v>3</v>
      </c>
      <c r="G286" t="str">
        <f t="shared" si="22"/>
        <v>Need Improvement</v>
      </c>
      <c r="H286" s="5">
        <v>45000</v>
      </c>
      <c r="I286" s="6">
        <v>0.95138888888888884</v>
      </c>
      <c r="J286">
        <f t="shared" si="20"/>
        <v>3</v>
      </c>
      <c r="K286">
        <f t="shared" si="23"/>
        <v>22</v>
      </c>
      <c r="L286">
        <f t="shared" si="24"/>
        <v>50</v>
      </c>
      <c r="M286">
        <f t="shared" si="21"/>
        <v>13</v>
      </c>
    </row>
    <row r="287" spans="1:13" x14ac:dyDescent="0.35">
      <c r="A287">
        <v>762584</v>
      </c>
      <c r="B287">
        <v>226</v>
      </c>
      <c r="C287" s="1" t="s">
        <v>27</v>
      </c>
      <c r="D287" s="3">
        <v>45018.05</v>
      </c>
      <c r="E287">
        <v>2756</v>
      </c>
      <c r="F287">
        <v>3</v>
      </c>
      <c r="G287" t="str">
        <f t="shared" si="22"/>
        <v>Need Improvement</v>
      </c>
      <c r="H287" s="5">
        <v>45018</v>
      </c>
      <c r="I287" s="6">
        <v>4.9999999999999996E-2</v>
      </c>
      <c r="J287">
        <f t="shared" si="20"/>
        <v>4</v>
      </c>
      <c r="K287">
        <f t="shared" si="23"/>
        <v>1</v>
      </c>
      <c r="L287">
        <f t="shared" si="24"/>
        <v>12</v>
      </c>
      <c r="M287">
        <f t="shared" si="21"/>
        <v>13</v>
      </c>
    </row>
    <row r="288" spans="1:13" x14ac:dyDescent="0.35">
      <c r="A288">
        <v>837273</v>
      </c>
      <c r="B288">
        <v>226</v>
      </c>
      <c r="C288" s="1" t="s">
        <v>28</v>
      </c>
      <c r="D288" s="3">
        <v>45273.977777777778</v>
      </c>
      <c r="E288">
        <v>1943</v>
      </c>
      <c r="F288">
        <v>1</v>
      </c>
      <c r="G288" t="str">
        <f t="shared" si="22"/>
        <v>Need Improvement</v>
      </c>
      <c r="H288" s="5">
        <v>45273</v>
      </c>
      <c r="I288" s="6">
        <v>0.97777777777777775</v>
      </c>
      <c r="J288">
        <f t="shared" si="20"/>
        <v>12</v>
      </c>
      <c r="K288">
        <f t="shared" si="23"/>
        <v>23</v>
      </c>
      <c r="L288">
        <f t="shared" si="24"/>
        <v>28</v>
      </c>
      <c r="M288">
        <f t="shared" si="21"/>
        <v>13</v>
      </c>
    </row>
    <row r="289" spans="1:13" x14ac:dyDescent="0.35">
      <c r="A289">
        <v>1133062</v>
      </c>
      <c r="B289">
        <v>226</v>
      </c>
      <c r="C289" s="1" t="s">
        <v>29</v>
      </c>
      <c r="D289" s="3">
        <v>45200.958333333336</v>
      </c>
      <c r="E289">
        <v>1248</v>
      </c>
      <c r="F289">
        <v>4</v>
      </c>
      <c r="G289" t="str">
        <f t="shared" si="22"/>
        <v>Good</v>
      </c>
      <c r="H289" s="5">
        <v>45200</v>
      </c>
      <c r="I289" s="6">
        <v>0.95833333333333337</v>
      </c>
      <c r="J289">
        <f t="shared" si="20"/>
        <v>10</v>
      </c>
      <c r="K289">
        <f t="shared" si="23"/>
        <v>23</v>
      </c>
      <c r="L289">
        <f t="shared" si="24"/>
        <v>0</v>
      </c>
      <c r="M289">
        <f t="shared" si="21"/>
        <v>13</v>
      </c>
    </row>
    <row r="290" spans="1:13" x14ac:dyDescent="0.35">
      <c r="A290">
        <v>1445405</v>
      </c>
      <c r="B290">
        <v>226</v>
      </c>
      <c r="C290" s="1" t="s">
        <v>26</v>
      </c>
      <c r="D290" s="3">
        <v>45042.047222222223</v>
      </c>
      <c r="E290">
        <v>3559</v>
      </c>
      <c r="F290">
        <v>2</v>
      </c>
      <c r="G290" t="str">
        <f t="shared" si="22"/>
        <v>Need Improvement</v>
      </c>
      <c r="H290" s="5">
        <v>45042</v>
      </c>
      <c r="I290" s="6">
        <v>4.7222222222222221E-2</v>
      </c>
      <c r="J290">
        <f t="shared" si="20"/>
        <v>4</v>
      </c>
      <c r="K290">
        <f t="shared" si="23"/>
        <v>1</v>
      </c>
      <c r="L290">
        <f t="shared" si="24"/>
        <v>8</v>
      </c>
      <c r="M290">
        <f t="shared" si="21"/>
        <v>13</v>
      </c>
    </row>
    <row r="291" spans="1:13" x14ac:dyDescent="0.35">
      <c r="A291">
        <v>1199289</v>
      </c>
      <c r="B291">
        <v>228</v>
      </c>
      <c r="C291" s="1" t="s">
        <v>27</v>
      </c>
      <c r="D291" s="3">
        <v>45093.047222222223</v>
      </c>
      <c r="E291">
        <v>4296</v>
      </c>
      <c r="F291">
        <v>2</v>
      </c>
      <c r="G291" t="str">
        <f t="shared" si="22"/>
        <v>Need Improvement</v>
      </c>
      <c r="H291" s="5">
        <v>45093</v>
      </c>
      <c r="I291" s="6">
        <v>4.7222222222222221E-2</v>
      </c>
      <c r="J291">
        <f t="shared" si="20"/>
        <v>6</v>
      </c>
      <c r="K291">
        <f t="shared" si="23"/>
        <v>1</v>
      </c>
      <c r="L291">
        <f t="shared" si="24"/>
        <v>8</v>
      </c>
      <c r="M291">
        <f t="shared" si="21"/>
        <v>15</v>
      </c>
    </row>
    <row r="292" spans="1:13" x14ac:dyDescent="0.35">
      <c r="A292">
        <v>1362369</v>
      </c>
      <c r="B292">
        <v>230</v>
      </c>
      <c r="C292" s="1" t="s">
        <v>28</v>
      </c>
      <c r="D292" s="3">
        <v>44931.042361111111</v>
      </c>
      <c r="E292">
        <v>1177</v>
      </c>
      <c r="F292">
        <v>1</v>
      </c>
      <c r="G292" t="str">
        <f t="shared" si="22"/>
        <v>Need Improvement</v>
      </c>
      <c r="H292" s="5">
        <v>44931</v>
      </c>
      <c r="I292" s="6">
        <v>4.2361111111111106E-2</v>
      </c>
      <c r="J292">
        <f t="shared" si="20"/>
        <v>1</v>
      </c>
      <c r="K292">
        <f t="shared" si="23"/>
        <v>1</v>
      </c>
      <c r="L292">
        <f t="shared" si="24"/>
        <v>1</v>
      </c>
      <c r="M292">
        <f t="shared" si="21"/>
        <v>17</v>
      </c>
    </row>
    <row r="293" spans="1:13" x14ac:dyDescent="0.35">
      <c r="A293">
        <v>1626780</v>
      </c>
      <c r="B293">
        <v>230</v>
      </c>
      <c r="C293" s="1" t="s">
        <v>29</v>
      </c>
      <c r="D293" s="3">
        <v>45285.977777777778</v>
      </c>
      <c r="E293">
        <v>2255</v>
      </c>
      <c r="F293">
        <v>3</v>
      </c>
      <c r="G293" t="str">
        <f t="shared" si="22"/>
        <v>Need Improvement</v>
      </c>
      <c r="H293" s="5">
        <v>45285</v>
      </c>
      <c r="I293" s="6">
        <v>0.97777777777777775</v>
      </c>
      <c r="J293">
        <f t="shared" si="20"/>
        <v>12</v>
      </c>
      <c r="K293">
        <f t="shared" si="23"/>
        <v>23</v>
      </c>
      <c r="L293">
        <f t="shared" si="24"/>
        <v>28</v>
      </c>
      <c r="M293">
        <f t="shared" si="21"/>
        <v>17</v>
      </c>
    </row>
    <row r="294" spans="1:13" x14ac:dyDescent="0.35">
      <c r="A294">
        <v>337678</v>
      </c>
      <c r="B294">
        <v>231</v>
      </c>
      <c r="C294" s="1" t="s">
        <v>26</v>
      </c>
      <c r="D294" s="2">
        <v>45102.007638888892</v>
      </c>
      <c r="E294">
        <v>4380</v>
      </c>
      <c r="F294">
        <v>4</v>
      </c>
      <c r="G294" t="str">
        <f t="shared" si="22"/>
        <v>Good</v>
      </c>
      <c r="H294" s="5">
        <v>45102</v>
      </c>
      <c r="I294" s="6">
        <v>7.6388888888888886E-3</v>
      </c>
      <c r="J294">
        <f t="shared" si="20"/>
        <v>6</v>
      </c>
      <c r="K294">
        <f t="shared" si="23"/>
        <v>0</v>
      </c>
      <c r="L294">
        <f t="shared" si="24"/>
        <v>11</v>
      </c>
      <c r="M294">
        <f t="shared" si="21"/>
        <v>18</v>
      </c>
    </row>
    <row r="295" spans="1:13" x14ac:dyDescent="0.35">
      <c r="A295">
        <v>1051553</v>
      </c>
      <c r="B295">
        <v>231</v>
      </c>
      <c r="C295" s="1" t="s">
        <v>27</v>
      </c>
      <c r="D295" s="3">
        <v>45198.018055555556</v>
      </c>
      <c r="E295">
        <v>2577</v>
      </c>
      <c r="F295">
        <v>2</v>
      </c>
      <c r="G295" t="str">
        <f t="shared" si="22"/>
        <v>Need Improvement</v>
      </c>
      <c r="H295" s="5">
        <v>45198</v>
      </c>
      <c r="I295" s="6">
        <v>1.8055555555555557E-2</v>
      </c>
      <c r="J295">
        <f t="shared" si="20"/>
        <v>9</v>
      </c>
      <c r="K295">
        <f t="shared" si="23"/>
        <v>0</v>
      </c>
      <c r="L295">
        <f t="shared" si="24"/>
        <v>26</v>
      </c>
      <c r="M295">
        <f t="shared" si="21"/>
        <v>18</v>
      </c>
    </row>
    <row r="296" spans="1:13" x14ac:dyDescent="0.35">
      <c r="A296">
        <v>942544</v>
      </c>
      <c r="B296">
        <v>233</v>
      </c>
      <c r="C296" s="1" t="s">
        <v>28</v>
      </c>
      <c r="D296" s="3">
        <v>45106.964583333334</v>
      </c>
      <c r="E296">
        <v>4562</v>
      </c>
      <c r="F296">
        <v>1</v>
      </c>
      <c r="G296" t="str">
        <f t="shared" si="22"/>
        <v>Need Improvement</v>
      </c>
      <c r="H296" s="5">
        <v>45106</v>
      </c>
      <c r="I296" s="6">
        <v>0.96458333333333324</v>
      </c>
      <c r="J296">
        <f t="shared" si="20"/>
        <v>6</v>
      </c>
      <c r="K296">
        <f t="shared" si="23"/>
        <v>23</v>
      </c>
      <c r="L296">
        <f t="shared" si="24"/>
        <v>9</v>
      </c>
      <c r="M296">
        <f t="shared" si="21"/>
        <v>20</v>
      </c>
    </row>
    <row r="297" spans="1:13" x14ac:dyDescent="0.35">
      <c r="A297">
        <v>1561588</v>
      </c>
      <c r="B297">
        <v>237</v>
      </c>
      <c r="C297" s="1" t="s">
        <v>29</v>
      </c>
      <c r="D297" s="3">
        <v>45162.970833333333</v>
      </c>
      <c r="E297">
        <v>592</v>
      </c>
      <c r="F297">
        <v>1</v>
      </c>
      <c r="G297" t="str">
        <f t="shared" si="22"/>
        <v>Need Improvement</v>
      </c>
      <c r="H297" s="5">
        <v>45162</v>
      </c>
      <c r="I297" s="6">
        <v>0.97083333333333333</v>
      </c>
      <c r="J297">
        <f t="shared" si="20"/>
        <v>8</v>
      </c>
      <c r="K297">
        <f t="shared" si="23"/>
        <v>23</v>
      </c>
      <c r="L297">
        <f t="shared" si="24"/>
        <v>18</v>
      </c>
      <c r="M297">
        <f t="shared" si="21"/>
        <v>24</v>
      </c>
    </row>
    <row r="298" spans="1:13" x14ac:dyDescent="0.35">
      <c r="A298">
        <v>940084</v>
      </c>
      <c r="B298">
        <v>239</v>
      </c>
      <c r="C298" s="1" t="s">
        <v>26</v>
      </c>
      <c r="D298" s="3">
        <v>45188.003472222219</v>
      </c>
      <c r="E298">
        <v>1843</v>
      </c>
      <c r="F298">
        <v>5</v>
      </c>
      <c r="G298" t="str">
        <f t="shared" si="22"/>
        <v>Excellent</v>
      </c>
      <c r="H298" s="5">
        <v>45188</v>
      </c>
      <c r="I298" s="6">
        <v>3.472222222222222E-3</v>
      </c>
      <c r="J298">
        <f t="shared" si="20"/>
        <v>9</v>
      </c>
      <c r="K298">
        <f t="shared" si="23"/>
        <v>0</v>
      </c>
      <c r="L298">
        <f t="shared" si="24"/>
        <v>5</v>
      </c>
      <c r="M298">
        <f t="shared" si="21"/>
        <v>26</v>
      </c>
    </row>
    <row r="299" spans="1:13" x14ac:dyDescent="0.35">
      <c r="A299">
        <v>1625678</v>
      </c>
      <c r="B299">
        <v>239</v>
      </c>
      <c r="C299" s="1" t="s">
        <v>27</v>
      </c>
      <c r="D299" s="3">
        <v>45078.008333333331</v>
      </c>
      <c r="E299">
        <v>1027</v>
      </c>
      <c r="F299">
        <v>5</v>
      </c>
      <c r="G299" t="str">
        <f t="shared" si="22"/>
        <v>Excellent</v>
      </c>
      <c r="H299" s="5">
        <v>45078</v>
      </c>
      <c r="I299" s="6">
        <v>8.3333333333333332E-3</v>
      </c>
      <c r="J299">
        <f t="shared" si="20"/>
        <v>6</v>
      </c>
      <c r="K299">
        <f t="shared" si="23"/>
        <v>0</v>
      </c>
      <c r="L299">
        <f t="shared" si="24"/>
        <v>12</v>
      </c>
      <c r="M299">
        <f t="shared" si="21"/>
        <v>26</v>
      </c>
    </row>
    <row r="300" spans="1:13" x14ac:dyDescent="0.35">
      <c r="A300">
        <v>628471</v>
      </c>
      <c r="B300">
        <v>240</v>
      </c>
      <c r="C300" s="1" t="s">
        <v>28</v>
      </c>
      <c r="D300" s="2">
        <v>45033.999305555553</v>
      </c>
      <c r="E300">
        <v>2069</v>
      </c>
      <c r="F300">
        <v>5</v>
      </c>
      <c r="G300" t="str">
        <f t="shared" si="22"/>
        <v>Excellent</v>
      </c>
      <c r="H300" s="5">
        <v>45033</v>
      </c>
      <c r="I300" s="6">
        <v>0.99930555555555556</v>
      </c>
      <c r="J300">
        <f t="shared" si="20"/>
        <v>4</v>
      </c>
      <c r="K300">
        <f t="shared" si="23"/>
        <v>23</v>
      </c>
      <c r="L300">
        <f t="shared" si="24"/>
        <v>59</v>
      </c>
      <c r="M300">
        <f t="shared" si="21"/>
        <v>27</v>
      </c>
    </row>
    <row r="301" spans="1:13" x14ac:dyDescent="0.35">
      <c r="A301">
        <v>1000209</v>
      </c>
      <c r="B301">
        <v>240</v>
      </c>
      <c r="C301" s="1" t="s">
        <v>29</v>
      </c>
      <c r="D301" s="3">
        <v>45160.041666666664</v>
      </c>
      <c r="E301">
        <v>4085</v>
      </c>
      <c r="F301">
        <v>1</v>
      </c>
      <c r="G301" t="str">
        <f t="shared" si="22"/>
        <v>Need Improvement</v>
      </c>
      <c r="H301" s="5">
        <v>45160</v>
      </c>
      <c r="I301" s="6">
        <v>4.1666666666666664E-2</v>
      </c>
      <c r="J301">
        <f t="shared" si="20"/>
        <v>8</v>
      </c>
      <c r="K301">
        <f t="shared" si="23"/>
        <v>1</v>
      </c>
      <c r="L301">
        <f t="shared" si="24"/>
        <v>0</v>
      </c>
      <c r="M301">
        <f t="shared" si="21"/>
        <v>27</v>
      </c>
    </row>
    <row r="302" spans="1:13" x14ac:dyDescent="0.35">
      <c r="A302">
        <v>10526</v>
      </c>
      <c r="B302">
        <v>241</v>
      </c>
      <c r="C302" s="1" t="s">
        <v>26</v>
      </c>
      <c r="D302" s="2">
        <v>45218.952777777777</v>
      </c>
      <c r="E302">
        <v>2856</v>
      </c>
      <c r="F302">
        <v>1</v>
      </c>
      <c r="G302" t="str">
        <f t="shared" si="22"/>
        <v>Need Improvement</v>
      </c>
      <c r="H302" s="5">
        <v>45218</v>
      </c>
      <c r="I302" s="6">
        <v>0.95277777777777783</v>
      </c>
      <c r="J302">
        <f t="shared" si="20"/>
        <v>10</v>
      </c>
      <c r="K302">
        <f t="shared" si="23"/>
        <v>22</v>
      </c>
      <c r="L302">
        <f t="shared" si="24"/>
        <v>52</v>
      </c>
      <c r="M302">
        <f t="shared" si="21"/>
        <v>28</v>
      </c>
    </row>
    <row r="303" spans="1:13" x14ac:dyDescent="0.35">
      <c r="A303">
        <v>27076</v>
      </c>
      <c r="B303">
        <v>242</v>
      </c>
      <c r="C303" s="1" t="s">
        <v>27</v>
      </c>
      <c r="D303" s="2">
        <v>45107.050694444442</v>
      </c>
      <c r="E303">
        <v>1915</v>
      </c>
      <c r="F303">
        <v>4</v>
      </c>
      <c r="G303" t="str">
        <f t="shared" si="22"/>
        <v>Good</v>
      </c>
      <c r="H303" s="5">
        <v>45107</v>
      </c>
      <c r="I303" s="6">
        <v>5.0694444444444452E-2</v>
      </c>
      <c r="J303">
        <f t="shared" si="20"/>
        <v>6</v>
      </c>
      <c r="K303">
        <f t="shared" si="23"/>
        <v>1</v>
      </c>
      <c r="L303">
        <f t="shared" si="24"/>
        <v>13</v>
      </c>
      <c r="M303">
        <f t="shared" si="21"/>
        <v>29</v>
      </c>
    </row>
    <row r="304" spans="1:13" x14ac:dyDescent="0.35">
      <c r="A304">
        <v>170046</v>
      </c>
      <c r="B304">
        <v>242</v>
      </c>
      <c r="C304" s="1" t="s">
        <v>28</v>
      </c>
      <c r="D304" s="2">
        <v>44942.039583333331</v>
      </c>
      <c r="E304">
        <v>2881</v>
      </c>
      <c r="F304">
        <v>1</v>
      </c>
      <c r="G304" t="str">
        <f t="shared" si="22"/>
        <v>Need Improvement</v>
      </c>
      <c r="H304" s="5">
        <v>44942</v>
      </c>
      <c r="I304" s="6">
        <v>3.9583333333333331E-2</v>
      </c>
      <c r="J304">
        <f t="shared" si="20"/>
        <v>1</v>
      </c>
      <c r="K304">
        <f t="shared" si="23"/>
        <v>0</v>
      </c>
      <c r="L304">
        <f t="shared" si="24"/>
        <v>57</v>
      </c>
      <c r="M304">
        <f t="shared" si="21"/>
        <v>29</v>
      </c>
    </row>
    <row r="305" spans="1:13" x14ac:dyDescent="0.35">
      <c r="A305">
        <v>246988</v>
      </c>
      <c r="B305">
        <v>243</v>
      </c>
      <c r="C305" s="1" t="s">
        <v>29</v>
      </c>
      <c r="D305" s="2">
        <v>45092.027777777781</v>
      </c>
      <c r="E305">
        <v>1606</v>
      </c>
      <c r="F305">
        <v>5</v>
      </c>
      <c r="G305" t="str">
        <f t="shared" si="22"/>
        <v>Excellent</v>
      </c>
      <c r="H305" s="5">
        <v>45092</v>
      </c>
      <c r="I305" s="6">
        <v>2.7777777777777776E-2</v>
      </c>
      <c r="J305">
        <f t="shared" si="20"/>
        <v>6</v>
      </c>
      <c r="K305">
        <f t="shared" si="23"/>
        <v>0</v>
      </c>
      <c r="L305">
        <f t="shared" si="24"/>
        <v>40</v>
      </c>
      <c r="M305">
        <f t="shared" si="21"/>
        <v>30</v>
      </c>
    </row>
    <row r="306" spans="1:13" x14ac:dyDescent="0.35">
      <c r="A306">
        <v>922883</v>
      </c>
      <c r="B306">
        <v>243</v>
      </c>
      <c r="C306" s="1" t="s">
        <v>26</v>
      </c>
      <c r="D306" s="3">
        <v>45278.061805555553</v>
      </c>
      <c r="E306">
        <v>1441</v>
      </c>
      <c r="F306">
        <v>5</v>
      </c>
      <c r="G306" t="str">
        <f t="shared" si="22"/>
        <v>Excellent</v>
      </c>
      <c r="H306" s="5">
        <v>45278</v>
      </c>
      <c r="I306" s="6">
        <v>6.1805555555555558E-2</v>
      </c>
      <c r="J306">
        <f t="shared" si="20"/>
        <v>12</v>
      </c>
      <c r="K306">
        <f t="shared" si="23"/>
        <v>1</v>
      </c>
      <c r="L306">
        <f t="shared" si="24"/>
        <v>29</v>
      </c>
      <c r="M306">
        <f t="shared" si="21"/>
        <v>30</v>
      </c>
    </row>
    <row r="307" spans="1:13" x14ac:dyDescent="0.35">
      <c r="A307">
        <v>1256855</v>
      </c>
      <c r="B307">
        <v>243</v>
      </c>
      <c r="C307" s="1" t="s">
        <v>27</v>
      </c>
      <c r="D307" s="3">
        <v>45185.038888888892</v>
      </c>
      <c r="E307">
        <v>703</v>
      </c>
      <c r="F307">
        <v>3</v>
      </c>
      <c r="G307" t="str">
        <f t="shared" si="22"/>
        <v>Need Improvement</v>
      </c>
      <c r="H307" s="5">
        <v>45185</v>
      </c>
      <c r="I307" s="6">
        <v>3.888888888888889E-2</v>
      </c>
      <c r="J307">
        <f t="shared" si="20"/>
        <v>9</v>
      </c>
      <c r="K307">
        <f t="shared" si="23"/>
        <v>0</v>
      </c>
      <c r="L307">
        <f t="shared" si="24"/>
        <v>56</v>
      </c>
      <c r="M307">
        <f t="shared" si="21"/>
        <v>30</v>
      </c>
    </row>
    <row r="308" spans="1:13" x14ac:dyDescent="0.35">
      <c r="A308">
        <v>1462495</v>
      </c>
      <c r="B308">
        <v>243</v>
      </c>
      <c r="C308" s="1" t="s">
        <v>28</v>
      </c>
      <c r="D308" s="3">
        <v>45227.03125</v>
      </c>
      <c r="E308">
        <v>2205</v>
      </c>
      <c r="F308">
        <v>2</v>
      </c>
      <c r="G308" t="str">
        <f t="shared" si="22"/>
        <v>Need Improvement</v>
      </c>
      <c r="H308" s="5">
        <v>45227</v>
      </c>
      <c r="I308" s="6">
        <v>3.125E-2</v>
      </c>
      <c r="J308">
        <f t="shared" si="20"/>
        <v>10</v>
      </c>
      <c r="K308">
        <f t="shared" si="23"/>
        <v>0</v>
      </c>
      <c r="L308">
        <f t="shared" si="24"/>
        <v>45</v>
      </c>
      <c r="M308">
        <f t="shared" si="21"/>
        <v>30</v>
      </c>
    </row>
    <row r="309" spans="1:13" x14ac:dyDescent="0.35">
      <c r="A309">
        <v>390345</v>
      </c>
      <c r="B309">
        <v>245</v>
      </c>
      <c r="C309" s="1" t="s">
        <v>29</v>
      </c>
      <c r="D309" s="2">
        <v>45120.018055555556</v>
      </c>
      <c r="E309">
        <v>2436</v>
      </c>
      <c r="F309">
        <v>5</v>
      </c>
      <c r="G309" t="str">
        <f t="shared" si="22"/>
        <v>Excellent</v>
      </c>
      <c r="H309" s="5">
        <v>45120</v>
      </c>
      <c r="I309" s="6">
        <v>1.8055555555555557E-2</v>
      </c>
      <c r="J309">
        <f t="shared" si="20"/>
        <v>7</v>
      </c>
      <c r="K309">
        <f t="shared" si="23"/>
        <v>0</v>
      </c>
      <c r="L309">
        <f t="shared" si="24"/>
        <v>26</v>
      </c>
      <c r="M309">
        <f t="shared" si="21"/>
        <v>1</v>
      </c>
    </row>
    <row r="310" spans="1:13" x14ac:dyDescent="0.35">
      <c r="A310">
        <v>1239461</v>
      </c>
      <c r="B310">
        <v>245</v>
      </c>
      <c r="C310" s="1" t="s">
        <v>26</v>
      </c>
      <c r="D310" s="3">
        <v>45183.053472222222</v>
      </c>
      <c r="E310">
        <v>1901</v>
      </c>
      <c r="F310">
        <v>5</v>
      </c>
      <c r="G310" t="str">
        <f t="shared" si="22"/>
        <v>Excellent</v>
      </c>
      <c r="H310" s="5">
        <v>45183</v>
      </c>
      <c r="I310" s="6">
        <v>5.347222222222222E-2</v>
      </c>
      <c r="J310">
        <f t="shared" si="20"/>
        <v>9</v>
      </c>
      <c r="K310">
        <f t="shared" si="23"/>
        <v>1</v>
      </c>
      <c r="L310">
        <f t="shared" si="24"/>
        <v>17</v>
      </c>
      <c r="M310">
        <f t="shared" si="21"/>
        <v>1</v>
      </c>
    </row>
    <row r="311" spans="1:13" x14ac:dyDescent="0.35">
      <c r="A311">
        <v>604805</v>
      </c>
      <c r="B311">
        <v>246</v>
      </c>
      <c r="C311" s="1" t="s">
        <v>27</v>
      </c>
      <c r="D311" s="2">
        <v>45150.071527777778</v>
      </c>
      <c r="E311">
        <v>4770</v>
      </c>
      <c r="F311">
        <v>1</v>
      </c>
      <c r="G311" t="str">
        <f t="shared" si="22"/>
        <v>Need Improvement</v>
      </c>
      <c r="H311" s="5">
        <v>45150</v>
      </c>
      <c r="I311" s="6">
        <v>7.1527777777777787E-2</v>
      </c>
      <c r="J311">
        <f t="shared" si="20"/>
        <v>8</v>
      </c>
      <c r="K311">
        <f t="shared" si="23"/>
        <v>1</v>
      </c>
      <c r="L311">
        <f t="shared" si="24"/>
        <v>43</v>
      </c>
      <c r="M311">
        <f t="shared" si="21"/>
        <v>2</v>
      </c>
    </row>
    <row r="312" spans="1:13" x14ac:dyDescent="0.35">
      <c r="A312">
        <v>1008914</v>
      </c>
      <c r="B312">
        <v>247</v>
      </c>
      <c r="C312" s="1" t="s">
        <v>28</v>
      </c>
      <c r="D312" s="3">
        <v>44999.026388888888</v>
      </c>
      <c r="E312">
        <v>736</v>
      </c>
      <c r="F312">
        <v>4</v>
      </c>
      <c r="G312" t="str">
        <f t="shared" si="22"/>
        <v>Good</v>
      </c>
      <c r="H312" s="5">
        <v>44999</v>
      </c>
      <c r="I312" s="6">
        <v>2.6388888888888889E-2</v>
      </c>
      <c r="J312">
        <f t="shared" si="20"/>
        <v>3</v>
      </c>
      <c r="K312">
        <f t="shared" si="23"/>
        <v>0</v>
      </c>
      <c r="L312">
        <f t="shared" si="24"/>
        <v>38</v>
      </c>
      <c r="M312">
        <f t="shared" si="21"/>
        <v>3</v>
      </c>
    </row>
    <row r="313" spans="1:13" x14ac:dyDescent="0.35">
      <c r="A313">
        <v>541612</v>
      </c>
      <c r="B313">
        <v>248</v>
      </c>
      <c r="C313" s="1" t="s">
        <v>29</v>
      </c>
      <c r="D313" s="2">
        <v>45236.018055555556</v>
      </c>
      <c r="E313">
        <v>4781</v>
      </c>
      <c r="F313">
        <v>3</v>
      </c>
      <c r="G313" t="str">
        <f t="shared" si="22"/>
        <v>Need Improvement</v>
      </c>
      <c r="H313" s="5">
        <v>45236</v>
      </c>
      <c r="I313" s="6">
        <v>1.8055555555555557E-2</v>
      </c>
      <c r="J313">
        <f t="shared" si="20"/>
        <v>11</v>
      </c>
      <c r="K313">
        <f t="shared" si="23"/>
        <v>0</v>
      </c>
      <c r="L313">
        <f t="shared" si="24"/>
        <v>26</v>
      </c>
      <c r="M313">
        <f t="shared" si="21"/>
        <v>4</v>
      </c>
    </row>
    <row r="314" spans="1:13" x14ac:dyDescent="0.35">
      <c r="A314">
        <v>1275891</v>
      </c>
      <c r="B314">
        <v>248</v>
      </c>
      <c r="C314" s="1" t="s">
        <v>26</v>
      </c>
      <c r="D314" s="3">
        <v>45248.943749999999</v>
      </c>
      <c r="E314">
        <v>736</v>
      </c>
      <c r="F314">
        <v>3</v>
      </c>
      <c r="G314" t="str">
        <f t="shared" si="22"/>
        <v>Need Improvement</v>
      </c>
      <c r="H314" s="5">
        <v>45248</v>
      </c>
      <c r="I314" s="6">
        <v>0.94374999999999998</v>
      </c>
      <c r="J314">
        <f t="shared" si="20"/>
        <v>11</v>
      </c>
      <c r="K314">
        <f t="shared" si="23"/>
        <v>22</v>
      </c>
      <c r="L314">
        <f t="shared" si="24"/>
        <v>39</v>
      </c>
      <c r="M314">
        <f t="shared" si="21"/>
        <v>4</v>
      </c>
    </row>
    <row r="315" spans="1:13" x14ac:dyDescent="0.35">
      <c r="A315">
        <v>141306</v>
      </c>
      <c r="B315">
        <v>249</v>
      </c>
      <c r="C315" s="1" t="s">
        <v>27</v>
      </c>
      <c r="D315" s="2">
        <v>44937.073611111111</v>
      </c>
      <c r="E315">
        <v>4185</v>
      </c>
      <c r="F315">
        <v>1</v>
      </c>
      <c r="G315" t="str">
        <f t="shared" si="22"/>
        <v>Need Improvement</v>
      </c>
      <c r="H315" s="5">
        <v>44937</v>
      </c>
      <c r="I315" s="6">
        <v>7.3611111111111113E-2</v>
      </c>
      <c r="J315">
        <f t="shared" si="20"/>
        <v>1</v>
      </c>
      <c r="K315">
        <f t="shared" si="23"/>
        <v>1</v>
      </c>
      <c r="L315">
        <f t="shared" si="24"/>
        <v>46</v>
      </c>
      <c r="M315">
        <f t="shared" si="21"/>
        <v>5</v>
      </c>
    </row>
    <row r="316" spans="1:13" x14ac:dyDescent="0.35">
      <c r="A316">
        <v>534259</v>
      </c>
      <c r="B316">
        <v>249</v>
      </c>
      <c r="C316" s="1" t="s">
        <v>28</v>
      </c>
      <c r="D316" s="2">
        <v>45049.96875</v>
      </c>
      <c r="E316">
        <v>1727</v>
      </c>
      <c r="F316">
        <v>4</v>
      </c>
      <c r="G316" t="str">
        <f t="shared" si="22"/>
        <v>Good</v>
      </c>
      <c r="H316" s="5">
        <v>45049</v>
      </c>
      <c r="I316" s="6">
        <v>0.96875</v>
      </c>
      <c r="J316">
        <f t="shared" si="20"/>
        <v>5</v>
      </c>
      <c r="K316">
        <f t="shared" si="23"/>
        <v>23</v>
      </c>
      <c r="L316">
        <f t="shared" si="24"/>
        <v>15</v>
      </c>
      <c r="M316">
        <f t="shared" si="21"/>
        <v>5</v>
      </c>
    </row>
    <row r="317" spans="1:13" x14ac:dyDescent="0.35">
      <c r="A317">
        <v>990534</v>
      </c>
      <c r="B317">
        <v>249</v>
      </c>
      <c r="C317" s="1" t="s">
        <v>29</v>
      </c>
      <c r="D317" s="3">
        <v>45122.949305555558</v>
      </c>
      <c r="E317">
        <v>1034</v>
      </c>
      <c r="F317">
        <v>5</v>
      </c>
      <c r="G317" t="str">
        <f t="shared" si="22"/>
        <v>Excellent</v>
      </c>
      <c r="H317" s="5">
        <v>45122</v>
      </c>
      <c r="I317" s="6">
        <v>0.94930555555555562</v>
      </c>
      <c r="J317">
        <f t="shared" si="20"/>
        <v>7</v>
      </c>
      <c r="K317">
        <f t="shared" si="23"/>
        <v>22</v>
      </c>
      <c r="L317">
        <f t="shared" si="24"/>
        <v>47</v>
      </c>
      <c r="M317">
        <f t="shared" si="21"/>
        <v>5</v>
      </c>
    </row>
    <row r="318" spans="1:13" x14ac:dyDescent="0.35">
      <c r="A318">
        <v>732301</v>
      </c>
      <c r="B318">
        <v>250</v>
      </c>
      <c r="C318" s="1" t="s">
        <v>26</v>
      </c>
      <c r="D318" s="3">
        <v>45231.003472222219</v>
      </c>
      <c r="E318">
        <v>2446</v>
      </c>
      <c r="F318">
        <v>3</v>
      </c>
      <c r="G318" t="str">
        <f t="shared" si="22"/>
        <v>Need Improvement</v>
      </c>
      <c r="H318" s="5">
        <v>45231</v>
      </c>
      <c r="I318" s="6">
        <v>3.472222222222222E-3</v>
      </c>
      <c r="J318">
        <f t="shared" si="20"/>
        <v>11</v>
      </c>
      <c r="K318">
        <f t="shared" si="23"/>
        <v>0</v>
      </c>
      <c r="L318">
        <f t="shared" si="24"/>
        <v>5</v>
      </c>
      <c r="M318">
        <f t="shared" si="21"/>
        <v>6</v>
      </c>
    </row>
    <row r="319" spans="1:13" x14ac:dyDescent="0.35">
      <c r="A319">
        <v>15113</v>
      </c>
      <c r="B319">
        <v>252</v>
      </c>
      <c r="C319" s="1" t="s">
        <v>27</v>
      </c>
      <c r="D319" s="2">
        <v>45003.083333333336</v>
      </c>
      <c r="E319">
        <v>4971</v>
      </c>
      <c r="F319">
        <v>5</v>
      </c>
      <c r="G319" t="str">
        <f t="shared" si="22"/>
        <v>Excellent</v>
      </c>
      <c r="H319" s="5">
        <v>45003</v>
      </c>
      <c r="I319" s="6">
        <v>8.3333333333333329E-2</v>
      </c>
      <c r="J319">
        <f t="shared" si="20"/>
        <v>3</v>
      </c>
      <c r="K319">
        <f t="shared" si="23"/>
        <v>2</v>
      </c>
      <c r="L319">
        <f t="shared" si="24"/>
        <v>0</v>
      </c>
      <c r="M319">
        <f t="shared" si="21"/>
        <v>8</v>
      </c>
    </row>
    <row r="320" spans="1:13" x14ac:dyDescent="0.35">
      <c r="A320">
        <v>685513</v>
      </c>
      <c r="B320">
        <v>252</v>
      </c>
      <c r="C320" s="1" t="s">
        <v>28</v>
      </c>
      <c r="D320" s="3">
        <v>44998.011805555558</v>
      </c>
      <c r="E320">
        <v>3340</v>
      </c>
      <c r="F320">
        <v>5</v>
      </c>
      <c r="G320" t="str">
        <f t="shared" si="22"/>
        <v>Excellent</v>
      </c>
      <c r="H320" s="5">
        <v>44998</v>
      </c>
      <c r="I320" s="6">
        <v>1.1805555555555555E-2</v>
      </c>
      <c r="J320">
        <f t="shared" si="20"/>
        <v>3</v>
      </c>
      <c r="K320">
        <f t="shared" si="23"/>
        <v>0</v>
      </c>
      <c r="L320">
        <f t="shared" si="24"/>
        <v>17</v>
      </c>
      <c r="M320">
        <f t="shared" si="21"/>
        <v>8</v>
      </c>
    </row>
    <row r="321" spans="1:13" x14ac:dyDescent="0.35">
      <c r="A321">
        <v>709317</v>
      </c>
      <c r="B321">
        <v>253</v>
      </c>
      <c r="C321" s="1" t="s">
        <v>29</v>
      </c>
      <c r="D321" s="3">
        <v>45175.000694444447</v>
      </c>
      <c r="E321">
        <v>3068</v>
      </c>
      <c r="F321">
        <v>1</v>
      </c>
      <c r="G321" t="str">
        <f t="shared" si="22"/>
        <v>Need Improvement</v>
      </c>
      <c r="H321" s="5">
        <v>45175</v>
      </c>
      <c r="I321" s="6">
        <v>6.9444444444444447E-4</v>
      </c>
      <c r="J321">
        <f t="shared" si="20"/>
        <v>9</v>
      </c>
      <c r="K321">
        <f t="shared" si="23"/>
        <v>0</v>
      </c>
      <c r="L321">
        <f t="shared" si="24"/>
        <v>1</v>
      </c>
      <c r="M321">
        <f t="shared" si="21"/>
        <v>9</v>
      </c>
    </row>
    <row r="322" spans="1:13" x14ac:dyDescent="0.35">
      <c r="A322">
        <v>426461</v>
      </c>
      <c r="B322">
        <v>254</v>
      </c>
      <c r="C322" s="1" t="s">
        <v>26</v>
      </c>
      <c r="D322" s="2">
        <v>44959.076388888891</v>
      </c>
      <c r="E322">
        <v>3299</v>
      </c>
      <c r="F322">
        <v>4</v>
      </c>
      <c r="G322" t="str">
        <f t="shared" si="22"/>
        <v>Good</v>
      </c>
      <c r="H322" s="5">
        <v>44959</v>
      </c>
      <c r="I322" s="6">
        <v>7.6388888888888895E-2</v>
      </c>
      <c r="J322">
        <f t="shared" ref="J322:J385" si="25">MONTH(H322)</f>
        <v>2</v>
      </c>
      <c r="K322">
        <f t="shared" si="23"/>
        <v>1</v>
      </c>
      <c r="L322">
        <f t="shared" si="24"/>
        <v>50</v>
      </c>
      <c r="M322">
        <f t="shared" ref="M322:M385" si="26">DAY(B322)</f>
        <v>10</v>
      </c>
    </row>
    <row r="323" spans="1:13" x14ac:dyDescent="0.35">
      <c r="A323">
        <v>1346080</v>
      </c>
      <c r="B323">
        <v>254</v>
      </c>
      <c r="C323" s="1" t="s">
        <v>27</v>
      </c>
      <c r="D323" s="3">
        <v>45193.981944444444</v>
      </c>
      <c r="E323">
        <v>3553</v>
      </c>
      <c r="F323">
        <v>2</v>
      </c>
      <c r="G323" t="str">
        <f t="shared" ref="G323:G386" si="27">IF(F323=5,"Excellent",IF(F323=4,"Good","Need Improvement"))</f>
        <v>Need Improvement</v>
      </c>
      <c r="H323" s="5">
        <v>45193</v>
      </c>
      <c r="I323" s="6">
        <v>0.9819444444444444</v>
      </c>
      <c r="J323">
        <f t="shared" si="25"/>
        <v>9</v>
      </c>
      <c r="K323">
        <f t="shared" ref="K323:K386" si="28">HOUR(I323)</f>
        <v>23</v>
      </c>
      <c r="L323">
        <f t="shared" ref="L323:L386" si="29">MINUTE(I323)</f>
        <v>34</v>
      </c>
      <c r="M323">
        <f t="shared" si="26"/>
        <v>10</v>
      </c>
    </row>
    <row r="324" spans="1:13" x14ac:dyDescent="0.35">
      <c r="A324">
        <v>638044</v>
      </c>
      <c r="B324">
        <v>255</v>
      </c>
      <c r="C324" s="1" t="s">
        <v>28</v>
      </c>
      <c r="D324" s="2">
        <v>44955.981249999997</v>
      </c>
      <c r="E324">
        <v>524</v>
      </c>
      <c r="F324">
        <v>5</v>
      </c>
      <c r="G324" t="str">
        <f t="shared" si="27"/>
        <v>Excellent</v>
      </c>
      <c r="H324" s="5">
        <v>44955</v>
      </c>
      <c r="I324" s="6">
        <v>0.98125000000000007</v>
      </c>
      <c r="J324">
        <f t="shared" si="25"/>
        <v>1</v>
      </c>
      <c r="K324">
        <f t="shared" si="28"/>
        <v>23</v>
      </c>
      <c r="L324">
        <f t="shared" si="29"/>
        <v>33</v>
      </c>
      <c r="M324">
        <f t="shared" si="26"/>
        <v>11</v>
      </c>
    </row>
    <row r="325" spans="1:13" x14ac:dyDescent="0.35">
      <c r="A325">
        <v>1108968</v>
      </c>
      <c r="B325">
        <v>255</v>
      </c>
      <c r="C325" s="1" t="s">
        <v>29</v>
      </c>
      <c r="D325" s="3">
        <v>45244.05</v>
      </c>
      <c r="E325">
        <v>1677</v>
      </c>
      <c r="F325">
        <v>5</v>
      </c>
      <c r="G325" t="str">
        <f t="shared" si="27"/>
        <v>Excellent</v>
      </c>
      <c r="H325" s="5">
        <v>45244</v>
      </c>
      <c r="I325" s="6">
        <v>4.9999999999999996E-2</v>
      </c>
      <c r="J325">
        <f t="shared" si="25"/>
        <v>11</v>
      </c>
      <c r="K325">
        <f t="shared" si="28"/>
        <v>1</v>
      </c>
      <c r="L325">
        <f t="shared" si="29"/>
        <v>12</v>
      </c>
      <c r="M325">
        <f t="shared" si="26"/>
        <v>11</v>
      </c>
    </row>
    <row r="326" spans="1:13" x14ac:dyDescent="0.35">
      <c r="A326">
        <v>1228563</v>
      </c>
      <c r="B326">
        <v>255</v>
      </c>
      <c r="C326" s="1" t="s">
        <v>26</v>
      </c>
      <c r="D326" s="3">
        <v>45213.033333333333</v>
      </c>
      <c r="E326">
        <v>2458</v>
      </c>
      <c r="F326">
        <v>5</v>
      </c>
      <c r="G326" t="str">
        <f t="shared" si="27"/>
        <v>Excellent</v>
      </c>
      <c r="H326" s="5">
        <v>45213</v>
      </c>
      <c r="I326" s="6">
        <v>3.3333333333333333E-2</v>
      </c>
      <c r="J326">
        <f t="shared" si="25"/>
        <v>10</v>
      </c>
      <c r="K326">
        <f t="shared" si="28"/>
        <v>0</v>
      </c>
      <c r="L326">
        <f t="shared" si="29"/>
        <v>48</v>
      </c>
      <c r="M326">
        <f t="shared" si="26"/>
        <v>11</v>
      </c>
    </row>
    <row r="327" spans="1:13" x14ac:dyDescent="0.35">
      <c r="A327">
        <v>1525718</v>
      </c>
      <c r="B327">
        <v>255</v>
      </c>
      <c r="C327" s="1" t="s">
        <v>27</v>
      </c>
      <c r="D327" s="3">
        <v>45161.056944444441</v>
      </c>
      <c r="E327">
        <v>2390</v>
      </c>
      <c r="F327">
        <v>4</v>
      </c>
      <c r="G327" t="str">
        <f t="shared" si="27"/>
        <v>Good</v>
      </c>
      <c r="H327" s="5">
        <v>45161</v>
      </c>
      <c r="I327" s="6">
        <v>5.6944444444444443E-2</v>
      </c>
      <c r="J327">
        <f t="shared" si="25"/>
        <v>8</v>
      </c>
      <c r="K327">
        <f t="shared" si="28"/>
        <v>1</v>
      </c>
      <c r="L327">
        <f t="shared" si="29"/>
        <v>22</v>
      </c>
      <c r="M327">
        <f t="shared" si="26"/>
        <v>11</v>
      </c>
    </row>
    <row r="328" spans="1:13" x14ac:dyDescent="0.35">
      <c r="A328">
        <v>565931</v>
      </c>
      <c r="B328">
        <v>256</v>
      </c>
      <c r="C328" s="1" t="s">
        <v>28</v>
      </c>
      <c r="D328" s="2">
        <v>45129.013888888891</v>
      </c>
      <c r="E328">
        <v>4097</v>
      </c>
      <c r="F328">
        <v>4</v>
      </c>
      <c r="G328" t="str">
        <f t="shared" si="27"/>
        <v>Good</v>
      </c>
      <c r="H328" s="5">
        <v>45129</v>
      </c>
      <c r="I328" s="6">
        <v>1.3888888888888888E-2</v>
      </c>
      <c r="J328">
        <f t="shared" si="25"/>
        <v>7</v>
      </c>
      <c r="K328">
        <f t="shared" si="28"/>
        <v>0</v>
      </c>
      <c r="L328">
        <f t="shared" si="29"/>
        <v>20</v>
      </c>
      <c r="M328">
        <f t="shared" si="26"/>
        <v>12</v>
      </c>
    </row>
    <row r="329" spans="1:13" x14ac:dyDescent="0.35">
      <c r="A329">
        <v>411108</v>
      </c>
      <c r="B329">
        <v>258</v>
      </c>
      <c r="C329" s="1" t="s">
        <v>29</v>
      </c>
      <c r="D329" s="2">
        <v>45017.997916666667</v>
      </c>
      <c r="E329">
        <v>3127</v>
      </c>
      <c r="F329">
        <v>3</v>
      </c>
      <c r="G329" t="str">
        <f t="shared" si="27"/>
        <v>Need Improvement</v>
      </c>
      <c r="H329" s="5">
        <v>45017</v>
      </c>
      <c r="I329" s="6">
        <v>0.99791666666666667</v>
      </c>
      <c r="J329">
        <f t="shared" si="25"/>
        <v>4</v>
      </c>
      <c r="K329">
        <f t="shared" si="28"/>
        <v>23</v>
      </c>
      <c r="L329">
        <f t="shared" si="29"/>
        <v>57</v>
      </c>
      <c r="M329">
        <f t="shared" si="26"/>
        <v>14</v>
      </c>
    </row>
    <row r="330" spans="1:13" x14ac:dyDescent="0.35">
      <c r="A330">
        <v>61504</v>
      </c>
      <c r="B330">
        <v>260</v>
      </c>
      <c r="C330" s="1" t="s">
        <v>26</v>
      </c>
      <c r="D330" s="2">
        <v>45286.022222222222</v>
      </c>
      <c r="E330">
        <v>1726</v>
      </c>
      <c r="F330">
        <v>4</v>
      </c>
      <c r="G330" t="str">
        <f t="shared" si="27"/>
        <v>Good</v>
      </c>
      <c r="H330" s="5">
        <v>45286</v>
      </c>
      <c r="I330" s="6">
        <v>2.2222222222222223E-2</v>
      </c>
      <c r="J330">
        <f t="shared" si="25"/>
        <v>12</v>
      </c>
      <c r="K330">
        <f t="shared" si="28"/>
        <v>0</v>
      </c>
      <c r="L330">
        <f t="shared" si="29"/>
        <v>32</v>
      </c>
      <c r="M330">
        <f t="shared" si="26"/>
        <v>16</v>
      </c>
    </row>
    <row r="331" spans="1:13" x14ac:dyDescent="0.35">
      <c r="A331">
        <v>5846</v>
      </c>
      <c r="B331">
        <v>264</v>
      </c>
      <c r="C331" s="1" t="s">
        <v>27</v>
      </c>
      <c r="D331" s="2">
        <v>45283.055555555555</v>
      </c>
      <c r="E331">
        <v>4758</v>
      </c>
      <c r="F331">
        <v>5</v>
      </c>
      <c r="G331" t="str">
        <f t="shared" si="27"/>
        <v>Excellent</v>
      </c>
      <c r="H331" s="5">
        <v>45283</v>
      </c>
      <c r="I331" s="6">
        <v>5.5555555555555552E-2</v>
      </c>
      <c r="J331">
        <f t="shared" si="25"/>
        <v>12</v>
      </c>
      <c r="K331">
        <f t="shared" si="28"/>
        <v>1</v>
      </c>
      <c r="L331">
        <f t="shared" si="29"/>
        <v>20</v>
      </c>
      <c r="M331">
        <f t="shared" si="26"/>
        <v>20</v>
      </c>
    </row>
    <row r="332" spans="1:13" x14ac:dyDescent="0.35">
      <c r="A332">
        <v>172114</v>
      </c>
      <c r="B332">
        <v>264</v>
      </c>
      <c r="C332" s="1" t="s">
        <v>28</v>
      </c>
      <c r="D332" s="2">
        <v>44979.015277777777</v>
      </c>
      <c r="E332">
        <v>3074</v>
      </c>
      <c r="F332">
        <v>2</v>
      </c>
      <c r="G332" t="str">
        <f t="shared" si="27"/>
        <v>Need Improvement</v>
      </c>
      <c r="H332" s="5">
        <v>44979</v>
      </c>
      <c r="I332" s="6">
        <v>1.5277777777777777E-2</v>
      </c>
      <c r="J332">
        <f t="shared" si="25"/>
        <v>2</v>
      </c>
      <c r="K332">
        <f t="shared" si="28"/>
        <v>0</v>
      </c>
      <c r="L332">
        <f t="shared" si="29"/>
        <v>22</v>
      </c>
      <c r="M332">
        <f t="shared" si="26"/>
        <v>20</v>
      </c>
    </row>
    <row r="333" spans="1:13" x14ac:dyDescent="0.35">
      <c r="A333">
        <v>1604175</v>
      </c>
      <c r="B333">
        <v>265</v>
      </c>
      <c r="C333" s="1" t="s">
        <v>29</v>
      </c>
      <c r="D333" s="3">
        <v>45046.011805555558</v>
      </c>
      <c r="E333">
        <v>4861</v>
      </c>
      <c r="F333">
        <v>5</v>
      </c>
      <c r="G333" t="str">
        <f t="shared" si="27"/>
        <v>Excellent</v>
      </c>
      <c r="H333" s="5">
        <v>45046</v>
      </c>
      <c r="I333" s="6">
        <v>1.1805555555555555E-2</v>
      </c>
      <c r="J333">
        <f t="shared" si="25"/>
        <v>4</v>
      </c>
      <c r="K333">
        <f t="shared" si="28"/>
        <v>0</v>
      </c>
      <c r="L333">
        <f t="shared" si="29"/>
        <v>17</v>
      </c>
      <c r="M333">
        <f t="shared" si="26"/>
        <v>21</v>
      </c>
    </row>
    <row r="334" spans="1:13" x14ac:dyDescent="0.35">
      <c r="A334">
        <v>85001</v>
      </c>
      <c r="B334">
        <v>266</v>
      </c>
      <c r="C334" s="1" t="s">
        <v>26</v>
      </c>
      <c r="D334" s="2">
        <v>45242.047222222223</v>
      </c>
      <c r="E334">
        <v>696</v>
      </c>
      <c r="F334">
        <v>2</v>
      </c>
      <c r="G334" t="str">
        <f t="shared" si="27"/>
        <v>Need Improvement</v>
      </c>
      <c r="H334" s="5">
        <v>45242</v>
      </c>
      <c r="I334" s="6">
        <v>4.7222222222222221E-2</v>
      </c>
      <c r="J334">
        <f t="shared" si="25"/>
        <v>11</v>
      </c>
      <c r="K334">
        <f t="shared" si="28"/>
        <v>1</v>
      </c>
      <c r="L334">
        <f t="shared" si="29"/>
        <v>8</v>
      </c>
      <c r="M334">
        <f t="shared" si="26"/>
        <v>22</v>
      </c>
    </row>
    <row r="335" spans="1:13" x14ac:dyDescent="0.35">
      <c r="A335">
        <v>1519463</v>
      </c>
      <c r="B335">
        <v>266</v>
      </c>
      <c r="C335" s="1" t="s">
        <v>27</v>
      </c>
      <c r="D335" s="3">
        <v>44936.977777777778</v>
      </c>
      <c r="E335">
        <v>4231</v>
      </c>
      <c r="F335">
        <v>4</v>
      </c>
      <c r="G335" t="str">
        <f t="shared" si="27"/>
        <v>Good</v>
      </c>
      <c r="H335" s="5">
        <v>44936</v>
      </c>
      <c r="I335" s="6">
        <v>0.97777777777777775</v>
      </c>
      <c r="J335">
        <f t="shared" si="25"/>
        <v>1</v>
      </c>
      <c r="K335">
        <f t="shared" si="28"/>
        <v>23</v>
      </c>
      <c r="L335">
        <f t="shared" si="29"/>
        <v>28</v>
      </c>
      <c r="M335">
        <f t="shared" si="26"/>
        <v>22</v>
      </c>
    </row>
    <row r="336" spans="1:13" x14ac:dyDescent="0.35">
      <c r="A336">
        <v>688366</v>
      </c>
      <c r="B336">
        <v>268</v>
      </c>
      <c r="C336" s="1" t="s">
        <v>28</v>
      </c>
      <c r="D336" s="3">
        <v>45272.046527777777</v>
      </c>
      <c r="E336">
        <v>4253</v>
      </c>
      <c r="F336">
        <v>5</v>
      </c>
      <c r="G336" t="str">
        <f t="shared" si="27"/>
        <v>Excellent</v>
      </c>
      <c r="H336" s="5">
        <v>45272</v>
      </c>
      <c r="I336" s="6">
        <v>4.6527777777777779E-2</v>
      </c>
      <c r="J336">
        <f t="shared" si="25"/>
        <v>12</v>
      </c>
      <c r="K336">
        <f t="shared" si="28"/>
        <v>1</v>
      </c>
      <c r="L336">
        <f t="shared" si="29"/>
        <v>7</v>
      </c>
      <c r="M336">
        <f t="shared" si="26"/>
        <v>24</v>
      </c>
    </row>
    <row r="337" spans="1:13" x14ac:dyDescent="0.35">
      <c r="A337">
        <v>696860</v>
      </c>
      <c r="B337">
        <v>270</v>
      </c>
      <c r="C337" s="1" t="s">
        <v>29</v>
      </c>
      <c r="D337" s="3">
        <v>44996.038194444445</v>
      </c>
      <c r="E337">
        <v>4866</v>
      </c>
      <c r="F337">
        <v>1</v>
      </c>
      <c r="G337" t="str">
        <f t="shared" si="27"/>
        <v>Need Improvement</v>
      </c>
      <c r="H337" s="5">
        <v>44996</v>
      </c>
      <c r="I337" s="6">
        <v>3.8194444444444441E-2</v>
      </c>
      <c r="J337">
        <f t="shared" si="25"/>
        <v>3</v>
      </c>
      <c r="K337">
        <f t="shared" si="28"/>
        <v>0</v>
      </c>
      <c r="L337">
        <f t="shared" si="29"/>
        <v>55</v>
      </c>
      <c r="M337">
        <f t="shared" si="26"/>
        <v>26</v>
      </c>
    </row>
    <row r="338" spans="1:13" x14ac:dyDescent="0.35">
      <c r="A338">
        <v>1239298</v>
      </c>
      <c r="B338">
        <v>270</v>
      </c>
      <c r="C338" s="1" t="s">
        <v>26</v>
      </c>
      <c r="D338" s="3">
        <v>45193.986805555556</v>
      </c>
      <c r="E338">
        <v>3008</v>
      </c>
      <c r="F338">
        <v>1</v>
      </c>
      <c r="G338" t="str">
        <f t="shared" si="27"/>
        <v>Need Improvement</v>
      </c>
      <c r="H338" s="5">
        <v>45193</v>
      </c>
      <c r="I338" s="6">
        <v>0.9868055555555556</v>
      </c>
      <c r="J338">
        <f t="shared" si="25"/>
        <v>9</v>
      </c>
      <c r="K338">
        <f t="shared" si="28"/>
        <v>23</v>
      </c>
      <c r="L338">
        <f t="shared" si="29"/>
        <v>41</v>
      </c>
      <c r="M338">
        <f t="shared" si="26"/>
        <v>26</v>
      </c>
    </row>
    <row r="339" spans="1:13" x14ac:dyDescent="0.35">
      <c r="A339">
        <v>1383688</v>
      </c>
      <c r="B339">
        <v>271</v>
      </c>
      <c r="C339" s="1" t="s">
        <v>27</v>
      </c>
      <c r="D339" s="3">
        <v>44971.076388888891</v>
      </c>
      <c r="E339">
        <v>2840</v>
      </c>
      <c r="F339">
        <v>3</v>
      </c>
      <c r="G339" t="str">
        <f t="shared" si="27"/>
        <v>Need Improvement</v>
      </c>
      <c r="H339" s="5">
        <v>44971</v>
      </c>
      <c r="I339" s="6">
        <v>7.6388888888888895E-2</v>
      </c>
      <c r="J339">
        <f t="shared" si="25"/>
        <v>2</v>
      </c>
      <c r="K339">
        <f t="shared" si="28"/>
        <v>1</v>
      </c>
      <c r="L339">
        <f t="shared" si="29"/>
        <v>50</v>
      </c>
      <c r="M339">
        <f t="shared" si="26"/>
        <v>27</v>
      </c>
    </row>
    <row r="340" spans="1:13" x14ac:dyDescent="0.35">
      <c r="A340">
        <v>765043</v>
      </c>
      <c r="B340">
        <v>273</v>
      </c>
      <c r="C340" s="1" t="s">
        <v>28</v>
      </c>
      <c r="D340" s="3">
        <v>45222.97152777778</v>
      </c>
      <c r="E340">
        <v>2491</v>
      </c>
      <c r="F340">
        <v>1</v>
      </c>
      <c r="G340" t="str">
        <f t="shared" si="27"/>
        <v>Need Improvement</v>
      </c>
      <c r="H340" s="5">
        <v>45222</v>
      </c>
      <c r="I340" s="6">
        <v>0.97152777777777777</v>
      </c>
      <c r="J340">
        <f t="shared" si="25"/>
        <v>10</v>
      </c>
      <c r="K340">
        <f t="shared" si="28"/>
        <v>23</v>
      </c>
      <c r="L340">
        <f t="shared" si="29"/>
        <v>19</v>
      </c>
      <c r="M340">
        <f t="shared" si="26"/>
        <v>29</v>
      </c>
    </row>
    <row r="341" spans="1:13" x14ac:dyDescent="0.35">
      <c r="A341">
        <v>1456673</v>
      </c>
      <c r="B341">
        <v>275</v>
      </c>
      <c r="C341" s="1" t="s">
        <v>29</v>
      </c>
      <c r="D341" s="3">
        <v>45113.006944444445</v>
      </c>
      <c r="E341">
        <v>4840</v>
      </c>
      <c r="F341">
        <v>3</v>
      </c>
      <c r="G341" t="str">
        <f t="shared" si="27"/>
        <v>Need Improvement</v>
      </c>
      <c r="H341" s="5">
        <v>45113</v>
      </c>
      <c r="I341" s="6">
        <v>6.9444444444444441E-3</v>
      </c>
      <c r="J341">
        <f t="shared" si="25"/>
        <v>7</v>
      </c>
      <c r="K341">
        <f t="shared" si="28"/>
        <v>0</v>
      </c>
      <c r="L341">
        <f t="shared" si="29"/>
        <v>10</v>
      </c>
      <c r="M341">
        <f t="shared" si="26"/>
        <v>1</v>
      </c>
    </row>
    <row r="342" spans="1:13" x14ac:dyDescent="0.35">
      <c r="A342">
        <v>1646954</v>
      </c>
      <c r="B342">
        <v>275</v>
      </c>
      <c r="C342" s="1" t="s">
        <v>26</v>
      </c>
      <c r="D342" s="3">
        <v>44949.023611111108</v>
      </c>
      <c r="E342">
        <v>3489</v>
      </c>
      <c r="F342">
        <v>1</v>
      </c>
      <c r="G342" t="str">
        <f t="shared" si="27"/>
        <v>Need Improvement</v>
      </c>
      <c r="H342" s="5">
        <v>44949</v>
      </c>
      <c r="I342" s="6">
        <v>2.361111111111111E-2</v>
      </c>
      <c r="J342">
        <f t="shared" si="25"/>
        <v>1</v>
      </c>
      <c r="K342">
        <f t="shared" si="28"/>
        <v>0</v>
      </c>
      <c r="L342">
        <f t="shared" si="29"/>
        <v>34</v>
      </c>
      <c r="M342">
        <f t="shared" si="26"/>
        <v>1</v>
      </c>
    </row>
    <row r="343" spans="1:13" x14ac:dyDescent="0.35">
      <c r="A343">
        <v>10101</v>
      </c>
      <c r="B343">
        <v>276</v>
      </c>
      <c r="C343" s="1" t="s">
        <v>27</v>
      </c>
      <c r="D343" s="2">
        <v>45257.936805555553</v>
      </c>
      <c r="E343">
        <v>1413</v>
      </c>
      <c r="F343">
        <v>1</v>
      </c>
      <c r="G343" t="str">
        <f t="shared" si="27"/>
        <v>Need Improvement</v>
      </c>
      <c r="H343" s="5">
        <v>45257</v>
      </c>
      <c r="I343" s="6">
        <v>0.93680555555555556</v>
      </c>
      <c r="J343">
        <f t="shared" si="25"/>
        <v>11</v>
      </c>
      <c r="K343">
        <f t="shared" si="28"/>
        <v>22</v>
      </c>
      <c r="L343">
        <f t="shared" si="29"/>
        <v>29</v>
      </c>
      <c r="M343">
        <f t="shared" si="26"/>
        <v>2</v>
      </c>
    </row>
    <row r="344" spans="1:13" x14ac:dyDescent="0.35">
      <c r="A344">
        <v>27115</v>
      </c>
      <c r="B344">
        <v>276</v>
      </c>
      <c r="C344" s="1" t="s">
        <v>28</v>
      </c>
      <c r="D344" s="2">
        <v>45235.075694444444</v>
      </c>
      <c r="E344">
        <v>545</v>
      </c>
      <c r="F344">
        <v>5</v>
      </c>
      <c r="G344" t="str">
        <f t="shared" si="27"/>
        <v>Excellent</v>
      </c>
      <c r="H344" s="5">
        <v>45235</v>
      </c>
      <c r="I344" s="6">
        <v>7.5694444444444439E-2</v>
      </c>
      <c r="J344">
        <f t="shared" si="25"/>
        <v>11</v>
      </c>
      <c r="K344">
        <f t="shared" si="28"/>
        <v>1</v>
      </c>
      <c r="L344">
        <f t="shared" si="29"/>
        <v>49</v>
      </c>
      <c r="M344">
        <f t="shared" si="26"/>
        <v>2</v>
      </c>
    </row>
    <row r="345" spans="1:13" x14ac:dyDescent="0.35">
      <c r="A345">
        <v>495680</v>
      </c>
      <c r="B345">
        <v>276</v>
      </c>
      <c r="C345" s="1" t="s">
        <v>29</v>
      </c>
      <c r="D345" s="2">
        <v>45103.03402777778</v>
      </c>
      <c r="E345">
        <v>3986</v>
      </c>
      <c r="F345">
        <v>3</v>
      </c>
      <c r="G345" t="str">
        <f t="shared" si="27"/>
        <v>Need Improvement</v>
      </c>
      <c r="H345" s="5">
        <v>45103</v>
      </c>
      <c r="I345" s="6">
        <v>3.4027777777777775E-2</v>
      </c>
      <c r="J345">
        <f t="shared" si="25"/>
        <v>6</v>
      </c>
      <c r="K345">
        <f t="shared" si="28"/>
        <v>0</v>
      </c>
      <c r="L345">
        <f t="shared" si="29"/>
        <v>49</v>
      </c>
      <c r="M345">
        <f t="shared" si="26"/>
        <v>2</v>
      </c>
    </row>
    <row r="346" spans="1:13" x14ac:dyDescent="0.35">
      <c r="A346">
        <v>1353569</v>
      </c>
      <c r="B346">
        <v>276</v>
      </c>
      <c r="C346" s="1" t="s">
        <v>26</v>
      </c>
      <c r="D346" s="3">
        <v>45135.055555555555</v>
      </c>
      <c r="E346">
        <v>1408</v>
      </c>
      <c r="F346">
        <v>5</v>
      </c>
      <c r="G346" t="str">
        <f t="shared" si="27"/>
        <v>Excellent</v>
      </c>
      <c r="H346" s="5">
        <v>45135</v>
      </c>
      <c r="I346" s="6">
        <v>5.5555555555555552E-2</v>
      </c>
      <c r="J346">
        <f t="shared" si="25"/>
        <v>7</v>
      </c>
      <c r="K346">
        <f t="shared" si="28"/>
        <v>1</v>
      </c>
      <c r="L346">
        <f t="shared" si="29"/>
        <v>20</v>
      </c>
      <c r="M346">
        <f t="shared" si="26"/>
        <v>2</v>
      </c>
    </row>
    <row r="347" spans="1:13" x14ac:dyDescent="0.35">
      <c r="A347">
        <v>600527</v>
      </c>
      <c r="B347">
        <v>278</v>
      </c>
      <c r="C347" s="1" t="s">
        <v>27</v>
      </c>
      <c r="D347" s="2">
        <v>45164.969444444447</v>
      </c>
      <c r="E347">
        <v>4182</v>
      </c>
      <c r="F347">
        <v>4</v>
      </c>
      <c r="G347" t="str">
        <f t="shared" si="27"/>
        <v>Good</v>
      </c>
      <c r="H347" s="5">
        <v>45164</v>
      </c>
      <c r="I347" s="6">
        <v>0.96944444444444444</v>
      </c>
      <c r="J347">
        <f t="shared" si="25"/>
        <v>8</v>
      </c>
      <c r="K347">
        <f t="shared" si="28"/>
        <v>23</v>
      </c>
      <c r="L347">
        <f t="shared" si="29"/>
        <v>16</v>
      </c>
      <c r="M347">
        <f t="shared" si="26"/>
        <v>4</v>
      </c>
    </row>
    <row r="348" spans="1:13" x14ac:dyDescent="0.35">
      <c r="A348">
        <v>804076</v>
      </c>
      <c r="B348">
        <v>279</v>
      </c>
      <c r="C348" s="1" t="s">
        <v>28</v>
      </c>
      <c r="D348" s="3">
        <v>45151.009027777778</v>
      </c>
      <c r="E348">
        <v>4136</v>
      </c>
      <c r="F348">
        <v>4</v>
      </c>
      <c r="G348" t="str">
        <f t="shared" si="27"/>
        <v>Good</v>
      </c>
      <c r="H348" s="5">
        <v>45151</v>
      </c>
      <c r="I348" s="6">
        <v>9.0277777777777787E-3</v>
      </c>
      <c r="J348">
        <f t="shared" si="25"/>
        <v>8</v>
      </c>
      <c r="K348">
        <f t="shared" si="28"/>
        <v>0</v>
      </c>
      <c r="L348">
        <f t="shared" si="29"/>
        <v>13</v>
      </c>
      <c r="M348">
        <f t="shared" si="26"/>
        <v>5</v>
      </c>
    </row>
    <row r="349" spans="1:13" x14ac:dyDescent="0.35">
      <c r="A349">
        <v>152504</v>
      </c>
      <c r="B349">
        <v>280</v>
      </c>
      <c r="C349" s="1" t="s">
        <v>29</v>
      </c>
      <c r="D349" s="2">
        <v>45036.043749999997</v>
      </c>
      <c r="E349">
        <v>1907</v>
      </c>
      <c r="F349">
        <v>1</v>
      </c>
      <c r="G349" t="str">
        <f t="shared" si="27"/>
        <v>Need Improvement</v>
      </c>
      <c r="H349" s="5">
        <v>45036</v>
      </c>
      <c r="I349" s="6">
        <v>4.3750000000000004E-2</v>
      </c>
      <c r="J349">
        <f t="shared" si="25"/>
        <v>4</v>
      </c>
      <c r="K349">
        <f t="shared" si="28"/>
        <v>1</v>
      </c>
      <c r="L349">
        <f t="shared" si="29"/>
        <v>3</v>
      </c>
      <c r="M349">
        <f t="shared" si="26"/>
        <v>6</v>
      </c>
    </row>
    <row r="350" spans="1:13" x14ac:dyDescent="0.35">
      <c r="A350">
        <v>946964</v>
      </c>
      <c r="B350">
        <v>281</v>
      </c>
      <c r="C350" s="1" t="s">
        <v>26</v>
      </c>
      <c r="D350" s="3">
        <v>44981.030555555553</v>
      </c>
      <c r="E350">
        <v>3848</v>
      </c>
      <c r="F350">
        <v>3</v>
      </c>
      <c r="G350" t="str">
        <f t="shared" si="27"/>
        <v>Need Improvement</v>
      </c>
      <c r="H350" s="5">
        <v>44981</v>
      </c>
      <c r="I350" s="6">
        <v>3.0555555555555555E-2</v>
      </c>
      <c r="J350">
        <f t="shared" si="25"/>
        <v>2</v>
      </c>
      <c r="K350">
        <f t="shared" si="28"/>
        <v>0</v>
      </c>
      <c r="L350">
        <f t="shared" si="29"/>
        <v>44</v>
      </c>
      <c r="M350">
        <f t="shared" si="26"/>
        <v>7</v>
      </c>
    </row>
    <row r="351" spans="1:13" x14ac:dyDescent="0.35">
      <c r="A351">
        <v>1319964</v>
      </c>
      <c r="B351">
        <v>281</v>
      </c>
      <c r="C351" s="1" t="s">
        <v>27</v>
      </c>
      <c r="D351" s="3">
        <v>44959.989583333336</v>
      </c>
      <c r="E351">
        <v>2743</v>
      </c>
      <c r="F351">
        <v>5</v>
      </c>
      <c r="G351" t="str">
        <f t="shared" si="27"/>
        <v>Excellent</v>
      </c>
      <c r="H351" s="5">
        <v>44959</v>
      </c>
      <c r="I351" s="6">
        <v>0.98958333333333337</v>
      </c>
      <c r="J351">
        <f t="shared" si="25"/>
        <v>2</v>
      </c>
      <c r="K351">
        <f t="shared" si="28"/>
        <v>23</v>
      </c>
      <c r="L351">
        <f t="shared" si="29"/>
        <v>45</v>
      </c>
      <c r="M351">
        <f t="shared" si="26"/>
        <v>7</v>
      </c>
    </row>
    <row r="352" spans="1:13" x14ac:dyDescent="0.35">
      <c r="A352">
        <v>1021024</v>
      </c>
      <c r="B352">
        <v>283</v>
      </c>
      <c r="C352" s="1" t="s">
        <v>28</v>
      </c>
      <c r="D352" s="3">
        <v>45112.020138888889</v>
      </c>
      <c r="E352">
        <v>2907</v>
      </c>
      <c r="F352">
        <v>2</v>
      </c>
      <c r="G352" t="str">
        <f t="shared" si="27"/>
        <v>Need Improvement</v>
      </c>
      <c r="H352" s="5">
        <v>45112</v>
      </c>
      <c r="I352" s="6">
        <v>2.013888888888889E-2</v>
      </c>
      <c r="J352">
        <f t="shared" si="25"/>
        <v>7</v>
      </c>
      <c r="K352">
        <f t="shared" si="28"/>
        <v>0</v>
      </c>
      <c r="L352">
        <f t="shared" si="29"/>
        <v>29</v>
      </c>
      <c r="M352">
        <f t="shared" si="26"/>
        <v>9</v>
      </c>
    </row>
    <row r="353" spans="1:13" x14ac:dyDescent="0.35">
      <c r="A353">
        <v>788037</v>
      </c>
      <c r="B353">
        <v>284</v>
      </c>
      <c r="C353" s="1" t="s">
        <v>29</v>
      </c>
      <c r="D353" s="3">
        <v>45066.025000000001</v>
      </c>
      <c r="E353">
        <v>3707</v>
      </c>
      <c r="F353">
        <v>3</v>
      </c>
      <c r="G353" t="str">
        <f t="shared" si="27"/>
        <v>Need Improvement</v>
      </c>
      <c r="H353" s="5">
        <v>45066</v>
      </c>
      <c r="I353" s="6">
        <v>2.4999999999999998E-2</v>
      </c>
      <c r="J353">
        <f t="shared" si="25"/>
        <v>5</v>
      </c>
      <c r="K353">
        <f t="shared" si="28"/>
        <v>0</v>
      </c>
      <c r="L353">
        <f t="shared" si="29"/>
        <v>36</v>
      </c>
      <c r="M353">
        <f t="shared" si="26"/>
        <v>10</v>
      </c>
    </row>
    <row r="354" spans="1:13" x14ac:dyDescent="0.35">
      <c r="A354">
        <v>561976</v>
      </c>
      <c r="B354">
        <v>286</v>
      </c>
      <c r="C354" s="1" t="s">
        <v>26</v>
      </c>
      <c r="D354" s="2">
        <v>45020.010416666664</v>
      </c>
      <c r="E354">
        <v>2909</v>
      </c>
      <c r="F354">
        <v>4</v>
      </c>
      <c r="G354" t="str">
        <f t="shared" si="27"/>
        <v>Good</v>
      </c>
      <c r="H354" s="5">
        <v>45020</v>
      </c>
      <c r="I354" s="6">
        <v>1.0416666666666666E-2</v>
      </c>
      <c r="J354">
        <f t="shared" si="25"/>
        <v>4</v>
      </c>
      <c r="K354">
        <f t="shared" si="28"/>
        <v>0</v>
      </c>
      <c r="L354">
        <f t="shared" si="29"/>
        <v>15</v>
      </c>
      <c r="M354">
        <f t="shared" si="26"/>
        <v>12</v>
      </c>
    </row>
    <row r="355" spans="1:13" x14ac:dyDescent="0.35">
      <c r="A355">
        <v>879819</v>
      </c>
      <c r="B355">
        <v>286</v>
      </c>
      <c r="C355" s="1" t="s">
        <v>27</v>
      </c>
      <c r="D355" s="3">
        <v>45085.035416666666</v>
      </c>
      <c r="E355">
        <v>4372</v>
      </c>
      <c r="F355">
        <v>2</v>
      </c>
      <c r="G355" t="str">
        <f t="shared" si="27"/>
        <v>Need Improvement</v>
      </c>
      <c r="H355" s="5">
        <v>45085</v>
      </c>
      <c r="I355" s="6">
        <v>3.5416666666666666E-2</v>
      </c>
      <c r="J355">
        <f t="shared" si="25"/>
        <v>6</v>
      </c>
      <c r="K355">
        <f t="shared" si="28"/>
        <v>0</v>
      </c>
      <c r="L355">
        <f t="shared" si="29"/>
        <v>51</v>
      </c>
      <c r="M355">
        <f t="shared" si="26"/>
        <v>12</v>
      </c>
    </row>
    <row r="356" spans="1:13" x14ac:dyDescent="0.35">
      <c r="A356">
        <v>1432252</v>
      </c>
      <c r="B356">
        <v>286</v>
      </c>
      <c r="C356" s="1" t="s">
        <v>28</v>
      </c>
      <c r="D356" s="3">
        <v>44930.030555555553</v>
      </c>
      <c r="E356">
        <v>4640</v>
      </c>
      <c r="F356">
        <v>3</v>
      </c>
      <c r="G356" t="str">
        <f t="shared" si="27"/>
        <v>Need Improvement</v>
      </c>
      <c r="H356" s="5">
        <v>44930</v>
      </c>
      <c r="I356" s="6">
        <v>3.0555555555555555E-2</v>
      </c>
      <c r="J356">
        <f t="shared" si="25"/>
        <v>1</v>
      </c>
      <c r="K356">
        <f t="shared" si="28"/>
        <v>0</v>
      </c>
      <c r="L356">
        <f t="shared" si="29"/>
        <v>44</v>
      </c>
      <c r="M356">
        <f t="shared" si="26"/>
        <v>12</v>
      </c>
    </row>
    <row r="357" spans="1:13" x14ac:dyDescent="0.35">
      <c r="A357">
        <v>1043105</v>
      </c>
      <c r="B357">
        <v>288</v>
      </c>
      <c r="C357" s="1" t="s">
        <v>29</v>
      </c>
      <c r="D357" s="3">
        <v>45146.954861111109</v>
      </c>
      <c r="E357">
        <v>3497</v>
      </c>
      <c r="F357">
        <v>1</v>
      </c>
      <c r="G357" t="str">
        <f t="shared" si="27"/>
        <v>Need Improvement</v>
      </c>
      <c r="H357" s="5">
        <v>45146</v>
      </c>
      <c r="I357" s="6">
        <v>0.95486111111111116</v>
      </c>
      <c r="J357">
        <f t="shared" si="25"/>
        <v>8</v>
      </c>
      <c r="K357">
        <f t="shared" si="28"/>
        <v>22</v>
      </c>
      <c r="L357">
        <f t="shared" si="29"/>
        <v>55</v>
      </c>
      <c r="M357">
        <f t="shared" si="26"/>
        <v>14</v>
      </c>
    </row>
    <row r="358" spans="1:13" x14ac:dyDescent="0.35">
      <c r="A358">
        <v>1101025</v>
      </c>
      <c r="B358">
        <v>289</v>
      </c>
      <c r="C358" s="1" t="s">
        <v>26</v>
      </c>
      <c r="D358" s="3">
        <v>45048.020833333336</v>
      </c>
      <c r="E358">
        <v>3385</v>
      </c>
      <c r="F358">
        <v>2</v>
      </c>
      <c r="G358" t="str">
        <f t="shared" si="27"/>
        <v>Need Improvement</v>
      </c>
      <c r="H358" s="5">
        <v>45048</v>
      </c>
      <c r="I358" s="6">
        <v>2.0833333333333332E-2</v>
      </c>
      <c r="J358">
        <f t="shared" si="25"/>
        <v>5</v>
      </c>
      <c r="K358">
        <f t="shared" si="28"/>
        <v>0</v>
      </c>
      <c r="L358">
        <f t="shared" si="29"/>
        <v>30</v>
      </c>
      <c r="M358">
        <f t="shared" si="26"/>
        <v>15</v>
      </c>
    </row>
    <row r="359" spans="1:13" x14ac:dyDescent="0.35">
      <c r="A359">
        <v>390821</v>
      </c>
      <c r="B359">
        <v>291</v>
      </c>
      <c r="C359" s="1" t="s">
        <v>27</v>
      </c>
      <c r="D359" s="2">
        <v>45056.044444444444</v>
      </c>
      <c r="E359">
        <v>1975</v>
      </c>
      <c r="F359">
        <v>4</v>
      </c>
      <c r="G359" t="str">
        <f t="shared" si="27"/>
        <v>Good</v>
      </c>
      <c r="H359" s="5">
        <v>45056</v>
      </c>
      <c r="I359" s="6">
        <v>4.4444444444444446E-2</v>
      </c>
      <c r="J359">
        <f t="shared" si="25"/>
        <v>5</v>
      </c>
      <c r="K359">
        <f t="shared" si="28"/>
        <v>1</v>
      </c>
      <c r="L359">
        <f t="shared" si="29"/>
        <v>4</v>
      </c>
      <c r="M359">
        <f t="shared" si="26"/>
        <v>17</v>
      </c>
    </row>
    <row r="360" spans="1:13" x14ac:dyDescent="0.35">
      <c r="A360">
        <v>1133882</v>
      </c>
      <c r="B360">
        <v>291</v>
      </c>
      <c r="C360" s="1" t="s">
        <v>28</v>
      </c>
      <c r="D360" s="3">
        <v>45145.996527777781</v>
      </c>
      <c r="E360">
        <v>4138</v>
      </c>
      <c r="F360">
        <v>2</v>
      </c>
      <c r="G360" t="str">
        <f t="shared" si="27"/>
        <v>Need Improvement</v>
      </c>
      <c r="H360" s="5">
        <v>45145</v>
      </c>
      <c r="I360" s="6">
        <v>0.99652777777777779</v>
      </c>
      <c r="J360">
        <f t="shared" si="25"/>
        <v>8</v>
      </c>
      <c r="K360">
        <f t="shared" si="28"/>
        <v>23</v>
      </c>
      <c r="L360">
        <f t="shared" si="29"/>
        <v>55</v>
      </c>
      <c r="M360">
        <f t="shared" si="26"/>
        <v>17</v>
      </c>
    </row>
    <row r="361" spans="1:13" x14ac:dyDescent="0.35">
      <c r="A361">
        <v>1638003</v>
      </c>
      <c r="B361">
        <v>291</v>
      </c>
      <c r="C361" s="1" t="s">
        <v>29</v>
      </c>
      <c r="D361" s="3">
        <v>45260.949305555558</v>
      </c>
      <c r="E361">
        <v>3002</v>
      </c>
      <c r="F361">
        <v>4</v>
      </c>
      <c r="G361" t="str">
        <f t="shared" si="27"/>
        <v>Good</v>
      </c>
      <c r="H361" s="5">
        <v>45260</v>
      </c>
      <c r="I361" s="6">
        <v>0.94930555555555562</v>
      </c>
      <c r="J361">
        <f t="shared" si="25"/>
        <v>11</v>
      </c>
      <c r="K361">
        <f t="shared" si="28"/>
        <v>22</v>
      </c>
      <c r="L361">
        <f t="shared" si="29"/>
        <v>47</v>
      </c>
      <c r="M361">
        <f t="shared" si="26"/>
        <v>17</v>
      </c>
    </row>
    <row r="362" spans="1:13" x14ac:dyDescent="0.35">
      <c r="A362">
        <v>1681214</v>
      </c>
      <c r="B362">
        <v>291</v>
      </c>
      <c r="C362" s="1" t="s">
        <v>26</v>
      </c>
      <c r="D362" s="3">
        <v>45061.041666666664</v>
      </c>
      <c r="E362">
        <v>2882</v>
      </c>
      <c r="F362">
        <v>4</v>
      </c>
      <c r="G362" t="str">
        <f t="shared" si="27"/>
        <v>Good</v>
      </c>
      <c r="H362" s="5">
        <v>45061</v>
      </c>
      <c r="I362" s="6">
        <v>4.1666666666666664E-2</v>
      </c>
      <c r="J362">
        <f t="shared" si="25"/>
        <v>5</v>
      </c>
      <c r="K362">
        <f t="shared" si="28"/>
        <v>1</v>
      </c>
      <c r="L362">
        <f t="shared" si="29"/>
        <v>0</v>
      </c>
      <c r="M362">
        <f t="shared" si="26"/>
        <v>17</v>
      </c>
    </row>
    <row r="363" spans="1:13" x14ac:dyDescent="0.35">
      <c r="A363">
        <v>477809</v>
      </c>
      <c r="B363">
        <v>292</v>
      </c>
      <c r="C363" s="1" t="s">
        <v>27</v>
      </c>
      <c r="D363" s="2">
        <v>45150.98333333333</v>
      </c>
      <c r="E363">
        <v>2160</v>
      </c>
      <c r="F363">
        <v>4</v>
      </c>
      <c r="G363" t="str">
        <f t="shared" si="27"/>
        <v>Good</v>
      </c>
      <c r="H363" s="5">
        <v>45150</v>
      </c>
      <c r="I363" s="6">
        <v>0.98333333333333339</v>
      </c>
      <c r="J363">
        <f t="shared" si="25"/>
        <v>8</v>
      </c>
      <c r="K363">
        <f t="shared" si="28"/>
        <v>23</v>
      </c>
      <c r="L363">
        <f t="shared" si="29"/>
        <v>36</v>
      </c>
      <c r="M363">
        <f t="shared" si="26"/>
        <v>18</v>
      </c>
    </row>
    <row r="364" spans="1:13" x14ac:dyDescent="0.35">
      <c r="A364">
        <v>413305</v>
      </c>
      <c r="B364">
        <v>294</v>
      </c>
      <c r="C364" s="1" t="s">
        <v>28</v>
      </c>
      <c r="D364" s="2">
        <v>44943</v>
      </c>
      <c r="E364">
        <v>3375</v>
      </c>
      <c r="F364">
        <v>1</v>
      </c>
      <c r="G364" t="str">
        <f t="shared" si="27"/>
        <v>Need Improvement</v>
      </c>
      <c r="H364" s="5">
        <v>44943</v>
      </c>
      <c r="I364" s="6">
        <v>0</v>
      </c>
      <c r="J364">
        <f t="shared" si="25"/>
        <v>1</v>
      </c>
      <c r="K364">
        <f t="shared" si="28"/>
        <v>0</v>
      </c>
      <c r="L364">
        <f t="shared" si="29"/>
        <v>0</v>
      </c>
      <c r="M364">
        <f t="shared" si="26"/>
        <v>20</v>
      </c>
    </row>
    <row r="365" spans="1:13" x14ac:dyDescent="0.35">
      <c r="A365">
        <v>1506385</v>
      </c>
      <c r="B365">
        <v>294</v>
      </c>
      <c r="C365" s="1" t="s">
        <v>29</v>
      </c>
      <c r="D365" s="3">
        <v>45268.96875</v>
      </c>
      <c r="E365">
        <v>616</v>
      </c>
      <c r="F365">
        <v>5</v>
      </c>
      <c r="G365" t="str">
        <f t="shared" si="27"/>
        <v>Excellent</v>
      </c>
      <c r="H365" s="5">
        <v>45268</v>
      </c>
      <c r="I365" s="6">
        <v>0.96875</v>
      </c>
      <c r="J365">
        <f t="shared" si="25"/>
        <v>12</v>
      </c>
      <c r="K365">
        <f t="shared" si="28"/>
        <v>23</v>
      </c>
      <c r="L365">
        <f t="shared" si="29"/>
        <v>15</v>
      </c>
      <c r="M365">
        <f t="shared" si="26"/>
        <v>20</v>
      </c>
    </row>
    <row r="366" spans="1:13" x14ac:dyDescent="0.35">
      <c r="A366">
        <v>258070</v>
      </c>
      <c r="B366">
        <v>295</v>
      </c>
      <c r="C366" s="1" t="s">
        <v>26</v>
      </c>
      <c r="D366" s="2">
        <v>45246.996527777781</v>
      </c>
      <c r="E366">
        <v>800</v>
      </c>
      <c r="F366">
        <v>1</v>
      </c>
      <c r="G366" t="str">
        <f t="shared" si="27"/>
        <v>Need Improvement</v>
      </c>
      <c r="H366" s="5">
        <v>45246</v>
      </c>
      <c r="I366" s="6">
        <v>0.99652777777777779</v>
      </c>
      <c r="J366">
        <f t="shared" si="25"/>
        <v>11</v>
      </c>
      <c r="K366">
        <f t="shared" si="28"/>
        <v>23</v>
      </c>
      <c r="L366">
        <f t="shared" si="29"/>
        <v>55</v>
      </c>
      <c r="M366">
        <f t="shared" si="26"/>
        <v>21</v>
      </c>
    </row>
    <row r="367" spans="1:13" x14ac:dyDescent="0.35">
      <c r="A367">
        <v>1613483</v>
      </c>
      <c r="B367">
        <v>296</v>
      </c>
      <c r="C367" s="1" t="s">
        <v>27</v>
      </c>
      <c r="D367" s="3">
        <v>45219.045138888891</v>
      </c>
      <c r="E367">
        <v>2526</v>
      </c>
      <c r="F367">
        <v>5</v>
      </c>
      <c r="G367" t="str">
        <f t="shared" si="27"/>
        <v>Excellent</v>
      </c>
      <c r="H367" s="5">
        <v>45219</v>
      </c>
      <c r="I367" s="6">
        <v>4.5138888888888888E-2</v>
      </c>
      <c r="J367">
        <f t="shared" si="25"/>
        <v>10</v>
      </c>
      <c r="K367">
        <f t="shared" si="28"/>
        <v>1</v>
      </c>
      <c r="L367">
        <f t="shared" si="29"/>
        <v>5</v>
      </c>
      <c r="M367">
        <f t="shared" si="26"/>
        <v>22</v>
      </c>
    </row>
    <row r="368" spans="1:13" x14ac:dyDescent="0.35">
      <c r="A368">
        <v>850897</v>
      </c>
      <c r="B368">
        <v>297</v>
      </c>
      <c r="C368" s="1" t="s">
        <v>28</v>
      </c>
      <c r="D368" s="3">
        <v>45056.027777777781</v>
      </c>
      <c r="E368">
        <v>1269</v>
      </c>
      <c r="F368">
        <v>4</v>
      </c>
      <c r="G368" t="str">
        <f t="shared" si="27"/>
        <v>Good</v>
      </c>
      <c r="H368" s="5">
        <v>45056</v>
      </c>
      <c r="I368" s="6">
        <v>2.7777777777777776E-2</v>
      </c>
      <c r="J368">
        <f t="shared" si="25"/>
        <v>5</v>
      </c>
      <c r="K368">
        <f t="shared" si="28"/>
        <v>0</v>
      </c>
      <c r="L368">
        <f t="shared" si="29"/>
        <v>40</v>
      </c>
      <c r="M368">
        <f t="shared" si="26"/>
        <v>23</v>
      </c>
    </row>
    <row r="369" spans="1:13" x14ac:dyDescent="0.35">
      <c r="A369">
        <v>252920</v>
      </c>
      <c r="B369">
        <v>298</v>
      </c>
      <c r="C369" s="1" t="s">
        <v>29</v>
      </c>
      <c r="D369" s="2">
        <v>45134.033333333333</v>
      </c>
      <c r="E369">
        <v>2422</v>
      </c>
      <c r="F369">
        <v>4</v>
      </c>
      <c r="G369" t="str">
        <f t="shared" si="27"/>
        <v>Good</v>
      </c>
      <c r="H369" s="5">
        <v>45134</v>
      </c>
      <c r="I369" s="6">
        <v>3.3333333333333333E-2</v>
      </c>
      <c r="J369">
        <f t="shared" si="25"/>
        <v>7</v>
      </c>
      <c r="K369">
        <f t="shared" si="28"/>
        <v>0</v>
      </c>
      <c r="L369">
        <f t="shared" si="29"/>
        <v>48</v>
      </c>
      <c r="M369">
        <f t="shared" si="26"/>
        <v>24</v>
      </c>
    </row>
    <row r="370" spans="1:13" x14ac:dyDescent="0.35">
      <c r="A370">
        <v>1365205</v>
      </c>
      <c r="B370">
        <v>298</v>
      </c>
      <c r="C370" s="1" t="s">
        <v>26</v>
      </c>
      <c r="D370" s="3">
        <v>44949.957638888889</v>
      </c>
      <c r="E370">
        <v>4377</v>
      </c>
      <c r="F370">
        <v>4</v>
      </c>
      <c r="G370" t="str">
        <f t="shared" si="27"/>
        <v>Good</v>
      </c>
      <c r="H370" s="5">
        <v>44949</v>
      </c>
      <c r="I370" s="6">
        <v>0.95763888888888893</v>
      </c>
      <c r="J370">
        <f t="shared" si="25"/>
        <v>1</v>
      </c>
      <c r="K370">
        <f t="shared" si="28"/>
        <v>22</v>
      </c>
      <c r="L370">
        <f t="shared" si="29"/>
        <v>59</v>
      </c>
      <c r="M370">
        <f t="shared" si="26"/>
        <v>24</v>
      </c>
    </row>
    <row r="371" spans="1:13" x14ac:dyDescent="0.35">
      <c r="A371">
        <v>1500639</v>
      </c>
      <c r="B371">
        <v>298</v>
      </c>
      <c r="C371" s="1" t="s">
        <v>27</v>
      </c>
      <c r="D371" s="3">
        <v>45099.038194444445</v>
      </c>
      <c r="E371">
        <v>4625</v>
      </c>
      <c r="F371">
        <v>1</v>
      </c>
      <c r="G371" t="str">
        <f t="shared" si="27"/>
        <v>Need Improvement</v>
      </c>
      <c r="H371" s="5">
        <v>45099</v>
      </c>
      <c r="I371" s="6">
        <v>3.8194444444444441E-2</v>
      </c>
      <c r="J371">
        <f t="shared" si="25"/>
        <v>6</v>
      </c>
      <c r="K371">
        <f t="shared" si="28"/>
        <v>0</v>
      </c>
      <c r="L371">
        <f t="shared" si="29"/>
        <v>55</v>
      </c>
      <c r="M371">
        <f t="shared" si="26"/>
        <v>24</v>
      </c>
    </row>
    <row r="372" spans="1:13" x14ac:dyDescent="0.35">
      <c r="A372">
        <v>347767</v>
      </c>
      <c r="B372">
        <v>299</v>
      </c>
      <c r="C372" s="1" t="s">
        <v>28</v>
      </c>
      <c r="D372" s="2">
        <v>45182.986805555556</v>
      </c>
      <c r="E372">
        <v>2114</v>
      </c>
      <c r="F372">
        <v>1</v>
      </c>
      <c r="G372" t="str">
        <f t="shared" si="27"/>
        <v>Need Improvement</v>
      </c>
      <c r="H372" s="5">
        <v>45182</v>
      </c>
      <c r="I372" s="6">
        <v>0.9868055555555556</v>
      </c>
      <c r="J372">
        <f t="shared" si="25"/>
        <v>9</v>
      </c>
      <c r="K372">
        <f t="shared" si="28"/>
        <v>23</v>
      </c>
      <c r="L372">
        <f t="shared" si="29"/>
        <v>41</v>
      </c>
      <c r="M372">
        <f t="shared" si="26"/>
        <v>25</v>
      </c>
    </row>
    <row r="373" spans="1:13" x14ac:dyDescent="0.35">
      <c r="A373">
        <v>525500</v>
      </c>
      <c r="B373">
        <v>299</v>
      </c>
      <c r="C373" s="1" t="s">
        <v>29</v>
      </c>
      <c r="D373" s="2">
        <v>45111.05</v>
      </c>
      <c r="E373">
        <v>2646</v>
      </c>
      <c r="F373">
        <v>2</v>
      </c>
      <c r="G373" t="str">
        <f t="shared" si="27"/>
        <v>Need Improvement</v>
      </c>
      <c r="H373" s="5">
        <v>45111</v>
      </c>
      <c r="I373" s="6">
        <v>4.9999999999999996E-2</v>
      </c>
      <c r="J373">
        <f t="shared" si="25"/>
        <v>7</v>
      </c>
      <c r="K373">
        <f t="shared" si="28"/>
        <v>1</v>
      </c>
      <c r="L373">
        <f t="shared" si="29"/>
        <v>12</v>
      </c>
      <c r="M373">
        <f t="shared" si="26"/>
        <v>25</v>
      </c>
    </row>
    <row r="374" spans="1:13" x14ac:dyDescent="0.35">
      <c r="A374">
        <v>506560</v>
      </c>
      <c r="B374">
        <v>301</v>
      </c>
      <c r="C374" s="1" t="s">
        <v>26</v>
      </c>
      <c r="D374" s="2">
        <v>44952.013888888891</v>
      </c>
      <c r="E374">
        <v>1932</v>
      </c>
      <c r="F374">
        <v>4</v>
      </c>
      <c r="G374" t="str">
        <f t="shared" si="27"/>
        <v>Good</v>
      </c>
      <c r="H374" s="5">
        <v>44952</v>
      </c>
      <c r="I374" s="6">
        <v>1.3888888888888888E-2</v>
      </c>
      <c r="J374">
        <f t="shared" si="25"/>
        <v>1</v>
      </c>
      <c r="K374">
        <f t="shared" si="28"/>
        <v>0</v>
      </c>
      <c r="L374">
        <f t="shared" si="29"/>
        <v>20</v>
      </c>
      <c r="M374">
        <f t="shared" si="26"/>
        <v>27</v>
      </c>
    </row>
    <row r="375" spans="1:13" x14ac:dyDescent="0.35">
      <c r="A375">
        <v>386673</v>
      </c>
      <c r="B375">
        <v>302</v>
      </c>
      <c r="C375" s="1" t="s">
        <v>27</v>
      </c>
      <c r="D375" s="2">
        <v>45077.081944444442</v>
      </c>
      <c r="E375">
        <v>4718</v>
      </c>
      <c r="F375">
        <v>5</v>
      </c>
      <c r="G375" t="str">
        <f t="shared" si="27"/>
        <v>Excellent</v>
      </c>
      <c r="H375" s="5">
        <v>45077</v>
      </c>
      <c r="I375" s="6">
        <v>8.1944444444444445E-2</v>
      </c>
      <c r="J375">
        <f t="shared" si="25"/>
        <v>5</v>
      </c>
      <c r="K375">
        <f t="shared" si="28"/>
        <v>1</v>
      </c>
      <c r="L375">
        <f t="shared" si="29"/>
        <v>58</v>
      </c>
      <c r="M375">
        <f t="shared" si="26"/>
        <v>28</v>
      </c>
    </row>
    <row r="376" spans="1:13" x14ac:dyDescent="0.35">
      <c r="A376">
        <v>991744</v>
      </c>
      <c r="B376">
        <v>303</v>
      </c>
      <c r="C376" s="1" t="s">
        <v>28</v>
      </c>
      <c r="D376" s="3">
        <v>45216.103472222225</v>
      </c>
      <c r="E376">
        <v>4024</v>
      </c>
      <c r="F376">
        <v>3</v>
      </c>
      <c r="G376" t="str">
        <f t="shared" si="27"/>
        <v>Need Improvement</v>
      </c>
      <c r="H376" s="5">
        <v>45216</v>
      </c>
      <c r="I376" s="6">
        <v>0.10347222222222223</v>
      </c>
      <c r="J376">
        <f t="shared" si="25"/>
        <v>10</v>
      </c>
      <c r="K376">
        <f t="shared" si="28"/>
        <v>2</v>
      </c>
      <c r="L376">
        <f t="shared" si="29"/>
        <v>29</v>
      </c>
      <c r="M376">
        <f t="shared" si="26"/>
        <v>29</v>
      </c>
    </row>
    <row r="377" spans="1:13" x14ac:dyDescent="0.35">
      <c r="A377">
        <v>1150741</v>
      </c>
      <c r="B377">
        <v>304</v>
      </c>
      <c r="C377" s="1" t="s">
        <v>29</v>
      </c>
      <c r="D377" s="3">
        <v>44994.05972222222</v>
      </c>
      <c r="E377">
        <v>2322</v>
      </c>
      <c r="F377">
        <v>5</v>
      </c>
      <c r="G377" t="str">
        <f t="shared" si="27"/>
        <v>Excellent</v>
      </c>
      <c r="H377" s="5">
        <v>44994</v>
      </c>
      <c r="I377" s="6">
        <v>5.9722222222222225E-2</v>
      </c>
      <c r="J377">
        <f t="shared" si="25"/>
        <v>3</v>
      </c>
      <c r="K377">
        <f t="shared" si="28"/>
        <v>1</v>
      </c>
      <c r="L377">
        <f t="shared" si="29"/>
        <v>26</v>
      </c>
      <c r="M377">
        <f t="shared" si="26"/>
        <v>30</v>
      </c>
    </row>
    <row r="378" spans="1:13" x14ac:dyDescent="0.35">
      <c r="A378">
        <v>1318274</v>
      </c>
      <c r="B378">
        <v>304</v>
      </c>
      <c r="C378" s="1" t="s">
        <v>26</v>
      </c>
      <c r="D378" s="3">
        <v>44990.981249999997</v>
      </c>
      <c r="E378">
        <v>2774</v>
      </c>
      <c r="F378">
        <v>1</v>
      </c>
      <c r="G378" t="str">
        <f t="shared" si="27"/>
        <v>Need Improvement</v>
      </c>
      <c r="H378" s="5">
        <v>44990</v>
      </c>
      <c r="I378" s="6">
        <v>0.98125000000000007</v>
      </c>
      <c r="J378">
        <f t="shared" si="25"/>
        <v>3</v>
      </c>
      <c r="K378">
        <f t="shared" si="28"/>
        <v>23</v>
      </c>
      <c r="L378">
        <f t="shared" si="29"/>
        <v>33</v>
      </c>
      <c r="M378">
        <f t="shared" si="26"/>
        <v>30</v>
      </c>
    </row>
    <row r="379" spans="1:13" x14ac:dyDescent="0.35">
      <c r="A379">
        <v>33983</v>
      </c>
      <c r="B379">
        <v>305</v>
      </c>
      <c r="C379" s="1" t="s">
        <v>27</v>
      </c>
      <c r="D379" s="2">
        <v>45063.098611111112</v>
      </c>
      <c r="E379">
        <v>1256</v>
      </c>
      <c r="F379">
        <v>1</v>
      </c>
      <c r="G379" t="str">
        <f t="shared" si="27"/>
        <v>Need Improvement</v>
      </c>
      <c r="H379" s="5">
        <v>45063</v>
      </c>
      <c r="I379" s="6">
        <v>9.8611111111111108E-2</v>
      </c>
      <c r="J379">
        <f t="shared" si="25"/>
        <v>5</v>
      </c>
      <c r="K379">
        <f t="shared" si="28"/>
        <v>2</v>
      </c>
      <c r="L379">
        <f t="shared" si="29"/>
        <v>22</v>
      </c>
      <c r="M379">
        <f t="shared" si="26"/>
        <v>31</v>
      </c>
    </row>
    <row r="380" spans="1:13" x14ac:dyDescent="0.35">
      <c r="A380">
        <v>1004136</v>
      </c>
      <c r="B380">
        <v>305</v>
      </c>
      <c r="C380" s="1" t="s">
        <v>28</v>
      </c>
      <c r="D380" s="3">
        <v>45041.988888888889</v>
      </c>
      <c r="E380">
        <v>4034</v>
      </c>
      <c r="F380">
        <v>3</v>
      </c>
      <c r="G380" t="str">
        <f t="shared" si="27"/>
        <v>Need Improvement</v>
      </c>
      <c r="H380" s="5">
        <v>45041</v>
      </c>
      <c r="I380" s="6">
        <v>0.98888888888888893</v>
      </c>
      <c r="J380">
        <f t="shared" si="25"/>
        <v>4</v>
      </c>
      <c r="K380">
        <f t="shared" si="28"/>
        <v>23</v>
      </c>
      <c r="L380">
        <f t="shared" si="29"/>
        <v>44</v>
      </c>
      <c r="M380">
        <f t="shared" si="26"/>
        <v>31</v>
      </c>
    </row>
    <row r="381" spans="1:13" x14ac:dyDescent="0.35">
      <c r="A381">
        <v>73057</v>
      </c>
      <c r="B381">
        <v>306</v>
      </c>
      <c r="C381" s="1" t="s">
        <v>29</v>
      </c>
      <c r="D381" s="2">
        <v>45237.038194444445</v>
      </c>
      <c r="E381">
        <v>1405</v>
      </c>
      <c r="F381">
        <v>1</v>
      </c>
      <c r="G381" t="str">
        <f t="shared" si="27"/>
        <v>Need Improvement</v>
      </c>
      <c r="H381" s="5">
        <v>45237</v>
      </c>
      <c r="I381" s="6">
        <v>3.8194444444444441E-2</v>
      </c>
      <c r="J381">
        <f t="shared" si="25"/>
        <v>11</v>
      </c>
      <c r="K381">
        <f t="shared" si="28"/>
        <v>0</v>
      </c>
      <c r="L381">
        <f t="shared" si="29"/>
        <v>55</v>
      </c>
      <c r="M381">
        <f t="shared" si="26"/>
        <v>1</v>
      </c>
    </row>
    <row r="382" spans="1:13" x14ac:dyDescent="0.35">
      <c r="A382">
        <v>540823</v>
      </c>
      <c r="B382">
        <v>306</v>
      </c>
      <c r="C382" s="1" t="s">
        <v>26</v>
      </c>
      <c r="D382" s="2">
        <v>45260.015277777777</v>
      </c>
      <c r="E382">
        <v>3767</v>
      </c>
      <c r="F382">
        <v>4</v>
      </c>
      <c r="G382" t="str">
        <f t="shared" si="27"/>
        <v>Good</v>
      </c>
      <c r="H382" s="5">
        <v>45260</v>
      </c>
      <c r="I382" s="6">
        <v>1.5277777777777777E-2</v>
      </c>
      <c r="J382">
        <f t="shared" si="25"/>
        <v>11</v>
      </c>
      <c r="K382">
        <f t="shared" si="28"/>
        <v>0</v>
      </c>
      <c r="L382">
        <f t="shared" si="29"/>
        <v>22</v>
      </c>
      <c r="M382">
        <f t="shared" si="26"/>
        <v>1</v>
      </c>
    </row>
    <row r="383" spans="1:13" x14ac:dyDescent="0.35">
      <c r="A383">
        <v>978704</v>
      </c>
      <c r="B383">
        <v>307</v>
      </c>
      <c r="C383" s="1" t="s">
        <v>27</v>
      </c>
      <c r="D383" s="3">
        <v>45156.03402777778</v>
      </c>
      <c r="E383">
        <v>3106</v>
      </c>
      <c r="F383">
        <v>1</v>
      </c>
      <c r="G383" t="str">
        <f t="shared" si="27"/>
        <v>Need Improvement</v>
      </c>
      <c r="H383" s="5">
        <v>45156</v>
      </c>
      <c r="I383" s="6">
        <v>3.4027777777777775E-2</v>
      </c>
      <c r="J383">
        <f t="shared" si="25"/>
        <v>8</v>
      </c>
      <c r="K383">
        <f t="shared" si="28"/>
        <v>0</v>
      </c>
      <c r="L383">
        <f t="shared" si="29"/>
        <v>49</v>
      </c>
      <c r="M383">
        <f t="shared" si="26"/>
        <v>2</v>
      </c>
    </row>
    <row r="384" spans="1:13" x14ac:dyDescent="0.35">
      <c r="A384">
        <v>1550175</v>
      </c>
      <c r="B384">
        <v>308</v>
      </c>
      <c r="C384" s="1" t="s">
        <v>28</v>
      </c>
      <c r="D384" s="3">
        <v>44988.98541666667</v>
      </c>
      <c r="E384">
        <v>1744</v>
      </c>
      <c r="F384">
        <v>5</v>
      </c>
      <c r="G384" t="str">
        <f t="shared" si="27"/>
        <v>Excellent</v>
      </c>
      <c r="H384" s="5">
        <v>44988</v>
      </c>
      <c r="I384" s="6">
        <v>0.98541666666666661</v>
      </c>
      <c r="J384">
        <f t="shared" si="25"/>
        <v>3</v>
      </c>
      <c r="K384">
        <f t="shared" si="28"/>
        <v>23</v>
      </c>
      <c r="L384">
        <f t="shared" si="29"/>
        <v>39</v>
      </c>
      <c r="M384">
        <f t="shared" si="26"/>
        <v>3</v>
      </c>
    </row>
    <row r="385" spans="1:13" x14ac:dyDescent="0.35">
      <c r="A385">
        <v>16263</v>
      </c>
      <c r="B385">
        <v>311</v>
      </c>
      <c r="C385" s="1" t="s">
        <v>29</v>
      </c>
      <c r="D385" s="2">
        <v>45260.957638888889</v>
      </c>
      <c r="E385">
        <v>3957</v>
      </c>
      <c r="F385">
        <v>1</v>
      </c>
      <c r="G385" t="str">
        <f t="shared" si="27"/>
        <v>Need Improvement</v>
      </c>
      <c r="H385" s="5">
        <v>45260</v>
      </c>
      <c r="I385" s="6">
        <v>0.95763888888888893</v>
      </c>
      <c r="J385">
        <f t="shared" si="25"/>
        <v>11</v>
      </c>
      <c r="K385">
        <f t="shared" si="28"/>
        <v>22</v>
      </c>
      <c r="L385">
        <f t="shared" si="29"/>
        <v>59</v>
      </c>
      <c r="M385">
        <f t="shared" si="26"/>
        <v>6</v>
      </c>
    </row>
    <row r="386" spans="1:13" x14ac:dyDescent="0.35">
      <c r="A386">
        <v>1461908</v>
      </c>
      <c r="B386">
        <v>311</v>
      </c>
      <c r="C386" s="1" t="s">
        <v>26</v>
      </c>
      <c r="D386" s="3">
        <v>45113.956250000003</v>
      </c>
      <c r="E386">
        <v>2726</v>
      </c>
      <c r="F386">
        <v>2</v>
      </c>
      <c r="G386" t="str">
        <f t="shared" si="27"/>
        <v>Need Improvement</v>
      </c>
      <c r="H386" s="5">
        <v>45113</v>
      </c>
      <c r="I386" s="6">
        <v>0.95624999999999993</v>
      </c>
      <c r="J386">
        <f t="shared" ref="J386:J449" si="30">MONTH(H386)</f>
        <v>7</v>
      </c>
      <c r="K386">
        <f t="shared" si="28"/>
        <v>22</v>
      </c>
      <c r="L386">
        <f t="shared" si="29"/>
        <v>57</v>
      </c>
      <c r="M386">
        <f t="shared" ref="M386:M449" si="31">DAY(B386)</f>
        <v>6</v>
      </c>
    </row>
    <row r="387" spans="1:13" x14ac:dyDescent="0.35">
      <c r="A387">
        <v>846198</v>
      </c>
      <c r="B387">
        <v>312</v>
      </c>
      <c r="C387" s="1" t="s">
        <v>27</v>
      </c>
      <c r="D387" s="3">
        <v>45235.959722222222</v>
      </c>
      <c r="E387">
        <v>3268</v>
      </c>
      <c r="F387">
        <v>3</v>
      </c>
      <c r="G387" t="str">
        <f t="shared" ref="G387:G450" si="32">IF(F387=5,"Excellent",IF(F387=4,"Good","Need Improvement"))</f>
        <v>Need Improvement</v>
      </c>
      <c r="H387" s="5">
        <v>45235</v>
      </c>
      <c r="I387" s="6">
        <v>0.95972222222222225</v>
      </c>
      <c r="J387">
        <f t="shared" si="30"/>
        <v>11</v>
      </c>
      <c r="K387">
        <f t="shared" ref="K387:K450" si="33">HOUR(I387)</f>
        <v>23</v>
      </c>
      <c r="L387">
        <f t="shared" ref="L387:L450" si="34">MINUTE(I387)</f>
        <v>2</v>
      </c>
      <c r="M387">
        <f t="shared" si="31"/>
        <v>7</v>
      </c>
    </row>
    <row r="388" spans="1:13" x14ac:dyDescent="0.35">
      <c r="A388">
        <v>1184082</v>
      </c>
      <c r="B388">
        <v>312</v>
      </c>
      <c r="C388" s="1" t="s">
        <v>28</v>
      </c>
      <c r="D388" s="3">
        <v>44971.039583333331</v>
      </c>
      <c r="E388">
        <v>1597</v>
      </c>
      <c r="F388">
        <v>5</v>
      </c>
      <c r="G388" t="str">
        <f t="shared" si="32"/>
        <v>Excellent</v>
      </c>
      <c r="H388" s="5">
        <v>44971</v>
      </c>
      <c r="I388" s="6">
        <v>3.9583333333333331E-2</v>
      </c>
      <c r="J388">
        <f t="shared" si="30"/>
        <v>2</v>
      </c>
      <c r="K388">
        <f t="shared" si="33"/>
        <v>0</v>
      </c>
      <c r="L388">
        <f t="shared" si="34"/>
        <v>57</v>
      </c>
      <c r="M388">
        <f t="shared" si="31"/>
        <v>7</v>
      </c>
    </row>
    <row r="389" spans="1:13" x14ac:dyDescent="0.35">
      <c r="A389">
        <v>1267084</v>
      </c>
      <c r="B389">
        <v>312</v>
      </c>
      <c r="C389" s="1" t="s">
        <v>29</v>
      </c>
      <c r="D389" s="3">
        <v>45271.968055555553</v>
      </c>
      <c r="E389">
        <v>3150</v>
      </c>
      <c r="F389">
        <v>5</v>
      </c>
      <c r="G389" t="str">
        <f t="shared" si="32"/>
        <v>Excellent</v>
      </c>
      <c r="H389" s="5">
        <v>45271</v>
      </c>
      <c r="I389" s="6">
        <v>0.96805555555555556</v>
      </c>
      <c r="J389">
        <f t="shared" si="30"/>
        <v>12</v>
      </c>
      <c r="K389">
        <f t="shared" si="33"/>
        <v>23</v>
      </c>
      <c r="L389">
        <f t="shared" si="34"/>
        <v>14</v>
      </c>
      <c r="M389">
        <f t="shared" si="31"/>
        <v>7</v>
      </c>
    </row>
    <row r="390" spans="1:13" x14ac:dyDescent="0.35">
      <c r="A390">
        <v>794197</v>
      </c>
      <c r="B390">
        <v>313</v>
      </c>
      <c r="C390" s="1" t="s">
        <v>26</v>
      </c>
      <c r="D390" s="3">
        <v>45170.990972222222</v>
      </c>
      <c r="E390">
        <v>3429</v>
      </c>
      <c r="F390">
        <v>2</v>
      </c>
      <c r="G390" t="str">
        <f t="shared" si="32"/>
        <v>Need Improvement</v>
      </c>
      <c r="H390" s="5">
        <v>45170</v>
      </c>
      <c r="I390" s="6">
        <v>0.99097222222222225</v>
      </c>
      <c r="J390">
        <f t="shared" si="30"/>
        <v>9</v>
      </c>
      <c r="K390">
        <f t="shared" si="33"/>
        <v>23</v>
      </c>
      <c r="L390">
        <f t="shared" si="34"/>
        <v>47</v>
      </c>
      <c r="M390">
        <f t="shared" si="31"/>
        <v>8</v>
      </c>
    </row>
    <row r="391" spans="1:13" x14ac:dyDescent="0.35">
      <c r="A391">
        <v>1013457</v>
      </c>
      <c r="B391">
        <v>313</v>
      </c>
      <c r="C391" s="1" t="s">
        <v>27</v>
      </c>
      <c r="D391" s="3">
        <v>45124.030555555553</v>
      </c>
      <c r="E391">
        <v>1168</v>
      </c>
      <c r="F391">
        <v>3</v>
      </c>
      <c r="G391" t="str">
        <f t="shared" si="32"/>
        <v>Need Improvement</v>
      </c>
      <c r="H391" s="5">
        <v>45124</v>
      </c>
      <c r="I391" s="6">
        <v>3.0555555555555555E-2</v>
      </c>
      <c r="J391">
        <f t="shared" si="30"/>
        <v>7</v>
      </c>
      <c r="K391">
        <f t="shared" si="33"/>
        <v>0</v>
      </c>
      <c r="L391">
        <f t="shared" si="34"/>
        <v>44</v>
      </c>
      <c r="M391">
        <f t="shared" si="31"/>
        <v>8</v>
      </c>
    </row>
    <row r="392" spans="1:13" x14ac:dyDescent="0.35">
      <c r="A392">
        <v>1600216</v>
      </c>
      <c r="B392">
        <v>314</v>
      </c>
      <c r="C392" s="1" t="s">
        <v>28</v>
      </c>
      <c r="D392" s="3">
        <v>45249.010416666664</v>
      </c>
      <c r="E392">
        <v>1975</v>
      </c>
      <c r="F392">
        <v>1</v>
      </c>
      <c r="G392" t="str">
        <f t="shared" si="32"/>
        <v>Need Improvement</v>
      </c>
      <c r="H392" s="5">
        <v>45249</v>
      </c>
      <c r="I392" s="6">
        <v>1.0416666666666666E-2</v>
      </c>
      <c r="J392">
        <f t="shared" si="30"/>
        <v>11</v>
      </c>
      <c r="K392">
        <f t="shared" si="33"/>
        <v>0</v>
      </c>
      <c r="L392">
        <f t="shared" si="34"/>
        <v>15</v>
      </c>
      <c r="M392">
        <f t="shared" si="31"/>
        <v>9</v>
      </c>
    </row>
    <row r="393" spans="1:13" x14ac:dyDescent="0.35">
      <c r="A393">
        <v>831130</v>
      </c>
      <c r="B393">
        <v>315</v>
      </c>
      <c r="C393" s="1" t="s">
        <v>29</v>
      </c>
      <c r="D393" s="3">
        <v>45180.024305555555</v>
      </c>
      <c r="E393">
        <v>1789</v>
      </c>
      <c r="F393">
        <v>4</v>
      </c>
      <c r="G393" t="str">
        <f t="shared" si="32"/>
        <v>Good</v>
      </c>
      <c r="H393" s="5">
        <v>45180</v>
      </c>
      <c r="I393" s="6">
        <v>2.4305555555555556E-2</v>
      </c>
      <c r="J393">
        <f t="shared" si="30"/>
        <v>9</v>
      </c>
      <c r="K393">
        <f t="shared" si="33"/>
        <v>0</v>
      </c>
      <c r="L393">
        <f t="shared" si="34"/>
        <v>35</v>
      </c>
      <c r="M393">
        <f t="shared" si="31"/>
        <v>10</v>
      </c>
    </row>
    <row r="394" spans="1:13" x14ac:dyDescent="0.35">
      <c r="A394">
        <v>1656749</v>
      </c>
      <c r="B394">
        <v>316</v>
      </c>
      <c r="C394" s="1" t="s">
        <v>26</v>
      </c>
      <c r="D394" s="3">
        <v>45083.013888888891</v>
      </c>
      <c r="E394">
        <v>3313</v>
      </c>
      <c r="F394">
        <v>2</v>
      </c>
      <c r="G394" t="str">
        <f t="shared" si="32"/>
        <v>Need Improvement</v>
      </c>
      <c r="H394" s="5">
        <v>45083</v>
      </c>
      <c r="I394" s="6">
        <v>1.3888888888888888E-2</v>
      </c>
      <c r="J394">
        <f t="shared" si="30"/>
        <v>6</v>
      </c>
      <c r="K394">
        <f t="shared" si="33"/>
        <v>0</v>
      </c>
      <c r="L394">
        <f t="shared" si="34"/>
        <v>20</v>
      </c>
      <c r="M394">
        <f t="shared" si="31"/>
        <v>11</v>
      </c>
    </row>
    <row r="395" spans="1:13" x14ac:dyDescent="0.35">
      <c r="A395">
        <v>251999</v>
      </c>
      <c r="B395">
        <v>317</v>
      </c>
      <c r="C395" s="1" t="s">
        <v>27</v>
      </c>
      <c r="D395" s="2">
        <v>45232.012499999997</v>
      </c>
      <c r="E395">
        <v>3548</v>
      </c>
      <c r="F395">
        <v>1</v>
      </c>
      <c r="G395" t="str">
        <f t="shared" si="32"/>
        <v>Need Improvement</v>
      </c>
      <c r="H395" s="5">
        <v>45232</v>
      </c>
      <c r="I395" s="6">
        <v>1.2499999999999999E-2</v>
      </c>
      <c r="J395">
        <f t="shared" si="30"/>
        <v>11</v>
      </c>
      <c r="K395">
        <f t="shared" si="33"/>
        <v>0</v>
      </c>
      <c r="L395">
        <f t="shared" si="34"/>
        <v>18</v>
      </c>
      <c r="M395">
        <f t="shared" si="31"/>
        <v>12</v>
      </c>
    </row>
    <row r="396" spans="1:13" x14ac:dyDescent="0.35">
      <c r="A396">
        <v>585616</v>
      </c>
      <c r="B396">
        <v>318</v>
      </c>
      <c r="C396" s="1" t="s">
        <v>28</v>
      </c>
      <c r="D396" s="2">
        <v>44966.01666666667</v>
      </c>
      <c r="E396">
        <v>1506</v>
      </c>
      <c r="F396">
        <v>1</v>
      </c>
      <c r="G396" t="str">
        <f t="shared" si="32"/>
        <v>Need Improvement</v>
      </c>
      <c r="H396" s="5">
        <v>44966</v>
      </c>
      <c r="I396" s="6">
        <v>1.6666666666666666E-2</v>
      </c>
      <c r="J396">
        <f t="shared" si="30"/>
        <v>2</v>
      </c>
      <c r="K396">
        <f t="shared" si="33"/>
        <v>0</v>
      </c>
      <c r="L396">
        <f t="shared" si="34"/>
        <v>24</v>
      </c>
      <c r="M396">
        <f t="shared" si="31"/>
        <v>13</v>
      </c>
    </row>
    <row r="397" spans="1:13" x14ac:dyDescent="0.35">
      <c r="A397">
        <v>1001243</v>
      </c>
      <c r="B397">
        <v>318</v>
      </c>
      <c r="C397" s="1" t="s">
        <v>29</v>
      </c>
      <c r="D397" s="3">
        <v>45062.05</v>
      </c>
      <c r="E397">
        <v>2825</v>
      </c>
      <c r="F397">
        <v>4</v>
      </c>
      <c r="G397" t="str">
        <f t="shared" si="32"/>
        <v>Good</v>
      </c>
      <c r="H397" s="5">
        <v>45062</v>
      </c>
      <c r="I397" s="6">
        <v>4.9999999999999996E-2</v>
      </c>
      <c r="J397">
        <f t="shared" si="30"/>
        <v>5</v>
      </c>
      <c r="K397">
        <f t="shared" si="33"/>
        <v>1</v>
      </c>
      <c r="L397">
        <f t="shared" si="34"/>
        <v>12</v>
      </c>
      <c r="M397">
        <f t="shared" si="31"/>
        <v>13</v>
      </c>
    </row>
    <row r="398" spans="1:13" x14ac:dyDescent="0.35">
      <c r="A398">
        <v>501314</v>
      </c>
      <c r="B398">
        <v>319</v>
      </c>
      <c r="C398" s="1" t="s">
        <v>26</v>
      </c>
      <c r="D398" s="2">
        <v>44963.950694444444</v>
      </c>
      <c r="E398">
        <v>1108</v>
      </c>
      <c r="F398">
        <v>4</v>
      </c>
      <c r="G398" t="str">
        <f t="shared" si="32"/>
        <v>Good</v>
      </c>
      <c r="H398" s="5">
        <v>44963</v>
      </c>
      <c r="I398" s="6">
        <v>0.9506944444444444</v>
      </c>
      <c r="J398">
        <f t="shared" si="30"/>
        <v>2</v>
      </c>
      <c r="K398">
        <f t="shared" si="33"/>
        <v>22</v>
      </c>
      <c r="L398">
        <f t="shared" si="34"/>
        <v>49</v>
      </c>
      <c r="M398">
        <f t="shared" si="31"/>
        <v>14</v>
      </c>
    </row>
    <row r="399" spans="1:13" x14ac:dyDescent="0.35">
      <c r="A399">
        <v>1240090</v>
      </c>
      <c r="B399">
        <v>319</v>
      </c>
      <c r="C399" s="1" t="s">
        <v>27</v>
      </c>
      <c r="D399" s="3">
        <v>44968.015972222223</v>
      </c>
      <c r="E399">
        <v>1043</v>
      </c>
      <c r="F399">
        <v>4</v>
      </c>
      <c r="G399" t="str">
        <f t="shared" si="32"/>
        <v>Good</v>
      </c>
      <c r="H399" s="5">
        <v>44968</v>
      </c>
      <c r="I399" s="6">
        <v>1.5972222222222224E-2</v>
      </c>
      <c r="J399">
        <f t="shared" si="30"/>
        <v>2</v>
      </c>
      <c r="K399">
        <f t="shared" si="33"/>
        <v>0</v>
      </c>
      <c r="L399">
        <f t="shared" si="34"/>
        <v>23</v>
      </c>
      <c r="M399">
        <f t="shared" si="31"/>
        <v>14</v>
      </c>
    </row>
    <row r="400" spans="1:13" x14ac:dyDescent="0.35">
      <c r="A400">
        <v>1387867</v>
      </c>
      <c r="B400">
        <v>322</v>
      </c>
      <c r="C400" s="1" t="s">
        <v>28</v>
      </c>
      <c r="D400" s="3">
        <v>45068.05</v>
      </c>
      <c r="E400">
        <v>2587</v>
      </c>
      <c r="F400">
        <v>5</v>
      </c>
      <c r="G400" t="str">
        <f t="shared" si="32"/>
        <v>Excellent</v>
      </c>
      <c r="H400" s="5">
        <v>45068</v>
      </c>
      <c r="I400" s="6">
        <v>4.9999999999999996E-2</v>
      </c>
      <c r="J400">
        <f t="shared" si="30"/>
        <v>5</v>
      </c>
      <c r="K400">
        <f t="shared" si="33"/>
        <v>1</v>
      </c>
      <c r="L400">
        <f t="shared" si="34"/>
        <v>12</v>
      </c>
      <c r="M400">
        <f t="shared" si="31"/>
        <v>17</v>
      </c>
    </row>
    <row r="401" spans="1:13" x14ac:dyDescent="0.35">
      <c r="A401">
        <v>334028</v>
      </c>
      <c r="B401">
        <v>323</v>
      </c>
      <c r="C401" s="1" t="s">
        <v>29</v>
      </c>
      <c r="D401" s="2">
        <v>45114.056250000001</v>
      </c>
      <c r="E401">
        <v>802</v>
      </c>
      <c r="F401">
        <v>3</v>
      </c>
      <c r="G401" t="str">
        <f t="shared" si="32"/>
        <v>Need Improvement</v>
      </c>
      <c r="H401" s="5">
        <v>45114</v>
      </c>
      <c r="I401" s="6">
        <v>5.6250000000000001E-2</v>
      </c>
      <c r="J401">
        <f t="shared" si="30"/>
        <v>7</v>
      </c>
      <c r="K401">
        <f t="shared" si="33"/>
        <v>1</v>
      </c>
      <c r="L401">
        <f t="shared" si="34"/>
        <v>21</v>
      </c>
      <c r="M401">
        <f t="shared" si="31"/>
        <v>18</v>
      </c>
    </row>
    <row r="402" spans="1:13" x14ac:dyDescent="0.35">
      <c r="A402">
        <v>1179872</v>
      </c>
      <c r="B402">
        <v>323</v>
      </c>
      <c r="C402" s="1" t="s">
        <v>26</v>
      </c>
      <c r="D402" s="3">
        <v>45134.00277777778</v>
      </c>
      <c r="E402">
        <v>3217</v>
      </c>
      <c r="F402">
        <v>5</v>
      </c>
      <c r="G402" t="str">
        <f t="shared" si="32"/>
        <v>Excellent</v>
      </c>
      <c r="H402" s="5">
        <v>45134</v>
      </c>
      <c r="I402" s="6">
        <v>2.7777777777777779E-3</v>
      </c>
      <c r="J402">
        <f t="shared" si="30"/>
        <v>7</v>
      </c>
      <c r="K402">
        <f t="shared" si="33"/>
        <v>0</v>
      </c>
      <c r="L402">
        <f t="shared" si="34"/>
        <v>4</v>
      </c>
      <c r="M402">
        <f t="shared" si="31"/>
        <v>18</v>
      </c>
    </row>
    <row r="403" spans="1:13" x14ac:dyDescent="0.35">
      <c r="A403">
        <v>535104</v>
      </c>
      <c r="B403">
        <v>324</v>
      </c>
      <c r="C403" s="1" t="s">
        <v>27</v>
      </c>
      <c r="D403" s="2">
        <v>45229.967361111114</v>
      </c>
      <c r="E403">
        <v>4295</v>
      </c>
      <c r="F403">
        <v>3</v>
      </c>
      <c r="G403" t="str">
        <f t="shared" si="32"/>
        <v>Need Improvement</v>
      </c>
      <c r="H403" s="5">
        <v>45229</v>
      </c>
      <c r="I403" s="6">
        <v>0.96736111111111101</v>
      </c>
      <c r="J403">
        <f t="shared" si="30"/>
        <v>10</v>
      </c>
      <c r="K403">
        <f t="shared" si="33"/>
        <v>23</v>
      </c>
      <c r="L403">
        <f t="shared" si="34"/>
        <v>13</v>
      </c>
      <c r="M403">
        <f t="shared" si="31"/>
        <v>19</v>
      </c>
    </row>
    <row r="404" spans="1:13" x14ac:dyDescent="0.35">
      <c r="A404">
        <v>1004737</v>
      </c>
      <c r="B404">
        <v>324</v>
      </c>
      <c r="C404" s="1" t="s">
        <v>28</v>
      </c>
      <c r="D404" s="3">
        <v>45144.083333333336</v>
      </c>
      <c r="E404">
        <v>2006</v>
      </c>
      <c r="F404">
        <v>4</v>
      </c>
      <c r="G404" t="str">
        <f t="shared" si="32"/>
        <v>Good</v>
      </c>
      <c r="H404" s="5">
        <v>45144</v>
      </c>
      <c r="I404" s="6">
        <v>8.3333333333333329E-2</v>
      </c>
      <c r="J404">
        <f t="shared" si="30"/>
        <v>8</v>
      </c>
      <c r="K404">
        <f t="shared" si="33"/>
        <v>2</v>
      </c>
      <c r="L404">
        <f t="shared" si="34"/>
        <v>0</v>
      </c>
      <c r="M404">
        <f t="shared" si="31"/>
        <v>19</v>
      </c>
    </row>
    <row r="405" spans="1:13" x14ac:dyDescent="0.35">
      <c r="A405">
        <v>196148</v>
      </c>
      <c r="B405">
        <v>325</v>
      </c>
      <c r="C405" s="1" t="s">
        <v>29</v>
      </c>
      <c r="D405" s="2">
        <v>44941.04791666667</v>
      </c>
      <c r="E405">
        <v>2522</v>
      </c>
      <c r="F405">
        <v>4</v>
      </c>
      <c r="G405" t="str">
        <f t="shared" si="32"/>
        <v>Good</v>
      </c>
      <c r="H405" s="5">
        <v>44941</v>
      </c>
      <c r="I405" s="6">
        <v>4.7916666666666663E-2</v>
      </c>
      <c r="J405">
        <f t="shared" si="30"/>
        <v>1</v>
      </c>
      <c r="K405">
        <f t="shared" si="33"/>
        <v>1</v>
      </c>
      <c r="L405">
        <f t="shared" si="34"/>
        <v>9</v>
      </c>
      <c r="M405">
        <f t="shared" si="31"/>
        <v>20</v>
      </c>
    </row>
    <row r="406" spans="1:13" x14ac:dyDescent="0.35">
      <c r="A406">
        <v>401745</v>
      </c>
      <c r="B406">
        <v>327</v>
      </c>
      <c r="C406" s="1" t="s">
        <v>26</v>
      </c>
      <c r="D406" s="2">
        <v>45102.954861111109</v>
      </c>
      <c r="E406">
        <v>4742</v>
      </c>
      <c r="F406">
        <v>3</v>
      </c>
      <c r="G406" t="str">
        <f t="shared" si="32"/>
        <v>Need Improvement</v>
      </c>
      <c r="H406" s="5">
        <v>45102</v>
      </c>
      <c r="I406" s="6">
        <v>0.95486111111111116</v>
      </c>
      <c r="J406">
        <f t="shared" si="30"/>
        <v>6</v>
      </c>
      <c r="K406">
        <f t="shared" si="33"/>
        <v>22</v>
      </c>
      <c r="L406">
        <f t="shared" si="34"/>
        <v>55</v>
      </c>
      <c r="M406">
        <f t="shared" si="31"/>
        <v>22</v>
      </c>
    </row>
    <row r="407" spans="1:13" x14ac:dyDescent="0.35">
      <c r="A407">
        <v>881346</v>
      </c>
      <c r="B407">
        <v>327</v>
      </c>
      <c r="C407" s="1" t="s">
        <v>27</v>
      </c>
      <c r="D407" s="3">
        <v>45279.986111111109</v>
      </c>
      <c r="E407">
        <v>949</v>
      </c>
      <c r="F407">
        <v>1</v>
      </c>
      <c r="G407" t="str">
        <f t="shared" si="32"/>
        <v>Need Improvement</v>
      </c>
      <c r="H407" s="5">
        <v>45279</v>
      </c>
      <c r="I407" s="6">
        <v>0.98611111111111116</v>
      </c>
      <c r="J407">
        <f t="shared" si="30"/>
        <v>12</v>
      </c>
      <c r="K407">
        <f t="shared" si="33"/>
        <v>23</v>
      </c>
      <c r="L407">
        <f t="shared" si="34"/>
        <v>40</v>
      </c>
      <c r="M407">
        <f t="shared" si="31"/>
        <v>22</v>
      </c>
    </row>
    <row r="408" spans="1:13" x14ac:dyDescent="0.35">
      <c r="A408">
        <v>1033000</v>
      </c>
      <c r="B408">
        <v>327</v>
      </c>
      <c r="C408" s="1" t="s">
        <v>28</v>
      </c>
      <c r="D408" s="3">
        <v>44995.976388888892</v>
      </c>
      <c r="E408">
        <v>2876</v>
      </c>
      <c r="F408">
        <v>2</v>
      </c>
      <c r="G408" t="str">
        <f t="shared" si="32"/>
        <v>Need Improvement</v>
      </c>
      <c r="H408" s="5">
        <v>44995</v>
      </c>
      <c r="I408" s="6">
        <v>0.97638888888888886</v>
      </c>
      <c r="J408">
        <f t="shared" si="30"/>
        <v>3</v>
      </c>
      <c r="K408">
        <f t="shared" si="33"/>
        <v>23</v>
      </c>
      <c r="L408">
        <f t="shared" si="34"/>
        <v>26</v>
      </c>
      <c r="M408">
        <f t="shared" si="31"/>
        <v>22</v>
      </c>
    </row>
    <row r="409" spans="1:13" x14ac:dyDescent="0.35">
      <c r="A409">
        <v>1129422</v>
      </c>
      <c r="B409">
        <v>327</v>
      </c>
      <c r="C409" s="1" t="s">
        <v>29</v>
      </c>
      <c r="D409" s="3">
        <v>45220.05972222222</v>
      </c>
      <c r="E409">
        <v>2437</v>
      </c>
      <c r="F409">
        <v>2</v>
      </c>
      <c r="G409" t="str">
        <f t="shared" si="32"/>
        <v>Need Improvement</v>
      </c>
      <c r="H409" s="5">
        <v>45220</v>
      </c>
      <c r="I409" s="6">
        <v>5.9722222222222225E-2</v>
      </c>
      <c r="J409">
        <f t="shared" si="30"/>
        <v>10</v>
      </c>
      <c r="K409">
        <f t="shared" si="33"/>
        <v>1</v>
      </c>
      <c r="L409">
        <f t="shared" si="34"/>
        <v>26</v>
      </c>
      <c r="M409">
        <f t="shared" si="31"/>
        <v>22</v>
      </c>
    </row>
    <row r="410" spans="1:13" x14ac:dyDescent="0.35">
      <c r="A410">
        <v>1548655</v>
      </c>
      <c r="B410">
        <v>327</v>
      </c>
      <c r="C410" s="1" t="s">
        <v>26</v>
      </c>
      <c r="D410" s="3">
        <v>45159.031944444447</v>
      </c>
      <c r="E410">
        <v>1671</v>
      </c>
      <c r="F410">
        <v>4</v>
      </c>
      <c r="G410" t="str">
        <f t="shared" si="32"/>
        <v>Good</v>
      </c>
      <c r="H410" s="5">
        <v>45159</v>
      </c>
      <c r="I410" s="6">
        <v>3.1944444444444449E-2</v>
      </c>
      <c r="J410">
        <f t="shared" si="30"/>
        <v>8</v>
      </c>
      <c r="K410">
        <f t="shared" si="33"/>
        <v>0</v>
      </c>
      <c r="L410">
        <f t="shared" si="34"/>
        <v>46</v>
      </c>
      <c r="M410">
        <f t="shared" si="31"/>
        <v>22</v>
      </c>
    </row>
    <row r="411" spans="1:13" x14ac:dyDescent="0.35">
      <c r="A411">
        <v>628945</v>
      </c>
      <c r="B411">
        <v>329</v>
      </c>
      <c r="C411" s="1" t="s">
        <v>27</v>
      </c>
      <c r="D411" s="2">
        <v>45097.055555555555</v>
      </c>
      <c r="E411">
        <v>4705</v>
      </c>
      <c r="F411">
        <v>5</v>
      </c>
      <c r="G411" t="str">
        <f t="shared" si="32"/>
        <v>Excellent</v>
      </c>
      <c r="H411" s="5">
        <v>45097</v>
      </c>
      <c r="I411" s="6">
        <v>5.5555555555555552E-2</v>
      </c>
      <c r="J411">
        <f t="shared" si="30"/>
        <v>6</v>
      </c>
      <c r="K411">
        <f t="shared" si="33"/>
        <v>1</v>
      </c>
      <c r="L411">
        <f t="shared" si="34"/>
        <v>20</v>
      </c>
      <c r="M411">
        <f t="shared" si="31"/>
        <v>24</v>
      </c>
    </row>
    <row r="412" spans="1:13" x14ac:dyDescent="0.35">
      <c r="A412">
        <v>1665250</v>
      </c>
      <c r="B412">
        <v>329</v>
      </c>
      <c r="C412" s="1" t="s">
        <v>28</v>
      </c>
      <c r="D412" s="3">
        <v>45048.022222222222</v>
      </c>
      <c r="E412">
        <v>503</v>
      </c>
      <c r="F412">
        <v>2</v>
      </c>
      <c r="G412" t="str">
        <f t="shared" si="32"/>
        <v>Need Improvement</v>
      </c>
      <c r="H412" s="5">
        <v>45048</v>
      </c>
      <c r="I412" s="6">
        <v>2.2222222222222223E-2</v>
      </c>
      <c r="J412">
        <f t="shared" si="30"/>
        <v>5</v>
      </c>
      <c r="K412">
        <f t="shared" si="33"/>
        <v>0</v>
      </c>
      <c r="L412">
        <f t="shared" si="34"/>
        <v>32</v>
      </c>
      <c r="M412">
        <f t="shared" si="31"/>
        <v>24</v>
      </c>
    </row>
    <row r="413" spans="1:13" x14ac:dyDescent="0.35">
      <c r="A413">
        <v>607197</v>
      </c>
      <c r="B413">
        <v>330</v>
      </c>
      <c r="C413" s="1" t="s">
        <v>29</v>
      </c>
      <c r="D413" s="2">
        <v>45278.976388888892</v>
      </c>
      <c r="E413">
        <v>847</v>
      </c>
      <c r="F413">
        <v>1</v>
      </c>
      <c r="G413" t="str">
        <f t="shared" si="32"/>
        <v>Need Improvement</v>
      </c>
      <c r="H413" s="5">
        <v>45278</v>
      </c>
      <c r="I413" s="6">
        <v>0.97638888888888886</v>
      </c>
      <c r="J413">
        <f t="shared" si="30"/>
        <v>12</v>
      </c>
      <c r="K413">
        <f t="shared" si="33"/>
        <v>23</v>
      </c>
      <c r="L413">
        <f t="shared" si="34"/>
        <v>26</v>
      </c>
      <c r="M413">
        <f t="shared" si="31"/>
        <v>25</v>
      </c>
    </row>
    <row r="414" spans="1:13" x14ac:dyDescent="0.35">
      <c r="A414">
        <v>627652</v>
      </c>
      <c r="B414">
        <v>330</v>
      </c>
      <c r="C414" s="1" t="s">
        <v>26</v>
      </c>
      <c r="D414" s="2">
        <v>45285.029166666667</v>
      </c>
      <c r="E414">
        <v>3702</v>
      </c>
      <c r="F414">
        <v>1</v>
      </c>
      <c r="G414" t="str">
        <f t="shared" si="32"/>
        <v>Need Improvement</v>
      </c>
      <c r="H414" s="5">
        <v>45285</v>
      </c>
      <c r="I414" s="6">
        <v>2.9166666666666664E-2</v>
      </c>
      <c r="J414">
        <f t="shared" si="30"/>
        <v>12</v>
      </c>
      <c r="K414">
        <f t="shared" si="33"/>
        <v>0</v>
      </c>
      <c r="L414">
        <f t="shared" si="34"/>
        <v>42</v>
      </c>
      <c r="M414">
        <f t="shared" si="31"/>
        <v>25</v>
      </c>
    </row>
    <row r="415" spans="1:13" x14ac:dyDescent="0.35">
      <c r="A415">
        <v>848551</v>
      </c>
      <c r="B415">
        <v>330</v>
      </c>
      <c r="C415" s="1" t="s">
        <v>27</v>
      </c>
      <c r="D415" s="3">
        <v>44951.008333333331</v>
      </c>
      <c r="E415">
        <v>3550</v>
      </c>
      <c r="F415">
        <v>3</v>
      </c>
      <c r="G415" t="str">
        <f t="shared" si="32"/>
        <v>Need Improvement</v>
      </c>
      <c r="H415" s="5">
        <v>44951</v>
      </c>
      <c r="I415" s="6">
        <v>8.3333333333333332E-3</v>
      </c>
      <c r="J415">
        <f t="shared" si="30"/>
        <v>1</v>
      </c>
      <c r="K415">
        <f t="shared" si="33"/>
        <v>0</v>
      </c>
      <c r="L415">
        <f t="shared" si="34"/>
        <v>12</v>
      </c>
      <c r="M415">
        <f t="shared" si="31"/>
        <v>25</v>
      </c>
    </row>
    <row r="416" spans="1:13" x14ac:dyDescent="0.35">
      <c r="A416">
        <v>281813</v>
      </c>
      <c r="B416">
        <v>331</v>
      </c>
      <c r="C416" s="1" t="s">
        <v>28</v>
      </c>
      <c r="D416" s="2">
        <v>45098.081944444442</v>
      </c>
      <c r="E416">
        <v>4961</v>
      </c>
      <c r="F416">
        <v>2</v>
      </c>
      <c r="G416" t="str">
        <f t="shared" si="32"/>
        <v>Need Improvement</v>
      </c>
      <c r="H416" s="5">
        <v>45098</v>
      </c>
      <c r="I416" s="6">
        <v>8.1944444444444445E-2</v>
      </c>
      <c r="J416">
        <f t="shared" si="30"/>
        <v>6</v>
      </c>
      <c r="K416">
        <f t="shared" si="33"/>
        <v>1</v>
      </c>
      <c r="L416">
        <f t="shared" si="34"/>
        <v>58</v>
      </c>
      <c r="M416">
        <f t="shared" si="31"/>
        <v>26</v>
      </c>
    </row>
    <row r="417" spans="1:13" x14ac:dyDescent="0.35">
      <c r="A417">
        <v>1460179</v>
      </c>
      <c r="B417">
        <v>331</v>
      </c>
      <c r="C417" s="1" t="s">
        <v>29</v>
      </c>
      <c r="D417" s="3">
        <v>45110.05</v>
      </c>
      <c r="E417">
        <v>2766</v>
      </c>
      <c r="F417">
        <v>3</v>
      </c>
      <c r="G417" t="str">
        <f t="shared" si="32"/>
        <v>Need Improvement</v>
      </c>
      <c r="H417" s="5">
        <v>45110</v>
      </c>
      <c r="I417" s="6">
        <v>4.9999999999999996E-2</v>
      </c>
      <c r="J417">
        <f t="shared" si="30"/>
        <v>7</v>
      </c>
      <c r="K417">
        <f t="shared" si="33"/>
        <v>1</v>
      </c>
      <c r="L417">
        <f t="shared" si="34"/>
        <v>12</v>
      </c>
      <c r="M417">
        <f t="shared" si="31"/>
        <v>26</v>
      </c>
    </row>
    <row r="418" spans="1:13" x14ac:dyDescent="0.35">
      <c r="A418">
        <v>1355256</v>
      </c>
      <c r="B418">
        <v>332</v>
      </c>
      <c r="C418" s="1" t="s">
        <v>26</v>
      </c>
      <c r="D418" s="3">
        <v>44977.027083333334</v>
      </c>
      <c r="E418">
        <v>4983</v>
      </c>
      <c r="F418">
        <v>3</v>
      </c>
      <c r="G418" t="str">
        <f t="shared" si="32"/>
        <v>Need Improvement</v>
      </c>
      <c r="H418" s="5">
        <v>44977</v>
      </c>
      <c r="I418" s="6">
        <v>2.7083333333333334E-2</v>
      </c>
      <c r="J418">
        <f t="shared" si="30"/>
        <v>2</v>
      </c>
      <c r="K418">
        <f t="shared" si="33"/>
        <v>0</v>
      </c>
      <c r="L418">
        <f t="shared" si="34"/>
        <v>39</v>
      </c>
      <c r="M418">
        <f t="shared" si="31"/>
        <v>27</v>
      </c>
    </row>
    <row r="419" spans="1:13" x14ac:dyDescent="0.35">
      <c r="A419">
        <v>159503</v>
      </c>
      <c r="B419">
        <v>333</v>
      </c>
      <c r="C419" s="1" t="s">
        <v>27</v>
      </c>
      <c r="D419" s="2">
        <v>45060.020138888889</v>
      </c>
      <c r="E419">
        <v>3669</v>
      </c>
      <c r="F419">
        <v>4</v>
      </c>
      <c r="G419" t="str">
        <f t="shared" si="32"/>
        <v>Good</v>
      </c>
      <c r="H419" s="5">
        <v>45060</v>
      </c>
      <c r="I419" s="6">
        <v>2.013888888888889E-2</v>
      </c>
      <c r="J419">
        <f t="shared" si="30"/>
        <v>5</v>
      </c>
      <c r="K419">
        <f t="shared" si="33"/>
        <v>0</v>
      </c>
      <c r="L419">
        <f t="shared" si="34"/>
        <v>29</v>
      </c>
      <c r="M419">
        <f t="shared" si="31"/>
        <v>28</v>
      </c>
    </row>
    <row r="420" spans="1:13" x14ac:dyDescent="0.35">
      <c r="A420">
        <v>383781</v>
      </c>
      <c r="B420">
        <v>333</v>
      </c>
      <c r="C420" s="1" t="s">
        <v>28</v>
      </c>
      <c r="D420" s="2">
        <v>45274.057638888888</v>
      </c>
      <c r="E420">
        <v>2697</v>
      </c>
      <c r="F420">
        <v>3</v>
      </c>
      <c r="G420" t="str">
        <f t="shared" si="32"/>
        <v>Need Improvement</v>
      </c>
      <c r="H420" s="5">
        <v>45274</v>
      </c>
      <c r="I420" s="6">
        <v>5.7638888888888885E-2</v>
      </c>
      <c r="J420">
        <f t="shared" si="30"/>
        <v>12</v>
      </c>
      <c r="K420">
        <f t="shared" si="33"/>
        <v>1</v>
      </c>
      <c r="L420">
        <f t="shared" si="34"/>
        <v>23</v>
      </c>
      <c r="M420">
        <f t="shared" si="31"/>
        <v>28</v>
      </c>
    </row>
    <row r="421" spans="1:13" x14ac:dyDescent="0.35">
      <c r="A421">
        <v>1524999</v>
      </c>
      <c r="B421">
        <v>333</v>
      </c>
      <c r="C421" s="1" t="s">
        <v>29</v>
      </c>
      <c r="D421" s="3">
        <v>44943.975694444445</v>
      </c>
      <c r="E421">
        <v>4852</v>
      </c>
      <c r="F421">
        <v>4</v>
      </c>
      <c r="G421" t="str">
        <f t="shared" si="32"/>
        <v>Good</v>
      </c>
      <c r="H421" s="5">
        <v>44943</v>
      </c>
      <c r="I421" s="6">
        <v>0.97569444444444453</v>
      </c>
      <c r="J421">
        <f t="shared" si="30"/>
        <v>1</v>
      </c>
      <c r="K421">
        <f t="shared" si="33"/>
        <v>23</v>
      </c>
      <c r="L421">
        <f t="shared" si="34"/>
        <v>25</v>
      </c>
      <c r="M421">
        <f t="shared" si="31"/>
        <v>28</v>
      </c>
    </row>
    <row r="422" spans="1:13" x14ac:dyDescent="0.35">
      <c r="A422">
        <v>214073</v>
      </c>
      <c r="B422">
        <v>336</v>
      </c>
      <c r="C422" s="1" t="s">
        <v>26</v>
      </c>
      <c r="D422" s="2">
        <v>44942.067361111112</v>
      </c>
      <c r="E422">
        <v>4643</v>
      </c>
      <c r="F422">
        <v>5</v>
      </c>
      <c r="G422" t="str">
        <f t="shared" si="32"/>
        <v>Excellent</v>
      </c>
      <c r="H422" s="5">
        <v>44942</v>
      </c>
      <c r="I422" s="6">
        <v>6.7361111111111108E-2</v>
      </c>
      <c r="J422">
        <f t="shared" si="30"/>
        <v>1</v>
      </c>
      <c r="K422">
        <f t="shared" si="33"/>
        <v>1</v>
      </c>
      <c r="L422">
        <f t="shared" si="34"/>
        <v>37</v>
      </c>
      <c r="M422">
        <f t="shared" si="31"/>
        <v>1</v>
      </c>
    </row>
    <row r="423" spans="1:13" x14ac:dyDescent="0.35">
      <c r="A423">
        <v>389519</v>
      </c>
      <c r="B423">
        <v>336</v>
      </c>
      <c r="C423" s="1" t="s">
        <v>27</v>
      </c>
      <c r="D423" s="2">
        <v>45249.077777777777</v>
      </c>
      <c r="E423">
        <v>4259</v>
      </c>
      <c r="F423">
        <v>2</v>
      </c>
      <c r="G423" t="str">
        <f t="shared" si="32"/>
        <v>Need Improvement</v>
      </c>
      <c r="H423" s="5">
        <v>45249</v>
      </c>
      <c r="I423" s="6">
        <v>7.7777777777777779E-2</v>
      </c>
      <c r="J423">
        <f t="shared" si="30"/>
        <v>11</v>
      </c>
      <c r="K423">
        <f t="shared" si="33"/>
        <v>1</v>
      </c>
      <c r="L423">
        <f t="shared" si="34"/>
        <v>52</v>
      </c>
      <c r="M423">
        <f t="shared" si="31"/>
        <v>1</v>
      </c>
    </row>
    <row r="424" spans="1:13" x14ac:dyDescent="0.35">
      <c r="A424">
        <v>959447</v>
      </c>
      <c r="B424">
        <v>336</v>
      </c>
      <c r="C424" s="1" t="s">
        <v>28</v>
      </c>
      <c r="D424" s="3">
        <v>45026.063194444447</v>
      </c>
      <c r="E424">
        <v>2745</v>
      </c>
      <c r="F424">
        <v>4</v>
      </c>
      <c r="G424" t="str">
        <f t="shared" si="32"/>
        <v>Good</v>
      </c>
      <c r="H424" s="5">
        <v>45026</v>
      </c>
      <c r="I424" s="6">
        <v>6.3194444444444442E-2</v>
      </c>
      <c r="J424">
        <f t="shared" si="30"/>
        <v>4</v>
      </c>
      <c r="K424">
        <f t="shared" si="33"/>
        <v>1</v>
      </c>
      <c r="L424">
        <f t="shared" si="34"/>
        <v>31</v>
      </c>
      <c r="M424">
        <f t="shared" si="31"/>
        <v>1</v>
      </c>
    </row>
    <row r="425" spans="1:13" x14ac:dyDescent="0.35">
      <c r="A425">
        <v>1289588</v>
      </c>
      <c r="B425">
        <v>336</v>
      </c>
      <c r="C425" s="1" t="s">
        <v>29</v>
      </c>
      <c r="D425" s="3">
        <v>45174.995833333334</v>
      </c>
      <c r="E425">
        <v>4602</v>
      </c>
      <c r="F425">
        <v>4</v>
      </c>
      <c r="G425" t="str">
        <f t="shared" si="32"/>
        <v>Good</v>
      </c>
      <c r="H425" s="5">
        <v>45174</v>
      </c>
      <c r="I425" s="6">
        <v>0.99583333333333324</v>
      </c>
      <c r="J425">
        <f t="shared" si="30"/>
        <v>9</v>
      </c>
      <c r="K425">
        <f t="shared" si="33"/>
        <v>23</v>
      </c>
      <c r="L425">
        <f t="shared" si="34"/>
        <v>54</v>
      </c>
      <c r="M425">
        <f t="shared" si="31"/>
        <v>1</v>
      </c>
    </row>
    <row r="426" spans="1:13" x14ac:dyDescent="0.35">
      <c r="A426">
        <v>1088292</v>
      </c>
      <c r="B426">
        <v>337</v>
      </c>
      <c r="C426" s="1" t="s">
        <v>26</v>
      </c>
      <c r="D426" s="3">
        <v>44944.013888888891</v>
      </c>
      <c r="E426">
        <v>2570</v>
      </c>
      <c r="F426">
        <v>1</v>
      </c>
      <c r="G426" t="str">
        <f t="shared" si="32"/>
        <v>Need Improvement</v>
      </c>
      <c r="H426" s="5">
        <v>44944</v>
      </c>
      <c r="I426" s="6">
        <v>1.3888888888888888E-2</v>
      </c>
      <c r="J426">
        <f t="shared" si="30"/>
        <v>1</v>
      </c>
      <c r="K426">
        <f t="shared" si="33"/>
        <v>0</v>
      </c>
      <c r="L426">
        <f t="shared" si="34"/>
        <v>20</v>
      </c>
      <c r="M426">
        <f t="shared" si="31"/>
        <v>2</v>
      </c>
    </row>
    <row r="427" spans="1:13" x14ac:dyDescent="0.35">
      <c r="A427">
        <v>1166715</v>
      </c>
      <c r="B427">
        <v>337</v>
      </c>
      <c r="C427" s="1" t="s">
        <v>27</v>
      </c>
      <c r="D427" s="3">
        <v>45056.010416666664</v>
      </c>
      <c r="E427">
        <v>614</v>
      </c>
      <c r="F427">
        <v>2</v>
      </c>
      <c r="G427" t="str">
        <f t="shared" si="32"/>
        <v>Need Improvement</v>
      </c>
      <c r="H427" s="5">
        <v>45056</v>
      </c>
      <c r="I427" s="6">
        <v>1.0416666666666666E-2</v>
      </c>
      <c r="J427">
        <f t="shared" si="30"/>
        <v>5</v>
      </c>
      <c r="K427">
        <f t="shared" si="33"/>
        <v>0</v>
      </c>
      <c r="L427">
        <f t="shared" si="34"/>
        <v>15</v>
      </c>
      <c r="M427">
        <f t="shared" si="31"/>
        <v>2</v>
      </c>
    </row>
    <row r="428" spans="1:13" x14ac:dyDescent="0.35">
      <c r="A428">
        <v>1280199</v>
      </c>
      <c r="B428">
        <v>337</v>
      </c>
      <c r="C428" s="1" t="s">
        <v>28</v>
      </c>
      <c r="D428" s="3">
        <v>45223.025694444441</v>
      </c>
      <c r="E428">
        <v>2185</v>
      </c>
      <c r="F428">
        <v>1</v>
      </c>
      <c r="G428" t="str">
        <f t="shared" si="32"/>
        <v>Need Improvement</v>
      </c>
      <c r="H428" s="5">
        <v>45223</v>
      </c>
      <c r="I428" s="6">
        <v>2.5694444444444447E-2</v>
      </c>
      <c r="J428">
        <f t="shared" si="30"/>
        <v>10</v>
      </c>
      <c r="K428">
        <f t="shared" si="33"/>
        <v>0</v>
      </c>
      <c r="L428">
        <f t="shared" si="34"/>
        <v>37</v>
      </c>
      <c r="M428">
        <f t="shared" si="31"/>
        <v>2</v>
      </c>
    </row>
    <row r="429" spans="1:13" x14ac:dyDescent="0.35">
      <c r="A429">
        <v>846919</v>
      </c>
      <c r="B429">
        <v>338</v>
      </c>
      <c r="C429" s="1" t="s">
        <v>29</v>
      </c>
      <c r="D429" s="3">
        <v>45158.088194444441</v>
      </c>
      <c r="E429">
        <v>3100</v>
      </c>
      <c r="F429">
        <v>3</v>
      </c>
      <c r="G429" t="str">
        <f t="shared" si="32"/>
        <v>Need Improvement</v>
      </c>
      <c r="H429" s="5">
        <v>45158</v>
      </c>
      <c r="I429" s="6">
        <v>8.819444444444445E-2</v>
      </c>
      <c r="J429">
        <f t="shared" si="30"/>
        <v>8</v>
      </c>
      <c r="K429">
        <f t="shared" si="33"/>
        <v>2</v>
      </c>
      <c r="L429">
        <f t="shared" si="34"/>
        <v>7</v>
      </c>
      <c r="M429">
        <f t="shared" si="31"/>
        <v>3</v>
      </c>
    </row>
    <row r="430" spans="1:13" x14ac:dyDescent="0.35">
      <c r="A430">
        <v>1472426</v>
      </c>
      <c r="B430">
        <v>338</v>
      </c>
      <c r="C430" s="1" t="s">
        <v>26</v>
      </c>
      <c r="D430" s="3">
        <v>45185.997916666667</v>
      </c>
      <c r="E430">
        <v>4762</v>
      </c>
      <c r="F430">
        <v>3</v>
      </c>
      <c r="G430" t="str">
        <f t="shared" si="32"/>
        <v>Need Improvement</v>
      </c>
      <c r="H430" s="5">
        <v>45185</v>
      </c>
      <c r="I430" s="6">
        <v>0.99791666666666667</v>
      </c>
      <c r="J430">
        <f t="shared" si="30"/>
        <v>9</v>
      </c>
      <c r="K430">
        <f t="shared" si="33"/>
        <v>23</v>
      </c>
      <c r="L430">
        <f t="shared" si="34"/>
        <v>57</v>
      </c>
      <c r="M430">
        <f t="shared" si="31"/>
        <v>3</v>
      </c>
    </row>
    <row r="431" spans="1:13" x14ac:dyDescent="0.35">
      <c r="A431">
        <v>962712</v>
      </c>
      <c r="B431">
        <v>340</v>
      </c>
      <c r="C431" s="1" t="s">
        <v>27</v>
      </c>
      <c r="D431" s="3">
        <v>44993.013194444444</v>
      </c>
      <c r="E431">
        <v>2656</v>
      </c>
      <c r="F431">
        <v>2</v>
      </c>
      <c r="G431" t="str">
        <f t="shared" si="32"/>
        <v>Need Improvement</v>
      </c>
      <c r="H431" s="5">
        <v>44993</v>
      </c>
      <c r="I431" s="6">
        <v>1.3194444444444444E-2</v>
      </c>
      <c r="J431">
        <f t="shared" si="30"/>
        <v>3</v>
      </c>
      <c r="K431">
        <f t="shared" si="33"/>
        <v>0</v>
      </c>
      <c r="L431">
        <f t="shared" si="34"/>
        <v>19</v>
      </c>
      <c r="M431">
        <f t="shared" si="31"/>
        <v>5</v>
      </c>
    </row>
    <row r="432" spans="1:13" x14ac:dyDescent="0.35">
      <c r="A432">
        <v>1448149</v>
      </c>
      <c r="B432">
        <v>340</v>
      </c>
      <c r="C432" s="1" t="s">
        <v>28</v>
      </c>
      <c r="D432" s="3">
        <v>45058.990972222222</v>
      </c>
      <c r="E432">
        <v>4800</v>
      </c>
      <c r="F432">
        <v>1</v>
      </c>
      <c r="G432" t="str">
        <f t="shared" si="32"/>
        <v>Need Improvement</v>
      </c>
      <c r="H432" s="5">
        <v>45058</v>
      </c>
      <c r="I432" s="6">
        <v>0.99097222222222225</v>
      </c>
      <c r="J432">
        <f t="shared" si="30"/>
        <v>5</v>
      </c>
      <c r="K432">
        <f t="shared" si="33"/>
        <v>23</v>
      </c>
      <c r="L432">
        <f t="shared" si="34"/>
        <v>47</v>
      </c>
      <c r="M432">
        <f t="shared" si="31"/>
        <v>5</v>
      </c>
    </row>
    <row r="433" spans="1:13" x14ac:dyDescent="0.35">
      <c r="A433">
        <v>1479812</v>
      </c>
      <c r="B433">
        <v>340</v>
      </c>
      <c r="C433" s="1" t="s">
        <v>29</v>
      </c>
      <c r="D433" s="3">
        <v>45090.036805555559</v>
      </c>
      <c r="E433">
        <v>4412</v>
      </c>
      <c r="F433">
        <v>4</v>
      </c>
      <c r="G433" t="str">
        <f t="shared" si="32"/>
        <v>Good</v>
      </c>
      <c r="H433" s="5">
        <v>45090</v>
      </c>
      <c r="I433" s="6">
        <v>3.6805555555555557E-2</v>
      </c>
      <c r="J433">
        <f t="shared" si="30"/>
        <v>6</v>
      </c>
      <c r="K433">
        <f t="shared" si="33"/>
        <v>0</v>
      </c>
      <c r="L433">
        <f t="shared" si="34"/>
        <v>53</v>
      </c>
      <c r="M433">
        <f t="shared" si="31"/>
        <v>5</v>
      </c>
    </row>
    <row r="434" spans="1:13" x14ac:dyDescent="0.35">
      <c r="A434">
        <v>66951</v>
      </c>
      <c r="B434">
        <v>342</v>
      </c>
      <c r="C434" s="1" t="s">
        <v>26</v>
      </c>
      <c r="D434" s="2">
        <v>45134.00277777778</v>
      </c>
      <c r="E434">
        <v>2412</v>
      </c>
      <c r="F434">
        <v>2</v>
      </c>
      <c r="G434" t="str">
        <f t="shared" si="32"/>
        <v>Need Improvement</v>
      </c>
      <c r="H434" s="5">
        <v>45134</v>
      </c>
      <c r="I434" s="6">
        <v>2.7777777777777779E-3</v>
      </c>
      <c r="J434">
        <f t="shared" si="30"/>
        <v>7</v>
      </c>
      <c r="K434">
        <f t="shared" si="33"/>
        <v>0</v>
      </c>
      <c r="L434">
        <f t="shared" si="34"/>
        <v>4</v>
      </c>
      <c r="M434">
        <f t="shared" si="31"/>
        <v>7</v>
      </c>
    </row>
    <row r="435" spans="1:13" x14ac:dyDescent="0.35">
      <c r="A435">
        <v>558573</v>
      </c>
      <c r="B435">
        <v>342</v>
      </c>
      <c r="C435" s="1" t="s">
        <v>27</v>
      </c>
      <c r="D435" s="2">
        <v>45192.024305555555</v>
      </c>
      <c r="E435">
        <v>1962</v>
      </c>
      <c r="F435">
        <v>1</v>
      </c>
      <c r="G435" t="str">
        <f t="shared" si="32"/>
        <v>Need Improvement</v>
      </c>
      <c r="H435" s="5">
        <v>45192</v>
      </c>
      <c r="I435" s="6">
        <v>2.4305555555555556E-2</v>
      </c>
      <c r="J435">
        <f t="shared" si="30"/>
        <v>9</v>
      </c>
      <c r="K435">
        <f t="shared" si="33"/>
        <v>0</v>
      </c>
      <c r="L435">
        <f t="shared" si="34"/>
        <v>35</v>
      </c>
      <c r="M435">
        <f t="shared" si="31"/>
        <v>7</v>
      </c>
    </row>
    <row r="436" spans="1:13" x14ac:dyDescent="0.35">
      <c r="A436">
        <v>671598</v>
      </c>
      <c r="B436">
        <v>342</v>
      </c>
      <c r="C436" s="1" t="s">
        <v>28</v>
      </c>
      <c r="D436" s="3">
        <v>44969.027083333334</v>
      </c>
      <c r="E436">
        <v>2297</v>
      </c>
      <c r="F436">
        <v>2</v>
      </c>
      <c r="G436" t="str">
        <f t="shared" si="32"/>
        <v>Need Improvement</v>
      </c>
      <c r="H436" s="5">
        <v>44969</v>
      </c>
      <c r="I436" s="6">
        <v>2.7083333333333334E-2</v>
      </c>
      <c r="J436">
        <f t="shared" si="30"/>
        <v>2</v>
      </c>
      <c r="K436">
        <f t="shared" si="33"/>
        <v>0</v>
      </c>
      <c r="L436">
        <f t="shared" si="34"/>
        <v>39</v>
      </c>
      <c r="M436">
        <f t="shared" si="31"/>
        <v>7</v>
      </c>
    </row>
    <row r="437" spans="1:13" x14ac:dyDescent="0.35">
      <c r="A437">
        <v>312250</v>
      </c>
      <c r="B437">
        <v>343</v>
      </c>
      <c r="C437" s="1" t="s">
        <v>29</v>
      </c>
      <c r="D437" s="2">
        <v>45248.019444444442</v>
      </c>
      <c r="E437">
        <v>4583</v>
      </c>
      <c r="F437">
        <v>3</v>
      </c>
      <c r="G437" t="str">
        <f t="shared" si="32"/>
        <v>Need Improvement</v>
      </c>
      <c r="H437" s="5">
        <v>45248</v>
      </c>
      <c r="I437" s="6">
        <v>1.9444444444444445E-2</v>
      </c>
      <c r="J437">
        <f t="shared" si="30"/>
        <v>11</v>
      </c>
      <c r="K437">
        <f t="shared" si="33"/>
        <v>0</v>
      </c>
      <c r="L437">
        <f t="shared" si="34"/>
        <v>28</v>
      </c>
      <c r="M437">
        <f t="shared" si="31"/>
        <v>8</v>
      </c>
    </row>
    <row r="438" spans="1:13" x14ac:dyDescent="0.35">
      <c r="A438">
        <v>554150</v>
      </c>
      <c r="B438">
        <v>343</v>
      </c>
      <c r="C438" s="1" t="s">
        <v>26</v>
      </c>
      <c r="D438" s="2">
        <v>45051.002083333333</v>
      </c>
      <c r="E438">
        <v>3236</v>
      </c>
      <c r="F438">
        <v>2</v>
      </c>
      <c r="G438" t="str">
        <f t="shared" si="32"/>
        <v>Need Improvement</v>
      </c>
      <c r="H438" s="5">
        <v>45051</v>
      </c>
      <c r="I438" s="6">
        <v>2.0833333333333333E-3</v>
      </c>
      <c r="J438">
        <f t="shared" si="30"/>
        <v>5</v>
      </c>
      <c r="K438">
        <f t="shared" si="33"/>
        <v>0</v>
      </c>
      <c r="L438">
        <f t="shared" si="34"/>
        <v>3</v>
      </c>
      <c r="M438">
        <f t="shared" si="31"/>
        <v>8</v>
      </c>
    </row>
    <row r="439" spans="1:13" x14ac:dyDescent="0.35">
      <c r="A439">
        <v>1202392</v>
      </c>
      <c r="B439">
        <v>344</v>
      </c>
      <c r="C439" s="1" t="s">
        <v>27</v>
      </c>
      <c r="D439" s="3">
        <v>45230.00277777778</v>
      </c>
      <c r="E439">
        <v>4512</v>
      </c>
      <c r="F439">
        <v>2</v>
      </c>
      <c r="G439" t="str">
        <f t="shared" si="32"/>
        <v>Need Improvement</v>
      </c>
      <c r="H439" s="5">
        <v>45230</v>
      </c>
      <c r="I439" s="6">
        <v>2.7777777777777779E-3</v>
      </c>
      <c r="J439">
        <f t="shared" si="30"/>
        <v>10</v>
      </c>
      <c r="K439">
        <f t="shared" si="33"/>
        <v>0</v>
      </c>
      <c r="L439">
        <f t="shared" si="34"/>
        <v>4</v>
      </c>
      <c r="M439">
        <f t="shared" si="31"/>
        <v>9</v>
      </c>
    </row>
    <row r="440" spans="1:13" x14ac:dyDescent="0.35">
      <c r="A440">
        <v>1308737</v>
      </c>
      <c r="B440">
        <v>344</v>
      </c>
      <c r="C440" s="1" t="s">
        <v>28</v>
      </c>
      <c r="D440" s="3">
        <v>45139.038888888892</v>
      </c>
      <c r="E440">
        <v>1281</v>
      </c>
      <c r="F440">
        <v>1</v>
      </c>
      <c r="G440" t="str">
        <f t="shared" si="32"/>
        <v>Need Improvement</v>
      </c>
      <c r="H440" s="5">
        <v>45139</v>
      </c>
      <c r="I440" s="6">
        <v>3.888888888888889E-2</v>
      </c>
      <c r="J440">
        <f t="shared" si="30"/>
        <v>8</v>
      </c>
      <c r="K440">
        <f t="shared" si="33"/>
        <v>0</v>
      </c>
      <c r="L440">
        <f t="shared" si="34"/>
        <v>56</v>
      </c>
      <c r="M440">
        <f t="shared" si="31"/>
        <v>9</v>
      </c>
    </row>
    <row r="441" spans="1:13" x14ac:dyDescent="0.35">
      <c r="A441">
        <v>1395655</v>
      </c>
      <c r="B441">
        <v>345</v>
      </c>
      <c r="C441" s="1" t="s">
        <v>29</v>
      </c>
      <c r="D441" s="3">
        <v>45150.02847222222</v>
      </c>
      <c r="E441">
        <v>1100</v>
      </c>
      <c r="F441">
        <v>3</v>
      </c>
      <c r="G441" t="str">
        <f t="shared" si="32"/>
        <v>Need Improvement</v>
      </c>
      <c r="H441" s="5">
        <v>45150</v>
      </c>
      <c r="I441" s="6">
        <v>2.8472222222222222E-2</v>
      </c>
      <c r="J441">
        <f t="shared" si="30"/>
        <v>8</v>
      </c>
      <c r="K441">
        <f t="shared" si="33"/>
        <v>0</v>
      </c>
      <c r="L441">
        <f t="shared" si="34"/>
        <v>41</v>
      </c>
      <c r="M441">
        <f t="shared" si="31"/>
        <v>10</v>
      </c>
    </row>
    <row r="442" spans="1:13" x14ac:dyDescent="0.35">
      <c r="A442">
        <v>895436</v>
      </c>
      <c r="B442">
        <v>346</v>
      </c>
      <c r="C442" s="1" t="s">
        <v>26</v>
      </c>
      <c r="D442" s="3">
        <v>45177.026388888888</v>
      </c>
      <c r="E442">
        <v>3264</v>
      </c>
      <c r="F442">
        <v>4</v>
      </c>
      <c r="G442" t="str">
        <f t="shared" si="32"/>
        <v>Good</v>
      </c>
      <c r="H442" s="5">
        <v>45177</v>
      </c>
      <c r="I442" s="6">
        <v>2.6388888888888889E-2</v>
      </c>
      <c r="J442">
        <f t="shared" si="30"/>
        <v>9</v>
      </c>
      <c r="K442">
        <f t="shared" si="33"/>
        <v>0</v>
      </c>
      <c r="L442">
        <f t="shared" si="34"/>
        <v>38</v>
      </c>
      <c r="M442">
        <f t="shared" si="31"/>
        <v>11</v>
      </c>
    </row>
    <row r="443" spans="1:13" x14ac:dyDescent="0.35">
      <c r="A443">
        <v>197854</v>
      </c>
      <c r="B443">
        <v>347</v>
      </c>
      <c r="C443" s="1" t="s">
        <v>27</v>
      </c>
      <c r="D443" s="2">
        <v>45169.038888888892</v>
      </c>
      <c r="E443">
        <v>3839</v>
      </c>
      <c r="F443">
        <v>1</v>
      </c>
      <c r="G443" t="str">
        <f t="shared" si="32"/>
        <v>Need Improvement</v>
      </c>
      <c r="H443" s="5">
        <v>45169</v>
      </c>
      <c r="I443" s="6">
        <v>3.888888888888889E-2</v>
      </c>
      <c r="J443">
        <f t="shared" si="30"/>
        <v>8</v>
      </c>
      <c r="K443">
        <f t="shared" si="33"/>
        <v>0</v>
      </c>
      <c r="L443">
        <f t="shared" si="34"/>
        <v>56</v>
      </c>
      <c r="M443">
        <f t="shared" si="31"/>
        <v>12</v>
      </c>
    </row>
    <row r="444" spans="1:13" x14ac:dyDescent="0.35">
      <c r="A444">
        <v>1102910</v>
      </c>
      <c r="B444">
        <v>347</v>
      </c>
      <c r="C444" s="1" t="s">
        <v>28</v>
      </c>
      <c r="D444" s="3">
        <v>45232.988194444442</v>
      </c>
      <c r="E444">
        <v>3917</v>
      </c>
      <c r="F444">
        <v>5</v>
      </c>
      <c r="G444" t="str">
        <f t="shared" si="32"/>
        <v>Excellent</v>
      </c>
      <c r="H444" s="5">
        <v>45232</v>
      </c>
      <c r="I444" s="6">
        <v>0.98819444444444438</v>
      </c>
      <c r="J444">
        <f t="shared" si="30"/>
        <v>11</v>
      </c>
      <c r="K444">
        <f t="shared" si="33"/>
        <v>23</v>
      </c>
      <c r="L444">
        <f t="shared" si="34"/>
        <v>43</v>
      </c>
      <c r="M444">
        <f t="shared" si="31"/>
        <v>12</v>
      </c>
    </row>
    <row r="445" spans="1:13" x14ac:dyDescent="0.35">
      <c r="A445">
        <v>1521957</v>
      </c>
      <c r="B445">
        <v>347</v>
      </c>
      <c r="C445" s="1" t="s">
        <v>29</v>
      </c>
      <c r="D445" s="3">
        <v>45236.970833333333</v>
      </c>
      <c r="E445">
        <v>3396</v>
      </c>
      <c r="F445">
        <v>2</v>
      </c>
      <c r="G445" t="str">
        <f t="shared" si="32"/>
        <v>Need Improvement</v>
      </c>
      <c r="H445" s="5">
        <v>45236</v>
      </c>
      <c r="I445" s="6">
        <v>0.97083333333333333</v>
      </c>
      <c r="J445">
        <f t="shared" si="30"/>
        <v>11</v>
      </c>
      <c r="K445">
        <f t="shared" si="33"/>
        <v>23</v>
      </c>
      <c r="L445">
        <f t="shared" si="34"/>
        <v>18</v>
      </c>
      <c r="M445">
        <f t="shared" si="31"/>
        <v>12</v>
      </c>
    </row>
    <row r="446" spans="1:13" x14ac:dyDescent="0.35">
      <c r="A446">
        <v>1562703</v>
      </c>
      <c r="B446">
        <v>347</v>
      </c>
      <c r="C446" s="1" t="s">
        <v>26</v>
      </c>
      <c r="D446" s="3">
        <v>45183.017361111109</v>
      </c>
      <c r="E446">
        <v>4512</v>
      </c>
      <c r="F446">
        <v>1</v>
      </c>
      <c r="G446" t="str">
        <f t="shared" si="32"/>
        <v>Need Improvement</v>
      </c>
      <c r="H446" s="5">
        <v>45183</v>
      </c>
      <c r="I446" s="6">
        <v>1.7361111111111112E-2</v>
      </c>
      <c r="J446">
        <f t="shared" si="30"/>
        <v>9</v>
      </c>
      <c r="K446">
        <f t="shared" si="33"/>
        <v>0</v>
      </c>
      <c r="L446">
        <f t="shared" si="34"/>
        <v>25</v>
      </c>
      <c r="M446">
        <f t="shared" si="31"/>
        <v>12</v>
      </c>
    </row>
    <row r="447" spans="1:13" x14ac:dyDescent="0.35">
      <c r="A447">
        <v>1490112</v>
      </c>
      <c r="B447">
        <v>348</v>
      </c>
      <c r="C447" s="1" t="s">
        <v>27</v>
      </c>
      <c r="D447" s="3">
        <v>45164.043749999997</v>
      </c>
      <c r="E447">
        <v>4948</v>
      </c>
      <c r="F447">
        <v>2</v>
      </c>
      <c r="G447" t="str">
        <f t="shared" si="32"/>
        <v>Need Improvement</v>
      </c>
      <c r="H447" s="5">
        <v>45164</v>
      </c>
      <c r="I447" s="6">
        <v>4.3750000000000004E-2</v>
      </c>
      <c r="J447">
        <f t="shared" si="30"/>
        <v>8</v>
      </c>
      <c r="K447">
        <f t="shared" si="33"/>
        <v>1</v>
      </c>
      <c r="L447">
        <f t="shared" si="34"/>
        <v>3</v>
      </c>
      <c r="M447">
        <f t="shared" si="31"/>
        <v>13</v>
      </c>
    </row>
    <row r="448" spans="1:13" x14ac:dyDescent="0.35">
      <c r="A448">
        <v>912904</v>
      </c>
      <c r="B448">
        <v>349</v>
      </c>
      <c r="C448" s="1" t="s">
        <v>28</v>
      </c>
      <c r="D448" s="3">
        <v>45266.993750000001</v>
      </c>
      <c r="E448">
        <v>3404</v>
      </c>
      <c r="F448">
        <v>4</v>
      </c>
      <c r="G448" t="str">
        <f t="shared" si="32"/>
        <v>Good</v>
      </c>
      <c r="H448" s="5">
        <v>45266</v>
      </c>
      <c r="I448" s="6">
        <v>0.99375000000000002</v>
      </c>
      <c r="J448">
        <f t="shared" si="30"/>
        <v>12</v>
      </c>
      <c r="K448">
        <f t="shared" si="33"/>
        <v>23</v>
      </c>
      <c r="L448">
        <f t="shared" si="34"/>
        <v>51</v>
      </c>
      <c r="M448">
        <f t="shared" si="31"/>
        <v>14</v>
      </c>
    </row>
    <row r="449" spans="1:13" x14ac:dyDescent="0.35">
      <c r="A449">
        <v>929955</v>
      </c>
      <c r="B449">
        <v>349</v>
      </c>
      <c r="C449" s="1" t="s">
        <v>29</v>
      </c>
      <c r="D449" s="3">
        <v>44947.987500000003</v>
      </c>
      <c r="E449">
        <v>3913</v>
      </c>
      <c r="F449">
        <v>1</v>
      </c>
      <c r="G449" t="str">
        <f t="shared" si="32"/>
        <v>Need Improvement</v>
      </c>
      <c r="H449" s="5">
        <v>44947</v>
      </c>
      <c r="I449" s="6">
        <v>0.98749999999999993</v>
      </c>
      <c r="J449">
        <f t="shared" si="30"/>
        <v>1</v>
      </c>
      <c r="K449">
        <f t="shared" si="33"/>
        <v>23</v>
      </c>
      <c r="L449">
        <f t="shared" si="34"/>
        <v>42</v>
      </c>
      <c r="M449">
        <f t="shared" si="31"/>
        <v>14</v>
      </c>
    </row>
    <row r="450" spans="1:13" x14ac:dyDescent="0.35">
      <c r="A450">
        <v>414191</v>
      </c>
      <c r="B450">
        <v>350</v>
      </c>
      <c r="C450" s="1" t="s">
        <v>26</v>
      </c>
      <c r="D450" s="2">
        <v>44936.958333333336</v>
      </c>
      <c r="E450">
        <v>631</v>
      </c>
      <c r="F450">
        <v>1</v>
      </c>
      <c r="G450" t="str">
        <f t="shared" si="32"/>
        <v>Need Improvement</v>
      </c>
      <c r="H450" s="5">
        <v>44936</v>
      </c>
      <c r="I450" s="6">
        <v>0.95833333333333337</v>
      </c>
      <c r="J450">
        <f t="shared" ref="J450:J513" si="35">MONTH(H450)</f>
        <v>1</v>
      </c>
      <c r="K450">
        <f t="shared" si="33"/>
        <v>23</v>
      </c>
      <c r="L450">
        <f t="shared" si="34"/>
        <v>0</v>
      </c>
      <c r="M450">
        <f t="shared" ref="M450:M513" si="36">DAY(B450)</f>
        <v>15</v>
      </c>
    </row>
    <row r="451" spans="1:13" x14ac:dyDescent="0.35">
      <c r="A451">
        <v>1669358</v>
      </c>
      <c r="B451">
        <v>351</v>
      </c>
      <c r="C451" s="1" t="s">
        <v>27</v>
      </c>
      <c r="D451" s="3">
        <v>44962.077777777777</v>
      </c>
      <c r="E451">
        <v>4336</v>
      </c>
      <c r="F451">
        <v>2</v>
      </c>
      <c r="G451" t="str">
        <f t="shared" ref="G451:G514" si="37">IF(F451=5,"Excellent",IF(F451=4,"Good","Need Improvement"))</f>
        <v>Need Improvement</v>
      </c>
      <c r="H451" s="5">
        <v>44962</v>
      </c>
      <c r="I451" s="6">
        <v>7.7777777777777779E-2</v>
      </c>
      <c r="J451">
        <f t="shared" si="35"/>
        <v>2</v>
      </c>
      <c r="K451">
        <f t="shared" ref="K451:K514" si="38">HOUR(I451)</f>
        <v>1</v>
      </c>
      <c r="L451">
        <f t="shared" ref="L451:L514" si="39">MINUTE(I451)</f>
        <v>52</v>
      </c>
      <c r="M451">
        <f t="shared" si="36"/>
        <v>16</v>
      </c>
    </row>
    <row r="452" spans="1:13" x14ac:dyDescent="0.35">
      <c r="A452">
        <v>60781</v>
      </c>
      <c r="B452">
        <v>353</v>
      </c>
      <c r="C452" s="1" t="s">
        <v>28</v>
      </c>
      <c r="D452" s="2">
        <v>45225.069444444445</v>
      </c>
      <c r="E452">
        <v>3899</v>
      </c>
      <c r="F452">
        <v>2</v>
      </c>
      <c r="G452" t="str">
        <f t="shared" si="37"/>
        <v>Need Improvement</v>
      </c>
      <c r="H452" s="5">
        <v>45225</v>
      </c>
      <c r="I452" s="6">
        <v>6.9444444444444434E-2</v>
      </c>
      <c r="J452">
        <f t="shared" si="35"/>
        <v>10</v>
      </c>
      <c r="K452">
        <f t="shared" si="38"/>
        <v>1</v>
      </c>
      <c r="L452">
        <f t="shared" si="39"/>
        <v>40</v>
      </c>
      <c r="M452">
        <f t="shared" si="36"/>
        <v>18</v>
      </c>
    </row>
    <row r="453" spans="1:13" x14ac:dyDescent="0.35">
      <c r="A453">
        <v>1237541</v>
      </c>
      <c r="B453">
        <v>354</v>
      </c>
      <c r="C453" s="1" t="s">
        <v>29</v>
      </c>
      <c r="D453" s="3">
        <v>45202.998611111114</v>
      </c>
      <c r="E453">
        <v>3391</v>
      </c>
      <c r="F453">
        <v>4</v>
      </c>
      <c r="G453" t="str">
        <f t="shared" si="37"/>
        <v>Good</v>
      </c>
      <c r="H453" s="5">
        <v>45202</v>
      </c>
      <c r="I453" s="6">
        <v>0.99861111111111101</v>
      </c>
      <c r="J453">
        <f t="shared" si="35"/>
        <v>10</v>
      </c>
      <c r="K453">
        <f t="shared" si="38"/>
        <v>23</v>
      </c>
      <c r="L453">
        <f t="shared" si="39"/>
        <v>58</v>
      </c>
      <c r="M453">
        <f t="shared" si="36"/>
        <v>19</v>
      </c>
    </row>
    <row r="454" spans="1:13" x14ac:dyDescent="0.35">
      <c r="A454">
        <v>1288732</v>
      </c>
      <c r="B454">
        <v>354</v>
      </c>
      <c r="C454" s="1" t="s">
        <v>26</v>
      </c>
      <c r="D454" s="3">
        <v>44965.968055555553</v>
      </c>
      <c r="E454">
        <v>1447</v>
      </c>
      <c r="F454">
        <v>4</v>
      </c>
      <c r="G454" t="str">
        <f t="shared" si="37"/>
        <v>Good</v>
      </c>
      <c r="H454" s="5">
        <v>44965</v>
      </c>
      <c r="I454" s="6">
        <v>0.96805555555555556</v>
      </c>
      <c r="J454">
        <f t="shared" si="35"/>
        <v>2</v>
      </c>
      <c r="K454">
        <f t="shared" si="38"/>
        <v>23</v>
      </c>
      <c r="L454">
        <f t="shared" si="39"/>
        <v>14</v>
      </c>
      <c r="M454">
        <f t="shared" si="36"/>
        <v>19</v>
      </c>
    </row>
    <row r="455" spans="1:13" x14ac:dyDescent="0.35">
      <c r="A455">
        <v>1228500</v>
      </c>
      <c r="B455">
        <v>355</v>
      </c>
      <c r="C455" s="1" t="s">
        <v>27</v>
      </c>
      <c r="D455" s="3">
        <v>45003.938888888886</v>
      </c>
      <c r="E455">
        <v>4211</v>
      </c>
      <c r="F455">
        <v>4</v>
      </c>
      <c r="G455" t="str">
        <f t="shared" si="37"/>
        <v>Good</v>
      </c>
      <c r="H455" s="5">
        <v>45003</v>
      </c>
      <c r="I455" s="6">
        <v>0.93888888888888899</v>
      </c>
      <c r="J455">
        <f t="shared" si="35"/>
        <v>3</v>
      </c>
      <c r="K455">
        <f t="shared" si="38"/>
        <v>22</v>
      </c>
      <c r="L455">
        <f t="shared" si="39"/>
        <v>32</v>
      </c>
      <c r="M455">
        <f t="shared" si="36"/>
        <v>20</v>
      </c>
    </row>
    <row r="456" spans="1:13" x14ac:dyDescent="0.35">
      <c r="A456">
        <v>671412</v>
      </c>
      <c r="B456">
        <v>356</v>
      </c>
      <c r="C456" s="1" t="s">
        <v>28</v>
      </c>
      <c r="D456" s="3">
        <v>45215.007638888892</v>
      </c>
      <c r="E456">
        <v>2044</v>
      </c>
      <c r="F456">
        <v>3</v>
      </c>
      <c r="G456" t="str">
        <f t="shared" si="37"/>
        <v>Need Improvement</v>
      </c>
      <c r="H456" s="5">
        <v>45215</v>
      </c>
      <c r="I456" s="6">
        <v>7.6388888888888886E-3</v>
      </c>
      <c r="J456">
        <f t="shared" si="35"/>
        <v>10</v>
      </c>
      <c r="K456">
        <f t="shared" si="38"/>
        <v>0</v>
      </c>
      <c r="L456">
        <f t="shared" si="39"/>
        <v>11</v>
      </c>
      <c r="M456">
        <f t="shared" si="36"/>
        <v>21</v>
      </c>
    </row>
    <row r="457" spans="1:13" x14ac:dyDescent="0.35">
      <c r="A457">
        <v>574845</v>
      </c>
      <c r="B457">
        <v>357</v>
      </c>
      <c r="C457" s="1" t="s">
        <v>29</v>
      </c>
      <c r="D457" s="2">
        <v>45266.986111111109</v>
      </c>
      <c r="E457">
        <v>620</v>
      </c>
      <c r="F457">
        <v>5</v>
      </c>
      <c r="G457" t="str">
        <f t="shared" si="37"/>
        <v>Excellent</v>
      </c>
      <c r="H457" s="5">
        <v>45266</v>
      </c>
      <c r="I457" s="6">
        <v>0.98611111111111116</v>
      </c>
      <c r="J457">
        <f t="shared" si="35"/>
        <v>12</v>
      </c>
      <c r="K457">
        <f t="shared" si="38"/>
        <v>23</v>
      </c>
      <c r="L457">
        <f t="shared" si="39"/>
        <v>40</v>
      </c>
      <c r="M457">
        <f t="shared" si="36"/>
        <v>22</v>
      </c>
    </row>
    <row r="458" spans="1:13" x14ac:dyDescent="0.35">
      <c r="A458">
        <v>976870</v>
      </c>
      <c r="B458">
        <v>357</v>
      </c>
      <c r="C458" s="1" t="s">
        <v>26</v>
      </c>
      <c r="D458" s="3">
        <v>45105.007638888892</v>
      </c>
      <c r="E458">
        <v>3043</v>
      </c>
      <c r="F458">
        <v>4</v>
      </c>
      <c r="G458" t="str">
        <f t="shared" si="37"/>
        <v>Good</v>
      </c>
      <c r="H458" s="5">
        <v>45105</v>
      </c>
      <c r="I458" s="6">
        <v>7.6388888888888886E-3</v>
      </c>
      <c r="J458">
        <f t="shared" si="35"/>
        <v>6</v>
      </c>
      <c r="K458">
        <f t="shared" si="38"/>
        <v>0</v>
      </c>
      <c r="L458">
        <f t="shared" si="39"/>
        <v>11</v>
      </c>
      <c r="M458">
        <f t="shared" si="36"/>
        <v>22</v>
      </c>
    </row>
    <row r="459" spans="1:13" x14ac:dyDescent="0.35">
      <c r="A459">
        <v>202334</v>
      </c>
      <c r="B459">
        <v>358</v>
      </c>
      <c r="C459" s="1" t="s">
        <v>27</v>
      </c>
      <c r="D459" s="2">
        <v>45171.038194444445</v>
      </c>
      <c r="E459">
        <v>2195</v>
      </c>
      <c r="F459">
        <v>2</v>
      </c>
      <c r="G459" t="str">
        <f t="shared" si="37"/>
        <v>Need Improvement</v>
      </c>
      <c r="H459" s="5">
        <v>45171</v>
      </c>
      <c r="I459" s="6">
        <v>3.8194444444444441E-2</v>
      </c>
      <c r="J459">
        <f t="shared" si="35"/>
        <v>9</v>
      </c>
      <c r="K459">
        <f t="shared" si="38"/>
        <v>0</v>
      </c>
      <c r="L459">
        <f t="shared" si="39"/>
        <v>55</v>
      </c>
      <c r="M459">
        <f t="shared" si="36"/>
        <v>23</v>
      </c>
    </row>
    <row r="460" spans="1:13" x14ac:dyDescent="0.35">
      <c r="A460">
        <v>393917</v>
      </c>
      <c r="B460">
        <v>359</v>
      </c>
      <c r="C460" s="1" t="s">
        <v>28</v>
      </c>
      <c r="D460" s="2">
        <v>45105.034722222219</v>
      </c>
      <c r="E460">
        <v>2477</v>
      </c>
      <c r="F460">
        <v>2</v>
      </c>
      <c r="G460" t="str">
        <f t="shared" si="37"/>
        <v>Need Improvement</v>
      </c>
      <c r="H460" s="5">
        <v>45105</v>
      </c>
      <c r="I460" s="6">
        <v>3.4722222222222224E-2</v>
      </c>
      <c r="J460">
        <f t="shared" si="35"/>
        <v>6</v>
      </c>
      <c r="K460">
        <f t="shared" si="38"/>
        <v>0</v>
      </c>
      <c r="L460">
        <f t="shared" si="39"/>
        <v>50</v>
      </c>
      <c r="M460">
        <f t="shared" si="36"/>
        <v>24</v>
      </c>
    </row>
    <row r="461" spans="1:13" x14ac:dyDescent="0.35">
      <c r="A461">
        <v>447917</v>
      </c>
      <c r="B461">
        <v>359</v>
      </c>
      <c r="C461" s="1" t="s">
        <v>29</v>
      </c>
      <c r="D461" s="2">
        <v>45003.990277777775</v>
      </c>
      <c r="E461">
        <v>4496</v>
      </c>
      <c r="F461">
        <v>5</v>
      </c>
      <c r="G461" t="str">
        <f t="shared" si="37"/>
        <v>Excellent</v>
      </c>
      <c r="H461" s="5">
        <v>45003</v>
      </c>
      <c r="I461" s="6">
        <v>0.9902777777777777</v>
      </c>
      <c r="J461">
        <f t="shared" si="35"/>
        <v>3</v>
      </c>
      <c r="K461">
        <f t="shared" si="38"/>
        <v>23</v>
      </c>
      <c r="L461">
        <f t="shared" si="39"/>
        <v>46</v>
      </c>
      <c r="M461">
        <f t="shared" si="36"/>
        <v>24</v>
      </c>
    </row>
    <row r="462" spans="1:13" x14ac:dyDescent="0.35">
      <c r="A462">
        <v>591821</v>
      </c>
      <c r="B462">
        <v>359</v>
      </c>
      <c r="C462" s="1" t="s">
        <v>26</v>
      </c>
      <c r="D462" s="2">
        <v>45016.019444444442</v>
      </c>
      <c r="E462">
        <v>2604</v>
      </c>
      <c r="F462">
        <v>3</v>
      </c>
      <c r="G462" t="str">
        <f t="shared" si="37"/>
        <v>Need Improvement</v>
      </c>
      <c r="H462" s="5">
        <v>45016</v>
      </c>
      <c r="I462" s="6">
        <v>1.9444444444444445E-2</v>
      </c>
      <c r="J462">
        <f t="shared" si="35"/>
        <v>3</v>
      </c>
      <c r="K462">
        <f t="shared" si="38"/>
        <v>0</v>
      </c>
      <c r="L462">
        <f t="shared" si="39"/>
        <v>28</v>
      </c>
      <c r="M462">
        <f t="shared" si="36"/>
        <v>24</v>
      </c>
    </row>
    <row r="463" spans="1:13" x14ac:dyDescent="0.35">
      <c r="A463">
        <v>867276</v>
      </c>
      <c r="B463">
        <v>360</v>
      </c>
      <c r="C463" s="1" t="s">
        <v>27</v>
      </c>
      <c r="D463" s="3">
        <v>44938.043749999997</v>
      </c>
      <c r="E463">
        <v>3118</v>
      </c>
      <c r="F463">
        <v>5</v>
      </c>
      <c r="G463" t="str">
        <f t="shared" si="37"/>
        <v>Excellent</v>
      </c>
      <c r="H463" s="5">
        <v>44938</v>
      </c>
      <c r="I463" s="6">
        <v>4.3750000000000004E-2</v>
      </c>
      <c r="J463">
        <f t="shared" si="35"/>
        <v>1</v>
      </c>
      <c r="K463">
        <f t="shared" si="38"/>
        <v>1</v>
      </c>
      <c r="L463">
        <f t="shared" si="39"/>
        <v>3</v>
      </c>
      <c r="M463">
        <f t="shared" si="36"/>
        <v>25</v>
      </c>
    </row>
    <row r="464" spans="1:13" x14ac:dyDescent="0.35">
      <c r="A464">
        <v>1675528</v>
      </c>
      <c r="B464">
        <v>360</v>
      </c>
      <c r="C464" s="1" t="s">
        <v>28</v>
      </c>
      <c r="D464" s="3">
        <v>45137.008333333331</v>
      </c>
      <c r="E464">
        <v>2750</v>
      </c>
      <c r="F464">
        <v>2</v>
      </c>
      <c r="G464" t="str">
        <f t="shared" si="37"/>
        <v>Need Improvement</v>
      </c>
      <c r="H464" s="5">
        <v>45137</v>
      </c>
      <c r="I464" s="6">
        <v>8.3333333333333332E-3</v>
      </c>
      <c r="J464">
        <f t="shared" si="35"/>
        <v>7</v>
      </c>
      <c r="K464">
        <f t="shared" si="38"/>
        <v>0</v>
      </c>
      <c r="L464">
        <f t="shared" si="39"/>
        <v>12</v>
      </c>
      <c r="M464">
        <f t="shared" si="36"/>
        <v>25</v>
      </c>
    </row>
    <row r="465" spans="1:13" x14ac:dyDescent="0.35">
      <c r="A465">
        <v>682438</v>
      </c>
      <c r="B465">
        <v>361</v>
      </c>
      <c r="C465" s="1" t="s">
        <v>29</v>
      </c>
      <c r="D465" s="3">
        <v>45271.042361111111</v>
      </c>
      <c r="E465">
        <v>1562</v>
      </c>
      <c r="F465">
        <v>2</v>
      </c>
      <c r="G465" t="str">
        <f t="shared" si="37"/>
        <v>Need Improvement</v>
      </c>
      <c r="H465" s="5">
        <v>45271</v>
      </c>
      <c r="I465" s="6">
        <v>4.2361111111111106E-2</v>
      </c>
      <c r="J465">
        <f t="shared" si="35"/>
        <v>12</v>
      </c>
      <c r="K465">
        <f t="shared" si="38"/>
        <v>1</v>
      </c>
      <c r="L465">
        <f t="shared" si="39"/>
        <v>1</v>
      </c>
      <c r="M465">
        <f t="shared" si="36"/>
        <v>26</v>
      </c>
    </row>
    <row r="466" spans="1:13" x14ac:dyDescent="0.35">
      <c r="A466">
        <v>968680</v>
      </c>
      <c r="B466">
        <v>362</v>
      </c>
      <c r="C466" s="1" t="s">
        <v>26</v>
      </c>
      <c r="D466" s="3">
        <v>45020.953472222223</v>
      </c>
      <c r="E466">
        <v>2225</v>
      </c>
      <c r="F466">
        <v>1</v>
      </c>
      <c r="G466" t="str">
        <f t="shared" si="37"/>
        <v>Need Improvement</v>
      </c>
      <c r="H466" s="5">
        <v>45020</v>
      </c>
      <c r="I466" s="6">
        <v>0.95347222222222217</v>
      </c>
      <c r="J466">
        <f t="shared" si="35"/>
        <v>4</v>
      </c>
      <c r="K466">
        <f t="shared" si="38"/>
        <v>22</v>
      </c>
      <c r="L466">
        <f t="shared" si="39"/>
        <v>53</v>
      </c>
      <c r="M466">
        <f t="shared" si="36"/>
        <v>27</v>
      </c>
    </row>
    <row r="467" spans="1:13" x14ac:dyDescent="0.35">
      <c r="A467">
        <v>1130287</v>
      </c>
      <c r="B467">
        <v>362</v>
      </c>
      <c r="C467" s="1" t="s">
        <v>27</v>
      </c>
      <c r="D467" s="3">
        <v>45168.036805555559</v>
      </c>
      <c r="E467">
        <v>1972</v>
      </c>
      <c r="F467">
        <v>3</v>
      </c>
      <c r="G467" t="str">
        <f t="shared" si="37"/>
        <v>Need Improvement</v>
      </c>
      <c r="H467" s="5">
        <v>45168</v>
      </c>
      <c r="I467" s="6">
        <v>3.6805555555555557E-2</v>
      </c>
      <c r="J467">
        <f t="shared" si="35"/>
        <v>8</v>
      </c>
      <c r="K467">
        <f t="shared" si="38"/>
        <v>0</v>
      </c>
      <c r="L467">
        <f t="shared" si="39"/>
        <v>53</v>
      </c>
      <c r="M467">
        <f t="shared" si="36"/>
        <v>27</v>
      </c>
    </row>
    <row r="468" spans="1:13" x14ac:dyDescent="0.35">
      <c r="A468">
        <v>1629885</v>
      </c>
      <c r="B468">
        <v>366</v>
      </c>
      <c r="C468" s="1" t="s">
        <v>28</v>
      </c>
      <c r="D468" s="3">
        <v>45169.997916666667</v>
      </c>
      <c r="E468">
        <v>3059</v>
      </c>
      <c r="F468">
        <v>4</v>
      </c>
      <c r="G468" t="str">
        <f t="shared" si="37"/>
        <v>Good</v>
      </c>
      <c r="H468" s="5">
        <v>45169</v>
      </c>
      <c r="I468" s="6">
        <v>0.99791666666666667</v>
      </c>
      <c r="J468">
        <f t="shared" si="35"/>
        <v>8</v>
      </c>
      <c r="K468">
        <f t="shared" si="38"/>
        <v>23</v>
      </c>
      <c r="L468">
        <f t="shared" si="39"/>
        <v>57</v>
      </c>
      <c r="M468">
        <f t="shared" si="36"/>
        <v>31</v>
      </c>
    </row>
    <row r="469" spans="1:13" x14ac:dyDescent="0.35">
      <c r="A469">
        <v>1400596</v>
      </c>
      <c r="B469">
        <v>367</v>
      </c>
      <c r="C469" s="1" t="s">
        <v>29</v>
      </c>
      <c r="D469" s="3">
        <v>45159.963888888888</v>
      </c>
      <c r="E469">
        <v>1395</v>
      </c>
      <c r="F469">
        <v>5</v>
      </c>
      <c r="G469" t="str">
        <f t="shared" si="37"/>
        <v>Excellent</v>
      </c>
      <c r="H469" s="5">
        <v>45159</v>
      </c>
      <c r="I469" s="6">
        <v>0.96388888888888891</v>
      </c>
      <c r="J469">
        <f t="shared" si="35"/>
        <v>8</v>
      </c>
      <c r="K469">
        <f t="shared" si="38"/>
        <v>23</v>
      </c>
      <c r="L469">
        <f t="shared" si="39"/>
        <v>8</v>
      </c>
      <c r="M469">
        <f t="shared" si="36"/>
        <v>1</v>
      </c>
    </row>
    <row r="470" spans="1:13" x14ac:dyDescent="0.35">
      <c r="A470">
        <v>1438926</v>
      </c>
      <c r="B470">
        <v>367</v>
      </c>
      <c r="C470" s="1" t="s">
        <v>26</v>
      </c>
      <c r="D470" s="3">
        <v>45042.943749999999</v>
      </c>
      <c r="E470">
        <v>4581</v>
      </c>
      <c r="F470">
        <v>1</v>
      </c>
      <c r="G470" t="str">
        <f t="shared" si="37"/>
        <v>Need Improvement</v>
      </c>
      <c r="H470" s="5">
        <v>45042</v>
      </c>
      <c r="I470" s="6">
        <v>0.94374999999999998</v>
      </c>
      <c r="J470">
        <f t="shared" si="35"/>
        <v>4</v>
      </c>
      <c r="K470">
        <f t="shared" si="38"/>
        <v>22</v>
      </c>
      <c r="L470">
        <f t="shared" si="39"/>
        <v>39</v>
      </c>
      <c r="M470">
        <f t="shared" si="36"/>
        <v>1</v>
      </c>
    </row>
    <row r="471" spans="1:13" x14ac:dyDescent="0.35">
      <c r="A471">
        <v>1642131</v>
      </c>
      <c r="B471">
        <v>368</v>
      </c>
      <c r="C471" s="1" t="s">
        <v>27</v>
      </c>
      <c r="D471" s="3">
        <v>45123.013888888891</v>
      </c>
      <c r="E471">
        <v>1834</v>
      </c>
      <c r="F471">
        <v>1</v>
      </c>
      <c r="G471" t="str">
        <f t="shared" si="37"/>
        <v>Need Improvement</v>
      </c>
      <c r="H471" s="5">
        <v>45123</v>
      </c>
      <c r="I471" s="6">
        <v>1.3888888888888888E-2</v>
      </c>
      <c r="J471">
        <f t="shared" si="35"/>
        <v>7</v>
      </c>
      <c r="K471">
        <f t="shared" si="38"/>
        <v>0</v>
      </c>
      <c r="L471">
        <f t="shared" si="39"/>
        <v>20</v>
      </c>
      <c r="M471">
        <f t="shared" si="36"/>
        <v>2</v>
      </c>
    </row>
    <row r="472" spans="1:13" x14ac:dyDescent="0.35">
      <c r="A472">
        <v>906886</v>
      </c>
      <c r="B472">
        <v>373</v>
      </c>
      <c r="C472" s="1" t="s">
        <v>28</v>
      </c>
      <c r="D472" s="3">
        <v>44994.032638888886</v>
      </c>
      <c r="E472">
        <v>3331</v>
      </c>
      <c r="F472">
        <v>5</v>
      </c>
      <c r="G472" t="str">
        <f t="shared" si="37"/>
        <v>Excellent</v>
      </c>
      <c r="H472" s="5">
        <v>44994</v>
      </c>
      <c r="I472" s="6">
        <v>3.2638888888888891E-2</v>
      </c>
      <c r="J472">
        <f t="shared" si="35"/>
        <v>3</v>
      </c>
      <c r="K472">
        <f t="shared" si="38"/>
        <v>0</v>
      </c>
      <c r="L472">
        <f t="shared" si="39"/>
        <v>47</v>
      </c>
      <c r="M472">
        <f t="shared" si="36"/>
        <v>7</v>
      </c>
    </row>
    <row r="473" spans="1:13" x14ac:dyDescent="0.35">
      <c r="A473">
        <v>452684</v>
      </c>
      <c r="B473">
        <v>374</v>
      </c>
      <c r="C473" s="1" t="s">
        <v>29</v>
      </c>
      <c r="D473" s="2">
        <v>45146.081944444442</v>
      </c>
      <c r="E473">
        <v>1227</v>
      </c>
      <c r="F473">
        <v>2</v>
      </c>
      <c r="G473" t="str">
        <f t="shared" si="37"/>
        <v>Need Improvement</v>
      </c>
      <c r="H473" s="5">
        <v>45146</v>
      </c>
      <c r="I473" s="6">
        <v>8.1944444444444445E-2</v>
      </c>
      <c r="J473">
        <f t="shared" si="35"/>
        <v>8</v>
      </c>
      <c r="K473">
        <f t="shared" si="38"/>
        <v>1</v>
      </c>
      <c r="L473">
        <f t="shared" si="39"/>
        <v>58</v>
      </c>
      <c r="M473">
        <f t="shared" si="36"/>
        <v>8</v>
      </c>
    </row>
    <row r="474" spans="1:13" x14ac:dyDescent="0.35">
      <c r="A474">
        <v>1370327</v>
      </c>
      <c r="B474">
        <v>374</v>
      </c>
      <c r="C474" s="1" t="s">
        <v>26</v>
      </c>
      <c r="D474" s="3">
        <v>45278.050694444442</v>
      </c>
      <c r="E474">
        <v>1866</v>
      </c>
      <c r="F474">
        <v>5</v>
      </c>
      <c r="G474" t="str">
        <f t="shared" si="37"/>
        <v>Excellent</v>
      </c>
      <c r="H474" s="5">
        <v>45278</v>
      </c>
      <c r="I474" s="6">
        <v>5.0694444444444452E-2</v>
      </c>
      <c r="J474">
        <f t="shared" si="35"/>
        <v>12</v>
      </c>
      <c r="K474">
        <f t="shared" si="38"/>
        <v>1</v>
      </c>
      <c r="L474">
        <f t="shared" si="39"/>
        <v>13</v>
      </c>
      <c r="M474">
        <f t="shared" si="36"/>
        <v>8</v>
      </c>
    </row>
    <row r="475" spans="1:13" x14ac:dyDescent="0.35">
      <c r="A475">
        <v>552382</v>
      </c>
      <c r="B475">
        <v>375</v>
      </c>
      <c r="C475" s="1" t="s">
        <v>27</v>
      </c>
      <c r="D475" s="2">
        <v>45048.020138888889</v>
      </c>
      <c r="E475">
        <v>2240</v>
      </c>
      <c r="F475">
        <v>3</v>
      </c>
      <c r="G475" t="str">
        <f t="shared" si="37"/>
        <v>Need Improvement</v>
      </c>
      <c r="H475" s="5">
        <v>45048</v>
      </c>
      <c r="I475" s="6">
        <v>2.013888888888889E-2</v>
      </c>
      <c r="J475">
        <f t="shared" si="35"/>
        <v>5</v>
      </c>
      <c r="K475">
        <f t="shared" si="38"/>
        <v>0</v>
      </c>
      <c r="L475">
        <f t="shared" si="39"/>
        <v>29</v>
      </c>
      <c r="M475">
        <f t="shared" si="36"/>
        <v>9</v>
      </c>
    </row>
    <row r="476" spans="1:13" x14ac:dyDescent="0.35">
      <c r="A476">
        <v>718344</v>
      </c>
      <c r="B476">
        <v>375</v>
      </c>
      <c r="C476" s="1" t="s">
        <v>28</v>
      </c>
      <c r="D476" s="3">
        <v>45015.972916666666</v>
      </c>
      <c r="E476">
        <v>3227</v>
      </c>
      <c r="F476">
        <v>4</v>
      </c>
      <c r="G476" t="str">
        <f t="shared" si="37"/>
        <v>Good</v>
      </c>
      <c r="H476" s="5">
        <v>45015</v>
      </c>
      <c r="I476" s="6">
        <v>0.97291666666666676</v>
      </c>
      <c r="J476">
        <f t="shared" si="35"/>
        <v>3</v>
      </c>
      <c r="K476">
        <f t="shared" si="38"/>
        <v>23</v>
      </c>
      <c r="L476">
        <f t="shared" si="39"/>
        <v>21</v>
      </c>
      <c r="M476">
        <f t="shared" si="36"/>
        <v>9</v>
      </c>
    </row>
    <row r="477" spans="1:13" x14ac:dyDescent="0.35">
      <c r="A477">
        <v>1513475</v>
      </c>
      <c r="B477">
        <v>375</v>
      </c>
      <c r="C477" s="1" t="s">
        <v>29</v>
      </c>
      <c r="D477" s="3">
        <v>45079.034722222219</v>
      </c>
      <c r="E477">
        <v>3408</v>
      </c>
      <c r="F477">
        <v>1</v>
      </c>
      <c r="G477" t="str">
        <f t="shared" si="37"/>
        <v>Need Improvement</v>
      </c>
      <c r="H477" s="5">
        <v>45079</v>
      </c>
      <c r="I477" s="6">
        <v>3.4722222222222224E-2</v>
      </c>
      <c r="J477">
        <f t="shared" si="35"/>
        <v>6</v>
      </c>
      <c r="K477">
        <f t="shared" si="38"/>
        <v>0</v>
      </c>
      <c r="L477">
        <f t="shared" si="39"/>
        <v>50</v>
      </c>
      <c r="M477">
        <f t="shared" si="36"/>
        <v>9</v>
      </c>
    </row>
    <row r="478" spans="1:13" x14ac:dyDescent="0.35">
      <c r="A478">
        <v>401887</v>
      </c>
      <c r="B478">
        <v>376</v>
      </c>
      <c r="C478" s="1" t="s">
        <v>26</v>
      </c>
      <c r="D478" s="2">
        <v>44960.05</v>
      </c>
      <c r="E478">
        <v>2832</v>
      </c>
      <c r="F478">
        <v>3</v>
      </c>
      <c r="G478" t="str">
        <f t="shared" si="37"/>
        <v>Need Improvement</v>
      </c>
      <c r="H478" s="5">
        <v>44960</v>
      </c>
      <c r="I478" s="6">
        <v>4.9999999999999996E-2</v>
      </c>
      <c r="J478">
        <f t="shared" si="35"/>
        <v>2</v>
      </c>
      <c r="K478">
        <f t="shared" si="38"/>
        <v>1</v>
      </c>
      <c r="L478">
        <f t="shared" si="39"/>
        <v>12</v>
      </c>
      <c r="M478">
        <f t="shared" si="36"/>
        <v>10</v>
      </c>
    </row>
    <row r="479" spans="1:13" x14ac:dyDescent="0.35">
      <c r="A479">
        <v>1469052</v>
      </c>
      <c r="B479">
        <v>376</v>
      </c>
      <c r="C479" s="1" t="s">
        <v>27</v>
      </c>
      <c r="D479" s="3">
        <v>45092.978472222225</v>
      </c>
      <c r="E479">
        <v>3741</v>
      </c>
      <c r="F479">
        <v>3</v>
      </c>
      <c r="G479" t="str">
        <f t="shared" si="37"/>
        <v>Need Improvement</v>
      </c>
      <c r="H479" s="5">
        <v>45092</v>
      </c>
      <c r="I479" s="6">
        <v>0.9784722222222223</v>
      </c>
      <c r="J479">
        <f t="shared" si="35"/>
        <v>6</v>
      </c>
      <c r="K479">
        <f t="shared" si="38"/>
        <v>23</v>
      </c>
      <c r="L479">
        <f t="shared" si="39"/>
        <v>29</v>
      </c>
      <c r="M479">
        <f t="shared" si="36"/>
        <v>10</v>
      </c>
    </row>
    <row r="480" spans="1:13" x14ac:dyDescent="0.35">
      <c r="A480">
        <v>1508707</v>
      </c>
      <c r="B480">
        <v>376</v>
      </c>
      <c r="C480" s="1" t="s">
        <v>28</v>
      </c>
      <c r="D480" s="3">
        <v>44964.973611111112</v>
      </c>
      <c r="E480">
        <v>805</v>
      </c>
      <c r="F480">
        <v>4</v>
      </c>
      <c r="G480" t="str">
        <f t="shared" si="37"/>
        <v>Good</v>
      </c>
      <c r="H480" s="5">
        <v>44964</v>
      </c>
      <c r="I480" s="6">
        <v>0.97361111111111109</v>
      </c>
      <c r="J480">
        <f t="shared" si="35"/>
        <v>2</v>
      </c>
      <c r="K480">
        <f t="shared" si="38"/>
        <v>23</v>
      </c>
      <c r="L480">
        <f t="shared" si="39"/>
        <v>22</v>
      </c>
      <c r="M480">
        <f t="shared" si="36"/>
        <v>10</v>
      </c>
    </row>
    <row r="481" spans="1:13" x14ac:dyDescent="0.35">
      <c r="A481">
        <v>1677717</v>
      </c>
      <c r="B481">
        <v>376</v>
      </c>
      <c r="C481" s="1" t="s">
        <v>29</v>
      </c>
      <c r="D481" s="3">
        <v>45098.99722222222</v>
      </c>
      <c r="E481">
        <v>2549</v>
      </c>
      <c r="F481">
        <v>4</v>
      </c>
      <c r="G481" t="str">
        <f t="shared" si="37"/>
        <v>Good</v>
      </c>
      <c r="H481" s="5">
        <v>45098</v>
      </c>
      <c r="I481" s="6">
        <v>0.99722222222222223</v>
      </c>
      <c r="J481">
        <f t="shared" si="35"/>
        <v>6</v>
      </c>
      <c r="K481">
        <f t="shared" si="38"/>
        <v>23</v>
      </c>
      <c r="L481">
        <f t="shared" si="39"/>
        <v>56</v>
      </c>
      <c r="M481">
        <f t="shared" si="36"/>
        <v>10</v>
      </c>
    </row>
    <row r="482" spans="1:13" x14ac:dyDescent="0.35">
      <c r="A482">
        <v>595005</v>
      </c>
      <c r="B482">
        <v>377</v>
      </c>
      <c r="C482" s="1" t="s">
        <v>26</v>
      </c>
      <c r="D482" s="2">
        <v>45208.075694444444</v>
      </c>
      <c r="E482">
        <v>2041</v>
      </c>
      <c r="F482">
        <v>5</v>
      </c>
      <c r="G482" t="str">
        <f t="shared" si="37"/>
        <v>Excellent</v>
      </c>
      <c r="H482" s="5">
        <v>45208</v>
      </c>
      <c r="I482" s="6">
        <v>7.5694444444444439E-2</v>
      </c>
      <c r="J482">
        <f t="shared" si="35"/>
        <v>10</v>
      </c>
      <c r="K482">
        <f t="shared" si="38"/>
        <v>1</v>
      </c>
      <c r="L482">
        <f t="shared" si="39"/>
        <v>49</v>
      </c>
      <c r="M482">
        <f t="shared" si="36"/>
        <v>11</v>
      </c>
    </row>
    <row r="483" spans="1:13" x14ac:dyDescent="0.35">
      <c r="A483">
        <v>1106456</v>
      </c>
      <c r="B483">
        <v>378</v>
      </c>
      <c r="C483" s="1" t="s">
        <v>27</v>
      </c>
      <c r="D483" s="3">
        <v>45141.952777777777</v>
      </c>
      <c r="E483">
        <v>4975</v>
      </c>
      <c r="F483">
        <v>4</v>
      </c>
      <c r="G483" t="str">
        <f t="shared" si="37"/>
        <v>Good</v>
      </c>
      <c r="H483" s="5">
        <v>45141</v>
      </c>
      <c r="I483" s="6">
        <v>0.95277777777777783</v>
      </c>
      <c r="J483">
        <f t="shared" si="35"/>
        <v>8</v>
      </c>
      <c r="K483">
        <f t="shared" si="38"/>
        <v>22</v>
      </c>
      <c r="L483">
        <f t="shared" si="39"/>
        <v>52</v>
      </c>
      <c r="M483">
        <f t="shared" si="36"/>
        <v>12</v>
      </c>
    </row>
    <row r="484" spans="1:13" x14ac:dyDescent="0.35">
      <c r="A484">
        <v>1115759</v>
      </c>
      <c r="B484">
        <v>378</v>
      </c>
      <c r="C484" s="1" t="s">
        <v>28</v>
      </c>
      <c r="D484" s="3">
        <v>44967.004166666666</v>
      </c>
      <c r="E484">
        <v>2221</v>
      </c>
      <c r="F484">
        <v>3</v>
      </c>
      <c r="G484" t="str">
        <f t="shared" si="37"/>
        <v>Need Improvement</v>
      </c>
      <c r="H484" s="5">
        <v>44967</v>
      </c>
      <c r="I484" s="6">
        <v>4.1666666666666666E-3</v>
      </c>
      <c r="J484">
        <f t="shared" si="35"/>
        <v>2</v>
      </c>
      <c r="K484">
        <f t="shared" si="38"/>
        <v>0</v>
      </c>
      <c r="L484">
        <f t="shared" si="39"/>
        <v>6</v>
      </c>
      <c r="M484">
        <f t="shared" si="36"/>
        <v>12</v>
      </c>
    </row>
    <row r="485" spans="1:13" x14ac:dyDescent="0.35">
      <c r="A485">
        <v>1493135</v>
      </c>
      <c r="B485">
        <v>378</v>
      </c>
      <c r="C485" s="1" t="s">
        <v>29</v>
      </c>
      <c r="D485" s="3">
        <v>45146.972222222219</v>
      </c>
      <c r="E485">
        <v>4250</v>
      </c>
      <c r="F485">
        <v>3</v>
      </c>
      <c r="G485" t="str">
        <f t="shared" si="37"/>
        <v>Need Improvement</v>
      </c>
      <c r="H485" s="5">
        <v>45146</v>
      </c>
      <c r="I485" s="6">
        <v>0.97222222222222221</v>
      </c>
      <c r="J485">
        <f t="shared" si="35"/>
        <v>8</v>
      </c>
      <c r="K485">
        <f t="shared" si="38"/>
        <v>23</v>
      </c>
      <c r="L485">
        <f t="shared" si="39"/>
        <v>20</v>
      </c>
      <c r="M485">
        <f t="shared" si="36"/>
        <v>12</v>
      </c>
    </row>
    <row r="486" spans="1:13" x14ac:dyDescent="0.35">
      <c r="A486">
        <v>1244097</v>
      </c>
      <c r="B486">
        <v>380</v>
      </c>
      <c r="C486" s="1" t="s">
        <v>26</v>
      </c>
      <c r="D486" s="3">
        <v>45035.015277777777</v>
      </c>
      <c r="E486">
        <v>3020</v>
      </c>
      <c r="F486">
        <v>2</v>
      </c>
      <c r="G486" t="str">
        <f t="shared" si="37"/>
        <v>Need Improvement</v>
      </c>
      <c r="H486" s="5">
        <v>45035</v>
      </c>
      <c r="I486" s="6">
        <v>1.5277777777777777E-2</v>
      </c>
      <c r="J486">
        <f t="shared" si="35"/>
        <v>4</v>
      </c>
      <c r="K486">
        <f t="shared" si="38"/>
        <v>0</v>
      </c>
      <c r="L486">
        <f t="shared" si="39"/>
        <v>22</v>
      </c>
      <c r="M486">
        <f t="shared" si="36"/>
        <v>14</v>
      </c>
    </row>
    <row r="487" spans="1:13" x14ac:dyDescent="0.35">
      <c r="A487">
        <v>56703</v>
      </c>
      <c r="B487">
        <v>381</v>
      </c>
      <c r="C487" s="1" t="s">
        <v>27</v>
      </c>
      <c r="D487" s="2">
        <v>45204.015277777777</v>
      </c>
      <c r="E487">
        <v>3623</v>
      </c>
      <c r="F487">
        <v>3</v>
      </c>
      <c r="G487" t="str">
        <f t="shared" si="37"/>
        <v>Need Improvement</v>
      </c>
      <c r="H487" s="5">
        <v>45204</v>
      </c>
      <c r="I487" s="6">
        <v>1.5277777777777777E-2</v>
      </c>
      <c r="J487">
        <f t="shared" si="35"/>
        <v>10</v>
      </c>
      <c r="K487">
        <f t="shared" si="38"/>
        <v>0</v>
      </c>
      <c r="L487">
        <f t="shared" si="39"/>
        <v>22</v>
      </c>
      <c r="M487">
        <f t="shared" si="36"/>
        <v>15</v>
      </c>
    </row>
    <row r="488" spans="1:13" x14ac:dyDescent="0.35">
      <c r="A488">
        <v>300907</v>
      </c>
      <c r="B488">
        <v>383</v>
      </c>
      <c r="C488" s="1" t="s">
        <v>28</v>
      </c>
      <c r="D488" s="2">
        <v>45242.958333333336</v>
      </c>
      <c r="E488">
        <v>4502</v>
      </c>
      <c r="F488">
        <v>3</v>
      </c>
      <c r="G488" t="str">
        <f t="shared" si="37"/>
        <v>Need Improvement</v>
      </c>
      <c r="H488" s="5">
        <v>45242</v>
      </c>
      <c r="I488" s="6">
        <v>0.95833333333333337</v>
      </c>
      <c r="J488">
        <f t="shared" si="35"/>
        <v>11</v>
      </c>
      <c r="K488">
        <f t="shared" si="38"/>
        <v>23</v>
      </c>
      <c r="L488">
        <f t="shared" si="39"/>
        <v>0</v>
      </c>
      <c r="M488">
        <f t="shared" si="36"/>
        <v>17</v>
      </c>
    </row>
    <row r="489" spans="1:13" x14ac:dyDescent="0.35">
      <c r="A489">
        <v>1642677</v>
      </c>
      <c r="B489">
        <v>387</v>
      </c>
      <c r="C489" s="1" t="s">
        <v>29</v>
      </c>
      <c r="D489" s="3">
        <v>44961.965277777781</v>
      </c>
      <c r="E489">
        <v>2927</v>
      </c>
      <c r="F489">
        <v>3</v>
      </c>
      <c r="G489" t="str">
        <f t="shared" si="37"/>
        <v>Need Improvement</v>
      </c>
      <c r="H489" s="5">
        <v>44961</v>
      </c>
      <c r="I489" s="6">
        <v>0.96527777777777779</v>
      </c>
      <c r="J489">
        <f t="shared" si="35"/>
        <v>2</v>
      </c>
      <c r="K489">
        <f t="shared" si="38"/>
        <v>23</v>
      </c>
      <c r="L489">
        <f t="shared" si="39"/>
        <v>10</v>
      </c>
      <c r="M489">
        <f t="shared" si="36"/>
        <v>21</v>
      </c>
    </row>
    <row r="490" spans="1:13" x14ac:dyDescent="0.35">
      <c r="A490">
        <v>639027</v>
      </c>
      <c r="B490">
        <v>390</v>
      </c>
      <c r="C490" s="1" t="s">
        <v>26</v>
      </c>
      <c r="D490" s="2">
        <v>45131.989583333336</v>
      </c>
      <c r="E490">
        <v>3901</v>
      </c>
      <c r="F490">
        <v>4</v>
      </c>
      <c r="G490" t="str">
        <f t="shared" si="37"/>
        <v>Good</v>
      </c>
      <c r="H490" s="5">
        <v>45131</v>
      </c>
      <c r="I490" s="6">
        <v>0.98958333333333337</v>
      </c>
      <c r="J490">
        <f t="shared" si="35"/>
        <v>7</v>
      </c>
      <c r="K490">
        <f t="shared" si="38"/>
        <v>23</v>
      </c>
      <c r="L490">
        <f t="shared" si="39"/>
        <v>45</v>
      </c>
      <c r="M490">
        <f t="shared" si="36"/>
        <v>24</v>
      </c>
    </row>
    <row r="491" spans="1:13" x14ac:dyDescent="0.35">
      <c r="A491">
        <v>1310379</v>
      </c>
      <c r="B491">
        <v>390</v>
      </c>
      <c r="C491" s="1" t="s">
        <v>27</v>
      </c>
      <c r="D491" s="3">
        <v>44980.030555555553</v>
      </c>
      <c r="E491">
        <v>4903</v>
      </c>
      <c r="F491">
        <v>2</v>
      </c>
      <c r="G491" t="str">
        <f t="shared" si="37"/>
        <v>Need Improvement</v>
      </c>
      <c r="H491" s="5">
        <v>44980</v>
      </c>
      <c r="I491" s="6">
        <v>3.0555555555555555E-2</v>
      </c>
      <c r="J491">
        <f t="shared" si="35"/>
        <v>2</v>
      </c>
      <c r="K491">
        <f t="shared" si="38"/>
        <v>0</v>
      </c>
      <c r="L491">
        <f t="shared" si="39"/>
        <v>44</v>
      </c>
      <c r="M491">
        <f t="shared" si="36"/>
        <v>24</v>
      </c>
    </row>
    <row r="492" spans="1:13" x14ac:dyDescent="0.35">
      <c r="A492">
        <v>53899</v>
      </c>
      <c r="B492">
        <v>392</v>
      </c>
      <c r="C492" s="1" t="s">
        <v>28</v>
      </c>
      <c r="D492" s="2">
        <v>45192.036805555559</v>
      </c>
      <c r="E492">
        <v>1996</v>
      </c>
      <c r="F492">
        <v>3</v>
      </c>
      <c r="G492" t="str">
        <f t="shared" si="37"/>
        <v>Need Improvement</v>
      </c>
      <c r="H492" s="5">
        <v>45192</v>
      </c>
      <c r="I492" s="6">
        <v>3.6805555555555557E-2</v>
      </c>
      <c r="J492">
        <f t="shared" si="35"/>
        <v>9</v>
      </c>
      <c r="K492">
        <f t="shared" si="38"/>
        <v>0</v>
      </c>
      <c r="L492">
        <f t="shared" si="39"/>
        <v>53</v>
      </c>
      <c r="M492">
        <f t="shared" si="36"/>
        <v>26</v>
      </c>
    </row>
    <row r="493" spans="1:13" x14ac:dyDescent="0.35">
      <c r="A493">
        <v>146599</v>
      </c>
      <c r="B493">
        <v>393</v>
      </c>
      <c r="C493" s="1" t="s">
        <v>29</v>
      </c>
      <c r="D493" s="2">
        <v>45061.088194444441</v>
      </c>
      <c r="E493">
        <v>2095</v>
      </c>
      <c r="F493">
        <v>2</v>
      </c>
      <c r="G493" t="str">
        <f t="shared" si="37"/>
        <v>Need Improvement</v>
      </c>
      <c r="H493" s="5">
        <v>45061</v>
      </c>
      <c r="I493" s="6">
        <v>8.819444444444445E-2</v>
      </c>
      <c r="J493">
        <f t="shared" si="35"/>
        <v>5</v>
      </c>
      <c r="K493">
        <f t="shared" si="38"/>
        <v>2</v>
      </c>
      <c r="L493">
        <f t="shared" si="39"/>
        <v>7</v>
      </c>
      <c r="M493">
        <f t="shared" si="36"/>
        <v>27</v>
      </c>
    </row>
    <row r="494" spans="1:13" x14ac:dyDescent="0.35">
      <c r="A494">
        <v>352076</v>
      </c>
      <c r="B494">
        <v>393</v>
      </c>
      <c r="C494" s="1" t="s">
        <v>26</v>
      </c>
      <c r="D494" s="2">
        <v>45011.99722222222</v>
      </c>
      <c r="E494">
        <v>810</v>
      </c>
      <c r="F494">
        <v>1</v>
      </c>
      <c r="G494" t="str">
        <f t="shared" si="37"/>
        <v>Need Improvement</v>
      </c>
      <c r="H494" s="5">
        <v>45011</v>
      </c>
      <c r="I494" s="6">
        <v>0.99722222222222223</v>
      </c>
      <c r="J494">
        <f t="shared" si="35"/>
        <v>3</v>
      </c>
      <c r="K494">
        <f t="shared" si="38"/>
        <v>23</v>
      </c>
      <c r="L494">
        <f t="shared" si="39"/>
        <v>56</v>
      </c>
      <c r="M494">
        <f t="shared" si="36"/>
        <v>27</v>
      </c>
    </row>
    <row r="495" spans="1:13" x14ac:dyDescent="0.35">
      <c r="A495">
        <v>894762</v>
      </c>
      <c r="B495">
        <v>393</v>
      </c>
      <c r="C495" s="1" t="s">
        <v>27</v>
      </c>
      <c r="D495" s="3">
        <v>45141.027777777781</v>
      </c>
      <c r="E495">
        <v>4659</v>
      </c>
      <c r="F495">
        <v>5</v>
      </c>
      <c r="G495" t="str">
        <f t="shared" si="37"/>
        <v>Excellent</v>
      </c>
      <c r="H495" s="5">
        <v>45141</v>
      </c>
      <c r="I495" s="6">
        <v>2.7777777777777776E-2</v>
      </c>
      <c r="J495">
        <f t="shared" si="35"/>
        <v>8</v>
      </c>
      <c r="K495">
        <f t="shared" si="38"/>
        <v>0</v>
      </c>
      <c r="L495">
        <f t="shared" si="39"/>
        <v>40</v>
      </c>
      <c r="M495">
        <f t="shared" si="36"/>
        <v>27</v>
      </c>
    </row>
    <row r="496" spans="1:13" x14ac:dyDescent="0.35">
      <c r="A496">
        <v>1164686</v>
      </c>
      <c r="B496">
        <v>393</v>
      </c>
      <c r="C496" s="1" t="s">
        <v>28</v>
      </c>
      <c r="D496" s="3">
        <v>45289.06527777778</v>
      </c>
      <c r="E496">
        <v>3076</v>
      </c>
      <c r="F496">
        <v>4</v>
      </c>
      <c r="G496" t="str">
        <f t="shared" si="37"/>
        <v>Good</v>
      </c>
      <c r="H496" s="5">
        <v>45289</v>
      </c>
      <c r="I496" s="6">
        <v>6.5277777777777782E-2</v>
      </c>
      <c r="J496">
        <f t="shared" si="35"/>
        <v>12</v>
      </c>
      <c r="K496">
        <f t="shared" si="38"/>
        <v>1</v>
      </c>
      <c r="L496">
        <f t="shared" si="39"/>
        <v>34</v>
      </c>
      <c r="M496">
        <f t="shared" si="36"/>
        <v>27</v>
      </c>
    </row>
    <row r="497" spans="1:13" x14ac:dyDescent="0.35">
      <c r="A497">
        <v>1551563</v>
      </c>
      <c r="B497">
        <v>394</v>
      </c>
      <c r="C497" s="1" t="s">
        <v>29</v>
      </c>
      <c r="D497" s="3">
        <v>45267.068749999999</v>
      </c>
      <c r="E497">
        <v>1203</v>
      </c>
      <c r="F497">
        <v>3</v>
      </c>
      <c r="G497" t="str">
        <f t="shared" si="37"/>
        <v>Need Improvement</v>
      </c>
      <c r="H497" s="5">
        <v>45267</v>
      </c>
      <c r="I497" s="6">
        <v>6.8749999999999992E-2</v>
      </c>
      <c r="J497">
        <f t="shared" si="35"/>
        <v>12</v>
      </c>
      <c r="K497">
        <f t="shared" si="38"/>
        <v>1</v>
      </c>
      <c r="L497">
        <f t="shared" si="39"/>
        <v>39</v>
      </c>
      <c r="M497">
        <f t="shared" si="36"/>
        <v>28</v>
      </c>
    </row>
    <row r="498" spans="1:13" x14ac:dyDescent="0.35">
      <c r="A498">
        <v>556001</v>
      </c>
      <c r="B498">
        <v>395</v>
      </c>
      <c r="C498" s="1" t="s">
        <v>26</v>
      </c>
      <c r="D498" s="2">
        <v>44954.012499999997</v>
      </c>
      <c r="E498">
        <v>1143</v>
      </c>
      <c r="F498">
        <v>2</v>
      </c>
      <c r="G498" t="str">
        <f t="shared" si="37"/>
        <v>Need Improvement</v>
      </c>
      <c r="H498" s="5">
        <v>44954</v>
      </c>
      <c r="I498" s="6">
        <v>1.2499999999999999E-2</v>
      </c>
      <c r="J498">
        <f t="shared" si="35"/>
        <v>1</v>
      </c>
      <c r="K498">
        <f t="shared" si="38"/>
        <v>0</v>
      </c>
      <c r="L498">
        <f t="shared" si="39"/>
        <v>18</v>
      </c>
      <c r="M498">
        <f t="shared" si="36"/>
        <v>29</v>
      </c>
    </row>
    <row r="499" spans="1:13" x14ac:dyDescent="0.35">
      <c r="A499">
        <v>265772</v>
      </c>
      <c r="B499">
        <v>396</v>
      </c>
      <c r="C499" s="1" t="s">
        <v>27</v>
      </c>
      <c r="D499" s="2">
        <v>45271.036111111112</v>
      </c>
      <c r="E499">
        <v>3498</v>
      </c>
      <c r="F499">
        <v>1</v>
      </c>
      <c r="G499" t="str">
        <f t="shared" si="37"/>
        <v>Need Improvement</v>
      </c>
      <c r="H499" s="5">
        <v>45271</v>
      </c>
      <c r="I499" s="6">
        <v>3.6111111111111115E-2</v>
      </c>
      <c r="J499">
        <f t="shared" si="35"/>
        <v>12</v>
      </c>
      <c r="K499">
        <f t="shared" si="38"/>
        <v>0</v>
      </c>
      <c r="L499">
        <f t="shared" si="39"/>
        <v>52</v>
      </c>
      <c r="M499">
        <f t="shared" si="36"/>
        <v>30</v>
      </c>
    </row>
    <row r="500" spans="1:13" x14ac:dyDescent="0.35">
      <c r="A500">
        <v>477068</v>
      </c>
      <c r="B500">
        <v>396</v>
      </c>
      <c r="C500" s="1" t="s">
        <v>28</v>
      </c>
      <c r="D500" s="2">
        <v>45188.05</v>
      </c>
      <c r="E500">
        <v>3011</v>
      </c>
      <c r="F500">
        <v>5</v>
      </c>
      <c r="G500" t="str">
        <f t="shared" si="37"/>
        <v>Excellent</v>
      </c>
      <c r="H500" s="5">
        <v>45188</v>
      </c>
      <c r="I500" s="6">
        <v>4.9999999999999996E-2</v>
      </c>
      <c r="J500">
        <f t="shared" si="35"/>
        <v>9</v>
      </c>
      <c r="K500">
        <f t="shared" si="38"/>
        <v>1</v>
      </c>
      <c r="L500">
        <f t="shared" si="39"/>
        <v>12</v>
      </c>
      <c r="M500">
        <f t="shared" si="36"/>
        <v>30</v>
      </c>
    </row>
    <row r="501" spans="1:13" x14ac:dyDescent="0.35">
      <c r="A501">
        <v>611265</v>
      </c>
      <c r="B501">
        <v>396</v>
      </c>
      <c r="C501" s="1" t="s">
        <v>29</v>
      </c>
      <c r="D501" s="2">
        <v>45211.004166666666</v>
      </c>
      <c r="E501">
        <v>1323</v>
      </c>
      <c r="F501">
        <v>4</v>
      </c>
      <c r="G501" t="str">
        <f t="shared" si="37"/>
        <v>Good</v>
      </c>
      <c r="H501" s="5">
        <v>45211</v>
      </c>
      <c r="I501" s="6">
        <v>4.1666666666666666E-3</v>
      </c>
      <c r="J501">
        <f t="shared" si="35"/>
        <v>10</v>
      </c>
      <c r="K501">
        <f t="shared" si="38"/>
        <v>0</v>
      </c>
      <c r="L501">
        <f t="shared" si="39"/>
        <v>6</v>
      </c>
      <c r="M501">
        <f t="shared" si="36"/>
        <v>30</v>
      </c>
    </row>
    <row r="502" spans="1:13" x14ac:dyDescent="0.35">
      <c r="A502">
        <v>485583</v>
      </c>
      <c r="B502">
        <v>399</v>
      </c>
      <c r="C502" s="1" t="s">
        <v>26</v>
      </c>
      <c r="D502" s="2">
        <v>45000.064583333333</v>
      </c>
      <c r="E502">
        <v>1945</v>
      </c>
      <c r="F502">
        <v>5</v>
      </c>
      <c r="G502" t="str">
        <f t="shared" si="37"/>
        <v>Excellent</v>
      </c>
      <c r="H502" s="5">
        <v>45000</v>
      </c>
      <c r="I502" s="6">
        <v>6.458333333333334E-2</v>
      </c>
      <c r="J502">
        <f t="shared" si="35"/>
        <v>3</v>
      </c>
      <c r="K502">
        <f t="shared" si="38"/>
        <v>1</v>
      </c>
      <c r="L502">
        <f t="shared" si="39"/>
        <v>33</v>
      </c>
      <c r="M502">
        <f t="shared" si="36"/>
        <v>2</v>
      </c>
    </row>
    <row r="503" spans="1:13" x14ac:dyDescent="0.35">
      <c r="A503">
        <v>1325889</v>
      </c>
      <c r="B503">
        <v>399</v>
      </c>
      <c r="C503" s="1" t="s">
        <v>27</v>
      </c>
      <c r="D503" s="3">
        <v>45110.027777777781</v>
      </c>
      <c r="E503">
        <v>2234</v>
      </c>
      <c r="F503">
        <v>5</v>
      </c>
      <c r="G503" t="str">
        <f t="shared" si="37"/>
        <v>Excellent</v>
      </c>
      <c r="H503" s="5">
        <v>45110</v>
      </c>
      <c r="I503" s="6">
        <v>2.7777777777777776E-2</v>
      </c>
      <c r="J503">
        <f t="shared" si="35"/>
        <v>7</v>
      </c>
      <c r="K503">
        <f t="shared" si="38"/>
        <v>0</v>
      </c>
      <c r="L503">
        <f t="shared" si="39"/>
        <v>40</v>
      </c>
      <c r="M503">
        <f t="shared" si="36"/>
        <v>2</v>
      </c>
    </row>
    <row r="504" spans="1:13" x14ac:dyDescent="0.35">
      <c r="A504">
        <v>1630634</v>
      </c>
      <c r="B504">
        <v>400</v>
      </c>
      <c r="C504" s="1" t="s">
        <v>28</v>
      </c>
      <c r="D504" s="3">
        <v>44995.044444444444</v>
      </c>
      <c r="E504">
        <v>4951</v>
      </c>
      <c r="F504">
        <v>3</v>
      </c>
      <c r="G504" t="str">
        <f t="shared" si="37"/>
        <v>Need Improvement</v>
      </c>
      <c r="H504" s="5">
        <v>44995</v>
      </c>
      <c r="I504" s="6">
        <v>4.4444444444444446E-2</v>
      </c>
      <c r="J504">
        <f t="shared" si="35"/>
        <v>3</v>
      </c>
      <c r="K504">
        <f t="shared" si="38"/>
        <v>1</v>
      </c>
      <c r="L504">
        <f t="shared" si="39"/>
        <v>4</v>
      </c>
      <c r="M504">
        <f t="shared" si="36"/>
        <v>3</v>
      </c>
    </row>
    <row r="505" spans="1:13" x14ac:dyDescent="0.35">
      <c r="A505">
        <v>237369</v>
      </c>
      <c r="B505">
        <v>401</v>
      </c>
      <c r="C505" s="1" t="s">
        <v>29</v>
      </c>
      <c r="D505" s="2">
        <v>45056.015972222223</v>
      </c>
      <c r="E505">
        <v>4391</v>
      </c>
      <c r="F505">
        <v>4</v>
      </c>
      <c r="G505" t="str">
        <f t="shared" si="37"/>
        <v>Good</v>
      </c>
      <c r="H505" s="5">
        <v>45056</v>
      </c>
      <c r="I505" s="6">
        <v>1.5972222222222224E-2</v>
      </c>
      <c r="J505">
        <f t="shared" si="35"/>
        <v>5</v>
      </c>
      <c r="K505">
        <f t="shared" si="38"/>
        <v>0</v>
      </c>
      <c r="L505">
        <f t="shared" si="39"/>
        <v>23</v>
      </c>
      <c r="M505">
        <f t="shared" si="36"/>
        <v>4</v>
      </c>
    </row>
    <row r="506" spans="1:13" x14ac:dyDescent="0.35">
      <c r="A506">
        <v>1244841</v>
      </c>
      <c r="B506">
        <v>402</v>
      </c>
      <c r="C506" s="1" t="s">
        <v>26</v>
      </c>
      <c r="D506" s="3">
        <v>45238.033333333333</v>
      </c>
      <c r="E506">
        <v>1857</v>
      </c>
      <c r="F506">
        <v>4</v>
      </c>
      <c r="G506" t="str">
        <f t="shared" si="37"/>
        <v>Good</v>
      </c>
      <c r="H506" s="5">
        <v>45238</v>
      </c>
      <c r="I506" s="6">
        <v>3.3333333333333333E-2</v>
      </c>
      <c r="J506">
        <f t="shared" si="35"/>
        <v>11</v>
      </c>
      <c r="K506">
        <f t="shared" si="38"/>
        <v>0</v>
      </c>
      <c r="L506">
        <f t="shared" si="39"/>
        <v>48</v>
      </c>
      <c r="M506">
        <f t="shared" si="36"/>
        <v>5</v>
      </c>
    </row>
    <row r="507" spans="1:13" x14ac:dyDescent="0.35">
      <c r="A507">
        <v>487191</v>
      </c>
      <c r="B507">
        <v>404</v>
      </c>
      <c r="C507" s="1" t="s">
        <v>27</v>
      </c>
      <c r="D507" s="2">
        <v>44964.040277777778</v>
      </c>
      <c r="E507">
        <v>1596</v>
      </c>
      <c r="F507">
        <v>1</v>
      </c>
      <c r="G507" t="str">
        <f t="shared" si="37"/>
        <v>Need Improvement</v>
      </c>
      <c r="H507" s="5">
        <v>44964</v>
      </c>
      <c r="I507" s="6">
        <v>4.027777777777778E-2</v>
      </c>
      <c r="J507">
        <f t="shared" si="35"/>
        <v>2</v>
      </c>
      <c r="K507">
        <f t="shared" si="38"/>
        <v>0</v>
      </c>
      <c r="L507">
        <f t="shared" si="39"/>
        <v>58</v>
      </c>
      <c r="M507">
        <f t="shared" si="36"/>
        <v>7</v>
      </c>
    </row>
    <row r="508" spans="1:13" x14ac:dyDescent="0.35">
      <c r="A508">
        <v>16847</v>
      </c>
      <c r="B508">
        <v>406</v>
      </c>
      <c r="C508" s="1" t="s">
        <v>28</v>
      </c>
      <c r="D508" s="2">
        <v>45238.011805555558</v>
      </c>
      <c r="E508">
        <v>2136</v>
      </c>
      <c r="F508">
        <v>3</v>
      </c>
      <c r="G508" t="str">
        <f t="shared" si="37"/>
        <v>Need Improvement</v>
      </c>
      <c r="H508" s="5">
        <v>45238</v>
      </c>
      <c r="I508" s="6">
        <v>1.1805555555555555E-2</v>
      </c>
      <c r="J508">
        <f t="shared" si="35"/>
        <v>11</v>
      </c>
      <c r="K508">
        <f t="shared" si="38"/>
        <v>0</v>
      </c>
      <c r="L508">
        <f t="shared" si="39"/>
        <v>17</v>
      </c>
      <c r="M508">
        <f t="shared" si="36"/>
        <v>9</v>
      </c>
    </row>
    <row r="509" spans="1:13" x14ac:dyDescent="0.35">
      <c r="A509">
        <v>968730</v>
      </c>
      <c r="B509">
        <v>407</v>
      </c>
      <c r="C509" s="1" t="s">
        <v>29</v>
      </c>
      <c r="D509" s="3">
        <v>45070.037499999999</v>
      </c>
      <c r="E509">
        <v>3037</v>
      </c>
      <c r="F509">
        <v>5</v>
      </c>
      <c r="G509" t="str">
        <f t="shared" si="37"/>
        <v>Excellent</v>
      </c>
      <c r="H509" s="5">
        <v>45070</v>
      </c>
      <c r="I509" s="6">
        <v>3.7499999999999999E-2</v>
      </c>
      <c r="J509">
        <f t="shared" si="35"/>
        <v>5</v>
      </c>
      <c r="K509">
        <f t="shared" si="38"/>
        <v>0</v>
      </c>
      <c r="L509">
        <f t="shared" si="39"/>
        <v>54</v>
      </c>
      <c r="M509">
        <f t="shared" si="36"/>
        <v>10</v>
      </c>
    </row>
    <row r="510" spans="1:13" x14ac:dyDescent="0.35">
      <c r="A510">
        <v>396721</v>
      </c>
      <c r="B510">
        <v>410</v>
      </c>
      <c r="C510" s="1" t="s">
        <v>26</v>
      </c>
      <c r="D510" s="2">
        <v>45192.947916666664</v>
      </c>
      <c r="E510">
        <v>3630</v>
      </c>
      <c r="F510">
        <v>4</v>
      </c>
      <c r="G510" t="str">
        <f t="shared" si="37"/>
        <v>Good</v>
      </c>
      <c r="H510" s="5">
        <v>45192</v>
      </c>
      <c r="I510" s="6">
        <v>0.94791666666666663</v>
      </c>
      <c r="J510">
        <f t="shared" si="35"/>
        <v>9</v>
      </c>
      <c r="K510">
        <f t="shared" si="38"/>
        <v>22</v>
      </c>
      <c r="L510">
        <f t="shared" si="39"/>
        <v>45</v>
      </c>
      <c r="M510">
        <f t="shared" si="36"/>
        <v>13</v>
      </c>
    </row>
    <row r="511" spans="1:13" x14ac:dyDescent="0.35">
      <c r="A511">
        <v>735675</v>
      </c>
      <c r="B511">
        <v>412</v>
      </c>
      <c r="C511" s="1" t="s">
        <v>27</v>
      </c>
      <c r="D511" s="3">
        <v>45251.052777777775</v>
      </c>
      <c r="E511">
        <v>4420</v>
      </c>
      <c r="F511">
        <v>4</v>
      </c>
      <c r="G511" t="str">
        <f t="shared" si="37"/>
        <v>Good</v>
      </c>
      <c r="H511" s="5">
        <v>45251</v>
      </c>
      <c r="I511" s="6">
        <v>5.2777777777777778E-2</v>
      </c>
      <c r="J511">
        <f t="shared" si="35"/>
        <v>11</v>
      </c>
      <c r="K511">
        <f t="shared" si="38"/>
        <v>1</v>
      </c>
      <c r="L511">
        <f t="shared" si="39"/>
        <v>16</v>
      </c>
      <c r="M511">
        <f t="shared" si="36"/>
        <v>15</v>
      </c>
    </row>
    <row r="512" spans="1:13" x14ac:dyDescent="0.35">
      <c r="A512">
        <v>677135</v>
      </c>
      <c r="B512">
        <v>413</v>
      </c>
      <c r="C512" s="1" t="s">
        <v>28</v>
      </c>
      <c r="D512" s="3">
        <v>45049.011805555558</v>
      </c>
      <c r="E512">
        <v>3887</v>
      </c>
      <c r="F512">
        <v>5</v>
      </c>
      <c r="G512" t="str">
        <f t="shared" si="37"/>
        <v>Excellent</v>
      </c>
      <c r="H512" s="5">
        <v>45049</v>
      </c>
      <c r="I512" s="6">
        <v>1.1805555555555555E-2</v>
      </c>
      <c r="J512">
        <f t="shared" si="35"/>
        <v>5</v>
      </c>
      <c r="K512">
        <f t="shared" si="38"/>
        <v>0</v>
      </c>
      <c r="L512">
        <f t="shared" si="39"/>
        <v>17</v>
      </c>
      <c r="M512">
        <f t="shared" si="36"/>
        <v>16</v>
      </c>
    </row>
    <row r="513" spans="1:13" x14ac:dyDescent="0.35">
      <c r="A513">
        <v>1244975</v>
      </c>
      <c r="B513">
        <v>413</v>
      </c>
      <c r="C513" s="1" t="s">
        <v>29</v>
      </c>
      <c r="D513" s="3">
        <v>45218.089583333334</v>
      </c>
      <c r="E513">
        <v>4993</v>
      </c>
      <c r="F513">
        <v>1</v>
      </c>
      <c r="G513" t="str">
        <f t="shared" si="37"/>
        <v>Need Improvement</v>
      </c>
      <c r="H513" s="5">
        <v>45218</v>
      </c>
      <c r="I513" s="6">
        <v>8.9583333333333334E-2</v>
      </c>
      <c r="J513">
        <f t="shared" si="35"/>
        <v>10</v>
      </c>
      <c r="K513">
        <f t="shared" si="38"/>
        <v>2</v>
      </c>
      <c r="L513">
        <f t="shared" si="39"/>
        <v>9</v>
      </c>
      <c r="M513">
        <f t="shared" si="36"/>
        <v>16</v>
      </c>
    </row>
    <row r="514" spans="1:13" x14ac:dyDescent="0.35">
      <c r="A514">
        <v>1278929</v>
      </c>
      <c r="B514">
        <v>413</v>
      </c>
      <c r="C514" s="1" t="s">
        <v>26</v>
      </c>
      <c r="D514" s="3">
        <v>45032.976388888892</v>
      </c>
      <c r="E514">
        <v>3965</v>
      </c>
      <c r="F514">
        <v>2</v>
      </c>
      <c r="G514" t="str">
        <f t="shared" si="37"/>
        <v>Need Improvement</v>
      </c>
      <c r="H514" s="5">
        <v>45032</v>
      </c>
      <c r="I514" s="6">
        <v>0.97638888888888886</v>
      </c>
      <c r="J514">
        <f t="shared" ref="J514:J577" si="40">MONTH(H514)</f>
        <v>4</v>
      </c>
      <c r="K514">
        <f t="shared" si="38"/>
        <v>23</v>
      </c>
      <c r="L514">
        <f t="shared" si="39"/>
        <v>26</v>
      </c>
      <c r="M514">
        <f t="shared" ref="M514:M577" si="41">DAY(B514)</f>
        <v>16</v>
      </c>
    </row>
    <row r="515" spans="1:13" x14ac:dyDescent="0.35">
      <c r="A515">
        <v>251865</v>
      </c>
      <c r="B515">
        <v>414</v>
      </c>
      <c r="C515" s="1" t="s">
        <v>27</v>
      </c>
      <c r="D515" s="2">
        <v>45267.962500000001</v>
      </c>
      <c r="E515">
        <v>3565</v>
      </c>
      <c r="F515">
        <v>2</v>
      </c>
      <c r="G515" t="str">
        <f t="shared" ref="G515:G578" si="42">IF(F515=5,"Excellent",IF(F515=4,"Good","Need Improvement"))</f>
        <v>Need Improvement</v>
      </c>
      <c r="H515" s="5">
        <v>45267</v>
      </c>
      <c r="I515" s="6">
        <v>0.96250000000000002</v>
      </c>
      <c r="J515">
        <f t="shared" si="40"/>
        <v>12</v>
      </c>
      <c r="K515">
        <f t="shared" ref="K515:K578" si="43">HOUR(I515)</f>
        <v>23</v>
      </c>
      <c r="L515">
        <f t="shared" ref="L515:L578" si="44">MINUTE(I515)</f>
        <v>6</v>
      </c>
      <c r="M515">
        <f t="shared" si="41"/>
        <v>17</v>
      </c>
    </row>
    <row r="516" spans="1:13" x14ac:dyDescent="0.35">
      <c r="A516">
        <v>1276372</v>
      </c>
      <c r="B516">
        <v>414</v>
      </c>
      <c r="C516" s="1" t="s">
        <v>28</v>
      </c>
      <c r="D516" s="3">
        <v>44988.036805555559</v>
      </c>
      <c r="E516">
        <v>4140</v>
      </c>
      <c r="F516">
        <v>4</v>
      </c>
      <c r="G516" t="str">
        <f t="shared" si="42"/>
        <v>Good</v>
      </c>
      <c r="H516" s="5">
        <v>44988</v>
      </c>
      <c r="I516" s="6">
        <v>3.6805555555555557E-2</v>
      </c>
      <c r="J516">
        <f t="shared" si="40"/>
        <v>3</v>
      </c>
      <c r="K516">
        <f t="shared" si="43"/>
        <v>0</v>
      </c>
      <c r="L516">
        <f t="shared" si="44"/>
        <v>53</v>
      </c>
      <c r="M516">
        <f t="shared" si="41"/>
        <v>17</v>
      </c>
    </row>
    <row r="517" spans="1:13" x14ac:dyDescent="0.35">
      <c r="A517">
        <v>1368464</v>
      </c>
      <c r="B517">
        <v>414</v>
      </c>
      <c r="C517" s="1" t="s">
        <v>29</v>
      </c>
      <c r="D517" s="3">
        <v>45252.036111111112</v>
      </c>
      <c r="E517">
        <v>540</v>
      </c>
      <c r="F517">
        <v>4</v>
      </c>
      <c r="G517" t="str">
        <f t="shared" si="42"/>
        <v>Good</v>
      </c>
      <c r="H517" s="5">
        <v>45252</v>
      </c>
      <c r="I517" s="6">
        <v>3.6111111111111115E-2</v>
      </c>
      <c r="J517">
        <f t="shared" si="40"/>
        <v>11</v>
      </c>
      <c r="K517">
        <f t="shared" si="43"/>
        <v>0</v>
      </c>
      <c r="L517">
        <f t="shared" si="44"/>
        <v>52</v>
      </c>
      <c r="M517">
        <f t="shared" si="41"/>
        <v>17</v>
      </c>
    </row>
    <row r="518" spans="1:13" x14ac:dyDescent="0.35">
      <c r="A518">
        <v>288186</v>
      </c>
      <c r="B518">
        <v>415</v>
      </c>
      <c r="C518" s="1" t="s">
        <v>26</v>
      </c>
      <c r="D518" s="2">
        <v>45076.997916666667</v>
      </c>
      <c r="E518">
        <v>4334</v>
      </c>
      <c r="F518">
        <v>3</v>
      </c>
      <c r="G518" t="str">
        <f t="shared" si="42"/>
        <v>Need Improvement</v>
      </c>
      <c r="H518" s="5">
        <v>45076</v>
      </c>
      <c r="I518" s="6">
        <v>0.99791666666666667</v>
      </c>
      <c r="J518">
        <f t="shared" si="40"/>
        <v>5</v>
      </c>
      <c r="K518">
        <f t="shared" si="43"/>
        <v>23</v>
      </c>
      <c r="L518">
        <f t="shared" si="44"/>
        <v>57</v>
      </c>
      <c r="M518">
        <f t="shared" si="41"/>
        <v>18</v>
      </c>
    </row>
    <row r="519" spans="1:13" x14ac:dyDescent="0.35">
      <c r="A519">
        <v>363155</v>
      </c>
      <c r="B519">
        <v>416</v>
      </c>
      <c r="C519" s="1" t="s">
        <v>27</v>
      </c>
      <c r="D519" s="2">
        <v>44945.038888888892</v>
      </c>
      <c r="E519">
        <v>2542</v>
      </c>
      <c r="F519">
        <v>3</v>
      </c>
      <c r="G519" t="str">
        <f t="shared" si="42"/>
        <v>Need Improvement</v>
      </c>
      <c r="H519" s="5">
        <v>44945</v>
      </c>
      <c r="I519" s="6">
        <v>3.888888888888889E-2</v>
      </c>
      <c r="J519">
        <f t="shared" si="40"/>
        <v>1</v>
      </c>
      <c r="K519">
        <f t="shared" si="43"/>
        <v>0</v>
      </c>
      <c r="L519">
        <f t="shared" si="44"/>
        <v>56</v>
      </c>
      <c r="M519">
        <f t="shared" si="41"/>
        <v>19</v>
      </c>
    </row>
    <row r="520" spans="1:13" x14ac:dyDescent="0.35">
      <c r="A520">
        <v>893771</v>
      </c>
      <c r="B520">
        <v>416</v>
      </c>
      <c r="C520" s="1" t="s">
        <v>28</v>
      </c>
      <c r="D520" s="3">
        <v>45170.023611111108</v>
      </c>
      <c r="E520">
        <v>500</v>
      </c>
      <c r="F520">
        <v>4</v>
      </c>
      <c r="G520" t="str">
        <f t="shared" si="42"/>
        <v>Good</v>
      </c>
      <c r="H520" s="5">
        <v>45170</v>
      </c>
      <c r="I520" s="6">
        <v>2.361111111111111E-2</v>
      </c>
      <c r="J520">
        <f t="shared" si="40"/>
        <v>9</v>
      </c>
      <c r="K520">
        <f t="shared" si="43"/>
        <v>0</v>
      </c>
      <c r="L520">
        <f t="shared" si="44"/>
        <v>34</v>
      </c>
      <c r="M520">
        <f t="shared" si="41"/>
        <v>19</v>
      </c>
    </row>
    <row r="521" spans="1:13" x14ac:dyDescent="0.35">
      <c r="A521">
        <v>587721</v>
      </c>
      <c r="B521">
        <v>417</v>
      </c>
      <c r="C521" s="1" t="s">
        <v>29</v>
      </c>
      <c r="D521" s="2">
        <v>44966.068055555559</v>
      </c>
      <c r="E521">
        <v>4407</v>
      </c>
      <c r="F521">
        <v>4</v>
      </c>
      <c r="G521" t="str">
        <f t="shared" si="42"/>
        <v>Good</v>
      </c>
      <c r="H521" s="5">
        <v>44966</v>
      </c>
      <c r="I521" s="6">
        <v>6.805555555555555E-2</v>
      </c>
      <c r="J521">
        <f t="shared" si="40"/>
        <v>2</v>
      </c>
      <c r="K521">
        <f t="shared" si="43"/>
        <v>1</v>
      </c>
      <c r="L521">
        <f t="shared" si="44"/>
        <v>38</v>
      </c>
      <c r="M521">
        <f t="shared" si="41"/>
        <v>20</v>
      </c>
    </row>
    <row r="522" spans="1:13" x14ac:dyDescent="0.35">
      <c r="A522">
        <v>866403</v>
      </c>
      <c r="B522">
        <v>417</v>
      </c>
      <c r="C522" s="1" t="s">
        <v>26</v>
      </c>
      <c r="D522" s="3">
        <v>45109.991666666669</v>
      </c>
      <c r="E522">
        <v>1969</v>
      </c>
      <c r="F522">
        <v>1</v>
      </c>
      <c r="G522" t="str">
        <f t="shared" si="42"/>
        <v>Need Improvement</v>
      </c>
      <c r="H522" s="5">
        <v>45109</v>
      </c>
      <c r="I522" s="6">
        <v>0.9916666666666667</v>
      </c>
      <c r="J522">
        <f t="shared" si="40"/>
        <v>7</v>
      </c>
      <c r="K522">
        <f t="shared" si="43"/>
        <v>23</v>
      </c>
      <c r="L522">
        <f t="shared" si="44"/>
        <v>48</v>
      </c>
      <c r="M522">
        <f t="shared" si="41"/>
        <v>20</v>
      </c>
    </row>
    <row r="523" spans="1:13" x14ac:dyDescent="0.35">
      <c r="A523">
        <v>892608</v>
      </c>
      <c r="B523">
        <v>417</v>
      </c>
      <c r="C523" s="1" t="s">
        <v>27</v>
      </c>
      <c r="D523" s="3">
        <v>45270.011111111111</v>
      </c>
      <c r="E523">
        <v>4289</v>
      </c>
      <c r="F523">
        <v>4</v>
      </c>
      <c r="G523" t="str">
        <f t="shared" si="42"/>
        <v>Good</v>
      </c>
      <c r="H523" s="5">
        <v>45270</v>
      </c>
      <c r="I523" s="6">
        <v>1.1111111111111112E-2</v>
      </c>
      <c r="J523">
        <f t="shared" si="40"/>
        <v>12</v>
      </c>
      <c r="K523">
        <f t="shared" si="43"/>
        <v>0</v>
      </c>
      <c r="L523">
        <f t="shared" si="44"/>
        <v>16</v>
      </c>
      <c r="M523">
        <f t="shared" si="41"/>
        <v>20</v>
      </c>
    </row>
    <row r="524" spans="1:13" x14ac:dyDescent="0.35">
      <c r="A524">
        <v>262192</v>
      </c>
      <c r="B524">
        <v>418</v>
      </c>
      <c r="C524" s="1" t="s">
        <v>28</v>
      </c>
      <c r="D524" s="2">
        <v>45164.95416666667</v>
      </c>
      <c r="E524">
        <v>3620</v>
      </c>
      <c r="F524">
        <v>1</v>
      </c>
      <c r="G524" t="str">
        <f t="shared" si="42"/>
        <v>Need Improvement</v>
      </c>
      <c r="H524" s="5">
        <v>45164</v>
      </c>
      <c r="I524" s="6">
        <v>0.95416666666666661</v>
      </c>
      <c r="J524">
        <f t="shared" si="40"/>
        <v>8</v>
      </c>
      <c r="K524">
        <f t="shared" si="43"/>
        <v>22</v>
      </c>
      <c r="L524">
        <f t="shared" si="44"/>
        <v>54</v>
      </c>
      <c r="M524">
        <f t="shared" si="41"/>
        <v>21</v>
      </c>
    </row>
    <row r="525" spans="1:13" x14ac:dyDescent="0.35">
      <c r="A525">
        <v>622656</v>
      </c>
      <c r="B525">
        <v>418</v>
      </c>
      <c r="C525" s="1" t="s">
        <v>29</v>
      </c>
      <c r="D525" s="2">
        <v>45157.002083333333</v>
      </c>
      <c r="E525">
        <v>3505</v>
      </c>
      <c r="F525">
        <v>5</v>
      </c>
      <c r="G525" t="str">
        <f t="shared" si="42"/>
        <v>Excellent</v>
      </c>
      <c r="H525" s="5">
        <v>45157</v>
      </c>
      <c r="I525" s="6">
        <v>2.0833333333333333E-3</v>
      </c>
      <c r="J525">
        <f t="shared" si="40"/>
        <v>8</v>
      </c>
      <c r="K525">
        <f t="shared" si="43"/>
        <v>0</v>
      </c>
      <c r="L525">
        <f t="shared" si="44"/>
        <v>3</v>
      </c>
      <c r="M525">
        <f t="shared" si="41"/>
        <v>21</v>
      </c>
    </row>
    <row r="526" spans="1:13" x14ac:dyDescent="0.35">
      <c r="A526">
        <v>1457155</v>
      </c>
      <c r="B526">
        <v>418</v>
      </c>
      <c r="C526" s="1" t="s">
        <v>26</v>
      </c>
      <c r="D526" s="3">
        <v>45182.009027777778</v>
      </c>
      <c r="E526">
        <v>2666</v>
      </c>
      <c r="F526">
        <v>5</v>
      </c>
      <c r="G526" t="str">
        <f t="shared" si="42"/>
        <v>Excellent</v>
      </c>
      <c r="H526" s="5">
        <v>45182</v>
      </c>
      <c r="I526" s="6">
        <v>9.0277777777777787E-3</v>
      </c>
      <c r="J526">
        <f t="shared" si="40"/>
        <v>9</v>
      </c>
      <c r="K526">
        <f t="shared" si="43"/>
        <v>0</v>
      </c>
      <c r="L526">
        <f t="shared" si="44"/>
        <v>13</v>
      </c>
      <c r="M526">
        <f t="shared" si="41"/>
        <v>21</v>
      </c>
    </row>
    <row r="527" spans="1:13" x14ac:dyDescent="0.35">
      <c r="A527">
        <v>354532</v>
      </c>
      <c r="B527">
        <v>419</v>
      </c>
      <c r="C527" s="1" t="s">
        <v>27</v>
      </c>
      <c r="D527" s="2">
        <v>45251.041666666664</v>
      </c>
      <c r="E527">
        <v>2266</v>
      </c>
      <c r="F527">
        <v>5</v>
      </c>
      <c r="G527" t="str">
        <f t="shared" si="42"/>
        <v>Excellent</v>
      </c>
      <c r="H527" s="5">
        <v>45251</v>
      </c>
      <c r="I527" s="6">
        <v>4.1666666666666664E-2</v>
      </c>
      <c r="J527">
        <f t="shared" si="40"/>
        <v>11</v>
      </c>
      <c r="K527">
        <f t="shared" si="43"/>
        <v>1</v>
      </c>
      <c r="L527">
        <f t="shared" si="44"/>
        <v>0</v>
      </c>
      <c r="M527">
        <f t="shared" si="41"/>
        <v>22</v>
      </c>
    </row>
    <row r="528" spans="1:13" x14ac:dyDescent="0.35">
      <c r="A528">
        <v>440925</v>
      </c>
      <c r="B528">
        <v>419</v>
      </c>
      <c r="C528" s="1" t="s">
        <v>28</v>
      </c>
      <c r="D528" s="2">
        <v>44943.013194444444</v>
      </c>
      <c r="E528">
        <v>2325</v>
      </c>
      <c r="F528">
        <v>2</v>
      </c>
      <c r="G528" t="str">
        <f t="shared" si="42"/>
        <v>Need Improvement</v>
      </c>
      <c r="H528" s="5">
        <v>44943</v>
      </c>
      <c r="I528" s="6">
        <v>1.3194444444444444E-2</v>
      </c>
      <c r="J528">
        <f t="shared" si="40"/>
        <v>1</v>
      </c>
      <c r="K528">
        <f t="shared" si="43"/>
        <v>0</v>
      </c>
      <c r="L528">
        <f t="shared" si="44"/>
        <v>19</v>
      </c>
      <c r="M528">
        <f t="shared" si="41"/>
        <v>22</v>
      </c>
    </row>
    <row r="529" spans="1:13" x14ac:dyDescent="0.35">
      <c r="A529">
        <v>591570</v>
      </c>
      <c r="B529">
        <v>419</v>
      </c>
      <c r="C529" s="1" t="s">
        <v>29</v>
      </c>
      <c r="D529" s="2">
        <v>45260.0625</v>
      </c>
      <c r="E529">
        <v>1015</v>
      </c>
      <c r="F529">
        <v>4</v>
      </c>
      <c r="G529" t="str">
        <f t="shared" si="42"/>
        <v>Good</v>
      </c>
      <c r="H529" s="5">
        <v>45260</v>
      </c>
      <c r="I529" s="6">
        <v>6.25E-2</v>
      </c>
      <c r="J529">
        <f t="shared" si="40"/>
        <v>11</v>
      </c>
      <c r="K529">
        <f t="shared" si="43"/>
        <v>1</v>
      </c>
      <c r="L529">
        <f t="shared" si="44"/>
        <v>30</v>
      </c>
      <c r="M529">
        <f t="shared" si="41"/>
        <v>22</v>
      </c>
    </row>
    <row r="530" spans="1:13" x14ac:dyDescent="0.35">
      <c r="A530">
        <v>1047874</v>
      </c>
      <c r="B530">
        <v>420</v>
      </c>
      <c r="C530" s="1" t="s">
        <v>26</v>
      </c>
      <c r="D530" s="3">
        <v>45181.958333333336</v>
      </c>
      <c r="E530">
        <v>906</v>
      </c>
      <c r="F530">
        <v>5</v>
      </c>
      <c r="G530" t="str">
        <f t="shared" si="42"/>
        <v>Excellent</v>
      </c>
      <c r="H530" s="5">
        <v>45181</v>
      </c>
      <c r="I530" s="6">
        <v>0.95833333333333337</v>
      </c>
      <c r="J530">
        <f t="shared" si="40"/>
        <v>9</v>
      </c>
      <c r="K530">
        <f t="shared" si="43"/>
        <v>23</v>
      </c>
      <c r="L530">
        <f t="shared" si="44"/>
        <v>0</v>
      </c>
      <c r="M530">
        <f t="shared" si="41"/>
        <v>23</v>
      </c>
    </row>
    <row r="531" spans="1:13" x14ac:dyDescent="0.35">
      <c r="A531">
        <v>1288279</v>
      </c>
      <c r="B531">
        <v>420</v>
      </c>
      <c r="C531" s="1" t="s">
        <v>27</v>
      </c>
      <c r="D531" s="3">
        <v>45073.999305555553</v>
      </c>
      <c r="E531">
        <v>1382</v>
      </c>
      <c r="F531">
        <v>5</v>
      </c>
      <c r="G531" t="str">
        <f t="shared" si="42"/>
        <v>Excellent</v>
      </c>
      <c r="H531" s="5">
        <v>45073</v>
      </c>
      <c r="I531" s="6">
        <v>0.99930555555555556</v>
      </c>
      <c r="J531">
        <f t="shared" si="40"/>
        <v>5</v>
      </c>
      <c r="K531">
        <f t="shared" si="43"/>
        <v>23</v>
      </c>
      <c r="L531">
        <f t="shared" si="44"/>
        <v>59</v>
      </c>
      <c r="M531">
        <f t="shared" si="41"/>
        <v>23</v>
      </c>
    </row>
    <row r="532" spans="1:13" x14ac:dyDescent="0.35">
      <c r="A532">
        <v>877784</v>
      </c>
      <c r="B532">
        <v>422</v>
      </c>
      <c r="C532" s="1" t="s">
        <v>28</v>
      </c>
      <c r="D532" s="3">
        <v>44984.951388888891</v>
      </c>
      <c r="E532">
        <v>1030</v>
      </c>
      <c r="F532">
        <v>4</v>
      </c>
      <c r="G532" t="str">
        <f t="shared" si="42"/>
        <v>Good</v>
      </c>
      <c r="H532" s="5">
        <v>44984</v>
      </c>
      <c r="I532" s="6">
        <v>0.95138888888888884</v>
      </c>
      <c r="J532">
        <f t="shared" si="40"/>
        <v>2</v>
      </c>
      <c r="K532">
        <f t="shared" si="43"/>
        <v>22</v>
      </c>
      <c r="L532">
        <f t="shared" si="44"/>
        <v>50</v>
      </c>
      <c r="M532">
        <f t="shared" si="41"/>
        <v>25</v>
      </c>
    </row>
    <row r="533" spans="1:13" x14ac:dyDescent="0.35">
      <c r="A533">
        <v>44275</v>
      </c>
      <c r="B533">
        <v>423</v>
      </c>
      <c r="C533" s="1" t="s">
        <v>29</v>
      </c>
      <c r="D533" s="2">
        <v>45016.072916666664</v>
      </c>
      <c r="E533">
        <v>2325</v>
      </c>
      <c r="F533">
        <v>2</v>
      </c>
      <c r="G533" t="str">
        <f t="shared" si="42"/>
        <v>Need Improvement</v>
      </c>
      <c r="H533" s="5">
        <v>45016</v>
      </c>
      <c r="I533" s="6">
        <v>7.2916666666666671E-2</v>
      </c>
      <c r="J533">
        <f t="shared" si="40"/>
        <v>3</v>
      </c>
      <c r="K533">
        <f t="shared" si="43"/>
        <v>1</v>
      </c>
      <c r="L533">
        <f t="shared" si="44"/>
        <v>45</v>
      </c>
      <c r="M533">
        <f t="shared" si="41"/>
        <v>26</v>
      </c>
    </row>
    <row r="534" spans="1:13" x14ac:dyDescent="0.35">
      <c r="A534">
        <v>139357</v>
      </c>
      <c r="B534">
        <v>423</v>
      </c>
      <c r="C534" s="1" t="s">
        <v>26</v>
      </c>
      <c r="D534" s="2">
        <v>45064.984722222223</v>
      </c>
      <c r="E534">
        <v>2344</v>
      </c>
      <c r="F534">
        <v>5</v>
      </c>
      <c r="G534" t="str">
        <f t="shared" si="42"/>
        <v>Excellent</v>
      </c>
      <c r="H534" s="5">
        <v>45064</v>
      </c>
      <c r="I534" s="6">
        <v>0.98472222222222217</v>
      </c>
      <c r="J534">
        <f t="shared" si="40"/>
        <v>5</v>
      </c>
      <c r="K534">
        <f t="shared" si="43"/>
        <v>23</v>
      </c>
      <c r="L534">
        <f t="shared" si="44"/>
        <v>38</v>
      </c>
      <c r="M534">
        <f t="shared" si="41"/>
        <v>26</v>
      </c>
    </row>
    <row r="535" spans="1:13" x14ac:dyDescent="0.35">
      <c r="A535">
        <v>529816</v>
      </c>
      <c r="B535">
        <v>424</v>
      </c>
      <c r="C535" s="1" t="s">
        <v>27</v>
      </c>
      <c r="D535" s="2">
        <v>45173.992361111108</v>
      </c>
      <c r="E535">
        <v>1263</v>
      </c>
      <c r="F535">
        <v>4</v>
      </c>
      <c r="G535" t="str">
        <f t="shared" si="42"/>
        <v>Good</v>
      </c>
      <c r="H535" s="5">
        <v>45173</v>
      </c>
      <c r="I535" s="6">
        <v>0.99236111111111114</v>
      </c>
      <c r="J535">
        <f t="shared" si="40"/>
        <v>9</v>
      </c>
      <c r="K535">
        <f t="shared" si="43"/>
        <v>23</v>
      </c>
      <c r="L535">
        <f t="shared" si="44"/>
        <v>49</v>
      </c>
      <c r="M535">
        <f t="shared" si="41"/>
        <v>27</v>
      </c>
    </row>
    <row r="536" spans="1:13" x14ac:dyDescent="0.35">
      <c r="A536">
        <v>961533</v>
      </c>
      <c r="B536">
        <v>424</v>
      </c>
      <c r="C536" s="1" t="s">
        <v>28</v>
      </c>
      <c r="D536" s="3">
        <v>45013.038888888892</v>
      </c>
      <c r="E536">
        <v>1969</v>
      </c>
      <c r="F536">
        <v>5</v>
      </c>
      <c r="G536" t="str">
        <f t="shared" si="42"/>
        <v>Excellent</v>
      </c>
      <c r="H536" s="5">
        <v>45013</v>
      </c>
      <c r="I536" s="6">
        <v>3.888888888888889E-2</v>
      </c>
      <c r="J536">
        <f t="shared" si="40"/>
        <v>3</v>
      </c>
      <c r="K536">
        <f t="shared" si="43"/>
        <v>0</v>
      </c>
      <c r="L536">
        <f t="shared" si="44"/>
        <v>56</v>
      </c>
      <c r="M536">
        <f t="shared" si="41"/>
        <v>27</v>
      </c>
    </row>
    <row r="537" spans="1:13" x14ac:dyDescent="0.35">
      <c r="A537">
        <v>720311</v>
      </c>
      <c r="B537">
        <v>425</v>
      </c>
      <c r="C537" s="1" t="s">
        <v>29</v>
      </c>
      <c r="D537" s="3">
        <v>44984.015277777777</v>
      </c>
      <c r="E537">
        <v>3035</v>
      </c>
      <c r="F537">
        <v>5</v>
      </c>
      <c r="G537" t="str">
        <f t="shared" si="42"/>
        <v>Excellent</v>
      </c>
      <c r="H537" s="5">
        <v>44984</v>
      </c>
      <c r="I537" s="6">
        <v>1.5277777777777777E-2</v>
      </c>
      <c r="J537">
        <f t="shared" si="40"/>
        <v>2</v>
      </c>
      <c r="K537">
        <f t="shared" si="43"/>
        <v>0</v>
      </c>
      <c r="L537">
        <f t="shared" si="44"/>
        <v>22</v>
      </c>
      <c r="M537">
        <f t="shared" si="41"/>
        <v>28</v>
      </c>
    </row>
    <row r="538" spans="1:13" x14ac:dyDescent="0.35">
      <c r="A538">
        <v>1006791</v>
      </c>
      <c r="B538">
        <v>425</v>
      </c>
      <c r="C538" s="1" t="s">
        <v>26</v>
      </c>
      <c r="D538" s="3">
        <v>45125.95208333333</v>
      </c>
      <c r="E538">
        <v>3482</v>
      </c>
      <c r="F538">
        <v>1</v>
      </c>
      <c r="G538" t="str">
        <f t="shared" si="42"/>
        <v>Need Improvement</v>
      </c>
      <c r="H538" s="5">
        <v>45125</v>
      </c>
      <c r="I538" s="6">
        <v>0.95208333333333339</v>
      </c>
      <c r="J538">
        <f t="shared" si="40"/>
        <v>7</v>
      </c>
      <c r="K538">
        <f t="shared" si="43"/>
        <v>22</v>
      </c>
      <c r="L538">
        <f t="shared" si="44"/>
        <v>51</v>
      </c>
      <c r="M538">
        <f t="shared" si="41"/>
        <v>28</v>
      </c>
    </row>
    <row r="539" spans="1:13" x14ac:dyDescent="0.35">
      <c r="A539">
        <v>598766</v>
      </c>
      <c r="B539">
        <v>426</v>
      </c>
      <c r="C539" s="1" t="s">
        <v>27</v>
      </c>
      <c r="D539" s="2">
        <v>44999.975694444445</v>
      </c>
      <c r="E539">
        <v>1624</v>
      </c>
      <c r="F539">
        <v>4</v>
      </c>
      <c r="G539" t="str">
        <f t="shared" si="42"/>
        <v>Good</v>
      </c>
      <c r="H539" s="5">
        <v>44999</v>
      </c>
      <c r="I539" s="6">
        <v>0.97569444444444453</v>
      </c>
      <c r="J539">
        <f t="shared" si="40"/>
        <v>3</v>
      </c>
      <c r="K539">
        <f t="shared" si="43"/>
        <v>23</v>
      </c>
      <c r="L539">
        <f t="shared" si="44"/>
        <v>25</v>
      </c>
      <c r="M539">
        <f t="shared" si="41"/>
        <v>1</v>
      </c>
    </row>
    <row r="540" spans="1:13" x14ac:dyDescent="0.35">
      <c r="A540">
        <v>1034415</v>
      </c>
      <c r="B540">
        <v>427</v>
      </c>
      <c r="C540" s="1" t="s">
        <v>28</v>
      </c>
      <c r="D540" s="3">
        <v>45019.040972222225</v>
      </c>
      <c r="E540">
        <v>4953</v>
      </c>
      <c r="F540">
        <v>1</v>
      </c>
      <c r="G540" t="str">
        <f t="shared" si="42"/>
        <v>Need Improvement</v>
      </c>
      <c r="H540" s="5">
        <v>45019</v>
      </c>
      <c r="I540" s="6">
        <v>4.0972222222222222E-2</v>
      </c>
      <c r="J540">
        <f t="shared" si="40"/>
        <v>4</v>
      </c>
      <c r="K540">
        <f t="shared" si="43"/>
        <v>0</v>
      </c>
      <c r="L540">
        <f t="shared" si="44"/>
        <v>59</v>
      </c>
      <c r="M540">
        <f t="shared" si="41"/>
        <v>2</v>
      </c>
    </row>
    <row r="541" spans="1:13" x14ac:dyDescent="0.35">
      <c r="A541">
        <v>1599499</v>
      </c>
      <c r="B541">
        <v>427</v>
      </c>
      <c r="C541" s="1" t="s">
        <v>29</v>
      </c>
      <c r="D541" s="3">
        <v>44998.993750000001</v>
      </c>
      <c r="E541">
        <v>4800</v>
      </c>
      <c r="F541">
        <v>3</v>
      </c>
      <c r="G541" t="str">
        <f t="shared" si="42"/>
        <v>Need Improvement</v>
      </c>
      <c r="H541" s="5">
        <v>44998</v>
      </c>
      <c r="I541" s="6">
        <v>0.99375000000000002</v>
      </c>
      <c r="J541">
        <f t="shared" si="40"/>
        <v>3</v>
      </c>
      <c r="K541">
        <f t="shared" si="43"/>
        <v>23</v>
      </c>
      <c r="L541">
        <f t="shared" si="44"/>
        <v>51</v>
      </c>
      <c r="M541">
        <f t="shared" si="41"/>
        <v>2</v>
      </c>
    </row>
    <row r="542" spans="1:13" x14ac:dyDescent="0.35">
      <c r="A542">
        <v>568627</v>
      </c>
      <c r="B542">
        <v>428</v>
      </c>
      <c r="C542" s="1" t="s">
        <v>26</v>
      </c>
      <c r="D542" s="2">
        <v>44965.959027777775</v>
      </c>
      <c r="E542">
        <v>2838</v>
      </c>
      <c r="F542">
        <v>3</v>
      </c>
      <c r="G542" t="str">
        <f t="shared" si="42"/>
        <v>Need Improvement</v>
      </c>
      <c r="H542" s="5">
        <v>44965</v>
      </c>
      <c r="I542" s="6">
        <v>0.9590277777777777</v>
      </c>
      <c r="J542">
        <f t="shared" si="40"/>
        <v>2</v>
      </c>
      <c r="K542">
        <f t="shared" si="43"/>
        <v>23</v>
      </c>
      <c r="L542">
        <f t="shared" si="44"/>
        <v>1</v>
      </c>
      <c r="M542">
        <f t="shared" si="41"/>
        <v>3</v>
      </c>
    </row>
    <row r="543" spans="1:13" x14ac:dyDescent="0.35">
      <c r="A543">
        <v>870973</v>
      </c>
      <c r="B543">
        <v>429</v>
      </c>
      <c r="C543" s="1" t="s">
        <v>27</v>
      </c>
      <c r="D543" s="3">
        <v>45225.974305555559</v>
      </c>
      <c r="E543">
        <v>3173</v>
      </c>
      <c r="F543">
        <v>3</v>
      </c>
      <c r="G543" t="str">
        <f t="shared" si="42"/>
        <v>Need Improvement</v>
      </c>
      <c r="H543" s="5">
        <v>45225</v>
      </c>
      <c r="I543" s="6">
        <v>0.97430555555555554</v>
      </c>
      <c r="J543">
        <f t="shared" si="40"/>
        <v>10</v>
      </c>
      <c r="K543">
        <f t="shared" si="43"/>
        <v>23</v>
      </c>
      <c r="L543">
        <f t="shared" si="44"/>
        <v>23</v>
      </c>
      <c r="M543">
        <f t="shared" si="41"/>
        <v>4</v>
      </c>
    </row>
    <row r="544" spans="1:13" x14ac:dyDescent="0.35">
      <c r="A544">
        <v>49060</v>
      </c>
      <c r="B544">
        <v>430</v>
      </c>
      <c r="C544" s="1" t="s">
        <v>28</v>
      </c>
      <c r="D544" s="2">
        <v>45191.022916666669</v>
      </c>
      <c r="E544">
        <v>2346</v>
      </c>
      <c r="F544">
        <v>1</v>
      </c>
      <c r="G544" t="str">
        <f t="shared" si="42"/>
        <v>Need Improvement</v>
      </c>
      <c r="H544" s="5">
        <v>45191</v>
      </c>
      <c r="I544" s="6">
        <v>2.2916666666666669E-2</v>
      </c>
      <c r="J544">
        <f t="shared" si="40"/>
        <v>9</v>
      </c>
      <c r="K544">
        <f t="shared" si="43"/>
        <v>0</v>
      </c>
      <c r="L544">
        <f t="shared" si="44"/>
        <v>33</v>
      </c>
      <c r="M544">
        <f t="shared" si="41"/>
        <v>5</v>
      </c>
    </row>
    <row r="545" spans="1:13" x14ac:dyDescent="0.35">
      <c r="A545">
        <v>988444</v>
      </c>
      <c r="B545">
        <v>430</v>
      </c>
      <c r="C545" s="1" t="s">
        <v>29</v>
      </c>
      <c r="D545" s="3">
        <v>45142.04791666667</v>
      </c>
      <c r="E545">
        <v>2073</v>
      </c>
      <c r="F545">
        <v>2</v>
      </c>
      <c r="G545" t="str">
        <f t="shared" si="42"/>
        <v>Need Improvement</v>
      </c>
      <c r="H545" s="5">
        <v>45142</v>
      </c>
      <c r="I545" s="6">
        <v>4.7916666666666663E-2</v>
      </c>
      <c r="J545">
        <f t="shared" si="40"/>
        <v>8</v>
      </c>
      <c r="K545">
        <f t="shared" si="43"/>
        <v>1</v>
      </c>
      <c r="L545">
        <f t="shared" si="44"/>
        <v>9</v>
      </c>
      <c r="M545">
        <f t="shared" si="41"/>
        <v>5</v>
      </c>
    </row>
    <row r="546" spans="1:13" x14ac:dyDescent="0.35">
      <c r="A546">
        <v>1134801</v>
      </c>
      <c r="B546">
        <v>430</v>
      </c>
      <c r="C546" s="1" t="s">
        <v>26</v>
      </c>
      <c r="D546" s="3">
        <v>44997.978472222225</v>
      </c>
      <c r="E546">
        <v>1717</v>
      </c>
      <c r="F546">
        <v>4</v>
      </c>
      <c r="G546" t="str">
        <f t="shared" si="42"/>
        <v>Good</v>
      </c>
      <c r="H546" s="5">
        <v>44997</v>
      </c>
      <c r="I546" s="6">
        <v>0.9784722222222223</v>
      </c>
      <c r="J546">
        <f t="shared" si="40"/>
        <v>3</v>
      </c>
      <c r="K546">
        <f t="shared" si="43"/>
        <v>23</v>
      </c>
      <c r="L546">
        <f t="shared" si="44"/>
        <v>29</v>
      </c>
      <c r="M546">
        <f t="shared" si="41"/>
        <v>5</v>
      </c>
    </row>
    <row r="547" spans="1:13" x14ac:dyDescent="0.35">
      <c r="A547">
        <v>1290822</v>
      </c>
      <c r="B547">
        <v>430</v>
      </c>
      <c r="C547" s="1" t="s">
        <v>27</v>
      </c>
      <c r="D547" s="3">
        <v>45034.056944444441</v>
      </c>
      <c r="E547">
        <v>2889</v>
      </c>
      <c r="F547">
        <v>1</v>
      </c>
      <c r="G547" t="str">
        <f t="shared" si="42"/>
        <v>Need Improvement</v>
      </c>
      <c r="H547" s="5">
        <v>45034</v>
      </c>
      <c r="I547" s="6">
        <v>5.6944444444444443E-2</v>
      </c>
      <c r="J547">
        <f t="shared" si="40"/>
        <v>4</v>
      </c>
      <c r="K547">
        <f t="shared" si="43"/>
        <v>1</v>
      </c>
      <c r="L547">
        <f t="shared" si="44"/>
        <v>22</v>
      </c>
      <c r="M547">
        <f t="shared" si="41"/>
        <v>5</v>
      </c>
    </row>
    <row r="548" spans="1:13" x14ac:dyDescent="0.35">
      <c r="A548">
        <v>1558851</v>
      </c>
      <c r="B548">
        <v>431</v>
      </c>
      <c r="C548" s="1" t="s">
        <v>28</v>
      </c>
      <c r="D548" s="3">
        <v>45288.974305555559</v>
      </c>
      <c r="E548">
        <v>3979</v>
      </c>
      <c r="F548">
        <v>5</v>
      </c>
      <c r="G548" t="str">
        <f t="shared" si="42"/>
        <v>Excellent</v>
      </c>
      <c r="H548" s="5">
        <v>45288</v>
      </c>
      <c r="I548" s="6">
        <v>0.97430555555555554</v>
      </c>
      <c r="J548">
        <f t="shared" si="40"/>
        <v>12</v>
      </c>
      <c r="K548">
        <f t="shared" si="43"/>
        <v>23</v>
      </c>
      <c r="L548">
        <f t="shared" si="44"/>
        <v>23</v>
      </c>
      <c r="M548">
        <f t="shared" si="41"/>
        <v>6</v>
      </c>
    </row>
    <row r="549" spans="1:13" x14ac:dyDescent="0.35">
      <c r="A549">
        <v>37971</v>
      </c>
      <c r="B549">
        <v>433</v>
      </c>
      <c r="C549" s="1" t="s">
        <v>29</v>
      </c>
      <c r="D549" s="2">
        <v>45101.061111111114</v>
      </c>
      <c r="E549">
        <v>3118</v>
      </c>
      <c r="F549">
        <v>5</v>
      </c>
      <c r="G549" t="str">
        <f t="shared" si="42"/>
        <v>Excellent</v>
      </c>
      <c r="H549" s="5">
        <v>45101</v>
      </c>
      <c r="I549" s="6">
        <v>6.1111111111111116E-2</v>
      </c>
      <c r="J549">
        <f t="shared" si="40"/>
        <v>6</v>
      </c>
      <c r="K549">
        <f t="shared" si="43"/>
        <v>1</v>
      </c>
      <c r="L549">
        <f t="shared" si="44"/>
        <v>28</v>
      </c>
      <c r="M549">
        <f t="shared" si="41"/>
        <v>8</v>
      </c>
    </row>
    <row r="550" spans="1:13" x14ac:dyDescent="0.35">
      <c r="A550">
        <v>411162</v>
      </c>
      <c r="B550">
        <v>433</v>
      </c>
      <c r="C550" s="1" t="s">
        <v>26</v>
      </c>
      <c r="D550" s="2">
        <v>45144.018055555556</v>
      </c>
      <c r="E550">
        <v>959</v>
      </c>
      <c r="F550">
        <v>1</v>
      </c>
      <c r="G550" t="str">
        <f t="shared" si="42"/>
        <v>Need Improvement</v>
      </c>
      <c r="H550" s="5">
        <v>45144</v>
      </c>
      <c r="I550" s="6">
        <v>1.8055555555555557E-2</v>
      </c>
      <c r="J550">
        <f t="shared" si="40"/>
        <v>8</v>
      </c>
      <c r="K550">
        <f t="shared" si="43"/>
        <v>0</v>
      </c>
      <c r="L550">
        <f t="shared" si="44"/>
        <v>26</v>
      </c>
      <c r="M550">
        <f t="shared" si="41"/>
        <v>8</v>
      </c>
    </row>
    <row r="551" spans="1:13" x14ac:dyDescent="0.35">
      <c r="A551">
        <v>1238511</v>
      </c>
      <c r="B551">
        <v>433</v>
      </c>
      <c r="C551" s="1" t="s">
        <v>27</v>
      </c>
      <c r="D551" s="3">
        <v>44935.01666666667</v>
      </c>
      <c r="E551">
        <v>974</v>
      </c>
      <c r="F551">
        <v>4</v>
      </c>
      <c r="G551" t="str">
        <f t="shared" si="42"/>
        <v>Good</v>
      </c>
      <c r="H551" s="5">
        <v>44935</v>
      </c>
      <c r="I551" s="6">
        <v>1.6666666666666666E-2</v>
      </c>
      <c r="J551">
        <f t="shared" si="40"/>
        <v>1</v>
      </c>
      <c r="K551">
        <f t="shared" si="43"/>
        <v>0</v>
      </c>
      <c r="L551">
        <f t="shared" si="44"/>
        <v>24</v>
      </c>
      <c r="M551">
        <f t="shared" si="41"/>
        <v>8</v>
      </c>
    </row>
    <row r="552" spans="1:13" x14ac:dyDescent="0.35">
      <c r="A552">
        <v>568873</v>
      </c>
      <c r="B552">
        <v>435</v>
      </c>
      <c r="C552" s="1" t="s">
        <v>28</v>
      </c>
      <c r="D552" s="2">
        <v>45031.945138888892</v>
      </c>
      <c r="E552">
        <v>2318</v>
      </c>
      <c r="F552">
        <v>4</v>
      </c>
      <c r="G552" t="str">
        <f t="shared" si="42"/>
        <v>Good</v>
      </c>
      <c r="H552" s="5">
        <v>45031</v>
      </c>
      <c r="I552" s="6">
        <v>0.94513888888888886</v>
      </c>
      <c r="J552">
        <f t="shared" si="40"/>
        <v>4</v>
      </c>
      <c r="K552">
        <f t="shared" si="43"/>
        <v>22</v>
      </c>
      <c r="L552">
        <f t="shared" si="44"/>
        <v>41</v>
      </c>
      <c r="M552">
        <f t="shared" si="41"/>
        <v>10</v>
      </c>
    </row>
    <row r="553" spans="1:13" x14ac:dyDescent="0.35">
      <c r="A553">
        <v>813819</v>
      </c>
      <c r="B553">
        <v>437</v>
      </c>
      <c r="C553" s="1" t="s">
        <v>29</v>
      </c>
      <c r="D553" s="3">
        <v>44981.972916666666</v>
      </c>
      <c r="E553">
        <v>3793</v>
      </c>
      <c r="F553">
        <v>1</v>
      </c>
      <c r="G553" t="str">
        <f t="shared" si="42"/>
        <v>Need Improvement</v>
      </c>
      <c r="H553" s="5">
        <v>44981</v>
      </c>
      <c r="I553" s="6">
        <v>0.97291666666666676</v>
      </c>
      <c r="J553">
        <f t="shared" si="40"/>
        <v>2</v>
      </c>
      <c r="K553">
        <f t="shared" si="43"/>
        <v>23</v>
      </c>
      <c r="L553">
        <f t="shared" si="44"/>
        <v>21</v>
      </c>
      <c r="M553">
        <f t="shared" si="41"/>
        <v>12</v>
      </c>
    </row>
    <row r="554" spans="1:13" x14ac:dyDescent="0.35">
      <c r="A554">
        <v>484489</v>
      </c>
      <c r="B554">
        <v>439</v>
      </c>
      <c r="C554" s="1" t="s">
        <v>26</v>
      </c>
      <c r="D554" s="2">
        <v>45256.01666666667</v>
      </c>
      <c r="E554">
        <v>676</v>
      </c>
      <c r="F554">
        <v>2</v>
      </c>
      <c r="G554" t="str">
        <f t="shared" si="42"/>
        <v>Need Improvement</v>
      </c>
      <c r="H554" s="5">
        <v>45256</v>
      </c>
      <c r="I554" s="6">
        <v>1.6666666666666666E-2</v>
      </c>
      <c r="J554">
        <f t="shared" si="40"/>
        <v>11</v>
      </c>
      <c r="K554">
        <f t="shared" si="43"/>
        <v>0</v>
      </c>
      <c r="L554">
        <f t="shared" si="44"/>
        <v>24</v>
      </c>
      <c r="M554">
        <f t="shared" si="41"/>
        <v>14</v>
      </c>
    </row>
    <row r="555" spans="1:13" x14ac:dyDescent="0.35">
      <c r="A555">
        <v>421069</v>
      </c>
      <c r="B555">
        <v>440</v>
      </c>
      <c r="C555" s="1" t="s">
        <v>27</v>
      </c>
      <c r="D555" s="2">
        <v>45046.965277777781</v>
      </c>
      <c r="E555">
        <v>3406</v>
      </c>
      <c r="F555">
        <v>1</v>
      </c>
      <c r="G555" t="str">
        <f t="shared" si="42"/>
        <v>Need Improvement</v>
      </c>
      <c r="H555" s="5">
        <v>45046</v>
      </c>
      <c r="I555" s="6">
        <v>0.96527777777777779</v>
      </c>
      <c r="J555">
        <f t="shared" si="40"/>
        <v>4</v>
      </c>
      <c r="K555">
        <f t="shared" si="43"/>
        <v>23</v>
      </c>
      <c r="L555">
        <f t="shared" si="44"/>
        <v>10</v>
      </c>
      <c r="M555">
        <f t="shared" si="41"/>
        <v>15</v>
      </c>
    </row>
    <row r="556" spans="1:13" x14ac:dyDescent="0.35">
      <c r="A556">
        <v>1083336</v>
      </c>
      <c r="B556">
        <v>441</v>
      </c>
      <c r="C556" s="1" t="s">
        <v>28</v>
      </c>
      <c r="D556" s="3">
        <v>44976.004861111112</v>
      </c>
      <c r="E556">
        <v>3297</v>
      </c>
      <c r="F556">
        <v>5</v>
      </c>
      <c r="G556" t="str">
        <f t="shared" si="42"/>
        <v>Excellent</v>
      </c>
      <c r="H556" s="5">
        <v>44976</v>
      </c>
      <c r="I556" s="6">
        <v>4.8611111111111112E-3</v>
      </c>
      <c r="J556">
        <f t="shared" si="40"/>
        <v>2</v>
      </c>
      <c r="K556">
        <f t="shared" si="43"/>
        <v>0</v>
      </c>
      <c r="L556">
        <f t="shared" si="44"/>
        <v>7</v>
      </c>
      <c r="M556">
        <f t="shared" si="41"/>
        <v>16</v>
      </c>
    </row>
    <row r="557" spans="1:13" x14ac:dyDescent="0.35">
      <c r="A557">
        <v>1595227</v>
      </c>
      <c r="B557">
        <v>441</v>
      </c>
      <c r="C557" s="1" t="s">
        <v>29</v>
      </c>
      <c r="D557" s="3">
        <v>45121.033333333333</v>
      </c>
      <c r="E557">
        <v>2113</v>
      </c>
      <c r="F557">
        <v>4</v>
      </c>
      <c r="G557" t="str">
        <f t="shared" si="42"/>
        <v>Good</v>
      </c>
      <c r="H557" s="5">
        <v>45121</v>
      </c>
      <c r="I557" s="6">
        <v>3.3333333333333333E-2</v>
      </c>
      <c r="J557">
        <f t="shared" si="40"/>
        <v>7</v>
      </c>
      <c r="K557">
        <f t="shared" si="43"/>
        <v>0</v>
      </c>
      <c r="L557">
        <f t="shared" si="44"/>
        <v>48</v>
      </c>
      <c r="M557">
        <f t="shared" si="41"/>
        <v>16</v>
      </c>
    </row>
    <row r="558" spans="1:13" x14ac:dyDescent="0.35">
      <c r="A558">
        <v>588548</v>
      </c>
      <c r="B558">
        <v>442</v>
      </c>
      <c r="C558" s="1" t="s">
        <v>26</v>
      </c>
      <c r="D558" s="2">
        <v>45002.029166666667</v>
      </c>
      <c r="E558">
        <v>3276</v>
      </c>
      <c r="F558">
        <v>3</v>
      </c>
      <c r="G558" t="str">
        <f t="shared" si="42"/>
        <v>Need Improvement</v>
      </c>
      <c r="H558" s="5">
        <v>45002</v>
      </c>
      <c r="I558" s="6">
        <v>2.9166666666666664E-2</v>
      </c>
      <c r="J558">
        <f t="shared" si="40"/>
        <v>3</v>
      </c>
      <c r="K558">
        <f t="shared" si="43"/>
        <v>0</v>
      </c>
      <c r="L558">
        <f t="shared" si="44"/>
        <v>42</v>
      </c>
      <c r="M558">
        <f t="shared" si="41"/>
        <v>17</v>
      </c>
    </row>
    <row r="559" spans="1:13" x14ac:dyDescent="0.35">
      <c r="A559">
        <v>692962</v>
      </c>
      <c r="B559">
        <v>442</v>
      </c>
      <c r="C559" s="1" t="s">
        <v>27</v>
      </c>
      <c r="D559" s="3">
        <v>45124.021527777775</v>
      </c>
      <c r="E559">
        <v>2731</v>
      </c>
      <c r="F559">
        <v>2</v>
      </c>
      <c r="G559" t="str">
        <f t="shared" si="42"/>
        <v>Need Improvement</v>
      </c>
      <c r="H559" s="5">
        <v>45124</v>
      </c>
      <c r="I559" s="6">
        <v>2.1527777777777781E-2</v>
      </c>
      <c r="J559">
        <f t="shared" si="40"/>
        <v>7</v>
      </c>
      <c r="K559">
        <f t="shared" si="43"/>
        <v>0</v>
      </c>
      <c r="L559">
        <f t="shared" si="44"/>
        <v>31</v>
      </c>
      <c r="M559">
        <f t="shared" si="41"/>
        <v>17</v>
      </c>
    </row>
    <row r="560" spans="1:13" x14ac:dyDescent="0.35">
      <c r="A560">
        <v>935674</v>
      </c>
      <c r="B560">
        <v>442</v>
      </c>
      <c r="C560" s="1" t="s">
        <v>28</v>
      </c>
      <c r="D560" s="3">
        <v>45142.037499999999</v>
      </c>
      <c r="E560">
        <v>3635</v>
      </c>
      <c r="F560">
        <v>1</v>
      </c>
      <c r="G560" t="str">
        <f t="shared" si="42"/>
        <v>Need Improvement</v>
      </c>
      <c r="H560" s="5">
        <v>45142</v>
      </c>
      <c r="I560" s="6">
        <v>3.7499999999999999E-2</v>
      </c>
      <c r="J560">
        <f t="shared" si="40"/>
        <v>8</v>
      </c>
      <c r="K560">
        <f t="shared" si="43"/>
        <v>0</v>
      </c>
      <c r="L560">
        <f t="shared" si="44"/>
        <v>54</v>
      </c>
      <c r="M560">
        <f t="shared" si="41"/>
        <v>17</v>
      </c>
    </row>
    <row r="561" spans="1:13" x14ac:dyDescent="0.35">
      <c r="A561">
        <v>1018548</v>
      </c>
      <c r="B561">
        <v>442</v>
      </c>
      <c r="C561" s="1" t="s">
        <v>29</v>
      </c>
      <c r="D561" s="3">
        <v>44992.974999999999</v>
      </c>
      <c r="E561">
        <v>4444</v>
      </c>
      <c r="F561">
        <v>1</v>
      </c>
      <c r="G561" t="str">
        <f t="shared" si="42"/>
        <v>Need Improvement</v>
      </c>
      <c r="H561" s="5">
        <v>44992</v>
      </c>
      <c r="I561" s="6">
        <v>0.97499999999999998</v>
      </c>
      <c r="J561">
        <f t="shared" si="40"/>
        <v>3</v>
      </c>
      <c r="K561">
        <f t="shared" si="43"/>
        <v>23</v>
      </c>
      <c r="L561">
        <f t="shared" si="44"/>
        <v>24</v>
      </c>
      <c r="M561">
        <f t="shared" si="41"/>
        <v>17</v>
      </c>
    </row>
    <row r="562" spans="1:13" x14ac:dyDescent="0.35">
      <c r="A562">
        <v>139611</v>
      </c>
      <c r="B562">
        <v>444</v>
      </c>
      <c r="C562" s="1" t="s">
        <v>26</v>
      </c>
      <c r="D562" s="2">
        <v>45220.052083333336</v>
      </c>
      <c r="E562">
        <v>3530</v>
      </c>
      <c r="F562">
        <v>5</v>
      </c>
      <c r="G562" t="str">
        <f t="shared" si="42"/>
        <v>Excellent</v>
      </c>
      <c r="H562" s="5">
        <v>45220</v>
      </c>
      <c r="I562" s="6">
        <v>5.2083333333333336E-2</v>
      </c>
      <c r="J562">
        <f t="shared" si="40"/>
        <v>10</v>
      </c>
      <c r="K562">
        <f t="shared" si="43"/>
        <v>1</v>
      </c>
      <c r="L562">
        <f t="shared" si="44"/>
        <v>15</v>
      </c>
      <c r="M562">
        <f t="shared" si="41"/>
        <v>19</v>
      </c>
    </row>
    <row r="563" spans="1:13" x14ac:dyDescent="0.35">
      <c r="A563">
        <v>687364</v>
      </c>
      <c r="B563">
        <v>444</v>
      </c>
      <c r="C563" s="1" t="s">
        <v>27</v>
      </c>
      <c r="D563" s="3">
        <v>45153.986111111109</v>
      </c>
      <c r="E563">
        <v>552</v>
      </c>
      <c r="F563">
        <v>1</v>
      </c>
      <c r="G563" t="str">
        <f t="shared" si="42"/>
        <v>Need Improvement</v>
      </c>
      <c r="H563" s="5">
        <v>45153</v>
      </c>
      <c r="I563" s="6">
        <v>0.98611111111111116</v>
      </c>
      <c r="J563">
        <f t="shared" si="40"/>
        <v>8</v>
      </c>
      <c r="K563">
        <f t="shared" si="43"/>
        <v>23</v>
      </c>
      <c r="L563">
        <f t="shared" si="44"/>
        <v>40</v>
      </c>
      <c r="M563">
        <f t="shared" si="41"/>
        <v>19</v>
      </c>
    </row>
    <row r="564" spans="1:13" x14ac:dyDescent="0.35">
      <c r="A564">
        <v>849992</v>
      </c>
      <c r="B564">
        <v>445</v>
      </c>
      <c r="C564" s="1" t="s">
        <v>28</v>
      </c>
      <c r="D564" s="3">
        <v>44940.959027777775</v>
      </c>
      <c r="E564">
        <v>853</v>
      </c>
      <c r="F564">
        <v>1</v>
      </c>
      <c r="G564" t="str">
        <f t="shared" si="42"/>
        <v>Need Improvement</v>
      </c>
      <c r="H564" s="5">
        <v>44940</v>
      </c>
      <c r="I564" s="6">
        <v>0.9590277777777777</v>
      </c>
      <c r="J564">
        <f t="shared" si="40"/>
        <v>1</v>
      </c>
      <c r="K564">
        <f t="shared" si="43"/>
        <v>23</v>
      </c>
      <c r="L564">
        <f t="shared" si="44"/>
        <v>1</v>
      </c>
      <c r="M564">
        <f t="shared" si="41"/>
        <v>20</v>
      </c>
    </row>
    <row r="565" spans="1:13" x14ac:dyDescent="0.35">
      <c r="A565">
        <v>20076</v>
      </c>
      <c r="B565">
        <v>446</v>
      </c>
      <c r="C565" s="1" t="s">
        <v>29</v>
      </c>
      <c r="D565" s="2">
        <v>45001.972222222219</v>
      </c>
      <c r="E565">
        <v>4160</v>
      </c>
      <c r="F565">
        <v>1</v>
      </c>
      <c r="G565" t="str">
        <f t="shared" si="42"/>
        <v>Need Improvement</v>
      </c>
      <c r="H565" s="5">
        <v>45001</v>
      </c>
      <c r="I565" s="6">
        <v>0.97222222222222221</v>
      </c>
      <c r="J565">
        <f t="shared" si="40"/>
        <v>3</v>
      </c>
      <c r="K565">
        <f t="shared" si="43"/>
        <v>23</v>
      </c>
      <c r="L565">
        <f t="shared" si="44"/>
        <v>20</v>
      </c>
      <c r="M565">
        <f t="shared" si="41"/>
        <v>21</v>
      </c>
    </row>
    <row r="566" spans="1:13" x14ac:dyDescent="0.35">
      <c r="A566">
        <v>170058</v>
      </c>
      <c r="B566">
        <v>446</v>
      </c>
      <c r="C566" s="1" t="s">
        <v>26</v>
      </c>
      <c r="D566" s="2">
        <v>45241.034722222219</v>
      </c>
      <c r="E566">
        <v>2921</v>
      </c>
      <c r="F566">
        <v>3</v>
      </c>
      <c r="G566" t="str">
        <f t="shared" si="42"/>
        <v>Need Improvement</v>
      </c>
      <c r="H566" s="5">
        <v>45241</v>
      </c>
      <c r="I566" s="6">
        <v>3.4722222222222224E-2</v>
      </c>
      <c r="J566">
        <f t="shared" si="40"/>
        <v>11</v>
      </c>
      <c r="K566">
        <f t="shared" si="43"/>
        <v>0</v>
      </c>
      <c r="L566">
        <f t="shared" si="44"/>
        <v>50</v>
      </c>
      <c r="M566">
        <f t="shared" si="41"/>
        <v>21</v>
      </c>
    </row>
    <row r="567" spans="1:13" x14ac:dyDescent="0.35">
      <c r="A567">
        <v>619879</v>
      </c>
      <c r="B567">
        <v>446</v>
      </c>
      <c r="C567" s="1" t="s">
        <v>27</v>
      </c>
      <c r="D567" s="2">
        <v>44937.056944444441</v>
      </c>
      <c r="E567">
        <v>1947</v>
      </c>
      <c r="F567">
        <v>1</v>
      </c>
      <c r="G567" t="str">
        <f t="shared" si="42"/>
        <v>Need Improvement</v>
      </c>
      <c r="H567" s="5">
        <v>44937</v>
      </c>
      <c r="I567" s="6">
        <v>5.6944444444444443E-2</v>
      </c>
      <c r="J567">
        <f t="shared" si="40"/>
        <v>1</v>
      </c>
      <c r="K567">
        <f t="shared" si="43"/>
        <v>1</v>
      </c>
      <c r="L567">
        <f t="shared" si="44"/>
        <v>22</v>
      </c>
      <c r="M567">
        <f t="shared" si="41"/>
        <v>21</v>
      </c>
    </row>
    <row r="568" spans="1:13" x14ac:dyDescent="0.35">
      <c r="A568">
        <v>685841</v>
      </c>
      <c r="B568">
        <v>446</v>
      </c>
      <c r="C568" s="1" t="s">
        <v>28</v>
      </c>
      <c r="D568" s="3">
        <v>45201.955555555556</v>
      </c>
      <c r="E568">
        <v>3147</v>
      </c>
      <c r="F568">
        <v>5</v>
      </c>
      <c r="G568" t="str">
        <f t="shared" si="42"/>
        <v>Excellent</v>
      </c>
      <c r="H568" s="5">
        <v>45201</v>
      </c>
      <c r="I568" s="6">
        <v>0.9555555555555556</v>
      </c>
      <c r="J568">
        <f t="shared" si="40"/>
        <v>10</v>
      </c>
      <c r="K568">
        <f t="shared" si="43"/>
        <v>22</v>
      </c>
      <c r="L568">
        <f t="shared" si="44"/>
        <v>56</v>
      </c>
      <c r="M568">
        <f t="shared" si="41"/>
        <v>21</v>
      </c>
    </row>
    <row r="569" spans="1:13" x14ac:dyDescent="0.35">
      <c r="A569">
        <v>1311758</v>
      </c>
      <c r="B569">
        <v>446</v>
      </c>
      <c r="C569" s="1" t="s">
        <v>29</v>
      </c>
      <c r="D569" s="3">
        <v>45229.03125</v>
      </c>
      <c r="E569">
        <v>3772</v>
      </c>
      <c r="F569">
        <v>4</v>
      </c>
      <c r="G569" t="str">
        <f t="shared" si="42"/>
        <v>Good</v>
      </c>
      <c r="H569" s="5">
        <v>45229</v>
      </c>
      <c r="I569" s="6">
        <v>3.125E-2</v>
      </c>
      <c r="J569">
        <f t="shared" si="40"/>
        <v>10</v>
      </c>
      <c r="K569">
        <f t="shared" si="43"/>
        <v>0</v>
      </c>
      <c r="L569">
        <f t="shared" si="44"/>
        <v>45</v>
      </c>
      <c r="M569">
        <f t="shared" si="41"/>
        <v>21</v>
      </c>
    </row>
    <row r="570" spans="1:13" x14ac:dyDescent="0.35">
      <c r="A570">
        <v>783763</v>
      </c>
      <c r="B570">
        <v>447</v>
      </c>
      <c r="C570" s="1" t="s">
        <v>26</v>
      </c>
      <c r="D570" s="3">
        <v>45127.063888888886</v>
      </c>
      <c r="E570">
        <v>781</v>
      </c>
      <c r="F570">
        <v>4</v>
      </c>
      <c r="G570" t="str">
        <f t="shared" si="42"/>
        <v>Good</v>
      </c>
      <c r="H570" s="5">
        <v>45127</v>
      </c>
      <c r="I570" s="6">
        <v>6.3888888888888884E-2</v>
      </c>
      <c r="J570">
        <f t="shared" si="40"/>
        <v>7</v>
      </c>
      <c r="K570">
        <f t="shared" si="43"/>
        <v>1</v>
      </c>
      <c r="L570">
        <f t="shared" si="44"/>
        <v>32</v>
      </c>
      <c r="M570">
        <f t="shared" si="41"/>
        <v>22</v>
      </c>
    </row>
    <row r="571" spans="1:13" x14ac:dyDescent="0.35">
      <c r="A571">
        <v>918347</v>
      </c>
      <c r="B571">
        <v>449</v>
      </c>
      <c r="C571" s="1" t="s">
        <v>27</v>
      </c>
      <c r="D571" s="3">
        <v>45140.990972222222</v>
      </c>
      <c r="E571">
        <v>3461</v>
      </c>
      <c r="F571">
        <v>4</v>
      </c>
      <c r="G571" t="str">
        <f t="shared" si="42"/>
        <v>Good</v>
      </c>
      <c r="H571" s="5">
        <v>45140</v>
      </c>
      <c r="I571" s="6">
        <v>0.99097222222222225</v>
      </c>
      <c r="J571">
        <f t="shared" si="40"/>
        <v>8</v>
      </c>
      <c r="K571">
        <f t="shared" si="43"/>
        <v>23</v>
      </c>
      <c r="L571">
        <f t="shared" si="44"/>
        <v>47</v>
      </c>
      <c r="M571">
        <f t="shared" si="41"/>
        <v>24</v>
      </c>
    </row>
    <row r="572" spans="1:13" x14ac:dyDescent="0.35">
      <c r="A572">
        <v>1271264</v>
      </c>
      <c r="B572">
        <v>450</v>
      </c>
      <c r="C572" s="1" t="s">
        <v>28</v>
      </c>
      <c r="D572" s="3">
        <v>45198.050694444442</v>
      </c>
      <c r="E572">
        <v>3686</v>
      </c>
      <c r="F572">
        <v>2</v>
      </c>
      <c r="G572" t="str">
        <f t="shared" si="42"/>
        <v>Need Improvement</v>
      </c>
      <c r="H572" s="5">
        <v>45198</v>
      </c>
      <c r="I572" s="6">
        <v>5.0694444444444452E-2</v>
      </c>
      <c r="J572">
        <f t="shared" si="40"/>
        <v>9</v>
      </c>
      <c r="K572">
        <f t="shared" si="43"/>
        <v>1</v>
      </c>
      <c r="L572">
        <f t="shared" si="44"/>
        <v>13</v>
      </c>
      <c r="M572">
        <f t="shared" si="41"/>
        <v>25</v>
      </c>
    </row>
    <row r="573" spans="1:13" x14ac:dyDescent="0.35">
      <c r="A573">
        <v>1630533</v>
      </c>
      <c r="B573">
        <v>450</v>
      </c>
      <c r="C573" s="1" t="s">
        <v>29</v>
      </c>
      <c r="D573" s="3">
        <v>45027.031944444447</v>
      </c>
      <c r="E573">
        <v>4140</v>
      </c>
      <c r="F573">
        <v>5</v>
      </c>
      <c r="G573" t="str">
        <f t="shared" si="42"/>
        <v>Excellent</v>
      </c>
      <c r="H573" s="5">
        <v>45027</v>
      </c>
      <c r="I573" s="6">
        <v>3.1944444444444449E-2</v>
      </c>
      <c r="J573">
        <f t="shared" si="40"/>
        <v>4</v>
      </c>
      <c r="K573">
        <f t="shared" si="43"/>
        <v>0</v>
      </c>
      <c r="L573">
        <f t="shared" si="44"/>
        <v>46</v>
      </c>
      <c r="M573">
        <f t="shared" si="41"/>
        <v>25</v>
      </c>
    </row>
    <row r="574" spans="1:13" x14ac:dyDescent="0.35">
      <c r="A574">
        <v>20342</v>
      </c>
      <c r="B574">
        <v>451</v>
      </c>
      <c r="C574" s="1" t="s">
        <v>26</v>
      </c>
      <c r="D574" s="2">
        <v>44988.040277777778</v>
      </c>
      <c r="E574">
        <v>1534</v>
      </c>
      <c r="F574">
        <v>1</v>
      </c>
      <c r="G574" t="str">
        <f t="shared" si="42"/>
        <v>Need Improvement</v>
      </c>
      <c r="H574" s="5">
        <v>44988</v>
      </c>
      <c r="I574" s="6">
        <v>4.027777777777778E-2</v>
      </c>
      <c r="J574">
        <f t="shared" si="40"/>
        <v>3</v>
      </c>
      <c r="K574">
        <f t="shared" si="43"/>
        <v>0</v>
      </c>
      <c r="L574">
        <f t="shared" si="44"/>
        <v>58</v>
      </c>
      <c r="M574">
        <f t="shared" si="41"/>
        <v>26</v>
      </c>
    </row>
    <row r="575" spans="1:13" x14ac:dyDescent="0.35">
      <c r="A575">
        <v>750826</v>
      </c>
      <c r="B575">
        <v>451</v>
      </c>
      <c r="C575" s="1" t="s">
        <v>27</v>
      </c>
      <c r="D575" s="3">
        <v>45029.98541666667</v>
      </c>
      <c r="E575">
        <v>741</v>
      </c>
      <c r="F575">
        <v>5</v>
      </c>
      <c r="G575" t="str">
        <f t="shared" si="42"/>
        <v>Excellent</v>
      </c>
      <c r="H575" s="5">
        <v>45029</v>
      </c>
      <c r="I575" s="6">
        <v>0.98541666666666661</v>
      </c>
      <c r="J575">
        <f t="shared" si="40"/>
        <v>4</v>
      </c>
      <c r="K575">
        <f t="shared" si="43"/>
        <v>23</v>
      </c>
      <c r="L575">
        <f t="shared" si="44"/>
        <v>39</v>
      </c>
      <c r="M575">
        <f t="shared" si="41"/>
        <v>26</v>
      </c>
    </row>
    <row r="576" spans="1:13" x14ac:dyDescent="0.35">
      <c r="A576">
        <v>772763</v>
      </c>
      <c r="B576">
        <v>452</v>
      </c>
      <c r="C576" s="1" t="s">
        <v>28</v>
      </c>
      <c r="D576" s="3">
        <v>45007.006944444445</v>
      </c>
      <c r="E576">
        <v>4824</v>
      </c>
      <c r="F576">
        <v>3</v>
      </c>
      <c r="G576" t="str">
        <f t="shared" si="42"/>
        <v>Need Improvement</v>
      </c>
      <c r="H576" s="5">
        <v>45007</v>
      </c>
      <c r="I576" s="6">
        <v>6.9444444444444441E-3</v>
      </c>
      <c r="J576">
        <f t="shared" si="40"/>
        <v>3</v>
      </c>
      <c r="K576">
        <f t="shared" si="43"/>
        <v>0</v>
      </c>
      <c r="L576">
        <f t="shared" si="44"/>
        <v>10</v>
      </c>
      <c r="M576">
        <f t="shared" si="41"/>
        <v>27</v>
      </c>
    </row>
    <row r="577" spans="1:13" x14ac:dyDescent="0.35">
      <c r="A577">
        <v>936455</v>
      </c>
      <c r="B577">
        <v>452</v>
      </c>
      <c r="C577" s="1" t="s">
        <v>29</v>
      </c>
      <c r="D577" s="3">
        <v>44940.031944444447</v>
      </c>
      <c r="E577">
        <v>1238</v>
      </c>
      <c r="F577">
        <v>5</v>
      </c>
      <c r="G577" t="str">
        <f t="shared" si="42"/>
        <v>Excellent</v>
      </c>
      <c r="H577" s="5">
        <v>44940</v>
      </c>
      <c r="I577" s="6">
        <v>3.1944444444444449E-2</v>
      </c>
      <c r="J577">
        <f t="shared" si="40"/>
        <v>1</v>
      </c>
      <c r="K577">
        <f t="shared" si="43"/>
        <v>0</v>
      </c>
      <c r="L577">
        <f t="shared" si="44"/>
        <v>46</v>
      </c>
      <c r="M577">
        <f t="shared" si="41"/>
        <v>27</v>
      </c>
    </row>
    <row r="578" spans="1:13" x14ac:dyDescent="0.35">
      <c r="A578">
        <v>51688</v>
      </c>
      <c r="B578">
        <v>453</v>
      </c>
      <c r="C578" s="1" t="s">
        <v>26</v>
      </c>
      <c r="D578" s="2">
        <v>45278.024305555555</v>
      </c>
      <c r="E578">
        <v>3377</v>
      </c>
      <c r="F578">
        <v>3</v>
      </c>
      <c r="G578" t="str">
        <f t="shared" si="42"/>
        <v>Need Improvement</v>
      </c>
      <c r="H578" s="5">
        <v>45278</v>
      </c>
      <c r="I578" s="6">
        <v>2.4305555555555556E-2</v>
      </c>
      <c r="J578">
        <f t="shared" ref="J578:J641" si="45">MONTH(H578)</f>
        <v>12</v>
      </c>
      <c r="K578">
        <f t="shared" si="43"/>
        <v>0</v>
      </c>
      <c r="L578">
        <f t="shared" si="44"/>
        <v>35</v>
      </c>
      <c r="M578">
        <f t="shared" ref="M578:M641" si="46">DAY(B578)</f>
        <v>28</v>
      </c>
    </row>
    <row r="579" spans="1:13" x14ac:dyDescent="0.35">
      <c r="A579">
        <v>1350108</v>
      </c>
      <c r="B579">
        <v>453</v>
      </c>
      <c r="C579" s="1" t="s">
        <v>27</v>
      </c>
      <c r="D579" s="3">
        <v>45027.96597222222</v>
      </c>
      <c r="E579">
        <v>1622</v>
      </c>
      <c r="F579">
        <v>2</v>
      </c>
      <c r="G579" t="str">
        <f t="shared" ref="G579:G642" si="47">IF(F579=5,"Excellent",IF(F579=4,"Good","Need Improvement"))</f>
        <v>Need Improvement</v>
      </c>
      <c r="H579" s="5">
        <v>45027</v>
      </c>
      <c r="I579" s="6">
        <v>0.96597222222222223</v>
      </c>
      <c r="J579">
        <f t="shared" si="45"/>
        <v>4</v>
      </c>
      <c r="K579">
        <f t="shared" ref="K579:K642" si="48">HOUR(I579)</f>
        <v>23</v>
      </c>
      <c r="L579">
        <f t="shared" ref="L579:L642" si="49">MINUTE(I579)</f>
        <v>11</v>
      </c>
      <c r="M579">
        <f t="shared" si="46"/>
        <v>28</v>
      </c>
    </row>
    <row r="580" spans="1:13" x14ac:dyDescent="0.35">
      <c r="A580">
        <v>1466718</v>
      </c>
      <c r="B580">
        <v>453</v>
      </c>
      <c r="C580" s="1" t="s">
        <v>28</v>
      </c>
      <c r="D580" s="3">
        <v>45072.000694444447</v>
      </c>
      <c r="E580">
        <v>2959</v>
      </c>
      <c r="F580">
        <v>4</v>
      </c>
      <c r="G580" t="str">
        <f t="shared" si="47"/>
        <v>Good</v>
      </c>
      <c r="H580" s="5">
        <v>45072</v>
      </c>
      <c r="I580" s="6">
        <v>6.9444444444444447E-4</v>
      </c>
      <c r="J580">
        <f t="shared" si="45"/>
        <v>5</v>
      </c>
      <c r="K580">
        <f t="shared" si="48"/>
        <v>0</v>
      </c>
      <c r="L580">
        <f t="shared" si="49"/>
        <v>1</v>
      </c>
      <c r="M580">
        <f t="shared" si="46"/>
        <v>28</v>
      </c>
    </row>
    <row r="581" spans="1:13" x14ac:dyDescent="0.35">
      <c r="A581">
        <v>1622599</v>
      </c>
      <c r="B581">
        <v>453</v>
      </c>
      <c r="C581" s="1" t="s">
        <v>29</v>
      </c>
      <c r="D581" s="3">
        <v>44940.993750000001</v>
      </c>
      <c r="E581">
        <v>2961</v>
      </c>
      <c r="F581">
        <v>4</v>
      </c>
      <c r="G581" t="str">
        <f t="shared" si="47"/>
        <v>Good</v>
      </c>
      <c r="H581" s="5">
        <v>44940</v>
      </c>
      <c r="I581" s="6">
        <v>0.99375000000000002</v>
      </c>
      <c r="J581">
        <f t="shared" si="45"/>
        <v>1</v>
      </c>
      <c r="K581">
        <f t="shared" si="48"/>
        <v>23</v>
      </c>
      <c r="L581">
        <f t="shared" si="49"/>
        <v>51</v>
      </c>
      <c r="M581">
        <f t="shared" si="46"/>
        <v>28</v>
      </c>
    </row>
    <row r="582" spans="1:13" x14ac:dyDescent="0.35">
      <c r="A582">
        <v>1165654</v>
      </c>
      <c r="B582">
        <v>454</v>
      </c>
      <c r="C582" s="1" t="s">
        <v>26</v>
      </c>
      <c r="D582" s="3">
        <v>45226.975694444445</v>
      </c>
      <c r="E582">
        <v>633</v>
      </c>
      <c r="F582">
        <v>2</v>
      </c>
      <c r="G582" t="str">
        <f t="shared" si="47"/>
        <v>Need Improvement</v>
      </c>
      <c r="H582" s="5">
        <v>45226</v>
      </c>
      <c r="I582" s="6">
        <v>0.97569444444444453</v>
      </c>
      <c r="J582">
        <f t="shared" si="45"/>
        <v>10</v>
      </c>
      <c r="K582">
        <f t="shared" si="48"/>
        <v>23</v>
      </c>
      <c r="L582">
        <f t="shared" si="49"/>
        <v>25</v>
      </c>
      <c r="M582">
        <f t="shared" si="46"/>
        <v>29</v>
      </c>
    </row>
    <row r="583" spans="1:13" x14ac:dyDescent="0.35">
      <c r="A583">
        <v>691946</v>
      </c>
      <c r="B583">
        <v>455</v>
      </c>
      <c r="C583" s="1" t="s">
        <v>27</v>
      </c>
      <c r="D583" s="3">
        <v>44960.990277777775</v>
      </c>
      <c r="E583">
        <v>3379</v>
      </c>
      <c r="F583">
        <v>5</v>
      </c>
      <c r="G583" t="str">
        <f t="shared" si="47"/>
        <v>Excellent</v>
      </c>
      <c r="H583" s="5">
        <v>44960</v>
      </c>
      <c r="I583" s="6">
        <v>0.9902777777777777</v>
      </c>
      <c r="J583">
        <f t="shared" si="45"/>
        <v>2</v>
      </c>
      <c r="K583">
        <f t="shared" si="48"/>
        <v>23</v>
      </c>
      <c r="L583">
        <f t="shared" si="49"/>
        <v>46</v>
      </c>
      <c r="M583">
        <f t="shared" si="46"/>
        <v>30</v>
      </c>
    </row>
    <row r="584" spans="1:13" x14ac:dyDescent="0.35">
      <c r="A584">
        <v>1643238</v>
      </c>
      <c r="B584">
        <v>455</v>
      </c>
      <c r="C584" s="1" t="s">
        <v>28</v>
      </c>
      <c r="D584" s="3">
        <v>45016.083333333336</v>
      </c>
      <c r="E584">
        <v>3034</v>
      </c>
      <c r="F584">
        <v>1</v>
      </c>
      <c r="G584" t="str">
        <f t="shared" si="47"/>
        <v>Need Improvement</v>
      </c>
      <c r="H584" s="5">
        <v>45016</v>
      </c>
      <c r="I584" s="6">
        <v>8.3333333333333329E-2</v>
      </c>
      <c r="J584">
        <f t="shared" si="45"/>
        <v>3</v>
      </c>
      <c r="K584">
        <f t="shared" si="48"/>
        <v>2</v>
      </c>
      <c r="L584">
        <f t="shared" si="49"/>
        <v>0</v>
      </c>
      <c r="M584">
        <f t="shared" si="46"/>
        <v>30</v>
      </c>
    </row>
    <row r="585" spans="1:13" x14ac:dyDescent="0.35">
      <c r="A585">
        <v>671201</v>
      </c>
      <c r="B585">
        <v>456</v>
      </c>
      <c r="C585" s="1" t="s">
        <v>29</v>
      </c>
      <c r="D585" s="3">
        <v>45075.055555555555</v>
      </c>
      <c r="E585">
        <v>4655</v>
      </c>
      <c r="F585">
        <v>1</v>
      </c>
      <c r="G585" t="str">
        <f t="shared" si="47"/>
        <v>Need Improvement</v>
      </c>
      <c r="H585" s="5">
        <v>45075</v>
      </c>
      <c r="I585" s="6">
        <v>5.5555555555555552E-2</v>
      </c>
      <c r="J585">
        <f t="shared" si="45"/>
        <v>5</v>
      </c>
      <c r="K585">
        <f t="shared" si="48"/>
        <v>1</v>
      </c>
      <c r="L585">
        <f t="shared" si="49"/>
        <v>20</v>
      </c>
      <c r="M585">
        <f t="shared" si="46"/>
        <v>31</v>
      </c>
    </row>
    <row r="586" spans="1:13" x14ac:dyDescent="0.35">
      <c r="A586">
        <v>280459</v>
      </c>
      <c r="B586">
        <v>457</v>
      </c>
      <c r="C586" s="1" t="s">
        <v>26</v>
      </c>
      <c r="D586" s="2">
        <v>45195.987500000003</v>
      </c>
      <c r="E586">
        <v>3790</v>
      </c>
      <c r="F586">
        <v>3</v>
      </c>
      <c r="G586" t="str">
        <f t="shared" si="47"/>
        <v>Need Improvement</v>
      </c>
      <c r="H586" s="5">
        <v>45195</v>
      </c>
      <c r="I586" s="6">
        <v>0.98749999999999993</v>
      </c>
      <c r="J586">
        <f t="shared" si="45"/>
        <v>9</v>
      </c>
      <c r="K586">
        <f t="shared" si="48"/>
        <v>23</v>
      </c>
      <c r="L586">
        <f t="shared" si="49"/>
        <v>42</v>
      </c>
      <c r="M586">
        <f t="shared" si="46"/>
        <v>1</v>
      </c>
    </row>
    <row r="587" spans="1:13" x14ac:dyDescent="0.35">
      <c r="A587">
        <v>846161</v>
      </c>
      <c r="B587">
        <v>458</v>
      </c>
      <c r="C587" s="1" t="s">
        <v>27</v>
      </c>
      <c r="D587" s="3">
        <v>45124.002083333333</v>
      </c>
      <c r="E587">
        <v>1103</v>
      </c>
      <c r="F587">
        <v>4</v>
      </c>
      <c r="G587" t="str">
        <f t="shared" si="47"/>
        <v>Good</v>
      </c>
      <c r="H587" s="5">
        <v>45124</v>
      </c>
      <c r="I587" s="6">
        <v>2.0833333333333333E-3</v>
      </c>
      <c r="J587">
        <f t="shared" si="45"/>
        <v>7</v>
      </c>
      <c r="K587">
        <f t="shared" si="48"/>
        <v>0</v>
      </c>
      <c r="L587">
        <f t="shared" si="49"/>
        <v>3</v>
      </c>
      <c r="M587">
        <f t="shared" si="46"/>
        <v>2</v>
      </c>
    </row>
    <row r="588" spans="1:13" x14ac:dyDescent="0.35">
      <c r="A588">
        <v>1255175</v>
      </c>
      <c r="B588">
        <v>458</v>
      </c>
      <c r="C588" s="1" t="s">
        <v>28</v>
      </c>
      <c r="D588" s="3">
        <v>45254.970138888886</v>
      </c>
      <c r="E588">
        <v>1734</v>
      </c>
      <c r="F588">
        <v>5</v>
      </c>
      <c r="G588" t="str">
        <f t="shared" si="47"/>
        <v>Excellent</v>
      </c>
      <c r="H588" s="5">
        <v>45254</v>
      </c>
      <c r="I588" s="6">
        <v>0.97013888888888899</v>
      </c>
      <c r="J588">
        <f t="shared" si="45"/>
        <v>11</v>
      </c>
      <c r="K588">
        <f t="shared" si="48"/>
        <v>23</v>
      </c>
      <c r="L588">
        <f t="shared" si="49"/>
        <v>17</v>
      </c>
      <c r="M588">
        <f t="shared" si="46"/>
        <v>2</v>
      </c>
    </row>
    <row r="589" spans="1:13" x14ac:dyDescent="0.35">
      <c r="A589">
        <v>517514</v>
      </c>
      <c r="B589">
        <v>459</v>
      </c>
      <c r="C589" s="1" t="s">
        <v>29</v>
      </c>
      <c r="D589" s="2">
        <v>45029.954861111109</v>
      </c>
      <c r="E589">
        <v>2533</v>
      </c>
      <c r="F589">
        <v>5</v>
      </c>
      <c r="G589" t="str">
        <f t="shared" si="47"/>
        <v>Excellent</v>
      </c>
      <c r="H589" s="5">
        <v>45029</v>
      </c>
      <c r="I589" s="6">
        <v>0.95486111111111116</v>
      </c>
      <c r="J589">
        <f t="shared" si="45"/>
        <v>4</v>
      </c>
      <c r="K589">
        <f t="shared" si="48"/>
        <v>22</v>
      </c>
      <c r="L589">
        <f t="shared" si="49"/>
        <v>55</v>
      </c>
      <c r="M589">
        <f t="shared" si="46"/>
        <v>3</v>
      </c>
    </row>
    <row r="590" spans="1:13" x14ac:dyDescent="0.35">
      <c r="A590">
        <v>544675</v>
      </c>
      <c r="B590">
        <v>459</v>
      </c>
      <c r="C590" s="1" t="s">
        <v>26</v>
      </c>
      <c r="D590" s="2">
        <v>45059.078472222223</v>
      </c>
      <c r="E590">
        <v>3482</v>
      </c>
      <c r="F590">
        <v>2</v>
      </c>
      <c r="G590" t="str">
        <f t="shared" si="47"/>
        <v>Need Improvement</v>
      </c>
      <c r="H590" s="5">
        <v>45059</v>
      </c>
      <c r="I590" s="6">
        <v>7.8472222222222221E-2</v>
      </c>
      <c r="J590">
        <f t="shared" si="45"/>
        <v>5</v>
      </c>
      <c r="K590">
        <f t="shared" si="48"/>
        <v>1</v>
      </c>
      <c r="L590">
        <f t="shared" si="49"/>
        <v>53</v>
      </c>
      <c r="M590">
        <f t="shared" si="46"/>
        <v>3</v>
      </c>
    </row>
    <row r="591" spans="1:13" x14ac:dyDescent="0.35">
      <c r="A591">
        <v>1677075</v>
      </c>
      <c r="B591">
        <v>460</v>
      </c>
      <c r="C591" s="1" t="s">
        <v>27</v>
      </c>
      <c r="D591" s="3">
        <v>45211.997916666667</v>
      </c>
      <c r="E591">
        <v>3343</v>
      </c>
      <c r="F591">
        <v>4</v>
      </c>
      <c r="G591" t="str">
        <f t="shared" si="47"/>
        <v>Good</v>
      </c>
      <c r="H591" s="5">
        <v>45211</v>
      </c>
      <c r="I591" s="6">
        <v>0.99791666666666667</v>
      </c>
      <c r="J591">
        <f t="shared" si="45"/>
        <v>10</v>
      </c>
      <c r="K591">
        <f t="shared" si="48"/>
        <v>23</v>
      </c>
      <c r="L591">
        <f t="shared" si="49"/>
        <v>57</v>
      </c>
      <c r="M591">
        <f t="shared" si="46"/>
        <v>4</v>
      </c>
    </row>
    <row r="592" spans="1:13" x14ac:dyDescent="0.35">
      <c r="A592">
        <v>871258</v>
      </c>
      <c r="B592">
        <v>461</v>
      </c>
      <c r="C592" s="1" t="s">
        <v>28</v>
      </c>
      <c r="D592" s="3">
        <v>45072.023611111108</v>
      </c>
      <c r="E592">
        <v>4879</v>
      </c>
      <c r="F592">
        <v>1</v>
      </c>
      <c r="G592" t="str">
        <f t="shared" si="47"/>
        <v>Need Improvement</v>
      </c>
      <c r="H592" s="5">
        <v>45072</v>
      </c>
      <c r="I592" s="6">
        <v>2.361111111111111E-2</v>
      </c>
      <c r="J592">
        <f t="shared" si="45"/>
        <v>5</v>
      </c>
      <c r="K592">
        <f t="shared" si="48"/>
        <v>0</v>
      </c>
      <c r="L592">
        <f t="shared" si="49"/>
        <v>34</v>
      </c>
      <c r="M592">
        <f t="shared" si="46"/>
        <v>5</v>
      </c>
    </row>
    <row r="593" spans="1:13" x14ac:dyDescent="0.35">
      <c r="A593">
        <v>1291973</v>
      </c>
      <c r="B593">
        <v>461</v>
      </c>
      <c r="C593" s="1" t="s">
        <v>29</v>
      </c>
      <c r="D593" s="3">
        <v>44933.057638888888</v>
      </c>
      <c r="E593">
        <v>4956</v>
      </c>
      <c r="F593">
        <v>3</v>
      </c>
      <c r="G593" t="str">
        <f t="shared" si="47"/>
        <v>Need Improvement</v>
      </c>
      <c r="H593" s="5">
        <v>44933</v>
      </c>
      <c r="I593" s="6">
        <v>5.7638888888888885E-2</v>
      </c>
      <c r="J593">
        <f t="shared" si="45"/>
        <v>1</v>
      </c>
      <c r="K593">
        <f t="shared" si="48"/>
        <v>1</v>
      </c>
      <c r="L593">
        <f t="shared" si="49"/>
        <v>23</v>
      </c>
      <c r="M593">
        <f t="shared" si="46"/>
        <v>5</v>
      </c>
    </row>
    <row r="594" spans="1:13" x14ac:dyDescent="0.35">
      <c r="A594">
        <v>1370775</v>
      </c>
      <c r="B594">
        <v>462</v>
      </c>
      <c r="C594" s="1" t="s">
        <v>26</v>
      </c>
      <c r="D594" s="3">
        <v>45039.075694444444</v>
      </c>
      <c r="E594">
        <v>3162</v>
      </c>
      <c r="F594">
        <v>3</v>
      </c>
      <c r="G594" t="str">
        <f t="shared" si="47"/>
        <v>Need Improvement</v>
      </c>
      <c r="H594" s="5">
        <v>45039</v>
      </c>
      <c r="I594" s="6">
        <v>7.5694444444444439E-2</v>
      </c>
      <c r="J594">
        <f t="shared" si="45"/>
        <v>4</v>
      </c>
      <c r="K594">
        <f t="shared" si="48"/>
        <v>1</v>
      </c>
      <c r="L594">
        <f t="shared" si="49"/>
        <v>49</v>
      </c>
      <c r="M594">
        <f t="shared" si="46"/>
        <v>6</v>
      </c>
    </row>
    <row r="595" spans="1:13" x14ac:dyDescent="0.35">
      <c r="A595">
        <v>1059637</v>
      </c>
      <c r="B595">
        <v>463</v>
      </c>
      <c r="C595" s="1" t="s">
        <v>27</v>
      </c>
      <c r="D595" s="3">
        <v>45147.05972222222</v>
      </c>
      <c r="E595">
        <v>1234</v>
      </c>
      <c r="F595">
        <v>1</v>
      </c>
      <c r="G595" t="str">
        <f t="shared" si="47"/>
        <v>Need Improvement</v>
      </c>
      <c r="H595" s="5">
        <v>45147</v>
      </c>
      <c r="I595" s="6">
        <v>5.9722222222222225E-2</v>
      </c>
      <c r="J595">
        <f t="shared" si="45"/>
        <v>8</v>
      </c>
      <c r="K595">
        <f t="shared" si="48"/>
        <v>1</v>
      </c>
      <c r="L595">
        <f t="shared" si="49"/>
        <v>26</v>
      </c>
      <c r="M595">
        <f t="shared" si="46"/>
        <v>7</v>
      </c>
    </row>
    <row r="596" spans="1:13" x14ac:dyDescent="0.35">
      <c r="A596">
        <v>1357382</v>
      </c>
      <c r="B596">
        <v>463</v>
      </c>
      <c r="C596" s="1" t="s">
        <v>28</v>
      </c>
      <c r="D596" s="3">
        <v>45274.070833333331</v>
      </c>
      <c r="E596">
        <v>3183</v>
      </c>
      <c r="F596">
        <v>3</v>
      </c>
      <c r="G596" t="str">
        <f t="shared" si="47"/>
        <v>Need Improvement</v>
      </c>
      <c r="H596" s="5">
        <v>45274</v>
      </c>
      <c r="I596" s="6">
        <v>7.0833333333333331E-2</v>
      </c>
      <c r="J596">
        <f t="shared" si="45"/>
        <v>12</v>
      </c>
      <c r="K596">
        <f t="shared" si="48"/>
        <v>1</v>
      </c>
      <c r="L596">
        <f t="shared" si="49"/>
        <v>42</v>
      </c>
      <c r="M596">
        <f t="shared" si="46"/>
        <v>7</v>
      </c>
    </row>
    <row r="597" spans="1:13" x14ac:dyDescent="0.35">
      <c r="A597">
        <v>57568</v>
      </c>
      <c r="B597">
        <v>464</v>
      </c>
      <c r="C597" s="1" t="s">
        <v>29</v>
      </c>
      <c r="D597" s="2">
        <v>45006.037499999999</v>
      </c>
      <c r="E597">
        <v>4012</v>
      </c>
      <c r="F597">
        <v>5</v>
      </c>
      <c r="G597" t="str">
        <f t="shared" si="47"/>
        <v>Excellent</v>
      </c>
      <c r="H597" s="5">
        <v>45006</v>
      </c>
      <c r="I597" s="6">
        <v>3.7499999999999999E-2</v>
      </c>
      <c r="J597">
        <f t="shared" si="45"/>
        <v>3</v>
      </c>
      <c r="K597">
        <f t="shared" si="48"/>
        <v>0</v>
      </c>
      <c r="L597">
        <f t="shared" si="49"/>
        <v>54</v>
      </c>
      <c r="M597">
        <f t="shared" si="46"/>
        <v>8</v>
      </c>
    </row>
    <row r="598" spans="1:13" x14ac:dyDescent="0.35">
      <c r="A598">
        <v>884628</v>
      </c>
      <c r="B598">
        <v>464</v>
      </c>
      <c r="C598" s="1" t="s">
        <v>26</v>
      </c>
      <c r="D598" s="3">
        <v>45266.000694444447</v>
      </c>
      <c r="E598">
        <v>2294</v>
      </c>
      <c r="F598">
        <v>1</v>
      </c>
      <c r="G598" t="str">
        <f t="shared" si="47"/>
        <v>Need Improvement</v>
      </c>
      <c r="H598" s="5">
        <v>45266</v>
      </c>
      <c r="I598" s="6">
        <v>6.9444444444444447E-4</v>
      </c>
      <c r="J598">
        <f t="shared" si="45"/>
        <v>12</v>
      </c>
      <c r="K598">
        <f t="shared" si="48"/>
        <v>0</v>
      </c>
      <c r="L598">
        <f t="shared" si="49"/>
        <v>1</v>
      </c>
      <c r="M598">
        <f t="shared" si="46"/>
        <v>8</v>
      </c>
    </row>
    <row r="599" spans="1:13" x14ac:dyDescent="0.35">
      <c r="A599">
        <v>445200</v>
      </c>
      <c r="B599">
        <v>465</v>
      </c>
      <c r="C599" s="1" t="s">
        <v>27</v>
      </c>
      <c r="D599" s="2">
        <v>45093.090277777781</v>
      </c>
      <c r="E599">
        <v>2871</v>
      </c>
      <c r="F599">
        <v>1</v>
      </c>
      <c r="G599" t="str">
        <f t="shared" si="47"/>
        <v>Need Improvement</v>
      </c>
      <c r="H599" s="5">
        <v>45093</v>
      </c>
      <c r="I599" s="6">
        <v>9.0277777777777776E-2</v>
      </c>
      <c r="J599">
        <f t="shared" si="45"/>
        <v>6</v>
      </c>
      <c r="K599">
        <f t="shared" si="48"/>
        <v>2</v>
      </c>
      <c r="L599">
        <f t="shared" si="49"/>
        <v>10</v>
      </c>
      <c r="M599">
        <f t="shared" si="46"/>
        <v>9</v>
      </c>
    </row>
    <row r="600" spans="1:13" x14ac:dyDescent="0.35">
      <c r="A600">
        <v>541964</v>
      </c>
      <c r="B600">
        <v>465</v>
      </c>
      <c r="C600" s="1" t="s">
        <v>28</v>
      </c>
      <c r="D600" s="2">
        <v>45221.99722222222</v>
      </c>
      <c r="E600">
        <v>3428</v>
      </c>
      <c r="F600">
        <v>4</v>
      </c>
      <c r="G600" t="str">
        <f t="shared" si="47"/>
        <v>Good</v>
      </c>
      <c r="H600" s="5">
        <v>45221</v>
      </c>
      <c r="I600" s="6">
        <v>0.99722222222222223</v>
      </c>
      <c r="J600">
        <f t="shared" si="45"/>
        <v>10</v>
      </c>
      <c r="K600">
        <f t="shared" si="48"/>
        <v>23</v>
      </c>
      <c r="L600">
        <f t="shared" si="49"/>
        <v>56</v>
      </c>
      <c r="M600">
        <f t="shared" si="46"/>
        <v>9</v>
      </c>
    </row>
    <row r="601" spans="1:13" x14ac:dyDescent="0.35">
      <c r="A601">
        <v>1449763</v>
      </c>
      <c r="B601">
        <v>465</v>
      </c>
      <c r="C601" s="1" t="s">
        <v>29</v>
      </c>
      <c r="D601" s="3">
        <v>44997.046527777777</v>
      </c>
      <c r="E601">
        <v>1798</v>
      </c>
      <c r="F601">
        <v>2</v>
      </c>
      <c r="G601" t="str">
        <f t="shared" si="47"/>
        <v>Need Improvement</v>
      </c>
      <c r="H601" s="5">
        <v>44997</v>
      </c>
      <c r="I601" s="6">
        <v>4.6527777777777779E-2</v>
      </c>
      <c r="J601">
        <f t="shared" si="45"/>
        <v>3</v>
      </c>
      <c r="K601">
        <f t="shared" si="48"/>
        <v>1</v>
      </c>
      <c r="L601">
        <f t="shared" si="49"/>
        <v>7</v>
      </c>
      <c r="M601">
        <f t="shared" si="46"/>
        <v>9</v>
      </c>
    </row>
    <row r="602" spans="1:13" x14ac:dyDescent="0.35">
      <c r="A602">
        <v>1475178</v>
      </c>
      <c r="B602">
        <v>466</v>
      </c>
      <c r="C602" s="1" t="s">
        <v>26</v>
      </c>
      <c r="D602" s="3">
        <v>45028.006944444445</v>
      </c>
      <c r="E602">
        <v>887</v>
      </c>
      <c r="F602">
        <v>4</v>
      </c>
      <c r="G602" t="str">
        <f t="shared" si="47"/>
        <v>Good</v>
      </c>
      <c r="H602" s="5">
        <v>45028</v>
      </c>
      <c r="I602" s="6">
        <v>6.9444444444444441E-3</v>
      </c>
      <c r="J602">
        <f t="shared" si="45"/>
        <v>4</v>
      </c>
      <c r="K602">
        <f t="shared" si="48"/>
        <v>0</v>
      </c>
      <c r="L602">
        <f t="shared" si="49"/>
        <v>10</v>
      </c>
      <c r="M602">
        <f t="shared" si="46"/>
        <v>10</v>
      </c>
    </row>
    <row r="603" spans="1:13" x14ac:dyDescent="0.35">
      <c r="A603">
        <v>10667</v>
      </c>
      <c r="B603">
        <v>467</v>
      </c>
      <c r="C603" s="1" t="s">
        <v>27</v>
      </c>
      <c r="D603" s="2">
        <v>45212.042361111111</v>
      </c>
      <c r="E603">
        <v>1113</v>
      </c>
      <c r="F603">
        <v>5</v>
      </c>
      <c r="G603" t="str">
        <f t="shared" si="47"/>
        <v>Excellent</v>
      </c>
      <c r="H603" s="5">
        <v>45212</v>
      </c>
      <c r="I603" s="6">
        <v>4.2361111111111106E-2</v>
      </c>
      <c r="J603">
        <f t="shared" si="45"/>
        <v>10</v>
      </c>
      <c r="K603">
        <f t="shared" si="48"/>
        <v>1</v>
      </c>
      <c r="L603">
        <f t="shared" si="49"/>
        <v>1</v>
      </c>
      <c r="M603">
        <f t="shared" si="46"/>
        <v>11</v>
      </c>
    </row>
    <row r="604" spans="1:13" x14ac:dyDescent="0.35">
      <c r="A604">
        <v>1219899</v>
      </c>
      <c r="B604">
        <v>469</v>
      </c>
      <c r="C604" s="1" t="s">
        <v>28</v>
      </c>
      <c r="D604" s="3">
        <v>45114.010416666664</v>
      </c>
      <c r="E604">
        <v>1684</v>
      </c>
      <c r="F604">
        <v>5</v>
      </c>
      <c r="G604" t="str">
        <f t="shared" si="47"/>
        <v>Excellent</v>
      </c>
      <c r="H604" s="5">
        <v>45114</v>
      </c>
      <c r="I604" s="6">
        <v>1.0416666666666666E-2</v>
      </c>
      <c r="J604">
        <f t="shared" si="45"/>
        <v>7</v>
      </c>
      <c r="K604">
        <f t="shared" si="48"/>
        <v>0</v>
      </c>
      <c r="L604">
        <f t="shared" si="49"/>
        <v>15</v>
      </c>
      <c r="M604">
        <f t="shared" si="46"/>
        <v>13</v>
      </c>
    </row>
    <row r="605" spans="1:13" x14ac:dyDescent="0.35">
      <c r="A605">
        <v>347243</v>
      </c>
      <c r="B605">
        <v>470</v>
      </c>
      <c r="C605" s="1" t="s">
        <v>29</v>
      </c>
      <c r="D605" s="2">
        <v>45079.990972222222</v>
      </c>
      <c r="E605">
        <v>1561</v>
      </c>
      <c r="F605">
        <v>1</v>
      </c>
      <c r="G605" t="str">
        <f t="shared" si="47"/>
        <v>Need Improvement</v>
      </c>
      <c r="H605" s="5">
        <v>45079</v>
      </c>
      <c r="I605" s="6">
        <v>0.99097222222222225</v>
      </c>
      <c r="J605">
        <f t="shared" si="45"/>
        <v>6</v>
      </c>
      <c r="K605">
        <f t="shared" si="48"/>
        <v>23</v>
      </c>
      <c r="L605">
        <f t="shared" si="49"/>
        <v>47</v>
      </c>
      <c r="M605">
        <f t="shared" si="46"/>
        <v>14</v>
      </c>
    </row>
    <row r="606" spans="1:13" x14ac:dyDescent="0.35">
      <c r="A606">
        <v>1650492</v>
      </c>
      <c r="B606">
        <v>473</v>
      </c>
      <c r="C606" s="1" t="s">
        <v>26</v>
      </c>
      <c r="D606" s="3">
        <v>45262.011805555558</v>
      </c>
      <c r="E606">
        <v>2827</v>
      </c>
      <c r="F606">
        <v>3</v>
      </c>
      <c r="G606" t="str">
        <f t="shared" si="47"/>
        <v>Need Improvement</v>
      </c>
      <c r="H606" s="5">
        <v>45262</v>
      </c>
      <c r="I606" s="6">
        <v>1.1805555555555555E-2</v>
      </c>
      <c r="J606">
        <f t="shared" si="45"/>
        <v>12</v>
      </c>
      <c r="K606">
        <f t="shared" si="48"/>
        <v>0</v>
      </c>
      <c r="L606">
        <f t="shared" si="49"/>
        <v>17</v>
      </c>
      <c r="M606">
        <f t="shared" si="46"/>
        <v>17</v>
      </c>
    </row>
    <row r="607" spans="1:13" x14ac:dyDescent="0.35">
      <c r="A607">
        <v>920294</v>
      </c>
      <c r="B607">
        <v>474</v>
      </c>
      <c r="C607" s="1" t="s">
        <v>27</v>
      </c>
      <c r="D607" s="3">
        <v>45204.056250000001</v>
      </c>
      <c r="E607">
        <v>3100</v>
      </c>
      <c r="F607">
        <v>5</v>
      </c>
      <c r="G607" t="str">
        <f t="shared" si="47"/>
        <v>Excellent</v>
      </c>
      <c r="H607" s="5">
        <v>45204</v>
      </c>
      <c r="I607" s="6">
        <v>5.6250000000000001E-2</v>
      </c>
      <c r="J607">
        <f t="shared" si="45"/>
        <v>10</v>
      </c>
      <c r="K607">
        <f t="shared" si="48"/>
        <v>1</v>
      </c>
      <c r="L607">
        <f t="shared" si="49"/>
        <v>21</v>
      </c>
      <c r="M607">
        <f t="shared" si="46"/>
        <v>18</v>
      </c>
    </row>
    <row r="608" spans="1:13" x14ac:dyDescent="0.35">
      <c r="A608">
        <v>997669</v>
      </c>
      <c r="B608">
        <v>475</v>
      </c>
      <c r="C608" s="1" t="s">
        <v>28</v>
      </c>
      <c r="D608" s="3">
        <v>44948.97152777778</v>
      </c>
      <c r="E608">
        <v>2460</v>
      </c>
      <c r="F608">
        <v>4</v>
      </c>
      <c r="G608" t="str">
        <f t="shared" si="47"/>
        <v>Good</v>
      </c>
      <c r="H608" s="5">
        <v>44948</v>
      </c>
      <c r="I608" s="6">
        <v>0.97152777777777777</v>
      </c>
      <c r="J608">
        <f t="shared" si="45"/>
        <v>1</v>
      </c>
      <c r="K608">
        <f t="shared" si="48"/>
        <v>23</v>
      </c>
      <c r="L608">
        <f t="shared" si="49"/>
        <v>19</v>
      </c>
      <c r="M608">
        <f t="shared" si="46"/>
        <v>19</v>
      </c>
    </row>
    <row r="609" spans="1:13" x14ac:dyDescent="0.35">
      <c r="A609">
        <v>625994</v>
      </c>
      <c r="B609">
        <v>476</v>
      </c>
      <c r="C609" s="1" t="s">
        <v>29</v>
      </c>
      <c r="D609" s="2">
        <v>45067.96597222222</v>
      </c>
      <c r="E609">
        <v>4473</v>
      </c>
      <c r="F609">
        <v>3</v>
      </c>
      <c r="G609" t="str">
        <f t="shared" si="47"/>
        <v>Need Improvement</v>
      </c>
      <c r="H609" s="5">
        <v>45067</v>
      </c>
      <c r="I609" s="6">
        <v>0.96597222222222223</v>
      </c>
      <c r="J609">
        <f t="shared" si="45"/>
        <v>5</v>
      </c>
      <c r="K609">
        <f t="shared" si="48"/>
        <v>23</v>
      </c>
      <c r="L609">
        <f t="shared" si="49"/>
        <v>11</v>
      </c>
      <c r="M609">
        <f t="shared" si="46"/>
        <v>20</v>
      </c>
    </row>
    <row r="610" spans="1:13" x14ac:dyDescent="0.35">
      <c r="A610">
        <v>551810</v>
      </c>
      <c r="B610">
        <v>477</v>
      </c>
      <c r="C610" s="1" t="s">
        <v>26</v>
      </c>
      <c r="D610" s="2">
        <v>45085.024305555555</v>
      </c>
      <c r="E610">
        <v>2830</v>
      </c>
      <c r="F610">
        <v>2</v>
      </c>
      <c r="G610" t="str">
        <f t="shared" si="47"/>
        <v>Need Improvement</v>
      </c>
      <c r="H610" s="5">
        <v>45085</v>
      </c>
      <c r="I610" s="6">
        <v>2.4305555555555556E-2</v>
      </c>
      <c r="J610">
        <f t="shared" si="45"/>
        <v>6</v>
      </c>
      <c r="K610">
        <f t="shared" si="48"/>
        <v>0</v>
      </c>
      <c r="L610">
        <f t="shared" si="49"/>
        <v>35</v>
      </c>
      <c r="M610">
        <f t="shared" si="46"/>
        <v>21</v>
      </c>
    </row>
    <row r="611" spans="1:13" x14ac:dyDescent="0.35">
      <c r="A611">
        <v>58309</v>
      </c>
      <c r="B611">
        <v>479</v>
      </c>
      <c r="C611" s="1" t="s">
        <v>27</v>
      </c>
      <c r="D611" s="2">
        <v>44938.982638888891</v>
      </c>
      <c r="E611">
        <v>1918</v>
      </c>
      <c r="F611">
        <v>3</v>
      </c>
      <c r="G611" t="str">
        <f t="shared" si="47"/>
        <v>Need Improvement</v>
      </c>
      <c r="H611" s="5">
        <v>44938</v>
      </c>
      <c r="I611" s="6">
        <v>0.98263888888888884</v>
      </c>
      <c r="J611">
        <f t="shared" si="45"/>
        <v>1</v>
      </c>
      <c r="K611">
        <f t="shared" si="48"/>
        <v>23</v>
      </c>
      <c r="L611">
        <f t="shared" si="49"/>
        <v>35</v>
      </c>
      <c r="M611">
        <f t="shared" si="46"/>
        <v>23</v>
      </c>
    </row>
    <row r="612" spans="1:13" x14ac:dyDescent="0.35">
      <c r="A612">
        <v>1665167</v>
      </c>
      <c r="B612">
        <v>479</v>
      </c>
      <c r="C612" s="1" t="s">
        <v>28</v>
      </c>
      <c r="D612" s="3">
        <v>44989.073611111111</v>
      </c>
      <c r="E612">
        <v>1585</v>
      </c>
      <c r="F612">
        <v>5</v>
      </c>
      <c r="G612" t="str">
        <f t="shared" si="47"/>
        <v>Excellent</v>
      </c>
      <c r="H612" s="5">
        <v>44989</v>
      </c>
      <c r="I612" s="6">
        <v>7.3611111111111113E-2</v>
      </c>
      <c r="J612">
        <f t="shared" si="45"/>
        <v>3</v>
      </c>
      <c r="K612">
        <f t="shared" si="48"/>
        <v>1</v>
      </c>
      <c r="L612">
        <f t="shared" si="49"/>
        <v>46</v>
      </c>
      <c r="M612">
        <f t="shared" si="46"/>
        <v>23</v>
      </c>
    </row>
    <row r="613" spans="1:13" x14ac:dyDescent="0.35">
      <c r="A613">
        <v>61005</v>
      </c>
      <c r="B613">
        <v>480</v>
      </c>
      <c r="C613" s="1" t="s">
        <v>29</v>
      </c>
      <c r="D613" s="2">
        <v>44928.031944444447</v>
      </c>
      <c r="E613">
        <v>2814</v>
      </c>
      <c r="F613">
        <v>5</v>
      </c>
      <c r="G613" t="str">
        <f t="shared" si="47"/>
        <v>Excellent</v>
      </c>
      <c r="H613" s="5">
        <v>44928</v>
      </c>
      <c r="I613" s="6">
        <v>3.1944444444444449E-2</v>
      </c>
      <c r="J613">
        <f t="shared" si="45"/>
        <v>1</v>
      </c>
      <c r="K613">
        <f t="shared" si="48"/>
        <v>0</v>
      </c>
      <c r="L613">
        <f t="shared" si="49"/>
        <v>46</v>
      </c>
      <c r="M613">
        <f t="shared" si="46"/>
        <v>24</v>
      </c>
    </row>
    <row r="614" spans="1:13" x14ac:dyDescent="0.35">
      <c r="A614">
        <v>1322635</v>
      </c>
      <c r="B614">
        <v>481</v>
      </c>
      <c r="C614" s="1" t="s">
        <v>26</v>
      </c>
      <c r="D614" s="3">
        <v>44982.990277777775</v>
      </c>
      <c r="E614">
        <v>2525</v>
      </c>
      <c r="F614">
        <v>2</v>
      </c>
      <c r="G614" t="str">
        <f t="shared" si="47"/>
        <v>Need Improvement</v>
      </c>
      <c r="H614" s="5">
        <v>44982</v>
      </c>
      <c r="I614" s="6">
        <v>0.9902777777777777</v>
      </c>
      <c r="J614">
        <f t="shared" si="45"/>
        <v>2</v>
      </c>
      <c r="K614">
        <f t="shared" si="48"/>
        <v>23</v>
      </c>
      <c r="L614">
        <f t="shared" si="49"/>
        <v>46</v>
      </c>
      <c r="M614">
        <f t="shared" si="46"/>
        <v>25</v>
      </c>
    </row>
    <row r="615" spans="1:13" x14ac:dyDescent="0.35">
      <c r="A615">
        <v>1051057</v>
      </c>
      <c r="B615">
        <v>482</v>
      </c>
      <c r="C615" s="1" t="s">
        <v>27</v>
      </c>
      <c r="D615" s="3">
        <v>45048.997916666667</v>
      </c>
      <c r="E615">
        <v>4737</v>
      </c>
      <c r="F615">
        <v>4</v>
      </c>
      <c r="G615" t="str">
        <f t="shared" si="47"/>
        <v>Good</v>
      </c>
      <c r="H615" s="5">
        <v>45048</v>
      </c>
      <c r="I615" s="6">
        <v>0.99791666666666667</v>
      </c>
      <c r="J615">
        <f t="shared" si="45"/>
        <v>5</v>
      </c>
      <c r="K615">
        <f t="shared" si="48"/>
        <v>23</v>
      </c>
      <c r="L615">
        <f t="shared" si="49"/>
        <v>57</v>
      </c>
      <c r="M615">
        <f t="shared" si="46"/>
        <v>26</v>
      </c>
    </row>
    <row r="616" spans="1:13" x14ac:dyDescent="0.35">
      <c r="A616">
        <v>976000</v>
      </c>
      <c r="B616">
        <v>484</v>
      </c>
      <c r="C616" s="1" t="s">
        <v>28</v>
      </c>
      <c r="D616" s="3">
        <v>45089.988194444442</v>
      </c>
      <c r="E616">
        <v>1924</v>
      </c>
      <c r="F616">
        <v>5</v>
      </c>
      <c r="G616" t="str">
        <f t="shared" si="47"/>
        <v>Excellent</v>
      </c>
      <c r="H616" s="5">
        <v>45089</v>
      </c>
      <c r="I616" s="6">
        <v>0.98819444444444438</v>
      </c>
      <c r="J616">
        <f t="shared" si="45"/>
        <v>6</v>
      </c>
      <c r="K616">
        <f t="shared" si="48"/>
        <v>23</v>
      </c>
      <c r="L616">
        <f t="shared" si="49"/>
        <v>43</v>
      </c>
      <c r="M616">
        <f t="shared" si="46"/>
        <v>28</v>
      </c>
    </row>
    <row r="617" spans="1:13" x14ac:dyDescent="0.35">
      <c r="A617">
        <v>1163680</v>
      </c>
      <c r="B617">
        <v>485</v>
      </c>
      <c r="C617" s="1" t="s">
        <v>29</v>
      </c>
      <c r="D617" s="3">
        <v>45011.024305555555</v>
      </c>
      <c r="E617">
        <v>1103</v>
      </c>
      <c r="F617">
        <v>2</v>
      </c>
      <c r="G617" t="str">
        <f t="shared" si="47"/>
        <v>Need Improvement</v>
      </c>
      <c r="H617" s="5">
        <v>45011</v>
      </c>
      <c r="I617" s="6">
        <v>2.4305555555555556E-2</v>
      </c>
      <c r="J617">
        <f t="shared" si="45"/>
        <v>3</v>
      </c>
      <c r="K617">
        <f t="shared" si="48"/>
        <v>0</v>
      </c>
      <c r="L617">
        <f t="shared" si="49"/>
        <v>35</v>
      </c>
      <c r="M617">
        <f t="shared" si="46"/>
        <v>29</v>
      </c>
    </row>
    <row r="618" spans="1:13" x14ac:dyDescent="0.35">
      <c r="A618">
        <v>1198103</v>
      </c>
      <c r="B618">
        <v>485</v>
      </c>
      <c r="C618" s="1" t="s">
        <v>26</v>
      </c>
      <c r="D618" s="3">
        <v>45009.080555555556</v>
      </c>
      <c r="E618">
        <v>4411</v>
      </c>
      <c r="F618">
        <v>5</v>
      </c>
      <c r="G618" t="str">
        <f t="shared" si="47"/>
        <v>Excellent</v>
      </c>
      <c r="H618" s="5">
        <v>45009</v>
      </c>
      <c r="I618" s="6">
        <v>8.0555555555555561E-2</v>
      </c>
      <c r="J618">
        <f t="shared" si="45"/>
        <v>3</v>
      </c>
      <c r="K618">
        <f t="shared" si="48"/>
        <v>1</v>
      </c>
      <c r="L618">
        <f t="shared" si="49"/>
        <v>56</v>
      </c>
      <c r="M618">
        <f t="shared" si="46"/>
        <v>29</v>
      </c>
    </row>
    <row r="619" spans="1:13" x14ac:dyDescent="0.35">
      <c r="A619">
        <v>316364</v>
      </c>
      <c r="B619">
        <v>486</v>
      </c>
      <c r="C619" s="1" t="s">
        <v>27</v>
      </c>
      <c r="D619" s="2">
        <v>45239.013194444444</v>
      </c>
      <c r="E619">
        <v>3449</v>
      </c>
      <c r="F619">
        <v>2</v>
      </c>
      <c r="G619" t="str">
        <f t="shared" si="47"/>
        <v>Need Improvement</v>
      </c>
      <c r="H619" s="5">
        <v>45239</v>
      </c>
      <c r="I619" s="6">
        <v>1.3194444444444444E-2</v>
      </c>
      <c r="J619">
        <f t="shared" si="45"/>
        <v>11</v>
      </c>
      <c r="K619">
        <f t="shared" si="48"/>
        <v>0</v>
      </c>
      <c r="L619">
        <f t="shared" si="49"/>
        <v>19</v>
      </c>
      <c r="M619">
        <f t="shared" si="46"/>
        <v>30</v>
      </c>
    </row>
    <row r="620" spans="1:13" x14ac:dyDescent="0.35">
      <c r="A620">
        <v>389725</v>
      </c>
      <c r="B620">
        <v>487</v>
      </c>
      <c r="C620" s="1" t="s">
        <v>28</v>
      </c>
      <c r="D620" s="2">
        <v>45237.074305555558</v>
      </c>
      <c r="E620">
        <v>619</v>
      </c>
      <c r="F620">
        <v>1</v>
      </c>
      <c r="G620" t="str">
        <f t="shared" si="47"/>
        <v>Need Improvement</v>
      </c>
      <c r="H620" s="5">
        <v>45237</v>
      </c>
      <c r="I620" s="6">
        <v>7.4305555555555555E-2</v>
      </c>
      <c r="J620">
        <f t="shared" si="45"/>
        <v>11</v>
      </c>
      <c r="K620">
        <f t="shared" si="48"/>
        <v>1</v>
      </c>
      <c r="L620">
        <f t="shared" si="49"/>
        <v>47</v>
      </c>
      <c r="M620">
        <f t="shared" si="46"/>
        <v>1</v>
      </c>
    </row>
    <row r="621" spans="1:13" x14ac:dyDescent="0.35">
      <c r="A621">
        <v>539212</v>
      </c>
      <c r="B621">
        <v>488</v>
      </c>
      <c r="C621" s="1" t="s">
        <v>29</v>
      </c>
      <c r="D621" s="2">
        <v>45259.077777777777</v>
      </c>
      <c r="E621">
        <v>2242</v>
      </c>
      <c r="F621">
        <v>5</v>
      </c>
      <c r="G621" t="str">
        <f t="shared" si="47"/>
        <v>Excellent</v>
      </c>
      <c r="H621" s="5">
        <v>45259</v>
      </c>
      <c r="I621" s="6">
        <v>7.7777777777777779E-2</v>
      </c>
      <c r="J621">
        <f t="shared" si="45"/>
        <v>11</v>
      </c>
      <c r="K621">
        <f t="shared" si="48"/>
        <v>1</v>
      </c>
      <c r="L621">
        <f t="shared" si="49"/>
        <v>52</v>
      </c>
      <c r="M621">
        <f t="shared" si="46"/>
        <v>2</v>
      </c>
    </row>
    <row r="622" spans="1:13" x14ac:dyDescent="0.35">
      <c r="A622">
        <v>34978</v>
      </c>
      <c r="B622">
        <v>492</v>
      </c>
      <c r="C622" s="1" t="s">
        <v>26</v>
      </c>
      <c r="D622" s="2">
        <v>45120.076388888891</v>
      </c>
      <c r="E622">
        <v>2847</v>
      </c>
      <c r="F622">
        <v>2</v>
      </c>
      <c r="G622" t="str">
        <f t="shared" si="47"/>
        <v>Need Improvement</v>
      </c>
      <c r="H622" s="5">
        <v>45120</v>
      </c>
      <c r="I622" s="6">
        <v>7.6388888888888895E-2</v>
      </c>
      <c r="J622">
        <f t="shared" si="45"/>
        <v>7</v>
      </c>
      <c r="K622">
        <f t="shared" si="48"/>
        <v>1</v>
      </c>
      <c r="L622">
        <f t="shared" si="49"/>
        <v>50</v>
      </c>
      <c r="M622">
        <f t="shared" si="46"/>
        <v>6</v>
      </c>
    </row>
    <row r="623" spans="1:13" x14ac:dyDescent="0.35">
      <c r="A623">
        <v>817610</v>
      </c>
      <c r="B623">
        <v>493</v>
      </c>
      <c r="C623" s="1" t="s">
        <v>27</v>
      </c>
      <c r="D623" s="3">
        <v>44930.98333333333</v>
      </c>
      <c r="E623">
        <v>4565</v>
      </c>
      <c r="F623">
        <v>1</v>
      </c>
      <c r="G623" t="str">
        <f t="shared" si="47"/>
        <v>Need Improvement</v>
      </c>
      <c r="H623" s="5">
        <v>44930</v>
      </c>
      <c r="I623" s="6">
        <v>0.98333333333333339</v>
      </c>
      <c r="J623">
        <f t="shared" si="45"/>
        <v>1</v>
      </c>
      <c r="K623">
        <f t="shared" si="48"/>
        <v>23</v>
      </c>
      <c r="L623">
        <f t="shared" si="49"/>
        <v>36</v>
      </c>
      <c r="M623">
        <f t="shared" si="46"/>
        <v>7</v>
      </c>
    </row>
    <row r="624" spans="1:13" x14ac:dyDescent="0.35">
      <c r="A624">
        <v>1437873</v>
      </c>
      <c r="B624">
        <v>493</v>
      </c>
      <c r="C624" s="1" t="s">
        <v>28</v>
      </c>
      <c r="D624" s="3">
        <v>45052.993750000001</v>
      </c>
      <c r="E624">
        <v>3225</v>
      </c>
      <c r="F624">
        <v>1</v>
      </c>
      <c r="G624" t="str">
        <f t="shared" si="47"/>
        <v>Need Improvement</v>
      </c>
      <c r="H624" s="5">
        <v>45052</v>
      </c>
      <c r="I624" s="6">
        <v>0.99375000000000002</v>
      </c>
      <c r="J624">
        <f t="shared" si="45"/>
        <v>5</v>
      </c>
      <c r="K624">
        <f t="shared" si="48"/>
        <v>23</v>
      </c>
      <c r="L624">
        <f t="shared" si="49"/>
        <v>51</v>
      </c>
      <c r="M624">
        <f t="shared" si="46"/>
        <v>7</v>
      </c>
    </row>
    <row r="625" spans="1:13" x14ac:dyDescent="0.35">
      <c r="A625">
        <v>449457</v>
      </c>
      <c r="B625">
        <v>494</v>
      </c>
      <c r="C625" s="1" t="s">
        <v>29</v>
      </c>
      <c r="D625" s="2">
        <v>45232.048611111109</v>
      </c>
      <c r="E625">
        <v>812</v>
      </c>
      <c r="F625">
        <v>2</v>
      </c>
      <c r="G625" t="str">
        <f t="shared" si="47"/>
        <v>Need Improvement</v>
      </c>
      <c r="H625" s="5">
        <v>45232</v>
      </c>
      <c r="I625" s="6">
        <v>4.8611111111111112E-2</v>
      </c>
      <c r="J625">
        <f t="shared" si="45"/>
        <v>11</v>
      </c>
      <c r="K625">
        <f t="shared" si="48"/>
        <v>1</v>
      </c>
      <c r="L625">
        <f t="shared" si="49"/>
        <v>10</v>
      </c>
      <c r="M625">
        <f t="shared" si="46"/>
        <v>8</v>
      </c>
    </row>
    <row r="626" spans="1:13" x14ac:dyDescent="0.35">
      <c r="A626">
        <v>759664</v>
      </c>
      <c r="B626">
        <v>494</v>
      </c>
      <c r="C626" s="1" t="s">
        <v>26</v>
      </c>
      <c r="D626" s="3">
        <v>45125.986111111109</v>
      </c>
      <c r="E626">
        <v>2796</v>
      </c>
      <c r="F626">
        <v>3</v>
      </c>
      <c r="G626" t="str">
        <f t="shared" si="47"/>
        <v>Need Improvement</v>
      </c>
      <c r="H626" s="5">
        <v>45125</v>
      </c>
      <c r="I626" s="6">
        <v>0.98611111111111116</v>
      </c>
      <c r="J626">
        <f t="shared" si="45"/>
        <v>7</v>
      </c>
      <c r="K626">
        <f t="shared" si="48"/>
        <v>23</v>
      </c>
      <c r="L626">
        <f t="shared" si="49"/>
        <v>40</v>
      </c>
      <c r="M626">
        <f t="shared" si="46"/>
        <v>8</v>
      </c>
    </row>
    <row r="627" spans="1:13" x14ac:dyDescent="0.35">
      <c r="A627">
        <v>1050351</v>
      </c>
      <c r="B627">
        <v>497</v>
      </c>
      <c r="C627" s="1" t="s">
        <v>27</v>
      </c>
      <c r="D627" s="3">
        <v>45121.000694444447</v>
      </c>
      <c r="E627">
        <v>3135</v>
      </c>
      <c r="F627">
        <v>3</v>
      </c>
      <c r="G627" t="str">
        <f t="shared" si="47"/>
        <v>Need Improvement</v>
      </c>
      <c r="H627" s="5">
        <v>45121</v>
      </c>
      <c r="I627" s="6">
        <v>6.9444444444444447E-4</v>
      </c>
      <c r="J627">
        <f t="shared" si="45"/>
        <v>7</v>
      </c>
      <c r="K627">
        <f t="shared" si="48"/>
        <v>0</v>
      </c>
      <c r="L627">
        <f t="shared" si="49"/>
        <v>1</v>
      </c>
      <c r="M627">
        <f t="shared" si="46"/>
        <v>11</v>
      </c>
    </row>
    <row r="628" spans="1:13" x14ac:dyDescent="0.35">
      <c r="A628">
        <v>1290759</v>
      </c>
      <c r="B628">
        <v>497</v>
      </c>
      <c r="C628" s="1" t="s">
        <v>28</v>
      </c>
      <c r="D628" s="3">
        <v>44976.036805555559</v>
      </c>
      <c r="E628">
        <v>1027</v>
      </c>
      <c r="F628">
        <v>4</v>
      </c>
      <c r="G628" t="str">
        <f t="shared" si="47"/>
        <v>Good</v>
      </c>
      <c r="H628" s="5">
        <v>44976</v>
      </c>
      <c r="I628" s="6">
        <v>3.6805555555555557E-2</v>
      </c>
      <c r="J628">
        <f t="shared" si="45"/>
        <v>2</v>
      </c>
      <c r="K628">
        <f t="shared" si="48"/>
        <v>0</v>
      </c>
      <c r="L628">
        <f t="shared" si="49"/>
        <v>53</v>
      </c>
      <c r="M628">
        <f t="shared" si="46"/>
        <v>11</v>
      </c>
    </row>
    <row r="629" spans="1:13" x14ac:dyDescent="0.35">
      <c r="A629">
        <v>17912</v>
      </c>
      <c r="B629">
        <v>498</v>
      </c>
      <c r="C629" s="1" t="s">
        <v>29</v>
      </c>
      <c r="D629" s="2">
        <v>45006.955555555556</v>
      </c>
      <c r="E629">
        <v>2375</v>
      </c>
      <c r="F629">
        <v>3</v>
      </c>
      <c r="G629" t="str">
        <f t="shared" si="47"/>
        <v>Need Improvement</v>
      </c>
      <c r="H629" s="5">
        <v>45006</v>
      </c>
      <c r="I629" s="6">
        <v>0.9555555555555556</v>
      </c>
      <c r="J629">
        <f t="shared" si="45"/>
        <v>3</v>
      </c>
      <c r="K629">
        <f t="shared" si="48"/>
        <v>22</v>
      </c>
      <c r="L629">
        <f t="shared" si="49"/>
        <v>56</v>
      </c>
      <c r="M629">
        <f t="shared" si="46"/>
        <v>12</v>
      </c>
    </row>
    <row r="630" spans="1:13" x14ac:dyDescent="0.35">
      <c r="A630">
        <v>921540</v>
      </c>
      <c r="B630">
        <v>499</v>
      </c>
      <c r="C630" s="1" t="s">
        <v>26</v>
      </c>
      <c r="D630" s="3">
        <v>45280.993750000001</v>
      </c>
      <c r="E630">
        <v>1951</v>
      </c>
      <c r="F630">
        <v>4</v>
      </c>
      <c r="G630" t="str">
        <f t="shared" si="47"/>
        <v>Good</v>
      </c>
      <c r="H630" s="5">
        <v>45280</v>
      </c>
      <c r="I630" s="6">
        <v>0.99375000000000002</v>
      </c>
      <c r="J630">
        <f t="shared" si="45"/>
        <v>12</v>
      </c>
      <c r="K630">
        <f t="shared" si="48"/>
        <v>23</v>
      </c>
      <c r="L630">
        <f t="shared" si="49"/>
        <v>51</v>
      </c>
      <c r="M630">
        <f t="shared" si="46"/>
        <v>13</v>
      </c>
    </row>
    <row r="631" spans="1:13" x14ac:dyDescent="0.35">
      <c r="A631">
        <v>1530454</v>
      </c>
      <c r="B631">
        <v>499</v>
      </c>
      <c r="C631" s="1" t="s">
        <v>27</v>
      </c>
      <c r="D631" s="3">
        <v>45043.959027777775</v>
      </c>
      <c r="E631">
        <v>3630</v>
      </c>
      <c r="F631">
        <v>4</v>
      </c>
      <c r="G631" t="str">
        <f t="shared" si="47"/>
        <v>Good</v>
      </c>
      <c r="H631" s="5">
        <v>45043</v>
      </c>
      <c r="I631" s="6">
        <v>0.9590277777777777</v>
      </c>
      <c r="J631">
        <f t="shared" si="45"/>
        <v>4</v>
      </c>
      <c r="K631">
        <f t="shared" si="48"/>
        <v>23</v>
      </c>
      <c r="L631">
        <f t="shared" si="49"/>
        <v>1</v>
      </c>
      <c r="M631">
        <f t="shared" si="46"/>
        <v>13</v>
      </c>
    </row>
    <row r="632" spans="1:13" x14ac:dyDescent="0.35">
      <c r="A632">
        <v>1655697</v>
      </c>
      <c r="B632">
        <v>499</v>
      </c>
      <c r="C632" s="1" t="s">
        <v>28</v>
      </c>
      <c r="D632" s="3">
        <v>45051.038888888892</v>
      </c>
      <c r="E632">
        <v>4192</v>
      </c>
      <c r="F632">
        <v>1</v>
      </c>
      <c r="G632" t="str">
        <f t="shared" si="47"/>
        <v>Need Improvement</v>
      </c>
      <c r="H632" s="5">
        <v>45051</v>
      </c>
      <c r="I632" s="6">
        <v>3.888888888888889E-2</v>
      </c>
      <c r="J632">
        <f t="shared" si="45"/>
        <v>5</v>
      </c>
      <c r="K632">
        <f t="shared" si="48"/>
        <v>0</v>
      </c>
      <c r="L632">
        <f t="shared" si="49"/>
        <v>56</v>
      </c>
      <c r="M632">
        <f t="shared" si="46"/>
        <v>13</v>
      </c>
    </row>
    <row r="633" spans="1:13" x14ac:dyDescent="0.35">
      <c r="A633">
        <v>187746</v>
      </c>
      <c r="B633">
        <v>500</v>
      </c>
      <c r="C633" s="1" t="s">
        <v>29</v>
      </c>
      <c r="D633" s="2">
        <v>45220.008333333331</v>
      </c>
      <c r="E633">
        <v>3375</v>
      </c>
      <c r="F633">
        <v>5</v>
      </c>
      <c r="G633" t="str">
        <f t="shared" si="47"/>
        <v>Excellent</v>
      </c>
      <c r="H633" s="5">
        <v>45220</v>
      </c>
      <c r="I633" s="6">
        <v>8.3333333333333332E-3</v>
      </c>
      <c r="J633">
        <f t="shared" si="45"/>
        <v>10</v>
      </c>
      <c r="K633">
        <f t="shared" si="48"/>
        <v>0</v>
      </c>
      <c r="L633">
        <f t="shared" si="49"/>
        <v>12</v>
      </c>
      <c r="M633">
        <f t="shared" si="46"/>
        <v>14</v>
      </c>
    </row>
    <row r="634" spans="1:13" x14ac:dyDescent="0.35">
      <c r="A634">
        <v>114621</v>
      </c>
      <c r="B634">
        <v>501</v>
      </c>
      <c r="C634" s="1" t="s">
        <v>26</v>
      </c>
      <c r="D634" s="2">
        <v>45283.993750000001</v>
      </c>
      <c r="E634">
        <v>813</v>
      </c>
      <c r="F634">
        <v>2</v>
      </c>
      <c r="G634" t="str">
        <f t="shared" si="47"/>
        <v>Need Improvement</v>
      </c>
      <c r="H634" s="5">
        <v>45283</v>
      </c>
      <c r="I634" s="6">
        <v>0.99375000000000002</v>
      </c>
      <c r="J634">
        <f t="shared" si="45"/>
        <v>12</v>
      </c>
      <c r="K634">
        <f t="shared" si="48"/>
        <v>23</v>
      </c>
      <c r="L634">
        <f t="shared" si="49"/>
        <v>51</v>
      </c>
      <c r="M634">
        <f t="shared" si="46"/>
        <v>15</v>
      </c>
    </row>
    <row r="635" spans="1:13" x14ac:dyDescent="0.35">
      <c r="A635">
        <v>242256</v>
      </c>
      <c r="B635">
        <v>504</v>
      </c>
      <c r="C635" s="1" t="s">
        <v>27</v>
      </c>
      <c r="D635" s="2">
        <v>45123.07708333333</v>
      </c>
      <c r="E635">
        <v>4500</v>
      </c>
      <c r="F635">
        <v>3</v>
      </c>
      <c r="G635" t="str">
        <f t="shared" si="47"/>
        <v>Need Improvement</v>
      </c>
      <c r="H635" s="5">
        <v>45123</v>
      </c>
      <c r="I635" s="6">
        <v>7.7083333333333337E-2</v>
      </c>
      <c r="J635">
        <f t="shared" si="45"/>
        <v>7</v>
      </c>
      <c r="K635">
        <f t="shared" si="48"/>
        <v>1</v>
      </c>
      <c r="L635">
        <f t="shared" si="49"/>
        <v>51</v>
      </c>
      <c r="M635">
        <f t="shared" si="46"/>
        <v>18</v>
      </c>
    </row>
    <row r="636" spans="1:13" x14ac:dyDescent="0.35">
      <c r="A636">
        <v>1213344</v>
      </c>
      <c r="B636">
        <v>504</v>
      </c>
      <c r="C636" s="1" t="s">
        <v>28</v>
      </c>
      <c r="D636" s="3">
        <v>45081.012499999997</v>
      </c>
      <c r="E636">
        <v>2369</v>
      </c>
      <c r="F636">
        <v>5</v>
      </c>
      <c r="G636" t="str">
        <f t="shared" si="47"/>
        <v>Excellent</v>
      </c>
      <c r="H636" s="5">
        <v>45081</v>
      </c>
      <c r="I636" s="6">
        <v>1.2499999999999999E-2</v>
      </c>
      <c r="J636">
        <f t="shared" si="45"/>
        <v>6</v>
      </c>
      <c r="K636">
        <f t="shared" si="48"/>
        <v>0</v>
      </c>
      <c r="L636">
        <f t="shared" si="49"/>
        <v>18</v>
      </c>
      <c r="M636">
        <f t="shared" si="46"/>
        <v>18</v>
      </c>
    </row>
    <row r="637" spans="1:13" x14ac:dyDescent="0.35">
      <c r="A637">
        <v>482555</v>
      </c>
      <c r="B637">
        <v>506</v>
      </c>
      <c r="C637" s="1" t="s">
        <v>29</v>
      </c>
      <c r="D637" s="2">
        <v>44951.697222222225</v>
      </c>
      <c r="E637">
        <v>4119</v>
      </c>
      <c r="F637">
        <v>3</v>
      </c>
      <c r="G637" t="str">
        <f t="shared" si="47"/>
        <v>Need Improvement</v>
      </c>
      <c r="H637" s="5">
        <v>44951</v>
      </c>
      <c r="I637" s="6">
        <v>0.6972222222222223</v>
      </c>
      <c r="J637">
        <f t="shared" si="45"/>
        <v>1</v>
      </c>
      <c r="K637">
        <f t="shared" si="48"/>
        <v>16</v>
      </c>
      <c r="L637">
        <f t="shared" si="49"/>
        <v>44</v>
      </c>
      <c r="M637">
        <f t="shared" si="46"/>
        <v>20</v>
      </c>
    </row>
    <row r="638" spans="1:13" x14ac:dyDescent="0.35">
      <c r="A638">
        <v>443577</v>
      </c>
      <c r="B638">
        <v>507</v>
      </c>
      <c r="C638" s="1" t="s">
        <v>26</v>
      </c>
      <c r="D638" s="2">
        <v>45186.06527777778</v>
      </c>
      <c r="E638">
        <v>2478</v>
      </c>
      <c r="F638">
        <v>5</v>
      </c>
      <c r="G638" t="str">
        <f t="shared" si="47"/>
        <v>Excellent</v>
      </c>
      <c r="H638" s="5">
        <v>45186</v>
      </c>
      <c r="I638" s="6">
        <v>6.5277777777777782E-2</v>
      </c>
      <c r="J638">
        <f t="shared" si="45"/>
        <v>9</v>
      </c>
      <c r="K638">
        <f t="shared" si="48"/>
        <v>1</v>
      </c>
      <c r="L638">
        <f t="shared" si="49"/>
        <v>34</v>
      </c>
      <c r="M638">
        <f t="shared" si="46"/>
        <v>21</v>
      </c>
    </row>
    <row r="639" spans="1:13" x14ac:dyDescent="0.35">
      <c r="A639">
        <v>81431</v>
      </c>
      <c r="B639">
        <v>508</v>
      </c>
      <c r="C639" s="1" t="s">
        <v>27</v>
      </c>
      <c r="D639" s="2">
        <v>45122.027083333334</v>
      </c>
      <c r="E639">
        <v>1277</v>
      </c>
      <c r="F639">
        <v>5</v>
      </c>
      <c r="G639" t="str">
        <f t="shared" si="47"/>
        <v>Excellent</v>
      </c>
      <c r="H639" s="5">
        <v>45122</v>
      </c>
      <c r="I639" s="6">
        <v>2.7083333333333334E-2</v>
      </c>
      <c r="J639">
        <f t="shared" si="45"/>
        <v>7</v>
      </c>
      <c r="K639">
        <f t="shared" si="48"/>
        <v>0</v>
      </c>
      <c r="L639">
        <f t="shared" si="49"/>
        <v>39</v>
      </c>
      <c r="M639">
        <f t="shared" si="46"/>
        <v>22</v>
      </c>
    </row>
    <row r="640" spans="1:13" x14ac:dyDescent="0.35">
      <c r="A640">
        <v>1557337</v>
      </c>
      <c r="B640">
        <v>508</v>
      </c>
      <c r="C640" s="1" t="s">
        <v>28</v>
      </c>
      <c r="D640" s="3">
        <v>44957.03402777778</v>
      </c>
      <c r="E640">
        <v>2327</v>
      </c>
      <c r="F640">
        <v>1</v>
      </c>
      <c r="G640" t="str">
        <f t="shared" si="47"/>
        <v>Need Improvement</v>
      </c>
      <c r="H640" s="5">
        <v>44957</v>
      </c>
      <c r="I640" s="6">
        <v>3.4027777777777775E-2</v>
      </c>
      <c r="J640">
        <f t="shared" si="45"/>
        <v>1</v>
      </c>
      <c r="K640">
        <f t="shared" si="48"/>
        <v>0</v>
      </c>
      <c r="L640">
        <f t="shared" si="49"/>
        <v>49</v>
      </c>
      <c r="M640">
        <f t="shared" si="46"/>
        <v>22</v>
      </c>
    </row>
    <row r="641" spans="1:13" x14ac:dyDescent="0.35">
      <c r="A641">
        <v>812612</v>
      </c>
      <c r="B641">
        <v>509</v>
      </c>
      <c r="C641" s="1" t="s">
        <v>29</v>
      </c>
      <c r="D641" s="3">
        <v>45256.061805555553</v>
      </c>
      <c r="E641">
        <v>3095</v>
      </c>
      <c r="F641">
        <v>3</v>
      </c>
      <c r="G641" t="str">
        <f t="shared" si="47"/>
        <v>Need Improvement</v>
      </c>
      <c r="H641" s="5">
        <v>45256</v>
      </c>
      <c r="I641" s="6">
        <v>6.1805555555555558E-2</v>
      </c>
      <c r="J641">
        <f t="shared" si="45"/>
        <v>11</v>
      </c>
      <c r="K641">
        <f t="shared" si="48"/>
        <v>1</v>
      </c>
      <c r="L641">
        <f t="shared" si="49"/>
        <v>29</v>
      </c>
      <c r="M641">
        <f t="shared" si="46"/>
        <v>23</v>
      </c>
    </row>
    <row r="642" spans="1:13" x14ac:dyDescent="0.35">
      <c r="A642">
        <v>845773</v>
      </c>
      <c r="B642">
        <v>509</v>
      </c>
      <c r="C642" s="1" t="s">
        <v>26</v>
      </c>
      <c r="D642" s="3">
        <v>45219.024305555555</v>
      </c>
      <c r="E642">
        <v>3088</v>
      </c>
      <c r="F642">
        <v>3</v>
      </c>
      <c r="G642" t="str">
        <f t="shared" si="47"/>
        <v>Need Improvement</v>
      </c>
      <c r="H642" s="5">
        <v>45219</v>
      </c>
      <c r="I642" s="6">
        <v>2.4305555555555556E-2</v>
      </c>
      <c r="J642">
        <f t="shared" ref="J642:J705" si="50">MONTH(H642)</f>
        <v>10</v>
      </c>
      <c r="K642">
        <f t="shared" si="48"/>
        <v>0</v>
      </c>
      <c r="L642">
        <f t="shared" si="49"/>
        <v>35</v>
      </c>
      <c r="M642">
        <f t="shared" ref="M642:M705" si="51">DAY(B642)</f>
        <v>23</v>
      </c>
    </row>
    <row r="643" spans="1:13" x14ac:dyDescent="0.35">
      <c r="A643">
        <v>872066</v>
      </c>
      <c r="B643">
        <v>510</v>
      </c>
      <c r="C643" s="1" t="s">
        <v>27</v>
      </c>
      <c r="D643" s="3">
        <v>45203.992361111108</v>
      </c>
      <c r="E643">
        <v>1347</v>
      </c>
      <c r="F643">
        <v>4</v>
      </c>
      <c r="G643" t="str">
        <f t="shared" ref="G643:G706" si="52">IF(F643=5,"Excellent",IF(F643=4,"Good","Need Improvement"))</f>
        <v>Good</v>
      </c>
      <c r="H643" s="5">
        <v>45203</v>
      </c>
      <c r="I643" s="6">
        <v>0.99236111111111114</v>
      </c>
      <c r="J643">
        <f t="shared" si="50"/>
        <v>10</v>
      </c>
      <c r="K643">
        <f t="shared" ref="K643:K706" si="53">HOUR(I643)</f>
        <v>23</v>
      </c>
      <c r="L643">
        <f t="shared" ref="L643:L706" si="54">MINUTE(I643)</f>
        <v>49</v>
      </c>
      <c r="M643">
        <f t="shared" si="51"/>
        <v>24</v>
      </c>
    </row>
    <row r="644" spans="1:13" x14ac:dyDescent="0.35">
      <c r="A644">
        <v>1479085</v>
      </c>
      <c r="B644">
        <v>510</v>
      </c>
      <c r="C644" s="1" t="s">
        <v>28</v>
      </c>
      <c r="D644" s="3">
        <v>45251.945138888892</v>
      </c>
      <c r="E644">
        <v>1440</v>
      </c>
      <c r="F644">
        <v>3</v>
      </c>
      <c r="G644" t="str">
        <f t="shared" si="52"/>
        <v>Need Improvement</v>
      </c>
      <c r="H644" s="5">
        <v>45251</v>
      </c>
      <c r="I644" s="6">
        <v>0.94513888888888886</v>
      </c>
      <c r="J644">
        <f t="shared" si="50"/>
        <v>11</v>
      </c>
      <c r="K644">
        <f t="shared" si="53"/>
        <v>22</v>
      </c>
      <c r="L644">
        <f t="shared" si="54"/>
        <v>41</v>
      </c>
      <c r="M644">
        <f t="shared" si="51"/>
        <v>24</v>
      </c>
    </row>
    <row r="645" spans="1:13" x14ac:dyDescent="0.35">
      <c r="A645">
        <v>311285</v>
      </c>
      <c r="B645">
        <v>511</v>
      </c>
      <c r="C645" s="1" t="s">
        <v>29</v>
      </c>
      <c r="D645" s="2">
        <v>45213.990972222222</v>
      </c>
      <c r="E645">
        <v>3455</v>
      </c>
      <c r="F645">
        <v>3</v>
      </c>
      <c r="G645" t="str">
        <f t="shared" si="52"/>
        <v>Need Improvement</v>
      </c>
      <c r="H645" s="5">
        <v>45213</v>
      </c>
      <c r="I645" s="6">
        <v>0.99097222222222225</v>
      </c>
      <c r="J645">
        <f t="shared" si="50"/>
        <v>10</v>
      </c>
      <c r="K645">
        <f t="shared" si="53"/>
        <v>23</v>
      </c>
      <c r="L645">
        <f t="shared" si="54"/>
        <v>47</v>
      </c>
      <c r="M645">
        <f t="shared" si="51"/>
        <v>25</v>
      </c>
    </row>
    <row r="646" spans="1:13" x14ac:dyDescent="0.35">
      <c r="A646">
        <v>593583</v>
      </c>
      <c r="B646">
        <v>513</v>
      </c>
      <c r="C646" s="1" t="s">
        <v>26</v>
      </c>
      <c r="D646" s="2">
        <v>45160.047222222223</v>
      </c>
      <c r="E646">
        <v>876</v>
      </c>
      <c r="F646">
        <v>5</v>
      </c>
      <c r="G646" t="str">
        <f t="shared" si="52"/>
        <v>Excellent</v>
      </c>
      <c r="H646" s="5">
        <v>45160</v>
      </c>
      <c r="I646" s="6">
        <v>4.7222222222222221E-2</v>
      </c>
      <c r="J646">
        <f t="shared" si="50"/>
        <v>8</v>
      </c>
      <c r="K646">
        <f t="shared" si="53"/>
        <v>1</v>
      </c>
      <c r="L646">
        <f t="shared" si="54"/>
        <v>8</v>
      </c>
      <c r="M646">
        <f t="shared" si="51"/>
        <v>27</v>
      </c>
    </row>
    <row r="647" spans="1:13" x14ac:dyDescent="0.35">
      <c r="A647">
        <v>175577</v>
      </c>
      <c r="B647">
        <v>515</v>
      </c>
      <c r="C647" s="1" t="s">
        <v>27</v>
      </c>
      <c r="D647" s="2">
        <v>45251.078472222223</v>
      </c>
      <c r="E647">
        <v>3160</v>
      </c>
      <c r="F647">
        <v>4</v>
      </c>
      <c r="G647" t="str">
        <f t="shared" si="52"/>
        <v>Good</v>
      </c>
      <c r="H647" s="5">
        <v>45251</v>
      </c>
      <c r="I647" s="6">
        <v>7.8472222222222221E-2</v>
      </c>
      <c r="J647">
        <f t="shared" si="50"/>
        <v>11</v>
      </c>
      <c r="K647">
        <f t="shared" si="53"/>
        <v>1</v>
      </c>
      <c r="L647">
        <f t="shared" si="54"/>
        <v>53</v>
      </c>
      <c r="M647">
        <f t="shared" si="51"/>
        <v>29</v>
      </c>
    </row>
    <row r="648" spans="1:13" x14ac:dyDescent="0.35">
      <c r="A648">
        <v>506188</v>
      </c>
      <c r="B648">
        <v>515</v>
      </c>
      <c r="C648" s="1" t="s">
        <v>28</v>
      </c>
      <c r="D648" s="2">
        <v>44970.025000000001</v>
      </c>
      <c r="E648">
        <v>1846</v>
      </c>
      <c r="F648">
        <v>5</v>
      </c>
      <c r="G648" t="str">
        <f t="shared" si="52"/>
        <v>Excellent</v>
      </c>
      <c r="H648" s="5">
        <v>44970</v>
      </c>
      <c r="I648" s="6">
        <v>2.4999999999999998E-2</v>
      </c>
      <c r="J648">
        <f t="shared" si="50"/>
        <v>2</v>
      </c>
      <c r="K648">
        <f t="shared" si="53"/>
        <v>0</v>
      </c>
      <c r="L648">
        <f t="shared" si="54"/>
        <v>36</v>
      </c>
      <c r="M648">
        <f t="shared" si="51"/>
        <v>29</v>
      </c>
    </row>
    <row r="649" spans="1:13" x14ac:dyDescent="0.35">
      <c r="A649">
        <v>133285</v>
      </c>
      <c r="B649">
        <v>516</v>
      </c>
      <c r="C649" s="1" t="s">
        <v>29</v>
      </c>
      <c r="D649" s="2">
        <v>44968.058333333334</v>
      </c>
      <c r="E649">
        <v>2180</v>
      </c>
      <c r="F649">
        <v>2</v>
      </c>
      <c r="G649" t="str">
        <f t="shared" si="52"/>
        <v>Need Improvement</v>
      </c>
      <c r="H649" s="5">
        <v>44968</v>
      </c>
      <c r="I649" s="6">
        <v>5.8333333333333327E-2</v>
      </c>
      <c r="J649">
        <f t="shared" si="50"/>
        <v>2</v>
      </c>
      <c r="K649">
        <f t="shared" si="53"/>
        <v>1</v>
      </c>
      <c r="L649">
        <f t="shared" si="54"/>
        <v>24</v>
      </c>
      <c r="M649">
        <f t="shared" si="51"/>
        <v>30</v>
      </c>
    </row>
    <row r="650" spans="1:13" x14ac:dyDescent="0.35">
      <c r="A650">
        <v>171269</v>
      </c>
      <c r="B650">
        <v>516</v>
      </c>
      <c r="C650" s="1" t="s">
        <v>26</v>
      </c>
      <c r="D650" s="2">
        <v>45160.012499999997</v>
      </c>
      <c r="E650">
        <v>4760</v>
      </c>
      <c r="F650">
        <v>3</v>
      </c>
      <c r="G650" t="str">
        <f t="shared" si="52"/>
        <v>Need Improvement</v>
      </c>
      <c r="H650" s="5">
        <v>45160</v>
      </c>
      <c r="I650" s="6">
        <v>1.2499999999999999E-2</v>
      </c>
      <c r="J650">
        <f t="shared" si="50"/>
        <v>8</v>
      </c>
      <c r="K650">
        <f t="shared" si="53"/>
        <v>0</v>
      </c>
      <c r="L650">
        <f t="shared" si="54"/>
        <v>18</v>
      </c>
      <c r="M650">
        <f t="shared" si="51"/>
        <v>30</v>
      </c>
    </row>
    <row r="651" spans="1:13" x14ac:dyDescent="0.35">
      <c r="A651">
        <v>596287</v>
      </c>
      <c r="B651">
        <v>516</v>
      </c>
      <c r="C651" s="1" t="s">
        <v>27</v>
      </c>
      <c r="D651" s="2">
        <v>45172.035416666666</v>
      </c>
      <c r="E651">
        <v>3118</v>
      </c>
      <c r="F651">
        <v>1</v>
      </c>
      <c r="G651" t="str">
        <f t="shared" si="52"/>
        <v>Need Improvement</v>
      </c>
      <c r="H651" s="5">
        <v>45172</v>
      </c>
      <c r="I651" s="6">
        <v>3.5416666666666666E-2</v>
      </c>
      <c r="J651">
        <f t="shared" si="50"/>
        <v>9</v>
      </c>
      <c r="K651">
        <f t="shared" si="53"/>
        <v>0</v>
      </c>
      <c r="L651">
        <f t="shared" si="54"/>
        <v>51</v>
      </c>
      <c r="M651">
        <f t="shared" si="51"/>
        <v>30</v>
      </c>
    </row>
    <row r="652" spans="1:13" x14ac:dyDescent="0.35">
      <c r="A652">
        <v>115590</v>
      </c>
      <c r="B652">
        <v>517</v>
      </c>
      <c r="C652" s="1" t="s">
        <v>28</v>
      </c>
      <c r="D652" s="2">
        <v>44959.994444444441</v>
      </c>
      <c r="E652">
        <v>3964</v>
      </c>
      <c r="F652">
        <v>2</v>
      </c>
      <c r="G652" t="str">
        <f t="shared" si="52"/>
        <v>Need Improvement</v>
      </c>
      <c r="H652" s="5">
        <v>44959</v>
      </c>
      <c r="I652" s="6">
        <v>0.99444444444444446</v>
      </c>
      <c r="J652">
        <f t="shared" si="50"/>
        <v>2</v>
      </c>
      <c r="K652">
        <f t="shared" si="53"/>
        <v>23</v>
      </c>
      <c r="L652">
        <f t="shared" si="54"/>
        <v>52</v>
      </c>
      <c r="M652">
        <f t="shared" si="51"/>
        <v>31</v>
      </c>
    </row>
    <row r="653" spans="1:13" x14ac:dyDescent="0.35">
      <c r="A653">
        <v>1069668</v>
      </c>
      <c r="B653">
        <v>517</v>
      </c>
      <c r="C653" s="1" t="s">
        <v>29</v>
      </c>
      <c r="D653" s="3">
        <v>45023.041666666664</v>
      </c>
      <c r="E653">
        <v>4191</v>
      </c>
      <c r="F653">
        <v>3</v>
      </c>
      <c r="G653" t="str">
        <f t="shared" si="52"/>
        <v>Need Improvement</v>
      </c>
      <c r="H653" s="5">
        <v>45023</v>
      </c>
      <c r="I653" s="6">
        <v>4.1666666666666664E-2</v>
      </c>
      <c r="J653">
        <f t="shared" si="50"/>
        <v>4</v>
      </c>
      <c r="K653">
        <f t="shared" si="53"/>
        <v>1</v>
      </c>
      <c r="L653">
        <f t="shared" si="54"/>
        <v>0</v>
      </c>
      <c r="M653">
        <f t="shared" si="51"/>
        <v>31</v>
      </c>
    </row>
    <row r="654" spans="1:13" x14ac:dyDescent="0.35">
      <c r="A654">
        <v>268811</v>
      </c>
      <c r="B654">
        <v>519</v>
      </c>
      <c r="C654" s="1" t="s">
        <v>26</v>
      </c>
      <c r="D654" s="2">
        <v>44963.064583333333</v>
      </c>
      <c r="E654">
        <v>4279</v>
      </c>
      <c r="F654">
        <v>3</v>
      </c>
      <c r="G654" t="str">
        <f t="shared" si="52"/>
        <v>Need Improvement</v>
      </c>
      <c r="H654" s="5">
        <v>44963</v>
      </c>
      <c r="I654" s="6">
        <v>6.458333333333334E-2</v>
      </c>
      <c r="J654">
        <f t="shared" si="50"/>
        <v>2</v>
      </c>
      <c r="K654">
        <f t="shared" si="53"/>
        <v>1</v>
      </c>
      <c r="L654">
        <f t="shared" si="54"/>
        <v>33</v>
      </c>
      <c r="M654">
        <f t="shared" si="51"/>
        <v>2</v>
      </c>
    </row>
    <row r="655" spans="1:13" x14ac:dyDescent="0.35">
      <c r="A655">
        <v>344182</v>
      </c>
      <c r="B655">
        <v>519</v>
      </c>
      <c r="C655" s="1" t="s">
        <v>27</v>
      </c>
      <c r="D655" s="2">
        <v>45127.04791666667</v>
      </c>
      <c r="E655">
        <v>3373</v>
      </c>
      <c r="F655">
        <v>3</v>
      </c>
      <c r="G655" t="str">
        <f t="shared" si="52"/>
        <v>Need Improvement</v>
      </c>
      <c r="H655" s="5">
        <v>45127</v>
      </c>
      <c r="I655" s="6">
        <v>4.7916666666666663E-2</v>
      </c>
      <c r="J655">
        <f t="shared" si="50"/>
        <v>7</v>
      </c>
      <c r="K655">
        <f t="shared" si="53"/>
        <v>1</v>
      </c>
      <c r="L655">
        <f t="shared" si="54"/>
        <v>9</v>
      </c>
      <c r="M655">
        <f t="shared" si="51"/>
        <v>2</v>
      </c>
    </row>
    <row r="656" spans="1:13" x14ac:dyDescent="0.35">
      <c r="A656">
        <v>694715</v>
      </c>
      <c r="B656">
        <v>519</v>
      </c>
      <c r="C656" s="1" t="s">
        <v>28</v>
      </c>
      <c r="D656" s="3">
        <v>45139.963194444441</v>
      </c>
      <c r="E656">
        <v>3644</v>
      </c>
      <c r="F656">
        <v>4</v>
      </c>
      <c r="G656" t="str">
        <f t="shared" si="52"/>
        <v>Good</v>
      </c>
      <c r="H656" s="5">
        <v>45139</v>
      </c>
      <c r="I656" s="6">
        <v>0.96319444444444446</v>
      </c>
      <c r="J656">
        <f t="shared" si="50"/>
        <v>8</v>
      </c>
      <c r="K656">
        <f t="shared" si="53"/>
        <v>23</v>
      </c>
      <c r="L656">
        <f t="shared" si="54"/>
        <v>7</v>
      </c>
      <c r="M656">
        <f t="shared" si="51"/>
        <v>2</v>
      </c>
    </row>
    <row r="657" spans="1:13" x14ac:dyDescent="0.35">
      <c r="A657">
        <v>101815</v>
      </c>
      <c r="B657">
        <v>520</v>
      </c>
      <c r="C657" s="1" t="s">
        <v>29</v>
      </c>
      <c r="D657" s="2">
        <v>45187.067361111112</v>
      </c>
      <c r="E657">
        <v>719</v>
      </c>
      <c r="F657">
        <v>3</v>
      </c>
      <c r="G657" t="str">
        <f t="shared" si="52"/>
        <v>Need Improvement</v>
      </c>
      <c r="H657" s="5">
        <v>45187</v>
      </c>
      <c r="I657" s="6">
        <v>6.7361111111111108E-2</v>
      </c>
      <c r="J657">
        <f t="shared" si="50"/>
        <v>9</v>
      </c>
      <c r="K657">
        <f t="shared" si="53"/>
        <v>1</v>
      </c>
      <c r="L657">
        <f t="shared" si="54"/>
        <v>37</v>
      </c>
      <c r="M657">
        <f t="shared" si="51"/>
        <v>3</v>
      </c>
    </row>
    <row r="658" spans="1:13" x14ac:dyDescent="0.35">
      <c r="A658">
        <v>695237</v>
      </c>
      <c r="B658">
        <v>520</v>
      </c>
      <c r="C658" s="1" t="s">
        <v>26</v>
      </c>
      <c r="D658" s="3">
        <v>44937.986111111109</v>
      </c>
      <c r="E658">
        <v>2774</v>
      </c>
      <c r="F658">
        <v>4</v>
      </c>
      <c r="G658" t="str">
        <f t="shared" si="52"/>
        <v>Good</v>
      </c>
      <c r="H658" s="5">
        <v>44937</v>
      </c>
      <c r="I658" s="6">
        <v>0.98611111111111116</v>
      </c>
      <c r="J658">
        <f t="shared" si="50"/>
        <v>1</v>
      </c>
      <c r="K658">
        <f t="shared" si="53"/>
        <v>23</v>
      </c>
      <c r="L658">
        <f t="shared" si="54"/>
        <v>40</v>
      </c>
      <c r="M658">
        <f t="shared" si="51"/>
        <v>3</v>
      </c>
    </row>
    <row r="659" spans="1:13" x14ac:dyDescent="0.35">
      <c r="A659">
        <v>1632433</v>
      </c>
      <c r="B659">
        <v>520</v>
      </c>
      <c r="C659" s="1" t="s">
        <v>27</v>
      </c>
      <c r="D659" s="3">
        <v>45204.003472222219</v>
      </c>
      <c r="E659">
        <v>4548</v>
      </c>
      <c r="F659">
        <v>2</v>
      </c>
      <c r="G659" t="str">
        <f t="shared" si="52"/>
        <v>Need Improvement</v>
      </c>
      <c r="H659" s="5">
        <v>45204</v>
      </c>
      <c r="I659" s="6">
        <v>3.472222222222222E-3</v>
      </c>
      <c r="J659">
        <f t="shared" si="50"/>
        <v>10</v>
      </c>
      <c r="K659">
        <f t="shared" si="53"/>
        <v>0</v>
      </c>
      <c r="L659">
        <f t="shared" si="54"/>
        <v>5</v>
      </c>
      <c r="M659">
        <f t="shared" si="51"/>
        <v>3</v>
      </c>
    </row>
    <row r="660" spans="1:13" x14ac:dyDescent="0.35">
      <c r="A660">
        <v>960685</v>
      </c>
      <c r="B660">
        <v>522</v>
      </c>
      <c r="C660" s="1" t="s">
        <v>28</v>
      </c>
      <c r="D660" s="3">
        <v>45254.034722222219</v>
      </c>
      <c r="E660">
        <v>4415</v>
      </c>
      <c r="F660">
        <v>2</v>
      </c>
      <c r="G660" t="str">
        <f t="shared" si="52"/>
        <v>Need Improvement</v>
      </c>
      <c r="H660" s="5">
        <v>45254</v>
      </c>
      <c r="I660" s="6">
        <v>3.4722222222222224E-2</v>
      </c>
      <c r="J660">
        <f t="shared" si="50"/>
        <v>11</v>
      </c>
      <c r="K660">
        <f t="shared" si="53"/>
        <v>0</v>
      </c>
      <c r="L660">
        <f t="shared" si="54"/>
        <v>50</v>
      </c>
      <c r="M660">
        <f t="shared" si="51"/>
        <v>5</v>
      </c>
    </row>
    <row r="661" spans="1:13" x14ac:dyDescent="0.35">
      <c r="A661">
        <v>1189996</v>
      </c>
      <c r="B661">
        <v>522</v>
      </c>
      <c r="C661" s="1" t="s">
        <v>29</v>
      </c>
      <c r="D661" s="3">
        <v>45264.015277777777</v>
      </c>
      <c r="E661">
        <v>2181</v>
      </c>
      <c r="F661">
        <v>5</v>
      </c>
      <c r="G661" t="str">
        <f t="shared" si="52"/>
        <v>Excellent</v>
      </c>
      <c r="H661" s="5">
        <v>45264</v>
      </c>
      <c r="I661" s="6">
        <v>1.5277777777777777E-2</v>
      </c>
      <c r="J661">
        <f t="shared" si="50"/>
        <v>12</v>
      </c>
      <c r="K661">
        <f t="shared" si="53"/>
        <v>0</v>
      </c>
      <c r="L661">
        <f t="shared" si="54"/>
        <v>22</v>
      </c>
      <c r="M661">
        <f t="shared" si="51"/>
        <v>5</v>
      </c>
    </row>
    <row r="662" spans="1:13" x14ac:dyDescent="0.35">
      <c r="A662">
        <v>1334431</v>
      </c>
      <c r="B662">
        <v>522</v>
      </c>
      <c r="C662" s="1" t="s">
        <v>26</v>
      </c>
      <c r="D662" s="3">
        <v>45195.029166666667</v>
      </c>
      <c r="E662">
        <v>2523</v>
      </c>
      <c r="F662">
        <v>5</v>
      </c>
      <c r="G662" t="str">
        <f t="shared" si="52"/>
        <v>Excellent</v>
      </c>
      <c r="H662" s="5">
        <v>45195</v>
      </c>
      <c r="I662" s="6">
        <v>2.9166666666666664E-2</v>
      </c>
      <c r="J662">
        <f t="shared" si="50"/>
        <v>9</v>
      </c>
      <c r="K662">
        <f t="shared" si="53"/>
        <v>0</v>
      </c>
      <c r="L662">
        <f t="shared" si="54"/>
        <v>42</v>
      </c>
      <c r="M662">
        <f t="shared" si="51"/>
        <v>5</v>
      </c>
    </row>
    <row r="663" spans="1:13" x14ac:dyDescent="0.35">
      <c r="A663">
        <v>671670</v>
      </c>
      <c r="B663">
        <v>523</v>
      </c>
      <c r="C663" s="1" t="s">
        <v>27</v>
      </c>
      <c r="D663" s="3">
        <v>45155.045138888891</v>
      </c>
      <c r="E663">
        <v>931</v>
      </c>
      <c r="F663">
        <v>5</v>
      </c>
      <c r="G663" t="str">
        <f t="shared" si="52"/>
        <v>Excellent</v>
      </c>
      <c r="H663" s="5">
        <v>45155</v>
      </c>
      <c r="I663" s="6">
        <v>4.5138888888888888E-2</v>
      </c>
      <c r="J663">
        <f t="shared" si="50"/>
        <v>8</v>
      </c>
      <c r="K663">
        <f t="shared" si="53"/>
        <v>1</v>
      </c>
      <c r="L663">
        <f t="shared" si="54"/>
        <v>5</v>
      </c>
      <c r="M663">
        <f t="shared" si="51"/>
        <v>6</v>
      </c>
    </row>
    <row r="664" spans="1:13" x14ac:dyDescent="0.35">
      <c r="A664">
        <v>1018145</v>
      </c>
      <c r="B664">
        <v>523</v>
      </c>
      <c r="C664" s="1" t="s">
        <v>28</v>
      </c>
      <c r="D664" s="3">
        <v>45239.972222222219</v>
      </c>
      <c r="E664">
        <v>2673</v>
      </c>
      <c r="F664">
        <v>2</v>
      </c>
      <c r="G664" t="str">
        <f t="shared" si="52"/>
        <v>Need Improvement</v>
      </c>
      <c r="H664" s="5">
        <v>45239</v>
      </c>
      <c r="I664" s="6">
        <v>0.97222222222222221</v>
      </c>
      <c r="J664">
        <f t="shared" si="50"/>
        <v>11</v>
      </c>
      <c r="K664">
        <f t="shared" si="53"/>
        <v>23</v>
      </c>
      <c r="L664">
        <f t="shared" si="54"/>
        <v>20</v>
      </c>
      <c r="M664">
        <f t="shared" si="51"/>
        <v>6</v>
      </c>
    </row>
    <row r="665" spans="1:13" x14ac:dyDescent="0.35">
      <c r="A665">
        <v>1580986</v>
      </c>
      <c r="B665">
        <v>523</v>
      </c>
      <c r="C665" s="1" t="s">
        <v>29</v>
      </c>
      <c r="D665" s="3">
        <v>45175.086805555555</v>
      </c>
      <c r="E665">
        <v>2297</v>
      </c>
      <c r="F665">
        <v>2</v>
      </c>
      <c r="G665" t="str">
        <f t="shared" si="52"/>
        <v>Need Improvement</v>
      </c>
      <c r="H665" s="5">
        <v>45175</v>
      </c>
      <c r="I665" s="6">
        <v>8.6805555555555566E-2</v>
      </c>
      <c r="J665">
        <f t="shared" si="50"/>
        <v>9</v>
      </c>
      <c r="K665">
        <f t="shared" si="53"/>
        <v>2</v>
      </c>
      <c r="L665">
        <f t="shared" si="54"/>
        <v>5</v>
      </c>
      <c r="M665">
        <f t="shared" si="51"/>
        <v>6</v>
      </c>
    </row>
    <row r="666" spans="1:13" x14ac:dyDescent="0.35">
      <c r="A666">
        <v>2011</v>
      </c>
      <c r="B666">
        <v>525</v>
      </c>
      <c r="C666" s="1" t="s">
        <v>26</v>
      </c>
      <c r="D666" s="2">
        <v>45045.986111111109</v>
      </c>
      <c r="E666">
        <v>2823</v>
      </c>
      <c r="F666">
        <v>1</v>
      </c>
      <c r="G666" t="str">
        <f t="shared" si="52"/>
        <v>Need Improvement</v>
      </c>
      <c r="H666" s="5">
        <v>45045</v>
      </c>
      <c r="I666" s="6">
        <v>0.98611111111111116</v>
      </c>
      <c r="J666">
        <f t="shared" si="50"/>
        <v>4</v>
      </c>
      <c r="K666">
        <f t="shared" si="53"/>
        <v>23</v>
      </c>
      <c r="L666">
        <f t="shared" si="54"/>
        <v>40</v>
      </c>
      <c r="M666">
        <f t="shared" si="51"/>
        <v>8</v>
      </c>
    </row>
    <row r="667" spans="1:13" x14ac:dyDescent="0.35">
      <c r="A667">
        <v>49544</v>
      </c>
      <c r="B667">
        <v>526</v>
      </c>
      <c r="C667" s="1" t="s">
        <v>27</v>
      </c>
      <c r="D667" s="2">
        <v>45227.00277777778</v>
      </c>
      <c r="E667">
        <v>682</v>
      </c>
      <c r="F667">
        <v>2</v>
      </c>
      <c r="G667" t="str">
        <f t="shared" si="52"/>
        <v>Need Improvement</v>
      </c>
      <c r="H667" s="5">
        <v>45227</v>
      </c>
      <c r="I667" s="6">
        <v>2.7777777777777779E-3</v>
      </c>
      <c r="J667">
        <f t="shared" si="50"/>
        <v>10</v>
      </c>
      <c r="K667">
        <f t="shared" si="53"/>
        <v>0</v>
      </c>
      <c r="L667">
        <f t="shared" si="54"/>
        <v>4</v>
      </c>
      <c r="M667">
        <f t="shared" si="51"/>
        <v>9</v>
      </c>
    </row>
    <row r="668" spans="1:13" x14ac:dyDescent="0.35">
      <c r="A668">
        <v>1188487</v>
      </c>
      <c r="B668">
        <v>526</v>
      </c>
      <c r="C668" s="1" t="s">
        <v>28</v>
      </c>
      <c r="D668" s="3">
        <v>45276.077777777777</v>
      </c>
      <c r="E668">
        <v>1508</v>
      </c>
      <c r="F668">
        <v>4</v>
      </c>
      <c r="G668" t="str">
        <f t="shared" si="52"/>
        <v>Good</v>
      </c>
      <c r="H668" s="5">
        <v>45276</v>
      </c>
      <c r="I668" s="6">
        <v>7.7777777777777779E-2</v>
      </c>
      <c r="J668">
        <f t="shared" si="50"/>
        <v>12</v>
      </c>
      <c r="K668">
        <f t="shared" si="53"/>
        <v>1</v>
      </c>
      <c r="L668">
        <f t="shared" si="54"/>
        <v>52</v>
      </c>
      <c r="M668">
        <f t="shared" si="51"/>
        <v>9</v>
      </c>
    </row>
    <row r="669" spans="1:13" x14ac:dyDescent="0.35">
      <c r="A669">
        <v>1609306</v>
      </c>
      <c r="B669">
        <v>529</v>
      </c>
      <c r="C669" s="1" t="s">
        <v>29</v>
      </c>
      <c r="D669" s="3">
        <v>45261.056250000001</v>
      </c>
      <c r="E669">
        <v>1401</v>
      </c>
      <c r="F669">
        <v>3</v>
      </c>
      <c r="G669" t="str">
        <f t="shared" si="52"/>
        <v>Need Improvement</v>
      </c>
      <c r="H669" s="5">
        <v>45261</v>
      </c>
      <c r="I669" s="6">
        <v>5.6250000000000001E-2</v>
      </c>
      <c r="J669">
        <f t="shared" si="50"/>
        <v>12</v>
      </c>
      <c r="K669">
        <f t="shared" si="53"/>
        <v>1</v>
      </c>
      <c r="L669">
        <f t="shared" si="54"/>
        <v>21</v>
      </c>
      <c r="M669">
        <f t="shared" si="51"/>
        <v>12</v>
      </c>
    </row>
    <row r="670" spans="1:13" x14ac:dyDescent="0.35">
      <c r="A670">
        <v>34125</v>
      </c>
      <c r="B670">
        <v>530</v>
      </c>
      <c r="C670" s="1" t="s">
        <v>26</v>
      </c>
      <c r="D670" s="2">
        <v>45217.039583333331</v>
      </c>
      <c r="E670">
        <v>1749</v>
      </c>
      <c r="F670">
        <v>2</v>
      </c>
      <c r="G670" t="str">
        <f t="shared" si="52"/>
        <v>Need Improvement</v>
      </c>
      <c r="H670" s="5">
        <v>45217</v>
      </c>
      <c r="I670" s="6">
        <v>3.9583333333333331E-2</v>
      </c>
      <c r="J670">
        <f t="shared" si="50"/>
        <v>10</v>
      </c>
      <c r="K670">
        <f t="shared" si="53"/>
        <v>0</v>
      </c>
      <c r="L670">
        <f t="shared" si="54"/>
        <v>57</v>
      </c>
      <c r="M670">
        <f t="shared" si="51"/>
        <v>13</v>
      </c>
    </row>
    <row r="671" spans="1:13" x14ac:dyDescent="0.35">
      <c r="A671">
        <v>273817</v>
      </c>
      <c r="B671">
        <v>530</v>
      </c>
      <c r="C671" s="1" t="s">
        <v>27</v>
      </c>
      <c r="D671" s="2">
        <v>45051.056250000001</v>
      </c>
      <c r="E671">
        <v>2261</v>
      </c>
      <c r="F671">
        <v>1</v>
      </c>
      <c r="G671" t="str">
        <f t="shared" si="52"/>
        <v>Need Improvement</v>
      </c>
      <c r="H671" s="5">
        <v>45051</v>
      </c>
      <c r="I671" s="6">
        <v>5.6250000000000001E-2</v>
      </c>
      <c r="J671">
        <f t="shared" si="50"/>
        <v>5</v>
      </c>
      <c r="K671">
        <f t="shared" si="53"/>
        <v>1</v>
      </c>
      <c r="L671">
        <f t="shared" si="54"/>
        <v>21</v>
      </c>
      <c r="M671">
        <f t="shared" si="51"/>
        <v>13</v>
      </c>
    </row>
    <row r="672" spans="1:13" x14ac:dyDescent="0.35">
      <c r="A672">
        <v>1440438</v>
      </c>
      <c r="B672">
        <v>531</v>
      </c>
      <c r="C672" s="1" t="s">
        <v>28</v>
      </c>
      <c r="D672" s="3">
        <v>44931.04791666667</v>
      </c>
      <c r="E672">
        <v>3989</v>
      </c>
      <c r="F672">
        <v>5</v>
      </c>
      <c r="G672" t="str">
        <f t="shared" si="52"/>
        <v>Excellent</v>
      </c>
      <c r="H672" s="5">
        <v>44931</v>
      </c>
      <c r="I672" s="6">
        <v>4.7916666666666663E-2</v>
      </c>
      <c r="J672">
        <f t="shared" si="50"/>
        <v>1</v>
      </c>
      <c r="K672">
        <f t="shared" si="53"/>
        <v>1</v>
      </c>
      <c r="L672">
        <f t="shared" si="54"/>
        <v>9</v>
      </c>
      <c r="M672">
        <f t="shared" si="51"/>
        <v>14</v>
      </c>
    </row>
    <row r="673" spans="1:13" x14ac:dyDescent="0.35">
      <c r="A673">
        <v>127157</v>
      </c>
      <c r="B673">
        <v>532</v>
      </c>
      <c r="C673" s="1" t="s">
        <v>29</v>
      </c>
      <c r="D673" s="2">
        <v>44972.997916666667</v>
      </c>
      <c r="E673">
        <v>3855</v>
      </c>
      <c r="F673">
        <v>3</v>
      </c>
      <c r="G673" t="str">
        <f t="shared" si="52"/>
        <v>Need Improvement</v>
      </c>
      <c r="H673" s="5">
        <v>44972</v>
      </c>
      <c r="I673" s="6">
        <v>0.99791666666666667</v>
      </c>
      <c r="J673">
        <f t="shared" si="50"/>
        <v>2</v>
      </c>
      <c r="K673">
        <f t="shared" si="53"/>
        <v>23</v>
      </c>
      <c r="L673">
        <f t="shared" si="54"/>
        <v>57</v>
      </c>
      <c r="M673">
        <f t="shared" si="51"/>
        <v>15</v>
      </c>
    </row>
    <row r="674" spans="1:13" x14ac:dyDescent="0.35">
      <c r="A674">
        <v>160692</v>
      </c>
      <c r="B674">
        <v>532</v>
      </c>
      <c r="C674" s="1" t="s">
        <v>26</v>
      </c>
      <c r="D674" s="2">
        <v>45236.044444444444</v>
      </c>
      <c r="E674">
        <v>997</v>
      </c>
      <c r="F674">
        <v>4</v>
      </c>
      <c r="G674" t="str">
        <f t="shared" si="52"/>
        <v>Good</v>
      </c>
      <c r="H674" s="5">
        <v>45236</v>
      </c>
      <c r="I674" s="6">
        <v>4.4444444444444446E-2</v>
      </c>
      <c r="J674">
        <f t="shared" si="50"/>
        <v>11</v>
      </c>
      <c r="K674">
        <f t="shared" si="53"/>
        <v>1</v>
      </c>
      <c r="L674">
        <f t="shared" si="54"/>
        <v>4</v>
      </c>
      <c r="M674">
        <f t="shared" si="51"/>
        <v>15</v>
      </c>
    </row>
    <row r="675" spans="1:13" x14ac:dyDescent="0.35">
      <c r="A675">
        <v>299700</v>
      </c>
      <c r="B675">
        <v>533</v>
      </c>
      <c r="C675" s="1" t="s">
        <v>27</v>
      </c>
      <c r="D675" s="2">
        <v>45208.063888888886</v>
      </c>
      <c r="E675">
        <v>1369</v>
      </c>
      <c r="F675">
        <v>5</v>
      </c>
      <c r="G675" t="str">
        <f t="shared" si="52"/>
        <v>Excellent</v>
      </c>
      <c r="H675" s="5">
        <v>45208</v>
      </c>
      <c r="I675" s="6">
        <v>6.3888888888888884E-2</v>
      </c>
      <c r="J675">
        <f t="shared" si="50"/>
        <v>10</v>
      </c>
      <c r="K675">
        <f t="shared" si="53"/>
        <v>1</v>
      </c>
      <c r="L675">
        <f t="shared" si="54"/>
        <v>32</v>
      </c>
      <c r="M675">
        <f t="shared" si="51"/>
        <v>16</v>
      </c>
    </row>
    <row r="676" spans="1:13" x14ac:dyDescent="0.35">
      <c r="A676">
        <v>968501</v>
      </c>
      <c r="B676">
        <v>534</v>
      </c>
      <c r="C676" s="1" t="s">
        <v>28</v>
      </c>
      <c r="D676" s="3">
        <v>45195.032638888886</v>
      </c>
      <c r="E676">
        <v>3455</v>
      </c>
      <c r="F676">
        <v>2</v>
      </c>
      <c r="G676" t="str">
        <f t="shared" si="52"/>
        <v>Need Improvement</v>
      </c>
      <c r="H676" s="5">
        <v>45195</v>
      </c>
      <c r="I676" s="6">
        <v>3.2638888888888891E-2</v>
      </c>
      <c r="J676">
        <f t="shared" si="50"/>
        <v>9</v>
      </c>
      <c r="K676">
        <f t="shared" si="53"/>
        <v>0</v>
      </c>
      <c r="L676">
        <f t="shared" si="54"/>
        <v>47</v>
      </c>
      <c r="M676">
        <f t="shared" si="51"/>
        <v>17</v>
      </c>
    </row>
    <row r="677" spans="1:13" x14ac:dyDescent="0.35">
      <c r="A677">
        <v>550510</v>
      </c>
      <c r="B677">
        <v>536</v>
      </c>
      <c r="C677" s="1" t="s">
        <v>29</v>
      </c>
      <c r="D677" s="2">
        <v>45036.982638888891</v>
      </c>
      <c r="E677">
        <v>664</v>
      </c>
      <c r="F677">
        <v>2</v>
      </c>
      <c r="G677" t="str">
        <f t="shared" si="52"/>
        <v>Need Improvement</v>
      </c>
      <c r="H677" s="5">
        <v>45036</v>
      </c>
      <c r="I677" s="6">
        <v>0.98263888888888884</v>
      </c>
      <c r="J677">
        <f t="shared" si="50"/>
        <v>4</v>
      </c>
      <c r="K677">
        <f t="shared" si="53"/>
        <v>23</v>
      </c>
      <c r="L677">
        <f t="shared" si="54"/>
        <v>35</v>
      </c>
      <c r="M677">
        <f t="shared" si="51"/>
        <v>19</v>
      </c>
    </row>
    <row r="678" spans="1:13" x14ac:dyDescent="0.35">
      <c r="A678">
        <v>1423052</v>
      </c>
      <c r="B678">
        <v>536</v>
      </c>
      <c r="C678" s="1" t="s">
        <v>26</v>
      </c>
      <c r="D678" s="3">
        <v>44953.040277777778</v>
      </c>
      <c r="E678">
        <v>3229</v>
      </c>
      <c r="F678">
        <v>5</v>
      </c>
      <c r="G678" t="str">
        <f t="shared" si="52"/>
        <v>Excellent</v>
      </c>
      <c r="H678" s="5">
        <v>44953</v>
      </c>
      <c r="I678" s="6">
        <v>4.027777777777778E-2</v>
      </c>
      <c r="J678">
        <f t="shared" si="50"/>
        <v>1</v>
      </c>
      <c r="K678">
        <f t="shared" si="53"/>
        <v>0</v>
      </c>
      <c r="L678">
        <f t="shared" si="54"/>
        <v>58</v>
      </c>
      <c r="M678">
        <f t="shared" si="51"/>
        <v>19</v>
      </c>
    </row>
    <row r="679" spans="1:13" x14ac:dyDescent="0.35">
      <c r="A679">
        <v>1033341</v>
      </c>
      <c r="B679">
        <v>537</v>
      </c>
      <c r="C679" s="1" t="s">
        <v>27</v>
      </c>
      <c r="D679" s="3">
        <v>45266.030555555553</v>
      </c>
      <c r="E679">
        <v>2570</v>
      </c>
      <c r="F679">
        <v>5</v>
      </c>
      <c r="G679" t="str">
        <f t="shared" si="52"/>
        <v>Excellent</v>
      </c>
      <c r="H679" s="5">
        <v>45266</v>
      </c>
      <c r="I679" s="6">
        <v>3.0555555555555555E-2</v>
      </c>
      <c r="J679">
        <f t="shared" si="50"/>
        <v>12</v>
      </c>
      <c r="K679">
        <f t="shared" si="53"/>
        <v>0</v>
      </c>
      <c r="L679">
        <f t="shared" si="54"/>
        <v>44</v>
      </c>
      <c r="M679">
        <f t="shared" si="51"/>
        <v>20</v>
      </c>
    </row>
    <row r="680" spans="1:13" x14ac:dyDescent="0.35">
      <c r="A680">
        <v>1294009</v>
      </c>
      <c r="B680">
        <v>538</v>
      </c>
      <c r="C680" s="1" t="s">
        <v>28</v>
      </c>
      <c r="D680" s="3">
        <v>44932.073611111111</v>
      </c>
      <c r="E680">
        <v>3324</v>
      </c>
      <c r="F680">
        <v>4</v>
      </c>
      <c r="G680" t="str">
        <f t="shared" si="52"/>
        <v>Good</v>
      </c>
      <c r="H680" s="5">
        <v>44932</v>
      </c>
      <c r="I680" s="6">
        <v>7.3611111111111113E-2</v>
      </c>
      <c r="J680">
        <f t="shared" si="50"/>
        <v>1</v>
      </c>
      <c r="K680">
        <f t="shared" si="53"/>
        <v>1</v>
      </c>
      <c r="L680">
        <f t="shared" si="54"/>
        <v>46</v>
      </c>
      <c r="M680">
        <f t="shared" si="51"/>
        <v>21</v>
      </c>
    </row>
    <row r="681" spans="1:13" x14ac:dyDescent="0.35">
      <c r="A681">
        <v>1045700</v>
      </c>
      <c r="B681">
        <v>539</v>
      </c>
      <c r="C681" s="1" t="s">
        <v>29</v>
      </c>
      <c r="D681" s="3">
        <v>45262.026388888888</v>
      </c>
      <c r="E681">
        <v>3292</v>
      </c>
      <c r="F681">
        <v>4</v>
      </c>
      <c r="G681" t="str">
        <f t="shared" si="52"/>
        <v>Good</v>
      </c>
      <c r="H681" s="5">
        <v>45262</v>
      </c>
      <c r="I681" s="6">
        <v>2.6388888888888889E-2</v>
      </c>
      <c r="J681">
        <f t="shared" si="50"/>
        <v>12</v>
      </c>
      <c r="K681">
        <f t="shared" si="53"/>
        <v>0</v>
      </c>
      <c r="L681">
        <f t="shared" si="54"/>
        <v>38</v>
      </c>
      <c r="M681">
        <f t="shared" si="51"/>
        <v>22</v>
      </c>
    </row>
    <row r="682" spans="1:13" x14ac:dyDescent="0.35">
      <c r="A682">
        <v>498278</v>
      </c>
      <c r="B682">
        <v>540</v>
      </c>
      <c r="C682" s="1" t="s">
        <v>26</v>
      </c>
      <c r="D682" s="2">
        <v>45090.046527777777</v>
      </c>
      <c r="E682">
        <v>3136</v>
      </c>
      <c r="F682">
        <v>5</v>
      </c>
      <c r="G682" t="str">
        <f t="shared" si="52"/>
        <v>Excellent</v>
      </c>
      <c r="H682" s="5">
        <v>45090</v>
      </c>
      <c r="I682" s="6">
        <v>4.6527777777777779E-2</v>
      </c>
      <c r="J682">
        <f t="shared" si="50"/>
        <v>6</v>
      </c>
      <c r="K682">
        <f t="shared" si="53"/>
        <v>1</v>
      </c>
      <c r="L682">
        <f t="shared" si="54"/>
        <v>7</v>
      </c>
      <c r="M682">
        <f t="shared" si="51"/>
        <v>23</v>
      </c>
    </row>
    <row r="683" spans="1:13" x14ac:dyDescent="0.35">
      <c r="A683">
        <v>209185</v>
      </c>
      <c r="B683">
        <v>541</v>
      </c>
      <c r="C683" s="1" t="s">
        <v>27</v>
      </c>
      <c r="D683" s="2">
        <v>45166.011111111111</v>
      </c>
      <c r="E683">
        <v>2518</v>
      </c>
      <c r="F683">
        <v>5</v>
      </c>
      <c r="G683" t="str">
        <f t="shared" si="52"/>
        <v>Excellent</v>
      </c>
      <c r="H683" s="5">
        <v>45166</v>
      </c>
      <c r="I683" s="6">
        <v>1.1111111111111112E-2</v>
      </c>
      <c r="J683">
        <f t="shared" si="50"/>
        <v>8</v>
      </c>
      <c r="K683">
        <f t="shared" si="53"/>
        <v>0</v>
      </c>
      <c r="L683">
        <f t="shared" si="54"/>
        <v>16</v>
      </c>
      <c r="M683">
        <f t="shared" si="51"/>
        <v>24</v>
      </c>
    </row>
    <row r="684" spans="1:13" x14ac:dyDescent="0.35">
      <c r="A684">
        <v>769009</v>
      </c>
      <c r="B684">
        <v>541</v>
      </c>
      <c r="C684" s="1" t="s">
        <v>28</v>
      </c>
      <c r="D684" s="3">
        <v>45206.957638888889</v>
      </c>
      <c r="E684">
        <v>4898</v>
      </c>
      <c r="F684">
        <v>5</v>
      </c>
      <c r="G684" t="str">
        <f t="shared" si="52"/>
        <v>Excellent</v>
      </c>
      <c r="H684" s="5">
        <v>45206</v>
      </c>
      <c r="I684" s="6">
        <v>0.95763888888888893</v>
      </c>
      <c r="J684">
        <f t="shared" si="50"/>
        <v>10</v>
      </c>
      <c r="K684">
        <f t="shared" si="53"/>
        <v>22</v>
      </c>
      <c r="L684">
        <f t="shared" si="54"/>
        <v>59</v>
      </c>
      <c r="M684">
        <f t="shared" si="51"/>
        <v>24</v>
      </c>
    </row>
    <row r="685" spans="1:13" x14ac:dyDescent="0.35">
      <c r="A685">
        <v>642754</v>
      </c>
      <c r="B685">
        <v>542</v>
      </c>
      <c r="C685" s="1" t="s">
        <v>29</v>
      </c>
      <c r="D685" s="2">
        <v>44963.027777777781</v>
      </c>
      <c r="E685">
        <v>3864</v>
      </c>
      <c r="F685">
        <v>2</v>
      </c>
      <c r="G685" t="str">
        <f t="shared" si="52"/>
        <v>Need Improvement</v>
      </c>
      <c r="H685" s="5">
        <v>44963</v>
      </c>
      <c r="I685" s="6">
        <v>2.7777777777777776E-2</v>
      </c>
      <c r="J685">
        <f t="shared" si="50"/>
        <v>2</v>
      </c>
      <c r="K685">
        <f t="shared" si="53"/>
        <v>0</v>
      </c>
      <c r="L685">
        <f t="shared" si="54"/>
        <v>40</v>
      </c>
      <c r="M685">
        <f t="shared" si="51"/>
        <v>25</v>
      </c>
    </row>
    <row r="686" spans="1:13" x14ac:dyDescent="0.35">
      <c r="A686">
        <v>743932</v>
      </c>
      <c r="B686">
        <v>543</v>
      </c>
      <c r="C686" s="1" t="s">
        <v>26</v>
      </c>
      <c r="D686" s="3">
        <v>45164.019444444442</v>
      </c>
      <c r="E686">
        <v>1416</v>
      </c>
      <c r="F686">
        <v>2</v>
      </c>
      <c r="G686" t="str">
        <f t="shared" si="52"/>
        <v>Need Improvement</v>
      </c>
      <c r="H686" s="5">
        <v>45164</v>
      </c>
      <c r="I686" s="6">
        <v>1.9444444444444445E-2</v>
      </c>
      <c r="J686">
        <f t="shared" si="50"/>
        <v>8</v>
      </c>
      <c r="K686">
        <f t="shared" si="53"/>
        <v>0</v>
      </c>
      <c r="L686">
        <f t="shared" si="54"/>
        <v>28</v>
      </c>
      <c r="M686">
        <f t="shared" si="51"/>
        <v>26</v>
      </c>
    </row>
    <row r="687" spans="1:13" x14ac:dyDescent="0.35">
      <c r="A687">
        <v>1486000</v>
      </c>
      <c r="B687">
        <v>545</v>
      </c>
      <c r="C687" s="1" t="s">
        <v>27</v>
      </c>
      <c r="D687" s="3">
        <v>45283.048611111109</v>
      </c>
      <c r="E687">
        <v>4193</v>
      </c>
      <c r="F687">
        <v>5</v>
      </c>
      <c r="G687" t="str">
        <f t="shared" si="52"/>
        <v>Excellent</v>
      </c>
      <c r="H687" s="5">
        <v>45283</v>
      </c>
      <c r="I687" s="6">
        <v>4.8611111111111112E-2</v>
      </c>
      <c r="J687">
        <f t="shared" si="50"/>
        <v>12</v>
      </c>
      <c r="K687">
        <f t="shared" si="53"/>
        <v>1</v>
      </c>
      <c r="L687">
        <f t="shared" si="54"/>
        <v>10</v>
      </c>
      <c r="M687">
        <f t="shared" si="51"/>
        <v>28</v>
      </c>
    </row>
    <row r="688" spans="1:13" x14ac:dyDescent="0.35">
      <c r="A688">
        <v>1330979</v>
      </c>
      <c r="B688">
        <v>546</v>
      </c>
      <c r="C688" s="1" t="s">
        <v>28</v>
      </c>
      <c r="D688" s="3">
        <v>44929.981249999997</v>
      </c>
      <c r="E688">
        <v>1138</v>
      </c>
      <c r="F688">
        <v>4</v>
      </c>
      <c r="G688" t="str">
        <f t="shared" si="52"/>
        <v>Good</v>
      </c>
      <c r="H688" s="5">
        <v>44929</v>
      </c>
      <c r="I688" s="6">
        <v>0.98125000000000007</v>
      </c>
      <c r="J688">
        <f t="shared" si="50"/>
        <v>1</v>
      </c>
      <c r="K688">
        <f t="shared" si="53"/>
        <v>23</v>
      </c>
      <c r="L688">
        <f t="shared" si="54"/>
        <v>33</v>
      </c>
      <c r="M688">
        <f t="shared" si="51"/>
        <v>29</v>
      </c>
    </row>
    <row r="689" spans="1:13" x14ac:dyDescent="0.35">
      <c r="A689">
        <v>1617273</v>
      </c>
      <c r="B689">
        <v>547</v>
      </c>
      <c r="C689" s="1" t="s">
        <v>29</v>
      </c>
      <c r="D689" s="3">
        <v>45156.00277777778</v>
      </c>
      <c r="E689">
        <v>1995</v>
      </c>
      <c r="F689">
        <v>2</v>
      </c>
      <c r="G689" t="str">
        <f t="shared" si="52"/>
        <v>Need Improvement</v>
      </c>
      <c r="H689" s="5">
        <v>45156</v>
      </c>
      <c r="I689" s="6">
        <v>2.7777777777777779E-3</v>
      </c>
      <c r="J689">
        <f t="shared" si="50"/>
        <v>8</v>
      </c>
      <c r="K689">
        <f t="shared" si="53"/>
        <v>0</v>
      </c>
      <c r="L689">
        <f t="shared" si="54"/>
        <v>4</v>
      </c>
      <c r="M689">
        <f t="shared" si="51"/>
        <v>30</v>
      </c>
    </row>
    <row r="690" spans="1:13" x14ac:dyDescent="0.35">
      <c r="A690">
        <v>500630</v>
      </c>
      <c r="B690">
        <v>548</v>
      </c>
      <c r="C690" s="1" t="s">
        <v>26</v>
      </c>
      <c r="D690" s="2">
        <v>45091.020138888889</v>
      </c>
      <c r="E690">
        <v>1746</v>
      </c>
      <c r="F690">
        <v>5</v>
      </c>
      <c r="G690" t="str">
        <f t="shared" si="52"/>
        <v>Excellent</v>
      </c>
      <c r="H690" s="5">
        <v>45091</v>
      </c>
      <c r="I690" s="6">
        <v>2.013888888888889E-2</v>
      </c>
      <c r="J690">
        <f t="shared" si="50"/>
        <v>6</v>
      </c>
      <c r="K690">
        <f t="shared" si="53"/>
        <v>0</v>
      </c>
      <c r="L690">
        <f t="shared" si="54"/>
        <v>29</v>
      </c>
      <c r="M690">
        <f t="shared" si="51"/>
        <v>1</v>
      </c>
    </row>
    <row r="691" spans="1:13" x14ac:dyDescent="0.35">
      <c r="A691">
        <v>588588</v>
      </c>
      <c r="B691">
        <v>548</v>
      </c>
      <c r="C691" s="1" t="s">
        <v>27</v>
      </c>
      <c r="D691" s="2">
        <v>45169.018750000003</v>
      </c>
      <c r="E691">
        <v>1951</v>
      </c>
      <c r="F691">
        <v>2</v>
      </c>
      <c r="G691" t="str">
        <f t="shared" si="52"/>
        <v>Need Improvement</v>
      </c>
      <c r="H691" s="5">
        <v>45169</v>
      </c>
      <c r="I691" s="6">
        <v>1.8749999999999999E-2</v>
      </c>
      <c r="J691">
        <f t="shared" si="50"/>
        <v>8</v>
      </c>
      <c r="K691">
        <f t="shared" si="53"/>
        <v>0</v>
      </c>
      <c r="L691">
        <f t="shared" si="54"/>
        <v>27</v>
      </c>
      <c r="M691">
        <f t="shared" si="51"/>
        <v>1</v>
      </c>
    </row>
    <row r="692" spans="1:13" x14ac:dyDescent="0.35">
      <c r="A692">
        <v>831974</v>
      </c>
      <c r="B692">
        <v>548</v>
      </c>
      <c r="C692" s="1" t="s">
        <v>28</v>
      </c>
      <c r="D692" s="3">
        <v>45286.037499999999</v>
      </c>
      <c r="E692">
        <v>586</v>
      </c>
      <c r="F692">
        <v>4</v>
      </c>
      <c r="G692" t="str">
        <f t="shared" si="52"/>
        <v>Good</v>
      </c>
      <c r="H692" s="5">
        <v>45286</v>
      </c>
      <c r="I692" s="6">
        <v>3.7499999999999999E-2</v>
      </c>
      <c r="J692">
        <f t="shared" si="50"/>
        <v>12</v>
      </c>
      <c r="K692">
        <f t="shared" si="53"/>
        <v>0</v>
      </c>
      <c r="L692">
        <f t="shared" si="54"/>
        <v>54</v>
      </c>
      <c r="M692">
        <f t="shared" si="51"/>
        <v>1</v>
      </c>
    </row>
    <row r="693" spans="1:13" x14ac:dyDescent="0.35">
      <c r="A693">
        <v>1535140</v>
      </c>
      <c r="B693">
        <v>548</v>
      </c>
      <c r="C693" s="1" t="s">
        <v>29</v>
      </c>
      <c r="D693" s="3">
        <v>45071.040277777778</v>
      </c>
      <c r="E693">
        <v>1317</v>
      </c>
      <c r="F693">
        <v>5</v>
      </c>
      <c r="G693" t="str">
        <f t="shared" si="52"/>
        <v>Excellent</v>
      </c>
      <c r="H693" s="5">
        <v>45071</v>
      </c>
      <c r="I693" s="6">
        <v>4.027777777777778E-2</v>
      </c>
      <c r="J693">
        <f t="shared" si="50"/>
        <v>5</v>
      </c>
      <c r="K693">
        <f t="shared" si="53"/>
        <v>0</v>
      </c>
      <c r="L693">
        <f t="shared" si="54"/>
        <v>58</v>
      </c>
      <c r="M693">
        <f t="shared" si="51"/>
        <v>1</v>
      </c>
    </row>
    <row r="694" spans="1:13" x14ac:dyDescent="0.35">
      <c r="A694">
        <v>910121</v>
      </c>
      <c r="B694">
        <v>549</v>
      </c>
      <c r="C694" s="1" t="s">
        <v>26</v>
      </c>
      <c r="D694" s="3">
        <v>45154.013194444444</v>
      </c>
      <c r="E694">
        <v>2922</v>
      </c>
      <c r="F694">
        <v>4</v>
      </c>
      <c r="G694" t="str">
        <f t="shared" si="52"/>
        <v>Good</v>
      </c>
      <c r="H694" s="5">
        <v>45154</v>
      </c>
      <c r="I694" s="6">
        <v>1.3194444444444444E-2</v>
      </c>
      <c r="J694">
        <f t="shared" si="50"/>
        <v>8</v>
      </c>
      <c r="K694">
        <f t="shared" si="53"/>
        <v>0</v>
      </c>
      <c r="L694">
        <f t="shared" si="54"/>
        <v>19</v>
      </c>
      <c r="M694">
        <f t="shared" si="51"/>
        <v>2</v>
      </c>
    </row>
    <row r="695" spans="1:13" x14ac:dyDescent="0.35">
      <c r="A695">
        <v>924612</v>
      </c>
      <c r="B695">
        <v>549</v>
      </c>
      <c r="C695" s="1" t="s">
        <v>27</v>
      </c>
      <c r="D695" s="3">
        <v>45001.037499999999</v>
      </c>
      <c r="E695">
        <v>2300</v>
      </c>
      <c r="F695">
        <v>1</v>
      </c>
      <c r="G695" t="str">
        <f t="shared" si="52"/>
        <v>Need Improvement</v>
      </c>
      <c r="H695" s="5">
        <v>45001</v>
      </c>
      <c r="I695" s="6">
        <v>3.7499999999999999E-2</v>
      </c>
      <c r="J695">
        <f t="shared" si="50"/>
        <v>3</v>
      </c>
      <c r="K695">
        <f t="shared" si="53"/>
        <v>0</v>
      </c>
      <c r="L695">
        <f t="shared" si="54"/>
        <v>54</v>
      </c>
      <c r="M695">
        <f t="shared" si="51"/>
        <v>2</v>
      </c>
    </row>
    <row r="696" spans="1:13" x14ac:dyDescent="0.35">
      <c r="A696">
        <v>467965</v>
      </c>
      <c r="B696">
        <v>550</v>
      </c>
      <c r="C696" s="1" t="s">
        <v>28</v>
      </c>
      <c r="D696" s="2">
        <v>45201.988194444442</v>
      </c>
      <c r="E696">
        <v>1300</v>
      </c>
      <c r="F696">
        <v>4</v>
      </c>
      <c r="G696" t="str">
        <f t="shared" si="52"/>
        <v>Good</v>
      </c>
      <c r="H696" s="5">
        <v>45201</v>
      </c>
      <c r="I696" s="6">
        <v>0.98819444444444438</v>
      </c>
      <c r="J696">
        <f t="shared" si="50"/>
        <v>10</v>
      </c>
      <c r="K696">
        <f t="shared" si="53"/>
        <v>23</v>
      </c>
      <c r="L696">
        <f t="shared" si="54"/>
        <v>43</v>
      </c>
      <c r="M696">
        <f t="shared" si="51"/>
        <v>3</v>
      </c>
    </row>
    <row r="697" spans="1:13" x14ac:dyDescent="0.35">
      <c r="A697">
        <v>1445568</v>
      </c>
      <c r="B697">
        <v>550</v>
      </c>
      <c r="C697" s="1" t="s">
        <v>29</v>
      </c>
      <c r="D697" s="3">
        <v>45130.094444444447</v>
      </c>
      <c r="E697">
        <v>3690</v>
      </c>
      <c r="F697">
        <v>1</v>
      </c>
      <c r="G697" t="str">
        <f t="shared" si="52"/>
        <v>Need Improvement</v>
      </c>
      <c r="H697" s="5">
        <v>45130</v>
      </c>
      <c r="I697" s="6">
        <v>9.4444444444444442E-2</v>
      </c>
      <c r="J697">
        <f t="shared" si="50"/>
        <v>7</v>
      </c>
      <c r="K697">
        <f t="shared" si="53"/>
        <v>2</v>
      </c>
      <c r="L697">
        <f t="shared" si="54"/>
        <v>16</v>
      </c>
      <c r="M697">
        <f t="shared" si="51"/>
        <v>3</v>
      </c>
    </row>
    <row r="698" spans="1:13" x14ac:dyDescent="0.35">
      <c r="A698">
        <v>1480961</v>
      </c>
      <c r="B698">
        <v>550</v>
      </c>
      <c r="C698" s="1" t="s">
        <v>26</v>
      </c>
      <c r="D698" s="3">
        <v>44942.044444444444</v>
      </c>
      <c r="E698">
        <v>4771</v>
      </c>
      <c r="F698">
        <v>5</v>
      </c>
      <c r="G698" t="str">
        <f t="shared" si="52"/>
        <v>Excellent</v>
      </c>
      <c r="H698" s="5">
        <v>44942</v>
      </c>
      <c r="I698" s="6">
        <v>4.4444444444444446E-2</v>
      </c>
      <c r="J698">
        <f t="shared" si="50"/>
        <v>1</v>
      </c>
      <c r="K698">
        <f t="shared" si="53"/>
        <v>1</v>
      </c>
      <c r="L698">
        <f t="shared" si="54"/>
        <v>4</v>
      </c>
      <c r="M698">
        <f t="shared" si="51"/>
        <v>3</v>
      </c>
    </row>
    <row r="699" spans="1:13" x14ac:dyDescent="0.35">
      <c r="A699">
        <v>38528</v>
      </c>
      <c r="B699">
        <v>551</v>
      </c>
      <c r="C699" s="1" t="s">
        <v>27</v>
      </c>
      <c r="D699" s="2">
        <v>45219.027777777781</v>
      </c>
      <c r="E699">
        <v>848</v>
      </c>
      <c r="F699">
        <v>5</v>
      </c>
      <c r="G699" t="str">
        <f t="shared" si="52"/>
        <v>Excellent</v>
      </c>
      <c r="H699" s="5">
        <v>45219</v>
      </c>
      <c r="I699" s="6">
        <v>2.7777777777777776E-2</v>
      </c>
      <c r="J699">
        <f t="shared" si="50"/>
        <v>10</v>
      </c>
      <c r="K699">
        <f t="shared" si="53"/>
        <v>0</v>
      </c>
      <c r="L699">
        <f t="shared" si="54"/>
        <v>40</v>
      </c>
      <c r="M699">
        <f t="shared" si="51"/>
        <v>4</v>
      </c>
    </row>
    <row r="700" spans="1:13" x14ac:dyDescent="0.35">
      <c r="A700">
        <v>1675193</v>
      </c>
      <c r="B700">
        <v>552</v>
      </c>
      <c r="C700" s="1" t="s">
        <v>28</v>
      </c>
      <c r="D700" s="3">
        <v>45242.990972222222</v>
      </c>
      <c r="E700">
        <v>2072</v>
      </c>
      <c r="F700">
        <v>2</v>
      </c>
      <c r="G700" t="str">
        <f t="shared" si="52"/>
        <v>Need Improvement</v>
      </c>
      <c r="H700" s="5">
        <v>45242</v>
      </c>
      <c r="I700" s="6">
        <v>0.99097222222222225</v>
      </c>
      <c r="J700">
        <f t="shared" si="50"/>
        <v>11</v>
      </c>
      <c r="K700">
        <f t="shared" si="53"/>
        <v>23</v>
      </c>
      <c r="L700">
        <f t="shared" si="54"/>
        <v>47</v>
      </c>
      <c r="M700">
        <f t="shared" si="51"/>
        <v>5</v>
      </c>
    </row>
    <row r="701" spans="1:13" x14ac:dyDescent="0.35">
      <c r="A701">
        <v>410734</v>
      </c>
      <c r="B701">
        <v>555</v>
      </c>
      <c r="C701" s="1" t="s">
        <v>29</v>
      </c>
      <c r="D701" s="2">
        <v>45052.050694444442</v>
      </c>
      <c r="E701">
        <v>2143</v>
      </c>
      <c r="F701">
        <v>4</v>
      </c>
      <c r="G701" t="str">
        <f t="shared" si="52"/>
        <v>Good</v>
      </c>
      <c r="H701" s="5">
        <v>45052</v>
      </c>
      <c r="I701" s="6">
        <v>5.0694444444444452E-2</v>
      </c>
      <c r="J701">
        <f t="shared" si="50"/>
        <v>5</v>
      </c>
      <c r="K701">
        <f t="shared" si="53"/>
        <v>1</v>
      </c>
      <c r="L701">
        <f t="shared" si="54"/>
        <v>13</v>
      </c>
      <c r="M701">
        <f t="shared" si="51"/>
        <v>8</v>
      </c>
    </row>
    <row r="702" spans="1:13" x14ac:dyDescent="0.35">
      <c r="A702">
        <v>1556551</v>
      </c>
      <c r="B702">
        <v>556</v>
      </c>
      <c r="C702" s="1" t="s">
        <v>26</v>
      </c>
      <c r="D702" s="3">
        <v>45027.024305555555</v>
      </c>
      <c r="E702">
        <v>2257</v>
      </c>
      <c r="F702">
        <v>4</v>
      </c>
      <c r="G702" t="str">
        <f t="shared" si="52"/>
        <v>Good</v>
      </c>
      <c r="H702" s="5">
        <v>45027</v>
      </c>
      <c r="I702" s="6">
        <v>2.4305555555555556E-2</v>
      </c>
      <c r="J702">
        <f t="shared" si="50"/>
        <v>4</v>
      </c>
      <c r="K702">
        <f t="shared" si="53"/>
        <v>0</v>
      </c>
      <c r="L702">
        <f t="shared" si="54"/>
        <v>35</v>
      </c>
      <c r="M702">
        <f t="shared" si="51"/>
        <v>9</v>
      </c>
    </row>
    <row r="703" spans="1:13" x14ac:dyDescent="0.35">
      <c r="A703">
        <v>867012</v>
      </c>
      <c r="B703">
        <v>557</v>
      </c>
      <c r="C703" s="1" t="s">
        <v>27</v>
      </c>
      <c r="D703" s="3">
        <v>44983.011111111111</v>
      </c>
      <c r="E703">
        <v>3433</v>
      </c>
      <c r="F703">
        <v>5</v>
      </c>
      <c r="G703" t="str">
        <f t="shared" si="52"/>
        <v>Excellent</v>
      </c>
      <c r="H703" s="5">
        <v>44983</v>
      </c>
      <c r="I703" s="6">
        <v>1.1111111111111112E-2</v>
      </c>
      <c r="J703">
        <f t="shared" si="50"/>
        <v>2</v>
      </c>
      <c r="K703">
        <f t="shared" si="53"/>
        <v>0</v>
      </c>
      <c r="L703">
        <f t="shared" si="54"/>
        <v>16</v>
      </c>
      <c r="M703">
        <f t="shared" si="51"/>
        <v>10</v>
      </c>
    </row>
    <row r="704" spans="1:13" x14ac:dyDescent="0.35">
      <c r="A704">
        <v>1454722</v>
      </c>
      <c r="B704">
        <v>557</v>
      </c>
      <c r="C704" s="1" t="s">
        <v>28</v>
      </c>
      <c r="D704" s="3">
        <v>45091.035416666666</v>
      </c>
      <c r="E704">
        <v>3138</v>
      </c>
      <c r="F704">
        <v>5</v>
      </c>
      <c r="G704" t="str">
        <f t="shared" si="52"/>
        <v>Excellent</v>
      </c>
      <c r="H704" s="5">
        <v>45091</v>
      </c>
      <c r="I704" s="6">
        <v>3.5416666666666666E-2</v>
      </c>
      <c r="J704">
        <f t="shared" si="50"/>
        <v>6</v>
      </c>
      <c r="K704">
        <f t="shared" si="53"/>
        <v>0</v>
      </c>
      <c r="L704">
        <f t="shared" si="54"/>
        <v>51</v>
      </c>
      <c r="M704">
        <f t="shared" si="51"/>
        <v>10</v>
      </c>
    </row>
    <row r="705" spans="1:13" x14ac:dyDescent="0.35">
      <c r="A705">
        <v>847595</v>
      </c>
      <c r="B705">
        <v>558</v>
      </c>
      <c r="C705" s="1" t="s">
        <v>29</v>
      </c>
      <c r="D705" s="3">
        <v>45115.056944444441</v>
      </c>
      <c r="E705">
        <v>3017</v>
      </c>
      <c r="F705">
        <v>1</v>
      </c>
      <c r="G705" t="str">
        <f t="shared" si="52"/>
        <v>Need Improvement</v>
      </c>
      <c r="H705" s="5">
        <v>45115</v>
      </c>
      <c r="I705" s="6">
        <v>5.6944444444444443E-2</v>
      </c>
      <c r="J705">
        <f t="shared" si="50"/>
        <v>7</v>
      </c>
      <c r="K705">
        <f t="shared" si="53"/>
        <v>1</v>
      </c>
      <c r="L705">
        <f t="shared" si="54"/>
        <v>22</v>
      </c>
      <c r="M705">
        <f t="shared" si="51"/>
        <v>11</v>
      </c>
    </row>
    <row r="706" spans="1:13" x14ac:dyDescent="0.35">
      <c r="A706">
        <v>993889</v>
      </c>
      <c r="B706">
        <v>562</v>
      </c>
      <c r="C706" s="1" t="s">
        <v>26</v>
      </c>
      <c r="D706" s="3">
        <v>45006.98333333333</v>
      </c>
      <c r="E706">
        <v>2330</v>
      </c>
      <c r="F706">
        <v>4</v>
      </c>
      <c r="G706" t="str">
        <f t="shared" si="52"/>
        <v>Good</v>
      </c>
      <c r="H706" s="5">
        <v>45006</v>
      </c>
      <c r="I706" s="6">
        <v>0.98333333333333339</v>
      </c>
      <c r="J706">
        <f t="shared" ref="J706:J769" si="55">MONTH(H706)</f>
        <v>3</v>
      </c>
      <c r="K706">
        <f t="shared" si="53"/>
        <v>23</v>
      </c>
      <c r="L706">
        <f t="shared" si="54"/>
        <v>36</v>
      </c>
      <c r="M706">
        <f t="shared" ref="M706:M769" si="56">DAY(B706)</f>
        <v>15</v>
      </c>
    </row>
    <row r="707" spans="1:13" x14ac:dyDescent="0.35">
      <c r="A707">
        <v>1182819</v>
      </c>
      <c r="B707">
        <v>562</v>
      </c>
      <c r="C707" s="1" t="s">
        <v>27</v>
      </c>
      <c r="D707" s="3">
        <v>45161.976388888892</v>
      </c>
      <c r="E707">
        <v>2043</v>
      </c>
      <c r="F707">
        <v>3</v>
      </c>
      <c r="G707" t="str">
        <f t="shared" ref="G707:G770" si="57">IF(F707=5,"Excellent",IF(F707=4,"Good","Need Improvement"))</f>
        <v>Need Improvement</v>
      </c>
      <c r="H707" s="5">
        <v>45161</v>
      </c>
      <c r="I707" s="6">
        <v>0.97638888888888886</v>
      </c>
      <c r="J707">
        <f t="shared" si="55"/>
        <v>8</v>
      </c>
      <c r="K707">
        <f t="shared" ref="K707:K770" si="58">HOUR(I707)</f>
        <v>23</v>
      </c>
      <c r="L707">
        <f t="shared" ref="L707:L770" si="59">MINUTE(I707)</f>
        <v>26</v>
      </c>
      <c r="M707">
        <f t="shared" si="56"/>
        <v>15</v>
      </c>
    </row>
    <row r="708" spans="1:13" x14ac:dyDescent="0.35">
      <c r="A708">
        <v>11114</v>
      </c>
      <c r="B708">
        <v>563</v>
      </c>
      <c r="C708" s="1" t="s">
        <v>28</v>
      </c>
      <c r="D708" s="2">
        <v>45002.969444444447</v>
      </c>
      <c r="E708">
        <v>4000</v>
      </c>
      <c r="F708">
        <v>5</v>
      </c>
      <c r="G708" t="str">
        <f t="shared" si="57"/>
        <v>Excellent</v>
      </c>
      <c r="H708" s="5">
        <v>45002</v>
      </c>
      <c r="I708" s="6">
        <v>0.96944444444444444</v>
      </c>
      <c r="J708">
        <f t="shared" si="55"/>
        <v>3</v>
      </c>
      <c r="K708">
        <f t="shared" si="58"/>
        <v>23</v>
      </c>
      <c r="L708">
        <f t="shared" si="59"/>
        <v>16</v>
      </c>
      <c r="M708">
        <f t="shared" si="56"/>
        <v>16</v>
      </c>
    </row>
    <row r="709" spans="1:13" x14ac:dyDescent="0.35">
      <c r="A709">
        <v>491960</v>
      </c>
      <c r="B709">
        <v>564</v>
      </c>
      <c r="C709" s="1" t="s">
        <v>29</v>
      </c>
      <c r="D709" s="2">
        <v>45117.005555555559</v>
      </c>
      <c r="E709">
        <v>1339</v>
      </c>
      <c r="F709">
        <v>2</v>
      </c>
      <c r="G709" t="str">
        <f t="shared" si="57"/>
        <v>Need Improvement</v>
      </c>
      <c r="H709" s="5">
        <v>45117</v>
      </c>
      <c r="I709" s="6">
        <v>5.5555555555555558E-3</v>
      </c>
      <c r="J709">
        <f t="shared" si="55"/>
        <v>7</v>
      </c>
      <c r="K709">
        <f t="shared" si="58"/>
        <v>0</v>
      </c>
      <c r="L709">
        <f t="shared" si="59"/>
        <v>8</v>
      </c>
      <c r="M709">
        <f t="shared" si="56"/>
        <v>17</v>
      </c>
    </row>
    <row r="710" spans="1:13" x14ac:dyDescent="0.35">
      <c r="A710">
        <v>1605731</v>
      </c>
      <c r="B710">
        <v>564</v>
      </c>
      <c r="C710" s="1" t="s">
        <v>26</v>
      </c>
      <c r="D710" s="3">
        <v>45101.001388888886</v>
      </c>
      <c r="E710">
        <v>3606</v>
      </c>
      <c r="F710">
        <v>4</v>
      </c>
      <c r="G710" t="str">
        <f t="shared" si="57"/>
        <v>Good</v>
      </c>
      <c r="H710" s="5">
        <v>45101</v>
      </c>
      <c r="I710" s="6">
        <v>1.3888888888888889E-3</v>
      </c>
      <c r="J710">
        <f t="shared" si="55"/>
        <v>6</v>
      </c>
      <c r="K710">
        <f t="shared" si="58"/>
        <v>0</v>
      </c>
      <c r="L710">
        <f t="shared" si="59"/>
        <v>2</v>
      </c>
      <c r="M710">
        <f t="shared" si="56"/>
        <v>17</v>
      </c>
    </row>
    <row r="711" spans="1:13" x14ac:dyDescent="0.35">
      <c r="A711">
        <v>385361</v>
      </c>
      <c r="B711">
        <v>565</v>
      </c>
      <c r="C711" s="1" t="s">
        <v>27</v>
      </c>
      <c r="D711" s="2">
        <v>45249.974999999999</v>
      </c>
      <c r="E711">
        <v>4919</v>
      </c>
      <c r="F711">
        <v>3</v>
      </c>
      <c r="G711" t="str">
        <f t="shared" si="57"/>
        <v>Need Improvement</v>
      </c>
      <c r="H711" s="5">
        <v>45249</v>
      </c>
      <c r="I711" s="6">
        <v>0.97499999999999998</v>
      </c>
      <c r="J711">
        <f t="shared" si="55"/>
        <v>11</v>
      </c>
      <c r="K711">
        <f t="shared" si="58"/>
        <v>23</v>
      </c>
      <c r="L711">
        <f t="shared" si="59"/>
        <v>24</v>
      </c>
      <c r="M711">
        <f t="shared" si="56"/>
        <v>18</v>
      </c>
    </row>
    <row r="712" spans="1:13" x14ac:dyDescent="0.35">
      <c r="A712">
        <v>7615</v>
      </c>
      <c r="B712">
        <v>566</v>
      </c>
      <c r="C712" s="1" t="s">
        <v>28</v>
      </c>
      <c r="D712" s="2">
        <v>45233.990277777775</v>
      </c>
      <c r="E712">
        <v>3353</v>
      </c>
      <c r="F712">
        <v>3</v>
      </c>
      <c r="G712" t="str">
        <f t="shared" si="57"/>
        <v>Need Improvement</v>
      </c>
      <c r="H712" s="5">
        <v>45233</v>
      </c>
      <c r="I712" s="6">
        <v>0.9902777777777777</v>
      </c>
      <c r="J712">
        <f t="shared" si="55"/>
        <v>11</v>
      </c>
      <c r="K712">
        <f t="shared" si="58"/>
        <v>23</v>
      </c>
      <c r="L712">
        <f t="shared" si="59"/>
        <v>46</v>
      </c>
      <c r="M712">
        <f t="shared" si="56"/>
        <v>19</v>
      </c>
    </row>
    <row r="713" spans="1:13" x14ac:dyDescent="0.35">
      <c r="A713">
        <v>950100</v>
      </c>
      <c r="B713">
        <v>567</v>
      </c>
      <c r="C713" s="1" t="s">
        <v>29</v>
      </c>
      <c r="D713" s="3">
        <v>45267.965277777781</v>
      </c>
      <c r="E713">
        <v>2299</v>
      </c>
      <c r="F713">
        <v>4</v>
      </c>
      <c r="G713" t="str">
        <f t="shared" si="57"/>
        <v>Good</v>
      </c>
      <c r="H713" s="5">
        <v>45267</v>
      </c>
      <c r="I713" s="6">
        <v>0.96527777777777779</v>
      </c>
      <c r="J713">
        <f t="shared" si="55"/>
        <v>12</v>
      </c>
      <c r="K713">
        <f t="shared" si="58"/>
        <v>23</v>
      </c>
      <c r="L713">
        <f t="shared" si="59"/>
        <v>10</v>
      </c>
      <c r="M713">
        <f t="shared" si="56"/>
        <v>20</v>
      </c>
    </row>
    <row r="714" spans="1:13" x14ac:dyDescent="0.35">
      <c r="A714">
        <v>1682358</v>
      </c>
      <c r="B714">
        <v>567</v>
      </c>
      <c r="C714" s="1" t="s">
        <v>26</v>
      </c>
      <c r="D714" s="3">
        <v>45012.97152777778</v>
      </c>
      <c r="E714">
        <v>540</v>
      </c>
      <c r="F714">
        <v>5</v>
      </c>
      <c r="G714" t="str">
        <f t="shared" si="57"/>
        <v>Excellent</v>
      </c>
      <c r="H714" s="5">
        <v>45012</v>
      </c>
      <c r="I714" s="6">
        <v>0.97152777777777777</v>
      </c>
      <c r="J714">
        <f t="shared" si="55"/>
        <v>3</v>
      </c>
      <c r="K714">
        <f t="shared" si="58"/>
        <v>23</v>
      </c>
      <c r="L714">
        <f t="shared" si="59"/>
        <v>19</v>
      </c>
      <c r="M714">
        <f t="shared" si="56"/>
        <v>20</v>
      </c>
    </row>
    <row r="715" spans="1:13" x14ac:dyDescent="0.35">
      <c r="A715">
        <v>571764</v>
      </c>
      <c r="B715">
        <v>568</v>
      </c>
      <c r="C715" s="1" t="s">
        <v>27</v>
      </c>
      <c r="D715" s="2">
        <v>45146.008333333331</v>
      </c>
      <c r="E715">
        <v>1280</v>
      </c>
      <c r="F715">
        <v>1</v>
      </c>
      <c r="G715" t="str">
        <f t="shared" si="57"/>
        <v>Need Improvement</v>
      </c>
      <c r="H715" s="5">
        <v>45146</v>
      </c>
      <c r="I715" s="6">
        <v>8.3333333333333332E-3</v>
      </c>
      <c r="J715">
        <f t="shared" si="55"/>
        <v>8</v>
      </c>
      <c r="K715">
        <f t="shared" si="58"/>
        <v>0</v>
      </c>
      <c r="L715">
        <f t="shared" si="59"/>
        <v>12</v>
      </c>
      <c r="M715">
        <f t="shared" si="56"/>
        <v>21</v>
      </c>
    </row>
    <row r="716" spans="1:13" x14ac:dyDescent="0.35">
      <c r="A716">
        <v>740564</v>
      </c>
      <c r="B716">
        <v>569</v>
      </c>
      <c r="C716" s="1" t="s">
        <v>28</v>
      </c>
      <c r="D716" s="3">
        <v>44970.033333333333</v>
      </c>
      <c r="E716">
        <v>3278</v>
      </c>
      <c r="F716">
        <v>2</v>
      </c>
      <c r="G716" t="str">
        <f t="shared" si="57"/>
        <v>Need Improvement</v>
      </c>
      <c r="H716" s="5">
        <v>44970</v>
      </c>
      <c r="I716" s="6">
        <v>3.3333333333333333E-2</v>
      </c>
      <c r="J716">
        <f t="shared" si="55"/>
        <v>2</v>
      </c>
      <c r="K716">
        <f t="shared" si="58"/>
        <v>0</v>
      </c>
      <c r="L716">
        <f t="shared" si="59"/>
        <v>48</v>
      </c>
      <c r="M716">
        <f t="shared" si="56"/>
        <v>22</v>
      </c>
    </row>
    <row r="717" spans="1:13" x14ac:dyDescent="0.35">
      <c r="A717">
        <v>858083</v>
      </c>
      <c r="B717">
        <v>569</v>
      </c>
      <c r="C717" s="1" t="s">
        <v>29</v>
      </c>
      <c r="D717" s="3">
        <v>45004.017361111109</v>
      </c>
      <c r="E717">
        <v>1369</v>
      </c>
      <c r="F717">
        <v>1</v>
      </c>
      <c r="G717" t="str">
        <f t="shared" si="57"/>
        <v>Need Improvement</v>
      </c>
      <c r="H717" s="5">
        <v>45004</v>
      </c>
      <c r="I717" s="6">
        <v>1.7361111111111112E-2</v>
      </c>
      <c r="J717">
        <f t="shared" si="55"/>
        <v>3</v>
      </c>
      <c r="K717">
        <f t="shared" si="58"/>
        <v>0</v>
      </c>
      <c r="L717">
        <f t="shared" si="59"/>
        <v>25</v>
      </c>
      <c r="M717">
        <f t="shared" si="56"/>
        <v>22</v>
      </c>
    </row>
    <row r="718" spans="1:13" x14ac:dyDescent="0.35">
      <c r="A718">
        <v>1407976</v>
      </c>
      <c r="B718">
        <v>569</v>
      </c>
      <c r="C718" s="1" t="s">
        <v>26</v>
      </c>
      <c r="D718" s="3">
        <v>45018.972916666666</v>
      </c>
      <c r="E718">
        <v>3858</v>
      </c>
      <c r="F718">
        <v>5</v>
      </c>
      <c r="G718" t="str">
        <f t="shared" si="57"/>
        <v>Excellent</v>
      </c>
      <c r="H718" s="5">
        <v>45018</v>
      </c>
      <c r="I718" s="6">
        <v>0.97291666666666676</v>
      </c>
      <c r="J718">
        <f t="shared" si="55"/>
        <v>4</v>
      </c>
      <c r="K718">
        <f t="shared" si="58"/>
        <v>23</v>
      </c>
      <c r="L718">
        <f t="shared" si="59"/>
        <v>21</v>
      </c>
      <c r="M718">
        <f t="shared" si="56"/>
        <v>22</v>
      </c>
    </row>
    <row r="719" spans="1:13" x14ac:dyDescent="0.35">
      <c r="A719">
        <v>182299</v>
      </c>
      <c r="B719">
        <v>570</v>
      </c>
      <c r="C719" s="1" t="s">
        <v>27</v>
      </c>
      <c r="D719" s="2">
        <v>45212.022916666669</v>
      </c>
      <c r="E719">
        <v>1011</v>
      </c>
      <c r="F719">
        <v>3</v>
      </c>
      <c r="G719" t="str">
        <f t="shared" si="57"/>
        <v>Need Improvement</v>
      </c>
      <c r="H719" s="5">
        <v>45212</v>
      </c>
      <c r="I719" s="6">
        <v>2.2916666666666669E-2</v>
      </c>
      <c r="J719">
        <f t="shared" si="55"/>
        <v>10</v>
      </c>
      <c r="K719">
        <f t="shared" si="58"/>
        <v>0</v>
      </c>
      <c r="L719">
        <f t="shared" si="59"/>
        <v>33</v>
      </c>
      <c r="M719">
        <f t="shared" si="56"/>
        <v>23</v>
      </c>
    </row>
    <row r="720" spans="1:13" x14ac:dyDescent="0.35">
      <c r="A720">
        <v>69722</v>
      </c>
      <c r="B720">
        <v>571</v>
      </c>
      <c r="C720" s="1" t="s">
        <v>28</v>
      </c>
      <c r="D720" s="2">
        <v>45174.040277777778</v>
      </c>
      <c r="E720">
        <v>4250</v>
      </c>
      <c r="F720">
        <v>2</v>
      </c>
      <c r="G720" t="str">
        <f t="shared" si="57"/>
        <v>Need Improvement</v>
      </c>
      <c r="H720" s="5">
        <v>45174</v>
      </c>
      <c r="I720" s="6">
        <v>4.027777777777778E-2</v>
      </c>
      <c r="J720">
        <f t="shared" si="55"/>
        <v>9</v>
      </c>
      <c r="K720">
        <f t="shared" si="58"/>
        <v>0</v>
      </c>
      <c r="L720">
        <f t="shared" si="59"/>
        <v>58</v>
      </c>
      <c r="M720">
        <f t="shared" si="56"/>
        <v>24</v>
      </c>
    </row>
    <row r="721" spans="1:13" x14ac:dyDescent="0.35">
      <c r="A721">
        <v>583129</v>
      </c>
      <c r="B721">
        <v>575</v>
      </c>
      <c r="C721" s="1" t="s">
        <v>29</v>
      </c>
      <c r="D721" s="2">
        <v>45248.953472222223</v>
      </c>
      <c r="E721">
        <v>2516</v>
      </c>
      <c r="F721">
        <v>3</v>
      </c>
      <c r="G721" t="str">
        <f t="shared" si="57"/>
        <v>Need Improvement</v>
      </c>
      <c r="H721" s="5">
        <v>45248</v>
      </c>
      <c r="I721" s="6">
        <v>0.95347222222222217</v>
      </c>
      <c r="J721">
        <f t="shared" si="55"/>
        <v>11</v>
      </c>
      <c r="K721">
        <f t="shared" si="58"/>
        <v>22</v>
      </c>
      <c r="L721">
        <f t="shared" si="59"/>
        <v>53</v>
      </c>
      <c r="M721">
        <f t="shared" si="56"/>
        <v>28</v>
      </c>
    </row>
    <row r="722" spans="1:13" x14ac:dyDescent="0.35">
      <c r="A722">
        <v>1020737</v>
      </c>
      <c r="B722">
        <v>575</v>
      </c>
      <c r="C722" s="1" t="s">
        <v>26</v>
      </c>
      <c r="D722" s="3">
        <v>45267.081944444442</v>
      </c>
      <c r="E722">
        <v>1643</v>
      </c>
      <c r="F722">
        <v>5</v>
      </c>
      <c r="G722" t="str">
        <f t="shared" si="57"/>
        <v>Excellent</v>
      </c>
      <c r="H722" s="5">
        <v>45267</v>
      </c>
      <c r="I722" s="6">
        <v>8.1944444444444445E-2</v>
      </c>
      <c r="J722">
        <f t="shared" si="55"/>
        <v>12</v>
      </c>
      <c r="K722">
        <f t="shared" si="58"/>
        <v>1</v>
      </c>
      <c r="L722">
        <f t="shared" si="59"/>
        <v>58</v>
      </c>
      <c r="M722">
        <f t="shared" si="56"/>
        <v>28</v>
      </c>
    </row>
    <row r="723" spans="1:13" x14ac:dyDescent="0.35">
      <c r="A723">
        <v>397428</v>
      </c>
      <c r="B723">
        <v>576</v>
      </c>
      <c r="C723" s="1" t="s">
        <v>27</v>
      </c>
      <c r="D723" s="2">
        <v>45056.961111111108</v>
      </c>
      <c r="E723">
        <v>1482</v>
      </c>
      <c r="F723">
        <v>3</v>
      </c>
      <c r="G723" t="str">
        <f t="shared" si="57"/>
        <v>Need Improvement</v>
      </c>
      <c r="H723" s="5">
        <v>45056</v>
      </c>
      <c r="I723" s="6">
        <v>0.96111111111111114</v>
      </c>
      <c r="J723">
        <f t="shared" si="55"/>
        <v>5</v>
      </c>
      <c r="K723">
        <f t="shared" si="58"/>
        <v>23</v>
      </c>
      <c r="L723">
        <f t="shared" si="59"/>
        <v>4</v>
      </c>
      <c r="M723">
        <f t="shared" si="56"/>
        <v>29</v>
      </c>
    </row>
    <row r="724" spans="1:13" x14ac:dyDescent="0.35">
      <c r="A724">
        <v>992007</v>
      </c>
      <c r="B724">
        <v>576</v>
      </c>
      <c r="C724" s="1" t="s">
        <v>28</v>
      </c>
      <c r="D724" s="3">
        <v>45140.997916666667</v>
      </c>
      <c r="E724">
        <v>1827</v>
      </c>
      <c r="F724">
        <v>3</v>
      </c>
      <c r="G724" t="str">
        <f t="shared" si="57"/>
        <v>Need Improvement</v>
      </c>
      <c r="H724" s="5">
        <v>45140</v>
      </c>
      <c r="I724" s="6">
        <v>0.99791666666666667</v>
      </c>
      <c r="J724">
        <f t="shared" si="55"/>
        <v>8</v>
      </c>
      <c r="K724">
        <f t="shared" si="58"/>
        <v>23</v>
      </c>
      <c r="L724">
        <f t="shared" si="59"/>
        <v>57</v>
      </c>
      <c r="M724">
        <f t="shared" si="56"/>
        <v>29</v>
      </c>
    </row>
    <row r="725" spans="1:13" x14ac:dyDescent="0.35">
      <c r="A725">
        <v>483229</v>
      </c>
      <c r="B725">
        <v>577</v>
      </c>
      <c r="C725" s="1" t="s">
        <v>29</v>
      </c>
      <c r="D725" s="2">
        <v>44970.046527777777</v>
      </c>
      <c r="E725">
        <v>2843</v>
      </c>
      <c r="F725">
        <v>5</v>
      </c>
      <c r="G725" t="str">
        <f t="shared" si="57"/>
        <v>Excellent</v>
      </c>
      <c r="H725" s="5">
        <v>44970</v>
      </c>
      <c r="I725" s="6">
        <v>4.6527777777777779E-2</v>
      </c>
      <c r="J725">
        <f t="shared" si="55"/>
        <v>2</v>
      </c>
      <c r="K725">
        <f t="shared" si="58"/>
        <v>1</v>
      </c>
      <c r="L725">
        <f t="shared" si="59"/>
        <v>7</v>
      </c>
      <c r="M725">
        <f t="shared" si="56"/>
        <v>30</v>
      </c>
    </row>
    <row r="726" spans="1:13" x14ac:dyDescent="0.35">
      <c r="A726">
        <v>1052606</v>
      </c>
      <c r="B726">
        <v>577</v>
      </c>
      <c r="C726" s="1" t="s">
        <v>26</v>
      </c>
      <c r="D726" s="3">
        <v>45233.006944444445</v>
      </c>
      <c r="E726">
        <v>2136</v>
      </c>
      <c r="F726">
        <v>4</v>
      </c>
      <c r="G726" t="str">
        <f t="shared" si="57"/>
        <v>Good</v>
      </c>
      <c r="H726" s="5">
        <v>45233</v>
      </c>
      <c r="I726" s="6">
        <v>6.9444444444444441E-3</v>
      </c>
      <c r="J726">
        <f t="shared" si="55"/>
        <v>11</v>
      </c>
      <c r="K726">
        <f t="shared" si="58"/>
        <v>0</v>
      </c>
      <c r="L726">
        <f t="shared" si="59"/>
        <v>10</v>
      </c>
      <c r="M726">
        <f t="shared" si="56"/>
        <v>30</v>
      </c>
    </row>
    <row r="727" spans="1:13" x14ac:dyDescent="0.35">
      <c r="A727">
        <v>721053</v>
      </c>
      <c r="B727">
        <v>579</v>
      </c>
      <c r="C727" s="1" t="s">
        <v>27</v>
      </c>
      <c r="D727" s="3">
        <v>45039.002083333333</v>
      </c>
      <c r="E727">
        <v>4502</v>
      </c>
      <c r="F727">
        <v>2</v>
      </c>
      <c r="G727" t="str">
        <f t="shared" si="57"/>
        <v>Need Improvement</v>
      </c>
      <c r="H727" s="5">
        <v>45039</v>
      </c>
      <c r="I727" s="6">
        <v>2.0833333333333333E-3</v>
      </c>
      <c r="J727">
        <f t="shared" si="55"/>
        <v>4</v>
      </c>
      <c r="K727">
        <f t="shared" si="58"/>
        <v>0</v>
      </c>
      <c r="L727">
        <f t="shared" si="59"/>
        <v>3</v>
      </c>
      <c r="M727">
        <f t="shared" si="56"/>
        <v>1</v>
      </c>
    </row>
    <row r="728" spans="1:13" x14ac:dyDescent="0.35">
      <c r="A728">
        <v>957373</v>
      </c>
      <c r="B728">
        <v>580</v>
      </c>
      <c r="C728" s="1" t="s">
        <v>28</v>
      </c>
      <c r="D728" s="3">
        <v>45093.961805555555</v>
      </c>
      <c r="E728">
        <v>1328</v>
      </c>
      <c r="F728">
        <v>5</v>
      </c>
      <c r="G728" t="str">
        <f t="shared" si="57"/>
        <v>Excellent</v>
      </c>
      <c r="H728" s="5">
        <v>45093</v>
      </c>
      <c r="I728" s="6">
        <v>0.96180555555555547</v>
      </c>
      <c r="J728">
        <f t="shared" si="55"/>
        <v>6</v>
      </c>
      <c r="K728">
        <f t="shared" si="58"/>
        <v>23</v>
      </c>
      <c r="L728">
        <f t="shared" si="59"/>
        <v>5</v>
      </c>
      <c r="M728">
        <f t="shared" si="56"/>
        <v>2</v>
      </c>
    </row>
    <row r="729" spans="1:13" x14ac:dyDescent="0.35">
      <c r="A729">
        <v>886188</v>
      </c>
      <c r="B729">
        <v>581</v>
      </c>
      <c r="C729" s="1" t="s">
        <v>29</v>
      </c>
      <c r="D729" s="3">
        <v>45202.05</v>
      </c>
      <c r="E729">
        <v>3942</v>
      </c>
      <c r="F729">
        <v>3</v>
      </c>
      <c r="G729" t="str">
        <f t="shared" si="57"/>
        <v>Need Improvement</v>
      </c>
      <c r="H729" s="5">
        <v>45202</v>
      </c>
      <c r="I729" s="6">
        <v>4.9999999999999996E-2</v>
      </c>
      <c r="J729">
        <f t="shared" si="55"/>
        <v>10</v>
      </c>
      <c r="K729">
        <f t="shared" si="58"/>
        <v>1</v>
      </c>
      <c r="L729">
        <f t="shared" si="59"/>
        <v>12</v>
      </c>
      <c r="M729">
        <f t="shared" si="56"/>
        <v>3</v>
      </c>
    </row>
    <row r="730" spans="1:13" x14ac:dyDescent="0.35">
      <c r="A730">
        <v>1107821</v>
      </c>
      <c r="B730">
        <v>581</v>
      </c>
      <c r="C730" s="1" t="s">
        <v>26</v>
      </c>
      <c r="D730" s="3">
        <v>45217.017361111109</v>
      </c>
      <c r="E730">
        <v>2376</v>
      </c>
      <c r="F730">
        <v>3</v>
      </c>
      <c r="G730" t="str">
        <f t="shared" si="57"/>
        <v>Need Improvement</v>
      </c>
      <c r="H730" s="5">
        <v>45217</v>
      </c>
      <c r="I730" s="6">
        <v>1.7361111111111112E-2</v>
      </c>
      <c r="J730">
        <f t="shared" si="55"/>
        <v>10</v>
      </c>
      <c r="K730">
        <f t="shared" si="58"/>
        <v>0</v>
      </c>
      <c r="L730">
        <f t="shared" si="59"/>
        <v>25</v>
      </c>
      <c r="M730">
        <f t="shared" si="56"/>
        <v>3</v>
      </c>
    </row>
    <row r="731" spans="1:13" x14ac:dyDescent="0.35">
      <c r="A731">
        <v>1273418</v>
      </c>
      <c r="B731">
        <v>581</v>
      </c>
      <c r="C731" s="1" t="s">
        <v>27</v>
      </c>
      <c r="D731" s="3">
        <v>45253.969444444447</v>
      </c>
      <c r="E731">
        <v>4931</v>
      </c>
      <c r="F731">
        <v>3</v>
      </c>
      <c r="G731" t="str">
        <f t="shared" si="57"/>
        <v>Need Improvement</v>
      </c>
      <c r="H731" s="5">
        <v>45253</v>
      </c>
      <c r="I731" s="6">
        <v>0.96944444444444444</v>
      </c>
      <c r="J731">
        <f t="shared" si="55"/>
        <v>11</v>
      </c>
      <c r="K731">
        <f t="shared" si="58"/>
        <v>23</v>
      </c>
      <c r="L731">
        <f t="shared" si="59"/>
        <v>16</v>
      </c>
      <c r="M731">
        <f t="shared" si="56"/>
        <v>3</v>
      </c>
    </row>
    <row r="732" spans="1:13" x14ac:dyDescent="0.35">
      <c r="A732">
        <v>101471</v>
      </c>
      <c r="B732">
        <v>584</v>
      </c>
      <c r="C732" s="1" t="s">
        <v>28</v>
      </c>
      <c r="D732" s="2">
        <v>45255.05</v>
      </c>
      <c r="E732">
        <v>1033</v>
      </c>
      <c r="F732">
        <v>3</v>
      </c>
      <c r="G732" t="str">
        <f t="shared" si="57"/>
        <v>Need Improvement</v>
      </c>
      <c r="H732" s="5">
        <v>45255</v>
      </c>
      <c r="I732" s="6">
        <v>4.9999999999999996E-2</v>
      </c>
      <c r="J732">
        <f t="shared" si="55"/>
        <v>11</v>
      </c>
      <c r="K732">
        <f t="shared" si="58"/>
        <v>1</v>
      </c>
      <c r="L732">
        <f t="shared" si="59"/>
        <v>12</v>
      </c>
      <c r="M732">
        <f t="shared" si="56"/>
        <v>6</v>
      </c>
    </row>
    <row r="733" spans="1:13" x14ac:dyDescent="0.35">
      <c r="A733">
        <v>1104723</v>
      </c>
      <c r="B733">
        <v>584</v>
      </c>
      <c r="C733" s="1" t="s">
        <v>29</v>
      </c>
      <c r="D733" s="3">
        <v>44952.986111111109</v>
      </c>
      <c r="E733">
        <v>3356</v>
      </c>
      <c r="F733">
        <v>3</v>
      </c>
      <c r="G733" t="str">
        <f t="shared" si="57"/>
        <v>Need Improvement</v>
      </c>
      <c r="H733" s="5">
        <v>44952</v>
      </c>
      <c r="I733" s="6">
        <v>0.98611111111111116</v>
      </c>
      <c r="J733">
        <f t="shared" si="55"/>
        <v>1</v>
      </c>
      <c r="K733">
        <f t="shared" si="58"/>
        <v>23</v>
      </c>
      <c r="L733">
        <f t="shared" si="59"/>
        <v>40</v>
      </c>
      <c r="M733">
        <f t="shared" si="56"/>
        <v>6</v>
      </c>
    </row>
    <row r="734" spans="1:13" x14ac:dyDescent="0.35">
      <c r="A734">
        <v>1075036</v>
      </c>
      <c r="B734">
        <v>587</v>
      </c>
      <c r="C734" s="1" t="s">
        <v>26</v>
      </c>
      <c r="D734" s="3">
        <v>45062.978472222225</v>
      </c>
      <c r="E734">
        <v>2501</v>
      </c>
      <c r="F734">
        <v>4</v>
      </c>
      <c r="G734" t="str">
        <f t="shared" si="57"/>
        <v>Good</v>
      </c>
      <c r="H734" s="5">
        <v>45062</v>
      </c>
      <c r="I734" s="6">
        <v>0.9784722222222223</v>
      </c>
      <c r="J734">
        <f t="shared" si="55"/>
        <v>5</v>
      </c>
      <c r="K734">
        <f t="shared" si="58"/>
        <v>23</v>
      </c>
      <c r="L734">
        <f t="shared" si="59"/>
        <v>29</v>
      </c>
      <c r="M734">
        <f t="shared" si="56"/>
        <v>9</v>
      </c>
    </row>
    <row r="735" spans="1:13" x14ac:dyDescent="0.35">
      <c r="A735">
        <v>1115751</v>
      </c>
      <c r="B735">
        <v>587</v>
      </c>
      <c r="C735" s="1" t="s">
        <v>27</v>
      </c>
      <c r="D735" s="3">
        <v>45083.991666666669</v>
      </c>
      <c r="E735">
        <v>4944</v>
      </c>
      <c r="F735">
        <v>2</v>
      </c>
      <c r="G735" t="str">
        <f t="shared" si="57"/>
        <v>Need Improvement</v>
      </c>
      <c r="H735" s="5">
        <v>45083</v>
      </c>
      <c r="I735" s="6">
        <v>0.9916666666666667</v>
      </c>
      <c r="J735">
        <f t="shared" si="55"/>
        <v>6</v>
      </c>
      <c r="K735">
        <f t="shared" si="58"/>
        <v>23</v>
      </c>
      <c r="L735">
        <f t="shared" si="59"/>
        <v>48</v>
      </c>
      <c r="M735">
        <f t="shared" si="56"/>
        <v>9</v>
      </c>
    </row>
    <row r="736" spans="1:13" x14ac:dyDescent="0.35">
      <c r="A736">
        <v>1032588</v>
      </c>
      <c r="B736">
        <v>588</v>
      </c>
      <c r="C736" s="1" t="s">
        <v>28</v>
      </c>
      <c r="D736" s="3">
        <v>45241.034722222219</v>
      </c>
      <c r="E736">
        <v>4270</v>
      </c>
      <c r="F736">
        <v>5</v>
      </c>
      <c r="G736" t="str">
        <f t="shared" si="57"/>
        <v>Excellent</v>
      </c>
      <c r="H736" s="5">
        <v>45241</v>
      </c>
      <c r="I736" s="6">
        <v>3.4722222222222224E-2</v>
      </c>
      <c r="J736">
        <f t="shared" si="55"/>
        <v>11</v>
      </c>
      <c r="K736">
        <f t="shared" si="58"/>
        <v>0</v>
      </c>
      <c r="L736">
        <f t="shared" si="59"/>
        <v>50</v>
      </c>
      <c r="M736">
        <f t="shared" si="56"/>
        <v>10</v>
      </c>
    </row>
    <row r="737" spans="1:13" x14ac:dyDescent="0.35">
      <c r="A737">
        <v>1369791</v>
      </c>
      <c r="B737">
        <v>588</v>
      </c>
      <c r="C737" s="1" t="s">
        <v>29</v>
      </c>
      <c r="D737" s="3">
        <v>44964.046527777777</v>
      </c>
      <c r="E737">
        <v>1977</v>
      </c>
      <c r="F737">
        <v>4</v>
      </c>
      <c r="G737" t="str">
        <f t="shared" si="57"/>
        <v>Good</v>
      </c>
      <c r="H737" s="5">
        <v>44964</v>
      </c>
      <c r="I737" s="6">
        <v>4.6527777777777779E-2</v>
      </c>
      <c r="J737">
        <f t="shared" si="55"/>
        <v>2</v>
      </c>
      <c r="K737">
        <f t="shared" si="58"/>
        <v>1</v>
      </c>
      <c r="L737">
        <f t="shared" si="59"/>
        <v>7</v>
      </c>
      <c r="M737">
        <f t="shared" si="56"/>
        <v>10</v>
      </c>
    </row>
    <row r="738" spans="1:13" x14ac:dyDescent="0.35">
      <c r="A738">
        <v>229056</v>
      </c>
      <c r="B738">
        <v>594</v>
      </c>
      <c r="C738" s="1" t="s">
        <v>26</v>
      </c>
      <c r="D738" s="2">
        <v>45083.081944444442</v>
      </c>
      <c r="E738">
        <v>2917</v>
      </c>
      <c r="F738">
        <v>5</v>
      </c>
      <c r="G738" t="str">
        <f t="shared" si="57"/>
        <v>Excellent</v>
      </c>
      <c r="H738" s="5">
        <v>45083</v>
      </c>
      <c r="I738" s="6">
        <v>8.1944444444444445E-2</v>
      </c>
      <c r="J738">
        <f t="shared" si="55"/>
        <v>6</v>
      </c>
      <c r="K738">
        <f t="shared" si="58"/>
        <v>1</v>
      </c>
      <c r="L738">
        <f t="shared" si="59"/>
        <v>58</v>
      </c>
      <c r="M738">
        <f t="shared" si="56"/>
        <v>16</v>
      </c>
    </row>
    <row r="739" spans="1:13" x14ac:dyDescent="0.35">
      <c r="A739">
        <v>327243</v>
      </c>
      <c r="B739">
        <v>595</v>
      </c>
      <c r="C739" s="1" t="s">
        <v>27</v>
      </c>
      <c r="D739" s="2">
        <v>45054.037499999999</v>
      </c>
      <c r="E739">
        <v>4742</v>
      </c>
      <c r="F739">
        <v>2</v>
      </c>
      <c r="G739" t="str">
        <f t="shared" si="57"/>
        <v>Need Improvement</v>
      </c>
      <c r="H739" s="5">
        <v>45054</v>
      </c>
      <c r="I739" s="6">
        <v>3.7499999999999999E-2</v>
      </c>
      <c r="J739">
        <f t="shared" si="55"/>
        <v>5</v>
      </c>
      <c r="K739">
        <f t="shared" si="58"/>
        <v>0</v>
      </c>
      <c r="L739">
        <f t="shared" si="59"/>
        <v>54</v>
      </c>
      <c r="M739">
        <f t="shared" si="56"/>
        <v>17</v>
      </c>
    </row>
    <row r="740" spans="1:13" x14ac:dyDescent="0.35">
      <c r="A740">
        <v>497663</v>
      </c>
      <c r="B740">
        <v>596</v>
      </c>
      <c r="C740" s="1" t="s">
        <v>28</v>
      </c>
      <c r="D740" s="2">
        <v>45236.002083333333</v>
      </c>
      <c r="E740">
        <v>1345</v>
      </c>
      <c r="F740">
        <v>1</v>
      </c>
      <c r="G740" t="str">
        <f t="shared" si="57"/>
        <v>Need Improvement</v>
      </c>
      <c r="H740" s="5">
        <v>45236</v>
      </c>
      <c r="I740" s="6">
        <v>2.0833333333333333E-3</v>
      </c>
      <c r="J740">
        <f t="shared" si="55"/>
        <v>11</v>
      </c>
      <c r="K740">
        <f t="shared" si="58"/>
        <v>0</v>
      </c>
      <c r="L740">
        <f t="shared" si="59"/>
        <v>3</v>
      </c>
      <c r="M740">
        <f t="shared" si="56"/>
        <v>18</v>
      </c>
    </row>
    <row r="741" spans="1:13" x14ac:dyDescent="0.35">
      <c r="A741">
        <v>857496</v>
      </c>
      <c r="B741">
        <v>597</v>
      </c>
      <c r="C741" s="1" t="s">
        <v>29</v>
      </c>
      <c r="D741" s="3">
        <v>44997.044444444444</v>
      </c>
      <c r="E741">
        <v>4042</v>
      </c>
      <c r="F741">
        <v>2</v>
      </c>
      <c r="G741" t="str">
        <f t="shared" si="57"/>
        <v>Need Improvement</v>
      </c>
      <c r="H741" s="5">
        <v>44997</v>
      </c>
      <c r="I741" s="6">
        <v>4.4444444444444446E-2</v>
      </c>
      <c r="J741">
        <f t="shared" si="55"/>
        <v>3</v>
      </c>
      <c r="K741">
        <f t="shared" si="58"/>
        <v>1</v>
      </c>
      <c r="L741">
        <f t="shared" si="59"/>
        <v>4</v>
      </c>
      <c r="M741">
        <f t="shared" si="56"/>
        <v>19</v>
      </c>
    </row>
    <row r="742" spans="1:13" x14ac:dyDescent="0.35">
      <c r="A742">
        <v>1659771</v>
      </c>
      <c r="B742">
        <v>597</v>
      </c>
      <c r="C742" s="1" t="s">
        <v>26</v>
      </c>
      <c r="D742" s="3">
        <v>45247.051388888889</v>
      </c>
      <c r="E742">
        <v>3084</v>
      </c>
      <c r="F742">
        <v>4</v>
      </c>
      <c r="G742" t="str">
        <f t="shared" si="57"/>
        <v>Good</v>
      </c>
      <c r="H742" s="5">
        <v>45247</v>
      </c>
      <c r="I742" s="6">
        <v>5.1388888888888894E-2</v>
      </c>
      <c r="J742">
        <f t="shared" si="55"/>
        <v>11</v>
      </c>
      <c r="K742">
        <f t="shared" si="58"/>
        <v>1</v>
      </c>
      <c r="L742">
        <f t="shared" si="59"/>
        <v>14</v>
      </c>
      <c r="M742">
        <f t="shared" si="56"/>
        <v>19</v>
      </c>
    </row>
    <row r="743" spans="1:13" x14ac:dyDescent="0.35">
      <c r="A743">
        <v>375561</v>
      </c>
      <c r="B743">
        <v>599</v>
      </c>
      <c r="C743" s="1" t="s">
        <v>27</v>
      </c>
      <c r="D743" s="2">
        <v>45289.01666666667</v>
      </c>
      <c r="E743">
        <v>4070</v>
      </c>
      <c r="F743">
        <v>2</v>
      </c>
      <c r="G743" t="str">
        <f t="shared" si="57"/>
        <v>Need Improvement</v>
      </c>
      <c r="H743" s="5">
        <v>45289</v>
      </c>
      <c r="I743" s="6">
        <v>1.6666666666666666E-2</v>
      </c>
      <c r="J743">
        <f t="shared" si="55"/>
        <v>12</v>
      </c>
      <c r="K743">
        <f t="shared" si="58"/>
        <v>0</v>
      </c>
      <c r="L743">
        <f t="shared" si="59"/>
        <v>24</v>
      </c>
      <c r="M743">
        <f t="shared" si="56"/>
        <v>21</v>
      </c>
    </row>
    <row r="744" spans="1:13" x14ac:dyDescent="0.35">
      <c r="A744">
        <v>865712</v>
      </c>
      <c r="B744">
        <v>599</v>
      </c>
      <c r="C744" s="1" t="s">
        <v>28</v>
      </c>
      <c r="D744" s="3">
        <v>45174.068749999999</v>
      </c>
      <c r="E744">
        <v>3574</v>
      </c>
      <c r="F744">
        <v>5</v>
      </c>
      <c r="G744" t="str">
        <f t="shared" si="57"/>
        <v>Excellent</v>
      </c>
      <c r="H744" s="5">
        <v>45174</v>
      </c>
      <c r="I744" s="6">
        <v>6.8749999999999992E-2</v>
      </c>
      <c r="J744">
        <f t="shared" si="55"/>
        <v>9</v>
      </c>
      <c r="K744">
        <f t="shared" si="58"/>
        <v>1</v>
      </c>
      <c r="L744">
        <f t="shared" si="59"/>
        <v>39</v>
      </c>
      <c r="M744">
        <f t="shared" si="56"/>
        <v>21</v>
      </c>
    </row>
    <row r="745" spans="1:13" x14ac:dyDescent="0.35">
      <c r="A745">
        <v>1194493</v>
      </c>
      <c r="B745">
        <v>600</v>
      </c>
      <c r="C745" s="1" t="s">
        <v>29</v>
      </c>
      <c r="D745" s="3">
        <v>45110.009027777778</v>
      </c>
      <c r="E745">
        <v>2446</v>
      </c>
      <c r="F745">
        <v>4</v>
      </c>
      <c r="G745" t="str">
        <f t="shared" si="57"/>
        <v>Good</v>
      </c>
      <c r="H745" s="5">
        <v>45110</v>
      </c>
      <c r="I745" s="6">
        <v>9.0277777777777787E-3</v>
      </c>
      <c r="J745">
        <f t="shared" si="55"/>
        <v>7</v>
      </c>
      <c r="K745">
        <f t="shared" si="58"/>
        <v>0</v>
      </c>
      <c r="L745">
        <f t="shared" si="59"/>
        <v>13</v>
      </c>
      <c r="M745">
        <f t="shared" si="56"/>
        <v>22</v>
      </c>
    </row>
    <row r="746" spans="1:13" x14ac:dyDescent="0.35">
      <c r="A746">
        <v>1171525</v>
      </c>
      <c r="B746">
        <v>602</v>
      </c>
      <c r="C746" s="1" t="s">
        <v>26</v>
      </c>
      <c r="D746" s="3">
        <v>44988.992361111108</v>
      </c>
      <c r="E746">
        <v>2847</v>
      </c>
      <c r="F746">
        <v>1</v>
      </c>
      <c r="G746" t="str">
        <f t="shared" si="57"/>
        <v>Need Improvement</v>
      </c>
      <c r="H746" s="5">
        <v>44988</v>
      </c>
      <c r="I746" s="6">
        <v>0.99236111111111114</v>
      </c>
      <c r="J746">
        <f t="shared" si="55"/>
        <v>3</v>
      </c>
      <c r="K746">
        <f t="shared" si="58"/>
        <v>23</v>
      </c>
      <c r="L746">
        <f t="shared" si="59"/>
        <v>49</v>
      </c>
      <c r="M746">
        <f t="shared" si="56"/>
        <v>24</v>
      </c>
    </row>
    <row r="747" spans="1:13" x14ac:dyDescent="0.35">
      <c r="A747">
        <v>1454237</v>
      </c>
      <c r="B747">
        <v>604</v>
      </c>
      <c r="C747" s="1" t="s">
        <v>27</v>
      </c>
      <c r="D747" s="3">
        <v>45250.027777777781</v>
      </c>
      <c r="E747">
        <v>3852</v>
      </c>
      <c r="F747">
        <v>5</v>
      </c>
      <c r="G747" t="str">
        <f t="shared" si="57"/>
        <v>Excellent</v>
      </c>
      <c r="H747" s="5">
        <v>45250</v>
      </c>
      <c r="I747" s="6">
        <v>2.7777777777777776E-2</v>
      </c>
      <c r="J747">
        <f t="shared" si="55"/>
        <v>11</v>
      </c>
      <c r="K747">
        <f t="shared" si="58"/>
        <v>0</v>
      </c>
      <c r="L747">
        <f t="shared" si="59"/>
        <v>40</v>
      </c>
      <c r="M747">
        <f t="shared" si="56"/>
        <v>26</v>
      </c>
    </row>
    <row r="748" spans="1:13" x14ac:dyDescent="0.35">
      <c r="A748">
        <v>706696</v>
      </c>
      <c r="B748">
        <v>606</v>
      </c>
      <c r="C748" s="1" t="s">
        <v>28</v>
      </c>
      <c r="D748" s="3">
        <v>45116.02847222222</v>
      </c>
      <c r="E748">
        <v>4501</v>
      </c>
      <c r="F748">
        <v>4</v>
      </c>
      <c r="G748" t="str">
        <f t="shared" si="57"/>
        <v>Good</v>
      </c>
      <c r="H748" s="5">
        <v>45116</v>
      </c>
      <c r="I748" s="6">
        <v>2.8472222222222222E-2</v>
      </c>
      <c r="J748">
        <f t="shared" si="55"/>
        <v>7</v>
      </c>
      <c r="K748">
        <f t="shared" si="58"/>
        <v>0</v>
      </c>
      <c r="L748">
        <f t="shared" si="59"/>
        <v>41</v>
      </c>
      <c r="M748">
        <f t="shared" si="56"/>
        <v>28</v>
      </c>
    </row>
    <row r="749" spans="1:13" x14ac:dyDescent="0.35">
      <c r="A749">
        <v>1088350</v>
      </c>
      <c r="B749">
        <v>606</v>
      </c>
      <c r="C749" s="1" t="s">
        <v>29</v>
      </c>
      <c r="D749" s="3">
        <v>45256.025694444441</v>
      </c>
      <c r="E749">
        <v>3920</v>
      </c>
      <c r="F749">
        <v>4</v>
      </c>
      <c r="G749" t="str">
        <f t="shared" si="57"/>
        <v>Good</v>
      </c>
      <c r="H749" s="5">
        <v>45256</v>
      </c>
      <c r="I749" s="6">
        <v>2.5694444444444447E-2</v>
      </c>
      <c r="J749">
        <f t="shared" si="55"/>
        <v>11</v>
      </c>
      <c r="K749">
        <f t="shared" si="58"/>
        <v>0</v>
      </c>
      <c r="L749">
        <f t="shared" si="59"/>
        <v>37</v>
      </c>
      <c r="M749">
        <f t="shared" si="56"/>
        <v>28</v>
      </c>
    </row>
    <row r="750" spans="1:13" x14ac:dyDescent="0.35">
      <c r="A750">
        <v>1391623</v>
      </c>
      <c r="B750">
        <v>606</v>
      </c>
      <c r="C750" s="1" t="s">
        <v>26</v>
      </c>
      <c r="D750" s="3">
        <v>45117.974999999999</v>
      </c>
      <c r="E750">
        <v>2506</v>
      </c>
      <c r="F750">
        <v>4</v>
      </c>
      <c r="G750" t="str">
        <f t="shared" si="57"/>
        <v>Good</v>
      </c>
      <c r="H750" s="5">
        <v>45117</v>
      </c>
      <c r="I750" s="6">
        <v>0.97499999999999998</v>
      </c>
      <c r="J750">
        <f t="shared" si="55"/>
        <v>7</v>
      </c>
      <c r="K750">
        <f t="shared" si="58"/>
        <v>23</v>
      </c>
      <c r="L750">
        <f t="shared" si="59"/>
        <v>24</v>
      </c>
      <c r="M750">
        <f t="shared" si="56"/>
        <v>28</v>
      </c>
    </row>
    <row r="751" spans="1:13" x14ac:dyDescent="0.35">
      <c r="A751">
        <v>1389485</v>
      </c>
      <c r="B751">
        <v>607</v>
      </c>
      <c r="C751" s="1" t="s">
        <v>27</v>
      </c>
      <c r="D751" s="3">
        <v>45236.022916666669</v>
      </c>
      <c r="E751">
        <v>2073</v>
      </c>
      <c r="F751">
        <v>2</v>
      </c>
      <c r="G751" t="str">
        <f t="shared" si="57"/>
        <v>Need Improvement</v>
      </c>
      <c r="H751" s="5">
        <v>45236</v>
      </c>
      <c r="I751" s="6">
        <v>2.2916666666666669E-2</v>
      </c>
      <c r="J751">
        <f t="shared" si="55"/>
        <v>11</v>
      </c>
      <c r="K751">
        <f t="shared" si="58"/>
        <v>0</v>
      </c>
      <c r="L751">
        <f t="shared" si="59"/>
        <v>33</v>
      </c>
      <c r="M751">
        <f t="shared" si="56"/>
        <v>29</v>
      </c>
    </row>
    <row r="752" spans="1:13" x14ac:dyDescent="0.35">
      <c r="A752">
        <v>942316</v>
      </c>
      <c r="B752">
        <v>608</v>
      </c>
      <c r="C752" s="1" t="s">
        <v>28</v>
      </c>
      <c r="D752" s="3">
        <v>44930.033333333333</v>
      </c>
      <c r="E752">
        <v>2171</v>
      </c>
      <c r="F752">
        <v>1</v>
      </c>
      <c r="G752" t="str">
        <f t="shared" si="57"/>
        <v>Need Improvement</v>
      </c>
      <c r="H752" s="5">
        <v>44930</v>
      </c>
      <c r="I752" s="6">
        <v>3.3333333333333333E-2</v>
      </c>
      <c r="J752">
        <f t="shared" si="55"/>
        <v>1</v>
      </c>
      <c r="K752">
        <f t="shared" si="58"/>
        <v>0</v>
      </c>
      <c r="L752">
        <f t="shared" si="59"/>
        <v>48</v>
      </c>
      <c r="M752">
        <f t="shared" si="56"/>
        <v>30</v>
      </c>
    </row>
    <row r="753" spans="1:13" x14ac:dyDescent="0.35">
      <c r="A753">
        <v>950345</v>
      </c>
      <c r="B753">
        <v>608</v>
      </c>
      <c r="C753" s="1" t="s">
        <v>29</v>
      </c>
      <c r="D753" s="3">
        <v>44970.083333333336</v>
      </c>
      <c r="E753">
        <v>2670</v>
      </c>
      <c r="F753">
        <v>4</v>
      </c>
      <c r="G753" t="str">
        <f t="shared" si="57"/>
        <v>Good</v>
      </c>
      <c r="H753" s="5">
        <v>44970</v>
      </c>
      <c r="I753" s="6">
        <v>8.3333333333333329E-2</v>
      </c>
      <c r="J753">
        <f t="shared" si="55"/>
        <v>2</v>
      </c>
      <c r="K753">
        <f t="shared" si="58"/>
        <v>2</v>
      </c>
      <c r="L753">
        <f t="shared" si="59"/>
        <v>0</v>
      </c>
      <c r="M753">
        <f t="shared" si="56"/>
        <v>30</v>
      </c>
    </row>
    <row r="754" spans="1:13" x14ac:dyDescent="0.35">
      <c r="A754">
        <v>411449</v>
      </c>
      <c r="B754">
        <v>609</v>
      </c>
      <c r="C754" s="1" t="s">
        <v>26</v>
      </c>
      <c r="D754" s="2">
        <v>45047.006944444445</v>
      </c>
      <c r="E754">
        <v>2432</v>
      </c>
      <c r="F754">
        <v>2</v>
      </c>
      <c r="G754" t="str">
        <f t="shared" si="57"/>
        <v>Need Improvement</v>
      </c>
      <c r="H754" s="5">
        <v>45047</v>
      </c>
      <c r="I754" s="6">
        <v>6.9444444444444441E-3</v>
      </c>
      <c r="J754">
        <f t="shared" si="55"/>
        <v>5</v>
      </c>
      <c r="K754">
        <f t="shared" si="58"/>
        <v>0</v>
      </c>
      <c r="L754">
        <f t="shared" si="59"/>
        <v>10</v>
      </c>
      <c r="M754">
        <f t="shared" si="56"/>
        <v>31</v>
      </c>
    </row>
    <row r="755" spans="1:13" x14ac:dyDescent="0.35">
      <c r="A755">
        <v>831821</v>
      </c>
      <c r="B755">
        <v>609</v>
      </c>
      <c r="C755" s="1" t="s">
        <v>27</v>
      </c>
      <c r="D755" s="3">
        <v>45069.024305555555</v>
      </c>
      <c r="E755">
        <v>4108</v>
      </c>
      <c r="F755">
        <v>2</v>
      </c>
      <c r="G755" t="str">
        <f t="shared" si="57"/>
        <v>Need Improvement</v>
      </c>
      <c r="H755" s="5">
        <v>45069</v>
      </c>
      <c r="I755" s="6">
        <v>2.4305555555555556E-2</v>
      </c>
      <c r="J755">
        <f t="shared" si="55"/>
        <v>5</v>
      </c>
      <c r="K755">
        <f t="shared" si="58"/>
        <v>0</v>
      </c>
      <c r="L755">
        <f t="shared" si="59"/>
        <v>35</v>
      </c>
      <c r="M755">
        <f t="shared" si="56"/>
        <v>31</v>
      </c>
    </row>
    <row r="756" spans="1:13" x14ac:dyDescent="0.35">
      <c r="A756">
        <v>1412551</v>
      </c>
      <c r="B756">
        <v>610</v>
      </c>
      <c r="C756" s="1" t="s">
        <v>28</v>
      </c>
      <c r="D756" s="3">
        <v>45176.007638888892</v>
      </c>
      <c r="E756">
        <v>654</v>
      </c>
      <c r="F756">
        <v>2</v>
      </c>
      <c r="G756" t="str">
        <f t="shared" si="57"/>
        <v>Need Improvement</v>
      </c>
      <c r="H756" s="5">
        <v>45176</v>
      </c>
      <c r="I756" s="6">
        <v>7.6388888888888886E-3</v>
      </c>
      <c r="J756">
        <f t="shared" si="55"/>
        <v>9</v>
      </c>
      <c r="K756">
        <f t="shared" si="58"/>
        <v>0</v>
      </c>
      <c r="L756">
        <f t="shared" si="59"/>
        <v>11</v>
      </c>
      <c r="M756">
        <f t="shared" si="56"/>
        <v>1</v>
      </c>
    </row>
    <row r="757" spans="1:13" x14ac:dyDescent="0.35">
      <c r="A757">
        <v>1509554</v>
      </c>
      <c r="B757">
        <v>610</v>
      </c>
      <c r="C757" s="1" t="s">
        <v>29</v>
      </c>
      <c r="D757" s="3">
        <v>45032.023611111108</v>
      </c>
      <c r="E757">
        <v>2540</v>
      </c>
      <c r="F757">
        <v>1</v>
      </c>
      <c r="G757" t="str">
        <f t="shared" si="57"/>
        <v>Need Improvement</v>
      </c>
      <c r="H757" s="5">
        <v>45032</v>
      </c>
      <c r="I757" s="6">
        <v>2.361111111111111E-2</v>
      </c>
      <c r="J757">
        <f t="shared" si="55"/>
        <v>4</v>
      </c>
      <c r="K757">
        <f t="shared" si="58"/>
        <v>0</v>
      </c>
      <c r="L757">
        <f t="shared" si="59"/>
        <v>34</v>
      </c>
      <c r="M757">
        <f t="shared" si="56"/>
        <v>1</v>
      </c>
    </row>
    <row r="758" spans="1:13" x14ac:dyDescent="0.35">
      <c r="A758">
        <v>609375</v>
      </c>
      <c r="B758">
        <v>612</v>
      </c>
      <c r="C758" s="1" t="s">
        <v>26</v>
      </c>
      <c r="D758" s="2">
        <v>45042.007638888892</v>
      </c>
      <c r="E758">
        <v>2296</v>
      </c>
      <c r="F758">
        <v>3</v>
      </c>
      <c r="G758" t="str">
        <f t="shared" si="57"/>
        <v>Need Improvement</v>
      </c>
      <c r="H758" s="5">
        <v>45042</v>
      </c>
      <c r="I758" s="6">
        <v>7.6388888888888886E-3</v>
      </c>
      <c r="J758">
        <f t="shared" si="55"/>
        <v>4</v>
      </c>
      <c r="K758">
        <f t="shared" si="58"/>
        <v>0</v>
      </c>
      <c r="L758">
        <f t="shared" si="59"/>
        <v>11</v>
      </c>
      <c r="M758">
        <f t="shared" si="56"/>
        <v>3</v>
      </c>
    </row>
    <row r="759" spans="1:13" x14ac:dyDescent="0.35">
      <c r="A759">
        <v>214557</v>
      </c>
      <c r="B759">
        <v>613</v>
      </c>
      <c r="C759" s="1" t="s">
        <v>27</v>
      </c>
      <c r="D759" s="2">
        <v>45082.019444444442</v>
      </c>
      <c r="E759">
        <v>3405</v>
      </c>
      <c r="F759">
        <v>1</v>
      </c>
      <c r="G759" t="str">
        <f t="shared" si="57"/>
        <v>Need Improvement</v>
      </c>
      <c r="H759" s="5">
        <v>45082</v>
      </c>
      <c r="I759" s="6">
        <v>1.9444444444444445E-2</v>
      </c>
      <c r="J759">
        <f t="shared" si="55"/>
        <v>6</v>
      </c>
      <c r="K759">
        <f t="shared" si="58"/>
        <v>0</v>
      </c>
      <c r="L759">
        <f t="shared" si="59"/>
        <v>28</v>
      </c>
      <c r="M759">
        <f t="shared" si="56"/>
        <v>4</v>
      </c>
    </row>
    <row r="760" spans="1:13" x14ac:dyDescent="0.35">
      <c r="A760">
        <v>674745</v>
      </c>
      <c r="B760">
        <v>613</v>
      </c>
      <c r="C760" s="1" t="s">
        <v>28</v>
      </c>
      <c r="D760" s="3">
        <v>44978.042361111111</v>
      </c>
      <c r="E760">
        <v>1674</v>
      </c>
      <c r="F760">
        <v>5</v>
      </c>
      <c r="G760" t="str">
        <f t="shared" si="57"/>
        <v>Excellent</v>
      </c>
      <c r="H760" s="5">
        <v>44978</v>
      </c>
      <c r="I760" s="6">
        <v>4.2361111111111106E-2</v>
      </c>
      <c r="J760">
        <f t="shared" si="55"/>
        <v>2</v>
      </c>
      <c r="K760">
        <f t="shared" si="58"/>
        <v>1</v>
      </c>
      <c r="L760">
        <f t="shared" si="59"/>
        <v>1</v>
      </c>
      <c r="M760">
        <f t="shared" si="56"/>
        <v>4</v>
      </c>
    </row>
    <row r="761" spans="1:13" x14ac:dyDescent="0.35">
      <c r="A761">
        <v>1373414</v>
      </c>
      <c r="B761">
        <v>613</v>
      </c>
      <c r="C761" s="1" t="s">
        <v>29</v>
      </c>
      <c r="D761" s="3">
        <v>44970.990277777775</v>
      </c>
      <c r="E761">
        <v>4343</v>
      </c>
      <c r="F761">
        <v>1</v>
      </c>
      <c r="G761" t="str">
        <f t="shared" si="57"/>
        <v>Need Improvement</v>
      </c>
      <c r="H761" s="5">
        <v>44970</v>
      </c>
      <c r="I761" s="6">
        <v>0.9902777777777777</v>
      </c>
      <c r="J761">
        <f t="shared" si="55"/>
        <v>2</v>
      </c>
      <c r="K761">
        <f t="shared" si="58"/>
        <v>23</v>
      </c>
      <c r="L761">
        <f t="shared" si="59"/>
        <v>46</v>
      </c>
      <c r="M761">
        <f t="shared" si="56"/>
        <v>4</v>
      </c>
    </row>
    <row r="762" spans="1:13" x14ac:dyDescent="0.35">
      <c r="A762">
        <v>165674</v>
      </c>
      <c r="B762">
        <v>614</v>
      </c>
      <c r="C762" s="1" t="s">
        <v>26</v>
      </c>
      <c r="D762" s="2">
        <v>45259.023611111108</v>
      </c>
      <c r="E762">
        <v>1889</v>
      </c>
      <c r="F762">
        <v>5</v>
      </c>
      <c r="G762" t="str">
        <f t="shared" si="57"/>
        <v>Excellent</v>
      </c>
      <c r="H762" s="5">
        <v>45259</v>
      </c>
      <c r="I762" s="6">
        <v>2.361111111111111E-2</v>
      </c>
      <c r="J762">
        <f t="shared" si="55"/>
        <v>11</v>
      </c>
      <c r="K762">
        <f t="shared" si="58"/>
        <v>0</v>
      </c>
      <c r="L762">
        <f t="shared" si="59"/>
        <v>34</v>
      </c>
      <c r="M762">
        <f t="shared" si="56"/>
        <v>5</v>
      </c>
    </row>
    <row r="763" spans="1:13" x14ac:dyDescent="0.35">
      <c r="A763">
        <v>171420</v>
      </c>
      <c r="B763">
        <v>614</v>
      </c>
      <c r="C763" s="1" t="s">
        <v>27</v>
      </c>
      <c r="D763" s="2">
        <v>44943.035416666666</v>
      </c>
      <c r="E763">
        <v>988</v>
      </c>
      <c r="F763">
        <v>5</v>
      </c>
      <c r="G763" t="str">
        <f t="shared" si="57"/>
        <v>Excellent</v>
      </c>
      <c r="H763" s="5">
        <v>44943</v>
      </c>
      <c r="I763" s="6">
        <v>3.5416666666666666E-2</v>
      </c>
      <c r="J763">
        <f t="shared" si="55"/>
        <v>1</v>
      </c>
      <c r="K763">
        <f t="shared" si="58"/>
        <v>0</v>
      </c>
      <c r="L763">
        <f t="shared" si="59"/>
        <v>51</v>
      </c>
      <c r="M763">
        <f t="shared" si="56"/>
        <v>5</v>
      </c>
    </row>
    <row r="764" spans="1:13" x14ac:dyDescent="0.35">
      <c r="A764">
        <v>533511</v>
      </c>
      <c r="B764">
        <v>615</v>
      </c>
      <c r="C764" s="1" t="s">
        <v>28</v>
      </c>
      <c r="D764" s="2">
        <v>45008.00277777778</v>
      </c>
      <c r="E764">
        <v>1851</v>
      </c>
      <c r="F764">
        <v>3</v>
      </c>
      <c r="G764" t="str">
        <f t="shared" si="57"/>
        <v>Need Improvement</v>
      </c>
      <c r="H764" s="5">
        <v>45008</v>
      </c>
      <c r="I764" s="6">
        <v>2.7777777777777779E-3</v>
      </c>
      <c r="J764">
        <f t="shared" si="55"/>
        <v>3</v>
      </c>
      <c r="K764">
        <f t="shared" si="58"/>
        <v>0</v>
      </c>
      <c r="L764">
        <f t="shared" si="59"/>
        <v>4</v>
      </c>
      <c r="M764">
        <f t="shared" si="56"/>
        <v>6</v>
      </c>
    </row>
    <row r="765" spans="1:13" x14ac:dyDescent="0.35">
      <c r="A765">
        <v>1496982</v>
      </c>
      <c r="B765">
        <v>616</v>
      </c>
      <c r="C765" s="1" t="s">
        <v>29</v>
      </c>
      <c r="D765" s="3">
        <v>45109.043749999997</v>
      </c>
      <c r="E765">
        <v>3269</v>
      </c>
      <c r="F765">
        <v>3</v>
      </c>
      <c r="G765" t="str">
        <f t="shared" si="57"/>
        <v>Need Improvement</v>
      </c>
      <c r="H765" s="5">
        <v>45109</v>
      </c>
      <c r="I765" s="6">
        <v>4.3750000000000004E-2</v>
      </c>
      <c r="J765">
        <f t="shared" si="55"/>
        <v>7</v>
      </c>
      <c r="K765">
        <f t="shared" si="58"/>
        <v>1</v>
      </c>
      <c r="L765">
        <f t="shared" si="59"/>
        <v>3</v>
      </c>
      <c r="M765">
        <f t="shared" si="56"/>
        <v>7</v>
      </c>
    </row>
    <row r="766" spans="1:13" x14ac:dyDescent="0.35">
      <c r="A766">
        <v>908364</v>
      </c>
      <c r="B766">
        <v>617</v>
      </c>
      <c r="C766" s="1" t="s">
        <v>26</v>
      </c>
      <c r="D766" s="3">
        <v>45078.996527777781</v>
      </c>
      <c r="E766">
        <v>1606</v>
      </c>
      <c r="F766">
        <v>1</v>
      </c>
      <c r="G766" t="str">
        <f t="shared" si="57"/>
        <v>Need Improvement</v>
      </c>
      <c r="H766" s="5">
        <v>45078</v>
      </c>
      <c r="I766" s="6">
        <v>0.99652777777777779</v>
      </c>
      <c r="J766">
        <f t="shared" si="55"/>
        <v>6</v>
      </c>
      <c r="K766">
        <f t="shared" si="58"/>
        <v>23</v>
      </c>
      <c r="L766">
        <f t="shared" si="59"/>
        <v>55</v>
      </c>
      <c r="M766">
        <f t="shared" si="56"/>
        <v>8</v>
      </c>
    </row>
    <row r="767" spans="1:13" x14ac:dyDescent="0.35">
      <c r="A767">
        <v>183654</v>
      </c>
      <c r="B767">
        <v>618</v>
      </c>
      <c r="C767" s="1" t="s">
        <v>27</v>
      </c>
      <c r="D767" s="2">
        <v>45152.959722222222</v>
      </c>
      <c r="E767">
        <v>4589</v>
      </c>
      <c r="F767">
        <v>3</v>
      </c>
      <c r="G767" t="str">
        <f t="shared" si="57"/>
        <v>Need Improvement</v>
      </c>
      <c r="H767" s="5">
        <v>45152</v>
      </c>
      <c r="I767" s="6">
        <v>0.95972222222222225</v>
      </c>
      <c r="J767">
        <f t="shared" si="55"/>
        <v>8</v>
      </c>
      <c r="K767">
        <f t="shared" si="58"/>
        <v>23</v>
      </c>
      <c r="L767">
        <f t="shared" si="59"/>
        <v>2</v>
      </c>
      <c r="M767">
        <f t="shared" si="56"/>
        <v>9</v>
      </c>
    </row>
    <row r="768" spans="1:13" x14ac:dyDescent="0.35">
      <c r="A768">
        <v>1582591</v>
      </c>
      <c r="B768">
        <v>618</v>
      </c>
      <c r="C768" s="1" t="s">
        <v>28</v>
      </c>
      <c r="D768" s="3">
        <v>45204.06527777778</v>
      </c>
      <c r="E768">
        <v>2838</v>
      </c>
      <c r="F768">
        <v>4</v>
      </c>
      <c r="G768" t="str">
        <f t="shared" si="57"/>
        <v>Good</v>
      </c>
      <c r="H768" s="5">
        <v>45204</v>
      </c>
      <c r="I768" s="6">
        <v>6.5277777777777782E-2</v>
      </c>
      <c r="J768">
        <f t="shared" si="55"/>
        <v>10</v>
      </c>
      <c r="K768">
        <f t="shared" si="58"/>
        <v>1</v>
      </c>
      <c r="L768">
        <f t="shared" si="59"/>
        <v>34</v>
      </c>
      <c r="M768">
        <f t="shared" si="56"/>
        <v>9</v>
      </c>
    </row>
    <row r="769" spans="1:13" x14ac:dyDescent="0.35">
      <c r="A769">
        <v>1481396</v>
      </c>
      <c r="B769">
        <v>619</v>
      </c>
      <c r="C769" s="1" t="s">
        <v>29</v>
      </c>
      <c r="D769" s="3">
        <v>45253.049305555556</v>
      </c>
      <c r="E769">
        <v>966</v>
      </c>
      <c r="F769">
        <v>1</v>
      </c>
      <c r="G769" t="str">
        <f t="shared" si="57"/>
        <v>Need Improvement</v>
      </c>
      <c r="H769" s="5">
        <v>45253</v>
      </c>
      <c r="I769" s="6">
        <v>4.9305555555555554E-2</v>
      </c>
      <c r="J769">
        <f t="shared" si="55"/>
        <v>11</v>
      </c>
      <c r="K769">
        <f t="shared" si="58"/>
        <v>1</v>
      </c>
      <c r="L769">
        <f t="shared" si="59"/>
        <v>11</v>
      </c>
      <c r="M769">
        <f t="shared" si="56"/>
        <v>10</v>
      </c>
    </row>
    <row r="770" spans="1:13" x14ac:dyDescent="0.35">
      <c r="A770">
        <v>127349</v>
      </c>
      <c r="B770">
        <v>620</v>
      </c>
      <c r="C770" s="1" t="s">
        <v>26</v>
      </c>
      <c r="D770" s="2">
        <v>45027.025000000001</v>
      </c>
      <c r="E770">
        <v>1283</v>
      </c>
      <c r="F770">
        <v>2</v>
      </c>
      <c r="G770" t="str">
        <f t="shared" si="57"/>
        <v>Need Improvement</v>
      </c>
      <c r="H770" s="5">
        <v>45027</v>
      </c>
      <c r="I770" s="6">
        <v>2.4999999999999998E-2</v>
      </c>
      <c r="J770">
        <f t="shared" ref="J770:J833" si="60">MONTH(H770)</f>
        <v>4</v>
      </c>
      <c r="K770">
        <f t="shared" si="58"/>
        <v>0</v>
      </c>
      <c r="L770">
        <f t="shared" si="59"/>
        <v>36</v>
      </c>
      <c r="M770">
        <f t="shared" ref="M770:M833" si="61">DAY(B770)</f>
        <v>11</v>
      </c>
    </row>
    <row r="771" spans="1:13" x14ac:dyDescent="0.35">
      <c r="A771">
        <v>1347158</v>
      </c>
      <c r="B771">
        <v>621</v>
      </c>
      <c r="C771" s="1" t="s">
        <v>27</v>
      </c>
      <c r="D771" s="3">
        <v>45161.975694444445</v>
      </c>
      <c r="E771">
        <v>1729</v>
      </c>
      <c r="F771">
        <v>1</v>
      </c>
      <c r="G771" t="str">
        <f t="shared" ref="G771:G834" si="62">IF(F771=5,"Excellent",IF(F771=4,"Good","Need Improvement"))</f>
        <v>Need Improvement</v>
      </c>
      <c r="H771" s="5">
        <v>45161</v>
      </c>
      <c r="I771" s="6">
        <v>0.97569444444444453</v>
      </c>
      <c r="J771">
        <f t="shared" si="60"/>
        <v>8</v>
      </c>
      <c r="K771">
        <f t="shared" ref="K771:K834" si="63">HOUR(I771)</f>
        <v>23</v>
      </c>
      <c r="L771">
        <f t="shared" ref="L771:L834" si="64">MINUTE(I771)</f>
        <v>25</v>
      </c>
      <c r="M771">
        <f t="shared" si="61"/>
        <v>12</v>
      </c>
    </row>
    <row r="772" spans="1:13" x14ac:dyDescent="0.35">
      <c r="A772">
        <v>1503619</v>
      </c>
      <c r="B772">
        <v>621</v>
      </c>
      <c r="C772" s="1" t="s">
        <v>28</v>
      </c>
      <c r="D772" s="3">
        <v>44943.037499999999</v>
      </c>
      <c r="E772">
        <v>1137</v>
      </c>
      <c r="F772">
        <v>5</v>
      </c>
      <c r="G772" t="str">
        <f t="shared" si="62"/>
        <v>Excellent</v>
      </c>
      <c r="H772" s="5">
        <v>44943</v>
      </c>
      <c r="I772" s="6">
        <v>3.7499999999999999E-2</v>
      </c>
      <c r="J772">
        <f t="shared" si="60"/>
        <v>1</v>
      </c>
      <c r="K772">
        <f t="shared" si="63"/>
        <v>0</v>
      </c>
      <c r="L772">
        <f t="shared" si="64"/>
        <v>54</v>
      </c>
      <c r="M772">
        <f t="shared" si="61"/>
        <v>12</v>
      </c>
    </row>
    <row r="773" spans="1:13" x14ac:dyDescent="0.35">
      <c r="A773">
        <v>535352</v>
      </c>
      <c r="B773">
        <v>622</v>
      </c>
      <c r="C773" s="1" t="s">
        <v>29</v>
      </c>
      <c r="D773" s="2">
        <v>45130.976388888892</v>
      </c>
      <c r="E773">
        <v>788</v>
      </c>
      <c r="F773">
        <v>4</v>
      </c>
      <c r="G773" t="str">
        <f t="shared" si="62"/>
        <v>Good</v>
      </c>
      <c r="H773" s="5">
        <v>45130</v>
      </c>
      <c r="I773" s="6">
        <v>0.97638888888888886</v>
      </c>
      <c r="J773">
        <f t="shared" si="60"/>
        <v>7</v>
      </c>
      <c r="K773">
        <f t="shared" si="63"/>
        <v>23</v>
      </c>
      <c r="L773">
        <f t="shared" si="64"/>
        <v>26</v>
      </c>
      <c r="M773">
        <f t="shared" si="61"/>
        <v>13</v>
      </c>
    </row>
    <row r="774" spans="1:13" x14ac:dyDescent="0.35">
      <c r="A774">
        <v>841572</v>
      </c>
      <c r="B774">
        <v>622</v>
      </c>
      <c r="C774" s="1" t="s">
        <v>26</v>
      </c>
      <c r="D774" s="3">
        <v>44985.941666666666</v>
      </c>
      <c r="E774">
        <v>4006</v>
      </c>
      <c r="F774">
        <v>1</v>
      </c>
      <c r="G774" t="str">
        <f t="shared" si="62"/>
        <v>Need Improvement</v>
      </c>
      <c r="H774" s="5">
        <v>44985</v>
      </c>
      <c r="I774" s="6">
        <v>0.94166666666666676</v>
      </c>
      <c r="J774">
        <f t="shared" si="60"/>
        <v>2</v>
      </c>
      <c r="K774">
        <f t="shared" si="63"/>
        <v>22</v>
      </c>
      <c r="L774">
        <f t="shared" si="64"/>
        <v>36</v>
      </c>
      <c r="M774">
        <f t="shared" si="61"/>
        <v>13</v>
      </c>
    </row>
    <row r="775" spans="1:13" x14ac:dyDescent="0.35">
      <c r="A775">
        <v>869899</v>
      </c>
      <c r="B775">
        <v>623</v>
      </c>
      <c r="C775" s="1" t="s">
        <v>27</v>
      </c>
      <c r="D775" s="3">
        <v>45097.067361111112</v>
      </c>
      <c r="E775">
        <v>2519</v>
      </c>
      <c r="F775">
        <v>3</v>
      </c>
      <c r="G775" t="str">
        <f t="shared" si="62"/>
        <v>Need Improvement</v>
      </c>
      <c r="H775" s="5">
        <v>45097</v>
      </c>
      <c r="I775" s="6">
        <v>6.7361111111111108E-2</v>
      </c>
      <c r="J775">
        <f t="shared" si="60"/>
        <v>6</v>
      </c>
      <c r="K775">
        <f t="shared" si="63"/>
        <v>1</v>
      </c>
      <c r="L775">
        <f t="shared" si="64"/>
        <v>37</v>
      </c>
      <c r="M775">
        <f t="shared" si="61"/>
        <v>14</v>
      </c>
    </row>
    <row r="776" spans="1:13" x14ac:dyDescent="0.35">
      <c r="A776">
        <v>1443815</v>
      </c>
      <c r="B776">
        <v>623</v>
      </c>
      <c r="C776" s="1" t="s">
        <v>28</v>
      </c>
      <c r="D776" s="3">
        <v>44952.998611111114</v>
      </c>
      <c r="E776">
        <v>634</v>
      </c>
      <c r="F776">
        <v>4</v>
      </c>
      <c r="G776" t="str">
        <f t="shared" si="62"/>
        <v>Good</v>
      </c>
      <c r="H776" s="5">
        <v>44952</v>
      </c>
      <c r="I776" s="6">
        <v>0.99861111111111101</v>
      </c>
      <c r="J776">
        <f t="shared" si="60"/>
        <v>1</v>
      </c>
      <c r="K776">
        <f t="shared" si="63"/>
        <v>23</v>
      </c>
      <c r="L776">
        <f t="shared" si="64"/>
        <v>58</v>
      </c>
      <c r="M776">
        <f t="shared" si="61"/>
        <v>14</v>
      </c>
    </row>
    <row r="777" spans="1:13" x14ac:dyDescent="0.35">
      <c r="A777">
        <v>1558722</v>
      </c>
      <c r="B777">
        <v>623</v>
      </c>
      <c r="C777" s="1" t="s">
        <v>29</v>
      </c>
      <c r="D777" s="3">
        <v>45134.067361111112</v>
      </c>
      <c r="E777">
        <v>1876</v>
      </c>
      <c r="F777">
        <v>3</v>
      </c>
      <c r="G777" t="str">
        <f t="shared" si="62"/>
        <v>Need Improvement</v>
      </c>
      <c r="H777" s="5">
        <v>45134</v>
      </c>
      <c r="I777" s="6">
        <v>6.7361111111111108E-2</v>
      </c>
      <c r="J777">
        <f t="shared" si="60"/>
        <v>7</v>
      </c>
      <c r="K777">
        <f t="shared" si="63"/>
        <v>1</v>
      </c>
      <c r="L777">
        <f t="shared" si="64"/>
        <v>37</v>
      </c>
      <c r="M777">
        <f t="shared" si="61"/>
        <v>14</v>
      </c>
    </row>
    <row r="778" spans="1:13" x14ac:dyDescent="0.35">
      <c r="A778">
        <v>122068</v>
      </c>
      <c r="B778">
        <v>624</v>
      </c>
      <c r="C778" s="1" t="s">
        <v>26</v>
      </c>
      <c r="D778" s="2">
        <v>45200.071527777778</v>
      </c>
      <c r="E778">
        <v>4208</v>
      </c>
      <c r="F778">
        <v>1</v>
      </c>
      <c r="G778" t="str">
        <f t="shared" si="62"/>
        <v>Need Improvement</v>
      </c>
      <c r="H778" s="5">
        <v>45200</v>
      </c>
      <c r="I778" s="6">
        <v>7.1527777777777787E-2</v>
      </c>
      <c r="J778">
        <f t="shared" si="60"/>
        <v>10</v>
      </c>
      <c r="K778">
        <f t="shared" si="63"/>
        <v>1</v>
      </c>
      <c r="L778">
        <f t="shared" si="64"/>
        <v>43</v>
      </c>
      <c r="M778">
        <f t="shared" si="61"/>
        <v>15</v>
      </c>
    </row>
    <row r="779" spans="1:13" x14ac:dyDescent="0.35">
      <c r="A779">
        <v>312581</v>
      </c>
      <c r="B779">
        <v>624</v>
      </c>
      <c r="C779" s="1" t="s">
        <v>27</v>
      </c>
      <c r="D779" s="2">
        <v>45145.033333333333</v>
      </c>
      <c r="E779">
        <v>1686</v>
      </c>
      <c r="F779">
        <v>1</v>
      </c>
      <c r="G779" t="str">
        <f t="shared" si="62"/>
        <v>Need Improvement</v>
      </c>
      <c r="H779" s="5">
        <v>45145</v>
      </c>
      <c r="I779" s="6">
        <v>3.3333333333333333E-2</v>
      </c>
      <c r="J779">
        <f t="shared" si="60"/>
        <v>8</v>
      </c>
      <c r="K779">
        <f t="shared" si="63"/>
        <v>0</v>
      </c>
      <c r="L779">
        <f t="shared" si="64"/>
        <v>48</v>
      </c>
      <c r="M779">
        <f t="shared" si="61"/>
        <v>15</v>
      </c>
    </row>
    <row r="780" spans="1:13" x14ac:dyDescent="0.35">
      <c r="A780">
        <v>148310</v>
      </c>
      <c r="B780">
        <v>625</v>
      </c>
      <c r="C780" s="1" t="s">
        <v>28</v>
      </c>
      <c r="D780" s="2">
        <v>45049.015277777777</v>
      </c>
      <c r="E780">
        <v>4907</v>
      </c>
      <c r="F780">
        <v>5</v>
      </c>
      <c r="G780" t="str">
        <f t="shared" si="62"/>
        <v>Excellent</v>
      </c>
      <c r="H780" s="5">
        <v>45049</v>
      </c>
      <c r="I780" s="6">
        <v>1.5277777777777777E-2</v>
      </c>
      <c r="J780">
        <f t="shared" si="60"/>
        <v>5</v>
      </c>
      <c r="K780">
        <f t="shared" si="63"/>
        <v>0</v>
      </c>
      <c r="L780">
        <f t="shared" si="64"/>
        <v>22</v>
      </c>
      <c r="M780">
        <f t="shared" si="61"/>
        <v>16</v>
      </c>
    </row>
    <row r="781" spans="1:13" x14ac:dyDescent="0.35">
      <c r="A781">
        <v>663055</v>
      </c>
      <c r="B781">
        <v>626</v>
      </c>
      <c r="C781" s="1" t="s">
        <v>29</v>
      </c>
      <c r="D781" s="2">
        <v>45096.975694444445</v>
      </c>
      <c r="E781">
        <v>2402</v>
      </c>
      <c r="F781">
        <v>5</v>
      </c>
      <c r="G781" t="str">
        <f t="shared" si="62"/>
        <v>Excellent</v>
      </c>
      <c r="H781" s="5">
        <v>45096</v>
      </c>
      <c r="I781" s="6">
        <v>0.97569444444444453</v>
      </c>
      <c r="J781">
        <f t="shared" si="60"/>
        <v>6</v>
      </c>
      <c r="K781">
        <f t="shared" si="63"/>
        <v>23</v>
      </c>
      <c r="L781">
        <f t="shared" si="64"/>
        <v>25</v>
      </c>
      <c r="M781">
        <f t="shared" si="61"/>
        <v>17</v>
      </c>
    </row>
    <row r="782" spans="1:13" x14ac:dyDescent="0.35">
      <c r="A782">
        <v>1338945</v>
      </c>
      <c r="B782">
        <v>627</v>
      </c>
      <c r="C782" s="1" t="s">
        <v>26</v>
      </c>
      <c r="D782" s="3">
        <v>44981.010416666664</v>
      </c>
      <c r="E782">
        <v>4856</v>
      </c>
      <c r="F782">
        <v>2</v>
      </c>
      <c r="G782" t="str">
        <f t="shared" si="62"/>
        <v>Need Improvement</v>
      </c>
      <c r="H782" s="5">
        <v>44981</v>
      </c>
      <c r="I782" s="6">
        <v>1.0416666666666666E-2</v>
      </c>
      <c r="J782">
        <f t="shared" si="60"/>
        <v>2</v>
      </c>
      <c r="K782">
        <f t="shared" si="63"/>
        <v>0</v>
      </c>
      <c r="L782">
        <f t="shared" si="64"/>
        <v>15</v>
      </c>
      <c r="M782">
        <f t="shared" si="61"/>
        <v>18</v>
      </c>
    </row>
    <row r="783" spans="1:13" x14ac:dyDescent="0.35">
      <c r="A783">
        <v>134419</v>
      </c>
      <c r="B783">
        <v>628</v>
      </c>
      <c r="C783" s="1" t="s">
        <v>27</v>
      </c>
      <c r="D783" s="2">
        <v>44960.954861111109</v>
      </c>
      <c r="E783">
        <v>2453</v>
      </c>
      <c r="F783">
        <v>4</v>
      </c>
      <c r="G783" t="str">
        <f t="shared" si="62"/>
        <v>Good</v>
      </c>
      <c r="H783" s="5">
        <v>44960</v>
      </c>
      <c r="I783" s="6">
        <v>0.95486111111111116</v>
      </c>
      <c r="J783">
        <f t="shared" si="60"/>
        <v>2</v>
      </c>
      <c r="K783">
        <f t="shared" si="63"/>
        <v>22</v>
      </c>
      <c r="L783">
        <f t="shared" si="64"/>
        <v>55</v>
      </c>
      <c r="M783">
        <f t="shared" si="61"/>
        <v>19</v>
      </c>
    </row>
    <row r="784" spans="1:13" x14ac:dyDescent="0.35">
      <c r="A784">
        <v>333900</v>
      </c>
      <c r="B784">
        <v>629</v>
      </c>
      <c r="C784" s="1" t="s">
        <v>28</v>
      </c>
      <c r="D784" s="2">
        <v>45242.047222222223</v>
      </c>
      <c r="E784">
        <v>626</v>
      </c>
      <c r="F784">
        <v>5</v>
      </c>
      <c r="G784" t="str">
        <f t="shared" si="62"/>
        <v>Excellent</v>
      </c>
      <c r="H784" s="5">
        <v>45242</v>
      </c>
      <c r="I784" s="6">
        <v>4.7222222222222221E-2</v>
      </c>
      <c r="J784">
        <f t="shared" si="60"/>
        <v>11</v>
      </c>
      <c r="K784">
        <f t="shared" si="63"/>
        <v>1</v>
      </c>
      <c r="L784">
        <f t="shared" si="64"/>
        <v>8</v>
      </c>
      <c r="M784">
        <f t="shared" si="61"/>
        <v>20</v>
      </c>
    </row>
    <row r="785" spans="1:13" x14ac:dyDescent="0.35">
      <c r="A785">
        <v>1107986</v>
      </c>
      <c r="B785">
        <v>632</v>
      </c>
      <c r="C785" s="1" t="s">
        <v>29</v>
      </c>
      <c r="D785" s="3">
        <v>45187.020833333336</v>
      </c>
      <c r="E785">
        <v>4645</v>
      </c>
      <c r="F785">
        <v>3</v>
      </c>
      <c r="G785" t="str">
        <f t="shared" si="62"/>
        <v>Need Improvement</v>
      </c>
      <c r="H785" s="5">
        <v>45187</v>
      </c>
      <c r="I785" s="6">
        <v>2.0833333333333332E-2</v>
      </c>
      <c r="J785">
        <f t="shared" si="60"/>
        <v>9</v>
      </c>
      <c r="K785">
        <f t="shared" si="63"/>
        <v>0</v>
      </c>
      <c r="L785">
        <f t="shared" si="64"/>
        <v>30</v>
      </c>
      <c r="M785">
        <f t="shared" si="61"/>
        <v>23</v>
      </c>
    </row>
    <row r="786" spans="1:13" x14ac:dyDescent="0.35">
      <c r="A786">
        <v>1675253</v>
      </c>
      <c r="B786">
        <v>632</v>
      </c>
      <c r="C786" s="1" t="s">
        <v>26</v>
      </c>
      <c r="D786" s="3">
        <v>45164.012499999997</v>
      </c>
      <c r="E786">
        <v>3632</v>
      </c>
      <c r="F786">
        <v>1</v>
      </c>
      <c r="G786" t="str">
        <f t="shared" si="62"/>
        <v>Need Improvement</v>
      </c>
      <c r="H786" s="5">
        <v>45164</v>
      </c>
      <c r="I786" s="6">
        <v>1.2499999999999999E-2</v>
      </c>
      <c r="J786">
        <f t="shared" si="60"/>
        <v>8</v>
      </c>
      <c r="K786">
        <f t="shared" si="63"/>
        <v>0</v>
      </c>
      <c r="L786">
        <f t="shared" si="64"/>
        <v>18</v>
      </c>
      <c r="M786">
        <f t="shared" si="61"/>
        <v>23</v>
      </c>
    </row>
    <row r="787" spans="1:13" x14ac:dyDescent="0.35">
      <c r="A787">
        <v>243485</v>
      </c>
      <c r="B787">
        <v>633</v>
      </c>
      <c r="C787" s="1" t="s">
        <v>27</v>
      </c>
      <c r="D787" s="2">
        <v>45119.011111111111</v>
      </c>
      <c r="E787">
        <v>785</v>
      </c>
      <c r="F787">
        <v>3</v>
      </c>
      <c r="G787" t="str">
        <f t="shared" si="62"/>
        <v>Need Improvement</v>
      </c>
      <c r="H787" s="5">
        <v>45119</v>
      </c>
      <c r="I787" s="6">
        <v>1.1111111111111112E-2</v>
      </c>
      <c r="J787">
        <f t="shared" si="60"/>
        <v>7</v>
      </c>
      <c r="K787">
        <f t="shared" si="63"/>
        <v>0</v>
      </c>
      <c r="L787">
        <f t="shared" si="64"/>
        <v>16</v>
      </c>
      <c r="M787">
        <f t="shared" si="61"/>
        <v>24</v>
      </c>
    </row>
    <row r="788" spans="1:13" x14ac:dyDescent="0.35">
      <c r="A788">
        <v>624736</v>
      </c>
      <c r="B788">
        <v>633</v>
      </c>
      <c r="C788" s="1" t="s">
        <v>28</v>
      </c>
      <c r="D788" s="2">
        <v>45067.070833333331</v>
      </c>
      <c r="E788">
        <v>4647</v>
      </c>
      <c r="F788">
        <v>5</v>
      </c>
      <c r="G788" t="str">
        <f t="shared" si="62"/>
        <v>Excellent</v>
      </c>
      <c r="H788" s="5">
        <v>45067</v>
      </c>
      <c r="I788" s="6">
        <v>7.0833333333333331E-2</v>
      </c>
      <c r="J788">
        <f t="shared" si="60"/>
        <v>5</v>
      </c>
      <c r="K788">
        <f t="shared" si="63"/>
        <v>1</v>
      </c>
      <c r="L788">
        <f t="shared" si="64"/>
        <v>42</v>
      </c>
      <c r="M788">
        <f t="shared" si="61"/>
        <v>24</v>
      </c>
    </row>
    <row r="789" spans="1:13" x14ac:dyDescent="0.35">
      <c r="A789">
        <v>1371439</v>
      </c>
      <c r="B789">
        <v>633</v>
      </c>
      <c r="C789" s="1" t="s">
        <v>29</v>
      </c>
      <c r="D789" s="3">
        <v>45217.004861111112</v>
      </c>
      <c r="E789">
        <v>1397</v>
      </c>
      <c r="F789">
        <v>1</v>
      </c>
      <c r="G789" t="str">
        <f t="shared" si="62"/>
        <v>Need Improvement</v>
      </c>
      <c r="H789" s="5">
        <v>45217</v>
      </c>
      <c r="I789" s="6">
        <v>4.8611111111111112E-3</v>
      </c>
      <c r="J789">
        <f t="shared" si="60"/>
        <v>10</v>
      </c>
      <c r="K789">
        <f t="shared" si="63"/>
        <v>0</v>
      </c>
      <c r="L789">
        <f t="shared" si="64"/>
        <v>7</v>
      </c>
      <c r="M789">
        <f t="shared" si="61"/>
        <v>24</v>
      </c>
    </row>
    <row r="790" spans="1:13" x14ac:dyDescent="0.35">
      <c r="A790">
        <v>725371</v>
      </c>
      <c r="B790">
        <v>634</v>
      </c>
      <c r="C790" s="1" t="s">
        <v>26</v>
      </c>
      <c r="D790" s="3">
        <v>44928.984027777777</v>
      </c>
      <c r="E790">
        <v>1297</v>
      </c>
      <c r="F790">
        <v>3</v>
      </c>
      <c r="G790" t="str">
        <f t="shared" si="62"/>
        <v>Need Improvement</v>
      </c>
      <c r="H790" s="5">
        <v>44928</v>
      </c>
      <c r="I790" s="6">
        <v>0.98402777777777783</v>
      </c>
      <c r="J790">
        <f t="shared" si="60"/>
        <v>1</v>
      </c>
      <c r="K790">
        <f t="shared" si="63"/>
        <v>23</v>
      </c>
      <c r="L790">
        <f t="shared" si="64"/>
        <v>37</v>
      </c>
      <c r="M790">
        <f t="shared" si="61"/>
        <v>25</v>
      </c>
    </row>
    <row r="791" spans="1:13" x14ac:dyDescent="0.35">
      <c r="A791">
        <v>1052119</v>
      </c>
      <c r="B791">
        <v>634</v>
      </c>
      <c r="C791" s="1" t="s">
        <v>27</v>
      </c>
      <c r="D791" s="3">
        <v>45153.006944444445</v>
      </c>
      <c r="E791">
        <v>1596</v>
      </c>
      <c r="F791">
        <v>5</v>
      </c>
      <c r="G791" t="str">
        <f t="shared" si="62"/>
        <v>Excellent</v>
      </c>
      <c r="H791" s="5">
        <v>45153</v>
      </c>
      <c r="I791" s="6">
        <v>6.9444444444444441E-3</v>
      </c>
      <c r="J791">
        <f t="shared" si="60"/>
        <v>8</v>
      </c>
      <c r="K791">
        <f t="shared" si="63"/>
        <v>0</v>
      </c>
      <c r="L791">
        <f t="shared" si="64"/>
        <v>10</v>
      </c>
      <c r="M791">
        <f t="shared" si="61"/>
        <v>25</v>
      </c>
    </row>
    <row r="792" spans="1:13" x14ac:dyDescent="0.35">
      <c r="A792">
        <v>1567280</v>
      </c>
      <c r="B792">
        <v>634</v>
      </c>
      <c r="C792" s="1" t="s">
        <v>28</v>
      </c>
      <c r="D792" s="3">
        <v>45253.956944444442</v>
      </c>
      <c r="E792">
        <v>4693</v>
      </c>
      <c r="F792">
        <v>3</v>
      </c>
      <c r="G792" t="str">
        <f t="shared" si="62"/>
        <v>Need Improvement</v>
      </c>
      <c r="H792" s="5">
        <v>45253</v>
      </c>
      <c r="I792" s="6">
        <v>0.95694444444444438</v>
      </c>
      <c r="J792">
        <f t="shared" si="60"/>
        <v>11</v>
      </c>
      <c r="K792">
        <f t="shared" si="63"/>
        <v>22</v>
      </c>
      <c r="L792">
        <f t="shared" si="64"/>
        <v>58</v>
      </c>
      <c r="M792">
        <f t="shared" si="61"/>
        <v>25</v>
      </c>
    </row>
    <row r="793" spans="1:13" x14ac:dyDescent="0.35">
      <c r="A793">
        <v>453466</v>
      </c>
      <c r="B793">
        <v>637</v>
      </c>
      <c r="C793" s="1" t="s">
        <v>29</v>
      </c>
      <c r="D793" s="2">
        <v>44996.057638888888</v>
      </c>
      <c r="E793">
        <v>2372</v>
      </c>
      <c r="F793">
        <v>5</v>
      </c>
      <c r="G793" t="str">
        <f t="shared" si="62"/>
        <v>Excellent</v>
      </c>
      <c r="H793" s="5">
        <v>44996</v>
      </c>
      <c r="I793" s="6">
        <v>5.7638888888888885E-2</v>
      </c>
      <c r="J793">
        <f t="shared" si="60"/>
        <v>3</v>
      </c>
      <c r="K793">
        <f t="shared" si="63"/>
        <v>1</v>
      </c>
      <c r="L793">
        <f t="shared" si="64"/>
        <v>23</v>
      </c>
      <c r="M793">
        <f t="shared" si="61"/>
        <v>28</v>
      </c>
    </row>
    <row r="794" spans="1:13" x14ac:dyDescent="0.35">
      <c r="A794">
        <v>1401727</v>
      </c>
      <c r="B794">
        <v>637</v>
      </c>
      <c r="C794" s="1" t="s">
        <v>26</v>
      </c>
      <c r="D794" s="3">
        <v>45152.024305555555</v>
      </c>
      <c r="E794">
        <v>3705</v>
      </c>
      <c r="F794">
        <v>1</v>
      </c>
      <c r="G794" t="str">
        <f t="shared" si="62"/>
        <v>Need Improvement</v>
      </c>
      <c r="H794" s="5">
        <v>45152</v>
      </c>
      <c r="I794" s="6">
        <v>2.4305555555555556E-2</v>
      </c>
      <c r="J794">
        <f t="shared" si="60"/>
        <v>8</v>
      </c>
      <c r="K794">
        <f t="shared" si="63"/>
        <v>0</v>
      </c>
      <c r="L794">
        <f t="shared" si="64"/>
        <v>35</v>
      </c>
      <c r="M794">
        <f t="shared" si="61"/>
        <v>28</v>
      </c>
    </row>
    <row r="795" spans="1:13" x14ac:dyDescent="0.35">
      <c r="A795">
        <v>360154</v>
      </c>
      <c r="B795">
        <v>638</v>
      </c>
      <c r="C795" s="1" t="s">
        <v>27</v>
      </c>
      <c r="D795" s="2">
        <v>45070.034722222219</v>
      </c>
      <c r="E795">
        <v>2614</v>
      </c>
      <c r="F795">
        <v>1</v>
      </c>
      <c r="G795" t="str">
        <f t="shared" si="62"/>
        <v>Need Improvement</v>
      </c>
      <c r="H795" s="5">
        <v>45070</v>
      </c>
      <c r="I795" s="6">
        <v>3.4722222222222224E-2</v>
      </c>
      <c r="J795">
        <f t="shared" si="60"/>
        <v>5</v>
      </c>
      <c r="K795">
        <f t="shared" si="63"/>
        <v>0</v>
      </c>
      <c r="L795">
        <f t="shared" si="64"/>
        <v>50</v>
      </c>
      <c r="M795">
        <f t="shared" si="61"/>
        <v>29</v>
      </c>
    </row>
    <row r="796" spans="1:13" x14ac:dyDescent="0.35">
      <c r="A796">
        <v>50499</v>
      </c>
      <c r="B796">
        <v>639</v>
      </c>
      <c r="C796" s="1" t="s">
        <v>28</v>
      </c>
      <c r="D796" s="2">
        <v>45018.963888888888</v>
      </c>
      <c r="E796">
        <v>4147</v>
      </c>
      <c r="F796">
        <v>2</v>
      </c>
      <c r="G796" t="str">
        <f t="shared" si="62"/>
        <v>Need Improvement</v>
      </c>
      <c r="H796" s="5">
        <v>45018</v>
      </c>
      <c r="I796" s="6">
        <v>0.96388888888888891</v>
      </c>
      <c r="J796">
        <f t="shared" si="60"/>
        <v>4</v>
      </c>
      <c r="K796">
        <f t="shared" si="63"/>
        <v>23</v>
      </c>
      <c r="L796">
        <f t="shared" si="64"/>
        <v>8</v>
      </c>
      <c r="M796">
        <f t="shared" si="61"/>
        <v>30</v>
      </c>
    </row>
    <row r="797" spans="1:13" x14ac:dyDescent="0.35">
      <c r="A797">
        <v>943149</v>
      </c>
      <c r="B797">
        <v>640</v>
      </c>
      <c r="C797" s="1" t="s">
        <v>29</v>
      </c>
      <c r="D797" s="3">
        <v>45193.949305555558</v>
      </c>
      <c r="E797">
        <v>3276</v>
      </c>
      <c r="F797">
        <v>3</v>
      </c>
      <c r="G797" t="str">
        <f t="shared" si="62"/>
        <v>Need Improvement</v>
      </c>
      <c r="H797" s="5">
        <v>45193</v>
      </c>
      <c r="I797" s="6">
        <v>0.94930555555555562</v>
      </c>
      <c r="J797">
        <f t="shared" si="60"/>
        <v>9</v>
      </c>
      <c r="K797">
        <f t="shared" si="63"/>
        <v>22</v>
      </c>
      <c r="L797">
        <f t="shared" si="64"/>
        <v>47</v>
      </c>
      <c r="M797">
        <f t="shared" si="61"/>
        <v>1</v>
      </c>
    </row>
    <row r="798" spans="1:13" x14ac:dyDescent="0.35">
      <c r="A798">
        <v>1274561</v>
      </c>
      <c r="B798">
        <v>640</v>
      </c>
      <c r="C798" s="1" t="s">
        <v>26</v>
      </c>
      <c r="D798" s="3">
        <v>45188.081250000003</v>
      </c>
      <c r="E798">
        <v>2132</v>
      </c>
      <c r="F798">
        <v>2</v>
      </c>
      <c r="G798" t="str">
        <f t="shared" si="62"/>
        <v>Need Improvement</v>
      </c>
      <c r="H798" s="5">
        <v>45188</v>
      </c>
      <c r="I798" s="6">
        <v>8.1250000000000003E-2</v>
      </c>
      <c r="J798">
        <f t="shared" si="60"/>
        <v>9</v>
      </c>
      <c r="K798">
        <f t="shared" si="63"/>
        <v>1</v>
      </c>
      <c r="L798">
        <f t="shared" si="64"/>
        <v>57</v>
      </c>
      <c r="M798">
        <f t="shared" si="61"/>
        <v>1</v>
      </c>
    </row>
    <row r="799" spans="1:13" x14ac:dyDescent="0.35">
      <c r="A799">
        <v>1297796</v>
      </c>
      <c r="B799">
        <v>640</v>
      </c>
      <c r="C799" s="1" t="s">
        <v>27</v>
      </c>
      <c r="D799" s="3">
        <v>44983.027777777781</v>
      </c>
      <c r="E799">
        <v>873</v>
      </c>
      <c r="F799">
        <v>3</v>
      </c>
      <c r="G799" t="str">
        <f t="shared" si="62"/>
        <v>Need Improvement</v>
      </c>
      <c r="H799" s="5">
        <v>44983</v>
      </c>
      <c r="I799" s="6">
        <v>2.7777777777777776E-2</v>
      </c>
      <c r="J799">
        <f t="shared" si="60"/>
        <v>2</v>
      </c>
      <c r="K799">
        <f t="shared" si="63"/>
        <v>0</v>
      </c>
      <c r="L799">
        <f t="shared" si="64"/>
        <v>40</v>
      </c>
      <c r="M799">
        <f t="shared" si="61"/>
        <v>1</v>
      </c>
    </row>
    <row r="800" spans="1:13" x14ac:dyDescent="0.35">
      <c r="A800">
        <v>1676930</v>
      </c>
      <c r="B800">
        <v>640</v>
      </c>
      <c r="C800" s="1" t="s">
        <v>28</v>
      </c>
      <c r="D800" s="3">
        <v>45254.986805555556</v>
      </c>
      <c r="E800">
        <v>3247</v>
      </c>
      <c r="F800">
        <v>1</v>
      </c>
      <c r="G800" t="str">
        <f t="shared" si="62"/>
        <v>Need Improvement</v>
      </c>
      <c r="H800" s="5">
        <v>45254</v>
      </c>
      <c r="I800" s="6">
        <v>0.9868055555555556</v>
      </c>
      <c r="J800">
        <f t="shared" si="60"/>
        <v>11</v>
      </c>
      <c r="K800">
        <f t="shared" si="63"/>
        <v>23</v>
      </c>
      <c r="L800">
        <f t="shared" si="64"/>
        <v>41</v>
      </c>
      <c r="M800">
        <f t="shared" si="61"/>
        <v>1</v>
      </c>
    </row>
    <row r="801" spans="1:13" x14ac:dyDescent="0.35">
      <c r="A801">
        <v>688175</v>
      </c>
      <c r="B801">
        <v>642</v>
      </c>
      <c r="C801" s="1" t="s">
        <v>29</v>
      </c>
      <c r="D801" s="3">
        <v>45238.036111111112</v>
      </c>
      <c r="E801">
        <v>3016</v>
      </c>
      <c r="F801">
        <v>3</v>
      </c>
      <c r="G801" t="str">
        <f t="shared" si="62"/>
        <v>Need Improvement</v>
      </c>
      <c r="H801" s="5">
        <v>45238</v>
      </c>
      <c r="I801" s="6">
        <v>3.6111111111111115E-2</v>
      </c>
      <c r="J801">
        <f t="shared" si="60"/>
        <v>11</v>
      </c>
      <c r="K801">
        <f t="shared" si="63"/>
        <v>0</v>
      </c>
      <c r="L801">
        <f t="shared" si="64"/>
        <v>52</v>
      </c>
      <c r="M801">
        <f t="shared" si="61"/>
        <v>3</v>
      </c>
    </row>
    <row r="802" spans="1:13" x14ac:dyDescent="0.35">
      <c r="A802">
        <v>1177486</v>
      </c>
      <c r="B802">
        <v>642</v>
      </c>
      <c r="C802" s="1" t="s">
        <v>26</v>
      </c>
      <c r="D802" s="3">
        <v>45278.068055555559</v>
      </c>
      <c r="E802">
        <v>2053</v>
      </c>
      <c r="F802">
        <v>3</v>
      </c>
      <c r="G802" t="str">
        <f t="shared" si="62"/>
        <v>Need Improvement</v>
      </c>
      <c r="H802" s="5">
        <v>45278</v>
      </c>
      <c r="I802" s="6">
        <v>6.805555555555555E-2</v>
      </c>
      <c r="J802">
        <f t="shared" si="60"/>
        <v>12</v>
      </c>
      <c r="K802">
        <f t="shared" si="63"/>
        <v>1</v>
      </c>
      <c r="L802">
        <f t="shared" si="64"/>
        <v>38</v>
      </c>
      <c r="M802">
        <f t="shared" si="61"/>
        <v>3</v>
      </c>
    </row>
    <row r="803" spans="1:13" x14ac:dyDescent="0.35">
      <c r="A803">
        <v>544608</v>
      </c>
      <c r="B803">
        <v>643</v>
      </c>
      <c r="C803" s="1" t="s">
        <v>27</v>
      </c>
      <c r="D803" s="2">
        <v>45192.080555555556</v>
      </c>
      <c r="E803">
        <v>935</v>
      </c>
      <c r="F803">
        <v>3</v>
      </c>
      <c r="G803" t="str">
        <f t="shared" si="62"/>
        <v>Need Improvement</v>
      </c>
      <c r="H803" s="5">
        <v>45192</v>
      </c>
      <c r="I803" s="6">
        <v>8.0555555555555561E-2</v>
      </c>
      <c r="J803">
        <f t="shared" si="60"/>
        <v>9</v>
      </c>
      <c r="K803">
        <f t="shared" si="63"/>
        <v>1</v>
      </c>
      <c r="L803">
        <f t="shared" si="64"/>
        <v>56</v>
      </c>
      <c r="M803">
        <f t="shared" si="61"/>
        <v>4</v>
      </c>
    </row>
    <row r="804" spans="1:13" x14ac:dyDescent="0.35">
      <c r="A804">
        <v>1043175</v>
      </c>
      <c r="B804">
        <v>644</v>
      </c>
      <c r="C804" s="1" t="s">
        <v>28</v>
      </c>
      <c r="D804" s="3">
        <v>45106.981944444444</v>
      </c>
      <c r="E804">
        <v>4382</v>
      </c>
      <c r="F804">
        <v>3</v>
      </c>
      <c r="G804" t="str">
        <f t="shared" si="62"/>
        <v>Need Improvement</v>
      </c>
      <c r="H804" s="5">
        <v>45106</v>
      </c>
      <c r="I804" s="6">
        <v>0.9819444444444444</v>
      </c>
      <c r="J804">
        <f t="shared" si="60"/>
        <v>6</v>
      </c>
      <c r="K804">
        <f t="shared" si="63"/>
        <v>23</v>
      </c>
      <c r="L804">
        <f t="shared" si="64"/>
        <v>34</v>
      </c>
      <c r="M804">
        <f t="shared" si="61"/>
        <v>5</v>
      </c>
    </row>
    <row r="805" spans="1:13" x14ac:dyDescent="0.35">
      <c r="A805">
        <v>180775</v>
      </c>
      <c r="B805">
        <v>645</v>
      </c>
      <c r="C805" s="1" t="s">
        <v>29</v>
      </c>
      <c r="D805" s="2">
        <v>45005.003472222219</v>
      </c>
      <c r="E805">
        <v>4255</v>
      </c>
      <c r="F805">
        <v>4</v>
      </c>
      <c r="G805" t="str">
        <f t="shared" si="62"/>
        <v>Good</v>
      </c>
      <c r="H805" s="5">
        <v>45005</v>
      </c>
      <c r="I805" s="6">
        <v>3.472222222222222E-3</v>
      </c>
      <c r="J805">
        <f t="shared" si="60"/>
        <v>3</v>
      </c>
      <c r="K805">
        <f t="shared" si="63"/>
        <v>0</v>
      </c>
      <c r="L805">
        <f t="shared" si="64"/>
        <v>5</v>
      </c>
      <c r="M805">
        <f t="shared" si="61"/>
        <v>6</v>
      </c>
    </row>
    <row r="806" spans="1:13" x14ac:dyDescent="0.35">
      <c r="A806">
        <v>476585</v>
      </c>
      <c r="B806">
        <v>645</v>
      </c>
      <c r="C806" s="1" t="s">
        <v>26</v>
      </c>
      <c r="D806" s="2">
        <v>45037.020833333336</v>
      </c>
      <c r="E806">
        <v>3159</v>
      </c>
      <c r="F806">
        <v>3</v>
      </c>
      <c r="G806" t="str">
        <f t="shared" si="62"/>
        <v>Need Improvement</v>
      </c>
      <c r="H806" s="5">
        <v>45037</v>
      </c>
      <c r="I806" s="6">
        <v>2.0833333333333332E-2</v>
      </c>
      <c r="J806">
        <f t="shared" si="60"/>
        <v>4</v>
      </c>
      <c r="K806">
        <f t="shared" si="63"/>
        <v>0</v>
      </c>
      <c r="L806">
        <f t="shared" si="64"/>
        <v>30</v>
      </c>
      <c r="M806">
        <f t="shared" si="61"/>
        <v>6</v>
      </c>
    </row>
    <row r="807" spans="1:13" x14ac:dyDescent="0.35">
      <c r="A807">
        <v>912973</v>
      </c>
      <c r="B807">
        <v>646</v>
      </c>
      <c r="C807" s="1" t="s">
        <v>27</v>
      </c>
      <c r="D807" s="3">
        <v>45280.975694444445</v>
      </c>
      <c r="E807">
        <v>1074</v>
      </c>
      <c r="F807">
        <v>4</v>
      </c>
      <c r="G807" t="str">
        <f t="shared" si="62"/>
        <v>Good</v>
      </c>
      <c r="H807" s="5">
        <v>45280</v>
      </c>
      <c r="I807" s="6">
        <v>0.97569444444444453</v>
      </c>
      <c r="J807">
        <f t="shared" si="60"/>
        <v>12</v>
      </c>
      <c r="K807">
        <f t="shared" si="63"/>
        <v>23</v>
      </c>
      <c r="L807">
        <f t="shared" si="64"/>
        <v>25</v>
      </c>
      <c r="M807">
        <f t="shared" si="61"/>
        <v>7</v>
      </c>
    </row>
    <row r="808" spans="1:13" x14ac:dyDescent="0.35">
      <c r="A808">
        <v>1074708</v>
      </c>
      <c r="B808">
        <v>647</v>
      </c>
      <c r="C808" s="1" t="s">
        <v>28</v>
      </c>
      <c r="D808" s="3">
        <v>44997.98333333333</v>
      </c>
      <c r="E808">
        <v>4439</v>
      </c>
      <c r="F808">
        <v>2</v>
      </c>
      <c r="G808" t="str">
        <f t="shared" si="62"/>
        <v>Need Improvement</v>
      </c>
      <c r="H808" s="5">
        <v>44997</v>
      </c>
      <c r="I808" s="6">
        <v>0.98333333333333339</v>
      </c>
      <c r="J808">
        <f t="shared" si="60"/>
        <v>3</v>
      </c>
      <c r="K808">
        <f t="shared" si="63"/>
        <v>23</v>
      </c>
      <c r="L808">
        <f t="shared" si="64"/>
        <v>36</v>
      </c>
      <c r="M808">
        <f t="shared" si="61"/>
        <v>8</v>
      </c>
    </row>
    <row r="809" spans="1:13" x14ac:dyDescent="0.35">
      <c r="A809">
        <v>1543135</v>
      </c>
      <c r="B809">
        <v>647</v>
      </c>
      <c r="C809" s="1" t="s">
        <v>29</v>
      </c>
      <c r="D809" s="3">
        <v>45084.044444444444</v>
      </c>
      <c r="E809">
        <v>717</v>
      </c>
      <c r="F809">
        <v>3</v>
      </c>
      <c r="G809" t="str">
        <f t="shared" si="62"/>
        <v>Need Improvement</v>
      </c>
      <c r="H809" s="5">
        <v>45084</v>
      </c>
      <c r="I809" s="6">
        <v>4.4444444444444446E-2</v>
      </c>
      <c r="J809">
        <f t="shared" si="60"/>
        <v>6</v>
      </c>
      <c r="K809">
        <f t="shared" si="63"/>
        <v>1</v>
      </c>
      <c r="L809">
        <f t="shared" si="64"/>
        <v>4</v>
      </c>
      <c r="M809">
        <f t="shared" si="61"/>
        <v>8</v>
      </c>
    </row>
    <row r="810" spans="1:13" x14ac:dyDescent="0.35">
      <c r="A810">
        <v>320251</v>
      </c>
      <c r="B810">
        <v>648</v>
      </c>
      <c r="C810" s="1" t="s">
        <v>26</v>
      </c>
      <c r="D810" s="2">
        <v>45241.069444444445</v>
      </c>
      <c r="E810">
        <v>721</v>
      </c>
      <c r="F810">
        <v>1</v>
      </c>
      <c r="G810" t="str">
        <f t="shared" si="62"/>
        <v>Need Improvement</v>
      </c>
      <c r="H810" s="5">
        <v>45241</v>
      </c>
      <c r="I810" s="6">
        <v>6.9444444444444434E-2</v>
      </c>
      <c r="J810">
        <f t="shared" si="60"/>
        <v>11</v>
      </c>
      <c r="K810">
        <f t="shared" si="63"/>
        <v>1</v>
      </c>
      <c r="L810">
        <f t="shared" si="64"/>
        <v>40</v>
      </c>
      <c r="M810">
        <f t="shared" si="61"/>
        <v>9</v>
      </c>
    </row>
    <row r="811" spans="1:13" x14ac:dyDescent="0.35">
      <c r="A811">
        <v>529245</v>
      </c>
      <c r="B811">
        <v>650</v>
      </c>
      <c r="C811" s="1" t="s">
        <v>27</v>
      </c>
      <c r="D811" s="2">
        <v>44973.015972222223</v>
      </c>
      <c r="E811">
        <v>1605</v>
      </c>
      <c r="F811">
        <v>3</v>
      </c>
      <c r="G811" t="str">
        <f t="shared" si="62"/>
        <v>Need Improvement</v>
      </c>
      <c r="H811" s="5">
        <v>44973</v>
      </c>
      <c r="I811" s="6">
        <v>1.5972222222222224E-2</v>
      </c>
      <c r="J811">
        <f t="shared" si="60"/>
        <v>2</v>
      </c>
      <c r="K811">
        <f t="shared" si="63"/>
        <v>0</v>
      </c>
      <c r="L811">
        <f t="shared" si="64"/>
        <v>23</v>
      </c>
      <c r="M811">
        <f t="shared" si="61"/>
        <v>11</v>
      </c>
    </row>
    <row r="812" spans="1:13" x14ac:dyDescent="0.35">
      <c r="A812">
        <v>402186</v>
      </c>
      <c r="B812">
        <v>651</v>
      </c>
      <c r="C812" s="1" t="s">
        <v>28</v>
      </c>
      <c r="D812" s="2">
        <v>45143.002083333333</v>
      </c>
      <c r="E812">
        <v>3530</v>
      </c>
      <c r="F812">
        <v>5</v>
      </c>
      <c r="G812" t="str">
        <f t="shared" si="62"/>
        <v>Excellent</v>
      </c>
      <c r="H812" s="5">
        <v>45143</v>
      </c>
      <c r="I812" s="6">
        <v>2.0833333333333333E-3</v>
      </c>
      <c r="J812">
        <f t="shared" si="60"/>
        <v>8</v>
      </c>
      <c r="K812">
        <f t="shared" si="63"/>
        <v>0</v>
      </c>
      <c r="L812">
        <f t="shared" si="64"/>
        <v>3</v>
      </c>
      <c r="M812">
        <f t="shared" si="61"/>
        <v>12</v>
      </c>
    </row>
    <row r="813" spans="1:13" x14ac:dyDescent="0.35">
      <c r="A813">
        <v>960053</v>
      </c>
      <c r="B813">
        <v>651</v>
      </c>
      <c r="C813" s="1" t="s">
        <v>29</v>
      </c>
      <c r="D813" s="3">
        <v>45139.013888888891</v>
      </c>
      <c r="E813">
        <v>2421</v>
      </c>
      <c r="F813">
        <v>4</v>
      </c>
      <c r="G813" t="str">
        <f t="shared" si="62"/>
        <v>Good</v>
      </c>
      <c r="H813" s="5">
        <v>45139</v>
      </c>
      <c r="I813" s="6">
        <v>1.3888888888888888E-2</v>
      </c>
      <c r="J813">
        <f t="shared" si="60"/>
        <v>8</v>
      </c>
      <c r="K813">
        <f t="shared" si="63"/>
        <v>0</v>
      </c>
      <c r="L813">
        <f t="shared" si="64"/>
        <v>20</v>
      </c>
      <c r="M813">
        <f t="shared" si="61"/>
        <v>12</v>
      </c>
    </row>
    <row r="814" spans="1:13" x14ac:dyDescent="0.35">
      <c r="A814">
        <v>1494544</v>
      </c>
      <c r="B814">
        <v>651</v>
      </c>
      <c r="C814" s="1" t="s">
        <v>26</v>
      </c>
      <c r="D814" s="3">
        <v>45097.082638888889</v>
      </c>
      <c r="E814">
        <v>1303</v>
      </c>
      <c r="F814">
        <v>1</v>
      </c>
      <c r="G814" t="str">
        <f t="shared" si="62"/>
        <v>Need Improvement</v>
      </c>
      <c r="H814" s="5">
        <v>45097</v>
      </c>
      <c r="I814" s="6">
        <v>8.2638888888888887E-2</v>
      </c>
      <c r="J814">
        <f t="shared" si="60"/>
        <v>6</v>
      </c>
      <c r="K814">
        <f t="shared" si="63"/>
        <v>1</v>
      </c>
      <c r="L814">
        <f t="shared" si="64"/>
        <v>59</v>
      </c>
      <c r="M814">
        <f t="shared" si="61"/>
        <v>12</v>
      </c>
    </row>
    <row r="815" spans="1:13" x14ac:dyDescent="0.35">
      <c r="A815">
        <v>31707</v>
      </c>
      <c r="B815">
        <v>652</v>
      </c>
      <c r="C815" s="1" t="s">
        <v>27</v>
      </c>
      <c r="D815" s="2">
        <v>45057.021527777775</v>
      </c>
      <c r="E815">
        <v>665</v>
      </c>
      <c r="F815">
        <v>1</v>
      </c>
      <c r="G815" t="str">
        <f t="shared" si="62"/>
        <v>Need Improvement</v>
      </c>
      <c r="H815" s="5">
        <v>45057</v>
      </c>
      <c r="I815" s="6">
        <v>2.1527777777777781E-2</v>
      </c>
      <c r="J815">
        <f t="shared" si="60"/>
        <v>5</v>
      </c>
      <c r="K815">
        <f t="shared" si="63"/>
        <v>0</v>
      </c>
      <c r="L815">
        <f t="shared" si="64"/>
        <v>31</v>
      </c>
      <c r="M815">
        <f t="shared" si="61"/>
        <v>13</v>
      </c>
    </row>
    <row r="816" spans="1:13" x14ac:dyDescent="0.35">
      <c r="A816">
        <v>800145</v>
      </c>
      <c r="B816">
        <v>653</v>
      </c>
      <c r="C816" s="1" t="s">
        <v>28</v>
      </c>
      <c r="D816" s="3">
        <v>45017.03402777778</v>
      </c>
      <c r="E816">
        <v>2544</v>
      </c>
      <c r="F816">
        <v>3</v>
      </c>
      <c r="G816" t="str">
        <f t="shared" si="62"/>
        <v>Need Improvement</v>
      </c>
      <c r="H816" s="5">
        <v>45017</v>
      </c>
      <c r="I816" s="6">
        <v>3.4027777777777775E-2</v>
      </c>
      <c r="J816">
        <f t="shared" si="60"/>
        <v>4</v>
      </c>
      <c r="K816">
        <f t="shared" si="63"/>
        <v>0</v>
      </c>
      <c r="L816">
        <f t="shared" si="64"/>
        <v>49</v>
      </c>
      <c r="M816">
        <f t="shared" si="61"/>
        <v>14</v>
      </c>
    </row>
    <row r="817" spans="1:13" x14ac:dyDescent="0.35">
      <c r="A817">
        <v>347273</v>
      </c>
      <c r="B817">
        <v>654</v>
      </c>
      <c r="C817" s="1" t="s">
        <v>29</v>
      </c>
      <c r="D817" s="2">
        <v>45085.012499999997</v>
      </c>
      <c r="E817">
        <v>1351</v>
      </c>
      <c r="F817">
        <v>1</v>
      </c>
      <c r="G817" t="str">
        <f t="shared" si="62"/>
        <v>Need Improvement</v>
      </c>
      <c r="H817" s="5">
        <v>45085</v>
      </c>
      <c r="I817" s="6">
        <v>1.2499999999999999E-2</v>
      </c>
      <c r="J817">
        <f t="shared" si="60"/>
        <v>6</v>
      </c>
      <c r="K817">
        <f t="shared" si="63"/>
        <v>0</v>
      </c>
      <c r="L817">
        <f t="shared" si="64"/>
        <v>18</v>
      </c>
      <c r="M817">
        <f t="shared" si="61"/>
        <v>15</v>
      </c>
    </row>
    <row r="818" spans="1:13" x14ac:dyDescent="0.35">
      <c r="A818">
        <v>1086104</v>
      </c>
      <c r="B818">
        <v>654</v>
      </c>
      <c r="C818" s="1" t="s">
        <v>26</v>
      </c>
      <c r="D818" s="3">
        <v>45191.015277777777</v>
      </c>
      <c r="E818">
        <v>1125</v>
      </c>
      <c r="F818">
        <v>1</v>
      </c>
      <c r="G818" t="str">
        <f t="shared" si="62"/>
        <v>Need Improvement</v>
      </c>
      <c r="H818" s="5">
        <v>45191</v>
      </c>
      <c r="I818" s="6">
        <v>1.5277777777777777E-2</v>
      </c>
      <c r="J818">
        <f t="shared" si="60"/>
        <v>9</v>
      </c>
      <c r="K818">
        <f t="shared" si="63"/>
        <v>0</v>
      </c>
      <c r="L818">
        <f t="shared" si="64"/>
        <v>22</v>
      </c>
      <c r="M818">
        <f t="shared" si="61"/>
        <v>15</v>
      </c>
    </row>
    <row r="819" spans="1:13" x14ac:dyDescent="0.35">
      <c r="A819">
        <v>1646606</v>
      </c>
      <c r="B819">
        <v>654</v>
      </c>
      <c r="C819" s="1" t="s">
        <v>27</v>
      </c>
      <c r="D819" s="3">
        <v>45243.981249999997</v>
      </c>
      <c r="E819">
        <v>1077</v>
      </c>
      <c r="F819">
        <v>3</v>
      </c>
      <c r="G819" t="str">
        <f t="shared" si="62"/>
        <v>Need Improvement</v>
      </c>
      <c r="H819" s="5">
        <v>45243</v>
      </c>
      <c r="I819" s="6">
        <v>0.98125000000000007</v>
      </c>
      <c r="J819">
        <f t="shared" si="60"/>
        <v>11</v>
      </c>
      <c r="K819">
        <f t="shared" si="63"/>
        <v>23</v>
      </c>
      <c r="L819">
        <f t="shared" si="64"/>
        <v>33</v>
      </c>
      <c r="M819">
        <f t="shared" si="61"/>
        <v>15</v>
      </c>
    </row>
    <row r="820" spans="1:13" x14ac:dyDescent="0.35">
      <c r="A820">
        <v>775306</v>
      </c>
      <c r="B820">
        <v>655</v>
      </c>
      <c r="C820" s="1" t="s">
        <v>28</v>
      </c>
      <c r="D820" s="3">
        <v>45101.959722222222</v>
      </c>
      <c r="E820">
        <v>752</v>
      </c>
      <c r="F820">
        <v>3</v>
      </c>
      <c r="G820" t="str">
        <f t="shared" si="62"/>
        <v>Need Improvement</v>
      </c>
      <c r="H820" s="5">
        <v>45101</v>
      </c>
      <c r="I820" s="6">
        <v>0.95972222222222225</v>
      </c>
      <c r="J820">
        <f t="shared" si="60"/>
        <v>6</v>
      </c>
      <c r="K820">
        <f t="shared" si="63"/>
        <v>23</v>
      </c>
      <c r="L820">
        <f t="shared" si="64"/>
        <v>2</v>
      </c>
      <c r="M820">
        <f t="shared" si="61"/>
        <v>16</v>
      </c>
    </row>
    <row r="821" spans="1:13" x14ac:dyDescent="0.35">
      <c r="A821">
        <v>1452068</v>
      </c>
      <c r="B821">
        <v>658</v>
      </c>
      <c r="C821" s="1" t="s">
        <v>29</v>
      </c>
      <c r="D821" s="3">
        <v>45199.05972222222</v>
      </c>
      <c r="E821">
        <v>4240</v>
      </c>
      <c r="F821">
        <v>1</v>
      </c>
      <c r="G821" t="str">
        <f t="shared" si="62"/>
        <v>Need Improvement</v>
      </c>
      <c r="H821" s="5">
        <v>45199</v>
      </c>
      <c r="I821" s="6">
        <v>5.9722222222222225E-2</v>
      </c>
      <c r="J821">
        <f t="shared" si="60"/>
        <v>9</v>
      </c>
      <c r="K821">
        <f t="shared" si="63"/>
        <v>1</v>
      </c>
      <c r="L821">
        <f t="shared" si="64"/>
        <v>26</v>
      </c>
      <c r="M821">
        <f t="shared" si="61"/>
        <v>19</v>
      </c>
    </row>
    <row r="822" spans="1:13" x14ac:dyDescent="0.35">
      <c r="A822">
        <v>1366020</v>
      </c>
      <c r="B822">
        <v>659</v>
      </c>
      <c r="C822" s="1" t="s">
        <v>26</v>
      </c>
      <c r="D822" s="3">
        <v>45148.972222222219</v>
      </c>
      <c r="E822">
        <v>2995</v>
      </c>
      <c r="F822">
        <v>2</v>
      </c>
      <c r="G822" t="str">
        <f t="shared" si="62"/>
        <v>Need Improvement</v>
      </c>
      <c r="H822" s="5">
        <v>45148</v>
      </c>
      <c r="I822" s="6">
        <v>0.97222222222222221</v>
      </c>
      <c r="J822">
        <f t="shared" si="60"/>
        <v>8</v>
      </c>
      <c r="K822">
        <f t="shared" si="63"/>
        <v>23</v>
      </c>
      <c r="L822">
        <f t="shared" si="64"/>
        <v>20</v>
      </c>
      <c r="M822">
        <f t="shared" si="61"/>
        <v>20</v>
      </c>
    </row>
    <row r="823" spans="1:13" x14ac:dyDescent="0.35">
      <c r="A823">
        <v>1571075</v>
      </c>
      <c r="B823">
        <v>660</v>
      </c>
      <c r="C823" s="1" t="s">
        <v>27</v>
      </c>
      <c r="D823" s="3">
        <v>45071.058333333334</v>
      </c>
      <c r="E823">
        <v>2876</v>
      </c>
      <c r="F823">
        <v>5</v>
      </c>
      <c r="G823" t="str">
        <f t="shared" si="62"/>
        <v>Excellent</v>
      </c>
      <c r="H823" s="5">
        <v>45071</v>
      </c>
      <c r="I823" s="6">
        <v>5.8333333333333327E-2</v>
      </c>
      <c r="J823">
        <f t="shared" si="60"/>
        <v>5</v>
      </c>
      <c r="K823">
        <f t="shared" si="63"/>
        <v>1</v>
      </c>
      <c r="L823">
        <f t="shared" si="64"/>
        <v>24</v>
      </c>
      <c r="M823">
        <f t="shared" si="61"/>
        <v>21</v>
      </c>
    </row>
    <row r="824" spans="1:13" x14ac:dyDescent="0.35">
      <c r="A824">
        <v>1134072</v>
      </c>
      <c r="B824">
        <v>662</v>
      </c>
      <c r="C824" s="1" t="s">
        <v>28</v>
      </c>
      <c r="D824" s="3">
        <v>45266.03402777778</v>
      </c>
      <c r="E824">
        <v>2743</v>
      </c>
      <c r="F824">
        <v>1</v>
      </c>
      <c r="G824" t="str">
        <f t="shared" si="62"/>
        <v>Need Improvement</v>
      </c>
      <c r="H824" s="5">
        <v>45266</v>
      </c>
      <c r="I824" s="6">
        <v>3.4027777777777775E-2</v>
      </c>
      <c r="J824">
        <f t="shared" si="60"/>
        <v>12</v>
      </c>
      <c r="K824">
        <f t="shared" si="63"/>
        <v>0</v>
      </c>
      <c r="L824">
        <f t="shared" si="64"/>
        <v>49</v>
      </c>
      <c r="M824">
        <f t="shared" si="61"/>
        <v>23</v>
      </c>
    </row>
    <row r="825" spans="1:13" x14ac:dyDescent="0.35">
      <c r="A825">
        <v>1111675</v>
      </c>
      <c r="B825">
        <v>665</v>
      </c>
      <c r="C825" s="1" t="s">
        <v>29</v>
      </c>
      <c r="D825" s="3">
        <v>44983.98333333333</v>
      </c>
      <c r="E825">
        <v>3933</v>
      </c>
      <c r="F825">
        <v>3</v>
      </c>
      <c r="G825" t="str">
        <f t="shared" si="62"/>
        <v>Need Improvement</v>
      </c>
      <c r="H825" s="5">
        <v>44983</v>
      </c>
      <c r="I825" s="6">
        <v>0.98333333333333339</v>
      </c>
      <c r="J825">
        <f t="shared" si="60"/>
        <v>2</v>
      </c>
      <c r="K825">
        <f t="shared" si="63"/>
        <v>23</v>
      </c>
      <c r="L825">
        <f t="shared" si="64"/>
        <v>36</v>
      </c>
      <c r="M825">
        <f t="shared" si="61"/>
        <v>26</v>
      </c>
    </row>
    <row r="826" spans="1:13" x14ac:dyDescent="0.35">
      <c r="A826">
        <v>1061512</v>
      </c>
      <c r="B826">
        <v>666</v>
      </c>
      <c r="C826" s="1" t="s">
        <v>26</v>
      </c>
      <c r="D826" s="3">
        <v>44987.058333333334</v>
      </c>
      <c r="E826">
        <v>4228</v>
      </c>
      <c r="F826">
        <v>2</v>
      </c>
      <c r="G826" t="str">
        <f t="shared" si="62"/>
        <v>Need Improvement</v>
      </c>
      <c r="H826" s="5">
        <v>44987</v>
      </c>
      <c r="I826" s="6">
        <v>5.8333333333333327E-2</v>
      </c>
      <c r="J826">
        <f t="shared" si="60"/>
        <v>3</v>
      </c>
      <c r="K826">
        <f t="shared" si="63"/>
        <v>1</v>
      </c>
      <c r="L826">
        <f t="shared" si="64"/>
        <v>24</v>
      </c>
      <c r="M826">
        <f t="shared" si="61"/>
        <v>27</v>
      </c>
    </row>
    <row r="827" spans="1:13" x14ac:dyDescent="0.35">
      <c r="A827">
        <v>515145</v>
      </c>
      <c r="B827">
        <v>667</v>
      </c>
      <c r="C827" s="1" t="s">
        <v>27</v>
      </c>
      <c r="D827" s="2">
        <v>45251.938194444447</v>
      </c>
      <c r="E827">
        <v>1229</v>
      </c>
      <c r="F827">
        <v>3</v>
      </c>
      <c r="G827" t="str">
        <f t="shared" si="62"/>
        <v>Need Improvement</v>
      </c>
      <c r="H827" s="5">
        <v>45251</v>
      </c>
      <c r="I827" s="6">
        <v>0.93819444444444444</v>
      </c>
      <c r="J827">
        <f t="shared" si="60"/>
        <v>11</v>
      </c>
      <c r="K827">
        <f t="shared" si="63"/>
        <v>22</v>
      </c>
      <c r="L827">
        <f t="shared" si="64"/>
        <v>31</v>
      </c>
      <c r="M827">
        <f t="shared" si="61"/>
        <v>28</v>
      </c>
    </row>
    <row r="828" spans="1:13" x14ac:dyDescent="0.35">
      <c r="A828">
        <v>909180</v>
      </c>
      <c r="B828">
        <v>667</v>
      </c>
      <c r="C828" s="1" t="s">
        <v>28</v>
      </c>
      <c r="D828" s="3">
        <v>45078.033333333333</v>
      </c>
      <c r="E828">
        <v>922</v>
      </c>
      <c r="F828">
        <v>5</v>
      </c>
      <c r="G828" t="str">
        <f t="shared" si="62"/>
        <v>Excellent</v>
      </c>
      <c r="H828" s="5">
        <v>45078</v>
      </c>
      <c r="I828" s="6">
        <v>3.3333333333333333E-2</v>
      </c>
      <c r="J828">
        <f t="shared" si="60"/>
        <v>6</v>
      </c>
      <c r="K828">
        <f t="shared" si="63"/>
        <v>0</v>
      </c>
      <c r="L828">
        <f t="shared" si="64"/>
        <v>48</v>
      </c>
      <c r="M828">
        <f t="shared" si="61"/>
        <v>28</v>
      </c>
    </row>
    <row r="829" spans="1:13" x14ac:dyDescent="0.35">
      <c r="A829">
        <v>539679</v>
      </c>
      <c r="B829">
        <v>668</v>
      </c>
      <c r="C829" s="1" t="s">
        <v>29</v>
      </c>
      <c r="D829" s="2">
        <v>45053.019444444442</v>
      </c>
      <c r="E829">
        <v>1754</v>
      </c>
      <c r="F829">
        <v>3</v>
      </c>
      <c r="G829" t="str">
        <f t="shared" si="62"/>
        <v>Need Improvement</v>
      </c>
      <c r="H829" s="5">
        <v>45053</v>
      </c>
      <c r="I829" s="6">
        <v>1.9444444444444445E-2</v>
      </c>
      <c r="J829">
        <f t="shared" si="60"/>
        <v>5</v>
      </c>
      <c r="K829">
        <f t="shared" si="63"/>
        <v>0</v>
      </c>
      <c r="L829">
        <f t="shared" si="64"/>
        <v>28</v>
      </c>
      <c r="M829">
        <f t="shared" si="61"/>
        <v>29</v>
      </c>
    </row>
    <row r="830" spans="1:13" x14ac:dyDescent="0.35">
      <c r="A830">
        <v>1471535</v>
      </c>
      <c r="B830">
        <v>668</v>
      </c>
      <c r="C830" s="1" t="s">
        <v>26</v>
      </c>
      <c r="D830" s="3">
        <v>45284.963194444441</v>
      </c>
      <c r="E830">
        <v>3811</v>
      </c>
      <c r="F830">
        <v>3</v>
      </c>
      <c r="G830" t="str">
        <f t="shared" si="62"/>
        <v>Need Improvement</v>
      </c>
      <c r="H830" s="5">
        <v>45284</v>
      </c>
      <c r="I830" s="6">
        <v>0.96319444444444446</v>
      </c>
      <c r="J830">
        <f t="shared" si="60"/>
        <v>12</v>
      </c>
      <c r="K830">
        <f t="shared" si="63"/>
        <v>23</v>
      </c>
      <c r="L830">
        <f t="shared" si="64"/>
        <v>7</v>
      </c>
      <c r="M830">
        <f t="shared" si="61"/>
        <v>29</v>
      </c>
    </row>
    <row r="831" spans="1:13" x14ac:dyDescent="0.35">
      <c r="A831">
        <v>294015</v>
      </c>
      <c r="B831">
        <v>669</v>
      </c>
      <c r="C831" s="1" t="s">
        <v>27</v>
      </c>
      <c r="D831" s="2">
        <v>45172.977083333331</v>
      </c>
      <c r="E831">
        <v>630</v>
      </c>
      <c r="F831">
        <v>3</v>
      </c>
      <c r="G831" t="str">
        <f t="shared" si="62"/>
        <v>Need Improvement</v>
      </c>
      <c r="H831" s="5">
        <v>45172</v>
      </c>
      <c r="I831" s="6">
        <v>0.9770833333333333</v>
      </c>
      <c r="J831">
        <f t="shared" si="60"/>
        <v>9</v>
      </c>
      <c r="K831">
        <f t="shared" si="63"/>
        <v>23</v>
      </c>
      <c r="L831">
        <f t="shared" si="64"/>
        <v>27</v>
      </c>
      <c r="M831">
        <f t="shared" si="61"/>
        <v>30</v>
      </c>
    </row>
    <row r="832" spans="1:13" x14ac:dyDescent="0.35">
      <c r="A832">
        <v>837435</v>
      </c>
      <c r="B832">
        <v>670</v>
      </c>
      <c r="C832" s="1" t="s">
        <v>28</v>
      </c>
      <c r="D832" s="3">
        <v>45173.994444444441</v>
      </c>
      <c r="E832">
        <v>3018</v>
      </c>
      <c r="F832">
        <v>4</v>
      </c>
      <c r="G832" t="str">
        <f t="shared" si="62"/>
        <v>Good</v>
      </c>
      <c r="H832" s="5">
        <v>45173</v>
      </c>
      <c r="I832" s="6">
        <v>0.99444444444444446</v>
      </c>
      <c r="J832">
        <f t="shared" si="60"/>
        <v>9</v>
      </c>
      <c r="K832">
        <f t="shared" si="63"/>
        <v>23</v>
      </c>
      <c r="L832">
        <f t="shared" si="64"/>
        <v>52</v>
      </c>
      <c r="M832">
        <f t="shared" si="61"/>
        <v>31</v>
      </c>
    </row>
    <row r="833" spans="1:13" x14ac:dyDescent="0.35">
      <c r="A833">
        <v>593240</v>
      </c>
      <c r="B833">
        <v>672</v>
      </c>
      <c r="C833" s="1" t="s">
        <v>29</v>
      </c>
      <c r="D833" s="2">
        <v>45265.026388888888</v>
      </c>
      <c r="E833">
        <v>2425</v>
      </c>
      <c r="F833">
        <v>4</v>
      </c>
      <c r="G833" t="str">
        <f t="shared" si="62"/>
        <v>Good</v>
      </c>
      <c r="H833" s="5">
        <v>45265</v>
      </c>
      <c r="I833" s="6">
        <v>2.6388888888888889E-2</v>
      </c>
      <c r="J833">
        <f t="shared" si="60"/>
        <v>12</v>
      </c>
      <c r="K833">
        <f t="shared" si="63"/>
        <v>0</v>
      </c>
      <c r="L833">
        <f t="shared" si="64"/>
        <v>38</v>
      </c>
      <c r="M833">
        <f t="shared" si="61"/>
        <v>2</v>
      </c>
    </row>
    <row r="834" spans="1:13" x14ac:dyDescent="0.35">
      <c r="A834">
        <v>655800</v>
      </c>
      <c r="B834">
        <v>672</v>
      </c>
      <c r="C834" s="1" t="s">
        <v>26</v>
      </c>
      <c r="D834" s="2">
        <v>44944.98541666667</v>
      </c>
      <c r="E834">
        <v>2946</v>
      </c>
      <c r="F834">
        <v>2</v>
      </c>
      <c r="G834" t="str">
        <f t="shared" si="62"/>
        <v>Need Improvement</v>
      </c>
      <c r="H834" s="5">
        <v>44944</v>
      </c>
      <c r="I834" s="6">
        <v>0.98541666666666661</v>
      </c>
      <c r="J834">
        <f t="shared" ref="J834:J897" si="65">MONTH(H834)</f>
        <v>1</v>
      </c>
      <c r="K834">
        <f t="shared" si="63"/>
        <v>23</v>
      </c>
      <c r="L834">
        <f t="shared" si="64"/>
        <v>39</v>
      </c>
      <c r="M834">
        <f t="shared" ref="M834:M897" si="66">DAY(B834)</f>
        <v>2</v>
      </c>
    </row>
    <row r="835" spans="1:13" x14ac:dyDescent="0.35">
      <c r="A835">
        <v>569033</v>
      </c>
      <c r="B835">
        <v>674</v>
      </c>
      <c r="C835" s="1" t="s">
        <v>27</v>
      </c>
      <c r="D835" s="2">
        <v>45230.99722222222</v>
      </c>
      <c r="E835">
        <v>2069</v>
      </c>
      <c r="F835">
        <v>5</v>
      </c>
      <c r="G835" t="str">
        <f t="shared" ref="G835:G898" si="67">IF(F835=5,"Excellent",IF(F835=4,"Good","Need Improvement"))</f>
        <v>Excellent</v>
      </c>
      <c r="H835" s="5">
        <v>45230</v>
      </c>
      <c r="I835" s="6">
        <v>0.99722222222222223</v>
      </c>
      <c r="J835">
        <f t="shared" si="65"/>
        <v>10</v>
      </c>
      <c r="K835">
        <f t="shared" ref="K835:K898" si="68">HOUR(I835)</f>
        <v>23</v>
      </c>
      <c r="L835">
        <f t="shared" ref="L835:L898" si="69">MINUTE(I835)</f>
        <v>56</v>
      </c>
      <c r="M835">
        <f t="shared" si="66"/>
        <v>4</v>
      </c>
    </row>
    <row r="836" spans="1:13" x14ac:dyDescent="0.35">
      <c r="A836">
        <v>81061</v>
      </c>
      <c r="B836">
        <v>676</v>
      </c>
      <c r="C836" s="1" t="s">
        <v>28</v>
      </c>
      <c r="D836" s="2">
        <v>45015.019444444442</v>
      </c>
      <c r="E836">
        <v>4154</v>
      </c>
      <c r="F836">
        <v>4</v>
      </c>
      <c r="G836" t="str">
        <f t="shared" si="67"/>
        <v>Good</v>
      </c>
      <c r="H836" s="5">
        <v>45015</v>
      </c>
      <c r="I836" s="6">
        <v>1.9444444444444445E-2</v>
      </c>
      <c r="J836">
        <f t="shared" si="65"/>
        <v>3</v>
      </c>
      <c r="K836">
        <f t="shared" si="68"/>
        <v>0</v>
      </c>
      <c r="L836">
        <f t="shared" si="69"/>
        <v>28</v>
      </c>
      <c r="M836">
        <f t="shared" si="66"/>
        <v>6</v>
      </c>
    </row>
    <row r="837" spans="1:13" x14ac:dyDescent="0.35">
      <c r="A837">
        <v>1602189</v>
      </c>
      <c r="B837">
        <v>676</v>
      </c>
      <c r="C837" s="1" t="s">
        <v>29</v>
      </c>
      <c r="D837" s="3">
        <v>45116.036111111112</v>
      </c>
      <c r="E837">
        <v>693</v>
      </c>
      <c r="F837">
        <v>1</v>
      </c>
      <c r="G837" t="str">
        <f t="shared" si="67"/>
        <v>Need Improvement</v>
      </c>
      <c r="H837" s="5">
        <v>45116</v>
      </c>
      <c r="I837" s="6">
        <v>3.6111111111111115E-2</v>
      </c>
      <c r="J837">
        <f t="shared" si="65"/>
        <v>7</v>
      </c>
      <c r="K837">
        <f t="shared" si="68"/>
        <v>0</v>
      </c>
      <c r="L837">
        <f t="shared" si="69"/>
        <v>52</v>
      </c>
      <c r="M837">
        <f t="shared" si="66"/>
        <v>6</v>
      </c>
    </row>
    <row r="838" spans="1:13" x14ac:dyDescent="0.35">
      <c r="A838">
        <v>275961</v>
      </c>
      <c r="B838">
        <v>679</v>
      </c>
      <c r="C838" s="1" t="s">
        <v>26</v>
      </c>
      <c r="D838" s="2">
        <v>45248.998611111114</v>
      </c>
      <c r="E838">
        <v>4655</v>
      </c>
      <c r="F838">
        <v>4</v>
      </c>
      <c r="G838" t="str">
        <f t="shared" si="67"/>
        <v>Good</v>
      </c>
      <c r="H838" s="5">
        <v>45248</v>
      </c>
      <c r="I838" s="6">
        <v>0.99861111111111101</v>
      </c>
      <c r="J838">
        <f t="shared" si="65"/>
        <v>11</v>
      </c>
      <c r="K838">
        <f t="shared" si="68"/>
        <v>23</v>
      </c>
      <c r="L838">
        <f t="shared" si="69"/>
        <v>58</v>
      </c>
      <c r="M838">
        <f t="shared" si="66"/>
        <v>9</v>
      </c>
    </row>
    <row r="839" spans="1:13" x14ac:dyDescent="0.35">
      <c r="A839">
        <v>510973</v>
      </c>
      <c r="B839">
        <v>679</v>
      </c>
      <c r="C839" s="1" t="s">
        <v>27</v>
      </c>
      <c r="D839" s="2">
        <v>44976.044444444444</v>
      </c>
      <c r="E839">
        <v>2467</v>
      </c>
      <c r="F839">
        <v>3</v>
      </c>
      <c r="G839" t="str">
        <f t="shared" si="67"/>
        <v>Need Improvement</v>
      </c>
      <c r="H839" s="5">
        <v>44976</v>
      </c>
      <c r="I839" s="6">
        <v>4.4444444444444446E-2</v>
      </c>
      <c r="J839">
        <f t="shared" si="65"/>
        <v>2</v>
      </c>
      <c r="K839">
        <f t="shared" si="68"/>
        <v>1</v>
      </c>
      <c r="L839">
        <f t="shared" si="69"/>
        <v>4</v>
      </c>
      <c r="M839">
        <f t="shared" si="66"/>
        <v>9</v>
      </c>
    </row>
    <row r="840" spans="1:13" x14ac:dyDescent="0.35">
      <c r="A840">
        <v>231094</v>
      </c>
      <c r="B840">
        <v>680</v>
      </c>
      <c r="C840" s="1" t="s">
        <v>28</v>
      </c>
      <c r="D840" s="2">
        <v>45259.035416666666</v>
      </c>
      <c r="E840">
        <v>3433</v>
      </c>
      <c r="F840">
        <v>5</v>
      </c>
      <c r="G840" t="str">
        <f t="shared" si="67"/>
        <v>Excellent</v>
      </c>
      <c r="H840" s="5">
        <v>45259</v>
      </c>
      <c r="I840" s="6">
        <v>3.5416666666666666E-2</v>
      </c>
      <c r="J840">
        <f t="shared" si="65"/>
        <v>11</v>
      </c>
      <c r="K840">
        <f t="shared" si="68"/>
        <v>0</v>
      </c>
      <c r="L840">
        <f t="shared" si="69"/>
        <v>51</v>
      </c>
      <c r="M840">
        <f t="shared" si="66"/>
        <v>10</v>
      </c>
    </row>
    <row r="841" spans="1:13" x14ac:dyDescent="0.35">
      <c r="A841">
        <v>768093</v>
      </c>
      <c r="B841">
        <v>680</v>
      </c>
      <c r="C841" s="1" t="s">
        <v>29</v>
      </c>
      <c r="D841" s="3">
        <v>44986.020833333336</v>
      </c>
      <c r="E841">
        <v>2804</v>
      </c>
      <c r="F841">
        <v>3</v>
      </c>
      <c r="G841" t="str">
        <f t="shared" si="67"/>
        <v>Need Improvement</v>
      </c>
      <c r="H841" s="5">
        <v>44986</v>
      </c>
      <c r="I841" s="6">
        <v>2.0833333333333332E-2</v>
      </c>
      <c r="J841">
        <f t="shared" si="65"/>
        <v>3</v>
      </c>
      <c r="K841">
        <f t="shared" si="68"/>
        <v>0</v>
      </c>
      <c r="L841">
        <f t="shared" si="69"/>
        <v>30</v>
      </c>
      <c r="M841">
        <f t="shared" si="66"/>
        <v>10</v>
      </c>
    </row>
    <row r="842" spans="1:13" x14ac:dyDescent="0.35">
      <c r="A842">
        <v>1343250</v>
      </c>
      <c r="B842">
        <v>681</v>
      </c>
      <c r="C842" s="1" t="s">
        <v>26</v>
      </c>
      <c r="D842" s="3">
        <v>45234.959722222222</v>
      </c>
      <c r="E842">
        <v>3929</v>
      </c>
      <c r="F842">
        <v>4</v>
      </c>
      <c r="G842" t="str">
        <f t="shared" si="67"/>
        <v>Good</v>
      </c>
      <c r="H842" s="5">
        <v>45234</v>
      </c>
      <c r="I842" s="6">
        <v>0.95972222222222225</v>
      </c>
      <c r="J842">
        <f t="shared" si="65"/>
        <v>11</v>
      </c>
      <c r="K842">
        <f t="shared" si="68"/>
        <v>23</v>
      </c>
      <c r="L842">
        <f t="shared" si="69"/>
        <v>2</v>
      </c>
      <c r="M842">
        <f t="shared" si="66"/>
        <v>11</v>
      </c>
    </row>
    <row r="843" spans="1:13" x14ac:dyDescent="0.35">
      <c r="A843">
        <v>464859</v>
      </c>
      <c r="B843">
        <v>683</v>
      </c>
      <c r="C843" s="1" t="s">
        <v>27</v>
      </c>
      <c r="D843" s="2">
        <v>44940.984722222223</v>
      </c>
      <c r="E843">
        <v>3341</v>
      </c>
      <c r="F843">
        <v>3</v>
      </c>
      <c r="G843" t="str">
        <f t="shared" si="67"/>
        <v>Need Improvement</v>
      </c>
      <c r="H843" s="5">
        <v>44940</v>
      </c>
      <c r="I843" s="6">
        <v>0.98472222222222217</v>
      </c>
      <c r="J843">
        <f t="shared" si="65"/>
        <v>1</v>
      </c>
      <c r="K843">
        <f t="shared" si="68"/>
        <v>23</v>
      </c>
      <c r="L843">
        <f t="shared" si="69"/>
        <v>38</v>
      </c>
      <c r="M843">
        <f t="shared" si="66"/>
        <v>13</v>
      </c>
    </row>
    <row r="844" spans="1:13" x14ac:dyDescent="0.35">
      <c r="A844">
        <v>1181602</v>
      </c>
      <c r="B844">
        <v>683</v>
      </c>
      <c r="C844" s="1" t="s">
        <v>28</v>
      </c>
      <c r="D844" s="3">
        <v>45134.023611111108</v>
      </c>
      <c r="E844">
        <v>4352</v>
      </c>
      <c r="F844">
        <v>2</v>
      </c>
      <c r="G844" t="str">
        <f t="shared" si="67"/>
        <v>Need Improvement</v>
      </c>
      <c r="H844" s="5">
        <v>45134</v>
      </c>
      <c r="I844" s="6">
        <v>2.361111111111111E-2</v>
      </c>
      <c r="J844">
        <f t="shared" si="65"/>
        <v>7</v>
      </c>
      <c r="K844">
        <f t="shared" si="68"/>
        <v>0</v>
      </c>
      <c r="L844">
        <f t="shared" si="69"/>
        <v>34</v>
      </c>
      <c r="M844">
        <f t="shared" si="66"/>
        <v>13</v>
      </c>
    </row>
    <row r="845" spans="1:13" x14ac:dyDescent="0.35">
      <c r="A845">
        <v>1422378</v>
      </c>
      <c r="B845">
        <v>684</v>
      </c>
      <c r="C845" s="1" t="s">
        <v>29</v>
      </c>
      <c r="D845" s="3">
        <v>45236.007638888892</v>
      </c>
      <c r="E845">
        <v>3600</v>
      </c>
      <c r="F845">
        <v>5</v>
      </c>
      <c r="G845" t="str">
        <f t="shared" si="67"/>
        <v>Excellent</v>
      </c>
      <c r="H845" s="5">
        <v>45236</v>
      </c>
      <c r="I845" s="6">
        <v>7.6388888888888886E-3</v>
      </c>
      <c r="J845">
        <f t="shared" si="65"/>
        <v>11</v>
      </c>
      <c r="K845">
        <f t="shared" si="68"/>
        <v>0</v>
      </c>
      <c r="L845">
        <f t="shared" si="69"/>
        <v>11</v>
      </c>
      <c r="M845">
        <f t="shared" si="66"/>
        <v>14</v>
      </c>
    </row>
    <row r="846" spans="1:13" x14ac:dyDescent="0.35">
      <c r="A846">
        <v>1499914</v>
      </c>
      <c r="B846">
        <v>684</v>
      </c>
      <c r="C846" s="1" t="s">
        <v>26</v>
      </c>
      <c r="D846" s="3">
        <v>44964.945138888892</v>
      </c>
      <c r="E846">
        <v>3731</v>
      </c>
      <c r="F846">
        <v>1</v>
      </c>
      <c r="G846" t="str">
        <f t="shared" si="67"/>
        <v>Need Improvement</v>
      </c>
      <c r="H846" s="5">
        <v>44964</v>
      </c>
      <c r="I846" s="6">
        <v>0.94513888888888886</v>
      </c>
      <c r="J846">
        <f t="shared" si="65"/>
        <v>2</v>
      </c>
      <c r="K846">
        <f t="shared" si="68"/>
        <v>22</v>
      </c>
      <c r="L846">
        <f t="shared" si="69"/>
        <v>41</v>
      </c>
      <c r="M846">
        <f t="shared" si="66"/>
        <v>14</v>
      </c>
    </row>
    <row r="847" spans="1:13" x14ac:dyDescent="0.35">
      <c r="A847">
        <v>441275</v>
      </c>
      <c r="B847">
        <v>685</v>
      </c>
      <c r="C847" s="1" t="s">
        <v>27</v>
      </c>
      <c r="D847" s="2">
        <v>44944.98333333333</v>
      </c>
      <c r="E847">
        <v>1552</v>
      </c>
      <c r="F847">
        <v>5</v>
      </c>
      <c r="G847" t="str">
        <f t="shared" si="67"/>
        <v>Excellent</v>
      </c>
      <c r="H847" s="5">
        <v>44944</v>
      </c>
      <c r="I847" s="6">
        <v>0.98333333333333339</v>
      </c>
      <c r="J847">
        <f t="shared" si="65"/>
        <v>1</v>
      </c>
      <c r="K847">
        <f t="shared" si="68"/>
        <v>23</v>
      </c>
      <c r="L847">
        <f t="shared" si="69"/>
        <v>36</v>
      </c>
      <c r="M847">
        <f t="shared" si="66"/>
        <v>15</v>
      </c>
    </row>
    <row r="848" spans="1:13" x14ac:dyDescent="0.35">
      <c r="A848">
        <v>461731</v>
      </c>
      <c r="B848">
        <v>685</v>
      </c>
      <c r="C848" s="1" t="s">
        <v>28</v>
      </c>
      <c r="D848" s="2">
        <v>45239.068749999999</v>
      </c>
      <c r="E848">
        <v>1968</v>
      </c>
      <c r="F848">
        <v>5</v>
      </c>
      <c r="G848" t="str">
        <f t="shared" si="67"/>
        <v>Excellent</v>
      </c>
      <c r="H848" s="5">
        <v>45239</v>
      </c>
      <c r="I848" s="6">
        <v>6.8749999999999992E-2</v>
      </c>
      <c r="J848">
        <f t="shared" si="65"/>
        <v>11</v>
      </c>
      <c r="K848">
        <f t="shared" si="68"/>
        <v>1</v>
      </c>
      <c r="L848">
        <f t="shared" si="69"/>
        <v>39</v>
      </c>
      <c r="M848">
        <f t="shared" si="66"/>
        <v>15</v>
      </c>
    </row>
    <row r="849" spans="1:13" x14ac:dyDescent="0.35">
      <c r="A849">
        <v>549930</v>
      </c>
      <c r="B849">
        <v>685</v>
      </c>
      <c r="C849" s="1" t="s">
        <v>29</v>
      </c>
      <c r="D849" s="2">
        <v>45103.995833333334</v>
      </c>
      <c r="E849">
        <v>2726</v>
      </c>
      <c r="F849">
        <v>4</v>
      </c>
      <c r="G849" t="str">
        <f t="shared" si="67"/>
        <v>Good</v>
      </c>
      <c r="H849" s="5">
        <v>45103</v>
      </c>
      <c r="I849" s="6">
        <v>0.99583333333333324</v>
      </c>
      <c r="J849">
        <f t="shared" si="65"/>
        <v>6</v>
      </c>
      <c r="K849">
        <f t="shared" si="68"/>
        <v>23</v>
      </c>
      <c r="L849">
        <f t="shared" si="69"/>
        <v>54</v>
      </c>
      <c r="M849">
        <f t="shared" si="66"/>
        <v>15</v>
      </c>
    </row>
    <row r="850" spans="1:13" x14ac:dyDescent="0.35">
      <c r="A850">
        <v>823885</v>
      </c>
      <c r="B850">
        <v>687</v>
      </c>
      <c r="C850" s="1" t="s">
        <v>26</v>
      </c>
      <c r="D850" s="3">
        <v>45054.044444444444</v>
      </c>
      <c r="E850">
        <v>2815</v>
      </c>
      <c r="F850">
        <v>1</v>
      </c>
      <c r="G850" t="str">
        <f t="shared" si="67"/>
        <v>Need Improvement</v>
      </c>
      <c r="H850" s="5">
        <v>45054</v>
      </c>
      <c r="I850" s="6">
        <v>4.4444444444444446E-2</v>
      </c>
      <c r="J850">
        <f t="shared" si="65"/>
        <v>5</v>
      </c>
      <c r="K850">
        <f t="shared" si="68"/>
        <v>1</v>
      </c>
      <c r="L850">
        <f t="shared" si="69"/>
        <v>4</v>
      </c>
      <c r="M850">
        <f t="shared" si="66"/>
        <v>17</v>
      </c>
    </row>
    <row r="851" spans="1:13" x14ac:dyDescent="0.35">
      <c r="A851">
        <v>1178982</v>
      </c>
      <c r="B851">
        <v>687</v>
      </c>
      <c r="C851" s="1" t="s">
        <v>27</v>
      </c>
      <c r="D851" s="3">
        <v>45044.044444444444</v>
      </c>
      <c r="E851">
        <v>2718</v>
      </c>
      <c r="F851">
        <v>5</v>
      </c>
      <c r="G851" t="str">
        <f t="shared" si="67"/>
        <v>Excellent</v>
      </c>
      <c r="H851" s="5">
        <v>45044</v>
      </c>
      <c r="I851" s="6">
        <v>4.4444444444444446E-2</v>
      </c>
      <c r="J851">
        <f t="shared" si="65"/>
        <v>4</v>
      </c>
      <c r="K851">
        <f t="shared" si="68"/>
        <v>1</v>
      </c>
      <c r="L851">
        <f t="shared" si="69"/>
        <v>4</v>
      </c>
      <c r="M851">
        <f t="shared" si="66"/>
        <v>17</v>
      </c>
    </row>
    <row r="852" spans="1:13" x14ac:dyDescent="0.35">
      <c r="A852">
        <v>82755</v>
      </c>
      <c r="B852">
        <v>689</v>
      </c>
      <c r="C852" s="1" t="s">
        <v>28</v>
      </c>
      <c r="D852" s="2">
        <v>45232.054861111108</v>
      </c>
      <c r="E852">
        <v>1690</v>
      </c>
      <c r="F852">
        <v>3</v>
      </c>
      <c r="G852" t="str">
        <f t="shared" si="67"/>
        <v>Need Improvement</v>
      </c>
      <c r="H852" s="5">
        <v>45232</v>
      </c>
      <c r="I852" s="6">
        <v>5.486111111111111E-2</v>
      </c>
      <c r="J852">
        <f t="shared" si="65"/>
        <v>11</v>
      </c>
      <c r="K852">
        <f t="shared" si="68"/>
        <v>1</v>
      </c>
      <c r="L852">
        <f t="shared" si="69"/>
        <v>19</v>
      </c>
      <c r="M852">
        <f t="shared" si="66"/>
        <v>19</v>
      </c>
    </row>
    <row r="853" spans="1:13" x14ac:dyDescent="0.35">
      <c r="A853">
        <v>1580103</v>
      </c>
      <c r="B853">
        <v>689</v>
      </c>
      <c r="C853" s="1" t="s">
        <v>29</v>
      </c>
      <c r="D853" s="3">
        <v>44992.039583333331</v>
      </c>
      <c r="E853">
        <v>3867</v>
      </c>
      <c r="F853">
        <v>4</v>
      </c>
      <c r="G853" t="str">
        <f t="shared" si="67"/>
        <v>Good</v>
      </c>
      <c r="H853" s="5">
        <v>44992</v>
      </c>
      <c r="I853" s="6">
        <v>3.9583333333333331E-2</v>
      </c>
      <c r="J853">
        <f t="shared" si="65"/>
        <v>3</v>
      </c>
      <c r="K853">
        <f t="shared" si="68"/>
        <v>0</v>
      </c>
      <c r="L853">
        <f t="shared" si="69"/>
        <v>57</v>
      </c>
      <c r="M853">
        <f t="shared" si="66"/>
        <v>19</v>
      </c>
    </row>
    <row r="854" spans="1:13" x14ac:dyDescent="0.35">
      <c r="A854">
        <v>457958</v>
      </c>
      <c r="B854">
        <v>690</v>
      </c>
      <c r="C854" s="1" t="s">
        <v>26</v>
      </c>
      <c r="D854" s="2">
        <v>44929.030555555553</v>
      </c>
      <c r="E854">
        <v>1403</v>
      </c>
      <c r="F854">
        <v>2</v>
      </c>
      <c r="G854" t="str">
        <f t="shared" si="67"/>
        <v>Need Improvement</v>
      </c>
      <c r="H854" s="5">
        <v>44929</v>
      </c>
      <c r="I854" s="6">
        <v>3.0555555555555555E-2</v>
      </c>
      <c r="J854">
        <f t="shared" si="65"/>
        <v>1</v>
      </c>
      <c r="K854">
        <f t="shared" si="68"/>
        <v>0</v>
      </c>
      <c r="L854">
        <f t="shared" si="69"/>
        <v>44</v>
      </c>
      <c r="M854">
        <f t="shared" si="66"/>
        <v>20</v>
      </c>
    </row>
    <row r="855" spans="1:13" x14ac:dyDescent="0.35">
      <c r="A855">
        <v>561511</v>
      </c>
      <c r="B855">
        <v>690</v>
      </c>
      <c r="C855" s="1" t="s">
        <v>27</v>
      </c>
      <c r="D855" s="2">
        <v>45261.052083333336</v>
      </c>
      <c r="E855">
        <v>1655</v>
      </c>
      <c r="F855">
        <v>3</v>
      </c>
      <c r="G855" t="str">
        <f t="shared" si="67"/>
        <v>Need Improvement</v>
      </c>
      <c r="H855" s="5">
        <v>45261</v>
      </c>
      <c r="I855" s="6">
        <v>5.2083333333333336E-2</v>
      </c>
      <c r="J855">
        <f t="shared" si="65"/>
        <v>12</v>
      </c>
      <c r="K855">
        <f t="shared" si="68"/>
        <v>1</v>
      </c>
      <c r="L855">
        <f t="shared" si="69"/>
        <v>15</v>
      </c>
      <c r="M855">
        <f t="shared" si="66"/>
        <v>20</v>
      </c>
    </row>
    <row r="856" spans="1:13" x14ac:dyDescent="0.35">
      <c r="A856">
        <v>303923</v>
      </c>
      <c r="B856">
        <v>691</v>
      </c>
      <c r="C856" s="1" t="s">
        <v>28</v>
      </c>
      <c r="D856" s="2">
        <v>45076.959722222222</v>
      </c>
      <c r="E856">
        <v>2195</v>
      </c>
      <c r="F856">
        <v>5</v>
      </c>
      <c r="G856" t="str">
        <f t="shared" si="67"/>
        <v>Excellent</v>
      </c>
      <c r="H856" s="5">
        <v>45076</v>
      </c>
      <c r="I856" s="6">
        <v>0.95972222222222225</v>
      </c>
      <c r="J856">
        <f t="shared" si="65"/>
        <v>5</v>
      </c>
      <c r="K856">
        <f t="shared" si="68"/>
        <v>23</v>
      </c>
      <c r="L856">
        <f t="shared" si="69"/>
        <v>2</v>
      </c>
      <c r="M856">
        <f t="shared" si="66"/>
        <v>21</v>
      </c>
    </row>
    <row r="857" spans="1:13" x14ac:dyDescent="0.35">
      <c r="A857">
        <v>1039541</v>
      </c>
      <c r="B857">
        <v>694</v>
      </c>
      <c r="C857" s="1" t="s">
        <v>29</v>
      </c>
      <c r="D857" s="3">
        <v>44949.015972222223</v>
      </c>
      <c r="E857">
        <v>1585</v>
      </c>
      <c r="F857">
        <v>5</v>
      </c>
      <c r="G857" t="str">
        <f t="shared" si="67"/>
        <v>Excellent</v>
      </c>
      <c r="H857" s="5">
        <v>44949</v>
      </c>
      <c r="I857" s="6">
        <v>1.5972222222222224E-2</v>
      </c>
      <c r="J857">
        <f t="shared" si="65"/>
        <v>1</v>
      </c>
      <c r="K857">
        <f t="shared" si="68"/>
        <v>0</v>
      </c>
      <c r="L857">
        <f t="shared" si="69"/>
        <v>23</v>
      </c>
      <c r="M857">
        <f t="shared" si="66"/>
        <v>24</v>
      </c>
    </row>
    <row r="858" spans="1:13" x14ac:dyDescent="0.35">
      <c r="A858">
        <v>1551349</v>
      </c>
      <c r="B858">
        <v>694</v>
      </c>
      <c r="C858" s="1" t="s">
        <v>26</v>
      </c>
      <c r="D858" s="3">
        <v>45227.050694444442</v>
      </c>
      <c r="E858">
        <v>771</v>
      </c>
      <c r="F858">
        <v>1</v>
      </c>
      <c r="G858" t="str">
        <f t="shared" si="67"/>
        <v>Need Improvement</v>
      </c>
      <c r="H858" s="5">
        <v>45227</v>
      </c>
      <c r="I858" s="6">
        <v>5.0694444444444452E-2</v>
      </c>
      <c r="J858">
        <f t="shared" si="65"/>
        <v>10</v>
      </c>
      <c r="K858">
        <f t="shared" si="68"/>
        <v>1</v>
      </c>
      <c r="L858">
        <f t="shared" si="69"/>
        <v>13</v>
      </c>
      <c r="M858">
        <f t="shared" si="66"/>
        <v>24</v>
      </c>
    </row>
    <row r="859" spans="1:13" x14ac:dyDescent="0.35">
      <c r="A859">
        <v>573406</v>
      </c>
      <c r="B859">
        <v>695</v>
      </c>
      <c r="C859" s="1" t="s">
        <v>27</v>
      </c>
      <c r="D859" s="2">
        <v>45188.998611111114</v>
      </c>
      <c r="E859">
        <v>3879</v>
      </c>
      <c r="F859">
        <v>3</v>
      </c>
      <c r="G859" t="str">
        <f t="shared" si="67"/>
        <v>Need Improvement</v>
      </c>
      <c r="H859" s="5">
        <v>45188</v>
      </c>
      <c r="I859" s="6">
        <v>0.99861111111111101</v>
      </c>
      <c r="J859">
        <f t="shared" si="65"/>
        <v>9</v>
      </c>
      <c r="K859">
        <f t="shared" si="68"/>
        <v>23</v>
      </c>
      <c r="L859">
        <f t="shared" si="69"/>
        <v>58</v>
      </c>
      <c r="M859">
        <f t="shared" si="66"/>
        <v>25</v>
      </c>
    </row>
    <row r="860" spans="1:13" x14ac:dyDescent="0.35">
      <c r="A860">
        <v>1679147</v>
      </c>
      <c r="B860">
        <v>696</v>
      </c>
      <c r="C860" s="1" t="s">
        <v>28</v>
      </c>
      <c r="D860" s="3">
        <v>45032.98333333333</v>
      </c>
      <c r="E860">
        <v>703</v>
      </c>
      <c r="F860">
        <v>2</v>
      </c>
      <c r="G860" t="str">
        <f t="shared" si="67"/>
        <v>Need Improvement</v>
      </c>
      <c r="H860" s="5">
        <v>45032</v>
      </c>
      <c r="I860" s="6">
        <v>0.98333333333333339</v>
      </c>
      <c r="J860">
        <f t="shared" si="65"/>
        <v>4</v>
      </c>
      <c r="K860">
        <f t="shared" si="68"/>
        <v>23</v>
      </c>
      <c r="L860">
        <f t="shared" si="69"/>
        <v>36</v>
      </c>
      <c r="M860">
        <f t="shared" si="66"/>
        <v>26</v>
      </c>
    </row>
    <row r="861" spans="1:13" x14ac:dyDescent="0.35">
      <c r="A861">
        <v>158217</v>
      </c>
      <c r="B861">
        <v>698</v>
      </c>
      <c r="C861" s="1" t="s">
        <v>29</v>
      </c>
      <c r="D861" s="2">
        <v>45075.083333333336</v>
      </c>
      <c r="E861">
        <v>3687</v>
      </c>
      <c r="F861">
        <v>3</v>
      </c>
      <c r="G861" t="str">
        <f t="shared" si="67"/>
        <v>Need Improvement</v>
      </c>
      <c r="H861" s="5">
        <v>45075</v>
      </c>
      <c r="I861" s="6">
        <v>8.3333333333333329E-2</v>
      </c>
      <c r="J861">
        <f t="shared" si="65"/>
        <v>5</v>
      </c>
      <c r="K861">
        <f t="shared" si="68"/>
        <v>2</v>
      </c>
      <c r="L861">
        <f t="shared" si="69"/>
        <v>0</v>
      </c>
      <c r="M861">
        <f t="shared" si="66"/>
        <v>28</v>
      </c>
    </row>
    <row r="862" spans="1:13" x14ac:dyDescent="0.35">
      <c r="A862">
        <v>1664973</v>
      </c>
      <c r="B862">
        <v>698</v>
      </c>
      <c r="C862" s="1" t="s">
        <v>26</v>
      </c>
      <c r="D862" s="3">
        <v>45148.037499999999</v>
      </c>
      <c r="E862">
        <v>4052</v>
      </c>
      <c r="F862">
        <v>5</v>
      </c>
      <c r="G862" t="str">
        <f t="shared" si="67"/>
        <v>Excellent</v>
      </c>
      <c r="H862" s="5">
        <v>45148</v>
      </c>
      <c r="I862" s="6">
        <v>3.7499999999999999E-2</v>
      </c>
      <c r="J862">
        <f t="shared" si="65"/>
        <v>8</v>
      </c>
      <c r="K862">
        <f t="shared" si="68"/>
        <v>0</v>
      </c>
      <c r="L862">
        <f t="shared" si="69"/>
        <v>54</v>
      </c>
      <c r="M862">
        <f t="shared" si="66"/>
        <v>28</v>
      </c>
    </row>
    <row r="863" spans="1:13" x14ac:dyDescent="0.35">
      <c r="A863">
        <v>1553858</v>
      </c>
      <c r="B863">
        <v>699</v>
      </c>
      <c r="C863" s="1" t="s">
        <v>27</v>
      </c>
      <c r="D863" s="3">
        <v>45169.052777777775</v>
      </c>
      <c r="E863">
        <v>2121</v>
      </c>
      <c r="F863">
        <v>4</v>
      </c>
      <c r="G863" t="str">
        <f t="shared" si="67"/>
        <v>Good</v>
      </c>
      <c r="H863" s="5">
        <v>45169</v>
      </c>
      <c r="I863" s="6">
        <v>5.2777777777777778E-2</v>
      </c>
      <c r="J863">
        <f t="shared" si="65"/>
        <v>8</v>
      </c>
      <c r="K863">
        <f t="shared" si="68"/>
        <v>1</v>
      </c>
      <c r="L863">
        <f t="shared" si="69"/>
        <v>16</v>
      </c>
      <c r="M863">
        <f t="shared" si="66"/>
        <v>29</v>
      </c>
    </row>
    <row r="864" spans="1:13" x14ac:dyDescent="0.35">
      <c r="A864">
        <v>823894</v>
      </c>
      <c r="B864">
        <v>700</v>
      </c>
      <c r="C864" s="1" t="s">
        <v>28</v>
      </c>
      <c r="D864" s="3">
        <v>45033.040277777778</v>
      </c>
      <c r="E864">
        <v>3381</v>
      </c>
      <c r="F864">
        <v>2</v>
      </c>
      <c r="G864" t="str">
        <f t="shared" si="67"/>
        <v>Need Improvement</v>
      </c>
      <c r="H864" s="5">
        <v>45033</v>
      </c>
      <c r="I864" s="6">
        <v>4.027777777777778E-2</v>
      </c>
      <c r="J864">
        <f t="shared" si="65"/>
        <v>4</v>
      </c>
      <c r="K864">
        <f t="shared" si="68"/>
        <v>0</v>
      </c>
      <c r="L864">
        <f t="shared" si="69"/>
        <v>58</v>
      </c>
      <c r="M864">
        <f t="shared" si="66"/>
        <v>30</v>
      </c>
    </row>
    <row r="865" spans="1:13" x14ac:dyDescent="0.35">
      <c r="A865">
        <v>1242334</v>
      </c>
      <c r="B865">
        <v>701</v>
      </c>
      <c r="C865" s="1" t="s">
        <v>29</v>
      </c>
      <c r="D865" s="3">
        <v>44965.96875</v>
      </c>
      <c r="E865">
        <v>4343</v>
      </c>
      <c r="F865">
        <v>1</v>
      </c>
      <c r="G865" t="str">
        <f t="shared" si="67"/>
        <v>Need Improvement</v>
      </c>
      <c r="H865" s="5">
        <v>44965</v>
      </c>
      <c r="I865" s="6">
        <v>0.96875</v>
      </c>
      <c r="J865">
        <f t="shared" si="65"/>
        <v>2</v>
      </c>
      <c r="K865">
        <f t="shared" si="68"/>
        <v>23</v>
      </c>
      <c r="L865">
        <f t="shared" si="69"/>
        <v>15</v>
      </c>
      <c r="M865">
        <f t="shared" si="66"/>
        <v>1</v>
      </c>
    </row>
    <row r="866" spans="1:13" x14ac:dyDescent="0.35">
      <c r="A866">
        <v>1429209</v>
      </c>
      <c r="B866">
        <v>701</v>
      </c>
      <c r="C866" s="1" t="s">
        <v>26</v>
      </c>
      <c r="D866" s="3">
        <v>45264.052777777775</v>
      </c>
      <c r="E866">
        <v>1283</v>
      </c>
      <c r="F866">
        <v>5</v>
      </c>
      <c r="G866" t="str">
        <f t="shared" si="67"/>
        <v>Excellent</v>
      </c>
      <c r="H866" s="5">
        <v>45264</v>
      </c>
      <c r="I866" s="6">
        <v>5.2777777777777778E-2</v>
      </c>
      <c r="J866">
        <f t="shared" si="65"/>
        <v>12</v>
      </c>
      <c r="K866">
        <f t="shared" si="68"/>
        <v>1</v>
      </c>
      <c r="L866">
        <f t="shared" si="69"/>
        <v>16</v>
      </c>
      <c r="M866">
        <f t="shared" si="66"/>
        <v>1</v>
      </c>
    </row>
    <row r="867" spans="1:13" x14ac:dyDescent="0.35">
      <c r="A867">
        <v>423933</v>
      </c>
      <c r="B867">
        <v>703</v>
      </c>
      <c r="C867" s="1" t="s">
        <v>27</v>
      </c>
      <c r="D867" s="2">
        <v>45007.063194444447</v>
      </c>
      <c r="E867">
        <v>2774</v>
      </c>
      <c r="F867">
        <v>3</v>
      </c>
      <c r="G867" t="str">
        <f t="shared" si="67"/>
        <v>Need Improvement</v>
      </c>
      <c r="H867" s="5">
        <v>45007</v>
      </c>
      <c r="I867" s="6">
        <v>6.3194444444444442E-2</v>
      </c>
      <c r="J867">
        <f t="shared" si="65"/>
        <v>3</v>
      </c>
      <c r="K867">
        <f t="shared" si="68"/>
        <v>1</v>
      </c>
      <c r="L867">
        <f t="shared" si="69"/>
        <v>31</v>
      </c>
      <c r="M867">
        <f t="shared" si="66"/>
        <v>3</v>
      </c>
    </row>
    <row r="868" spans="1:13" x14ac:dyDescent="0.35">
      <c r="A868">
        <v>617035</v>
      </c>
      <c r="B868">
        <v>704</v>
      </c>
      <c r="C868" s="1" t="s">
        <v>28</v>
      </c>
      <c r="D868" s="2">
        <v>45115.975694444445</v>
      </c>
      <c r="E868">
        <v>4465</v>
      </c>
      <c r="F868">
        <v>5</v>
      </c>
      <c r="G868" t="str">
        <f t="shared" si="67"/>
        <v>Excellent</v>
      </c>
      <c r="H868" s="5">
        <v>45115</v>
      </c>
      <c r="I868" s="6">
        <v>0.97569444444444453</v>
      </c>
      <c r="J868">
        <f t="shared" si="65"/>
        <v>7</v>
      </c>
      <c r="K868">
        <f t="shared" si="68"/>
        <v>23</v>
      </c>
      <c r="L868">
        <f t="shared" si="69"/>
        <v>25</v>
      </c>
      <c r="M868">
        <f t="shared" si="66"/>
        <v>4</v>
      </c>
    </row>
    <row r="869" spans="1:13" x14ac:dyDescent="0.35">
      <c r="A869">
        <v>805121</v>
      </c>
      <c r="B869">
        <v>704</v>
      </c>
      <c r="C869" s="1" t="s">
        <v>29</v>
      </c>
      <c r="D869" s="3">
        <v>45174.073611111111</v>
      </c>
      <c r="E869">
        <v>3329</v>
      </c>
      <c r="F869">
        <v>5</v>
      </c>
      <c r="G869" t="str">
        <f t="shared" si="67"/>
        <v>Excellent</v>
      </c>
      <c r="H869" s="5">
        <v>45174</v>
      </c>
      <c r="I869" s="6">
        <v>7.3611111111111113E-2</v>
      </c>
      <c r="J869">
        <f t="shared" si="65"/>
        <v>9</v>
      </c>
      <c r="K869">
        <f t="shared" si="68"/>
        <v>1</v>
      </c>
      <c r="L869">
        <f t="shared" si="69"/>
        <v>46</v>
      </c>
      <c r="M869">
        <f t="shared" si="66"/>
        <v>4</v>
      </c>
    </row>
    <row r="870" spans="1:13" x14ac:dyDescent="0.35">
      <c r="A870">
        <v>976435</v>
      </c>
      <c r="B870">
        <v>704</v>
      </c>
      <c r="C870" s="1" t="s">
        <v>26</v>
      </c>
      <c r="D870" s="3">
        <v>45195.055555555555</v>
      </c>
      <c r="E870">
        <v>2733</v>
      </c>
      <c r="F870">
        <v>5</v>
      </c>
      <c r="G870" t="str">
        <f t="shared" si="67"/>
        <v>Excellent</v>
      </c>
      <c r="H870" s="5">
        <v>45195</v>
      </c>
      <c r="I870" s="6">
        <v>5.5555555555555552E-2</v>
      </c>
      <c r="J870">
        <f t="shared" si="65"/>
        <v>9</v>
      </c>
      <c r="K870">
        <f t="shared" si="68"/>
        <v>1</v>
      </c>
      <c r="L870">
        <f t="shared" si="69"/>
        <v>20</v>
      </c>
      <c r="M870">
        <f t="shared" si="66"/>
        <v>4</v>
      </c>
    </row>
    <row r="871" spans="1:13" x14ac:dyDescent="0.35">
      <c r="A871">
        <v>576171</v>
      </c>
      <c r="B871">
        <v>707</v>
      </c>
      <c r="C871" s="1" t="s">
        <v>27</v>
      </c>
      <c r="D871" s="2">
        <v>45231.98333333333</v>
      </c>
      <c r="E871">
        <v>3799</v>
      </c>
      <c r="F871">
        <v>5</v>
      </c>
      <c r="G871" t="str">
        <f t="shared" si="67"/>
        <v>Excellent</v>
      </c>
      <c r="H871" s="5">
        <v>45231</v>
      </c>
      <c r="I871" s="6">
        <v>0.98333333333333339</v>
      </c>
      <c r="J871">
        <f t="shared" si="65"/>
        <v>11</v>
      </c>
      <c r="K871">
        <f t="shared" si="68"/>
        <v>23</v>
      </c>
      <c r="L871">
        <f t="shared" si="69"/>
        <v>36</v>
      </c>
      <c r="M871">
        <f t="shared" si="66"/>
        <v>7</v>
      </c>
    </row>
    <row r="872" spans="1:13" x14ac:dyDescent="0.35">
      <c r="A872">
        <v>864744</v>
      </c>
      <c r="B872">
        <v>709</v>
      </c>
      <c r="C872" s="1" t="s">
        <v>28</v>
      </c>
      <c r="D872" s="3">
        <v>44955.98541666667</v>
      </c>
      <c r="E872">
        <v>3975</v>
      </c>
      <c r="F872">
        <v>4</v>
      </c>
      <c r="G872" t="str">
        <f t="shared" si="67"/>
        <v>Good</v>
      </c>
      <c r="H872" s="5">
        <v>44955</v>
      </c>
      <c r="I872" s="6">
        <v>0.98541666666666661</v>
      </c>
      <c r="J872">
        <f t="shared" si="65"/>
        <v>1</v>
      </c>
      <c r="K872">
        <f t="shared" si="68"/>
        <v>23</v>
      </c>
      <c r="L872">
        <f t="shared" si="69"/>
        <v>39</v>
      </c>
      <c r="M872">
        <f t="shared" si="66"/>
        <v>9</v>
      </c>
    </row>
    <row r="873" spans="1:13" x14ac:dyDescent="0.35">
      <c r="A873">
        <v>897460</v>
      </c>
      <c r="B873">
        <v>711</v>
      </c>
      <c r="C873" s="1" t="s">
        <v>29</v>
      </c>
      <c r="D873" s="3">
        <v>45193.961805555555</v>
      </c>
      <c r="E873">
        <v>2962</v>
      </c>
      <c r="F873">
        <v>4</v>
      </c>
      <c r="G873" t="str">
        <f t="shared" si="67"/>
        <v>Good</v>
      </c>
      <c r="H873" s="5">
        <v>45193</v>
      </c>
      <c r="I873" s="6">
        <v>0.96180555555555547</v>
      </c>
      <c r="J873">
        <f t="shared" si="65"/>
        <v>9</v>
      </c>
      <c r="K873">
        <f t="shared" si="68"/>
        <v>23</v>
      </c>
      <c r="L873">
        <f t="shared" si="69"/>
        <v>5</v>
      </c>
      <c r="M873">
        <f t="shared" si="66"/>
        <v>11</v>
      </c>
    </row>
    <row r="874" spans="1:13" x14ac:dyDescent="0.35">
      <c r="A874">
        <v>968469</v>
      </c>
      <c r="B874">
        <v>711</v>
      </c>
      <c r="C874" s="1" t="s">
        <v>26</v>
      </c>
      <c r="D874" s="3">
        <v>45186.010416666664</v>
      </c>
      <c r="E874">
        <v>3347</v>
      </c>
      <c r="F874">
        <v>5</v>
      </c>
      <c r="G874" t="str">
        <f t="shared" si="67"/>
        <v>Excellent</v>
      </c>
      <c r="H874" s="5">
        <v>45186</v>
      </c>
      <c r="I874" s="6">
        <v>1.0416666666666666E-2</v>
      </c>
      <c r="J874">
        <f t="shared" si="65"/>
        <v>9</v>
      </c>
      <c r="K874">
        <f t="shared" si="68"/>
        <v>0</v>
      </c>
      <c r="L874">
        <f t="shared" si="69"/>
        <v>15</v>
      </c>
      <c r="M874">
        <f t="shared" si="66"/>
        <v>11</v>
      </c>
    </row>
    <row r="875" spans="1:13" x14ac:dyDescent="0.35">
      <c r="A875">
        <v>202059</v>
      </c>
      <c r="B875">
        <v>712</v>
      </c>
      <c r="C875" s="1" t="s">
        <v>27</v>
      </c>
      <c r="D875" s="2">
        <v>45012.058333333334</v>
      </c>
      <c r="E875">
        <v>2686</v>
      </c>
      <c r="F875">
        <v>4</v>
      </c>
      <c r="G875" t="str">
        <f t="shared" si="67"/>
        <v>Good</v>
      </c>
      <c r="H875" s="5">
        <v>45012</v>
      </c>
      <c r="I875" s="6">
        <v>5.8333333333333327E-2</v>
      </c>
      <c r="J875">
        <f t="shared" si="65"/>
        <v>3</v>
      </c>
      <c r="K875">
        <f t="shared" si="68"/>
        <v>1</v>
      </c>
      <c r="L875">
        <f t="shared" si="69"/>
        <v>24</v>
      </c>
      <c r="M875">
        <f t="shared" si="66"/>
        <v>12</v>
      </c>
    </row>
    <row r="876" spans="1:13" x14ac:dyDescent="0.35">
      <c r="A876">
        <v>854481</v>
      </c>
      <c r="B876">
        <v>712</v>
      </c>
      <c r="C876" s="1" t="s">
        <v>28</v>
      </c>
      <c r="D876" s="3">
        <v>45278.947222222225</v>
      </c>
      <c r="E876">
        <v>2340</v>
      </c>
      <c r="F876">
        <v>2</v>
      </c>
      <c r="G876" t="str">
        <f t="shared" si="67"/>
        <v>Need Improvement</v>
      </c>
      <c r="H876" s="5">
        <v>45278</v>
      </c>
      <c r="I876" s="6">
        <v>0.9472222222222223</v>
      </c>
      <c r="J876">
        <f t="shared" si="65"/>
        <v>12</v>
      </c>
      <c r="K876">
        <f t="shared" si="68"/>
        <v>22</v>
      </c>
      <c r="L876">
        <f t="shared" si="69"/>
        <v>44</v>
      </c>
      <c r="M876">
        <f t="shared" si="66"/>
        <v>12</v>
      </c>
    </row>
    <row r="877" spans="1:13" x14ac:dyDescent="0.35">
      <c r="A877">
        <v>935551</v>
      </c>
      <c r="B877">
        <v>712</v>
      </c>
      <c r="C877" s="1" t="s">
        <v>29</v>
      </c>
      <c r="D877" s="3">
        <v>45274.066666666666</v>
      </c>
      <c r="E877">
        <v>4573</v>
      </c>
      <c r="F877">
        <v>2</v>
      </c>
      <c r="G877" t="str">
        <f t="shared" si="67"/>
        <v>Need Improvement</v>
      </c>
      <c r="H877" s="5">
        <v>45274</v>
      </c>
      <c r="I877" s="6">
        <v>6.6666666666666666E-2</v>
      </c>
      <c r="J877">
        <f t="shared" si="65"/>
        <v>12</v>
      </c>
      <c r="K877">
        <f t="shared" si="68"/>
        <v>1</v>
      </c>
      <c r="L877">
        <f t="shared" si="69"/>
        <v>36</v>
      </c>
      <c r="M877">
        <f t="shared" si="66"/>
        <v>12</v>
      </c>
    </row>
    <row r="878" spans="1:13" x14ac:dyDescent="0.35">
      <c r="A878">
        <v>279515</v>
      </c>
      <c r="B878">
        <v>713</v>
      </c>
      <c r="C878" s="1" t="s">
        <v>26</v>
      </c>
      <c r="D878" s="2">
        <v>45184.958333333336</v>
      </c>
      <c r="E878">
        <v>2246</v>
      </c>
      <c r="F878">
        <v>4</v>
      </c>
      <c r="G878" t="str">
        <f t="shared" si="67"/>
        <v>Good</v>
      </c>
      <c r="H878" s="5">
        <v>45184</v>
      </c>
      <c r="I878" s="6">
        <v>0.95833333333333337</v>
      </c>
      <c r="J878">
        <f t="shared" si="65"/>
        <v>9</v>
      </c>
      <c r="K878">
        <f t="shared" si="68"/>
        <v>23</v>
      </c>
      <c r="L878">
        <f t="shared" si="69"/>
        <v>0</v>
      </c>
      <c r="M878">
        <f t="shared" si="66"/>
        <v>13</v>
      </c>
    </row>
    <row r="879" spans="1:13" x14ac:dyDescent="0.35">
      <c r="A879">
        <v>1165475</v>
      </c>
      <c r="B879">
        <v>713</v>
      </c>
      <c r="C879" s="1" t="s">
        <v>27</v>
      </c>
      <c r="D879" s="3">
        <v>45231.97152777778</v>
      </c>
      <c r="E879">
        <v>1512</v>
      </c>
      <c r="F879">
        <v>5</v>
      </c>
      <c r="G879" t="str">
        <f t="shared" si="67"/>
        <v>Excellent</v>
      </c>
      <c r="H879" s="5">
        <v>45231</v>
      </c>
      <c r="I879" s="6">
        <v>0.97152777777777777</v>
      </c>
      <c r="J879">
        <f t="shared" si="65"/>
        <v>11</v>
      </c>
      <c r="K879">
        <f t="shared" si="68"/>
        <v>23</v>
      </c>
      <c r="L879">
        <f t="shared" si="69"/>
        <v>19</v>
      </c>
      <c r="M879">
        <f t="shared" si="66"/>
        <v>13</v>
      </c>
    </row>
    <row r="880" spans="1:13" x14ac:dyDescent="0.35">
      <c r="A880">
        <v>1544633</v>
      </c>
      <c r="B880">
        <v>714</v>
      </c>
      <c r="C880" s="1" t="s">
        <v>28</v>
      </c>
      <c r="D880" s="3">
        <v>45157.04791666667</v>
      </c>
      <c r="E880">
        <v>602</v>
      </c>
      <c r="F880">
        <v>4</v>
      </c>
      <c r="G880" t="str">
        <f t="shared" si="67"/>
        <v>Good</v>
      </c>
      <c r="H880" s="5">
        <v>45157</v>
      </c>
      <c r="I880" s="6">
        <v>4.7916666666666663E-2</v>
      </c>
      <c r="J880">
        <f t="shared" si="65"/>
        <v>8</v>
      </c>
      <c r="K880">
        <f t="shared" si="68"/>
        <v>1</v>
      </c>
      <c r="L880">
        <f t="shared" si="69"/>
        <v>9</v>
      </c>
      <c r="M880">
        <f t="shared" si="66"/>
        <v>14</v>
      </c>
    </row>
    <row r="881" spans="1:13" x14ac:dyDescent="0.35">
      <c r="A881">
        <v>165080</v>
      </c>
      <c r="B881">
        <v>715</v>
      </c>
      <c r="C881" s="1" t="s">
        <v>29</v>
      </c>
      <c r="D881" s="2">
        <v>45283.973611111112</v>
      </c>
      <c r="E881">
        <v>2175</v>
      </c>
      <c r="F881">
        <v>4</v>
      </c>
      <c r="G881" t="str">
        <f t="shared" si="67"/>
        <v>Good</v>
      </c>
      <c r="H881" s="5">
        <v>45283</v>
      </c>
      <c r="I881" s="6">
        <v>0.97361111111111109</v>
      </c>
      <c r="J881">
        <f t="shared" si="65"/>
        <v>12</v>
      </c>
      <c r="K881">
        <f t="shared" si="68"/>
        <v>23</v>
      </c>
      <c r="L881">
        <f t="shared" si="69"/>
        <v>22</v>
      </c>
      <c r="M881">
        <f t="shared" si="66"/>
        <v>15</v>
      </c>
    </row>
    <row r="882" spans="1:13" x14ac:dyDescent="0.35">
      <c r="A882">
        <v>1585349</v>
      </c>
      <c r="B882">
        <v>716</v>
      </c>
      <c r="C882" s="1" t="s">
        <v>26</v>
      </c>
      <c r="D882" s="3">
        <v>44982.967361111114</v>
      </c>
      <c r="E882">
        <v>2465</v>
      </c>
      <c r="F882">
        <v>4</v>
      </c>
      <c r="G882" t="str">
        <f t="shared" si="67"/>
        <v>Good</v>
      </c>
      <c r="H882" s="5">
        <v>44982</v>
      </c>
      <c r="I882" s="6">
        <v>0.96736111111111101</v>
      </c>
      <c r="J882">
        <f t="shared" si="65"/>
        <v>2</v>
      </c>
      <c r="K882">
        <f t="shared" si="68"/>
        <v>23</v>
      </c>
      <c r="L882">
        <f t="shared" si="69"/>
        <v>13</v>
      </c>
      <c r="M882">
        <f t="shared" si="66"/>
        <v>16</v>
      </c>
    </row>
    <row r="883" spans="1:13" x14ac:dyDescent="0.35">
      <c r="A883">
        <v>812395</v>
      </c>
      <c r="B883">
        <v>717</v>
      </c>
      <c r="C883" s="1" t="s">
        <v>27</v>
      </c>
      <c r="D883" s="3">
        <v>45139.974999999999</v>
      </c>
      <c r="E883">
        <v>1018</v>
      </c>
      <c r="F883">
        <v>3</v>
      </c>
      <c r="G883" t="str">
        <f t="shared" si="67"/>
        <v>Need Improvement</v>
      </c>
      <c r="H883" s="5">
        <v>45139</v>
      </c>
      <c r="I883" s="6">
        <v>0.97499999999999998</v>
      </c>
      <c r="J883">
        <f t="shared" si="65"/>
        <v>8</v>
      </c>
      <c r="K883">
        <f t="shared" si="68"/>
        <v>23</v>
      </c>
      <c r="L883">
        <f t="shared" si="69"/>
        <v>24</v>
      </c>
      <c r="M883">
        <f t="shared" si="66"/>
        <v>17</v>
      </c>
    </row>
    <row r="884" spans="1:13" x14ac:dyDescent="0.35">
      <c r="A884">
        <v>151746</v>
      </c>
      <c r="B884">
        <v>718</v>
      </c>
      <c r="C884" s="1" t="s">
        <v>28</v>
      </c>
      <c r="D884" s="2">
        <v>45070.082638888889</v>
      </c>
      <c r="E884">
        <v>738</v>
      </c>
      <c r="F884">
        <v>3</v>
      </c>
      <c r="G884" t="str">
        <f t="shared" si="67"/>
        <v>Need Improvement</v>
      </c>
      <c r="H884" s="5">
        <v>45070</v>
      </c>
      <c r="I884" s="6">
        <v>8.2638888888888887E-2</v>
      </c>
      <c r="J884">
        <f t="shared" si="65"/>
        <v>5</v>
      </c>
      <c r="K884">
        <f t="shared" si="68"/>
        <v>1</v>
      </c>
      <c r="L884">
        <f t="shared" si="69"/>
        <v>59</v>
      </c>
      <c r="M884">
        <f t="shared" si="66"/>
        <v>18</v>
      </c>
    </row>
    <row r="885" spans="1:13" x14ac:dyDescent="0.35">
      <c r="A885">
        <v>1373309</v>
      </c>
      <c r="B885">
        <v>718</v>
      </c>
      <c r="C885" s="1" t="s">
        <v>29</v>
      </c>
      <c r="D885" s="3">
        <v>45101.036805555559</v>
      </c>
      <c r="E885">
        <v>2832</v>
      </c>
      <c r="F885">
        <v>4</v>
      </c>
      <c r="G885" t="str">
        <f t="shared" si="67"/>
        <v>Good</v>
      </c>
      <c r="H885" s="5">
        <v>45101</v>
      </c>
      <c r="I885" s="6">
        <v>3.6805555555555557E-2</v>
      </c>
      <c r="J885">
        <f t="shared" si="65"/>
        <v>6</v>
      </c>
      <c r="K885">
        <f t="shared" si="68"/>
        <v>0</v>
      </c>
      <c r="L885">
        <f t="shared" si="69"/>
        <v>53</v>
      </c>
      <c r="M885">
        <f t="shared" si="66"/>
        <v>18</v>
      </c>
    </row>
    <row r="886" spans="1:13" x14ac:dyDescent="0.35">
      <c r="A886">
        <v>88156</v>
      </c>
      <c r="B886">
        <v>719</v>
      </c>
      <c r="C886" s="1" t="s">
        <v>26</v>
      </c>
      <c r="D886" s="2">
        <v>45274.046527777777</v>
      </c>
      <c r="E886">
        <v>1991</v>
      </c>
      <c r="F886">
        <v>4</v>
      </c>
      <c r="G886" t="str">
        <f t="shared" si="67"/>
        <v>Good</v>
      </c>
      <c r="H886" s="5">
        <v>45274</v>
      </c>
      <c r="I886" s="6">
        <v>4.6527777777777779E-2</v>
      </c>
      <c r="J886">
        <f t="shared" si="65"/>
        <v>12</v>
      </c>
      <c r="K886">
        <f t="shared" si="68"/>
        <v>1</v>
      </c>
      <c r="L886">
        <f t="shared" si="69"/>
        <v>7</v>
      </c>
      <c r="M886">
        <f t="shared" si="66"/>
        <v>19</v>
      </c>
    </row>
    <row r="887" spans="1:13" x14ac:dyDescent="0.35">
      <c r="A887">
        <v>1061210</v>
      </c>
      <c r="B887">
        <v>721</v>
      </c>
      <c r="C887" s="1" t="s">
        <v>27</v>
      </c>
      <c r="D887" s="3">
        <v>45267.006249999999</v>
      </c>
      <c r="E887">
        <v>3879</v>
      </c>
      <c r="F887">
        <v>4</v>
      </c>
      <c r="G887" t="str">
        <f t="shared" si="67"/>
        <v>Good</v>
      </c>
      <c r="H887" s="5">
        <v>45267</v>
      </c>
      <c r="I887" s="6">
        <v>6.2499999999999995E-3</v>
      </c>
      <c r="J887">
        <f t="shared" si="65"/>
        <v>12</v>
      </c>
      <c r="K887">
        <f t="shared" si="68"/>
        <v>0</v>
      </c>
      <c r="L887">
        <f t="shared" si="69"/>
        <v>9</v>
      </c>
      <c r="M887">
        <f t="shared" si="66"/>
        <v>21</v>
      </c>
    </row>
    <row r="888" spans="1:13" x14ac:dyDescent="0.35">
      <c r="A888">
        <v>1312340</v>
      </c>
      <c r="B888">
        <v>721</v>
      </c>
      <c r="C888" s="1" t="s">
        <v>28</v>
      </c>
      <c r="D888" s="3">
        <v>45197.013888888891</v>
      </c>
      <c r="E888">
        <v>3413</v>
      </c>
      <c r="F888">
        <v>5</v>
      </c>
      <c r="G888" t="str">
        <f t="shared" si="67"/>
        <v>Excellent</v>
      </c>
      <c r="H888" s="5">
        <v>45197</v>
      </c>
      <c r="I888" s="6">
        <v>1.3888888888888888E-2</v>
      </c>
      <c r="J888">
        <f t="shared" si="65"/>
        <v>9</v>
      </c>
      <c r="K888">
        <f t="shared" si="68"/>
        <v>0</v>
      </c>
      <c r="L888">
        <f t="shared" si="69"/>
        <v>20</v>
      </c>
      <c r="M888">
        <f t="shared" si="66"/>
        <v>21</v>
      </c>
    </row>
    <row r="889" spans="1:13" x14ac:dyDescent="0.35">
      <c r="A889">
        <v>296042</v>
      </c>
      <c r="B889">
        <v>722</v>
      </c>
      <c r="C889" s="1" t="s">
        <v>29</v>
      </c>
      <c r="D889" s="2">
        <v>45167.033333333333</v>
      </c>
      <c r="E889">
        <v>1689</v>
      </c>
      <c r="F889">
        <v>1</v>
      </c>
      <c r="G889" t="str">
        <f t="shared" si="67"/>
        <v>Need Improvement</v>
      </c>
      <c r="H889" s="5">
        <v>45167</v>
      </c>
      <c r="I889" s="6">
        <v>3.3333333333333333E-2</v>
      </c>
      <c r="J889">
        <f t="shared" si="65"/>
        <v>8</v>
      </c>
      <c r="K889">
        <f t="shared" si="68"/>
        <v>0</v>
      </c>
      <c r="L889">
        <f t="shared" si="69"/>
        <v>48</v>
      </c>
      <c r="M889">
        <f t="shared" si="66"/>
        <v>22</v>
      </c>
    </row>
    <row r="890" spans="1:13" x14ac:dyDescent="0.35">
      <c r="A890">
        <v>1182759</v>
      </c>
      <c r="B890">
        <v>722</v>
      </c>
      <c r="C890" s="1" t="s">
        <v>26</v>
      </c>
      <c r="D890" s="3">
        <v>44933.04583333333</v>
      </c>
      <c r="E890">
        <v>2938</v>
      </c>
      <c r="F890">
        <v>2</v>
      </c>
      <c r="G890" t="str">
        <f t="shared" si="67"/>
        <v>Need Improvement</v>
      </c>
      <c r="H890" s="5">
        <v>44933</v>
      </c>
      <c r="I890" s="6">
        <v>4.5833333333333337E-2</v>
      </c>
      <c r="J890">
        <f t="shared" si="65"/>
        <v>1</v>
      </c>
      <c r="K890">
        <f t="shared" si="68"/>
        <v>1</v>
      </c>
      <c r="L890">
        <f t="shared" si="69"/>
        <v>6</v>
      </c>
      <c r="M890">
        <f t="shared" si="66"/>
        <v>22</v>
      </c>
    </row>
    <row r="891" spans="1:13" x14ac:dyDescent="0.35">
      <c r="A891">
        <v>60635</v>
      </c>
      <c r="B891">
        <v>723</v>
      </c>
      <c r="C891" s="1" t="s">
        <v>27</v>
      </c>
      <c r="D891" s="2">
        <v>44939.004861111112</v>
      </c>
      <c r="E891">
        <v>2713</v>
      </c>
      <c r="F891">
        <v>1</v>
      </c>
      <c r="G891" t="str">
        <f t="shared" si="67"/>
        <v>Need Improvement</v>
      </c>
      <c r="H891" s="5">
        <v>44939</v>
      </c>
      <c r="I891" s="6">
        <v>4.8611111111111112E-3</v>
      </c>
      <c r="J891">
        <f t="shared" si="65"/>
        <v>1</v>
      </c>
      <c r="K891">
        <f t="shared" si="68"/>
        <v>0</v>
      </c>
      <c r="L891">
        <f t="shared" si="69"/>
        <v>7</v>
      </c>
      <c r="M891">
        <f t="shared" si="66"/>
        <v>23</v>
      </c>
    </row>
    <row r="892" spans="1:13" x14ac:dyDescent="0.35">
      <c r="A892">
        <v>106529</v>
      </c>
      <c r="B892">
        <v>723</v>
      </c>
      <c r="C892" s="1" t="s">
        <v>28</v>
      </c>
      <c r="D892" s="2">
        <v>44953.000694444447</v>
      </c>
      <c r="E892">
        <v>4910</v>
      </c>
      <c r="F892">
        <v>3</v>
      </c>
      <c r="G892" t="str">
        <f t="shared" si="67"/>
        <v>Need Improvement</v>
      </c>
      <c r="H892" s="5">
        <v>44953</v>
      </c>
      <c r="I892" s="6">
        <v>6.9444444444444447E-4</v>
      </c>
      <c r="J892">
        <f t="shared" si="65"/>
        <v>1</v>
      </c>
      <c r="K892">
        <f t="shared" si="68"/>
        <v>0</v>
      </c>
      <c r="L892">
        <f t="shared" si="69"/>
        <v>1</v>
      </c>
      <c r="M892">
        <f t="shared" si="66"/>
        <v>23</v>
      </c>
    </row>
    <row r="893" spans="1:13" x14ac:dyDescent="0.35">
      <c r="A893">
        <v>630634</v>
      </c>
      <c r="B893">
        <v>723</v>
      </c>
      <c r="C893" s="1" t="s">
        <v>29</v>
      </c>
      <c r="D893" s="2">
        <v>45182.990972222222</v>
      </c>
      <c r="E893">
        <v>2706</v>
      </c>
      <c r="F893">
        <v>1</v>
      </c>
      <c r="G893" t="str">
        <f t="shared" si="67"/>
        <v>Need Improvement</v>
      </c>
      <c r="H893" s="5">
        <v>45182</v>
      </c>
      <c r="I893" s="6">
        <v>0.99097222222222225</v>
      </c>
      <c r="J893">
        <f t="shared" si="65"/>
        <v>9</v>
      </c>
      <c r="K893">
        <f t="shared" si="68"/>
        <v>23</v>
      </c>
      <c r="L893">
        <f t="shared" si="69"/>
        <v>47</v>
      </c>
      <c r="M893">
        <f t="shared" si="66"/>
        <v>23</v>
      </c>
    </row>
    <row r="894" spans="1:13" x14ac:dyDescent="0.35">
      <c r="A894">
        <v>1242726</v>
      </c>
      <c r="B894">
        <v>724</v>
      </c>
      <c r="C894" s="1" t="s">
        <v>26</v>
      </c>
      <c r="D894" s="3">
        <v>44952.98333333333</v>
      </c>
      <c r="E894">
        <v>1910</v>
      </c>
      <c r="F894">
        <v>5</v>
      </c>
      <c r="G894" t="str">
        <f t="shared" si="67"/>
        <v>Excellent</v>
      </c>
      <c r="H894" s="5">
        <v>44952</v>
      </c>
      <c r="I894" s="6">
        <v>0.98333333333333339</v>
      </c>
      <c r="J894">
        <f t="shared" si="65"/>
        <v>1</v>
      </c>
      <c r="K894">
        <f t="shared" si="68"/>
        <v>23</v>
      </c>
      <c r="L894">
        <f t="shared" si="69"/>
        <v>36</v>
      </c>
      <c r="M894">
        <f t="shared" si="66"/>
        <v>24</v>
      </c>
    </row>
    <row r="895" spans="1:13" x14ac:dyDescent="0.35">
      <c r="A895">
        <v>28720</v>
      </c>
      <c r="B895">
        <v>725</v>
      </c>
      <c r="C895" s="1" t="s">
        <v>27</v>
      </c>
      <c r="D895" s="2">
        <v>44980.036805555559</v>
      </c>
      <c r="E895">
        <v>3328</v>
      </c>
      <c r="F895">
        <v>3</v>
      </c>
      <c r="G895" t="str">
        <f t="shared" si="67"/>
        <v>Need Improvement</v>
      </c>
      <c r="H895" s="5">
        <v>44980</v>
      </c>
      <c r="I895" s="6">
        <v>3.6805555555555557E-2</v>
      </c>
      <c r="J895">
        <f t="shared" si="65"/>
        <v>2</v>
      </c>
      <c r="K895">
        <f t="shared" si="68"/>
        <v>0</v>
      </c>
      <c r="L895">
        <f t="shared" si="69"/>
        <v>53</v>
      </c>
      <c r="M895">
        <f t="shared" si="66"/>
        <v>25</v>
      </c>
    </row>
    <row r="896" spans="1:13" x14ac:dyDescent="0.35">
      <c r="A896">
        <v>86258</v>
      </c>
      <c r="B896">
        <v>726</v>
      </c>
      <c r="C896" s="1" t="s">
        <v>28</v>
      </c>
      <c r="D896" s="2">
        <v>45253.078472222223</v>
      </c>
      <c r="E896">
        <v>3508</v>
      </c>
      <c r="F896">
        <v>4</v>
      </c>
      <c r="G896" t="str">
        <f t="shared" si="67"/>
        <v>Good</v>
      </c>
      <c r="H896" s="5">
        <v>45253</v>
      </c>
      <c r="I896" s="6">
        <v>7.8472222222222221E-2</v>
      </c>
      <c r="J896">
        <f t="shared" si="65"/>
        <v>11</v>
      </c>
      <c r="K896">
        <f t="shared" si="68"/>
        <v>1</v>
      </c>
      <c r="L896">
        <f t="shared" si="69"/>
        <v>53</v>
      </c>
      <c r="M896">
        <f t="shared" si="66"/>
        <v>26</v>
      </c>
    </row>
    <row r="897" spans="1:13" x14ac:dyDescent="0.35">
      <c r="A897">
        <v>1453804</v>
      </c>
      <c r="B897">
        <v>727</v>
      </c>
      <c r="C897" s="1" t="s">
        <v>29</v>
      </c>
      <c r="D897" s="3">
        <v>44941.941666666666</v>
      </c>
      <c r="E897">
        <v>806</v>
      </c>
      <c r="F897">
        <v>4</v>
      </c>
      <c r="G897" t="str">
        <f t="shared" si="67"/>
        <v>Good</v>
      </c>
      <c r="H897" s="5">
        <v>44941</v>
      </c>
      <c r="I897" s="6">
        <v>0.94166666666666676</v>
      </c>
      <c r="J897">
        <f t="shared" si="65"/>
        <v>1</v>
      </c>
      <c r="K897">
        <f t="shared" si="68"/>
        <v>22</v>
      </c>
      <c r="L897">
        <f t="shared" si="69"/>
        <v>36</v>
      </c>
      <c r="M897">
        <f t="shared" si="66"/>
        <v>27</v>
      </c>
    </row>
    <row r="898" spans="1:13" x14ac:dyDescent="0.35">
      <c r="A898">
        <v>1672683</v>
      </c>
      <c r="B898">
        <v>727</v>
      </c>
      <c r="C898" s="1" t="s">
        <v>26</v>
      </c>
      <c r="D898" s="3">
        <v>45263.939583333333</v>
      </c>
      <c r="E898">
        <v>1960</v>
      </c>
      <c r="F898">
        <v>3</v>
      </c>
      <c r="G898" t="str">
        <f t="shared" si="67"/>
        <v>Need Improvement</v>
      </c>
      <c r="H898" s="5">
        <v>45263</v>
      </c>
      <c r="I898" s="6">
        <v>0.93958333333333333</v>
      </c>
      <c r="J898">
        <f t="shared" ref="J898:J961" si="70">MONTH(H898)</f>
        <v>12</v>
      </c>
      <c r="K898">
        <f t="shared" si="68"/>
        <v>22</v>
      </c>
      <c r="L898">
        <f t="shared" si="69"/>
        <v>33</v>
      </c>
      <c r="M898">
        <f t="shared" ref="M898:M961" si="71">DAY(B898)</f>
        <v>27</v>
      </c>
    </row>
    <row r="899" spans="1:13" x14ac:dyDescent="0.35">
      <c r="A899">
        <v>1206775</v>
      </c>
      <c r="B899">
        <v>728</v>
      </c>
      <c r="C899" s="1" t="s">
        <v>27</v>
      </c>
      <c r="D899" s="3">
        <v>45202.973611111112</v>
      </c>
      <c r="E899">
        <v>2144</v>
      </c>
      <c r="F899">
        <v>2</v>
      </c>
      <c r="G899" t="str">
        <f t="shared" ref="G899:G962" si="72">IF(F899=5,"Excellent",IF(F899=4,"Good","Need Improvement"))</f>
        <v>Need Improvement</v>
      </c>
      <c r="H899" s="5">
        <v>45202</v>
      </c>
      <c r="I899" s="6">
        <v>0.97361111111111109</v>
      </c>
      <c r="J899">
        <f t="shared" si="70"/>
        <v>10</v>
      </c>
      <c r="K899">
        <f t="shared" ref="K899:K962" si="73">HOUR(I899)</f>
        <v>23</v>
      </c>
      <c r="L899">
        <f t="shared" ref="L899:L962" si="74">MINUTE(I899)</f>
        <v>22</v>
      </c>
      <c r="M899">
        <f t="shared" si="71"/>
        <v>28</v>
      </c>
    </row>
    <row r="900" spans="1:13" x14ac:dyDescent="0.35">
      <c r="A900">
        <v>1213449</v>
      </c>
      <c r="B900">
        <v>729</v>
      </c>
      <c r="C900" s="1" t="s">
        <v>28</v>
      </c>
      <c r="D900" s="3">
        <v>44992.015972222223</v>
      </c>
      <c r="E900">
        <v>609</v>
      </c>
      <c r="F900">
        <v>2</v>
      </c>
      <c r="G900" t="str">
        <f t="shared" si="72"/>
        <v>Need Improvement</v>
      </c>
      <c r="H900" s="5">
        <v>44992</v>
      </c>
      <c r="I900" s="6">
        <v>1.5972222222222224E-2</v>
      </c>
      <c r="J900">
        <f t="shared" si="70"/>
        <v>3</v>
      </c>
      <c r="K900">
        <f t="shared" si="73"/>
        <v>0</v>
      </c>
      <c r="L900">
        <f t="shared" si="74"/>
        <v>23</v>
      </c>
      <c r="M900">
        <f t="shared" si="71"/>
        <v>29</v>
      </c>
    </row>
    <row r="901" spans="1:13" x14ac:dyDescent="0.35">
      <c r="A901">
        <v>1583961</v>
      </c>
      <c r="B901">
        <v>729</v>
      </c>
      <c r="C901" s="1" t="s">
        <v>29</v>
      </c>
      <c r="D901" s="3">
        <v>45052.027083333334</v>
      </c>
      <c r="E901">
        <v>675</v>
      </c>
      <c r="F901">
        <v>4</v>
      </c>
      <c r="G901" t="str">
        <f t="shared" si="72"/>
        <v>Good</v>
      </c>
      <c r="H901" s="5">
        <v>45052</v>
      </c>
      <c r="I901" s="6">
        <v>2.7083333333333334E-2</v>
      </c>
      <c r="J901">
        <f t="shared" si="70"/>
        <v>5</v>
      </c>
      <c r="K901">
        <f t="shared" si="73"/>
        <v>0</v>
      </c>
      <c r="L901">
        <f t="shared" si="74"/>
        <v>39</v>
      </c>
      <c r="M901">
        <f t="shared" si="71"/>
        <v>29</v>
      </c>
    </row>
    <row r="902" spans="1:13" x14ac:dyDescent="0.35">
      <c r="A902">
        <v>1612026</v>
      </c>
      <c r="B902">
        <v>730</v>
      </c>
      <c r="C902" s="1" t="s">
        <v>26</v>
      </c>
      <c r="D902" s="3">
        <v>44951.061805555553</v>
      </c>
      <c r="E902">
        <v>3347</v>
      </c>
      <c r="F902">
        <v>1</v>
      </c>
      <c r="G902" t="str">
        <f t="shared" si="72"/>
        <v>Need Improvement</v>
      </c>
      <c r="H902" s="5">
        <v>44951</v>
      </c>
      <c r="I902" s="6">
        <v>6.1805555555555558E-2</v>
      </c>
      <c r="J902">
        <f t="shared" si="70"/>
        <v>1</v>
      </c>
      <c r="K902">
        <f t="shared" si="73"/>
        <v>1</v>
      </c>
      <c r="L902">
        <f t="shared" si="74"/>
        <v>29</v>
      </c>
      <c r="M902">
        <f t="shared" si="71"/>
        <v>30</v>
      </c>
    </row>
    <row r="903" spans="1:13" x14ac:dyDescent="0.35">
      <c r="A903">
        <v>308888</v>
      </c>
      <c r="B903">
        <v>731</v>
      </c>
      <c r="C903" s="1" t="s">
        <v>27</v>
      </c>
      <c r="D903" s="2">
        <v>45022.04791666667</v>
      </c>
      <c r="E903">
        <v>1283</v>
      </c>
      <c r="F903">
        <v>5</v>
      </c>
      <c r="G903" t="str">
        <f t="shared" si="72"/>
        <v>Excellent</v>
      </c>
      <c r="H903" s="5">
        <v>45022</v>
      </c>
      <c r="I903" s="6">
        <v>4.7916666666666663E-2</v>
      </c>
      <c r="J903">
        <f t="shared" si="70"/>
        <v>4</v>
      </c>
      <c r="K903">
        <f t="shared" si="73"/>
        <v>1</v>
      </c>
      <c r="L903">
        <f t="shared" si="74"/>
        <v>9</v>
      </c>
      <c r="M903">
        <f t="shared" si="71"/>
        <v>31</v>
      </c>
    </row>
    <row r="904" spans="1:13" x14ac:dyDescent="0.35">
      <c r="A904">
        <v>936199</v>
      </c>
      <c r="B904">
        <v>734</v>
      </c>
      <c r="C904" s="1" t="s">
        <v>28</v>
      </c>
      <c r="D904" s="3">
        <v>45084.015972222223</v>
      </c>
      <c r="E904">
        <v>2353</v>
      </c>
      <c r="F904">
        <v>3</v>
      </c>
      <c r="G904" t="str">
        <f t="shared" si="72"/>
        <v>Need Improvement</v>
      </c>
      <c r="H904" s="5">
        <v>45084</v>
      </c>
      <c r="I904" s="6">
        <v>1.5972222222222224E-2</v>
      </c>
      <c r="J904">
        <f t="shared" si="70"/>
        <v>6</v>
      </c>
      <c r="K904">
        <f t="shared" si="73"/>
        <v>0</v>
      </c>
      <c r="L904">
        <f t="shared" si="74"/>
        <v>23</v>
      </c>
      <c r="M904">
        <f t="shared" si="71"/>
        <v>3</v>
      </c>
    </row>
    <row r="905" spans="1:13" x14ac:dyDescent="0.35">
      <c r="A905">
        <v>1348880</v>
      </c>
      <c r="B905">
        <v>735</v>
      </c>
      <c r="C905" s="1" t="s">
        <v>29</v>
      </c>
      <c r="D905" s="3">
        <v>44951.021527777775</v>
      </c>
      <c r="E905">
        <v>910</v>
      </c>
      <c r="F905">
        <v>4</v>
      </c>
      <c r="G905" t="str">
        <f t="shared" si="72"/>
        <v>Good</v>
      </c>
      <c r="H905" s="5">
        <v>44951</v>
      </c>
      <c r="I905" s="6">
        <v>2.1527777777777781E-2</v>
      </c>
      <c r="J905">
        <f t="shared" si="70"/>
        <v>1</v>
      </c>
      <c r="K905">
        <f t="shared" si="73"/>
        <v>0</v>
      </c>
      <c r="L905">
        <f t="shared" si="74"/>
        <v>31</v>
      </c>
      <c r="M905">
        <f t="shared" si="71"/>
        <v>4</v>
      </c>
    </row>
    <row r="906" spans="1:13" x14ac:dyDescent="0.35">
      <c r="A906">
        <v>557919</v>
      </c>
      <c r="B906">
        <v>736</v>
      </c>
      <c r="C906" s="1" t="s">
        <v>26</v>
      </c>
      <c r="D906" s="2">
        <v>45237.07708333333</v>
      </c>
      <c r="E906">
        <v>3734</v>
      </c>
      <c r="F906">
        <v>1</v>
      </c>
      <c r="G906" t="str">
        <f t="shared" si="72"/>
        <v>Need Improvement</v>
      </c>
      <c r="H906" s="5">
        <v>45237</v>
      </c>
      <c r="I906" s="6">
        <v>7.7083333333333337E-2</v>
      </c>
      <c r="J906">
        <f t="shared" si="70"/>
        <v>11</v>
      </c>
      <c r="K906">
        <f t="shared" si="73"/>
        <v>1</v>
      </c>
      <c r="L906">
        <f t="shared" si="74"/>
        <v>51</v>
      </c>
      <c r="M906">
        <f t="shared" si="71"/>
        <v>5</v>
      </c>
    </row>
    <row r="907" spans="1:13" x14ac:dyDescent="0.35">
      <c r="A907">
        <v>740082</v>
      </c>
      <c r="B907">
        <v>736</v>
      </c>
      <c r="C907" s="1" t="s">
        <v>27</v>
      </c>
      <c r="D907" s="3">
        <v>45026.993750000001</v>
      </c>
      <c r="E907">
        <v>4938</v>
      </c>
      <c r="F907">
        <v>5</v>
      </c>
      <c r="G907" t="str">
        <f t="shared" si="72"/>
        <v>Excellent</v>
      </c>
      <c r="H907" s="5">
        <v>45026</v>
      </c>
      <c r="I907" s="6">
        <v>0.99375000000000002</v>
      </c>
      <c r="J907">
        <f t="shared" si="70"/>
        <v>4</v>
      </c>
      <c r="K907">
        <f t="shared" si="73"/>
        <v>23</v>
      </c>
      <c r="L907">
        <f t="shared" si="74"/>
        <v>51</v>
      </c>
      <c r="M907">
        <f t="shared" si="71"/>
        <v>5</v>
      </c>
    </row>
    <row r="908" spans="1:13" x14ac:dyDescent="0.35">
      <c r="A908">
        <v>800421</v>
      </c>
      <c r="B908">
        <v>736</v>
      </c>
      <c r="C908" s="1" t="s">
        <v>28</v>
      </c>
      <c r="D908" s="3">
        <v>45133.083333333336</v>
      </c>
      <c r="E908">
        <v>640</v>
      </c>
      <c r="F908">
        <v>1</v>
      </c>
      <c r="G908" t="str">
        <f t="shared" si="72"/>
        <v>Need Improvement</v>
      </c>
      <c r="H908" s="5">
        <v>45133</v>
      </c>
      <c r="I908" s="6">
        <v>8.3333333333333329E-2</v>
      </c>
      <c r="J908">
        <f t="shared" si="70"/>
        <v>7</v>
      </c>
      <c r="K908">
        <f t="shared" si="73"/>
        <v>2</v>
      </c>
      <c r="L908">
        <f t="shared" si="74"/>
        <v>0</v>
      </c>
      <c r="M908">
        <f t="shared" si="71"/>
        <v>5</v>
      </c>
    </row>
    <row r="909" spans="1:13" x14ac:dyDescent="0.35">
      <c r="A909">
        <v>840743</v>
      </c>
      <c r="B909">
        <v>736</v>
      </c>
      <c r="C909" s="1" t="s">
        <v>29</v>
      </c>
      <c r="D909" s="3">
        <v>45231.975694444445</v>
      </c>
      <c r="E909">
        <v>2174</v>
      </c>
      <c r="F909">
        <v>2</v>
      </c>
      <c r="G909" t="str">
        <f t="shared" si="72"/>
        <v>Need Improvement</v>
      </c>
      <c r="H909" s="5">
        <v>45231</v>
      </c>
      <c r="I909" s="6">
        <v>0.97569444444444453</v>
      </c>
      <c r="J909">
        <f t="shared" si="70"/>
        <v>11</v>
      </c>
      <c r="K909">
        <f t="shared" si="73"/>
        <v>23</v>
      </c>
      <c r="L909">
        <f t="shared" si="74"/>
        <v>25</v>
      </c>
      <c r="M909">
        <f t="shared" si="71"/>
        <v>5</v>
      </c>
    </row>
    <row r="910" spans="1:13" x14ac:dyDescent="0.35">
      <c r="A910">
        <v>1469471</v>
      </c>
      <c r="B910">
        <v>736</v>
      </c>
      <c r="C910" s="1" t="s">
        <v>26</v>
      </c>
      <c r="D910" s="3">
        <v>45043.006944444445</v>
      </c>
      <c r="E910">
        <v>4624</v>
      </c>
      <c r="F910">
        <v>2</v>
      </c>
      <c r="G910" t="str">
        <f t="shared" si="72"/>
        <v>Need Improvement</v>
      </c>
      <c r="H910" s="5">
        <v>45043</v>
      </c>
      <c r="I910" s="6">
        <v>6.9444444444444441E-3</v>
      </c>
      <c r="J910">
        <f t="shared" si="70"/>
        <v>4</v>
      </c>
      <c r="K910">
        <f t="shared" si="73"/>
        <v>0</v>
      </c>
      <c r="L910">
        <f t="shared" si="74"/>
        <v>10</v>
      </c>
      <c r="M910">
        <f t="shared" si="71"/>
        <v>5</v>
      </c>
    </row>
    <row r="911" spans="1:13" x14ac:dyDescent="0.35">
      <c r="A911">
        <v>75706</v>
      </c>
      <c r="B911">
        <v>737</v>
      </c>
      <c r="C911" s="1" t="s">
        <v>27</v>
      </c>
      <c r="D911" s="2">
        <v>45021.993750000001</v>
      </c>
      <c r="E911">
        <v>4061</v>
      </c>
      <c r="F911">
        <v>2</v>
      </c>
      <c r="G911" t="str">
        <f t="shared" si="72"/>
        <v>Need Improvement</v>
      </c>
      <c r="H911" s="5">
        <v>45021</v>
      </c>
      <c r="I911" s="6">
        <v>0.99375000000000002</v>
      </c>
      <c r="J911">
        <f t="shared" si="70"/>
        <v>4</v>
      </c>
      <c r="K911">
        <f t="shared" si="73"/>
        <v>23</v>
      </c>
      <c r="L911">
        <f t="shared" si="74"/>
        <v>51</v>
      </c>
      <c r="M911">
        <f t="shared" si="71"/>
        <v>6</v>
      </c>
    </row>
    <row r="912" spans="1:13" x14ac:dyDescent="0.35">
      <c r="A912">
        <v>160435</v>
      </c>
      <c r="B912">
        <v>737</v>
      </c>
      <c r="C912" s="1" t="s">
        <v>28</v>
      </c>
      <c r="D912" s="2">
        <v>45083.96875</v>
      </c>
      <c r="E912">
        <v>4494</v>
      </c>
      <c r="F912">
        <v>5</v>
      </c>
      <c r="G912" t="str">
        <f t="shared" si="72"/>
        <v>Excellent</v>
      </c>
      <c r="H912" s="5">
        <v>45083</v>
      </c>
      <c r="I912" s="6">
        <v>0.96875</v>
      </c>
      <c r="J912">
        <f t="shared" si="70"/>
        <v>6</v>
      </c>
      <c r="K912">
        <f t="shared" si="73"/>
        <v>23</v>
      </c>
      <c r="L912">
        <f t="shared" si="74"/>
        <v>15</v>
      </c>
      <c r="M912">
        <f t="shared" si="71"/>
        <v>6</v>
      </c>
    </row>
    <row r="913" spans="1:13" x14ac:dyDescent="0.35">
      <c r="A913">
        <v>536530</v>
      </c>
      <c r="B913">
        <v>738</v>
      </c>
      <c r="C913" s="1" t="s">
        <v>29</v>
      </c>
      <c r="D913" s="2">
        <v>45043.998611111114</v>
      </c>
      <c r="E913">
        <v>4833</v>
      </c>
      <c r="F913">
        <v>5</v>
      </c>
      <c r="G913" t="str">
        <f t="shared" si="72"/>
        <v>Excellent</v>
      </c>
      <c r="H913" s="5">
        <v>45043</v>
      </c>
      <c r="I913" s="6">
        <v>0.99861111111111101</v>
      </c>
      <c r="J913">
        <f t="shared" si="70"/>
        <v>4</v>
      </c>
      <c r="K913">
        <f t="shared" si="73"/>
        <v>23</v>
      </c>
      <c r="L913">
        <f t="shared" si="74"/>
        <v>58</v>
      </c>
      <c r="M913">
        <f t="shared" si="71"/>
        <v>7</v>
      </c>
    </row>
    <row r="914" spans="1:13" x14ac:dyDescent="0.35">
      <c r="A914">
        <v>794975</v>
      </c>
      <c r="B914">
        <v>738</v>
      </c>
      <c r="C914" s="1" t="s">
        <v>26</v>
      </c>
      <c r="D914" s="3">
        <v>44979.058333333334</v>
      </c>
      <c r="E914">
        <v>1104</v>
      </c>
      <c r="F914">
        <v>5</v>
      </c>
      <c r="G914" t="str">
        <f t="shared" si="72"/>
        <v>Excellent</v>
      </c>
      <c r="H914" s="5">
        <v>44979</v>
      </c>
      <c r="I914" s="6">
        <v>5.8333333333333327E-2</v>
      </c>
      <c r="J914">
        <f t="shared" si="70"/>
        <v>2</v>
      </c>
      <c r="K914">
        <f t="shared" si="73"/>
        <v>1</v>
      </c>
      <c r="L914">
        <f t="shared" si="74"/>
        <v>24</v>
      </c>
      <c r="M914">
        <f t="shared" si="71"/>
        <v>7</v>
      </c>
    </row>
    <row r="915" spans="1:13" x14ac:dyDescent="0.35">
      <c r="A915">
        <v>1503185</v>
      </c>
      <c r="B915">
        <v>738</v>
      </c>
      <c r="C915" s="1" t="s">
        <v>27</v>
      </c>
      <c r="D915" s="3">
        <v>45140.023611111108</v>
      </c>
      <c r="E915">
        <v>1848</v>
      </c>
      <c r="F915">
        <v>5</v>
      </c>
      <c r="G915" t="str">
        <f t="shared" si="72"/>
        <v>Excellent</v>
      </c>
      <c r="H915" s="5">
        <v>45140</v>
      </c>
      <c r="I915" s="6">
        <v>2.361111111111111E-2</v>
      </c>
      <c r="J915">
        <f t="shared" si="70"/>
        <v>8</v>
      </c>
      <c r="K915">
        <f t="shared" si="73"/>
        <v>0</v>
      </c>
      <c r="L915">
        <f t="shared" si="74"/>
        <v>34</v>
      </c>
      <c r="M915">
        <f t="shared" si="71"/>
        <v>7</v>
      </c>
    </row>
    <row r="916" spans="1:13" x14ac:dyDescent="0.35">
      <c r="A916">
        <v>1069023</v>
      </c>
      <c r="B916">
        <v>739</v>
      </c>
      <c r="C916" s="1" t="s">
        <v>28</v>
      </c>
      <c r="D916" s="3">
        <v>44971.02847222222</v>
      </c>
      <c r="E916">
        <v>722</v>
      </c>
      <c r="F916">
        <v>5</v>
      </c>
      <c r="G916" t="str">
        <f t="shared" si="72"/>
        <v>Excellent</v>
      </c>
      <c r="H916" s="5">
        <v>44971</v>
      </c>
      <c r="I916" s="6">
        <v>2.8472222222222222E-2</v>
      </c>
      <c r="J916">
        <f t="shared" si="70"/>
        <v>2</v>
      </c>
      <c r="K916">
        <f t="shared" si="73"/>
        <v>0</v>
      </c>
      <c r="L916">
        <f t="shared" si="74"/>
        <v>41</v>
      </c>
      <c r="M916">
        <f t="shared" si="71"/>
        <v>8</v>
      </c>
    </row>
    <row r="917" spans="1:13" x14ac:dyDescent="0.35">
      <c r="A917">
        <v>896228</v>
      </c>
      <c r="B917">
        <v>741</v>
      </c>
      <c r="C917" s="1" t="s">
        <v>29</v>
      </c>
      <c r="D917" s="3">
        <v>45235.008333333331</v>
      </c>
      <c r="E917">
        <v>1673</v>
      </c>
      <c r="F917">
        <v>5</v>
      </c>
      <c r="G917" t="str">
        <f t="shared" si="72"/>
        <v>Excellent</v>
      </c>
      <c r="H917" s="5">
        <v>45235</v>
      </c>
      <c r="I917" s="6">
        <v>8.3333333333333332E-3</v>
      </c>
      <c r="J917">
        <f t="shared" si="70"/>
        <v>11</v>
      </c>
      <c r="K917">
        <f t="shared" si="73"/>
        <v>0</v>
      </c>
      <c r="L917">
        <f t="shared" si="74"/>
        <v>12</v>
      </c>
      <c r="M917">
        <f t="shared" si="71"/>
        <v>10</v>
      </c>
    </row>
    <row r="918" spans="1:13" x14ac:dyDescent="0.35">
      <c r="A918">
        <v>1140822</v>
      </c>
      <c r="B918">
        <v>741</v>
      </c>
      <c r="C918" s="1" t="s">
        <v>26</v>
      </c>
      <c r="D918" s="3">
        <v>45241.020138888889</v>
      </c>
      <c r="E918">
        <v>1937</v>
      </c>
      <c r="F918">
        <v>1</v>
      </c>
      <c r="G918" t="str">
        <f t="shared" si="72"/>
        <v>Need Improvement</v>
      </c>
      <c r="H918" s="5">
        <v>45241</v>
      </c>
      <c r="I918" s="6">
        <v>2.013888888888889E-2</v>
      </c>
      <c r="J918">
        <f t="shared" si="70"/>
        <v>11</v>
      </c>
      <c r="K918">
        <f t="shared" si="73"/>
        <v>0</v>
      </c>
      <c r="L918">
        <f t="shared" si="74"/>
        <v>29</v>
      </c>
      <c r="M918">
        <f t="shared" si="71"/>
        <v>10</v>
      </c>
    </row>
    <row r="919" spans="1:13" x14ac:dyDescent="0.35">
      <c r="A919">
        <v>1627081</v>
      </c>
      <c r="B919">
        <v>741</v>
      </c>
      <c r="C919" s="1" t="s">
        <v>27</v>
      </c>
      <c r="D919" s="3">
        <v>44935.066666666666</v>
      </c>
      <c r="E919">
        <v>3314</v>
      </c>
      <c r="F919">
        <v>4</v>
      </c>
      <c r="G919" t="str">
        <f t="shared" si="72"/>
        <v>Good</v>
      </c>
      <c r="H919" s="5">
        <v>44935</v>
      </c>
      <c r="I919" s="6">
        <v>6.6666666666666666E-2</v>
      </c>
      <c r="J919">
        <f t="shared" si="70"/>
        <v>1</v>
      </c>
      <c r="K919">
        <f t="shared" si="73"/>
        <v>1</v>
      </c>
      <c r="L919">
        <f t="shared" si="74"/>
        <v>36</v>
      </c>
      <c r="M919">
        <f t="shared" si="71"/>
        <v>10</v>
      </c>
    </row>
    <row r="920" spans="1:13" x14ac:dyDescent="0.35">
      <c r="A920">
        <v>1536982</v>
      </c>
      <c r="B920">
        <v>742</v>
      </c>
      <c r="C920" s="1" t="s">
        <v>28</v>
      </c>
      <c r="D920" s="3">
        <v>45018.008333333331</v>
      </c>
      <c r="E920">
        <v>2811</v>
      </c>
      <c r="F920">
        <v>5</v>
      </c>
      <c r="G920" t="str">
        <f t="shared" si="72"/>
        <v>Excellent</v>
      </c>
      <c r="H920" s="5">
        <v>45018</v>
      </c>
      <c r="I920" s="6">
        <v>8.3333333333333332E-3</v>
      </c>
      <c r="J920">
        <f t="shared" si="70"/>
        <v>4</v>
      </c>
      <c r="K920">
        <f t="shared" si="73"/>
        <v>0</v>
      </c>
      <c r="L920">
        <f t="shared" si="74"/>
        <v>12</v>
      </c>
      <c r="M920">
        <f t="shared" si="71"/>
        <v>11</v>
      </c>
    </row>
    <row r="921" spans="1:13" x14ac:dyDescent="0.35">
      <c r="A921">
        <v>2889</v>
      </c>
      <c r="B921">
        <v>743</v>
      </c>
      <c r="C921" s="1" t="s">
        <v>29</v>
      </c>
      <c r="D921" s="2">
        <v>45258.021527777775</v>
      </c>
      <c r="E921">
        <v>1788</v>
      </c>
      <c r="F921">
        <v>1</v>
      </c>
      <c r="G921" t="str">
        <f t="shared" si="72"/>
        <v>Need Improvement</v>
      </c>
      <c r="H921" s="5">
        <v>45258</v>
      </c>
      <c r="I921" s="6">
        <v>2.1527777777777781E-2</v>
      </c>
      <c r="J921">
        <f t="shared" si="70"/>
        <v>11</v>
      </c>
      <c r="K921">
        <f t="shared" si="73"/>
        <v>0</v>
      </c>
      <c r="L921">
        <f t="shared" si="74"/>
        <v>31</v>
      </c>
      <c r="M921">
        <f t="shared" si="71"/>
        <v>12</v>
      </c>
    </row>
    <row r="922" spans="1:13" x14ac:dyDescent="0.35">
      <c r="A922">
        <v>37737</v>
      </c>
      <c r="B922">
        <v>744</v>
      </c>
      <c r="C922" s="1" t="s">
        <v>26</v>
      </c>
      <c r="D922" s="2">
        <v>45223.003472222219</v>
      </c>
      <c r="E922">
        <v>3712</v>
      </c>
      <c r="F922">
        <v>1</v>
      </c>
      <c r="G922" t="str">
        <f t="shared" si="72"/>
        <v>Need Improvement</v>
      </c>
      <c r="H922" s="5">
        <v>45223</v>
      </c>
      <c r="I922" s="6">
        <v>3.472222222222222E-3</v>
      </c>
      <c r="J922">
        <f t="shared" si="70"/>
        <v>10</v>
      </c>
      <c r="K922">
        <f t="shared" si="73"/>
        <v>0</v>
      </c>
      <c r="L922">
        <f t="shared" si="74"/>
        <v>5</v>
      </c>
      <c r="M922">
        <f t="shared" si="71"/>
        <v>13</v>
      </c>
    </row>
    <row r="923" spans="1:13" x14ac:dyDescent="0.35">
      <c r="A923">
        <v>737066</v>
      </c>
      <c r="B923">
        <v>744</v>
      </c>
      <c r="C923" s="1" t="s">
        <v>27</v>
      </c>
      <c r="D923" s="3">
        <v>44978.013888888891</v>
      </c>
      <c r="E923">
        <v>3611</v>
      </c>
      <c r="F923">
        <v>1</v>
      </c>
      <c r="G923" t="str">
        <f t="shared" si="72"/>
        <v>Need Improvement</v>
      </c>
      <c r="H923" s="5">
        <v>44978</v>
      </c>
      <c r="I923" s="6">
        <v>1.3888888888888888E-2</v>
      </c>
      <c r="J923">
        <f t="shared" si="70"/>
        <v>2</v>
      </c>
      <c r="K923">
        <f t="shared" si="73"/>
        <v>0</v>
      </c>
      <c r="L923">
        <f t="shared" si="74"/>
        <v>20</v>
      </c>
      <c r="M923">
        <f t="shared" si="71"/>
        <v>13</v>
      </c>
    </row>
    <row r="924" spans="1:13" x14ac:dyDescent="0.35">
      <c r="A924">
        <v>1014724</v>
      </c>
      <c r="B924">
        <v>744</v>
      </c>
      <c r="C924" s="1" t="s">
        <v>28</v>
      </c>
      <c r="D924" s="3">
        <v>45277.995138888888</v>
      </c>
      <c r="E924">
        <v>3471</v>
      </c>
      <c r="F924">
        <v>5</v>
      </c>
      <c r="G924" t="str">
        <f t="shared" si="72"/>
        <v>Excellent</v>
      </c>
      <c r="H924" s="5">
        <v>45277</v>
      </c>
      <c r="I924" s="6">
        <v>0.99513888888888891</v>
      </c>
      <c r="J924">
        <f t="shared" si="70"/>
        <v>12</v>
      </c>
      <c r="K924">
        <f t="shared" si="73"/>
        <v>23</v>
      </c>
      <c r="L924">
        <f t="shared" si="74"/>
        <v>53</v>
      </c>
      <c r="M924">
        <f t="shared" si="71"/>
        <v>13</v>
      </c>
    </row>
    <row r="925" spans="1:13" x14ac:dyDescent="0.35">
      <c r="A925">
        <v>1130380</v>
      </c>
      <c r="B925">
        <v>745</v>
      </c>
      <c r="C925" s="1" t="s">
        <v>29</v>
      </c>
      <c r="D925" s="3">
        <v>45250.954861111109</v>
      </c>
      <c r="E925">
        <v>2277</v>
      </c>
      <c r="F925">
        <v>5</v>
      </c>
      <c r="G925" t="str">
        <f t="shared" si="72"/>
        <v>Excellent</v>
      </c>
      <c r="H925" s="5">
        <v>45250</v>
      </c>
      <c r="I925" s="6">
        <v>0.95486111111111116</v>
      </c>
      <c r="J925">
        <f t="shared" si="70"/>
        <v>11</v>
      </c>
      <c r="K925">
        <f t="shared" si="73"/>
        <v>22</v>
      </c>
      <c r="L925">
        <f t="shared" si="74"/>
        <v>55</v>
      </c>
      <c r="M925">
        <f t="shared" si="71"/>
        <v>14</v>
      </c>
    </row>
    <row r="926" spans="1:13" x14ac:dyDescent="0.35">
      <c r="A926">
        <v>888702</v>
      </c>
      <c r="B926">
        <v>746</v>
      </c>
      <c r="C926" s="1" t="s">
        <v>26</v>
      </c>
      <c r="D926" s="3">
        <v>45188.036111111112</v>
      </c>
      <c r="E926">
        <v>675</v>
      </c>
      <c r="F926">
        <v>4</v>
      </c>
      <c r="G926" t="str">
        <f t="shared" si="72"/>
        <v>Good</v>
      </c>
      <c r="H926" s="5">
        <v>45188</v>
      </c>
      <c r="I926" s="6">
        <v>3.6111111111111115E-2</v>
      </c>
      <c r="J926">
        <f t="shared" si="70"/>
        <v>9</v>
      </c>
      <c r="K926">
        <f t="shared" si="73"/>
        <v>0</v>
      </c>
      <c r="L926">
        <f t="shared" si="74"/>
        <v>52</v>
      </c>
      <c r="M926">
        <f t="shared" si="71"/>
        <v>15</v>
      </c>
    </row>
    <row r="927" spans="1:13" x14ac:dyDescent="0.35">
      <c r="A927">
        <v>1500373</v>
      </c>
      <c r="B927">
        <v>746</v>
      </c>
      <c r="C927" s="1" t="s">
        <v>27</v>
      </c>
      <c r="D927" s="3">
        <v>45035.951388888891</v>
      </c>
      <c r="E927">
        <v>2536</v>
      </c>
      <c r="F927">
        <v>1</v>
      </c>
      <c r="G927" t="str">
        <f t="shared" si="72"/>
        <v>Need Improvement</v>
      </c>
      <c r="H927" s="5">
        <v>45035</v>
      </c>
      <c r="I927" s="6">
        <v>0.95138888888888884</v>
      </c>
      <c r="J927">
        <f t="shared" si="70"/>
        <v>4</v>
      </c>
      <c r="K927">
        <f t="shared" si="73"/>
        <v>22</v>
      </c>
      <c r="L927">
        <f t="shared" si="74"/>
        <v>50</v>
      </c>
      <c r="M927">
        <f t="shared" si="71"/>
        <v>15</v>
      </c>
    </row>
    <row r="928" spans="1:13" x14ac:dyDescent="0.35">
      <c r="A928">
        <v>1234702</v>
      </c>
      <c r="B928">
        <v>747</v>
      </c>
      <c r="C928" s="1" t="s">
        <v>28</v>
      </c>
      <c r="D928" s="3">
        <v>45202.008333333331</v>
      </c>
      <c r="E928">
        <v>1032</v>
      </c>
      <c r="F928">
        <v>5</v>
      </c>
      <c r="G928" t="str">
        <f t="shared" si="72"/>
        <v>Excellent</v>
      </c>
      <c r="H928" s="5">
        <v>45202</v>
      </c>
      <c r="I928" s="6">
        <v>8.3333333333333332E-3</v>
      </c>
      <c r="J928">
        <f t="shared" si="70"/>
        <v>10</v>
      </c>
      <c r="K928">
        <f t="shared" si="73"/>
        <v>0</v>
      </c>
      <c r="L928">
        <f t="shared" si="74"/>
        <v>12</v>
      </c>
      <c r="M928">
        <f t="shared" si="71"/>
        <v>16</v>
      </c>
    </row>
    <row r="929" spans="1:13" x14ac:dyDescent="0.35">
      <c r="A929">
        <v>80630</v>
      </c>
      <c r="B929">
        <v>748</v>
      </c>
      <c r="C929" s="1" t="s">
        <v>29</v>
      </c>
      <c r="D929" s="2">
        <v>45059.980555555558</v>
      </c>
      <c r="E929">
        <v>1216</v>
      </c>
      <c r="F929">
        <v>3</v>
      </c>
      <c r="G929" t="str">
        <f t="shared" si="72"/>
        <v>Need Improvement</v>
      </c>
      <c r="H929" s="5">
        <v>45059</v>
      </c>
      <c r="I929" s="6">
        <v>0.98055555555555562</v>
      </c>
      <c r="J929">
        <f t="shared" si="70"/>
        <v>5</v>
      </c>
      <c r="K929">
        <f t="shared" si="73"/>
        <v>23</v>
      </c>
      <c r="L929">
        <f t="shared" si="74"/>
        <v>32</v>
      </c>
      <c r="M929">
        <f t="shared" si="71"/>
        <v>17</v>
      </c>
    </row>
    <row r="930" spans="1:13" x14ac:dyDescent="0.35">
      <c r="A930">
        <v>719899</v>
      </c>
      <c r="B930">
        <v>748</v>
      </c>
      <c r="C930" s="1" t="s">
        <v>26</v>
      </c>
      <c r="D930" s="3">
        <v>44993.978472222225</v>
      </c>
      <c r="E930">
        <v>4081</v>
      </c>
      <c r="F930">
        <v>2</v>
      </c>
      <c r="G930" t="str">
        <f t="shared" si="72"/>
        <v>Need Improvement</v>
      </c>
      <c r="H930" s="5">
        <v>44993</v>
      </c>
      <c r="I930" s="6">
        <v>0.9784722222222223</v>
      </c>
      <c r="J930">
        <f t="shared" si="70"/>
        <v>3</v>
      </c>
      <c r="K930">
        <f t="shared" si="73"/>
        <v>23</v>
      </c>
      <c r="L930">
        <f t="shared" si="74"/>
        <v>29</v>
      </c>
      <c r="M930">
        <f t="shared" si="71"/>
        <v>17</v>
      </c>
    </row>
    <row r="931" spans="1:13" x14ac:dyDescent="0.35">
      <c r="A931">
        <v>1252899</v>
      </c>
      <c r="B931">
        <v>749</v>
      </c>
      <c r="C931" s="1" t="s">
        <v>27</v>
      </c>
      <c r="D931" s="3">
        <v>45261.070138888892</v>
      </c>
      <c r="E931">
        <v>2268</v>
      </c>
      <c r="F931">
        <v>5</v>
      </c>
      <c r="G931" t="str">
        <f t="shared" si="72"/>
        <v>Excellent</v>
      </c>
      <c r="H931" s="5">
        <v>45261</v>
      </c>
      <c r="I931" s="6">
        <v>7.013888888888889E-2</v>
      </c>
      <c r="J931">
        <f t="shared" si="70"/>
        <v>12</v>
      </c>
      <c r="K931">
        <f t="shared" si="73"/>
        <v>1</v>
      </c>
      <c r="L931">
        <f t="shared" si="74"/>
        <v>41</v>
      </c>
      <c r="M931">
        <f t="shared" si="71"/>
        <v>18</v>
      </c>
    </row>
    <row r="932" spans="1:13" x14ac:dyDescent="0.35">
      <c r="A932">
        <v>1405341</v>
      </c>
      <c r="B932">
        <v>749</v>
      </c>
      <c r="C932" s="1" t="s">
        <v>28</v>
      </c>
      <c r="D932" s="3">
        <v>45115.061111111114</v>
      </c>
      <c r="E932">
        <v>4074</v>
      </c>
      <c r="F932">
        <v>5</v>
      </c>
      <c r="G932" t="str">
        <f t="shared" si="72"/>
        <v>Excellent</v>
      </c>
      <c r="H932" s="5">
        <v>45115</v>
      </c>
      <c r="I932" s="6">
        <v>6.1111111111111116E-2</v>
      </c>
      <c r="J932">
        <f t="shared" si="70"/>
        <v>7</v>
      </c>
      <c r="K932">
        <f t="shared" si="73"/>
        <v>1</v>
      </c>
      <c r="L932">
        <f t="shared" si="74"/>
        <v>28</v>
      </c>
      <c r="M932">
        <f t="shared" si="71"/>
        <v>18</v>
      </c>
    </row>
    <row r="933" spans="1:13" x14ac:dyDescent="0.35">
      <c r="A933">
        <v>1005091</v>
      </c>
      <c r="B933">
        <v>750</v>
      </c>
      <c r="C933" s="1" t="s">
        <v>29</v>
      </c>
      <c r="D933" s="3">
        <v>45014.97152777778</v>
      </c>
      <c r="E933">
        <v>4398</v>
      </c>
      <c r="F933">
        <v>1</v>
      </c>
      <c r="G933" t="str">
        <f t="shared" si="72"/>
        <v>Need Improvement</v>
      </c>
      <c r="H933" s="5">
        <v>45014</v>
      </c>
      <c r="I933" s="6">
        <v>0.97152777777777777</v>
      </c>
      <c r="J933">
        <f t="shared" si="70"/>
        <v>3</v>
      </c>
      <c r="K933">
        <f t="shared" si="73"/>
        <v>23</v>
      </c>
      <c r="L933">
        <f t="shared" si="74"/>
        <v>19</v>
      </c>
      <c r="M933">
        <f t="shared" si="71"/>
        <v>19</v>
      </c>
    </row>
    <row r="934" spans="1:13" x14ac:dyDescent="0.35">
      <c r="A934">
        <v>408889</v>
      </c>
      <c r="B934">
        <v>751</v>
      </c>
      <c r="C934" s="1" t="s">
        <v>26</v>
      </c>
      <c r="D934" s="2">
        <v>44977.000694444447</v>
      </c>
      <c r="E934">
        <v>2785</v>
      </c>
      <c r="F934">
        <v>2</v>
      </c>
      <c r="G934" t="str">
        <f t="shared" si="72"/>
        <v>Need Improvement</v>
      </c>
      <c r="H934" s="5">
        <v>44977</v>
      </c>
      <c r="I934" s="6">
        <v>6.9444444444444447E-4</v>
      </c>
      <c r="J934">
        <f t="shared" si="70"/>
        <v>2</v>
      </c>
      <c r="K934">
        <f t="shared" si="73"/>
        <v>0</v>
      </c>
      <c r="L934">
        <f t="shared" si="74"/>
        <v>1</v>
      </c>
      <c r="M934">
        <f t="shared" si="71"/>
        <v>20</v>
      </c>
    </row>
    <row r="935" spans="1:13" x14ac:dyDescent="0.35">
      <c r="A935">
        <v>224155</v>
      </c>
      <c r="B935">
        <v>753</v>
      </c>
      <c r="C935" s="1" t="s">
        <v>27</v>
      </c>
      <c r="D935" s="2">
        <v>45212</v>
      </c>
      <c r="E935">
        <v>4059</v>
      </c>
      <c r="F935">
        <v>2</v>
      </c>
      <c r="G935" t="str">
        <f t="shared" si="72"/>
        <v>Need Improvement</v>
      </c>
      <c r="H935" s="5">
        <v>45212</v>
      </c>
      <c r="I935" s="6">
        <v>0</v>
      </c>
      <c r="J935">
        <f t="shared" si="70"/>
        <v>10</v>
      </c>
      <c r="K935">
        <f t="shared" si="73"/>
        <v>0</v>
      </c>
      <c r="L935">
        <f t="shared" si="74"/>
        <v>0</v>
      </c>
      <c r="M935">
        <f t="shared" si="71"/>
        <v>22</v>
      </c>
    </row>
    <row r="936" spans="1:13" x14ac:dyDescent="0.35">
      <c r="A936">
        <v>951047</v>
      </c>
      <c r="B936">
        <v>753</v>
      </c>
      <c r="C936" s="1" t="s">
        <v>28</v>
      </c>
      <c r="D936" s="3">
        <v>44938.989583333336</v>
      </c>
      <c r="E936">
        <v>2442</v>
      </c>
      <c r="F936">
        <v>3</v>
      </c>
      <c r="G936" t="str">
        <f t="shared" si="72"/>
        <v>Need Improvement</v>
      </c>
      <c r="H936" s="5">
        <v>44938</v>
      </c>
      <c r="I936" s="6">
        <v>0.98958333333333337</v>
      </c>
      <c r="J936">
        <f t="shared" si="70"/>
        <v>1</v>
      </c>
      <c r="K936">
        <f t="shared" si="73"/>
        <v>23</v>
      </c>
      <c r="L936">
        <f t="shared" si="74"/>
        <v>45</v>
      </c>
      <c r="M936">
        <f t="shared" si="71"/>
        <v>22</v>
      </c>
    </row>
    <row r="937" spans="1:13" x14ac:dyDescent="0.35">
      <c r="A937">
        <v>1664960</v>
      </c>
      <c r="B937">
        <v>754</v>
      </c>
      <c r="C937" s="1" t="s">
        <v>29</v>
      </c>
      <c r="D937" s="3">
        <v>45070.953472222223</v>
      </c>
      <c r="E937">
        <v>745</v>
      </c>
      <c r="F937">
        <v>2</v>
      </c>
      <c r="G937" t="str">
        <f t="shared" si="72"/>
        <v>Need Improvement</v>
      </c>
      <c r="H937" s="5">
        <v>45070</v>
      </c>
      <c r="I937" s="6">
        <v>0.95347222222222217</v>
      </c>
      <c r="J937">
        <f t="shared" si="70"/>
        <v>5</v>
      </c>
      <c r="K937">
        <f t="shared" si="73"/>
        <v>22</v>
      </c>
      <c r="L937">
        <f t="shared" si="74"/>
        <v>53</v>
      </c>
      <c r="M937">
        <f t="shared" si="71"/>
        <v>23</v>
      </c>
    </row>
    <row r="938" spans="1:13" x14ac:dyDescent="0.35">
      <c r="A938">
        <v>1292166</v>
      </c>
      <c r="B938">
        <v>758</v>
      </c>
      <c r="C938" s="1" t="s">
        <v>26</v>
      </c>
      <c r="D938" s="3">
        <v>44974.002083333333</v>
      </c>
      <c r="E938">
        <v>1369</v>
      </c>
      <c r="F938">
        <v>4</v>
      </c>
      <c r="G938" t="str">
        <f t="shared" si="72"/>
        <v>Good</v>
      </c>
      <c r="H938" s="5">
        <v>44974</v>
      </c>
      <c r="I938" s="6">
        <v>2.0833333333333333E-3</v>
      </c>
      <c r="J938">
        <f t="shared" si="70"/>
        <v>2</v>
      </c>
      <c r="K938">
        <f t="shared" si="73"/>
        <v>0</v>
      </c>
      <c r="L938">
        <f t="shared" si="74"/>
        <v>3</v>
      </c>
      <c r="M938">
        <f t="shared" si="71"/>
        <v>27</v>
      </c>
    </row>
    <row r="939" spans="1:13" x14ac:dyDescent="0.35">
      <c r="A939">
        <v>788263</v>
      </c>
      <c r="B939">
        <v>759</v>
      </c>
      <c r="C939" s="1" t="s">
        <v>27</v>
      </c>
      <c r="D939" s="3">
        <v>44934.044444444444</v>
      </c>
      <c r="E939">
        <v>2677</v>
      </c>
      <c r="F939">
        <v>4</v>
      </c>
      <c r="G939" t="str">
        <f t="shared" si="72"/>
        <v>Good</v>
      </c>
      <c r="H939" s="5">
        <v>44934</v>
      </c>
      <c r="I939" s="6">
        <v>4.4444444444444446E-2</v>
      </c>
      <c r="J939">
        <f t="shared" si="70"/>
        <v>1</v>
      </c>
      <c r="K939">
        <f t="shared" si="73"/>
        <v>1</v>
      </c>
      <c r="L939">
        <f t="shared" si="74"/>
        <v>4</v>
      </c>
      <c r="M939">
        <f t="shared" si="71"/>
        <v>28</v>
      </c>
    </row>
    <row r="940" spans="1:13" x14ac:dyDescent="0.35">
      <c r="A940">
        <v>964231</v>
      </c>
      <c r="B940">
        <v>759</v>
      </c>
      <c r="C940" s="1" t="s">
        <v>28</v>
      </c>
      <c r="D940" s="3">
        <v>45226.051388888889</v>
      </c>
      <c r="E940">
        <v>1488</v>
      </c>
      <c r="F940">
        <v>4</v>
      </c>
      <c r="G940" t="str">
        <f t="shared" si="72"/>
        <v>Good</v>
      </c>
      <c r="H940" s="5">
        <v>45226</v>
      </c>
      <c r="I940" s="6">
        <v>5.1388888888888894E-2</v>
      </c>
      <c r="J940">
        <f t="shared" si="70"/>
        <v>10</v>
      </c>
      <c r="K940">
        <f t="shared" si="73"/>
        <v>1</v>
      </c>
      <c r="L940">
        <f t="shared" si="74"/>
        <v>14</v>
      </c>
      <c r="M940">
        <f t="shared" si="71"/>
        <v>28</v>
      </c>
    </row>
    <row r="941" spans="1:13" x14ac:dyDescent="0.35">
      <c r="A941">
        <v>1140100</v>
      </c>
      <c r="B941">
        <v>759</v>
      </c>
      <c r="C941" s="1" t="s">
        <v>29</v>
      </c>
      <c r="D941" s="3">
        <v>45084.044444444444</v>
      </c>
      <c r="E941">
        <v>992</v>
      </c>
      <c r="F941">
        <v>1</v>
      </c>
      <c r="G941" t="str">
        <f t="shared" si="72"/>
        <v>Need Improvement</v>
      </c>
      <c r="H941" s="5">
        <v>45084</v>
      </c>
      <c r="I941" s="6">
        <v>4.4444444444444446E-2</v>
      </c>
      <c r="J941">
        <f t="shared" si="70"/>
        <v>6</v>
      </c>
      <c r="K941">
        <f t="shared" si="73"/>
        <v>1</v>
      </c>
      <c r="L941">
        <f t="shared" si="74"/>
        <v>4</v>
      </c>
      <c r="M941">
        <f t="shared" si="71"/>
        <v>28</v>
      </c>
    </row>
    <row r="942" spans="1:13" x14ac:dyDescent="0.35">
      <c r="A942">
        <v>522201</v>
      </c>
      <c r="B942">
        <v>760</v>
      </c>
      <c r="C942" s="1" t="s">
        <v>26</v>
      </c>
      <c r="D942" s="2">
        <v>45240.990277777775</v>
      </c>
      <c r="E942">
        <v>3602</v>
      </c>
      <c r="F942">
        <v>2</v>
      </c>
      <c r="G942" t="str">
        <f t="shared" si="72"/>
        <v>Need Improvement</v>
      </c>
      <c r="H942" s="5">
        <v>45240</v>
      </c>
      <c r="I942" s="6">
        <v>0.9902777777777777</v>
      </c>
      <c r="J942">
        <f t="shared" si="70"/>
        <v>11</v>
      </c>
      <c r="K942">
        <f t="shared" si="73"/>
        <v>23</v>
      </c>
      <c r="L942">
        <f t="shared" si="74"/>
        <v>46</v>
      </c>
      <c r="M942">
        <f t="shared" si="71"/>
        <v>29</v>
      </c>
    </row>
    <row r="943" spans="1:13" x14ac:dyDescent="0.35">
      <c r="A943">
        <v>1360843</v>
      </c>
      <c r="B943">
        <v>760</v>
      </c>
      <c r="C943" s="1" t="s">
        <v>27</v>
      </c>
      <c r="D943" s="3">
        <v>45079.023611111108</v>
      </c>
      <c r="E943">
        <v>1740</v>
      </c>
      <c r="F943">
        <v>3</v>
      </c>
      <c r="G943" t="str">
        <f t="shared" si="72"/>
        <v>Need Improvement</v>
      </c>
      <c r="H943" s="5">
        <v>45079</v>
      </c>
      <c r="I943" s="6">
        <v>2.361111111111111E-2</v>
      </c>
      <c r="J943">
        <f t="shared" si="70"/>
        <v>6</v>
      </c>
      <c r="K943">
        <f t="shared" si="73"/>
        <v>0</v>
      </c>
      <c r="L943">
        <f t="shared" si="74"/>
        <v>34</v>
      </c>
      <c r="M943">
        <f t="shared" si="71"/>
        <v>29</v>
      </c>
    </row>
    <row r="944" spans="1:13" x14ac:dyDescent="0.35">
      <c r="A944">
        <v>1536418</v>
      </c>
      <c r="B944">
        <v>760</v>
      </c>
      <c r="C944" s="1" t="s">
        <v>28</v>
      </c>
      <c r="D944" s="3">
        <v>45083.944444444445</v>
      </c>
      <c r="E944">
        <v>2589</v>
      </c>
      <c r="F944">
        <v>3</v>
      </c>
      <c r="G944" t="str">
        <f t="shared" si="72"/>
        <v>Need Improvement</v>
      </c>
      <c r="H944" s="5">
        <v>45083</v>
      </c>
      <c r="I944" s="6">
        <v>0.94444444444444453</v>
      </c>
      <c r="J944">
        <f t="shared" si="70"/>
        <v>6</v>
      </c>
      <c r="K944">
        <f t="shared" si="73"/>
        <v>22</v>
      </c>
      <c r="L944">
        <f t="shared" si="74"/>
        <v>40</v>
      </c>
      <c r="M944">
        <f t="shared" si="71"/>
        <v>29</v>
      </c>
    </row>
    <row r="945" spans="1:13" x14ac:dyDescent="0.35">
      <c r="A945">
        <v>561399</v>
      </c>
      <c r="B945">
        <v>761</v>
      </c>
      <c r="C945" s="1" t="s">
        <v>29</v>
      </c>
      <c r="D945" s="2">
        <v>45225.033333333333</v>
      </c>
      <c r="E945">
        <v>2847</v>
      </c>
      <c r="F945">
        <v>5</v>
      </c>
      <c r="G945" t="str">
        <f t="shared" si="72"/>
        <v>Excellent</v>
      </c>
      <c r="H945" s="5">
        <v>45225</v>
      </c>
      <c r="I945" s="6">
        <v>3.3333333333333333E-2</v>
      </c>
      <c r="J945">
        <f t="shared" si="70"/>
        <v>10</v>
      </c>
      <c r="K945">
        <f t="shared" si="73"/>
        <v>0</v>
      </c>
      <c r="L945">
        <f t="shared" si="74"/>
        <v>48</v>
      </c>
      <c r="M945">
        <f t="shared" si="71"/>
        <v>30</v>
      </c>
    </row>
    <row r="946" spans="1:13" x14ac:dyDescent="0.35">
      <c r="A946">
        <v>387103</v>
      </c>
      <c r="B946">
        <v>762</v>
      </c>
      <c r="C946" s="1" t="s">
        <v>26</v>
      </c>
      <c r="D946" s="2">
        <v>45077.017361111109</v>
      </c>
      <c r="E946">
        <v>4961</v>
      </c>
      <c r="F946">
        <v>4</v>
      </c>
      <c r="G946" t="str">
        <f t="shared" si="72"/>
        <v>Good</v>
      </c>
      <c r="H946" s="5">
        <v>45077</v>
      </c>
      <c r="I946" s="6">
        <v>1.7361111111111112E-2</v>
      </c>
      <c r="J946">
        <f t="shared" si="70"/>
        <v>5</v>
      </c>
      <c r="K946">
        <f t="shared" si="73"/>
        <v>0</v>
      </c>
      <c r="L946">
        <f t="shared" si="74"/>
        <v>25</v>
      </c>
      <c r="M946">
        <f t="shared" si="71"/>
        <v>31</v>
      </c>
    </row>
    <row r="947" spans="1:13" x14ac:dyDescent="0.35">
      <c r="A947">
        <v>1654315</v>
      </c>
      <c r="B947">
        <v>762</v>
      </c>
      <c r="C947" s="1" t="s">
        <v>27</v>
      </c>
      <c r="D947" s="3">
        <v>45169.013888888891</v>
      </c>
      <c r="E947">
        <v>1500</v>
      </c>
      <c r="F947">
        <v>4</v>
      </c>
      <c r="G947" t="str">
        <f t="shared" si="72"/>
        <v>Good</v>
      </c>
      <c r="H947" s="5">
        <v>45169</v>
      </c>
      <c r="I947" s="6">
        <v>1.3888888888888888E-2</v>
      </c>
      <c r="J947">
        <f t="shared" si="70"/>
        <v>8</v>
      </c>
      <c r="K947">
        <f t="shared" si="73"/>
        <v>0</v>
      </c>
      <c r="L947">
        <f t="shared" si="74"/>
        <v>20</v>
      </c>
      <c r="M947">
        <f t="shared" si="71"/>
        <v>31</v>
      </c>
    </row>
    <row r="948" spans="1:13" x14ac:dyDescent="0.35">
      <c r="A948">
        <v>63153</v>
      </c>
      <c r="B948">
        <v>765</v>
      </c>
      <c r="C948" s="1" t="s">
        <v>28</v>
      </c>
      <c r="D948" s="2">
        <v>45013.977083333331</v>
      </c>
      <c r="E948">
        <v>2830</v>
      </c>
      <c r="F948">
        <v>5</v>
      </c>
      <c r="G948" t="str">
        <f t="shared" si="72"/>
        <v>Excellent</v>
      </c>
      <c r="H948" s="5">
        <v>45013</v>
      </c>
      <c r="I948" s="6">
        <v>0.9770833333333333</v>
      </c>
      <c r="J948">
        <f t="shared" si="70"/>
        <v>3</v>
      </c>
      <c r="K948">
        <f t="shared" si="73"/>
        <v>23</v>
      </c>
      <c r="L948">
        <f t="shared" si="74"/>
        <v>27</v>
      </c>
      <c r="M948">
        <f t="shared" si="71"/>
        <v>3</v>
      </c>
    </row>
    <row r="949" spans="1:13" x14ac:dyDescent="0.35">
      <c r="A949">
        <v>130037</v>
      </c>
      <c r="B949">
        <v>765</v>
      </c>
      <c r="C949" s="1" t="s">
        <v>29</v>
      </c>
      <c r="D949" s="2">
        <v>45062.049305555556</v>
      </c>
      <c r="E949">
        <v>3317</v>
      </c>
      <c r="F949">
        <v>1</v>
      </c>
      <c r="G949" t="str">
        <f t="shared" si="72"/>
        <v>Need Improvement</v>
      </c>
      <c r="H949" s="5">
        <v>45062</v>
      </c>
      <c r="I949" s="6">
        <v>4.9305555555555554E-2</v>
      </c>
      <c r="J949">
        <f t="shared" si="70"/>
        <v>5</v>
      </c>
      <c r="K949">
        <f t="shared" si="73"/>
        <v>1</v>
      </c>
      <c r="L949">
        <f t="shared" si="74"/>
        <v>11</v>
      </c>
      <c r="M949">
        <f t="shared" si="71"/>
        <v>3</v>
      </c>
    </row>
    <row r="950" spans="1:13" x14ac:dyDescent="0.35">
      <c r="A950">
        <v>238839</v>
      </c>
      <c r="B950">
        <v>766</v>
      </c>
      <c r="C950" s="1" t="s">
        <v>26</v>
      </c>
      <c r="D950" s="2">
        <v>45092.036111111112</v>
      </c>
      <c r="E950">
        <v>4299</v>
      </c>
      <c r="F950">
        <v>1</v>
      </c>
      <c r="G950" t="str">
        <f t="shared" si="72"/>
        <v>Need Improvement</v>
      </c>
      <c r="H950" s="5">
        <v>45092</v>
      </c>
      <c r="I950" s="6">
        <v>3.6111111111111115E-2</v>
      </c>
      <c r="J950">
        <f t="shared" si="70"/>
        <v>6</v>
      </c>
      <c r="K950">
        <f t="shared" si="73"/>
        <v>0</v>
      </c>
      <c r="L950">
        <f t="shared" si="74"/>
        <v>52</v>
      </c>
      <c r="M950">
        <f t="shared" si="71"/>
        <v>4</v>
      </c>
    </row>
    <row r="951" spans="1:13" x14ac:dyDescent="0.35">
      <c r="A951">
        <v>305175</v>
      </c>
      <c r="B951">
        <v>766</v>
      </c>
      <c r="C951" s="1" t="s">
        <v>27</v>
      </c>
      <c r="D951" s="2">
        <v>45144.011805555558</v>
      </c>
      <c r="E951">
        <v>3979</v>
      </c>
      <c r="F951">
        <v>1</v>
      </c>
      <c r="G951" t="str">
        <f t="shared" si="72"/>
        <v>Need Improvement</v>
      </c>
      <c r="H951" s="5">
        <v>45144</v>
      </c>
      <c r="I951" s="6">
        <v>1.1805555555555555E-2</v>
      </c>
      <c r="J951">
        <f t="shared" si="70"/>
        <v>8</v>
      </c>
      <c r="K951">
        <f t="shared" si="73"/>
        <v>0</v>
      </c>
      <c r="L951">
        <f t="shared" si="74"/>
        <v>17</v>
      </c>
      <c r="M951">
        <f t="shared" si="71"/>
        <v>4</v>
      </c>
    </row>
    <row r="952" spans="1:13" x14ac:dyDescent="0.35">
      <c r="A952">
        <v>659698</v>
      </c>
      <c r="B952">
        <v>767</v>
      </c>
      <c r="C952" s="1" t="s">
        <v>28</v>
      </c>
      <c r="D952" s="2">
        <v>45168.055555555555</v>
      </c>
      <c r="E952">
        <v>2231</v>
      </c>
      <c r="F952">
        <v>2</v>
      </c>
      <c r="G952" t="str">
        <f t="shared" si="72"/>
        <v>Need Improvement</v>
      </c>
      <c r="H952" s="5">
        <v>45168</v>
      </c>
      <c r="I952" s="6">
        <v>5.5555555555555552E-2</v>
      </c>
      <c r="J952">
        <f t="shared" si="70"/>
        <v>8</v>
      </c>
      <c r="K952">
        <f t="shared" si="73"/>
        <v>1</v>
      </c>
      <c r="L952">
        <f t="shared" si="74"/>
        <v>20</v>
      </c>
      <c r="M952">
        <f t="shared" si="71"/>
        <v>5</v>
      </c>
    </row>
    <row r="953" spans="1:13" x14ac:dyDescent="0.35">
      <c r="A953">
        <v>978487</v>
      </c>
      <c r="B953">
        <v>767</v>
      </c>
      <c r="C953" s="1" t="s">
        <v>29</v>
      </c>
      <c r="D953" s="3">
        <v>45097.979861111111</v>
      </c>
      <c r="E953">
        <v>752</v>
      </c>
      <c r="F953">
        <v>2</v>
      </c>
      <c r="G953" t="str">
        <f t="shared" si="72"/>
        <v>Need Improvement</v>
      </c>
      <c r="H953" s="5">
        <v>45097</v>
      </c>
      <c r="I953" s="6">
        <v>0.97986111111111107</v>
      </c>
      <c r="J953">
        <f t="shared" si="70"/>
        <v>6</v>
      </c>
      <c r="K953">
        <f t="shared" si="73"/>
        <v>23</v>
      </c>
      <c r="L953">
        <f t="shared" si="74"/>
        <v>31</v>
      </c>
      <c r="M953">
        <f t="shared" si="71"/>
        <v>5</v>
      </c>
    </row>
    <row r="954" spans="1:13" x14ac:dyDescent="0.35">
      <c r="A954">
        <v>807901</v>
      </c>
      <c r="B954">
        <v>768</v>
      </c>
      <c r="C954" s="1" t="s">
        <v>26</v>
      </c>
      <c r="D954" s="3">
        <v>44971.067361111112</v>
      </c>
      <c r="E954">
        <v>3152</v>
      </c>
      <c r="F954">
        <v>5</v>
      </c>
      <c r="G954" t="str">
        <f t="shared" si="72"/>
        <v>Excellent</v>
      </c>
      <c r="H954" s="5">
        <v>44971</v>
      </c>
      <c r="I954" s="6">
        <v>6.7361111111111108E-2</v>
      </c>
      <c r="J954">
        <f t="shared" si="70"/>
        <v>2</v>
      </c>
      <c r="K954">
        <f t="shared" si="73"/>
        <v>1</v>
      </c>
      <c r="L954">
        <f t="shared" si="74"/>
        <v>37</v>
      </c>
      <c r="M954">
        <f t="shared" si="71"/>
        <v>6</v>
      </c>
    </row>
    <row r="955" spans="1:13" x14ac:dyDescent="0.35">
      <c r="A955">
        <v>1400564</v>
      </c>
      <c r="B955">
        <v>768</v>
      </c>
      <c r="C955" s="1" t="s">
        <v>27</v>
      </c>
      <c r="D955" s="3">
        <v>45188.05972222222</v>
      </c>
      <c r="E955">
        <v>2121</v>
      </c>
      <c r="F955">
        <v>1</v>
      </c>
      <c r="G955" t="str">
        <f t="shared" si="72"/>
        <v>Need Improvement</v>
      </c>
      <c r="H955" s="5">
        <v>45188</v>
      </c>
      <c r="I955" s="6">
        <v>5.9722222222222225E-2</v>
      </c>
      <c r="J955">
        <f t="shared" si="70"/>
        <v>9</v>
      </c>
      <c r="K955">
        <f t="shared" si="73"/>
        <v>1</v>
      </c>
      <c r="L955">
        <f t="shared" si="74"/>
        <v>26</v>
      </c>
      <c r="M955">
        <f t="shared" si="71"/>
        <v>6</v>
      </c>
    </row>
    <row r="956" spans="1:13" x14ac:dyDescent="0.35">
      <c r="A956">
        <v>55920</v>
      </c>
      <c r="B956">
        <v>769</v>
      </c>
      <c r="C956" s="1" t="s">
        <v>28</v>
      </c>
      <c r="D956" s="2">
        <v>44964.968055555553</v>
      </c>
      <c r="E956">
        <v>4096</v>
      </c>
      <c r="F956">
        <v>1</v>
      </c>
      <c r="G956" t="str">
        <f t="shared" si="72"/>
        <v>Need Improvement</v>
      </c>
      <c r="H956" s="5">
        <v>44964</v>
      </c>
      <c r="I956" s="6">
        <v>0.96805555555555556</v>
      </c>
      <c r="J956">
        <f t="shared" si="70"/>
        <v>2</v>
      </c>
      <c r="K956">
        <f t="shared" si="73"/>
        <v>23</v>
      </c>
      <c r="L956">
        <f t="shared" si="74"/>
        <v>14</v>
      </c>
      <c r="M956">
        <f t="shared" si="71"/>
        <v>7</v>
      </c>
    </row>
    <row r="957" spans="1:13" x14ac:dyDescent="0.35">
      <c r="A957">
        <v>636888</v>
      </c>
      <c r="B957">
        <v>770</v>
      </c>
      <c r="C957" s="1" t="s">
        <v>29</v>
      </c>
      <c r="D957" s="2">
        <v>45256.060416666667</v>
      </c>
      <c r="E957">
        <v>4785</v>
      </c>
      <c r="F957">
        <v>5</v>
      </c>
      <c r="G957" t="str">
        <f t="shared" si="72"/>
        <v>Excellent</v>
      </c>
      <c r="H957" s="5">
        <v>45256</v>
      </c>
      <c r="I957" s="6">
        <v>6.0416666666666667E-2</v>
      </c>
      <c r="J957">
        <f t="shared" si="70"/>
        <v>11</v>
      </c>
      <c r="K957">
        <f t="shared" si="73"/>
        <v>1</v>
      </c>
      <c r="L957">
        <f t="shared" si="74"/>
        <v>27</v>
      </c>
      <c r="M957">
        <f t="shared" si="71"/>
        <v>8</v>
      </c>
    </row>
    <row r="958" spans="1:13" x14ac:dyDescent="0.35">
      <c r="A958">
        <v>429796</v>
      </c>
      <c r="B958">
        <v>771</v>
      </c>
      <c r="C958" s="1" t="s">
        <v>26</v>
      </c>
      <c r="D958" s="2">
        <v>45171.030555555553</v>
      </c>
      <c r="E958">
        <v>2499</v>
      </c>
      <c r="F958">
        <v>1</v>
      </c>
      <c r="G958" t="str">
        <f t="shared" si="72"/>
        <v>Need Improvement</v>
      </c>
      <c r="H958" s="5">
        <v>45171</v>
      </c>
      <c r="I958" s="6">
        <v>3.0555555555555555E-2</v>
      </c>
      <c r="J958">
        <f t="shared" si="70"/>
        <v>9</v>
      </c>
      <c r="K958">
        <f t="shared" si="73"/>
        <v>0</v>
      </c>
      <c r="L958">
        <f t="shared" si="74"/>
        <v>44</v>
      </c>
      <c r="M958">
        <f t="shared" si="71"/>
        <v>9</v>
      </c>
    </row>
    <row r="959" spans="1:13" x14ac:dyDescent="0.35">
      <c r="A959">
        <v>1099712</v>
      </c>
      <c r="B959">
        <v>772</v>
      </c>
      <c r="C959" s="1" t="s">
        <v>27</v>
      </c>
      <c r="D959" s="3">
        <v>45175.061805555553</v>
      </c>
      <c r="E959">
        <v>1244</v>
      </c>
      <c r="F959">
        <v>4</v>
      </c>
      <c r="G959" t="str">
        <f t="shared" si="72"/>
        <v>Good</v>
      </c>
      <c r="H959" s="5">
        <v>45175</v>
      </c>
      <c r="I959" s="6">
        <v>6.1805555555555558E-2</v>
      </c>
      <c r="J959">
        <f t="shared" si="70"/>
        <v>9</v>
      </c>
      <c r="K959">
        <f t="shared" si="73"/>
        <v>1</v>
      </c>
      <c r="L959">
        <f t="shared" si="74"/>
        <v>29</v>
      </c>
      <c r="M959">
        <f t="shared" si="71"/>
        <v>10</v>
      </c>
    </row>
    <row r="960" spans="1:13" x14ac:dyDescent="0.35">
      <c r="A960">
        <v>76181</v>
      </c>
      <c r="B960">
        <v>773</v>
      </c>
      <c r="C960" s="1" t="s">
        <v>28</v>
      </c>
      <c r="D960" s="2">
        <v>45220.033333333333</v>
      </c>
      <c r="E960">
        <v>3084</v>
      </c>
      <c r="F960">
        <v>4</v>
      </c>
      <c r="G960" t="str">
        <f t="shared" si="72"/>
        <v>Good</v>
      </c>
      <c r="H960" s="5">
        <v>45220</v>
      </c>
      <c r="I960" s="6">
        <v>3.3333333333333333E-2</v>
      </c>
      <c r="J960">
        <f t="shared" si="70"/>
        <v>10</v>
      </c>
      <c r="K960">
        <f t="shared" si="73"/>
        <v>0</v>
      </c>
      <c r="L960">
        <f t="shared" si="74"/>
        <v>48</v>
      </c>
      <c r="M960">
        <f t="shared" si="71"/>
        <v>11</v>
      </c>
    </row>
    <row r="961" spans="1:13" x14ac:dyDescent="0.35">
      <c r="A961">
        <v>602695</v>
      </c>
      <c r="B961">
        <v>773</v>
      </c>
      <c r="C961" s="1" t="s">
        <v>29</v>
      </c>
      <c r="D961" s="2">
        <v>45123.997916666667</v>
      </c>
      <c r="E961">
        <v>2253</v>
      </c>
      <c r="F961">
        <v>5</v>
      </c>
      <c r="G961" t="str">
        <f t="shared" si="72"/>
        <v>Excellent</v>
      </c>
      <c r="H961" s="5">
        <v>45123</v>
      </c>
      <c r="I961" s="6">
        <v>0.99791666666666667</v>
      </c>
      <c r="J961">
        <f t="shared" si="70"/>
        <v>7</v>
      </c>
      <c r="K961">
        <f t="shared" si="73"/>
        <v>23</v>
      </c>
      <c r="L961">
        <f t="shared" si="74"/>
        <v>57</v>
      </c>
      <c r="M961">
        <f t="shared" si="71"/>
        <v>11</v>
      </c>
    </row>
    <row r="962" spans="1:13" x14ac:dyDescent="0.35">
      <c r="A962">
        <v>999060</v>
      </c>
      <c r="B962">
        <v>773</v>
      </c>
      <c r="C962" s="1" t="s">
        <v>26</v>
      </c>
      <c r="D962" s="3">
        <v>45063.038888888892</v>
      </c>
      <c r="E962">
        <v>2488</v>
      </c>
      <c r="F962">
        <v>3</v>
      </c>
      <c r="G962" t="str">
        <f t="shared" si="72"/>
        <v>Need Improvement</v>
      </c>
      <c r="H962" s="5">
        <v>45063</v>
      </c>
      <c r="I962" s="6">
        <v>3.888888888888889E-2</v>
      </c>
      <c r="J962">
        <f t="shared" ref="J962:J1025" si="75">MONTH(H962)</f>
        <v>5</v>
      </c>
      <c r="K962">
        <f t="shared" si="73"/>
        <v>0</v>
      </c>
      <c r="L962">
        <f t="shared" si="74"/>
        <v>56</v>
      </c>
      <c r="M962">
        <f t="shared" ref="M962:M1025" si="76">DAY(B962)</f>
        <v>11</v>
      </c>
    </row>
    <row r="963" spans="1:13" x14ac:dyDescent="0.35">
      <c r="A963">
        <v>268063</v>
      </c>
      <c r="B963">
        <v>775</v>
      </c>
      <c r="C963" s="1" t="s">
        <v>27</v>
      </c>
      <c r="D963" s="2">
        <v>44956.081944444442</v>
      </c>
      <c r="E963">
        <v>2776</v>
      </c>
      <c r="F963">
        <v>2</v>
      </c>
      <c r="G963" t="str">
        <f t="shared" ref="G963:G1026" si="77">IF(F963=5,"Excellent",IF(F963=4,"Good","Need Improvement"))</f>
        <v>Need Improvement</v>
      </c>
      <c r="H963" s="5">
        <v>44956</v>
      </c>
      <c r="I963" s="6">
        <v>8.1944444444444445E-2</v>
      </c>
      <c r="J963">
        <f t="shared" si="75"/>
        <v>1</v>
      </c>
      <c r="K963">
        <f t="shared" ref="K963:K1026" si="78">HOUR(I963)</f>
        <v>1</v>
      </c>
      <c r="L963">
        <f t="shared" ref="L963:L1026" si="79">MINUTE(I963)</f>
        <v>58</v>
      </c>
      <c r="M963">
        <f t="shared" si="76"/>
        <v>13</v>
      </c>
    </row>
    <row r="964" spans="1:13" x14ac:dyDescent="0.35">
      <c r="A964">
        <v>382755</v>
      </c>
      <c r="B964">
        <v>777</v>
      </c>
      <c r="C964" s="1" t="s">
        <v>28</v>
      </c>
      <c r="D964" s="2">
        <v>45138.968055555553</v>
      </c>
      <c r="E964">
        <v>1271</v>
      </c>
      <c r="F964">
        <v>1</v>
      </c>
      <c r="G964" t="str">
        <f t="shared" si="77"/>
        <v>Need Improvement</v>
      </c>
      <c r="H964" s="5">
        <v>45138</v>
      </c>
      <c r="I964" s="6">
        <v>0.96805555555555556</v>
      </c>
      <c r="J964">
        <f t="shared" si="75"/>
        <v>7</v>
      </c>
      <c r="K964">
        <f t="shared" si="78"/>
        <v>23</v>
      </c>
      <c r="L964">
        <f t="shared" si="79"/>
        <v>14</v>
      </c>
      <c r="M964">
        <f t="shared" si="76"/>
        <v>15</v>
      </c>
    </row>
    <row r="965" spans="1:13" x14ac:dyDescent="0.35">
      <c r="A965">
        <v>943915</v>
      </c>
      <c r="B965">
        <v>778</v>
      </c>
      <c r="C965" s="1" t="s">
        <v>29</v>
      </c>
      <c r="D965" s="3">
        <v>44989.063888888886</v>
      </c>
      <c r="E965">
        <v>4834</v>
      </c>
      <c r="F965">
        <v>4</v>
      </c>
      <c r="G965" t="str">
        <f t="shared" si="77"/>
        <v>Good</v>
      </c>
      <c r="H965" s="5">
        <v>44989</v>
      </c>
      <c r="I965" s="6">
        <v>6.3888888888888884E-2</v>
      </c>
      <c r="J965">
        <f t="shared" si="75"/>
        <v>3</v>
      </c>
      <c r="K965">
        <f t="shared" si="78"/>
        <v>1</v>
      </c>
      <c r="L965">
        <f t="shared" si="79"/>
        <v>32</v>
      </c>
      <c r="M965">
        <f t="shared" si="76"/>
        <v>16</v>
      </c>
    </row>
    <row r="966" spans="1:13" x14ac:dyDescent="0.35">
      <c r="A966">
        <v>312391</v>
      </c>
      <c r="B966">
        <v>780</v>
      </c>
      <c r="C966" s="1" t="s">
        <v>26</v>
      </c>
      <c r="D966" s="2">
        <v>45276.961805555555</v>
      </c>
      <c r="E966">
        <v>3896</v>
      </c>
      <c r="F966">
        <v>5</v>
      </c>
      <c r="G966" t="str">
        <f t="shared" si="77"/>
        <v>Excellent</v>
      </c>
      <c r="H966" s="5">
        <v>45276</v>
      </c>
      <c r="I966" s="6">
        <v>0.96180555555555547</v>
      </c>
      <c r="J966">
        <f t="shared" si="75"/>
        <v>12</v>
      </c>
      <c r="K966">
        <f t="shared" si="78"/>
        <v>23</v>
      </c>
      <c r="L966">
        <f t="shared" si="79"/>
        <v>5</v>
      </c>
      <c r="M966">
        <f t="shared" si="76"/>
        <v>18</v>
      </c>
    </row>
    <row r="967" spans="1:13" x14ac:dyDescent="0.35">
      <c r="A967">
        <v>427737</v>
      </c>
      <c r="B967">
        <v>780</v>
      </c>
      <c r="C967" s="1" t="s">
        <v>27</v>
      </c>
      <c r="D967" s="2">
        <v>45288.040277777778</v>
      </c>
      <c r="E967">
        <v>697</v>
      </c>
      <c r="F967">
        <v>4</v>
      </c>
      <c r="G967" t="str">
        <f t="shared" si="77"/>
        <v>Good</v>
      </c>
      <c r="H967" s="5">
        <v>45288</v>
      </c>
      <c r="I967" s="6">
        <v>4.027777777777778E-2</v>
      </c>
      <c r="J967">
        <f t="shared" si="75"/>
        <v>12</v>
      </c>
      <c r="K967">
        <f t="shared" si="78"/>
        <v>0</v>
      </c>
      <c r="L967">
        <f t="shared" si="79"/>
        <v>58</v>
      </c>
      <c r="M967">
        <f t="shared" si="76"/>
        <v>18</v>
      </c>
    </row>
    <row r="968" spans="1:13" x14ac:dyDescent="0.35">
      <c r="A968">
        <v>618196</v>
      </c>
      <c r="B968">
        <v>780</v>
      </c>
      <c r="C968" s="1" t="s">
        <v>28</v>
      </c>
      <c r="D968" s="2">
        <v>45250.065972222219</v>
      </c>
      <c r="E968">
        <v>3560</v>
      </c>
      <c r="F968">
        <v>4</v>
      </c>
      <c r="G968" t="str">
        <f t="shared" si="77"/>
        <v>Good</v>
      </c>
      <c r="H968" s="5">
        <v>45250</v>
      </c>
      <c r="I968" s="6">
        <v>6.5972222222222224E-2</v>
      </c>
      <c r="J968">
        <f t="shared" si="75"/>
        <v>11</v>
      </c>
      <c r="K968">
        <f t="shared" si="78"/>
        <v>1</v>
      </c>
      <c r="L968">
        <f t="shared" si="79"/>
        <v>35</v>
      </c>
      <c r="M968">
        <f t="shared" si="76"/>
        <v>18</v>
      </c>
    </row>
    <row r="969" spans="1:13" x14ac:dyDescent="0.35">
      <c r="A969">
        <v>878658</v>
      </c>
      <c r="B969">
        <v>780</v>
      </c>
      <c r="C969" s="1" t="s">
        <v>29</v>
      </c>
      <c r="D969" s="3">
        <v>45217.061111111114</v>
      </c>
      <c r="E969">
        <v>2825</v>
      </c>
      <c r="F969">
        <v>2</v>
      </c>
      <c r="G969" t="str">
        <f t="shared" si="77"/>
        <v>Need Improvement</v>
      </c>
      <c r="H969" s="5">
        <v>45217</v>
      </c>
      <c r="I969" s="6">
        <v>6.1111111111111116E-2</v>
      </c>
      <c r="J969">
        <f t="shared" si="75"/>
        <v>10</v>
      </c>
      <c r="K969">
        <f t="shared" si="78"/>
        <v>1</v>
      </c>
      <c r="L969">
        <f t="shared" si="79"/>
        <v>28</v>
      </c>
      <c r="M969">
        <f t="shared" si="76"/>
        <v>18</v>
      </c>
    </row>
    <row r="970" spans="1:13" x14ac:dyDescent="0.35">
      <c r="A970">
        <v>623784</v>
      </c>
      <c r="B970">
        <v>781</v>
      </c>
      <c r="C970" s="1" t="s">
        <v>26</v>
      </c>
      <c r="D970" s="2">
        <v>45240.073611111111</v>
      </c>
      <c r="E970">
        <v>783</v>
      </c>
      <c r="F970">
        <v>5</v>
      </c>
      <c r="G970" t="str">
        <f t="shared" si="77"/>
        <v>Excellent</v>
      </c>
      <c r="H970" s="5">
        <v>45240</v>
      </c>
      <c r="I970" s="6">
        <v>7.3611111111111113E-2</v>
      </c>
      <c r="J970">
        <f t="shared" si="75"/>
        <v>11</v>
      </c>
      <c r="K970">
        <f t="shared" si="78"/>
        <v>1</v>
      </c>
      <c r="L970">
        <f t="shared" si="79"/>
        <v>46</v>
      </c>
      <c r="M970">
        <f t="shared" si="76"/>
        <v>19</v>
      </c>
    </row>
    <row r="971" spans="1:13" x14ac:dyDescent="0.35">
      <c r="A971">
        <v>641229</v>
      </c>
      <c r="B971">
        <v>781</v>
      </c>
      <c r="C971" s="1" t="s">
        <v>27</v>
      </c>
      <c r="D971" s="2">
        <v>44936.990277777775</v>
      </c>
      <c r="E971">
        <v>4072</v>
      </c>
      <c r="F971">
        <v>3</v>
      </c>
      <c r="G971" t="str">
        <f t="shared" si="77"/>
        <v>Need Improvement</v>
      </c>
      <c r="H971" s="5">
        <v>44936</v>
      </c>
      <c r="I971" s="6">
        <v>0.9902777777777777</v>
      </c>
      <c r="J971">
        <f t="shared" si="75"/>
        <v>1</v>
      </c>
      <c r="K971">
        <f t="shared" si="78"/>
        <v>23</v>
      </c>
      <c r="L971">
        <f t="shared" si="79"/>
        <v>46</v>
      </c>
      <c r="M971">
        <f t="shared" si="76"/>
        <v>19</v>
      </c>
    </row>
    <row r="972" spans="1:13" x14ac:dyDescent="0.35">
      <c r="A972">
        <v>1198743</v>
      </c>
      <c r="B972">
        <v>782</v>
      </c>
      <c r="C972" s="1" t="s">
        <v>28</v>
      </c>
      <c r="D972" s="3">
        <v>45108.045138888891</v>
      </c>
      <c r="E972">
        <v>2885</v>
      </c>
      <c r="F972">
        <v>5</v>
      </c>
      <c r="G972" t="str">
        <f t="shared" si="77"/>
        <v>Excellent</v>
      </c>
      <c r="H972" s="5">
        <v>45108</v>
      </c>
      <c r="I972" s="6">
        <v>4.5138888888888888E-2</v>
      </c>
      <c r="J972">
        <f t="shared" si="75"/>
        <v>7</v>
      </c>
      <c r="K972">
        <f t="shared" si="78"/>
        <v>1</v>
      </c>
      <c r="L972">
        <f t="shared" si="79"/>
        <v>5</v>
      </c>
      <c r="M972">
        <f t="shared" si="76"/>
        <v>20</v>
      </c>
    </row>
    <row r="973" spans="1:13" x14ac:dyDescent="0.35">
      <c r="A973">
        <v>837731</v>
      </c>
      <c r="B973">
        <v>783</v>
      </c>
      <c r="C973" s="1" t="s">
        <v>29</v>
      </c>
      <c r="D973" s="3">
        <v>45166.970833333333</v>
      </c>
      <c r="E973">
        <v>4890</v>
      </c>
      <c r="F973">
        <v>5</v>
      </c>
      <c r="G973" t="str">
        <f t="shared" si="77"/>
        <v>Excellent</v>
      </c>
      <c r="H973" s="5">
        <v>45166</v>
      </c>
      <c r="I973" s="6">
        <v>0.97083333333333333</v>
      </c>
      <c r="J973">
        <f t="shared" si="75"/>
        <v>8</v>
      </c>
      <c r="K973">
        <f t="shared" si="78"/>
        <v>23</v>
      </c>
      <c r="L973">
        <f t="shared" si="79"/>
        <v>18</v>
      </c>
      <c r="M973">
        <f t="shared" si="76"/>
        <v>21</v>
      </c>
    </row>
    <row r="974" spans="1:13" x14ac:dyDescent="0.35">
      <c r="A974">
        <v>78613</v>
      </c>
      <c r="B974">
        <v>784</v>
      </c>
      <c r="C974" s="1" t="s">
        <v>26</v>
      </c>
      <c r="D974" s="2">
        <v>44999.001388888886</v>
      </c>
      <c r="E974">
        <v>4224</v>
      </c>
      <c r="F974">
        <v>5</v>
      </c>
      <c r="G974" t="str">
        <f t="shared" si="77"/>
        <v>Excellent</v>
      </c>
      <c r="H974" s="5">
        <v>44999</v>
      </c>
      <c r="I974" s="6">
        <v>1.3888888888888889E-3</v>
      </c>
      <c r="J974">
        <f t="shared" si="75"/>
        <v>3</v>
      </c>
      <c r="K974">
        <f t="shared" si="78"/>
        <v>0</v>
      </c>
      <c r="L974">
        <f t="shared" si="79"/>
        <v>2</v>
      </c>
      <c r="M974">
        <f t="shared" si="76"/>
        <v>22</v>
      </c>
    </row>
    <row r="975" spans="1:13" x14ac:dyDescent="0.35">
      <c r="A975">
        <v>559015</v>
      </c>
      <c r="B975">
        <v>785</v>
      </c>
      <c r="C975" s="1" t="s">
        <v>27</v>
      </c>
      <c r="D975" s="2">
        <v>45059.031944444447</v>
      </c>
      <c r="E975">
        <v>4125</v>
      </c>
      <c r="F975">
        <v>5</v>
      </c>
      <c r="G975" t="str">
        <f t="shared" si="77"/>
        <v>Excellent</v>
      </c>
      <c r="H975" s="5">
        <v>45059</v>
      </c>
      <c r="I975" s="6">
        <v>3.1944444444444449E-2</v>
      </c>
      <c r="J975">
        <f t="shared" si="75"/>
        <v>5</v>
      </c>
      <c r="K975">
        <f t="shared" si="78"/>
        <v>0</v>
      </c>
      <c r="L975">
        <f t="shared" si="79"/>
        <v>46</v>
      </c>
      <c r="M975">
        <f t="shared" si="76"/>
        <v>23</v>
      </c>
    </row>
    <row r="976" spans="1:13" x14ac:dyDescent="0.35">
      <c r="A976">
        <v>583059</v>
      </c>
      <c r="B976">
        <v>786</v>
      </c>
      <c r="C976" s="1" t="s">
        <v>28</v>
      </c>
      <c r="D976" s="2">
        <v>45240.952777777777</v>
      </c>
      <c r="E976">
        <v>3114</v>
      </c>
      <c r="F976">
        <v>1</v>
      </c>
      <c r="G976" t="str">
        <f t="shared" si="77"/>
        <v>Need Improvement</v>
      </c>
      <c r="H976" s="5">
        <v>45240</v>
      </c>
      <c r="I976" s="6">
        <v>0.95277777777777783</v>
      </c>
      <c r="J976">
        <f t="shared" si="75"/>
        <v>11</v>
      </c>
      <c r="K976">
        <f t="shared" si="78"/>
        <v>22</v>
      </c>
      <c r="L976">
        <f t="shared" si="79"/>
        <v>52</v>
      </c>
      <c r="M976">
        <f t="shared" si="76"/>
        <v>24</v>
      </c>
    </row>
    <row r="977" spans="1:13" x14ac:dyDescent="0.35">
      <c r="A977">
        <v>1253641</v>
      </c>
      <c r="B977">
        <v>786</v>
      </c>
      <c r="C977" s="1" t="s">
        <v>29</v>
      </c>
      <c r="D977" s="3">
        <v>44956.076388888891</v>
      </c>
      <c r="E977">
        <v>2133</v>
      </c>
      <c r="F977">
        <v>3</v>
      </c>
      <c r="G977" t="str">
        <f t="shared" si="77"/>
        <v>Need Improvement</v>
      </c>
      <c r="H977" s="5">
        <v>44956</v>
      </c>
      <c r="I977" s="6">
        <v>7.6388888888888895E-2</v>
      </c>
      <c r="J977">
        <f t="shared" si="75"/>
        <v>1</v>
      </c>
      <c r="K977">
        <f t="shared" si="78"/>
        <v>1</v>
      </c>
      <c r="L977">
        <f t="shared" si="79"/>
        <v>50</v>
      </c>
      <c r="M977">
        <f t="shared" si="76"/>
        <v>24</v>
      </c>
    </row>
    <row r="978" spans="1:13" x14ac:dyDescent="0.35">
      <c r="A978">
        <v>629953</v>
      </c>
      <c r="B978">
        <v>787</v>
      </c>
      <c r="C978" s="1" t="s">
        <v>26</v>
      </c>
      <c r="D978" s="2">
        <v>45045.03125</v>
      </c>
      <c r="E978">
        <v>3295</v>
      </c>
      <c r="F978">
        <v>4</v>
      </c>
      <c r="G978" t="str">
        <f t="shared" si="77"/>
        <v>Good</v>
      </c>
      <c r="H978" s="5">
        <v>45045</v>
      </c>
      <c r="I978" s="6">
        <v>3.125E-2</v>
      </c>
      <c r="J978">
        <f t="shared" si="75"/>
        <v>4</v>
      </c>
      <c r="K978">
        <f t="shared" si="78"/>
        <v>0</v>
      </c>
      <c r="L978">
        <f t="shared" si="79"/>
        <v>45</v>
      </c>
      <c r="M978">
        <f t="shared" si="76"/>
        <v>25</v>
      </c>
    </row>
    <row r="979" spans="1:13" x14ac:dyDescent="0.35">
      <c r="A979">
        <v>1081894</v>
      </c>
      <c r="B979">
        <v>787</v>
      </c>
      <c r="C979" s="1" t="s">
        <v>27</v>
      </c>
      <c r="D979" s="3">
        <v>44965.065972222219</v>
      </c>
      <c r="E979">
        <v>2918</v>
      </c>
      <c r="F979">
        <v>4</v>
      </c>
      <c r="G979" t="str">
        <f t="shared" si="77"/>
        <v>Good</v>
      </c>
      <c r="H979" s="5">
        <v>44965</v>
      </c>
      <c r="I979" s="6">
        <v>6.5972222222222224E-2</v>
      </c>
      <c r="J979">
        <f t="shared" si="75"/>
        <v>2</v>
      </c>
      <c r="K979">
        <f t="shared" si="78"/>
        <v>1</v>
      </c>
      <c r="L979">
        <f t="shared" si="79"/>
        <v>35</v>
      </c>
      <c r="M979">
        <f t="shared" si="76"/>
        <v>25</v>
      </c>
    </row>
    <row r="980" spans="1:13" x14ac:dyDescent="0.35">
      <c r="A980">
        <v>610023</v>
      </c>
      <c r="B980">
        <v>789</v>
      </c>
      <c r="C980" s="1" t="s">
        <v>28</v>
      </c>
      <c r="D980" s="2">
        <v>45074.051388888889</v>
      </c>
      <c r="E980">
        <v>2073</v>
      </c>
      <c r="F980">
        <v>1</v>
      </c>
      <c r="G980" t="str">
        <f t="shared" si="77"/>
        <v>Need Improvement</v>
      </c>
      <c r="H980" s="5">
        <v>45074</v>
      </c>
      <c r="I980" s="6">
        <v>5.1388888888888894E-2</v>
      </c>
      <c r="J980">
        <f t="shared" si="75"/>
        <v>5</v>
      </c>
      <c r="K980">
        <f t="shared" si="78"/>
        <v>1</v>
      </c>
      <c r="L980">
        <f t="shared" si="79"/>
        <v>14</v>
      </c>
      <c r="M980">
        <f t="shared" si="76"/>
        <v>27</v>
      </c>
    </row>
    <row r="981" spans="1:13" x14ac:dyDescent="0.35">
      <c r="A981">
        <v>917785</v>
      </c>
      <c r="B981">
        <v>789</v>
      </c>
      <c r="C981" s="1" t="s">
        <v>29</v>
      </c>
      <c r="D981" s="3">
        <v>45053.001388888886</v>
      </c>
      <c r="E981">
        <v>4813</v>
      </c>
      <c r="F981">
        <v>1</v>
      </c>
      <c r="G981" t="str">
        <f t="shared" si="77"/>
        <v>Need Improvement</v>
      </c>
      <c r="H981" s="5">
        <v>45053</v>
      </c>
      <c r="I981" s="6">
        <v>1.3888888888888889E-3</v>
      </c>
      <c r="J981">
        <f t="shared" si="75"/>
        <v>5</v>
      </c>
      <c r="K981">
        <f t="shared" si="78"/>
        <v>0</v>
      </c>
      <c r="L981">
        <f t="shared" si="79"/>
        <v>2</v>
      </c>
      <c r="M981">
        <f t="shared" si="76"/>
        <v>27</v>
      </c>
    </row>
    <row r="982" spans="1:13" x14ac:dyDescent="0.35">
      <c r="A982">
        <v>1414158</v>
      </c>
      <c r="B982">
        <v>789</v>
      </c>
      <c r="C982" s="1" t="s">
        <v>26</v>
      </c>
      <c r="D982" s="3">
        <v>45005.045138888891</v>
      </c>
      <c r="E982">
        <v>1734</v>
      </c>
      <c r="F982">
        <v>5</v>
      </c>
      <c r="G982" t="str">
        <f t="shared" si="77"/>
        <v>Excellent</v>
      </c>
      <c r="H982" s="5">
        <v>45005</v>
      </c>
      <c r="I982" s="6">
        <v>4.5138888888888888E-2</v>
      </c>
      <c r="J982">
        <f t="shared" si="75"/>
        <v>3</v>
      </c>
      <c r="K982">
        <f t="shared" si="78"/>
        <v>1</v>
      </c>
      <c r="L982">
        <f t="shared" si="79"/>
        <v>5</v>
      </c>
      <c r="M982">
        <f t="shared" si="76"/>
        <v>27</v>
      </c>
    </row>
    <row r="983" spans="1:13" x14ac:dyDescent="0.35">
      <c r="A983">
        <v>177753</v>
      </c>
      <c r="B983">
        <v>790</v>
      </c>
      <c r="C983" s="1" t="s">
        <v>27</v>
      </c>
      <c r="D983" s="2">
        <v>45144.030555555553</v>
      </c>
      <c r="E983">
        <v>3024</v>
      </c>
      <c r="F983">
        <v>5</v>
      </c>
      <c r="G983" t="str">
        <f t="shared" si="77"/>
        <v>Excellent</v>
      </c>
      <c r="H983" s="5">
        <v>45144</v>
      </c>
      <c r="I983" s="6">
        <v>3.0555555555555555E-2</v>
      </c>
      <c r="J983">
        <f t="shared" si="75"/>
        <v>8</v>
      </c>
      <c r="K983">
        <f t="shared" si="78"/>
        <v>0</v>
      </c>
      <c r="L983">
        <f t="shared" si="79"/>
        <v>44</v>
      </c>
      <c r="M983">
        <f t="shared" si="76"/>
        <v>28</v>
      </c>
    </row>
    <row r="984" spans="1:13" x14ac:dyDescent="0.35">
      <c r="A984">
        <v>1230163</v>
      </c>
      <c r="B984">
        <v>793</v>
      </c>
      <c r="C984" s="1" t="s">
        <v>28</v>
      </c>
      <c r="D984" s="3">
        <v>45082.945138888892</v>
      </c>
      <c r="E984">
        <v>2716</v>
      </c>
      <c r="F984">
        <v>3</v>
      </c>
      <c r="G984" t="str">
        <f t="shared" si="77"/>
        <v>Need Improvement</v>
      </c>
      <c r="H984" s="5">
        <v>45082</v>
      </c>
      <c r="I984" s="6">
        <v>0.94513888888888886</v>
      </c>
      <c r="J984">
        <f t="shared" si="75"/>
        <v>6</v>
      </c>
      <c r="K984">
        <f t="shared" si="78"/>
        <v>22</v>
      </c>
      <c r="L984">
        <f t="shared" si="79"/>
        <v>41</v>
      </c>
      <c r="M984">
        <f t="shared" si="76"/>
        <v>3</v>
      </c>
    </row>
    <row r="985" spans="1:13" x14ac:dyDescent="0.35">
      <c r="A985">
        <v>635137</v>
      </c>
      <c r="B985">
        <v>795</v>
      </c>
      <c r="C985" s="1" t="s">
        <v>29</v>
      </c>
      <c r="D985" s="2">
        <v>45114.018055555556</v>
      </c>
      <c r="E985">
        <v>4583</v>
      </c>
      <c r="F985">
        <v>4</v>
      </c>
      <c r="G985" t="str">
        <f t="shared" si="77"/>
        <v>Good</v>
      </c>
      <c r="H985" s="5">
        <v>45114</v>
      </c>
      <c r="I985" s="6">
        <v>1.8055555555555557E-2</v>
      </c>
      <c r="J985">
        <f t="shared" si="75"/>
        <v>7</v>
      </c>
      <c r="K985">
        <f t="shared" si="78"/>
        <v>0</v>
      </c>
      <c r="L985">
        <f t="shared" si="79"/>
        <v>26</v>
      </c>
      <c r="M985">
        <f t="shared" si="76"/>
        <v>5</v>
      </c>
    </row>
    <row r="986" spans="1:13" x14ac:dyDescent="0.35">
      <c r="A986">
        <v>525405</v>
      </c>
      <c r="B986">
        <v>796</v>
      </c>
      <c r="C986" s="1" t="s">
        <v>26</v>
      </c>
      <c r="D986" s="2">
        <v>44943.010416666664</v>
      </c>
      <c r="E986">
        <v>4305</v>
      </c>
      <c r="F986">
        <v>5</v>
      </c>
      <c r="G986" t="str">
        <f t="shared" si="77"/>
        <v>Excellent</v>
      </c>
      <c r="H986" s="5">
        <v>44943</v>
      </c>
      <c r="I986" s="6">
        <v>1.0416666666666666E-2</v>
      </c>
      <c r="J986">
        <f t="shared" si="75"/>
        <v>1</v>
      </c>
      <c r="K986">
        <f t="shared" si="78"/>
        <v>0</v>
      </c>
      <c r="L986">
        <f t="shared" si="79"/>
        <v>15</v>
      </c>
      <c r="M986">
        <f t="shared" si="76"/>
        <v>6</v>
      </c>
    </row>
    <row r="987" spans="1:13" x14ac:dyDescent="0.35">
      <c r="A987">
        <v>1579155</v>
      </c>
      <c r="B987">
        <v>796</v>
      </c>
      <c r="C987" s="1" t="s">
        <v>27</v>
      </c>
      <c r="D987" s="3">
        <v>44973.037499999999</v>
      </c>
      <c r="E987">
        <v>1414</v>
      </c>
      <c r="F987">
        <v>4</v>
      </c>
      <c r="G987" t="str">
        <f t="shared" si="77"/>
        <v>Good</v>
      </c>
      <c r="H987" s="5">
        <v>44973</v>
      </c>
      <c r="I987" s="6">
        <v>3.7499999999999999E-2</v>
      </c>
      <c r="J987">
        <f t="shared" si="75"/>
        <v>2</v>
      </c>
      <c r="K987">
        <f t="shared" si="78"/>
        <v>0</v>
      </c>
      <c r="L987">
        <f t="shared" si="79"/>
        <v>54</v>
      </c>
      <c r="M987">
        <f t="shared" si="76"/>
        <v>6</v>
      </c>
    </row>
    <row r="988" spans="1:13" x14ac:dyDescent="0.35">
      <c r="A988">
        <v>493809</v>
      </c>
      <c r="B988">
        <v>799</v>
      </c>
      <c r="C988" s="1" t="s">
        <v>28</v>
      </c>
      <c r="D988" s="2">
        <v>44969.083333333336</v>
      </c>
      <c r="E988">
        <v>503</v>
      </c>
      <c r="F988">
        <v>2</v>
      </c>
      <c r="G988" t="str">
        <f t="shared" si="77"/>
        <v>Need Improvement</v>
      </c>
      <c r="H988" s="5">
        <v>44969</v>
      </c>
      <c r="I988" s="6">
        <v>8.3333333333333329E-2</v>
      </c>
      <c r="J988">
        <f t="shared" si="75"/>
        <v>2</v>
      </c>
      <c r="K988">
        <f t="shared" si="78"/>
        <v>2</v>
      </c>
      <c r="L988">
        <f t="shared" si="79"/>
        <v>0</v>
      </c>
      <c r="M988">
        <f t="shared" si="76"/>
        <v>9</v>
      </c>
    </row>
    <row r="989" spans="1:13" x14ac:dyDescent="0.35">
      <c r="A989">
        <v>44241</v>
      </c>
      <c r="B989">
        <v>800</v>
      </c>
      <c r="C989" s="1" t="s">
        <v>29</v>
      </c>
      <c r="D989" s="2">
        <v>45214.022222222222</v>
      </c>
      <c r="E989">
        <v>2509</v>
      </c>
      <c r="F989">
        <v>1</v>
      </c>
      <c r="G989" t="str">
        <f t="shared" si="77"/>
        <v>Need Improvement</v>
      </c>
      <c r="H989" s="5">
        <v>45214</v>
      </c>
      <c r="I989" s="6">
        <v>2.2222222222222223E-2</v>
      </c>
      <c r="J989">
        <f t="shared" si="75"/>
        <v>10</v>
      </c>
      <c r="K989">
        <f t="shared" si="78"/>
        <v>0</v>
      </c>
      <c r="L989">
        <f t="shared" si="79"/>
        <v>32</v>
      </c>
      <c r="M989">
        <f t="shared" si="76"/>
        <v>10</v>
      </c>
    </row>
    <row r="990" spans="1:13" x14ac:dyDescent="0.35">
      <c r="A990">
        <v>614468</v>
      </c>
      <c r="B990">
        <v>801</v>
      </c>
      <c r="C990" s="1" t="s">
        <v>26</v>
      </c>
      <c r="D990" s="2">
        <v>45185.044444444444</v>
      </c>
      <c r="E990">
        <v>905</v>
      </c>
      <c r="F990">
        <v>4</v>
      </c>
      <c r="G990" t="str">
        <f t="shared" si="77"/>
        <v>Good</v>
      </c>
      <c r="H990" s="5">
        <v>45185</v>
      </c>
      <c r="I990" s="6">
        <v>4.4444444444444446E-2</v>
      </c>
      <c r="J990">
        <f t="shared" si="75"/>
        <v>9</v>
      </c>
      <c r="K990">
        <f t="shared" si="78"/>
        <v>1</v>
      </c>
      <c r="L990">
        <f t="shared" si="79"/>
        <v>4</v>
      </c>
      <c r="M990">
        <f t="shared" si="76"/>
        <v>11</v>
      </c>
    </row>
    <row r="991" spans="1:13" x14ac:dyDescent="0.35">
      <c r="A991">
        <v>959426</v>
      </c>
      <c r="B991">
        <v>801</v>
      </c>
      <c r="C991" s="1" t="s">
        <v>27</v>
      </c>
      <c r="D991" s="3">
        <v>45236.006249999999</v>
      </c>
      <c r="E991">
        <v>3412</v>
      </c>
      <c r="F991">
        <v>1</v>
      </c>
      <c r="G991" t="str">
        <f t="shared" si="77"/>
        <v>Need Improvement</v>
      </c>
      <c r="H991" s="5">
        <v>45236</v>
      </c>
      <c r="I991" s="6">
        <v>6.2499999999999995E-3</v>
      </c>
      <c r="J991">
        <f t="shared" si="75"/>
        <v>11</v>
      </c>
      <c r="K991">
        <f t="shared" si="78"/>
        <v>0</v>
      </c>
      <c r="L991">
        <f t="shared" si="79"/>
        <v>9</v>
      </c>
      <c r="M991">
        <f t="shared" si="76"/>
        <v>11</v>
      </c>
    </row>
    <row r="992" spans="1:13" x14ac:dyDescent="0.35">
      <c r="A992">
        <v>219884</v>
      </c>
      <c r="B992">
        <v>802</v>
      </c>
      <c r="C992" s="1" t="s">
        <v>28</v>
      </c>
      <c r="D992" s="2">
        <v>44945.986805555556</v>
      </c>
      <c r="E992">
        <v>2749</v>
      </c>
      <c r="F992">
        <v>1</v>
      </c>
      <c r="G992" t="str">
        <f t="shared" si="77"/>
        <v>Need Improvement</v>
      </c>
      <c r="H992" s="5">
        <v>44945</v>
      </c>
      <c r="I992" s="6">
        <v>0.9868055555555556</v>
      </c>
      <c r="J992">
        <f t="shared" si="75"/>
        <v>1</v>
      </c>
      <c r="K992">
        <f t="shared" si="78"/>
        <v>23</v>
      </c>
      <c r="L992">
        <f t="shared" si="79"/>
        <v>41</v>
      </c>
      <c r="M992">
        <f t="shared" si="76"/>
        <v>12</v>
      </c>
    </row>
    <row r="993" spans="1:13" x14ac:dyDescent="0.35">
      <c r="A993">
        <v>1654679</v>
      </c>
      <c r="B993">
        <v>804</v>
      </c>
      <c r="C993" s="1" t="s">
        <v>29</v>
      </c>
      <c r="D993" s="3">
        <v>45095.98541666667</v>
      </c>
      <c r="E993">
        <v>1815</v>
      </c>
      <c r="F993">
        <v>3</v>
      </c>
      <c r="G993" t="str">
        <f t="shared" si="77"/>
        <v>Need Improvement</v>
      </c>
      <c r="H993" s="5">
        <v>45095</v>
      </c>
      <c r="I993" s="6">
        <v>0.98541666666666661</v>
      </c>
      <c r="J993">
        <f t="shared" si="75"/>
        <v>6</v>
      </c>
      <c r="K993">
        <f t="shared" si="78"/>
        <v>23</v>
      </c>
      <c r="L993">
        <f t="shared" si="79"/>
        <v>39</v>
      </c>
      <c r="M993">
        <f t="shared" si="76"/>
        <v>14</v>
      </c>
    </row>
    <row r="994" spans="1:13" x14ac:dyDescent="0.35">
      <c r="A994">
        <v>1409071</v>
      </c>
      <c r="B994">
        <v>807</v>
      </c>
      <c r="C994" s="1" t="s">
        <v>26</v>
      </c>
      <c r="D994" s="3">
        <v>45041.968055555553</v>
      </c>
      <c r="E994">
        <v>2793</v>
      </c>
      <c r="F994">
        <v>5</v>
      </c>
      <c r="G994" t="str">
        <f t="shared" si="77"/>
        <v>Excellent</v>
      </c>
      <c r="H994" s="5">
        <v>45041</v>
      </c>
      <c r="I994" s="6">
        <v>0.96805555555555556</v>
      </c>
      <c r="J994">
        <f t="shared" si="75"/>
        <v>4</v>
      </c>
      <c r="K994">
        <f t="shared" si="78"/>
        <v>23</v>
      </c>
      <c r="L994">
        <f t="shared" si="79"/>
        <v>14</v>
      </c>
      <c r="M994">
        <f t="shared" si="76"/>
        <v>17</v>
      </c>
    </row>
    <row r="995" spans="1:13" x14ac:dyDescent="0.35">
      <c r="A995">
        <v>246834</v>
      </c>
      <c r="B995">
        <v>808</v>
      </c>
      <c r="C995" s="1" t="s">
        <v>27</v>
      </c>
      <c r="D995" s="2">
        <v>45134.023611111108</v>
      </c>
      <c r="E995">
        <v>2168</v>
      </c>
      <c r="F995">
        <v>2</v>
      </c>
      <c r="G995" t="str">
        <f t="shared" si="77"/>
        <v>Need Improvement</v>
      </c>
      <c r="H995" s="5">
        <v>45134</v>
      </c>
      <c r="I995" s="6">
        <v>2.361111111111111E-2</v>
      </c>
      <c r="J995">
        <f t="shared" si="75"/>
        <v>7</v>
      </c>
      <c r="K995">
        <f t="shared" si="78"/>
        <v>0</v>
      </c>
      <c r="L995">
        <f t="shared" si="79"/>
        <v>34</v>
      </c>
      <c r="M995">
        <f t="shared" si="76"/>
        <v>18</v>
      </c>
    </row>
    <row r="996" spans="1:13" x14ac:dyDescent="0.35">
      <c r="A996">
        <v>1031465</v>
      </c>
      <c r="B996">
        <v>808</v>
      </c>
      <c r="C996" s="1" t="s">
        <v>28</v>
      </c>
      <c r="D996" s="3">
        <v>45252.970138888886</v>
      </c>
      <c r="E996">
        <v>2114</v>
      </c>
      <c r="F996">
        <v>3</v>
      </c>
      <c r="G996" t="str">
        <f t="shared" si="77"/>
        <v>Need Improvement</v>
      </c>
      <c r="H996" s="5">
        <v>45252</v>
      </c>
      <c r="I996" s="6">
        <v>0.97013888888888899</v>
      </c>
      <c r="J996">
        <f t="shared" si="75"/>
        <v>11</v>
      </c>
      <c r="K996">
        <f t="shared" si="78"/>
        <v>23</v>
      </c>
      <c r="L996">
        <f t="shared" si="79"/>
        <v>17</v>
      </c>
      <c r="M996">
        <f t="shared" si="76"/>
        <v>18</v>
      </c>
    </row>
    <row r="997" spans="1:13" x14ac:dyDescent="0.35">
      <c r="A997">
        <v>691268</v>
      </c>
      <c r="B997">
        <v>809</v>
      </c>
      <c r="C997" s="1" t="s">
        <v>29</v>
      </c>
      <c r="D997" s="3">
        <v>45068.036805555559</v>
      </c>
      <c r="E997">
        <v>2989</v>
      </c>
      <c r="F997">
        <v>3</v>
      </c>
      <c r="G997" t="str">
        <f t="shared" si="77"/>
        <v>Need Improvement</v>
      </c>
      <c r="H997" s="5">
        <v>45068</v>
      </c>
      <c r="I997" s="6">
        <v>3.6805555555555557E-2</v>
      </c>
      <c r="J997">
        <f t="shared" si="75"/>
        <v>5</v>
      </c>
      <c r="K997">
        <f t="shared" si="78"/>
        <v>0</v>
      </c>
      <c r="L997">
        <f t="shared" si="79"/>
        <v>53</v>
      </c>
      <c r="M997">
        <f t="shared" si="76"/>
        <v>19</v>
      </c>
    </row>
    <row r="998" spans="1:13" x14ac:dyDescent="0.35">
      <c r="A998">
        <v>1391439</v>
      </c>
      <c r="B998">
        <v>811</v>
      </c>
      <c r="C998" s="1" t="s">
        <v>26</v>
      </c>
      <c r="D998" s="3">
        <v>45246.940972222219</v>
      </c>
      <c r="E998">
        <v>4745</v>
      </c>
      <c r="F998">
        <v>2</v>
      </c>
      <c r="G998" t="str">
        <f t="shared" si="77"/>
        <v>Need Improvement</v>
      </c>
      <c r="H998" s="5">
        <v>45246</v>
      </c>
      <c r="I998" s="6">
        <v>0.94097222222222221</v>
      </c>
      <c r="J998">
        <f t="shared" si="75"/>
        <v>11</v>
      </c>
      <c r="K998">
        <f t="shared" si="78"/>
        <v>22</v>
      </c>
      <c r="L998">
        <f t="shared" si="79"/>
        <v>35</v>
      </c>
      <c r="M998">
        <f t="shared" si="76"/>
        <v>21</v>
      </c>
    </row>
    <row r="999" spans="1:13" x14ac:dyDescent="0.35">
      <c r="A999">
        <v>139755</v>
      </c>
      <c r="B999">
        <v>813</v>
      </c>
      <c r="C999" s="1" t="s">
        <v>27</v>
      </c>
      <c r="D999" s="2">
        <v>45136.979861111111</v>
      </c>
      <c r="E999">
        <v>4496</v>
      </c>
      <c r="F999">
        <v>3</v>
      </c>
      <c r="G999" t="str">
        <f t="shared" si="77"/>
        <v>Need Improvement</v>
      </c>
      <c r="H999" s="5">
        <v>45136</v>
      </c>
      <c r="I999" s="6">
        <v>0.97986111111111107</v>
      </c>
      <c r="J999">
        <f t="shared" si="75"/>
        <v>7</v>
      </c>
      <c r="K999">
        <f t="shared" si="78"/>
        <v>23</v>
      </c>
      <c r="L999">
        <f t="shared" si="79"/>
        <v>31</v>
      </c>
      <c r="M999">
        <f t="shared" si="76"/>
        <v>23</v>
      </c>
    </row>
    <row r="1000" spans="1:13" x14ac:dyDescent="0.35">
      <c r="A1000">
        <v>145667</v>
      </c>
      <c r="B1000">
        <v>813</v>
      </c>
      <c r="C1000" s="1" t="s">
        <v>28</v>
      </c>
      <c r="D1000" s="2">
        <v>45140.009027777778</v>
      </c>
      <c r="E1000">
        <v>628</v>
      </c>
      <c r="F1000">
        <v>2</v>
      </c>
      <c r="G1000" t="str">
        <f t="shared" si="77"/>
        <v>Need Improvement</v>
      </c>
      <c r="H1000" s="5">
        <v>45140</v>
      </c>
      <c r="I1000" s="6">
        <v>9.0277777777777787E-3</v>
      </c>
      <c r="J1000">
        <f t="shared" si="75"/>
        <v>8</v>
      </c>
      <c r="K1000">
        <f t="shared" si="78"/>
        <v>0</v>
      </c>
      <c r="L1000">
        <f t="shared" si="79"/>
        <v>13</v>
      </c>
      <c r="M1000">
        <f t="shared" si="76"/>
        <v>23</v>
      </c>
    </row>
    <row r="1001" spans="1:13" x14ac:dyDescent="0.35">
      <c r="A1001">
        <v>166687</v>
      </c>
      <c r="B1001">
        <v>813</v>
      </c>
      <c r="C1001" s="1" t="s">
        <v>29</v>
      </c>
      <c r="D1001" s="2">
        <v>45067.024305555555</v>
      </c>
      <c r="E1001">
        <v>1835</v>
      </c>
      <c r="F1001">
        <v>3</v>
      </c>
      <c r="G1001" t="str">
        <f t="shared" si="77"/>
        <v>Need Improvement</v>
      </c>
      <c r="H1001" s="5">
        <v>45067</v>
      </c>
      <c r="I1001" s="6">
        <v>2.4305555555555556E-2</v>
      </c>
      <c r="J1001">
        <f t="shared" si="75"/>
        <v>5</v>
      </c>
      <c r="K1001">
        <f t="shared" si="78"/>
        <v>0</v>
      </c>
      <c r="L1001">
        <f t="shared" si="79"/>
        <v>35</v>
      </c>
      <c r="M1001">
        <f t="shared" si="76"/>
        <v>23</v>
      </c>
    </row>
    <row r="1002" spans="1:13" x14ac:dyDescent="0.35">
      <c r="A1002">
        <v>687698</v>
      </c>
      <c r="B1002">
        <v>814</v>
      </c>
      <c r="C1002" s="1" t="s">
        <v>26</v>
      </c>
      <c r="D1002" s="3">
        <v>44942.03125</v>
      </c>
      <c r="E1002">
        <v>4404</v>
      </c>
      <c r="F1002">
        <v>1</v>
      </c>
      <c r="G1002" t="str">
        <f t="shared" si="77"/>
        <v>Need Improvement</v>
      </c>
      <c r="H1002" s="5">
        <v>44942</v>
      </c>
      <c r="I1002" s="6">
        <v>3.125E-2</v>
      </c>
      <c r="J1002">
        <f t="shared" si="75"/>
        <v>1</v>
      </c>
      <c r="K1002">
        <f t="shared" si="78"/>
        <v>0</v>
      </c>
      <c r="L1002">
        <f t="shared" si="79"/>
        <v>45</v>
      </c>
      <c r="M1002">
        <f t="shared" si="76"/>
        <v>24</v>
      </c>
    </row>
    <row r="1003" spans="1:13" x14ac:dyDescent="0.35">
      <c r="A1003">
        <v>1018282</v>
      </c>
      <c r="B1003">
        <v>814</v>
      </c>
      <c r="C1003" s="1" t="s">
        <v>27</v>
      </c>
      <c r="D1003" s="3">
        <v>45267.022916666669</v>
      </c>
      <c r="E1003">
        <v>2592</v>
      </c>
      <c r="F1003">
        <v>5</v>
      </c>
      <c r="G1003" t="str">
        <f t="shared" si="77"/>
        <v>Excellent</v>
      </c>
      <c r="H1003" s="5">
        <v>45267</v>
      </c>
      <c r="I1003" s="6">
        <v>2.2916666666666669E-2</v>
      </c>
      <c r="J1003">
        <f t="shared" si="75"/>
        <v>12</v>
      </c>
      <c r="K1003">
        <f t="shared" si="78"/>
        <v>0</v>
      </c>
      <c r="L1003">
        <f t="shared" si="79"/>
        <v>33</v>
      </c>
      <c r="M1003">
        <f t="shared" si="76"/>
        <v>24</v>
      </c>
    </row>
    <row r="1004" spans="1:13" x14ac:dyDescent="0.35">
      <c r="A1004">
        <v>128831</v>
      </c>
      <c r="B1004">
        <v>816</v>
      </c>
      <c r="C1004" s="1" t="s">
        <v>28</v>
      </c>
      <c r="D1004" s="2">
        <v>45255.044444444444</v>
      </c>
      <c r="E1004">
        <v>1492</v>
      </c>
      <c r="F1004">
        <v>3</v>
      </c>
      <c r="G1004" t="str">
        <f t="shared" si="77"/>
        <v>Need Improvement</v>
      </c>
      <c r="H1004" s="5">
        <v>45255</v>
      </c>
      <c r="I1004" s="6">
        <v>4.4444444444444446E-2</v>
      </c>
      <c r="J1004">
        <f t="shared" si="75"/>
        <v>11</v>
      </c>
      <c r="K1004">
        <f t="shared" si="78"/>
        <v>1</v>
      </c>
      <c r="L1004">
        <f t="shared" si="79"/>
        <v>4</v>
      </c>
      <c r="M1004">
        <f t="shared" si="76"/>
        <v>26</v>
      </c>
    </row>
    <row r="1005" spans="1:13" x14ac:dyDescent="0.35">
      <c r="A1005">
        <v>1256522</v>
      </c>
      <c r="B1005">
        <v>816</v>
      </c>
      <c r="C1005" s="1" t="s">
        <v>29</v>
      </c>
      <c r="D1005" s="3">
        <v>45071.944444444445</v>
      </c>
      <c r="E1005">
        <v>695</v>
      </c>
      <c r="F1005">
        <v>5</v>
      </c>
      <c r="G1005" t="str">
        <f t="shared" si="77"/>
        <v>Excellent</v>
      </c>
      <c r="H1005" s="5">
        <v>45071</v>
      </c>
      <c r="I1005" s="6">
        <v>0.94444444444444453</v>
      </c>
      <c r="J1005">
        <f t="shared" si="75"/>
        <v>5</v>
      </c>
      <c r="K1005">
        <f t="shared" si="78"/>
        <v>22</v>
      </c>
      <c r="L1005">
        <f t="shared" si="79"/>
        <v>40</v>
      </c>
      <c r="M1005">
        <f t="shared" si="76"/>
        <v>26</v>
      </c>
    </row>
    <row r="1006" spans="1:13" x14ac:dyDescent="0.35">
      <c r="A1006">
        <v>517712</v>
      </c>
      <c r="B1006">
        <v>817</v>
      </c>
      <c r="C1006" s="1" t="s">
        <v>26</v>
      </c>
      <c r="D1006" s="2">
        <v>45158.039583333331</v>
      </c>
      <c r="E1006">
        <v>1437</v>
      </c>
      <c r="F1006">
        <v>1</v>
      </c>
      <c r="G1006" t="str">
        <f t="shared" si="77"/>
        <v>Need Improvement</v>
      </c>
      <c r="H1006" s="5">
        <v>45158</v>
      </c>
      <c r="I1006" s="6">
        <v>3.9583333333333331E-2</v>
      </c>
      <c r="J1006">
        <f t="shared" si="75"/>
        <v>8</v>
      </c>
      <c r="K1006">
        <f t="shared" si="78"/>
        <v>0</v>
      </c>
      <c r="L1006">
        <f t="shared" si="79"/>
        <v>57</v>
      </c>
      <c r="M1006">
        <f t="shared" si="76"/>
        <v>27</v>
      </c>
    </row>
    <row r="1007" spans="1:13" x14ac:dyDescent="0.35">
      <c r="A1007">
        <v>789675</v>
      </c>
      <c r="B1007">
        <v>817</v>
      </c>
      <c r="C1007" s="1" t="s">
        <v>27</v>
      </c>
      <c r="D1007" s="3">
        <v>45211.010416666664</v>
      </c>
      <c r="E1007">
        <v>966</v>
      </c>
      <c r="F1007">
        <v>5</v>
      </c>
      <c r="G1007" t="str">
        <f t="shared" si="77"/>
        <v>Excellent</v>
      </c>
      <c r="H1007" s="5">
        <v>45211</v>
      </c>
      <c r="I1007" s="6">
        <v>1.0416666666666666E-2</v>
      </c>
      <c r="J1007">
        <f t="shared" si="75"/>
        <v>10</v>
      </c>
      <c r="K1007">
        <f t="shared" si="78"/>
        <v>0</v>
      </c>
      <c r="L1007">
        <f t="shared" si="79"/>
        <v>15</v>
      </c>
      <c r="M1007">
        <f t="shared" si="76"/>
        <v>27</v>
      </c>
    </row>
    <row r="1008" spans="1:13" x14ac:dyDescent="0.35">
      <c r="A1008">
        <v>243319</v>
      </c>
      <c r="B1008">
        <v>818</v>
      </c>
      <c r="C1008" s="1" t="s">
        <v>28</v>
      </c>
      <c r="D1008" s="2">
        <v>45072.973611111112</v>
      </c>
      <c r="E1008">
        <v>2771</v>
      </c>
      <c r="F1008">
        <v>2</v>
      </c>
      <c r="G1008" t="str">
        <f t="shared" si="77"/>
        <v>Need Improvement</v>
      </c>
      <c r="H1008" s="5">
        <v>45072</v>
      </c>
      <c r="I1008" s="6">
        <v>0.97361111111111109</v>
      </c>
      <c r="J1008">
        <f t="shared" si="75"/>
        <v>5</v>
      </c>
      <c r="K1008">
        <f t="shared" si="78"/>
        <v>23</v>
      </c>
      <c r="L1008">
        <f t="shared" si="79"/>
        <v>22</v>
      </c>
      <c r="M1008">
        <f t="shared" si="76"/>
        <v>28</v>
      </c>
    </row>
    <row r="1009" spans="1:13" x14ac:dyDescent="0.35">
      <c r="A1009">
        <v>599162</v>
      </c>
      <c r="B1009">
        <v>818</v>
      </c>
      <c r="C1009" s="1" t="s">
        <v>29</v>
      </c>
      <c r="D1009" s="2">
        <v>45015.004861111112</v>
      </c>
      <c r="E1009">
        <v>4609</v>
      </c>
      <c r="F1009">
        <v>4</v>
      </c>
      <c r="G1009" t="str">
        <f t="shared" si="77"/>
        <v>Good</v>
      </c>
      <c r="H1009" s="5">
        <v>45015</v>
      </c>
      <c r="I1009" s="6">
        <v>4.8611111111111112E-3</v>
      </c>
      <c r="J1009">
        <f t="shared" si="75"/>
        <v>3</v>
      </c>
      <c r="K1009">
        <f t="shared" si="78"/>
        <v>0</v>
      </c>
      <c r="L1009">
        <f t="shared" si="79"/>
        <v>7</v>
      </c>
      <c r="M1009">
        <f t="shared" si="76"/>
        <v>28</v>
      </c>
    </row>
    <row r="1010" spans="1:13" x14ac:dyDescent="0.35">
      <c r="A1010">
        <v>1665135</v>
      </c>
      <c r="B1010">
        <v>818</v>
      </c>
      <c r="C1010" s="1" t="s">
        <v>26</v>
      </c>
      <c r="D1010" s="3">
        <v>45291.051388888889</v>
      </c>
      <c r="E1010">
        <v>4721</v>
      </c>
      <c r="F1010">
        <v>1</v>
      </c>
      <c r="G1010" t="str">
        <f t="shared" si="77"/>
        <v>Need Improvement</v>
      </c>
      <c r="H1010" s="5">
        <v>45291</v>
      </c>
      <c r="I1010" s="6">
        <v>5.1388888888888894E-2</v>
      </c>
      <c r="J1010">
        <f t="shared" si="75"/>
        <v>12</v>
      </c>
      <c r="K1010">
        <f t="shared" si="78"/>
        <v>1</v>
      </c>
      <c r="L1010">
        <f t="shared" si="79"/>
        <v>14</v>
      </c>
      <c r="M1010">
        <f t="shared" si="76"/>
        <v>28</v>
      </c>
    </row>
    <row r="1011" spans="1:13" x14ac:dyDescent="0.35">
      <c r="A1011">
        <v>1287324</v>
      </c>
      <c r="B1011">
        <v>819</v>
      </c>
      <c r="C1011" s="1" t="s">
        <v>27</v>
      </c>
      <c r="D1011" s="3">
        <v>44988.004166666666</v>
      </c>
      <c r="E1011">
        <v>639</v>
      </c>
      <c r="F1011">
        <v>3</v>
      </c>
      <c r="G1011" t="str">
        <f t="shared" si="77"/>
        <v>Need Improvement</v>
      </c>
      <c r="H1011" s="5">
        <v>44988</v>
      </c>
      <c r="I1011" s="6">
        <v>4.1666666666666666E-3</v>
      </c>
      <c r="J1011">
        <f t="shared" si="75"/>
        <v>3</v>
      </c>
      <c r="K1011">
        <f t="shared" si="78"/>
        <v>0</v>
      </c>
      <c r="L1011">
        <f t="shared" si="79"/>
        <v>6</v>
      </c>
      <c r="M1011">
        <f t="shared" si="76"/>
        <v>29</v>
      </c>
    </row>
    <row r="1012" spans="1:13" x14ac:dyDescent="0.35">
      <c r="A1012">
        <v>92317</v>
      </c>
      <c r="B1012">
        <v>820</v>
      </c>
      <c r="C1012" s="1" t="s">
        <v>28</v>
      </c>
      <c r="D1012" s="2">
        <v>44967.05972222222</v>
      </c>
      <c r="E1012">
        <v>2946</v>
      </c>
      <c r="F1012">
        <v>3</v>
      </c>
      <c r="G1012" t="str">
        <f t="shared" si="77"/>
        <v>Need Improvement</v>
      </c>
      <c r="H1012" s="5">
        <v>44967</v>
      </c>
      <c r="I1012" s="6">
        <v>5.9722222222222225E-2</v>
      </c>
      <c r="J1012">
        <f t="shared" si="75"/>
        <v>2</v>
      </c>
      <c r="K1012">
        <f t="shared" si="78"/>
        <v>1</v>
      </c>
      <c r="L1012">
        <f t="shared" si="79"/>
        <v>26</v>
      </c>
      <c r="M1012">
        <f t="shared" si="76"/>
        <v>30</v>
      </c>
    </row>
    <row r="1013" spans="1:13" x14ac:dyDescent="0.35">
      <c r="A1013">
        <v>164155</v>
      </c>
      <c r="B1013">
        <v>820</v>
      </c>
      <c r="C1013" s="1" t="s">
        <v>29</v>
      </c>
      <c r="D1013" s="2">
        <v>45067.03402777778</v>
      </c>
      <c r="E1013">
        <v>4502</v>
      </c>
      <c r="F1013">
        <v>2</v>
      </c>
      <c r="G1013" t="str">
        <f t="shared" si="77"/>
        <v>Need Improvement</v>
      </c>
      <c r="H1013" s="5">
        <v>45067</v>
      </c>
      <c r="I1013" s="6">
        <v>3.4027777777777775E-2</v>
      </c>
      <c r="J1013">
        <f t="shared" si="75"/>
        <v>5</v>
      </c>
      <c r="K1013">
        <f t="shared" si="78"/>
        <v>0</v>
      </c>
      <c r="L1013">
        <f t="shared" si="79"/>
        <v>49</v>
      </c>
      <c r="M1013">
        <f t="shared" si="76"/>
        <v>30</v>
      </c>
    </row>
    <row r="1014" spans="1:13" x14ac:dyDescent="0.35">
      <c r="A1014">
        <v>318961</v>
      </c>
      <c r="B1014">
        <v>821</v>
      </c>
      <c r="C1014" s="1" t="s">
        <v>26</v>
      </c>
      <c r="D1014" s="2">
        <v>45055.051388888889</v>
      </c>
      <c r="E1014">
        <v>966</v>
      </c>
      <c r="F1014">
        <v>5</v>
      </c>
      <c r="G1014" t="str">
        <f t="shared" si="77"/>
        <v>Excellent</v>
      </c>
      <c r="H1014" s="5">
        <v>45055</v>
      </c>
      <c r="I1014" s="6">
        <v>5.1388888888888894E-2</v>
      </c>
      <c r="J1014">
        <f t="shared" si="75"/>
        <v>5</v>
      </c>
      <c r="K1014">
        <f t="shared" si="78"/>
        <v>1</v>
      </c>
      <c r="L1014">
        <f t="shared" si="79"/>
        <v>14</v>
      </c>
      <c r="M1014">
        <f t="shared" si="76"/>
        <v>31</v>
      </c>
    </row>
    <row r="1015" spans="1:13" x14ac:dyDescent="0.35">
      <c r="A1015">
        <v>1599786</v>
      </c>
      <c r="B1015">
        <v>821</v>
      </c>
      <c r="C1015" s="1" t="s">
        <v>27</v>
      </c>
      <c r="D1015" s="3">
        <v>44945.975694444445</v>
      </c>
      <c r="E1015">
        <v>3778</v>
      </c>
      <c r="F1015">
        <v>1</v>
      </c>
      <c r="G1015" t="str">
        <f t="shared" si="77"/>
        <v>Need Improvement</v>
      </c>
      <c r="H1015" s="5">
        <v>44945</v>
      </c>
      <c r="I1015" s="6">
        <v>0.97569444444444453</v>
      </c>
      <c r="J1015">
        <f t="shared" si="75"/>
        <v>1</v>
      </c>
      <c r="K1015">
        <f t="shared" si="78"/>
        <v>23</v>
      </c>
      <c r="L1015">
        <f t="shared" si="79"/>
        <v>25</v>
      </c>
      <c r="M1015">
        <f t="shared" si="76"/>
        <v>31</v>
      </c>
    </row>
    <row r="1016" spans="1:13" x14ac:dyDescent="0.35">
      <c r="A1016">
        <v>1509587</v>
      </c>
      <c r="B1016">
        <v>822</v>
      </c>
      <c r="C1016" s="1" t="s">
        <v>28</v>
      </c>
      <c r="D1016" s="3">
        <v>45268.011111111111</v>
      </c>
      <c r="E1016">
        <v>3956</v>
      </c>
      <c r="F1016">
        <v>3</v>
      </c>
      <c r="G1016" t="str">
        <f t="shared" si="77"/>
        <v>Need Improvement</v>
      </c>
      <c r="H1016" s="5">
        <v>45268</v>
      </c>
      <c r="I1016" s="6">
        <v>1.1111111111111112E-2</v>
      </c>
      <c r="J1016">
        <f t="shared" si="75"/>
        <v>12</v>
      </c>
      <c r="K1016">
        <f t="shared" si="78"/>
        <v>0</v>
      </c>
      <c r="L1016">
        <f t="shared" si="79"/>
        <v>16</v>
      </c>
      <c r="M1016">
        <f t="shared" si="76"/>
        <v>1</v>
      </c>
    </row>
    <row r="1017" spans="1:13" x14ac:dyDescent="0.35">
      <c r="A1017">
        <v>1594427</v>
      </c>
      <c r="B1017">
        <v>822</v>
      </c>
      <c r="C1017" s="1" t="s">
        <v>29</v>
      </c>
      <c r="D1017" s="3">
        <v>45272.949305555558</v>
      </c>
      <c r="E1017">
        <v>3726</v>
      </c>
      <c r="F1017">
        <v>1</v>
      </c>
      <c r="G1017" t="str">
        <f t="shared" si="77"/>
        <v>Need Improvement</v>
      </c>
      <c r="H1017" s="5">
        <v>45272</v>
      </c>
      <c r="I1017" s="6">
        <v>0.94930555555555562</v>
      </c>
      <c r="J1017">
        <f t="shared" si="75"/>
        <v>12</v>
      </c>
      <c r="K1017">
        <f t="shared" si="78"/>
        <v>22</v>
      </c>
      <c r="L1017">
        <f t="shared" si="79"/>
        <v>47</v>
      </c>
      <c r="M1017">
        <f t="shared" si="76"/>
        <v>1</v>
      </c>
    </row>
    <row r="1018" spans="1:13" x14ac:dyDescent="0.35">
      <c r="A1018">
        <v>1427947</v>
      </c>
      <c r="B1018">
        <v>823</v>
      </c>
      <c r="C1018" s="1" t="s">
        <v>26</v>
      </c>
      <c r="D1018" s="3">
        <v>44951.091666666667</v>
      </c>
      <c r="E1018">
        <v>2250</v>
      </c>
      <c r="F1018">
        <v>1</v>
      </c>
      <c r="G1018" t="str">
        <f t="shared" si="77"/>
        <v>Need Improvement</v>
      </c>
      <c r="H1018" s="5">
        <v>44951</v>
      </c>
      <c r="I1018" s="6">
        <v>9.1666666666666674E-2</v>
      </c>
      <c r="J1018">
        <f t="shared" si="75"/>
        <v>1</v>
      </c>
      <c r="K1018">
        <f t="shared" si="78"/>
        <v>2</v>
      </c>
      <c r="L1018">
        <f t="shared" si="79"/>
        <v>12</v>
      </c>
      <c r="M1018">
        <f t="shared" si="76"/>
        <v>2</v>
      </c>
    </row>
    <row r="1019" spans="1:13" x14ac:dyDescent="0.35">
      <c r="A1019">
        <v>1640444</v>
      </c>
      <c r="B1019">
        <v>823</v>
      </c>
      <c r="C1019" s="1" t="s">
        <v>27</v>
      </c>
      <c r="D1019" s="3">
        <v>44960.995833333334</v>
      </c>
      <c r="E1019">
        <v>4532</v>
      </c>
      <c r="F1019">
        <v>2</v>
      </c>
      <c r="G1019" t="str">
        <f t="shared" si="77"/>
        <v>Need Improvement</v>
      </c>
      <c r="H1019" s="5">
        <v>44960</v>
      </c>
      <c r="I1019" s="6">
        <v>0.99583333333333324</v>
      </c>
      <c r="J1019">
        <f t="shared" si="75"/>
        <v>2</v>
      </c>
      <c r="K1019">
        <f t="shared" si="78"/>
        <v>23</v>
      </c>
      <c r="L1019">
        <f t="shared" si="79"/>
        <v>54</v>
      </c>
      <c r="M1019">
        <f t="shared" si="76"/>
        <v>2</v>
      </c>
    </row>
    <row r="1020" spans="1:13" x14ac:dyDescent="0.35">
      <c r="A1020">
        <v>770892</v>
      </c>
      <c r="B1020">
        <v>824</v>
      </c>
      <c r="C1020" s="1" t="s">
        <v>28</v>
      </c>
      <c r="D1020" s="3">
        <v>45140.101388888892</v>
      </c>
      <c r="E1020">
        <v>2723</v>
      </c>
      <c r="F1020">
        <v>2</v>
      </c>
      <c r="G1020" t="str">
        <f t="shared" si="77"/>
        <v>Need Improvement</v>
      </c>
      <c r="H1020" s="5">
        <v>45140</v>
      </c>
      <c r="I1020" s="6">
        <v>0.1013888888888889</v>
      </c>
      <c r="J1020">
        <f t="shared" si="75"/>
        <v>8</v>
      </c>
      <c r="K1020">
        <f t="shared" si="78"/>
        <v>2</v>
      </c>
      <c r="L1020">
        <f t="shared" si="79"/>
        <v>26</v>
      </c>
      <c r="M1020">
        <f t="shared" si="76"/>
        <v>3</v>
      </c>
    </row>
    <row r="1021" spans="1:13" x14ac:dyDescent="0.35">
      <c r="A1021">
        <v>27493</v>
      </c>
      <c r="B1021">
        <v>827</v>
      </c>
      <c r="C1021" s="1" t="s">
        <v>29</v>
      </c>
      <c r="D1021" s="2">
        <v>45225.008333333331</v>
      </c>
      <c r="E1021">
        <v>1163</v>
      </c>
      <c r="F1021">
        <v>4</v>
      </c>
      <c r="G1021" t="str">
        <f t="shared" si="77"/>
        <v>Good</v>
      </c>
      <c r="H1021" s="5">
        <v>45225</v>
      </c>
      <c r="I1021" s="6">
        <v>8.3333333333333332E-3</v>
      </c>
      <c r="J1021">
        <f t="shared" si="75"/>
        <v>10</v>
      </c>
      <c r="K1021">
        <f t="shared" si="78"/>
        <v>0</v>
      </c>
      <c r="L1021">
        <f t="shared" si="79"/>
        <v>12</v>
      </c>
      <c r="M1021">
        <f t="shared" si="76"/>
        <v>6</v>
      </c>
    </row>
    <row r="1022" spans="1:13" x14ac:dyDescent="0.35">
      <c r="A1022">
        <v>83818</v>
      </c>
      <c r="B1022">
        <v>827</v>
      </c>
      <c r="C1022" s="1" t="s">
        <v>26</v>
      </c>
      <c r="D1022" s="2">
        <v>45033.027777777781</v>
      </c>
      <c r="E1022">
        <v>1144</v>
      </c>
      <c r="F1022">
        <v>3</v>
      </c>
      <c r="G1022" t="str">
        <f t="shared" si="77"/>
        <v>Need Improvement</v>
      </c>
      <c r="H1022" s="5">
        <v>45033</v>
      </c>
      <c r="I1022" s="6">
        <v>2.7777777777777776E-2</v>
      </c>
      <c r="J1022">
        <f t="shared" si="75"/>
        <v>4</v>
      </c>
      <c r="K1022">
        <f t="shared" si="78"/>
        <v>0</v>
      </c>
      <c r="L1022">
        <f t="shared" si="79"/>
        <v>40</v>
      </c>
      <c r="M1022">
        <f t="shared" si="76"/>
        <v>6</v>
      </c>
    </row>
    <row r="1023" spans="1:13" x14ac:dyDescent="0.35">
      <c r="A1023">
        <v>611594</v>
      </c>
      <c r="B1023">
        <v>827</v>
      </c>
      <c r="C1023" s="1" t="s">
        <v>27</v>
      </c>
      <c r="D1023" s="2">
        <v>44933.004166666666</v>
      </c>
      <c r="E1023">
        <v>959</v>
      </c>
      <c r="F1023">
        <v>4</v>
      </c>
      <c r="G1023" t="str">
        <f t="shared" si="77"/>
        <v>Good</v>
      </c>
      <c r="H1023" s="5">
        <v>44933</v>
      </c>
      <c r="I1023" s="6">
        <v>4.1666666666666666E-3</v>
      </c>
      <c r="J1023">
        <f t="shared" si="75"/>
        <v>1</v>
      </c>
      <c r="K1023">
        <f t="shared" si="78"/>
        <v>0</v>
      </c>
      <c r="L1023">
        <f t="shared" si="79"/>
        <v>6</v>
      </c>
      <c r="M1023">
        <f t="shared" si="76"/>
        <v>6</v>
      </c>
    </row>
    <row r="1024" spans="1:13" x14ac:dyDescent="0.35">
      <c r="A1024">
        <v>1488818</v>
      </c>
      <c r="B1024">
        <v>827</v>
      </c>
      <c r="C1024" s="1" t="s">
        <v>28</v>
      </c>
      <c r="D1024" s="3">
        <v>45052.03402777778</v>
      </c>
      <c r="E1024">
        <v>914</v>
      </c>
      <c r="F1024">
        <v>4</v>
      </c>
      <c r="G1024" t="str">
        <f t="shared" si="77"/>
        <v>Good</v>
      </c>
      <c r="H1024" s="5">
        <v>45052</v>
      </c>
      <c r="I1024" s="6">
        <v>3.4027777777777775E-2</v>
      </c>
      <c r="J1024">
        <f t="shared" si="75"/>
        <v>5</v>
      </c>
      <c r="K1024">
        <f t="shared" si="78"/>
        <v>0</v>
      </c>
      <c r="L1024">
        <f t="shared" si="79"/>
        <v>49</v>
      </c>
      <c r="M1024">
        <f t="shared" si="76"/>
        <v>6</v>
      </c>
    </row>
    <row r="1025" spans="1:13" x14ac:dyDescent="0.35">
      <c r="A1025">
        <v>83365</v>
      </c>
      <c r="B1025">
        <v>829</v>
      </c>
      <c r="C1025" s="1" t="s">
        <v>29</v>
      </c>
      <c r="D1025" s="2">
        <v>45051.998611111114</v>
      </c>
      <c r="E1025">
        <v>1770</v>
      </c>
      <c r="F1025">
        <v>5</v>
      </c>
      <c r="G1025" t="str">
        <f t="shared" si="77"/>
        <v>Excellent</v>
      </c>
      <c r="H1025" s="5">
        <v>45051</v>
      </c>
      <c r="I1025" s="6">
        <v>0.99861111111111101</v>
      </c>
      <c r="J1025">
        <f t="shared" si="75"/>
        <v>5</v>
      </c>
      <c r="K1025">
        <f t="shared" si="78"/>
        <v>23</v>
      </c>
      <c r="L1025">
        <f t="shared" si="79"/>
        <v>58</v>
      </c>
      <c r="M1025">
        <f t="shared" si="76"/>
        <v>8</v>
      </c>
    </row>
    <row r="1026" spans="1:13" x14ac:dyDescent="0.35">
      <c r="A1026">
        <v>688473</v>
      </c>
      <c r="B1026">
        <v>829</v>
      </c>
      <c r="C1026" s="1" t="s">
        <v>26</v>
      </c>
      <c r="D1026" s="3">
        <v>45194.050694444442</v>
      </c>
      <c r="E1026">
        <v>3495</v>
      </c>
      <c r="F1026">
        <v>5</v>
      </c>
      <c r="G1026" t="str">
        <f t="shared" si="77"/>
        <v>Excellent</v>
      </c>
      <c r="H1026" s="5">
        <v>45194</v>
      </c>
      <c r="I1026" s="6">
        <v>5.0694444444444452E-2</v>
      </c>
      <c r="J1026">
        <f t="shared" ref="J1026:J1089" si="80">MONTH(H1026)</f>
        <v>9</v>
      </c>
      <c r="K1026">
        <f t="shared" si="78"/>
        <v>1</v>
      </c>
      <c r="L1026">
        <f t="shared" si="79"/>
        <v>13</v>
      </c>
      <c r="M1026">
        <f t="shared" ref="M1026:M1089" si="81">DAY(B1026)</f>
        <v>8</v>
      </c>
    </row>
    <row r="1027" spans="1:13" x14ac:dyDescent="0.35">
      <c r="A1027">
        <v>1422755</v>
      </c>
      <c r="B1027">
        <v>830</v>
      </c>
      <c r="C1027" s="1" t="s">
        <v>27</v>
      </c>
      <c r="D1027" s="3">
        <v>45226.00277777778</v>
      </c>
      <c r="E1027">
        <v>4836</v>
      </c>
      <c r="F1027">
        <v>3</v>
      </c>
      <c r="G1027" t="str">
        <f t="shared" ref="G1027:G1090" si="82">IF(F1027=5,"Excellent",IF(F1027=4,"Good","Need Improvement"))</f>
        <v>Need Improvement</v>
      </c>
      <c r="H1027" s="5">
        <v>45226</v>
      </c>
      <c r="I1027" s="6">
        <v>2.7777777777777779E-3</v>
      </c>
      <c r="J1027">
        <f t="shared" si="80"/>
        <v>10</v>
      </c>
      <c r="K1027">
        <f t="shared" ref="K1027:K1090" si="83">HOUR(I1027)</f>
        <v>0</v>
      </c>
      <c r="L1027">
        <f t="shared" ref="L1027:L1090" si="84">MINUTE(I1027)</f>
        <v>4</v>
      </c>
      <c r="M1027">
        <f t="shared" si="81"/>
        <v>9</v>
      </c>
    </row>
    <row r="1028" spans="1:13" x14ac:dyDescent="0.35">
      <c r="A1028">
        <v>218379</v>
      </c>
      <c r="B1028">
        <v>831</v>
      </c>
      <c r="C1028" s="1" t="s">
        <v>28</v>
      </c>
      <c r="D1028" s="2">
        <v>44976.970833333333</v>
      </c>
      <c r="E1028">
        <v>3611</v>
      </c>
      <c r="F1028">
        <v>4</v>
      </c>
      <c r="G1028" t="str">
        <f t="shared" si="82"/>
        <v>Good</v>
      </c>
      <c r="H1028" s="5">
        <v>44976</v>
      </c>
      <c r="I1028" s="6">
        <v>0.97083333333333333</v>
      </c>
      <c r="J1028">
        <f t="shared" si="80"/>
        <v>2</v>
      </c>
      <c r="K1028">
        <f t="shared" si="83"/>
        <v>23</v>
      </c>
      <c r="L1028">
        <f t="shared" si="84"/>
        <v>18</v>
      </c>
      <c r="M1028">
        <f t="shared" si="81"/>
        <v>10</v>
      </c>
    </row>
    <row r="1029" spans="1:13" x14ac:dyDescent="0.35">
      <c r="A1029">
        <v>525782</v>
      </c>
      <c r="B1029">
        <v>833</v>
      </c>
      <c r="C1029" s="1" t="s">
        <v>29</v>
      </c>
      <c r="D1029" s="2">
        <v>45079.01666666667</v>
      </c>
      <c r="E1029">
        <v>853</v>
      </c>
      <c r="F1029">
        <v>5</v>
      </c>
      <c r="G1029" t="str">
        <f t="shared" si="82"/>
        <v>Excellent</v>
      </c>
      <c r="H1029" s="5">
        <v>45079</v>
      </c>
      <c r="I1029" s="6">
        <v>1.6666666666666666E-2</v>
      </c>
      <c r="J1029">
        <f t="shared" si="80"/>
        <v>6</v>
      </c>
      <c r="K1029">
        <f t="shared" si="83"/>
        <v>0</v>
      </c>
      <c r="L1029">
        <f t="shared" si="84"/>
        <v>24</v>
      </c>
      <c r="M1029">
        <f t="shared" si="81"/>
        <v>12</v>
      </c>
    </row>
    <row r="1030" spans="1:13" x14ac:dyDescent="0.35">
      <c r="A1030">
        <v>606775</v>
      </c>
      <c r="B1030">
        <v>834</v>
      </c>
      <c r="C1030" s="1" t="s">
        <v>26</v>
      </c>
      <c r="D1030" s="2">
        <v>44982.994444444441</v>
      </c>
      <c r="E1030">
        <v>4842</v>
      </c>
      <c r="F1030">
        <v>3</v>
      </c>
      <c r="G1030" t="str">
        <f t="shared" si="82"/>
        <v>Need Improvement</v>
      </c>
      <c r="H1030" s="5">
        <v>44982</v>
      </c>
      <c r="I1030" s="6">
        <v>0.99444444444444446</v>
      </c>
      <c r="J1030">
        <f t="shared" si="80"/>
        <v>2</v>
      </c>
      <c r="K1030">
        <f t="shared" si="83"/>
        <v>23</v>
      </c>
      <c r="L1030">
        <f t="shared" si="84"/>
        <v>52</v>
      </c>
      <c r="M1030">
        <f t="shared" si="81"/>
        <v>13</v>
      </c>
    </row>
    <row r="1031" spans="1:13" x14ac:dyDescent="0.35">
      <c r="A1031">
        <v>304668</v>
      </c>
      <c r="B1031">
        <v>835</v>
      </c>
      <c r="C1031" s="1" t="s">
        <v>27</v>
      </c>
      <c r="D1031" s="2">
        <v>44969.030555555553</v>
      </c>
      <c r="E1031">
        <v>4637</v>
      </c>
      <c r="F1031">
        <v>2</v>
      </c>
      <c r="G1031" t="str">
        <f t="shared" si="82"/>
        <v>Need Improvement</v>
      </c>
      <c r="H1031" s="5">
        <v>44969</v>
      </c>
      <c r="I1031" s="6">
        <v>3.0555555555555555E-2</v>
      </c>
      <c r="J1031">
        <f t="shared" si="80"/>
        <v>2</v>
      </c>
      <c r="K1031">
        <f t="shared" si="83"/>
        <v>0</v>
      </c>
      <c r="L1031">
        <f t="shared" si="84"/>
        <v>44</v>
      </c>
      <c r="M1031">
        <f t="shared" si="81"/>
        <v>14</v>
      </c>
    </row>
    <row r="1032" spans="1:13" x14ac:dyDescent="0.35">
      <c r="A1032">
        <v>795276</v>
      </c>
      <c r="B1032">
        <v>836</v>
      </c>
      <c r="C1032" s="1" t="s">
        <v>28</v>
      </c>
      <c r="D1032" s="3">
        <v>45034.954861111109</v>
      </c>
      <c r="E1032">
        <v>1147</v>
      </c>
      <c r="F1032">
        <v>1</v>
      </c>
      <c r="G1032" t="str">
        <f t="shared" si="82"/>
        <v>Need Improvement</v>
      </c>
      <c r="H1032" s="5">
        <v>45034</v>
      </c>
      <c r="I1032" s="6">
        <v>0.95486111111111116</v>
      </c>
      <c r="J1032">
        <f t="shared" si="80"/>
        <v>4</v>
      </c>
      <c r="K1032">
        <f t="shared" si="83"/>
        <v>22</v>
      </c>
      <c r="L1032">
        <f t="shared" si="84"/>
        <v>55</v>
      </c>
      <c r="M1032">
        <f t="shared" si="81"/>
        <v>15</v>
      </c>
    </row>
    <row r="1033" spans="1:13" x14ac:dyDescent="0.35">
      <c r="A1033">
        <v>814175</v>
      </c>
      <c r="B1033">
        <v>836</v>
      </c>
      <c r="C1033" s="1" t="s">
        <v>29</v>
      </c>
      <c r="D1033" s="3">
        <v>45015.038194444445</v>
      </c>
      <c r="E1033">
        <v>4603</v>
      </c>
      <c r="F1033">
        <v>2</v>
      </c>
      <c r="G1033" t="str">
        <f t="shared" si="82"/>
        <v>Need Improvement</v>
      </c>
      <c r="H1033" s="5">
        <v>45015</v>
      </c>
      <c r="I1033" s="6">
        <v>3.8194444444444441E-2</v>
      </c>
      <c r="J1033">
        <f t="shared" si="80"/>
        <v>3</v>
      </c>
      <c r="K1033">
        <f t="shared" si="83"/>
        <v>0</v>
      </c>
      <c r="L1033">
        <f t="shared" si="84"/>
        <v>55</v>
      </c>
      <c r="M1033">
        <f t="shared" si="81"/>
        <v>15</v>
      </c>
    </row>
    <row r="1034" spans="1:13" x14ac:dyDescent="0.35">
      <c r="A1034">
        <v>1119156</v>
      </c>
      <c r="B1034">
        <v>837</v>
      </c>
      <c r="C1034" s="1" t="s">
        <v>26</v>
      </c>
      <c r="D1034" s="3">
        <v>45285.059027777781</v>
      </c>
      <c r="E1034">
        <v>1571</v>
      </c>
      <c r="F1034">
        <v>2</v>
      </c>
      <c r="G1034" t="str">
        <f t="shared" si="82"/>
        <v>Need Improvement</v>
      </c>
      <c r="H1034" s="5">
        <v>45285</v>
      </c>
      <c r="I1034" s="6">
        <v>5.9027777777777783E-2</v>
      </c>
      <c r="J1034">
        <f t="shared" si="80"/>
        <v>12</v>
      </c>
      <c r="K1034">
        <f t="shared" si="83"/>
        <v>1</v>
      </c>
      <c r="L1034">
        <f t="shared" si="84"/>
        <v>25</v>
      </c>
      <c r="M1034">
        <f t="shared" si="81"/>
        <v>16</v>
      </c>
    </row>
    <row r="1035" spans="1:13" x14ac:dyDescent="0.35">
      <c r="A1035">
        <v>310236</v>
      </c>
      <c r="B1035">
        <v>839</v>
      </c>
      <c r="C1035" s="1" t="s">
        <v>27</v>
      </c>
      <c r="D1035" s="2">
        <v>45034.00277777778</v>
      </c>
      <c r="E1035">
        <v>3713</v>
      </c>
      <c r="F1035">
        <v>2</v>
      </c>
      <c r="G1035" t="str">
        <f t="shared" si="82"/>
        <v>Need Improvement</v>
      </c>
      <c r="H1035" s="5">
        <v>45034</v>
      </c>
      <c r="I1035" s="6">
        <v>2.7777777777777779E-3</v>
      </c>
      <c r="J1035">
        <f t="shared" si="80"/>
        <v>4</v>
      </c>
      <c r="K1035">
        <f t="shared" si="83"/>
        <v>0</v>
      </c>
      <c r="L1035">
        <f t="shared" si="84"/>
        <v>4</v>
      </c>
      <c r="M1035">
        <f t="shared" si="81"/>
        <v>18</v>
      </c>
    </row>
    <row r="1036" spans="1:13" x14ac:dyDescent="0.35">
      <c r="A1036">
        <v>1038558</v>
      </c>
      <c r="B1036">
        <v>840</v>
      </c>
      <c r="C1036" s="1" t="s">
        <v>28</v>
      </c>
      <c r="D1036" s="3">
        <v>45110.073611111111</v>
      </c>
      <c r="E1036">
        <v>637</v>
      </c>
      <c r="F1036">
        <v>2</v>
      </c>
      <c r="G1036" t="str">
        <f t="shared" si="82"/>
        <v>Need Improvement</v>
      </c>
      <c r="H1036" s="5">
        <v>45110</v>
      </c>
      <c r="I1036" s="6">
        <v>7.3611111111111113E-2</v>
      </c>
      <c r="J1036">
        <f t="shared" si="80"/>
        <v>7</v>
      </c>
      <c r="K1036">
        <f t="shared" si="83"/>
        <v>1</v>
      </c>
      <c r="L1036">
        <f t="shared" si="84"/>
        <v>46</v>
      </c>
      <c r="M1036">
        <f t="shared" si="81"/>
        <v>19</v>
      </c>
    </row>
    <row r="1037" spans="1:13" x14ac:dyDescent="0.35">
      <c r="A1037">
        <v>484688</v>
      </c>
      <c r="B1037">
        <v>841</v>
      </c>
      <c r="C1037" s="1" t="s">
        <v>29</v>
      </c>
      <c r="D1037" s="2">
        <v>45068.005555555559</v>
      </c>
      <c r="E1037">
        <v>1653</v>
      </c>
      <c r="F1037">
        <v>5</v>
      </c>
      <c r="G1037" t="str">
        <f t="shared" si="82"/>
        <v>Excellent</v>
      </c>
      <c r="H1037" s="5">
        <v>45068</v>
      </c>
      <c r="I1037" s="6">
        <v>5.5555555555555558E-3</v>
      </c>
      <c r="J1037">
        <f t="shared" si="80"/>
        <v>5</v>
      </c>
      <c r="K1037">
        <f t="shared" si="83"/>
        <v>0</v>
      </c>
      <c r="L1037">
        <f t="shared" si="84"/>
        <v>8</v>
      </c>
      <c r="M1037">
        <f t="shared" si="81"/>
        <v>20</v>
      </c>
    </row>
    <row r="1038" spans="1:13" x14ac:dyDescent="0.35">
      <c r="A1038">
        <v>1007700</v>
      </c>
      <c r="B1038">
        <v>841</v>
      </c>
      <c r="C1038" s="1" t="s">
        <v>26</v>
      </c>
      <c r="D1038" s="3">
        <v>45179.981944444444</v>
      </c>
      <c r="E1038">
        <v>4529</v>
      </c>
      <c r="F1038">
        <v>5</v>
      </c>
      <c r="G1038" t="str">
        <f t="shared" si="82"/>
        <v>Excellent</v>
      </c>
      <c r="H1038" s="5">
        <v>45179</v>
      </c>
      <c r="I1038" s="6">
        <v>0.9819444444444444</v>
      </c>
      <c r="J1038">
        <f t="shared" si="80"/>
        <v>9</v>
      </c>
      <c r="K1038">
        <f t="shared" si="83"/>
        <v>23</v>
      </c>
      <c r="L1038">
        <f t="shared" si="84"/>
        <v>34</v>
      </c>
      <c r="M1038">
        <f t="shared" si="81"/>
        <v>20</v>
      </c>
    </row>
    <row r="1039" spans="1:13" x14ac:dyDescent="0.35">
      <c r="A1039">
        <v>576486</v>
      </c>
      <c r="B1039">
        <v>842</v>
      </c>
      <c r="C1039" s="1" t="s">
        <v>27</v>
      </c>
      <c r="D1039" s="2">
        <v>45097.068749999999</v>
      </c>
      <c r="E1039">
        <v>3514</v>
      </c>
      <c r="F1039">
        <v>5</v>
      </c>
      <c r="G1039" t="str">
        <f t="shared" si="82"/>
        <v>Excellent</v>
      </c>
      <c r="H1039" s="5">
        <v>45097</v>
      </c>
      <c r="I1039" s="6">
        <v>6.8749999999999992E-2</v>
      </c>
      <c r="J1039">
        <f t="shared" si="80"/>
        <v>6</v>
      </c>
      <c r="K1039">
        <f t="shared" si="83"/>
        <v>1</v>
      </c>
      <c r="L1039">
        <f t="shared" si="84"/>
        <v>39</v>
      </c>
      <c r="M1039">
        <f t="shared" si="81"/>
        <v>21</v>
      </c>
    </row>
    <row r="1040" spans="1:13" x14ac:dyDescent="0.35">
      <c r="A1040">
        <v>797415</v>
      </c>
      <c r="B1040">
        <v>842</v>
      </c>
      <c r="C1040" s="1" t="s">
        <v>28</v>
      </c>
      <c r="D1040" s="3">
        <v>45269</v>
      </c>
      <c r="E1040">
        <v>2282</v>
      </c>
      <c r="F1040">
        <v>4</v>
      </c>
      <c r="G1040" t="str">
        <f t="shared" si="82"/>
        <v>Good</v>
      </c>
      <c r="H1040" s="5">
        <v>45269</v>
      </c>
      <c r="I1040" s="6">
        <v>0</v>
      </c>
      <c r="J1040">
        <f t="shared" si="80"/>
        <v>12</v>
      </c>
      <c r="K1040">
        <f t="shared" si="83"/>
        <v>0</v>
      </c>
      <c r="L1040">
        <f t="shared" si="84"/>
        <v>0</v>
      </c>
      <c r="M1040">
        <f t="shared" si="81"/>
        <v>21</v>
      </c>
    </row>
    <row r="1041" spans="1:13" x14ac:dyDescent="0.35">
      <c r="A1041">
        <v>899739</v>
      </c>
      <c r="B1041">
        <v>842</v>
      </c>
      <c r="C1041" s="1" t="s">
        <v>29</v>
      </c>
      <c r="D1041" s="3">
        <v>44932.033333333333</v>
      </c>
      <c r="E1041">
        <v>1655</v>
      </c>
      <c r="F1041">
        <v>3</v>
      </c>
      <c r="G1041" t="str">
        <f t="shared" si="82"/>
        <v>Need Improvement</v>
      </c>
      <c r="H1041" s="5">
        <v>44932</v>
      </c>
      <c r="I1041" s="6">
        <v>3.3333333333333333E-2</v>
      </c>
      <c r="J1041">
        <f t="shared" si="80"/>
        <v>1</v>
      </c>
      <c r="K1041">
        <f t="shared" si="83"/>
        <v>0</v>
      </c>
      <c r="L1041">
        <f t="shared" si="84"/>
        <v>48</v>
      </c>
      <c r="M1041">
        <f t="shared" si="81"/>
        <v>21</v>
      </c>
    </row>
    <row r="1042" spans="1:13" x14ac:dyDescent="0.35">
      <c r="A1042">
        <v>1648466</v>
      </c>
      <c r="B1042">
        <v>842</v>
      </c>
      <c r="C1042" s="1" t="s">
        <v>26</v>
      </c>
      <c r="D1042" s="3">
        <v>44948.990972222222</v>
      </c>
      <c r="E1042">
        <v>1378</v>
      </c>
      <c r="F1042">
        <v>2</v>
      </c>
      <c r="G1042" t="str">
        <f t="shared" si="82"/>
        <v>Need Improvement</v>
      </c>
      <c r="H1042" s="5">
        <v>44948</v>
      </c>
      <c r="I1042" s="6">
        <v>0.99097222222222225</v>
      </c>
      <c r="J1042">
        <f t="shared" si="80"/>
        <v>1</v>
      </c>
      <c r="K1042">
        <f t="shared" si="83"/>
        <v>23</v>
      </c>
      <c r="L1042">
        <f t="shared" si="84"/>
        <v>47</v>
      </c>
      <c r="M1042">
        <f t="shared" si="81"/>
        <v>21</v>
      </c>
    </row>
    <row r="1043" spans="1:13" x14ac:dyDescent="0.35">
      <c r="A1043">
        <v>1409459</v>
      </c>
      <c r="B1043">
        <v>843</v>
      </c>
      <c r="C1043" s="1" t="s">
        <v>27</v>
      </c>
      <c r="D1043" s="3">
        <v>45067.015277777777</v>
      </c>
      <c r="E1043">
        <v>3157</v>
      </c>
      <c r="F1043">
        <v>2</v>
      </c>
      <c r="G1043" t="str">
        <f t="shared" si="82"/>
        <v>Need Improvement</v>
      </c>
      <c r="H1043" s="5">
        <v>45067</v>
      </c>
      <c r="I1043" s="6">
        <v>1.5277777777777777E-2</v>
      </c>
      <c r="J1043">
        <f t="shared" si="80"/>
        <v>5</v>
      </c>
      <c r="K1043">
        <f t="shared" si="83"/>
        <v>0</v>
      </c>
      <c r="L1043">
        <f t="shared" si="84"/>
        <v>22</v>
      </c>
      <c r="M1043">
        <f t="shared" si="81"/>
        <v>22</v>
      </c>
    </row>
    <row r="1044" spans="1:13" x14ac:dyDescent="0.35">
      <c r="A1044">
        <v>911597</v>
      </c>
      <c r="B1044">
        <v>844</v>
      </c>
      <c r="C1044" s="1" t="s">
        <v>28</v>
      </c>
      <c r="D1044" s="3">
        <v>44941.95416666667</v>
      </c>
      <c r="E1044">
        <v>3777</v>
      </c>
      <c r="F1044">
        <v>3</v>
      </c>
      <c r="G1044" t="str">
        <f t="shared" si="82"/>
        <v>Need Improvement</v>
      </c>
      <c r="H1044" s="5">
        <v>44941</v>
      </c>
      <c r="I1044" s="6">
        <v>0.95416666666666661</v>
      </c>
      <c r="J1044">
        <f t="shared" si="80"/>
        <v>1</v>
      </c>
      <c r="K1044">
        <f t="shared" si="83"/>
        <v>22</v>
      </c>
      <c r="L1044">
        <f t="shared" si="84"/>
        <v>54</v>
      </c>
      <c r="M1044">
        <f t="shared" si="81"/>
        <v>23</v>
      </c>
    </row>
    <row r="1045" spans="1:13" x14ac:dyDescent="0.35">
      <c r="A1045">
        <v>255781</v>
      </c>
      <c r="B1045">
        <v>847</v>
      </c>
      <c r="C1045" s="1" t="s">
        <v>29</v>
      </c>
      <c r="D1045" s="2">
        <v>45164.949305555558</v>
      </c>
      <c r="E1045">
        <v>561</v>
      </c>
      <c r="F1045">
        <v>1</v>
      </c>
      <c r="G1045" t="str">
        <f t="shared" si="82"/>
        <v>Need Improvement</v>
      </c>
      <c r="H1045" s="5">
        <v>45164</v>
      </c>
      <c r="I1045" s="6">
        <v>0.94930555555555562</v>
      </c>
      <c r="J1045">
        <f t="shared" si="80"/>
        <v>8</v>
      </c>
      <c r="K1045">
        <f t="shared" si="83"/>
        <v>22</v>
      </c>
      <c r="L1045">
        <f t="shared" si="84"/>
        <v>47</v>
      </c>
      <c r="M1045">
        <f t="shared" si="81"/>
        <v>26</v>
      </c>
    </row>
    <row r="1046" spans="1:13" x14ac:dyDescent="0.35">
      <c r="A1046">
        <v>520860</v>
      </c>
      <c r="B1046">
        <v>848</v>
      </c>
      <c r="C1046" s="1" t="s">
        <v>26</v>
      </c>
      <c r="D1046" s="2">
        <v>44949.943749999999</v>
      </c>
      <c r="E1046">
        <v>2753</v>
      </c>
      <c r="F1046">
        <v>4</v>
      </c>
      <c r="G1046" t="str">
        <f t="shared" si="82"/>
        <v>Good</v>
      </c>
      <c r="H1046" s="5">
        <v>44949</v>
      </c>
      <c r="I1046" s="6">
        <v>0.94374999999999998</v>
      </c>
      <c r="J1046">
        <f t="shared" si="80"/>
        <v>1</v>
      </c>
      <c r="K1046">
        <f t="shared" si="83"/>
        <v>22</v>
      </c>
      <c r="L1046">
        <f t="shared" si="84"/>
        <v>39</v>
      </c>
      <c r="M1046">
        <f t="shared" si="81"/>
        <v>27</v>
      </c>
    </row>
    <row r="1047" spans="1:13" x14ac:dyDescent="0.35">
      <c r="A1047">
        <v>737059</v>
      </c>
      <c r="B1047">
        <v>849</v>
      </c>
      <c r="C1047" s="1" t="s">
        <v>27</v>
      </c>
      <c r="D1047" s="3">
        <v>45207.030555555553</v>
      </c>
      <c r="E1047">
        <v>1204</v>
      </c>
      <c r="F1047">
        <v>1</v>
      </c>
      <c r="G1047" t="str">
        <f t="shared" si="82"/>
        <v>Need Improvement</v>
      </c>
      <c r="H1047" s="5">
        <v>45207</v>
      </c>
      <c r="I1047" s="6">
        <v>3.0555555555555555E-2</v>
      </c>
      <c r="J1047">
        <f t="shared" si="80"/>
        <v>10</v>
      </c>
      <c r="K1047">
        <f t="shared" si="83"/>
        <v>0</v>
      </c>
      <c r="L1047">
        <f t="shared" si="84"/>
        <v>44</v>
      </c>
      <c r="M1047">
        <f t="shared" si="81"/>
        <v>28</v>
      </c>
    </row>
    <row r="1048" spans="1:13" x14ac:dyDescent="0.35">
      <c r="A1048">
        <v>875015</v>
      </c>
      <c r="B1048">
        <v>849</v>
      </c>
      <c r="C1048" s="1" t="s">
        <v>28</v>
      </c>
      <c r="D1048" s="3">
        <v>45162.017361111109</v>
      </c>
      <c r="E1048">
        <v>867</v>
      </c>
      <c r="F1048">
        <v>3</v>
      </c>
      <c r="G1048" t="str">
        <f t="shared" si="82"/>
        <v>Need Improvement</v>
      </c>
      <c r="H1048" s="5">
        <v>45162</v>
      </c>
      <c r="I1048" s="6">
        <v>1.7361111111111112E-2</v>
      </c>
      <c r="J1048">
        <f t="shared" si="80"/>
        <v>8</v>
      </c>
      <c r="K1048">
        <f t="shared" si="83"/>
        <v>0</v>
      </c>
      <c r="L1048">
        <f t="shared" si="84"/>
        <v>25</v>
      </c>
      <c r="M1048">
        <f t="shared" si="81"/>
        <v>28</v>
      </c>
    </row>
    <row r="1049" spans="1:13" x14ac:dyDescent="0.35">
      <c r="A1049">
        <v>969765</v>
      </c>
      <c r="B1049">
        <v>850</v>
      </c>
      <c r="C1049" s="1" t="s">
        <v>29</v>
      </c>
      <c r="D1049" s="3">
        <v>44973.073611111111</v>
      </c>
      <c r="E1049">
        <v>4971</v>
      </c>
      <c r="F1049">
        <v>4</v>
      </c>
      <c r="G1049" t="str">
        <f t="shared" si="82"/>
        <v>Good</v>
      </c>
      <c r="H1049" s="5">
        <v>44973</v>
      </c>
      <c r="I1049" s="6">
        <v>7.3611111111111113E-2</v>
      </c>
      <c r="J1049">
        <f t="shared" si="80"/>
        <v>2</v>
      </c>
      <c r="K1049">
        <f t="shared" si="83"/>
        <v>1</v>
      </c>
      <c r="L1049">
        <f t="shared" si="84"/>
        <v>46</v>
      </c>
      <c r="M1049">
        <f t="shared" si="81"/>
        <v>29</v>
      </c>
    </row>
    <row r="1050" spans="1:13" x14ac:dyDescent="0.35">
      <c r="A1050">
        <v>675362</v>
      </c>
      <c r="B1050">
        <v>851</v>
      </c>
      <c r="C1050" s="1" t="s">
        <v>26</v>
      </c>
      <c r="D1050" s="3">
        <v>45061.969444444447</v>
      </c>
      <c r="E1050">
        <v>3970</v>
      </c>
      <c r="F1050">
        <v>4</v>
      </c>
      <c r="G1050" t="str">
        <f t="shared" si="82"/>
        <v>Good</v>
      </c>
      <c r="H1050" s="5">
        <v>45061</v>
      </c>
      <c r="I1050" s="6">
        <v>0.96944444444444444</v>
      </c>
      <c r="J1050">
        <f t="shared" si="80"/>
        <v>5</v>
      </c>
      <c r="K1050">
        <f t="shared" si="83"/>
        <v>23</v>
      </c>
      <c r="L1050">
        <f t="shared" si="84"/>
        <v>16</v>
      </c>
      <c r="M1050">
        <f t="shared" si="81"/>
        <v>30</v>
      </c>
    </row>
    <row r="1051" spans="1:13" x14ac:dyDescent="0.35">
      <c r="A1051">
        <v>482282</v>
      </c>
      <c r="B1051">
        <v>852</v>
      </c>
      <c r="C1051" s="1" t="s">
        <v>27</v>
      </c>
      <c r="D1051" s="2">
        <v>45154.043055555558</v>
      </c>
      <c r="E1051">
        <v>4891</v>
      </c>
      <c r="F1051">
        <v>2</v>
      </c>
      <c r="G1051" t="str">
        <f t="shared" si="82"/>
        <v>Need Improvement</v>
      </c>
      <c r="H1051" s="5">
        <v>45154</v>
      </c>
      <c r="I1051" s="6">
        <v>4.3055555555555562E-2</v>
      </c>
      <c r="J1051">
        <f t="shared" si="80"/>
        <v>8</v>
      </c>
      <c r="K1051">
        <f t="shared" si="83"/>
        <v>1</v>
      </c>
      <c r="L1051">
        <f t="shared" si="84"/>
        <v>2</v>
      </c>
      <c r="M1051">
        <f t="shared" si="81"/>
        <v>1</v>
      </c>
    </row>
    <row r="1052" spans="1:13" x14ac:dyDescent="0.35">
      <c r="A1052">
        <v>562295</v>
      </c>
      <c r="B1052">
        <v>853</v>
      </c>
      <c r="C1052" s="1" t="s">
        <v>28</v>
      </c>
      <c r="D1052" s="2">
        <v>45128.001388888886</v>
      </c>
      <c r="E1052">
        <v>1401</v>
      </c>
      <c r="F1052">
        <v>3</v>
      </c>
      <c r="G1052" t="str">
        <f t="shared" si="82"/>
        <v>Need Improvement</v>
      </c>
      <c r="H1052" s="5">
        <v>45128</v>
      </c>
      <c r="I1052" s="6">
        <v>1.3888888888888889E-3</v>
      </c>
      <c r="J1052">
        <f t="shared" si="80"/>
        <v>7</v>
      </c>
      <c r="K1052">
        <f t="shared" si="83"/>
        <v>0</v>
      </c>
      <c r="L1052">
        <f t="shared" si="84"/>
        <v>2</v>
      </c>
      <c r="M1052">
        <f t="shared" si="81"/>
        <v>2</v>
      </c>
    </row>
    <row r="1053" spans="1:13" x14ac:dyDescent="0.35">
      <c r="A1053">
        <v>637916</v>
      </c>
      <c r="B1053">
        <v>853</v>
      </c>
      <c r="C1053" s="1" t="s">
        <v>29</v>
      </c>
      <c r="D1053" s="2">
        <v>45137.01666666667</v>
      </c>
      <c r="E1053">
        <v>2322</v>
      </c>
      <c r="F1053">
        <v>2</v>
      </c>
      <c r="G1053" t="str">
        <f t="shared" si="82"/>
        <v>Need Improvement</v>
      </c>
      <c r="H1053" s="5">
        <v>45137</v>
      </c>
      <c r="I1053" s="6">
        <v>1.6666666666666666E-2</v>
      </c>
      <c r="J1053">
        <f t="shared" si="80"/>
        <v>7</v>
      </c>
      <c r="K1053">
        <f t="shared" si="83"/>
        <v>0</v>
      </c>
      <c r="L1053">
        <f t="shared" si="84"/>
        <v>24</v>
      </c>
      <c r="M1053">
        <f t="shared" si="81"/>
        <v>2</v>
      </c>
    </row>
    <row r="1054" spans="1:13" x14ac:dyDescent="0.35">
      <c r="A1054">
        <v>1171504</v>
      </c>
      <c r="B1054">
        <v>853</v>
      </c>
      <c r="C1054" s="1" t="s">
        <v>26</v>
      </c>
      <c r="D1054" s="3">
        <v>45053.015972222223</v>
      </c>
      <c r="E1054">
        <v>4467</v>
      </c>
      <c r="F1054">
        <v>4</v>
      </c>
      <c r="G1054" t="str">
        <f t="shared" si="82"/>
        <v>Good</v>
      </c>
      <c r="H1054" s="5">
        <v>45053</v>
      </c>
      <c r="I1054" s="6">
        <v>1.5972222222222224E-2</v>
      </c>
      <c r="J1054">
        <f t="shared" si="80"/>
        <v>5</v>
      </c>
      <c r="K1054">
        <f t="shared" si="83"/>
        <v>0</v>
      </c>
      <c r="L1054">
        <f t="shared" si="84"/>
        <v>23</v>
      </c>
      <c r="M1054">
        <f t="shared" si="81"/>
        <v>2</v>
      </c>
    </row>
    <row r="1055" spans="1:13" x14ac:dyDescent="0.35">
      <c r="A1055">
        <v>1657910</v>
      </c>
      <c r="B1055">
        <v>853</v>
      </c>
      <c r="C1055" s="1" t="s">
        <v>27</v>
      </c>
      <c r="D1055" s="3">
        <v>45102.027083333334</v>
      </c>
      <c r="E1055">
        <v>4106</v>
      </c>
      <c r="F1055">
        <v>4</v>
      </c>
      <c r="G1055" t="str">
        <f t="shared" si="82"/>
        <v>Good</v>
      </c>
      <c r="H1055" s="5">
        <v>45102</v>
      </c>
      <c r="I1055" s="6">
        <v>2.7083333333333334E-2</v>
      </c>
      <c r="J1055">
        <f t="shared" si="80"/>
        <v>6</v>
      </c>
      <c r="K1055">
        <f t="shared" si="83"/>
        <v>0</v>
      </c>
      <c r="L1055">
        <f t="shared" si="84"/>
        <v>39</v>
      </c>
      <c r="M1055">
        <f t="shared" si="81"/>
        <v>2</v>
      </c>
    </row>
    <row r="1056" spans="1:13" x14ac:dyDescent="0.35">
      <c r="A1056">
        <v>534708</v>
      </c>
      <c r="B1056">
        <v>854</v>
      </c>
      <c r="C1056" s="1" t="s">
        <v>28</v>
      </c>
      <c r="D1056" s="2">
        <v>45179.036111111112</v>
      </c>
      <c r="E1056">
        <v>2771</v>
      </c>
      <c r="F1056">
        <v>5</v>
      </c>
      <c r="G1056" t="str">
        <f t="shared" si="82"/>
        <v>Excellent</v>
      </c>
      <c r="H1056" s="5">
        <v>45179</v>
      </c>
      <c r="I1056" s="6">
        <v>3.6111111111111115E-2</v>
      </c>
      <c r="J1056">
        <f t="shared" si="80"/>
        <v>9</v>
      </c>
      <c r="K1056">
        <f t="shared" si="83"/>
        <v>0</v>
      </c>
      <c r="L1056">
        <f t="shared" si="84"/>
        <v>52</v>
      </c>
      <c r="M1056">
        <f t="shared" si="81"/>
        <v>3</v>
      </c>
    </row>
    <row r="1057" spans="1:13" x14ac:dyDescent="0.35">
      <c r="A1057">
        <v>895383</v>
      </c>
      <c r="B1057">
        <v>854</v>
      </c>
      <c r="C1057" s="1" t="s">
        <v>29</v>
      </c>
      <c r="D1057" s="3">
        <v>45090.070833333331</v>
      </c>
      <c r="E1057">
        <v>1195</v>
      </c>
      <c r="F1057">
        <v>3</v>
      </c>
      <c r="G1057" t="str">
        <f t="shared" si="82"/>
        <v>Need Improvement</v>
      </c>
      <c r="H1057" s="5">
        <v>45090</v>
      </c>
      <c r="I1057" s="6">
        <v>7.0833333333333331E-2</v>
      </c>
      <c r="J1057">
        <f t="shared" si="80"/>
        <v>6</v>
      </c>
      <c r="K1057">
        <f t="shared" si="83"/>
        <v>1</v>
      </c>
      <c r="L1057">
        <f t="shared" si="84"/>
        <v>42</v>
      </c>
      <c r="M1057">
        <f t="shared" si="81"/>
        <v>3</v>
      </c>
    </row>
    <row r="1058" spans="1:13" x14ac:dyDescent="0.35">
      <c r="A1058">
        <v>972030</v>
      </c>
      <c r="B1058">
        <v>854</v>
      </c>
      <c r="C1058" s="1" t="s">
        <v>26</v>
      </c>
      <c r="D1058" s="3">
        <v>45016.073611111111</v>
      </c>
      <c r="E1058">
        <v>1551</v>
      </c>
      <c r="F1058">
        <v>3</v>
      </c>
      <c r="G1058" t="str">
        <f t="shared" si="82"/>
        <v>Need Improvement</v>
      </c>
      <c r="H1058" s="5">
        <v>45016</v>
      </c>
      <c r="I1058" s="6">
        <v>7.3611111111111113E-2</v>
      </c>
      <c r="J1058">
        <f t="shared" si="80"/>
        <v>3</v>
      </c>
      <c r="K1058">
        <f t="shared" si="83"/>
        <v>1</v>
      </c>
      <c r="L1058">
        <f t="shared" si="84"/>
        <v>46</v>
      </c>
      <c r="M1058">
        <f t="shared" si="81"/>
        <v>3</v>
      </c>
    </row>
    <row r="1059" spans="1:13" x14ac:dyDescent="0.35">
      <c r="A1059">
        <v>1597</v>
      </c>
      <c r="B1059">
        <v>856</v>
      </c>
      <c r="C1059" s="1" t="s">
        <v>27</v>
      </c>
      <c r="D1059" s="2">
        <v>45275.034722222219</v>
      </c>
      <c r="E1059">
        <v>3885</v>
      </c>
      <c r="F1059">
        <v>1</v>
      </c>
      <c r="G1059" t="str">
        <f t="shared" si="82"/>
        <v>Need Improvement</v>
      </c>
      <c r="H1059" s="5">
        <v>45275</v>
      </c>
      <c r="I1059" s="6">
        <v>3.4722222222222224E-2</v>
      </c>
      <c r="J1059">
        <f t="shared" si="80"/>
        <v>12</v>
      </c>
      <c r="K1059">
        <f t="shared" si="83"/>
        <v>0</v>
      </c>
      <c r="L1059">
        <f t="shared" si="84"/>
        <v>50</v>
      </c>
      <c r="M1059">
        <f t="shared" si="81"/>
        <v>5</v>
      </c>
    </row>
    <row r="1060" spans="1:13" x14ac:dyDescent="0.35">
      <c r="A1060">
        <v>109103</v>
      </c>
      <c r="B1060">
        <v>856</v>
      </c>
      <c r="C1060" s="1" t="s">
        <v>28</v>
      </c>
      <c r="D1060" s="2">
        <v>44986.978472222225</v>
      </c>
      <c r="E1060">
        <v>2323</v>
      </c>
      <c r="F1060">
        <v>2</v>
      </c>
      <c r="G1060" t="str">
        <f t="shared" si="82"/>
        <v>Need Improvement</v>
      </c>
      <c r="H1060" s="5">
        <v>44986</v>
      </c>
      <c r="I1060" s="6">
        <v>0.9784722222222223</v>
      </c>
      <c r="J1060">
        <f t="shared" si="80"/>
        <v>3</v>
      </c>
      <c r="K1060">
        <f t="shared" si="83"/>
        <v>23</v>
      </c>
      <c r="L1060">
        <f t="shared" si="84"/>
        <v>29</v>
      </c>
      <c r="M1060">
        <f t="shared" si="81"/>
        <v>5</v>
      </c>
    </row>
    <row r="1061" spans="1:13" x14ac:dyDescent="0.35">
      <c r="A1061">
        <v>1056320</v>
      </c>
      <c r="B1061">
        <v>856</v>
      </c>
      <c r="C1061" s="1" t="s">
        <v>29</v>
      </c>
      <c r="D1061" s="3">
        <v>45024.050694444442</v>
      </c>
      <c r="E1061">
        <v>516</v>
      </c>
      <c r="F1061">
        <v>5</v>
      </c>
      <c r="G1061" t="str">
        <f t="shared" si="82"/>
        <v>Excellent</v>
      </c>
      <c r="H1061" s="5">
        <v>45024</v>
      </c>
      <c r="I1061" s="6">
        <v>5.0694444444444452E-2</v>
      </c>
      <c r="J1061">
        <f t="shared" si="80"/>
        <v>4</v>
      </c>
      <c r="K1061">
        <f t="shared" si="83"/>
        <v>1</v>
      </c>
      <c r="L1061">
        <f t="shared" si="84"/>
        <v>13</v>
      </c>
      <c r="M1061">
        <f t="shared" si="81"/>
        <v>5</v>
      </c>
    </row>
    <row r="1062" spans="1:13" x14ac:dyDescent="0.35">
      <c r="A1062">
        <v>1336012</v>
      </c>
      <c r="B1062">
        <v>856</v>
      </c>
      <c r="C1062" s="1" t="s">
        <v>26</v>
      </c>
      <c r="D1062" s="3">
        <v>45028.98541666667</v>
      </c>
      <c r="E1062">
        <v>3978</v>
      </c>
      <c r="F1062">
        <v>2</v>
      </c>
      <c r="G1062" t="str">
        <f t="shared" si="82"/>
        <v>Need Improvement</v>
      </c>
      <c r="H1062" s="5">
        <v>45028</v>
      </c>
      <c r="I1062" s="6">
        <v>0.98541666666666661</v>
      </c>
      <c r="J1062">
        <f t="shared" si="80"/>
        <v>4</v>
      </c>
      <c r="K1062">
        <f t="shared" si="83"/>
        <v>23</v>
      </c>
      <c r="L1062">
        <f t="shared" si="84"/>
        <v>39</v>
      </c>
      <c r="M1062">
        <f t="shared" si="81"/>
        <v>5</v>
      </c>
    </row>
    <row r="1063" spans="1:13" x14ac:dyDescent="0.35">
      <c r="A1063">
        <v>818956</v>
      </c>
      <c r="B1063">
        <v>857</v>
      </c>
      <c r="C1063" s="1" t="s">
        <v>27</v>
      </c>
      <c r="D1063" s="3">
        <v>45112.023611111108</v>
      </c>
      <c r="E1063">
        <v>4388</v>
      </c>
      <c r="F1063">
        <v>3</v>
      </c>
      <c r="G1063" t="str">
        <f t="shared" si="82"/>
        <v>Need Improvement</v>
      </c>
      <c r="H1063" s="5">
        <v>45112</v>
      </c>
      <c r="I1063" s="6">
        <v>2.361111111111111E-2</v>
      </c>
      <c r="J1063">
        <f t="shared" si="80"/>
        <v>7</v>
      </c>
      <c r="K1063">
        <f t="shared" si="83"/>
        <v>0</v>
      </c>
      <c r="L1063">
        <f t="shared" si="84"/>
        <v>34</v>
      </c>
      <c r="M1063">
        <f t="shared" si="81"/>
        <v>6</v>
      </c>
    </row>
    <row r="1064" spans="1:13" x14ac:dyDescent="0.35">
      <c r="A1064">
        <v>1183427</v>
      </c>
      <c r="B1064">
        <v>857</v>
      </c>
      <c r="C1064" s="1" t="s">
        <v>28</v>
      </c>
      <c r="D1064" s="3">
        <v>44962.940972222219</v>
      </c>
      <c r="E1064">
        <v>3802</v>
      </c>
      <c r="F1064">
        <v>3</v>
      </c>
      <c r="G1064" t="str">
        <f t="shared" si="82"/>
        <v>Need Improvement</v>
      </c>
      <c r="H1064" s="5">
        <v>44962</v>
      </c>
      <c r="I1064" s="6">
        <v>0.94097222222222221</v>
      </c>
      <c r="J1064">
        <f t="shared" si="80"/>
        <v>2</v>
      </c>
      <c r="K1064">
        <f t="shared" si="83"/>
        <v>22</v>
      </c>
      <c r="L1064">
        <f t="shared" si="84"/>
        <v>35</v>
      </c>
      <c r="M1064">
        <f t="shared" si="81"/>
        <v>6</v>
      </c>
    </row>
    <row r="1065" spans="1:13" x14ac:dyDescent="0.35">
      <c r="A1065">
        <v>1214829</v>
      </c>
      <c r="B1065">
        <v>859</v>
      </c>
      <c r="C1065" s="1" t="s">
        <v>29</v>
      </c>
      <c r="D1065" s="3">
        <v>45219.024305555555</v>
      </c>
      <c r="E1065">
        <v>1091</v>
      </c>
      <c r="F1065">
        <v>2</v>
      </c>
      <c r="G1065" t="str">
        <f t="shared" si="82"/>
        <v>Need Improvement</v>
      </c>
      <c r="H1065" s="5">
        <v>45219</v>
      </c>
      <c r="I1065" s="6">
        <v>2.4305555555555556E-2</v>
      </c>
      <c r="J1065">
        <f t="shared" si="80"/>
        <v>10</v>
      </c>
      <c r="K1065">
        <f t="shared" si="83"/>
        <v>0</v>
      </c>
      <c r="L1065">
        <f t="shared" si="84"/>
        <v>35</v>
      </c>
      <c r="M1065">
        <f t="shared" si="81"/>
        <v>8</v>
      </c>
    </row>
    <row r="1066" spans="1:13" x14ac:dyDescent="0.35">
      <c r="A1066">
        <v>1649225</v>
      </c>
      <c r="B1066">
        <v>859</v>
      </c>
      <c r="C1066" s="1" t="s">
        <v>26</v>
      </c>
      <c r="D1066" s="3">
        <v>45181.961805555555</v>
      </c>
      <c r="E1066">
        <v>4499</v>
      </c>
      <c r="F1066">
        <v>5</v>
      </c>
      <c r="G1066" t="str">
        <f t="shared" si="82"/>
        <v>Excellent</v>
      </c>
      <c r="H1066" s="5">
        <v>45181</v>
      </c>
      <c r="I1066" s="6">
        <v>0.96180555555555547</v>
      </c>
      <c r="J1066">
        <f t="shared" si="80"/>
        <v>9</v>
      </c>
      <c r="K1066">
        <f t="shared" si="83"/>
        <v>23</v>
      </c>
      <c r="L1066">
        <f t="shared" si="84"/>
        <v>5</v>
      </c>
      <c r="M1066">
        <f t="shared" si="81"/>
        <v>8</v>
      </c>
    </row>
    <row r="1067" spans="1:13" x14ac:dyDescent="0.35">
      <c r="A1067">
        <v>1671351</v>
      </c>
      <c r="B1067">
        <v>861</v>
      </c>
      <c r="C1067" s="1" t="s">
        <v>27</v>
      </c>
      <c r="D1067" s="3">
        <v>45255.005555555559</v>
      </c>
      <c r="E1067">
        <v>614</v>
      </c>
      <c r="F1067">
        <v>1</v>
      </c>
      <c r="G1067" t="str">
        <f t="shared" si="82"/>
        <v>Need Improvement</v>
      </c>
      <c r="H1067" s="5">
        <v>45255</v>
      </c>
      <c r="I1067" s="6">
        <v>5.5555555555555558E-3</v>
      </c>
      <c r="J1067">
        <f t="shared" si="80"/>
        <v>11</v>
      </c>
      <c r="K1067">
        <f t="shared" si="83"/>
        <v>0</v>
      </c>
      <c r="L1067">
        <f t="shared" si="84"/>
        <v>8</v>
      </c>
      <c r="M1067">
        <f t="shared" si="81"/>
        <v>10</v>
      </c>
    </row>
    <row r="1068" spans="1:13" x14ac:dyDescent="0.35">
      <c r="A1068">
        <v>750814</v>
      </c>
      <c r="B1068">
        <v>862</v>
      </c>
      <c r="C1068" s="1" t="s">
        <v>28</v>
      </c>
      <c r="D1068" s="3">
        <v>45039.990972222222</v>
      </c>
      <c r="E1068">
        <v>2215</v>
      </c>
      <c r="F1068">
        <v>4</v>
      </c>
      <c r="G1068" t="str">
        <f t="shared" si="82"/>
        <v>Good</v>
      </c>
      <c r="H1068" s="5">
        <v>45039</v>
      </c>
      <c r="I1068" s="6">
        <v>0.99097222222222225</v>
      </c>
      <c r="J1068">
        <f t="shared" si="80"/>
        <v>4</v>
      </c>
      <c r="K1068">
        <f t="shared" si="83"/>
        <v>23</v>
      </c>
      <c r="L1068">
        <f t="shared" si="84"/>
        <v>47</v>
      </c>
      <c r="M1068">
        <f t="shared" si="81"/>
        <v>11</v>
      </c>
    </row>
    <row r="1069" spans="1:13" x14ac:dyDescent="0.35">
      <c r="A1069">
        <v>1045182</v>
      </c>
      <c r="B1069">
        <v>862</v>
      </c>
      <c r="C1069" s="1" t="s">
        <v>29</v>
      </c>
      <c r="D1069" s="3">
        <v>44983.069444444445</v>
      </c>
      <c r="E1069">
        <v>1850</v>
      </c>
      <c r="F1069">
        <v>1</v>
      </c>
      <c r="G1069" t="str">
        <f t="shared" si="82"/>
        <v>Need Improvement</v>
      </c>
      <c r="H1069" s="5">
        <v>44983</v>
      </c>
      <c r="I1069" s="6">
        <v>6.9444444444444434E-2</v>
      </c>
      <c r="J1069">
        <f t="shared" si="80"/>
        <v>2</v>
      </c>
      <c r="K1069">
        <f t="shared" si="83"/>
        <v>1</v>
      </c>
      <c r="L1069">
        <f t="shared" si="84"/>
        <v>40</v>
      </c>
      <c r="M1069">
        <f t="shared" si="81"/>
        <v>11</v>
      </c>
    </row>
    <row r="1070" spans="1:13" x14ac:dyDescent="0.35">
      <c r="A1070">
        <v>1086091</v>
      </c>
      <c r="B1070">
        <v>863</v>
      </c>
      <c r="C1070" s="1" t="s">
        <v>26</v>
      </c>
      <c r="D1070" s="3">
        <v>45179.981944444444</v>
      </c>
      <c r="E1070">
        <v>3470</v>
      </c>
      <c r="F1070">
        <v>3</v>
      </c>
      <c r="G1070" t="str">
        <f t="shared" si="82"/>
        <v>Need Improvement</v>
      </c>
      <c r="H1070" s="5">
        <v>45179</v>
      </c>
      <c r="I1070" s="6">
        <v>0.9819444444444444</v>
      </c>
      <c r="J1070">
        <f t="shared" si="80"/>
        <v>9</v>
      </c>
      <c r="K1070">
        <f t="shared" si="83"/>
        <v>23</v>
      </c>
      <c r="L1070">
        <f t="shared" si="84"/>
        <v>34</v>
      </c>
      <c r="M1070">
        <f t="shared" si="81"/>
        <v>12</v>
      </c>
    </row>
    <row r="1071" spans="1:13" x14ac:dyDescent="0.35">
      <c r="A1071">
        <v>1163316</v>
      </c>
      <c r="B1071">
        <v>863</v>
      </c>
      <c r="C1071" s="1" t="s">
        <v>27</v>
      </c>
      <c r="D1071" s="3">
        <v>44959.020833333336</v>
      </c>
      <c r="E1071">
        <v>1171</v>
      </c>
      <c r="F1071">
        <v>1</v>
      </c>
      <c r="G1071" t="str">
        <f t="shared" si="82"/>
        <v>Need Improvement</v>
      </c>
      <c r="H1071" s="5">
        <v>44959</v>
      </c>
      <c r="I1071" s="6">
        <v>2.0833333333333332E-2</v>
      </c>
      <c r="J1071">
        <f t="shared" si="80"/>
        <v>2</v>
      </c>
      <c r="K1071">
        <f t="shared" si="83"/>
        <v>0</v>
      </c>
      <c r="L1071">
        <f t="shared" si="84"/>
        <v>30</v>
      </c>
      <c r="M1071">
        <f t="shared" si="81"/>
        <v>12</v>
      </c>
    </row>
    <row r="1072" spans="1:13" x14ac:dyDescent="0.35">
      <c r="A1072">
        <v>241334</v>
      </c>
      <c r="B1072">
        <v>864</v>
      </c>
      <c r="C1072" s="1" t="s">
        <v>28</v>
      </c>
      <c r="D1072" s="2">
        <v>44939.027083333334</v>
      </c>
      <c r="E1072">
        <v>4916</v>
      </c>
      <c r="F1072">
        <v>4</v>
      </c>
      <c r="G1072" t="str">
        <f t="shared" si="82"/>
        <v>Good</v>
      </c>
      <c r="H1072" s="5">
        <v>44939</v>
      </c>
      <c r="I1072" s="6">
        <v>2.7083333333333334E-2</v>
      </c>
      <c r="J1072">
        <f t="shared" si="80"/>
        <v>1</v>
      </c>
      <c r="K1072">
        <f t="shared" si="83"/>
        <v>0</v>
      </c>
      <c r="L1072">
        <f t="shared" si="84"/>
        <v>39</v>
      </c>
      <c r="M1072">
        <f t="shared" si="81"/>
        <v>13</v>
      </c>
    </row>
    <row r="1073" spans="1:13" x14ac:dyDescent="0.35">
      <c r="A1073">
        <v>508458</v>
      </c>
      <c r="B1073">
        <v>864</v>
      </c>
      <c r="C1073" s="1" t="s">
        <v>29</v>
      </c>
      <c r="D1073" s="2">
        <v>45086.057638888888</v>
      </c>
      <c r="E1073">
        <v>4569</v>
      </c>
      <c r="F1073">
        <v>2</v>
      </c>
      <c r="G1073" t="str">
        <f t="shared" si="82"/>
        <v>Need Improvement</v>
      </c>
      <c r="H1073" s="5">
        <v>45086</v>
      </c>
      <c r="I1073" s="6">
        <v>5.7638888888888885E-2</v>
      </c>
      <c r="J1073">
        <f t="shared" si="80"/>
        <v>6</v>
      </c>
      <c r="K1073">
        <f t="shared" si="83"/>
        <v>1</v>
      </c>
      <c r="L1073">
        <f t="shared" si="84"/>
        <v>23</v>
      </c>
      <c r="M1073">
        <f t="shared" si="81"/>
        <v>13</v>
      </c>
    </row>
    <row r="1074" spans="1:13" x14ac:dyDescent="0.35">
      <c r="A1074">
        <v>993121</v>
      </c>
      <c r="B1074">
        <v>864</v>
      </c>
      <c r="C1074" s="1" t="s">
        <v>26</v>
      </c>
      <c r="D1074" s="3">
        <v>45054.99722222222</v>
      </c>
      <c r="E1074">
        <v>3396</v>
      </c>
      <c r="F1074">
        <v>5</v>
      </c>
      <c r="G1074" t="str">
        <f t="shared" si="82"/>
        <v>Excellent</v>
      </c>
      <c r="H1074" s="5">
        <v>45054</v>
      </c>
      <c r="I1074" s="6">
        <v>0.99722222222222223</v>
      </c>
      <c r="J1074">
        <f t="shared" si="80"/>
        <v>5</v>
      </c>
      <c r="K1074">
        <f t="shared" si="83"/>
        <v>23</v>
      </c>
      <c r="L1074">
        <f t="shared" si="84"/>
        <v>56</v>
      </c>
      <c r="M1074">
        <f t="shared" si="81"/>
        <v>13</v>
      </c>
    </row>
    <row r="1075" spans="1:13" x14ac:dyDescent="0.35">
      <c r="A1075">
        <v>1480900</v>
      </c>
      <c r="B1075">
        <v>866</v>
      </c>
      <c r="C1075" s="1" t="s">
        <v>27</v>
      </c>
      <c r="D1075" s="3">
        <v>44928.008333333331</v>
      </c>
      <c r="E1075">
        <v>4155</v>
      </c>
      <c r="F1075">
        <v>4</v>
      </c>
      <c r="G1075" t="str">
        <f t="shared" si="82"/>
        <v>Good</v>
      </c>
      <c r="H1075" s="5">
        <v>44928</v>
      </c>
      <c r="I1075" s="6">
        <v>8.3333333333333332E-3</v>
      </c>
      <c r="J1075">
        <f t="shared" si="80"/>
        <v>1</v>
      </c>
      <c r="K1075">
        <f t="shared" si="83"/>
        <v>0</v>
      </c>
      <c r="L1075">
        <f t="shared" si="84"/>
        <v>12</v>
      </c>
      <c r="M1075">
        <f t="shared" si="81"/>
        <v>15</v>
      </c>
    </row>
    <row r="1076" spans="1:13" x14ac:dyDescent="0.35">
      <c r="A1076">
        <v>323100</v>
      </c>
      <c r="B1076">
        <v>867</v>
      </c>
      <c r="C1076" s="1" t="s">
        <v>28</v>
      </c>
      <c r="D1076" s="2">
        <v>45075.010416666664</v>
      </c>
      <c r="E1076">
        <v>3897</v>
      </c>
      <c r="F1076">
        <v>1</v>
      </c>
      <c r="G1076" t="str">
        <f t="shared" si="82"/>
        <v>Need Improvement</v>
      </c>
      <c r="H1076" s="5">
        <v>45075</v>
      </c>
      <c r="I1076" s="6">
        <v>1.0416666666666666E-2</v>
      </c>
      <c r="J1076">
        <f t="shared" si="80"/>
        <v>5</v>
      </c>
      <c r="K1076">
        <f t="shared" si="83"/>
        <v>0</v>
      </c>
      <c r="L1076">
        <f t="shared" si="84"/>
        <v>15</v>
      </c>
      <c r="M1076">
        <f t="shared" si="81"/>
        <v>16</v>
      </c>
    </row>
    <row r="1077" spans="1:13" x14ac:dyDescent="0.35">
      <c r="A1077">
        <v>185213</v>
      </c>
      <c r="B1077">
        <v>868</v>
      </c>
      <c r="C1077" s="1" t="s">
        <v>29</v>
      </c>
      <c r="D1077" s="2">
        <v>45032.944444444445</v>
      </c>
      <c r="E1077">
        <v>3265</v>
      </c>
      <c r="F1077">
        <v>5</v>
      </c>
      <c r="G1077" t="str">
        <f t="shared" si="82"/>
        <v>Excellent</v>
      </c>
      <c r="H1077" s="5">
        <v>45032</v>
      </c>
      <c r="I1077" s="6">
        <v>0.94444444444444453</v>
      </c>
      <c r="J1077">
        <f t="shared" si="80"/>
        <v>4</v>
      </c>
      <c r="K1077">
        <f t="shared" si="83"/>
        <v>22</v>
      </c>
      <c r="L1077">
        <f t="shared" si="84"/>
        <v>40</v>
      </c>
      <c r="M1077">
        <f t="shared" si="81"/>
        <v>17</v>
      </c>
    </row>
    <row r="1078" spans="1:13" x14ac:dyDescent="0.35">
      <c r="A1078">
        <v>626705</v>
      </c>
      <c r="B1078">
        <v>868</v>
      </c>
      <c r="C1078" s="1" t="s">
        <v>26</v>
      </c>
      <c r="D1078" s="2">
        <v>45192.063194444447</v>
      </c>
      <c r="E1078">
        <v>3014</v>
      </c>
      <c r="F1078">
        <v>1</v>
      </c>
      <c r="G1078" t="str">
        <f t="shared" si="82"/>
        <v>Need Improvement</v>
      </c>
      <c r="H1078" s="5">
        <v>45192</v>
      </c>
      <c r="I1078" s="6">
        <v>6.3194444444444442E-2</v>
      </c>
      <c r="J1078">
        <f t="shared" si="80"/>
        <v>9</v>
      </c>
      <c r="K1078">
        <f t="shared" si="83"/>
        <v>1</v>
      </c>
      <c r="L1078">
        <f t="shared" si="84"/>
        <v>31</v>
      </c>
      <c r="M1078">
        <f t="shared" si="81"/>
        <v>17</v>
      </c>
    </row>
    <row r="1079" spans="1:13" x14ac:dyDescent="0.35">
      <c r="A1079">
        <v>1077723</v>
      </c>
      <c r="B1079">
        <v>868</v>
      </c>
      <c r="C1079" s="1" t="s">
        <v>27</v>
      </c>
      <c r="D1079" s="3">
        <v>44928.01666666667</v>
      </c>
      <c r="E1079">
        <v>2372</v>
      </c>
      <c r="F1079">
        <v>1</v>
      </c>
      <c r="G1079" t="str">
        <f t="shared" si="82"/>
        <v>Need Improvement</v>
      </c>
      <c r="H1079" s="5">
        <v>44928</v>
      </c>
      <c r="I1079" s="6">
        <v>1.6666666666666666E-2</v>
      </c>
      <c r="J1079">
        <f t="shared" si="80"/>
        <v>1</v>
      </c>
      <c r="K1079">
        <f t="shared" si="83"/>
        <v>0</v>
      </c>
      <c r="L1079">
        <f t="shared" si="84"/>
        <v>24</v>
      </c>
      <c r="M1079">
        <f t="shared" si="81"/>
        <v>17</v>
      </c>
    </row>
    <row r="1080" spans="1:13" x14ac:dyDescent="0.35">
      <c r="A1080">
        <v>1157103</v>
      </c>
      <c r="B1080">
        <v>868</v>
      </c>
      <c r="C1080" s="1" t="s">
        <v>28</v>
      </c>
      <c r="D1080" s="3">
        <v>45196.065972222219</v>
      </c>
      <c r="E1080">
        <v>1238</v>
      </c>
      <c r="F1080">
        <v>4</v>
      </c>
      <c r="G1080" t="str">
        <f t="shared" si="82"/>
        <v>Good</v>
      </c>
      <c r="H1080" s="5">
        <v>45196</v>
      </c>
      <c r="I1080" s="6">
        <v>6.5972222222222224E-2</v>
      </c>
      <c r="J1080">
        <f t="shared" si="80"/>
        <v>9</v>
      </c>
      <c r="K1080">
        <f t="shared" si="83"/>
        <v>1</v>
      </c>
      <c r="L1080">
        <f t="shared" si="84"/>
        <v>35</v>
      </c>
      <c r="M1080">
        <f t="shared" si="81"/>
        <v>17</v>
      </c>
    </row>
    <row r="1081" spans="1:13" x14ac:dyDescent="0.35">
      <c r="A1081">
        <v>275855</v>
      </c>
      <c r="B1081">
        <v>869</v>
      </c>
      <c r="C1081" s="1" t="s">
        <v>29</v>
      </c>
      <c r="D1081" s="2">
        <v>45162.993750000001</v>
      </c>
      <c r="E1081">
        <v>1079</v>
      </c>
      <c r="F1081">
        <v>2</v>
      </c>
      <c r="G1081" t="str">
        <f t="shared" si="82"/>
        <v>Need Improvement</v>
      </c>
      <c r="H1081" s="5">
        <v>45162</v>
      </c>
      <c r="I1081" s="6">
        <v>0.99375000000000002</v>
      </c>
      <c r="J1081">
        <f t="shared" si="80"/>
        <v>8</v>
      </c>
      <c r="K1081">
        <f t="shared" si="83"/>
        <v>23</v>
      </c>
      <c r="L1081">
        <f t="shared" si="84"/>
        <v>51</v>
      </c>
      <c r="M1081">
        <f t="shared" si="81"/>
        <v>18</v>
      </c>
    </row>
    <row r="1082" spans="1:13" x14ac:dyDescent="0.35">
      <c r="A1082">
        <v>395235</v>
      </c>
      <c r="B1082">
        <v>869</v>
      </c>
      <c r="C1082" s="1" t="s">
        <v>26</v>
      </c>
      <c r="D1082" s="2">
        <v>45205</v>
      </c>
      <c r="E1082">
        <v>4164</v>
      </c>
      <c r="F1082">
        <v>4</v>
      </c>
      <c r="G1082" t="str">
        <f t="shared" si="82"/>
        <v>Good</v>
      </c>
      <c r="H1082" s="5">
        <v>45205</v>
      </c>
      <c r="I1082" s="6">
        <v>0</v>
      </c>
      <c r="J1082">
        <f t="shared" si="80"/>
        <v>10</v>
      </c>
      <c r="K1082">
        <f t="shared" si="83"/>
        <v>0</v>
      </c>
      <c r="L1082">
        <f t="shared" si="84"/>
        <v>0</v>
      </c>
      <c r="M1082">
        <f t="shared" si="81"/>
        <v>18</v>
      </c>
    </row>
    <row r="1083" spans="1:13" x14ac:dyDescent="0.35">
      <c r="A1083">
        <v>1243807</v>
      </c>
      <c r="B1083">
        <v>869</v>
      </c>
      <c r="C1083" s="1" t="s">
        <v>27</v>
      </c>
      <c r="D1083" s="3">
        <v>45099.058333333334</v>
      </c>
      <c r="E1083">
        <v>1746</v>
      </c>
      <c r="F1083">
        <v>5</v>
      </c>
      <c r="G1083" t="str">
        <f t="shared" si="82"/>
        <v>Excellent</v>
      </c>
      <c r="H1083" s="5">
        <v>45099</v>
      </c>
      <c r="I1083" s="6">
        <v>5.8333333333333327E-2</v>
      </c>
      <c r="J1083">
        <f t="shared" si="80"/>
        <v>6</v>
      </c>
      <c r="K1083">
        <f t="shared" si="83"/>
        <v>1</v>
      </c>
      <c r="L1083">
        <f t="shared" si="84"/>
        <v>24</v>
      </c>
      <c r="M1083">
        <f t="shared" si="81"/>
        <v>18</v>
      </c>
    </row>
    <row r="1084" spans="1:13" x14ac:dyDescent="0.35">
      <c r="A1084">
        <v>424517</v>
      </c>
      <c r="B1084">
        <v>870</v>
      </c>
      <c r="C1084" s="1" t="s">
        <v>28</v>
      </c>
      <c r="D1084" s="2">
        <v>44934.026388888888</v>
      </c>
      <c r="E1084">
        <v>2415</v>
      </c>
      <c r="F1084">
        <v>1</v>
      </c>
      <c r="G1084" t="str">
        <f t="shared" si="82"/>
        <v>Need Improvement</v>
      </c>
      <c r="H1084" s="5">
        <v>44934</v>
      </c>
      <c r="I1084" s="6">
        <v>2.6388888888888889E-2</v>
      </c>
      <c r="J1084">
        <f t="shared" si="80"/>
        <v>1</v>
      </c>
      <c r="K1084">
        <f t="shared" si="83"/>
        <v>0</v>
      </c>
      <c r="L1084">
        <f t="shared" si="84"/>
        <v>38</v>
      </c>
      <c r="M1084">
        <f t="shared" si="81"/>
        <v>19</v>
      </c>
    </row>
    <row r="1085" spans="1:13" x14ac:dyDescent="0.35">
      <c r="A1085">
        <v>1218457</v>
      </c>
      <c r="B1085">
        <v>870</v>
      </c>
      <c r="C1085" s="1" t="s">
        <v>29</v>
      </c>
      <c r="D1085" s="3">
        <v>44957.033333333333</v>
      </c>
      <c r="E1085">
        <v>4741</v>
      </c>
      <c r="F1085">
        <v>2</v>
      </c>
      <c r="G1085" t="str">
        <f t="shared" si="82"/>
        <v>Need Improvement</v>
      </c>
      <c r="H1085" s="5">
        <v>44957</v>
      </c>
      <c r="I1085" s="6">
        <v>3.3333333333333333E-2</v>
      </c>
      <c r="J1085">
        <f t="shared" si="80"/>
        <v>1</v>
      </c>
      <c r="K1085">
        <f t="shared" si="83"/>
        <v>0</v>
      </c>
      <c r="L1085">
        <f t="shared" si="84"/>
        <v>48</v>
      </c>
      <c r="M1085">
        <f t="shared" si="81"/>
        <v>19</v>
      </c>
    </row>
    <row r="1086" spans="1:13" x14ac:dyDescent="0.35">
      <c r="A1086">
        <v>41478</v>
      </c>
      <c r="B1086">
        <v>871</v>
      </c>
      <c r="C1086" s="1" t="s">
        <v>26</v>
      </c>
      <c r="D1086" s="2">
        <v>45058.015277777777</v>
      </c>
      <c r="E1086">
        <v>1269</v>
      </c>
      <c r="F1086">
        <v>3</v>
      </c>
      <c r="G1086" t="str">
        <f t="shared" si="82"/>
        <v>Need Improvement</v>
      </c>
      <c r="H1086" s="5">
        <v>45058</v>
      </c>
      <c r="I1086" s="6">
        <v>1.5277777777777777E-2</v>
      </c>
      <c r="J1086">
        <f t="shared" si="80"/>
        <v>5</v>
      </c>
      <c r="K1086">
        <f t="shared" si="83"/>
        <v>0</v>
      </c>
      <c r="L1086">
        <f t="shared" si="84"/>
        <v>22</v>
      </c>
      <c r="M1086">
        <f t="shared" si="81"/>
        <v>20</v>
      </c>
    </row>
    <row r="1087" spans="1:13" x14ac:dyDescent="0.35">
      <c r="A1087">
        <v>1543232</v>
      </c>
      <c r="B1087">
        <v>871</v>
      </c>
      <c r="C1087" s="1" t="s">
        <v>27</v>
      </c>
      <c r="D1087" s="3">
        <v>45103.017361111109</v>
      </c>
      <c r="E1087">
        <v>984</v>
      </c>
      <c r="F1087">
        <v>1</v>
      </c>
      <c r="G1087" t="str">
        <f t="shared" si="82"/>
        <v>Need Improvement</v>
      </c>
      <c r="H1087" s="5">
        <v>45103</v>
      </c>
      <c r="I1087" s="6">
        <v>1.7361111111111112E-2</v>
      </c>
      <c r="J1087">
        <f t="shared" si="80"/>
        <v>6</v>
      </c>
      <c r="K1087">
        <f t="shared" si="83"/>
        <v>0</v>
      </c>
      <c r="L1087">
        <f t="shared" si="84"/>
        <v>25</v>
      </c>
      <c r="M1087">
        <f t="shared" si="81"/>
        <v>20</v>
      </c>
    </row>
    <row r="1088" spans="1:13" x14ac:dyDescent="0.35">
      <c r="A1088">
        <v>862868</v>
      </c>
      <c r="B1088">
        <v>872</v>
      </c>
      <c r="C1088" s="1" t="s">
        <v>28</v>
      </c>
      <c r="D1088" s="3">
        <v>45094.972222222219</v>
      </c>
      <c r="E1088">
        <v>1125</v>
      </c>
      <c r="F1088">
        <v>4</v>
      </c>
      <c r="G1088" t="str">
        <f t="shared" si="82"/>
        <v>Good</v>
      </c>
      <c r="H1088" s="5">
        <v>45094</v>
      </c>
      <c r="I1088" s="6">
        <v>0.97222222222222221</v>
      </c>
      <c r="J1088">
        <f t="shared" si="80"/>
        <v>6</v>
      </c>
      <c r="K1088">
        <f t="shared" si="83"/>
        <v>23</v>
      </c>
      <c r="L1088">
        <f t="shared" si="84"/>
        <v>20</v>
      </c>
      <c r="M1088">
        <f t="shared" si="81"/>
        <v>21</v>
      </c>
    </row>
    <row r="1089" spans="1:13" x14ac:dyDescent="0.35">
      <c r="A1089">
        <v>1180153</v>
      </c>
      <c r="B1089">
        <v>873</v>
      </c>
      <c r="C1089" s="1" t="s">
        <v>29</v>
      </c>
      <c r="D1089" s="3">
        <v>45221.020138888889</v>
      </c>
      <c r="E1089">
        <v>4732</v>
      </c>
      <c r="F1089">
        <v>4</v>
      </c>
      <c r="G1089" t="str">
        <f t="shared" si="82"/>
        <v>Good</v>
      </c>
      <c r="H1089" s="5">
        <v>45221</v>
      </c>
      <c r="I1089" s="6">
        <v>2.013888888888889E-2</v>
      </c>
      <c r="J1089">
        <f t="shared" si="80"/>
        <v>10</v>
      </c>
      <c r="K1089">
        <f t="shared" si="83"/>
        <v>0</v>
      </c>
      <c r="L1089">
        <f t="shared" si="84"/>
        <v>29</v>
      </c>
      <c r="M1089">
        <f t="shared" si="81"/>
        <v>22</v>
      </c>
    </row>
    <row r="1090" spans="1:13" x14ac:dyDescent="0.35">
      <c r="A1090">
        <v>1102591</v>
      </c>
      <c r="B1090">
        <v>874</v>
      </c>
      <c r="C1090" s="1" t="s">
        <v>26</v>
      </c>
      <c r="D1090" s="3">
        <v>45170.597222222219</v>
      </c>
      <c r="E1090">
        <v>2143</v>
      </c>
      <c r="F1090">
        <v>5</v>
      </c>
      <c r="G1090" t="str">
        <f t="shared" si="82"/>
        <v>Excellent</v>
      </c>
      <c r="H1090" s="5">
        <v>45170</v>
      </c>
      <c r="I1090" s="6">
        <v>0.59722222222222221</v>
      </c>
      <c r="J1090">
        <f t="shared" ref="J1090:J1153" si="85">MONTH(H1090)</f>
        <v>9</v>
      </c>
      <c r="K1090">
        <f t="shared" si="83"/>
        <v>14</v>
      </c>
      <c r="L1090">
        <f t="shared" si="84"/>
        <v>20</v>
      </c>
      <c r="M1090">
        <f t="shared" ref="M1090:M1153" si="86">DAY(B1090)</f>
        <v>23</v>
      </c>
    </row>
    <row r="1091" spans="1:13" x14ac:dyDescent="0.35">
      <c r="A1091">
        <v>25923</v>
      </c>
      <c r="B1091">
        <v>875</v>
      </c>
      <c r="C1091" s="1" t="s">
        <v>27</v>
      </c>
      <c r="D1091" s="2">
        <v>45226.046527777777</v>
      </c>
      <c r="E1091">
        <v>1353</v>
      </c>
      <c r="F1091">
        <v>3</v>
      </c>
      <c r="G1091" t="str">
        <f t="shared" ref="G1091:G1154" si="87">IF(F1091=5,"Excellent",IF(F1091=4,"Good","Need Improvement"))</f>
        <v>Need Improvement</v>
      </c>
      <c r="H1091" s="5">
        <v>45226</v>
      </c>
      <c r="I1091" s="6">
        <v>4.6527777777777779E-2</v>
      </c>
      <c r="J1091">
        <f t="shared" si="85"/>
        <v>10</v>
      </c>
      <c r="K1091">
        <f t="shared" ref="K1091:K1154" si="88">HOUR(I1091)</f>
        <v>1</v>
      </c>
      <c r="L1091">
        <f t="shared" ref="L1091:L1154" si="89">MINUTE(I1091)</f>
        <v>7</v>
      </c>
      <c r="M1091">
        <f t="shared" si="86"/>
        <v>24</v>
      </c>
    </row>
    <row r="1092" spans="1:13" x14ac:dyDescent="0.35">
      <c r="A1092">
        <v>638603</v>
      </c>
      <c r="B1092">
        <v>876</v>
      </c>
      <c r="C1092" s="1" t="s">
        <v>28</v>
      </c>
      <c r="D1092" s="2">
        <v>45074.079861111109</v>
      </c>
      <c r="E1092">
        <v>1654</v>
      </c>
      <c r="F1092">
        <v>1</v>
      </c>
      <c r="G1092" t="str">
        <f t="shared" si="87"/>
        <v>Need Improvement</v>
      </c>
      <c r="H1092" s="5">
        <v>45074</v>
      </c>
      <c r="I1092" s="6">
        <v>7.9861111111111105E-2</v>
      </c>
      <c r="J1092">
        <f t="shared" si="85"/>
        <v>5</v>
      </c>
      <c r="K1092">
        <f t="shared" si="88"/>
        <v>1</v>
      </c>
      <c r="L1092">
        <f t="shared" si="89"/>
        <v>55</v>
      </c>
      <c r="M1092">
        <f t="shared" si="86"/>
        <v>25</v>
      </c>
    </row>
    <row r="1093" spans="1:13" x14ac:dyDescent="0.35">
      <c r="A1093">
        <v>187527</v>
      </c>
      <c r="B1093">
        <v>877</v>
      </c>
      <c r="C1093" s="1" t="s">
        <v>29</v>
      </c>
      <c r="D1093" s="2">
        <v>45023.056944444441</v>
      </c>
      <c r="E1093">
        <v>1775</v>
      </c>
      <c r="F1093">
        <v>2</v>
      </c>
      <c r="G1093" t="str">
        <f t="shared" si="87"/>
        <v>Need Improvement</v>
      </c>
      <c r="H1093" s="5">
        <v>45023</v>
      </c>
      <c r="I1093" s="6">
        <v>5.6944444444444443E-2</v>
      </c>
      <c r="J1093">
        <f t="shared" si="85"/>
        <v>4</v>
      </c>
      <c r="K1093">
        <f t="shared" si="88"/>
        <v>1</v>
      </c>
      <c r="L1093">
        <f t="shared" si="89"/>
        <v>22</v>
      </c>
      <c r="M1093">
        <f t="shared" si="86"/>
        <v>26</v>
      </c>
    </row>
    <row r="1094" spans="1:13" x14ac:dyDescent="0.35">
      <c r="A1094">
        <v>471801</v>
      </c>
      <c r="B1094">
        <v>878</v>
      </c>
      <c r="C1094" s="1" t="s">
        <v>26</v>
      </c>
      <c r="D1094" s="2">
        <v>44945.05972222222</v>
      </c>
      <c r="E1094">
        <v>2078</v>
      </c>
      <c r="F1094">
        <v>4</v>
      </c>
      <c r="G1094" t="str">
        <f t="shared" si="87"/>
        <v>Good</v>
      </c>
      <c r="H1094" s="5">
        <v>44945</v>
      </c>
      <c r="I1094" s="6">
        <v>5.9722222222222225E-2</v>
      </c>
      <c r="J1094">
        <f t="shared" si="85"/>
        <v>1</v>
      </c>
      <c r="K1094">
        <f t="shared" si="88"/>
        <v>1</v>
      </c>
      <c r="L1094">
        <f t="shared" si="89"/>
        <v>26</v>
      </c>
      <c r="M1094">
        <f t="shared" si="86"/>
        <v>27</v>
      </c>
    </row>
    <row r="1095" spans="1:13" x14ac:dyDescent="0.35">
      <c r="A1095">
        <v>373284</v>
      </c>
      <c r="B1095">
        <v>879</v>
      </c>
      <c r="C1095" s="1" t="s">
        <v>27</v>
      </c>
      <c r="D1095" s="2">
        <v>44950.95208333333</v>
      </c>
      <c r="E1095">
        <v>3878</v>
      </c>
      <c r="F1095">
        <v>5</v>
      </c>
      <c r="G1095" t="str">
        <f t="shared" si="87"/>
        <v>Excellent</v>
      </c>
      <c r="H1095" s="5">
        <v>44950</v>
      </c>
      <c r="I1095" s="6">
        <v>0.95208333333333339</v>
      </c>
      <c r="J1095">
        <f t="shared" si="85"/>
        <v>1</v>
      </c>
      <c r="K1095">
        <f t="shared" si="88"/>
        <v>22</v>
      </c>
      <c r="L1095">
        <f t="shared" si="89"/>
        <v>51</v>
      </c>
      <c r="M1095">
        <f t="shared" si="86"/>
        <v>28</v>
      </c>
    </row>
    <row r="1096" spans="1:13" x14ac:dyDescent="0.35">
      <c r="A1096">
        <v>741193</v>
      </c>
      <c r="B1096">
        <v>879</v>
      </c>
      <c r="C1096" s="1" t="s">
        <v>28</v>
      </c>
      <c r="D1096" s="3">
        <v>45097.001388888886</v>
      </c>
      <c r="E1096">
        <v>1020</v>
      </c>
      <c r="F1096">
        <v>5</v>
      </c>
      <c r="G1096" t="str">
        <f t="shared" si="87"/>
        <v>Excellent</v>
      </c>
      <c r="H1096" s="5">
        <v>45097</v>
      </c>
      <c r="I1096" s="6">
        <v>1.3888888888888889E-3</v>
      </c>
      <c r="J1096">
        <f t="shared" si="85"/>
        <v>6</v>
      </c>
      <c r="K1096">
        <f t="shared" si="88"/>
        <v>0</v>
      </c>
      <c r="L1096">
        <f t="shared" si="89"/>
        <v>2</v>
      </c>
      <c r="M1096">
        <f t="shared" si="86"/>
        <v>28</v>
      </c>
    </row>
    <row r="1097" spans="1:13" x14ac:dyDescent="0.35">
      <c r="A1097">
        <v>890131</v>
      </c>
      <c r="B1097">
        <v>879</v>
      </c>
      <c r="C1097" s="1" t="s">
        <v>29</v>
      </c>
      <c r="D1097" s="3">
        <v>45197.07708333333</v>
      </c>
      <c r="E1097">
        <v>975</v>
      </c>
      <c r="F1097">
        <v>4</v>
      </c>
      <c r="G1097" t="str">
        <f t="shared" si="87"/>
        <v>Good</v>
      </c>
      <c r="H1097" s="5">
        <v>45197</v>
      </c>
      <c r="I1097" s="6">
        <v>7.7083333333333337E-2</v>
      </c>
      <c r="J1097">
        <f t="shared" si="85"/>
        <v>9</v>
      </c>
      <c r="K1097">
        <f t="shared" si="88"/>
        <v>1</v>
      </c>
      <c r="L1097">
        <f t="shared" si="89"/>
        <v>51</v>
      </c>
      <c r="M1097">
        <f t="shared" si="86"/>
        <v>28</v>
      </c>
    </row>
    <row r="1098" spans="1:13" x14ac:dyDescent="0.35">
      <c r="A1098">
        <v>441310</v>
      </c>
      <c r="B1098">
        <v>880</v>
      </c>
      <c r="C1098" s="1" t="s">
        <v>26</v>
      </c>
      <c r="D1098" s="2">
        <v>45258.978472222225</v>
      </c>
      <c r="E1098">
        <v>4354</v>
      </c>
      <c r="F1098">
        <v>4</v>
      </c>
      <c r="G1098" t="str">
        <f t="shared" si="87"/>
        <v>Good</v>
      </c>
      <c r="H1098" s="5">
        <v>45258</v>
      </c>
      <c r="I1098" s="6">
        <v>0.9784722222222223</v>
      </c>
      <c r="J1098">
        <f t="shared" si="85"/>
        <v>11</v>
      </c>
      <c r="K1098">
        <f t="shared" si="88"/>
        <v>23</v>
      </c>
      <c r="L1098">
        <f t="shared" si="89"/>
        <v>29</v>
      </c>
      <c r="M1098">
        <f t="shared" si="86"/>
        <v>29</v>
      </c>
    </row>
    <row r="1099" spans="1:13" x14ac:dyDescent="0.35">
      <c r="A1099">
        <v>1589657</v>
      </c>
      <c r="B1099">
        <v>880</v>
      </c>
      <c r="C1099" s="1" t="s">
        <v>27</v>
      </c>
      <c r="D1099" s="3">
        <v>45028.989583333336</v>
      </c>
      <c r="E1099">
        <v>4463</v>
      </c>
      <c r="F1099">
        <v>3</v>
      </c>
      <c r="G1099" t="str">
        <f t="shared" si="87"/>
        <v>Need Improvement</v>
      </c>
      <c r="H1099" s="5">
        <v>45028</v>
      </c>
      <c r="I1099" s="6">
        <v>0.98958333333333337</v>
      </c>
      <c r="J1099">
        <f t="shared" si="85"/>
        <v>4</v>
      </c>
      <c r="K1099">
        <f t="shared" si="88"/>
        <v>23</v>
      </c>
      <c r="L1099">
        <f t="shared" si="89"/>
        <v>45</v>
      </c>
      <c r="M1099">
        <f t="shared" si="86"/>
        <v>29</v>
      </c>
    </row>
    <row r="1100" spans="1:13" x14ac:dyDescent="0.35">
      <c r="A1100">
        <v>733263</v>
      </c>
      <c r="B1100">
        <v>881</v>
      </c>
      <c r="C1100" s="1" t="s">
        <v>28</v>
      </c>
      <c r="D1100" s="3">
        <v>45224.023611111108</v>
      </c>
      <c r="E1100">
        <v>2763</v>
      </c>
      <c r="F1100">
        <v>1</v>
      </c>
      <c r="G1100" t="str">
        <f t="shared" si="87"/>
        <v>Need Improvement</v>
      </c>
      <c r="H1100" s="5">
        <v>45224</v>
      </c>
      <c r="I1100" s="6">
        <v>2.361111111111111E-2</v>
      </c>
      <c r="J1100">
        <f t="shared" si="85"/>
        <v>10</v>
      </c>
      <c r="K1100">
        <f t="shared" si="88"/>
        <v>0</v>
      </c>
      <c r="L1100">
        <f t="shared" si="89"/>
        <v>34</v>
      </c>
      <c r="M1100">
        <f t="shared" si="86"/>
        <v>30</v>
      </c>
    </row>
    <row r="1101" spans="1:13" x14ac:dyDescent="0.35">
      <c r="A1101">
        <v>966739</v>
      </c>
      <c r="B1101">
        <v>881</v>
      </c>
      <c r="C1101" s="1" t="s">
        <v>29</v>
      </c>
      <c r="D1101" s="3">
        <v>45158.02847222222</v>
      </c>
      <c r="E1101">
        <v>3831</v>
      </c>
      <c r="F1101">
        <v>2</v>
      </c>
      <c r="G1101" t="str">
        <f t="shared" si="87"/>
        <v>Need Improvement</v>
      </c>
      <c r="H1101" s="5">
        <v>45158</v>
      </c>
      <c r="I1101" s="6">
        <v>2.8472222222222222E-2</v>
      </c>
      <c r="J1101">
        <f t="shared" si="85"/>
        <v>8</v>
      </c>
      <c r="K1101">
        <f t="shared" si="88"/>
        <v>0</v>
      </c>
      <c r="L1101">
        <f t="shared" si="89"/>
        <v>41</v>
      </c>
      <c r="M1101">
        <f t="shared" si="86"/>
        <v>30</v>
      </c>
    </row>
    <row r="1102" spans="1:13" x14ac:dyDescent="0.35">
      <c r="A1102">
        <v>822906</v>
      </c>
      <c r="B1102">
        <v>882</v>
      </c>
      <c r="C1102" s="1" t="s">
        <v>26</v>
      </c>
      <c r="D1102" s="3">
        <v>45201.020138888889</v>
      </c>
      <c r="E1102">
        <v>4303</v>
      </c>
      <c r="F1102">
        <v>4</v>
      </c>
      <c r="G1102" t="str">
        <f t="shared" si="87"/>
        <v>Good</v>
      </c>
      <c r="H1102" s="5">
        <v>45201</v>
      </c>
      <c r="I1102" s="6">
        <v>2.013888888888889E-2</v>
      </c>
      <c r="J1102">
        <f t="shared" si="85"/>
        <v>10</v>
      </c>
      <c r="K1102">
        <f t="shared" si="88"/>
        <v>0</v>
      </c>
      <c r="L1102">
        <f t="shared" si="89"/>
        <v>29</v>
      </c>
      <c r="M1102">
        <f t="shared" si="86"/>
        <v>31</v>
      </c>
    </row>
    <row r="1103" spans="1:13" x14ac:dyDescent="0.35">
      <c r="A1103">
        <v>1359599</v>
      </c>
      <c r="B1103">
        <v>883</v>
      </c>
      <c r="C1103" s="1" t="s">
        <v>27</v>
      </c>
      <c r="D1103" s="3">
        <v>45188.008333333331</v>
      </c>
      <c r="E1103">
        <v>3683</v>
      </c>
      <c r="F1103">
        <v>5</v>
      </c>
      <c r="G1103" t="str">
        <f t="shared" si="87"/>
        <v>Excellent</v>
      </c>
      <c r="H1103" s="5">
        <v>45188</v>
      </c>
      <c r="I1103" s="6">
        <v>8.3333333333333332E-3</v>
      </c>
      <c r="J1103">
        <f t="shared" si="85"/>
        <v>9</v>
      </c>
      <c r="K1103">
        <f t="shared" si="88"/>
        <v>0</v>
      </c>
      <c r="L1103">
        <f t="shared" si="89"/>
        <v>12</v>
      </c>
      <c r="M1103">
        <f t="shared" si="86"/>
        <v>1</v>
      </c>
    </row>
    <row r="1104" spans="1:13" x14ac:dyDescent="0.35">
      <c r="A1104">
        <v>153794</v>
      </c>
      <c r="B1104">
        <v>887</v>
      </c>
      <c r="C1104" s="1" t="s">
        <v>28</v>
      </c>
      <c r="D1104" s="2">
        <v>44940.018750000003</v>
      </c>
      <c r="E1104">
        <v>3714</v>
      </c>
      <c r="F1104">
        <v>5</v>
      </c>
      <c r="G1104" t="str">
        <f t="shared" si="87"/>
        <v>Excellent</v>
      </c>
      <c r="H1104" s="5">
        <v>44940</v>
      </c>
      <c r="I1104" s="6">
        <v>1.8749999999999999E-2</v>
      </c>
      <c r="J1104">
        <f t="shared" si="85"/>
        <v>1</v>
      </c>
      <c r="K1104">
        <f t="shared" si="88"/>
        <v>0</v>
      </c>
      <c r="L1104">
        <f t="shared" si="89"/>
        <v>27</v>
      </c>
      <c r="M1104">
        <f t="shared" si="86"/>
        <v>5</v>
      </c>
    </row>
    <row r="1105" spans="1:13" x14ac:dyDescent="0.35">
      <c r="A1105">
        <v>1232656</v>
      </c>
      <c r="B1105">
        <v>888</v>
      </c>
      <c r="C1105" s="1" t="s">
        <v>29</v>
      </c>
      <c r="D1105" s="3">
        <v>45020.123611111114</v>
      </c>
      <c r="E1105">
        <v>3437</v>
      </c>
      <c r="F1105">
        <v>3</v>
      </c>
      <c r="G1105" t="str">
        <f t="shared" si="87"/>
        <v>Need Improvement</v>
      </c>
      <c r="H1105" s="5">
        <v>45020</v>
      </c>
      <c r="I1105" s="6">
        <v>0.12361111111111112</v>
      </c>
      <c r="J1105">
        <f t="shared" si="85"/>
        <v>4</v>
      </c>
      <c r="K1105">
        <f t="shared" si="88"/>
        <v>2</v>
      </c>
      <c r="L1105">
        <f t="shared" si="89"/>
        <v>58</v>
      </c>
      <c r="M1105">
        <f t="shared" si="86"/>
        <v>6</v>
      </c>
    </row>
    <row r="1106" spans="1:13" x14ac:dyDescent="0.35">
      <c r="A1106">
        <v>1389680</v>
      </c>
      <c r="B1106">
        <v>888</v>
      </c>
      <c r="C1106" s="1" t="s">
        <v>26</v>
      </c>
      <c r="D1106" s="3">
        <v>44936.015277777777</v>
      </c>
      <c r="E1106">
        <v>529</v>
      </c>
      <c r="F1106">
        <v>5</v>
      </c>
      <c r="G1106" t="str">
        <f t="shared" si="87"/>
        <v>Excellent</v>
      </c>
      <c r="H1106" s="5">
        <v>44936</v>
      </c>
      <c r="I1106" s="6">
        <v>1.5277777777777777E-2</v>
      </c>
      <c r="J1106">
        <f t="shared" si="85"/>
        <v>1</v>
      </c>
      <c r="K1106">
        <f t="shared" si="88"/>
        <v>0</v>
      </c>
      <c r="L1106">
        <f t="shared" si="89"/>
        <v>22</v>
      </c>
      <c r="M1106">
        <f t="shared" si="86"/>
        <v>6</v>
      </c>
    </row>
    <row r="1107" spans="1:13" x14ac:dyDescent="0.35">
      <c r="A1107">
        <v>396045</v>
      </c>
      <c r="B1107">
        <v>892</v>
      </c>
      <c r="C1107" s="1" t="s">
        <v>27</v>
      </c>
      <c r="D1107" s="2">
        <v>45059.030555555553</v>
      </c>
      <c r="E1107">
        <v>2210</v>
      </c>
      <c r="F1107">
        <v>4</v>
      </c>
      <c r="G1107" t="str">
        <f t="shared" si="87"/>
        <v>Good</v>
      </c>
      <c r="H1107" s="5">
        <v>45059</v>
      </c>
      <c r="I1107" s="6">
        <v>3.0555555555555555E-2</v>
      </c>
      <c r="J1107">
        <f t="shared" si="85"/>
        <v>5</v>
      </c>
      <c r="K1107">
        <f t="shared" si="88"/>
        <v>0</v>
      </c>
      <c r="L1107">
        <f t="shared" si="89"/>
        <v>44</v>
      </c>
      <c r="M1107">
        <f t="shared" si="86"/>
        <v>10</v>
      </c>
    </row>
    <row r="1108" spans="1:13" x14ac:dyDescent="0.35">
      <c r="A1108">
        <v>1354758</v>
      </c>
      <c r="B1108">
        <v>892</v>
      </c>
      <c r="C1108" s="1" t="s">
        <v>28</v>
      </c>
      <c r="D1108" s="3">
        <v>45238.007638888892</v>
      </c>
      <c r="E1108">
        <v>2756</v>
      </c>
      <c r="F1108">
        <v>3</v>
      </c>
      <c r="G1108" t="str">
        <f t="shared" si="87"/>
        <v>Need Improvement</v>
      </c>
      <c r="H1108" s="5">
        <v>45238</v>
      </c>
      <c r="I1108" s="6">
        <v>7.6388888888888886E-3</v>
      </c>
      <c r="J1108">
        <f t="shared" si="85"/>
        <v>11</v>
      </c>
      <c r="K1108">
        <f t="shared" si="88"/>
        <v>0</v>
      </c>
      <c r="L1108">
        <f t="shared" si="89"/>
        <v>11</v>
      </c>
      <c r="M1108">
        <f t="shared" si="86"/>
        <v>10</v>
      </c>
    </row>
    <row r="1109" spans="1:13" x14ac:dyDescent="0.35">
      <c r="A1109">
        <v>813822</v>
      </c>
      <c r="B1109">
        <v>894</v>
      </c>
      <c r="C1109" s="1" t="s">
        <v>29</v>
      </c>
      <c r="D1109" s="3">
        <v>45030.951388888891</v>
      </c>
      <c r="E1109">
        <v>1423</v>
      </c>
      <c r="F1109">
        <v>5</v>
      </c>
      <c r="G1109" t="str">
        <f t="shared" si="87"/>
        <v>Excellent</v>
      </c>
      <c r="H1109" s="5">
        <v>45030</v>
      </c>
      <c r="I1109" s="6">
        <v>0.95138888888888884</v>
      </c>
      <c r="J1109">
        <f t="shared" si="85"/>
        <v>4</v>
      </c>
      <c r="K1109">
        <f t="shared" si="88"/>
        <v>22</v>
      </c>
      <c r="L1109">
        <f t="shared" si="89"/>
        <v>50</v>
      </c>
      <c r="M1109">
        <f t="shared" si="86"/>
        <v>12</v>
      </c>
    </row>
    <row r="1110" spans="1:13" x14ac:dyDescent="0.35">
      <c r="A1110">
        <v>1616083</v>
      </c>
      <c r="B1110">
        <v>894</v>
      </c>
      <c r="C1110" s="1" t="s">
        <v>26</v>
      </c>
      <c r="D1110" s="3">
        <v>45090.037499999999</v>
      </c>
      <c r="E1110">
        <v>3824</v>
      </c>
      <c r="F1110">
        <v>2</v>
      </c>
      <c r="G1110" t="str">
        <f t="shared" si="87"/>
        <v>Need Improvement</v>
      </c>
      <c r="H1110" s="5">
        <v>45090</v>
      </c>
      <c r="I1110" s="6">
        <v>3.7499999999999999E-2</v>
      </c>
      <c r="J1110">
        <f t="shared" si="85"/>
        <v>6</v>
      </c>
      <c r="K1110">
        <f t="shared" si="88"/>
        <v>0</v>
      </c>
      <c r="L1110">
        <f t="shared" si="89"/>
        <v>54</v>
      </c>
      <c r="M1110">
        <f t="shared" si="86"/>
        <v>12</v>
      </c>
    </row>
    <row r="1111" spans="1:13" x14ac:dyDescent="0.35">
      <c r="A1111">
        <v>1478839</v>
      </c>
      <c r="B1111">
        <v>896</v>
      </c>
      <c r="C1111" s="1" t="s">
        <v>27</v>
      </c>
      <c r="D1111" s="3">
        <v>44964.071527777778</v>
      </c>
      <c r="E1111">
        <v>2141</v>
      </c>
      <c r="F1111">
        <v>3</v>
      </c>
      <c r="G1111" t="str">
        <f t="shared" si="87"/>
        <v>Need Improvement</v>
      </c>
      <c r="H1111" s="5">
        <v>44964</v>
      </c>
      <c r="I1111" s="6">
        <v>7.1527777777777787E-2</v>
      </c>
      <c r="J1111">
        <f t="shared" si="85"/>
        <v>2</v>
      </c>
      <c r="K1111">
        <f t="shared" si="88"/>
        <v>1</v>
      </c>
      <c r="L1111">
        <f t="shared" si="89"/>
        <v>43</v>
      </c>
      <c r="M1111">
        <f t="shared" si="86"/>
        <v>14</v>
      </c>
    </row>
    <row r="1112" spans="1:13" x14ac:dyDescent="0.35">
      <c r="A1112">
        <v>967619</v>
      </c>
      <c r="B1112">
        <v>897</v>
      </c>
      <c r="C1112" s="1" t="s">
        <v>28</v>
      </c>
      <c r="D1112" s="3">
        <v>45104.972916666666</v>
      </c>
      <c r="E1112">
        <v>511</v>
      </c>
      <c r="F1112">
        <v>5</v>
      </c>
      <c r="G1112" t="str">
        <f t="shared" si="87"/>
        <v>Excellent</v>
      </c>
      <c r="H1112" s="5">
        <v>45104</v>
      </c>
      <c r="I1112" s="6">
        <v>0.97291666666666676</v>
      </c>
      <c r="J1112">
        <f t="shared" si="85"/>
        <v>6</v>
      </c>
      <c r="K1112">
        <f t="shared" si="88"/>
        <v>23</v>
      </c>
      <c r="L1112">
        <f t="shared" si="89"/>
        <v>21</v>
      </c>
      <c r="M1112">
        <f t="shared" si="86"/>
        <v>15</v>
      </c>
    </row>
    <row r="1113" spans="1:13" x14ac:dyDescent="0.35">
      <c r="A1113">
        <v>1036614</v>
      </c>
      <c r="B1113">
        <v>898</v>
      </c>
      <c r="C1113" s="1" t="s">
        <v>29</v>
      </c>
      <c r="D1113" s="3">
        <v>44946</v>
      </c>
      <c r="E1113">
        <v>4014</v>
      </c>
      <c r="F1113">
        <v>1</v>
      </c>
      <c r="G1113" t="str">
        <f t="shared" si="87"/>
        <v>Need Improvement</v>
      </c>
      <c r="H1113" s="5">
        <v>44946</v>
      </c>
      <c r="I1113" s="6">
        <v>0</v>
      </c>
      <c r="J1113">
        <f t="shared" si="85"/>
        <v>1</v>
      </c>
      <c r="K1113">
        <f t="shared" si="88"/>
        <v>0</v>
      </c>
      <c r="L1113">
        <f t="shared" si="89"/>
        <v>0</v>
      </c>
      <c r="M1113">
        <f t="shared" si="86"/>
        <v>16</v>
      </c>
    </row>
    <row r="1114" spans="1:13" x14ac:dyDescent="0.35">
      <c r="A1114">
        <v>1180567</v>
      </c>
      <c r="B1114">
        <v>898</v>
      </c>
      <c r="C1114" s="1" t="s">
        <v>26</v>
      </c>
      <c r="D1114" s="3">
        <v>45178.955555555556</v>
      </c>
      <c r="E1114">
        <v>4624</v>
      </c>
      <c r="F1114">
        <v>2</v>
      </c>
      <c r="G1114" t="str">
        <f t="shared" si="87"/>
        <v>Need Improvement</v>
      </c>
      <c r="H1114" s="5">
        <v>45178</v>
      </c>
      <c r="I1114" s="6">
        <v>0.9555555555555556</v>
      </c>
      <c r="J1114">
        <f t="shared" si="85"/>
        <v>9</v>
      </c>
      <c r="K1114">
        <f t="shared" si="88"/>
        <v>22</v>
      </c>
      <c r="L1114">
        <f t="shared" si="89"/>
        <v>56</v>
      </c>
      <c r="M1114">
        <f t="shared" si="86"/>
        <v>16</v>
      </c>
    </row>
    <row r="1115" spans="1:13" x14ac:dyDescent="0.35">
      <c r="A1115">
        <v>1440486</v>
      </c>
      <c r="B1115">
        <v>898</v>
      </c>
      <c r="C1115" s="1" t="s">
        <v>27</v>
      </c>
      <c r="D1115" s="3">
        <v>45253.019444444442</v>
      </c>
      <c r="E1115">
        <v>3373</v>
      </c>
      <c r="F1115">
        <v>3</v>
      </c>
      <c r="G1115" t="str">
        <f t="shared" si="87"/>
        <v>Need Improvement</v>
      </c>
      <c r="H1115" s="5">
        <v>45253</v>
      </c>
      <c r="I1115" s="6">
        <v>1.9444444444444445E-2</v>
      </c>
      <c r="J1115">
        <f t="shared" si="85"/>
        <v>11</v>
      </c>
      <c r="K1115">
        <f t="shared" si="88"/>
        <v>0</v>
      </c>
      <c r="L1115">
        <f t="shared" si="89"/>
        <v>28</v>
      </c>
      <c r="M1115">
        <f t="shared" si="86"/>
        <v>16</v>
      </c>
    </row>
    <row r="1116" spans="1:13" x14ac:dyDescent="0.35">
      <c r="A1116">
        <v>400313</v>
      </c>
      <c r="B1116">
        <v>899</v>
      </c>
      <c r="C1116" s="1" t="s">
        <v>28</v>
      </c>
      <c r="D1116" s="2">
        <v>45034.029861111114</v>
      </c>
      <c r="E1116">
        <v>4591</v>
      </c>
      <c r="F1116">
        <v>5</v>
      </c>
      <c r="G1116" t="str">
        <f t="shared" si="87"/>
        <v>Excellent</v>
      </c>
      <c r="H1116" s="5">
        <v>45034</v>
      </c>
      <c r="I1116" s="6">
        <v>2.9861111111111113E-2</v>
      </c>
      <c r="J1116">
        <f t="shared" si="85"/>
        <v>4</v>
      </c>
      <c r="K1116">
        <f t="shared" si="88"/>
        <v>0</v>
      </c>
      <c r="L1116">
        <f t="shared" si="89"/>
        <v>43</v>
      </c>
      <c r="M1116">
        <f t="shared" si="86"/>
        <v>17</v>
      </c>
    </row>
    <row r="1117" spans="1:13" x14ac:dyDescent="0.35">
      <c r="A1117">
        <v>445784</v>
      </c>
      <c r="B1117">
        <v>899</v>
      </c>
      <c r="C1117" s="1" t="s">
        <v>29</v>
      </c>
      <c r="D1117" s="2">
        <v>45127.043055555558</v>
      </c>
      <c r="E1117">
        <v>4786</v>
      </c>
      <c r="F1117">
        <v>3</v>
      </c>
      <c r="G1117" t="str">
        <f t="shared" si="87"/>
        <v>Need Improvement</v>
      </c>
      <c r="H1117" s="5">
        <v>45127</v>
      </c>
      <c r="I1117" s="6">
        <v>4.3055555555555562E-2</v>
      </c>
      <c r="J1117">
        <f t="shared" si="85"/>
        <v>7</v>
      </c>
      <c r="K1117">
        <f t="shared" si="88"/>
        <v>1</v>
      </c>
      <c r="L1117">
        <f t="shared" si="89"/>
        <v>2</v>
      </c>
      <c r="M1117">
        <f t="shared" si="86"/>
        <v>17</v>
      </c>
    </row>
    <row r="1118" spans="1:13" x14ac:dyDescent="0.35">
      <c r="A1118">
        <v>696736</v>
      </c>
      <c r="B1118">
        <v>899</v>
      </c>
      <c r="C1118" s="1" t="s">
        <v>26</v>
      </c>
      <c r="D1118" s="3">
        <v>45249.039583333331</v>
      </c>
      <c r="E1118">
        <v>1207</v>
      </c>
      <c r="F1118">
        <v>5</v>
      </c>
      <c r="G1118" t="str">
        <f t="shared" si="87"/>
        <v>Excellent</v>
      </c>
      <c r="H1118" s="5">
        <v>45249</v>
      </c>
      <c r="I1118" s="6">
        <v>3.9583333333333331E-2</v>
      </c>
      <c r="J1118">
        <f t="shared" si="85"/>
        <v>11</v>
      </c>
      <c r="K1118">
        <f t="shared" si="88"/>
        <v>0</v>
      </c>
      <c r="L1118">
        <f t="shared" si="89"/>
        <v>57</v>
      </c>
      <c r="M1118">
        <f t="shared" si="86"/>
        <v>17</v>
      </c>
    </row>
    <row r="1119" spans="1:13" x14ac:dyDescent="0.35">
      <c r="A1119">
        <v>1026611</v>
      </c>
      <c r="B1119">
        <v>899</v>
      </c>
      <c r="C1119" s="1" t="s">
        <v>27</v>
      </c>
      <c r="D1119" s="3">
        <v>44957.040277777778</v>
      </c>
      <c r="E1119">
        <v>4275</v>
      </c>
      <c r="F1119">
        <v>5</v>
      </c>
      <c r="G1119" t="str">
        <f t="shared" si="87"/>
        <v>Excellent</v>
      </c>
      <c r="H1119" s="5">
        <v>44957</v>
      </c>
      <c r="I1119" s="6">
        <v>4.027777777777778E-2</v>
      </c>
      <c r="J1119">
        <f t="shared" si="85"/>
        <v>1</v>
      </c>
      <c r="K1119">
        <f t="shared" si="88"/>
        <v>0</v>
      </c>
      <c r="L1119">
        <f t="shared" si="89"/>
        <v>58</v>
      </c>
      <c r="M1119">
        <f t="shared" si="86"/>
        <v>17</v>
      </c>
    </row>
    <row r="1120" spans="1:13" x14ac:dyDescent="0.35">
      <c r="A1120">
        <v>1485939</v>
      </c>
      <c r="B1120">
        <v>899</v>
      </c>
      <c r="C1120" s="1" t="s">
        <v>28</v>
      </c>
      <c r="D1120" s="3">
        <v>44980</v>
      </c>
      <c r="E1120">
        <v>4546</v>
      </c>
      <c r="F1120">
        <v>3</v>
      </c>
      <c r="G1120" t="str">
        <f t="shared" si="87"/>
        <v>Need Improvement</v>
      </c>
      <c r="H1120" s="5">
        <v>44980</v>
      </c>
      <c r="I1120" s="6">
        <v>0</v>
      </c>
      <c r="J1120">
        <f t="shared" si="85"/>
        <v>2</v>
      </c>
      <c r="K1120">
        <f t="shared" si="88"/>
        <v>0</v>
      </c>
      <c r="L1120">
        <f t="shared" si="89"/>
        <v>0</v>
      </c>
      <c r="M1120">
        <f t="shared" si="86"/>
        <v>17</v>
      </c>
    </row>
    <row r="1121" spans="1:13" x14ac:dyDescent="0.35">
      <c r="A1121">
        <v>1383231</v>
      </c>
      <c r="B1121">
        <v>900</v>
      </c>
      <c r="C1121" s="1" t="s">
        <v>29</v>
      </c>
      <c r="D1121" s="3">
        <v>45134.992361111108</v>
      </c>
      <c r="E1121">
        <v>4915</v>
      </c>
      <c r="F1121">
        <v>1</v>
      </c>
      <c r="G1121" t="str">
        <f t="shared" si="87"/>
        <v>Need Improvement</v>
      </c>
      <c r="H1121" s="5">
        <v>45134</v>
      </c>
      <c r="I1121" s="6">
        <v>0.99236111111111114</v>
      </c>
      <c r="J1121">
        <f t="shared" si="85"/>
        <v>7</v>
      </c>
      <c r="K1121">
        <f t="shared" si="88"/>
        <v>23</v>
      </c>
      <c r="L1121">
        <f t="shared" si="89"/>
        <v>49</v>
      </c>
      <c r="M1121">
        <f t="shared" si="86"/>
        <v>18</v>
      </c>
    </row>
    <row r="1122" spans="1:13" x14ac:dyDescent="0.35">
      <c r="A1122">
        <v>642874</v>
      </c>
      <c r="B1122">
        <v>901</v>
      </c>
      <c r="C1122" s="1" t="s">
        <v>26</v>
      </c>
      <c r="D1122" s="2">
        <v>45206.037499999999</v>
      </c>
      <c r="E1122">
        <v>4926</v>
      </c>
      <c r="F1122">
        <v>4</v>
      </c>
      <c r="G1122" t="str">
        <f t="shared" si="87"/>
        <v>Good</v>
      </c>
      <c r="H1122" s="5">
        <v>45206</v>
      </c>
      <c r="I1122" s="6">
        <v>3.7499999999999999E-2</v>
      </c>
      <c r="J1122">
        <f t="shared" si="85"/>
        <v>10</v>
      </c>
      <c r="K1122">
        <f t="shared" si="88"/>
        <v>0</v>
      </c>
      <c r="L1122">
        <f t="shared" si="89"/>
        <v>54</v>
      </c>
      <c r="M1122">
        <f t="shared" si="86"/>
        <v>19</v>
      </c>
    </row>
    <row r="1123" spans="1:13" x14ac:dyDescent="0.35">
      <c r="A1123">
        <v>1656071</v>
      </c>
      <c r="B1123">
        <v>901</v>
      </c>
      <c r="C1123" s="1" t="s">
        <v>27</v>
      </c>
      <c r="D1123" s="3">
        <v>45235.000694444447</v>
      </c>
      <c r="E1123">
        <v>4289</v>
      </c>
      <c r="F1123">
        <v>1</v>
      </c>
      <c r="G1123" t="str">
        <f t="shared" si="87"/>
        <v>Need Improvement</v>
      </c>
      <c r="H1123" s="5">
        <v>45235</v>
      </c>
      <c r="I1123" s="6">
        <v>6.9444444444444447E-4</v>
      </c>
      <c r="J1123">
        <f t="shared" si="85"/>
        <v>11</v>
      </c>
      <c r="K1123">
        <f t="shared" si="88"/>
        <v>0</v>
      </c>
      <c r="L1123">
        <f t="shared" si="89"/>
        <v>1</v>
      </c>
      <c r="M1123">
        <f t="shared" si="86"/>
        <v>19</v>
      </c>
    </row>
    <row r="1124" spans="1:13" x14ac:dyDescent="0.35">
      <c r="A1124">
        <v>1335910</v>
      </c>
      <c r="B1124">
        <v>902</v>
      </c>
      <c r="C1124" s="1" t="s">
        <v>28</v>
      </c>
      <c r="D1124" s="3">
        <v>45278.976388888892</v>
      </c>
      <c r="E1124">
        <v>2713</v>
      </c>
      <c r="F1124">
        <v>3</v>
      </c>
      <c r="G1124" t="str">
        <f t="shared" si="87"/>
        <v>Need Improvement</v>
      </c>
      <c r="H1124" s="5">
        <v>45278</v>
      </c>
      <c r="I1124" s="6">
        <v>0.97638888888888886</v>
      </c>
      <c r="J1124">
        <f t="shared" si="85"/>
        <v>12</v>
      </c>
      <c r="K1124">
        <f t="shared" si="88"/>
        <v>23</v>
      </c>
      <c r="L1124">
        <f t="shared" si="89"/>
        <v>26</v>
      </c>
      <c r="M1124">
        <f t="shared" si="86"/>
        <v>20</v>
      </c>
    </row>
    <row r="1125" spans="1:13" x14ac:dyDescent="0.35">
      <c r="A1125">
        <v>1616804</v>
      </c>
      <c r="B1125">
        <v>902</v>
      </c>
      <c r="C1125" s="1" t="s">
        <v>29</v>
      </c>
      <c r="D1125" s="3">
        <v>45023.958333333336</v>
      </c>
      <c r="E1125">
        <v>1669</v>
      </c>
      <c r="F1125">
        <v>3</v>
      </c>
      <c r="G1125" t="str">
        <f t="shared" si="87"/>
        <v>Need Improvement</v>
      </c>
      <c r="H1125" s="5">
        <v>45023</v>
      </c>
      <c r="I1125" s="6">
        <v>0.95833333333333337</v>
      </c>
      <c r="J1125">
        <f t="shared" si="85"/>
        <v>4</v>
      </c>
      <c r="K1125">
        <f t="shared" si="88"/>
        <v>23</v>
      </c>
      <c r="L1125">
        <f t="shared" si="89"/>
        <v>0</v>
      </c>
      <c r="M1125">
        <f t="shared" si="86"/>
        <v>20</v>
      </c>
    </row>
    <row r="1126" spans="1:13" x14ac:dyDescent="0.35">
      <c r="A1126">
        <v>339088</v>
      </c>
      <c r="B1126">
        <v>904</v>
      </c>
      <c r="C1126" s="1" t="s">
        <v>26</v>
      </c>
      <c r="D1126" s="2">
        <v>45138.03402777778</v>
      </c>
      <c r="E1126">
        <v>2515</v>
      </c>
      <c r="F1126">
        <v>2</v>
      </c>
      <c r="G1126" t="str">
        <f t="shared" si="87"/>
        <v>Need Improvement</v>
      </c>
      <c r="H1126" s="5">
        <v>45138</v>
      </c>
      <c r="I1126" s="6">
        <v>3.4027777777777775E-2</v>
      </c>
      <c r="J1126">
        <f t="shared" si="85"/>
        <v>7</v>
      </c>
      <c r="K1126">
        <f t="shared" si="88"/>
        <v>0</v>
      </c>
      <c r="L1126">
        <f t="shared" si="89"/>
        <v>49</v>
      </c>
      <c r="M1126">
        <f t="shared" si="86"/>
        <v>22</v>
      </c>
    </row>
    <row r="1127" spans="1:13" x14ac:dyDescent="0.35">
      <c r="A1127">
        <v>44486</v>
      </c>
      <c r="B1127">
        <v>905</v>
      </c>
      <c r="C1127" s="1" t="s">
        <v>27</v>
      </c>
      <c r="D1127" s="2">
        <v>45086.02847222222</v>
      </c>
      <c r="E1127">
        <v>2671</v>
      </c>
      <c r="F1127">
        <v>3</v>
      </c>
      <c r="G1127" t="str">
        <f t="shared" si="87"/>
        <v>Need Improvement</v>
      </c>
      <c r="H1127" s="5">
        <v>45086</v>
      </c>
      <c r="I1127" s="6">
        <v>2.8472222222222222E-2</v>
      </c>
      <c r="J1127">
        <f t="shared" si="85"/>
        <v>6</v>
      </c>
      <c r="K1127">
        <f t="shared" si="88"/>
        <v>0</v>
      </c>
      <c r="L1127">
        <f t="shared" si="89"/>
        <v>41</v>
      </c>
      <c r="M1127">
        <f t="shared" si="86"/>
        <v>23</v>
      </c>
    </row>
    <row r="1128" spans="1:13" x14ac:dyDescent="0.35">
      <c r="A1128">
        <v>593879</v>
      </c>
      <c r="B1128">
        <v>907</v>
      </c>
      <c r="C1128" s="1" t="s">
        <v>28</v>
      </c>
      <c r="D1128" s="2">
        <v>45081.066666666666</v>
      </c>
      <c r="E1128">
        <v>3614</v>
      </c>
      <c r="F1128">
        <v>3</v>
      </c>
      <c r="G1128" t="str">
        <f t="shared" si="87"/>
        <v>Need Improvement</v>
      </c>
      <c r="H1128" s="5">
        <v>45081</v>
      </c>
      <c r="I1128" s="6">
        <v>6.6666666666666666E-2</v>
      </c>
      <c r="J1128">
        <f t="shared" si="85"/>
        <v>6</v>
      </c>
      <c r="K1128">
        <f t="shared" si="88"/>
        <v>1</v>
      </c>
      <c r="L1128">
        <f t="shared" si="89"/>
        <v>36</v>
      </c>
      <c r="M1128">
        <f t="shared" si="86"/>
        <v>25</v>
      </c>
    </row>
    <row r="1129" spans="1:13" x14ac:dyDescent="0.35">
      <c r="A1129">
        <v>879541</v>
      </c>
      <c r="B1129">
        <v>907</v>
      </c>
      <c r="C1129" s="1" t="s">
        <v>29</v>
      </c>
      <c r="D1129" s="3">
        <v>45164.956944444442</v>
      </c>
      <c r="E1129">
        <v>3013</v>
      </c>
      <c r="F1129">
        <v>5</v>
      </c>
      <c r="G1129" t="str">
        <f t="shared" si="87"/>
        <v>Excellent</v>
      </c>
      <c r="H1129" s="5">
        <v>45164</v>
      </c>
      <c r="I1129" s="6">
        <v>0.95694444444444438</v>
      </c>
      <c r="J1129">
        <f t="shared" si="85"/>
        <v>8</v>
      </c>
      <c r="K1129">
        <f t="shared" si="88"/>
        <v>22</v>
      </c>
      <c r="L1129">
        <f t="shared" si="89"/>
        <v>58</v>
      </c>
      <c r="M1129">
        <f t="shared" si="86"/>
        <v>25</v>
      </c>
    </row>
    <row r="1130" spans="1:13" x14ac:dyDescent="0.35">
      <c r="A1130">
        <v>904997</v>
      </c>
      <c r="B1130">
        <v>909</v>
      </c>
      <c r="C1130" s="1" t="s">
        <v>26</v>
      </c>
      <c r="D1130" s="3">
        <v>45237.949305555558</v>
      </c>
      <c r="E1130">
        <v>3781</v>
      </c>
      <c r="F1130">
        <v>2</v>
      </c>
      <c r="G1130" t="str">
        <f t="shared" si="87"/>
        <v>Need Improvement</v>
      </c>
      <c r="H1130" s="5">
        <v>45237</v>
      </c>
      <c r="I1130" s="6">
        <v>0.94930555555555562</v>
      </c>
      <c r="J1130">
        <f t="shared" si="85"/>
        <v>11</v>
      </c>
      <c r="K1130">
        <f t="shared" si="88"/>
        <v>22</v>
      </c>
      <c r="L1130">
        <f t="shared" si="89"/>
        <v>47</v>
      </c>
      <c r="M1130">
        <f t="shared" si="86"/>
        <v>27</v>
      </c>
    </row>
    <row r="1131" spans="1:13" x14ac:dyDescent="0.35">
      <c r="A1131">
        <v>1280103</v>
      </c>
      <c r="B1131">
        <v>909</v>
      </c>
      <c r="C1131" s="1" t="s">
        <v>27</v>
      </c>
      <c r="D1131" s="3">
        <v>45205.048611111109</v>
      </c>
      <c r="E1131">
        <v>706</v>
      </c>
      <c r="F1131">
        <v>1</v>
      </c>
      <c r="G1131" t="str">
        <f t="shared" si="87"/>
        <v>Need Improvement</v>
      </c>
      <c r="H1131" s="5">
        <v>45205</v>
      </c>
      <c r="I1131" s="6">
        <v>4.8611111111111112E-2</v>
      </c>
      <c r="J1131">
        <f t="shared" si="85"/>
        <v>10</v>
      </c>
      <c r="K1131">
        <f t="shared" si="88"/>
        <v>1</v>
      </c>
      <c r="L1131">
        <f t="shared" si="89"/>
        <v>10</v>
      </c>
      <c r="M1131">
        <f t="shared" si="86"/>
        <v>27</v>
      </c>
    </row>
    <row r="1132" spans="1:13" x14ac:dyDescent="0.35">
      <c r="A1132">
        <v>1358621</v>
      </c>
      <c r="B1132">
        <v>909</v>
      </c>
      <c r="C1132" s="1" t="s">
        <v>28</v>
      </c>
      <c r="D1132" s="3">
        <v>45253.952777777777</v>
      </c>
      <c r="E1132">
        <v>3475</v>
      </c>
      <c r="F1132">
        <v>2</v>
      </c>
      <c r="G1132" t="str">
        <f t="shared" si="87"/>
        <v>Need Improvement</v>
      </c>
      <c r="H1132" s="5">
        <v>45253</v>
      </c>
      <c r="I1132" s="6">
        <v>0.95277777777777783</v>
      </c>
      <c r="J1132">
        <f t="shared" si="85"/>
        <v>11</v>
      </c>
      <c r="K1132">
        <f t="shared" si="88"/>
        <v>22</v>
      </c>
      <c r="L1132">
        <f t="shared" si="89"/>
        <v>52</v>
      </c>
      <c r="M1132">
        <f t="shared" si="86"/>
        <v>27</v>
      </c>
    </row>
    <row r="1133" spans="1:13" x14ac:dyDescent="0.35">
      <c r="A1133">
        <v>1288824</v>
      </c>
      <c r="B1133">
        <v>912</v>
      </c>
      <c r="C1133" s="1" t="s">
        <v>29</v>
      </c>
      <c r="D1133" s="3">
        <v>44930.002083333333</v>
      </c>
      <c r="E1133">
        <v>946</v>
      </c>
      <c r="F1133">
        <v>3</v>
      </c>
      <c r="G1133" t="str">
        <f t="shared" si="87"/>
        <v>Need Improvement</v>
      </c>
      <c r="H1133" s="5">
        <v>44930</v>
      </c>
      <c r="I1133" s="6">
        <v>2.0833333333333333E-3</v>
      </c>
      <c r="J1133">
        <f t="shared" si="85"/>
        <v>1</v>
      </c>
      <c r="K1133">
        <f t="shared" si="88"/>
        <v>0</v>
      </c>
      <c r="L1133">
        <f t="shared" si="89"/>
        <v>3</v>
      </c>
      <c r="M1133">
        <f t="shared" si="86"/>
        <v>30</v>
      </c>
    </row>
    <row r="1134" spans="1:13" x14ac:dyDescent="0.35">
      <c r="A1134">
        <v>1528540</v>
      </c>
      <c r="B1134">
        <v>913</v>
      </c>
      <c r="C1134" s="1" t="s">
        <v>26</v>
      </c>
      <c r="D1134" s="3">
        <v>44960.07916666667</v>
      </c>
      <c r="E1134">
        <v>728</v>
      </c>
      <c r="F1134">
        <v>1</v>
      </c>
      <c r="G1134" t="str">
        <f t="shared" si="87"/>
        <v>Need Improvement</v>
      </c>
      <c r="H1134" s="5">
        <v>44960</v>
      </c>
      <c r="I1134" s="6">
        <v>7.9166666666666663E-2</v>
      </c>
      <c r="J1134">
        <f t="shared" si="85"/>
        <v>2</v>
      </c>
      <c r="K1134">
        <f t="shared" si="88"/>
        <v>1</v>
      </c>
      <c r="L1134">
        <f t="shared" si="89"/>
        <v>54</v>
      </c>
      <c r="M1134">
        <f t="shared" si="86"/>
        <v>1</v>
      </c>
    </row>
    <row r="1135" spans="1:13" x14ac:dyDescent="0.35">
      <c r="A1135">
        <v>1380014</v>
      </c>
      <c r="B1135">
        <v>914</v>
      </c>
      <c r="C1135" s="1" t="s">
        <v>27</v>
      </c>
      <c r="D1135" s="3">
        <v>45274.039583333331</v>
      </c>
      <c r="E1135">
        <v>3588</v>
      </c>
      <c r="F1135">
        <v>3</v>
      </c>
      <c r="G1135" t="str">
        <f t="shared" si="87"/>
        <v>Need Improvement</v>
      </c>
      <c r="H1135" s="5">
        <v>45274</v>
      </c>
      <c r="I1135" s="6">
        <v>3.9583333333333331E-2</v>
      </c>
      <c r="J1135">
        <f t="shared" si="85"/>
        <v>12</v>
      </c>
      <c r="K1135">
        <f t="shared" si="88"/>
        <v>0</v>
      </c>
      <c r="L1135">
        <f t="shared" si="89"/>
        <v>57</v>
      </c>
      <c r="M1135">
        <f t="shared" si="86"/>
        <v>2</v>
      </c>
    </row>
    <row r="1136" spans="1:13" x14ac:dyDescent="0.35">
      <c r="A1136">
        <v>34504</v>
      </c>
      <c r="B1136">
        <v>915</v>
      </c>
      <c r="C1136" s="1" t="s">
        <v>28</v>
      </c>
      <c r="D1136" s="2">
        <v>44963.038194444445</v>
      </c>
      <c r="E1136">
        <v>4955</v>
      </c>
      <c r="F1136">
        <v>5</v>
      </c>
      <c r="G1136" t="str">
        <f t="shared" si="87"/>
        <v>Excellent</v>
      </c>
      <c r="H1136" s="5">
        <v>44963</v>
      </c>
      <c r="I1136" s="6">
        <v>3.8194444444444441E-2</v>
      </c>
      <c r="J1136">
        <f t="shared" si="85"/>
        <v>2</v>
      </c>
      <c r="K1136">
        <f t="shared" si="88"/>
        <v>0</v>
      </c>
      <c r="L1136">
        <f t="shared" si="89"/>
        <v>55</v>
      </c>
      <c r="M1136">
        <f t="shared" si="86"/>
        <v>3</v>
      </c>
    </row>
    <row r="1137" spans="1:13" x14ac:dyDescent="0.35">
      <c r="A1137">
        <v>778907</v>
      </c>
      <c r="B1137">
        <v>915</v>
      </c>
      <c r="C1137" s="1" t="s">
        <v>29</v>
      </c>
      <c r="D1137" s="3">
        <v>45238.006249999999</v>
      </c>
      <c r="E1137">
        <v>1214</v>
      </c>
      <c r="F1137">
        <v>2</v>
      </c>
      <c r="G1137" t="str">
        <f t="shared" si="87"/>
        <v>Need Improvement</v>
      </c>
      <c r="H1137" s="5">
        <v>45238</v>
      </c>
      <c r="I1137" s="6">
        <v>6.2499999999999995E-3</v>
      </c>
      <c r="J1137">
        <f t="shared" si="85"/>
        <v>11</v>
      </c>
      <c r="K1137">
        <f t="shared" si="88"/>
        <v>0</v>
      </c>
      <c r="L1137">
        <f t="shared" si="89"/>
        <v>9</v>
      </c>
      <c r="M1137">
        <f t="shared" si="86"/>
        <v>3</v>
      </c>
    </row>
    <row r="1138" spans="1:13" x14ac:dyDescent="0.35">
      <c r="A1138">
        <v>1409549</v>
      </c>
      <c r="B1138">
        <v>915</v>
      </c>
      <c r="C1138" s="1" t="s">
        <v>26</v>
      </c>
      <c r="D1138" s="3">
        <v>45129.002083333333</v>
      </c>
      <c r="E1138">
        <v>3528</v>
      </c>
      <c r="F1138">
        <v>5</v>
      </c>
      <c r="G1138" t="str">
        <f t="shared" si="87"/>
        <v>Excellent</v>
      </c>
      <c r="H1138" s="5">
        <v>45129</v>
      </c>
      <c r="I1138" s="6">
        <v>2.0833333333333333E-3</v>
      </c>
      <c r="J1138">
        <f t="shared" si="85"/>
        <v>7</v>
      </c>
      <c r="K1138">
        <f t="shared" si="88"/>
        <v>0</v>
      </c>
      <c r="L1138">
        <f t="shared" si="89"/>
        <v>3</v>
      </c>
      <c r="M1138">
        <f t="shared" si="86"/>
        <v>3</v>
      </c>
    </row>
    <row r="1139" spans="1:13" x14ac:dyDescent="0.35">
      <c r="A1139">
        <v>689972</v>
      </c>
      <c r="B1139">
        <v>916</v>
      </c>
      <c r="C1139" s="1" t="s">
        <v>27</v>
      </c>
      <c r="D1139" s="3">
        <v>44965.075694444444</v>
      </c>
      <c r="E1139">
        <v>676</v>
      </c>
      <c r="F1139">
        <v>4</v>
      </c>
      <c r="G1139" t="str">
        <f t="shared" si="87"/>
        <v>Good</v>
      </c>
      <c r="H1139" s="5">
        <v>44965</v>
      </c>
      <c r="I1139" s="6">
        <v>7.5694444444444439E-2</v>
      </c>
      <c r="J1139">
        <f t="shared" si="85"/>
        <v>2</v>
      </c>
      <c r="K1139">
        <f t="shared" si="88"/>
        <v>1</v>
      </c>
      <c r="L1139">
        <f t="shared" si="89"/>
        <v>49</v>
      </c>
      <c r="M1139">
        <f t="shared" si="86"/>
        <v>4</v>
      </c>
    </row>
    <row r="1140" spans="1:13" x14ac:dyDescent="0.35">
      <c r="A1140">
        <v>825424</v>
      </c>
      <c r="B1140">
        <v>916</v>
      </c>
      <c r="C1140" s="1" t="s">
        <v>28</v>
      </c>
      <c r="D1140" s="3">
        <v>45094.034722222219</v>
      </c>
      <c r="E1140">
        <v>883</v>
      </c>
      <c r="F1140">
        <v>4</v>
      </c>
      <c r="G1140" t="str">
        <f t="shared" si="87"/>
        <v>Good</v>
      </c>
      <c r="H1140" s="5">
        <v>45094</v>
      </c>
      <c r="I1140" s="6">
        <v>3.4722222222222224E-2</v>
      </c>
      <c r="J1140">
        <f t="shared" si="85"/>
        <v>6</v>
      </c>
      <c r="K1140">
        <f t="shared" si="88"/>
        <v>0</v>
      </c>
      <c r="L1140">
        <f t="shared" si="89"/>
        <v>50</v>
      </c>
      <c r="M1140">
        <f t="shared" si="86"/>
        <v>4</v>
      </c>
    </row>
    <row r="1141" spans="1:13" x14ac:dyDescent="0.35">
      <c r="A1141">
        <v>611767</v>
      </c>
      <c r="B1141">
        <v>917</v>
      </c>
      <c r="C1141" s="1" t="s">
        <v>29</v>
      </c>
      <c r="D1141" s="2">
        <v>45044.999305555553</v>
      </c>
      <c r="E1141">
        <v>3077</v>
      </c>
      <c r="F1141">
        <v>2</v>
      </c>
      <c r="G1141" t="str">
        <f t="shared" si="87"/>
        <v>Need Improvement</v>
      </c>
      <c r="H1141" s="5">
        <v>45044</v>
      </c>
      <c r="I1141" s="6">
        <v>0.99930555555555556</v>
      </c>
      <c r="J1141">
        <f t="shared" si="85"/>
        <v>4</v>
      </c>
      <c r="K1141">
        <f t="shared" si="88"/>
        <v>23</v>
      </c>
      <c r="L1141">
        <f t="shared" si="89"/>
        <v>59</v>
      </c>
      <c r="M1141">
        <f t="shared" si="86"/>
        <v>5</v>
      </c>
    </row>
    <row r="1142" spans="1:13" x14ac:dyDescent="0.35">
      <c r="A1142">
        <v>1562821</v>
      </c>
      <c r="B1142">
        <v>917</v>
      </c>
      <c r="C1142" s="1" t="s">
        <v>26</v>
      </c>
      <c r="D1142" s="3">
        <v>45090.007638888892</v>
      </c>
      <c r="E1142">
        <v>2446</v>
      </c>
      <c r="F1142">
        <v>3</v>
      </c>
      <c r="G1142" t="str">
        <f t="shared" si="87"/>
        <v>Need Improvement</v>
      </c>
      <c r="H1142" s="5">
        <v>45090</v>
      </c>
      <c r="I1142" s="6">
        <v>7.6388888888888886E-3</v>
      </c>
      <c r="J1142">
        <f t="shared" si="85"/>
        <v>6</v>
      </c>
      <c r="K1142">
        <f t="shared" si="88"/>
        <v>0</v>
      </c>
      <c r="L1142">
        <f t="shared" si="89"/>
        <v>11</v>
      </c>
      <c r="M1142">
        <f t="shared" si="86"/>
        <v>5</v>
      </c>
    </row>
    <row r="1143" spans="1:13" x14ac:dyDescent="0.35">
      <c r="A1143">
        <v>930116</v>
      </c>
      <c r="B1143">
        <v>918</v>
      </c>
      <c r="C1143" s="1" t="s">
        <v>27</v>
      </c>
      <c r="D1143" s="3">
        <v>45156.984027777777</v>
      </c>
      <c r="E1143">
        <v>4182</v>
      </c>
      <c r="F1143">
        <v>3</v>
      </c>
      <c r="G1143" t="str">
        <f t="shared" si="87"/>
        <v>Need Improvement</v>
      </c>
      <c r="H1143" s="5">
        <v>45156</v>
      </c>
      <c r="I1143" s="6">
        <v>0.98402777777777783</v>
      </c>
      <c r="J1143">
        <f t="shared" si="85"/>
        <v>8</v>
      </c>
      <c r="K1143">
        <f t="shared" si="88"/>
        <v>23</v>
      </c>
      <c r="L1143">
        <f t="shared" si="89"/>
        <v>37</v>
      </c>
      <c r="M1143">
        <f t="shared" si="86"/>
        <v>6</v>
      </c>
    </row>
    <row r="1144" spans="1:13" x14ac:dyDescent="0.35">
      <c r="A1144">
        <v>268861</v>
      </c>
      <c r="B1144">
        <v>919</v>
      </c>
      <c r="C1144" s="1" t="s">
        <v>28</v>
      </c>
      <c r="D1144" s="2">
        <v>45116.041666666664</v>
      </c>
      <c r="E1144">
        <v>1270</v>
      </c>
      <c r="F1144">
        <v>3</v>
      </c>
      <c r="G1144" t="str">
        <f t="shared" si="87"/>
        <v>Need Improvement</v>
      </c>
      <c r="H1144" s="5">
        <v>45116</v>
      </c>
      <c r="I1144" s="6">
        <v>4.1666666666666664E-2</v>
      </c>
      <c r="J1144">
        <f t="shared" si="85"/>
        <v>7</v>
      </c>
      <c r="K1144">
        <f t="shared" si="88"/>
        <v>1</v>
      </c>
      <c r="L1144">
        <f t="shared" si="89"/>
        <v>0</v>
      </c>
      <c r="M1144">
        <f t="shared" si="86"/>
        <v>7</v>
      </c>
    </row>
    <row r="1145" spans="1:13" x14ac:dyDescent="0.35">
      <c r="A1145">
        <v>745795</v>
      </c>
      <c r="B1145">
        <v>919</v>
      </c>
      <c r="C1145" s="1" t="s">
        <v>29</v>
      </c>
      <c r="D1145" s="3">
        <v>44986.035416666666</v>
      </c>
      <c r="E1145">
        <v>4652</v>
      </c>
      <c r="F1145">
        <v>3</v>
      </c>
      <c r="G1145" t="str">
        <f t="shared" si="87"/>
        <v>Need Improvement</v>
      </c>
      <c r="H1145" s="5">
        <v>44986</v>
      </c>
      <c r="I1145" s="6">
        <v>3.5416666666666666E-2</v>
      </c>
      <c r="J1145">
        <f t="shared" si="85"/>
        <v>3</v>
      </c>
      <c r="K1145">
        <f t="shared" si="88"/>
        <v>0</v>
      </c>
      <c r="L1145">
        <f t="shared" si="89"/>
        <v>51</v>
      </c>
      <c r="M1145">
        <f t="shared" si="86"/>
        <v>7</v>
      </c>
    </row>
    <row r="1146" spans="1:13" x14ac:dyDescent="0.35">
      <c r="A1146">
        <v>520080</v>
      </c>
      <c r="B1146">
        <v>922</v>
      </c>
      <c r="C1146" s="1" t="s">
        <v>26</v>
      </c>
      <c r="D1146" s="2">
        <v>45217.06527777778</v>
      </c>
      <c r="E1146">
        <v>3105</v>
      </c>
      <c r="F1146">
        <v>2</v>
      </c>
      <c r="G1146" t="str">
        <f t="shared" si="87"/>
        <v>Need Improvement</v>
      </c>
      <c r="H1146" s="5">
        <v>45217</v>
      </c>
      <c r="I1146" s="6">
        <v>6.5277777777777782E-2</v>
      </c>
      <c r="J1146">
        <f t="shared" si="85"/>
        <v>10</v>
      </c>
      <c r="K1146">
        <f t="shared" si="88"/>
        <v>1</v>
      </c>
      <c r="L1146">
        <f t="shared" si="89"/>
        <v>34</v>
      </c>
      <c r="M1146">
        <f t="shared" si="86"/>
        <v>10</v>
      </c>
    </row>
    <row r="1147" spans="1:13" x14ac:dyDescent="0.35">
      <c r="A1147">
        <v>721384</v>
      </c>
      <c r="B1147">
        <v>922</v>
      </c>
      <c r="C1147" s="1" t="s">
        <v>27</v>
      </c>
      <c r="D1147" s="3">
        <v>45002.00277777778</v>
      </c>
      <c r="E1147">
        <v>2268</v>
      </c>
      <c r="F1147">
        <v>3</v>
      </c>
      <c r="G1147" t="str">
        <f t="shared" si="87"/>
        <v>Need Improvement</v>
      </c>
      <c r="H1147" s="5">
        <v>45002</v>
      </c>
      <c r="I1147" s="6">
        <v>2.7777777777777779E-3</v>
      </c>
      <c r="J1147">
        <f t="shared" si="85"/>
        <v>3</v>
      </c>
      <c r="K1147">
        <f t="shared" si="88"/>
        <v>0</v>
      </c>
      <c r="L1147">
        <f t="shared" si="89"/>
        <v>4</v>
      </c>
      <c r="M1147">
        <f t="shared" si="86"/>
        <v>10</v>
      </c>
    </row>
    <row r="1148" spans="1:13" x14ac:dyDescent="0.35">
      <c r="A1148">
        <v>837272</v>
      </c>
      <c r="B1148">
        <v>924</v>
      </c>
      <c r="C1148" s="1" t="s">
        <v>28</v>
      </c>
      <c r="D1148" s="3">
        <v>45023.038194444445</v>
      </c>
      <c r="E1148">
        <v>1968</v>
      </c>
      <c r="F1148">
        <v>5</v>
      </c>
      <c r="G1148" t="str">
        <f t="shared" si="87"/>
        <v>Excellent</v>
      </c>
      <c r="H1148" s="5">
        <v>45023</v>
      </c>
      <c r="I1148" s="6">
        <v>3.8194444444444441E-2</v>
      </c>
      <c r="J1148">
        <f t="shared" si="85"/>
        <v>4</v>
      </c>
      <c r="K1148">
        <f t="shared" si="88"/>
        <v>0</v>
      </c>
      <c r="L1148">
        <f t="shared" si="89"/>
        <v>55</v>
      </c>
      <c r="M1148">
        <f t="shared" si="86"/>
        <v>12</v>
      </c>
    </row>
    <row r="1149" spans="1:13" x14ac:dyDescent="0.35">
      <c r="A1149">
        <v>531700</v>
      </c>
      <c r="B1149">
        <v>925</v>
      </c>
      <c r="C1149" s="1" t="s">
        <v>29</v>
      </c>
      <c r="D1149" s="2">
        <v>45082.035416666666</v>
      </c>
      <c r="E1149">
        <v>3965</v>
      </c>
      <c r="F1149">
        <v>5</v>
      </c>
      <c r="G1149" t="str">
        <f t="shared" si="87"/>
        <v>Excellent</v>
      </c>
      <c r="H1149" s="5">
        <v>45082</v>
      </c>
      <c r="I1149" s="6">
        <v>3.5416666666666666E-2</v>
      </c>
      <c r="J1149">
        <f t="shared" si="85"/>
        <v>6</v>
      </c>
      <c r="K1149">
        <f t="shared" si="88"/>
        <v>0</v>
      </c>
      <c r="L1149">
        <f t="shared" si="89"/>
        <v>51</v>
      </c>
      <c r="M1149">
        <f t="shared" si="86"/>
        <v>13</v>
      </c>
    </row>
    <row r="1150" spans="1:13" x14ac:dyDescent="0.35">
      <c r="A1150">
        <v>391564</v>
      </c>
      <c r="B1150">
        <v>926</v>
      </c>
      <c r="C1150" s="1" t="s">
        <v>26</v>
      </c>
      <c r="D1150" s="2">
        <v>45049.980555555558</v>
      </c>
      <c r="E1150">
        <v>1990</v>
      </c>
      <c r="F1150">
        <v>1</v>
      </c>
      <c r="G1150" t="str">
        <f t="shared" si="87"/>
        <v>Need Improvement</v>
      </c>
      <c r="H1150" s="5">
        <v>45049</v>
      </c>
      <c r="I1150" s="6">
        <v>0.98055555555555562</v>
      </c>
      <c r="J1150">
        <f t="shared" si="85"/>
        <v>5</v>
      </c>
      <c r="K1150">
        <f t="shared" si="88"/>
        <v>23</v>
      </c>
      <c r="L1150">
        <f t="shared" si="89"/>
        <v>32</v>
      </c>
      <c r="M1150">
        <f t="shared" si="86"/>
        <v>14</v>
      </c>
    </row>
    <row r="1151" spans="1:13" x14ac:dyDescent="0.35">
      <c r="A1151">
        <v>825270</v>
      </c>
      <c r="B1151">
        <v>926</v>
      </c>
      <c r="C1151" s="1" t="s">
        <v>27</v>
      </c>
      <c r="D1151" s="3">
        <v>44939.973611111112</v>
      </c>
      <c r="E1151">
        <v>1815</v>
      </c>
      <c r="F1151">
        <v>4</v>
      </c>
      <c r="G1151" t="str">
        <f t="shared" si="87"/>
        <v>Good</v>
      </c>
      <c r="H1151" s="5">
        <v>44939</v>
      </c>
      <c r="I1151" s="6">
        <v>0.97361111111111109</v>
      </c>
      <c r="J1151">
        <f t="shared" si="85"/>
        <v>1</v>
      </c>
      <c r="K1151">
        <f t="shared" si="88"/>
        <v>23</v>
      </c>
      <c r="L1151">
        <f t="shared" si="89"/>
        <v>22</v>
      </c>
      <c r="M1151">
        <f t="shared" si="86"/>
        <v>14</v>
      </c>
    </row>
    <row r="1152" spans="1:13" x14ac:dyDescent="0.35">
      <c r="A1152">
        <v>363764</v>
      </c>
      <c r="B1152">
        <v>927</v>
      </c>
      <c r="C1152" s="1" t="s">
        <v>28</v>
      </c>
      <c r="D1152" s="2">
        <v>45097.015972222223</v>
      </c>
      <c r="E1152">
        <v>4912</v>
      </c>
      <c r="F1152">
        <v>3</v>
      </c>
      <c r="G1152" t="str">
        <f t="shared" si="87"/>
        <v>Need Improvement</v>
      </c>
      <c r="H1152" s="5">
        <v>45097</v>
      </c>
      <c r="I1152" s="6">
        <v>1.5972222222222224E-2</v>
      </c>
      <c r="J1152">
        <f t="shared" si="85"/>
        <v>6</v>
      </c>
      <c r="K1152">
        <f t="shared" si="88"/>
        <v>0</v>
      </c>
      <c r="L1152">
        <f t="shared" si="89"/>
        <v>23</v>
      </c>
      <c r="M1152">
        <f t="shared" si="86"/>
        <v>15</v>
      </c>
    </row>
    <row r="1153" spans="1:13" x14ac:dyDescent="0.35">
      <c r="A1153">
        <v>650459</v>
      </c>
      <c r="B1153">
        <v>928</v>
      </c>
      <c r="C1153" s="1" t="s">
        <v>29</v>
      </c>
      <c r="D1153" s="2">
        <v>45055.025694444441</v>
      </c>
      <c r="E1153">
        <v>3499</v>
      </c>
      <c r="F1153">
        <v>1</v>
      </c>
      <c r="G1153" t="str">
        <f t="shared" si="87"/>
        <v>Need Improvement</v>
      </c>
      <c r="H1153" s="5">
        <v>45055</v>
      </c>
      <c r="I1153" s="6">
        <v>2.5694444444444447E-2</v>
      </c>
      <c r="J1153">
        <f t="shared" si="85"/>
        <v>5</v>
      </c>
      <c r="K1153">
        <f t="shared" si="88"/>
        <v>0</v>
      </c>
      <c r="L1153">
        <f t="shared" si="89"/>
        <v>37</v>
      </c>
      <c r="M1153">
        <f t="shared" si="86"/>
        <v>16</v>
      </c>
    </row>
    <row r="1154" spans="1:13" x14ac:dyDescent="0.35">
      <c r="A1154">
        <v>751921</v>
      </c>
      <c r="B1154">
        <v>928</v>
      </c>
      <c r="C1154" s="1" t="s">
        <v>26</v>
      </c>
      <c r="D1154" s="3">
        <v>45099.061805555553</v>
      </c>
      <c r="E1154">
        <v>3171</v>
      </c>
      <c r="F1154">
        <v>5</v>
      </c>
      <c r="G1154" t="str">
        <f t="shared" si="87"/>
        <v>Excellent</v>
      </c>
      <c r="H1154" s="5">
        <v>45099</v>
      </c>
      <c r="I1154" s="6">
        <v>6.1805555555555558E-2</v>
      </c>
      <c r="J1154">
        <f t="shared" ref="J1154:J1217" si="90">MONTH(H1154)</f>
        <v>6</v>
      </c>
      <c r="K1154">
        <f t="shared" si="88"/>
        <v>1</v>
      </c>
      <c r="L1154">
        <f t="shared" si="89"/>
        <v>29</v>
      </c>
      <c r="M1154">
        <f t="shared" ref="M1154:M1217" si="91">DAY(B1154)</f>
        <v>16</v>
      </c>
    </row>
    <row r="1155" spans="1:13" x14ac:dyDescent="0.35">
      <c r="A1155">
        <v>761261</v>
      </c>
      <c r="B1155">
        <v>930</v>
      </c>
      <c r="C1155" s="1" t="s">
        <v>27</v>
      </c>
      <c r="D1155" s="3">
        <v>45095.979861111111</v>
      </c>
      <c r="E1155">
        <v>3213</v>
      </c>
      <c r="F1155">
        <v>2</v>
      </c>
      <c r="G1155" t="str">
        <f t="shared" ref="G1155:G1218" si="92">IF(F1155=5,"Excellent",IF(F1155=4,"Good","Need Improvement"))</f>
        <v>Need Improvement</v>
      </c>
      <c r="H1155" s="5">
        <v>45095</v>
      </c>
      <c r="I1155" s="6">
        <v>0.97986111111111107</v>
      </c>
      <c r="J1155">
        <f t="shared" si="90"/>
        <v>6</v>
      </c>
      <c r="K1155">
        <f t="shared" ref="K1155:K1218" si="93">HOUR(I1155)</f>
        <v>23</v>
      </c>
      <c r="L1155">
        <f t="shared" ref="L1155:L1218" si="94">MINUTE(I1155)</f>
        <v>31</v>
      </c>
      <c r="M1155">
        <f t="shared" si="91"/>
        <v>18</v>
      </c>
    </row>
    <row r="1156" spans="1:13" x14ac:dyDescent="0.35">
      <c r="A1156">
        <v>149497</v>
      </c>
      <c r="B1156">
        <v>931</v>
      </c>
      <c r="C1156" s="1" t="s">
        <v>28</v>
      </c>
      <c r="D1156" s="2">
        <v>45026.98541666667</v>
      </c>
      <c r="E1156">
        <v>3888</v>
      </c>
      <c r="F1156">
        <v>4</v>
      </c>
      <c r="G1156" t="str">
        <f t="shared" si="92"/>
        <v>Good</v>
      </c>
      <c r="H1156" s="5">
        <v>45026</v>
      </c>
      <c r="I1156" s="6">
        <v>0.98541666666666661</v>
      </c>
      <c r="J1156">
        <f t="shared" si="90"/>
        <v>4</v>
      </c>
      <c r="K1156">
        <f t="shared" si="93"/>
        <v>23</v>
      </c>
      <c r="L1156">
        <f t="shared" si="94"/>
        <v>39</v>
      </c>
      <c r="M1156">
        <f t="shared" si="91"/>
        <v>19</v>
      </c>
    </row>
    <row r="1157" spans="1:13" x14ac:dyDescent="0.35">
      <c r="A1157">
        <v>374946</v>
      </c>
      <c r="B1157">
        <v>931</v>
      </c>
      <c r="C1157" s="1" t="s">
        <v>29</v>
      </c>
      <c r="D1157" s="2">
        <v>45186.026388888888</v>
      </c>
      <c r="E1157">
        <v>1275</v>
      </c>
      <c r="F1157">
        <v>2</v>
      </c>
      <c r="G1157" t="str">
        <f t="shared" si="92"/>
        <v>Need Improvement</v>
      </c>
      <c r="H1157" s="5">
        <v>45186</v>
      </c>
      <c r="I1157" s="6">
        <v>2.6388888888888889E-2</v>
      </c>
      <c r="J1157">
        <f t="shared" si="90"/>
        <v>9</v>
      </c>
      <c r="K1157">
        <f t="shared" si="93"/>
        <v>0</v>
      </c>
      <c r="L1157">
        <f t="shared" si="94"/>
        <v>38</v>
      </c>
      <c r="M1157">
        <f t="shared" si="91"/>
        <v>19</v>
      </c>
    </row>
    <row r="1158" spans="1:13" x14ac:dyDescent="0.35">
      <c r="A1158">
        <v>797824</v>
      </c>
      <c r="B1158">
        <v>931</v>
      </c>
      <c r="C1158" s="1" t="s">
        <v>26</v>
      </c>
      <c r="D1158" s="3">
        <v>45164.984722222223</v>
      </c>
      <c r="E1158">
        <v>2105</v>
      </c>
      <c r="F1158">
        <v>3</v>
      </c>
      <c r="G1158" t="str">
        <f t="shared" si="92"/>
        <v>Need Improvement</v>
      </c>
      <c r="H1158" s="5">
        <v>45164</v>
      </c>
      <c r="I1158" s="6">
        <v>0.98472222222222217</v>
      </c>
      <c r="J1158">
        <f t="shared" si="90"/>
        <v>8</v>
      </c>
      <c r="K1158">
        <f t="shared" si="93"/>
        <v>23</v>
      </c>
      <c r="L1158">
        <f t="shared" si="94"/>
        <v>38</v>
      </c>
      <c r="M1158">
        <f t="shared" si="91"/>
        <v>19</v>
      </c>
    </row>
    <row r="1159" spans="1:13" x14ac:dyDescent="0.35">
      <c r="A1159">
        <v>1580615</v>
      </c>
      <c r="B1159">
        <v>932</v>
      </c>
      <c r="C1159" s="1" t="s">
        <v>27</v>
      </c>
      <c r="D1159" s="3">
        <v>45245.015972222223</v>
      </c>
      <c r="E1159">
        <v>1436</v>
      </c>
      <c r="F1159">
        <v>2</v>
      </c>
      <c r="G1159" t="str">
        <f t="shared" si="92"/>
        <v>Need Improvement</v>
      </c>
      <c r="H1159" s="5">
        <v>45245</v>
      </c>
      <c r="I1159" s="6">
        <v>1.5972222222222224E-2</v>
      </c>
      <c r="J1159">
        <f t="shared" si="90"/>
        <v>11</v>
      </c>
      <c r="K1159">
        <f t="shared" si="93"/>
        <v>0</v>
      </c>
      <c r="L1159">
        <f t="shared" si="94"/>
        <v>23</v>
      </c>
      <c r="M1159">
        <f t="shared" si="91"/>
        <v>20</v>
      </c>
    </row>
    <row r="1160" spans="1:13" x14ac:dyDescent="0.35">
      <c r="A1160">
        <v>1631401</v>
      </c>
      <c r="B1160">
        <v>932</v>
      </c>
      <c r="C1160" s="1" t="s">
        <v>28</v>
      </c>
      <c r="D1160" s="3">
        <v>45102.07916666667</v>
      </c>
      <c r="E1160">
        <v>4121</v>
      </c>
      <c r="F1160">
        <v>1</v>
      </c>
      <c r="G1160" t="str">
        <f t="shared" si="92"/>
        <v>Need Improvement</v>
      </c>
      <c r="H1160" s="5">
        <v>45102</v>
      </c>
      <c r="I1160" s="6">
        <v>7.9166666666666663E-2</v>
      </c>
      <c r="J1160">
        <f t="shared" si="90"/>
        <v>6</v>
      </c>
      <c r="K1160">
        <f t="shared" si="93"/>
        <v>1</v>
      </c>
      <c r="L1160">
        <f t="shared" si="94"/>
        <v>54</v>
      </c>
      <c r="M1160">
        <f t="shared" si="91"/>
        <v>20</v>
      </c>
    </row>
    <row r="1161" spans="1:13" x14ac:dyDescent="0.35">
      <c r="A1161">
        <v>507043</v>
      </c>
      <c r="B1161">
        <v>933</v>
      </c>
      <c r="C1161" s="1" t="s">
        <v>29</v>
      </c>
      <c r="D1161" s="2">
        <v>45126.073611111111</v>
      </c>
      <c r="E1161">
        <v>3201</v>
      </c>
      <c r="F1161">
        <v>1</v>
      </c>
      <c r="G1161" t="str">
        <f t="shared" si="92"/>
        <v>Need Improvement</v>
      </c>
      <c r="H1161" s="5">
        <v>45126</v>
      </c>
      <c r="I1161" s="6">
        <v>7.3611111111111113E-2</v>
      </c>
      <c r="J1161">
        <f t="shared" si="90"/>
        <v>7</v>
      </c>
      <c r="K1161">
        <f t="shared" si="93"/>
        <v>1</v>
      </c>
      <c r="L1161">
        <f t="shared" si="94"/>
        <v>46</v>
      </c>
      <c r="M1161">
        <f t="shared" si="91"/>
        <v>21</v>
      </c>
    </row>
    <row r="1162" spans="1:13" x14ac:dyDescent="0.35">
      <c r="A1162">
        <v>711277</v>
      </c>
      <c r="B1162">
        <v>933</v>
      </c>
      <c r="C1162" s="1" t="s">
        <v>26</v>
      </c>
      <c r="D1162" s="3">
        <v>45149.963888888888</v>
      </c>
      <c r="E1162">
        <v>2116</v>
      </c>
      <c r="F1162">
        <v>1</v>
      </c>
      <c r="G1162" t="str">
        <f t="shared" si="92"/>
        <v>Need Improvement</v>
      </c>
      <c r="H1162" s="5">
        <v>45149</v>
      </c>
      <c r="I1162" s="6">
        <v>0.96388888888888891</v>
      </c>
      <c r="J1162">
        <f t="shared" si="90"/>
        <v>8</v>
      </c>
      <c r="K1162">
        <f t="shared" si="93"/>
        <v>23</v>
      </c>
      <c r="L1162">
        <f t="shared" si="94"/>
        <v>8</v>
      </c>
      <c r="M1162">
        <f t="shared" si="91"/>
        <v>21</v>
      </c>
    </row>
    <row r="1163" spans="1:13" x14ac:dyDescent="0.35">
      <c r="A1163">
        <v>1127964</v>
      </c>
      <c r="B1163">
        <v>934</v>
      </c>
      <c r="C1163" s="1" t="s">
        <v>27</v>
      </c>
      <c r="D1163" s="3">
        <v>45235.015972222223</v>
      </c>
      <c r="E1163">
        <v>2145</v>
      </c>
      <c r="F1163">
        <v>2</v>
      </c>
      <c r="G1163" t="str">
        <f t="shared" si="92"/>
        <v>Need Improvement</v>
      </c>
      <c r="H1163" s="5">
        <v>45235</v>
      </c>
      <c r="I1163" s="6">
        <v>1.5972222222222224E-2</v>
      </c>
      <c r="J1163">
        <f t="shared" si="90"/>
        <v>11</v>
      </c>
      <c r="K1163">
        <f t="shared" si="93"/>
        <v>0</v>
      </c>
      <c r="L1163">
        <f t="shared" si="94"/>
        <v>23</v>
      </c>
      <c r="M1163">
        <f t="shared" si="91"/>
        <v>22</v>
      </c>
    </row>
    <row r="1164" spans="1:13" x14ac:dyDescent="0.35">
      <c r="A1164">
        <v>305510</v>
      </c>
      <c r="B1164">
        <v>935</v>
      </c>
      <c r="C1164" s="1" t="s">
        <v>28</v>
      </c>
      <c r="D1164" s="2">
        <v>45251.083333333336</v>
      </c>
      <c r="E1164">
        <v>2662</v>
      </c>
      <c r="F1164">
        <v>1</v>
      </c>
      <c r="G1164" t="str">
        <f t="shared" si="92"/>
        <v>Need Improvement</v>
      </c>
      <c r="H1164" s="5">
        <v>45251</v>
      </c>
      <c r="I1164" s="6">
        <v>8.3333333333333329E-2</v>
      </c>
      <c r="J1164">
        <f t="shared" si="90"/>
        <v>11</v>
      </c>
      <c r="K1164">
        <f t="shared" si="93"/>
        <v>2</v>
      </c>
      <c r="L1164">
        <f t="shared" si="94"/>
        <v>0</v>
      </c>
      <c r="M1164">
        <f t="shared" si="91"/>
        <v>23</v>
      </c>
    </row>
    <row r="1165" spans="1:13" x14ac:dyDescent="0.35">
      <c r="A1165">
        <v>805282</v>
      </c>
      <c r="B1165">
        <v>935</v>
      </c>
      <c r="C1165" s="1" t="s">
        <v>29</v>
      </c>
      <c r="D1165" s="3">
        <v>45148.015277777777</v>
      </c>
      <c r="E1165">
        <v>1915</v>
      </c>
      <c r="F1165">
        <v>4</v>
      </c>
      <c r="G1165" t="str">
        <f t="shared" si="92"/>
        <v>Good</v>
      </c>
      <c r="H1165" s="5">
        <v>45148</v>
      </c>
      <c r="I1165" s="6">
        <v>1.5277777777777777E-2</v>
      </c>
      <c r="J1165">
        <f t="shared" si="90"/>
        <v>8</v>
      </c>
      <c r="K1165">
        <f t="shared" si="93"/>
        <v>0</v>
      </c>
      <c r="L1165">
        <f t="shared" si="94"/>
        <v>22</v>
      </c>
      <c r="M1165">
        <f t="shared" si="91"/>
        <v>23</v>
      </c>
    </row>
    <row r="1166" spans="1:13" x14ac:dyDescent="0.35">
      <c r="A1166">
        <v>211600</v>
      </c>
      <c r="B1166">
        <v>937</v>
      </c>
      <c r="C1166" s="1" t="s">
        <v>26</v>
      </c>
      <c r="D1166" s="2">
        <v>45143.052777777775</v>
      </c>
      <c r="E1166">
        <v>1639</v>
      </c>
      <c r="F1166">
        <v>5</v>
      </c>
      <c r="G1166" t="str">
        <f t="shared" si="92"/>
        <v>Excellent</v>
      </c>
      <c r="H1166" s="5">
        <v>45143</v>
      </c>
      <c r="I1166" s="6">
        <v>5.2777777777777778E-2</v>
      </c>
      <c r="J1166">
        <f t="shared" si="90"/>
        <v>8</v>
      </c>
      <c r="K1166">
        <f t="shared" si="93"/>
        <v>1</v>
      </c>
      <c r="L1166">
        <f t="shared" si="94"/>
        <v>16</v>
      </c>
      <c r="M1166">
        <f t="shared" si="91"/>
        <v>25</v>
      </c>
    </row>
    <row r="1167" spans="1:13" x14ac:dyDescent="0.35">
      <c r="A1167">
        <v>1086644</v>
      </c>
      <c r="B1167">
        <v>940</v>
      </c>
      <c r="C1167" s="1" t="s">
        <v>27</v>
      </c>
      <c r="D1167" s="3">
        <v>45159.057638888888</v>
      </c>
      <c r="E1167">
        <v>4974</v>
      </c>
      <c r="F1167">
        <v>5</v>
      </c>
      <c r="G1167" t="str">
        <f t="shared" si="92"/>
        <v>Excellent</v>
      </c>
      <c r="H1167" s="5">
        <v>45159</v>
      </c>
      <c r="I1167" s="6">
        <v>5.7638888888888885E-2</v>
      </c>
      <c r="J1167">
        <f t="shared" si="90"/>
        <v>8</v>
      </c>
      <c r="K1167">
        <f t="shared" si="93"/>
        <v>1</v>
      </c>
      <c r="L1167">
        <f t="shared" si="94"/>
        <v>23</v>
      </c>
      <c r="M1167">
        <f t="shared" si="91"/>
        <v>28</v>
      </c>
    </row>
    <row r="1168" spans="1:13" x14ac:dyDescent="0.35">
      <c r="A1168">
        <v>692957</v>
      </c>
      <c r="B1168">
        <v>941</v>
      </c>
      <c r="C1168" s="1" t="s">
        <v>28</v>
      </c>
      <c r="D1168" s="3">
        <v>45262.990277777775</v>
      </c>
      <c r="E1168">
        <v>3555</v>
      </c>
      <c r="F1168">
        <v>3</v>
      </c>
      <c r="G1168" t="str">
        <f t="shared" si="92"/>
        <v>Need Improvement</v>
      </c>
      <c r="H1168" s="5">
        <v>45262</v>
      </c>
      <c r="I1168" s="6">
        <v>0.9902777777777777</v>
      </c>
      <c r="J1168">
        <f t="shared" si="90"/>
        <v>12</v>
      </c>
      <c r="K1168">
        <f t="shared" si="93"/>
        <v>23</v>
      </c>
      <c r="L1168">
        <f t="shared" si="94"/>
        <v>46</v>
      </c>
      <c r="M1168">
        <f t="shared" si="91"/>
        <v>29</v>
      </c>
    </row>
    <row r="1169" spans="1:13" x14ac:dyDescent="0.35">
      <c r="A1169">
        <v>1190887</v>
      </c>
      <c r="B1169">
        <v>942</v>
      </c>
      <c r="C1169" s="1" t="s">
        <v>29</v>
      </c>
      <c r="D1169" s="3">
        <v>44965.015972222223</v>
      </c>
      <c r="E1169">
        <v>3531</v>
      </c>
      <c r="F1169">
        <v>2</v>
      </c>
      <c r="G1169" t="str">
        <f t="shared" si="92"/>
        <v>Need Improvement</v>
      </c>
      <c r="H1169" s="5">
        <v>44965</v>
      </c>
      <c r="I1169" s="6">
        <v>1.5972222222222224E-2</v>
      </c>
      <c r="J1169">
        <f t="shared" si="90"/>
        <v>2</v>
      </c>
      <c r="K1169">
        <f t="shared" si="93"/>
        <v>0</v>
      </c>
      <c r="L1169">
        <f t="shared" si="94"/>
        <v>23</v>
      </c>
      <c r="M1169">
        <f t="shared" si="91"/>
        <v>30</v>
      </c>
    </row>
    <row r="1170" spans="1:13" x14ac:dyDescent="0.35">
      <c r="A1170">
        <v>4801</v>
      </c>
      <c r="B1170">
        <v>945</v>
      </c>
      <c r="C1170" s="1" t="s">
        <v>26</v>
      </c>
      <c r="D1170" s="2">
        <v>44975.015972222223</v>
      </c>
      <c r="E1170">
        <v>2071</v>
      </c>
      <c r="F1170">
        <v>4</v>
      </c>
      <c r="G1170" t="str">
        <f t="shared" si="92"/>
        <v>Good</v>
      </c>
      <c r="H1170" s="5">
        <v>44975</v>
      </c>
      <c r="I1170" s="6">
        <v>1.5972222222222224E-2</v>
      </c>
      <c r="J1170">
        <f t="shared" si="90"/>
        <v>2</v>
      </c>
      <c r="K1170">
        <f t="shared" si="93"/>
        <v>0</v>
      </c>
      <c r="L1170">
        <f t="shared" si="94"/>
        <v>23</v>
      </c>
      <c r="M1170">
        <f t="shared" si="91"/>
        <v>2</v>
      </c>
    </row>
    <row r="1171" spans="1:13" x14ac:dyDescent="0.35">
      <c r="A1171">
        <v>775387</v>
      </c>
      <c r="B1171">
        <v>945</v>
      </c>
      <c r="C1171" s="1" t="s">
        <v>27</v>
      </c>
      <c r="D1171" s="3">
        <v>45185.963194444441</v>
      </c>
      <c r="E1171">
        <v>2292</v>
      </c>
      <c r="F1171">
        <v>1</v>
      </c>
      <c r="G1171" t="str">
        <f t="shared" si="92"/>
        <v>Need Improvement</v>
      </c>
      <c r="H1171" s="5">
        <v>45185</v>
      </c>
      <c r="I1171" s="6">
        <v>0.96319444444444446</v>
      </c>
      <c r="J1171">
        <f t="shared" si="90"/>
        <v>9</v>
      </c>
      <c r="K1171">
        <f t="shared" si="93"/>
        <v>23</v>
      </c>
      <c r="L1171">
        <f t="shared" si="94"/>
        <v>7</v>
      </c>
      <c r="M1171">
        <f t="shared" si="91"/>
        <v>2</v>
      </c>
    </row>
    <row r="1172" spans="1:13" x14ac:dyDescent="0.35">
      <c r="A1172">
        <v>748762</v>
      </c>
      <c r="B1172">
        <v>946</v>
      </c>
      <c r="C1172" s="1" t="s">
        <v>28</v>
      </c>
      <c r="D1172" s="3">
        <v>45180.027777777781</v>
      </c>
      <c r="E1172">
        <v>2629</v>
      </c>
      <c r="F1172">
        <v>2</v>
      </c>
      <c r="G1172" t="str">
        <f t="shared" si="92"/>
        <v>Need Improvement</v>
      </c>
      <c r="H1172" s="5">
        <v>45180</v>
      </c>
      <c r="I1172" s="6">
        <v>2.7777777777777776E-2</v>
      </c>
      <c r="J1172">
        <f t="shared" si="90"/>
        <v>9</v>
      </c>
      <c r="K1172">
        <f t="shared" si="93"/>
        <v>0</v>
      </c>
      <c r="L1172">
        <f t="shared" si="94"/>
        <v>40</v>
      </c>
      <c r="M1172">
        <f t="shared" si="91"/>
        <v>3</v>
      </c>
    </row>
    <row r="1173" spans="1:13" x14ac:dyDescent="0.35">
      <c r="A1173">
        <v>563575</v>
      </c>
      <c r="B1173">
        <v>947</v>
      </c>
      <c r="C1173" s="1" t="s">
        <v>29</v>
      </c>
      <c r="D1173" s="2">
        <v>45021.986805555556</v>
      </c>
      <c r="E1173">
        <v>1041</v>
      </c>
      <c r="F1173">
        <v>2</v>
      </c>
      <c r="G1173" t="str">
        <f t="shared" si="92"/>
        <v>Need Improvement</v>
      </c>
      <c r="H1173" s="5">
        <v>45021</v>
      </c>
      <c r="I1173" s="6">
        <v>0.9868055555555556</v>
      </c>
      <c r="J1173">
        <f t="shared" si="90"/>
        <v>4</v>
      </c>
      <c r="K1173">
        <f t="shared" si="93"/>
        <v>23</v>
      </c>
      <c r="L1173">
        <f t="shared" si="94"/>
        <v>41</v>
      </c>
      <c r="M1173">
        <f t="shared" si="91"/>
        <v>4</v>
      </c>
    </row>
    <row r="1174" spans="1:13" x14ac:dyDescent="0.35">
      <c r="A1174">
        <v>85897</v>
      </c>
      <c r="B1174">
        <v>948</v>
      </c>
      <c r="C1174" s="1" t="s">
        <v>26</v>
      </c>
      <c r="D1174" s="2">
        <v>44955.98541666667</v>
      </c>
      <c r="E1174">
        <v>1373</v>
      </c>
      <c r="F1174">
        <v>5</v>
      </c>
      <c r="G1174" t="str">
        <f t="shared" si="92"/>
        <v>Excellent</v>
      </c>
      <c r="H1174" s="5">
        <v>44955</v>
      </c>
      <c r="I1174" s="6">
        <v>0.98541666666666661</v>
      </c>
      <c r="J1174">
        <f t="shared" si="90"/>
        <v>1</v>
      </c>
      <c r="K1174">
        <f t="shared" si="93"/>
        <v>23</v>
      </c>
      <c r="L1174">
        <f t="shared" si="94"/>
        <v>39</v>
      </c>
      <c r="M1174">
        <f t="shared" si="91"/>
        <v>5</v>
      </c>
    </row>
    <row r="1175" spans="1:13" x14ac:dyDescent="0.35">
      <c r="A1175">
        <v>145440</v>
      </c>
      <c r="B1175">
        <v>948</v>
      </c>
      <c r="C1175" s="1" t="s">
        <v>27</v>
      </c>
      <c r="D1175" s="2">
        <v>45157.054861111108</v>
      </c>
      <c r="E1175">
        <v>2298</v>
      </c>
      <c r="F1175">
        <v>2</v>
      </c>
      <c r="G1175" t="str">
        <f t="shared" si="92"/>
        <v>Need Improvement</v>
      </c>
      <c r="H1175" s="5">
        <v>45157</v>
      </c>
      <c r="I1175" s="6">
        <v>5.486111111111111E-2</v>
      </c>
      <c r="J1175">
        <f t="shared" si="90"/>
        <v>8</v>
      </c>
      <c r="K1175">
        <f t="shared" si="93"/>
        <v>1</v>
      </c>
      <c r="L1175">
        <f t="shared" si="94"/>
        <v>19</v>
      </c>
      <c r="M1175">
        <f t="shared" si="91"/>
        <v>5</v>
      </c>
    </row>
    <row r="1176" spans="1:13" x14ac:dyDescent="0.35">
      <c r="A1176">
        <v>1506022</v>
      </c>
      <c r="B1176">
        <v>949</v>
      </c>
      <c r="C1176" s="1" t="s">
        <v>28</v>
      </c>
      <c r="D1176" s="3">
        <v>44932.020138888889</v>
      </c>
      <c r="E1176">
        <v>2150</v>
      </c>
      <c r="F1176">
        <v>5</v>
      </c>
      <c r="G1176" t="str">
        <f t="shared" si="92"/>
        <v>Excellent</v>
      </c>
      <c r="H1176" s="5">
        <v>44932</v>
      </c>
      <c r="I1176" s="6">
        <v>2.013888888888889E-2</v>
      </c>
      <c r="J1176">
        <f t="shared" si="90"/>
        <v>1</v>
      </c>
      <c r="K1176">
        <f t="shared" si="93"/>
        <v>0</v>
      </c>
      <c r="L1176">
        <f t="shared" si="94"/>
        <v>29</v>
      </c>
      <c r="M1176">
        <f t="shared" si="91"/>
        <v>6</v>
      </c>
    </row>
    <row r="1177" spans="1:13" x14ac:dyDescent="0.35">
      <c r="A1177">
        <v>1028549</v>
      </c>
      <c r="B1177">
        <v>950</v>
      </c>
      <c r="C1177" s="1" t="s">
        <v>29</v>
      </c>
      <c r="D1177" s="3">
        <v>45082.044444444444</v>
      </c>
      <c r="E1177">
        <v>4698</v>
      </c>
      <c r="F1177">
        <v>2</v>
      </c>
      <c r="G1177" t="str">
        <f t="shared" si="92"/>
        <v>Need Improvement</v>
      </c>
      <c r="H1177" s="5">
        <v>45082</v>
      </c>
      <c r="I1177" s="6">
        <v>4.4444444444444446E-2</v>
      </c>
      <c r="J1177">
        <f t="shared" si="90"/>
        <v>6</v>
      </c>
      <c r="K1177">
        <f t="shared" si="93"/>
        <v>1</v>
      </c>
      <c r="L1177">
        <f t="shared" si="94"/>
        <v>4</v>
      </c>
      <c r="M1177">
        <f t="shared" si="91"/>
        <v>7</v>
      </c>
    </row>
    <row r="1178" spans="1:13" x14ac:dyDescent="0.35">
      <c r="A1178">
        <v>1170043</v>
      </c>
      <c r="B1178">
        <v>950</v>
      </c>
      <c r="C1178" s="1" t="s">
        <v>26</v>
      </c>
      <c r="D1178" s="3">
        <v>45250.070833333331</v>
      </c>
      <c r="E1178">
        <v>550</v>
      </c>
      <c r="F1178">
        <v>5</v>
      </c>
      <c r="G1178" t="str">
        <f t="shared" si="92"/>
        <v>Excellent</v>
      </c>
      <c r="H1178" s="5">
        <v>45250</v>
      </c>
      <c r="I1178" s="6">
        <v>7.0833333333333331E-2</v>
      </c>
      <c r="J1178">
        <f t="shared" si="90"/>
        <v>11</v>
      </c>
      <c r="K1178">
        <f t="shared" si="93"/>
        <v>1</v>
      </c>
      <c r="L1178">
        <f t="shared" si="94"/>
        <v>42</v>
      </c>
      <c r="M1178">
        <f t="shared" si="91"/>
        <v>7</v>
      </c>
    </row>
    <row r="1179" spans="1:13" x14ac:dyDescent="0.35">
      <c r="A1179">
        <v>622405</v>
      </c>
      <c r="B1179">
        <v>953</v>
      </c>
      <c r="C1179" s="1" t="s">
        <v>27</v>
      </c>
      <c r="D1179" s="2">
        <v>45193.057638888888</v>
      </c>
      <c r="E1179">
        <v>1500</v>
      </c>
      <c r="F1179">
        <v>3</v>
      </c>
      <c r="G1179" t="str">
        <f t="shared" si="92"/>
        <v>Need Improvement</v>
      </c>
      <c r="H1179" s="5">
        <v>45193</v>
      </c>
      <c r="I1179" s="6">
        <v>5.7638888888888885E-2</v>
      </c>
      <c r="J1179">
        <f t="shared" si="90"/>
        <v>9</v>
      </c>
      <c r="K1179">
        <f t="shared" si="93"/>
        <v>1</v>
      </c>
      <c r="L1179">
        <f t="shared" si="94"/>
        <v>23</v>
      </c>
      <c r="M1179">
        <f t="shared" si="91"/>
        <v>10</v>
      </c>
    </row>
    <row r="1180" spans="1:13" x14ac:dyDescent="0.35">
      <c r="A1180">
        <v>28841</v>
      </c>
      <c r="B1180">
        <v>954</v>
      </c>
      <c r="C1180" s="1" t="s">
        <v>28</v>
      </c>
      <c r="D1180" s="2">
        <v>44945.047222222223</v>
      </c>
      <c r="E1180">
        <v>533</v>
      </c>
      <c r="F1180">
        <v>5</v>
      </c>
      <c r="G1180" t="str">
        <f t="shared" si="92"/>
        <v>Excellent</v>
      </c>
      <c r="H1180" s="5">
        <v>44945</v>
      </c>
      <c r="I1180" s="6">
        <v>4.7222222222222221E-2</v>
      </c>
      <c r="J1180">
        <f t="shared" si="90"/>
        <v>1</v>
      </c>
      <c r="K1180">
        <f t="shared" si="93"/>
        <v>1</v>
      </c>
      <c r="L1180">
        <f t="shared" si="94"/>
        <v>8</v>
      </c>
      <c r="M1180">
        <f t="shared" si="91"/>
        <v>11</v>
      </c>
    </row>
    <row r="1181" spans="1:13" x14ac:dyDescent="0.35">
      <c r="A1181">
        <v>883497</v>
      </c>
      <c r="B1181">
        <v>954</v>
      </c>
      <c r="C1181" s="1" t="s">
        <v>29</v>
      </c>
      <c r="D1181" s="3">
        <v>45141.040277777778</v>
      </c>
      <c r="E1181">
        <v>2974</v>
      </c>
      <c r="F1181">
        <v>2</v>
      </c>
      <c r="G1181" t="str">
        <f t="shared" si="92"/>
        <v>Need Improvement</v>
      </c>
      <c r="H1181" s="5">
        <v>45141</v>
      </c>
      <c r="I1181" s="6">
        <v>4.027777777777778E-2</v>
      </c>
      <c r="J1181">
        <f t="shared" si="90"/>
        <v>8</v>
      </c>
      <c r="K1181">
        <f t="shared" si="93"/>
        <v>0</v>
      </c>
      <c r="L1181">
        <f t="shared" si="94"/>
        <v>58</v>
      </c>
      <c r="M1181">
        <f t="shared" si="91"/>
        <v>11</v>
      </c>
    </row>
    <row r="1182" spans="1:13" x14ac:dyDescent="0.35">
      <c r="A1182">
        <v>679362</v>
      </c>
      <c r="B1182">
        <v>955</v>
      </c>
      <c r="C1182" s="1" t="s">
        <v>26</v>
      </c>
      <c r="D1182" s="3">
        <v>45007.023611111108</v>
      </c>
      <c r="E1182">
        <v>1084</v>
      </c>
      <c r="F1182">
        <v>2</v>
      </c>
      <c r="G1182" t="str">
        <f t="shared" si="92"/>
        <v>Need Improvement</v>
      </c>
      <c r="H1182" s="5">
        <v>45007</v>
      </c>
      <c r="I1182" s="6">
        <v>2.361111111111111E-2</v>
      </c>
      <c r="J1182">
        <f t="shared" si="90"/>
        <v>3</v>
      </c>
      <c r="K1182">
        <f t="shared" si="93"/>
        <v>0</v>
      </c>
      <c r="L1182">
        <f t="shared" si="94"/>
        <v>34</v>
      </c>
      <c r="M1182">
        <f t="shared" si="91"/>
        <v>12</v>
      </c>
    </row>
    <row r="1183" spans="1:13" x14ac:dyDescent="0.35">
      <c r="A1183">
        <v>691227</v>
      </c>
      <c r="B1183">
        <v>955</v>
      </c>
      <c r="C1183" s="1" t="s">
        <v>27</v>
      </c>
      <c r="D1183" s="3">
        <v>45116.03402777778</v>
      </c>
      <c r="E1183">
        <v>876</v>
      </c>
      <c r="F1183">
        <v>1</v>
      </c>
      <c r="G1183" t="str">
        <f t="shared" si="92"/>
        <v>Need Improvement</v>
      </c>
      <c r="H1183" s="5">
        <v>45116</v>
      </c>
      <c r="I1183" s="6">
        <v>3.4027777777777775E-2</v>
      </c>
      <c r="J1183">
        <f t="shared" si="90"/>
        <v>7</v>
      </c>
      <c r="K1183">
        <f t="shared" si="93"/>
        <v>0</v>
      </c>
      <c r="L1183">
        <f t="shared" si="94"/>
        <v>49</v>
      </c>
      <c r="M1183">
        <f t="shared" si="91"/>
        <v>12</v>
      </c>
    </row>
    <row r="1184" spans="1:13" x14ac:dyDescent="0.35">
      <c r="A1184">
        <v>283066</v>
      </c>
      <c r="B1184">
        <v>956</v>
      </c>
      <c r="C1184" s="1" t="s">
        <v>28</v>
      </c>
      <c r="D1184" s="2">
        <v>44963.078472222223</v>
      </c>
      <c r="E1184">
        <v>4942</v>
      </c>
      <c r="F1184">
        <v>1</v>
      </c>
      <c r="G1184" t="str">
        <f t="shared" si="92"/>
        <v>Need Improvement</v>
      </c>
      <c r="H1184" s="5">
        <v>44963</v>
      </c>
      <c r="I1184" s="6">
        <v>7.8472222222222221E-2</v>
      </c>
      <c r="J1184">
        <f t="shared" si="90"/>
        <v>2</v>
      </c>
      <c r="K1184">
        <f t="shared" si="93"/>
        <v>1</v>
      </c>
      <c r="L1184">
        <f t="shared" si="94"/>
        <v>53</v>
      </c>
      <c r="M1184">
        <f t="shared" si="91"/>
        <v>13</v>
      </c>
    </row>
    <row r="1185" spans="1:13" x14ac:dyDescent="0.35">
      <c r="A1185">
        <v>829375</v>
      </c>
      <c r="B1185">
        <v>956</v>
      </c>
      <c r="C1185" s="1" t="s">
        <v>29</v>
      </c>
      <c r="D1185" s="3">
        <v>45183.011111111111</v>
      </c>
      <c r="E1185">
        <v>4506</v>
      </c>
      <c r="F1185">
        <v>5</v>
      </c>
      <c r="G1185" t="str">
        <f t="shared" si="92"/>
        <v>Excellent</v>
      </c>
      <c r="H1185" s="5">
        <v>45183</v>
      </c>
      <c r="I1185" s="6">
        <v>1.1111111111111112E-2</v>
      </c>
      <c r="J1185">
        <f t="shared" si="90"/>
        <v>9</v>
      </c>
      <c r="K1185">
        <f t="shared" si="93"/>
        <v>0</v>
      </c>
      <c r="L1185">
        <f t="shared" si="94"/>
        <v>16</v>
      </c>
      <c r="M1185">
        <f t="shared" si="91"/>
        <v>13</v>
      </c>
    </row>
    <row r="1186" spans="1:13" x14ac:dyDescent="0.35">
      <c r="A1186">
        <v>719496</v>
      </c>
      <c r="B1186">
        <v>958</v>
      </c>
      <c r="C1186" s="1" t="s">
        <v>26</v>
      </c>
      <c r="D1186" s="3">
        <v>45021.968055555553</v>
      </c>
      <c r="E1186">
        <v>670</v>
      </c>
      <c r="F1186">
        <v>5</v>
      </c>
      <c r="G1186" t="str">
        <f t="shared" si="92"/>
        <v>Excellent</v>
      </c>
      <c r="H1186" s="5">
        <v>45021</v>
      </c>
      <c r="I1186" s="6">
        <v>0.96805555555555556</v>
      </c>
      <c r="J1186">
        <f t="shared" si="90"/>
        <v>4</v>
      </c>
      <c r="K1186">
        <f t="shared" si="93"/>
        <v>23</v>
      </c>
      <c r="L1186">
        <f t="shared" si="94"/>
        <v>14</v>
      </c>
      <c r="M1186">
        <f t="shared" si="91"/>
        <v>15</v>
      </c>
    </row>
    <row r="1187" spans="1:13" x14ac:dyDescent="0.35">
      <c r="A1187">
        <v>1163648</v>
      </c>
      <c r="B1187">
        <v>958</v>
      </c>
      <c r="C1187" s="1" t="s">
        <v>27</v>
      </c>
      <c r="D1187" s="3">
        <v>44987.039583333331</v>
      </c>
      <c r="E1187">
        <v>2670</v>
      </c>
      <c r="F1187">
        <v>3</v>
      </c>
      <c r="G1187" t="str">
        <f t="shared" si="92"/>
        <v>Need Improvement</v>
      </c>
      <c r="H1187" s="5">
        <v>44987</v>
      </c>
      <c r="I1187" s="6">
        <v>3.9583333333333331E-2</v>
      </c>
      <c r="J1187">
        <f t="shared" si="90"/>
        <v>3</v>
      </c>
      <c r="K1187">
        <f t="shared" si="93"/>
        <v>0</v>
      </c>
      <c r="L1187">
        <f t="shared" si="94"/>
        <v>57</v>
      </c>
      <c r="M1187">
        <f t="shared" si="91"/>
        <v>15</v>
      </c>
    </row>
    <row r="1188" spans="1:13" x14ac:dyDescent="0.35">
      <c r="A1188">
        <v>1252385</v>
      </c>
      <c r="B1188">
        <v>958</v>
      </c>
      <c r="C1188" s="1" t="s">
        <v>28</v>
      </c>
      <c r="D1188" s="3">
        <v>44983.984722222223</v>
      </c>
      <c r="E1188">
        <v>4866</v>
      </c>
      <c r="F1188">
        <v>1</v>
      </c>
      <c r="G1188" t="str">
        <f t="shared" si="92"/>
        <v>Need Improvement</v>
      </c>
      <c r="H1188" s="5">
        <v>44983</v>
      </c>
      <c r="I1188" s="6">
        <v>0.98472222222222217</v>
      </c>
      <c r="J1188">
        <f t="shared" si="90"/>
        <v>2</v>
      </c>
      <c r="K1188">
        <f t="shared" si="93"/>
        <v>23</v>
      </c>
      <c r="L1188">
        <f t="shared" si="94"/>
        <v>38</v>
      </c>
      <c r="M1188">
        <f t="shared" si="91"/>
        <v>15</v>
      </c>
    </row>
    <row r="1189" spans="1:13" x14ac:dyDescent="0.35">
      <c r="A1189">
        <v>1197422</v>
      </c>
      <c r="B1189">
        <v>960</v>
      </c>
      <c r="C1189" s="1" t="s">
        <v>29</v>
      </c>
      <c r="D1189" s="3">
        <v>45284.989583333336</v>
      </c>
      <c r="E1189">
        <v>1200</v>
      </c>
      <c r="F1189">
        <v>1</v>
      </c>
      <c r="G1189" t="str">
        <f t="shared" si="92"/>
        <v>Need Improvement</v>
      </c>
      <c r="H1189" s="5">
        <v>45284</v>
      </c>
      <c r="I1189" s="6">
        <v>0.98958333333333337</v>
      </c>
      <c r="J1189">
        <f t="shared" si="90"/>
        <v>12</v>
      </c>
      <c r="K1189">
        <f t="shared" si="93"/>
        <v>23</v>
      </c>
      <c r="L1189">
        <f t="shared" si="94"/>
        <v>45</v>
      </c>
      <c r="M1189">
        <f t="shared" si="91"/>
        <v>17</v>
      </c>
    </row>
    <row r="1190" spans="1:13" x14ac:dyDescent="0.35">
      <c r="A1190">
        <v>484525</v>
      </c>
      <c r="B1190">
        <v>961</v>
      </c>
      <c r="C1190" s="1" t="s">
        <v>26</v>
      </c>
      <c r="D1190" s="2">
        <v>45270.996527777781</v>
      </c>
      <c r="E1190">
        <v>1496</v>
      </c>
      <c r="F1190">
        <v>5</v>
      </c>
      <c r="G1190" t="str">
        <f t="shared" si="92"/>
        <v>Excellent</v>
      </c>
      <c r="H1190" s="5">
        <v>45270</v>
      </c>
      <c r="I1190" s="6">
        <v>0.99652777777777779</v>
      </c>
      <c r="J1190">
        <f t="shared" si="90"/>
        <v>12</v>
      </c>
      <c r="K1190">
        <f t="shared" si="93"/>
        <v>23</v>
      </c>
      <c r="L1190">
        <f t="shared" si="94"/>
        <v>55</v>
      </c>
      <c r="M1190">
        <f t="shared" si="91"/>
        <v>18</v>
      </c>
    </row>
    <row r="1191" spans="1:13" x14ac:dyDescent="0.35">
      <c r="A1191">
        <v>513459</v>
      </c>
      <c r="B1191">
        <v>961</v>
      </c>
      <c r="C1191" s="1" t="s">
        <v>27</v>
      </c>
      <c r="D1191" s="2">
        <v>44966.004166666666</v>
      </c>
      <c r="E1191">
        <v>1285</v>
      </c>
      <c r="F1191">
        <v>3</v>
      </c>
      <c r="G1191" t="str">
        <f t="shared" si="92"/>
        <v>Need Improvement</v>
      </c>
      <c r="H1191" s="5">
        <v>44966</v>
      </c>
      <c r="I1191" s="6">
        <v>4.1666666666666666E-3</v>
      </c>
      <c r="J1191">
        <f t="shared" si="90"/>
        <v>2</v>
      </c>
      <c r="K1191">
        <f t="shared" si="93"/>
        <v>0</v>
      </c>
      <c r="L1191">
        <f t="shared" si="94"/>
        <v>6</v>
      </c>
      <c r="M1191">
        <f t="shared" si="91"/>
        <v>18</v>
      </c>
    </row>
    <row r="1192" spans="1:13" x14ac:dyDescent="0.35">
      <c r="A1192">
        <v>30449</v>
      </c>
      <c r="B1192">
        <v>962</v>
      </c>
      <c r="C1192" s="1" t="s">
        <v>28</v>
      </c>
      <c r="D1192" s="2">
        <v>45108.987500000003</v>
      </c>
      <c r="E1192">
        <v>3287</v>
      </c>
      <c r="F1192">
        <v>1</v>
      </c>
      <c r="G1192" t="str">
        <f t="shared" si="92"/>
        <v>Need Improvement</v>
      </c>
      <c r="H1192" s="5">
        <v>45108</v>
      </c>
      <c r="I1192" s="6">
        <v>0.98749999999999993</v>
      </c>
      <c r="J1192">
        <f t="shared" si="90"/>
        <v>7</v>
      </c>
      <c r="K1192">
        <f t="shared" si="93"/>
        <v>23</v>
      </c>
      <c r="L1192">
        <f t="shared" si="94"/>
        <v>42</v>
      </c>
      <c r="M1192">
        <f t="shared" si="91"/>
        <v>19</v>
      </c>
    </row>
    <row r="1193" spans="1:13" x14ac:dyDescent="0.35">
      <c r="A1193">
        <v>396352</v>
      </c>
      <c r="B1193">
        <v>965</v>
      </c>
      <c r="C1193" s="1" t="s">
        <v>29</v>
      </c>
      <c r="D1193" s="2">
        <v>45090.073611111111</v>
      </c>
      <c r="E1193">
        <v>4810</v>
      </c>
      <c r="F1193">
        <v>3</v>
      </c>
      <c r="G1193" t="str">
        <f t="shared" si="92"/>
        <v>Need Improvement</v>
      </c>
      <c r="H1193" s="5">
        <v>45090</v>
      </c>
      <c r="I1193" s="6">
        <v>7.3611111111111113E-2</v>
      </c>
      <c r="J1193">
        <f t="shared" si="90"/>
        <v>6</v>
      </c>
      <c r="K1193">
        <f t="shared" si="93"/>
        <v>1</v>
      </c>
      <c r="L1193">
        <f t="shared" si="94"/>
        <v>46</v>
      </c>
      <c r="M1193">
        <f t="shared" si="91"/>
        <v>22</v>
      </c>
    </row>
    <row r="1194" spans="1:13" x14ac:dyDescent="0.35">
      <c r="A1194">
        <v>477915</v>
      </c>
      <c r="B1194">
        <v>965</v>
      </c>
      <c r="C1194" s="1" t="s">
        <v>26</v>
      </c>
      <c r="D1194" s="2">
        <v>45067.018750000003</v>
      </c>
      <c r="E1194">
        <v>3028</v>
      </c>
      <c r="F1194">
        <v>5</v>
      </c>
      <c r="G1194" t="str">
        <f t="shared" si="92"/>
        <v>Excellent</v>
      </c>
      <c r="H1194" s="5">
        <v>45067</v>
      </c>
      <c r="I1194" s="6">
        <v>1.8749999999999999E-2</v>
      </c>
      <c r="J1194">
        <f t="shared" si="90"/>
        <v>5</v>
      </c>
      <c r="K1194">
        <f t="shared" si="93"/>
        <v>0</v>
      </c>
      <c r="L1194">
        <f t="shared" si="94"/>
        <v>27</v>
      </c>
      <c r="M1194">
        <f t="shared" si="91"/>
        <v>22</v>
      </c>
    </row>
    <row r="1195" spans="1:13" x14ac:dyDescent="0.35">
      <c r="A1195">
        <v>314530</v>
      </c>
      <c r="B1195">
        <v>967</v>
      </c>
      <c r="C1195" s="1" t="s">
        <v>27</v>
      </c>
      <c r="D1195" s="2">
        <v>45241.034722222219</v>
      </c>
      <c r="E1195">
        <v>1026</v>
      </c>
      <c r="F1195">
        <v>4</v>
      </c>
      <c r="G1195" t="str">
        <f t="shared" si="92"/>
        <v>Good</v>
      </c>
      <c r="H1195" s="5">
        <v>45241</v>
      </c>
      <c r="I1195" s="6">
        <v>3.4722222222222224E-2</v>
      </c>
      <c r="J1195">
        <f t="shared" si="90"/>
        <v>11</v>
      </c>
      <c r="K1195">
        <f t="shared" si="93"/>
        <v>0</v>
      </c>
      <c r="L1195">
        <f t="shared" si="94"/>
        <v>50</v>
      </c>
      <c r="M1195">
        <f t="shared" si="91"/>
        <v>24</v>
      </c>
    </row>
    <row r="1196" spans="1:13" x14ac:dyDescent="0.35">
      <c r="A1196">
        <v>411916</v>
      </c>
      <c r="B1196">
        <v>967</v>
      </c>
      <c r="C1196" s="1" t="s">
        <v>28</v>
      </c>
      <c r="D1196" s="2">
        <v>45136.006944444445</v>
      </c>
      <c r="E1196">
        <v>4279</v>
      </c>
      <c r="F1196">
        <v>5</v>
      </c>
      <c r="G1196" t="str">
        <f t="shared" si="92"/>
        <v>Excellent</v>
      </c>
      <c r="H1196" s="5">
        <v>45136</v>
      </c>
      <c r="I1196" s="6">
        <v>6.9444444444444441E-3</v>
      </c>
      <c r="J1196">
        <f t="shared" si="90"/>
        <v>7</v>
      </c>
      <c r="K1196">
        <f t="shared" si="93"/>
        <v>0</v>
      </c>
      <c r="L1196">
        <f t="shared" si="94"/>
        <v>10</v>
      </c>
      <c r="M1196">
        <f t="shared" si="91"/>
        <v>24</v>
      </c>
    </row>
    <row r="1197" spans="1:13" x14ac:dyDescent="0.35">
      <c r="A1197">
        <v>1085382</v>
      </c>
      <c r="B1197">
        <v>969</v>
      </c>
      <c r="C1197" s="1" t="s">
        <v>29</v>
      </c>
      <c r="D1197" s="3">
        <v>44995.048611111109</v>
      </c>
      <c r="E1197">
        <v>3012</v>
      </c>
      <c r="F1197">
        <v>2</v>
      </c>
      <c r="G1197" t="str">
        <f t="shared" si="92"/>
        <v>Need Improvement</v>
      </c>
      <c r="H1197" s="5">
        <v>44995</v>
      </c>
      <c r="I1197" s="6">
        <v>4.8611111111111112E-2</v>
      </c>
      <c r="J1197">
        <f t="shared" si="90"/>
        <v>3</v>
      </c>
      <c r="K1197">
        <f t="shared" si="93"/>
        <v>1</v>
      </c>
      <c r="L1197">
        <f t="shared" si="94"/>
        <v>10</v>
      </c>
      <c r="M1197">
        <f t="shared" si="91"/>
        <v>26</v>
      </c>
    </row>
    <row r="1198" spans="1:13" x14ac:dyDescent="0.35">
      <c r="A1198">
        <v>426515</v>
      </c>
      <c r="B1198">
        <v>971</v>
      </c>
      <c r="C1198" s="1" t="s">
        <v>26</v>
      </c>
      <c r="D1198" s="2">
        <v>45219.036805555559</v>
      </c>
      <c r="E1198">
        <v>3647</v>
      </c>
      <c r="F1198">
        <v>2</v>
      </c>
      <c r="G1198" t="str">
        <f t="shared" si="92"/>
        <v>Need Improvement</v>
      </c>
      <c r="H1198" s="5">
        <v>45219</v>
      </c>
      <c r="I1198" s="6">
        <v>3.6805555555555557E-2</v>
      </c>
      <c r="J1198">
        <f t="shared" si="90"/>
        <v>10</v>
      </c>
      <c r="K1198">
        <f t="shared" si="93"/>
        <v>0</v>
      </c>
      <c r="L1198">
        <f t="shared" si="94"/>
        <v>53</v>
      </c>
      <c r="M1198">
        <f t="shared" si="91"/>
        <v>28</v>
      </c>
    </row>
    <row r="1199" spans="1:13" x14ac:dyDescent="0.35">
      <c r="A1199">
        <v>1234676</v>
      </c>
      <c r="B1199">
        <v>972</v>
      </c>
      <c r="C1199" s="1" t="s">
        <v>27</v>
      </c>
      <c r="D1199" s="3">
        <v>44929.027083333334</v>
      </c>
      <c r="E1199">
        <v>2867</v>
      </c>
      <c r="F1199">
        <v>2</v>
      </c>
      <c r="G1199" t="str">
        <f t="shared" si="92"/>
        <v>Need Improvement</v>
      </c>
      <c r="H1199" s="5">
        <v>44929</v>
      </c>
      <c r="I1199" s="6">
        <v>2.7083333333333334E-2</v>
      </c>
      <c r="J1199">
        <f t="shared" si="90"/>
        <v>1</v>
      </c>
      <c r="K1199">
        <f t="shared" si="93"/>
        <v>0</v>
      </c>
      <c r="L1199">
        <f t="shared" si="94"/>
        <v>39</v>
      </c>
      <c r="M1199">
        <f t="shared" si="91"/>
        <v>29</v>
      </c>
    </row>
    <row r="1200" spans="1:13" x14ac:dyDescent="0.35">
      <c r="A1200">
        <v>1070209</v>
      </c>
      <c r="B1200">
        <v>973</v>
      </c>
      <c r="C1200" s="1" t="s">
        <v>28</v>
      </c>
      <c r="D1200" s="3">
        <v>45148.022222222222</v>
      </c>
      <c r="E1200">
        <v>793</v>
      </c>
      <c r="F1200">
        <v>2</v>
      </c>
      <c r="G1200" t="str">
        <f t="shared" si="92"/>
        <v>Need Improvement</v>
      </c>
      <c r="H1200" s="5">
        <v>45148</v>
      </c>
      <c r="I1200" s="6">
        <v>2.2222222222222223E-2</v>
      </c>
      <c r="J1200">
        <f t="shared" si="90"/>
        <v>8</v>
      </c>
      <c r="K1200">
        <f t="shared" si="93"/>
        <v>0</v>
      </c>
      <c r="L1200">
        <f t="shared" si="94"/>
        <v>32</v>
      </c>
      <c r="M1200">
        <f t="shared" si="91"/>
        <v>30</v>
      </c>
    </row>
    <row r="1201" spans="1:13" x14ac:dyDescent="0.35">
      <c r="A1201">
        <v>1444921</v>
      </c>
      <c r="B1201">
        <v>973</v>
      </c>
      <c r="C1201" s="1" t="s">
        <v>29</v>
      </c>
      <c r="D1201" s="3">
        <v>45186.009027777778</v>
      </c>
      <c r="E1201">
        <v>4215</v>
      </c>
      <c r="F1201">
        <v>1</v>
      </c>
      <c r="G1201" t="str">
        <f t="shared" si="92"/>
        <v>Need Improvement</v>
      </c>
      <c r="H1201" s="5">
        <v>45186</v>
      </c>
      <c r="I1201" s="6">
        <v>9.0277777777777787E-3</v>
      </c>
      <c r="J1201">
        <f t="shared" si="90"/>
        <v>9</v>
      </c>
      <c r="K1201">
        <f t="shared" si="93"/>
        <v>0</v>
      </c>
      <c r="L1201">
        <f t="shared" si="94"/>
        <v>13</v>
      </c>
      <c r="M1201">
        <f t="shared" si="91"/>
        <v>30</v>
      </c>
    </row>
    <row r="1202" spans="1:13" x14ac:dyDescent="0.35">
      <c r="A1202">
        <v>489835</v>
      </c>
      <c r="B1202">
        <v>974</v>
      </c>
      <c r="C1202" s="1" t="s">
        <v>26</v>
      </c>
      <c r="D1202" s="2">
        <v>45208.05972222222</v>
      </c>
      <c r="E1202">
        <v>2890</v>
      </c>
      <c r="F1202">
        <v>5</v>
      </c>
      <c r="G1202" t="str">
        <f t="shared" si="92"/>
        <v>Excellent</v>
      </c>
      <c r="H1202" s="5">
        <v>45208</v>
      </c>
      <c r="I1202" s="6">
        <v>5.9722222222222225E-2</v>
      </c>
      <c r="J1202">
        <f t="shared" si="90"/>
        <v>10</v>
      </c>
      <c r="K1202">
        <f t="shared" si="93"/>
        <v>1</v>
      </c>
      <c r="L1202">
        <f t="shared" si="94"/>
        <v>26</v>
      </c>
      <c r="M1202">
        <f t="shared" si="91"/>
        <v>31</v>
      </c>
    </row>
    <row r="1203" spans="1:13" x14ac:dyDescent="0.35">
      <c r="A1203">
        <v>1274337</v>
      </c>
      <c r="B1203">
        <v>974</v>
      </c>
      <c r="C1203" s="1" t="s">
        <v>27</v>
      </c>
      <c r="D1203" s="3">
        <v>45231.087500000001</v>
      </c>
      <c r="E1203">
        <v>3128</v>
      </c>
      <c r="F1203">
        <v>4</v>
      </c>
      <c r="G1203" t="str">
        <f t="shared" si="92"/>
        <v>Good</v>
      </c>
      <c r="H1203" s="5">
        <v>45231</v>
      </c>
      <c r="I1203" s="6">
        <v>8.7500000000000008E-2</v>
      </c>
      <c r="J1203">
        <f t="shared" si="90"/>
        <v>11</v>
      </c>
      <c r="K1203">
        <f t="shared" si="93"/>
        <v>2</v>
      </c>
      <c r="L1203">
        <f t="shared" si="94"/>
        <v>6</v>
      </c>
      <c r="M1203">
        <f t="shared" si="91"/>
        <v>31</v>
      </c>
    </row>
    <row r="1204" spans="1:13" x14ac:dyDescent="0.35">
      <c r="A1204">
        <v>21461</v>
      </c>
      <c r="B1204">
        <v>975</v>
      </c>
      <c r="C1204" s="1" t="s">
        <v>28</v>
      </c>
      <c r="D1204" s="2">
        <v>44977.986111111109</v>
      </c>
      <c r="E1204">
        <v>1142</v>
      </c>
      <c r="F1204">
        <v>5</v>
      </c>
      <c r="G1204" t="str">
        <f t="shared" si="92"/>
        <v>Excellent</v>
      </c>
      <c r="H1204" s="5">
        <v>44977</v>
      </c>
      <c r="I1204" s="6">
        <v>0.98611111111111116</v>
      </c>
      <c r="J1204">
        <f t="shared" si="90"/>
        <v>2</v>
      </c>
      <c r="K1204">
        <f t="shared" si="93"/>
        <v>23</v>
      </c>
      <c r="L1204">
        <f t="shared" si="94"/>
        <v>40</v>
      </c>
      <c r="M1204">
        <f t="shared" si="91"/>
        <v>1</v>
      </c>
    </row>
    <row r="1205" spans="1:13" x14ac:dyDescent="0.35">
      <c r="A1205">
        <v>754290</v>
      </c>
      <c r="B1205">
        <v>977</v>
      </c>
      <c r="C1205" s="1" t="s">
        <v>29</v>
      </c>
      <c r="D1205" s="3">
        <v>44990.07708333333</v>
      </c>
      <c r="E1205">
        <v>2599</v>
      </c>
      <c r="F1205">
        <v>1</v>
      </c>
      <c r="G1205" t="str">
        <f t="shared" si="92"/>
        <v>Need Improvement</v>
      </c>
      <c r="H1205" s="5">
        <v>44990</v>
      </c>
      <c r="I1205" s="6">
        <v>7.7083333333333337E-2</v>
      </c>
      <c r="J1205">
        <f t="shared" si="90"/>
        <v>3</v>
      </c>
      <c r="K1205">
        <f t="shared" si="93"/>
        <v>1</v>
      </c>
      <c r="L1205">
        <f t="shared" si="94"/>
        <v>51</v>
      </c>
      <c r="M1205">
        <f t="shared" si="91"/>
        <v>3</v>
      </c>
    </row>
    <row r="1206" spans="1:13" x14ac:dyDescent="0.35">
      <c r="A1206">
        <v>1058847</v>
      </c>
      <c r="B1206">
        <v>977</v>
      </c>
      <c r="C1206" s="1" t="s">
        <v>26</v>
      </c>
      <c r="D1206" s="3">
        <v>45178.965277777781</v>
      </c>
      <c r="E1206">
        <v>3032</v>
      </c>
      <c r="F1206">
        <v>1</v>
      </c>
      <c r="G1206" t="str">
        <f t="shared" si="92"/>
        <v>Need Improvement</v>
      </c>
      <c r="H1206" s="5">
        <v>45178</v>
      </c>
      <c r="I1206" s="6">
        <v>0.96527777777777779</v>
      </c>
      <c r="J1206">
        <f t="shared" si="90"/>
        <v>9</v>
      </c>
      <c r="K1206">
        <f t="shared" si="93"/>
        <v>23</v>
      </c>
      <c r="L1206">
        <f t="shared" si="94"/>
        <v>10</v>
      </c>
      <c r="M1206">
        <f t="shared" si="91"/>
        <v>3</v>
      </c>
    </row>
    <row r="1207" spans="1:13" x14ac:dyDescent="0.35">
      <c r="A1207">
        <v>1624567</v>
      </c>
      <c r="B1207">
        <v>977</v>
      </c>
      <c r="C1207" s="1" t="s">
        <v>27</v>
      </c>
      <c r="D1207" s="3">
        <v>45127.081944444442</v>
      </c>
      <c r="E1207">
        <v>3036</v>
      </c>
      <c r="F1207">
        <v>1</v>
      </c>
      <c r="G1207" t="str">
        <f t="shared" si="92"/>
        <v>Need Improvement</v>
      </c>
      <c r="H1207" s="5">
        <v>45127</v>
      </c>
      <c r="I1207" s="6">
        <v>8.1944444444444445E-2</v>
      </c>
      <c r="J1207">
        <f t="shared" si="90"/>
        <v>7</v>
      </c>
      <c r="K1207">
        <f t="shared" si="93"/>
        <v>1</v>
      </c>
      <c r="L1207">
        <f t="shared" si="94"/>
        <v>58</v>
      </c>
      <c r="M1207">
        <f t="shared" si="91"/>
        <v>3</v>
      </c>
    </row>
    <row r="1208" spans="1:13" x14ac:dyDescent="0.35">
      <c r="A1208">
        <v>149877</v>
      </c>
      <c r="B1208">
        <v>978</v>
      </c>
      <c r="C1208" s="1" t="s">
        <v>28</v>
      </c>
      <c r="D1208" s="2">
        <v>44946.978472222225</v>
      </c>
      <c r="E1208">
        <v>4939</v>
      </c>
      <c r="F1208">
        <v>3</v>
      </c>
      <c r="G1208" t="str">
        <f t="shared" si="92"/>
        <v>Need Improvement</v>
      </c>
      <c r="H1208" s="5">
        <v>44946</v>
      </c>
      <c r="I1208" s="6">
        <v>0.9784722222222223</v>
      </c>
      <c r="J1208">
        <f t="shared" si="90"/>
        <v>1</v>
      </c>
      <c r="K1208">
        <f t="shared" si="93"/>
        <v>23</v>
      </c>
      <c r="L1208">
        <f t="shared" si="94"/>
        <v>29</v>
      </c>
      <c r="M1208">
        <f t="shared" si="91"/>
        <v>4</v>
      </c>
    </row>
    <row r="1209" spans="1:13" x14ac:dyDescent="0.35">
      <c r="A1209">
        <v>1500165</v>
      </c>
      <c r="B1209">
        <v>979</v>
      </c>
      <c r="C1209" s="1" t="s">
        <v>29</v>
      </c>
      <c r="D1209" s="3">
        <v>45061.972916666666</v>
      </c>
      <c r="E1209">
        <v>4230</v>
      </c>
      <c r="F1209">
        <v>3</v>
      </c>
      <c r="G1209" t="str">
        <f t="shared" si="92"/>
        <v>Need Improvement</v>
      </c>
      <c r="H1209" s="5">
        <v>45061</v>
      </c>
      <c r="I1209" s="6">
        <v>0.97291666666666676</v>
      </c>
      <c r="J1209">
        <f t="shared" si="90"/>
        <v>5</v>
      </c>
      <c r="K1209">
        <f t="shared" si="93"/>
        <v>23</v>
      </c>
      <c r="L1209">
        <f t="shared" si="94"/>
        <v>21</v>
      </c>
      <c r="M1209">
        <f t="shared" si="91"/>
        <v>5</v>
      </c>
    </row>
    <row r="1210" spans="1:13" x14ac:dyDescent="0.35">
      <c r="A1210">
        <v>1508568</v>
      </c>
      <c r="B1210">
        <v>979</v>
      </c>
      <c r="C1210" s="1" t="s">
        <v>26</v>
      </c>
      <c r="D1210" s="3">
        <v>45284.03402777778</v>
      </c>
      <c r="E1210">
        <v>1837</v>
      </c>
      <c r="F1210">
        <v>4</v>
      </c>
      <c r="G1210" t="str">
        <f t="shared" si="92"/>
        <v>Good</v>
      </c>
      <c r="H1210" s="5">
        <v>45284</v>
      </c>
      <c r="I1210" s="6">
        <v>3.4027777777777775E-2</v>
      </c>
      <c r="J1210">
        <f t="shared" si="90"/>
        <v>12</v>
      </c>
      <c r="K1210">
        <f t="shared" si="93"/>
        <v>0</v>
      </c>
      <c r="L1210">
        <f t="shared" si="94"/>
        <v>49</v>
      </c>
      <c r="M1210">
        <f t="shared" si="91"/>
        <v>5</v>
      </c>
    </row>
    <row r="1211" spans="1:13" x14ac:dyDescent="0.35">
      <c r="A1211">
        <v>899991</v>
      </c>
      <c r="B1211">
        <v>980</v>
      </c>
      <c r="C1211" s="1" t="s">
        <v>27</v>
      </c>
      <c r="D1211" s="3">
        <v>44935.989583333336</v>
      </c>
      <c r="E1211">
        <v>1000</v>
      </c>
      <c r="F1211">
        <v>2</v>
      </c>
      <c r="G1211" t="str">
        <f t="shared" si="92"/>
        <v>Need Improvement</v>
      </c>
      <c r="H1211" s="5">
        <v>44935</v>
      </c>
      <c r="I1211" s="6">
        <v>0.98958333333333337</v>
      </c>
      <c r="J1211">
        <f t="shared" si="90"/>
        <v>1</v>
      </c>
      <c r="K1211">
        <f t="shared" si="93"/>
        <v>23</v>
      </c>
      <c r="L1211">
        <f t="shared" si="94"/>
        <v>45</v>
      </c>
      <c r="M1211">
        <f t="shared" si="91"/>
        <v>6</v>
      </c>
    </row>
    <row r="1212" spans="1:13" x14ac:dyDescent="0.35">
      <c r="A1212">
        <v>1485425</v>
      </c>
      <c r="B1212">
        <v>980</v>
      </c>
      <c r="C1212" s="1" t="s">
        <v>28</v>
      </c>
      <c r="D1212" s="3">
        <v>45125.954861111109</v>
      </c>
      <c r="E1212">
        <v>2730</v>
      </c>
      <c r="F1212">
        <v>2</v>
      </c>
      <c r="G1212" t="str">
        <f t="shared" si="92"/>
        <v>Need Improvement</v>
      </c>
      <c r="H1212" s="5">
        <v>45125</v>
      </c>
      <c r="I1212" s="6">
        <v>0.95486111111111116</v>
      </c>
      <c r="J1212">
        <f t="shared" si="90"/>
        <v>7</v>
      </c>
      <c r="K1212">
        <f t="shared" si="93"/>
        <v>22</v>
      </c>
      <c r="L1212">
        <f t="shared" si="94"/>
        <v>55</v>
      </c>
      <c r="M1212">
        <f t="shared" si="91"/>
        <v>6</v>
      </c>
    </row>
    <row r="1213" spans="1:13" x14ac:dyDescent="0.35">
      <c r="A1213">
        <v>918151</v>
      </c>
      <c r="B1213">
        <v>981</v>
      </c>
      <c r="C1213" s="1" t="s">
        <v>29</v>
      </c>
      <c r="D1213" s="3">
        <v>45043.052777777775</v>
      </c>
      <c r="E1213">
        <v>4568</v>
      </c>
      <c r="F1213">
        <v>4</v>
      </c>
      <c r="G1213" t="str">
        <f t="shared" si="92"/>
        <v>Good</v>
      </c>
      <c r="H1213" s="5">
        <v>45043</v>
      </c>
      <c r="I1213" s="6">
        <v>5.2777777777777778E-2</v>
      </c>
      <c r="J1213">
        <f t="shared" si="90"/>
        <v>4</v>
      </c>
      <c r="K1213">
        <f t="shared" si="93"/>
        <v>1</v>
      </c>
      <c r="L1213">
        <f t="shared" si="94"/>
        <v>16</v>
      </c>
      <c r="M1213">
        <f t="shared" si="91"/>
        <v>7</v>
      </c>
    </row>
    <row r="1214" spans="1:13" x14ac:dyDescent="0.35">
      <c r="A1214">
        <v>931367</v>
      </c>
      <c r="B1214">
        <v>981</v>
      </c>
      <c r="C1214" s="1" t="s">
        <v>26</v>
      </c>
      <c r="D1214" s="3">
        <v>45089.078472222223</v>
      </c>
      <c r="E1214">
        <v>2285</v>
      </c>
      <c r="F1214">
        <v>3</v>
      </c>
      <c r="G1214" t="str">
        <f t="shared" si="92"/>
        <v>Need Improvement</v>
      </c>
      <c r="H1214" s="5">
        <v>45089</v>
      </c>
      <c r="I1214" s="6">
        <v>7.8472222222222221E-2</v>
      </c>
      <c r="J1214">
        <f t="shared" si="90"/>
        <v>6</v>
      </c>
      <c r="K1214">
        <f t="shared" si="93"/>
        <v>1</v>
      </c>
      <c r="L1214">
        <f t="shared" si="94"/>
        <v>53</v>
      </c>
      <c r="M1214">
        <f t="shared" si="91"/>
        <v>7</v>
      </c>
    </row>
    <row r="1215" spans="1:13" x14ac:dyDescent="0.35">
      <c r="A1215">
        <v>742778</v>
      </c>
      <c r="B1215">
        <v>982</v>
      </c>
      <c r="C1215" s="1" t="s">
        <v>27</v>
      </c>
      <c r="D1215" s="3">
        <v>45121.980555555558</v>
      </c>
      <c r="E1215">
        <v>1315</v>
      </c>
      <c r="F1215">
        <v>4</v>
      </c>
      <c r="G1215" t="str">
        <f t="shared" si="92"/>
        <v>Good</v>
      </c>
      <c r="H1215" s="5">
        <v>45121</v>
      </c>
      <c r="I1215" s="6">
        <v>0.98055555555555562</v>
      </c>
      <c r="J1215">
        <f t="shared" si="90"/>
        <v>7</v>
      </c>
      <c r="K1215">
        <f t="shared" si="93"/>
        <v>23</v>
      </c>
      <c r="L1215">
        <f t="shared" si="94"/>
        <v>32</v>
      </c>
      <c r="M1215">
        <f t="shared" si="91"/>
        <v>8</v>
      </c>
    </row>
    <row r="1216" spans="1:13" x14ac:dyDescent="0.35">
      <c r="A1216">
        <v>859166</v>
      </c>
      <c r="B1216">
        <v>982</v>
      </c>
      <c r="C1216" s="1" t="s">
        <v>28</v>
      </c>
      <c r="D1216" s="3">
        <v>45103.04791666667</v>
      </c>
      <c r="E1216">
        <v>2949</v>
      </c>
      <c r="F1216">
        <v>2</v>
      </c>
      <c r="G1216" t="str">
        <f t="shared" si="92"/>
        <v>Need Improvement</v>
      </c>
      <c r="H1216" s="5">
        <v>45103</v>
      </c>
      <c r="I1216" s="6">
        <v>4.7916666666666663E-2</v>
      </c>
      <c r="J1216">
        <f t="shared" si="90"/>
        <v>6</v>
      </c>
      <c r="K1216">
        <f t="shared" si="93"/>
        <v>1</v>
      </c>
      <c r="L1216">
        <f t="shared" si="94"/>
        <v>9</v>
      </c>
      <c r="M1216">
        <f t="shared" si="91"/>
        <v>8</v>
      </c>
    </row>
    <row r="1217" spans="1:13" x14ac:dyDescent="0.35">
      <c r="A1217">
        <v>1168908</v>
      </c>
      <c r="B1217">
        <v>982</v>
      </c>
      <c r="C1217" s="1" t="s">
        <v>29</v>
      </c>
      <c r="D1217" s="3">
        <v>45215.05</v>
      </c>
      <c r="E1217">
        <v>4686</v>
      </c>
      <c r="F1217">
        <v>1</v>
      </c>
      <c r="G1217" t="str">
        <f t="shared" si="92"/>
        <v>Need Improvement</v>
      </c>
      <c r="H1217" s="5">
        <v>45215</v>
      </c>
      <c r="I1217" s="6">
        <v>4.9999999999999996E-2</v>
      </c>
      <c r="J1217">
        <f t="shared" si="90"/>
        <v>10</v>
      </c>
      <c r="K1217">
        <f t="shared" si="93"/>
        <v>1</v>
      </c>
      <c r="L1217">
        <f t="shared" si="94"/>
        <v>12</v>
      </c>
      <c r="M1217">
        <f t="shared" si="91"/>
        <v>8</v>
      </c>
    </row>
    <row r="1218" spans="1:13" x14ac:dyDescent="0.35">
      <c r="A1218">
        <v>1515579</v>
      </c>
      <c r="B1218">
        <v>982</v>
      </c>
      <c r="C1218" s="1" t="s">
        <v>26</v>
      </c>
      <c r="D1218" s="3">
        <v>45052.035416666666</v>
      </c>
      <c r="E1218">
        <v>4552</v>
      </c>
      <c r="F1218">
        <v>4</v>
      </c>
      <c r="G1218" t="str">
        <f t="shared" si="92"/>
        <v>Good</v>
      </c>
      <c r="H1218" s="5">
        <v>45052</v>
      </c>
      <c r="I1218" s="6">
        <v>3.5416666666666666E-2</v>
      </c>
      <c r="J1218">
        <f t="shared" ref="J1218:J1281" si="95">MONTH(H1218)</f>
        <v>5</v>
      </c>
      <c r="K1218">
        <f t="shared" si="93"/>
        <v>0</v>
      </c>
      <c r="L1218">
        <f t="shared" si="94"/>
        <v>51</v>
      </c>
      <c r="M1218">
        <f t="shared" ref="M1218:M1281" si="96">DAY(B1218)</f>
        <v>8</v>
      </c>
    </row>
    <row r="1219" spans="1:13" x14ac:dyDescent="0.35">
      <c r="A1219">
        <v>28318</v>
      </c>
      <c r="B1219">
        <v>983</v>
      </c>
      <c r="C1219" s="1" t="s">
        <v>27</v>
      </c>
      <c r="D1219" s="2">
        <v>44974.03402777778</v>
      </c>
      <c r="E1219">
        <v>2452</v>
      </c>
      <c r="F1219">
        <v>3</v>
      </c>
      <c r="G1219" t="str">
        <f t="shared" ref="G1219:G1282" si="97">IF(F1219=5,"Excellent",IF(F1219=4,"Good","Need Improvement"))</f>
        <v>Need Improvement</v>
      </c>
      <c r="H1219" s="5">
        <v>44974</v>
      </c>
      <c r="I1219" s="6">
        <v>3.4027777777777775E-2</v>
      </c>
      <c r="J1219">
        <f t="shared" si="95"/>
        <v>2</v>
      </c>
      <c r="K1219">
        <f t="shared" ref="K1219:K1282" si="98">HOUR(I1219)</f>
        <v>0</v>
      </c>
      <c r="L1219">
        <f t="shared" ref="L1219:L1282" si="99">MINUTE(I1219)</f>
        <v>49</v>
      </c>
      <c r="M1219">
        <f t="shared" si="96"/>
        <v>9</v>
      </c>
    </row>
    <row r="1220" spans="1:13" x14ac:dyDescent="0.35">
      <c r="A1220">
        <v>659911</v>
      </c>
      <c r="B1220">
        <v>983</v>
      </c>
      <c r="C1220" s="1" t="s">
        <v>28</v>
      </c>
      <c r="D1220" s="2">
        <v>45144.053472222222</v>
      </c>
      <c r="E1220">
        <v>1210</v>
      </c>
      <c r="F1220">
        <v>1</v>
      </c>
      <c r="G1220" t="str">
        <f t="shared" si="97"/>
        <v>Need Improvement</v>
      </c>
      <c r="H1220" s="5">
        <v>45144</v>
      </c>
      <c r="I1220" s="6">
        <v>5.347222222222222E-2</v>
      </c>
      <c r="J1220">
        <f t="shared" si="95"/>
        <v>8</v>
      </c>
      <c r="K1220">
        <f t="shared" si="98"/>
        <v>1</v>
      </c>
      <c r="L1220">
        <f t="shared" si="99"/>
        <v>17</v>
      </c>
      <c r="M1220">
        <f t="shared" si="96"/>
        <v>9</v>
      </c>
    </row>
    <row r="1221" spans="1:13" x14ac:dyDescent="0.35">
      <c r="A1221">
        <v>1562667</v>
      </c>
      <c r="B1221">
        <v>984</v>
      </c>
      <c r="C1221" s="1" t="s">
        <v>29</v>
      </c>
      <c r="D1221" s="3">
        <v>45113.986805555556</v>
      </c>
      <c r="E1221">
        <v>971</v>
      </c>
      <c r="F1221">
        <v>3</v>
      </c>
      <c r="G1221" t="str">
        <f t="shared" si="97"/>
        <v>Need Improvement</v>
      </c>
      <c r="H1221" s="5">
        <v>45113</v>
      </c>
      <c r="I1221" s="6">
        <v>0.9868055555555556</v>
      </c>
      <c r="J1221">
        <f t="shared" si="95"/>
        <v>7</v>
      </c>
      <c r="K1221">
        <f t="shared" si="98"/>
        <v>23</v>
      </c>
      <c r="L1221">
        <f t="shared" si="99"/>
        <v>41</v>
      </c>
      <c r="M1221">
        <f t="shared" si="96"/>
        <v>10</v>
      </c>
    </row>
    <row r="1222" spans="1:13" x14ac:dyDescent="0.35">
      <c r="A1222">
        <v>95657</v>
      </c>
      <c r="B1222">
        <v>985</v>
      </c>
      <c r="C1222" s="1" t="s">
        <v>26</v>
      </c>
      <c r="D1222" s="2">
        <v>45058.986111111109</v>
      </c>
      <c r="E1222">
        <v>670</v>
      </c>
      <c r="F1222">
        <v>4</v>
      </c>
      <c r="G1222" t="str">
        <f t="shared" si="97"/>
        <v>Good</v>
      </c>
      <c r="H1222" s="5">
        <v>45058</v>
      </c>
      <c r="I1222" s="6">
        <v>0.98611111111111116</v>
      </c>
      <c r="J1222">
        <f t="shared" si="95"/>
        <v>5</v>
      </c>
      <c r="K1222">
        <f t="shared" si="98"/>
        <v>23</v>
      </c>
      <c r="L1222">
        <f t="shared" si="99"/>
        <v>40</v>
      </c>
      <c r="M1222">
        <f t="shared" si="96"/>
        <v>11</v>
      </c>
    </row>
    <row r="1223" spans="1:13" x14ac:dyDescent="0.35">
      <c r="A1223">
        <v>690812</v>
      </c>
      <c r="B1223">
        <v>985</v>
      </c>
      <c r="C1223" s="1" t="s">
        <v>27</v>
      </c>
      <c r="D1223" s="3">
        <v>45167.004861111112</v>
      </c>
      <c r="E1223">
        <v>2645</v>
      </c>
      <c r="F1223">
        <v>1</v>
      </c>
      <c r="G1223" t="str">
        <f t="shared" si="97"/>
        <v>Need Improvement</v>
      </c>
      <c r="H1223" s="5">
        <v>45167</v>
      </c>
      <c r="I1223" s="6">
        <v>4.8611111111111112E-3</v>
      </c>
      <c r="J1223">
        <f t="shared" si="95"/>
        <v>8</v>
      </c>
      <c r="K1223">
        <f t="shared" si="98"/>
        <v>0</v>
      </c>
      <c r="L1223">
        <f t="shared" si="99"/>
        <v>7</v>
      </c>
      <c r="M1223">
        <f t="shared" si="96"/>
        <v>11</v>
      </c>
    </row>
    <row r="1224" spans="1:13" x14ac:dyDescent="0.35">
      <c r="A1224">
        <v>1329378</v>
      </c>
      <c r="B1224">
        <v>985</v>
      </c>
      <c r="C1224" s="1" t="s">
        <v>28</v>
      </c>
      <c r="D1224" s="3">
        <v>44967.981249999997</v>
      </c>
      <c r="E1224">
        <v>3732</v>
      </c>
      <c r="F1224">
        <v>1</v>
      </c>
      <c r="G1224" t="str">
        <f t="shared" si="97"/>
        <v>Need Improvement</v>
      </c>
      <c r="H1224" s="5">
        <v>44967</v>
      </c>
      <c r="I1224" s="6">
        <v>0.98125000000000007</v>
      </c>
      <c r="J1224">
        <f t="shared" si="95"/>
        <v>2</v>
      </c>
      <c r="K1224">
        <f t="shared" si="98"/>
        <v>23</v>
      </c>
      <c r="L1224">
        <f t="shared" si="99"/>
        <v>33</v>
      </c>
      <c r="M1224">
        <f t="shared" si="96"/>
        <v>11</v>
      </c>
    </row>
    <row r="1225" spans="1:13" x14ac:dyDescent="0.35">
      <c r="A1225">
        <v>1101866</v>
      </c>
      <c r="B1225">
        <v>986</v>
      </c>
      <c r="C1225" s="1" t="s">
        <v>29</v>
      </c>
      <c r="D1225" s="3">
        <v>45094.042361111111</v>
      </c>
      <c r="E1225">
        <v>4634</v>
      </c>
      <c r="F1225">
        <v>5</v>
      </c>
      <c r="G1225" t="str">
        <f t="shared" si="97"/>
        <v>Excellent</v>
      </c>
      <c r="H1225" s="5">
        <v>45094</v>
      </c>
      <c r="I1225" s="6">
        <v>4.2361111111111106E-2</v>
      </c>
      <c r="J1225">
        <f t="shared" si="95"/>
        <v>6</v>
      </c>
      <c r="K1225">
        <f t="shared" si="98"/>
        <v>1</v>
      </c>
      <c r="L1225">
        <f t="shared" si="99"/>
        <v>1</v>
      </c>
      <c r="M1225">
        <f t="shared" si="96"/>
        <v>12</v>
      </c>
    </row>
    <row r="1226" spans="1:13" x14ac:dyDescent="0.35">
      <c r="A1226">
        <v>42094</v>
      </c>
      <c r="B1226">
        <v>987</v>
      </c>
      <c r="C1226" s="1" t="s">
        <v>26</v>
      </c>
      <c r="D1226" s="2">
        <v>45093.940972222219</v>
      </c>
      <c r="E1226">
        <v>2719</v>
      </c>
      <c r="F1226">
        <v>4</v>
      </c>
      <c r="G1226" t="str">
        <f t="shared" si="97"/>
        <v>Good</v>
      </c>
      <c r="H1226" s="5">
        <v>45093</v>
      </c>
      <c r="I1226" s="6">
        <v>0.94097222222222221</v>
      </c>
      <c r="J1226">
        <f t="shared" si="95"/>
        <v>6</v>
      </c>
      <c r="K1226">
        <f t="shared" si="98"/>
        <v>22</v>
      </c>
      <c r="L1226">
        <f t="shared" si="99"/>
        <v>35</v>
      </c>
      <c r="M1226">
        <f t="shared" si="96"/>
        <v>13</v>
      </c>
    </row>
    <row r="1227" spans="1:13" x14ac:dyDescent="0.35">
      <c r="A1227">
        <v>592705</v>
      </c>
      <c r="B1227">
        <v>987</v>
      </c>
      <c r="C1227" s="1" t="s">
        <v>27</v>
      </c>
      <c r="D1227" s="2">
        <v>45040.071527777778</v>
      </c>
      <c r="E1227">
        <v>3226</v>
      </c>
      <c r="F1227">
        <v>2</v>
      </c>
      <c r="G1227" t="str">
        <f t="shared" si="97"/>
        <v>Need Improvement</v>
      </c>
      <c r="H1227" s="5">
        <v>45040</v>
      </c>
      <c r="I1227" s="6">
        <v>7.1527777777777787E-2</v>
      </c>
      <c r="J1227">
        <f t="shared" si="95"/>
        <v>4</v>
      </c>
      <c r="K1227">
        <f t="shared" si="98"/>
        <v>1</v>
      </c>
      <c r="L1227">
        <f t="shared" si="99"/>
        <v>43</v>
      </c>
      <c r="M1227">
        <f t="shared" si="96"/>
        <v>13</v>
      </c>
    </row>
    <row r="1228" spans="1:13" x14ac:dyDescent="0.35">
      <c r="A1228">
        <v>1271599</v>
      </c>
      <c r="B1228">
        <v>987</v>
      </c>
      <c r="C1228" s="1" t="s">
        <v>28</v>
      </c>
      <c r="D1228" s="3">
        <v>45125.975694444445</v>
      </c>
      <c r="E1228">
        <v>507</v>
      </c>
      <c r="F1228">
        <v>3</v>
      </c>
      <c r="G1228" t="str">
        <f t="shared" si="97"/>
        <v>Need Improvement</v>
      </c>
      <c r="H1228" s="5">
        <v>45125</v>
      </c>
      <c r="I1228" s="6">
        <v>0.97569444444444453</v>
      </c>
      <c r="J1228">
        <f t="shared" si="95"/>
        <v>7</v>
      </c>
      <c r="K1228">
        <f t="shared" si="98"/>
        <v>23</v>
      </c>
      <c r="L1228">
        <f t="shared" si="99"/>
        <v>25</v>
      </c>
      <c r="M1228">
        <f t="shared" si="96"/>
        <v>13</v>
      </c>
    </row>
    <row r="1229" spans="1:13" x14ac:dyDescent="0.35">
      <c r="A1229">
        <v>585826</v>
      </c>
      <c r="B1229">
        <v>988</v>
      </c>
      <c r="C1229" s="1" t="s">
        <v>29</v>
      </c>
      <c r="D1229" s="2">
        <v>45285.065972222219</v>
      </c>
      <c r="E1229">
        <v>1237</v>
      </c>
      <c r="F1229">
        <v>1</v>
      </c>
      <c r="G1229" t="str">
        <f t="shared" si="97"/>
        <v>Need Improvement</v>
      </c>
      <c r="H1229" s="5">
        <v>45285</v>
      </c>
      <c r="I1229" s="6">
        <v>6.5972222222222224E-2</v>
      </c>
      <c r="J1229">
        <f t="shared" si="95"/>
        <v>12</v>
      </c>
      <c r="K1229">
        <f t="shared" si="98"/>
        <v>1</v>
      </c>
      <c r="L1229">
        <f t="shared" si="99"/>
        <v>35</v>
      </c>
      <c r="M1229">
        <f t="shared" si="96"/>
        <v>14</v>
      </c>
    </row>
    <row r="1230" spans="1:13" x14ac:dyDescent="0.35">
      <c r="A1230">
        <v>123546</v>
      </c>
      <c r="B1230">
        <v>990</v>
      </c>
      <c r="C1230" s="1" t="s">
        <v>26</v>
      </c>
      <c r="D1230" s="2">
        <v>45062.030555555553</v>
      </c>
      <c r="E1230">
        <v>3511</v>
      </c>
      <c r="F1230">
        <v>1</v>
      </c>
      <c r="G1230" t="str">
        <f t="shared" si="97"/>
        <v>Need Improvement</v>
      </c>
      <c r="H1230" s="5">
        <v>45062</v>
      </c>
      <c r="I1230" s="6">
        <v>3.0555555555555555E-2</v>
      </c>
      <c r="J1230">
        <f t="shared" si="95"/>
        <v>5</v>
      </c>
      <c r="K1230">
        <f t="shared" si="98"/>
        <v>0</v>
      </c>
      <c r="L1230">
        <f t="shared" si="99"/>
        <v>44</v>
      </c>
      <c r="M1230">
        <f t="shared" si="96"/>
        <v>16</v>
      </c>
    </row>
    <row r="1231" spans="1:13" x14ac:dyDescent="0.35">
      <c r="A1231">
        <v>633156</v>
      </c>
      <c r="B1231">
        <v>990</v>
      </c>
      <c r="C1231" s="1" t="s">
        <v>27</v>
      </c>
      <c r="D1231" s="2">
        <v>44966.00277777778</v>
      </c>
      <c r="E1231">
        <v>3522</v>
      </c>
      <c r="F1231">
        <v>4</v>
      </c>
      <c r="G1231" t="str">
        <f t="shared" si="97"/>
        <v>Good</v>
      </c>
      <c r="H1231" s="5">
        <v>44966</v>
      </c>
      <c r="I1231" s="6">
        <v>2.7777777777777779E-3</v>
      </c>
      <c r="J1231">
        <f t="shared" si="95"/>
        <v>2</v>
      </c>
      <c r="K1231">
        <f t="shared" si="98"/>
        <v>0</v>
      </c>
      <c r="L1231">
        <f t="shared" si="99"/>
        <v>4</v>
      </c>
      <c r="M1231">
        <f t="shared" si="96"/>
        <v>16</v>
      </c>
    </row>
    <row r="1232" spans="1:13" x14ac:dyDescent="0.35">
      <c r="A1232">
        <v>1311873</v>
      </c>
      <c r="B1232">
        <v>990</v>
      </c>
      <c r="C1232" s="1" t="s">
        <v>28</v>
      </c>
      <c r="D1232" s="3">
        <v>44995.049305555556</v>
      </c>
      <c r="E1232">
        <v>4579</v>
      </c>
      <c r="F1232">
        <v>1</v>
      </c>
      <c r="G1232" t="str">
        <f t="shared" si="97"/>
        <v>Need Improvement</v>
      </c>
      <c r="H1232" s="5">
        <v>44995</v>
      </c>
      <c r="I1232" s="6">
        <v>4.9305555555555554E-2</v>
      </c>
      <c r="J1232">
        <f t="shared" si="95"/>
        <v>3</v>
      </c>
      <c r="K1232">
        <f t="shared" si="98"/>
        <v>1</v>
      </c>
      <c r="L1232">
        <f t="shared" si="99"/>
        <v>11</v>
      </c>
      <c r="M1232">
        <f t="shared" si="96"/>
        <v>16</v>
      </c>
    </row>
    <row r="1233" spans="1:13" x14ac:dyDescent="0.35">
      <c r="A1233">
        <v>94709</v>
      </c>
      <c r="B1233">
        <v>991</v>
      </c>
      <c r="C1233" s="1" t="s">
        <v>29</v>
      </c>
      <c r="D1233" s="2">
        <v>45061.941666666666</v>
      </c>
      <c r="E1233">
        <v>2107</v>
      </c>
      <c r="F1233">
        <v>4</v>
      </c>
      <c r="G1233" t="str">
        <f t="shared" si="97"/>
        <v>Good</v>
      </c>
      <c r="H1233" s="5">
        <v>45061</v>
      </c>
      <c r="I1233" s="6">
        <v>0.94166666666666676</v>
      </c>
      <c r="J1233">
        <f t="shared" si="95"/>
        <v>5</v>
      </c>
      <c r="K1233">
        <f t="shared" si="98"/>
        <v>22</v>
      </c>
      <c r="L1233">
        <f t="shared" si="99"/>
        <v>36</v>
      </c>
      <c r="M1233">
        <f t="shared" si="96"/>
        <v>17</v>
      </c>
    </row>
    <row r="1234" spans="1:13" x14ac:dyDescent="0.35">
      <c r="A1234">
        <v>152609</v>
      </c>
      <c r="B1234">
        <v>991</v>
      </c>
      <c r="C1234" s="1" t="s">
        <v>26</v>
      </c>
      <c r="D1234" s="2">
        <v>45150.061805555553</v>
      </c>
      <c r="E1234">
        <v>2269</v>
      </c>
      <c r="F1234">
        <v>3</v>
      </c>
      <c r="G1234" t="str">
        <f t="shared" si="97"/>
        <v>Need Improvement</v>
      </c>
      <c r="H1234" s="5">
        <v>45150</v>
      </c>
      <c r="I1234" s="6">
        <v>6.1805555555555558E-2</v>
      </c>
      <c r="J1234">
        <f t="shared" si="95"/>
        <v>8</v>
      </c>
      <c r="K1234">
        <f t="shared" si="98"/>
        <v>1</v>
      </c>
      <c r="L1234">
        <f t="shared" si="99"/>
        <v>29</v>
      </c>
      <c r="M1234">
        <f t="shared" si="96"/>
        <v>17</v>
      </c>
    </row>
    <row r="1235" spans="1:13" x14ac:dyDescent="0.35">
      <c r="A1235">
        <v>875981</v>
      </c>
      <c r="B1235">
        <v>991</v>
      </c>
      <c r="C1235" s="1" t="s">
        <v>27</v>
      </c>
      <c r="D1235" s="3">
        <v>45174.051388888889</v>
      </c>
      <c r="E1235">
        <v>1002</v>
      </c>
      <c r="F1235">
        <v>3</v>
      </c>
      <c r="G1235" t="str">
        <f t="shared" si="97"/>
        <v>Need Improvement</v>
      </c>
      <c r="H1235" s="5">
        <v>45174</v>
      </c>
      <c r="I1235" s="6">
        <v>5.1388888888888894E-2</v>
      </c>
      <c r="J1235">
        <f t="shared" si="95"/>
        <v>9</v>
      </c>
      <c r="K1235">
        <f t="shared" si="98"/>
        <v>1</v>
      </c>
      <c r="L1235">
        <f t="shared" si="99"/>
        <v>14</v>
      </c>
      <c r="M1235">
        <f t="shared" si="96"/>
        <v>17</v>
      </c>
    </row>
    <row r="1236" spans="1:13" x14ac:dyDescent="0.35">
      <c r="A1236">
        <v>1667673</v>
      </c>
      <c r="B1236">
        <v>991</v>
      </c>
      <c r="C1236" s="1" t="s">
        <v>28</v>
      </c>
      <c r="D1236" s="3">
        <v>45178.979861111111</v>
      </c>
      <c r="E1236">
        <v>4553</v>
      </c>
      <c r="F1236">
        <v>4</v>
      </c>
      <c r="G1236" t="str">
        <f t="shared" si="97"/>
        <v>Good</v>
      </c>
      <c r="H1236" s="5">
        <v>45178</v>
      </c>
      <c r="I1236" s="6">
        <v>0.97986111111111107</v>
      </c>
      <c r="J1236">
        <f t="shared" si="95"/>
        <v>9</v>
      </c>
      <c r="K1236">
        <f t="shared" si="98"/>
        <v>23</v>
      </c>
      <c r="L1236">
        <f t="shared" si="99"/>
        <v>31</v>
      </c>
      <c r="M1236">
        <f t="shared" si="96"/>
        <v>17</v>
      </c>
    </row>
    <row r="1237" spans="1:13" x14ac:dyDescent="0.35">
      <c r="A1237">
        <v>1514182</v>
      </c>
      <c r="B1237">
        <v>992</v>
      </c>
      <c r="C1237" s="1" t="s">
        <v>29</v>
      </c>
      <c r="D1237" s="3">
        <v>44940.012499999997</v>
      </c>
      <c r="E1237">
        <v>1755</v>
      </c>
      <c r="F1237">
        <v>3</v>
      </c>
      <c r="G1237" t="str">
        <f t="shared" si="97"/>
        <v>Need Improvement</v>
      </c>
      <c r="H1237" s="5">
        <v>44940</v>
      </c>
      <c r="I1237" s="6">
        <v>1.2499999999999999E-2</v>
      </c>
      <c r="J1237">
        <f t="shared" si="95"/>
        <v>1</v>
      </c>
      <c r="K1237">
        <f t="shared" si="98"/>
        <v>0</v>
      </c>
      <c r="L1237">
        <f t="shared" si="99"/>
        <v>18</v>
      </c>
      <c r="M1237">
        <f t="shared" si="96"/>
        <v>18</v>
      </c>
    </row>
    <row r="1238" spans="1:13" x14ac:dyDescent="0.35">
      <c r="A1238">
        <v>1648180</v>
      </c>
      <c r="B1238">
        <v>993</v>
      </c>
      <c r="C1238" s="1" t="s">
        <v>26</v>
      </c>
      <c r="D1238" s="3">
        <v>44928.019444444442</v>
      </c>
      <c r="E1238">
        <v>1705</v>
      </c>
      <c r="F1238">
        <v>5</v>
      </c>
      <c r="G1238" t="str">
        <f t="shared" si="97"/>
        <v>Excellent</v>
      </c>
      <c r="H1238" s="5">
        <v>44928</v>
      </c>
      <c r="I1238" s="6">
        <v>1.9444444444444445E-2</v>
      </c>
      <c r="J1238">
        <f t="shared" si="95"/>
        <v>1</v>
      </c>
      <c r="K1238">
        <f t="shared" si="98"/>
        <v>0</v>
      </c>
      <c r="L1238">
        <f t="shared" si="99"/>
        <v>28</v>
      </c>
      <c r="M1238">
        <f t="shared" si="96"/>
        <v>19</v>
      </c>
    </row>
    <row r="1239" spans="1:13" x14ac:dyDescent="0.35">
      <c r="A1239">
        <v>560929</v>
      </c>
      <c r="B1239">
        <v>995</v>
      </c>
      <c r="C1239" s="1" t="s">
        <v>27</v>
      </c>
      <c r="D1239" s="2">
        <v>44947.002083333333</v>
      </c>
      <c r="E1239">
        <v>2900</v>
      </c>
      <c r="F1239">
        <v>2</v>
      </c>
      <c r="G1239" t="str">
        <f t="shared" si="97"/>
        <v>Need Improvement</v>
      </c>
      <c r="H1239" s="5">
        <v>44947</v>
      </c>
      <c r="I1239" s="6">
        <v>2.0833333333333333E-3</v>
      </c>
      <c r="J1239">
        <f t="shared" si="95"/>
        <v>1</v>
      </c>
      <c r="K1239">
        <f t="shared" si="98"/>
        <v>0</v>
      </c>
      <c r="L1239">
        <f t="shared" si="99"/>
        <v>3</v>
      </c>
      <c r="M1239">
        <f t="shared" si="96"/>
        <v>21</v>
      </c>
    </row>
    <row r="1240" spans="1:13" x14ac:dyDescent="0.35">
      <c r="A1240">
        <v>979166</v>
      </c>
      <c r="B1240">
        <v>995</v>
      </c>
      <c r="C1240" s="1" t="s">
        <v>28</v>
      </c>
      <c r="D1240" s="3">
        <v>44997.98333333333</v>
      </c>
      <c r="E1240">
        <v>1212</v>
      </c>
      <c r="F1240">
        <v>4</v>
      </c>
      <c r="G1240" t="str">
        <f t="shared" si="97"/>
        <v>Good</v>
      </c>
      <c r="H1240" s="5">
        <v>44997</v>
      </c>
      <c r="I1240" s="6">
        <v>0.98333333333333339</v>
      </c>
      <c r="J1240">
        <f t="shared" si="95"/>
        <v>3</v>
      </c>
      <c r="K1240">
        <f t="shared" si="98"/>
        <v>23</v>
      </c>
      <c r="L1240">
        <f t="shared" si="99"/>
        <v>36</v>
      </c>
      <c r="M1240">
        <f t="shared" si="96"/>
        <v>21</v>
      </c>
    </row>
    <row r="1241" spans="1:13" x14ac:dyDescent="0.35">
      <c r="A1241">
        <v>431955</v>
      </c>
      <c r="B1241">
        <v>997</v>
      </c>
      <c r="C1241" s="1" t="s">
        <v>29</v>
      </c>
      <c r="D1241" s="2">
        <v>44997.042361111111</v>
      </c>
      <c r="E1241">
        <v>4970</v>
      </c>
      <c r="F1241">
        <v>3</v>
      </c>
      <c r="G1241" t="str">
        <f t="shared" si="97"/>
        <v>Need Improvement</v>
      </c>
      <c r="H1241" s="5">
        <v>44997</v>
      </c>
      <c r="I1241" s="6">
        <v>4.2361111111111106E-2</v>
      </c>
      <c r="J1241">
        <f t="shared" si="95"/>
        <v>3</v>
      </c>
      <c r="K1241">
        <f t="shared" si="98"/>
        <v>1</v>
      </c>
      <c r="L1241">
        <f t="shared" si="99"/>
        <v>1</v>
      </c>
      <c r="M1241">
        <f t="shared" si="96"/>
        <v>23</v>
      </c>
    </row>
    <row r="1242" spans="1:13" x14ac:dyDescent="0.35">
      <c r="A1242">
        <v>1159317</v>
      </c>
      <c r="B1242">
        <v>997</v>
      </c>
      <c r="C1242" s="1" t="s">
        <v>26</v>
      </c>
      <c r="D1242" s="3">
        <v>45266.033333333333</v>
      </c>
      <c r="E1242">
        <v>790</v>
      </c>
      <c r="F1242">
        <v>3</v>
      </c>
      <c r="G1242" t="str">
        <f t="shared" si="97"/>
        <v>Need Improvement</v>
      </c>
      <c r="H1242" s="5">
        <v>45266</v>
      </c>
      <c r="I1242" s="6">
        <v>3.3333333333333333E-2</v>
      </c>
      <c r="J1242">
        <f t="shared" si="95"/>
        <v>12</v>
      </c>
      <c r="K1242">
        <f t="shared" si="98"/>
        <v>0</v>
      </c>
      <c r="L1242">
        <f t="shared" si="99"/>
        <v>48</v>
      </c>
      <c r="M1242">
        <f t="shared" si="96"/>
        <v>23</v>
      </c>
    </row>
    <row r="1243" spans="1:13" x14ac:dyDescent="0.35">
      <c r="A1243">
        <v>1317983</v>
      </c>
      <c r="B1243">
        <v>997</v>
      </c>
      <c r="C1243" s="1" t="s">
        <v>27</v>
      </c>
      <c r="D1243" s="3">
        <v>45272.060416666667</v>
      </c>
      <c r="E1243">
        <v>4169</v>
      </c>
      <c r="F1243">
        <v>5</v>
      </c>
      <c r="G1243" t="str">
        <f t="shared" si="97"/>
        <v>Excellent</v>
      </c>
      <c r="H1243" s="5">
        <v>45272</v>
      </c>
      <c r="I1243" s="6">
        <v>6.0416666666666667E-2</v>
      </c>
      <c r="J1243">
        <f t="shared" si="95"/>
        <v>12</v>
      </c>
      <c r="K1243">
        <f t="shared" si="98"/>
        <v>1</v>
      </c>
      <c r="L1243">
        <f t="shared" si="99"/>
        <v>27</v>
      </c>
      <c r="M1243">
        <f t="shared" si="96"/>
        <v>23</v>
      </c>
    </row>
    <row r="1244" spans="1:13" x14ac:dyDescent="0.35">
      <c r="A1244">
        <v>535213</v>
      </c>
      <c r="B1244">
        <v>998</v>
      </c>
      <c r="C1244" s="1" t="s">
        <v>28</v>
      </c>
      <c r="D1244" s="2">
        <v>45158.04583333333</v>
      </c>
      <c r="E1244">
        <v>3488</v>
      </c>
      <c r="F1244">
        <v>1</v>
      </c>
      <c r="G1244" t="str">
        <f t="shared" si="97"/>
        <v>Need Improvement</v>
      </c>
      <c r="H1244" s="5">
        <v>45158</v>
      </c>
      <c r="I1244" s="6">
        <v>4.5833333333333337E-2</v>
      </c>
      <c r="J1244">
        <f t="shared" si="95"/>
        <v>8</v>
      </c>
      <c r="K1244">
        <f t="shared" si="98"/>
        <v>1</v>
      </c>
      <c r="L1244">
        <f t="shared" si="99"/>
        <v>6</v>
      </c>
      <c r="M1244">
        <f t="shared" si="96"/>
        <v>24</v>
      </c>
    </row>
    <row r="1245" spans="1:13" x14ac:dyDescent="0.35">
      <c r="A1245">
        <v>622835</v>
      </c>
      <c r="B1245">
        <v>998</v>
      </c>
      <c r="C1245" s="1" t="s">
        <v>29</v>
      </c>
      <c r="D1245" s="2">
        <v>45258.074305555558</v>
      </c>
      <c r="E1245">
        <v>2260</v>
      </c>
      <c r="F1245">
        <v>5</v>
      </c>
      <c r="G1245" t="str">
        <f t="shared" si="97"/>
        <v>Excellent</v>
      </c>
      <c r="H1245" s="5">
        <v>45258</v>
      </c>
      <c r="I1245" s="6">
        <v>7.4305555555555555E-2</v>
      </c>
      <c r="J1245">
        <f t="shared" si="95"/>
        <v>11</v>
      </c>
      <c r="K1245">
        <f t="shared" si="98"/>
        <v>1</v>
      </c>
      <c r="L1245">
        <f t="shared" si="99"/>
        <v>47</v>
      </c>
      <c r="M1245">
        <f t="shared" si="96"/>
        <v>24</v>
      </c>
    </row>
    <row r="1246" spans="1:13" x14ac:dyDescent="0.35">
      <c r="A1246">
        <v>1662668</v>
      </c>
      <c r="B1246">
        <v>1000</v>
      </c>
      <c r="C1246" s="1" t="s">
        <v>26</v>
      </c>
      <c r="D1246" s="3">
        <v>45205.010416666664</v>
      </c>
      <c r="E1246">
        <v>4762</v>
      </c>
      <c r="F1246">
        <v>5</v>
      </c>
      <c r="G1246" t="str">
        <f t="shared" si="97"/>
        <v>Excellent</v>
      </c>
      <c r="H1246" s="5">
        <v>45205</v>
      </c>
      <c r="I1246" s="6">
        <v>1.0416666666666666E-2</v>
      </c>
      <c r="J1246">
        <f t="shared" si="95"/>
        <v>10</v>
      </c>
      <c r="K1246">
        <f t="shared" si="98"/>
        <v>0</v>
      </c>
      <c r="L1246">
        <f t="shared" si="99"/>
        <v>15</v>
      </c>
      <c r="M1246">
        <f t="shared" si="96"/>
        <v>26</v>
      </c>
    </row>
    <row r="1247" spans="1:13" x14ac:dyDescent="0.35">
      <c r="A1247">
        <v>712741</v>
      </c>
      <c r="B1247">
        <v>1001</v>
      </c>
      <c r="C1247" s="1" t="s">
        <v>27</v>
      </c>
      <c r="D1247" s="3">
        <v>45280.013888888891</v>
      </c>
      <c r="E1247">
        <v>2597</v>
      </c>
      <c r="F1247">
        <v>2</v>
      </c>
      <c r="G1247" t="str">
        <f t="shared" si="97"/>
        <v>Need Improvement</v>
      </c>
      <c r="H1247" s="5">
        <v>45280</v>
      </c>
      <c r="I1247" s="6">
        <v>1.3888888888888888E-2</v>
      </c>
      <c r="J1247">
        <f t="shared" si="95"/>
        <v>12</v>
      </c>
      <c r="K1247">
        <f t="shared" si="98"/>
        <v>0</v>
      </c>
      <c r="L1247">
        <f t="shared" si="99"/>
        <v>20</v>
      </c>
      <c r="M1247">
        <f t="shared" si="96"/>
        <v>27</v>
      </c>
    </row>
    <row r="1248" spans="1:13" x14ac:dyDescent="0.35">
      <c r="A1248">
        <v>619949</v>
      </c>
      <c r="B1248">
        <v>1002</v>
      </c>
      <c r="C1248" s="1" t="s">
        <v>28</v>
      </c>
      <c r="D1248" s="2">
        <v>45001.051388888889</v>
      </c>
      <c r="E1248">
        <v>4265</v>
      </c>
      <c r="F1248">
        <v>5</v>
      </c>
      <c r="G1248" t="str">
        <f t="shared" si="97"/>
        <v>Excellent</v>
      </c>
      <c r="H1248" s="5">
        <v>45001</v>
      </c>
      <c r="I1248" s="6">
        <v>5.1388888888888894E-2</v>
      </c>
      <c r="J1248">
        <f t="shared" si="95"/>
        <v>3</v>
      </c>
      <c r="K1248">
        <f t="shared" si="98"/>
        <v>1</v>
      </c>
      <c r="L1248">
        <f t="shared" si="99"/>
        <v>14</v>
      </c>
      <c r="M1248">
        <f t="shared" si="96"/>
        <v>28</v>
      </c>
    </row>
    <row r="1249" spans="1:13" x14ac:dyDescent="0.35">
      <c r="A1249">
        <v>1480394</v>
      </c>
      <c r="B1249">
        <v>1003</v>
      </c>
      <c r="C1249" s="1" t="s">
        <v>29</v>
      </c>
      <c r="D1249" s="3">
        <v>45081.025000000001</v>
      </c>
      <c r="E1249">
        <v>3930</v>
      </c>
      <c r="F1249">
        <v>3</v>
      </c>
      <c r="G1249" t="str">
        <f t="shared" si="97"/>
        <v>Need Improvement</v>
      </c>
      <c r="H1249" s="5">
        <v>45081</v>
      </c>
      <c r="I1249" s="6">
        <v>2.4999999999999998E-2</v>
      </c>
      <c r="J1249">
        <f t="shared" si="95"/>
        <v>6</v>
      </c>
      <c r="K1249">
        <f t="shared" si="98"/>
        <v>0</v>
      </c>
      <c r="L1249">
        <f t="shared" si="99"/>
        <v>36</v>
      </c>
      <c r="M1249">
        <f t="shared" si="96"/>
        <v>29</v>
      </c>
    </row>
    <row r="1250" spans="1:13" x14ac:dyDescent="0.35">
      <c r="A1250">
        <v>57478</v>
      </c>
      <c r="B1250">
        <v>1004</v>
      </c>
      <c r="C1250" s="1" t="s">
        <v>26</v>
      </c>
      <c r="D1250" s="2">
        <v>44963.002083333333</v>
      </c>
      <c r="E1250">
        <v>1631</v>
      </c>
      <c r="F1250">
        <v>1</v>
      </c>
      <c r="G1250" t="str">
        <f t="shared" si="97"/>
        <v>Need Improvement</v>
      </c>
      <c r="H1250" s="5">
        <v>44963</v>
      </c>
      <c r="I1250" s="6">
        <v>2.0833333333333333E-3</v>
      </c>
      <c r="J1250">
        <f t="shared" si="95"/>
        <v>2</v>
      </c>
      <c r="K1250">
        <f t="shared" si="98"/>
        <v>0</v>
      </c>
      <c r="L1250">
        <f t="shared" si="99"/>
        <v>3</v>
      </c>
      <c r="M1250">
        <f t="shared" si="96"/>
        <v>30</v>
      </c>
    </row>
    <row r="1251" spans="1:13" x14ac:dyDescent="0.35">
      <c r="A1251">
        <v>1376269</v>
      </c>
      <c r="B1251">
        <v>1006</v>
      </c>
      <c r="C1251" s="1" t="s">
        <v>27</v>
      </c>
      <c r="D1251" s="3">
        <v>45180.021527777775</v>
      </c>
      <c r="E1251">
        <v>4871</v>
      </c>
      <c r="F1251">
        <v>4</v>
      </c>
      <c r="G1251" t="str">
        <f t="shared" si="97"/>
        <v>Good</v>
      </c>
      <c r="H1251" s="5">
        <v>45180</v>
      </c>
      <c r="I1251" s="6">
        <v>2.1527777777777781E-2</v>
      </c>
      <c r="J1251">
        <f t="shared" si="95"/>
        <v>9</v>
      </c>
      <c r="K1251">
        <f t="shared" si="98"/>
        <v>0</v>
      </c>
      <c r="L1251">
        <f t="shared" si="99"/>
        <v>31</v>
      </c>
      <c r="M1251">
        <f t="shared" si="96"/>
        <v>2</v>
      </c>
    </row>
    <row r="1252" spans="1:13" x14ac:dyDescent="0.35">
      <c r="A1252">
        <v>89811</v>
      </c>
      <c r="B1252">
        <v>1007</v>
      </c>
      <c r="C1252" s="1" t="s">
        <v>28</v>
      </c>
      <c r="D1252" s="2">
        <v>45137.986111111109</v>
      </c>
      <c r="E1252">
        <v>1437</v>
      </c>
      <c r="F1252">
        <v>2</v>
      </c>
      <c r="G1252" t="str">
        <f t="shared" si="97"/>
        <v>Need Improvement</v>
      </c>
      <c r="H1252" s="5">
        <v>45137</v>
      </c>
      <c r="I1252" s="6">
        <v>0.98611111111111116</v>
      </c>
      <c r="J1252">
        <f t="shared" si="95"/>
        <v>7</v>
      </c>
      <c r="K1252">
        <f t="shared" si="98"/>
        <v>23</v>
      </c>
      <c r="L1252">
        <f t="shared" si="99"/>
        <v>40</v>
      </c>
      <c r="M1252">
        <f t="shared" si="96"/>
        <v>3</v>
      </c>
    </row>
    <row r="1253" spans="1:13" x14ac:dyDescent="0.35">
      <c r="A1253">
        <v>510541</v>
      </c>
      <c r="B1253">
        <v>1007</v>
      </c>
      <c r="C1253" s="1" t="s">
        <v>29</v>
      </c>
      <c r="D1253" s="2">
        <v>44988.007638888892</v>
      </c>
      <c r="E1253">
        <v>2267</v>
      </c>
      <c r="F1253">
        <v>1</v>
      </c>
      <c r="G1253" t="str">
        <f t="shared" si="97"/>
        <v>Need Improvement</v>
      </c>
      <c r="H1253" s="5">
        <v>44988</v>
      </c>
      <c r="I1253" s="6">
        <v>7.6388888888888886E-3</v>
      </c>
      <c r="J1253">
        <f t="shared" si="95"/>
        <v>3</v>
      </c>
      <c r="K1253">
        <f t="shared" si="98"/>
        <v>0</v>
      </c>
      <c r="L1253">
        <f t="shared" si="99"/>
        <v>11</v>
      </c>
      <c r="M1253">
        <f t="shared" si="96"/>
        <v>3</v>
      </c>
    </row>
    <row r="1254" spans="1:13" x14ac:dyDescent="0.35">
      <c r="A1254">
        <v>812864</v>
      </c>
      <c r="B1254">
        <v>1007</v>
      </c>
      <c r="C1254" s="1" t="s">
        <v>26</v>
      </c>
      <c r="D1254" s="3">
        <v>45149.007638888892</v>
      </c>
      <c r="E1254">
        <v>3220</v>
      </c>
      <c r="F1254">
        <v>5</v>
      </c>
      <c r="G1254" t="str">
        <f t="shared" si="97"/>
        <v>Excellent</v>
      </c>
      <c r="H1254" s="5">
        <v>45149</v>
      </c>
      <c r="I1254" s="6">
        <v>7.6388888888888886E-3</v>
      </c>
      <c r="J1254">
        <f t="shared" si="95"/>
        <v>8</v>
      </c>
      <c r="K1254">
        <f t="shared" si="98"/>
        <v>0</v>
      </c>
      <c r="L1254">
        <f t="shared" si="99"/>
        <v>11</v>
      </c>
      <c r="M1254">
        <f t="shared" si="96"/>
        <v>3</v>
      </c>
    </row>
    <row r="1255" spans="1:13" x14ac:dyDescent="0.35">
      <c r="A1255">
        <v>867382</v>
      </c>
      <c r="B1255">
        <v>1007</v>
      </c>
      <c r="C1255" s="1" t="s">
        <v>27</v>
      </c>
      <c r="D1255" s="3">
        <v>44954.024305555555</v>
      </c>
      <c r="E1255">
        <v>838</v>
      </c>
      <c r="F1255">
        <v>4</v>
      </c>
      <c r="G1255" t="str">
        <f t="shared" si="97"/>
        <v>Good</v>
      </c>
      <c r="H1255" s="5">
        <v>44954</v>
      </c>
      <c r="I1255" s="6">
        <v>2.4305555555555556E-2</v>
      </c>
      <c r="J1255">
        <f t="shared" si="95"/>
        <v>1</v>
      </c>
      <c r="K1255">
        <f t="shared" si="98"/>
        <v>0</v>
      </c>
      <c r="L1255">
        <f t="shared" si="99"/>
        <v>35</v>
      </c>
      <c r="M1255">
        <f t="shared" si="96"/>
        <v>3</v>
      </c>
    </row>
    <row r="1256" spans="1:13" x14ac:dyDescent="0.35">
      <c r="A1256">
        <v>533763</v>
      </c>
      <c r="B1256">
        <v>1008</v>
      </c>
      <c r="C1256" s="1" t="s">
        <v>28</v>
      </c>
      <c r="D1256" s="2">
        <v>45103.020138888889</v>
      </c>
      <c r="E1256">
        <v>4588</v>
      </c>
      <c r="F1256">
        <v>2</v>
      </c>
      <c r="G1256" t="str">
        <f t="shared" si="97"/>
        <v>Need Improvement</v>
      </c>
      <c r="H1256" s="5">
        <v>45103</v>
      </c>
      <c r="I1256" s="6">
        <v>2.013888888888889E-2</v>
      </c>
      <c r="J1256">
        <f t="shared" si="95"/>
        <v>6</v>
      </c>
      <c r="K1256">
        <f t="shared" si="98"/>
        <v>0</v>
      </c>
      <c r="L1256">
        <f t="shared" si="99"/>
        <v>29</v>
      </c>
      <c r="M1256">
        <f t="shared" si="96"/>
        <v>4</v>
      </c>
    </row>
    <row r="1257" spans="1:13" x14ac:dyDescent="0.35">
      <c r="A1257">
        <v>537900</v>
      </c>
      <c r="B1257">
        <v>1009</v>
      </c>
      <c r="C1257" s="1" t="s">
        <v>29</v>
      </c>
      <c r="D1257" s="2">
        <v>44936.011805555558</v>
      </c>
      <c r="E1257">
        <v>1668</v>
      </c>
      <c r="F1257">
        <v>3</v>
      </c>
      <c r="G1257" t="str">
        <f t="shared" si="97"/>
        <v>Need Improvement</v>
      </c>
      <c r="H1257" s="5">
        <v>44936</v>
      </c>
      <c r="I1257" s="6">
        <v>1.1805555555555555E-2</v>
      </c>
      <c r="J1257">
        <f t="shared" si="95"/>
        <v>1</v>
      </c>
      <c r="K1257">
        <f t="shared" si="98"/>
        <v>0</v>
      </c>
      <c r="L1257">
        <f t="shared" si="99"/>
        <v>17</v>
      </c>
      <c r="M1257">
        <f t="shared" si="96"/>
        <v>5</v>
      </c>
    </row>
    <row r="1258" spans="1:13" x14ac:dyDescent="0.35">
      <c r="A1258">
        <v>1585425</v>
      </c>
      <c r="B1258">
        <v>1009</v>
      </c>
      <c r="C1258" s="1" t="s">
        <v>26</v>
      </c>
      <c r="D1258" s="3">
        <v>45007.981249999997</v>
      </c>
      <c r="E1258">
        <v>1918</v>
      </c>
      <c r="F1258">
        <v>2</v>
      </c>
      <c r="G1258" t="str">
        <f t="shared" si="97"/>
        <v>Need Improvement</v>
      </c>
      <c r="H1258" s="5">
        <v>45007</v>
      </c>
      <c r="I1258" s="6">
        <v>0.98125000000000007</v>
      </c>
      <c r="J1258">
        <f t="shared" si="95"/>
        <v>3</v>
      </c>
      <c r="K1258">
        <f t="shared" si="98"/>
        <v>23</v>
      </c>
      <c r="L1258">
        <f t="shared" si="99"/>
        <v>33</v>
      </c>
      <c r="M1258">
        <f t="shared" si="96"/>
        <v>5</v>
      </c>
    </row>
    <row r="1259" spans="1:13" x14ac:dyDescent="0.35">
      <c r="A1259">
        <v>573466</v>
      </c>
      <c r="B1259">
        <v>1010</v>
      </c>
      <c r="C1259" s="1" t="s">
        <v>27</v>
      </c>
      <c r="D1259" s="2">
        <v>45153.01666666667</v>
      </c>
      <c r="E1259">
        <v>2535</v>
      </c>
      <c r="F1259">
        <v>2</v>
      </c>
      <c r="G1259" t="str">
        <f t="shared" si="97"/>
        <v>Need Improvement</v>
      </c>
      <c r="H1259" s="5">
        <v>45153</v>
      </c>
      <c r="I1259" s="6">
        <v>1.6666666666666666E-2</v>
      </c>
      <c r="J1259">
        <f t="shared" si="95"/>
        <v>8</v>
      </c>
      <c r="K1259">
        <f t="shared" si="98"/>
        <v>0</v>
      </c>
      <c r="L1259">
        <f t="shared" si="99"/>
        <v>24</v>
      </c>
      <c r="M1259">
        <f t="shared" si="96"/>
        <v>6</v>
      </c>
    </row>
    <row r="1260" spans="1:13" x14ac:dyDescent="0.35">
      <c r="A1260">
        <v>848868</v>
      </c>
      <c r="B1260">
        <v>1010</v>
      </c>
      <c r="C1260" s="1" t="s">
        <v>28</v>
      </c>
      <c r="D1260" s="3">
        <v>45132.988888888889</v>
      </c>
      <c r="E1260">
        <v>4245</v>
      </c>
      <c r="F1260">
        <v>2</v>
      </c>
      <c r="G1260" t="str">
        <f t="shared" si="97"/>
        <v>Need Improvement</v>
      </c>
      <c r="H1260" s="5">
        <v>45132</v>
      </c>
      <c r="I1260" s="6">
        <v>0.98888888888888893</v>
      </c>
      <c r="J1260">
        <f t="shared" si="95"/>
        <v>7</v>
      </c>
      <c r="K1260">
        <f t="shared" si="98"/>
        <v>23</v>
      </c>
      <c r="L1260">
        <f t="shared" si="99"/>
        <v>44</v>
      </c>
      <c r="M1260">
        <f t="shared" si="96"/>
        <v>6</v>
      </c>
    </row>
    <row r="1261" spans="1:13" x14ac:dyDescent="0.35">
      <c r="A1261">
        <v>106294</v>
      </c>
      <c r="B1261">
        <v>1011</v>
      </c>
      <c r="C1261" s="1" t="s">
        <v>29</v>
      </c>
      <c r="D1261" s="2">
        <v>45020.957638888889</v>
      </c>
      <c r="E1261">
        <v>4160</v>
      </c>
      <c r="F1261">
        <v>4</v>
      </c>
      <c r="G1261" t="str">
        <f t="shared" si="97"/>
        <v>Good</v>
      </c>
      <c r="H1261" s="5">
        <v>45020</v>
      </c>
      <c r="I1261" s="6">
        <v>0.95763888888888893</v>
      </c>
      <c r="J1261">
        <f t="shared" si="95"/>
        <v>4</v>
      </c>
      <c r="K1261">
        <f t="shared" si="98"/>
        <v>22</v>
      </c>
      <c r="L1261">
        <f t="shared" si="99"/>
        <v>59</v>
      </c>
      <c r="M1261">
        <f t="shared" si="96"/>
        <v>7</v>
      </c>
    </row>
    <row r="1262" spans="1:13" x14ac:dyDescent="0.35">
      <c r="A1262">
        <v>1336024</v>
      </c>
      <c r="B1262">
        <v>1011</v>
      </c>
      <c r="C1262" s="1" t="s">
        <v>26</v>
      </c>
      <c r="D1262" s="3">
        <v>45162.012499999997</v>
      </c>
      <c r="E1262">
        <v>4872</v>
      </c>
      <c r="F1262">
        <v>5</v>
      </c>
      <c r="G1262" t="str">
        <f t="shared" si="97"/>
        <v>Excellent</v>
      </c>
      <c r="H1262" s="5">
        <v>45162</v>
      </c>
      <c r="I1262" s="6">
        <v>1.2499999999999999E-2</v>
      </c>
      <c r="J1262">
        <f t="shared" si="95"/>
        <v>8</v>
      </c>
      <c r="K1262">
        <f t="shared" si="98"/>
        <v>0</v>
      </c>
      <c r="L1262">
        <f t="shared" si="99"/>
        <v>18</v>
      </c>
      <c r="M1262">
        <f t="shared" si="96"/>
        <v>7</v>
      </c>
    </row>
    <row r="1263" spans="1:13" x14ac:dyDescent="0.35">
      <c r="A1263">
        <v>70005</v>
      </c>
      <c r="B1263">
        <v>1014</v>
      </c>
      <c r="C1263" s="1" t="s">
        <v>27</v>
      </c>
      <c r="D1263" s="2">
        <v>45086.003472222219</v>
      </c>
      <c r="E1263">
        <v>1117</v>
      </c>
      <c r="F1263">
        <v>4</v>
      </c>
      <c r="G1263" t="str">
        <f t="shared" si="97"/>
        <v>Good</v>
      </c>
      <c r="H1263" s="5">
        <v>45086</v>
      </c>
      <c r="I1263" s="6">
        <v>3.472222222222222E-3</v>
      </c>
      <c r="J1263">
        <f t="shared" si="95"/>
        <v>6</v>
      </c>
      <c r="K1263">
        <f t="shared" si="98"/>
        <v>0</v>
      </c>
      <c r="L1263">
        <f t="shared" si="99"/>
        <v>5</v>
      </c>
      <c r="M1263">
        <f t="shared" si="96"/>
        <v>10</v>
      </c>
    </row>
    <row r="1264" spans="1:13" x14ac:dyDescent="0.35">
      <c r="A1264">
        <v>354439</v>
      </c>
      <c r="B1264">
        <v>1014</v>
      </c>
      <c r="C1264" s="1" t="s">
        <v>28</v>
      </c>
      <c r="D1264" s="2">
        <v>44930.020138888889</v>
      </c>
      <c r="E1264">
        <v>825</v>
      </c>
      <c r="F1264">
        <v>3</v>
      </c>
      <c r="G1264" t="str">
        <f t="shared" si="97"/>
        <v>Need Improvement</v>
      </c>
      <c r="H1264" s="5">
        <v>44930</v>
      </c>
      <c r="I1264" s="6">
        <v>2.013888888888889E-2</v>
      </c>
      <c r="J1264">
        <f t="shared" si="95"/>
        <v>1</v>
      </c>
      <c r="K1264">
        <f t="shared" si="98"/>
        <v>0</v>
      </c>
      <c r="L1264">
        <f t="shared" si="99"/>
        <v>29</v>
      </c>
      <c r="M1264">
        <f t="shared" si="96"/>
        <v>10</v>
      </c>
    </row>
    <row r="1265" spans="1:13" x14ac:dyDescent="0.35">
      <c r="A1265">
        <v>152762</v>
      </c>
      <c r="B1265">
        <v>1015</v>
      </c>
      <c r="C1265" s="1" t="s">
        <v>29</v>
      </c>
      <c r="D1265" s="2">
        <v>45097.945138888892</v>
      </c>
      <c r="E1265">
        <v>948</v>
      </c>
      <c r="F1265">
        <v>4</v>
      </c>
      <c r="G1265" t="str">
        <f t="shared" si="97"/>
        <v>Good</v>
      </c>
      <c r="H1265" s="5">
        <v>45097</v>
      </c>
      <c r="I1265" s="6">
        <v>0.94513888888888886</v>
      </c>
      <c r="J1265">
        <f t="shared" si="95"/>
        <v>6</v>
      </c>
      <c r="K1265">
        <f t="shared" si="98"/>
        <v>22</v>
      </c>
      <c r="L1265">
        <f t="shared" si="99"/>
        <v>41</v>
      </c>
      <c r="M1265">
        <f t="shared" si="96"/>
        <v>11</v>
      </c>
    </row>
    <row r="1266" spans="1:13" x14ac:dyDescent="0.35">
      <c r="A1266">
        <v>1284756</v>
      </c>
      <c r="B1266">
        <v>1015</v>
      </c>
      <c r="C1266" s="1" t="s">
        <v>26</v>
      </c>
      <c r="D1266" s="3">
        <v>45237.004166666666</v>
      </c>
      <c r="E1266">
        <v>3566</v>
      </c>
      <c r="F1266">
        <v>1</v>
      </c>
      <c r="G1266" t="str">
        <f t="shared" si="97"/>
        <v>Need Improvement</v>
      </c>
      <c r="H1266" s="5">
        <v>45237</v>
      </c>
      <c r="I1266" s="6">
        <v>4.1666666666666666E-3</v>
      </c>
      <c r="J1266">
        <f t="shared" si="95"/>
        <v>11</v>
      </c>
      <c r="K1266">
        <f t="shared" si="98"/>
        <v>0</v>
      </c>
      <c r="L1266">
        <f t="shared" si="99"/>
        <v>6</v>
      </c>
      <c r="M1266">
        <f t="shared" si="96"/>
        <v>11</v>
      </c>
    </row>
    <row r="1267" spans="1:13" x14ac:dyDescent="0.35">
      <c r="A1267">
        <v>10508</v>
      </c>
      <c r="B1267">
        <v>1016</v>
      </c>
      <c r="C1267" s="1" t="s">
        <v>27</v>
      </c>
      <c r="D1267" s="2">
        <v>45162.967361111114</v>
      </c>
      <c r="E1267">
        <v>1785</v>
      </c>
      <c r="F1267">
        <v>5</v>
      </c>
      <c r="G1267" t="str">
        <f t="shared" si="97"/>
        <v>Excellent</v>
      </c>
      <c r="H1267" s="5">
        <v>45162</v>
      </c>
      <c r="I1267" s="6">
        <v>0.96736111111111101</v>
      </c>
      <c r="J1267">
        <f t="shared" si="95"/>
        <v>8</v>
      </c>
      <c r="K1267">
        <f t="shared" si="98"/>
        <v>23</v>
      </c>
      <c r="L1267">
        <f t="shared" si="99"/>
        <v>13</v>
      </c>
      <c r="M1267">
        <f t="shared" si="96"/>
        <v>12</v>
      </c>
    </row>
    <row r="1268" spans="1:13" x14ac:dyDescent="0.35">
      <c r="A1268">
        <v>23598</v>
      </c>
      <c r="B1268">
        <v>1017</v>
      </c>
      <c r="C1268" s="1" t="s">
        <v>28</v>
      </c>
      <c r="D1268" s="2">
        <v>45209.036111111112</v>
      </c>
      <c r="E1268">
        <v>4685</v>
      </c>
      <c r="F1268">
        <v>2</v>
      </c>
      <c r="G1268" t="str">
        <f t="shared" si="97"/>
        <v>Need Improvement</v>
      </c>
      <c r="H1268" s="5">
        <v>45209</v>
      </c>
      <c r="I1268" s="6">
        <v>3.6111111111111115E-2</v>
      </c>
      <c r="J1268">
        <f t="shared" si="95"/>
        <v>10</v>
      </c>
      <c r="K1268">
        <f t="shared" si="98"/>
        <v>0</v>
      </c>
      <c r="L1268">
        <f t="shared" si="99"/>
        <v>52</v>
      </c>
      <c r="M1268">
        <f t="shared" si="96"/>
        <v>13</v>
      </c>
    </row>
    <row r="1269" spans="1:13" x14ac:dyDescent="0.35">
      <c r="A1269">
        <v>1366911</v>
      </c>
      <c r="B1269">
        <v>1017</v>
      </c>
      <c r="C1269" s="1" t="s">
        <v>29</v>
      </c>
      <c r="D1269" s="3">
        <v>45168.986111111109</v>
      </c>
      <c r="E1269">
        <v>990</v>
      </c>
      <c r="F1269">
        <v>1</v>
      </c>
      <c r="G1269" t="str">
        <f t="shared" si="97"/>
        <v>Need Improvement</v>
      </c>
      <c r="H1269" s="5">
        <v>45168</v>
      </c>
      <c r="I1269" s="6">
        <v>0.98611111111111116</v>
      </c>
      <c r="J1269">
        <f t="shared" si="95"/>
        <v>8</v>
      </c>
      <c r="K1269">
        <f t="shared" si="98"/>
        <v>23</v>
      </c>
      <c r="L1269">
        <f t="shared" si="99"/>
        <v>40</v>
      </c>
      <c r="M1269">
        <f t="shared" si="96"/>
        <v>13</v>
      </c>
    </row>
    <row r="1270" spans="1:13" x14ac:dyDescent="0.35">
      <c r="A1270">
        <v>1064762</v>
      </c>
      <c r="B1270">
        <v>1018</v>
      </c>
      <c r="C1270" s="1" t="s">
        <v>26</v>
      </c>
      <c r="D1270" s="3">
        <v>45224.036805555559</v>
      </c>
      <c r="E1270">
        <v>2372</v>
      </c>
      <c r="F1270">
        <v>5</v>
      </c>
      <c r="G1270" t="str">
        <f t="shared" si="97"/>
        <v>Excellent</v>
      </c>
      <c r="H1270" s="5">
        <v>45224</v>
      </c>
      <c r="I1270" s="6">
        <v>3.6805555555555557E-2</v>
      </c>
      <c r="J1270">
        <f t="shared" si="95"/>
        <v>10</v>
      </c>
      <c r="K1270">
        <f t="shared" si="98"/>
        <v>0</v>
      </c>
      <c r="L1270">
        <f t="shared" si="99"/>
        <v>53</v>
      </c>
      <c r="M1270">
        <f t="shared" si="96"/>
        <v>14</v>
      </c>
    </row>
    <row r="1271" spans="1:13" x14ac:dyDescent="0.35">
      <c r="A1271">
        <v>1141931</v>
      </c>
      <c r="B1271">
        <v>1018</v>
      </c>
      <c r="C1271" s="1" t="s">
        <v>27</v>
      </c>
      <c r="D1271" s="3">
        <v>45109.950694444444</v>
      </c>
      <c r="E1271">
        <v>2232</v>
      </c>
      <c r="F1271">
        <v>4</v>
      </c>
      <c r="G1271" t="str">
        <f t="shared" si="97"/>
        <v>Good</v>
      </c>
      <c r="H1271" s="5">
        <v>45109</v>
      </c>
      <c r="I1271" s="6">
        <v>0.9506944444444444</v>
      </c>
      <c r="J1271">
        <f t="shared" si="95"/>
        <v>7</v>
      </c>
      <c r="K1271">
        <f t="shared" si="98"/>
        <v>22</v>
      </c>
      <c r="L1271">
        <f t="shared" si="99"/>
        <v>49</v>
      </c>
      <c r="M1271">
        <f t="shared" si="96"/>
        <v>14</v>
      </c>
    </row>
    <row r="1272" spans="1:13" x14ac:dyDescent="0.35">
      <c r="A1272">
        <v>532196</v>
      </c>
      <c r="B1272">
        <v>1019</v>
      </c>
      <c r="C1272" s="1" t="s">
        <v>28</v>
      </c>
      <c r="D1272" s="2">
        <v>45207.033333333333</v>
      </c>
      <c r="E1272">
        <v>1099</v>
      </c>
      <c r="F1272">
        <v>4</v>
      </c>
      <c r="G1272" t="str">
        <f t="shared" si="97"/>
        <v>Good</v>
      </c>
      <c r="H1272" s="5">
        <v>45207</v>
      </c>
      <c r="I1272" s="6">
        <v>3.3333333333333333E-2</v>
      </c>
      <c r="J1272">
        <f t="shared" si="95"/>
        <v>10</v>
      </c>
      <c r="K1272">
        <f t="shared" si="98"/>
        <v>0</v>
      </c>
      <c r="L1272">
        <f t="shared" si="99"/>
        <v>48</v>
      </c>
      <c r="M1272">
        <f t="shared" si="96"/>
        <v>15</v>
      </c>
    </row>
    <row r="1273" spans="1:13" x14ac:dyDescent="0.35">
      <c r="A1273">
        <v>746275</v>
      </c>
      <c r="B1273">
        <v>1020</v>
      </c>
      <c r="C1273" s="1" t="s">
        <v>29</v>
      </c>
      <c r="D1273" s="3">
        <v>45059.054861111108</v>
      </c>
      <c r="E1273">
        <v>1009</v>
      </c>
      <c r="F1273">
        <v>3</v>
      </c>
      <c r="G1273" t="str">
        <f t="shared" si="97"/>
        <v>Need Improvement</v>
      </c>
      <c r="H1273" s="5">
        <v>45059</v>
      </c>
      <c r="I1273" s="6">
        <v>5.486111111111111E-2</v>
      </c>
      <c r="J1273">
        <f t="shared" si="95"/>
        <v>5</v>
      </c>
      <c r="K1273">
        <f t="shared" si="98"/>
        <v>1</v>
      </c>
      <c r="L1273">
        <f t="shared" si="99"/>
        <v>19</v>
      </c>
      <c r="M1273">
        <f t="shared" si="96"/>
        <v>16</v>
      </c>
    </row>
    <row r="1274" spans="1:13" x14ac:dyDescent="0.35">
      <c r="A1274">
        <v>178761</v>
      </c>
      <c r="B1274">
        <v>1021</v>
      </c>
      <c r="C1274" s="1" t="s">
        <v>26</v>
      </c>
      <c r="D1274" s="2">
        <v>44982.941666666666</v>
      </c>
      <c r="E1274">
        <v>1582</v>
      </c>
      <c r="F1274">
        <v>4</v>
      </c>
      <c r="G1274" t="str">
        <f t="shared" si="97"/>
        <v>Good</v>
      </c>
      <c r="H1274" s="5">
        <v>44982</v>
      </c>
      <c r="I1274" s="6">
        <v>0.94166666666666676</v>
      </c>
      <c r="J1274">
        <f t="shared" si="95"/>
        <v>2</v>
      </c>
      <c r="K1274">
        <f t="shared" si="98"/>
        <v>22</v>
      </c>
      <c r="L1274">
        <f t="shared" si="99"/>
        <v>36</v>
      </c>
      <c r="M1274">
        <f t="shared" si="96"/>
        <v>17</v>
      </c>
    </row>
    <row r="1275" spans="1:13" x14ac:dyDescent="0.35">
      <c r="A1275">
        <v>1665582</v>
      </c>
      <c r="B1275">
        <v>1022</v>
      </c>
      <c r="C1275" s="1" t="s">
        <v>27</v>
      </c>
      <c r="D1275" s="3">
        <v>45101.011111111111</v>
      </c>
      <c r="E1275">
        <v>4354</v>
      </c>
      <c r="F1275">
        <v>3</v>
      </c>
      <c r="G1275" t="str">
        <f t="shared" si="97"/>
        <v>Need Improvement</v>
      </c>
      <c r="H1275" s="5">
        <v>45101</v>
      </c>
      <c r="I1275" s="6">
        <v>1.1111111111111112E-2</v>
      </c>
      <c r="J1275">
        <f t="shared" si="95"/>
        <v>6</v>
      </c>
      <c r="K1275">
        <f t="shared" si="98"/>
        <v>0</v>
      </c>
      <c r="L1275">
        <f t="shared" si="99"/>
        <v>16</v>
      </c>
      <c r="M1275">
        <f t="shared" si="96"/>
        <v>18</v>
      </c>
    </row>
    <row r="1276" spans="1:13" x14ac:dyDescent="0.35">
      <c r="A1276">
        <v>883461</v>
      </c>
      <c r="B1276">
        <v>1023</v>
      </c>
      <c r="C1276" s="1" t="s">
        <v>28</v>
      </c>
      <c r="D1276" s="3">
        <v>45235.961805555555</v>
      </c>
      <c r="E1276">
        <v>3026</v>
      </c>
      <c r="F1276">
        <v>4</v>
      </c>
      <c r="G1276" t="str">
        <f t="shared" si="97"/>
        <v>Good</v>
      </c>
      <c r="H1276" s="5">
        <v>45235</v>
      </c>
      <c r="I1276" s="6">
        <v>0.96180555555555547</v>
      </c>
      <c r="J1276">
        <f t="shared" si="95"/>
        <v>11</v>
      </c>
      <c r="K1276">
        <f t="shared" si="98"/>
        <v>23</v>
      </c>
      <c r="L1276">
        <f t="shared" si="99"/>
        <v>5</v>
      </c>
      <c r="M1276">
        <f t="shared" si="96"/>
        <v>19</v>
      </c>
    </row>
    <row r="1277" spans="1:13" x14ac:dyDescent="0.35">
      <c r="A1277">
        <v>1661217</v>
      </c>
      <c r="B1277">
        <v>1025</v>
      </c>
      <c r="C1277" s="1" t="s">
        <v>29</v>
      </c>
      <c r="D1277" s="3">
        <v>45172.972916666666</v>
      </c>
      <c r="E1277">
        <v>2919</v>
      </c>
      <c r="F1277">
        <v>1</v>
      </c>
      <c r="G1277" t="str">
        <f t="shared" si="97"/>
        <v>Need Improvement</v>
      </c>
      <c r="H1277" s="5">
        <v>45172</v>
      </c>
      <c r="I1277" s="6">
        <v>0.97291666666666676</v>
      </c>
      <c r="J1277">
        <f t="shared" si="95"/>
        <v>9</v>
      </c>
      <c r="K1277">
        <f t="shared" si="98"/>
        <v>23</v>
      </c>
      <c r="L1277">
        <f t="shared" si="99"/>
        <v>21</v>
      </c>
      <c r="M1277">
        <f t="shared" si="96"/>
        <v>21</v>
      </c>
    </row>
    <row r="1278" spans="1:13" x14ac:dyDescent="0.35">
      <c r="A1278">
        <v>1057228</v>
      </c>
      <c r="B1278">
        <v>1029</v>
      </c>
      <c r="C1278" s="1" t="s">
        <v>26</v>
      </c>
      <c r="D1278" s="3">
        <v>45199.993055555555</v>
      </c>
      <c r="E1278">
        <v>678</v>
      </c>
      <c r="F1278">
        <v>4</v>
      </c>
      <c r="G1278" t="str">
        <f t="shared" si="97"/>
        <v>Good</v>
      </c>
      <c r="H1278" s="5">
        <v>45199</v>
      </c>
      <c r="I1278" s="6">
        <v>0.99305555555555547</v>
      </c>
      <c r="J1278">
        <f t="shared" si="95"/>
        <v>9</v>
      </c>
      <c r="K1278">
        <f t="shared" si="98"/>
        <v>23</v>
      </c>
      <c r="L1278">
        <f t="shared" si="99"/>
        <v>50</v>
      </c>
      <c r="M1278">
        <f t="shared" si="96"/>
        <v>25</v>
      </c>
    </row>
    <row r="1279" spans="1:13" x14ac:dyDescent="0.35">
      <c r="A1279">
        <v>416161</v>
      </c>
      <c r="B1279">
        <v>1030</v>
      </c>
      <c r="C1279" s="1" t="s">
        <v>27</v>
      </c>
      <c r="D1279" s="2">
        <v>44973.050694444442</v>
      </c>
      <c r="E1279">
        <v>2012</v>
      </c>
      <c r="F1279">
        <v>2</v>
      </c>
      <c r="G1279" t="str">
        <f t="shared" si="97"/>
        <v>Need Improvement</v>
      </c>
      <c r="H1279" s="5">
        <v>44973</v>
      </c>
      <c r="I1279" s="6">
        <v>5.0694444444444452E-2</v>
      </c>
      <c r="J1279">
        <f t="shared" si="95"/>
        <v>2</v>
      </c>
      <c r="K1279">
        <f t="shared" si="98"/>
        <v>1</v>
      </c>
      <c r="L1279">
        <f t="shared" si="99"/>
        <v>13</v>
      </c>
      <c r="M1279">
        <f t="shared" si="96"/>
        <v>26</v>
      </c>
    </row>
    <row r="1280" spans="1:13" x14ac:dyDescent="0.35">
      <c r="A1280">
        <v>451694</v>
      </c>
      <c r="B1280">
        <v>1031</v>
      </c>
      <c r="C1280" s="1" t="s">
        <v>28</v>
      </c>
      <c r="D1280" s="2">
        <v>45073.981944444444</v>
      </c>
      <c r="E1280">
        <v>1598</v>
      </c>
      <c r="F1280">
        <v>4</v>
      </c>
      <c r="G1280" t="str">
        <f t="shared" si="97"/>
        <v>Good</v>
      </c>
      <c r="H1280" s="5">
        <v>45073</v>
      </c>
      <c r="I1280" s="6">
        <v>0.9819444444444444</v>
      </c>
      <c r="J1280">
        <f t="shared" si="95"/>
        <v>5</v>
      </c>
      <c r="K1280">
        <f t="shared" si="98"/>
        <v>23</v>
      </c>
      <c r="L1280">
        <f t="shared" si="99"/>
        <v>34</v>
      </c>
      <c r="M1280">
        <f t="shared" si="96"/>
        <v>27</v>
      </c>
    </row>
    <row r="1281" spans="1:13" x14ac:dyDescent="0.35">
      <c r="A1281">
        <v>1154586</v>
      </c>
      <c r="B1281">
        <v>1031</v>
      </c>
      <c r="C1281" s="1" t="s">
        <v>29</v>
      </c>
      <c r="D1281" s="3">
        <v>45207.002083333333</v>
      </c>
      <c r="E1281">
        <v>2661</v>
      </c>
      <c r="F1281">
        <v>2</v>
      </c>
      <c r="G1281" t="str">
        <f t="shared" si="97"/>
        <v>Need Improvement</v>
      </c>
      <c r="H1281" s="5">
        <v>45207</v>
      </c>
      <c r="I1281" s="6">
        <v>2.0833333333333333E-3</v>
      </c>
      <c r="J1281">
        <f t="shared" si="95"/>
        <v>10</v>
      </c>
      <c r="K1281">
        <f t="shared" si="98"/>
        <v>0</v>
      </c>
      <c r="L1281">
        <f t="shared" si="99"/>
        <v>3</v>
      </c>
      <c r="M1281">
        <f t="shared" si="96"/>
        <v>27</v>
      </c>
    </row>
    <row r="1282" spans="1:13" x14ac:dyDescent="0.35">
      <c r="A1282">
        <v>1561328</v>
      </c>
      <c r="B1282">
        <v>1031</v>
      </c>
      <c r="C1282" s="1" t="s">
        <v>26</v>
      </c>
      <c r="D1282" s="3">
        <v>45229.992361111108</v>
      </c>
      <c r="E1282">
        <v>3675</v>
      </c>
      <c r="F1282">
        <v>4</v>
      </c>
      <c r="G1282" t="str">
        <f t="shared" si="97"/>
        <v>Good</v>
      </c>
      <c r="H1282" s="5">
        <v>45229</v>
      </c>
      <c r="I1282" s="6">
        <v>0.99236111111111114</v>
      </c>
      <c r="J1282">
        <f t="shared" ref="J1282:J1345" si="100">MONTH(H1282)</f>
        <v>10</v>
      </c>
      <c r="K1282">
        <f t="shared" si="98"/>
        <v>23</v>
      </c>
      <c r="L1282">
        <f t="shared" si="99"/>
        <v>49</v>
      </c>
      <c r="M1282">
        <f t="shared" ref="M1282:M1345" si="101">DAY(B1282)</f>
        <v>27</v>
      </c>
    </row>
    <row r="1283" spans="1:13" x14ac:dyDescent="0.35">
      <c r="A1283">
        <v>1635802</v>
      </c>
      <c r="B1283">
        <v>1031</v>
      </c>
      <c r="C1283" s="1" t="s">
        <v>27</v>
      </c>
      <c r="D1283" s="3">
        <v>45287.994444444441</v>
      </c>
      <c r="E1283">
        <v>4468</v>
      </c>
      <c r="F1283">
        <v>5</v>
      </c>
      <c r="G1283" t="str">
        <f t="shared" ref="G1283:G1346" si="102">IF(F1283=5,"Excellent",IF(F1283=4,"Good","Need Improvement"))</f>
        <v>Excellent</v>
      </c>
      <c r="H1283" s="5">
        <v>45287</v>
      </c>
      <c r="I1283" s="6">
        <v>0.99444444444444446</v>
      </c>
      <c r="J1283">
        <f t="shared" si="100"/>
        <v>12</v>
      </c>
      <c r="K1283">
        <f t="shared" ref="K1283:K1346" si="103">HOUR(I1283)</f>
        <v>23</v>
      </c>
      <c r="L1283">
        <f t="shared" ref="L1283:L1346" si="104">MINUTE(I1283)</f>
        <v>52</v>
      </c>
      <c r="M1283">
        <f t="shared" si="101"/>
        <v>27</v>
      </c>
    </row>
    <row r="1284" spans="1:13" x14ac:dyDescent="0.35">
      <c r="A1284">
        <v>313756</v>
      </c>
      <c r="B1284">
        <v>1032</v>
      </c>
      <c r="C1284" s="1" t="s">
        <v>28</v>
      </c>
      <c r="D1284" s="2">
        <v>45288.063194444447</v>
      </c>
      <c r="E1284">
        <v>1113</v>
      </c>
      <c r="F1284">
        <v>5</v>
      </c>
      <c r="G1284" t="str">
        <f t="shared" si="102"/>
        <v>Excellent</v>
      </c>
      <c r="H1284" s="5">
        <v>45288</v>
      </c>
      <c r="I1284" s="6">
        <v>6.3194444444444442E-2</v>
      </c>
      <c r="J1284">
        <f t="shared" si="100"/>
        <v>12</v>
      </c>
      <c r="K1284">
        <f t="shared" si="103"/>
        <v>1</v>
      </c>
      <c r="L1284">
        <f t="shared" si="104"/>
        <v>31</v>
      </c>
      <c r="M1284">
        <f t="shared" si="101"/>
        <v>28</v>
      </c>
    </row>
    <row r="1285" spans="1:13" x14ac:dyDescent="0.35">
      <c r="A1285">
        <v>1532546</v>
      </c>
      <c r="B1285">
        <v>1032</v>
      </c>
      <c r="C1285" s="1" t="s">
        <v>29</v>
      </c>
      <c r="D1285" s="3">
        <v>45245.024305555555</v>
      </c>
      <c r="E1285">
        <v>3526</v>
      </c>
      <c r="F1285">
        <v>1</v>
      </c>
      <c r="G1285" t="str">
        <f t="shared" si="102"/>
        <v>Need Improvement</v>
      </c>
      <c r="H1285" s="5">
        <v>45245</v>
      </c>
      <c r="I1285" s="6">
        <v>2.4305555555555556E-2</v>
      </c>
      <c r="J1285">
        <f t="shared" si="100"/>
        <v>11</v>
      </c>
      <c r="K1285">
        <f t="shared" si="103"/>
        <v>0</v>
      </c>
      <c r="L1285">
        <f t="shared" si="104"/>
        <v>35</v>
      </c>
      <c r="M1285">
        <f t="shared" si="101"/>
        <v>28</v>
      </c>
    </row>
    <row r="1286" spans="1:13" x14ac:dyDescent="0.35">
      <c r="A1286">
        <v>1359304</v>
      </c>
      <c r="B1286">
        <v>1033</v>
      </c>
      <c r="C1286" s="1" t="s">
        <v>26</v>
      </c>
      <c r="D1286" s="3">
        <v>45123.969444444447</v>
      </c>
      <c r="E1286">
        <v>2411</v>
      </c>
      <c r="F1286">
        <v>5</v>
      </c>
      <c r="G1286" t="str">
        <f t="shared" si="102"/>
        <v>Excellent</v>
      </c>
      <c r="H1286" s="5">
        <v>45123</v>
      </c>
      <c r="I1286" s="6">
        <v>0.96944444444444444</v>
      </c>
      <c r="J1286">
        <f t="shared" si="100"/>
        <v>7</v>
      </c>
      <c r="K1286">
        <f t="shared" si="103"/>
        <v>23</v>
      </c>
      <c r="L1286">
        <f t="shared" si="104"/>
        <v>16</v>
      </c>
      <c r="M1286">
        <f t="shared" si="101"/>
        <v>29</v>
      </c>
    </row>
    <row r="1287" spans="1:13" x14ac:dyDescent="0.35">
      <c r="A1287">
        <v>515694</v>
      </c>
      <c r="B1287">
        <v>1034</v>
      </c>
      <c r="C1287" s="1" t="s">
        <v>27</v>
      </c>
      <c r="D1287" s="2">
        <v>45262.0625</v>
      </c>
      <c r="E1287">
        <v>1765</v>
      </c>
      <c r="F1287">
        <v>5</v>
      </c>
      <c r="G1287" t="str">
        <f t="shared" si="102"/>
        <v>Excellent</v>
      </c>
      <c r="H1287" s="5">
        <v>45262</v>
      </c>
      <c r="I1287" s="6">
        <v>6.25E-2</v>
      </c>
      <c r="J1287">
        <f t="shared" si="100"/>
        <v>12</v>
      </c>
      <c r="K1287">
        <f t="shared" si="103"/>
        <v>1</v>
      </c>
      <c r="L1287">
        <f t="shared" si="104"/>
        <v>30</v>
      </c>
      <c r="M1287">
        <f t="shared" si="101"/>
        <v>30</v>
      </c>
    </row>
    <row r="1288" spans="1:13" x14ac:dyDescent="0.35">
      <c r="A1288">
        <v>1650779</v>
      </c>
      <c r="B1288">
        <v>1034</v>
      </c>
      <c r="C1288" s="1" t="s">
        <v>28</v>
      </c>
      <c r="D1288" s="3">
        <v>45028.033333333333</v>
      </c>
      <c r="E1288">
        <v>4961</v>
      </c>
      <c r="F1288">
        <v>1</v>
      </c>
      <c r="G1288" t="str">
        <f t="shared" si="102"/>
        <v>Need Improvement</v>
      </c>
      <c r="H1288" s="5">
        <v>45028</v>
      </c>
      <c r="I1288" s="6">
        <v>3.3333333333333333E-2</v>
      </c>
      <c r="J1288">
        <f t="shared" si="100"/>
        <v>4</v>
      </c>
      <c r="K1288">
        <f t="shared" si="103"/>
        <v>0</v>
      </c>
      <c r="L1288">
        <f t="shared" si="104"/>
        <v>48</v>
      </c>
      <c r="M1288">
        <f t="shared" si="101"/>
        <v>30</v>
      </c>
    </row>
    <row r="1289" spans="1:13" x14ac:dyDescent="0.35">
      <c r="A1289">
        <v>1269964</v>
      </c>
      <c r="B1289">
        <v>1035</v>
      </c>
      <c r="C1289" s="1" t="s">
        <v>29</v>
      </c>
      <c r="D1289" s="3">
        <v>44969.027777777781</v>
      </c>
      <c r="E1289">
        <v>4398</v>
      </c>
      <c r="F1289">
        <v>5</v>
      </c>
      <c r="G1289" t="str">
        <f t="shared" si="102"/>
        <v>Excellent</v>
      </c>
      <c r="H1289" s="5">
        <v>44969</v>
      </c>
      <c r="I1289" s="6">
        <v>2.7777777777777776E-2</v>
      </c>
      <c r="J1289">
        <f t="shared" si="100"/>
        <v>2</v>
      </c>
      <c r="K1289">
        <f t="shared" si="103"/>
        <v>0</v>
      </c>
      <c r="L1289">
        <f t="shared" si="104"/>
        <v>40</v>
      </c>
      <c r="M1289">
        <f t="shared" si="101"/>
        <v>31</v>
      </c>
    </row>
    <row r="1290" spans="1:13" x14ac:dyDescent="0.35">
      <c r="A1290">
        <v>519130</v>
      </c>
      <c r="B1290">
        <v>1036</v>
      </c>
      <c r="C1290" s="1" t="s">
        <v>26</v>
      </c>
      <c r="D1290" s="2">
        <v>45197.024305555555</v>
      </c>
      <c r="E1290">
        <v>4558</v>
      </c>
      <c r="F1290">
        <v>1</v>
      </c>
      <c r="G1290" t="str">
        <f t="shared" si="102"/>
        <v>Need Improvement</v>
      </c>
      <c r="H1290" s="5">
        <v>45197</v>
      </c>
      <c r="I1290" s="6">
        <v>2.4305555555555556E-2</v>
      </c>
      <c r="J1290">
        <f t="shared" si="100"/>
        <v>9</v>
      </c>
      <c r="K1290">
        <f t="shared" si="103"/>
        <v>0</v>
      </c>
      <c r="L1290">
        <f t="shared" si="104"/>
        <v>35</v>
      </c>
      <c r="M1290">
        <f t="shared" si="101"/>
        <v>1</v>
      </c>
    </row>
    <row r="1291" spans="1:13" x14ac:dyDescent="0.35">
      <c r="A1291">
        <v>1236573</v>
      </c>
      <c r="B1291">
        <v>1036</v>
      </c>
      <c r="C1291" s="1" t="s">
        <v>27</v>
      </c>
      <c r="D1291" s="3">
        <v>45166.995833333334</v>
      </c>
      <c r="E1291">
        <v>1188</v>
      </c>
      <c r="F1291">
        <v>5</v>
      </c>
      <c r="G1291" t="str">
        <f t="shared" si="102"/>
        <v>Excellent</v>
      </c>
      <c r="H1291" s="5">
        <v>45166</v>
      </c>
      <c r="I1291" s="6">
        <v>0.99583333333333324</v>
      </c>
      <c r="J1291">
        <f t="shared" si="100"/>
        <v>8</v>
      </c>
      <c r="K1291">
        <f t="shared" si="103"/>
        <v>23</v>
      </c>
      <c r="L1291">
        <f t="shared" si="104"/>
        <v>54</v>
      </c>
      <c r="M1291">
        <f t="shared" si="101"/>
        <v>1</v>
      </c>
    </row>
    <row r="1292" spans="1:13" x14ac:dyDescent="0.35">
      <c r="A1292">
        <v>1438726</v>
      </c>
      <c r="B1292">
        <v>1037</v>
      </c>
      <c r="C1292" s="1" t="s">
        <v>28</v>
      </c>
      <c r="D1292" s="3">
        <v>45194.001388888886</v>
      </c>
      <c r="E1292">
        <v>4077</v>
      </c>
      <c r="F1292">
        <v>2</v>
      </c>
      <c r="G1292" t="str">
        <f t="shared" si="102"/>
        <v>Need Improvement</v>
      </c>
      <c r="H1292" s="5">
        <v>45194</v>
      </c>
      <c r="I1292" s="6">
        <v>1.3888888888888889E-3</v>
      </c>
      <c r="J1292">
        <f t="shared" si="100"/>
        <v>9</v>
      </c>
      <c r="K1292">
        <f t="shared" si="103"/>
        <v>0</v>
      </c>
      <c r="L1292">
        <f t="shared" si="104"/>
        <v>2</v>
      </c>
      <c r="M1292">
        <f t="shared" si="101"/>
        <v>2</v>
      </c>
    </row>
    <row r="1293" spans="1:13" x14ac:dyDescent="0.35">
      <c r="A1293">
        <v>327268</v>
      </c>
      <c r="B1293">
        <v>1038</v>
      </c>
      <c r="C1293" s="1" t="s">
        <v>29</v>
      </c>
      <c r="D1293" s="2">
        <v>45236.051388888889</v>
      </c>
      <c r="E1293">
        <v>4293</v>
      </c>
      <c r="F1293">
        <v>2</v>
      </c>
      <c r="G1293" t="str">
        <f t="shared" si="102"/>
        <v>Need Improvement</v>
      </c>
      <c r="H1293" s="5">
        <v>45236</v>
      </c>
      <c r="I1293" s="6">
        <v>5.1388888888888894E-2</v>
      </c>
      <c r="J1293">
        <f t="shared" si="100"/>
        <v>11</v>
      </c>
      <c r="K1293">
        <f t="shared" si="103"/>
        <v>1</v>
      </c>
      <c r="L1293">
        <f t="shared" si="104"/>
        <v>14</v>
      </c>
      <c r="M1293">
        <f t="shared" si="101"/>
        <v>3</v>
      </c>
    </row>
    <row r="1294" spans="1:13" x14ac:dyDescent="0.35">
      <c r="A1294">
        <v>654071</v>
      </c>
      <c r="B1294">
        <v>1039</v>
      </c>
      <c r="C1294" s="1" t="s">
        <v>26</v>
      </c>
      <c r="D1294" s="2">
        <v>45258.018055555556</v>
      </c>
      <c r="E1294">
        <v>3865</v>
      </c>
      <c r="F1294">
        <v>3</v>
      </c>
      <c r="G1294" t="str">
        <f t="shared" si="102"/>
        <v>Need Improvement</v>
      </c>
      <c r="H1294" s="5">
        <v>45258</v>
      </c>
      <c r="I1294" s="6">
        <v>1.8055555555555557E-2</v>
      </c>
      <c r="J1294">
        <f t="shared" si="100"/>
        <v>11</v>
      </c>
      <c r="K1294">
        <f t="shared" si="103"/>
        <v>0</v>
      </c>
      <c r="L1294">
        <f t="shared" si="104"/>
        <v>26</v>
      </c>
      <c r="M1294">
        <f t="shared" si="101"/>
        <v>4</v>
      </c>
    </row>
    <row r="1295" spans="1:13" x14ac:dyDescent="0.35">
      <c r="A1295">
        <v>493810</v>
      </c>
      <c r="B1295">
        <v>1040</v>
      </c>
      <c r="C1295" s="1" t="s">
        <v>27</v>
      </c>
      <c r="D1295" s="2">
        <v>45122.958333333336</v>
      </c>
      <c r="E1295">
        <v>546</v>
      </c>
      <c r="F1295">
        <v>1</v>
      </c>
      <c r="G1295" t="str">
        <f t="shared" si="102"/>
        <v>Need Improvement</v>
      </c>
      <c r="H1295" s="5">
        <v>45122</v>
      </c>
      <c r="I1295" s="6">
        <v>0.95833333333333337</v>
      </c>
      <c r="J1295">
        <f t="shared" si="100"/>
        <v>7</v>
      </c>
      <c r="K1295">
        <f t="shared" si="103"/>
        <v>23</v>
      </c>
      <c r="L1295">
        <f t="shared" si="104"/>
        <v>0</v>
      </c>
      <c r="M1295">
        <f t="shared" si="101"/>
        <v>5</v>
      </c>
    </row>
    <row r="1296" spans="1:13" x14ac:dyDescent="0.35">
      <c r="A1296">
        <v>575162</v>
      </c>
      <c r="B1296">
        <v>1040</v>
      </c>
      <c r="C1296" s="1" t="s">
        <v>28</v>
      </c>
      <c r="D1296" s="2">
        <v>45251.96875</v>
      </c>
      <c r="E1296">
        <v>4380</v>
      </c>
      <c r="F1296">
        <v>5</v>
      </c>
      <c r="G1296" t="str">
        <f t="shared" si="102"/>
        <v>Excellent</v>
      </c>
      <c r="H1296" s="5">
        <v>45251</v>
      </c>
      <c r="I1296" s="6">
        <v>0.96875</v>
      </c>
      <c r="J1296">
        <f t="shared" si="100"/>
        <v>11</v>
      </c>
      <c r="K1296">
        <f t="shared" si="103"/>
        <v>23</v>
      </c>
      <c r="L1296">
        <f t="shared" si="104"/>
        <v>15</v>
      </c>
      <c r="M1296">
        <f t="shared" si="101"/>
        <v>5</v>
      </c>
    </row>
    <row r="1297" spans="1:13" x14ac:dyDescent="0.35">
      <c r="A1297">
        <v>419211</v>
      </c>
      <c r="B1297">
        <v>1044</v>
      </c>
      <c r="C1297" s="1" t="s">
        <v>29</v>
      </c>
      <c r="D1297" s="2">
        <v>45009.993055555555</v>
      </c>
      <c r="E1297">
        <v>2154</v>
      </c>
      <c r="F1297">
        <v>4</v>
      </c>
      <c r="G1297" t="str">
        <f t="shared" si="102"/>
        <v>Good</v>
      </c>
      <c r="H1297" s="5">
        <v>45009</v>
      </c>
      <c r="I1297" s="6">
        <v>0.99305555555555547</v>
      </c>
      <c r="J1297">
        <f t="shared" si="100"/>
        <v>3</v>
      </c>
      <c r="K1297">
        <f t="shared" si="103"/>
        <v>23</v>
      </c>
      <c r="L1297">
        <f t="shared" si="104"/>
        <v>50</v>
      </c>
      <c r="M1297">
        <f t="shared" si="101"/>
        <v>9</v>
      </c>
    </row>
    <row r="1298" spans="1:13" x14ac:dyDescent="0.35">
      <c r="A1298">
        <v>615484</v>
      </c>
      <c r="B1298">
        <v>1044</v>
      </c>
      <c r="C1298" s="1" t="s">
        <v>26</v>
      </c>
      <c r="D1298" s="2">
        <v>45043.995833333334</v>
      </c>
      <c r="E1298">
        <v>2641</v>
      </c>
      <c r="F1298">
        <v>3</v>
      </c>
      <c r="G1298" t="str">
        <f t="shared" si="102"/>
        <v>Need Improvement</v>
      </c>
      <c r="H1298" s="5">
        <v>45043</v>
      </c>
      <c r="I1298" s="6">
        <v>0.99583333333333324</v>
      </c>
      <c r="J1298">
        <f t="shared" si="100"/>
        <v>4</v>
      </c>
      <c r="K1298">
        <f t="shared" si="103"/>
        <v>23</v>
      </c>
      <c r="L1298">
        <f t="shared" si="104"/>
        <v>54</v>
      </c>
      <c r="M1298">
        <f t="shared" si="101"/>
        <v>9</v>
      </c>
    </row>
    <row r="1299" spans="1:13" x14ac:dyDescent="0.35">
      <c r="A1299">
        <v>975249</v>
      </c>
      <c r="B1299">
        <v>1044</v>
      </c>
      <c r="C1299" s="1" t="s">
        <v>27</v>
      </c>
      <c r="D1299" s="3">
        <v>45282.056250000001</v>
      </c>
      <c r="E1299">
        <v>827</v>
      </c>
      <c r="F1299">
        <v>4</v>
      </c>
      <c r="G1299" t="str">
        <f t="shared" si="102"/>
        <v>Good</v>
      </c>
      <c r="H1299" s="5">
        <v>45282</v>
      </c>
      <c r="I1299" s="6">
        <v>5.6250000000000001E-2</v>
      </c>
      <c r="J1299">
        <f t="shared" si="100"/>
        <v>12</v>
      </c>
      <c r="K1299">
        <f t="shared" si="103"/>
        <v>1</v>
      </c>
      <c r="L1299">
        <f t="shared" si="104"/>
        <v>21</v>
      </c>
      <c r="M1299">
        <f t="shared" si="101"/>
        <v>9</v>
      </c>
    </row>
    <row r="1300" spans="1:13" x14ac:dyDescent="0.35">
      <c r="A1300">
        <v>573331</v>
      </c>
      <c r="B1300">
        <v>1045</v>
      </c>
      <c r="C1300" s="1" t="s">
        <v>28</v>
      </c>
      <c r="D1300" s="2">
        <v>45201.054861111108</v>
      </c>
      <c r="E1300">
        <v>3143</v>
      </c>
      <c r="F1300">
        <v>4</v>
      </c>
      <c r="G1300" t="str">
        <f t="shared" si="102"/>
        <v>Good</v>
      </c>
      <c r="H1300" s="5">
        <v>45201</v>
      </c>
      <c r="I1300" s="6">
        <v>5.486111111111111E-2</v>
      </c>
      <c r="J1300">
        <f t="shared" si="100"/>
        <v>10</v>
      </c>
      <c r="K1300">
        <f t="shared" si="103"/>
        <v>1</v>
      </c>
      <c r="L1300">
        <f t="shared" si="104"/>
        <v>19</v>
      </c>
      <c r="M1300">
        <f t="shared" si="101"/>
        <v>10</v>
      </c>
    </row>
    <row r="1301" spans="1:13" x14ac:dyDescent="0.35">
      <c r="A1301">
        <v>1321272</v>
      </c>
      <c r="B1301">
        <v>1045</v>
      </c>
      <c r="C1301" s="1" t="s">
        <v>29</v>
      </c>
      <c r="D1301" s="3">
        <v>45134.006249999999</v>
      </c>
      <c r="E1301">
        <v>2664</v>
      </c>
      <c r="F1301">
        <v>4</v>
      </c>
      <c r="G1301" t="str">
        <f t="shared" si="102"/>
        <v>Good</v>
      </c>
      <c r="H1301" s="5">
        <v>45134</v>
      </c>
      <c r="I1301" s="6">
        <v>6.2499999999999995E-3</v>
      </c>
      <c r="J1301">
        <f t="shared" si="100"/>
        <v>7</v>
      </c>
      <c r="K1301">
        <f t="shared" si="103"/>
        <v>0</v>
      </c>
      <c r="L1301">
        <f t="shared" si="104"/>
        <v>9</v>
      </c>
      <c r="M1301">
        <f t="shared" si="101"/>
        <v>10</v>
      </c>
    </row>
    <row r="1302" spans="1:13" x14ac:dyDescent="0.35">
      <c r="A1302">
        <v>448027</v>
      </c>
      <c r="B1302">
        <v>1046</v>
      </c>
      <c r="C1302" s="1" t="s">
        <v>26</v>
      </c>
      <c r="D1302" s="2">
        <v>45116.040277777778</v>
      </c>
      <c r="E1302">
        <v>3801</v>
      </c>
      <c r="F1302">
        <v>4</v>
      </c>
      <c r="G1302" t="str">
        <f t="shared" si="102"/>
        <v>Good</v>
      </c>
      <c r="H1302" s="5">
        <v>45116</v>
      </c>
      <c r="I1302" s="6">
        <v>4.027777777777778E-2</v>
      </c>
      <c r="J1302">
        <f t="shared" si="100"/>
        <v>7</v>
      </c>
      <c r="K1302">
        <f t="shared" si="103"/>
        <v>0</v>
      </c>
      <c r="L1302">
        <f t="shared" si="104"/>
        <v>58</v>
      </c>
      <c r="M1302">
        <f t="shared" si="101"/>
        <v>11</v>
      </c>
    </row>
    <row r="1303" spans="1:13" x14ac:dyDescent="0.35">
      <c r="A1303">
        <v>103812</v>
      </c>
      <c r="B1303">
        <v>1047</v>
      </c>
      <c r="C1303" s="1" t="s">
        <v>27</v>
      </c>
      <c r="D1303" s="2">
        <v>45273.020833333336</v>
      </c>
      <c r="E1303">
        <v>2891</v>
      </c>
      <c r="F1303">
        <v>1</v>
      </c>
      <c r="G1303" t="str">
        <f t="shared" si="102"/>
        <v>Need Improvement</v>
      </c>
      <c r="H1303" s="5">
        <v>45273</v>
      </c>
      <c r="I1303" s="6">
        <v>2.0833333333333332E-2</v>
      </c>
      <c r="J1303">
        <f t="shared" si="100"/>
        <v>12</v>
      </c>
      <c r="K1303">
        <f t="shared" si="103"/>
        <v>0</v>
      </c>
      <c r="L1303">
        <f t="shared" si="104"/>
        <v>30</v>
      </c>
      <c r="M1303">
        <f t="shared" si="101"/>
        <v>12</v>
      </c>
    </row>
    <row r="1304" spans="1:13" x14ac:dyDescent="0.35">
      <c r="A1304">
        <v>1203312</v>
      </c>
      <c r="B1304">
        <v>1047</v>
      </c>
      <c r="C1304" s="1" t="s">
        <v>28</v>
      </c>
      <c r="D1304" s="3">
        <v>44938.995833333334</v>
      </c>
      <c r="E1304">
        <v>1701</v>
      </c>
      <c r="F1304">
        <v>2</v>
      </c>
      <c r="G1304" t="str">
        <f t="shared" si="102"/>
        <v>Need Improvement</v>
      </c>
      <c r="H1304" s="5">
        <v>44938</v>
      </c>
      <c r="I1304" s="6">
        <v>0.99583333333333324</v>
      </c>
      <c r="J1304">
        <f t="shared" si="100"/>
        <v>1</v>
      </c>
      <c r="K1304">
        <f t="shared" si="103"/>
        <v>23</v>
      </c>
      <c r="L1304">
        <f t="shared" si="104"/>
        <v>54</v>
      </c>
      <c r="M1304">
        <f t="shared" si="101"/>
        <v>12</v>
      </c>
    </row>
    <row r="1305" spans="1:13" x14ac:dyDescent="0.35">
      <c r="A1305">
        <v>366394</v>
      </c>
      <c r="B1305">
        <v>1048</v>
      </c>
      <c r="C1305" s="1" t="s">
        <v>29</v>
      </c>
      <c r="D1305" s="2">
        <v>45170.03125</v>
      </c>
      <c r="E1305">
        <v>4293</v>
      </c>
      <c r="F1305">
        <v>4</v>
      </c>
      <c r="G1305" t="str">
        <f t="shared" si="102"/>
        <v>Good</v>
      </c>
      <c r="H1305" s="5">
        <v>45170</v>
      </c>
      <c r="I1305" s="6">
        <v>3.125E-2</v>
      </c>
      <c r="J1305">
        <f t="shared" si="100"/>
        <v>9</v>
      </c>
      <c r="K1305">
        <f t="shared" si="103"/>
        <v>0</v>
      </c>
      <c r="L1305">
        <f t="shared" si="104"/>
        <v>45</v>
      </c>
      <c r="M1305">
        <f t="shared" si="101"/>
        <v>13</v>
      </c>
    </row>
    <row r="1306" spans="1:13" x14ac:dyDescent="0.35">
      <c r="A1306">
        <v>1582168</v>
      </c>
      <c r="B1306">
        <v>1048</v>
      </c>
      <c r="C1306" s="1" t="s">
        <v>26</v>
      </c>
      <c r="D1306" s="3">
        <v>45254.036111111112</v>
      </c>
      <c r="E1306">
        <v>3221</v>
      </c>
      <c r="F1306">
        <v>3</v>
      </c>
      <c r="G1306" t="str">
        <f t="shared" si="102"/>
        <v>Need Improvement</v>
      </c>
      <c r="H1306" s="5">
        <v>45254</v>
      </c>
      <c r="I1306" s="6">
        <v>3.6111111111111115E-2</v>
      </c>
      <c r="J1306">
        <f t="shared" si="100"/>
        <v>11</v>
      </c>
      <c r="K1306">
        <f t="shared" si="103"/>
        <v>0</v>
      </c>
      <c r="L1306">
        <f t="shared" si="104"/>
        <v>52</v>
      </c>
      <c r="M1306">
        <f t="shared" si="101"/>
        <v>13</v>
      </c>
    </row>
    <row r="1307" spans="1:13" x14ac:dyDescent="0.35">
      <c r="A1307">
        <v>1497326</v>
      </c>
      <c r="B1307">
        <v>1050</v>
      </c>
      <c r="C1307" s="1" t="s">
        <v>27</v>
      </c>
      <c r="D1307" s="3">
        <v>45259.061805555553</v>
      </c>
      <c r="E1307">
        <v>4554</v>
      </c>
      <c r="F1307">
        <v>2</v>
      </c>
      <c r="G1307" t="str">
        <f t="shared" si="102"/>
        <v>Need Improvement</v>
      </c>
      <c r="H1307" s="5">
        <v>45259</v>
      </c>
      <c r="I1307" s="6">
        <v>6.1805555555555558E-2</v>
      </c>
      <c r="J1307">
        <f t="shared" si="100"/>
        <v>11</v>
      </c>
      <c r="K1307">
        <f t="shared" si="103"/>
        <v>1</v>
      </c>
      <c r="L1307">
        <f t="shared" si="104"/>
        <v>29</v>
      </c>
      <c r="M1307">
        <f t="shared" si="101"/>
        <v>15</v>
      </c>
    </row>
    <row r="1308" spans="1:13" x14ac:dyDescent="0.35">
      <c r="A1308">
        <v>1219438</v>
      </c>
      <c r="B1308">
        <v>1051</v>
      </c>
      <c r="C1308" s="1" t="s">
        <v>28</v>
      </c>
      <c r="D1308" s="3">
        <v>44936.052083333336</v>
      </c>
      <c r="E1308">
        <v>4730</v>
      </c>
      <c r="F1308">
        <v>4</v>
      </c>
      <c r="G1308" t="str">
        <f t="shared" si="102"/>
        <v>Good</v>
      </c>
      <c r="H1308" s="5">
        <v>44936</v>
      </c>
      <c r="I1308" s="6">
        <v>5.2083333333333336E-2</v>
      </c>
      <c r="J1308">
        <f t="shared" si="100"/>
        <v>1</v>
      </c>
      <c r="K1308">
        <f t="shared" si="103"/>
        <v>1</v>
      </c>
      <c r="L1308">
        <f t="shared" si="104"/>
        <v>15</v>
      </c>
      <c r="M1308">
        <f t="shared" si="101"/>
        <v>16</v>
      </c>
    </row>
    <row r="1309" spans="1:13" x14ac:dyDescent="0.35">
      <c r="A1309">
        <v>1352087</v>
      </c>
      <c r="B1309">
        <v>1051</v>
      </c>
      <c r="C1309" s="1" t="s">
        <v>29</v>
      </c>
      <c r="D1309" s="3">
        <v>45095.015972222223</v>
      </c>
      <c r="E1309">
        <v>2521</v>
      </c>
      <c r="F1309">
        <v>1</v>
      </c>
      <c r="G1309" t="str">
        <f t="shared" si="102"/>
        <v>Need Improvement</v>
      </c>
      <c r="H1309" s="5">
        <v>45095</v>
      </c>
      <c r="I1309" s="6">
        <v>1.5972222222222224E-2</v>
      </c>
      <c r="J1309">
        <f t="shared" si="100"/>
        <v>6</v>
      </c>
      <c r="K1309">
        <f t="shared" si="103"/>
        <v>0</v>
      </c>
      <c r="L1309">
        <f t="shared" si="104"/>
        <v>23</v>
      </c>
      <c r="M1309">
        <f t="shared" si="101"/>
        <v>16</v>
      </c>
    </row>
    <row r="1310" spans="1:13" x14ac:dyDescent="0.35">
      <c r="A1310">
        <v>303207</v>
      </c>
      <c r="B1310">
        <v>1052</v>
      </c>
      <c r="C1310" s="1" t="s">
        <v>26</v>
      </c>
      <c r="D1310" s="2">
        <v>45249.995833333334</v>
      </c>
      <c r="E1310">
        <v>1307</v>
      </c>
      <c r="F1310">
        <v>4</v>
      </c>
      <c r="G1310" t="str">
        <f t="shared" si="102"/>
        <v>Good</v>
      </c>
      <c r="H1310" s="5">
        <v>45249</v>
      </c>
      <c r="I1310" s="6">
        <v>0.99583333333333324</v>
      </c>
      <c r="J1310">
        <f t="shared" si="100"/>
        <v>11</v>
      </c>
      <c r="K1310">
        <f t="shared" si="103"/>
        <v>23</v>
      </c>
      <c r="L1310">
        <f t="shared" si="104"/>
        <v>54</v>
      </c>
      <c r="M1310">
        <f t="shared" si="101"/>
        <v>17</v>
      </c>
    </row>
    <row r="1311" spans="1:13" x14ac:dyDescent="0.35">
      <c r="A1311">
        <v>571316</v>
      </c>
      <c r="B1311">
        <v>1052</v>
      </c>
      <c r="C1311" s="1" t="s">
        <v>27</v>
      </c>
      <c r="D1311" s="2">
        <v>45064.082638888889</v>
      </c>
      <c r="E1311">
        <v>1548</v>
      </c>
      <c r="F1311">
        <v>5</v>
      </c>
      <c r="G1311" t="str">
        <f t="shared" si="102"/>
        <v>Excellent</v>
      </c>
      <c r="H1311" s="5">
        <v>45064</v>
      </c>
      <c r="I1311" s="6">
        <v>8.2638888888888887E-2</v>
      </c>
      <c r="J1311">
        <f t="shared" si="100"/>
        <v>5</v>
      </c>
      <c r="K1311">
        <f t="shared" si="103"/>
        <v>1</v>
      </c>
      <c r="L1311">
        <f t="shared" si="104"/>
        <v>59</v>
      </c>
      <c r="M1311">
        <f t="shared" si="101"/>
        <v>17</v>
      </c>
    </row>
    <row r="1312" spans="1:13" x14ac:dyDescent="0.35">
      <c r="A1312">
        <v>1436270</v>
      </c>
      <c r="B1312">
        <v>1052</v>
      </c>
      <c r="C1312" s="1" t="s">
        <v>28</v>
      </c>
      <c r="D1312" s="3">
        <v>45101.070138888892</v>
      </c>
      <c r="E1312">
        <v>2931</v>
      </c>
      <c r="F1312">
        <v>3</v>
      </c>
      <c r="G1312" t="str">
        <f t="shared" si="102"/>
        <v>Need Improvement</v>
      </c>
      <c r="H1312" s="5">
        <v>45101</v>
      </c>
      <c r="I1312" s="6">
        <v>7.013888888888889E-2</v>
      </c>
      <c r="J1312">
        <f t="shared" si="100"/>
        <v>6</v>
      </c>
      <c r="K1312">
        <f t="shared" si="103"/>
        <v>1</v>
      </c>
      <c r="L1312">
        <f t="shared" si="104"/>
        <v>41</v>
      </c>
      <c r="M1312">
        <f t="shared" si="101"/>
        <v>17</v>
      </c>
    </row>
    <row r="1313" spans="1:13" x14ac:dyDescent="0.35">
      <c r="A1313">
        <v>706153</v>
      </c>
      <c r="B1313">
        <v>1053</v>
      </c>
      <c r="C1313" s="1" t="s">
        <v>29</v>
      </c>
      <c r="D1313" s="3">
        <v>45007.022222222222</v>
      </c>
      <c r="E1313">
        <v>2851</v>
      </c>
      <c r="F1313">
        <v>1</v>
      </c>
      <c r="G1313" t="str">
        <f t="shared" si="102"/>
        <v>Need Improvement</v>
      </c>
      <c r="H1313" s="5">
        <v>45007</v>
      </c>
      <c r="I1313" s="6">
        <v>2.2222222222222223E-2</v>
      </c>
      <c r="J1313">
        <f t="shared" si="100"/>
        <v>3</v>
      </c>
      <c r="K1313">
        <f t="shared" si="103"/>
        <v>0</v>
      </c>
      <c r="L1313">
        <f t="shared" si="104"/>
        <v>32</v>
      </c>
      <c r="M1313">
        <f t="shared" si="101"/>
        <v>18</v>
      </c>
    </row>
    <row r="1314" spans="1:13" x14ac:dyDescent="0.35">
      <c r="A1314">
        <v>1031756</v>
      </c>
      <c r="B1314">
        <v>1053</v>
      </c>
      <c r="C1314" s="1" t="s">
        <v>26</v>
      </c>
      <c r="D1314" s="3">
        <v>45024.99722222222</v>
      </c>
      <c r="E1314">
        <v>1565</v>
      </c>
      <c r="F1314">
        <v>5</v>
      </c>
      <c r="G1314" t="str">
        <f t="shared" si="102"/>
        <v>Excellent</v>
      </c>
      <c r="H1314" s="5">
        <v>45024</v>
      </c>
      <c r="I1314" s="6">
        <v>0.99722222222222223</v>
      </c>
      <c r="J1314">
        <f t="shared" si="100"/>
        <v>4</v>
      </c>
      <c r="K1314">
        <f t="shared" si="103"/>
        <v>23</v>
      </c>
      <c r="L1314">
        <f t="shared" si="104"/>
        <v>56</v>
      </c>
      <c r="M1314">
        <f t="shared" si="101"/>
        <v>18</v>
      </c>
    </row>
    <row r="1315" spans="1:13" x14ac:dyDescent="0.35">
      <c r="A1315">
        <v>400062</v>
      </c>
      <c r="B1315">
        <v>1054</v>
      </c>
      <c r="C1315" s="1" t="s">
        <v>27</v>
      </c>
      <c r="D1315" s="2">
        <v>45172.970138888886</v>
      </c>
      <c r="E1315">
        <v>3432</v>
      </c>
      <c r="F1315">
        <v>2</v>
      </c>
      <c r="G1315" t="str">
        <f t="shared" si="102"/>
        <v>Need Improvement</v>
      </c>
      <c r="H1315" s="5">
        <v>45172</v>
      </c>
      <c r="I1315" s="6">
        <v>0.97013888888888899</v>
      </c>
      <c r="J1315">
        <f t="shared" si="100"/>
        <v>9</v>
      </c>
      <c r="K1315">
        <f t="shared" si="103"/>
        <v>23</v>
      </c>
      <c r="L1315">
        <f t="shared" si="104"/>
        <v>17</v>
      </c>
      <c r="M1315">
        <f t="shared" si="101"/>
        <v>19</v>
      </c>
    </row>
    <row r="1316" spans="1:13" x14ac:dyDescent="0.35">
      <c r="A1316">
        <v>839161</v>
      </c>
      <c r="B1316">
        <v>1055</v>
      </c>
      <c r="C1316" s="1" t="s">
        <v>28</v>
      </c>
      <c r="D1316" s="3">
        <v>45160.030555555553</v>
      </c>
      <c r="E1316">
        <v>4522</v>
      </c>
      <c r="F1316">
        <v>5</v>
      </c>
      <c r="G1316" t="str">
        <f t="shared" si="102"/>
        <v>Excellent</v>
      </c>
      <c r="H1316" s="5">
        <v>45160</v>
      </c>
      <c r="I1316" s="6">
        <v>3.0555555555555555E-2</v>
      </c>
      <c r="J1316">
        <f t="shared" si="100"/>
        <v>8</v>
      </c>
      <c r="K1316">
        <f t="shared" si="103"/>
        <v>0</v>
      </c>
      <c r="L1316">
        <f t="shared" si="104"/>
        <v>44</v>
      </c>
      <c r="M1316">
        <f t="shared" si="101"/>
        <v>20</v>
      </c>
    </row>
    <row r="1317" spans="1:13" x14ac:dyDescent="0.35">
      <c r="A1317">
        <v>35391</v>
      </c>
      <c r="B1317">
        <v>1057</v>
      </c>
      <c r="C1317" s="1" t="s">
        <v>29</v>
      </c>
      <c r="D1317" s="2">
        <v>45056.074999999997</v>
      </c>
      <c r="E1317">
        <v>3769</v>
      </c>
      <c r="F1317">
        <v>5</v>
      </c>
      <c r="G1317" t="str">
        <f t="shared" si="102"/>
        <v>Excellent</v>
      </c>
      <c r="H1317" s="5">
        <v>45056</v>
      </c>
      <c r="I1317" s="6">
        <v>7.4999999999999997E-2</v>
      </c>
      <c r="J1317">
        <f t="shared" si="100"/>
        <v>5</v>
      </c>
      <c r="K1317">
        <f t="shared" si="103"/>
        <v>1</v>
      </c>
      <c r="L1317">
        <f t="shared" si="104"/>
        <v>48</v>
      </c>
      <c r="M1317">
        <f t="shared" si="101"/>
        <v>22</v>
      </c>
    </row>
    <row r="1318" spans="1:13" x14ac:dyDescent="0.35">
      <c r="A1318">
        <v>188610</v>
      </c>
      <c r="B1318">
        <v>1057</v>
      </c>
      <c r="C1318" s="1" t="s">
        <v>26</v>
      </c>
      <c r="D1318" s="2">
        <v>44962.988888888889</v>
      </c>
      <c r="E1318">
        <v>1317</v>
      </c>
      <c r="F1318">
        <v>1</v>
      </c>
      <c r="G1318" t="str">
        <f t="shared" si="102"/>
        <v>Need Improvement</v>
      </c>
      <c r="H1318" s="5">
        <v>44962</v>
      </c>
      <c r="I1318" s="6">
        <v>0.98888888888888893</v>
      </c>
      <c r="J1318">
        <f t="shared" si="100"/>
        <v>2</v>
      </c>
      <c r="K1318">
        <f t="shared" si="103"/>
        <v>23</v>
      </c>
      <c r="L1318">
        <f t="shared" si="104"/>
        <v>44</v>
      </c>
      <c r="M1318">
        <f t="shared" si="101"/>
        <v>22</v>
      </c>
    </row>
    <row r="1319" spans="1:13" x14ac:dyDescent="0.35">
      <c r="A1319">
        <v>425673</v>
      </c>
      <c r="B1319">
        <v>1058</v>
      </c>
      <c r="C1319" s="1" t="s">
        <v>27</v>
      </c>
      <c r="D1319" s="2">
        <v>45196.030555555553</v>
      </c>
      <c r="E1319">
        <v>3827</v>
      </c>
      <c r="F1319">
        <v>4</v>
      </c>
      <c r="G1319" t="str">
        <f t="shared" si="102"/>
        <v>Good</v>
      </c>
      <c r="H1319" s="5">
        <v>45196</v>
      </c>
      <c r="I1319" s="6">
        <v>3.0555555555555555E-2</v>
      </c>
      <c r="J1319">
        <f t="shared" si="100"/>
        <v>9</v>
      </c>
      <c r="K1319">
        <f t="shared" si="103"/>
        <v>0</v>
      </c>
      <c r="L1319">
        <f t="shared" si="104"/>
        <v>44</v>
      </c>
      <c r="M1319">
        <f t="shared" si="101"/>
        <v>23</v>
      </c>
    </row>
    <row r="1320" spans="1:13" x14ac:dyDescent="0.35">
      <c r="A1320">
        <v>628608</v>
      </c>
      <c r="B1320">
        <v>1060</v>
      </c>
      <c r="C1320" s="1" t="s">
        <v>28</v>
      </c>
      <c r="D1320" s="2">
        <v>44927.030555555553</v>
      </c>
      <c r="E1320">
        <v>3242</v>
      </c>
      <c r="F1320">
        <v>5</v>
      </c>
      <c r="G1320" t="str">
        <f t="shared" si="102"/>
        <v>Excellent</v>
      </c>
      <c r="H1320" s="5">
        <v>44927</v>
      </c>
      <c r="I1320" s="6">
        <v>3.0555555555555555E-2</v>
      </c>
      <c r="J1320">
        <f t="shared" si="100"/>
        <v>1</v>
      </c>
      <c r="K1320">
        <f t="shared" si="103"/>
        <v>0</v>
      </c>
      <c r="L1320">
        <f t="shared" si="104"/>
        <v>44</v>
      </c>
      <c r="M1320">
        <f t="shared" si="101"/>
        <v>25</v>
      </c>
    </row>
    <row r="1321" spans="1:13" x14ac:dyDescent="0.35">
      <c r="A1321">
        <v>708480</v>
      </c>
      <c r="B1321">
        <v>1060</v>
      </c>
      <c r="C1321" s="1" t="s">
        <v>29</v>
      </c>
      <c r="D1321" s="3">
        <v>45218.981249999997</v>
      </c>
      <c r="E1321">
        <v>3560</v>
      </c>
      <c r="F1321">
        <v>3</v>
      </c>
      <c r="G1321" t="str">
        <f t="shared" si="102"/>
        <v>Need Improvement</v>
      </c>
      <c r="H1321" s="5">
        <v>45218</v>
      </c>
      <c r="I1321" s="6">
        <v>0.98125000000000007</v>
      </c>
      <c r="J1321">
        <f t="shared" si="100"/>
        <v>10</v>
      </c>
      <c r="K1321">
        <f t="shared" si="103"/>
        <v>23</v>
      </c>
      <c r="L1321">
        <f t="shared" si="104"/>
        <v>33</v>
      </c>
      <c r="M1321">
        <f t="shared" si="101"/>
        <v>25</v>
      </c>
    </row>
    <row r="1322" spans="1:13" x14ac:dyDescent="0.35">
      <c r="A1322">
        <v>1046974</v>
      </c>
      <c r="B1322">
        <v>1060</v>
      </c>
      <c r="C1322" s="1" t="s">
        <v>26</v>
      </c>
      <c r="D1322" s="3">
        <v>45280.957638888889</v>
      </c>
      <c r="E1322">
        <v>1591</v>
      </c>
      <c r="F1322">
        <v>5</v>
      </c>
      <c r="G1322" t="str">
        <f t="shared" si="102"/>
        <v>Excellent</v>
      </c>
      <c r="H1322" s="5">
        <v>45280</v>
      </c>
      <c r="I1322" s="6">
        <v>0.95763888888888893</v>
      </c>
      <c r="J1322">
        <f t="shared" si="100"/>
        <v>12</v>
      </c>
      <c r="K1322">
        <f t="shared" si="103"/>
        <v>22</v>
      </c>
      <c r="L1322">
        <f t="shared" si="104"/>
        <v>59</v>
      </c>
      <c r="M1322">
        <f t="shared" si="101"/>
        <v>25</v>
      </c>
    </row>
    <row r="1323" spans="1:13" x14ac:dyDescent="0.35">
      <c r="A1323">
        <v>734449</v>
      </c>
      <c r="B1323">
        <v>1061</v>
      </c>
      <c r="C1323" s="1" t="s">
        <v>27</v>
      </c>
      <c r="D1323" s="3">
        <v>45225.091666666667</v>
      </c>
      <c r="E1323">
        <v>2800</v>
      </c>
      <c r="F1323">
        <v>5</v>
      </c>
      <c r="G1323" t="str">
        <f t="shared" si="102"/>
        <v>Excellent</v>
      </c>
      <c r="H1323" s="5">
        <v>45225</v>
      </c>
      <c r="I1323" s="6">
        <v>9.1666666666666674E-2</v>
      </c>
      <c r="J1323">
        <f t="shared" si="100"/>
        <v>10</v>
      </c>
      <c r="K1323">
        <f t="shared" si="103"/>
        <v>2</v>
      </c>
      <c r="L1323">
        <f t="shared" si="104"/>
        <v>12</v>
      </c>
      <c r="M1323">
        <f t="shared" si="101"/>
        <v>26</v>
      </c>
    </row>
    <row r="1324" spans="1:13" x14ac:dyDescent="0.35">
      <c r="A1324">
        <v>876685</v>
      </c>
      <c r="B1324">
        <v>1061</v>
      </c>
      <c r="C1324" s="1" t="s">
        <v>28</v>
      </c>
      <c r="D1324" s="3">
        <v>44950.98541666667</v>
      </c>
      <c r="E1324">
        <v>4395</v>
      </c>
      <c r="F1324">
        <v>5</v>
      </c>
      <c r="G1324" t="str">
        <f t="shared" si="102"/>
        <v>Excellent</v>
      </c>
      <c r="H1324" s="5">
        <v>44950</v>
      </c>
      <c r="I1324" s="6">
        <v>0.98541666666666661</v>
      </c>
      <c r="J1324">
        <f t="shared" si="100"/>
        <v>1</v>
      </c>
      <c r="K1324">
        <f t="shared" si="103"/>
        <v>23</v>
      </c>
      <c r="L1324">
        <f t="shared" si="104"/>
        <v>39</v>
      </c>
      <c r="M1324">
        <f t="shared" si="101"/>
        <v>26</v>
      </c>
    </row>
    <row r="1325" spans="1:13" x14ac:dyDescent="0.35">
      <c r="A1325">
        <v>1361770</v>
      </c>
      <c r="B1325">
        <v>1061</v>
      </c>
      <c r="C1325" s="1" t="s">
        <v>29</v>
      </c>
      <c r="D1325" s="3">
        <v>45042.004166666666</v>
      </c>
      <c r="E1325">
        <v>888</v>
      </c>
      <c r="F1325">
        <v>4</v>
      </c>
      <c r="G1325" t="str">
        <f t="shared" si="102"/>
        <v>Good</v>
      </c>
      <c r="H1325" s="5">
        <v>45042</v>
      </c>
      <c r="I1325" s="6">
        <v>4.1666666666666666E-3</v>
      </c>
      <c r="J1325">
        <f t="shared" si="100"/>
        <v>4</v>
      </c>
      <c r="K1325">
        <f t="shared" si="103"/>
        <v>0</v>
      </c>
      <c r="L1325">
        <f t="shared" si="104"/>
        <v>6</v>
      </c>
      <c r="M1325">
        <f t="shared" si="101"/>
        <v>26</v>
      </c>
    </row>
    <row r="1326" spans="1:13" x14ac:dyDescent="0.35">
      <c r="A1326">
        <v>397931</v>
      </c>
      <c r="B1326">
        <v>1062</v>
      </c>
      <c r="C1326" s="1" t="s">
        <v>26</v>
      </c>
      <c r="D1326" s="2">
        <v>45131.015972222223</v>
      </c>
      <c r="E1326">
        <v>1977</v>
      </c>
      <c r="F1326">
        <v>1</v>
      </c>
      <c r="G1326" t="str">
        <f t="shared" si="102"/>
        <v>Need Improvement</v>
      </c>
      <c r="H1326" s="5">
        <v>45131</v>
      </c>
      <c r="I1326" s="6">
        <v>1.5972222222222224E-2</v>
      </c>
      <c r="J1326">
        <f t="shared" si="100"/>
        <v>7</v>
      </c>
      <c r="K1326">
        <f t="shared" si="103"/>
        <v>0</v>
      </c>
      <c r="L1326">
        <f t="shared" si="104"/>
        <v>23</v>
      </c>
      <c r="M1326">
        <f t="shared" si="101"/>
        <v>27</v>
      </c>
    </row>
    <row r="1327" spans="1:13" x14ac:dyDescent="0.35">
      <c r="A1327">
        <v>474022</v>
      </c>
      <c r="B1327">
        <v>1063</v>
      </c>
      <c r="C1327" s="1" t="s">
        <v>27</v>
      </c>
      <c r="D1327" s="2">
        <v>44993.952777777777</v>
      </c>
      <c r="E1327">
        <v>586</v>
      </c>
      <c r="F1327">
        <v>1</v>
      </c>
      <c r="G1327" t="str">
        <f t="shared" si="102"/>
        <v>Need Improvement</v>
      </c>
      <c r="H1327" s="5">
        <v>44993</v>
      </c>
      <c r="I1327" s="6">
        <v>0.95277777777777783</v>
      </c>
      <c r="J1327">
        <f t="shared" si="100"/>
        <v>3</v>
      </c>
      <c r="K1327">
        <f t="shared" si="103"/>
        <v>22</v>
      </c>
      <c r="L1327">
        <f t="shared" si="104"/>
        <v>52</v>
      </c>
      <c r="M1327">
        <f t="shared" si="101"/>
        <v>28</v>
      </c>
    </row>
    <row r="1328" spans="1:13" x14ac:dyDescent="0.35">
      <c r="A1328">
        <v>1064785</v>
      </c>
      <c r="B1328">
        <v>1063</v>
      </c>
      <c r="C1328" s="1" t="s">
        <v>28</v>
      </c>
      <c r="D1328" s="3">
        <v>45010.040277777778</v>
      </c>
      <c r="E1328">
        <v>3205</v>
      </c>
      <c r="F1328">
        <v>4</v>
      </c>
      <c r="G1328" t="str">
        <f t="shared" si="102"/>
        <v>Good</v>
      </c>
      <c r="H1328" s="5">
        <v>45010</v>
      </c>
      <c r="I1328" s="6">
        <v>4.027777777777778E-2</v>
      </c>
      <c r="J1328">
        <f t="shared" si="100"/>
        <v>3</v>
      </c>
      <c r="K1328">
        <f t="shared" si="103"/>
        <v>0</v>
      </c>
      <c r="L1328">
        <f t="shared" si="104"/>
        <v>58</v>
      </c>
      <c r="M1328">
        <f t="shared" si="101"/>
        <v>28</v>
      </c>
    </row>
    <row r="1329" spans="1:13" x14ac:dyDescent="0.35">
      <c r="A1329">
        <v>1180828</v>
      </c>
      <c r="B1329">
        <v>1063</v>
      </c>
      <c r="C1329" s="1" t="s">
        <v>29</v>
      </c>
      <c r="D1329" s="3">
        <v>45114.96875</v>
      </c>
      <c r="E1329">
        <v>4672</v>
      </c>
      <c r="F1329">
        <v>3</v>
      </c>
      <c r="G1329" t="str">
        <f t="shared" si="102"/>
        <v>Need Improvement</v>
      </c>
      <c r="H1329" s="5">
        <v>45114</v>
      </c>
      <c r="I1329" s="6">
        <v>0.96875</v>
      </c>
      <c r="J1329">
        <f t="shared" si="100"/>
        <v>7</v>
      </c>
      <c r="K1329">
        <f t="shared" si="103"/>
        <v>23</v>
      </c>
      <c r="L1329">
        <f t="shared" si="104"/>
        <v>15</v>
      </c>
      <c r="M1329">
        <f t="shared" si="101"/>
        <v>28</v>
      </c>
    </row>
    <row r="1330" spans="1:13" x14ac:dyDescent="0.35">
      <c r="A1330">
        <v>986036</v>
      </c>
      <c r="B1330">
        <v>1064</v>
      </c>
      <c r="C1330" s="1" t="s">
        <v>26</v>
      </c>
      <c r="D1330" s="3">
        <v>45229.939583333333</v>
      </c>
      <c r="E1330">
        <v>4204</v>
      </c>
      <c r="F1330">
        <v>4</v>
      </c>
      <c r="G1330" t="str">
        <f t="shared" si="102"/>
        <v>Good</v>
      </c>
      <c r="H1330" s="5">
        <v>45229</v>
      </c>
      <c r="I1330" s="6">
        <v>0.93958333333333333</v>
      </c>
      <c r="J1330">
        <f t="shared" si="100"/>
        <v>10</v>
      </c>
      <c r="K1330">
        <f t="shared" si="103"/>
        <v>22</v>
      </c>
      <c r="L1330">
        <f t="shared" si="104"/>
        <v>33</v>
      </c>
      <c r="M1330">
        <f t="shared" si="101"/>
        <v>29</v>
      </c>
    </row>
    <row r="1331" spans="1:13" x14ac:dyDescent="0.35">
      <c r="A1331">
        <v>43427</v>
      </c>
      <c r="B1331">
        <v>1066</v>
      </c>
      <c r="C1331" s="1" t="s">
        <v>27</v>
      </c>
      <c r="D1331" s="2">
        <v>45003.974999999999</v>
      </c>
      <c r="E1331">
        <v>3027</v>
      </c>
      <c r="F1331">
        <v>4</v>
      </c>
      <c r="G1331" t="str">
        <f t="shared" si="102"/>
        <v>Good</v>
      </c>
      <c r="H1331" s="5">
        <v>45003</v>
      </c>
      <c r="I1331" s="6">
        <v>0.97499999999999998</v>
      </c>
      <c r="J1331">
        <f t="shared" si="100"/>
        <v>3</v>
      </c>
      <c r="K1331">
        <f t="shared" si="103"/>
        <v>23</v>
      </c>
      <c r="L1331">
        <f t="shared" si="104"/>
        <v>24</v>
      </c>
      <c r="M1331">
        <f t="shared" si="101"/>
        <v>1</v>
      </c>
    </row>
    <row r="1332" spans="1:13" x14ac:dyDescent="0.35">
      <c r="A1332">
        <v>990780</v>
      </c>
      <c r="B1332">
        <v>1068</v>
      </c>
      <c r="C1332" s="1" t="s">
        <v>28</v>
      </c>
      <c r="D1332" s="3">
        <v>45236.990972222222</v>
      </c>
      <c r="E1332">
        <v>806</v>
      </c>
      <c r="F1332">
        <v>2</v>
      </c>
      <c r="G1332" t="str">
        <f t="shared" si="102"/>
        <v>Need Improvement</v>
      </c>
      <c r="H1332" s="5">
        <v>45236</v>
      </c>
      <c r="I1332" s="6">
        <v>0.99097222222222225</v>
      </c>
      <c r="J1332">
        <f t="shared" si="100"/>
        <v>11</v>
      </c>
      <c r="K1332">
        <f t="shared" si="103"/>
        <v>23</v>
      </c>
      <c r="L1332">
        <f t="shared" si="104"/>
        <v>47</v>
      </c>
      <c r="M1332">
        <f t="shared" si="101"/>
        <v>3</v>
      </c>
    </row>
    <row r="1333" spans="1:13" x14ac:dyDescent="0.35">
      <c r="A1333">
        <v>1173348</v>
      </c>
      <c r="B1333">
        <v>1068</v>
      </c>
      <c r="C1333" s="1" t="s">
        <v>29</v>
      </c>
      <c r="D1333" s="3">
        <v>45277.053472222222</v>
      </c>
      <c r="E1333">
        <v>3623</v>
      </c>
      <c r="F1333">
        <v>1</v>
      </c>
      <c r="G1333" t="str">
        <f t="shared" si="102"/>
        <v>Need Improvement</v>
      </c>
      <c r="H1333" s="5">
        <v>45277</v>
      </c>
      <c r="I1333" s="6">
        <v>5.347222222222222E-2</v>
      </c>
      <c r="J1333">
        <f t="shared" si="100"/>
        <v>12</v>
      </c>
      <c r="K1333">
        <f t="shared" si="103"/>
        <v>1</v>
      </c>
      <c r="L1333">
        <f t="shared" si="104"/>
        <v>17</v>
      </c>
      <c r="M1333">
        <f t="shared" si="101"/>
        <v>3</v>
      </c>
    </row>
    <row r="1334" spans="1:13" x14ac:dyDescent="0.35">
      <c r="A1334">
        <v>288332</v>
      </c>
      <c r="B1334">
        <v>1069</v>
      </c>
      <c r="C1334" s="1" t="s">
        <v>26</v>
      </c>
      <c r="D1334" s="2">
        <v>44942.015972222223</v>
      </c>
      <c r="E1334">
        <v>3597</v>
      </c>
      <c r="F1334">
        <v>2</v>
      </c>
      <c r="G1334" t="str">
        <f t="shared" si="102"/>
        <v>Need Improvement</v>
      </c>
      <c r="H1334" s="5">
        <v>44942</v>
      </c>
      <c r="I1334" s="6">
        <v>1.5972222222222224E-2</v>
      </c>
      <c r="J1334">
        <f t="shared" si="100"/>
        <v>1</v>
      </c>
      <c r="K1334">
        <f t="shared" si="103"/>
        <v>0</v>
      </c>
      <c r="L1334">
        <f t="shared" si="104"/>
        <v>23</v>
      </c>
      <c r="M1334">
        <f t="shared" si="101"/>
        <v>4</v>
      </c>
    </row>
    <row r="1335" spans="1:13" x14ac:dyDescent="0.35">
      <c r="A1335">
        <v>1545246</v>
      </c>
      <c r="B1335">
        <v>1069</v>
      </c>
      <c r="C1335" s="1" t="s">
        <v>27</v>
      </c>
      <c r="D1335" s="3">
        <v>44984.050694444442</v>
      </c>
      <c r="E1335">
        <v>4729</v>
      </c>
      <c r="F1335">
        <v>1</v>
      </c>
      <c r="G1335" t="str">
        <f t="shared" si="102"/>
        <v>Need Improvement</v>
      </c>
      <c r="H1335" s="5">
        <v>44984</v>
      </c>
      <c r="I1335" s="6">
        <v>5.0694444444444452E-2</v>
      </c>
      <c r="J1335">
        <f t="shared" si="100"/>
        <v>2</v>
      </c>
      <c r="K1335">
        <f t="shared" si="103"/>
        <v>1</v>
      </c>
      <c r="L1335">
        <f t="shared" si="104"/>
        <v>13</v>
      </c>
      <c r="M1335">
        <f t="shared" si="101"/>
        <v>4</v>
      </c>
    </row>
    <row r="1336" spans="1:13" x14ac:dyDescent="0.35">
      <c r="A1336">
        <v>69942</v>
      </c>
      <c r="B1336">
        <v>1070</v>
      </c>
      <c r="C1336" s="1" t="s">
        <v>28</v>
      </c>
      <c r="D1336" s="2">
        <v>45273.957638888889</v>
      </c>
      <c r="E1336">
        <v>1101</v>
      </c>
      <c r="F1336">
        <v>1</v>
      </c>
      <c r="G1336" t="str">
        <f t="shared" si="102"/>
        <v>Need Improvement</v>
      </c>
      <c r="H1336" s="5">
        <v>45273</v>
      </c>
      <c r="I1336" s="6">
        <v>0.95763888888888893</v>
      </c>
      <c r="J1336">
        <f t="shared" si="100"/>
        <v>12</v>
      </c>
      <c r="K1336">
        <f t="shared" si="103"/>
        <v>22</v>
      </c>
      <c r="L1336">
        <f t="shared" si="104"/>
        <v>59</v>
      </c>
      <c r="M1336">
        <f t="shared" si="101"/>
        <v>5</v>
      </c>
    </row>
    <row r="1337" spans="1:13" x14ac:dyDescent="0.35">
      <c r="A1337">
        <v>153440</v>
      </c>
      <c r="B1337">
        <v>1070</v>
      </c>
      <c r="C1337" s="1" t="s">
        <v>29</v>
      </c>
      <c r="D1337" s="2">
        <v>45247.951388888891</v>
      </c>
      <c r="E1337">
        <v>1119</v>
      </c>
      <c r="F1337">
        <v>2</v>
      </c>
      <c r="G1337" t="str">
        <f t="shared" si="102"/>
        <v>Need Improvement</v>
      </c>
      <c r="H1337" s="5">
        <v>45247</v>
      </c>
      <c r="I1337" s="6">
        <v>0.95138888888888884</v>
      </c>
      <c r="J1337">
        <f t="shared" si="100"/>
        <v>11</v>
      </c>
      <c r="K1337">
        <f t="shared" si="103"/>
        <v>22</v>
      </c>
      <c r="L1337">
        <f t="shared" si="104"/>
        <v>50</v>
      </c>
      <c r="M1337">
        <f t="shared" si="101"/>
        <v>5</v>
      </c>
    </row>
    <row r="1338" spans="1:13" x14ac:dyDescent="0.35">
      <c r="A1338">
        <v>382563</v>
      </c>
      <c r="B1338">
        <v>1070</v>
      </c>
      <c r="C1338" s="1" t="s">
        <v>26</v>
      </c>
      <c r="D1338" s="2">
        <v>45215.056944444441</v>
      </c>
      <c r="E1338">
        <v>847</v>
      </c>
      <c r="F1338">
        <v>4</v>
      </c>
      <c r="G1338" t="str">
        <f t="shared" si="102"/>
        <v>Good</v>
      </c>
      <c r="H1338" s="5">
        <v>45215</v>
      </c>
      <c r="I1338" s="6">
        <v>5.6944444444444443E-2</v>
      </c>
      <c r="J1338">
        <f t="shared" si="100"/>
        <v>10</v>
      </c>
      <c r="K1338">
        <f t="shared" si="103"/>
        <v>1</v>
      </c>
      <c r="L1338">
        <f t="shared" si="104"/>
        <v>22</v>
      </c>
      <c r="M1338">
        <f t="shared" si="101"/>
        <v>5</v>
      </c>
    </row>
    <row r="1339" spans="1:13" x14ac:dyDescent="0.35">
      <c r="A1339">
        <v>798176</v>
      </c>
      <c r="B1339">
        <v>1070</v>
      </c>
      <c r="C1339" s="1" t="s">
        <v>27</v>
      </c>
      <c r="D1339" s="3">
        <v>45283.052083333336</v>
      </c>
      <c r="E1339">
        <v>2362</v>
      </c>
      <c r="F1339">
        <v>5</v>
      </c>
      <c r="G1339" t="str">
        <f t="shared" si="102"/>
        <v>Excellent</v>
      </c>
      <c r="H1339" s="5">
        <v>45283</v>
      </c>
      <c r="I1339" s="6">
        <v>5.2083333333333336E-2</v>
      </c>
      <c r="J1339">
        <f t="shared" si="100"/>
        <v>12</v>
      </c>
      <c r="K1339">
        <f t="shared" si="103"/>
        <v>1</v>
      </c>
      <c r="L1339">
        <f t="shared" si="104"/>
        <v>15</v>
      </c>
      <c r="M1339">
        <f t="shared" si="101"/>
        <v>5</v>
      </c>
    </row>
    <row r="1340" spans="1:13" x14ac:dyDescent="0.35">
      <c r="A1340">
        <v>1044084</v>
      </c>
      <c r="B1340">
        <v>1073</v>
      </c>
      <c r="C1340" s="1" t="s">
        <v>28</v>
      </c>
      <c r="D1340" s="3">
        <v>45040.05</v>
      </c>
      <c r="E1340">
        <v>3891</v>
      </c>
      <c r="F1340">
        <v>5</v>
      </c>
      <c r="G1340" t="str">
        <f t="shared" si="102"/>
        <v>Excellent</v>
      </c>
      <c r="H1340" s="5">
        <v>45040</v>
      </c>
      <c r="I1340" s="6">
        <v>4.9999999999999996E-2</v>
      </c>
      <c r="J1340">
        <f t="shared" si="100"/>
        <v>4</v>
      </c>
      <c r="K1340">
        <f t="shared" si="103"/>
        <v>1</v>
      </c>
      <c r="L1340">
        <f t="shared" si="104"/>
        <v>12</v>
      </c>
      <c r="M1340">
        <f t="shared" si="101"/>
        <v>8</v>
      </c>
    </row>
    <row r="1341" spans="1:13" x14ac:dyDescent="0.35">
      <c r="A1341">
        <v>1466372</v>
      </c>
      <c r="B1341">
        <v>1073</v>
      </c>
      <c r="C1341" s="1" t="s">
        <v>29</v>
      </c>
      <c r="D1341" s="3">
        <v>45246.957638888889</v>
      </c>
      <c r="E1341">
        <v>4387</v>
      </c>
      <c r="F1341">
        <v>3</v>
      </c>
      <c r="G1341" t="str">
        <f t="shared" si="102"/>
        <v>Need Improvement</v>
      </c>
      <c r="H1341" s="5">
        <v>45246</v>
      </c>
      <c r="I1341" s="6">
        <v>0.95763888888888893</v>
      </c>
      <c r="J1341">
        <f t="shared" si="100"/>
        <v>11</v>
      </c>
      <c r="K1341">
        <f t="shared" si="103"/>
        <v>22</v>
      </c>
      <c r="L1341">
        <f t="shared" si="104"/>
        <v>59</v>
      </c>
      <c r="M1341">
        <f t="shared" si="101"/>
        <v>8</v>
      </c>
    </row>
    <row r="1342" spans="1:13" x14ac:dyDescent="0.35">
      <c r="A1342">
        <v>1283493</v>
      </c>
      <c r="B1342">
        <v>1075</v>
      </c>
      <c r="C1342" s="1" t="s">
        <v>26</v>
      </c>
      <c r="D1342" s="3">
        <v>45226.04791666667</v>
      </c>
      <c r="E1342">
        <v>3229</v>
      </c>
      <c r="F1342">
        <v>4</v>
      </c>
      <c r="G1342" t="str">
        <f t="shared" si="102"/>
        <v>Good</v>
      </c>
      <c r="H1342" s="5">
        <v>45226</v>
      </c>
      <c r="I1342" s="6">
        <v>4.7916666666666663E-2</v>
      </c>
      <c r="J1342">
        <f t="shared" si="100"/>
        <v>10</v>
      </c>
      <c r="K1342">
        <f t="shared" si="103"/>
        <v>1</v>
      </c>
      <c r="L1342">
        <f t="shared" si="104"/>
        <v>9</v>
      </c>
      <c r="M1342">
        <f t="shared" si="101"/>
        <v>10</v>
      </c>
    </row>
    <row r="1343" spans="1:13" x14ac:dyDescent="0.35">
      <c r="A1343">
        <v>961949</v>
      </c>
      <c r="B1343">
        <v>1076</v>
      </c>
      <c r="C1343" s="1" t="s">
        <v>27</v>
      </c>
      <c r="D1343" s="3">
        <v>45204.000694444447</v>
      </c>
      <c r="E1343">
        <v>2222</v>
      </c>
      <c r="F1343">
        <v>3</v>
      </c>
      <c r="G1343" t="str">
        <f t="shared" si="102"/>
        <v>Need Improvement</v>
      </c>
      <c r="H1343" s="5">
        <v>45204</v>
      </c>
      <c r="I1343" s="6">
        <v>6.9444444444444447E-4</v>
      </c>
      <c r="J1343">
        <f t="shared" si="100"/>
        <v>10</v>
      </c>
      <c r="K1343">
        <f t="shared" si="103"/>
        <v>0</v>
      </c>
      <c r="L1343">
        <f t="shared" si="104"/>
        <v>1</v>
      </c>
      <c r="M1343">
        <f t="shared" si="101"/>
        <v>11</v>
      </c>
    </row>
    <row r="1344" spans="1:13" x14ac:dyDescent="0.35">
      <c r="A1344">
        <v>1354438</v>
      </c>
      <c r="B1344">
        <v>1076</v>
      </c>
      <c r="C1344" s="1" t="s">
        <v>28</v>
      </c>
      <c r="D1344" s="3">
        <v>44960.990277777775</v>
      </c>
      <c r="E1344">
        <v>4807</v>
      </c>
      <c r="F1344">
        <v>5</v>
      </c>
      <c r="G1344" t="str">
        <f t="shared" si="102"/>
        <v>Excellent</v>
      </c>
      <c r="H1344" s="5">
        <v>44960</v>
      </c>
      <c r="I1344" s="6">
        <v>0.9902777777777777</v>
      </c>
      <c r="J1344">
        <f t="shared" si="100"/>
        <v>2</v>
      </c>
      <c r="K1344">
        <f t="shared" si="103"/>
        <v>23</v>
      </c>
      <c r="L1344">
        <f t="shared" si="104"/>
        <v>46</v>
      </c>
      <c r="M1344">
        <f t="shared" si="101"/>
        <v>11</v>
      </c>
    </row>
    <row r="1345" spans="1:13" x14ac:dyDescent="0.35">
      <c r="A1345">
        <v>890922</v>
      </c>
      <c r="B1345">
        <v>1077</v>
      </c>
      <c r="C1345" s="1" t="s">
        <v>29</v>
      </c>
      <c r="D1345" s="3">
        <v>45139.973611111112</v>
      </c>
      <c r="E1345">
        <v>1803</v>
      </c>
      <c r="F1345">
        <v>3</v>
      </c>
      <c r="G1345" t="str">
        <f t="shared" si="102"/>
        <v>Need Improvement</v>
      </c>
      <c r="H1345" s="5">
        <v>45139</v>
      </c>
      <c r="I1345" s="6">
        <v>0.97361111111111109</v>
      </c>
      <c r="J1345">
        <f t="shared" si="100"/>
        <v>8</v>
      </c>
      <c r="K1345">
        <f t="shared" si="103"/>
        <v>23</v>
      </c>
      <c r="L1345">
        <f t="shared" si="104"/>
        <v>22</v>
      </c>
      <c r="M1345">
        <f t="shared" si="101"/>
        <v>12</v>
      </c>
    </row>
    <row r="1346" spans="1:13" x14ac:dyDescent="0.35">
      <c r="A1346">
        <v>978518</v>
      </c>
      <c r="B1346">
        <v>1078</v>
      </c>
      <c r="C1346" s="1" t="s">
        <v>26</v>
      </c>
      <c r="D1346" s="3">
        <v>44927.044444444444</v>
      </c>
      <c r="E1346">
        <v>1610</v>
      </c>
      <c r="F1346">
        <v>2</v>
      </c>
      <c r="G1346" t="str">
        <f t="shared" si="102"/>
        <v>Need Improvement</v>
      </c>
      <c r="H1346" s="5">
        <v>44927</v>
      </c>
      <c r="I1346" s="6">
        <v>4.4444444444444446E-2</v>
      </c>
      <c r="J1346">
        <f t="shared" ref="J1346:J1409" si="105">MONTH(H1346)</f>
        <v>1</v>
      </c>
      <c r="K1346">
        <f t="shared" si="103"/>
        <v>1</v>
      </c>
      <c r="L1346">
        <f t="shared" si="104"/>
        <v>4</v>
      </c>
      <c r="M1346">
        <f t="shared" ref="M1346:M1409" si="106">DAY(B1346)</f>
        <v>13</v>
      </c>
    </row>
    <row r="1347" spans="1:13" x14ac:dyDescent="0.35">
      <c r="A1347">
        <v>653986</v>
      </c>
      <c r="B1347">
        <v>1079</v>
      </c>
      <c r="C1347" s="1" t="s">
        <v>27</v>
      </c>
      <c r="D1347" s="2">
        <v>45202.976388888892</v>
      </c>
      <c r="E1347">
        <v>4936</v>
      </c>
      <c r="F1347">
        <v>5</v>
      </c>
      <c r="G1347" t="str">
        <f t="shared" ref="G1347:G1410" si="107">IF(F1347=5,"Excellent",IF(F1347=4,"Good","Need Improvement"))</f>
        <v>Excellent</v>
      </c>
      <c r="H1347" s="5">
        <v>45202</v>
      </c>
      <c r="I1347" s="6">
        <v>0.97638888888888886</v>
      </c>
      <c r="J1347">
        <f t="shared" si="105"/>
        <v>10</v>
      </c>
      <c r="K1347">
        <f t="shared" ref="K1347:K1410" si="108">HOUR(I1347)</f>
        <v>23</v>
      </c>
      <c r="L1347">
        <f t="shared" ref="L1347:L1410" si="109">MINUTE(I1347)</f>
        <v>26</v>
      </c>
      <c r="M1347">
        <f t="shared" si="106"/>
        <v>14</v>
      </c>
    </row>
    <row r="1348" spans="1:13" x14ac:dyDescent="0.35">
      <c r="A1348">
        <v>767976</v>
      </c>
      <c r="B1348">
        <v>1079</v>
      </c>
      <c r="C1348" s="1" t="s">
        <v>28</v>
      </c>
      <c r="D1348" s="3">
        <v>45213.03125</v>
      </c>
      <c r="E1348">
        <v>4325</v>
      </c>
      <c r="F1348">
        <v>1</v>
      </c>
      <c r="G1348" t="str">
        <f t="shared" si="107"/>
        <v>Need Improvement</v>
      </c>
      <c r="H1348" s="5">
        <v>45213</v>
      </c>
      <c r="I1348" s="6">
        <v>3.125E-2</v>
      </c>
      <c r="J1348">
        <f t="shared" si="105"/>
        <v>10</v>
      </c>
      <c r="K1348">
        <f t="shared" si="108"/>
        <v>0</v>
      </c>
      <c r="L1348">
        <f t="shared" si="109"/>
        <v>45</v>
      </c>
      <c r="M1348">
        <f t="shared" si="106"/>
        <v>14</v>
      </c>
    </row>
    <row r="1349" spans="1:13" x14ac:dyDescent="0.35">
      <c r="A1349">
        <v>919424</v>
      </c>
      <c r="B1349">
        <v>1079</v>
      </c>
      <c r="C1349" s="1" t="s">
        <v>29</v>
      </c>
      <c r="D1349" s="3">
        <v>45089.988194444442</v>
      </c>
      <c r="E1349">
        <v>4231</v>
      </c>
      <c r="F1349">
        <v>2</v>
      </c>
      <c r="G1349" t="str">
        <f t="shared" si="107"/>
        <v>Need Improvement</v>
      </c>
      <c r="H1349" s="5">
        <v>45089</v>
      </c>
      <c r="I1349" s="6">
        <v>0.98819444444444438</v>
      </c>
      <c r="J1349">
        <f t="shared" si="105"/>
        <v>6</v>
      </c>
      <c r="K1349">
        <f t="shared" si="108"/>
        <v>23</v>
      </c>
      <c r="L1349">
        <f t="shared" si="109"/>
        <v>43</v>
      </c>
      <c r="M1349">
        <f t="shared" si="106"/>
        <v>14</v>
      </c>
    </row>
    <row r="1350" spans="1:13" x14ac:dyDescent="0.35">
      <c r="A1350">
        <v>1563696</v>
      </c>
      <c r="B1350">
        <v>1079</v>
      </c>
      <c r="C1350" s="1" t="s">
        <v>26</v>
      </c>
      <c r="D1350" s="3">
        <v>45033.98541666667</v>
      </c>
      <c r="E1350">
        <v>3193</v>
      </c>
      <c r="F1350">
        <v>3</v>
      </c>
      <c r="G1350" t="str">
        <f t="shared" si="107"/>
        <v>Need Improvement</v>
      </c>
      <c r="H1350" s="5">
        <v>45033</v>
      </c>
      <c r="I1350" s="6">
        <v>0.98541666666666661</v>
      </c>
      <c r="J1350">
        <f t="shared" si="105"/>
        <v>4</v>
      </c>
      <c r="K1350">
        <f t="shared" si="108"/>
        <v>23</v>
      </c>
      <c r="L1350">
        <f t="shared" si="109"/>
        <v>39</v>
      </c>
      <c r="M1350">
        <f t="shared" si="106"/>
        <v>14</v>
      </c>
    </row>
    <row r="1351" spans="1:13" x14ac:dyDescent="0.35">
      <c r="A1351">
        <v>365718</v>
      </c>
      <c r="B1351">
        <v>1080</v>
      </c>
      <c r="C1351" s="1" t="s">
        <v>27</v>
      </c>
      <c r="D1351" s="2">
        <v>45197.949305555558</v>
      </c>
      <c r="E1351">
        <v>3915</v>
      </c>
      <c r="F1351">
        <v>3</v>
      </c>
      <c r="G1351" t="str">
        <f t="shared" si="107"/>
        <v>Need Improvement</v>
      </c>
      <c r="H1351" s="5">
        <v>45197</v>
      </c>
      <c r="I1351" s="6">
        <v>0.94930555555555562</v>
      </c>
      <c r="J1351">
        <f t="shared" si="105"/>
        <v>9</v>
      </c>
      <c r="K1351">
        <f t="shared" si="108"/>
        <v>22</v>
      </c>
      <c r="L1351">
        <f t="shared" si="109"/>
        <v>47</v>
      </c>
      <c r="M1351">
        <f t="shared" si="106"/>
        <v>15</v>
      </c>
    </row>
    <row r="1352" spans="1:13" x14ac:dyDescent="0.35">
      <c r="A1352">
        <v>700751</v>
      </c>
      <c r="B1352">
        <v>1082</v>
      </c>
      <c r="C1352" s="1" t="s">
        <v>28</v>
      </c>
      <c r="D1352" s="3">
        <v>45023.020138888889</v>
      </c>
      <c r="E1352">
        <v>2042</v>
      </c>
      <c r="F1352">
        <v>5</v>
      </c>
      <c r="G1352" t="str">
        <f t="shared" si="107"/>
        <v>Excellent</v>
      </c>
      <c r="H1352" s="5">
        <v>45023</v>
      </c>
      <c r="I1352" s="6">
        <v>2.013888888888889E-2</v>
      </c>
      <c r="J1352">
        <f t="shared" si="105"/>
        <v>4</v>
      </c>
      <c r="K1352">
        <f t="shared" si="108"/>
        <v>0</v>
      </c>
      <c r="L1352">
        <f t="shared" si="109"/>
        <v>29</v>
      </c>
      <c r="M1352">
        <f t="shared" si="106"/>
        <v>17</v>
      </c>
    </row>
    <row r="1353" spans="1:13" x14ac:dyDescent="0.35">
      <c r="A1353">
        <v>47212</v>
      </c>
      <c r="B1353">
        <v>1083</v>
      </c>
      <c r="C1353" s="1" t="s">
        <v>29</v>
      </c>
      <c r="D1353" s="2">
        <v>45116.981249999997</v>
      </c>
      <c r="E1353">
        <v>4679</v>
      </c>
      <c r="F1353">
        <v>4</v>
      </c>
      <c r="G1353" t="str">
        <f t="shared" si="107"/>
        <v>Good</v>
      </c>
      <c r="H1353" s="5">
        <v>45116</v>
      </c>
      <c r="I1353" s="6">
        <v>0.98125000000000007</v>
      </c>
      <c r="J1353">
        <f t="shared" si="105"/>
        <v>7</v>
      </c>
      <c r="K1353">
        <f t="shared" si="108"/>
        <v>23</v>
      </c>
      <c r="L1353">
        <f t="shared" si="109"/>
        <v>33</v>
      </c>
      <c r="M1353">
        <f t="shared" si="106"/>
        <v>18</v>
      </c>
    </row>
    <row r="1354" spans="1:13" x14ac:dyDescent="0.35">
      <c r="A1354">
        <v>406996</v>
      </c>
      <c r="B1354">
        <v>1083</v>
      </c>
      <c r="C1354" s="1" t="s">
        <v>26</v>
      </c>
      <c r="D1354" s="2">
        <v>45040.958333333336</v>
      </c>
      <c r="E1354">
        <v>3889</v>
      </c>
      <c r="F1354">
        <v>4</v>
      </c>
      <c r="G1354" t="str">
        <f t="shared" si="107"/>
        <v>Good</v>
      </c>
      <c r="H1354" s="5">
        <v>45040</v>
      </c>
      <c r="I1354" s="6">
        <v>0.95833333333333337</v>
      </c>
      <c r="J1354">
        <f t="shared" si="105"/>
        <v>4</v>
      </c>
      <c r="K1354">
        <f t="shared" si="108"/>
        <v>23</v>
      </c>
      <c r="L1354">
        <f t="shared" si="109"/>
        <v>0</v>
      </c>
      <c r="M1354">
        <f t="shared" si="106"/>
        <v>18</v>
      </c>
    </row>
    <row r="1355" spans="1:13" x14ac:dyDescent="0.35">
      <c r="A1355">
        <v>1290448</v>
      </c>
      <c r="B1355">
        <v>1083</v>
      </c>
      <c r="C1355" s="1" t="s">
        <v>27</v>
      </c>
      <c r="D1355" s="3">
        <v>44971.065972222219</v>
      </c>
      <c r="E1355">
        <v>951</v>
      </c>
      <c r="F1355">
        <v>5</v>
      </c>
      <c r="G1355" t="str">
        <f t="shared" si="107"/>
        <v>Excellent</v>
      </c>
      <c r="H1355" s="5">
        <v>44971</v>
      </c>
      <c r="I1355" s="6">
        <v>6.5972222222222224E-2</v>
      </c>
      <c r="J1355">
        <f t="shared" si="105"/>
        <v>2</v>
      </c>
      <c r="K1355">
        <f t="shared" si="108"/>
        <v>1</v>
      </c>
      <c r="L1355">
        <f t="shared" si="109"/>
        <v>35</v>
      </c>
      <c r="M1355">
        <f t="shared" si="106"/>
        <v>18</v>
      </c>
    </row>
    <row r="1356" spans="1:13" x14ac:dyDescent="0.35">
      <c r="A1356">
        <v>1291392</v>
      </c>
      <c r="B1356">
        <v>1083</v>
      </c>
      <c r="C1356" s="1" t="s">
        <v>28</v>
      </c>
      <c r="D1356" s="3">
        <v>45119.025000000001</v>
      </c>
      <c r="E1356">
        <v>2698</v>
      </c>
      <c r="F1356">
        <v>5</v>
      </c>
      <c r="G1356" t="str">
        <f t="shared" si="107"/>
        <v>Excellent</v>
      </c>
      <c r="H1356" s="5">
        <v>45119</v>
      </c>
      <c r="I1356" s="6">
        <v>2.4999999999999998E-2</v>
      </c>
      <c r="J1356">
        <f t="shared" si="105"/>
        <v>7</v>
      </c>
      <c r="K1356">
        <f t="shared" si="108"/>
        <v>0</v>
      </c>
      <c r="L1356">
        <f t="shared" si="109"/>
        <v>36</v>
      </c>
      <c r="M1356">
        <f t="shared" si="106"/>
        <v>18</v>
      </c>
    </row>
    <row r="1357" spans="1:13" x14ac:dyDescent="0.35">
      <c r="A1357">
        <v>671270</v>
      </c>
      <c r="B1357">
        <v>1084</v>
      </c>
      <c r="C1357" s="1" t="s">
        <v>29</v>
      </c>
      <c r="D1357" s="3">
        <v>45269.990277777775</v>
      </c>
      <c r="E1357">
        <v>3498</v>
      </c>
      <c r="F1357">
        <v>4</v>
      </c>
      <c r="G1357" t="str">
        <f t="shared" si="107"/>
        <v>Good</v>
      </c>
      <c r="H1357" s="5">
        <v>45269</v>
      </c>
      <c r="I1357" s="6">
        <v>0.9902777777777777</v>
      </c>
      <c r="J1357">
        <f t="shared" si="105"/>
        <v>12</v>
      </c>
      <c r="K1357">
        <f t="shared" si="108"/>
        <v>23</v>
      </c>
      <c r="L1357">
        <f t="shared" si="109"/>
        <v>46</v>
      </c>
      <c r="M1357">
        <f t="shared" si="106"/>
        <v>19</v>
      </c>
    </row>
    <row r="1358" spans="1:13" x14ac:dyDescent="0.35">
      <c r="A1358">
        <v>1081409</v>
      </c>
      <c r="B1358">
        <v>1084</v>
      </c>
      <c r="C1358" s="1" t="s">
        <v>26</v>
      </c>
      <c r="D1358" s="3">
        <v>45200.040277777778</v>
      </c>
      <c r="E1358">
        <v>4758</v>
      </c>
      <c r="F1358">
        <v>1</v>
      </c>
      <c r="G1358" t="str">
        <f t="shared" si="107"/>
        <v>Need Improvement</v>
      </c>
      <c r="H1358" s="5">
        <v>45200</v>
      </c>
      <c r="I1358" s="6">
        <v>4.027777777777778E-2</v>
      </c>
      <c r="J1358">
        <f t="shared" si="105"/>
        <v>10</v>
      </c>
      <c r="K1358">
        <f t="shared" si="108"/>
        <v>0</v>
      </c>
      <c r="L1358">
        <f t="shared" si="109"/>
        <v>58</v>
      </c>
      <c r="M1358">
        <f t="shared" si="106"/>
        <v>19</v>
      </c>
    </row>
    <row r="1359" spans="1:13" x14ac:dyDescent="0.35">
      <c r="A1359">
        <v>1580632</v>
      </c>
      <c r="B1359">
        <v>1084</v>
      </c>
      <c r="C1359" s="1" t="s">
        <v>27</v>
      </c>
      <c r="D1359" s="3">
        <v>45216.05</v>
      </c>
      <c r="E1359">
        <v>1915</v>
      </c>
      <c r="F1359">
        <v>1</v>
      </c>
      <c r="G1359" t="str">
        <f t="shared" si="107"/>
        <v>Need Improvement</v>
      </c>
      <c r="H1359" s="5">
        <v>45216</v>
      </c>
      <c r="I1359" s="6">
        <v>4.9999999999999996E-2</v>
      </c>
      <c r="J1359">
        <f t="shared" si="105"/>
        <v>10</v>
      </c>
      <c r="K1359">
        <f t="shared" si="108"/>
        <v>1</v>
      </c>
      <c r="L1359">
        <f t="shared" si="109"/>
        <v>12</v>
      </c>
      <c r="M1359">
        <f t="shared" si="106"/>
        <v>19</v>
      </c>
    </row>
    <row r="1360" spans="1:13" x14ac:dyDescent="0.35">
      <c r="A1360">
        <v>295823</v>
      </c>
      <c r="B1360">
        <v>1085</v>
      </c>
      <c r="C1360" s="1" t="s">
        <v>28</v>
      </c>
      <c r="D1360" s="2">
        <v>44944.007638888892</v>
      </c>
      <c r="E1360">
        <v>926</v>
      </c>
      <c r="F1360">
        <v>2</v>
      </c>
      <c r="G1360" t="str">
        <f t="shared" si="107"/>
        <v>Need Improvement</v>
      </c>
      <c r="H1360" s="5">
        <v>44944</v>
      </c>
      <c r="I1360" s="6">
        <v>7.6388888888888886E-3</v>
      </c>
      <c r="J1360">
        <f t="shared" si="105"/>
        <v>1</v>
      </c>
      <c r="K1360">
        <f t="shared" si="108"/>
        <v>0</v>
      </c>
      <c r="L1360">
        <f t="shared" si="109"/>
        <v>11</v>
      </c>
      <c r="M1360">
        <f t="shared" si="106"/>
        <v>20</v>
      </c>
    </row>
    <row r="1361" spans="1:13" x14ac:dyDescent="0.35">
      <c r="A1361">
        <v>964791</v>
      </c>
      <c r="B1361">
        <v>1085</v>
      </c>
      <c r="C1361" s="1" t="s">
        <v>29</v>
      </c>
      <c r="D1361" s="3">
        <v>45226.00277777778</v>
      </c>
      <c r="E1361">
        <v>3474</v>
      </c>
      <c r="F1361">
        <v>1</v>
      </c>
      <c r="G1361" t="str">
        <f t="shared" si="107"/>
        <v>Need Improvement</v>
      </c>
      <c r="H1361" s="5">
        <v>45226</v>
      </c>
      <c r="I1361" s="6">
        <v>2.7777777777777779E-3</v>
      </c>
      <c r="J1361">
        <f t="shared" si="105"/>
        <v>10</v>
      </c>
      <c r="K1361">
        <f t="shared" si="108"/>
        <v>0</v>
      </c>
      <c r="L1361">
        <f t="shared" si="109"/>
        <v>4</v>
      </c>
      <c r="M1361">
        <f t="shared" si="106"/>
        <v>20</v>
      </c>
    </row>
    <row r="1362" spans="1:13" x14ac:dyDescent="0.35">
      <c r="A1362">
        <v>1461613</v>
      </c>
      <c r="B1362">
        <v>1086</v>
      </c>
      <c r="C1362" s="1" t="s">
        <v>26</v>
      </c>
      <c r="D1362" s="3">
        <v>45226.97152777778</v>
      </c>
      <c r="E1362">
        <v>1813</v>
      </c>
      <c r="F1362">
        <v>1</v>
      </c>
      <c r="G1362" t="str">
        <f t="shared" si="107"/>
        <v>Need Improvement</v>
      </c>
      <c r="H1362" s="5">
        <v>45226</v>
      </c>
      <c r="I1362" s="6">
        <v>0.97152777777777777</v>
      </c>
      <c r="J1362">
        <f t="shared" si="105"/>
        <v>10</v>
      </c>
      <c r="K1362">
        <f t="shared" si="108"/>
        <v>23</v>
      </c>
      <c r="L1362">
        <f t="shared" si="109"/>
        <v>19</v>
      </c>
      <c r="M1362">
        <f t="shared" si="106"/>
        <v>21</v>
      </c>
    </row>
    <row r="1363" spans="1:13" x14ac:dyDescent="0.35">
      <c r="A1363">
        <v>421505</v>
      </c>
      <c r="B1363">
        <v>1088</v>
      </c>
      <c r="C1363" s="1" t="s">
        <v>27</v>
      </c>
      <c r="D1363" s="2">
        <v>45013.05972222222</v>
      </c>
      <c r="E1363">
        <v>3960</v>
      </c>
      <c r="F1363">
        <v>3</v>
      </c>
      <c r="G1363" t="str">
        <f t="shared" si="107"/>
        <v>Need Improvement</v>
      </c>
      <c r="H1363" s="5">
        <v>45013</v>
      </c>
      <c r="I1363" s="6">
        <v>5.9722222222222225E-2</v>
      </c>
      <c r="J1363">
        <f t="shared" si="105"/>
        <v>3</v>
      </c>
      <c r="K1363">
        <f t="shared" si="108"/>
        <v>1</v>
      </c>
      <c r="L1363">
        <f t="shared" si="109"/>
        <v>26</v>
      </c>
      <c r="M1363">
        <f t="shared" si="106"/>
        <v>23</v>
      </c>
    </row>
    <row r="1364" spans="1:13" x14ac:dyDescent="0.35">
      <c r="A1364">
        <v>875813</v>
      </c>
      <c r="B1364">
        <v>1088</v>
      </c>
      <c r="C1364" s="1" t="s">
        <v>28</v>
      </c>
      <c r="D1364" s="3">
        <v>45046.007638888892</v>
      </c>
      <c r="E1364">
        <v>1328</v>
      </c>
      <c r="F1364">
        <v>4</v>
      </c>
      <c r="G1364" t="str">
        <f t="shared" si="107"/>
        <v>Good</v>
      </c>
      <c r="H1364" s="5">
        <v>45046</v>
      </c>
      <c r="I1364" s="6">
        <v>7.6388888888888886E-3</v>
      </c>
      <c r="J1364">
        <f t="shared" si="105"/>
        <v>4</v>
      </c>
      <c r="K1364">
        <f t="shared" si="108"/>
        <v>0</v>
      </c>
      <c r="L1364">
        <f t="shared" si="109"/>
        <v>11</v>
      </c>
      <c r="M1364">
        <f t="shared" si="106"/>
        <v>23</v>
      </c>
    </row>
    <row r="1365" spans="1:13" x14ac:dyDescent="0.35">
      <c r="A1365">
        <v>1629891</v>
      </c>
      <c r="B1365">
        <v>1088</v>
      </c>
      <c r="C1365" s="1" t="s">
        <v>29</v>
      </c>
      <c r="D1365" s="3">
        <v>45097.015972222223</v>
      </c>
      <c r="E1365">
        <v>2068</v>
      </c>
      <c r="F1365">
        <v>1</v>
      </c>
      <c r="G1365" t="str">
        <f t="shared" si="107"/>
        <v>Need Improvement</v>
      </c>
      <c r="H1365" s="5">
        <v>45097</v>
      </c>
      <c r="I1365" s="6">
        <v>1.5972222222222224E-2</v>
      </c>
      <c r="J1365">
        <f t="shared" si="105"/>
        <v>6</v>
      </c>
      <c r="K1365">
        <f t="shared" si="108"/>
        <v>0</v>
      </c>
      <c r="L1365">
        <f t="shared" si="109"/>
        <v>23</v>
      </c>
      <c r="M1365">
        <f t="shared" si="106"/>
        <v>23</v>
      </c>
    </row>
    <row r="1366" spans="1:13" x14ac:dyDescent="0.35">
      <c r="A1366">
        <v>914288</v>
      </c>
      <c r="B1366">
        <v>1090</v>
      </c>
      <c r="C1366" s="1" t="s">
        <v>26</v>
      </c>
      <c r="D1366" s="3">
        <v>45075.036111111112</v>
      </c>
      <c r="E1366">
        <v>2331</v>
      </c>
      <c r="F1366">
        <v>1</v>
      </c>
      <c r="G1366" t="str">
        <f t="shared" si="107"/>
        <v>Need Improvement</v>
      </c>
      <c r="H1366" s="5">
        <v>45075</v>
      </c>
      <c r="I1366" s="6">
        <v>3.6111111111111115E-2</v>
      </c>
      <c r="J1366">
        <f t="shared" si="105"/>
        <v>5</v>
      </c>
      <c r="K1366">
        <f t="shared" si="108"/>
        <v>0</v>
      </c>
      <c r="L1366">
        <f t="shared" si="109"/>
        <v>52</v>
      </c>
      <c r="M1366">
        <f t="shared" si="106"/>
        <v>25</v>
      </c>
    </row>
    <row r="1367" spans="1:13" x14ac:dyDescent="0.35">
      <c r="A1367">
        <v>28901</v>
      </c>
      <c r="B1367">
        <v>1093</v>
      </c>
      <c r="C1367" s="1" t="s">
        <v>27</v>
      </c>
      <c r="D1367" s="2">
        <v>45246.990277777775</v>
      </c>
      <c r="E1367">
        <v>3125</v>
      </c>
      <c r="F1367">
        <v>5</v>
      </c>
      <c r="G1367" t="str">
        <f t="shared" si="107"/>
        <v>Excellent</v>
      </c>
      <c r="H1367" s="5">
        <v>45246</v>
      </c>
      <c r="I1367" s="6">
        <v>0.9902777777777777</v>
      </c>
      <c r="J1367">
        <f t="shared" si="105"/>
        <v>11</v>
      </c>
      <c r="K1367">
        <f t="shared" si="108"/>
        <v>23</v>
      </c>
      <c r="L1367">
        <f t="shared" si="109"/>
        <v>46</v>
      </c>
      <c r="M1367">
        <f t="shared" si="106"/>
        <v>28</v>
      </c>
    </row>
    <row r="1368" spans="1:13" x14ac:dyDescent="0.35">
      <c r="A1368">
        <v>1498622</v>
      </c>
      <c r="B1368">
        <v>1094</v>
      </c>
      <c r="C1368" s="1" t="s">
        <v>28</v>
      </c>
      <c r="D1368" s="3">
        <v>45191.007638888892</v>
      </c>
      <c r="E1368">
        <v>2150</v>
      </c>
      <c r="F1368">
        <v>5</v>
      </c>
      <c r="G1368" t="str">
        <f t="shared" si="107"/>
        <v>Excellent</v>
      </c>
      <c r="H1368" s="5">
        <v>45191</v>
      </c>
      <c r="I1368" s="6">
        <v>7.6388888888888886E-3</v>
      </c>
      <c r="J1368">
        <f t="shared" si="105"/>
        <v>9</v>
      </c>
      <c r="K1368">
        <f t="shared" si="108"/>
        <v>0</v>
      </c>
      <c r="L1368">
        <f t="shared" si="109"/>
        <v>11</v>
      </c>
      <c r="M1368">
        <f t="shared" si="106"/>
        <v>29</v>
      </c>
    </row>
    <row r="1369" spans="1:13" x14ac:dyDescent="0.35">
      <c r="A1369">
        <v>937222</v>
      </c>
      <c r="B1369">
        <v>1095</v>
      </c>
      <c r="C1369" s="1" t="s">
        <v>29</v>
      </c>
      <c r="D1369" s="3">
        <v>44953.044444444444</v>
      </c>
      <c r="E1369">
        <v>3712</v>
      </c>
      <c r="F1369">
        <v>4</v>
      </c>
      <c r="G1369" t="str">
        <f t="shared" si="107"/>
        <v>Good</v>
      </c>
      <c r="H1369" s="5">
        <v>44953</v>
      </c>
      <c r="I1369" s="6">
        <v>4.4444444444444446E-2</v>
      </c>
      <c r="J1369">
        <f t="shared" si="105"/>
        <v>1</v>
      </c>
      <c r="K1369">
        <f t="shared" si="108"/>
        <v>1</v>
      </c>
      <c r="L1369">
        <f t="shared" si="109"/>
        <v>4</v>
      </c>
      <c r="M1369">
        <f t="shared" si="106"/>
        <v>30</v>
      </c>
    </row>
    <row r="1370" spans="1:13" x14ac:dyDescent="0.35">
      <c r="A1370">
        <v>610367</v>
      </c>
      <c r="B1370">
        <v>1096</v>
      </c>
      <c r="C1370" s="1" t="s">
        <v>26</v>
      </c>
      <c r="D1370" s="2">
        <v>44936.000694444447</v>
      </c>
      <c r="E1370">
        <v>2098</v>
      </c>
      <c r="F1370">
        <v>4</v>
      </c>
      <c r="G1370" t="str">
        <f t="shared" si="107"/>
        <v>Good</v>
      </c>
      <c r="H1370" s="5">
        <v>44936</v>
      </c>
      <c r="I1370" s="6">
        <v>6.9444444444444447E-4</v>
      </c>
      <c r="J1370">
        <f t="shared" si="105"/>
        <v>1</v>
      </c>
      <c r="K1370">
        <f t="shared" si="108"/>
        <v>0</v>
      </c>
      <c r="L1370">
        <f t="shared" si="109"/>
        <v>1</v>
      </c>
      <c r="M1370">
        <f t="shared" si="106"/>
        <v>31</v>
      </c>
    </row>
    <row r="1371" spans="1:13" x14ac:dyDescent="0.35">
      <c r="A1371">
        <v>1097967</v>
      </c>
      <c r="B1371">
        <v>1097</v>
      </c>
      <c r="C1371" s="1" t="s">
        <v>27</v>
      </c>
      <c r="D1371" s="3">
        <v>44996.072222222225</v>
      </c>
      <c r="E1371">
        <v>2455</v>
      </c>
      <c r="F1371">
        <v>4</v>
      </c>
      <c r="G1371" t="str">
        <f t="shared" si="107"/>
        <v>Good</v>
      </c>
      <c r="H1371" s="5">
        <v>44996</v>
      </c>
      <c r="I1371" s="6">
        <v>7.2222222222222229E-2</v>
      </c>
      <c r="J1371">
        <f t="shared" si="105"/>
        <v>3</v>
      </c>
      <c r="K1371">
        <f t="shared" si="108"/>
        <v>1</v>
      </c>
      <c r="L1371">
        <f t="shared" si="109"/>
        <v>44</v>
      </c>
      <c r="M1371">
        <f t="shared" si="106"/>
        <v>1</v>
      </c>
    </row>
    <row r="1372" spans="1:13" x14ac:dyDescent="0.35">
      <c r="A1372">
        <v>1129509</v>
      </c>
      <c r="B1372">
        <v>1097</v>
      </c>
      <c r="C1372" s="1" t="s">
        <v>28</v>
      </c>
      <c r="D1372" s="3">
        <v>45081.052777777775</v>
      </c>
      <c r="E1372">
        <v>3722</v>
      </c>
      <c r="F1372">
        <v>1</v>
      </c>
      <c r="G1372" t="str">
        <f t="shared" si="107"/>
        <v>Need Improvement</v>
      </c>
      <c r="H1372" s="5">
        <v>45081</v>
      </c>
      <c r="I1372" s="6">
        <v>5.2777777777777778E-2</v>
      </c>
      <c r="J1372">
        <f t="shared" si="105"/>
        <v>6</v>
      </c>
      <c r="K1372">
        <f t="shared" si="108"/>
        <v>1</v>
      </c>
      <c r="L1372">
        <f t="shared" si="109"/>
        <v>16</v>
      </c>
      <c r="M1372">
        <f t="shared" si="106"/>
        <v>1</v>
      </c>
    </row>
    <row r="1373" spans="1:13" x14ac:dyDescent="0.35">
      <c r="A1373">
        <v>963906</v>
      </c>
      <c r="B1373">
        <v>1098</v>
      </c>
      <c r="C1373" s="1" t="s">
        <v>29</v>
      </c>
      <c r="D1373" s="3">
        <v>45065.027083333334</v>
      </c>
      <c r="E1373">
        <v>3876</v>
      </c>
      <c r="F1373">
        <v>1</v>
      </c>
      <c r="G1373" t="str">
        <f t="shared" si="107"/>
        <v>Need Improvement</v>
      </c>
      <c r="H1373" s="5">
        <v>45065</v>
      </c>
      <c r="I1373" s="6">
        <v>2.7083333333333334E-2</v>
      </c>
      <c r="J1373">
        <f t="shared" si="105"/>
        <v>5</v>
      </c>
      <c r="K1373">
        <f t="shared" si="108"/>
        <v>0</v>
      </c>
      <c r="L1373">
        <f t="shared" si="109"/>
        <v>39</v>
      </c>
      <c r="M1373">
        <f t="shared" si="106"/>
        <v>2</v>
      </c>
    </row>
    <row r="1374" spans="1:13" x14ac:dyDescent="0.35">
      <c r="A1374">
        <v>1152358</v>
      </c>
      <c r="B1374">
        <v>1098</v>
      </c>
      <c r="C1374" s="1" t="s">
        <v>26</v>
      </c>
      <c r="D1374" s="3">
        <v>45142.057638888888</v>
      </c>
      <c r="E1374">
        <v>1859</v>
      </c>
      <c r="F1374">
        <v>3</v>
      </c>
      <c r="G1374" t="str">
        <f t="shared" si="107"/>
        <v>Need Improvement</v>
      </c>
      <c r="H1374" s="5">
        <v>45142</v>
      </c>
      <c r="I1374" s="6">
        <v>5.7638888888888885E-2</v>
      </c>
      <c r="J1374">
        <f t="shared" si="105"/>
        <v>8</v>
      </c>
      <c r="K1374">
        <f t="shared" si="108"/>
        <v>1</v>
      </c>
      <c r="L1374">
        <f t="shared" si="109"/>
        <v>23</v>
      </c>
      <c r="M1374">
        <f t="shared" si="106"/>
        <v>2</v>
      </c>
    </row>
    <row r="1375" spans="1:13" x14ac:dyDescent="0.35">
      <c r="A1375">
        <v>1641217</v>
      </c>
      <c r="B1375">
        <v>1098</v>
      </c>
      <c r="C1375" s="1" t="s">
        <v>27</v>
      </c>
      <c r="D1375" s="3">
        <v>45052.030555555553</v>
      </c>
      <c r="E1375">
        <v>3129</v>
      </c>
      <c r="F1375">
        <v>3</v>
      </c>
      <c r="G1375" t="str">
        <f t="shared" si="107"/>
        <v>Need Improvement</v>
      </c>
      <c r="H1375" s="5">
        <v>45052</v>
      </c>
      <c r="I1375" s="6">
        <v>3.0555555555555555E-2</v>
      </c>
      <c r="J1375">
        <f t="shared" si="105"/>
        <v>5</v>
      </c>
      <c r="K1375">
        <f t="shared" si="108"/>
        <v>0</v>
      </c>
      <c r="L1375">
        <f t="shared" si="109"/>
        <v>44</v>
      </c>
      <c r="M1375">
        <f t="shared" si="106"/>
        <v>2</v>
      </c>
    </row>
    <row r="1376" spans="1:13" x14ac:dyDescent="0.35">
      <c r="A1376">
        <v>130920</v>
      </c>
      <c r="B1376">
        <v>1099</v>
      </c>
      <c r="C1376" s="1" t="s">
        <v>28</v>
      </c>
      <c r="D1376" s="2">
        <v>45035.990972222222</v>
      </c>
      <c r="E1376">
        <v>609</v>
      </c>
      <c r="F1376">
        <v>2</v>
      </c>
      <c r="G1376" t="str">
        <f t="shared" si="107"/>
        <v>Need Improvement</v>
      </c>
      <c r="H1376" s="5">
        <v>45035</v>
      </c>
      <c r="I1376" s="6">
        <v>0.99097222222222225</v>
      </c>
      <c r="J1376">
        <f t="shared" si="105"/>
        <v>4</v>
      </c>
      <c r="K1376">
        <f t="shared" si="108"/>
        <v>23</v>
      </c>
      <c r="L1376">
        <f t="shared" si="109"/>
        <v>47</v>
      </c>
      <c r="M1376">
        <f t="shared" si="106"/>
        <v>3</v>
      </c>
    </row>
    <row r="1377" spans="1:13" x14ac:dyDescent="0.35">
      <c r="A1377">
        <v>152738</v>
      </c>
      <c r="B1377">
        <v>1099</v>
      </c>
      <c r="C1377" s="1" t="s">
        <v>29</v>
      </c>
      <c r="D1377" s="2">
        <v>45111.007638888892</v>
      </c>
      <c r="E1377">
        <v>3074</v>
      </c>
      <c r="F1377">
        <v>3</v>
      </c>
      <c r="G1377" t="str">
        <f t="shared" si="107"/>
        <v>Need Improvement</v>
      </c>
      <c r="H1377" s="5">
        <v>45111</v>
      </c>
      <c r="I1377" s="6">
        <v>7.6388888888888886E-3</v>
      </c>
      <c r="J1377">
        <f t="shared" si="105"/>
        <v>7</v>
      </c>
      <c r="K1377">
        <f t="shared" si="108"/>
        <v>0</v>
      </c>
      <c r="L1377">
        <f t="shared" si="109"/>
        <v>11</v>
      </c>
      <c r="M1377">
        <f t="shared" si="106"/>
        <v>3</v>
      </c>
    </row>
    <row r="1378" spans="1:13" x14ac:dyDescent="0.35">
      <c r="A1378">
        <v>1409253</v>
      </c>
      <c r="B1378">
        <v>1099</v>
      </c>
      <c r="C1378" s="1" t="s">
        <v>26</v>
      </c>
      <c r="D1378" s="3">
        <v>45019.978472222225</v>
      </c>
      <c r="E1378">
        <v>2191</v>
      </c>
      <c r="F1378">
        <v>3</v>
      </c>
      <c r="G1378" t="str">
        <f t="shared" si="107"/>
        <v>Need Improvement</v>
      </c>
      <c r="H1378" s="5">
        <v>45019</v>
      </c>
      <c r="I1378" s="6">
        <v>0.9784722222222223</v>
      </c>
      <c r="J1378">
        <f t="shared" si="105"/>
        <v>4</v>
      </c>
      <c r="K1378">
        <f t="shared" si="108"/>
        <v>23</v>
      </c>
      <c r="L1378">
        <f t="shared" si="109"/>
        <v>29</v>
      </c>
      <c r="M1378">
        <f t="shared" si="106"/>
        <v>3</v>
      </c>
    </row>
    <row r="1379" spans="1:13" x14ac:dyDescent="0.35">
      <c r="A1379">
        <v>157238</v>
      </c>
      <c r="B1379">
        <v>1100</v>
      </c>
      <c r="C1379" s="1" t="s">
        <v>27</v>
      </c>
      <c r="D1379" s="2">
        <v>45011.023611111108</v>
      </c>
      <c r="E1379">
        <v>4865</v>
      </c>
      <c r="F1379">
        <v>3</v>
      </c>
      <c r="G1379" t="str">
        <f t="shared" si="107"/>
        <v>Need Improvement</v>
      </c>
      <c r="H1379" s="5">
        <v>45011</v>
      </c>
      <c r="I1379" s="6">
        <v>2.361111111111111E-2</v>
      </c>
      <c r="J1379">
        <f t="shared" si="105"/>
        <v>3</v>
      </c>
      <c r="K1379">
        <f t="shared" si="108"/>
        <v>0</v>
      </c>
      <c r="L1379">
        <f t="shared" si="109"/>
        <v>34</v>
      </c>
      <c r="M1379">
        <f t="shared" si="106"/>
        <v>4</v>
      </c>
    </row>
    <row r="1380" spans="1:13" x14ac:dyDescent="0.35">
      <c r="A1380">
        <v>1068168</v>
      </c>
      <c r="B1380">
        <v>1101</v>
      </c>
      <c r="C1380" s="1" t="s">
        <v>28</v>
      </c>
      <c r="D1380" s="3">
        <v>44993.056944444441</v>
      </c>
      <c r="E1380">
        <v>3481</v>
      </c>
      <c r="F1380">
        <v>3</v>
      </c>
      <c r="G1380" t="str">
        <f t="shared" si="107"/>
        <v>Need Improvement</v>
      </c>
      <c r="H1380" s="5">
        <v>44993</v>
      </c>
      <c r="I1380" s="6">
        <v>5.6944444444444443E-2</v>
      </c>
      <c r="J1380">
        <f t="shared" si="105"/>
        <v>3</v>
      </c>
      <c r="K1380">
        <f t="shared" si="108"/>
        <v>1</v>
      </c>
      <c r="L1380">
        <f t="shared" si="109"/>
        <v>22</v>
      </c>
      <c r="M1380">
        <f t="shared" si="106"/>
        <v>5</v>
      </c>
    </row>
    <row r="1381" spans="1:13" x14ac:dyDescent="0.35">
      <c r="A1381">
        <v>1611854</v>
      </c>
      <c r="B1381">
        <v>1101</v>
      </c>
      <c r="C1381" s="1" t="s">
        <v>29</v>
      </c>
      <c r="D1381" s="3">
        <v>45115.998611111114</v>
      </c>
      <c r="E1381">
        <v>1065</v>
      </c>
      <c r="F1381">
        <v>4</v>
      </c>
      <c r="G1381" t="str">
        <f t="shared" si="107"/>
        <v>Good</v>
      </c>
      <c r="H1381" s="5">
        <v>45115</v>
      </c>
      <c r="I1381" s="6">
        <v>0.99861111111111101</v>
      </c>
      <c r="J1381">
        <f t="shared" si="105"/>
        <v>7</v>
      </c>
      <c r="K1381">
        <f t="shared" si="108"/>
        <v>23</v>
      </c>
      <c r="L1381">
        <f t="shared" si="109"/>
        <v>58</v>
      </c>
      <c r="M1381">
        <f t="shared" si="106"/>
        <v>5</v>
      </c>
    </row>
    <row r="1382" spans="1:13" x14ac:dyDescent="0.35">
      <c r="A1382">
        <v>217952</v>
      </c>
      <c r="B1382">
        <v>1102</v>
      </c>
      <c r="C1382" s="1" t="s">
        <v>26</v>
      </c>
      <c r="D1382" s="2">
        <v>45193.992361111108</v>
      </c>
      <c r="E1382">
        <v>2396</v>
      </c>
      <c r="F1382">
        <v>4</v>
      </c>
      <c r="G1382" t="str">
        <f t="shared" si="107"/>
        <v>Good</v>
      </c>
      <c r="H1382" s="5">
        <v>45193</v>
      </c>
      <c r="I1382" s="6">
        <v>0.99236111111111114</v>
      </c>
      <c r="J1382">
        <f t="shared" si="105"/>
        <v>9</v>
      </c>
      <c r="K1382">
        <f t="shared" si="108"/>
        <v>23</v>
      </c>
      <c r="L1382">
        <f t="shared" si="109"/>
        <v>49</v>
      </c>
      <c r="M1382">
        <f t="shared" si="106"/>
        <v>6</v>
      </c>
    </row>
    <row r="1383" spans="1:13" x14ac:dyDescent="0.35">
      <c r="A1383">
        <v>863202</v>
      </c>
      <c r="B1383">
        <v>1103</v>
      </c>
      <c r="C1383" s="1" t="s">
        <v>27</v>
      </c>
      <c r="D1383" s="3">
        <v>45159.058333333334</v>
      </c>
      <c r="E1383">
        <v>1806</v>
      </c>
      <c r="F1383">
        <v>2</v>
      </c>
      <c r="G1383" t="str">
        <f t="shared" si="107"/>
        <v>Need Improvement</v>
      </c>
      <c r="H1383" s="5">
        <v>45159</v>
      </c>
      <c r="I1383" s="6">
        <v>5.8333333333333327E-2</v>
      </c>
      <c r="J1383">
        <f t="shared" si="105"/>
        <v>8</v>
      </c>
      <c r="K1383">
        <f t="shared" si="108"/>
        <v>1</v>
      </c>
      <c r="L1383">
        <f t="shared" si="109"/>
        <v>24</v>
      </c>
      <c r="M1383">
        <f t="shared" si="106"/>
        <v>7</v>
      </c>
    </row>
    <row r="1384" spans="1:13" x14ac:dyDescent="0.35">
      <c r="A1384">
        <v>858912</v>
      </c>
      <c r="B1384">
        <v>1105</v>
      </c>
      <c r="C1384" s="1" t="s">
        <v>28</v>
      </c>
      <c r="D1384" s="3">
        <v>45086.005555555559</v>
      </c>
      <c r="E1384">
        <v>4706</v>
      </c>
      <c r="F1384">
        <v>3</v>
      </c>
      <c r="G1384" t="str">
        <f t="shared" si="107"/>
        <v>Need Improvement</v>
      </c>
      <c r="H1384" s="5">
        <v>45086</v>
      </c>
      <c r="I1384" s="6">
        <v>5.5555555555555558E-3</v>
      </c>
      <c r="J1384">
        <f t="shared" si="105"/>
        <v>6</v>
      </c>
      <c r="K1384">
        <f t="shared" si="108"/>
        <v>0</v>
      </c>
      <c r="L1384">
        <f t="shared" si="109"/>
        <v>8</v>
      </c>
      <c r="M1384">
        <f t="shared" si="106"/>
        <v>9</v>
      </c>
    </row>
    <row r="1385" spans="1:13" x14ac:dyDescent="0.35">
      <c r="A1385">
        <v>138329</v>
      </c>
      <c r="B1385">
        <v>1108</v>
      </c>
      <c r="C1385" s="1" t="s">
        <v>29</v>
      </c>
      <c r="D1385" s="2">
        <v>45138.048611111109</v>
      </c>
      <c r="E1385">
        <v>782</v>
      </c>
      <c r="F1385">
        <v>3</v>
      </c>
      <c r="G1385" t="str">
        <f t="shared" si="107"/>
        <v>Need Improvement</v>
      </c>
      <c r="H1385" s="5">
        <v>45138</v>
      </c>
      <c r="I1385" s="6">
        <v>4.8611111111111112E-2</v>
      </c>
      <c r="J1385">
        <f t="shared" si="105"/>
        <v>7</v>
      </c>
      <c r="K1385">
        <f t="shared" si="108"/>
        <v>1</v>
      </c>
      <c r="L1385">
        <f t="shared" si="109"/>
        <v>10</v>
      </c>
      <c r="M1385">
        <f t="shared" si="106"/>
        <v>12</v>
      </c>
    </row>
    <row r="1386" spans="1:13" x14ac:dyDescent="0.35">
      <c r="A1386">
        <v>584321</v>
      </c>
      <c r="B1386">
        <v>1108</v>
      </c>
      <c r="C1386" s="1" t="s">
        <v>26</v>
      </c>
      <c r="D1386" s="2">
        <v>44986.977777777778</v>
      </c>
      <c r="E1386">
        <v>2755</v>
      </c>
      <c r="F1386">
        <v>2</v>
      </c>
      <c r="G1386" t="str">
        <f t="shared" si="107"/>
        <v>Need Improvement</v>
      </c>
      <c r="H1386" s="5">
        <v>44986</v>
      </c>
      <c r="I1386" s="6">
        <v>0.97777777777777775</v>
      </c>
      <c r="J1386">
        <f t="shared" si="105"/>
        <v>3</v>
      </c>
      <c r="K1386">
        <f t="shared" si="108"/>
        <v>23</v>
      </c>
      <c r="L1386">
        <f t="shared" si="109"/>
        <v>28</v>
      </c>
      <c r="M1386">
        <f t="shared" si="106"/>
        <v>12</v>
      </c>
    </row>
    <row r="1387" spans="1:13" x14ac:dyDescent="0.35">
      <c r="A1387">
        <v>1115197</v>
      </c>
      <c r="B1387">
        <v>1108</v>
      </c>
      <c r="C1387" s="1" t="s">
        <v>27</v>
      </c>
      <c r="D1387" s="3">
        <v>45136.001388888886</v>
      </c>
      <c r="E1387">
        <v>1248</v>
      </c>
      <c r="F1387">
        <v>4</v>
      </c>
      <c r="G1387" t="str">
        <f t="shared" si="107"/>
        <v>Good</v>
      </c>
      <c r="H1387" s="5">
        <v>45136</v>
      </c>
      <c r="I1387" s="6">
        <v>1.3888888888888889E-3</v>
      </c>
      <c r="J1387">
        <f t="shared" si="105"/>
        <v>7</v>
      </c>
      <c r="K1387">
        <f t="shared" si="108"/>
        <v>0</v>
      </c>
      <c r="L1387">
        <f t="shared" si="109"/>
        <v>2</v>
      </c>
      <c r="M1387">
        <f t="shared" si="106"/>
        <v>12</v>
      </c>
    </row>
    <row r="1388" spans="1:13" x14ac:dyDescent="0.35">
      <c r="A1388">
        <v>368675</v>
      </c>
      <c r="B1388">
        <v>1109</v>
      </c>
      <c r="C1388" s="1" t="s">
        <v>28</v>
      </c>
      <c r="D1388" s="2">
        <v>45216.988888888889</v>
      </c>
      <c r="E1388">
        <v>584</v>
      </c>
      <c r="F1388">
        <v>2</v>
      </c>
      <c r="G1388" t="str">
        <f t="shared" si="107"/>
        <v>Need Improvement</v>
      </c>
      <c r="H1388" s="5">
        <v>45216</v>
      </c>
      <c r="I1388" s="6">
        <v>0.98888888888888893</v>
      </c>
      <c r="J1388">
        <f t="shared" si="105"/>
        <v>10</v>
      </c>
      <c r="K1388">
        <f t="shared" si="108"/>
        <v>23</v>
      </c>
      <c r="L1388">
        <f t="shared" si="109"/>
        <v>44</v>
      </c>
      <c r="M1388">
        <f t="shared" si="106"/>
        <v>13</v>
      </c>
    </row>
    <row r="1389" spans="1:13" x14ac:dyDescent="0.35">
      <c r="A1389">
        <v>492948</v>
      </c>
      <c r="B1389">
        <v>1109</v>
      </c>
      <c r="C1389" s="1" t="s">
        <v>29</v>
      </c>
      <c r="D1389" s="2">
        <v>45160.036805555559</v>
      </c>
      <c r="E1389">
        <v>2879</v>
      </c>
      <c r="F1389">
        <v>1</v>
      </c>
      <c r="G1389" t="str">
        <f t="shared" si="107"/>
        <v>Need Improvement</v>
      </c>
      <c r="H1389" s="5">
        <v>45160</v>
      </c>
      <c r="I1389" s="6">
        <v>3.6805555555555557E-2</v>
      </c>
      <c r="J1389">
        <f t="shared" si="105"/>
        <v>8</v>
      </c>
      <c r="K1389">
        <f t="shared" si="108"/>
        <v>0</v>
      </c>
      <c r="L1389">
        <f t="shared" si="109"/>
        <v>53</v>
      </c>
      <c r="M1389">
        <f t="shared" si="106"/>
        <v>13</v>
      </c>
    </row>
    <row r="1390" spans="1:13" x14ac:dyDescent="0.35">
      <c r="A1390">
        <v>548423</v>
      </c>
      <c r="B1390">
        <v>1109</v>
      </c>
      <c r="C1390" s="1" t="s">
        <v>26</v>
      </c>
      <c r="D1390" s="2">
        <v>45190.052777777775</v>
      </c>
      <c r="E1390">
        <v>4002</v>
      </c>
      <c r="F1390">
        <v>1</v>
      </c>
      <c r="G1390" t="str">
        <f t="shared" si="107"/>
        <v>Need Improvement</v>
      </c>
      <c r="H1390" s="5">
        <v>45190</v>
      </c>
      <c r="I1390" s="6">
        <v>5.2777777777777778E-2</v>
      </c>
      <c r="J1390">
        <f t="shared" si="105"/>
        <v>9</v>
      </c>
      <c r="K1390">
        <f t="shared" si="108"/>
        <v>1</v>
      </c>
      <c r="L1390">
        <f t="shared" si="109"/>
        <v>16</v>
      </c>
      <c r="M1390">
        <f t="shared" si="106"/>
        <v>13</v>
      </c>
    </row>
    <row r="1391" spans="1:13" x14ac:dyDescent="0.35">
      <c r="A1391">
        <v>1454915</v>
      </c>
      <c r="B1391">
        <v>1109</v>
      </c>
      <c r="C1391" s="1" t="s">
        <v>27</v>
      </c>
      <c r="D1391" s="3">
        <v>45195.986111111109</v>
      </c>
      <c r="E1391">
        <v>4983</v>
      </c>
      <c r="F1391">
        <v>2</v>
      </c>
      <c r="G1391" t="str">
        <f t="shared" si="107"/>
        <v>Need Improvement</v>
      </c>
      <c r="H1391" s="5">
        <v>45195</v>
      </c>
      <c r="I1391" s="6">
        <v>0.98611111111111116</v>
      </c>
      <c r="J1391">
        <f t="shared" si="105"/>
        <v>9</v>
      </c>
      <c r="K1391">
        <f t="shared" si="108"/>
        <v>23</v>
      </c>
      <c r="L1391">
        <f t="shared" si="109"/>
        <v>40</v>
      </c>
      <c r="M1391">
        <f t="shared" si="106"/>
        <v>13</v>
      </c>
    </row>
    <row r="1392" spans="1:13" x14ac:dyDescent="0.35">
      <c r="A1392">
        <v>1509701</v>
      </c>
      <c r="B1392">
        <v>1109</v>
      </c>
      <c r="C1392" s="1" t="s">
        <v>28</v>
      </c>
      <c r="D1392" s="3">
        <v>45226.024305555555</v>
      </c>
      <c r="E1392">
        <v>3048</v>
      </c>
      <c r="F1392">
        <v>4</v>
      </c>
      <c r="G1392" t="str">
        <f t="shared" si="107"/>
        <v>Good</v>
      </c>
      <c r="H1392" s="5">
        <v>45226</v>
      </c>
      <c r="I1392" s="6">
        <v>2.4305555555555556E-2</v>
      </c>
      <c r="J1392">
        <f t="shared" si="105"/>
        <v>10</v>
      </c>
      <c r="K1392">
        <f t="shared" si="108"/>
        <v>0</v>
      </c>
      <c r="L1392">
        <f t="shared" si="109"/>
        <v>35</v>
      </c>
      <c r="M1392">
        <f t="shared" si="106"/>
        <v>13</v>
      </c>
    </row>
    <row r="1393" spans="1:13" x14ac:dyDescent="0.35">
      <c r="A1393">
        <v>850122</v>
      </c>
      <c r="B1393">
        <v>1112</v>
      </c>
      <c r="C1393" s="1" t="s">
        <v>29</v>
      </c>
      <c r="D1393" s="3">
        <v>45096.071527777778</v>
      </c>
      <c r="E1393">
        <v>4049</v>
      </c>
      <c r="F1393">
        <v>2</v>
      </c>
      <c r="G1393" t="str">
        <f t="shared" si="107"/>
        <v>Need Improvement</v>
      </c>
      <c r="H1393" s="5">
        <v>45096</v>
      </c>
      <c r="I1393" s="6">
        <v>7.1527777777777787E-2</v>
      </c>
      <c r="J1393">
        <f t="shared" si="105"/>
        <v>6</v>
      </c>
      <c r="K1393">
        <f t="shared" si="108"/>
        <v>1</v>
      </c>
      <c r="L1393">
        <f t="shared" si="109"/>
        <v>43</v>
      </c>
      <c r="M1393">
        <f t="shared" si="106"/>
        <v>16</v>
      </c>
    </row>
    <row r="1394" spans="1:13" x14ac:dyDescent="0.35">
      <c r="A1394">
        <v>953922</v>
      </c>
      <c r="B1394">
        <v>1112</v>
      </c>
      <c r="C1394" s="1" t="s">
        <v>26</v>
      </c>
      <c r="D1394" s="3">
        <v>45206.00277777778</v>
      </c>
      <c r="E1394">
        <v>3181</v>
      </c>
      <c r="F1394">
        <v>4</v>
      </c>
      <c r="G1394" t="str">
        <f t="shared" si="107"/>
        <v>Good</v>
      </c>
      <c r="H1394" s="5">
        <v>45206</v>
      </c>
      <c r="I1394" s="6">
        <v>2.7777777777777779E-3</v>
      </c>
      <c r="J1394">
        <f t="shared" si="105"/>
        <v>10</v>
      </c>
      <c r="K1394">
        <f t="shared" si="108"/>
        <v>0</v>
      </c>
      <c r="L1394">
        <f t="shared" si="109"/>
        <v>4</v>
      </c>
      <c r="M1394">
        <f t="shared" si="106"/>
        <v>16</v>
      </c>
    </row>
    <row r="1395" spans="1:13" x14ac:dyDescent="0.35">
      <c r="A1395">
        <v>645557</v>
      </c>
      <c r="B1395">
        <v>1114</v>
      </c>
      <c r="C1395" s="1" t="s">
        <v>27</v>
      </c>
      <c r="D1395" s="2">
        <v>45185.981249999997</v>
      </c>
      <c r="E1395">
        <v>1171</v>
      </c>
      <c r="F1395">
        <v>4</v>
      </c>
      <c r="G1395" t="str">
        <f t="shared" si="107"/>
        <v>Good</v>
      </c>
      <c r="H1395" s="5">
        <v>45185</v>
      </c>
      <c r="I1395" s="6">
        <v>0.98125000000000007</v>
      </c>
      <c r="J1395">
        <f t="shared" si="105"/>
        <v>9</v>
      </c>
      <c r="K1395">
        <f t="shared" si="108"/>
        <v>23</v>
      </c>
      <c r="L1395">
        <f t="shared" si="109"/>
        <v>33</v>
      </c>
      <c r="M1395">
        <f t="shared" si="106"/>
        <v>18</v>
      </c>
    </row>
    <row r="1396" spans="1:13" x14ac:dyDescent="0.35">
      <c r="A1396">
        <v>1211500</v>
      </c>
      <c r="B1396">
        <v>1120</v>
      </c>
      <c r="C1396" s="1" t="s">
        <v>28</v>
      </c>
      <c r="D1396" s="3">
        <v>45206.020138888889</v>
      </c>
      <c r="E1396">
        <v>4368</v>
      </c>
      <c r="F1396">
        <v>5</v>
      </c>
      <c r="G1396" t="str">
        <f t="shared" si="107"/>
        <v>Excellent</v>
      </c>
      <c r="H1396" s="5">
        <v>45206</v>
      </c>
      <c r="I1396" s="6">
        <v>2.013888888888889E-2</v>
      </c>
      <c r="J1396">
        <f t="shared" si="105"/>
        <v>10</v>
      </c>
      <c r="K1396">
        <f t="shared" si="108"/>
        <v>0</v>
      </c>
      <c r="L1396">
        <f t="shared" si="109"/>
        <v>29</v>
      </c>
      <c r="M1396">
        <f t="shared" si="106"/>
        <v>24</v>
      </c>
    </row>
    <row r="1397" spans="1:13" x14ac:dyDescent="0.35">
      <c r="A1397">
        <v>1318579</v>
      </c>
      <c r="B1397">
        <v>1120</v>
      </c>
      <c r="C1397" s="1" t="s">
        <v>29</v>
      </c>
      <c r="D1397" s="3">
        <v>45232.079861111109</v>
      </c>
      <c r="E1397">
        <v>4668</v>
      </c>
      <c r="F1397">
        <v>5</v>
      </c>
      <c r="G1397" t="str">
        <f t="shared" si="107"/>
        <v>Excellent</v>
      </c>
      <c r="H1397" s="5">
        <v>45232</v>
      </c>
      <c r="I1397" s="6">
        <v>7.9861111111111105E-2</v>
      </c>
      <c r="J1397">
        <f t="shared" si="105"/>
        <v>11</v>
      </c>
      <c r="K1397">
        <f t="shared" si="108"/>
        <v>1</v>
      </c>
      <c r="L1397">
        <f t="shared" si="109"/>
        <v>55</v>
      </c>
      <c r="M1397">
        <f t="shared" si="106"/>
        <v>24</v>
      </c>
    </row>
    <row r="1398" spans="1:13" x14ac:dyDescent="0.35">
      <c r="A1398">
        <v>341843</v>
      </c>
      <c r="B1398">
        <v>1121</v>
      </c>
      <c r="C1398" s="1" t="s">
        <v>26</v>
      </c>
      <c r="D1398" s="2">
        <v>45075.005555555559</v>
      </c>
      <c r="E1398">
        <v>3348</v>
      </c>
      <c r="F1398">
        <v>1</v>
      </c>
      <c r="G1398" t="str">
        <f t="shared" si="107"/>
        <v>Need Improvement</v>
      </c>
      <c r="H1398" s="5">
        <v>45075</v>
      </c>
      <c r="I1398" s="6">
        <v>5.5555555555555558E-3</v>
      </c>
      <c r="J1398">
        <f t="shared" si="105"/>
        <v>5</v>
      </c>
      <c r="K1398">
        <f t="shared" si="108"/>
        <v>0</v>
      </c>
      <c r="L1398">
        <f t="shared" si="109"/>
        <v>8</v>
      </c>
      <c r="M1398">
        <f t="shared" si="106"/>
        <v>25</v>
      </c>
    </row>
    <row r="1399" spans="1:13" x14ac:dyDescent="0.35">
      <c r="A1399">
        <v>94344</v>
      </c>
      <c r="B1399">
        <v>1122</v>
      </c>
      <c r="C1399" s="1" t="s">
        <v>27</v>
      </c>
      <c r="D1399" s="2">
        <v>44999.03402777778</v>
      </c>
      <c r="E1399">
        <v>2848</v>
      </c>
      <c r="F1399">
        <v>1</v>
      </c>
      <c r="G1399" t="str">
        <f t="shared" si="107"/>
        <v>Need Improvement</v>
      </c>
      <c r="H1399" s="5">
        <v>44999</v>
      </c>
      <c r="I1399" s="6">
        <v>3.4027777777777775E-2</v>
      </c>
      <c r="J1399">
        <f t="shared" si="105"/>
        <v>3</v>
      </c>
      <c r="K1399">
        <f t="shared" si="108"/>
        <v>0</v>
      </c>
      <c r="L1399">
        <f t="shared" si="109"/>
        <v>49</v>
      </c>
      <c r="M1399">
        <f t="shared" si="106"/>
        <v>26</v>
      </c>
    </row>
    <row r="1400" spans="1:13" x14ac:dyDescent="0.35">
      <c r="A1400">
        <v>268418</v>
      </c>
      <c r="B1400">
        <v>1123</v>
      </c>
      <c r="C1400" s="1" t="s">
        <v>28</v>
      </c>
      <c r="D1400" s="2">
        <v>45135.980555555558</v>
      </c>
      <c r="E1400">
        <v>3681</v>
      </c>
      <c r="F1400">
        <v>1</v>
      </c>
      <c r="G1400" t="str">
        <f t="shared" si="107"/>
        <v>Need Improvement</v>
      </c>
      <c r="H1400" s="5">
        <v>45135</v>
      </c>
      <c r="I1400" s="6">
        <v>0.98055555555555562</v>
      </c>
      <c r="J1400">
        <f t="shared" si="105"/>
        <v>7</v>
      </c>
      <c r="K1400">
        <f t="shared" si="108"/>
        <v>23</v>
      </c>
      <c r="L1400">
        <f t="shared" si="109"/>
        <v>32</v>
      </c>
      <c r="M1400">
        <f t="shared" si="106"/>
        <v>27</v>
      </c>
    </row>
    <row r="1401" spans="1:13" x14ac:dyDescent="0.35">
      <c r="A1401">
        <v>511431</v>
      </c>
      <c r="B1401">
        <v>1125</v>
      </c>
      <c r="C1401" s="1" t="s">
        <v>29</v>
      </c>
      <c r="D1401" s="2">
        <v>45145.065972222219</v>
      </c>
      <c r="E1401">
        <v>2464</v>
      </c>
      <c r="F1401">
        <v>4</v>
      </c>
      <c r="G1401" t="str">
        <f t="shared" si="107"/>
        <v>Good</v>
      </c>
      <c r="H1401" s="5">
        <v>45145</v>
      </c>
      <c r="I1401" s="6">
        <v>6.5972222222222224E-2</v>
      </c>
      <c r="J1401">
        <f t="shared" si="105"/>
        <v>8</v>
      </c>
      <c r="K1401">
        <f t="shared" si="108"/>
        <v>1</v>
      </c>
      <c r="L1401">
        <f t="shared" si="109"/>
        <v>35</v>
      </c>
      <c r="M1401">
        <f t="shared" si="106"/>
        <v>29</v>
      </c>
    </row>
    <row r="1402" spans="1:13" x14ac:dyDescent="0.35">
      <c r="A1402">
        <v>530067</v>
      </c>
      <c r="B1402">
        <v>1126</v>
      </c>
      <c r="C1402" s="1" t="s">
        <v>26</v>
      </c>
      <c r="D1402" s="2">
        <v>45155.053472222222</v>
      </c>
      <c r="E1402">
        <v>2854</v>
      </c>
      <c r="F1402">
        <v>5</v>
      </c>
      <c r="G1402" t="str">
        <f t="shared" si="107"/>
        <v>Excellent</v>
      </c>
      <c r="H1402" s="5">
        <v>45155</v>
      </c>
      <c r="I1402" s="6">
        <v>5.347222222222222E-2</v>
      </c>
      <c r="J1402">
        <f t="shared" si="105"/>
        <v>8</v>
      </c>
      <c r="K1402">
        <f t="shared" si="108"/>
        <v>1</v>
      </c>
      <c r="L1402">
        <f t="shared" si="109"/>
        <v>17</v>
      </c>
      <c r="M1402">
        <f t="shared" si="106"/>
        <v>30</v>
      </c>
    </row>
    <row r="1403" spans="1:13" x14ac:dyDescent="0.35">
      <c r="A1403">
        <v>1610660</v>
      </c>
      <c r="B1403">
        <v>1126</v>
      </c>
      <c r="C1403" s="1" t="s">
        <v>27</v>
      </c>
      <c r="D1403" s="3">
        <v>45000.993750000001</v>
      </c>
      <c r="E1403">
        <v>2748</v>
      </c>
      <c r="F1403">
        <v>2</v>
      </c>
      <c r="G1403" t="str">
        <f t="shared" si="107"/>
        <v>Need Improvement</v>
      </c>
      <c r="H1403" s="5">
        <v>45000</v>
      </c>
      <c r="I1403" s="6">
        <v>0.99375000000000002</v>
      </c>
      <c r="J1403">
        <f t="shared" si="105"/>
        <v>3</v>
      </c>
      <c r="K1403">
        <f t="shared" si="108"/>
        <v>23</v>
      </c>
      <c r="L1403">
        <f t="shared" si="109"/>
        <v>51</v>
      </c>
      <c r="M1403">
        <f t="shared" si="106"/>
        <v>30</v>
      </c>
    </row>
    <row r="1404" spans="1:13" x14ac:dyDescent="0.35">
      <c r="A1404">
        <v>914311</v>
      </c>
      <c r="B1404">
        <v>1127</v>
      </c>
      <c r="C1404" s="1" t="s">
        <v>28</v>
      </c>
      <c r="D1404" s="3">
        <v>45021.011805555558</v>
      </c>
      <c r="E1404">
        <v>4560</v>
      </c>
      <c r="F1404">
        <v>1</v>
      </c>
      <c r="G1404" t="str">
        <f t="shared" si="107"/>
        <v>Need Improvement</v>
      </c>
      <c r="H1404" s="5">
        <v>45021</v>
      </c>
      <c r="I1404" s="6">
        <v>1.1805555555555555E-2</v>
      </c>
      <c r="J1404">
        <f t="shared" si="105"/>
        <v>4</v>
      </c>
      <c r="K1404">
        <f t="shared" si="108"/>
        <v>0</v>
      </c>
      <c r="L1404">
        <f t="shared" si="109"/>
        <v>17</v>
      </c>
      <c r="M1404">
        <f t="shared" si="106"/>
        <v>31</v>
      </c>
    </row>
    <row r="1405" spans="1:13" x14ac:dyDescent="0.35">
      <c r="A1405">
        <v>1379500</v>
      </c>
      <c r="B1405">
        <v>1128</v>
      </c>
      <c r="C1405" s="1" t="s">
        <v>29</v>
      </c>
      <c r="D1405" s="3">
        <v>45132.098611111112</v>
      </c>
      <c r="E1405">
        <v>2304</v>
      </c>
      <c r="F1405">
        <v>4</v>
      </c>
      <c r="G1405" t="str">
        <f t="shared" si="107"/>
        <v>Good</v>
      </c>
      <c r="H1405" s="5">
        <v>45132</v>
      </c>
      <c r="I1405" s="6">
        <v>9.8611111111111108E-2</v>
      </c>
      <c r="J1405">
        <f t="shared" si="105"/>
        <v>7</v>
      </c>
      <c r="K1405">
        <f t="shared" si="108"/>
        <v>2</v>
      </c>
      <c r="L1405">
        <f t="shared" si="109"/>
        <v>22</v>
      </c>
      <c r="M1405">
        <f t="shared" si="106"/>
        <v>1</v>
      </c>
    </row>
    <row r="1406" spans="1:13" x14ac:dyDescent="0.35">
      <c r="A1406">
        <v>1421840</v>
      </c>
      <c r="B1406">
        <v>1128</v>
      </c>
      <c r="C1406" s="1" t="s">
        <v>26</v>
      </c>
      <c r="D1406" s="3">
        <v>45178.984722222223</v>
      </c>
      <c r="E1406">
        <v>597</v>
      </c>
      <c r="F1406">
        <v>1</v>
      </c>
      <c r="G1406" t="str">
        <f t="shared" si="107"/>
        <v>Need Improvement</v>
      </c>
      <c r="H1406" s="5">
        <v>45178</v>
      </c>
      <c r="I1406" s="6">
        <v>0.98472222222222217</v>
      </c>
      <c r="J1406">
        <f t="shared" si="105"/>
        <v>9</v>
      </c>
      <c r="K1406">
        <f t="shared" si="108"/>
        <v>23</v>
      </c>
      <c r="L1406">
        <f t="shared" si="109"/>
        <v>38</v>
      </c>
      <c r="M1406">
        <f t="shared" si="106"/>
        <v>1</v>
      </c>
    </row>
    <row r="1407" spans="1:13" x14ac:dyDescent="0.35">
      <c r="A1407">
        <v>38242</v>
      </c>
      <c r="B1407">
        <v>1131</v>
      </c>
      <c r="C1407" s="1" t="s">
        <v>27</v>
      </c>
      <c r="D1407" s="2">
        <v>44929.020138888889</v>
      </c>
      <c r="E1407">
        <v>1698</v>
      </c>
      <c r="F1407">
        <v>2</v>
      </c>
      <c r="G1407" t="str">
        <f t="shared" si="107"/>
        <v>Need Improvement</v>
      </c>
      <c r="H1407" s="5">
        <v>44929</v>
      </c>
      <c r="I1407" s="6">
        <v>2.013888888888889E-2</v>
      </c>
      <c r="J1407">
        <f t="shared" si="105"/>
        <v>1</v>
      </c>
      <c r="K1407">
        <f t="shared" si="108"/>
        <v>0</v>
      </c>
      <c r="L1407">
        <f t="shared" si="109"/>
        <v>29</v>
      </c>
      <c r="M1407">
        <f t="shared" si="106"/>
        <v>4</v>
      </c>
    </row>
    <row r="1408" spans="1:13" x14ac:dyDescent="0.35">
      <c r="A1408">
        <v>272165</v>
      </c>
      <c r="B1408">
        <v>1133</v>
      </c>
      <c r="C1408" s="1" t="s">
        <v>28</v>
      </c>
      <c r="D1408" s="2">
        <v>45020.052777777775</v>
      </c>
      <c r="E1408">
        <v>736</v>
      </c>
      <c r="F1408">
        <v>1</v>
      </c>
      <c r="G1408" t="str">
        <f t="shared" si="107"/>
        <v>Need Improvement</v>
      </c>
      <c r="H1408" s="5">
        <v>45020</v>
      </c>
      <c r="I1408" s="6">
        <v>5.2777777777777778E-2</v>
      </c>
      <c r="J1408">
        <f t="shared" si="105"/>
        <v>4</v>
      </c>
      <c r="K1408">
        <f t="shared" si="108"/>
        <v>1</v>
      </c>
      <c r="L1408">
        <f t="shared" si="109"/>
        <v>16</v>
      </c>
      <c r="M1408">
        <f t="shared" si="106"/>
        <v>6</v>
      </c>
    </row>
    <row r="1409" spans="1:13" x14ac:dyDescent="0.35">
      <c r="A1409">
        <v>329474</v>
      </c>
      <c r="B1409">
        <v>1133</v>
      </c>
      <c r="C1409" s="1" t="s">
        <v>29</v>
      </c>
      <c r="D1409" s="2">
        <v>45268.022222222222</v>
      </c>
      <c r="E1409">
        <v>706</v>
      </c>
      <c r="F1409">
        <v>1</v>
      </c>
      <c r="G1409" t="str">
        <f t="shared" si="107"/>
        <v>Need Improvement</v>
      </c>
      <c r="H1409" s="5">
        <v>45268</v>
      </c>
      <c r="I1409" s="6">
        <v>2.2222222222222223E-2</v>
      </c>
      <c r="J1409">
        <f t="shared" si="105"/>
        <v>12</v>
      </c>
      <c r="K1409">
        <f t="shared" si="108"/>
        <v>0</v>
      </c>
      <c r="L1409">
        <f t="shared" si="109"/>
        <v>32</v>
      </c>
      <c r="M1409">
        <f t="shared" si="106"/>
        <v>6</v>
      </c>
    </row>
    <row r="1410" spans="1:13" x14ac:dyDescent="0.35">
      <c r="A1410">
        <v>306831</v>
      </c>
      <c r="B1410">
        <v>1135</v>
      </c>
      <c r="C1410" s="1" t="s">
        <v>26</v>
      </c>
      <c r="D1410" s="2">
        <v>45090.024305555555</v>
      </c>
      <c r="E1410">
        <v>3839</v>
      </c>
      <c r="F1410">
        <v>3</v>
      </c>
      <c r="G1410" t="str">
        <f t="shared" si="107"/>
        <v>Need Improvement</v>
      </c>
      <c r="H1410" s="5">
        <v>45090</v>
      </c>
      <c r="I1410" s="6">
        <v>2.4305555555555556E-2</v>
      </c>
      <c r="J1410">
        <f t="shared" ref="J1410:J1473" si="110">MONTH(H1410)</f>
        <v>6</v>
      </c>
      <c r="K1410">
        <f t="shared" si="108"/>
        <v>0</v>
      </c>
      <c r="L1410">
        <f t="shared" si="109"/>
        <v>35</v>
      </c>
      <c r="M1410">
        <f t="shared" ref="M1410:M1473" si="111">DAY(B1410)</f>
        <v>8</v>
      </c>
    </row>
    <row r="1411" spans="1:13" x14ac:dyDescent="0.35">
      <c r="A1411">
        <v>426056</v>
      </c>
      <c r="B1411">
        <v>1138</v>
      </c>
      <c r="C1411" s="1" t="s">
        <v>27</v>
      </c>
      <c r="D1411" s="2">
        <v>45034.988888888889</v>
      </c>
      <c r="E1411">
        <v>938</v>
      </c>
      <c r="F1411">
        <v>5</v>
      </c>
      <c r="G1411" t="str">
        <f t="shared" ref="G1411:G1474" si="112">IF(F1411=5,"Excellent",IF(F1411=4,"Good","Need Improvement"))</f>
        <v>Excellent</v>
      </c>
      <c r="H1411" s="5">
        <v>45034</v>
      </c>
      <c r="I1411" s="6">
        <v>0.98888888888888893</v>
      </c>
      <c r="J1411">
        <f t="shared" si="110"/>
        <v>4</v>
      </c>
      <c r="K1411">
        <f t="shared" ref="K1411:K1474" si="113">HOUR(I1411)</f>
        <v>23</v>
      </c>
      <c r="L1411">
        <f t="shared" ref="L1411:L1474" si="114">MINUTE(I1411)</f>
        <v>44</v>
      </c>
      <c r="M1411">
        <f t="shared" si="111"/>
        <v>11</v>
      </c>
    </row>
    <row r="1412" spans="1:13" x14ac:dyDescent="0.35">
      <c r="A1412">
        <v>1392838</v>
      </c>
      <c r="B1412">
        <v>1138</v>
      </c>
      <c r="C1412" s="1" t="s">
        <v>28</v>
      </c>
      <c r="D1412" s="3">
        <v>45137.979861111111</v>
      </c>
      <c r="E1412">
        <v>3692</v>
      </c>
      <c r="F1412">
        <v>2</v>
      </c>
      <c r="G1412" t="str">
        <f t="shared" si="112"/>
        <v>Need Improvement</v>
      </c>
      <c r="H1412" s="5">
        <v>45137</v>
      </c>
      <c r="I1412" s="6">
        <v>0.97986111111111107</v>
      </c>
      <c r="J1412">
        <f t="shared" si="110"/>
        <v>7</v>
      </c>
      <c r="K1412">
        <f t="shared" si="113"/>
        <v>23</v>
      </c>
      <c r="L1412">
        <f t="shared" si="114"/>
        <v>31</v>
      </c>
      <c r="M1412">
        <f t="shared" si="111"/>
        <v>11</v>
      </c>
    </row>
    <row r="1413" spans="1:13" x14ac:dyDescent="0.35">
      <c r="A1413">
        <v>590513</v>
      </c>
      <c r="B1413">
        <v>1139</v>
      </c>
      <c r="C1413" s="1" t="s">
        <v>29</v>
      </c>
      <c r="D1413" s="2">
        <v>45152.965277777781</v>
      </c>
      <c r="E1413">
        <v>1275</v>
      </c>
      <c r="F1413">
        <v>4</v>
      </c>
      <c r="G1413" t="str">
        <f t="shared" si="112"/>
        <v>Good</v>
      </c>
      <c r="H1413" s="5">
        <v>45152</v>
      </c>
      <c r="I1413" s="6">
        <v>0.96527777777777779</v>
      </c>
      <c r="J1413">
        <f t="shared" si="110"/>
        <v>8</v>
      </c>
      <c r="K1413">
        <f t="shared" si="113"/>
        <v>23</v>
      </c>
      <c r="L1413">
        <f t="shared" si="114"/>
        <v>10</v>
      </c>
      <c r="M1413">
        <f t="shared" si="111"/>
        <v>12</v>
      </c>
    </row>
    <row r="1414" spans="1:13" x14ac:dyDescent="0.35">
      <c r="A1414">
        <v>1212151</v>
      </c>
      <c r="B1414">
        <v>1139</v>
      </c>
      <c r="C1414" s="1" t="s">
        <v>26</v>
      </c>
      <c r="D1414" s="3">
        <v>44935.981249999997</v>
      </c>
      <c r="E1414">
        <v>4770</v>
      </c>
      <c r="F1414">
        <v>2</v>
      </c>
      <c r="G1414" t="str">
        <f t="shared" si="112"/>
        <v>Need Improvement</v>
      </c>
      <c r="H1414" s="5">
        <v>44935</v>
      </c>
      <c r="I1414" s="6">
        <v>0.98125000000000007</v>
      </c>
      <c r="J1414">
        <f t="shared" si="110"/>
        <v>1</v>
      </c>
      <c r="K1414">
        <f t="shared" si="113"/>
        <v>23</v>
      </c>
      <c r="L1414">
        <f t="shared" si="114"/>
        <v>33</v>
      </c>
      <c r="M1414">
        <f t="shared" si="111"/>
        <v>12</v>
      </c>
    </row>
    <row r="1415" spans="1:13" x14ac:dyDescent="0.35">
      <c r="A1415">
        <v>1396020</v>
      </c>
      <c r="B1415">
        <v>1139</v>
      </c>
      <c r="C1415" s="1" t="s">
        <v>27</v>
      </c>
      <c r="D1415" s="3">
        <v>45282.981249999997</v>
      </c>
      <c r="E1415">
        <v>2647</v>
      </c>
      <c r="F1415">
        <v>1</v>
      </c>
      <c r="G1415" t="str">
        <f t="shared" si="112"/>
        <v>Need Improvement</v>
      </c>
      <c r="H1415" s="5">
        <v>45282</v>
      </c>
      <c r="I1415" s="6">
        <v>0.98125000000000007</v>
      </c>
      <c r="J1415">
        <f t="shared" si="110"/>
        <v>12</v>
      </c>
      <c r="K1415">
        <f t="shared" si="113"/>
        <v>23</v>
      </c>
      <c r="L1415">
        <f t="shared" si="114"/>
        <v>33</v>
      </c>
      <c r="M1415">
        <f t="shared" si="111"/>
        <v>12</v>
      </c>
    </row>
    <row r="1416" spans="1:13" x14ac:dyDescent="0.35">
      <c r="A1416">
        <v>316858</v>
      </c>
      <c r="B1416">
        <v>1140</v>
      </c>
      <c r="C1416" s="1" t="s">
        <v>28</v>
      </c>
      <c r="D1416" s="2">
        <v>45003.027083333334</v>
      </c>
      <c r="E1416">
        <v>4457</v>
      </c>
      <c r="F1416">
        <v>1</v>
      </c>
      <c r="G1416" t="str">
        <f t="shared" si="112"/>
        <v>Need Improvement</v>
      </c>
      <c r="H1416" s="5">
        <v>45003</v>
      </c>
      <c r="I1416" s="6">
        <v>2.7083333333333334E-2</v>
      </c>
      <c r="J1416">
        <f t="shared" si="110"/>
        <v>3</v>
      </c>
      <c r="K1416">
        <f t="shared" si="113"/>
        <v>0</v>
      </c>
      <c r="L1416">
        <f t="shared" si="114"/>
        <v>39</v>
      </c>
      <c r="M1416">
        <f t="shared" si="111"/>
        <v>13</v>
      </c>
    </row>
    <row r="1417" spans="1:13" x14ac:dyDescent="0.35">
      <c r="A1417">
        <v>1443406</v>
      </c>
      <c r="B1417">
        <v>1141</v>
      </c>
      <c r="C1417" s="1" t="s">
        <v>29</v>
      </c>
      <c r="D1417" s="3">
        <v>45131.054861111108</v>
      </c>
      <c r="E1417">
        <v>2687</v>
      </c>
      <c r="F1417">
        <v>3</v>
      </c>
      <c r="G1417" t="str">
        <f t="shared" si="112"/>
        <v>Need Improvement</v>
      </c>
      <c r="H1417" s="5">
        <v>45131</v>
      </c>
      <c r="I1417" s="6">
        <v>5.486111111111111E-2</v>
      </c>
      <c r="J1417">
        <f t="shared" si="110"/>
        <v>7</v>
      </c>
      <c r="K1417">
        <f t="shared" si="113"/>
        <v>1</v>
      </c>
      <c r="L1417">
        <f t="shared" si="114"/>
        <v>19</v>
      </c>
      <c r="M1417">
        <f t="shared" si="111"/>
        <v>14</v>
      </c>
    </row>
    <row r="1418" spans="1:13" x14ac:dyDescent="0.35">
      <c r="A1418">
        <v>1460925</v>
      </c>
      <c r="B1418">
        <v>1141</v>
      </c>
      <c r="C1418" s="1" t="s">
        <v>26</v>
      </c>
      <c r="D1418" s="3">
        <v>44963.018750000003</v>
      </c>
      <c r="E1418">
        <v>3668</v>
      </c>
      <c r="F1418">
        <v>2</v>
      </c>
      <c r="G1418" t="str">
        <f t="shared" si="112"/>
        <v>Need Improvement</v>
      </c>
      <c r="H1418" s="5">
        <v>44963</v>
      </c>
      <c r="I1418" s="6">
        <v>1.8749999999999999E-2</v>
      </c>
      <c r="J1418">
        <f t="shared" si="110"/>
        <v>2</v>
      </c>
      <c r="K1418">
        <f t="shared" si="113"/>
        <v>0</v>
      </c>
      <c r="L1418">
        <f t="shared" si="114"/>
        <v>27</v>
      </c>
      <c r="M1418">
        <f t="shared" si="111"/>
        <v>14</v>
      </c>
    </row>
    <row r="1419" spans="1:13" x14ac:dyDescent="0.35">
      <c r="A1419">
        <v>1340302</v>
      </c>
      <c r="B1419">
        <v>1142</v>
      </c>
      <c r="C1419" s="1" t="s">
        <v>27</v>
      </c>
      <c r="D1419" s="3">
        <v>45263.053472222222</v>
      </c>
      <c r="E1419">
        <v>866</v>
      </c>
      <c r="F1419">
        <v>4</v>
      </c>
      <c r="G1419" t="str">
        <f t="shared" si="112"/>
        <v>Good</v>
      </c>
      <c r="H1419" s="5">
        <v>45263</v>
      </c>
      <c r="I1419" s="6">
        <v>5.347222222222222E-2</v>
      </c>
      <c r="J1419">
        <f t="shared" si="110"/>
        <v>12</v>
      </c>
      <c r="K1419">
        <f t="shared" si="113"/>
        <v>1</v>
      </c>
      <c r="L1419">
        <f t="shared" si="114"/>
        <v>17</v>
      </c>
      <c r="M1419">
        <f t="shared" si="111"/>
        <v>15</v>
      </c>
    </row>
    <row r="1420" spans="1:13" x14ac:dyDescent="0.35">
      <c r="A1420">
        <v>935343</v>
      </c>
      <c r="B1420">
        <v>1143</v>
      </c>
      <c r="C1420" s="1" t="s">
        <v>28</v>
      </c>
      <c r="D1420" s="3">
        <v>45196.977777777778</v>
      </c>
      <c r="E1420">
        <v>624</v>
      </c>
      <c r="F1420">
        <v>1</v>
      </c>
      <c r="G1420" t="str">
        <f t="shared" si="112"/>
        <v>Need Improvement</v>
      </c>
      <c r="H1420" s="5">
        <v>45196</v>
      </c>
      <c r="I1420" s="6">
        <v>0.97777777777777775</v>
      </c>
      <c r="J1420">
        <f t="shared" si="110"/>
        <v>9</v>
      </c>
      <c r="K1420">
        <f t="shared" si="113"/>
        <v>23</v>
      </c>
      <c r="L1420">
        <f t="shared" si="114"/>
        <v>28</v>
      </c>
      <c r="M1420">
        <f t="shared" si="111"/>
        <v>16</v>
      </c>
    </row>
    <row r="1421" spans="1:13" x14ac:dyDescent="0.35">
      <c r="A1421">
        <v>993964</v>
      </c>
      <c r="B1421">
        <v>1143</v>
      </c>
      <c r="C1421" s="1" t="s">
        <v>29</v>
      </c>
      <c r="D1421" s="3">
        <v>45288.999305555553</v>
      </c>
      <c r="E1421">
        <v>1369</v>
      </c>
      <c r="F1421">
        <v>1</v>
      </c>
      <c r="G1421" t="str">
        <f t="shared" si="112"/>
        <v>Need Improvement</v>
      </c>
      <c r="H1421" s="5">
        <v>45288</v>
      </c>
      <c r="I1421" s="6">
        <v>0.99930555555555556</v>
      </c>
      <c r="J1421">
        <f t="shared" si="110"/>
        <v>12</v>
      </c>
      <c r="K1421">
        <f t="shared" si="113"/>
        <v>23</v>
      </c>
      <c r="L1421">
        <f t="shared" si="114"/>
        <v>59</v>
      </c>
      <c r="M1421">
        <f t="shared" si="111"/>
        <v>16</v>
      </c>
    </row>
    <row r="1422" spans="1:13" x14ac:dyDescent="0.35">
      <c r="A1422">
        <v>1192105</v>
      </c>
      <c r="B1422">
        <v>1143</v>
      </c>
      <c r="C1422" s="1" t="s">
        <v>26</v>
      </c>
      <c r="D1422" s="3">
        <v>44957.99722222222</v>
      </c>
      <c r="E1422">
        <v>4483</v>
      </c>
      <c r="F1422">
        <v>5</v>
      </c>
      <c r="G1422" t="str">
        <f t="shared" si="112"/>
        <v>Excellent</v>
      </c>
      <c r="H1422" s="5">
        <v>44957</v>
      </c>
      <c r="I1422" s="6">
        <v>0.99722222222222223</v>
      </c>
      <c r="J1422">
        <f t="shared" si="110"/>
        <v>1</v>
      </c>
      <c r="K1422">
        <f t="shared" si="113"/>
        <v>23</v>
      </c>
      <c r="L1422">
        <f t="shared" si="114"/>
        <v>56</v>
      </c>
      <c r="M1422">
        <f t="shared" si="111"/>
        <v>16</v>
      </c>
    </row>
    <row r="1423" spans="1:13" x14ac:dyDescent="0.35">
      <c r="A1423">
        <v>306677</v>
      </c>
      <c r="B1423">
        <v>1145</v>
      </c>
      <c r="C1423" s="1" t="s">
        <v>27</v>
      </c>
      <c r="D1423" s="2">
        <v>45158.989583333336</v>
      </c>
      <c r="E1423">
        <v>2789</v>
      </c>
      <c r="F1423">
        <v>5</v>
      </c>
      <c r="G1423" t="str">
        <f t="shared" si="112"/>
        <v>Excellent</v>
      </c>
      <c r="H1423" s="5">
        <v>45158</v>
      </c>
      <c r="I1423" s="6">
        <v>0.98958333333333337</v>
      </c>
      <c r="J1423">
        <f t="shared" si="110"/>
        <v>8</v>
      </c>
      <c r="K1423">
        <f t="shared" si="113"/>
        <v>23</v>
      </c>
      <c r="L1423">
        <f t="shared" si="114"/>
        <v>45</v>
      </c>
      <c r="M1423">
        <f t="shared" si="111"/>
        <v>18</v>
      </c>
    </row>
    <row r="1424" spans="1:13" x14ac:dyDescent="0.35">
      <c r="A1424">
        <v>1314166</v>
      </c>
      <c r="B1424">
        <v>1145</v>
      </c>
      <c r="C1424" s="1" t="s">
        <v>28</v>
      </c>
      <c r="D1424" s="3">
        <v>45015.061111111114</v>
      </c>
      <c r="E1424">
        <v>1298</v>
      </c>
      <c r="F1424">
        <v>1</v>
      </c>
      <c r="G1424" t="str">
        <f t="shared" si="112"/>
        <v>Need Improvement</v>
      </c>
      <c r="H1424" s="5">
        <v>45015</v>
      </c>
      <c r="I1424" s="6">
        <v>6.1111111111111116E-2</v>
      </c>
      <c r="J1424">
        <f t="shared" si="110"/>
        <v>3</v>
      </c>
      <c r="K1424">
        <f t="shared" si="113"/>
        <v>1</v>
      </c>
      <c r="L1424">
        <f t="shared" si="114"/>
        <v>28</v>
      </c>
      <c r="M1424">
        <f t="shared" si="111"/>
        <v>18</v>
      </c>
    </row>
    <row r="1425" spans="1:13" x14ac:dyDescent="0.35">
      <c r="A1425">
        <v>1669169</v>
      </c>
      <c r="B1425">
        <v>1146</v>
      </c>
      <c r="C1425" s="1" t="s">
        <v>29</v>
      </c>
      <c r="D1425" s="3">
        <v>45058.98333333333</v>
      </c>
      <c r="E1425">
        <v>1288</v>
      </c>
      <c r="F1425">
        <v>3</v>
      </c>
      <c r="G1425" t="str">
        <f t="shared" si="112"/>
        <v>Need Improvement</v>
      </c>
      <c r="H1425" s="5">
        <v>45058</v>
      </c>
      <c r="I1425" s="6">
        <v>0.98333333333333339</v>
      </c>
      <c r="J1425">
        <f t="shared" si="110"/>
        <v>5</v>
      </c>
      <c r="K1425">
        <f t="shared" si="113"/>
        <v>23</v>
      </c>
      <c r="L1425">
        <f t="shared" si="114"/>
        <v>36</v>
      </c>
      <c r="M1425">
        <f t="shared" si="111"/>
        <v>19</v>
      </c>
    </row>
    <row r="1426" spans="1:13" x14ac:dyDescent="0.35">
      <c r="A1426">
        <v>816536</v>
      </c>
      <c r="B1426">
        <v>1147</v>
      </c>
      <c r="C1426" s="1" t="s">
        <v>26</v>
      </c>
      <c r="D1426" s="3">
        <v>45180.977777777778</v>
      </c>
      <c r="E1426">
        <v>1728</v>
      </c>
      <c r="F1426">
        <v>5</v>
      </c>
      <c r="G1426" t="str">
        <f t="shared" si="112"/>
        <v>Excellent</v>
      </c>
      <c r="H1426" s="5">
        <v>45180</v>
      </c>
      <c r="I1426" s="6">
        <v>0.97777777777777775</v>
      </c>
      <c r="J1426">
        <f t="shared" si="110"/>
        <v>9</v>
      </c>
      <c r="K1426">
        <f t="shared" si="113"/>
        <v>23</v>
      </c>
      <c r="L1426">
        <f t="shared" si="114"/>
        <v>28</v>
      </c>
      <c r="M1426">
        <f t="shared" si="111"/>
        <v>20</v>
      </c>
    </row>
    <row r="1427" spans="1:13" x14ac:dyDescent="0.35">
      <c r="A1427">
        <v>1197876</v>
      </c>
      <c r="B1427">
        <v>1148</v>
      </c>
      <c r="C1427" s="1" t="s">
        <v>27</v>
      </c>
      <c r="D1427" s="3">
        <v>45263.023611111108</v>
      </c>
      <c r="E1427">
        <v>679</v>
      </c>
      <c r="F1427">
        <v>2</v>
      </c>
      <c r="G1427" t="str">
        <f t="shared" si="112"/>
        <v>Need Improvement</v>
      </c>
      <c r="H1427" s="5">
        <v>45263</v>
      </c>
      <c r="I1427" s="6">
        <v>2.361111111111111E-2</v>
      </c>
      <c r="J1427">
        <f t="shared" si="110"/>
        <v>12</v>
      </c>
      <c r="K1427">
        <f t="shared" si="113"/>
        <v>0</v>
      </c>
      <c r="L1427">
        <f t="shared" si="114"/>
        <v>34</v>
      </c>
      <c r="M1427">
        <f t="shared" si="111"/>
        <v>21</v>
      </c>
    </row>
    <row r="1428" spans="1:13" x14ac:dyDescent="0.35">
      <c r="A1428">
        <v>1056575</v>
      </c>
      <c r="B1428">
        <v>1149</v>
      </c>
      <c r="C1428" s="1" t="s">
        <v>28</v>
      </c>
      <c r="D1428" s="3">
        <v>45017.057638888888</v>
      </c>
      <c r="E1428">
        <v>3636</v>
      </c>
      <c r="F1428">
        <v>5</v>
      </c>
      <c r="G1428" t="str">
        <f t="shared" si="112"/>
        <v>Excellent</v>
      </c>
      <c r="H1428" s="5">
        <v>45017</v>
      </c>
      <c r="I1428" s="6">
        <v>5.7638888888888885E-2</v>
      </c>
      <c r="J1428">
        <f t="shared" si="110"/>
        <v>4</v>
      </c>
      <c r="K1428">
        <f t="shared" si="113"/>
        <v>1</v>
      </c>
      <c r="L1428">
        <f t="shared" si="114"/>
        <v>23</v>
      </c>
      <c r="M1428">
        <f t="shared" si="111"/>
        <v>22</v>
      </c>
    </row>
    <row r="1429" spans="1:13" x14ac:dyDescent="0.35">
      <c r="A1429">
        <v>89864</v>
      </c>
      <c r="B1429">
        <v>1150</v>
      </c>
      <c r="C1429" s="1" t="s">
        <v>29</v>
      </c>
      <c r="D1429" s="2">
        <v>45215.07708333333</v>
      </c>
      <c r="E1429">
        <v>566</v>
      </c>
      <c r="F1429">
        <v>4</v>
      </c>
      <c r="G1429" t="str">
        <f t="shared" si="112"/>
        <v>Good</v>
      </c>
      <c r="H1429" s="5">
        <v>45215</v>
      </c>
      <c r="I1429" s="6">
        <v>7.7083333333333337E-2</v>
      </c>
      <c r="J1429">
        <f t="shared" si="110"/>
        <v>10</v>
      </c>
      <c r="K1429">
        <f t="shared" si="113"/>
        <v>1</v>
      </c>
      <c r="L1429">
        <f t="shared" si="114"/>
        <v>51</v>
      </c>
      <c r="M1429">
        <f t="shared" si="111"/>
        <v>23</v>
      </c>
    </row>
    <row r="1430" spans="1:13" x14ac:dyDescent="0.35">
      <c r="A1430">
        <v>363439</v>
      </c>
      <c r="B1430">
        <v>1150</v>
      </c>
      <c r="C1430" s="1" t="s">
        <v>26</v>
      </c>
      <c r="D1430" s="2">
        <v>45120.991666666669</v>
      </c>
      <c r="E1430">
        <v>1737</v>
      </c>
      <c r="F1430">
        <v>3</v>
      </c>
      <c r="G1430" t="str">
        <f t="shared" si="112"/>
        <v>Need Improvement</v>
      </c>
      <c r="H1430" s="5">
        <v>45120</v>
      </c>
      <c r="I1430" s="6">
        <v>0.9916666666666667</v>
      </c>
      <c r="J1430">
        <f t="shared" si="110"/>
        <v>7</v>
      </c>
      <c r="K1430">
        <f t="shared" si="113"/>
        <v>23</v>
      </c>
      <c r="L1430">
        <f t="shared" si="114"/>
        <v>48</v>
      </c>
      <c r="M1430">
        <f t="shared" si="111"/>
        <v>23</v>
      </c>
    </row>
    <row r="1431" spans="1:13" x14ac:dyDescent="0.35">
      <c r="A1431">
        <v>840518</v>
      </c>
      <c r="B1431">
        <v>1150</v>
      </c>
      <c r="C1431" s="1" t="s">
        <v>27</v>
      </c>
      <c r="D1431" s="3">
        <v>45194.972222222219</v>
      </c>
      <c r="E1431">
        <v>1731</v>
      </c>
      <c r="F1431">
        <v>4</v>
      </c>
      <c r="G1431" t="str">
        <f t="shared" si="112"/>
        <v>Good</v>
      </c>
      <c r="H1431" s="5">
        <v>45194</v>
      </c>
      <c r="I1431" s="6">
        <v>0.97222222222222221</v>
      </c>
      <c r="J1431">
        <f t="shared" si="110"/>
        <v>9</v>
      </c>
      <c r="K1431">
        <f t="shared" si="113"/>
        <v>23</v>
      </c>
      <c r="L1431">
        <f t="shared" si="114"/>
        <v>20</v>
      </c>
      <c r="M1431">
        <f t="shared" si="111"/>
        <v>23</v>
      </c>
    </row>
    <row r="1432" spans="1:13" x14ac:dyDescent="0.35">
      <c r="A1432">
        <v>342057</v>
      </c>
      <c r="B1432">
        <v>1152</v>
      </c>
      <c r="C1432" s="1" t="s">
        <v>28</v>
      </c>
      <c r="D1432" s="2">
        <v>45081.036805555559</v>
      </c>
      <c r="E1432">
        <v>897</v>
      </c>
      <c r="F1432">
        <v>1</v>
      </c>
      <c r="G1432" t="str">
        <f t="shared" si="112"/>
        <v>Need Improvement</v>
      </c>
      <c r="H1432" s="5">
        <v>45081</v>
      </c>
      <c r="I1432" s="6">
        <v>3.6805555555555557E-2</v>
      </c>
      <c r="J1432">
        <f t="shared" si="110"/>
        <v>6</v>
      </c>
      <c r="K1432">
        <f t="shared" si="113"/>
        <v>0</v>
      </c>
      <c r="L1432">
        <f t="shared" si="114"/>
        <v>53</v>
      </c>
      <c r="M1432">
        <f t="shared" si="111"/>
        <v>25</v>
      </c>
    </row>
    <row r="1433" spans="1:13" x14ac:dyDescent="0.35">
      <c r="A1433">
        <v>1638963</v>
      </c>
      <c r="B1433">
        <v>1152</v>
      </c>
      <c r="C1433" s="1" t="s">
        <v>29</v>
      </c>
      <c r="D1433" s="3">
        <v>44991.063888888886</v>
      </c>
      <c r="E1433">
        <v>2173</v>
      </c>
      <c r="F1433">
        <v>4</v>
      </c>
      <c r="G1433" t="str">
        <f t="shared" si="112"/>
        <v>Good</v>
      </c>
      <c r="H1433" s="5">
        <v>44991</v>
      </c>
      <c r="I1433" s="6">
        <v>6.3888888888888884E-2</v>
      </c>
      <c r="J1433">
        <f t="shared" si="110"/>
        <v>3</v>
      </c>
      <c r="K1433">
        <f t="shared" si="113"/>
        <v>1</v>
      </c>
      <c r="L1433">
        <f t="shared" si="114"/>
        <v>32</v>
      </c>
      <c r="M1433">
        <f t="shared" si="111"/>
        <v>25</v>
      </c>
    </row>
    <row r="1434" spans="1:13" x14ac:dyDescent="0.35">
      <c r="A1434">
        <v>464531</v>
      </c>
      <c r="B1434">
        <v>1153</v>
      </c>
      <c r="C1434" s="1" t="s">
        <v>26</v>
      </c>
      <c r="D1434" s="2">
        <v>44971.020833333336</v>
      </c>
      <c r="E1434">
        <v>3211</v>
      </c>
      <c r="F1434">
        <v>4</v>
      </c>
      <c r="G1434" t="str">
        <f t="shared" si="112"/>
        <v>Good</v>
      </c>
      <c r="H1434" s="5">
        <v>44971</v>
      </c>
      <c r="I1434" s="6">
        <v>2.0833333333333332E-2</v>
      </c>
      <c r="J1434">
        <f t="shared" si="110"/>
        <v>2</v>
      </c>
      <c r="K1434">
        <f t="shared" si="113"/>
        <v>0</v>
      </c>
      <c r="L1434">
        <f t="shared" si="114"/>
        <v>30</v>
      </c>
      <c r="M1434">
        <f t="shared" si="111"/>
        <v>26</v>
      </c>
    </row>
    <row r="1435" spans="1:13" x14ac:dyDescent="0.35">
      <c r="A1435">
        <v>706669</v>
      </c>
      <c r="B1435">
        <v>1153</v>
      </c>
      <c r="C1435" s="1" t="s">
        <v>27</v>
      </c>
      <c r="D1435" s="3">
        <v>45052.072916666664</v>
      </c>
      <c r="E1435">
        <v>2031</v>
      </c>
      <c r="F1435">
        <v>2</v>
      </c>
      <c r="G1435" t="str">
        <f t="shared" si="112"/>
        <v>Need Improvement</v>
      </c>
      <c r="H1435" s="5">
        <v>45052</v>
      </c>
      <c r="I1435" s="6">
        <v>7.2916666666666671E-2</v>
      </c>
      <c r="J1435">
        <f t="shared" si="110"/>
        <v>5</v>
      </c>
      <c r="K1435">
        <f t="shared" si="113"/>
        <v>1</v>
      </c>
      <c r="L1435">
        <f t="shared" si="114"/>
        <v>45</v>
      </c>
      <c r="M1435">
        <f t="shared" si="111"/>
        <v>26</v>
      </c>
    </row>
    <row r="1436" spans="1:13" x14ac:dyDescent="0.35">
      <c r="A1436">
        <v>1156227</v>
      </c>
      <c r="B1436">
        <v>1154</v>
      </c>
      <c r="C1436" s="1" t="s">
        <v>28</v>
      </c>
      <c r="D1436" s="3">
        <v>45128.981944444444</v>
      </c>
      <c r="E1436">
        <v>3068</v>
      </c>
      <c r="F1436">
        <v>5</v>
      </c>
      <c r="G1436" t="str">
        <f t="shared" si="112"/>
        <v>Excellent</v>
      </c>
      <c r="H1436" s="5">
        <v>45128</v>
      </c>
      <c r="I1436" s="6">
        <v>0.9819444444444444</v>
      </c>
      <c r="J1436">
        <f t="shared" si="110"/>
        <v>7</v>
      </c>
      <c r="K1436">
        <f t="shared" si="113"/>
        <v>23</v>
      </c>
      <c r="L1436">
        <f t="shared" si="114"/>
        <v>34</v>
      </c>
      <c r="M1436">
        <f t="shared" si="111"/>
        <v>27</v>
      </c>
    </row>
    <row r="1437" spans="1:13" x14ac:dyDescent="0.35">
      <c r="A1437">
        <v>548714</v>
      </c>
      <c r="B1437">
        <v>1156</v>
      </c>
      <c r="C1437" s="1" t="s">
        <v>29</v>
      </c>
      <c r="D1437" s="2">
        <v>45099.021527777775</v>
      </c>
      <c r="E1437">
        <v>1892</v>
      </c>
      <c r="F1437">
        <v>4</v>
      </c>
      <c r="G1437" t="str">
        <f t="shared" si="112"/>
        <v>Good</v>
      </c>
      <c r="H1437" s="5">
        <v>45099</v>
      </c>
      <c r="I1437" s="6">
        <v>2.1527777777777781E-2</v>
      </c>
      <c r="J1437">
        <f t="shared" si="110"/>
        <v>6</v>
      </c>
      <c r="K1437">
        <f t="shared" si="113"/>
        <v>0</v>
      </c>
      <c r="L1437">
        <f t="shared" si="114"/>
        <v>31</v>
      </c>
      <c r="M1437">
        <f t="shared" si="111"/>
        <v>1</v>
      </c>
    </row>
    <row r="1438" spans="1:13" x14ac:dyDescent="0.35">
      <c r="A1438">
        <v>887239</v>
      </c>
      <c r="B1438">
        <v>1157</v>
      </c>
      <c r="C1438" s="1" t="s">
        <v>26</v>
      </c>
      <c r="D1438" s="3">
        <v>45101.086805555555</v>
      </c>
      <c r="E1438">
        <v>3113</v>
      </c>
      <c r="F1438">
        <v>5</v>
      </c>
      <c r="G1438" t="str">
        <f t="shared" si="112"/>
        <v>Excellent</v>
      </c>
      <c r="H1438" s="5">
        <v>45101</v>
      </c>
      <c r="I1438" s="6">
        <v>8.6805555555555566E-2</v>
      </c>
      <c r="J1438">
        <f t="shared" si="110"/>
        <v>6</v>
      </c>
      <c r="K1438">
        <f t="shared" si="113"/>
        <v>2</v>
      </c>
      <c r="L1438">
        <f t="shared" si="114"/>
        <v>5</v>
      </c>
      <c r="M1438">
        <f t="shared" si="111"/>
        <v>2</v>
      </c>
    </row>
    <row r="1439" spans="1:13" x14ac:dyDescent="0.35">
      <c r="A1439">
        <v>1487293</v>
      </c>
      <c r="B1439">
        <v>1157</v>
      </c>
      <c r="C1439" s="1" t="s">
        <v>27</v>
      </c>
      <c r="D1439" s="3">
        <v>44952.052083333336</v>
      </c>
      <c r="E1439">
        <v>4496</v>
      </c>
      <c r="F1439">
        <v>1</v>
      </c>
      <c r="G1439" t="str">
        <f t="shared" si="112"/>
        <v>Need Improvement</v>
      </c>
      <c r="H1439" s="5">
        <v>44952</v>
      </c>
      <c r="I1439" s="6">
        <v>5.2083333333333336E-2</v>
      </c>
      <c r="J1439">
        <f t="shared" si="110"/>
        <v>1</v>
      </c>
      <c r="K1439">
        <f t="shared" si="113"/>
        <v>1</v>
      </c>
      <c r="L1439">
        <f t="shared" si="114"/>
        <v>15</v>
      </c>
      <c r="M1439">
        <f t="shared" si="111"/>
        <v>2</v>
      </c>
    </row>
    <row r="1440" spans="1:13" x14ac:dyDescent="0.35">
      <c r="A1440">
        <v>1489446</v>
      </c>
      <c r="B1440">
        <v>1158</v>
      </c>
      <c r="C1440" s="1" t="s">
        <v>28</v>
      </c>
      <c r="D1440" s="3">
        <v>45225.083333333336</v>
      </c>
      <c r="E1440">
        <v>4322</v>
      </c>
      <c r="F1440">
        <v>3</v>
      </c>
      <c r="G1440" t="str">
        <f t="shared" si="112"/>
        <v>Need Improvement</v>
      </c>
      <c r="H1440" s="5">
        <v>45225</v>
      </c>
      <c r="I1440" s="6">
        <v>8.3333333333333329E-2</v>
      </c>
      <c r="J1440">
        <f t="shared" si="110"/>
        <v>10</v>
      </c>
      <c r="K1440">
        <f t="shared" si="113"/>
        <v>2</v>
      </c>
      <c r="L1440">
        <f t="shared" si="114"/>
        <v>0</v>
      </c>
      <c r="M1440">
        <f t="shared" si="111"/>
        <v>3</v>
      </c>
    </row>
    <row r="1441" spans="1:13" x14ac:dyDescent="0.35">
      <c r="A1441">
        <v>812558</v>
      </c>
      <c r="B1441">
        <v>1160</v>
      </c>
      <c r="C1441" s="1" t="s">
        <v>29</v>
      </c>
      <c r="D1441" s="3">
        <v>45100.043749999997</v>
      </c>
      <c r="E1441">
        <v>3722</v>
      </c>
      <c r="F1441">
        <v>5</v>
      </c>
      <c r="G1441" t="str">
        <f t="shared" si="112"/>
        <v>Excellent</v>
      </c>
      <c r="H1441" s="5">
        <v>45100</v>
      </c>
      <c r="I1441" s="6">
        <v>4.3750000000000004E-2</v>
      </c>
      <c r="J1441">
        <f t="shared" si="110"/>
        <v>6</v>
      </c>
      <c r="K1441">
        <f t="shared" si="113"/>
        <v>1</v>
      </c>
      <c r="L1441">
        <f t="shared" si="114"/>
        <v>3</v>
      </c>
      <c r="M1441">
        <f t="shared" si="111"/>
        <v>5</v>
      </c>
    </row>
    <row r="1442" spans="1:13" x14ac:dyDescent="0.35">
      <c r="A1442">
        <v>1223016</v>
      </c>
      <c r="B1442">
        <v>1161</v>
      </c>
      <c r="C1442" s="1" t="s">
        <v>26</v>
      </c>
      <c r="D1442" s="3">
        <v>45180.986805555556</v>
      </c>
      <c r="E1442">
        <v>4344</v>
      </c>
      <c r="F1442">
        <v>2</v>
      </c>
      <c r="G1442" t="str">
        <f t="shared" si="112"/>
        <v>Need Improvement</v>
      </c>
      <c r="H1442" s="5">
        <v>45180</v>
      </c>
      <c r="I1442" s="6">
        <v>0.9868055555555556</v>
      </c>
      <c r="J1442">
        <f t="shared" si="110"/>
        <v>9</v>
      </c>
      <c r="K1442">
        <f t="shared" si="113"/>
        <v>23</v>
      </c>
      <c r="L1442">
        <f t="shared" si="114"/>
        <v>41</v>
      </c>
      <c r="M1442">
        <f t="shared" si="111"/>
        <v>6</v>
      </c>
    </row>
    <row r="1443" spans="1:13" x14ac:dyDescent="0.35">
      <c r="A1443">
        <v>779276</v>
      </c>
      <c r="B1443">
        <v>1162</v>
      </c>
      <c r="C1443" s="1" t="s">
        <v>27</v>
      </c>
      <c r="D1443" s="3">
        <v>45087.997916666667</v>
      </c>
      <c r="E1443">
        <v>2819</v>
      </c>
      <c r="F1443">
        <v>1</v>
      </c>
      <c r="G1443" t="str">
        <f t="shared" si="112"/>
        <v>Need Improvement</v>
      </c>
      <c r="H1443" s="5">
        <v>45087</v>
      </c>
      <c r="I1443" s="6">
        <v>0.99791666666666667</v>
      </c>
      <c r="J1443">
        <f t="shared" si="110"/>
        <v>6</v>
      </c>
      <c r="K1443">
        <f t="shared" si="113"/>
        <v>23</v>
      </c>
      <c r="L1443">
        <f t="shared" si="114"/>
        <v>57</v>
      </c>
      <c r="M1443">
        <f t="shared" si="111"/>
        <v>7</v>
      </c>
    </row>
    <row r="1444" spans="1:13" x14ac:dyDescent="0.35">
      <c r="A1444">
        <v>1076764</v>
      </c>
      <c r="B1444">
        <v>1162</v>
      </c>
      <c r="C1444" s="1" t="s">
        <v>28</v>
      </c>
      <c r="D1444" s="3">
        <v>45264.027083333334</v>
      </c>
      <c r="E1444">
        <v>3168</v>
      </c>
      <c r="F1444">
        <v>2</v>
      </c>
      <c r="G1444" t="str">
        <f t="shared" si="112"/>
        <v>Need Improvement</v>
      </c>
      <c r="H1444" s="5">
        <v>45264</v>
      </c>
      <c r="I1444" s="6">
        <v>2.7083333333333334E-2</v>
      </c>
      <c r="J1444">
        <f t="shared" si="110"/>
        <v>12</v>
      </c>
      <c r="K1444">
        <f t="shared" si="113"/>
        <v>0</v>
      </c>
      <c r="L1444">
        <f t="shared" si="114"/>
        <v>39</v>
      </c>
      <c r="M1444">
        <f t="shared" si="111"/>
        <v>7</v>
      </c>
    </row>
    <row r="1445" spans="1:13" x14ac:dyDescent="0.35">
      <c r="A1445">
        <v>1513980</v>
      </c>
      <c r="B1445">
        <v>1164</v>
      </c>
      <c r="C1445" s="1" t="s">
        <v>29</v>
      </c>
      <c r="D1445" s="3">
        <v>44971.987500000003</v>
      </c>
      <c r="E1445">
        <v>830</v>
      </c>
      <c r="F1445">
        <v>2</v>
      </c>
      <c r="G1445" t="str">
        <f t="shared" si="112"/>
        <v>Need Improvement</v>
      </c>
      <c r="H1445" s="5">
        <v>44971</v>
      </c>
      <c r="I1445" s="6">
        <v>0.98749999999999993</v>
      </c>
      <c r="J1445">
        <f t="shared" si="110"/>
        <v>2</v>
      </c>
      <c r="K1445">
        <f t="shared" si="113"/>
        <v>23</v>
      </c>
      <c r="L1445">
        <f t="shared" si="114"/>
        <v>42</v>
      </c>
      <c r="M1445">
        <f t="shared" si="111"/>
        <v>9</v>
      </c>
    </row>
    <row r="1446" spans="1:13" x14ac:dyDescent="0.35">
      <c r="A1446">
        <v>383194</v>
      </c>
      <c r="B1446">
        <v>1167</v>
      </c>
      <c r="C1446" s="1" t="s">
        <v>26</v>
      </c>
      <c r="D1446" s="2">
        <v>45075.946527777778</v>
      </c>
      <c r="E1446">
        <v>3637</v>
      </c>
      <c r="F1446">
        <v>2</v>
      </c>
      <c r="G1446" t="str">
        <f t="shared" si="112"/>
        <v>Need Improvement</v>
      </c>
      <c r="H1446" s="5">
        <v>45075</v>
      </c>
      <c r="I1446" s="6">
        <v>0.94652777777777775</v>
      </c>
      <c r="J1446">
        <f t="shared" si="110"/>
        <v>5</v>
      </c>
      <c r="K1446">
        <f t="shared" si="113"/>
        <v>22</v>
      </c>
      <c r="L1446">
        <f t="shared" si="114"/>
        <v>43</v>
      </c>
      <c r="M1446">
        <f t="shared" si="111"/>
        <v>12</v>
      </c>
    </row>
    <row r="1447" spans="1:13" x14ac:dyDescent="0.35">
      <c r="A1447">
        <v>1612028</v>
      </c>
      <c r="B1447">
        <v>1167</v>
      </c>
      <c r="C1447" s="1" t="s">
        <v>27</v>
      </c>
      <c r="D1447" s="3">
        <v>44944.998611111114</v>
      </c>
      <c r="E1447">
        <v>4259</v>
      </c>
      <c r="F1447">
        <v>1</v>
      </c>
      <c r="G1447" t="str">
        <f t="shared" si="112"/>
        <v>Need Improvement</v>
      </c>
      <c r="H1447" s="5">
        <v>44944</v>
      </c>
      <c r="I1447" s="6">
        <v>0.99861111111111101</v>
      </c>
      <c r="J1447">
        <f t="shared" si="110"/>
        <v>1</v>
      </c>
      <c r="K1447">
        <f t="shared" si="113"/>
        <v>23</v>
      </c>
      <c r="L1447">
        <f t="shared" si="114"/>
        <v>58</v>
      </c>
      <c r="M1447">
        <f t="shared" si="111"/>
        <v>12</v>
      </c>
    </row>
    <row r="1448" spans="1:13" x14ac:dyDescent="0.35">
      <c r="A1448">
        <v>98453</v>
      </c>
      <c r="B1448">
        <v>1169</v>
      </c>
      <c r="C1448" s="1" t="s">
        <v>28</v>
      </c>
      <c r="D1448" s="2">
        <v>45045.006944444445</v>
      </c>
      <c r="E1448">
        <v>1344</v>
      </c>
      <c r="F1448">
        <v>3</v>
      </c>
      <c r="G1448" t="str">
        <f t="shared" si="112"/>
        <v>Need Improvement</v>
      </c>
      <c r="H1448" s="5">
        <v>45045</v>
      </c>
      <c r="I1448" s="6">
        <v>6.9444444444444441E-3</v>
      </c>
      <c r="J1448">
        <f t="shared" si="110"/>
        <v>4</v>
      </c>
      <c r="K1448">
        <f t="shared" si="113"/>
        <v>0</v>
      </c>
      <c r="L1448">
        <f t="shared" si="114"/>
        <v>10</v>
      </c>
      <c r="M1448">
        <f t="shared" si="111"/>
        <v>14</v>
      </c>
    </row>
    <row r="1449" spans="1:13" x14ac:dyDescent="0.35">
      <c r="A1449">
        <v>364332</v>
      </c>
      <c r="B1449">
        <v>1169</v>
      </c>
      <c r="C1449" s="1" t="s">
        <v>29</v>
      </c>
      <c r="D1449" s="2">
        <v>44981.041666666664</v>
      </c>
      <c r="E1449">
        <v>1294</v>
      </c>
      <c r="F1449">
        <v>2</v>
      </c>
      <c r="G1449" t="str">
        <f t="shared" si="112"/>
        <v>Need Improvement</v>
      </c>
      <c r="H1449" s="5">
        <v>44981</v>
      </c>
      <c r="I1449" s="6">
        <v>4.1666666666666664E-2</v>
      </c>
      <c r="J1449">
        <f t="shared" si="110"/>
        <v>2</v>
      </c>
      <c r="K1449">
        <f t="shared" si="113"/>
        <v>1</v>
      </c>
      <c r="L1449">
        <f t="shared" si="114"/>
        <v>0</v>
      </c>
      <c r="M1449">
        <f t="shared" si="111"/>
        <v>14</v>
      </c>
    </row>
    <row r="1450" spans="1:13" x14ac:dyDescent="0.35">
      <c r="A1450">
        <v>370729</v>
      </c>
      <c r="B1450">
        <v>1170</v>
      </c>
      <c r="C1450" s="1" t="s">
        <v>26</v>
      </c>
      <c r="D1450" s="2">
        <v>44982.083333333336</v>
      </c>
      <c r="E1450">
        <v>2510</v>
      </c>
      <c r="F1450">
        <v>4</v>
      </c>
      <c r="G1450" t="str">
        <f t="shared" si="112"/>
        <v>Good</v>
      </c>
      <c r="H1450" s="5">
        <v>44982</v>
      </c>
      <c r="I1450" s="6">
        <v>8.3333333333333329E-2</v>
      </c>
      <c r="J1450">
        <f t="shared" si="110"/>
        <v>2</v>
      </c>
      <c r="K1450">
        <f t="shared" si="113"/>
        <v>2</v>
      </c>
      <c r="L1450">
        <f t="shared" si="114"/>
        <v>0</v>
      </c>
      <c r="M1450">
        <f t="shared" si="111"/>
        <v>15</v>
      </c>
    </row>
    <row r="1451" spans="1:13" x14ac:dyDescent="0.35">
      <c r="A1451">
        <v>588329</v>
      </c>
      <c r="B1451">
        <v>1170</v>
      </c>
      <c r="C1451" s="1" t="s">
        <v>27</v>
      </c>
      <c r="D1451" s="2">
        <v>45170.076388888891</v>
      </c>
      <c r="E1451">
        <v>3408</v>
      </c>
      <c r="F1451">
        <v>5</v>
      </c>
      <c r="G1451" t="str">
        <f t="shared" si="112"/>
        <v>Excellent</v>
      </c>
      <c r="H1451" s="5">
        <v>45170</v>
      </c>
      <c r="I1451" s="6">
        <v>7.6388888888888895E-2</v>
      </c>
      <c r="J1451">
        <f t="shared" si="110"/>
        <v>9</v>
      </c>
      <c r="K1451">
        <f t="shared" si="113"/>
        <v>1</v>
      </c>
      <c r="L1451">
        <f t="shared" si="114"/>
        <v>50</v>
      </c>
      <c r="M1451">
        <f t="shared" si="111"/>
        <v>15</v>
      </c>
    </row>
    <row r="1452" spans="1:13" x14ac:dyDescent="0.35">
      <c r="A1452">
        <v>973367</v>
      </c>
      <c r="B1452">
        <v>1170</v>
      </c>
      <c r="C1452" s="1" t="s">
        <v>28</v>
      </c>
      <c r="D1452" s="3">
        <v>45170.052777777775</v>
      </c>
      <c r="E1452">
        <v>1171</v>
      </c>
      <c r="F1452">
        <v>2</v>
      </c>
      <c r="G1452" t="str">
        <f t="shared" si="112"/>
        <v>Need Improvement</v>
      </c>
      <c r="H1452" s="5">
        <v>45170</v>
      </c>
      <c r="I1452" s="6">
        <v>5.2777777777777778E-2</v>
      </c>
      <c r="J1452">
        <f t="shared" si="110"/>
        <v>9</v>
      </c>
      <c r="K1452">
        <f t="shared" si="113"/>
        <v>1</v>
      </c>
      <c r="L1452">
        <f t="shared" si="114"/>
        <v>16</v>
      </c>
      <c r="M1452">
        <f t="shared" si="111"/>
        <v>15</v>
      </c>
    </row>
    <row r="1453" spans="1:13" x14ac:dyDescent="0.35">
      <c r="A1453">
        <v>1335084</v>
      </c>
      <c r="B1453">
        <v>1170</v>
      </c>
      <c r="C1453" s="1" t="s">
        <v>29</v>
      </c>
      <c r="D1453" s="3">
        <v>45128.025694444441</v>
      </c>
      <c r="E1453">
        <v>4816</v>
      </c>
      <c r="F1453">
        <v>5</v>
      </c>
      <c r="G1453" t="str">
        <f t="shared" si="112"/>
        <v>Excellent</v>
      </c>
      <c r="H1453" s="5">
        <v>45128</v>
      </c>
      <c r="I1453" s="6">
        <v>2.5694444444444447E-2</v>
      </c>
      <c r="J1453">
        <f t="shared" si="110"/>
        <v>7</v>
      </c>
      <c r="K1453">
        <f t="shared" si="113"/>
        <v>0</v>
      </c>
      <c r="L1453">
        <f t="shared" si="114"/>
        <v>37</v>
      </c>
      <c r="M1453">
        <f t="shared" si="111"/>
        <v>15</v>
      </c>
    </row>
    <row r="1454" spans="1:13" x14ac:dyDescent="0.35">
      <c r="A1454">
        <v>1203146</v>
      </c>
      <c r="B1454">
        <v>1172</v>
      </c>
      <c r="C1454" s="1" t="s">
        <v>26</v>
      </c>
      <c r="D1454" s="3">
        <v>45239.021527777775</v>
      </c>
      <c r="E1454">
        <v>3332</v>
      </c>
      <c r="F1454">
        <v>4</v>
      </c>
      <c r="G1454" t="str">
        <f t="shared" si="112"/>
        <v>Good</v>
      </c>
      <c r="H1454" s="5">
        <v>45239</v>
      </c>
      <c r="I1454" s="6">
        <v>2.1527777777777781E-2</v>
      </c>
      <c r="J1454">
        <f t="shared" si="110"/>
        <v>11</v>
      </c>
      <c r="K1454">
        <f t="shared" si="113"/>
        <v>0</v>
      </c>
      <c r="L1454">
        <f t="shared" si="114"/>
        <v>31</v>
      </c>
      <c r="M1454">
        <f t="shared" si="111"/>
        <v>17</v>
      </c>
    </row>
    <row r="1455" spans="1:13" x14ac:dyDescent="0.35">
      <c r="A1455">
        <v>448776</v>
      </c>
      <c r="B1455">
        <v>1173</v>
      </c>
      <c r="C1455" s="1" t="s">
        <v>27</v>
      </c>
      <c r="D1455" s="2">
        <v>45273.004861111112</v>
      </c>
      <c r="E1455">
        <v>2536</v>
      </c>
      <c r="F1455">
        <v>2</v>
      </c>
      <c r="G1455" t="str">
        <f t="shared" si="112"/>
        <v>Need Improvement</v>
      </c>
      <c r="H1455" s="5">
        <v>45273</v>
      </c>
      <c r="I1455" s="6">
        <v>4.8611111111111112E-3</v>
      </c>
      <c r="J1455">
        <f t="shared" si="110"/>
        <v>12</v>
      </c>
      <c r="K1455">
        <f t="shared" si="113"/>
        <v>0</v>
      </c>
      <c r="L1455">
        <f t="shared" si="114"/>
        <v>7</v>
      </c>
      <c r="M1455">
        <f t="shared" si="111"/>
        <v>18</v>
      </c>
    </row>
    <row r="1456" spans="1:13" x14ac:dyDescent="0.35">
      <c r="A1456">
        <v>1667133</v>
      </c>
      <c r="B1456">
        <v>1173</v>
      </c>
      <c r="C1456" s="1" t="s">
        <v>28</v>
      </c>
      <c r="D1456" s="3">
        <v>45152.007638888892</v>
      </c>
      <c r="E1456">
        <v>4413</v>
      </c>
      <c r="F1456">
        <v>5</v>
      </c>
      <c r="G1456" t="str">
        <f t="shared" si="112"/>
        <v>Excellent</v>
      </c>
      <c r="H1456" s="5">
        <v>45152</v>
      </c>
      <c r="I1456" s="6">
        <v>7.6388888888888886E-3</v>
      </c>
      <c r="J1456">
        <f t="shared" si="110"/>
        <v>8</v>
      </c>
      <c r="K1456">
        <f t="shared" si="113"/>
        <v>0</v>
      </c>
      <c r="L1456">
        <f t="shared" si="114"/>
        <v>11</v>
      </c>
      <c r="M1456">
        <f t="shared" si="111"/>
        <v>18</v>
      </c>
    </row>
    <row r="1457" spans="1:13" x14ac:dyDescent="0.35">
      <c r="A1457">
        <v>1289856</v>
      </c>
      <c r="B1457">
        <v>1174</v>
      </c>
      <c r="C1457" s="1" t="s">
        <v>29</v>
      </c>
      <c r="D1457" s="3">
        <v>45115.018055555556</v>
      </c>
      <c r="E1457">
        <v>3076</v>
      </c>
      <c r="F1457">
        <v>3</v>
      </c>
      <c r="G1457" t="str">
        <f t="shared" si="112"/>
        <v>Need Improvement</v>
      </c>
      <c r="H1457" s="5">
        <v>45115</v>
      </c>
      <c r="I1457" s="6">
        <v>1.8055555555555557E-2</v>
      </c>
      <c r="J1457">
        <f t="shared" si="110"/>
        <v>7</v>
      </c>
      <c r="K1457">
        <f t="shared" si="113"/>
        <v>0</v>
      </c>
      <c r="L1457">
        <f t="shared" si="114"/>
        <v>26</v>
      </c>
      <c r="M1457">
        <f t="shared" si="111"/>
        <v>19</v>
      </c>
    </row>
    <row r="1458" spans="1:13" x14ac:dyDescent="0.35">
      <c r="A1458">
        <v>1004722</v>
      </c>
      <c r="B1458">
        <v>1176</v>
      </c>
      <c r="C1458" s="1" t="s">
        <v>26</v>
      </c>
      <c r="D1458" s="3">
        <v>45081.056250000001</v>
      </c>
      <c r="E1458">
        <v>1110</v>
      </c>
      <c r="F1458">
        <v>4</v>
      </c>
      <c r="G1458" t="str">
        <f t="shared" si="112"/>
        <v>Good</v>
      </c>
      <c r="H1458" s="5">
        <v>45081</v>
      </c>
      <c r="I1458" s="6">
        <v>5.6250000000000001E-2</v>
      </c>
      <c r="J1458">
        <f t="shared" si="110"/>
        <v>6</v>
      </c>
      <c r="K1458">
        <f t="shared" si="113"/>
        <v>1</v>
      </c>
      <c r="L1458">
        <f t="shared" si="114"/>
        <v>21</v>
      </c>
      <c r="M1458">
        <f t="shared" si="111"/>
        <v>21</v>
      </c>
    </row>
    <row r="1459" spans="1:13" x14ac:dyDescent="0.35">
      <c r="A1459">
        <v>1144813</v>
      </c>
      <c r="B1459">
        <v>1176</v>
      </c>
      <c r="C1459" s="1" t="s">
        <v>27</v>
      </c>
      <c r="D1459" s="3">
        <v>45239.04583333333</v>
      </c>
      <c r="E1459">
        <v>4793</v>
      </c>
      <c r="F1459">
        <v>3</v>
      </c>
      <c r="G1459" t="str">
        <f t="shared" si="112"/>
        <v>Need Improvement</v>
      </c>
      <c r="H1459" s="5">
        <v>45239</v>
      </c>
      <c r="I1459" s="6">
        <v>4.5833333333333337E-2</v>
      </c>
      <c r="J1459">
        <f t="shared" si="110"/>
        <v>11</v>
      </c>
      <c r="K1459">
        <f t="shared" si="113"/>
        <v>1</v>
      </c>
      <c r="L1459">
        <f t="shared" si="114"/>
        <v>6</v>
      </c>
      <c r="M1459">
        <f t="shared" si="111"/>
        <v>21</v>
      </c>
    </row>
    <row r="1460" spans="1:13" x14ac:dyDescent="0.35">
      <c r="A1460">
        <v>1190330</v>
      </c>
      <c r="B1460">
        <v>1176</v>
      </c>
      <c r="C1460" s="1" t="s">
        <v>28</v>
      </c>
      <c r="D1460" s="3">
        <v>45033.018055555556</v>
      </c>
      <c r="E1460">
        <v>1697</v>
      </c>
      <c r="F1460">
        <v>3</v>
      </c>
      <c r="G1460" t="str">
        <f t="shared" si="112"/>
        <v>Need Improvement</v>
      </c>
      <c r="H1460" s="5">
        <v>45033</v>
      </c>
      <c r="I1460" s="6">
        <v>1.8055555555555557E-2</v>
      </c>
      <c r="J1460">
        <f t="shared" si="110"/>
        <v>4</v>
      </c>
      <c r="K1460">
        <f t="shared" si="113"/>
        <v>0</v>
      </c>
      <c r="L1460">
        <f t="shared" si="114"/>
        <v>26</v>
      </c>
      <c r="M1460">
        <f t="shared" si="111"/>
        <v>21</v>
      </c>
    </row>
    <row r="1461" spans="1:13" x14ac:dyDescent="0.35">
      <c r="A1461">
        <v>1584769</v>
      </c>
      <c r="B1461">
        <v>1176</v>
      </c>
      <c r="C1461" s="1" t="s">
        <v>29</v>
      </c>
      <c r="D1461" s="3">
        <v>45207.973611111112</v>
      </c>
      <c r="E1461">
        <v>2972</v>
      </c>
      <c r="F1461">
        <v>2</v>
      </c>
      <c r="G1461" t="str">
        <f t="shared" si="112"/>
        <v>Need Improvement</v>
      </c>
      <c r="H1461" s="5">
        <v>45207</v>
      </c>
      <c r="I1461" s="6">
        <v>0.97361111111111109</v>
      </c>
      <c r="J1461">
        <f t="shared" si="110"/>
        <v>10</v>
      </c>
      <c r="K1461">
        <f t="shared" si="113"/>
        <v>23</v>
      </c>
      <c r="L1461">
        <f t="shared" si="114"/>
        <v>22</v>
      </c>
      <c r="M1461">
        <f t="shared" si="111"/>
        <v>21</v>
      </c>
    </row>
    <row r="1462" spans="1:13" x14ac:dyDescent="0.35">
      <c r="A1462">
        <v>289882</v>
      </c>
      <c r="B1462">
        <v>1177</v>
      </c>
      <c r="C1462" s="1" t="s">
        <v>26</v>
      </c>
      <c r="D1462" s="2">
        <v>45234.044444444444</v>
      </c>
      <c r="E1462">
        <v>3602</v>
      </c>
      <c r="F1462">
        <v>5</v>
      </c>
      <c r="G1462" t="str">
        <f t="shared" si="112"/>
        <v>Excellent</v>
      </c>
      <c r="H1462" s="5">
        <v>45234</v>
      </c>
      <c r="I1462" s="6">
        <v>4.4444444444444446E-2</v>
      </c>
      <c r="J1462">
        <f t="shared" si="110"/>
        <v>11</v>
      </c>
      <c r="K1462">
        <f t="shared" si="113"/>
        <v>1</v>
      </c>
      <c r="L1462">
        <f t="shared" si="114"/>
        <v>4</v>
      </c>
      <c r="M1462">
        <f t="shared" si="111"/>
        <v>22</v>
      </c>
    </row>
    <row r="1463" spans="1:13" x14ac:dyDescent="0.35">
      <c r="A1463">
        <v>1162801</v>
      </c>
      <c r="B1463">
        <v>1177</v>
      </c>
      <c r="C1463" s="1" t="s">
        <v>27</v>
      </c>
      <c r="D1463" s="3">
        <v>45048.0625</v>
      </c>
      <c r="E1463">
        <v>3644</v>
      </c>
      <c r="F1463">
        <v>2</v>
      </c>
      <c r="G1463" t="str">
        <f t="shared" si="112"/>
        <v>Need Improvement</v>
      </c>
      <c r="H1463" s="5">
        <v>45048</v>
      </c>
      <c r="I1463" s="6">
        <v>6.25E-2</v>
      </c>
      <c r="J1463">
        <f t="shared" si="110"/>
        <v>5</v>
      </c>
      <c r="K1463">
        <f t="shared" si="113"/>
        <v>1</v>
      </c>
      <c r="L1463">
        <f t="shared" si="114"/>
        <v>30</v>
      </c>
      <c r="M1463">
        <f t="shared" si="111"/>
        <v>22</v>
      </c>
    </row>
    <row r="1464" spans="1:13" x14ac:dyDescent="0.35">
      <c r="A1464">
        <v>443968</v>
      </c>
      <c r="B1464">
        <v>1179</v>
      </c>
      <c r="C1464" s="1" t="s">
        <v>28</v>
      </c>
      <c r="D1464" s="2">
        <v>45211.027083333334</v>
      </c>
      <c r="E1464">
        <v>3413</v>
      </c>
      <c r="F1464">
        <v>5</v>
      </c>
      <c r="G1464" t="str">
        <f t="shared" si="112"/>
        <v>Excellent</v>
      </c>
      <c r="H1464" s="5">
        <v>45211</v>
      </c>
      <c r="I1464" s="6">
        <v>2.7083333333333334E-2</v>
      </c>
      <c r="J1464">
        <f t="shared" si="110"/>
        <v>10</v>
      </c>
      <c r="K1464">
        <f t="shared" si="113"/>
        <v>0</v>
      </c>
      <c r="L1464">
        <f t="shared" si="114"/>
        <v>39</v>
      </c>
      <c r="M1464">
        <f t="shared" si="111"/>
        <v>24</v>
      </c>
    </row>
    <row r="1465" spans="1:13" x14ac:dyDescent="0.35">
      <c r="A1465">
        <v>1136468</v>
      </c>
      <c r="B1465">
        <v>1179</v>
      </c>
      <c r="C1465" s="1" t="s">
        <v>29</v>
      </c>
      <c r="D1465" s="3">
        <v>45236.046527777777</v>
      </c>
      <c r="E1465">
        <v>572</v>
      </c>
      <c r="F1465">
        <v>1</v>
      </c>
      <c r="G1465" t="str">
        <f t="shared" si="112"/>
        <v>Need Improvement</v>
      </c>
      <c r="H1465" s="5">
        <v>45236</v>
      </c>
      <c r="I1465" s="6">
        <v>4.6527777777777779E-2</v>
      </c>
      <c r="J1465">
        <f t="shared" si="110"/>
        <v>11</v>
      </c>
      <c r="K1465">
        <f t="shared" si="113"/>
        <v>1</v>
      </c>
      <c r="L1465">
        <f t="shared" si="114"/>
        <v>7</v>
      </c>
      <c r="M1465">
        <f t="shared" si="111"/>
        <v>24</v>
      </c>
    </row>
    <row r="1466" spans="1:13" x14ac:dyDescent="0.35">
      <c r="A1466">
        <v>101807</v>
      </c>
      <c r="B1466">
        <v>1181</v>
      </c>
      <c r="C1466" s="1" t="s">
        <v>26</v>
      </c>
      <c r="D1466" s="2">
        <v>45232.018750000003</v>
      </c>
      <c r="E1466">
        <v>1944</v>
      </c>
      <c r="F1466">
        <v>1</v>
      </c>
      <c r="G1466" t="str">
        <f t="shared" si="112"/>
        <v>Need Improvement</v>
      </c>
      <c r="H1466" s="5">
        <v>45232</v>
      </c>
      <c r="I1466" s="6">
        <v>1.8749999999999999E-2</v>
      </c>
      <c r="J1466">
        <f t="shared" si="110"/>
        <v>11</v>
      </c>
      <c r="K1466">
        <f t="shared" si="113"/>
        <v>0</v>
      </c>
      <c r="L1466">
        <f t="shared" si="114"/>
        <v>27</v>
      </c>
      <c r="M1466">
        <f t="shared" si="111"/>
        <v>26</v>
      </c>
    </row>
    <row r="1467" spans="1:13" x14ac:dyDescent="0.35">
      <c r="A1467">
        <v>1189460</v>
      </c>
      <c r="B1467">
        <v>1181</v>
      </c>
      <c r="C1467" s="1" t="s">
        <v>27</v>
      </c>
      <c r="D1467" s="3">
        <v>45110.019444444442</v>
      </c>
      <c r="E1467">
        <v>3358</v>
      </c>
      <c r="F1467">
        <v>3</v>
      </c>
      <c r="G1467" t="str">
        <f t="shared" si="112"/>
        <v>Need Improvement</v>
      </c>
      <c r="H1467" s="5">
        <v>45110</v>
      </c>
      <c r="I1467" s="6">
        <v>1.9444444444444445E-2</v>
      </c>
      <c r="J1467">
        <f t="shared" si="110"/>
        <v>7</v>
      </c>
      <c r="K1467">
        <f t="shared" si="113"/>
        <v>0</v>
      </c>
      <c r="L1467">
        <f t="shared" si="114"/>
        <v>28</v>
      </c>
      <c r="M1467">
        <f t="shared" si="111"/>
        <v>26</v>
      </c>
    </row>
    <row r="1468" spans="1:13" x14ac:dyDescent="0.35">
      <c r="A1468">
        <v>404700</v>
      </c>
      <c r="B1468">
        <v>1182</v>
      </c>
      <c r="C1468" s="1" t="s">
        <v>28</v>
      </c>
      <c r="D1468" s="2">
        <v>45256.957638888889</v>
      </c>
      <c r="E1468">
        <v>652</v>
      </c>
      <c r="F1468">
        <v>2</v>
      </c>
      <c r="G1468" t="str">
        <f t="shared" si="112"/>
        <v>Need Improvement</v>
      </c>
      <c r="H1468" s="5">
        <v>45256</v>
      </c>
      <c r="I1468" s="6">
        <v>0.95763888888888893</v>
      </c>
      <c r="J1468">
        <f t="shared" si="110"/>
        <v>11</v>
      </c>
      <c r="K1468">
        <f t="shared" si="113"/>
        <v>22</v>
      </c>
      <c r="L1468">
        <f t="shared" si="114"/>
        <v>59</v>
      </c>
      <c r="M1468">
        <f t="shared" si="111"/>
        <v>27</v>
      </c>
    </row>
    <row r="1469" spans="1:13" x14ac:dyDescent="0.35">
      <c r="A1469">
        <v>1272310</v>
      </c>
      <c r="B1469">
        <v>1183</v>
      </c>
      <c r="C1469" s="1" t="s">
        <v>29</v>
      </c>
      <c r="D1469" s="3">
        <v>45139.004861111112</v>
      </c>
      <c r="E1469">
        <v>3655</v>
      </c>
      <c r="F1469">
        <v>3</v>
      </c>
      <c r="G1469" t="str">
        <f t="shared" si="112"/>
        <v>Need Improvement</v>
      </c>
      <c r="H1469" s="5">
        <v>45139</v>
      </c>
      <c r="I1469" s="6">
        <v>4.8611111111111112E-3</v>
      </c>
      <c r="J1469">
        <f t="shared" si="110"/>
        <v>8</v>
      </c>
      <c r="K1469">
        <f t="shared" si="113"/>
        <v>0</v>
      </c>
      <c r="L1469">
        <f t="shared" si="114"/>
        <v>7</v>
      </c>
      <c r="M1469">
        <f t="shared" si="111"/>
        <v>28</v>
      </c>
    </row>
    <row r="1470" spans="1:13" x14ac:dyDescent="0.35">
      <c r="A1470">
        <v>102931</v>
      </c>
      <c r="B1470">
        <v>1185</v>
      </c>
      <c r="C1470" s="1" t="s">
        <v>26</v>
      </c>
      <c r="D1470" s="2">
        <v>45092.956250000003</v>
      </c>
      <c r="E1470">
        <v>3964</v>
      </c>
      <c r="F1470">
        <v>3</v>
      </c>
      <c r="G1470" t="str">
        <f t="shared" si="112"/>
        <v>Need Improvement</v>
      </c>
      <c r="H1470" s="5">
        <v>45092</v>
      </c>
      <c r="I1470" s="6">
        <v>0.95624999999999993</v>
      </c>
      <c r="J1470">
        <f t="shared" si="110"/>
        <v>6</v>
      </c>
      <c r="K1470">
        <f t="shared" si="113"/>
        <v>22</v>
      </c>
      <c r="L1470">
        <f t="shared" si="114"/>
        <v>57</v>
      </c>
      <c r="M1470">
        <f t="shared" si="111"/>
        <v>30</v>
      </c>
    </row>
    <row r="1471" spans="1:13" x14ac:dyDescent="0.35">
      <c r="A1471">
        <v>335011</v>
      </c>
      <c r="B1471">
        <v>1188</v>
      </c>
      <c r="C1471" s="1" t="s">
        <v>27</v>
      </c>
      <c r="D1471" s="2">
        <v>45257.988194444442</v>
      </c>
      <c r="E1471">
        <v>1210</v>
      </c>
      <c r="F1471">
        <v>3</v>
      </c>
      <c r="G1471" t="str">
        <f t="shared" si="112"/>
        <v>Need Improvement</v>
      </c>
      <c r="H1471" s="5">
        <v>45257</v>
      </c>
      <c r="I1471" s="6">
        <v>0.98819444444444438</v>
      </c>
      <c r="J1471">
        <f t="shared" si="110"/>
        <v>11</v>
      </c>
      <c r="K1471">
        <f t="shared" si="113"/>
        <v>23</v>
      </c>
      <c r="L1471">
        <f t="shared" si="114"/>
        <v>43</v>
      </c>
      <c r="M1471">
        <f t="shared" si="111"/>
        <v>2</v>
      </c>
    </row>
    <row r="1472" spans="1:13" x14ac:dyDescent="0.35">
      <c r="A1472">
        <v>177047</v>
      </c>
      <c r="B1472">
        <v>1189</v>
      </c>
      <c r="C1472" s="1" t="s">
        <v>28</v>
      </c>
      <c r="D1472" s="2">
        <v>45151.970833333333</v>
      </c>
      <c r="E1472">
        <v>1266</v>
      </c>
      <c r="F1472">
        <v>1</v>
      </c>
      <c r="G1472" t="str">
        <f t="shared" si="112"/>
        <v>Need Improvement</v>
      </c>
      <c r="H1472" s="5">
        <v>45151</v>
      </c>
      <c r="I1472" s="6">
        <v>0.97083333333333333</v>
      </c>
      <c r="J1472">
        <f t="shared" si="110"/>
        <v>8</v>
      </c>
      <c r="K1472">
        <f t="shared" si="113"/>
        <v>23</v>
      </c>
      <c r="L1472">
        <f t="shared" si="114"/>
        <v>18</v>
      </c>
      <c r="M1472">
        <f t="shared" si="111"/>
        <v>3</v>
      </c>
    </row>
    <row r="1473" spans="1:13" x14ac:dyDescent="0.35">
      <c r="A1473">
        <v>331797</v>
      </c>
      <c r="B1473">
        <v>1190</v>
      </c>
      <c r="C1473" s="1" t="s">
        <v>29</v>
      </c>
      <c r="D1473" s="2">
        <v>45214.073611111111</v>
      </c>
      <c r="E1473">
        <v>812</v>
      </c>
      <c r="F1473">
        <v>4</v>
      </c>
      <c r="G1473" t="str">
        <f t="shared" si="112"/>
        <v>Good</v>
      </c>
      <c r="H1473" s="5">
        <v>45214</v>
      </c>
      <c r="I1473" s="6">
        <v>7.3611111111111113E-2</v>
      </c>
      <c r="J1473">
        <f t="shared" si="110"/>
        <v>10</v>
      </c>
      <c r="K1473">
        <f t="shared" si="113"/>
        <v>1</v>
      </c>
      <c r="L1473">
        <f t="shared" si="114"/>
        <v>46</v>
      </c>
      <c r="M1473">
        <f t="shared" si="111"/>
        <v>4</v>
      </c>
    </row>
    <row r="1474" spans="1:13" x14ac:dyDescent="0.35">
      <c r="A1474">
        <v>658815</v>
      </c>
      <c r="B1474">
        <v>1190</v>
      </c>
      <c r="C1474" s="1" t="s">
        <v>26</v>
      </c>
      <c r="D1474" s="2">
        <v>45255.010416666664</v>
      </c>
      <c r="E1474">
        <v>2297</v>
      </c>
      <c r="F1474">
        <v>5</v>
      </c>
      <c r="G1474" t="str">
        <f t="shared" si="112"/>
        <v>Excellent</v>
      </c>
      <c r="H1474" s="5">
        <v>45255</v>
      </c>
      <c r="I1474" s="6">
        <v>1.0416666666666666E-2</v>
      </c>
      <c r="J1474">
        <f t="shared" ref="J1474:J1537" si="115">MONTH(H1474)</f>
        <v>11</v>
      </c>
      <c r="K1474">
        <f t="shared" si="113"/>
        <v>0</v>
      </c>
      <c r="L1474">
        <f t="shared" si="114"/>
        <v>15</v>
      </c>
      <c r="M1474">
        <f t="shared" ref="M1474:M1537" si="116">DAY(B1474)</f>
        <v>4</v>
      </c>
    </row>
    <row r="1475" spans="1:13" x14ac:dyDescent="0.35">
      <c r="A1475">
        <v>1151977</v>
      </c>
      <c r="B1475">
        <v>1190</v>
      </c>
      <c r="C1475" s="1" t="s">
        <v>27</v>
      </c>
      <c r="D1475" s="3">
        <v>45291.073611111111</v>
      </c>
      <c r="E1475">
        <v>3758</v>
      </c>
      <c r="F1475">
        <v>1</v>
      </c>
      <c r="G1475" t="str">
        <f t="shared" ref="G1475:G1538" si="117">IF(F1475=5,"Excellent",IF(F1475=4,"Good","Need Improvement"))</f>
        <v>Need Improvement</v>
      </c>
      <c r="H1475" s="5">
        <v>45291</v>
      </c>
      <c r="I1475" s="6">
        <v>7.3611111111111113E-2</v>
      </c>
      <c r="J1475">
        <f t="shared" si="115"/>
        <v>12</v>
      </c>
      <c r="K1475">
        <f t="shared" ref="K1475:K1538" si="118">HOUR(I1475)</f>
        <v>1</v>
      </c>
      <c r="L1475">
        <f t="shared" ref="L1475:L1538" si="119">MINUTE(I1475)</f>
        <v>46</v>
      </c>
      <c r="M1475">
        <f t="shared" si="116"/>
        <v>4</v>
      </c>
    </row>
    <row r="1476" spans="1:13" x14ac:dyDescent="0.35">
      <c r="A1476">
        <v>165835</v>
      </c>
      <c r="B1476">
        <v>1191</v>
      </c>
      <c r="C1476" s="1" t="s">
        <v>28</v>
      </c>
      <c r="D1476" s="2">
        <v>45077.011111111111</v>
      </c>
      <c r="E1476">
        <v>837</v>
      </c>
      <c r="F1476">
        <v>2</v>
      </c>
      <c r="G1476" t="str">
        <f t="shared" si="117"/>
        <v>Need Improvement</v>
      </c>
      <c r="H1476" s="5">
        <v>45077</v>
      </c>
      <c r="I1476" s="6">
        <v>1.1111111111111112E-2</v>
      </c>
      <c r="J1476">
        <f t="shared" si="115"/>
        <v>5</v>
      </c>
      <c r="K1476">
        <f t="shared" si="118"/>
        <v>0</v>
      </c>
      <c r="L1476">
        <f t="shared" si="119"/>
        <v>16</v>
      </c>
      <c r="M1476">
        <f t="shared" si="116"/>
        <v>5</v>
      </c>
    </row>
    <row r="1477" spans="1:13" x14ac:dyDescent="0.35">
      <c r="A1477">
        <v>772693</v>
      </c>
      <c r="B1477">
        <v>1191</v>
      </c>
      <c r="C1477" s="1" t="s">
        <v>29</v>
      </c>
      <c r="D1477" s="3">
        <v>45047.978472222225</v>
      </c>
      <c r="E1477">
        <v>4641</v>
      </c>
      <c r="F1477">
        <v>2</v>
      </c>
      <c r="G1477" t="str">
        <f t="shared" si="117"/>
        <v>Need Improvement</v>
      </c>
      <c r="H1477" s="5">
        <v>45047</v>
      </c>
      <c r="I1477" s="6">
        <v>0.9784722222222223</v>
      </c>
      <c r="J1477">
        <f t="shared" si="115"/>
        <v>5</v>
      </c>
      <c r="K1477">
        <f t="shared" si="118"/>
        <v>23</v>
      </c>
      <c r="L1477">
        <f t="shared" si="119"/>
        <v>29</v>
      </c>
      <c r="M1477">
        <f t="shared" si="116"/>
        <v>5</v>
      </c>
    </row>
    <row r="1478" spans="1:13" x14ac:dyDescent="0.35">
      <c r="A1478">
        <v>1335543</v>
      </c>
      <c r="B1478">
        <v>1191</v>
      </c>
      <c r="C1478" s="1" t="s">
        <v>26</v>
      </c>
      <c r="D1478" s="3">
        <v>44959.037499999999</v>
      </c>
      <c r="E1478">
        <v>3938</v>
      </c>
      <c r="F1478">
        <v>2</v>
      </c>
      <c r="G1478" t="str">
        <f t="shared" si="117"/>
        <v>Need Improvement</v>
      </c>
      <c r="H1478" s="5">
        <v>44959</v>
      </c>
      <c r="I1478" s="6">
        <v>3.7499999999999999E-2</v>
      </c>
      <c r="J1478">
        <f t="shared" si="115"/>
        <v>2</v>
      </c>
      <c r="K1478">
        <f t="shared" si="118"/>
        <v>0</v>
      </c>
      <c r="L1478">
        <f t="shared" si="119"/>
        <v>54</v>
      </c>
      <c r="M1478">
        <f t="shared" si="116"/>
        <v>5</v>
      </c>
    </row>
    <row r="1479" spans="1:13" x14ac:dyDescent="0.35">
      <c r="A1479">
        <v>1343766</v>
      </c>
      <c r="B1479">
        <v>1191</v>
      </c>
      <c r="C1479" s="1" t="s">
        <v>27</v>
      </c>
      <c r="D1479" s="3">
        <v>45037.000694444447</v>
      </c>
      <c r="E1479">
        <v>777</v>
      </c>
      <c r="F1479">
        <v>1</v>
      </c>
      <c r="G1479" t="str">
        <f t="shared" si="117"/>
        <v>Need Improvement</v>
      </c>
      <c r="H1479" s="5">
        <v>45037</v>
      </c>
      <c r="I1479" s="6">
        <v>6.9444444444444447E-4</v>
      </c>
      <c r="J1479">
        <f t="shared" si="115"/>
        <v>4</v>
      </c>
      <c r="K1479">
        <f t="shared" si="118"/>
        <v>0</v>
      </c>
      <c r="L1479">
        <f t="shared" si="119"/>
        <v>1</v>
      </c>
      <c r="M1479">
        <f t="shared" si="116"/>
        <v>5</v>
      </c>
    </row>
    <row r="1480" spans="1:13" x14ac:dyDescent="0.35">
      <c r="A1480">
        <v>797735</v>
      </c>
      <c r="B1480">
        <v>1192</v>
      </c>
      <c r="C1480" s="1" t="s">
        <v>28</v>
      </c>
      <c r="D1480" s="3">
        <v>45276.048611111109</v>
      </c>
      <c r="E1480">
        <v>2790</v>
      </c>
      <c r="F1480">
        <v>5</v>
      </c>
      <c r="G1480" t="str">
        <f t="shared" si="117"/>
        <v>Excellent</v>
      </c>
      <c r="H1480" s="5">
        <v>45276</v>
      </c>
      <c r="I1480" s="6">
        <v>4.8611111111111112E-2</v>
      </c>
      <c r="J1480">
        <f t="shared" si="115"/>
        <v>12</v>
      </c>
      <c r="K1480">
        <f t="shared" si="118"/>
        <v>1</v>
      </c>
      <c r="L1480">
        <f t="shared" si="119"/>
        <v>10</v>
      </c>
      <c r="M1480">
        <f t="shared" si="116"/>
        <v>6</v>
      </c>
    </row>
    <row r="1481" spans="1:13" x14ac:dyDescent="0.35">
      <c r="A1481">
        <v>1114314</v>
      </c>
      <c r="B1481">
        <v>1192</v>
      </c>
      <c r="C1481" s="1" t="s">
        <v>29</v>
      </c>
      <c r="D1481" s="3">
        <v>45017.038888888892</v>
      </c>
      <c r="E1481">
        <v>4124</v>
      </c>
      <c r="F1481">
        <v>5</v>
      </c>
      <c r="G1481" t="str">
        <f t="shared" si="117"/>
        <v>Excellent</v>
      </c>
      <c r="H1481" s="5">
        <v>45017</v>
      </c>
      <c r="I1481" s="6">
        <v>3.888888888888889E-2</v>
      </c>
      <c r="J1481">
        <f t="shared" si="115"/>
        <v>4</v>
      </c>
      <c r="K1481">
        <f t="shared" si="118"/>
        <v>0</v>
      </c>
      <c r="L1481">
        <f t="shared" si="119"/>
        <v>56</v>
      </c>
      <c r="M1481">
        <f t="shared" si="116"/>
        <v>6</v>
      </c>
    </row>
    <row r="1482" spans="1:13" x14ac:dyDescent="0.35">
      <c r="A1482">
        <v>561728</v>
      </c>
      <c r="B1482">
        <v>1193</v>
      </c>
      <c r="C1482" s="1" t="s">
        <v>26</v>
      </c>
      <c r="D1482" s="2">
        <v>45011.959722222222</v>
      </c>
      <c r="E1482">
        <v>3284</v>
      </c>
      <c r="F1482">
        <v>3</v>
      </c>
      <c r="G1482" t="str">
        <f t="shared" si="117"/>
        <v>Need Improvement</v>
      </c>
      <c r="H1482" s="5">
        <v>45011</v>
      </c>
      <c r="I1482" s="6">
        <v>0.95972222222222225</v>
      </c>
      <c r="J1482">
        <f t="shared" si="115"/>
        <v>3</v>
      </c>
      <c r="K1482">
        <f t="shared" si="118"/>
        <v>23</v>
      </c>
      <c r="L1482">
        <f t="shared" si="119"/>
        <v>2</v>
      </c>
      <c r="M1482">
        <f t="shared" si="116"/>
        <v>7</v>
      </c>
    </row>
    <row r="1483" spans="1:13" x14ac:dyDescent="0.35">
      <c r="A1483">
        <v>1229912</v>
      </c>
      <c r="B1483">
        <v>1193</v>
      </c>
      <c r="C1483" s="1" t="s">
        <v>27</v>
      </c>
      <c r="D1483" s="3">
        <v>45268.993750000001</v>
      </c>
      <c r="E1483">
        <v>2032</v>
      </c>
      <c r="F1483">
        <v>5</v>
      </c>
      <c r="G1483" t="str">
        <f t="shared" si="117"/>
        <v>Excellent</v>
      </c>
      <c r="H1483" s="5">
        <v>45268</v>
      </c>
      <c r="I1483" s="6">
        <v>0.99375000000000002</v>
      </c>
      <c r="J1483">
        <f t="shared" si="115"/>
        <v>12</v>
      </c>
      <c r="K1483">
        <f t="shared" si="118"/>
        <v>23</v>
      </c>
      <c r="L1483">
        <f t="shared" si="119"/>
        <v>51</v>
      </c>
      <c r="M1483">
        <f t="shared" si="116"/>
        <v>7</v>
      </c>
    </row>
    <row r="1484" spans="1:13" x14ac:dyDescent="0.35">
      <c r="A1484">
        <v>442615</v>
      </c>
      <c r="B1484">
        <v>1196</v>
      </c>
      <c r="C1484" s="1" t="s">
        <v>28</v>
      </c>
      <c r="D1484" s="2">
        <v>45255.941666666666</v>
      </c>
      <c r="E1484">
        <v>1079</v>
      </c>
      <c r="F1484">
        <v>2</v>
      </c>
      <c r="G1484" t="str">
        <f t="shared" si="117"/>
        <v>Need Improvement</v>
      </c>
      <c r="H1484" s="5">
        <v>45255</v>
      </c>
      <c r="I1484" s="6">
        <v>0.94166666666666676</v>
      </c>
      <c r="J1484">
        <f t="shared" si="115"/>
        <v>11</v>
      </c>
      <c r="K1484">
        <f t="shared" si="118"/>
        <v>22</v>
      </c>
      <c r="L1484">
        <f t="shared" si="119"/>
        <v>36</v>
      </c>
      <c r="M1484">
        <f t="shared" si="116"/>
        <v>10</v>
      </c>
    </row>
    <row r="1485" spans="1:13" x14ac:dyDescent="0.35">
      <c r="A1485">
        <v>1259011</v>
      </c>
      <c r="B1485">
        <v>1198</v>
      </c>
      <c r="C1485" s="1" t="s">
        <v>29</v>
      </c>
      <c r="D1485" s="3">
        <v>45087.071527777778</v>
      </c>
      <c r="E1485">
        <v>1887</v>
      </c>
      <c r="F1485">
        <v>5</v>
      </c>
      <c r="G1485" t="str">
        <f t="shared" si="117"/>
        <v>Excellent</v>
      </c>
      <c r="H1485" s="5">
        <v>45087</v>
      </c>
      <c r="I1485" s="6">
        <v>7.1527777777777787E-2</v>
      </c>
      <c r="J1485">
        <f t="shared" si="115"/>
        <v>6</v>
      </c>
      <c r="K1485">
        <f t="shared" si="118"/>
        <v>1</v>
      </c>
      <c r="L1485">
        <f t="shared" si="119"/>
        <v>43</v>
      </c>
      <c r="M1485">
        <f t="shared" si="116"/>
        <v>12</v>
      </c>
    </row>
    <row r="1486" spans="1:13" x14ac:dyDescent="0.35">
      <c r="A1486">
        <v>581118</v>
      </c>
      <c r="B1486">
        <v>1199</v>
      </c>
      <c r="C1486" s="1" t="s">
        <v>26</v>
      </c>
      <c r="D1486" s="2">
        <v>45257.015277777777</v>
      </c>
      <c r="E1486">
        <v>4331</v>
      </c>
      <c r="F1486">
        <v>4</v>
      </c>
      <c r="G1486" t="str">
        <f t="shared" si="117"/>
        <v>Good</v>
      </c>
      <c r="H1486" s="5">
        <v>45257</v>
      </c>
      <c r="I1486" s="6">
        <v>1.5277777777777777E-2</v>
      </c>
      <c r="J1486">
        <f t="shared" si="115"/>
        <v>11</v>
      </c>
      <c r="K1486">
        <f t="shared" si="118"/>
        <v>0</v>
      </c>
      <c r="L1486">
        <f t="shared" si="119"/>
        <v>22</v>
      </c>
      <c r="M1486">
        <f t="shared" si="116"/>
        <v>13</v>
      </c>
    </row>
    <row r="1487" spans="1:13" x14ac:dyDescent="0.35">
      <c r="A1487">
        <v>1259418</v>
      </c>
      <c r="B1487">
        <v>1199</v>
      </c>
      <c r="C1487" s="1" t="s">
        <v>27</v>
      </c>
      <c r="D1487" s="3">
        <v>44953.01458333333</v>
      </c>
      <c r="E1487">
        <v>4489</v>
      </c>
      <c r="F1487">
        <v>5</v>
      </c>
      <c r="G1487" t="str">
        <f t="shared" si="117"/>
        <v>Excellent</v>
      </c>
      <c r="H1487" s="5">
        <v>44953</v>
      </c>
      <c r="I1487" s="6">
        <v>1.4583333333333332E-2</v>
      </c>
      <c r="J1487">
        <f t="shared" si="115"/>
        <v>1</v>
      </c>
      <c r="K1487">
        <f t="shared" si="118"/>
        <v>0</v>
      </c>
      <c r="L1487">
        <f t="shared" si="119"/>
        <v>21</v>
      </c>
      <c r="M1487">
        <f t="shared" si="116"/>
        <v>13</v>
      </c>
    </row>
    <row r="1488" spans="1:13" x14ac:dyDescent="0.35">
      <c r="A1488">
        <v>423114</v>
      </c>
      <c r="B1488">
        <v>1201</v>
      </c>
      <c r="C1488" s="1" t="s">
        <v>28</v>
      </c>
      <c r="D1488" s="2">
        <v>44983.993055555555</v>
      </c>
      <c r="E1488">
        <v>4986</v>
      </c>
      <c r="F1488">
        <v>3</v>
      </c>
      <c r="G1488" t="str">
        <f t="shared" si="117"/>
        <v>Need Improvement</v>
      </c>
      <c r="H1488" s="5">
        <v>44983</v>
      </c>
      <c r="I1488" s="6">
        <v>0.99305555555555547</v>
      </c>
      <c r="J1488">
        <f t="shared" si="115"/>
        <v>2</v>
      </c>
      <c r="K1488">
        <f t="shared" si="118"/>
        <v>23</v>
      </c>
      <c r="L1488">
        <f t="shared" si="119"/>
        <v>50</v>
      </c>
      <c r="M1488">
        <f t="shared" si="116"/>
        <v>15</v>
      </c>
    </row>
    <row r="1489" spans="1:13" x14ac:dyDescent="0.35">
      <c r="A1489">
        <v>630561</v>
      </c>
      <c r="B1489">
        <v>1201</v>
      </c>
      <c r="C1489" s="1" t="s">
        <v>29</v>
      </c>
      <c r="D1489" s="2">
        <v>45166.049305555556</v>
      </c>
      <c r="E1489">
        <v>1953</v>
      </c>
      <c r="F1489">
        <v>2</v>
      </c>
      <c r="G1489" t="str">
        <f t="shared" si="117"/>
        <v>Need Improvement</v>
      </c>
      <c r="H1489" s="5">
        <v>45166</v>
      </c>
      <c r="I1489" s="6">
        <v>4.9305555555555554E-2</v>
      </c>
      <c r="J1489">
        <f t="shared" si="115"/>
        <v>8</v>
      </c>
      <c r="K1489">
        <f t="shared" si="118"/>
        <v>1</v>
      </c>
      <c r="L1489">
        <f t="shared" si="119"/>
        <v>11</v>
      </c>
      <c r="M1489">
        <f t="shared" si="116"/>
        <v>15</v>
      </c>
    </row>
    <row r="1490" spans="1:13" x14ac:dyDescent="0.35">
      <c r="A1490">
        <v>834746</v>
      </c>
      <c r="B1490">
        <v>1204</v>
      </c>
      <c r="C1490" s="1" t="s">
        <v>26</v>
      </c>
      <c r="D1490" s="3">
        <v>44999.035416666666</v>
      </c>
      <c r="E1490">
        <v>1449</v>
      </c>
      <c r="F1490">
        <v>4</v>
      </c>
      <c r="G1490" t="str">
        <f t="shared" si="117"/>
        <v>Good</v>
      </c>
      <c r="H1490" s="5">
        <v>44999</v>
      </c>
      <c r="I1490" s="6">
        <v>3.5416666666666666E-2</v>
      </c>
      <c r="J1490">
        <f t="shared" si="115"/>
        <v>3</v>
      </c>
      <c r="K1490">
        <f t="shared" si="118"/>
        <v>0</v>
      </c>
      <c r="L1490">
        <f t="shared" si="119"/>
        <v>51</v>
      </c>
      <c r="M1490">
        <f t="shared" si="116"/>
        <v>18</v>
      </c>
    </row>
    <row r="1491" spans="1:13" x14ac:dyDescent="0.35">
      <c r="A1491">
        <v>1055786</v>
      </c>
      <c r="B1491">
        <v>1205</v>
      </c>
      <c r="C1491" s="1" t="s">
        <v>27</v>
      </c>
      <c r="D1491" s="3">
        <v>45143.052777777775</v>
      </c>
      <c r="E1491">
        <v>2003</v>
      </c>
      <c r="F1491">
        <v>2</v>
      </c>
      <c r="G1491" t="str">
        <f t="shared" si="117"/>
        <v>Need Improvement</v>
      </c>
      <c r="H1491" s="5">
        <v>45143</v>
      </c>
      <c r="I1491" s="6">
        <v>5.2777777777777778E-2</v>
      </c>
      <c r="J1491">
        <f t="shared" si="115"/>
        <v>8</v>
      </c>
      <c r="K1491">
        <f t="shared" si="118"/>
        <v>1</v>
      </c>
      <c r="L1491">
        <f t="shared" si="119"/>
        <v>16</v>
      </c>
      <c r="M1491">
        <f t="shared" si="116"/>
        <v>19</v>
      </c>
    </row>
    <row r="1492" spans="1:13" x14ac:dyDescent="0.35">
      <c r="A1492">
        <v>51913</v>
      </c>
      <c r="B1492">
        <v>1208</v>
      </c>
      <c r="C1492" s="1" t="s">
        <v>28</v>
      </c>
      <c r="D1492" s="2">
        <v>45241.013888888891</v>
      </c>
      <c r="E1492">
        <v>708</v>
      </c>
      <c r="F1492">
        <v>4</v>
      </c>
      <c r="G1492" t="str">
        <f t="shared" si="117"/>
        <v>Good</v>
      </c>
      <c r="H1492" s="5">
        <v>45241</v>
      </c>
      <c r="I1492" s="6">
        <v>1.3888888888888888E-2</v>
      </c>
      <c r="J1492">
        <f t="shared" si="115"/>
        <v>11</v>
      </c>
      <c r="K1492">
        <f t="shared" si="118"/>
        <v>0</v>
      </c>
      <c r="L1492">
        <f t="shared" si="119"/>
        <v>20</v>
      </c>
      <c r="M1492">
        <f t="shared" si="116"/>
        <v>22</v>
      </c>
    </row>
    <row r="1493" spans="1:13" x14ac:dyDescent="0.35">
      <c r="A1493">
        <v>946141</v>
      </c>
      <c r="B1493">
        <v>1208</v>
      </c>
      <c r="C1493" s="1" t="s">
        <v>29</v>
      </c>
      <c r="D1493" s="3">
        <v>45036.05972222222</v>
      </c>
      <c r="E1493">
        <v>1447</v>
      </c>
      <c r="F1493">
        <v>3</v>
      </c>
      <c r="G1493" t="str">
        <f t="shared" si="117"/>
        <v>Need Improvement</v>
      </c>
      <c r="H1493" s="5">
        <v>45036</v>
      </c>
      <c r="I1493" s="6">
        <v>5.9722222222222225E-2</v>
      </c>
      <c r="J1493">
        <f t="shared" si="115"/>
        <v>4</v>
      </c>
      <c r="K1493">
        <f t="shared" si="118"/>
        <v>1</v>
      </c>
      <c r="L1493">
        <f t="shared" si="119"/>
        <v>26</v>
      </c>
      <c r="M1493">
        <f t="shared" si="116"/>
        <v>22</v>
      </c>
    </row>
    <row r="1494" spans="1:13" x14ac:dyDescent="0.35">
      <c r="A1494">
        <v>373452</v>
      </c>
      <c r="B1494">
        <v>1209</v>
      </c>
      <c r="C1494" s="1" t="s">
        <v>26</v>
      </c>
      <c r="D1494" s="2">
        <v>45135.925000000003</v>
      </c>
      <c r="E1494">
        <v>616</v>
      </c>
      <c r="F1494">
        <v>3</v>
      </c>
      <c r="G1494" t="str">
        <f t="shared" si="117"/>
        <v>Need Improvement</v>
      </c>
      <c r="H1494" s="5">
        <v>45135</v>
      </c>
      <c r="I1494" s="6">
        <v>0.92499999999999993</v>
      </c>
      <c r="J1494">
        <f t="shared" si="115"/>
        <v>7</v>
      </c>
      <c r="K1494">
        <f t="shared" si="118"/>
        <v>22</v>
      </c>
      <c r="L1494">
        <f t="shared" si="119"/>
        <v>12</v>
      </c>
      <c r="M1494">
        <f t="shared" si="116"/>
        <v>23</v>
      </c>
    </row>
    <row r="1495" spans="1:13" x14ac:dyDescent="0.35">
      <c r="A1495">
        <v>996929</v>
      </c>
      <c r="B1495">
        <v>1209</v>
      </c>
      <c r="C1495" s="1" t="s">
        <v>27</v>
      </c>
      <c r="D1495" s="3">
        <v>45073.034722222219</v>
      </c>
      <c r="E1495">
        <v>2166</v>
      </c>
      <c r="F1495">
        <v>2</v>
      </c>
      <c r="G1495" t="str">
        <f t="shared" si="117"/>
        <v>Need Improvement</v>
      </c>
      <c r="H1495" s="5">
        <v>45073</v>
      </c>
      <c r="I1495" s="6">
        <v>3.4722222222222224E-2</v>
      </c>
      <c r="J1495">
        <f t="shared" si="115"/>
        <v>5</v>
      </c>
      <c r="K1495">
        <f t="shared" si="118"/>
        <v>0</v>
      </c>
      <c r="L1495">
        <f t="shared" si="119"/>
        <v>50</v>
      </c>
      <c r="M1495">
        <f t="shared" si="116"/>
        <v>23</v>
      </c>
    </row>
    <row r="1496" spans="1:13" x14ac:dyDescent="0.35">
      <c r="A1496">
        <v>116342</v>
      </c>
      <c r="B1496">
        <v>1210</v>
      </c>
      <c r="C1496" s="1" t="s">
        <v>28</v>
      </c>
      <c r="D1496" s="2">
        <v>45277.040277777778</v>
      </c>
      <c r="E1496">
        <v>1714</v>
      </c>
      <c r="F1496">
        <v>5</v>
      </c>
      <c r="G1496" t="str">
        <f t="shared" si="117"/>
        <v>Excellent</v>
      </c>
      <c r="H1496" s="5">
        <v>45277</v>
      </c>
      <c r="I1496" s="6">
        <v>4.027777777777778E-2</v>
      </c>
      <c r="J1496">
        <f t="shared" si="115"/>
        <v>12</v>
      </c>
      <c r="K1496">
        <f t="shared" si="118"/>
        <v>0</v>
      </c>
      <c r="L1496">
        <f t="shared" si="119"/>
        <v>58</v>
      </c>
      <c r="M1496">
        <f t="shared" si="116"/>
        <v>24</v>
      </c>
    </row>
    <row r="1497" spans="1:13" x14ac:dyDescent="0.35">
      <c r="A1497">
        <v>194894</v>
      </c>
      <c r="B1497">
        <v>1210</v>
      </c>
      <c r="C1497" s="1" t="s">
        <v>29</v>
      </c>
      <c r="D1497" s="2">
        <v>45236.947222222225</v>
      </c>
      <c r="E1497">
        <v>3290</v>
      </c>
      <c r="F1497">
        <v>2</v>
      </c>
      <c r="G1497" t="str">
        <f t="shared" si="117"/>
        <v>Need Improvement</v>
      </c>
      <c r="H1497" s="5">
        <v>45236</v>
      </c>
      <c r="I1497" s="6">
        <v>0.9472222222222223</v>
      </c>
      <c r="J1497">
        <f t="shared" si="115"/>
        <v>11</v>
      </c>
      <c r="K1497">
        <f t="shared" si="118"/>
        <v>22</v>
      </c>
      <c r="L1497">
        <f t="shared" si="119"/>
        <v>44</v>
      </c>
      <c r="M1497">
        <f t="shared" si="116"/>
        <v>24</v>
      </c>
    </row>
    <row r="1498" spans="1:13" x14ac:dyDescent="0.35">
      <c r="A1498">
        <v>155731</v>
      </c>
      <c r="B1498">
        <v>1212</v>
      </c>
      <c r="C1498" s="1" t="s">
        <v>26</v>
      </c>
      <c r="D1498" s="2">
        <v>45231.98333333333</v>
      </c>
      <c r="E1498">
        <v>941</v>
      </c>
      <c r="F1498">
        <v>1</v>
      </c>
      <c r="G1498" t="str">
        <f t="shared" si="117"/>
        <v>Need Improvement</v>
      </c>
      <c r="H1498" s="5">
        <v>45231</v>
      </c>
      <c r="I1498" s="6">
        <v>0.98333333333333339</v>
      </c>
      <c r="J1498">
        <f t="shared" si="115"/>
        <v>11</v>
      </c>
      <c r="K1498">
        <f t="shared" si="118"/>
        <v>23</v>
      </c>
      <c r="L1498">
        <f t="shared" si="119"/>
        <v>36</v>
      </c>
      <c r="M1498">
        <f t="shared" si="116"/>
        <v>26</v>
      </c>
    </row>
    <row r="1499" spans="1:13" x14ac:dyDescent="0.35">
      <c r="A1499">
        <v>464722</v>
      </c>
      <c r="B1499">
        <v>1215</v>
      </c>
      <c r="C1499" s="1" t="s">
        <v>27</v>
      </c>
      <c r="D1499" s="2">
        <v>44929.042361111111</v>
      </c>
      <c r="E1499">
        <v>2000</v>
      </c>
      <c r="F1499">
        <v>3</v>
      </c>
      <c r="G1499" t="str">
        <f t="shared" si="117"/>
        <v>Need Improvement</v>
      </c>
      <c r="H1499" s="5">
        <v>44929</v>
      </c>
      <c r="I1499" s="6">
        <v>4.2361111111111106E-2</v>
      </c>
      <c r="J1499">
        <f t="shared" si="115"/>
        <v>1</v>
      </c>
      <c r="K1499">
        <f t="shared" si="118"/>
        <v>1</v>
      </c>
      <c r="L1499">
        <f t="shared" si="119"/>
        <v>1</v>
      </c>
      <c r="M1499">
        <f t="shared" si="116"/>
        <v>29</v>
      </c>
    </row>
    <row r="1500" spans="1:13" x14ac:dyDescent="0.35">
      <c r="A1500">
        <v>821575</v>
      </c>
      <c r="B1500">
        <v>1215</v>
      </c>
      <c r="C1500" s="1" t="s">
        <v>28</v>
      </c>
      <c r="D1500" s="3">
        <v>44937.037499999999</v>
      </c>
      <c r="E1500">
        <v>4493</v>
      </c>
      <c r="F1500">
        <v>2</v>
      </c>
      <c r="G1500" t="str">
        <f t="shared" si="117"/>
        <v>Need Improvement</v>
      </c>
      <c r="H1500" s="5">
        <v>44937</v>
      </c>
      <c r="I1500" s="6">
        <v>3.7499999999999999E-2</v>
      </c>
      <c r="J1500">
        <f t="shared" si="115"/>
        <v>1</v>
      </c>
      <c r="K1500">
        <f t="shared" si="118"/>
        <v>0</v>
      </c>
      <c r="L1500">
        <f t="shared" si="119"/>
        <v>54</v>
      </c>
      <c r="M1500">
        <f t="shared" si="116"/>
        <v>29</v>
      </c>
    </row>
    <row r="1501" spans="1:13" x14ac:dyDescent="0.35">
      <c r="A1501">
        <v>1058164</v>
      </c>
      <c r="B1501">
        <v>1215</v>
      </c>
      <c r="C1501" s="1" t="s">
        <v>29</v>
      </c>
      <c r="D1501" s="3">
        <v>45129.069444444445</v>
      </c>
      <c r="E1501">
        <v>3651</v>
      </c>
      <c r="F1501">
        <v>2</v>
      </c>
      <c r="G1501" t="str">
        <f t="shared" si="117"/>
        <v>Need Improvement</v>
      </c>
      <c r="H1501" s="5">
        <v>45129</v>
      </c>
      <c r="I1501" s="6">
        <v>6.9444444444444434E-2</v>
      </c>
      <c r="J1501">
        <f t="shared" si="115"/>
        <v>7</v>
      </c>
      <c r="K1501">
        <f t="shared" si="118"/>
        <v>1</v>
      </c>
      <c r="L1501">
        <f t="shared" si="119"/>
        <v>40</v>
      </c>
      <c r="M1501">
        <f t="shared" si="116"/>
        <v>29</v>
      </c>
    </row>
    <row r="1502" spans="1:13" x14ac:dyDescent="0.35">
      <c r="A1502">
        <v>1291584</v>
      </c>
      <c r="B1502">
        <v>1215</v>
      </c>
      <c r="C1502" s="1" t="s">
        <v>26</v>
      </c>
      <c r="D1502" s="3">
        <v>45074.02847222222</v>
      </c>
      <c r="E1502">
        <v>3827</v>
      </c>
      <c r="F1502">
        <v>1</v>
      </c>
      <c r="G1502" t="str">
        <f t="shared" si="117"/>
        <v>Need Improvement</v>
      </c>
      <c r="H1502" s="5">
        <v>45074</v>
      </c>
      <c r="I1502" s="6">
        <v>2.8472222222222222E-2</v>
      </c>
      <c r="J1502">
        <f t="shared" si="115"/>
        <v>5</v>
      </c>
      <c r="K1502">
        <f t="shared" si="118"/>
        <v>0</v>
      </c>
      <c r="L1502">
        <f t="shared" si="119"/>
        <v>41</v>
      </c>
      <c r="M1502">
        <f t="shared" si="116"/>
        <v>29</v>
      </c>
    </row>
    <row r="1503" spans="1:13" x14ac:dyDescent="0.35">
      <c r="A1503">
        <v>1273432</v>
      </c>
      <c r="B1503">
        <v>1216</v>
      </c>
      <c r="C1503" s="1" t="s">
        <v>27</v>
      </c>
      <c r="D1503" s="3">
        <v>44963.990972222222</v>
      </c>
      <c r="E1503">
        <v>3139</v>
      </c>
      <c r="F1503">
        <v>1</v>
      </c>
      <c r="G1503" t="str">
        <f t="shared" si="117"/>
        <v>Need Improvement</v>
      </c>
      <c r="H1503" s="5">
        <v>44963</v>
      </c>
      <c r="I1503" s="6">
        <v>0.99097222222222225</v>
      </c>
      <c r="J1503">
        <f t="shared" si="115"/>
        <v>2</v>
      </c>
      <c r="K1503">
        <f t="shared" si="118"/>
        <v>23</v>
      </c>
      <c r="L1503">
        <f t="shared" si="119"/>
        <v>47</v>
      </c>
      <c r="M1503">
        <f t="shared" si="116"/>
        <v>30</v>
      </c>
    </row>
    <row r="1504" spans="1:13" x14ac:dyDescent="0.35">
      <c r="A1504">
        <v>1339556</v>
      </c>
      <c r="B1504">
        <v>1216</v>
      </c>
      <c r="C1504" s="1" t="s">
        <v>28</v>
      </c>
      <c r="D1504" s="3">
        <v>45192.055555555555</v>
      </c>
      <c r="E1504">
        <v>4513</v>
      </c>
      <c r="F1504">
        <v>5</v>
      </c>
      <c r="G1504" t="str">
        <f t="shared" si="117"/>
        <v>Excellent</v>
      </c>
      <c r="H1504" s="5">
        <v>45192</v>
      </c>
      <c r="I1504" s="6">
        <v>5.5555555555555552E-2</v>
      </c>
      <c r="J1504">
        <f t="shared" si="115"/>
        <v>9</v>
      </c>
      <c r="K1504">
        <f t="shared" si="118"/>
        <v>1</v>
      </c>
      <c r="L1504">
        <f t="shared" si="119"/>
        <v>20</v>
      </c>
      <c r="M1504">
        <f t="shared" si="116"/>
        <v>30</v>
      </c>
    </row>
    <row r="1505" spans="1:13" x14ac:dyDescent="0.35">
      <c r="A1505">
        <v>666564</v>
      </c>
      <c r="B1505">
        <v>1217</v>
      </c>
      <c r="C1505" s="1" t="s">
        <v>29</v>
      </c>
      <c r="D1505" s="3">
        <v>44948.01458333333</v>
      </c>
      <c r="E1505">
        <v>669</v>
      </c>
      <c r="F1505">
        <v>4</v>
      </c>
      <c r="G1505" t="str">
        <f t="shared" si="117"/>
        <v>Good</v>
      </c>
      <c r="H1505" s="5">
        <v>44948</v>
      </c>
      <c r="I1505" s="6">
        <v>1.4583333333333332E-2</v>
      </c>
      <c r="J1505">
        <f t="shared" si="115"/>
        <v>1</v>
      </c>
      <c r="K1505">
        <f t="shared" si="118"/>
        <v>0</v>
      </c>
      <c r="L1505">
        <f t="shared" si="119"/>
        <v>21</v>
      </c>
      <c r="M1505">
        <f t="shared" si="116"/>
        <v>1</v>
      </c>
    </row>
    <row r="1506" spans="1:13" x14ac:dyDescent="0.35">
      <c r="A1506">
        <v>863877</v>
      </c>
      <c r="B1506">
        <v>1217</v>
      </c>
      <c r="C1506" s="1" t="s">
        <v>26</v>
      </c>
      <c r="D1506" s="3">
        <v>45275.038194444445</v>
      </c>
      <c r="E1506">
        <v>4668</v>
      </c>
      <c r="F1506">
        <v>2</v>
      </c>
      <c r="G1506" t="str">
        <f t="shared" si="117"/>
        <v>Need Improvement</v>
      </c>
      <c r="H1506" s="5">
        <v>45275</v>
      </c>
      <c r="I1506" s="6">
        <v>3.8194444444444441E-2</v>
      </c>
      <c r="J1506">
        <f t="shared" si="115"/>
        <v>12</v>
      </c>
      <c r="K1506">
        <f t="shared" si="118"/>
        <v>0</v>
      </c>
      <c r="L1506">
        <f t="shared" si="119"/>
        <v>55</v>
      </c>
      <c r="M1506">
        <f t="shared" si="116"/>
        <v>1</v>
      </c>
    </row>
    <row r="1507" spans="1:13" x14ac:dyDescent="0.35">
      <c r="A1507">
        <v>1444534</v>
      </c>
      <c r="B1507">
        <v>1217</v>
      </c>
      <c r="C1507" s="1" t="s">
        <v>27</v>
      </c>
      <c r="D1507" s="3">
        <v>45274.027777777781</v>
      </c>
      <c r="E1507">
        <v>3835</v>
      </c>
      <c r="F1507">
        <v>2</v>
      </c>
      <c r="G1507" t="str">
        <f t="shared" si="117"/>
        <v>Need Improvement</v>
      </c>
      <c r="H1507" s="5">
        <v>45274</v>
      </c>
      <c r="I1507" s="6">
        <v>2.7777777777777776E-2</v>
      </c>
      <c r="J1507">
        <f t="shared" si="115"/>
        <v>12</v>
      </c>
      <c r="K1507">
        <f t="shared" si="118"/>
        <v>0</v>
      </c>
      <c r="L1507">
        <f t="shared" si="119"/>
        <v>40</v>
      </c>
      <c r="M1507">
        <f t="shared" si="116"/>
        <v>1</v>
      </c>
    </row>
    <row r="1508" spans="1:13" x14ac:dyDescent="0.35">
      <c r="A1508">
        <v>12200</v>
      </c>
      <c r="B1508">
        <v>1218</v>
      </c>
      <c r="C1508" s="1" t="s">
        <v>28</v>
      </c>
      <c r="D1508" s="2">
        <v>45088.008333333331</v>
      </c>
      <c r="E1508">
        <v>4048</v>
      </c>
      <c r="F1508">
        <v>5</v>
      </c>
      <c r="G1508" t="str">
        <f t="shared" si="117"/>
        <v>Excellent</v>
      </c>
      <c r="H1508" s="5">
        <v>45088</v>
      </c>
      <c r="I1508" s="6">
        <v>8.3333333333333332E-3</v>
      </c>
      <c r="J1508">
        <f t="shared" si="115"/>
        <v>6</v>
      </c>
      <c r="K1508">
        <f t="shared" si="118"/>
        <v>0</v>
      </c>
      <c r="L1508">
        <f t="shared" si="119"/>
        <v>12</v>
      </c>
      <c r="M1508">
        <f t="shared" si="116"/>
        <v>2</v>
      </c>
    </row>
    <row r="1509" spans="1:13" x14ac:dyDescent="0.35">
      <c r="A1509">
        <v>58546</v>
      </c>
      <c r="B1509">
        <v>1218</v>
      </c>
      <c r="C1509" s="1" t="s">
        <v>29</v>
      </c>
      <c r="D1509" s="2">
        <v>45128.007638888892</v>
      </c>
      <c r="E1509">
        <v>2545</v>
      </c>
      <c r="F1509">
        <v>5</v>
      </c>
      <c r="G1509" t="str">
        <f t="shared" si="117"/>
        <v>Excellent</v>
      </c>
      <c r="H1509" s="5">
        <v>45128</v>
      </c>
      <c r="I1509" s="6">
        <v>7.6388888888888886E-3</v>
      </c>
      <c r="J1509">
        <f t="shared" si="115"/>
        <v>7</v>
      </c>
      <c r="K1509">
        <f t="shared" si="118"/>
        <v>0</v>
      </c>
      <c r="L1509">
        <f t="shared" si="119"/>
        <v>11</v>
      </c>
      <c r="M1509">
        <f t="shared" si="116"/>
        <v>2</v>
      </c>
    </row>
    <row r="1510" spans="1:13" x14ac:dyDescent="0.35">
      <c r="A1510">
        <v>284974</v>
      </c>
      <c r="B1510">
        <v>1218</v>
      </c>
      <c r="C1510" s="1" t="s">
        <v>26</v>
      </c>
      <c r="D1510" s="2">
        <v>45180.066666666666</v>
      </c>
      <c r="E1510">
        <v>3328</v>
      </c>
      <c r="F1510">
        <v>2</v>
      </c>
      <c r="G1510" t="str">
        <f t="shared" si="117"/>
        <v>Need Improvement</v>
      </c>
      <c r="H1510" s="5">
        <v>45180</v>
      </c>
      <c r="I1510" s="6">
        <v>6.6666666666666666E-2</v>
      </c>
      <c r="J1510">
        <f t="shared" si="115"/>
        <v>9</v>
      </c>
      <c r="K1510">
        <f t="shared" si="118"/>
        <v>1</v>
      </c>
      <c r="L1510">
        <f t="shared" si="119"/>
        <v>36</v>
      </c>
      <c r="M1510">
        <f t="shared" si="116"/>
        <v>2</v>
      </c>
    </row>
    <row r="1511" spans="1:13" x14ac:dyDescent="0.35">
      <c r="A1511">
        <v>10208</v>
      </c>
      <c r="B1511">
        <v>1219</v>
      </c>
      <c r="C1511" s="1" t="s">
        <v>27</v>
      </c>
      <c r="D1511" s="2">
        <v>45203.070833333331</v>
      </c>
      <c r="E1511">
        <v>2827</v>
      </c>
      <c r="F1511">
        <v>1</v>
      </c>
      <c r="G1511" t="str">
        <f t="shared" si="117"/>
        <v>Need Improvement</v>
      </c>
      <c r="H1511" s="5">
        <v>45203</v>
      </c>
      <c r="I1511" s="6">
        <v>7.0833333333333331E-2</v>
      </c>
      <c r="J1511">
        <f t="shared" si="115"/>
        <v>10</v>
      </c>
      <c r="K1511">
        <f t="shared" si="118"/>
        <v>1</v>
      </c>
      <c r="L1511">
        <f t="shared" si="119"/>
        <v>42</v>
      </c>
      <c r="M1511">
        <f t="shared" si="116"/>
        <v>3</v>
      </c>
    </row>
    <row r="1512" spans="1:13" x14ac:dyDescent="0.35">
      <c r="A1512">
        <v>631808</v>
      </c>
      <c r="B1512">
        <v>1219</v>
      </c>
      <c r="C1512" s="1" t="s">
        <v>28</v>
      </c>
      <c r="D1512" s="2">
        <v>45234.04583333333</v>
      </c>
      <c r="E1512">
        <v>1430</v>
      </c>
      <c r="F1512">
        <v>2</v>
      </c>
      <c r="G1512" t="str">
        <f t="shared" si="117"/>
        <v>Need Improvement</v>
      </c>
      <c r="H1512" s="5">
        <v>45234</v>
      </c>
      <c r="I1512" s="6">
        <v>4.5833333333333337E-2</v>
      </c>
      <c r="J1512">
        <f t="shared" si="115"/>
        <v>11</v>
      </c>
      <c r="K1512">
        <f t="shared" si="118"/>
        <v>1</v>
      </c>
      <c r="L1512">
        <f t="shared" si="119"/>
        <v>6</v>
      </c>
      <c r="M1512">
        <f t="shared" si="116"/>
        <v>3</v>
      </c>
    </row>
    <row r="1513" spans="1:13" x14ac:dyDescent="0.35">
      <c r="A1513">
        <v>767512</v>
      </c>
      <c r="B1513">
        <v>1219</v>
      </c>
      <c r="C1513" s="1" t="s">
        <v>29</v>
      </c>
      <c r="D1513" s="3">
        <v>45290.024305555555</v>
      </c>
      <c r="E1513">
        <v>2970</v>
      </c>
      <c r="F1513">
        <v>3</v>
      </c>
      <c r="G1513" t="str">
        <f t="shared" si="117"/>
        <v>Need Improvement</v>
      </c>
      <c r="H1513" s="5">
        <v>45290</v>
      </c>
      <c r="I1513" s="6">
        <v>2.4305555555555556E-2</v>
      </c>
      <c r="J1513">
        <f t="shared" si="115"/>
        <v>12</v>
      </c>
      <c r="K1513">
        <f t="shared" si="118"/>
        <v>0</v>
      </c>
      <c r="L1513">
        <f t="shared" si="119"/>
        <v>35</v>
      </c>
      <c r="M1513">
        <f t="shared" si="116"/>
        <v>3</v>
      </c>
    </row>
    <row r="1514" spans="1:13" x14ac:dyDescent="0.35">
      <c r="A1514">
        <v>1425405</v>
      </c>
      <c r="B1514">
        <v>1220</v>
      </c>
      <c r="C1514" s="1" t="s">
        <v>26</v>
      </c>
      <c r="D1514" s="3">
        <v>45070.004861111112</v>
      </c>
      <c r="E1514">
        <v>3056</v>
      </c>
      <c r="F1514">
        <v>5</v>
      </c>
      <c r="G1514" t="str">
        <f t="shared" si="117"/>
        <v>Excellent</v>
      </c>
      <c r="H1514" s="5">
        <v>45070</v>
      </c>
      <c r="I1514" s="6">
        <v>4.8611111111111112E-3</v>
      </c>
      <c r="J1514">
        <f t="shared" si="115"/>
        <v>5</v>
      </c>
      <c r="K1514">
        <f t="shared" si="118"/>
        <v>0</v>
      </c>
      <c r="L1514">
        <f t="shared" si="119"/>
        <v>7</v>
      </c>
      <c r="M1514">
        <f t="shared" si="116"/>
        <v>4</v>
      </c>
    </row>
    <row r="1515" spans="1:13" x14ac:dyDescent="0.35">
      <c r="A1515">
        <v>309642</v>
      </c>
      <c r="B1515">
        <v>1222</v>
      </c>
      <c r="C1515" s="1" t="s">
        <v>27</v>
      </c>
      <c r="D1515" s="2">
        <v>45185.023611111108</v>
      </c>
      <c r="E1515">
        <v>2033</v>
      </c>
      <c r="F1515">
        <v>4</v>
      </c>
      <c r="G1515" t="str">
        <f t="shared" si="117"/>
        <v>Good</v>
      </c>
      <c r="H1515" s="5">
        <v>45185</v>
      </c>
      <c r="I1515" s="6">
        <v>2.361111111111111E-2</v>
      </c>
      <c r="J1515">
        <f t="shared" si="115"/>
        <v>9</v>
      </c>
      <c r="K1515">
        <f t="shared" si="118"/>
        <v>0</v>
      </c>
      <c r="L1515">
        <f t="shared" si="119"/>
        <v>34</v>
      </c>
      <c r="M1515">
        <f t="shared" si="116"/>
        <v>6</v>
      </c>
    </row>
    <row r="1516" spans="1:13" x14ac:dyDescent="0.35">
      <c r="A1516">
        <v>485658</v>
      </c>
      <c r="B1516">
        <v>1222</v>
      </c>
      <c r="C1516" s="1" t="s">
        <v>28</v>
      </c>
      <c r="D1516" s="2">
        <v>44988.00277777778</v>
      </c>
      <c r="E1516">
        <v>4926</v>
      </c>
      <c r="F1516">
        <v>4</v>
      </c>
      <c r="G1516" t="str">
        <f t="shared" si="117"/>
        <v>Good</v>
      </c>
      <c r="H1516" s="5">
        <v>44988</v>
      </c>
      <c r="I1516" s="6">
        <v>2.7777777777777779E-3</v>
      </c>
      <c r="J1516">
        <f t="shared" si="115"/>
        <v>3</v>
      </c>
      <c r="K1516">
        <f t="shared" si="118"/>
        <v>0</v>
      </c>
      <c r="L1516">
        <f t="shared" si="119"/>
        <v>4</v>
      </c>
      <c r="M1516">
        <f t="shared" si="116"/>
        <v>6</v>
      </c>
    </row>
    <row r="1517" spans="1:13" x14ac:dyDescent="0.35">
      <c r="A1517">
        <v>43722</v>
      </c>
      <c r="B1517">
        <v>1223</v>
      </c>
      <c r="C1517" s="1" t="s">
        <v>29</v>
      </c>
      <c r="D1517" s="2">
        <v>45233.979861111111</v>
      </c>
      <c r="E1517">
        <v>1318</v>
      </c>
      <c r="F1517">
        <v>5</v>
      </c>
      <c r="G1517" t="str">
        <f t="shared" si="117"/>
        <v>Excellent</v>
      </c>
      <c r="H1517" s="5">
        <v>45233</v>
      </c>
      <c r="I1517" s="6">
        <v>0.97986111111111107</v>
      </c>
      <c r="J1517">
        <f t="shared" si="115"/>
        <v>11</v>
      </c>
      <c r="K1517">
        <f t="shared" si="118"/>
        <v>23</v>
      </c>
      <c r="L1517">
        <f t="shared" si="119"/>
        <v>31</v>
      </c>
      <c r="M1517">
        <f t="shared" si="116"/>
        <v>7</v>
      </c>
    </row>
    <row r="1518" spans="1:13" x14ac:dyDescent="0.35">
      <c r="A1518">
        <v>109547</v>
      </c>
      <c r="B1518">
        <v>1223</v>
      </c>
      <c r="C1518" s="1" t="s">
        <v>26</v>
      </c>
      <c r="D1518" s="2">
        <v>44965.006944444445</v>
      </c>
      <c r="E1518">
        <v>1616</v>
      </c>
      <c r="F1518">
        <v>5</v>
      </c>
      <c r="G1518" t="str">
        <f t="shared" si="117"/>
        <v>Excellent</v>
      </c>
      <c r="H1518" s="5">
        <v>44965</v>
      </c>
      <c r="I1518" s="6">
        <v>6.9444444444444441E-3</v>
      </c>
      <c r="J1518">
        <f t="shared" si="115"/>
        <v>2</v>
      </c>
      <c r="K1518">
        <f t="shared" si="118"/>
        <v>0</v>
      </c>
      <c r="L1518">
        <f t="shared" si="119"/>
        <v>10</v>
      </c>
      <c r="M1518">
        <f t="shared" si="116"/>
        <v>7</v>
      </c>
    </row>
    <row r="1519" spans="1:13" x14ac:dyDescent="0.35">
      <c r="A1519">
        <v>588686</v>
      </c>
      <c r="B1519">
        <v>1224</v>
      </c>
      <c r="C1519" s="1" t="s">
        <v>27</v>
      </c>
      <c r="D1519" s="2">
        <v>45124.970138888886</v>
      </c>
      <c r="E1519">
        <v>767</v>
      </c>
      <c r="F1519">
        <v>5</v>
      </c>
      <c r="G1519" t="str">
        <f t="shared" si="117"/>
        <v>Excellent</v>
      </c>
      <c r="H1519" s="5">
        <v>45124</v>
      </c>
      <c r="I1519" s="6">
        <v>0.97013888888888899</v>
      </c>
      <c r="J1519">
        <f t="shared" si="115"/>
        <v>7</v>
      </c>
      <c r="K1519">
        <f t="shared" si="118"/>
        <v>23</v>
      </c>
      <c r="L1519">
        <f t="shared" si="119"/>
        <v>17</v>
      </c>
      <c r="M1519">
        <f t="shared" si="116"/>
        <v>8</v>
      </c>
    </row>
    <row r="1520" spans="1:13" x14ac:dyDescent="0.35">
      <c r="A1520">
        <v>1677682</v>
      </c>
      <c r="B1520">
        <v>1224</v>
      </c>
      <c r="C1520" s="1" t="s">
        <v>28</v>
      </c>
      <c r="D1520" s="3">
        <v>45011.954861111109</v>
      </c>
      <c r="E1520">
        <v>2241</v>
      </c>
      <c r="F1520">
        <v>4</v>
      </c>
      <c r="G1520" t="str">
        <f t="shared" si="117"/>
        <v>Good</v>
      </c>
      <c r="H1520" s="5">
        <v>45011</v>
      </c>
      <c r="I1520" s="6">
        <v>0.95486111111111116</v>
      </c>
      <c r="J1520">
        <f t="shared" si="115"/>
        <v>3</v>
      </c>
      <c r="K1520">
        <f t="shared" si="118"/>
        <v>22</v>
      </c>
      <c r="L1520">
        <f t="shared" si="119"/>
        <v>55</v>
      </c>
      <c r="M1520">
        <f t="shared" si="116"/>
        <v>8</v>
      </c>
    </row>
    <row r="1521" spans="1:13" x14ac:dyDescent="0.35">
      <c r="A1521">
        <v>985800</v>
      </c>
      <c r="B1521">
        <v>1225</v>
      </c>
      <c r="C1521" s="1" t="s">
        <v>29</v>
      </c>
      <c r="D1521" s="3">
        <v>45276.036805555559</v>
      </c>
      <c r="E1521">
        <v>3225</v>
      </c>
      <c r="F1521">
        <v>4</v>
      </c>
      <c r="G1521" t="str">
        <f t="shared" si="117"/>
        <v>Good</v>
      </c>
      <c r="H1521" s="5">
        <v>45276</v>
      </c>
      <c r="I1521" s="6">
        <v>3.6805555555555557E-2</v>
      </c>
      <c r="J1521">
        <f t="shared" si="115"/>
        <v>12</v>
      </c>
      <c r="K1521">
        <f t="shared" si="118"/>
        <v>0</v>
      </c>
      <c r="L1521">
        <f t="shared" si="119"/>
        <v>53</v>
      </c>
      <c r="M1521">
        <f t="shared" si="116"/>
        <v>9</v>
      </c>
    </row>
    <row r="1522" spans="1:13" x14ac:dyDescent="0.35">
      <c r="A1522">
        <v>703166</v>
      </c>
      <c r="B1522">
        <v>1228</v>
      </c>
      <c r="C1522" s="1" t="s">
        <v>26</v>
      </c>
      <c r="D1522" s="3">
        <v>45233.015277777777</v>
      </c>
      <c r="E1522">
        <v>1647</v>
      </c>
      <c r="F1522">
        <v>3</v>
      </c>
      <c r="G1522" t="str">
        <f t="shared" si="117"/>
        <v>Need Improvement</v>
      </c>
      <c r="H1522" s="5">
        <v>45233</v>
      </c>
      <c r="I1522" s="6">
        <v>1.5277777777777777E-2</v>
      </c>
      <c r="J1522">
        <f t="shared" si="115"/>
        <v>11</v>
      </c>
      <c r="K1522">
        <f t="shared" si="118"/>
        <v>0</v>
      </c>
      <c r="L1522">
        <f t="shared" si="119"/>
        <v>22</v>
      </c>
      <c r="M1522">
        <f t="shared" si="116"/>
        <v>12</v>
      </c>
    </row>
    <row r="1523" spans="1:13" x14ac:dyDescent="0.35">
      <c r="A1523">
        <v>480878</v>
      </c>
      <c r="B1523">
        <v>1229</v>
      </c>
      <c r="C1523" s="1" t="s">
        <v>27</v>
      </c>
      <c r="D1523" s="2">
        <v>45072.067361111112</v>
      </c>
      <c r="E1523">
        <v>4191</v>
      </c>
      <c r="F1523">
        <v>3</v>
      </c>
      <c r="G1523" t="str">
        <f t="shared" si="117"/>
        <v>Need Improvement</v>
      </c>
      <c r="H1523" s="5">
        <v>45072</v>
      </c>
      <c r="I1523" s="6">
        <v>6.7361111111111108E-2</v>
      </c>
      <c r="J1523">
        <f t="shared" si="115"/>
        <v>5</v>
      </c>
      <c r="K1523">
        <f t="shared" si="118"/>
        <v>1</v>
      </c>
      <c r="L1523">
        <f t="shared" si="119"/>
        <v>37</v>
      </c>
      <c r="M1523">
        <f t="shared" si="116"/>
        <v>13</v>
      </c>
    </row>
    <row r="1524" spans="1:13" x14ac:dyDescent="0.35">
      <c r="A1524">
        <v>710673</v>
      </c>
      <c r="B1524">
        <v>1229</v>
      </c>
      <c r="C1524" s="1" t="s">
        <v>28</v>
      </c>
      <c r="D1524" s="3">
        <v>45090.05972222222</v>
      </c>
      <c r="E1524">
        <v>2515</v>
      </c>
      <c r="F1524">
        <v>2</v>
      </c>
      <c r="G1524" t="str">
        <f t="shared" si="117"/>
        <v>Need Improvement</v>
      </c>
      <c r="H1524" s="5">
        <v>45090</v>
      </c>
      <c r="I1524" s="6">
        <v>5.9722222222222225E-2</v>
      </c>
      <c r="J1524">
        <f t="shared" si="115"/>
        <v>6</v>
      </c>
      <c r="K1524">
        <f t="shared" si="118"/>
        <v>1</v>
      </c>
      <c r="L1524">
        <f t="shared" si="119"/>
        <v>26</v>
      </c>
      <c r="M1524">
        <f t="shared" si="116"/>
        <v>13</v>
      </c>
    </row>
    <row r="1525" spans="1:13" x14ac:dyDescent="0.35">
      <c r="A1525">
        <v>1473392</v>
      </c>
      <c r="B1525">
        <v>1230</v>
      </c>
      <c r="C1525" s="1" t="s">
        <v>29</v>
      </c>
      <c r="D1525" s="3">
        <v>45183.070833333331</v>
      </c>
      <c r="E1525">
        <v>3202</v>
      </c>
      <c r="F1525">
        <v>5</v>
      </c>
      <c r="G1525" t="str">
        <f t="shared" si="117"/>
        <v>Excellent</v>
      </c>
      <c r="H1525" s="5">
        <v>45183</v>
      </c>
      <c r="I1525" s="6">
        <v>7.0833333333333331E-2</v>
      </c>
      <c r="J1525">
        <f t="shared" si="115"/>
        <v>9</v>
      </c>
      <c r="K1525">
        <f t="shared" si="118"/>
        <v>1</v>
      </c>
      <c r="L1525">
        <f t="shared" si="119"/>
        <v>42</v>
      </c>
      <c r="M1525">
        <f t="shared" si="116"/>
        <v>14</v>
      </c>
    </row>
    <row r="1526" spans="1:13" x14ac:dyDescent="0.35">
      <c r="A1526">
        <v>1558773</v>
      </c>
      <c r="B1526">
        <v>1230</v>
      </c>
      <c r="C1526" s="1" t="s">
        <v>26</v>
      </c>
      <c r="D1526" s="3">
        <v>45143.039583333331</v>
      </c>
      <c r="E1526">
        <v>2474</v>
      </c>
      <c r="F1526">
        <v>5</v>
      </c>
      <c r="G1526" t="str">
        <f t="shared" si="117"/>
        <v>Excellent</v>
      </c>
      <c r="H1526" s="5">
        <v>45143</v>
      </c>
      <c r="I1526" s="6">
        <v>3.9583333333333331E-2</v>
      </c>
      <c r="J1526">
        <f t="shared" si="115"/>
        <v>8</v>
      </c>
      <c r="K1526">
        <f t="shared" si="118"/>
        <v>0</v>
      </c>
      <c r="L1526">
        <f t="shared" si="119"/>
        <v>57</v>
      </c>
      <c r="M1526">
        <f t="shared" si="116"/>
        <v>14</v>
      </c>
    </row>
    <row r="1527" spans="1:13" x14ac:dyDescent="0.35">
      <c r="A1527">
        <v>425030</v>
      </c>
      <c r="B1527">
        <v>1231</v>
      </c>
      <c r="C1527" s="1" t="s">
        <v>27</v>
      </c>
      <c r="D1527" s="2">
        <v>44984.058333333334</v>
      </c>
      <c r="E1527">
        <v>1716</v>
      </c>
      <c r="F1527">
        <v>3</v>
      </c>
      <c r="G1527" t="str">
        <f t="shared" si="117"/>
        <v>Need Improvement</v>
      </c>
      <c r="H1527" s="5">
        <v>44984</v>
      </c>
      <c r="I1527" s="6">
        <v>5.8333333333333327E-2</v>
      </c>
      <c r="J1527">
        <f t="shared" si="115"/>
        <v>2</v>
      </c>
      <c r="K1527">
        <f t="shared" si="118"/>
        <v>1</v>
      </c>
      <c r="L1527">
        <f t="shared" si="119"/>
        <v>24</v>
      </c>
      <c r="M1527">
        <f t="shared" si="116"/>
        <v>15</v>
      </c>
    </row>
    <row r="1528" spans="1:13" x14ac:dyDescent="0.35">
      <c r="A1528">
        <v>1254623</v>
      </c>
      <c r="B1528">
        <v>1234</v>
      </c>
      <c r="C1528" s="1" t="s">
        <v>28</v>
      </c>
      <c r="D1528" s="3">
        <v>44958.018750000003</v>
      </c>
      <c r="E1528">
        <v>1220</v>
      </c>
      <c r="F1528">
        <v>3</v>
      </c>
      <c r="G1528" t="str">
        <f t="shared" si="117"/>
        <v>Need Improvement</v>
      </c>
      <c r="H1528" s="5">
        <v>44958</v>
      </c>
      <c r="I1528" s="6">
        <v>1.8749999999999999E-2</v>
      </c>
      <c r="J1528">
        <f t="shared" si="115"/>
        <v>2</v>
      </c>
      <c r="K1528">
        <f t="shared" si="118"/>
        <v>0</v>
      </c>
      <c r="L1528">
        <f t="shared" si="119"/>
        <v>27</v>
      </c>
      <c r="M1528">
        <f t="shared" si="116"/>
        <v>18</v>
      </c>
    </row>
    <row r="1529" spans="1:13" x14ac:dyDescent="0.35">
      <c r="A1529">
        <v>1492578</v>
      </c>
      <c r="B1529">
        <v>1234</v>
      </c>
      <c r="C1529" s="1" t="s">
        <v>29</v>
      </c>
      <c r="D1529" s="3">
        <v>45164.015277777777</v>
      </c>
      <c r="E1529">
        <v>1499</v>
      </c>
      <c r="F1529">
        <v>2</v>
      </c>
      <c r="G1529" t="str">
        <f t="shared" si="117"/>
        <v>Need Improvement</v>
      </c>
      <c r="H1529" s="5">
        <v>45164</v>
      </c>
      <c r="I1529" s="6">
        <v>1.5277777777777777E-2</v>
      </c>
      <c r="J1529">
        <f t="shared" si="115"/>
        <v>8</v>
      </c>
      <c r="K1529">
        <f t="shared" si="118"/>
        <v>0</v>
      </c>
      <c r="L1529">
        <f t="shared" si="119"/>
        <v>22</v>
      </c>
      <c r="M1529">
        <f t="shared" si="116"/>
        <v>18</v>
      </c>
    </row>
    <row r="1530" spans="1:13" x14ac:dyDescent="0.35">
      <c r="A1530">
        <v>1149488</v>
      </c>
      <c r="B1530">
        <v>1235</v>
      </c>
      <c r="C1530" s="1" t="s">
        <v>26</v>
      </c>
      <c r="D1530" s="3">
        <v>45033.025000000001</v>
      </c>
      <c r="E1530">
        <v>3584</v>
      </c>
      <c r="F1530">
        <v>1</v>
      </c>
      <c r="G1530" t="str">
        <f t="shared" si="117"/>
        <v>Need Improvement</v>
      </c>
      <c r="H1530" s="5">
        <v>45033</v>
      </c>
      <c r="I1530" s="6">
        <v>2.4999999999999998E-2</v>
      </c>
      <c r="J1530">
        <f t="shared" si="115"/>
        <v>4</v>
      </c>
      <c r="K1530">
        <f t="shared" si="118"/>
        <v>0</v>
      </c>
      <c r="L1530">
        <f t="shared" si="119"/>
        <v>36</v>
      </c>
      <c r="M1530">
        <f t="shared" si="116"/>
        <v>19</v>
      </c>
    </row>
    <row r="1531" spans="1:13" x14ac:dyDescent="0.35">
      <c r="A1531">
        <v>1635597</v>
      </c>
      <c r="B1531">
        <v>1235</v>
      </c>
      <c r="C1531" s="1" t="s">
        <v>27</v>
      </c>
      <c r="D1531" s="3">
        <v>45172.964583333334</v>
      </c>
      <c r="E1531">
        <v>4964</v>
      </c>
      <c r="F1531">
        <v>1</v>
      </c>
      <c r="G1531" t="str">
        <f t="shared" si="117"/>
        <v>Need Improvement</v>
      </c>
      <c r="H1531" s="5">
        <v>45172</v>
      </c>
      <c r="I1531" s="6">
        <v>0.96458333333333324</v>
      </c>
      <c r="J1531">
        <f t="shared" si="115"/>
        <v>9</v>
      </c>
      <c r="K1531">
        <f t="shared" si="118"/>
        <v>23</v>
      </c>
      <c r="L1531">
        <f t="shared" si="119"/>
        <v>9</v>
      </c>
      <c r="M1531">
        <f t="shared" si="116"/>
        <v>19</v>
      </c>
    </row>
    <row r="1532" spans="1:13" x14ac:dyDescent="0.35">
      <c r="A1532">
        <v>664585</v>
      </c>
      <c r="B1532">
        <v>1236</v>
      </c>
      <c r="C1532" s="1" t="s">
        <v>28</v>
      </c>
      <c r="D1532" s="3">
        <v>45087.034722222219</v>
      </c>
      <c r="E1532">
        <v>1911</v>
      </c>
      <c r="F1532">
        <v>4</v>
      </c>
      <c r="G1532" t="str">
        <f t="shared" si="117"/>
        <v>Good</v>
      </c>
      <c r="H1532" s="5">
        <v>45087</v>
      </c>
      <c r="I1532" s="6">
        <v>3.4722222222222224E-2</v>
      </c>
      <c r="J1532">
        <f t="shared" si="115"/>
        <v>6</v>
      </c>
      <c r="K1532">
        <f t="shared" si="118"/>
        <v>0</v>
      </c>
      <c r="L1532">
        <f t="shared" si="119"/>
        <v>50</v>
      </c>
      <c r="M1532">
        <f t="shared" si="116"/>
        <v>20</v>
      </c>
    </row>
    <row r="1533" spans="1:13" x14ac:dyDescent="0.35">
      <c r="A1533">
        <v>874091</v>
      </c>
      <c r="B1533">
        <v>1236</v>
      </c>
      <c r="C1533" s="1" t="s">
        <v>29</v>
      </c>
      <c r="D1533" s="3">
        <v>45121.970833333333</v>
      </c>
      <c r="E1533">
        <v>4607</v>
      </c>
      <c r="F1533">
        <v>5</v>
      </c>
      <c r="G1533" t="str">
        <f t="shared" si="117"/>
        <v>Excellent</v>
      </c>
      <c r="H1533" s="5">
        <v>45121</v>
      </c>
      <c r="I1533" s="6">
        <v>0.97083333333333333</v>
      </c>
      <c r="J1533">
        <f t="shared" si="115"/>
        <v>7</v>
      </c>
      <c r="K1533">
        <f t="shared" si="118"/>
        <v>23</v>
      </c>
      <c r="L1533">
        <f t="shared" si="119"/>
        <v>18</v>
      </c>
      <c r="M1533">
        <f t="shared" si="116"/>
        <v>20</v>
      </c>
    </row>
    <row r="1534" spans="1:13" x14ac:dyDescent="0.35">
      <c r="A1534">
        <v>1023043</v>
      </c>
      <c r="B1534">
        <v>1237</v>
      </c>
      <c r="C1534" s="1" t="s">
        <v>26</v>
      </c>
      <c r="D1534" s="3">
        <v>45166.017361111109</v>
      </c>
      <c r="E1534">
        <v>3555</v>
      </c>
      <c r="F1534">
        <v>5</v>
      </c>
      <c r="G1534" t="str">
        <f t="shared" si="117"/>
        <v>Excellent</v>
      </c>
      <c r="H1534" s="5">
        <v>45166</v>
      </c>
      <c r="I1534" s="6">
        <v>1.7361111111111112E-2</v>
      </c>
      <c r="J1534">
        <f t="shared" si="115"/>
        <v>8</v>
      </c>
      <c r="K1534">
        <f t="shared" si="118"/>
        <v>0</v>
      </c>
      <c r="L1534">
        <f t="shared" si="119"/>
        <v>25</v>
      </c>
      <c r="M1534">
        <f t="shared" si="116"/>
        <v>21</v>
      </c>
    </row>
    <row r="1535" spans="1:13" x14ac:dyDescent="0.35">
      <c r="A1535">
        <v>1604334</v>
      </c>
      <c r="B1535">
        <v>1237</v>
      </c>
      <c r="C1535" s="1" t="s">
        <v>27</v>
      </c>
      <c r="D1535" s="3">
        <v>45277.980555555558</v>
      </c>
      <c r="E1535">
        <v>4462</v>
      </c>
      <c r="F1535">
        <v>4</v>
      </c>
      <c r="G1535" t="str">
        <f t="shared" si="117"/>
        <v>Good</v>
      </c>
      <c r="H1535" s="5">
        <v>45277</v>
      </c>
      <c r="I1535" s="6">
        <v>0.98055555555555562</v>
      </c>
      <c r="J1535">
        <f t="shared" si="115"/>
        <v>12</v>
      </c>
      <c r="K1535">
        <f t="shared" si="118"/>
        <v>23</v>
      </c>
      <c r="L1535">
        <f t="shared" si="119"/>
        <v>32</v>
      </c>
      <c r="M1535">
        <f t="shared" si="116"/>
        <v>21</v>
      </c>
    </row>
    <row r="1536" spans="1:13" x14ac:dyDescent="0.35">
      <c r="A1536">
        <v>1609928</v>
      </c>
      <c r="B1536">
        <v>1237</v>
      </c>
      <c r="C1536" s="1" t="s">
        <v>28</v>
      </c>
      <c r="D1536" s="3">
        <v>45082.040277777778</v>
      </c>
      <c r="E1536">
        <v>4185</v>
      </c>
      <c r="F1536">
        <v>2</v>
      </c>
      <c r="G1536" t="str">
        <f t="shared" si="117"/>
        <v>Need Improvement</v>
      </c>
      <c r="H1536" s="5">
        <v>45082</v>
      </c>
      <c r="I1536" s="6">
        <v>4.027777777777778E-2</v>
      </c>
      <c r="J1536">
        <f t="shared" si="115"/>
        <v>6</v>
      </c>
      <c r="K1536">
        <f t="shared" si="118"/>
        <v>0</v>
      </c>
      <c r="L1536">
        <f t="shared" si="119"/>
        <v>58</v>
      </c>
      <c r="M1536">
        <f t="shared" si="116"/>
        <v>21</v>
      </c>
    </row>
    <row r="1537" spans="1:13" x14ac:dyDescent="0.35">
      <c r="A1537">
        <v>1352182</v>
      </c>
      <c r="B1537">
        <v>1238</v>
      </c>
      <c r="C1537" s="1" t="s">
        <v>29</v>
      </c>
      <c r="D1537" s="3">
        <v>45054.048611111109</v>
      </c>
      <c r="E1537">
        <v>3640</v>
      </c>
      <c r="F1537">
        <v>4</v>
      </c>
      <c r="G1537" t="str">
        <f t="shared" si="117"/>
        <v>Good</v>
      </c>
      <c r="H1537" s="5">
        <v>45054</v>
      </c>
      <c r="I1537" s="6">
        <v>4.8611111111111112E-2</v>
      </c>
      <c r="J1537">
        <f t="shared" si="115"/>
        <v>5</v>
      </c>
      <c r="K1537">
        <f t="shared" si="118"/>
        <v>1</v>
      </c>
      <c r="L1537">
        <f t="shared" si="119"/>
        <v>10</v>
      </c>
      <c r="M1537">
        <f t="shared" si="116"/>
        <v>22</v>
      </c>
    </row>
    <row r="1538" spans="1:13" x14ac:dyDescent="0.35">
      <c r="A1538">
        <v>635743</v>
      </c>
      <c r="B1538">
        <v>1239</v>
      </c>
      <c r="C1538" s="1" t="s">
        <v>26</v>
      </c>
      <c r="D1538" s="2">
        <v>45266.942361111112</v>
      </c>
      <c r="E1538">
        <v>3507</v>
      </c>
      <c r="F1538">
        <v>3</v>
      </c>
      <c r="G1538" t="str">
        <f t="shared" si="117"/>
        <v>Need Improvement</v>
      </c>
      <c r="H1538" s="5">
        <v>45266</v>
      </c>
      <c r="I1538" s="6">
        <v>0.94236111111111109</v>
      </c>
      <c r="J1538">
        <f t="shared" ref="J1538:J1601" si="120">MONTH(H1538)</f>
        <v>12</v>
      </c>
      <c r="K1538">
        <f t="shared" si="118"/>
        <v>22</v>
      </c>
      <c r="L1538">
        <f t="shared" si="119"/>
        <v>37</v>
      </c>
      <c r="M1538">
        <f t="shared" ref="M1538:M1601" si="121">DAY(B1538)</f>
        <v>23</v>
      </c>
    </row>
    <row r="1539" spans="1:13" x14ac:dyDescent="0.35">
      <c r="A1539">
        <v>992535</v>
      </c>
      <c r="B1539">
        <v>1239</v>
      </c>
      <c r="C1539" s="1" t="s">
        <v>27</v>
      </c>
      <c r="D1539" s="3">
        <v>44938.954861111109</v>
      </c>
      <c r="E1539">
        <v>3468</v>
      </c>
      <c r="F1539">
        <v>2</v>
      </c>
      <c r="G1539" t="str">
        <f t="shared" ref="G1539:G1602" si="122">IF(F1539=5,"Excellent",IF(F1539=4,"Good","Need Improvement"))</f>
        <v>Need Improvement</v>
      </c>
      <c r="H1539" s="5">
        <v>44938</v>
      </c>
      <c r="I1539" s="6">
        <v>0.95486111111111116</v>
      </c>
      <c r="J1539">
        <f t="shared" si="120"/>
        <v>1</v>
      </c>
      <c r="K1539">
        <f t="shared" ref="K1539:K1602" si="123">HOUR(I1539)</f>
        <v>22</v>
      </c>
      <c r="L1539">
        <f t="shared" ref="L1539:L1602" si="124">MINUTE(I1539)</f>
        <v>55</v>
      </c>
      <c r="M1539">
        <f t="shared" si="121"/>
        <v>23</v>
      </c>
    </row>
    <row r="1540" spans="1:13" x14ac:dyDescent="0.35">
      <c r="A1540">
        <v>31216</v>
      </c>
      <c r="B1540">
        <v>1240</v>
      </c>
      <c r="C1540" s="1" t="s">
        <v>28</v>
      </c>
      <c r="D1540" s="2">
        <v>45194.990277777775</v>
      </c>
      <c r="E1540">
        <v>4726</v>
      </c>
      <c r="F1540">
        <v>4</v>
      </c>
      <c r="G1540" t="str">
        <f t="shared" si="122"/>
        <v>Good</v>
      </c>
      <c r="H1540" s="5">
        <v>45194</v>
      </c>
      <c r="I1540" s="6">
        <v>0.9902777777777777</v>
      </c>
      <c r="J1540">
        <f t="shared" si="120"/>
        <v>9</v>
      </c>
      <c r="K1540">
        <f t="shared" si="123"/>
        <v>23</v>
      </c>
      <c r="L1540">
        <f t="shared" si="124"/>
        <v>46</v>
      </c>
      <c r="M1540">
        <f t="shared" si="121"/>
        <v>24</v>
      </c>
    </row>
    <row r="1541" spans="1:13" x14ac:dyDescent="0.35">
      <c r="A1541">
        <v>456612</v>
      </c>
      <c r="B1541">
        <v>1240</v>
      </c>
      <c r="C1541" s="1" t="s">
        <v>29</v>
      </c>
      <c r="D1541" s="2">
        <v>44985.022916666669</v>
      </c>
      <c r="E1541">
        <v>3736</v>
      </c>
      <c r="F1541">
        <v>5</v>
      </c>
      <c r="G1541" t="str">
        <f t="shared" si="122"/>
        <v>Excellent</v>
      </c>
      <c r="H1541" s="5">
        <v>44985</v>
      </c>
      <c r="I1541" s="6">
        <v>2.2916666666666669E-2</v>
      </c>
      <c r="J1541">
        <f t="shared" si="120"/>
        <v>2</v>
      </c>
      <c r="K1541">
        <f t="shared" si="123"/>
        <v>0</v>
      </c>
      <c r="L1541">
        <f t="shared" si="124"/>
        <v>33</v>
      </c>
      <c r="M1541">
        <f t="shared" si="121"/>
        <v>24</v>
      </c>
    </row>
    <row r="1542" spans="1:13" x14ac:dyDescent="0.35">
      <c r="A1542">
        <v>82314</v>
      </c>
      <c r="B1542">
        <v>1242</v>
      </c>
      <c r="C1542" s="1" t="s">
        <v>26</v>
      </c>
      <c r="D1542" s="2">
        <v>45281.035416666666</v>
      </c>
      <c r="E1542">
        <v>4998</v>
      </c>
      <c r="F1542">
        <v>1</v>
      </c>
      <c r="G1542" t="str">
        <f t="shared" si="122"/>
        <v>Need Improvement</v>
      </c>
      <c r="H1542" s="5">
        <v>45281</v>
      </c>
      <c r="I1542" s="6">
        <v>3.5416666666666666E-2</v>
      </c>
      <c r="J1542">
        <f t="shared" si="120"/>
        <v>12</v>
      </c>
      <c r="K1542">
        <f t="shared" si="123"/>
        <v>0</v>
      </c>
      <c r="L1542">
        <f t="shared" si="124"/>
        <v>51</v>
      </c>
      <c r="M1542">
        <f t="shared" si="121"/>
        <v>26</v>
      </c>
    </row>
    <row r="1543" spans="1:13" x14ac:dyDescent="0.35">
      <c r="A1543">
        <v>704734</v>
      </c>
      <c r="B1543">
        <v>1243</v>
      </c>
      <c r="C1543" s="1" t="s">
        <v>27</v>
      </c>
      <c r="D1543" s="3">
        <v>45194.940972222219</v>
      </c>
      <c r="E1543">
        <v>1220</v>
      </c>
      <c r="F1543">
        <v>5</v>
      </c>
      <c r="G1543" t="str">
        <f t="shared" si="122"/>
        <v>Excellent</v>
      </c>
      <c r="H1543" s="5">
        <v>45194</v>
      </c>
      <c r="I1543" s="6">
        <v>0.94097222222222221</v>
      </c>
      <c r="J1543">
        <f t="shared" si="120"/>
        <v>9</v>
      </c>
      <c r="K1543">
        <f t="shared" si="123"/>
        <v>22</v>
      </c>
      <c r="L1543">
        <f t="shared" si="124"/>
        <v>35</v>
      </c>
      <c r="M1543">
        <f t="shared" si="121"/>
        <v>27</v>
      </c>
    </row>
    <row r="1544" spans="1:13" x14ac:dyDescent="0.35">
      <c r="A1544">
        <v>951353</v>
      </c>
      <c r="B1544">
        <v>1243</v>
      </c>
      <c r="C1544" s="1" t="s">
        <v>28</v>
      </c>
      <c r="D1544" s="3">
        <v>45117.020138888889</v>
      </c>
      <c r="E1544">
        <v>3500</v>
      </c>
      <c r="F1544">
        <v>4</v>
      </c>
      <c r="G1544" t="str">
        <f t="shared" si="122"/>
        <v>Good</v>
      </c>
      <c r="H1544" s="5">
        <v>45117</v>
      </c>
      <c r="I1544" s="6">
        <v>2.013888888888889E-2</v>
      </c>
      <c r="J1544">
        <f t="shared" si="120"/>
        <v>7</v>
      </c>
      <c r="K1544">
        <f t="shared" si="123"/>
        <v>0</v>
      </c>
      <c r="L1544">
        <f t="shared" si="124"/>
        <v>29</v>
      </c>
      <c r="M1544">
        <f t="shared" si="121"/>
        <v>27</v>
      </c>
    </row>
    <row r="1545" spans="1:13" x14ac:dyDescent="0.35">
      <c r="A1545">
        <v>1056710</v>
      </c>
      <c r="B1545">
        <v>1243</v>
      </c>
      <c r="C1545" s="1" t="s">
        <v>29</v>
      </c>
      <c r="D1545" s="3">
        <v>45138.027777777781</v>
      </c>
      <c r="E1545">
        <v>4542</v>
      </c>
      <c r="F1545">
        <v>4</v>
      </c>
      <c r="G1545" t="str">
        <f t="shared" si="122"/>
        <v>Good</v>
      </c>
      <c r="H1545" s="5">
        <v>45138</v>
      </c>
      <c r="I1545" s="6">
        <v>2.7777777777777776E-2</v>
      </c>
      <c r="J1545">
        <f t="shared" si="120"/>
        <v>7</v>
      </c>
      <c r="K1545">
        <f t="shared" si="123"/>
        <v>0</v>
      </c>
      <c r="L1545">
        <f t="shared" si="124"/>
        <v>40</v>
      </c>
      <c r="M1545">
        <f t="shared" si="121"/>
        <v>27</v>
      </c>
    </row>
    <row r="1546" spans="1:13" x14ac:dyDescent="0.35">
      <c r="A1546">
        <v>1320558</v>
      </c>
      <c r="B1546">
        <v>1243</v>
      </c>
      <c r="C1546" s="1" t="s">
        <v>26</v>
      </c>
      <c r="D1546" s="3">
        <v>45119.98333333333</v>
      </c>
      <c r="E1546">
        <v>1428</v>
      </c>
      <c r="F1546">
        <v>5</v>
      </c>
      <c r="G1546" t="str">
        <f t="shared" si="122"/>
        <v>Excellent</v>
      </c>
      <c r="H1546" s="5">
        <v>45119</v>
      </c>
      <c r="I1546" s="6">
        <v>0.98333333333333339</v>
      </c>
      <c r="J1546">
        <f t="shared" si="120"/>
        <v>7</v>
      </c>
      <c r="K1546">
        <f t="shared" si="123"/>
        <v>23</v>
      </c>
      <c r="L1546">
        <f t="shared" si="124"/>
        <v>36</v>
      </c>
      <c r="M1546">
        <f t="shared" si="121"/>
        <v>27</v>
      </c>
    </row>
    <row r="1547" spans="1:13" x14ac:dyDescent="0.35">
      <c r="A1547">
        <v>1512442</v>
      </c>
      <c r="B1547">
        <v>1243</v>
      </c>
      <c r="C1547" s="1" t="s">
        <v>27</v>
      </c>
      <c r="D1547" s="3">
        <v>45095.024305555555</v>
      </c>
      <c r="E1547">
        <v>1052</v>
      </c>
      <c r="F1547">
        <v>1</v>
      </c>
      <c r="G1547" t="str">
        <f t="shared" si="122"/>
        <v>Need Improvement</v>
      </c>
      <c r="H1547" s="5">
        <v>45095</v>
      </c>
      <c r="I1547" s="6">
        <v>2.4305555555555556E-2</v>
      </c>
      <c r="J1547">
        <f t="shared" si="120"/>
        <v>6</v>
      </c>
      <c r="K1547">
        <f t="shared" si="123"/>
        <v>0</v>
      </c>
      <c r="L1547">
        <f t="shared" si="124"/>
        <v>35</v>
      </c>
      <c r="M1547">
        <f t="shared" si="121"/>
        <v>27</v>
      </c>
    </row>
    <row r="1548" spans="1:13" x14ac:dyDescent="0.35">
      <c r="A1548">
        <v>221857</v>
      </c>
      <c r="B1548">
        <v>1244</v>
      </c>
      <c r="C1548" s="1" t="s">
        <v>28</v>
      </c>
      <c r="D1548" s="2">
        <v>45124.051388888889</v>
      </c>
      <c r="E1548">
        <v>3598</v>
      </c>
      <c r="F1548">
        <v>2</v>
      </c>
      <c r="G1548" t="str">
        <f t="shared" si="122"/>
        <v>Need Improvement</v>
      </c>
      <c r="H1548" s="5">
        <v>45124</v>
      </c>
      <c r="I1548" s="6">
        <v>5.1388888888888894E-2</v>
      </c>
      <c r="J1548">
        <f t="shared" si="120"/>
        <v>7</v>
      </c>
      <c r="K1548">
        <f t="shared" si="123"/>
        <v>1</v>
      </c>
      <c r="L1548">
        <f t="shared" si="124"/>
        <v>14</v>
      </c>
      <c r="M1548">
        <f t="shared" si="121"/>
        <v>28</v>
      </c>
    </row>
    <row r="1549" spans="1:13" x14ac:dyDescent="0.35">
      <c r="A1549">
        <v>1486426</v>
      </c>
      <c r="B1549">
        <v>1244</v>
      </c>
      <c r="C1549" s="1" t="s">
        <v>29</v>
      </c>
      <c r="D1549" s="3">
        <v>45229.984722222223</v>
      </c>
      <c r="E1549">
        <v>2066</v>
      </c>
      <c r="F1549">
        <v>3</v>
      </c>
      <c r="G1549" t="str">
        <f t="shared" si="122"/>
        <v>Need Improvement</v>
      </c>
      <c r="H1549" s="5">
        <v>45229</v>
      </c>
      <c r="I1549" s="6">
        <v>0.98472222222222217</v>
      </c>
      <c r="J1549">
        <f t="shared" si="120"/>
        <v>10</v>
      </c>
      <c r="K1549">
        <f t="shared" si="123"/>
        <v>23</v>
      </c>
      <c r="L1549">
        <f t="shared" si="124"/>
        <v>38</v>
      </c>
      <c r="M1549">
        <f t="shared" si="121"/>
        <v>28</v>
      </c>
    </row>
    <row r="1550" spans="1:13" x14ac:dyDescent="0.35">
      <c r="A1550">
        <v>889356</v>
      </c>
      <c r="B1550">
        <v>1246</v>
      </c>
      <c r="C1550" s="1" t="s">
        <v>26</v>
      </c>
      <c r="D1550" s="3">
        <v>45002.027083333334</v>
      </c>
      <c r="E1550">
        <v>1718</v>
      </c>
      <c r="F1550">
        <v>1</v>
      </c>
      <c r="G1550" t="str">
        <f t="shared" si="122"/>
        <v>Need Improvement</v>
      </c>
      <c r="H1550" s="5">
        <v>45002</v>
      </c>
      <c r="I1550" s="6">
        <v>2.7083333333333334E-2</v>
      </c>
      <c r="J1550">
        <f t="shared" si="120"/>
        <v>3</v>
      </c>
      <c r="K1550">
        <f t="shared" si="123"/>
        <v>0</v>
      </c>
      <c r="L1550">
        <f t="shared" si="124"/>
        <v>39</v>
      </c>
      <c r="M1550">
        <f t="shared" si="121"/>
        <v>30</v>
      </c>
    </row>
    <row r="1551" spans="1:13" x14ac:dyDescent="0.35">
      <c r="A1551">
        <v>74485</v>
      </c>
      <c r="B1551">
        <v>1247</v>
      </c>
      <c r="C1551" s="1" t="s">
        <v>27</v>
      </c>
      <c r="D1551" s="2">
        <v>45274.013888888891</v>
      </c>
      <c r="E1551">
        <v>1247</v>
      </c>
      <c r="F1551">
        <v>1</v>
      </c>
      <c r="G1551" t="str">
        <f t="shared" si="122"/>
        <v>Need Improvement</v>
      </c>
      <c r="H1551" s="5">
        <v>45274</v>
      </c>
      <c r="I1551" s="6">
        <v>1.3888888888888888E-2</v>
      </c>
      <c r="J1551">
        <f t="shared" si="120"/>
        <v>12</v>
      </c>
      <c r="K1551">
        <f t="shared" si="123"/>
        <v>0</v>
      </c>
      <c r="L1551">
        <f t="shared" si="124"/>
        <v>20</v>
      </c>
      <c r="M1551">
        <f t="shared" si="121"/>
        <v>31</v>
      </c>
    </row>
    <row r="1552" spans="1:13" x14ac:dyDescent="0.35">
      <c r="A1552">
        <v>1336827</v>
      </c>
      <c r="B1552">
        <v>1247</v>
      </c>
      <c r="C1552" s="1" t="s">
        <v>28</v>
      </c>
      <c r="D1552" s="3">
        <v>45033.986805555556</v>
      </c>
      <c r="E1552">
        <v>3653</v>
      </c>
      <c r="F1552">
        <v>1</v>
      </c>
      <c r="G1552" t="str">
        <f t="shared" si="122"/>
        <v>Need Improvement</v>
      </c>
      <c r="H1552" s="5">
        <v>45033</v>
      </c>
      <c r="I1552" s="6">
        <v>0.9868055555555556</v>
      </c>
      <c r="J1552">
        <f t="shared" si="120"/>
        <v>4</v>
      </c>
      <c r="K1552">
        <f t="shared" si="123"/>
        <v>23</v>
      </c>
      <c r="L1552">
        <f t="shared" si="124"/>
        <v>41</v>
      </c>
      <c r="M1552">
        <f t="shared" si="121"/>
        <v>31</v>
      </c>
    </row>
    <row r="1553" spans="1:13" x14ac:dyDescent="0.35">
      <c r="A1553">
        <v>1062871</v>
      </c>
      <c r="B1553">
        <v>1248</v>
      </c>
      <c r="C1553" s="1" t="s">
        <v>29</v>
      </c>
      <c r="D1553" s="3">
        <v>44963.059027777781</v>
      </c>
      <c r="E1553">
        <v>1786</v>
      </c>
      <c r="F1553">
        <v>1</v>
      </c>
      <c r="G1553" t="str">
        <f t="shared" si="122"/>
        <v>Need Improvement</v>
      </c>
      <c r="H1553" s="5">
        <v>44963</v>
      </c>
      <c r="I1553" s="6">
        <v>5.9027777777777783E-2</v>
      </c>
      <c r="J1553">
        <f t="shared" si="120"/>
        <v>2</v>
      </c>
      <c r="K1553">
        <f t="shared" si="123"/>
        <v>1</v>
      </c>
      <c r="L1553">
        <f t="shared" si="124"/>
        <v>25</v>
      </c>
      <c r="M1553">
        <f t="shared" si="121"/>
        <v>1</v>
      </c>
    </row>
    <row r="1554" spans="1:13" x14ac:dyDescent="0.35">
      <c r="A1554">
        <v>489692</v>
      </c>
      <c r="B1554">
        <v>1249</v>
      </c>
      <c r="C1554" s="1" t="s">
        <v>26</v>
      </c>
      <c r="D1554" s="2">
        <v>45192.015972222223</v>
      </c>
      <c r="E1554">
        <v>3628</v>
      </c>
      <c r="F1554">
        <v>3</v>
      </c>
      <c r="G1554" t="str">
        <f t="shared" si="122"/>
        <v>Need Improvement</v>
      </c>
      <c r="H1554" s="5">
        <v>45192</v>
      </c>
      <c r="I1554" s="6">
        <v>1.5972222222222224E-2</v>
      </c>
      <c r="J1554">
        <f t="shared" si="120"/>
        <v>9</v>
      </c>
      <c r="K1554">
        <f t="shared" si="123"/>
        <v>0</v>
      </c>
      <c r="L1554">
        <f t="shared" si="124"/>
        <v>23</v>
      </c>
      <c r="M1554">
        <f t="shared" si="121"/>
        <v>2</v>
      </c>
    </row>
    <row r="1555" spans="1:13" x14ac:dyDescent="0.35">
      <c r="A1555">
        <v>196872</v>
      </c>
      <c r="B1555">
        <v>1250</v>
      </c>
      <c r="C1555" s="1" t="s">
        <v>27</v>
      </c>
      <c r="D1555" s="2">
        <v>45194.050694444442</v>
      </c>
      <c r="E1555">
        <v>2136</v>
      </c>
      <c r="F1555">
        <v>3</v>
      </c>
      <c r="G1555" t="str">
        <f t="shared" si="122"/>
        <v>Need Improvement</v>
      </c>
      <c r="H1555" s="5">
        <v>45194</v>
      </c>
      <c r="I1555" s="6">
        <v>5.0694444444444452E-2</v>
      </c>
      <c r="J1555">
        <f t="shared" si="120"/>
        <v>9</v>
      </c>
      <c r="K1555">
        <f t="shared" si="123"/>
        <v>1</v>
      </c>
      <c r="L1555">
        <f t="shared" si="124"/>
        <v>13</v>
      </c>
      <c r="M1555">
        <f t="shared" si="121"/>
        <v>3</v>
      </c>
    </row>
    <row r="1556" spans="1:13" x14ac:dyDescent="0.35">
      <c r="A1556">
        <v>1129725</v>
      </c>
      <c r="B1556">
        <v>1250</v>
      </c>
      <c r="C1556" s="1" t="s">
        <v>28</v>
      </c>
      <c r="D1556" s="3">
        <v>45239.005555555559</v>
      </c>
      <c r="E1556">
        <v>1287</v>
      </c>
      <c r="F1556">
        <v>2</v>
      </c>
      <c r="G1556" t="str">
        <f t="shared" si="122"/>
        <v>Need Improvement</v>
      </c>
      <c r="H1556" s="5">
        <v>45239</v>
      </c>
      <c r="I1556" s="6">
        <v>5.5555555555555558E-3</v>
      </c>
      <c r="J1556">
        <f t="shared" si="120"/>
        <v>11</v>
      </c>
      <c r="K1556">
        <f t="shared" si="123"/>
        <v>0</v>
      </c>
      <c r="L1556">
        <f t="shared" si="124"/>
        <v>8</v>
      </c>
      <c r="M1556">
        <f t="shared" si="121"/>
        <v>3</v>
      </c>
    </row>
    <row r="1557" spans="1:13" x14ac:dyDescent="0.35">
      <c r="A1557">
        <v>33963</v>
      </c>
      <c r="B1557">
        <v>1251</v>
      </c>
      <c r="C1557" s="1" t="s">
        <v>29</v>
      </c>
      <c r="D1557" s="2">
        <v>45205.986111111109</v>
      </c>
      <c r="E1557">
        <v>3272</v>
      </c>
      <c r="F1557">
        <v>3</v>
      </c>
      <c r="G1557" t="str">
        <f t="shared" si="122"/>
        <v>Need Improvement</v>
      </c>
      <c r="H1557" s="5">
        <v>45205</v>
      </c>
      <c r="I1557" s="6">
        <v>0.98611111111111116</v>
      </c>
      <c r="J1557">
        <f t="shared" si="120"/>
        <v>10</v>
      </c>
      <c r="K1557">
        <f t="shared" si="123"/>
        <v>23</v>
      </c>
      <c r="L1557">
        <f t="shared" si="124"/>
        <v>40</v>
      </c>
      <c r="M1557">
        <f t="shared" si="121"/>
        <v>4</v>
      </c>
    </row>
    <row r="1558" spans="1:13" x14ac:dyDescent="0.35">
      <c r="A1558">
        <v>883228</v>
      </c>
      <c r="B1558">
        <v>1251</v>
      </c>
      <c r="C1558" s="1" t="s">
        <v>26</v>
      </c>
      <c r="D1558" s="3">
        <v>45035.058333333334</v>
      </c>
      <c r="E1558">
        <v>3765</v>
      </c>
      <c r="F1558">
        <v>3</v>
      </c>
      <c r="G1558" t="str">
        <f t="shared" si="122"/>
        <v>Need Improvement</v>
      </c>
      <c r="H1558" s="5">
        <v>45035</v>
      </c>
      <c r="I1558" s="6">
        <v>5.8333333333333327E-2</v>
      </c>
      <c r="J1558">
        <f t="shared" si="120"/>
        <v>4</v>
      </c>
      <c r="K1558">
        <f t="shared" si="123"/>
        <v>1</v>
      </c>
      <c r="L1558">
        <f t="shared" si="124"/>
        <v>24</v>
      </c>
      <c r="M1558">
        <f t="shared" si="121"/>
        <v>4</v>
      </c>
    </row>
    <row r="1559" spans="1:13" x14ac:dyDescent="0.35">
      <c r="A1559">
        <v>1095387</v>
      </c>
      <c r="B1559">
        <v>1251</v>
      </c>
      <c r="C1559" s="1" t="s">
        <v>27</v>
      </c>
      <c r="D1559" s="3">
        <v>45246.089583333334</v>
      </c>
      <c r="E1559">
        <v>4280</v>
      </c>
      <c r="F1559">
        <v>5</v>
      </c>
      <c r="G1559" t="str">
        <f t="shared" si="122"/>
        <v>Excellent</v>
      </c>
      <c r="H1559" s="5">
        <v>45246</v>
      </c>
      <c r="I1559" s="6">
        <v>8.9583333333333334E-2</v>
      </c>
      <c r="J1559">
        <f t="shared" si="120"/>
        <v>11</v>
      </c>
      <c r="K1559">
        <f t="shared" si="123"/>
        <v>2</v>
      </c>
      <c r="L1559">
        <f t="shared" si="124"/>
        <v>9</v>
      </c>
      <c r="M1559">
        <f t="shared" si="121"/>
        <v>4</v>
      </c>
    </row>
    <row r="1560" spans="1:13" x14ac:dyDescent="0.35">
      <c r="A1560">
        <v>1060684</v>
      </c>
      <c r="B1560">
        <v>1252</v>
      </c>
      <c r="C1560" s="1" t="s">
        <v>28</v>
      </c>
      <c r="D1560" s="3">
        <v>45023.993055555555</v>
      </c>
      <c r="E1560">
        <v>1057</v>
      </c>
      <c r="F1560">
        <v>3</v>
      </c>
      <c r="G1560" t="str">
        <f t="shared" si="122"/>
        <v>Need Improvement</v>
      </c>
      <c r="H1560" s="5">
        <v>45023</v>
      </c>
      <c r="I1560" s="6">
        <v>0.99305555555555547</v>
      </c>
      <c r="J1560">
        <f t="shared" si="120"/>
        <v>4</v>
      </c>
      <c r="K1560">
        <f t="shared" si="123"/>
        <v>23</v>
      </c>
      <c r="L1560">
        <f t="shared" si="124"/>
        <v>50</v>
      </c>
      <c r="M1560">
        <f t="shared" si="121"/>
        <v>5</v>
      </c>
    </row>
    <row r="1561" spans="1:13" x14ac:dyDescent="0.35">
      <c r="A1561">
        <v>1241751</v>
      </c>
      <c r="B1561">
        <v>1252</v>
      </c>
      <c r="C1561" s="1" t="s">
        <v>29</v>
      </c>
      <c r="D1561" s="3">
        <v>45050.986111111109</v>
      </c>
      <c r="E1561">
        <v>775</v>
      </c>
      <c r="F1561">
        <v>4</v>
      </c>
      <c r="G1561" t="str">
        <f t="shared" si="122"/>
        <v>Good</v>
      </c>
      <c r="H1561" s="5">
        <v>45050</v>
      </c>
      <c r="I1561" s="6">
        <v>0.98611111111111116</v>
      </c>
      <c r="J1561">
        <f t="shared" si="120"/>
        <v>5</v>
      </c>
      <c r="K1561">
        <f t="shared" si="123"/>
        <v>23</v>
      </c>
      <c r="L1561">
        <f t="shared" si="124"/>
        <v>40</v>
      </c>
      <c r="M1561">
        <f t="shared" si="121"/>
        <v>5</v>
      </c>
    </row>
    <row r="1562" spans="1:13" x14ac:dyDescent="0.35">
      <c r="A1562">
        <v>572221</v>
      </c>
      <c r="B1562">
        <v>1253</v>
      </c>
      <c r="C1562" s="1" t="s">
        <v>26</v>
      </c>
      <c r="D1562" s="2">
        <v>45132.977083333331</v>
      </c>
      <c r="E1562">
        <v>3804</v>
      </c>
      <c r="F1562">
        <v>1</v>
      </c>
      <c r="G1562" t="str">
        <f t="shared" si="122"/>
        <v>Need Improvement</v>
      </c>
      <c r="H1562" s="5">
        <v>45132</v>
      </c>
      <c r="I1562" s="6">
        <v>0.9770833333333333</v>
      </c>
      <c r="J1562">
        <f t="shared" si="120"/>
        <v>7</v>
      </c>
      <c r="K1562">
        <f t="shared" si="123"/>
        <v>23</v>
      </c>
      <c r="L1562">
        <f t="shared" si="124"/>
        <v>27</v>
      </c>
      <c r="M1562">
        <f t="shared" si="121"/>
        <v>6</v>
      </c>
    </row>
    <row r="1563" spans="1:13" x14ac:dyDescent="0.35">
      <c r="A1563">
        <v>1012304</v>
      </c>
      <c r="B1563">
        <v>1253</v>
      </c>
      <c r="C1563" s="1" t="s">
        <v>27</v>
      </c>
      <c r="D1563" s="3">
        <v>44948.01666666667</v>
      </c>
      <c r="E1563">
        <v>4913</v>
      </c>
      <c r="F1563">
        <v>4</v>
      </c>
      <c r="G1563" t="str">
        <f t="shared" si="122"/>
        <v>Good</v>
      </c>
      <c r="H1563" s="5">
        <v>44948</v>
      </c>
      <c r="I1563" s="6">
        <v>1.6666666666666666E-2</v>
      </c>
      <c r="J1563">
        <f t="shared" si="120"/>
        <v>1</v>
      </c>
      <c r="K1563">
        <f t="shared" si="123"/>
        <v>0</v>
      </c>
      <c r="L1563">
        <f t="shared" si="124"/>
        <v>24</v>
      </c>
      <c r="M1563">
        <f t="shared" si="121"/>
        <v>6</v>
      </c>
    </row>
    <row r="1564" spans="1:13" x14ac:dyDescent="0.35">
      <c r="A1564">
        <v>713425</v>
      </c>
      <c r="B1564">
        <v>1254</v>
      </c>
      <c r="C1564" s="1" t="s">
        <v>28</v>
      </c>
      <c r="D1564" s="3">
        <v>45258.038194444445</v>
      </c>
      <c r="E1564">
        <v>1702</v>
      </c>
      <c r="F1564">
        <v>2</v>
      </c>
      <c r="G1564" t="str">
        <f t="shared" si="122"/>
        <v>Need Improvement</v>
      </c>
      <c r="H1564" s="5">
        <v>45258</v>
      </c>
      <c r="I1564" s="6">
        <v>3.8194444444444441E-2</v>
      </c>
      <c r="J1564">
        <f t="shared" si="120"/>
        <v>11</v>
      </c>
      <c r="K1564">
        <f t="shared" si="123"/>
        <v>0</v>
      </c>
      <c r="L1564">
        <f t="shared" si="124"/>
        <v>55</v>
      </c>
      <c r="M1564">
        <f t="shared" si="121"/>
        <v>7</v>
      </c>
    </row>
    <row r="1565" spans="1:13" x14ac:dyDescent="0.35">
      <c r="A1565">
        <v>439986</v>
      </c>
      <c r="B1565">
        <v>1256</v>
      </c>
      <c r="C1565" s="1" t="s">
        <v>29</v>
      </c>
      <c r="D1565" s="2">
        <v>45129.036805555559</v>
      </c>
      <c r="E1565">
        <v>4891</v>
      </c>
      <c r="F1565">
        <v>5</v>
      </c>
      <c r="G1565" t="str">
        <f t="shared" si="122"/>
        <v>Excellent</v>
      </c>
      <c r="H1565" s="5">
        <v>45129</v>
      </c>
      <c r="I1565" s="6">
        <v>3.6805555555555557E-2</v>
      </c>
      <c r="J1565">
        <f t="shared" si="120"/>
        <v>7</v>
      </c>
      <c r="K1565">
        <f t="shared" si="123"/>
        <v>0</v>
      </c>
      <c r="L1565">
        <f t="shared" si="124"/>
        <v>53</v>
      </c>
      <c r="M1565">
        <f t="shared" si="121"/>
        <v>9</v>
      </c>
    </row>
    <row r="1566" spans="1:13" x14ac:dyDescent="0.35">
      <c r="A1566">
        <v>1016109</v>
      </c>
      <c r="B1566">
        <v>1256</v>
      </c>
      <c r="C1566" s="1" t="s">
        <v>26</v>
      </c>
      <c r="D1566" s="3">
        <v>45290.968055555553</v>
      </c>
      <c r="E1566">
        <v>2876</v>
      </c>
      <c r="F1566">
        <v>4</v>
      </c>
      <c r="G1566" t="str">
        <f t="shared" si="122"/>
        <v>Good</v>
      </c>
      <c r="H1566" s="5">
        <v>45290</v>
      </c>
      <c r="I1566" s="6">
        <v>0.96805555555555556</v>
      </c>
      <c r="J1566">
        <f t="shared" si="120"/>
        <v>12</v>
      </c>
      <c r="K1566">
        <f t="shared" si="123"/>
        <v>23</v>
      </c>
      <c r="L1566">
        <f t="shared" si="124"/>
        <v>14</v>
      </c>
      <c r="M1566">
        <f t="shared" si="121"/>
        <v>9</v>
      </c>
    </row>
    <row r="1567" spans="1:13" x14ac:dyDescent="0.35">
      <c r="A1567">
        <v>53119</v>
      </c>
      <c r="B1567">
        <v>1257</v>
      </c>
      <c r="C1567" s="1" t="s">
        <v>27</v>
      </c>
      <c r="D1567" s="2">
        <v>45030.061111111114</v>
      </c>
      <c r="E1567">
        <v>3991</v>
      </c>
      <c r="F1567">
        <v>1</v>
      </c>
      <c r="G1567" t="str">
        <f t="shared" si="122"/>
        <v>Need Improvement</v>
      </c>
      <c r="H1567" s="5">
        <v>45030</v>
      </c>
      <c r="I1567" s="6">
        <v>6.1111111111111116E-2</v>
      </c>
      <c r="J1567">
        <f t="shared" si="120"/>
        <v>4</v>
      </c>
      <c r="K1567">
        <f t="shared" si="123"/>
        <v>1</v>
      </c>
      <c r="L1567">
        <f t="shared" si="124"/>
        <v>28</v>
      </c>
      <c r="M1567">
        <f t="shared" si="121"/>
        <v>10</v>
      </c>
    </row>
    <row r="1568" spans="1:13" x14ac:dyDescent="0.35">
      <c r="A1568">
        <v>383311</v>
      </c>
      <c r="B1568">
        <v>1257</v>
      </c>
      <c r="C1568" s="1" t="s">
        <v>28</v>
      </c>
      <c r="D1568" s="2">
        <v>45154.995138888888</v>
      </c>
      <c r="E1568">
        <v>4464</v>
      </c>
      <c r="F1568">
        <v>1</v>
      </c>
      <c r="G1568" t="str">
        <f t="shared" si="122"/>
        <v>Need Improvement</v>
      </c>
      <c r="H1568" s="5">
        <v>45154</v>
      </c>
      <c r="I1568" s="6">
        <v>0.99513888888888891</v>
      </c>
      <c r="J1568">
        <f t="shared" si="120"/>
        <v>8</v>
      </c>
      <c r="K1568">
        <f t="shared" si="123"/>
        <v>23</v>
      </c>
      <c r="L1568">
        <f t="shared" si="124"/>
        <v>53</v>
      </c>
      <c r="M1568">
        <f t="shared" si="121"/>
        <v>10</v>
      </c>
    </row>
    <row r="1569" spans="1:13" x14ac:dyDescent="0.35">
      <c r="A1569">
        <v>1226095</v>
      </c>
      <c r="B1569">
        <v>1257</v>
      </c>
      <c r="C1569" s="1" t="s">
        <v>29</v>
      </c>
      <c r="D1569" s="3">
        <v>45230.013888888891</v>
      </c>
      <c r="E1569">
        <v>3026</v>
      </c>
      <c r="F1569">
        <v>2</v>
      </c>
      <c r="G1569" t="str">
        <f t="shared" si="122"/>
        <v>Need Improvement</v>
      </c>
      <c r="H1569" s="5">
        <v>45230</v>
      </c>
      <c r="I1569" s="6">
        <v>1.3888888888888888E-2</v>
      </c>
      <c r="J1569">
        <f t="shared" si="120"/>
        <v>10</v>
      </c>
      <c r="K1569">
        <f t="shared" si="123"/>
        <v>0</v>
      </c>
      <c r="L1569">
        <f t="shared" si="124"/>
        <v>20</v>
      </c>
      <c r="M1569">
        <f t="shared" si="121"/>
        <v>10</v>
      </c>
    </row>
    <row r="1570" spans="1:13" x14ac:dyDescent="0.35">
      <c r="A1570">
        <v>1046125</v>
      </c>
      <c r="B1570">
        <v>1258</v>
      </c>
      <c r="C1570" s="1" t="s">
        <v>26</v>
      </c>
      <c r="D1570" s="3">
        <v>45024.020138888889</v>
      </c>
      <c r="E1570">
        <v>3585</v>
      </c>
      <c r="F1570">
        <v>4</v>
      </c>
      <c r="G1570" t="str">
        <f t="shared" si="122"/>
        <v>Good</v>
      </c>
      <c r="H1570" s="5">
        <v>45024</v>
      </c>
      <c r="I1570" s="6">
        <v>2.013888888888889E-2</v>
      </c>
      <c r="J1570">
        <f t="shared" si="120"/>
        <v>4</v>
      </c>
      <c r="K1570">
        <f t="shared" si="123"/>
        <v>0</v>
      </c>
      <c r="L1570">
        <f t="shared" si="124"/>
        <v>29</v>
      </c>
      <c r="M1570">
        <f t="shared" si="121"/>
        <v>11</v>
      </c>
    </row>
    <row r="1571" spans="1:13" x14ac:dyDescent="0.35">
      <c r="A1571">
        <v>419676</v>
      </c>
      <c r="B1571">
        <v>1259</v>
      </c>
      <c r="C1571" s="1" t="s">
        <v>27</v>
      </c>
      <c r="D1571" s="2">
        <v>45060.069444444445</v>
      </c>
      <c r="E1571">
        <v>3211</v>
      </c>
      <c r="F1571">
        <v>5</v>
      </c>
      <c r="G1571" t="str">
        <f t="shared" si="122"/>
        <v>Excellent</v>
      </c>
      <c r="H1571" s="5">
        <v>45060</v>
      </c>
      <c r="I1571" s="6">
        <v>6.9444444444444434E-2</v>
      </c>
      <c r="J1571">
        <f t="shared" si="120"/>
        <v>5</v>
      </c>
      <c r="K1571">
        <f t="shared" si="123"/>
        <v>1</v>
      </c>
      <c r="L1571">
        <f t="shared" si="124"/>
        <v>40</v>
      </c>
      <c r="M1571">
        <f t="shared" si="121"/>
        <v>12</v>
      </c>
    </row>
    <row r="1572" spans="1:13" x14ac:dyDescent="0.35">
      <c r="A1572">
        <v>1047821</v>
      </c>
      <c r="B1572">
        <v>1259</v>
      </c>
      <c r="C1572" s="1" t="s">
        <v>28</v>
      </c>
      <c r="D1572" s="3">
        <v>45104.961805555555</v>
      </c>
      <c r="E1572">
        <v>3868</v>
      </c>
      <c r="F1572">
        <v>2</v>
      </c>
      <c r="G1572" t="str">
        <f t="shared" si="122"/>
        <v>Need Improvement</v>
      </c>
      <c r="H1572" s="5">
        <v>45104</v>
      </c>
      <c r="I1572" s="6">
        <v>0.96180555555555547</v>
      </c>
      <c r="J1572">
        <f t="shared" si="120"/>
        <v>6</v>
      </c>
      <c r="K1572">
        <f t="shared" si="123"/>
        <v>23</v>
      </c>
      <c r="L1572">
        <f t="shared" si="124"/>
        <v>5</v>
      </c>
      <c r="M1572">
        <f t="shared" si="121"/>
        <v>12</v>
      </c>
    </row>
    <row r="1573" spans="1:13" x14ac:dyDescent="0.35">
      <c r="A1573">
        <v>195704</v>
      </c>
      <c r="B1573">
        <v>1260</v>
      </c>
      <c r="C1573" s="1" t="s">
        <v>29</v>
      </c>
      <c r="D1573" s="2">
        <v>44973.017361111109</v>
      </c>
      <c r="E1573">
        <v>4141</v>
      </c>
      <c r="F1573">
        <v>3</v>
      </c>
      <c r="G1573" t="str">
        <f t="shared" si="122"/>
        <v>Need Improvement</v>
      </c>
      <c r="H1573" s="5">
        <v>44973</v>
      </c>
      <c r="I1573" s="6">
        <v>1.7361111111111112E-2</v>
      </c>
      <c r="J1573">
        <f t="shared" si="120"/>
        <v>2</v>
      </c>
      <c r="K1573">
        <f t="shared" si="123"/>
        <v>0</v>
      </c>
      <c r="L1573">
        <f t="shared" si="124"/>
        <v>25</v>
      </c>
      <c r="M1573">
        <f t="shared" si="121"/>
        <v>13</v>
      </c>
    </row>
    <row r="1574" spans="1:13" x14ac:dyDescent="0.35">
      <c r="A1574">
        <v>112919</v>
      </c>
      <c r="B1574">
        <v>1262</v>
      </c>
      <c r="C1574" s="1" t="s">
        <v>26</v>
      </c>
      <c r="D1574" s="2">
        <v>45141.006249999999</v>
      </c>
      <c r="E1574">
        <v>1208</v>
      </c>
      <c r="F1574">
        <v>5</v>
      </c>
      <c r="G1574" t="str">
        <f t="shared" si="122"/>
        <v>Excellent</v>
      </c>
      <c r="H1574" s="5">
        <v>45141</v>
      </c>
      <c r="I1574" s="6">
        <v>6.2499999999999995E-3</v>
      </c>
      <c r="J1574">
        <f t="shared" si="120"/>
        <v>8</v>
      </c>
      <c r="K1574">
        <f t="shared" si="123"/>
        <v>0</v>
      </c>
      <c r="L1574">
        <f t="shared" si="124"/>
        <v>9</v>
      </c>
      <c r="M1574">
        <f t="shared" si="121"/>
        <v>15</v>
      </c>
    </row>
    <row r="1575" spans="1:13" x14ac:dyDescent="0.35">
      <c r="A1575">
        <v>1461194</v>
      </c>
      <c r="B1575">
        <v>1262</v>
      </c>
      <c r="C1575" s="1" t="s">
        <v>27</v>
      </c>
      <c r="D1575" s="3">
        <v>45045.067361111112</v>
      </c>
      <c r="E1575">
        <v>2076</v>
      </c>
      <c r="F1575">
        <v>4</v>
      </c>
      <c r="G1575" t="str">
        <f t="shared" si="122"/>
        <v>Good</v>
      </c>
      <c r="H1575" s="5">
        <v>45045</v>
      </c>
      <c r="I1575" s="6">
        <v>6.7361111111111108E-2</v>
      </c>
      <c r="J1575">
        <f t="shared" si="120"/>
        <v>4</v>
      </c>
      <c r="K1575">
        <f t="shared" si="123"/>
        <v>1</v>
      </c>
      <c r="L1575">
        <f t="shared" si="124"/>
        <v>37</v>
      </c>
      <c r="M1575">
        <f t="shared" si="121"/>
        <v>15</v>
      </c>
    </row>
    <row r="1576" spans="1:13" x14ac:dyDescent="0.35">
      <c r="A1576">
        <v>942561</v>
      </c>
      <c r="B1576">
        <v>1263</v>
      </c>
      <c r="C1576" s="1" t="s">
        <v>28</v>
      </c>
      <c r="D1576" s="3">
        <v>45212.994444444441</v>
      </c>
      <c r="E1576">
        <v>1075</v>
      </c>
      <c r="F1576">
        <v>2</v>
      </c>
      <c r="G1576" t="str">
        <f t="shared" si="122"/>
        <v>Need Improvement</v>
      </c>
      <c r="H1576" s="5">
        <v>45212</v>
      </c>
      <c r="I1576" s="6">
        <v>0.99444444444444446</v>
      </c>
      <c r="J1576">
        <f t="shared" si="120"/>
        <v>10</v>
      </c>
      <c r="K1576">
        <f t="shared" si="123"/>
        <v>23</v>
      </c>
      <c r="L1576">
        <f t="shared" si="124"/>
        <v>52</v>
      </c>
      <c r="M1576">
        <f t="shared" si="121"/>
        <v>16</v>
      </c>
    </row>
    <row r="1577" spans="1:13" x14ac:dyDescent="0.35">
      <c r="A1577">
        <v>1237283</v>
      </c>
      <c r="B1577">
        <v>1263</v>
      </c>
      <c r="C1577" s="1" t="s">
        <v>29</v>
      </c>
      <c r="D1577" s="3">
        <v>44978.054861111108</v>
      </c>
      <c r="E1577">
        <v>4383</v>
      </c>
      <c r="F1577">
        <v>5</v>
      </c>
      <c r="G1577" t="str">
        <f t="shared" si="122"/>
        <v>Excellent</v>
      </c>
      <c r="H1577" s="5">
        <v>44978</v>
      </c>
      <c r="I1577" s="6">
        <v>5.486111111111111E-2</v>
      </c>
      <c r="J1577">
        <f t="shared" si="120"/>
        <v>2</v>
      </c>
      <c r="K1577">
        <f t="shared" si="123"/>
        <v>1</v>
      </c>
      <c r="L1577">
        <f t="shared" si="124"/>
        <v>19</v>
      </c>
      <c r="M1577">
        <f t="shared" si="121"/>
        <v>16</v>
      </c>
    </row>
    <row r="1578" spans="1:13" x14ac:dyDescent="0.35">
      <c r="A1578">
        <v>118960</v>
      </c>
      <c r="B1578">
        <v>1265</v>
      </c>
      <c r="C1578" s="1" t="s">
        <v>26</v>
      </c>
      <c r="D1578" s="2">
        <v>45004.018750000003</v>
      </c>
      <c r="E1578">
        <v>4047</v>
      </c>
      <c r="F1578">
        <v>2</v>
      </c>
      <c r="G1578" t="str">
        <f t="shared" si="122"/>
        <v>Need Improvement</v>
      </c>
      <c r="H1578" s="5">
        <v>45004</v>
      </c>
      <c r="I1578" s="6">
        <v>1.8749999999999999E-2</v>
      </c>
      <c r="J1578">
        <f t="shared" si="120"/>
        <v>3</v>
      </c>
      <c r="K1578">
        <f t="shared" si="123"/>
        <v>0</v>
      </c>
      <c r="L1578">
        <f t="shared" si="124"/>
        <v>27</v>
      </c>
      <c r="M1578">
        <f t="shared" si="121"/>
        <v>18</v>
      </c>
    </row>
    <row r="1579" spans="1:13" x14ac:dyDescent="0.35">
      <c r="A1579">
        <v>570816</v>
      </c>
      <c r="B1579">
        <v>1266</v>
      </c>
      <c r="C1579" s="1" t="s">
        <v>27</v>
      </c>
      <c r="D1579" s="2">
        <v>44927.123611111114</v>
      </c>
      <c r="E1579">
        <v>1340</v>
      </c>
      <c r="F1579">
        <v>1</v>
      </c>
      <c r="G1579" t="str">
        <f t="shared" si="122"/>
        <v>Need Improvement</v>
      </c>
      <c r="H1579" s="5">
        <v>44927</v>
      </c>
      <c r="I1579" s="6">
        <v>0.12361111111111112</v>
      </c>
      <c r="J1579">
        <f t="shared" si="120"/>
        <v>1</v>
      </c>
      <c r="K1579">
        <f t="shared" si="123"/>
        <v>2</v>
      </c>
      <c r="L1579">
        <f t="shared" si="124"/>
        <v>58</v>
      </c>
      <c r="M1579">
        <f t="shared" si="121"/>
        <v>19</v>
      </c>
    </row>
    <row r="1580" spans="1:13" x14ac:dyDescent="0.35">
      <c r="A1580">
        <v>804031</v>
      </c>
      <c r="B1580">
        <v>1267</v>
      </c>
      <c r="C1580" s="1" t="s">
        <v>28</v>
      </c>
      <c r="D1580" s="3">
        <v>44928.054861111108</v>
      </c>
      <c r="E1580">
        <v>1649</v>
      </c>
      <c r="F1580">
        <v>1</v>
      </c>
      <c r="G1580" t="str">
        <f t="shared" si="122"/>
        <v>Need Improvement</v>
      </c>
      <c r="H1580" s="5">
        <v>44928</v>
      </c>
      <c r="I1580" s="6">
        <v>5.486111111111111E-2</v>
      </c>
      <c r="J1580">
        <f t="shared" si="120"/>
        <v>1</v>
      </c>
      <c r="K1580">
        <f t="shared" si="123"/>
        <v>1</v>
      </c>
      <c r="L1580">
        <f t="shared" si="124"/>
        <v>19</v>
      </c>
      <c r="M1580">
        <f t="shared" si="121"/>
        <v>20</v>
      </c>
    </row>
    <row r="1581" spans="1:13" x14ac:dyDescent="0.35">
      <c r="A1581">
        <v>935947</v>
      </c>
      <c r="B1581">
        <v>1267</v>
      </c>
      <c r="C1581" s="1" t="s">
        <v>29</v>
      </c>
      <c r="D1581" s="3">
        <v>45116.054861111108</v>
      </c>
      <c r="E1581">
        <v>2138</v>
      </c>
      <c r="F1581">
        <v>5</v>
      </c>
      <c r="G1581" t="str">
        <f t="shared" si="122"/>
        <v>Excellent</v>
      </c>
      <c r="H1581" s="5">
        <v>45116</v>
      </c>
      <c r="I1581" s="6">
        <v>5.486111111111111E-2</v>
      </c>
      <c r="J1581">
        <f t="shared" si="120"/>
        <v>7</v>
      </c>
      <c r="K1581">
        <f t="shared" si="123"/>
        <v>1</v>
      </c>
      <c r="L1581">
        <f t="shared" si="124"/>
        <v>19</v>
      </c>
      <c r="M1581">
        <f t="shared" si="121"/>
        <v>20</v>
      </c>
    </row>
    <row r="1582" spans="1:13" x14ac:dyDescent="0.35">
      <c r="A1582">
        <v>1542373</v>
      </c>
      <c r="B1582">
        <v>1267</v>
      </c>
      <c r="C1582" s="1" t="s">
        <v>26</v>
      </c>
      <c r="D1582" s="3">
        <v>45059.027777777781</v>
      </c>
      <c r="E1582">
        <v>3738</v>
      </c>
      <c r="F1582">
        <v>3</v>
      </c>
      <c r="G1582" t="str">
        <f t="shared" si="122"/>
        <v>Need Improvement</v>
      </c>
      <c r="H1582" s="5">
        <v>45059</v>
      </c>
      <c r="I1582" s="6">
        <v>2.7777777777777776E-2</v>
      </c>
      <c r="J1582">
        <f t="shared" si="120"/>
        <v>5</v>
      </c>
      <c r="K1582">
        <f t="shared" si="123"/>
        <v>0</v>
      </c>
      <c r="L1582">
        <f t="shared" si="124"/>
        <v>40</v>
      </c>
      <c r="M1582">
        <f t="shared" si="121"/>
        <v>20</v>
      </c>
    </row>
    <row r="1583" spans="1:13" x14ac:dyDescent="0.35">
      <c r="A1583">
        <v>341522</v>
      </c>
      <c r="B1583">
        <v>1268</v>
      </c>
      <c r="C1583" s="1" t="s">
        <v>27</v>
      </c>
      <c r="D1583" s="2">
        <v>45150.023611111108</v>
      </c>
      <c r="E1583">
        <v>1423</v>
      </c>
      <c r="F1583">
        <v>1</v>
      </c>
      <c r="G1583" t="str">
        <f t="shared" si="122"/>
        <v>Need Improvement</v>
      </c>
      <c r="H1583" s="5">
        <v>45150</v>
      </c>
      <c r="I1583" s="6">
        <v>2.361111111111111E-2</v>
      </c>
      <c r="J1583">
        <f t="shared" si="120"/>
        <v>8</v>
      </c>
      <c r="K1583">
        <f t="shared" si="123"/>
        <v>0</v>
      </c>
      <c r="L1583">
        <f t="shared" si="124"/>
        <v>34</v>
      </c>
      <c r="M1583">
        <f t="shared" si="121"/>
        <v>21</v>
      </c>
    </row>
    <row r="1584" spans="1:13" x14ac:dyDescent="0.35">
      <c r="A1584">
        <v>232261</v>
      </c>
      <c r="B1584">
        <v>1269</v>
      </c>
      <c r="C1584" s="1" t="s">
        <v>28</v>
      </c>
      <c r="D1584" s="2">
        <v>45169.940972222219</v>
      </c>
      <c r="E1584">
        <v>4830</v>
      </c>
      <c r="F1584">
        <v>3</v>
      </c>
      <c r="G1584" t="str">
        <f t="shared" si="122"/>
        <v>Need Improvement</v>
      </c>
      <c r="H1584" s="5">
        <v>45169</v>
      </c>
      <c r="I1584" s="6">
        <v>0.94097222222222221</v>
      </c>
      <c r="J1584">
        <f t="shared" si="120"/>
        <v>8</v>
      </c>
      <c r="K1584">
        <f t="shared" si="123"/>
        <v>22</v>
      </c>
      <c r="L1584">
        <f t="shared" si="124"/>
        <v>35</v>
      </c>
      <c r="M1584">
        <f t="shared" si="121"/>
        <v>22</v>
      </c>
    </row>
    <row r="1585" spans="1:13" x14ac:dyDescent="0.35">
      <c r="A1585">
        <v>611976</v>
      </c>
      <c r="B1585">
        <v>1269</v>
      </c>
      <c r="C1585" s="1" t="s">
        <v>29</v>
      </c>
      <c r="D1585" s="2">
        <v>45241.968055555553</v>
      </c>
      <c r="E1585">
        <v>572</v>
      </c>
      <c r="F1585">
        <v>5</v>
      </c>
      <c r="G1585" t="str">
        <f t="shared" si="122"/>
        <v>Excellent</v>
      </c>
      <c r="H1585" s="5">
        <v>45241</v>
      </c>
      <c r="I1585" s="6">
        <v>0.96805555555555556</v>
      </c>
      <c r="J1585">
        <f t="shared" si="120"/>
        <v>11</v>
      </c>
      <c r="K1585">
        <f t="shared" si="123"/>
        <v>23</v>
      </c>
      <c r="L1585">
        <f t="shared" si="124"/>
        <v>14</v>
      </c>
      <c r="M1585">
        <f t="shared" si="121"/>
        <v>22</v>
      </c>
    </row>
    <row r="1586" spans="1:13" x14ac:dyDescent="0.35">
      <c r="A1586">
        <v>1003833</v>
      </c>
      <c r="B1586">
        <v>1270</v>
      </c>
      <c r="C1586" s="1" t="s">
        <v>26</v>
      </c>
      <c r="D1586" s="3">
        <v>44999.984027777777</v>
      </c>
      <c r="E1586">
        <v>4096</v>
      </c>
      <c r="F1586">
        <v>2</v>
      </c>
      <c r="G1586" t="str">
        <f t="shared" si="122"/>
        <v>Need Improvement</v>
      </c>
      <c r="H1586" s="5">
        <v>44999</v>
      </c>
      <c r="I1586" s="6">
        <v>0.98402777777777783</v>
      </c>
      <c r="J1586">
        <f t="shared" si="120"/>
        <v>3</v>
      </c>
      <c r="K1586">
        <f t="shared" si="123"/>
        <v>23</v>
      </c>
      <c r="L1586">
        <f t="shared" si="124"/>
        <v>37</v>
      </c>
      <c r="M1586">
        <f t="shared" si="121"/>
        <v>23</v>
      </c>
    </row>
    <row r="1587" spans="1:13" x14ac:dyDescent="0.35">
      <c r="A1587">
        <v>846209</v>
      </c>
      <c r="B1587">
        <v>1271</v>
      </c>
      <c r="C1587" s="1" t="s">
        <v>27</v>
      </c>
      <c r="D1587" s="3">
        <v>44977.040277777778</v>
      </c>
      <c r="E1587">
        <v>2976</v>
      </c>
      <c r="F1587">
        <v>3</v>
      </c>
      <c r="G1587" t="str">
        <f t="shared" si="122"/>
        <v>Need Improvement</v>
      </c>
      <c r="H1587" s="5">
        <v>44977</v>
      </c>
      <c r="I1587" s="6">
        <v>4.027777777777778E-2</v>
      </c>
      <c r="J1587">
        <f t="shared" si="120"/>
        <v>2</v>
      </c>
      <c r="K1587">
        <f t="shared" si="123"/>
        <v>0</v>
      </c>
      <c r="L1587">
        <f t="shared" si="124"/>
        <v>58</v>
      </c>
      <c r="M1587">
        <f t="shared" si="121"/>
        <v>24</v>
      </c>
    </row>
    <row r="1588" spans="1:13" x14ac:dyDescent="0.35">
      <c r="A1588">
        <v>1446428</v>
      </c>
      <c r="B1588">
        <v>1271</v>
      </c>
      <c r="C1588" s="1" t="s">
        <v>28</v>
      </c>
      <c r="D1588" s="3">
        <v>45291.981944444444</v>
      </c>
      <c r="E1588">
        <v>2220</v>
      </c>
      <c r="F1588">
        <v>3</v>
      </c>
      <c r="G1588" t="str">
        <f t="shared" si="122"/>
        <v>Need Improvement</v>
      </c>
      <c r="H1588" s="5">
        <v>45291</v>
      </c>
      <c r="I1588" s="6">
        <v>0.9819444444444444</v>
      </c>
      <c r="J1588">
        <f t="shared" si="120"/>
        <v>12</v>
      </c>
      <c r="K1588">
        <f t="shared" si="123"/>
        <v>23</v>
      </c>
      <c r="L1588">
        <f t="shared" si="124"/>
        <v>34</v>
      </c>
      <c r="M1588">
        <f t="shared" si="121"/>
        <v>24</v>
      </c>
    </row>
    <row r="1589" spans="1:13" x14ac:dyDescent="0.35">
      <c r="A1589">
        <v>1564843</v>
      </c>
      <c r="B1589">
        <v>1271</v>
      </c>
      <c r="C1589" s="1" t="s">
        <v>29</v>
      </c>
      <c r="D1589" s="3">
        <v>44973.078472222223</v>
      </c>
      <c r="E1589">
        <v>1436</v>
      </c>
      <c r="F1589">
        <v>2</v>
      </c>
      <c r="G1589" t="str">
        <f t="shared" si="122"/>
        <v>Need Improvement</v>
      </c>
      <c r="H1589" s="5">
        <v>44973</v>
      </c>
      <c r="I1589" s="6">
        <v>7.8472222222222221E-2</v>
      </c>
      <c r="J1589">
        <f t="shared" si="120"/>
        <v>2</v>
      </c>
      <c r="K1589">
        <f t="shared" si="123"/>
        <v>1</v>
      </c>
      <c r="L1589">
        <f t="shared" si="124"/>
        <v>53</v>
      </c>
      <c r="M1589">
        <f t="shared" si="121"/>
        <v>24</v>
      </c>
    </row>
    <row r="1590" spans="1:13" x14ac:dyDescent="0.35">
      <c r="A1590">
        <v>228177</v>
      </c>
      <c r="B1590">
        <v>1272</v>
      </c>
      <c r="C1590" s="1" t="s">
        <v>26</v>
      </c>
      <c r="D1590" s="2">
        <v>45054.036805555559</v>
      </c>
      <c r="E1590">
        <v>626</v>
      </c>
      <c r="F1590">
        <v>4</v>
      </c>
      <c r="G1590" t="str">
        <f t="shared" si="122"/>
        <v>Good</v>
      </c>
      <c r="H1590" s="5">
        <v>45054</v>
      </c>
      <c r="I1590" s="6">
        <v>3.6805555555555557E-2</v>
      </c>
      <c r="J1590">
        <f t="shared" si="120"/>
        <v>5</v>
      </c>
      <c r="K1590">
        <f t="shared" si="123"/>
        <v>0</v>
      </c>
      <c r="L1590">
        <f t="shared" si="124"/>
        <v>53</v>
      </c>
      <c r="M1590">
        <f t="shared" si="121"/>
        <v>25</v>
      </c>
    </row>
    <row r="1591" spans="1:13" x14ac:dyDescent="0.35">
      <c r="A1591">
        <v>861120</v>
      </c>
      <c r="B1591">
        <v>1274</v>
      </c>
      <c r="C1591" s="1" t="s">
        <v>27</v>
      </c>
      <c r="D1591" s="3">
        <v>45100.018055555556</v>
      </c>
      <c r="E1591">
        <v>4698</v>
      </c>
      <c r="F1591">
        <v>1</v>
      </c>
      <c r="G1591" t="str">
        <f t="shared" si="122"/>
        <v>Need Improvement</v>
      </c>
      <c r="H1591" s="5">
        <v>45100</v>
      </c>
      <c r="I1591" s="6">
        <v>1.8055555555555557E-2</v>
      </c>
      <c r="J1591">
        <f t="shared" si="120"/>
        <v>6</v>
      </c>
      <c r="K1591">
        <f t="shared" si="123"/>
        <v>0</v>
      </c>
      <c r="L1591">
        <f t="shared" si="124"/>
        <v>26</v>
      </c>
      <c r="M1591">
        <f t="shared" si="121"/>
        <v>27</v>
      </c>
    </row>
    <row r="1592" spans="1:13" x14ac:dyDescent="0.35">
      <c r="A1592">
        <v>1386601</v>
      </c>
      <c r="B1592">
        <v>1276</v>
      </c>
      <c r="C1592" s="1" t="s">
        <v>28</v>
      </c>
      <c r="D1592" s="3">
        <v>45026.027777777781</v>
      </c>
      <c r="E1592">
        <v>4097</v>
      </c>
      <c r="F1592">
        <v>1</v>
      </c>
      <c r="G1592" t="str">
        <f t="shared" si="122"/>
        <v>Need Improvement</v>
      </c>
      <c r="H1592" s="5">
        <v>45026</v>
      </c>
      <c r="I1592" s="6">
        <v>2.7777777777777776E-2</v>
      </c>
      <c r="J1592">
        <f t="shared" si="120"/>
        <v>4</v>
      </c>
      <c r="K1592">
        <f t="shared" si="123"/>
        <v>0</v>
      </c>
      <c r="L1592">
        <f t="shared" si="124"/>
        <v>40</v>
      </c>
      <c r="M1592">
        <f t="shared" si="121"/>
        <v>29</v>
      </c>
    </row>
    <row r="1593" spans="1:13" x14ac:dyDescent="0.35">
      <c r="A1593">
        <v>1452251</v>
      </c>
      <c r="B1593">
        <v>1276</v>
      </c>
      <c r="C1593" s="1" t="s">
        <v>29</v>
      </c>
      <c r="D1593" s="3">
        <v>45009.95416666667</v>
      </c>
      <c r="E1593">
        <v>4420</v>
      </c>
      <c r="F1593">
        <v>3</v>
      </c>
      <c r="G1593" t="str">
        <f t="shared" si="122"/>
        <v>Need Improvement</v>
      </c>
      <c r="H1593" s="5">
        <v>45009</v>
      </c>
      <c r="I1593" s="6">
        <v>0.95416666666666661</v>
      </c>
      <c r="J1593">
        <f t="shared" si="120"/>
        <v>3</v>
      </c>
      <c r="K1593">
        <f t="shared" si="123"/>
        <v>22</v>
      </c>
      <c r="L1593">
        <f t="shared" si="124"/>
        <v>54</v>
      </c>
      <c r="M1593">
        <f t="shared" si="121"/>
        <v>29</v>
      </c>
    </row>
    <row r="1594" spans="1:13" x14ac:dyDescent="0.35">
      <c r="A1594">
        <v>748997</v>
      </c>
      <c r="B1594">
        <v>1277</v>
      </c>
      <c r="C1594" s="1" t="s">
        <v>26</v>
      </c>
      <c r="D1594" s="3">
        <v>45091.009027777778</v>
      </c>
      <c r="E1594">
        <v>780</v>
      </c>
      <c r="F1594">
        <v>2</v>
      </c>
      <c r="G1594" t="str">
        <f t="shared" si="122"/>
        <v>Need Improvement</v>
      </c>
      <c r="H1594" s="5">
        <v>45091</v>
      </c>
      <c r="I1594" s="6">
        <v>9.0277777777777787E-3</v>
      </c>
      <c r="J1594">
        <f t="shared" si="120"/>
        <v>6</v>
      </c>
      <c r="K1594">
        <f t="shared" si="123"/>
        <v>0</v>
      </c>
      <c r="L1594">
        <f t="shared" si="124"/>
        <v>13</v>
      </c>
      <c r="M1594">
        <f t="shared" si="121"/>
        <v>30</v>
      </c>
    </row>
    <row r="1595" spans="1:13" x14ac:dyDescent="0.35">
      <c r="A1595">
        <v>623935</v>
      </c>
      <c r="B1595">
        <v>1278</v>
      </c>
      <c r="C1595" s="1" t="s">
        <v>27</v>
      </c>
      <c r="D1595" s="2">
        <v>45027.058333333334</v>
      </c>
      <c r="E1595">
        <v>4216</v>
      </c>
      <c r="F1595">
        <v>5</v>
      </c>
      <c r="G1595" t="str">
        <f t="shared" si="122"/>
        <v>Excellent</v>
      </c>
      <c r="H1595" s="5">
        <v>45027</v>
      </c>
      <c r="I1595" s="6">
        <v>5.8333333333333327E-2</v>
      </c>
      <c r="J1595">
        <f t="shared" si="120"/>
        <v>4</v>
      </c>
      <c r="K1595">
        <f t="shared" si="123"/>
        <v>1</v>
      </c>
      <c r="L1595">
        <f t="shared" si="124"/>
        <v>24</v>
      </c>
      <c r="M1595">
        <f t="shared" si="121"/>
        <v>1</v>
      </c>
    </row>
    <row r="1596" spans="1:13" x14ac:dyDescent="0.35">
      <c r="A1596">
        <v>680722</v>
      </c>
      <c r="B1596">
        <v>1278</v>
      </c>
      <c r="C1596" s="1" t="s">
        <v>28</v>
      </c>
      <c r="D1596" s="3">
        <v>45032.083333333336</v>
      </c>
      <c r="E1596">
        <v>3882</v>
      </c>
      <c r="F1596">
        <v>4</v>
      </c>
      <c r="G1596" t="str">
        <f t="shared" si="122"/>
        <v>Good</v>
      </c>
      <c r="H1596" s="5">
        <v>45032</v>
      </c>
      <c r="I1596" s="6">
        <v>8.3333333333333329E-2</v>
      </c>
      <c r="J1596">
        <f t="shared" si="120"/>
        <v>4</v>
      </c>
      <c r="K1596">
        <f t="shared" si="123"/>
        <v>2</v>
      </c>
      <c r="L1596">
        <f t="shared" si="124"/>
        <v>0</v>
      </c>
      <c r="M1596">
        <f t="shared" si="121"/>
        <v>1</v>
      </c>
    </row>
    <row r="1597" spans="1:13" x14ac:dyDescent="0.35">
      <c r="A1597">
        <v>471691</v>
      </c>
      <c r="B1597">
        <v>1279</v>
      </c>
      <c r="C1597" s="1" t="s">
        <v>29</v>
      </c>
      <c r="D1597" s="2">
        <v>45026.072916666664</v>
      </c>
      <c r="E1597">
        <v>890</v>
      </c>
      <c r="F1597">
        <v>3</v>
      </c>
      <c r="G1597" t="str">
        <f t="shared" si="122"/>
        <v>Need Improvement</v>
      </c>
      <c r="H1597" s="5">
        <v>45026</v>
      </c>
      <c r="I1597" s="6">
        <v>7.2916666666666671E-2</v>
      </c>
      <c r="J1597">
        <f t="shared" si="120"/>
        <v>4</v>
      </c>
      <c r="K1597">
        <f t="shared" si="123"/>
        <v>1</v>
      </c>
      <c r="L1597">
        <f t="shared" si="124"/>
        <v>45</v>
      </c>
      <c r="M1597">
        <f t="shared" si="121"/>
        <v>2</v>
      </c>
    </row>
    <row r="1598" spans="1:13" x14ac:dyDescent="0.35">
      <c r="A1598">
        <v>103462</v>
      </c>
      <c r="B1598">
        <v>1280</v>
      </c>
      <c r="C1598" s="1" t="s">
        <v>26</v>
      </c>
      <c r="D1598" s="2">
        <v>45212.024305555555</v>
      </c>
      <c r="E1598">
        <v>3136</v>
      </c>
      <c r="F1598">
        <v>2</v>
      </c>
      <c r="G1598" t="str">
        <f t="shared" si="122"/>
        <v>Need Improvement</v>
      </c>
      <c r="H1598" s="5">
        <v>45212</v>
      </c>
      <c r="I1598" s="6">
        <v>2.4305555555555556E-2</v>
      </c>
      <c r="J1598">
        <f t="shared" si="120"/>
        <v>10</v>
      </c>
      <c r="K1598">
        <f t="shared" si="123"/>
        <v>0</v>
      </c>
      <c r="L1598">
        <f t="shared" si="124"/>
        <v>35</v>
      </c>
      <c r="M1598">
        <f t="shared" si="121"/>
        <v>3</v>
      </c>
    </row>
    <row r="1599" spans="1:13" x14ac:dyDescent="0.35">
      <c r="A1599">
        <v>264917</v>
      </c>
      <c r="B1599">
        <v>1281</v>
      </c>
      <c r="C1599" s="1" t="s">
        <v>27</v>
      </c>
      <c r="D1599" s="2">
        <v>45130.010416666664</v>
      </c>
      <c r="E1599">
        <v>1611</v>
      </c>
      <c r="F1599">
        <v>3</v>
      </c>
      <c r="G1599" t="str">
        <f t="shared" si="122"/>
        <v>Need Improvement</v>
      </c>
      <c r="H1599" s="5">
        <v>45130</v>
      </c>
      <c r="I1599" s="6">
        <v>1.0416666666666666E-2</v>
      </c>
      <c r="J1599">
        <f t="shared" si="120"/>
        <v>7</v>
      </c>
      <c r="K1599">
        <f t="shared" si="123"/>
        <v>0</v>
      </c>
      <c r="L1599">
        <f t="shared" si="124"/>
        <v>15</v>
      </c>
      <c r="M1599">
        <f t="shared" si="121"/>
        <v>4</v>
      </c>
    </row>
    <row r="1600" spans="1:13" x14ac:dyDescent="0.35">
      <c r="A1600">
        <v>52659</v>
      </c>
      <c r="B1600">
        <v>1282</v>
      </c>
      <c r="C1600" s="1" t="s">
        <v>28</v>
      </c>
      <c r="D1600" s="2">
        <v>45084.038194444445</v>
      </c>
      <c r="E1600">
        <v>2420</v>
      </c>
      <c r="F1600">
        <v>1</v>
      </c>
      <c r="G1600" t="str">
        <f t="shared" si="122"/>
        <v>Need Improvement</v>
      </c>
      <c r="H1600" s="5">
        <v>45084</v>
      </c>
      <c r="I1600" s="6">
        <v>3.8194444444444441E-2</v>
      </c>
      <c r="J1600">
        <f t="shared" si="120"/>
        <v>6</v>
      </c>
      <c r="K1600">
        <f t="shared" si="123"/>
        <v>0</v>
      </c>
      <c r="L1600">
        <f t="shared" si="124"/>
        <v>55</v>
      </c>
      <c r="M1600">
        <f t="shared" si="121"/>
        <v>5</v>
      </c>
    </row>
    <row r="1601" spans="1:13" x14ac:dyDescent="0.35">
      <c r="A1601">
        <v>1350840</v>
      </c>
      <c r="B1601">
        <v>1282</v>
      </c>
      <c r="C1601" s="1" t="s">
        <v>29</v>
      </c>
      <c r="D1601" s="3">
        <v>45108.952777777777</v>
      </c>
      <c r="E1601">
        <v>4003</v>
      </c>
      <c r="F1601">
        <v>3</v>
      </c>
      <c r="G1601" t="str">
        <f t="shared" si="122"/>
        <v>Need Improvement</v>
      </c>
      <c r="H1601" s="5">
        <v>45108</v>
      </c>
      <c r="I1601" s="6">
        <v>0.95277777777777783</v>
      </c>
      <c r="J1601">
        <f t="shared" si="120"/>
        <v>7</v>
      </c>
      <c r="K1601">
        <f t="shared" si="123"/>
        <v>22</v>
      </c>
      <c r="L1601">
        <f t="shared" si="124"/>
        <v>52</v>
      </c>
      <c r="M1601">
        <f t="shared" si="121"/>
        <v>5</v>
      </c>
    </row>
    <row r="1602" spans="1:13" x14ac:dyDescent="0.35">
      <c r="A1602">
        <v>577243</v>
      </c>
      <c r="B1602">
        <v>1283</v>
      </c>
      <c r="C1602" s="1" t="s">
        <v>26</v>
      </c>
      <c r="D1602" s="2">
        <v>44957.058333333334</v>
      </c>
      <c r="E1602">
        <v>1828</v>
      </c>
      <c r="F1602">
        <v>5</v>
      </c>
      <c r="G1602" t="str">
        <f t="shared" si="122"/>
        <v>Excellent</v>
      </c>
      <c r="H1602" s="5">
        <v>44957</v>
      </c>
      <c r="I1602" s="6">
        <v>5.8333333333333327E-2</v>
      </c>
      <c r="J1602">
        <f t="shared" ref="J1602:J1665" si="125">MONTH(H1602)</f>
        <v>1</v>
      </c>
      <c r="K1602">
        <f t="shared" si="123"/>
        <v>1</v>
      </c>
      <c r="L1602">
        <f t="shared" si="124"/>
        <v>24</v>
      </c>
      <c r="M1602">
        <f t="shared" ref="M1602:M1665" si="126">DAY(B1602)</f>
        <v>6</v>
      </c>
    </row>
    <row r="1603" spans="1:13" x14ac:dyDescent="0.35">
      <c r="A1603">
        <v>267881</v>
      </c>
      <c r="B1603">
        <v>1284</v>
      </c>
      <c r="C1603" s="1" t="s">
        <v>27</v>
      </c>
      <c r="D1603" s="2">
        <v>45222.011805555558</v>
      </c>
      <c r="E1603">
        <v>2114</v>
      </c>
      <c r="F1603">
        <v>1</v>
      </c>
      <c r="G1603" t="str">
        <f t="shared" ref="G1603:G1666" si="127">IF(F1603=5,"Excellent",IF(F1603=4,"Good","Need Improvement"))</f>
        <v>Need Improvement</v>
      </c>
      <c r="H1603" s="5">
        <v>45222</v>
      </c>
      <c r="I1603" s="6">
        <v>1.1805555555555555E-2</v>
      </c>
      <c r="J1603">
        <f t="shared" si="125"/>
        <v>10</v>
      </c>
      <c r="K1603">
        <f t="shared" ref="K1603:K1666" si="128">HOUR(I1603)</f>
        <v>0</v>
      </c>
      <c r="L1603">
        <f t="shared" ref="L1603:L1666" si="129">MINUTE(I1603)</f>
        <v>17</v>
      </c>
      <c r="M1603">
        <f t="shared" si="126"/>
        <v>7</v>
      </c>
    </row>
    <row r="1604" spans="1:13" x14ac:dyDescent="0.35">
      <c r="A1604">
        <v>325939</v>
      </c>
      <c r="B1604">
        <v>1285</v>
      </c>
      <c r="C1604" s="1" t="s">
        <v>28</v>
      </c>
      <c r="D1604" s="2">
        <v>45284.953472222223</v>
      </c>
      <c r="E1604">
        <v>3974</v>
      </c>
      <c r="F1604">
        <v>4</v>
      </c>
      <c r="G1604" t="str">
        <f t="shared" si="127"/>
        <v>Good</v>
      </c>
      <c r="H1604" s="5">
        <v>45284</v>
      </c>
      <c r="I1604" s="6">
        <v>0.95347222222222217</v>
      </c>
      <c r="J1604">
        <f t="shared" si="125"/>
        <v>12</v>
      </c>
      <c r="K1604">
        <f t="shared" si="128"/>
        <v>22</v>
      </c>
      <c r="L1604">
        <f t="shared" si="129"/>
        <v>53</v>
      </c>
      <c r="M1604">
        <f t="shared" si="126"/>
        <v>8</v>
      </c>
    </row>
    <row r="1605" spans="1:13" x14ac:dyDescent="0.35">
      <c r="A1605">
        <v>1470933</v>
      </c>
      <c r="B1605">
        <v>1285</v>
      </c>
      <c r="C1605" s="1" t="s">
        <v>29</v>
      </c>
      <c r="D1605" s="3">
        <v>45140.038194444445</v>
      </c>
      <c r="E1605">
        <v>618</v>
      </c>
      <c r="F1605">
        <v>3</v>
      </c>
      <c r="G1605" t="str">
        <f t="shared" si="127"/>
        <v>Need Improvement</v>
      </c>
      <c r="H1605" s="5">
        <v>45140</v>
      </c>
      <c r="I1605" s="6">
        <v>3.8194444444444441E-2</v>
      </c>
      <c r="J1605">
        <f t="shared" si="125"/>
        <v>8</v>
      </c>
      <c r="K1605">
        <f t="shared" si="128"/>
        <v>0</v>
      </c>
      <c r="L1605">
        <f t="shared" si="129"/>
        <v>55</v>
      </c>
      <c r="M1605">
        <f t="shared" si="126"/>
        <v>8</v>
      </c>
    </row>
    <row r="1606" spans="1:13" x14ac:dyDescent="0.35">
      <c r="A1606">
        <v>926690</v>
      </c>
      <c r="B1606">
        <v>1286</v>
      </c>
      <c r="C1606" s="1" t="s">
        <v>26</v>
      </c>
      <c r="D1606" s="3">
        <v>45058.00277777778</v>
      </c>
      <c r="E1606">
        <v>4344</v>
      </c>
      <c r="F1606">
        <v>5</v>
      </c>
      <c r="G1606" t="str">
        <f t="shared" si="127"/>
        <v>Excellent</v>
      </c>
      <c r="H1606" s="5">
        <v>45058</v>
      </c>
      <c r="I1606" s="6">
        <v>2.7777777777777779E-3</v>
      </c>
      <c r="J1606">
        <f t="shared" si="125"/>
        <v>5</v>
      </c>
      <c r="K1606">
        <f t="shared" si="128"/>
        <v>0</v>
      </c>
      <c r="L1606">
        <f t="shared" si="129"/>
        <v>4</v>
      </c>
      <c r="M1606">
        <f t="shared" si="126"/>
        <v>9</v>
      </c>
    </row>
    <row r="1607" spans="1:13" x14ac:dyDescent="0.35">
      <c r="A1607">
        <v>472645</v>
      </c>
      <c r="B1607">
        <v>1290</v>
      </c>
      <c r="C1607" s="1" t="s">
        <v>27</v>
      </c>
      <c r="D1607" s="2">
        <v>45243.058333333334</v>
      </c>
      <c r="E1607">
        <v>2869</v>
      </c>
      <c r="F1607">
        <v>4</v>
      </c>
      <c r="G1607" t="str">
        <f t="shared" si="127"/>
        <v>Good</v>
      </c>
      <c r="H1607" s="5">
        <v>45243</v>
      </c>
      <c r="I1607" s="6">
        <v>5.8333333333333327E-2</v>
      </c>
      <c r="J1607">
        <f t="shared" si="125"/>
        <v>11</v>
      </c>
      <c r="K1607">
        <f t="shared" si="128"/>
        <v>1</v>
      </c>
      <c r="L1607">
        <f t="shared" si="129"/>
        <v>24</v>
      </c>
      <c r="M1607">
        <f t="shared" si="126"/>
        <v>13</v>
      </c>
    </row>
    <row r="1608" spans="1:13" x14ac:dyDescent="0.35">
      <c r="A1608">
        <v>624499</v>
      </c>
      <c r="B1608">
        <v>1290</v>
      </c>
      <c r="C1608" s="1" t="s">
        <v>28</v>
      </c>
      <c r="D1608" s="2">
        <v>44932.027777777781</v>
      </c>
      <c r="E1608">
        <v>3501</v>
      </c>
      <c r="F1608">
        <v>1</v>
      </c>
      <c r="G1608" t="str">
        <f t="shared" si="127"/>
        <v>Need Improvement</v>
      </c>
      <c r="H1608" s="5">
        <v>44932</v>
      </c>
      <c r="I1608" s="6">
        <v>2.7777777777777776E-2</v>
      </c>
      <c r="J1608">
        <f t="shared" si="125"/>
        <v>1</v>
      </c>
      <c r="K1608">
        <f t="shared" si="128"/>
        <v>0</v>
      </c>
      <c r="L1608">
        <f t="shared" si="129"/>
        <v>40</v>
      </c>
      <c r="M1608">
        <f t="shared" si="126"/>
        <v>13</v>
      </c>
    </row>
    <row r="1609" spans="1:13" x14ac:dyDescent="0.35">
      <c r="A1609">
        <v>726616</v>
      </c>
      <c r="B1609">
        <v>1290</v>
      </c>
      <c r="C1609" s="1" t="s">
        <v>29</v>
      </c>
      <c r="D1609" s="3">
        <v>45144.984722222223</v>
      </c>
      <c r="E1609">
        <v>4466</v>
      </c>
      <c r="F1609">
        <v>3</v>
      </c>
      <c r="G1609" t="str">
        <f t="shared" si="127"/>
        <v>Need Improvement</v>
      </c>
      <c r="H1609" s="5">
        <v>45144</v>
      </c>
      <c r="I1609" s="6">
        <v>0.98472222222222217</v>
      </c>
      <c r="J1609">
        <f t="shared" si="125"/>
        <v>8</v>
      </c>
      <c r="K1609">
        <f t="shared" si="128"/>
        <v>23</v>
      </c>
      <c r="L1609">
        <f t="shared" si="129"/>
        <v>38</v>
      </c>
      <c r="M1609">
        <f t="shared" si="126"/>
        <v>13</v>
      </c>
    </row>
    <row r="1610" spans="1:13" x14ac:dyDescent="0.35">
      <c r="A1610">
        <v>1587760</v>
      </c>
      <c r="B1610">
        <v>1290</v>
      </c>
      <c r="C1610" s="1" t="s">
        <v>26</v>
      </c>
      <c r="D1610" s="3">
        <v>45262.026388888888</v>
      </c>
      <c r="E1610">
        <v>1366</v>
      </c>
      <c r="F1610">
        <v>4</v>
      </c>
      <c r="G1610" t="str">
        <f t="shared" si="127"/>
        <v>Good</v>
      </c>
      <c r="H1610" s="5">
        <v>45262</v>
      </c>
      <c r="I1610" s="6">
        <v>2.6388888888888889E-2</v>
      </c>
      <c r="J1610">
        <f t="shared" si="125"/>
        <v>12</v>
      </c>
      <c r="K1610">
        <f t="shared" si="128"/>
        <v>0</v>
      </c>
      <c r="L1610">
        <f t="shared" si="129"/>
        <v>38</v>
      </c>
      <c r="M1610">
        <f t="shared" si="126"/>
        <v>13</v>
      </c>
    </row>
    <row r="1611" spans="1:13" x14ac:dyDescent="0.35">
      <c r="A1611">
        <v>75315</v>
      </c>
      <c r="B1611">
        <v>1291</v>
      </c>
      <c r="C1611" s="1" t="s">
        <v>27</v>
      </c>
      <c r="D1611" s="2">
        <v>45138.032638888886</v>
      </c>
      <c r="E1611">
        <v>915</v>
      </c>
      <c r="F1611">
        <v>3</v>
      </c>
      <c r="G1611" t="str">
        <f t="shared" si="127"/>
        <v>Need Improvement</v>
      </c>
      <c r="H1611" s="5">
        <v>45138</v>
      </c>
      <c r="I1611" s="6">
        <v>3.2638888888888891E-2</v>
      </c>
      <c r="J1611">
        <f t="shared" si="125"/>
        <v>7</v>
      </c>
      <c r="K1611">
        <f t="shared" si="128"/>
        <v>0</v>
      </c>
      <c r="L1611">
        <f t="shared" si="129"/>
        <v>47</v>
      </c>
      <c r="M1611">
        <f t="shared" si="126"/>
        <v>14</v>
      </c>
    </row>
    <row r="1612" spans="1:13" x14ac:dyDescent="0.35">
      <c r="A1612">
        <v>1024270</v>
      </c>
      <c r="B1612">
        <v>1292</v>
      </c>
      <c r="C1612" s="1" t="s">
        <v>28</v>
      </c>
      <c r="D1612" s="3">
        <v>45050.077777777777</v>
      </c>
      <c r="E1612">
        <v>3922</v>
      </c>
      <c r="F1612">
        <v>4</v>
      </c>
      <c r="G1612" t="str">
        <f t="shared" si="127"/>
        <v>Good</v>
      </c>
      <c r="H1612" s="5">
        <v>45050</v>
      </c>
      <c r="I1612" s="6">
        <v>7.7777777777777779E-2</v>
      </c>
      <c r="J1612">
        <f t="shared" si="125"/>
        <v>5</v>
      </c>
      <c r="K1612">
        <f t="shared" si="128"/>
        <v>1</v>
      </c>
      <c r="L1612">
        <f t="shared" si="129"/>
        <v>52</v>
      </c>
      <c r="M1612">
        <f t="shared" si="126"/>
        <v>15</v>
      </c>
    </row>
    <row r="1613" spans="1:13" x14ac:dyDescent="0.35">
      <c r="A1613">
        <v>191639</v>
      </c>
      <c r="B1613">
        <v>1293</v>
      </c>
      <c r="C1613" s="1" t="s">
        <v>29</v>
      </c>
      <c r="D1613" s="2">
        <v>45042.986111111109</v>
      </c>
      <c r="E1613">
        <v>1715</v>
      </c>
      <c r="F1613">
        <v>1</v>
      </c>
      <c r="G1613" t="str">
        <f t="shared" si="127"/>
        <v>Need Improvement</v>
      </c>
      <c r="H1613" s="5">
        <v>45042</v>
      </c>
      <c r="I1613" s="6">
        <v>0.98611111111111116</v>
      </c>
      <c r="J1613">
        <f t="shared" si="125"/>
        <v>4</v>
      </c>
      <c r="K1613">
        <f t="shared" si="128"/>
        <v>23</v>
      </c>
      <c r="L1613">
        <f t="shared" si="129"/>
        <v>40</v>
      </c>
      <c r="M1613">
        <f t="shared" si="126"/>
        <v>16</v>
      </c>
    </row>
    <row r="1614" spans="1:13" x14ac:dyDescent="0.35">
      <c r="A1614">
        <v>408798</v>
      </c>
      <c r="B1614">
        <v>1293</v>
      </c>
      <c r="C1614" s="1" t="s">
        <v>26</v>
      </c>
      <c r="D1614" s="2">
        <v>44957.063888888886</v>
      </c>
      <c r="E1614">
        <v>2987</v>
      </c>
      <c r="F1614">
        <v>3</v>
      </c>
      <c r="G1614" t="str">
        <f t="shared" si="127"/>
        <v>Need Improvement</v>
      </c>
      <c r="H1614" s="5">
        <v>44957</v>
      </c>
      <c r="I1614" s="6">
        <v>6.3888888888888884E-2</v>
      </c>
      <c r="J1614">
        <f t="shared" si="125"/>
        <v>1</v>
      </c>
      <c r="K1614">
        <f t="shared" si="128"/>
        <v>1</v>
      </c>
      <c r="L1614">
        <f t="shared" si="129"/>
        <v>32</v>
      </c>
      <c r="M1614">
        <f t="shared" si="126"/>
        <v>16</v>
      </c>
    </row>
    <row r="1615" spans="1:13" x14ac:dyDescent="0.35">
      <c r="A1615">
        <v>492855</v>
      </c>
      <c r="B1615">
        <v>1294</v>
      </c>
      <c r="C1615" s="1" t="s">
        <v>27</v>
      </c>
      <c r="D1615" s="2">
        <v>45285.959722222222</v>
      </c>
      <c r="E1615">
        <v>2882</v>
      </c>
      <c r="F1615">
        <v>2</v>
      </c>
      <c r="G1615" t="str">
        <f t="shared" si="127"/>
        <v>Need Improvement</v>
      </c>
      <c r="H1615" s="5">
        <v>45285</v>
      </c>
      <c r="I1615" s="6">
        <v>0.95972222222222225</v>
      </c>
      <c r="J1615">
        <f t="shared" si="125"/>
        <v>12</v>
      </c>
      <c r="K1615">
        <f t="shared" si="128"/>
        <v>23</v>
      </c>
      <c r="L1615">
        <f t="shared" si="129"/>
        <v>2</v>
      </c>
      <c r="M1615">
        <f t="shared" si="126"/>
        <v>17</v>
      </c>
    </row>
    <row r="1616" spans="1:13" x14ac:dyDescent="0.35">
      <c r="A1616">
        <v>829148</v>
      </c>
      <c r="B1616">
        <v>1294</v>
      </c>
      <c r="C1616" s="1" t="s">
        <v>28</v>
      </c>
      <c r="D1616" s="3">
        <v>44943.023611111108</v>
      </c>
      <c r="E1616">
        <v>4453</v>
      </c>
      <c r="F1616">
        <v>5</v>
      </c>
      <c r="G1616" t="str">
        <f t="shared" si="127"/>
        <v>Excellent</v>
      </c>
      <c r="H1616" s="5">
        <v>44943</v>
      </c>
      <c r="I1616" s="6">
        <v>2.361111111111111E-2</v>
      </c>
      <c r="J1616">
        <f t="shared" si="125"/>
        <v>1</v>
      </c>
      <c r="K1616">
        <f t="shared" si="128"/>
        <v>0</v>
      </c>
      <c r="L1616">
        <f t="shared" si="129"/>
        <v>34</v>
      </c>
      <c r="M1616">
        <f t="shared" si="126"/>
        <v>17</v>
      </c>
    </row>
    <row r="1617" spans="1:13" x14ac:dyDescent="0.35">
      <c r="A1617">
        <v>1013492</v>
      </c>
      <c r="B1617">
        <v>1294</v>
      </c>
      <c r="C1617" s="1" t="s">
        <v>29</v>
      </c>
      <c r="D1617" s="3">
        <v>45253.98541666667</v>
      </c>
      <c r="E1617">
        <v>527</v>
      </c>
      <c r="F1617">
        <v>5</v>
      </c>
      <c r="G1617" t="str">
        <f t="shared" si="127"/>
        <v>Excellent</v>
      </c>
      <c r="H1617" s="5">
        <v>45253</v>
      </c>
      <c r="I1617" s="6">
        <v>0.98541666666666661</v>
      </c>
      <c r="J1617">
        <f t="shared" si="125"/>
        <v>11</v>
      </c>
      <c r="K1617">
        <f t="shared" si="128"/>
        <v>23</v>
      </c>
      <c r="L1617">
        <f t="shared" si="129"/>
        <v>39</v>
      </c>
      <c r="M1617">
        <f t="shared" si="126"/>
        <v>17</v>
      </c>
    </row>
    <row r="1618" spans="1:13" x14ac:dyDescent="0.35">
      <c r="A1618">
        <v>1091560</v>
      </c>
      <c r="B1618">
        <v>1294</v>
      </c>
      <c r="C1618" s="1" t="s">
        <v>26</v>
      </c>
      <c r="D1618" s="3">
        <v>45070.970833333333</v>
      </c>
      <c r="E1618">
        <v>1375</v>
      </c>
      <c r="F1618">
        <v>5</v>
      </c>
      <c r="G1618" t="str">
        <f t="shared" si="127"/>
        <v>Excellent</v>
      </c>
      <c r="H1618" s="5">
        <v>45070</v>
      </c>
      <c r="I1618" s="6">
        <v>0.97083333333333333</v>
      </c>
      <c r="J1618">
        <f t="shared" si="125"/>
        <v>5</v>
      </c>
      <c r="K1618">
        <f t="shared" si="128"/>
        <v>23</v>
      </c>
      <c r="L1618">
        <f t="shared" si="129"/>
        <v>18</v>
      </c>
      <c r="M1618">
        <f t="shared" si="126"/>
        <v>17</v>
      </c>
    </row>
    <row r="1619" spans="1:13" x14ac:dyDescent="0.35">
      <c r="A1619">
        <v>748106</v>
      </c>
      <c r="B1619">
        <v>1295</v>
      </c>
      <c r="C1619" s="1" t="s">
        <v>27</v>
      </c>
      <c r="D1619" s="3">
        <v>45226.998611111114</v>
      </c>
      <c r="E1619">
        <v>4440</v>
      </c>
      <c r="F1619">
        <v>3</v>
      </c>
      <c r="G1619" t="str">
        <f t="shared" si="127"/>
        <v>Need Improvement</v>
      </c>
      <c r="H1619" s="5">
        <v>45226</v>
      </c>
      <c r="I1619" s="6">
        <v>0.99861111111111101</v>
      </c>
      <c r="J1619">
        <f t="shared" si="125"/>
        <v>10</v>
      </c>
      <c r="K1619">
        <f t="shared" si="128"/>
        <v>23</v>
      </c>
      <c r="L1619">
        <f t="shared" si="129"/>
        <v>58</v>
      </c>
      <c r="M1619">
        <f t="shared" si="126"/>
        <v>18</v>
      </c>
    </row>
    <row r="1620" spans="1:13" x14ac:dyDescent="0.35">
      <c r="A1620">
        <v>1122327</v>
      </c>
      <c r="B1620">
        <v>1295</v>
      </c>
      <c r="C1620" s="1" t="s">
        <v>28</v>
      </c>
      <c r="D1620" s="3">
        <v>45140.697222222225</v>
      </c>
      <c r="E1620">
        <v>1758</v>
      </c>
      <c r="F1620">
        <v>1</v>
      </c>
      <c r="G1620" t="str">
        <f t="shared" si="127"/>
        <v>Need Improvement</v>
      </c>
      <c r="H1620" s="5">
        <v>45140</v>
      </c>
      <c r="I1620" s="6">
        <v>0.6972222222222223</v>
      </c>
      <c r="J1620">
        <f t="shared" si="125"/>
        <v>8</v>
      </c>
      <c r="K1620">
        <f t="shared" si="128"/>
        <v>16</v>
      </c>
      <c r="L1620">
        <f t="shared" si="129"/>
        <v>44</v>
      </c>
      <c r="M1620">
        <f t="shared" si="126"/>
        <v>18</v>
      </c>
    </row>
    <row r="1621" spans="1:13" x14ac:dyDescent="0.35">
      <c r="A1621">
        <v>568908</v>
      </c>
      <c r="B1621">
        <v>1297</v>
      </c>
      <c r="C1621" s="1" t="s">
        <v>29</v>
      </c>
      <c r="D1621" s="2">
        <v>45073.952777777777</v>
      </c>
      <c r="E1621">
        <v>3483</v>
      </c>
      <c r="F1621">
        <v>3</v>
      </c>
      <c r="G1621" t="str">
        <f t="shared" si="127"/>
        <v>Need Improvement</v>
      </c>
      <c r="H1621" s="5">
        <v>45073</v>
      </c>
      <c r="I1621" s="6">
        <v>0.95277777777777783</v>
      </c>
      <c r="J1621">
        <f t="shared" si="125"/>
        <v>5</v>
      </c>
      <c r="K1621">
        <f t="shared" si="128"/>
        <v>22</v>
      </c>
      <c r="L1621">
        <f t="shared" si="129"/>
        <v>52</v>
      </c>
      <c r="M1621">
        <f t="shared" si="126"/>
        <v>20</v>
      </c>
    </row>
    <row r="1622" spans="1:13" x14ac:dyDescent="0.35">
      <c r="A1622">
        <v>723357</v>
      </c>
      <c r="B1622">
        <v>1297</v>
      </c>
      <c r="C1622" s="1" t="s">
        <v>26</v>
      </c>
      <c r="D1622" s="3">
        <v>44989.045138888891</v>
      </c>
      <c r="E1622">
        <v>2734</v>
      </c>
      <c r="F1622">
        <v>4</v>
      </c>
      <c r="G1622" t="str">
        <f t="shared" si="127"/>
        <v>Good</v>
      </c>
      <c r="H1622" s="5">
        <v>44989</v>
      </c>
      <c r="I1622" s="6">
        <v>4.5138888888888888E-2</v>
      </c>
      <c r="J1622">
        <f t="shared" si="125"/>
        <v>3</v>
      </c>
      <c r="K1622">
        <f t="shared" si="128"/>
        <v>1</v>
      </c>
      <c r="L1622">
        <f t="shared" si="129"/>
        <v>5</v>
      </c>
      <c r="M1622">
        <f t="shared" si="126"/>
        <v>20</v>
      </c>
    </row>
    <row r="1623" spans="1:13" x14ac:dyDescent="0.35">
      <c r="A1623">
        <v>1260670</v>
      </c>
      <c r="B1623">
        <v>1301</v>
      </c>
      <c r="C1623" s="1" t="s">
        <v>27</v>
      </c>
      <c r="D1623" s="3">
        <v>44934.047222222223</v>
      </c>
      <c r="E1623">
        <v>2058</v>
      </c>
      <c r="F1623">
        <v>5</v>
      </c>
      <c r="G1623" t="str">
        <f t="shared" si="127"/>
        <v>Excellent</v>
      </c>
      <c r="H1623" s="5">
        <v>44934</v>
      </c>
      <c r="I1623" s="6">
        <v>4.7222222222222221E-2</v>
      </c>
      <c r="J1623">
        <f t="shared" si="125"/>
        <v>1</v>
      </c>
      <c r="K1623">
        <f t="shared" si="128"/>
        <v>1</v>
      </c>
      <c r="L1623">
        <f t="shared" si="129"/>
        <v>8</v>
      </c>
      <c r="M1623">
        <f t="shared" si="126"/>
        <v>24</v>
      </c>
    </row>
    <row r="1624" spans="1:13" x14ac:dyDescent="0.35">
      <c r="A1624">
        <v>174998</v>
      </c>
      <c r="B1624">
        <v>1303</v>
      </c>
      <c r="C1624" s="1" t="s">
        <v>28</v>
      </c>
      <c r="D1624" s="2">
        <v>44986.994444444441</v>
      </c>
      <c r="E1624">
        <v>1353</v>
      </c>
      <c r="F1624">
        <v>1</v>
      </c>
      <c r="G1624" t="str">
        <f t="shared" si="127"/>
        <v>Need Improvement</v>
      </c>
      <c r="H1624" s="5">
        <v>44986</v>
      </c>
      <c r="I1624" s="6">
        <v>0.99444444444444446</v>
      </c>
      <c r="J1624">
        <f t="shared" si="125"/>
        <v>3</v>
      </c>
      <c r="K1624">
        <f t="shared" si="128"/>
        <v>23</v>
      </c>
      <c r="L1624">
        <f t="shared" si="129"/>
        <v>52</v>
      </c>
      <c r="M1624">
        <f t="shared" si="126"/>
        <v>26</v>
      </c>
    </row>
    <row r="1625" spans="1:13" x14ac:dyDescent="0.35">
      <c r="A1625">
        <v>1001825</v>
      </c>
      <c r="B1625">
        <v>1304</v>
      </c>
      <c r="C1625" s="1" t="s">
        <v>29</v>
      </c>
      <c r="D1625" s="3">
        <v>45078.960416666669</v>
      </c>
      <c r="E1625">
        <v>2040</v>
      </c>
      <c r="F1625">
        <v>5</v>
      </c>
      <c r="G1625" t="str">
        <f t="shared" si="127"/>
        <v>Excellent</v>
      </c>
      <c r="H1625" s="5">
        <v>45078</v>
      </c>
      <c r="I1625" s="6">
        <v>0.9604166666666667</v>
      </c>
      <c r="J1625">
        <f t="shared" si="125"/>
        <v>6</v>
      </c>
      <c r="K1625">
        <f t="shared" si="128"/>
        <v>23</v>
      </c>
      <c r="L1625">
        <f t="shared" si="129"/>
        <v>3</v>
      </c>
      <c r="M1625">
        <f t="shared" si="126"/>
        <v>27</v>
      </c>
    </row>
    <row r="1626" spans="1:13" x14ac:dyDescent="0.35">
      <c r="A1626">
        <v>1680806</v>
      </c>
      <c r="B1626">
        <v>1304</v>
      </c>
      <c r="C1626" s="1" t="s">
        <v>26</v>
      </c>
      <c r="D1626" s="3">
        <v>45100.020138888889</v>
      </c>
      <c r="E1626">
        <v>1312</v>
      </c>
      <c r="F1626">
        <v>2</v>
      </c>
      <c r="G1626" t="str">
        <f t="shared" si="127"/>
        <v>Need Improvement</v>
      </c>
      <c r="H1626" s="5">
        <v>45100</v>
      </c>
      <c r="I1626" s="6">
        <v>2.013888888888889E-2</v>
      </c>
      <c r="J1626">
        <f t="shared" si="125"/>
        <v>6</v>
      </c>
      <c r="K1626">
        <f t="shared" si="128"/>
        <v>0</v>
      </c>
      <c r="L1626">
        <f t="shared" si="129"/>
        <v>29</v>
      </c>
      <c r="M1626">
        <f t="shared" si="126"/>
        <v>27</v>
      </c>
    </row>
    <row r="1627" spans="1:13" x14ac:dyDescent="0.35">
      <c r="A1627">
        <v>508989</v>
      </c>
      <c r="B1627">
        <v>1307</v>
      </c>
      <c r="C1627" s="1" t="s">
        <v>27</v>
      </c>
      <c r="D1627" s="2">
        <v>44988.04583333333</v>
      </c>
      <c r="E1627">
        <v>1992</v>
      </c>
      <c r="F1627">
        <v>3</v>
      </c>
      <c r="G1627" t="str">
        <f t="shared" si="127"/>
        <v>Need Improvement</v>
      </c>
      <c r="H1627" s="5">
        <v>44988</v>
      </c>
      <c r="I1627" s="6">
        <v>4.5833333333333337E-2</v>
      </c>
      <c r="J1627">
        <f t="shared" si="125"/>
        <v>3</v>
      </c>
      <c r="K1627">
        <f t="shared" si="128"/>
        <v>1</v>
      </c>
      <c r="L1627">
        <f t="shared" si="129"/>
        <v>6</v>
      </c>
      <c r="M1627">
        <f t="shared" si="126"/>
        <v>30</v>
      </c>
    </row>
    <row r="1628" spans="1:13" x14ac:dyDescent="0.35">
      <c r="A1628">
        <v>1666083</v>
      </c>
      <c r="B1628">
        <v>1307</v>
      </c>
      <c r="C1628" s="1" t="s">
        <v>28</v>
      </c>
      <c r="D1628" s="3">
        <v>44945.047222222223</v>
      </c>
      <c r="E1628">
        <v>4508</v>
      </c>
      <c r="F1628">
        <v>4</v>
      </c>
      <c r="G1628" t="str">
        <f t="shared" si="127"/>
        <v>Good</v>
      </c>
      <c r="H1628" s="5">
        <v>44945</v>
      </c>
      <c r="I1628" s="6">
        <v>4.7222222222222221E-2</v>
      </c>
      <c r="J1628">
        <f t="shared" si="125"/>
        <v>1</v>
      </c>
      <c r="K1628">
        <f t="shared" si="128"/>
        <v>1</v>
      </c>
      <c r="L1628">
        <f t="shared" si="129"/>
        <v>8</v>
      </c>
      <c r="M1628">
        <f t="shared" si="126"/>
        <v>30</v>
      </c>
    </row>
    <row r="1629" spans="1:13" x14ac:dyDescent="0.35">
      <c r="A1629">
        <v>769005</v>
      </c>
      <c r="B1629">
        <v>1308</v>
      </c>
      <c r="C1629" s="1" t="s">
        <v>29</v>
      </c>
      <c r="D1629" s="3">
        <v>45291.07708333333</v>
      </c>
      <c r="E1629">
        <v>4439</v>
      </c>
      <c r="F1629">
        <v>3</v>
      </c>
      <c r="G1629" t="str">
        <f t="shared" si="127"/>
        <v>Need Improvement</v>
      </c>
      <c r="H1629" s="5">
        <v>45291</v>
      </c>
      <c r="I1629" s="6">
        <v>7.7083333333333337E-2</v>
      </c>
      <c r="J1629">
        <f t="shared" si="125"/>
        <v>12</v>
      </c>
      <c r="K1629">
        <f t="shared" si="128"/>
        <v>1</v>
      </c>
      <c r="L1629">
        <f t="shared" si="129"/>
        <v>51</v>
      </c>
      <c r="M1629">
        <f t="shared" si="126"/>
        <v>31</v>
      </c>
    </row>
    <row r="1630" spans="1:13" x14ac:dyDescent="0.35">
      <c r="A1630">
        <v>867108</v>
      </c>
      <c r="B1630">
        <v>1310</v>
      </c>
      <c r="C1630" s="1" t="s">
        <v>26</v>
      </c>
      <c r="D1630" s="3">
        <v>45147.052777777775</v>
      </c>
      <c r="E1630">
        <v>1006</v>
      </c>
      <c r="F1630">
        <v>5</v>
      </c>
      <c r="G1630" t="str">
        <f t="shared" si="127"/>
        <v>Excellent</v>
      </c>
      <c r="H1630" s="5">
        <v>45147</v>
      </c>
      <c r="I1630" s="6">
        <v>5.2777777777777778E-2</v>
      </c>
      <c r="J1630">
        <f t="shared" si="125"/>
        <v>8</v>
      </c>
      <c r="K1630">
        <f t="shared" si="128"/>
        <v>1</v>
      </c>
      <c r="L1630">
        <f t="shared" si="129"/>
        <v>16</v>
      </c>
      <c r="M1630">
        <f t="shared" si="126"/>
        <v>2</v>
      </c>
    </row>
    <row r="1631" spans="1:13" x14ac:dyDescent="0.35">
      <c r="A1631">
        <v>941028</v>
      </c>
      <c r="B1631">
        <v>1311</v>
      </c>
      <c r="C1631" s="1" t="s">
        <v>27</v>
      </c>
      <c r="D1631" s="3">
        <v>45188.977083333331</v>
      </c>
      <c r="E1631">
        <v>1504</v>
      </c>
      <c r="F1631">
        <v>1</v>
      </c>
      <c r="G1631" t="str">
        <f t="shared" si="127"/>
        <v>Need Improvement</v>
      </c>
      <c r="H1631" s="5">
        <v>45188</v>
      </c>
      <c r="I1631" s="6">
        <v>0.9770833333333333</v>
      </c>
      <c r="J1631">
        <f t="shared" si="125"/>
        <v>9</v>
      </c>
      <c r="K1631">
        <f t="shared" si="128"/>
        <v>23</v>
      </c>
      <c r="L1631">
        <f t="shared" si="129"/>
        <v>27</v>
      </c>
      <c r="M1631">
        <f t="shared" si="126"/>
        <v>3</v>
      </c>
    </row>
    <row r="1632" spans="1:13" x14ac:dyDescent="0.35">
      <c r="A1632">
        <v>381897</v>
      </c>
      <c r="B1632">
        <v>1314</v>
      </c>
      <c r="C1632" s="1" t="s">
        <v>28</v>
      </c>
      <c r="D1632" s="2">
        <v>45120.995138888888</v>
      </c>
      <c r="E1632">
        <v>3314</v>
      </c>
      <c r="F1632">
        <v>1</v>
      </c>
      <c r="G1632" t="str">
        <f t="shared" si="127"/>
        <v>Need Improvement</v>
      </c>
      <c r="H1632" s="5">
        <v>45120</v>
      </c>
      <c r="I1632" s="6">
        <v>0.99513888888888891</v>
      </c>
      <c r="J1632">
        <f t="shared" si="125"/>
        <v>7</v>
      </c>
      <c r="K1632">
        <f t="shared" si="128"/>
        <v>23</v>
      </c>
      <c r="L1632">
        <f t="shared" si="129"/>
        <v>53</v>
      </c>
      <c r="M1632">
        <f t="shared" si="126"/>
        <v>6</v>
      </c>
    </row>
    <row r="1633" spans="1:13" x14ac:dyDescent="0.35">
      <c r="A1633">
        <v>22486</v>
      </c>
      <c r="B1633">
        <v>1315</v>
      </c>
      <c r="C1633" s="1" t="s">
        <v>29</v>
      </c>
      <c r="D1633" s="2">
        <v>45110.03125</v>
      </c>
      <c r="E1633">
        <v>3793</v>
      </c>
      <c r="F1633">
        <v>2</v>
      </c>
      <c r="G1633" t="str">
        <f t="shared" si="127"/>
        <v>Need Improvement</v>
      </c>
      <c r="H1633" s="5">
        <v>45110</v>
      </c>
      <c r="I1633" s="6">
        <v>3.125E-2</v>
      </c>
      <c r="J1633">
        <f t="shared" si="125"/>
        <v>7</v>
      </c>
      <c r="K1633">
        <f t="shared" si="128"/>
        <v>0</v>
      </c>
      <c r="L1633">
        <f t="shared" si="129"/>
        <v>45</v>
      </c>
      <c r="M1633">
        <f t="shared" si="126"/>
        <v>7</v>
      </c>
    </row>
    <row r="1634" spans="1:13" x14ac:dyDescent="0.35">
      <c r="A1634">
        <v>1355679</v>
      </c>
      <c r="B1634">
        <v>1315</v>
      </c>
      <c r="C1634" s="1" t="s">
        <v>26</v>
      </c>
      <c r="D1634" s="3">
        <v>45202.045138888891</v>
      </c>
      <c r="E1634">
        <v>562</v>
      </c>
      <c r="F1634">
        <v>3</v>
      </c>
      <c r="G1634" t="str">
        <f t="shared" si="127"/>
        <v>Need Improvement</v>
      </c>
      <c r="H1634" s="5">
        <v>45202</v>
      </c>
      <c r="I1634" s="6">
        <v>4.5138888888888888E-2</v>
      </c>
      <c r="J1634">
        <f t="shared" si="125"/>
        <v>10</v>
      </c>
      <c r="K1634">
        <f t="shared" si="128"/>
        <v>1</v>
      </c>
      <c r="L1634">
        <f t="shared" si="129"/>
        <v>5</v>
      </c>
      <c r="M1634">
        <f t="shared" si="126"/>
        <v>7</v>
      </c>
    </row>
    <row r="1635" spans="1:13" x14ac:dyDescent="0.35">
      <c r="A1635">
        <v>474847</v>
      </c>
      <c r="B1635">
        <v>1316</v>
      </c>
      <c r="C1635" s="1" t="s">
        <v>27</v>
      </c>
      <c r="D1635" s="2">
        <v>45202.017361111109</v>
      </c>
      <c r="E1635">
        <v>797</v>
      </c>
      <c r="F1635">
        <v>3</v>
      </c>
      <c r="G1635" t="str">
        <f t="shared" si="127"/>
        <v>Need Improvement</v>
      </c>
      <c r="H1635" s="5">
        <v>45202</v>
      </c>
      <c r="I1635" s="6">
        <v>1.7361111111111112E-2</v>
      </c>
      <c r="J1635">
        <f t="shared" si="125"/>
        <v>10</v>
      </c>
      <c r="K1635">
        <f t="shared" si="128"/>
        <v>0</v>
      </c>
      <c r="L1635">
        <f t="shared" si="129"/>
        <v>25</v>
      </c>
      <c r="M1635">
        <f t="shared" si="126"/>
        <v>8</v>
      </c>
    </row>
    <row r="1636" spans="1:13" x14ac:dyDescent="0.35">
      <c r="A1636">
        <v>1268060</v>
      </c>
      <c r="B1636">
        <v>1316</v>
      </c>
      <c r="C1636" s="1" t="s">
        <v>28</v>
      </c>
      <c r="D1636" s="3">
        <v>44930.076388888891</v>
      </c>
      <c r="E1636">
        <v>2577</v>
      </c>
      <c r="F1636">
        <v>1</v>
      </c>
      <c r="G1636" t="str">
        <f t="shared" si="127"/>
        <v>Need Improvement</v>
      </c>
      <c r="H1636" s="5">
        <v>44930</v>
      </c>
      <c r="I1636" s="6">
        <v>7.6388888888888895E-2</v>
      </c>
      <c r="J1636">
        <f t="shared" si="125"/>
        <v>1</v>
      </c>
      <c r="K1636">
        <f t="shared" si="128"/>
        <v>1</v>
      </c>
      <c r="L1636">
        <f t="shared" si="129"/>
        <v>50</v>
      </c>
      <c r="M1636">
        <f t="shared" si="126"/>
        <v>8</v>
      </c>
    </row>
    <row r="1637" spans="1:13" x14ac:dyDescent="0.35">
      <c r="A1637">
        <v>500116</v>
      </c>
      <c r="B1637">
        <v>1317</v>
      </c>
      <c r="C1637" s="1" t="s">
        <v>29</v>
      </c>
      <c r="D1637" s="2">
        <v>45072.044444444444</v>
      </c>
      <c r="E1637">
        <v>857</v>
      </c>
      <c r="F1637">
        <v>5</v>
      </c>
      <c r="G1637" t="str">
        <f t="shared" si="127"/>
        <v>Excellent</v>
      </c>
      <c r="H1637" s="5">
        <v>45072</v>
      </c>
      <c r="I1637" s="6">
        <v>4.4444444444444446E-2</v>
      </c>
      <c r="J1637">
        <f t="shared" si="125"/>
        <v>5</v>
      </c>
      <c r="K1637">
        <f t="shared" si="128"/>
        <v>1</v>
      </c>
      <c r="L1637">
        <f t="shared" si="129"/>
        <v>4</v>
      </c>
      <c r="M1637">
        <f t="shared" si="126"/>
        <v>9</v>
      </c>
    </row>
    <row r="1638" spans="1:13" x14ac:dyDescent="0.35">
      <c r="A1638">
        <v>368229</v>
      </c>
      <c r="B1638">
        <v>1318</v>
      </c>
      <c r="C1638" s="1" t="s">
        <v>26</v>
      </c>
      <c r="D1638" s="2">
        <v>45249.984027777777</v>
      </c>
      <c r="E1638">
        <v>4585</v>
      </c>
      <c r="F1638">
        <v>4</v>
      </c>
      <c r="G1638" t="str">
        <f t="shared" si="127"/>
        <v>Good</v>
      </c>
      <c r="H1638" s="5">
        <v>45249</v>
      </c>
      <c r="I1638" s="6">
        <v>0.98402777777777783</v>
      </c>
      <c r="J1638">
        <f t="shared" si="125"/>
        <v>11</v>
      </c>
      <c r="K1638">
        <f t="shared" si="128"/>
        <v>23</v>
      </c>
      <c r="L1638">
        <f t="shared" si="129"/>
        <v>37</v>
      </c>
      <c r="M1638">
        <f t="shared" si="126"/>
        <v>10</v>
      </c>
    </row>
    <row r="1639" spans="1:13" x14ac:dyDescent="0.35">
      <c r="A1639">
        <v>447240</v>
      </c>
      <c r="B1639">
        <v>1318</v>
      </c>
      <c r="C1639" s="1" t="s">
        <v>27</v>
      </c>
      <c r="D1639" s="2">
        <v>45246.963888888888</v>
      </c>
      <c r="E1639">
        <v>4698</v>
      </c>
      <c r="F1639">
        <v>5</v>
      </c>
      <c r="G1639" t="str">
        <f t="shared" si="127"/>
        <v>Excellent</v>
      </c>
      <c r="H1639" s="5">
        <v>45246</v>
      </c>
      <c r="I1639" s="6">
        <v>0.96388888888888891</v>
      </c>
      <c r="J1639">
        <f t="shared" si="125"/>
        <v>11</v>
      </c>
      <c r="K1639">
        <f t="shared" si="128"/>
        <v>23</v>
      </c>
      <c r="L1639">
        <f t="shared" si="129"/>
        <v>8</v>
      </c>
      <c r="M1639">
        <f t="shared" si="126"/>
        <v>10</v>
      </c>
    </row>
    <row r="1640" spans="1:13" x14ac:dyDescent="0.35">
      <c r="A1640">
        <v>662950</v>
      </c>
      <c r="B1640">
        <v>1320</v>
      </c>
      <c r="C1640" s="1" t="s">
        <v>28</v>
      </c>
      <c r="D1640" s="2">
        <v>45098.981944444444</v>
      </c>
      <c r="E1640">
        <v>4620</v>
      </c>
      <c r="F1640">
        <v>2</v>
      </c>
      <c r="G1640" t="str">
        <f t="shared" si="127"/>
        <v>Need Improvement</v>
      </c>
      <c r="H1640" s="5">
        <v>45098</v>
      </c>
      <c r="I1640" s="6">
        <v>0.9819444444444444</v>
      </c>
      <c r="J1640">
        <f t="shared" si="125"/>
        <v>6</v>
      </c>
      <c r="K1640">
        <f t="shared" si="128"/>
        <v>23</v>
      </c>
      <c r="L1640">
        <f t="shared" si="129"/>
        <v>34</v>
      </c>
      <c r="M1640">
        <f t="shared" si="126"/>
        <v>12</v>
      </c>
    </row>
    <row r="1641" spans="1:13" x14ac:dyDescent="0.35">
      <c r="A1641">
        <v>1024120</v>
      </c>
      <c r="B1641">
        <v>1323</v>
      </c>
      <c r="C1641" s="1" t="s">
        <v>29</v>
      </c>
      <c r="D1641" s="3">
        <v>44964.033333333333</v>
      </c>
      <c r="E1641">
        <v>2233</v>
      </c>
      <c r="F1641">
        <v>3</v>
      </c>
      <c r="G1641" t="str">
        <f t="shared" si="127"/>
        <v>Need Improvement</v>
      </c>
      <c r="H1641" s="5">
        <v>44964</v>
      </c>
      <c r="I1641" s="6">
        <v>3.3333333333333333E-2</v>
      </c>
      <c r="J1641">
        <f t="shared" si="125"/>
        <v>2</v>
      </c>
      <c r="K1641">
        <f t="shared" si="128"/>
        <v>0</v>
      </c>
      <c r="L1641">
        <f t="shared" si="129"/>
        <v>48</v>
      </c>
      <c r="M1641">
        <f t="shared" si="126"/>
        <v>15</v>
      </c>
    </row>
    <row r="1642" spans="1:13" x14ac:dyDescent="0.35">
      <c r="A1642">
        <v>169945</v>
      </c>
      <c r="B1642">
        <v>1325</v>
      </c>
      <c r="C1642" s="1" t="s">
        <v>26</v>
      </c>
      <c r="D1642" s="2">
        <v>45111.037499999999</v>
      </c>
      <c r="E1642">
        <v>3233</v>
      </c>
      <c r="F1642">
        <v>1</v>
      </c>
      <c r="G1642" t="str">
        <f t="shared" si="127"/>
        <v>Need Improvement</v>
      </c>
      <c r="H1642" s="5">
        <v>45111</v>
      </c>
      <c r="I1642" s="6">
        <v>3.7499999999999999E-2</v>
      </c>
      <c r="J1642">
        <f t="shared" si="125"/>
        <v>7</v>
      </c>
      <c r="K1642">
        <f t="shared" si="128"/>
        <v>0</v>
      </c>
      <c r="L1642">
        <f t="shared" si="129"/>
        <v>54</v>
      </c>
      <c r="M1642">
        <f t="shared" si="126"/>
        <v>17</v>
      </c>
    </row>
    <row r="1643" spans="1:13" x14ac:dyDescent="0.35">
      <c r="A1643">
        <v>1313997</v>
      </c>
      <c r="B1643">
        <v>1327</v>
      </c>
      <c r="C1643" s="1" t="s">
        <v>27</v>
      </c>
      <c r="D1643" s="3">
        <v>44984.00277777778</v>
      </c>
      <c r="E1643">
        <v>4896</v>
      </c>
      <c r="F1643">
        <v>2</v>
      </c>
      <c r="G1643" t="str">
        <f t="shared" si="127"/>
        <v>Need Improvement</v>
      </c>
      <c r="H1643" s="5">
        <v>44984</v>
      </c>
      <c r="I1643" s="6">
        <v>2.7777777777777779E-3</v>
      </c>
      <c r="J1643">
        <f t="shared" si="125"/>
        <v>2</v>
      </c>
      <c r="K1643">
        <f t="shared" si="128"/>
        <v>0</v>
      </c>
      <c r="L1643">
        <f t="shared" si="129"/>
        <v>4</v>
      </c>
      <c r="M1643">
        <f t="shared" si="126"/>
        <v>19</v>
      </c>
    </row>
    <row r="1644" spans="1:13" x14ac:dyDescent="0.35">
      <c r="A1644">
        <v>1000225</v>
      </c>
      <c r="B1644">
        <v>1329</v>
      </c>
      <c r="C1644" s="1" t="s">
        <v>28</v>
      </c>
      <c r="D1644" s="3">
        <v>45163.961111111108</v>
      </c>
      <c r="E1644">
        <v>1398</v>
      </c>
      <c r="F1644">
        <v>1</v>
      </c>
      <c r="G1644" t="str">
        <f t="shared" si="127"/>
        <v>Need Improvement</v>
      </c>
      <c r="H1644" s="5">
        <v>45163</v>
      </c>
      <c r="I1644" s="6">
        <v>0.96111111111111114</v>
      </c>
      <c r="J1644">
        <f t="shared" si="125"/>
        <v>8</v>
      </c>
      <c r="K1644">
        <f t="shared" si="128"/>
        <v>23</v>
      </c>
      <c r="L1644">
        <f t="shared" si="129"/>
        <v>4</v>
      </c>
      <c r="M1644">
        <f t="shared" si="126"/>
        <v>21</v>
      </c>
    </row>
    <row r="1645" spans="1:13" x14ac:dyDescent="0.35">
      <c r="A1645">
        <v>690697</v>
      </c>
      <c r="B1645">
        <v>1330</v>
      </c>
      <c r="C1645" s="1" t="s">
        <v>29</v>
      </c>
      <c r="D1645" s="3">
        <v>44987.008333333331</v>
      </c>
      <c r="E1645">
        <v>3675</v>
      </c>
      <c r="F1645">
        <v>3</v>
      </c>
      <c r="G1645" t="str">
        <f t="shared" si="127"/>
        <v>Need Improvement</v>
      </c>
      <c r="H1645" s="5">
        <v>44987</v>
      </c>
      <c r="I1645" s="6">
        <v>8.3333333333333332E-3</v>
      </c>
      <c r="J1645">
        <f t="shared" si="125"/>
        <v>3</v>
      </c>
      <c r="K1645">
        <f t="shared" si="128"/>
        <v>0</v>
      </c>
      <c r="L1645">
        <f t="shared" si="129"/>
        <v>12</v>
      </c>
      <c r="M1645">
        <f t="shared" si="126"/>
        <v>22</v>
      </c>
    </row>
    <row r="1646" spans="1:13" x14ac:dyDescent="0.35">
      <c r="A1646">
        <v>1586073</v>
      </c>
      <c r="B1646">
        <v>1330</v>
      </c>
      <c r="C1646" s="1" t="s">
        <v>26</v>
      </c>
      <c r="D1646" s="3">
        <v>45179.027777777781</v>
      </c>
      <c r="E1646">
        <v>3138</v>
      </c>
      <c r="F1646">
        <v>3</v>
      </c>
      <c r="G1646" t="str">
        <f t="shared" si="127"/>
        <v>Need Improvement</v>
      </c>
      <c r="H1646" s="5">
        <v>45179</v>
      </c>
      <c r="I1646" s="6">
        <v>2.7777777777777776E-2</v>
      </c>
      <c r="J1646">
        <f t="shared" si="125"/>
        <v>9</v>
      </c>
      <c r="K1646">
        <f t="shared" si="128"/>
        <v>0</v>
      </c>
      <c r="L1646">
        <f t="shared" si="129"/>
        <v>40</v>
      </c>
      <c r="M1646">
        <f t="shared" si="126"/>
        <v>22</v>
      </c>
    </row>
    <row r="1647" spans="1:13" x14ac:dyDescent="0.35">
      <c r="A1647">
        <v>84351</v>
      </c>
      <c r="B1647">
        <v>1331</v>
      </c>
      <c r="C1647" s="1" t="s">
        <v>27</v>
      </c>
      <c r="D1647" s="2">
        <v>45035.009027777778</v>
      </c>
      <c r="E1647">
        <v>3387</v>
      </c>
      <c r="F1647">
        <v>1</v>
      </c>
      <c r="G1647" t="str">
        <f t="shared" si="127"/>
        <v>Need Improvement</v>
      </c>
      <c r="H1647" s="5">
        <v>45035</v>
      </c>
      <c r="I1647" s="6">
        <v>9.0277777777777787E-3</v>
      </c>
      <c r="J1647">
        <f t="shared" si="125"/>
        <v>4</v>
      </c>
      <c r="K1647">
        <f t="shared" si="128"/>
        <v>0</v>
      </c>
      <c r="L1647">
        <f t="shared" si="129"/>
        <v>13</v>
      </c>
      <c r="M1647">
        <f t="shared" si="126"/>
        <v>23</v>
      </c>
    </row>
    <row r="1648" spans="1:13" x14ac:dyDescent="0.35">
      <c r="A1648">
        <v>1279393</v>
      </c>
      <c r="B1648">
        <v>1340</v>
      </c>
      <c r="C1648" s="1" t="s">
        <v>28</v>
      </c>
      <c r="D1648" s="3">
        <v>45177.042361111111</v>
      </c>
      <c r="E1648">
        <v>1095</v>
      </c>
      <c r="F1648">
        <v>4</v>
      </c>
      <c r="G1648" t="str">
        <f t="shared" si="127"/>
        <v>Good</v>
      </c>
      <c r="H1648" s="5">
        <v>45177</v>
      </c>
      <c r="I1648" s="6">
        <v>4.2361111111111106E-2</v>
      </c>
      <c r="J1648">
        <f t="shared" si="125"/>
        <v>9</v>
      </c>
      <c r="K1648">
        <f t="shared" si="128"/>
        <v>1</v>
      </c>
      <c r="L1648">
        <f t="shared" si="129"/>
        <v>1</v>
      </c>
      <c r="M1648">
        <f t="shared" si="126"/>
        <v>1</v>
      </c>
    </row>
    <row r="1649" spans="1:13" x14ac:dyDescent="0.35">
      <c r="A1649">
        <v>1201138</v>
      </c>
      <c r="B1649">
        <v>1342</v>
      </c>
      <c r="C1649" s="1" t="s">
        <v>29</v>
      </c>
      <c r="D1649" s="3">
        <v>44999.039583333331</v>
      </c>
      <c r="E1649">
        <v>4753</v>
      </c>
      <c r="F1649">
        <v>4</v>
      </c>
      <c r="G1649" t="str">
        <f t="shared" si="127"/>
        <v>Good</v>
      </c>
      <c r="H1649" s="5">
        <v>44999</v>
      </c>
      <c r="I1649" s="6">
        <v>3.9583333333333331E-2</v>
      </c>
      <c r="J1649">
        <f t="shared" si="125"/>
        <v>3</v>
      </c>
      <c r="K1649">
        <f t="shared" si="128"/>
        <v>0</v>
      </c>
      <c r="L1649">
        <f t="shared" si="129"/>
        <v>57</v>
      </c>
      <c r="M1649">
        <f t="shared" si="126"/>
        <v>3</v>
      </c>
    </row>
    <row r="1650" spans="1:13" x14ac:dyDescent="0.35">
      <c r="A1650">
        <v>1229877</v>
      </c>
      <c r="B1650">
        <v>1342</v>
      </c>
      <c r="C1650" s="1" t="s">
        <v>26</v>
      </c>
      <c r="D1650" s="3">
        <v>45144.959027777775</v>
      </c>
      <c r="E1650">
        <v>1163</v>
      </c>
      <c r="F1650">
        <v>4</v>
      </c>
      <c r="G1650" t="str">
        <f t="shared" si="127"/>
        <v>Good</v>
      </c>
      <c r="H1650" s="5">
        <v>45144</v>
      </c>
      <c r="I1650" s="6">
        <v>0.9590277777777777</v>
      </c>
      <c r="J1650">
        <f t="shared" si="125"/>
        <v>8</v>
      </c>
      <c r="K1650">
        <f t="shared" si="128"/>
        <v>23</v>
      </c>
      <c r="L1650">
        <f t="shared" si="129"/>
        <v>1</v>
      </c>
      <c r="M1650">
        <f t="shared" si="126"/>
        <v>3</v>
      </c>
    </row>
    <row r="1651" spans="1:13" x14ac:dyDescent="0.35">
      <c r="A1651">
        <v>1477405</v>
      </c>
      <c r="B1651">
        <v>1342</v>
      </c>
      <c r="C1651" s="1" t="s">
        <v>27</v>
      </c>
      <c r="D1651" s="3">
        <v>45203.063888888886</v>
      </c>
      <c r="E1651">
        <v>3340</v>
      </c>
      <c r="F1651">
        <v>4</v>
      </c>
      <c r="G1651" t="str">
        <f t="shared" si="127"/>
        <v>Good</v>
      </c>
      <c r="H1651" s="5">
        <v>45203</v>
      </c>
      <c r="I1651" s="6">
        <v>6.3888888888888884E-2</v>
      </c>
      <c r="J1651">
        <f t="shared" si="125"/>
        <v>10</v>
      </c>
      <c r="K1651">
        <f t="shared" si="128"/>
        <v>1</v>
      </c>
      <c r="L1651">
        <f t="shared" si="129"/>
        <v>32</v>
      </c>
      <c r="M1651">
        <f t="shared" si="126"/>
        <v>3</v>
      </c>
    </row>
    <row r="1652" spans="1:13" x14ac:dyDescent="0.35">
      <c r="A1652">
        <v>479363</v>
      </c>
      <c r="B1652">
        <v>1343</v>
      </c>
      <c r="C1652" s="1" t="s">
        <v>28</v>
      </c>
      <c r="D1652" s="2">
        <v>45115.001388888886</v>
      </c>
      <c r="E1652">
        <v>756</v>
      </c>
      <c r="F1652">
        <v>1</v>
      </c>
      <c r="G1652" t="str">
        <f t="shared" si="127"/>
        <v>Need Improvement</v>
      </c>
      <c r="H1652" s="5">
        <v>45115</v>
      </c>
      <c r="I1652" s="6">
        <v>1.3888888888888889E-3</v>
      </c>
      <c r="J1652">
        <f t="shared" si="125"/>
        <v>7</v>
      </c>
      <c r="K1652">
        <f t="shared" si="128"/>
        <v>0</v>
      </c>
      <c r="L1652">
        <f t="shared" si="129"/>
        <v>2</v>
      </c>
      <c r="M1652">
        <f t="shared" si="126"/>
        <v>4</v>
      </c>
    </row>
    <row r="1653" spans="1:13" x14ac:dyDescent="0.35">
      <c r="A1653">
        <v>944561</v>
      </c>
      <c r="B1653">
        <v>1343</v>
      </c>
      <c r="C1653" s="1" t="s">
        <v>29</v>
      </c>
      <c r="D1653" s="3">
        <v>44981.958333333336</v>
      </c>
      <c r="E1653">
        <v>4674</v>
      </c>
      <c r="F1653">
        <v>5</v>
      </c>
      <c r="G1653" t="str">
        <f t="shared" si="127"/>
        <v>Excellent</v>
      </c>
      <c r="H1653" s="5">
        <v>44981</v>
      </c>
      <c r="I1653" s="6">
        <v>0.95833333333333337</v>
      </c>
      <c r="J1653">
        <f t="shared" si="125"/>
        <v>2</v>
      </c>
      <c r="K1653">
        <f t="shared" si="128"/>
        <v>23</v>
      </c>
      <c r="L1653">
        <f t="shared" si="129"/>
        <v>0</v>
      </c>
      <c r="M1653">
        <f t="shared" si="126"/>
        <v>4</v>
      </c>
    </row>
    <row r="1654" spans="1:13" x14ac:dyDescent="0.35">
      <c r="A1654">
        <v>137231</v>
      </c>
      <c r="B1654">
        <v>1344</v>
      </c>
      <c r="C1654" s="1" t="s">
        <v>26</v>
      </c>
      <c r="D1654" s="2">
        <v>45216</v>
      </c>
      <c r="E1654">
        <v>4414</v>
      </c>
      <c r="F1654">
        <v>5</v>
      </c>
      <c r="G1654" t="str">
        <f t="shared" si="127"/>
        <v>Excellent</v>
      </c>
      <c r="H1654" s="5">
        <v>45216</v>
      </c>
      <c r="I1654" s="6">
        <v>0</v>
      </c>
      <c r="J1654">
        <f t="shared" si="125"/>
        <v>10</v>
      </c>
      <c r="K1654">
        <f t="shared" si="128"/>
        <v>0</v>
      </c>
      <c r="L1654">
        <f t="shared" si="129"/>
        <v>0</v>
      </c>
      <c r="M1654">
        <f t="shared" si="126"/>
        <v>5</v>
      </c>
    </row>
    <row r="1655" spans="1:13" x14ac:dyDescent="0.35">
      <c r="A1655">
        <v>213254</v>
      </c>
      <c r="B1655">
        <v>1344</v>
      </c>
      <c r="C1655" s="1" t="s">
        <v>27</v>
      </c>
      <c r="D1655" s="2">
        <v>45135.024305555555</v>
      </c>
      <c r="E1655">
        <v>3197</v>
      </c>
      <c r="F1655">
        <v>5</v>
      </c>
      <c r="G1655" t="str">
        <f t="shared" si="127"/>
        <v>Excellent</v>
      </c>
      <c r="H1655" s="5">
        <v>45135</v>
      </c>
      <c r="I1655" s="6">
        <v>2.4305555555555556E-2</v>
      </c>
      <c r="J1655">
        <f t="shared" si="125"/>
        <v>7</v>
      </c>
      <c r="K1655">
        <f t="shared" si="128"/>
        <v>0</v>
      </c>
      <c r="L1655">
        <f t="shared" si="129"/>
        <v>35</v>
      </c>
      <c r="M1655">
        <f t="shared" si="126"/>
        <v>5</v>
      </c>
    </row>
    <row r="1656" spans="1:13" x14ac:dyDescent="0.35">
      <c r="A1656">
        <v>711681</v>
      </c>
      <c r="B1656">
        <v>1344</v>
      </c>
      <c r="C1656" s="1" t="s">
        <v>28</v>
      </c>
      <c r="D1656" s="3">
        <v>45068.024305555555</v>
      </c>
      <c r="E1656">
        <v>4448</v>
      </c>
      <c r="F1656">
        <v>1</v>
      </c>
      <c r="G1656" t="str">
        <f t="shared" si="127"/>
        <v>Need Improvement</v>
      </c>
      <c r="H1656" s="5">
        <v>45068</v>
      </c>
      <c r="I1656" s="6">
        <v>2.4305555555555556E-2</v>
      </c>
      <c r="J1656">
        <f t="shared" si="125"/>
        <v>5</v>
      </c>
      <c r="K1656">
        <f t="shared" si="128"/>
        <v>0</v>
      </c>
      <c r="L1656">
        <f t="shared" si="129"/>
        <v>35</v>
      </c>
      <c r="M1656">
        <f t="shared" si="126"/>
        <v>5</v>
      </c>
    </row>
    <row r="1657" spans="1:13" x14ac:dyDescent="0.35">
      <c r="A1657">
        <v>1000578</v>
      </c>
      <c r="B1657">
        <v>1344</v>
      </c>
      <c r="C1657" s="1" t="s">
        <v>29</v>
      </c>
      <c r="D1657" s="3">
        <v>45070.980555555558</v>
      </c>
      <c r="E1657">
        <v>3571</v>
      </c>
      <c r="F1657">
        <v>4</v>
      </c>
      <c r="G1657" t="str">
        <f t="shared" si="127"/>
        <v>Good</v>
      </c>
      <c r="H1657" s="5">
        <v>45070</v>
      </c>
      <c r="I1657" s="6">
        <v>0.98055555555555562</v>
      </c>
      <c r="J1657">
        <f t="shared" si="125"/>
        <v>5</v>
      </c>
      <c r="K1657">
        <f t="shared" si="128"/>
        <v>23</v>
      </c>
      <c r="L1657">
        <f t="shared" si="129"/>
        <v>32</v>
      </c>
      <c r="M1657">
        <f t="shared" si="126"/>
        <v>5</v>
      </c>
    </row>
    <row r="1658" spans="1:13" x14ac:dyDescent="0.35">
      <c r="A1658">
        <v>353572</v>
      </c>
      <c r="B1658">
        <v>1346</v>
      </c>
      <c r="C1658" s="1" t="s">
        <v>26</v>
      </c>
      <c r="D1658" s="2">
        <v>44981.98333333333</v>
      </c>
      <c r="E1658">
        <v>4134</v>
      </c>
      <c r="F1658">
        <v>2</v>
      </c>
      <c r="G1658" t="str">
        <f t="shared" si="127"/>
        <v>Need Improvement</v>
      </c>
      <c r="H1658" s="5">
        <v>44981</v>
      </c>
      <c r="I1658" s="6">
        <v>0.98333333333333339</v>
      </c>
      <c r="J1658">
        <f t="shared" si="125"/>
        <v>2</v>
      </c>
      <c r="K1658">
        <f t="shared" si="128"/>
        <v>23</v>
      </c>
      <c r="L1658">
        <f t="shared" si="129"/>
        <v>36</v>
      </c>
      <c r="M1658">
        <f t="shared" si="126"/>
        <v>7</v>
      </c>
    </row>
    <row r="1659" spans="1:13" x14ac:dyDescent="0.35">
      <c r="A1659">
        <v>723244</v>
      </c>
      <c r="B1659">
        <v>1347</v>
      </c>
      <c r="C1659" s="1" t="s">
        <v>27</v>
      </c>
      <c r="D1659" s="3">
        <v>45161.007638888892</v>
      </c>
      <c r="E1659">
        <v>4899</v>
      </c>
      <c r="F1659">
        <v>5</v>
      </c>
      <c r="G1659" t="str">
        <f t="shared" si="127"/>
        <v>Excellent</v>
      </c>
      <c r="H1659" s="5">
        <v>45161</v>
      </c>
      <c r="I1659" s="6">
        <v>7.6388888888888886E-3</v>
      </c>
      <c r="J1659">
        <f t="shared" si="125"/>
        <v>8</v>
      </c>
      <c r="K1659">
        <f t="shared" si="128"/>
        <v>0</v>
      </c>
      <c r="L1659">
        <f t="shared" si="129"/>
        <v>11</v>
      </c>
      <c r="M1659">
        <f t="shared" si="126"/>
        <v>8</v>
      </c>
    </row>
    <row r="1660" spans="1:13" x14ac:dyDescent="0.35">
      <c r="A1660">
        <v>289906</v>
      </c>
      <c r="B1660">
        <v>1349</v>
      </c>
      <c r="C1660" s="1" t="s">
        <v>28</v>
      </c>
      <c r="D1660" s="2">
        <v>45031.995833333334</v>
      </c>
      <c r="E1660">
        <v>951</v>
      </c>
      <c r="F1660">
        <v>5</v>
      </c>
      <c r="G1660" t="str">
        <f t="shared" si="127"/>
        <v>Excellent</v>
      </c>
      <c r="H1660" s="5">
        <v>45031</v>
      </c>
      <c r="I1660" s="6">
        <v>0.99583333333333324</v>
      </c>
      <c r="J1660">
        <f t="shared" si="125"/>
        <v>4</v>
      </c>
      <c r="K1660">
        <f t="shared" si="128"/>
        <v>23</v>
      </c>
      <c r="L1660">
        <f t="shared" si="129"/>
        <v>54</v>
      </c>
      <c r="M1660">
        <f t="shared" si="126"/>
        <v>10</v>
      </c>
    </row>
    <row r="1661" spans="1:13" x14ac:dyDescent="0.35">
      <c r="A1661">
        <v>1153425</v>
      </c>
      <c r="B1661">
        <v>1349</v>
      </c>
      <c r="C1661" s="1" t="s">
        <v>29</v>
      </c>
      <c r="D1661" s="3">
        <v>45112.04583333333</v>
      </c>
      <c r="E1661">
        <v>3548</v>
      </c>
      <c r="F1661">
        <v>2</v>
      </c>
      <c r="G1661" t="str">
        <f t="shared" si="127"/>
        <v>Need Improvement</v>
      </c>
      <c r="H1661" s="5">
        <v>45112</v>
      </c>
      <c r="I1661" s="6">
        <v>4.5833333333333337E-2</v>
      </c>
      <c r="J1661">
        <f t="shared" si="125"/>
        <v>7</v>
      </c>
      <c r="K1661">
        <f t="shared" si="128"/>
        <v>1</v>
      </c>
      <c r="L1661">
        <f t="shared" si="129"/>
        <v>6</v>
      </c>
      <c r="M1661">
        <f t="shared" si="126"/>
        <v>10</v>
      </c>
    </row>
    <row r="1662" spans="1:13" x14ac:dyDescent="0.35">
      <c r="A1662">
        <v>841079</v>
      </c>
      <c r="B1662">
        <v>1350</v>
      </c>
      <c r="C1662" s="1" t="s">
        <v>26</v>
      </c>
      <c r="D1662" s="3">
        <v>45110.056944444441</v>
      </c>
      <c r="E1662">
        <v>3672</v>
      </c>
      <c r="F1662">
        <v>5</v>
      </c>
      <c r="G1662" t="str">
        <f t="shared" si="127"/>
        <v>Excellent</v>
      </c>
      <c r="H1662" s="5">
        <v>45110</v>
      </c>
      <c r="I1662" s="6">
        <v>5.6944444444444443E-2</v>
      </c>
      <c r="J1662">
        <f t="shared" si="125"/>
        <v>7</v>
      </c>
      <c r="K1662">
        <f t="shared" si="128"/>
        <v>1</v>
      </c>
      <c r="L1662">
        <f t="shared" si="129"/>
        <v>22</v>
      </c>
      <c r="M1662">
        <f t="shared" si="126"/>
        <v>11</v>
      </c>
    </row>
    <row r="1663" spans="1:13" x14ac:dyDescent="0.35">
      <c r="A1663">
        <v>1361969</v>
      </c>
      <c r="B1663">
        <v>1350</v>
      </c>
      <c r="C1663" s="1" t="s">
        <v>27</v>
      </c>
      <c r="D1663" s="3">
        <v>45051.083333333336</v>
      </c>
      <c r="E1663">
        <v>1978</v>
      </c>
      <c r="F1663">
        <v>5</v>
      </c>
      <c r="G1663" t="str">
        <f t="shared" si="127"/>
        <v>Excellent</v>
      </c>
      <c r="H1663" s="5">
        <v>45051</v>
      </c>
      <c r="I1663" s="6">
        <v>8.3333333333333329E-2</v>
      </c>
      <c r="J1663">
        <f t="shared" si="125"/>
        <v>5</v>
      </c>
      <c r="K1663">
        <f t="shared" si="128"/>
        <v>2</v>
      </c>
      <c r="L1663">
        <f t="shared" si="129"/>
        <v>0</v>
      </c>
      <c r="M1663">
        <f t="shared" si="126"/>
        <v>11</v>
      </c>
    </row>
    <row r="1664" spans="1:13" x14ac:dyDescent="0.35">
      <c r="A1664">
        <v>521015</v>
      </c>
      <c r="B1664">
        <v>1351</v>
      </c>
      <c r="C1664" s="1" t="s">
        <v>28</v>
      </c>
      <c r="D1664" s="2">
        <v>45020.04791666667</v>
      </c>
      <c r="E1664">
        <v>2718</v>
      </c>
      <c r="F1664">
        <v>5</v>
      </c>
      <c r="G1664" t="str">
        <f t="shared" si="127"/>
        <v>Excellent</v>
      </c>
      <c r="H1664" s="5">
        <v>45020</v>
      </c>
      <c r="I1664" s="6">
        <v>4.7916666666666663E-2</v>
      </c>
      <c r="J1664">
        <f t="shared" si="125"/>
        <v>4</v>
      </c>
      <c r="K1664">
        <f t="shared" si="128"/>
        <v>1</v>
      </c>
      <c r="L1664">
        <f t="shared" si="129"/>
        <v>9</v>
      </c>
      <c r="M1664">
        <f t="shared" si="126"/>
        <v>12</v>
      </c>
    </row>
    <row r="1665" spans="1:13" x14ac:dyDescent="0.35">
      <c r="A1665">
        <v>184958</v>
      </c>
      <c r="B1665">
        <v>1354</v>
      </c>
      <c r="C1665" s="1" t="s">
        <v>29</v>
      </c>
      <c r="D1665" s="2">
        <v>45150.040277777778</v>
      </c>
      <c r="E1665">
        <v>513</v>
      </c>
      <c r="F1665">
        <v>1</v>
      </c>
      <c r="G1665" t="str">
        <f t="shared" si="127"/>
        <v>Need Improvement</v>
      </c>
      <c r="H1665" s="5">
        <v>45150</v>
      </c>
      <c r="I1665" s="6">
        <v>4.027777777777778E-2</v>
      </c>
      <c r="J1665">
        <f t="shared" si="125"/>
        <v>8</v>
      </c>
      <c r="K1665">
        <f t="shared" si="128"/>
        <v>0</v>
      </c>
      <c r="L1665">
        <f t="shared" si="129"/>
        <v>58</v>
      </c>
      <c r="M1665">
        <f t="shared" si="126"/>
        <v>15</v>
      </c>
    </row>
    <row r="1666" spans="1:13" x14ac:dyDescent="0.35">
      <c r="A1666">
        <v>367308</v>
      </c>
      <c r="B1666">
        <v>1355</v>
      </c>
      <c r="C1666" s="1" t="s">
        <v>26</v>
      </c>
      <c r="D1666" s="2">
        <v>44941.098611111112</v>
      </c>
      <c r="E1666">
        <v>971</v>
      </c>
      <c r="F1666">
        <v>3</v>
      </c>
      <c r="G1666" t="str">
        <f t="shared" si="127"/>
        <v>Need Improvement</v>
      </c>
      <c r="H1666" s="5">
        <v>44941</v>
      </c>
      <c r="I1666" s="6">
        <v>9.8611111111111108E-2</v>
      </c>
      <c r="J1666">
        <f t="shared" ref="J1666:J1729" si="130">MONTH(H1666)</f>
        <v>1</v>
      </c>
      <c r="K1666">
        <f t="shared" si="128"/>
        <v>2</v>
      </c>
      <c r="L1666">
        <f t="shared" si="129"/>
        <v>22</v>
      </c>
      <c r="M1666">
        <f t="shared" ref="M1666:M1729" si="131">DAY(B1666)</f>
        <v>16</v>
      </c>
    </row>
    <row r="1667" spans="1:13" x14ac:dyDescent="0.35">
      <c r="A1667">
        <v>931763</v>
      </c>
      <c r="B1667">
        <v>1355</v>
      </c>
      <c r="C1667" s="1" t="s">
        <v>27</v>
      </c>
      <c r="D1667" s="3">
        <v>45072.008333333331</v>
      </c>
      <c r="E1667">
        <v>827</v>
      </c>
      <c r="F1667">
        <v>3</v>
      </c>
      <c r="G1667" t="str">
        <f t="shared" ref="G1667:G1730" si="132">IF(F1667=5,"Excellent",IF(F1667=4,"Good","Need Improvement"))</f>
        <v>Need Improvement</v>
      </c>
      <c r="H1667" s="5">
        <v>45072</v>
      </c>
      <c r="I1667" s="6">
        <v>8.3333333333333332E-3</v>
      </c>
      <c r="J1667">
        <f t="shared" si="130"/>
        <v>5</v>
      </c>
      <c r="K1667">
        <f t="shared" ref="K1667:K1730" si="133">HOUR(I1667)</f>
        <v>0</v>
      </c>
      <c r="L1667">
        <f t="shared" ref="L1667:L1730" si="134">MINUTE(I1667)</f>
        <v>12</v>
      </c>
      <c r="M1667">
        <f t="shared" si="131"/>
        <v>16</v>
      </c>
    </row>
    <row r="1668" spans="1:13" x14ac:dyDescent="0.35">
      <c r="A1668">
        <v>995410</v>
      </c>
      <c r="B1668">
        <v>1355</v>
      </c>
      <c r="C1668" s="1" t="s">
        <v>28</v>
      </c>
      <c r="D1668" s="3">
        <v>45045.041666666664</v>
      </c>
      <c r="E1668">
        <v>747</v>
      </c>
      <c r="F1668">
        <v>5</v>
      </c>
      <c r="G1668" t="str">
        <f t="shared" si="132"/>
        <v>Excellent</v>
      </c>
      <c r="H1668" s="5">
        <v>45045</v>
      </c>
      <c r="I1668" s="6">
        <v>4.1666666666666664E-2</v>
      </c>
      <c r="J1668">
        <f t="shared" si="130"/>
        <v>4</v>
      </c>
      <c r="K1668">
        <f t="shared" si="133"/>
        <v>1</v>
      </c>
      <c r="L1668">
        <f t="shared" si="134"/>
        <v>0</v>
      </c>
      <c r="M1668">
        <f t="shared" si="131"/>
        <v>16</v>
      </c>
    </row>
    <row r="1669" spans="1:13" x14ac:dyDescent="0.35">
      <c r="A1669">
        <v>1112646</v>
      </c>
      <c r="B1669">
        <v>1355</v>
      </c>
      <c r="C1669" s="1" t="s">
        <v>29</v>
      </c>
      <c r="D1669" s="3">
        <v>45196.018750000003</v>
      </c>
      <c r="E1669">
        <v>3150</v>
      </c>
      <c r="F1669">
        <v>1</v>
      </c>
      <c r="G1669" t="str">
        <f t="shared" si="132"/>
        <v>Need Improvement</v>
      </c>
      <c r="H1669" s="5">
        <v>45196</v>
      </c>
      <c r="I1669" s="6">
        <v>1.8749999999999999E-2</v>
      </c>
      <c r="J1669">
        <f t="shared" si="130"/>
        <v>9</v>
      </c>
      <c r="K1669">
        <f t="shared" si="133"/>
        <v>0</v>
      </c>
      <c r="L1669">
        <f t="shared" si="134"/>
        <v>27</v>
      </c>
      <c r="M1669">
        <f t="shared" si="131"/>
        <v>16</v>
      </c>
    </row>
    <row r="1670" spans="1:13" x14ac:dyDescent="0.35">
      <c r="A1670">
        <v>276403</v>
      </c>
      <c r="B1670">
        <v>1356</v>
      </c>
      <c r="C1670" s="1" t="s">
        <v>26</v>
      </c>
      <c r="D1670" s="2">
        <v>45183.998611111114</v>
      </c>
      <c r="E1670">
        <v>1711</v>
      </c>
      <c r="F1670">
        <v>4</v>
      </c>
      <c r="G1670" t="str">
        <f t="shared" si="132"/>
        <v>Good</v>
      </c>
      <c r="H1670" s="5">
        <v>45183</v>
      </c>
      <c r="I1670" s="6">
        <v>0.99861111111111101</v>
      </c>
      <c r="J1670">
        <f t="shared" si="130"/>
        <v>9</v>
      </c>
      <c r="K1670">
        <f t="shared" si="133"/>
        <v>23</v>
      </c>
      <c r="L1670">
        <f t="shared" si="134"/>
        <v>58</v>
      </c>
      <c r="M1670">
        <f t="shared" si="131"/>
        <v>17</v>
      </c>
    </row>
    <row r="1671" spans="1:13" x14ac:dyDescent="0.35">
      <c r="A1671">
        <v>254795</v>
      </c>
      <c r="B1671">
        <v>1357</v>
      </c>
      <c r="C1671" s="1" t="s">
        <v>27</v>
      </c>
      <c r="D1671" s="2">
        <v>45074.057638888888</v>
      </c>
      <c r="E1671">
        <v>904</v>
      </c>
      <c r="F1671">
        <v>5</v>
      </c>
      <c r="G1671" t="str">
        <f t="shared" si="132"/>
        <v>Excellent</v>
      </c>
      <c r="H1671" s="5">
        <v>45074</v>
      </c>
      <c r="I1671" s="6">
        <v>5.7638888888888885E-2</v>
      </c>
      <c r="J1671">
        <f t="shared" si="130"/>
        <v>5</v>
      </c>
      <c r="K1671">
        <f t="shared" si="133"/>
        <v>1</v>
      </c>
      <c r="L1671">
        <f t="shared" si="134"/>
        <v>23</v>
      </c>
      <c r="M1671">
        <f t="shared" si="131"/>
        <v>18</v>
      </c>
    </row>
    <row r="1672" spans="1:13" x14ac:dyDescent="0.35">
      <c r="A1672">
        <v>302110</v>
      </c>
      <c r="B1672">
        <v>1357</v>
      </c>
      <c r="C1672" s="1" t="s">
        <v>28</v>
      </c>
      <c r="D1672" s="2">
        <v>45214.05972222222</v>
      </c>
      <c r="E1672">
        <v>2027</v>
      </c>
      <c r="F1672">
        <v>1</v>
      </c>
      <c r="G1672" t="str">
        <f t="shared" si="132"/>
        <v>Need Improvement</v>
      </c>
      <c r="H1672" s="5">
        <v>45214</v>
      </c>
      <c r="I1672" s="6">
        <v>5.9722222222222225E-2</v>
      </c>
      <c r="J1672">
        <f t="shared" si="130"/>
        <v>10</v>
      </c>
      <c r="K1672">
        <f t="shared" si="133"/>
        <v>1</v>
      </c>
      <c r="L1672">
        <f t="shared" si="134"/>
        <v>26</v>
      </c>
      <c r="M1672">
        <f t="shared" si="131"/>
        <v>18</v>
      </c>
    </row>
    <row r="1673" spans="1:13" x14ac:dyDescent="0.35">
      <c r="A1673">
        <v>493043</v>
      </c>
      <c r="B1673">
        <v>1357</v>
      </c>
      <c r="C1673" s="1" t="s">
        <v>29</v>
      </c>
      <c r="D1673" s="2">
        <v>45181.954861111109</v>
      </c>
      <c r="E1673">
        <v>3272</v>
      </c>
      <c r="F1673">
        <v>4</v>
      </c>
      <c r="G1673" t="str">
        <f t="shared" si="132"/>
        <v>Good</v>
      </c>
      <c r="H1673" s="5">
        <v>45181</v>
      </c>
      <c r="I1673" s="6">
        <v>0.95486111111111116</v>
      </c>
      <c r="J1673">
        <f t="shared" si="130"/>
        <v>9</v>
      </c>
      <c r="K1673">
        <f t="shared" si="133"/>
        <v>22</v>
      </c>
      <c r="L1673">
        <f t="shared" si="134"/>
        <v>55</v>
      </c>
      <c r="M1673">
        <f t="shared" si="131"/>
        <v>18</v>
      </c>
    </row>
    <row r="1674" spans="1:13" x14ac:dyDescent="0.35">
      <c r="A1674">
        <v>611621</v>
      </c>
      <c r="B1674">
        <v>1357</v>
      </c>
      <c r="C1674" s="1" t="s">
        <v>26</v>
      </c>
      <c r="D1674" s="2">
        <v>45077.003472222219</v>
      </c>
      <c r="E1674">
        <v>2142</v>
      </c>
      <c r="F1674">
        <v>2</v>
      </c>
      <c r="G1674" t="str">
        <f t="shared" si="132"/>
        <v>Need Improvement</v>
      </c>
      <c r="H1674" s="5">
        <v>45077</v>
      </c>
      <c r="I1674" s="6">
        <v>3.472222222222222E-3</v>
      </c>
      <c r="J1674">
        <f t="shared" si="130"/>
        <v>5</v>
      </c>
      <c r="K1674">
        <f t="shared" si="133"/>
        <v>0</v>
      </c>
      <c r="L1674">
        <f t="shared" si="134"/>
        <v>5</v>
      </c>
      <c r="M1674">
        <f t="shared" si="131"/>
        <v>18</v>
      </c>
    </row>
    <row r="1675" spans="1:13" x14ac:dyDescent="0.35">
      <c r="A1675">
        <v>1314159</v>
      </c>
      <c r="B1675">
        <v>1357</v>
      </c>
      <c r="C1675" s="1" t="s">
        <v>27</v>
      </c>
      <c r="D1675" s="3">
        <v>45130.018055555556</v>
      </c>
      <c r="E1675">
        <v>4540</v>
      </c>
      <c r="F1675">
        <v>1</v>
      </c>
      <c r="G1675" t="str">
        <f t="shared" si="132"/>
        <v>Need Improvement</v>
      </c>
      <c r="H1675" s="5">
        <v>45130</v>
      </c>
      <c r="I1675" s="6">
        <v>1.8055555555555557E-2</v>
      </c>
      <c r="J1675">
        <f t="shared" si="130"/>
        <v>7</v>
      </c>
      <c r="K1675">
        <f t="shared" si="133"/>
        <v>0</v>
      </c>
      <c r="L1675">
        <f t="shared" si="134"/>
        <v>26</v>
      </c>
      <c r="M1675">
        <f t="shared" si="131"/>
        <v>18</v>
      </c>
    </row>
    <row r="1676" spans="1:13" x14ac:dyDescent="0.35">
      <c r="A1676">
        <v>1558891</v>
      </c>
      <c r="B1676">
        <v>1358</v>
      </c>
      <c r="C1676" s="1" t="s">
        <v>28</v>
      </c>
      <c r="D1676" s="3">
        <v>44948.019444444442</v>
      </c>
      <c r="E1676">
        <v>4363</v>
      </c>
      <c r="F1676">
        <v>5</v>
      </c>
      <c r="G1676" t="str">
        <f t="shared" si="132"/>
        <v>Excellent</v>
      </c>
      <c r="H1676" s="5">
        <v>44948</v>
      </c>
      <c r="I1676" s="6">
        <v>1.9444444444444445E-2</v>
      </c>
      <c r="J1676">
        <f t="shared" si="130"/>
        <v>1</v>
      </c>
      <c r="K1676">
        <f t="shared" si="133"/>
        <v>0</v>
      </c>
      <c r="L1676">
        <f t="shared" si="134"/>
        <v>28</v>
      </c>
      <c r="M1676">
        <f t="shared" si="131"/>
        <v>19</v>
      </c>
    </row>
    <row r="1677" spans="1:13" x14ac:dyDescent="0.35">
      <c r="A1677">
        <v>1014185</v>
      </c>
      <c r="B1677">
        <v>1359</v>
      </c>
      <c r="C1677" s="1" t="s">
        <v>29</v>
      </c>
      <c r="D1677" s="3">
        <v>45245.017361111109</v>
      </c>
      <c r="E1677">
        <v>2143</v>
      </c>
      <c r="F1677">
        <v>1</v>
      </c>
      <c r="G1677" t="str">
        <f t="shared" si="132"/>
        <v>Need Improvement</v>
      </c>
      <c r="H1677" s="5">
        <v>45245</v>
      </c>
      <c r="I1677" s="6">
        <v>1.7361111111111112E-2</v>
      </c>
      <c r="J1677">
        <f t="shared" si="130"/>
        <v>11</v>
      </c>
      <c r="K1677">
        <f t="shared" si="133"/>
        <v>0</v>
      </c>
      <c r="L1677">
        <f t="shared" si="134"/>
        <v>25</v>
      </c>
      <c r="M1677">
        <f t="shared" si="131"/>
        <v>20</v>
      </c>
    </row>
    <row r="1678" spans="1:13" x14ac:dyDescent="0.35">
      <c r="A1678">
        <v>1441631</v>
      </c>
      <c r="B1678">
        <v>1359</v>
      </c>
      <c r="C1678" s="1" t="s">
        <v>26</v>
      </c>
      <c r="D1678" s="3">
        <v>45063.035416666666</v>
      </c>
      <c r="E1678">
        <v>626</v>
      </c>
      <c r="F1678">
        <v>4</v>
      </c>
      <c r="G1678" t="str">
        <f t="shared" si="132"/>
        <v>Good</v>
      </c>
      <c r="H1678" s="5">
        <v>45063</v>
      </c>
      <c r="I1678" s="6">
        <v>3.5416666666666666E-2</v>
      </c>
      <c r="J1678">
        <f t="shared" si="130"/>
        <v>5</v>
      </c>
      <c r="K1678">
        <f t="shared" si="133"/>
        <v>0</v>
      </c>
      <c r="L1678">
        <f t="shared" si="134"/>
        <v>51</v>
      </c>
      <c r="M1678">
        <f t="shared" si="131"/>
        <v>20</v>
      </c>
    </row>
    <row r="1679" spans="1:13" x14ac:dyDescent="0.35">
      <c r="A1679">
        <v>389648</v>
      </c>
      <c r="B1679">
        <v>1360</v>
      </c>
      <c r="C1679" s="1" t="s">
        <v>27</v>
      </c>
      <c r="D1679" s="2">
        <v>44940.011805555558</v>
      </c>
      <c r="E1679">
        <v>3418</v>
      </c>
      <c r="F1679">
        <v>3</v>
      </c>
      <c r="G1679" t="str">
        <f t="shared" si="132"/>
        <v>Need Improvement</v>
      </c>
      <c r="H1679" s="5">
        <v>44940</v>
      </c>
      <c r="I1679" s="6">
        <v>1.1805555555555555E-2</v>
      </c>
      <c r="J1679">
        <f t="shared" si="130"/>
        <v>1</v>
      </c>
      <c r="K1679">
        <f t="shared" si="133"/>
        <v>0</v>
      </c>
      <c r="L1679">
        <f t="shared" si="134"/>
        <v>17</v>
      </c>
      <c r="M1679">
        <f t="shared" si="131"/>
        <v>21</v>
      </c>
    </row>
    <row r="1680" spans="1:13" x14ac:dyDescent="0.35">
      <c r="A1680">
        <v>800248</v>
      </c>
      <c r="B1680">
        <v>1360</v>
      </c>
      <c r="C1680" s="1" t="s">
        <v>28</v>
      </c>
      <c r="D1680" s="3">
        <v>45130.056250000001</v>
      </c>
      <c r="E1680">
        <v>3427</v>
      </c>
      <c r="F1680">
        <v>3</v>
      </c>
      <c r="G1680" t="str">
        <f t="shared" si="132"/>
        <v>Need Improvement</v>
      </c>
      <c r="H1680" s="5">
        <v>45130</v>
      </c>
      <c r="I1680" s="6">
        <v>5.6250000000000001E-2</v>
      </c>
      <c r="J1680">
        <f t="shared" si="130"/>
        <v>7</v>
      </c>
      <c r="K1680">
        <f t="shared" si="133"/>
        <v>1</v>
      </c>
      <c r="L1680">
        <f t="shared" si="134"/>
        <v>21</v>
      </c>
      <c r="M1680">
        <f t="shared" si="131"/>
        <v>21</v>
      </c>
    </row>
    <row r="1681" spans="1:13" x14ac:dyDescent="0.35">
      <c r="A1681">
        <v>151991</v>
      </c>
      <c r="B1681">
        <v>1361</v>
      </c>
      <c r="C1681" s="1" t="s">
        <v>29</v>
      </c>
      <c r="D1681" s="2">
        <v>44949.974999999999</v>
      </c>
      <c r="E1681">
        <v>2662</v>
      </c>
      <c r="F1681">
        <v>5</v>
      </c>
      <c r="G1681" t="str">
        <f t="shared" si="132"/>
        <v>Excellent</v>
      </c>
      <c r="H1681" s="5">
        <v>44949</v>
      </c>
      <c r="I1681" s="6">
        <v>0.97499999999999998</v>
      </c>
      <c r="J1681">
        <f t="shared" si="130"/>
        <v>1</v>
      </c>
      <c r="K1681">
        <f t="shared" si="133"/>
        <v>23</v>
      </c>
      <c r="L1681">
        <f t="shared" si="134"/>
        <v>24</v>
      </c>
      <c r="M1681">
        <f t="shared" si="131"/>
        <v>22</v>
      </c>
    </row>
    <row r="1682" spans="1:13" x14ac:dyDescent="0.35">
      <c r="A1682">
        <v>1055810</v>
      </c>
      <c r="B1682">
        <v>1362</v>
      </c>
      <c r="C1682" s="1" t="s">
        <v>26</v>
      </c>
      <c r="D1682" s="3">
        <v>44935.992361111108</v>
      </c>
      <c r="E1682">
        <v>1567</v>
      </c>
      <c r="F1682">
        <v>3</v>
      </c>
      <c r="G1682" t="str">
        <f t="shared" si="132"/>
        <v>Need Improvement</v>
      </c>
      <c r="H1682" s="5">
        <v>44935</v>
      </c>
      <c r="I1682" s="6">
        <v>0.99236111111111114</v>
      </c>
      <c r="J1682">
        <f t="shared" si="130"/>
        <v>1</v>
      </c>
      <c r="K1682">
        <f t="shared" si="133"/>
        <v>23</v>
      </c>
      <c r="L1682">
        <f t="shared" si="134"/>
        <v>49</v>
      </c>
      <c r="M1682">
        <f t="shared" si="131"/>
        <v>23</v>
      </c>
    </row>
    <row r="1683" spans="1:13" x14ac:dyDescent="0.35">
      <c r="A1683">
        <v>425554</v>
      </c>
      <c r="B1683">
        <v>1363</v>
      </c>
      <c r="C1683" s="1" t="s">
        <v>27</v>
      </c>
      <c r="D1683" s="2">
        <v>45171.977083333331</v>
      </c>
      <c r="E1683">
        <v>2491</v>
      </c>
      <c r="F1683">
        <v>1</v>
      </c>
      <c r="G1683" t="str">
        <f t="shared" si="132"/>
        <v>Need Improvement</v>
      </c>
      <c r="H1683" s="5">
        <v>45171</v>
      </c>
      <c r="I1683" s="6">
        <v>0.9770833333333333</v>
      </c>
      <c r="J1683">
        <f t="shared" si="130"/>
        <v>9</v>
      </c>
      <c r="K1683">
        <f t="shared" si="133"/>
        <v>23</v>
      </c>
      <c r="L1683">
        <f t="shared" si="134"/>
        <v>27</v>
      </c>
      <c r="M1683">
        <f t="shared" si="131"/>
        <v>24</v>
      </c>
    </row>
    <row r="1684" spans="1:13" x14ac:dyDescent="0.35">
      <c r="A1684">
        <v>547283</v>
      </c>
      <c r="B1684">
        <v>1363</v>
      </c>
      <c r="C1684" s="1" t="s">
        <v>28</v>
      </c>
      <c r="D1684" s="2">
        <v>45040.00277777778</v>
      </c>
      <c r="E1684">
        <v>2126</v>
      </c>
      <c r="F1684">
        <v>3</v>
      </c>
      <c r="G1684" t="str">
        <f t="shared" si="132"/>
        <v>Need Improvement</v>
      </c>
      <c r="H1684" s="5">
        <v>45040</v>
      </c>
      <c r="I1684" s="6">
        <v>2.7777777777777779E-3</v>
      </c>
      <c r="J1684">
        <f t="shared" si="130"/>
        <v>4</v>
      </c>
      <c r="K1684">
        <f t="shared" si="133"/>
        <v>0</v>
      </c>
      <c r="L1684">
        <f t="shared" si="134"/>
        <v>4</v>
      </c>
      <c r="M1684">
        <f t="shared" si="131"/>
        <v>24</v>
      </c>
    </row>
    <row r="1685" spans="1:13" x14ac:dyDescent="0.35">
      <c r="A1685">
        <v>1479736</v>
      </c>
      <c r="B1685">
        <v>1363</v>
      </c>
      <c r="C1685" s="1" t="s">
        <v>29</v>
      </c>
      <c r="D1685" s="3">
        <v>45206.030555555553</v>
      </c>
      <c r="E1685">
        <v>1562</v>
      </c>
      <c r="F1685">
        <v>2</v>
      </c>
      <c r="G1685" t="str">
        <f t="shared" si="132"/>
        <v>Need Improvement</v>
      </c>
      <c r="H1685" s="5">
        <v>45206</v>
      </c>
      <c r="I1685" s="6">
        <v>3.0555555555555555E-2</v>
      </c>
      <c r="J1685">
        <f t="shared" si="130"/>
        <v>10</v>
      </c>
      <c r="K1685">
        <f t="shared" si="133"/>
        <v>0</v>
      </c>
      <c r="L1685">
        <f t="shared" si="134"/>
        <v>44</v>
      </c>
      <c r="M1685">
        <f t="shared" si="131"/>
        <v>24</v>
      </c>
    </row>
    <row r="1686" spans="1:13" x14ac:dyDescent="0.35">
      <c r="A1686">
        <v>1191785</v>
      </c>
      <c r="B1686">
        <v>1364</v>
      </c>
      <c r="C1686" s="1" t="s">
        <v>26</v>
      </c>
      <c r="D1686" s="3">
        <v>45247.998611111114</v>
      </c>
      <c r="E1686">
        <v>4357</v>
      </c>
      <c r="F1686">
        <v>1</v>
      </c>
      <c r="G1686" t="str">
        <f t="shared" si="132"/>
        <v>Need Improvement</v>
      </c>
      <c r="H1686" s="5">
        <v>45247</v>
      </c>
      <c r="I1686" s="6">
        <v>0.99861111111111101</v>
      </c>
      <c r="J1686">
        <f t="shared" si="130"/>
        <v>11</v>
      </c>
      <c r="K1686">
        <f t="shared" si="133"/>
        <v>23</v>
      </c>
      <c r="L1686">
        <f t="shared" si="134"/>
        <v>58</v>
      </c>
      <c r="M1686">
        <f t="shared" si="131"/>
        <v>25</v>
      </c>
    </row>
    <row r="1687" spans="1:13" x14ac:dyDescent="0.35">
      <c r="A1687">
        <v>1536890</v>
      </c>
      <c r="B1687">
        <v>1364</v>
      </c>
      <c r="C1687" s="1" t="s">
        <v>27</v>
      </c>
      <c r="D1687" s="3">
        <v>45154.056944444441</v>
      </c>
      <c r="E1687">
        <v>4309</v>
      </c>
      <c r="F1687">
        <v>2</v>
      </c>
      <c r="G1687" t="str">
        <f t="shared" si="132"/>
        <v>Need Improvement</v>
      </c>
      <c r="H1687" s="5">
        <v>45154</v>
      </c>
      <c r="I1687" s="6">
        <v>5.6944444444444443E-2</v>
      </c>
      <c r="J1687">
        <f t="shared" si="130"/>
        <v>8</v>
      </c>
      <c r="K1687">
        <f t="shared" si="133"/>
        <v>1</v>
      </c>
      <c r="L1687">
        <f t="shared" si="134"/>
        <v>22</v>
      </c>
      <c r="M1687">
        <f t="shared" si="131"/>
        <v>25</v>
      </c>
    </row>
    <row r="1688" spans="1:13" x14ac:dyDescent="0.35">
      <c r="A1688">
        <v>541737</v>
      </c>
      <c r="B1688">
        <v>1365</v>
      </c>
      <c r="C1688" s="1" t="s">
        <v>28</v>
      </c>
      <c r="D1688" s="2">
        <v>45283.015972222223</v>
      </c>
      <c r="E1688">
        <v>4818</v>
      </c>
      <c r="F1688">
        <v>1</v>
      </c>
      <c r="G1688" t="str">
        <f t="shared" si="132"/>
        <v>Need Improvement</v>
      </c>
      <c r="H1688" s="5">
        <v>45283</v>
      </c>
      <c r="I1688" s="6">
        <v>1.5972222222222224E-2</v>
      </c>
      <c r="J1688">
        <f t="shared" si="130"/>
        <v>12</v>
      </c>
      <c r="K1688">
        <f t="shared" si="133"/>
        <v>0</v>
      </c>
      <c r="L1688">
        <f t="shared" si="134"/>
        <v>23</v>
      </c>
      <c r="M1688">
        <f t="shared" si="131"/>
        <v>26</v>
      </c>
    </row>
    <row r="1689" spans="1:13" x14ac:dyDescent="0.35">
      <c r="A1689">
        <v>731345</v>
      </c>
      <c r="B1689">
        <v>1365</v>
      </c>
      <c r="C1689" s="1" t="s">
        <v>29</v>
      </c>
      <c r="D1689" s="3">
        <v>45013.957638888889</v>
      </c>
      <c r="E1689">
        <v>1755</v>
      </c>
      <c r="F1689">
        <v>5</v>
      </c>
      <c r="G1689" t="str">
        <f t="shared" si="132"/>
        <v>Excellent</v>
      </c>
      <c r="H1689" s="5">
        <v>45013</v>
      </c>
      <c r="I1689" s="6">
        <v>0.95763888888888893</v>
      </c>
      <c r="J1689">
        <f t="shared" si="130"/>
        <v>3</v>
      </c>
      <c r="K1689">
        <f t="shared" si="133"/>
        <v>22</v>
      </c>
      <c r="L1689">
        <f t="shared" si="134"/>
        <v>59</v>
      </c>
      <c r="M1689">
        <f t="shared" si="131"/>
        <v>26</v>
      </c>
    </row>
    <row r="1690" spans="1:13" x14ac:dyDescent="0.35">
      <c r="A1690">
        <v>710669</v>
      </c>
      <c r="B1690">
        <v>1366</v>
      </c>
      <c r="C1690" s="1" t="s">
        <v>26</v>
      </c>
      <c r="D1690" s="3">
        <v>45275.00277777778</v>
      </c>
      <c r="E1690">
        <v>3049</v>
      </c>
      <c r="F1690">
        <v>3</v>
      </c>
      <c r="G1690" t="str">
        <f t="shared" si="132"/>
        <v>Need Improvement</v>
      </c>
      <c r="H1690" s="5">
        <v>45275</v>
      </c>
      <c r="I1690" s="6">
        <v>2.7777777777777779E-3</v>
      </c>
      <c r="J1690">
        <f t="shared" si="130"/>
        <v>12</v>
      </c>
      <c r="K1690">
        <f t="shared" si="133"/>
        <v>0</v>
      </c>
      <c r="L1690">
        <f t="shared" si="134"/>
        <v>4</v>
      </c>
      <c r="M1690">
        <f t="shared" si="131"/>
        <v>27</v>
      </c>
    </row>
    <row r="1691" spans="1:13" x14ac:dyDescent="0.35">
      <c r="A1691">
        <v>1398659</v>
      </c>
      <c r="B1691">
        <v>1366</v>
      </c>
      <c r="C1691" s="1" t="s">
        <v>27</v>
      </c>
      <c r="D1691" s="3">
        <v>45259.000694444447</v>
      </c>
      <c r="E1691">
        <v>2806</v>
      </c>
      <c r="F1691">
        <v>5</v>
      </c>
      <c r="G1691" t="str">
        <f t="shared" si="132"/>
        <v>Excellent</v>
      </c>
      <c r="H1691" s="5">
        <v>45259</v>
      </c>
      <c r="I1691" s="6">
        <v>6.9444444444444447E-4</v>
      </c>
      <c r="J1691">
        <f t="shared" si="130"/>
        <v>11</v>
      </c>
      <c r="K1691">
        <f t="shared" si="133"/>
        <v>0</v>
      </c>
      <c r="L1691">
        <f t="shared" si="134"/>
        <v>1</v>
      </c>
      <c r="M1691">
        <f t="shared" si="131"/>
        <v>27</v>
      </c>
    </row>
    <row r="1692" spans="1:13" x14ac:dyDescent="0.35">
      <c r="A1692">
        <v>4111</v>
      </c>
      <c r="B1692">
        <v>1367</v>
      </c>
      <c r="C1692" s="1" t="s">
        <v>28</v>
      </c>
      <c r="D1692" s="2">
        <v>44993.952777777777</v>
      </c>
      <c r="E1692">
        <v>1298</v>
      </c>
      <c r="F1692">
        <v>4</v>
      </c>
      <c r="G1692" t="str">
        <f t="shared" si="132"/>
        <v>Good</v>
      </c>
      <c r="H1692" s="5">
        <v>44993</v>
      </c>
      <c r="I1692" s="6">
        <v>0.95277777777777783</v>
      </c>
      <c r="J1692">
        <f t="shared" si="130"/>
        <v>3</v>
      </c>
      <c r="K1692">
        <f t="shared" si="133"/>
        <v>22</v>
      </c>
      <c r="L1692">
        <f t="shared" si="134"/>
        <v>52</v>
      </c>
      <c r="M1692">
        <f t="shared" si="131"/>
        <v>28</v>
      </c>
    </row>
    <row r="1693" spans="1:13" x14ac:dyDescent="0.35">
      <c r="A1693">
        <v>234705</v>
      </c>
      <c r="B1693">
        <v>1367</v>
      </c>
      <c r="C1693" s="1" t="s">
        <v>29</v>
      </c>
      <c r="D1693" s="2">
        <v>45184.000694444447</v>
      </c>
      <c r="E1693">
        <v>2605</v>
      </c>
      <c r="F1693">
        <v>2</v>
      </c>
      <c r="G1693" t="str">
        <f t="shared" si="132"/>
        <v>Need Improvement</v>
      </c>
      <c r="H1693" s="5">
        <v>45184</v>
      </c>
      <c r="I1693" s="6">
        <v>6.9444444444444447E-4</v>
      </c>
      <c r="J1693">
        <f t="shared" si="130"/>
        <v>9</v>
      </c>
      <c r="K1693">
        <f t="shared" si="133"/>
        <v>0</v>
      </c>
      <c r="L1693">
        <f t="shared" si="134"/>
        <v>1</v>
      </c>
      <c r="M1693">
        <f t="shared" si="131"/>
        <v>28</v>
      </c>
    </row>
    <row r="1694" spans="1:13" x14ac:dyDescent="0.35">
      <c r="A1694">
        <v>341838</v>
      </c>
      <c r="B1694">
        <v>1367</v>
      </c>
      <c r="C1694" s="1" t="s">
        <v>26</v>
      </c>
      <c r="D1694" s="2">
        <v>45248.067361111112</v>
      </c>
      <c r="E1694">
        <v>2394</v>
      </c>
      <c r="F1694">
        <v>2</v>
      </c>
      <c r="G1694" t="str">
        <f t="shared" si="132"/>
        <v>Need Improvement</v>
      </c>
      <c r="H1694" s="5">
        <v>45248</v>
      </c>
      <c r="I1694" s="6">
        <v>6.7361111111111108E-2</v>
      </c>
      <c r="J1694">
        <f t="shared" si="130"/>
        <v>11</v>
      </c>
      <c r="K1694">
        <f t="shared" si="133"/>
        <v>1</v>
      </c>
      <c r="L1694">
        <f t="shared" si="134"/>
        <v>37</v>
      </c>
      <c r="M1694">
        <f t="shared" si="131"/>
        <v>28</v>
      </c>
    </row>
    <row r="1695" spans="1:13" x14ac:dyDescent="0.35">
      <c r="A1695">
        <v>731161</v>
      </c>
      <c r="B1695">
        <v>1367</v>
      </c>
      <c r="C1695" s="1" t="s">
        <v>27</v>
      </c>
      <c r="D1695" s="3">
        <v>45079.006249999999</v>
      </c>
      <c r="E1695">
        <v>4303</v>
      </c>
      <c r="F1695">
        <v>3</v>
      </c>
      <c r="G1695" t="str">
        <f t="shared" si="132"/>
        <v>Need Improvement</v>
      </c>
      <c r="H1695" s="5">
        <v>45079</v>
      </c>
      <c r="I1695" s="6">
        <v>6.2499999999999995E-3</v>
      </c>
      <c r="J1695">
        <f t="shared" si="130"/>
        <v>6</v>
      </c>
      <c r="K1695">
        <f t="shared" si="133"/>
        <v>0</v>
      </c>
      <c r="L1695">
        <f t="shared" si="134"/>
        <v>9</v>
      </c>
      <c r="M1695">
        <f t="shared" si="131"/>
        <v>28</v>
      </c>
    </row>
    <row r="1696" spans="1:13" x14ac:dyDescent="0.35">
      <c r="A1696">
        <v>1071701</v>
      </c>
      <c r="B1696">
        <v>1367</v>
      </c>
      <c r="C1696" s="1" t="s">
        <v>28</v>
      </c>
      <c r="D1696" s="3">
        <v>44942.036805555559</v>
      </c>
      <c r="E1696">
        <v>3219</v>
      </c>
      <c r="F1696">
        <v>3</v>
      </c>
      <c r="G1696" t="str">
        <f t="shared" si="132"/>
        <v>Need Improvement</v>
      </c>
      <c r="H1696" s="5">
        <v>44942</v>
      </c>
      <c r="I1696" s="6">
        <v>3.6805555555555557E-2</v>
      </c>
      <c r="J1696">
        <f t="shared" si="130"/>
        <v>1</v>
      </c>
      <c r="K1696">
        <f t="shared" si="133"/>
        <v>0</v>
      </c>
      <c r="L1696">
        <f t="shared" si="134"/>
        <v>53</v>
      </c>
      <c r="M1696">
        <f t="shared" si="131"/>
        <v>28</v>
      </c>
    </row>
    <row r="1697" spans="1:13" x14ac:dyDescent="0.35">
      <c r="A1697">
        <v>1254071</v>
      </c>
      <c r="B1697">
        <v>1367</v>
      </c>
      <c r="C1697" s="1" t="s">
        <v>29</v>
      </c>
      <c r="D1697" s="3">
        <v>44983.018055555556</v>
      </c>
      <c r="E1697">
        <v>3230</v>
      </c>
      <c r="F1697">
        <v>4</v>
      </c>
      <c r="G1697" t="str">
        <f t="shared" si="132"/>
        <v>Good</v>
      </c>
      <c r="H1697" s="5">
        <v>44983</v>
      </c>
      <c r="I1697" s="6">
        <v>1.8055555555555557E-2</v>
      </c>
      <c r="J1697">
        <f t="shared" si="130"/>
        <v>2</v>
      </c>
      <c r="K1697">
        <f t="shared" si="133"/>
        <v>0</v>
      </c>
      <c r="L1697">
        <f t="shared" si="134"/>
        <v>26</v>
      </c>
      <c r="M1697">
        <f t="shared" si="131"/>
        <v>28</v>
      </c>
    </row>
    <row r="1698" spans="1:13" x14ac:dyDescent="0.35">
      <c r="A1698">
        <v>1079090</v>
      </c>
      <c r="B1698">
        <v>1368</v>
      </c>
      <c r="C1698" s="1" t="s">
        <v>26</v>
      </c>
      <c r="D1698" s="3">
        <v>45018.010416666664</v>
      </c>
      <c r="E1698">
        <v>2120</v>
      </c>
      <c r="F1698">
        <v>3</v>
      </c>
      <c r="G1698" t="str">
        <f t="shared" si="132"/>
        <v>Need Improvement</v>
      </c>
      <c r="H1698" s="5">
        <v>45018</v>
      </c>
      <c r="I1698" s="6">
        <v>1.0416666666666666E-2</v>
      </c>
      <c r="J1698">
        <f t="shared" si="130"/>
        <v>4</v>
      </c>
      <c r="K1698">
        <f t="shared" si="133"/>
        <v>0</v>
      </c>
      <c r="L1698">
        <f t="shared" si="134"/>
        <v>15</v>
      </c>
      <c r="M1698">
        <f t="shared" si="131"/>
        <v>29</v>
      </c>
    </row>
    <row r="1699" spans="1:13" x14ac:dyDescent="0.35">
      <c r="A1699">
        <v>1666856</v>
      </c>
      <c r="B1699">
        <v>1370</v>
      </c>
      <c r="C1699" s="1" t="s">
        <v>27</v>
      </c>
      <c r="D1699" s="3">
        <v>45203.055555555555</v>
      </c>
      <c r="E1699">
        <v>1280</v>
      </c>
      <c r="F1699">
        <v>1</v>
      </c>
      <c r="G1699" t="str">
        <f t="shared" si="132"/>
        <v>Need Improvement</v>
      </c>
      <c r="H1699" s="5">
        <v>45203</v>
      </c>
      <c r="I1699" s="6">
        <v>5.5555555555555552E-2</v>
      </c>
      <c r="J1699">
        <f t="shared" si="130"/>
        <v>10</v>
      </c>
      <c r="K1699">
        <f t="shared" si="133"/>
        <v>1</v>
      </c>
      <c r="L1699">
        <f t="shared" si="134"/>
        <v>20</v>
      </c>
      <c r="M1699">
        <f t="shared" si="131"/>
        <v>1</v>
      </c>
    </row>
    <row r="1700" spans="1:13" x14ac:dyDescent="0.35">
      <c r="A1700">
        <v>1249517</v>
      </c>
      <c r="B1700">
        <v>1371</v>
      </c>
      <c r="C1700" s="1" t="s">
        <v>28</v>
      </c>
      <c r="D1700" s="3">
        <v>44963.025000000001</v>
      </c>
      <c r="E1700">
        <v>2597</v>
      </c>
      <c r="F1700">
        <v>4</v>
      </c>
      <c r="G1700" t="str">
        <f t="shared" si="132"/>
        <v>Good</v>
      </c>
      <c r="H1700" s="5">
        <v>44963</v>
      </c>
      <c r="I1700" s="6">
        <v>2.4999999999999998E-2</v>
      </c>
      <c r="J1700">
        <f t="shared" si="130"/>
        <v>2</v>
      </c>
      <c r="K1700">
        <f t="shared" si="133"/>
        <v>0</v>
      </c>
      <c r="L1700">
        <f t="shared" si="134"/>
        <v>36</v>
      </c>
      <c r="M1700">
        <f t="shared" si="131"/>
        <v>2</v>
      </c>
    </row>
    <row r="1701" spans="1:13" x14ac:dyDescent="0.35">
      <c r="A1701">
        <v>698175</v>
      </c>
      <c r="B1701">
        <v>1372</v>
      </c>
      <c r="C1701" s="1" t="s">
        <v>29</v>
      </c>
      <c r="D1701" s="3">
        <v>45094.064583333333</v>
      </c>
      <c r="E1701">
        <v>514</v>
      </c>
      <c r="F1701">
        <v>1</v>
      </c>
      <c r="G1701" t="str">
        <f t="shared" si="132"/>
        <v>Need Improvement</v>
      </c>
      <c r="H1701" s="5">
        <v>45094</v>
      </c>
      <c r="I1701" s="6">
        <v>6.458333333333334E-2</v>
      </c>
      <c r="J1701">
        <f t="shared" si="130"/>
        <v>6</v>
      </c>
      <c r="K1701">
        <f t="shared" si="133"/>
        <v>1</v>
      </c>
      <c r="L1701">
        <f t="shared" si="134"/>
        <v>33</v>
      </c>
      <c r="M1701">
        <f t="shared" si="131"/>
        <v>3</v>
      </c>
    </row>
    <row r="1702" spans="1:13" x14ac:dyDescent="0.35">
      <c r="A1702">
        <v>241257</v>
      </c>
      <c r="B1702">
        <v>1374</v>
      </c>
      <c r="C1702" s="1" t="s">
        <v>26</v>
      </c>
      <c r="D1702" s="2">
        <v>45027.06527777778</v>
      </c>
      <c r="E1702">
        <v>4456</v>
      </c>
      <c r="F1702">
        <v>4</v>
      </c>
      <c r="G1702" t="str">
        <f t="shared" si="132"/>
        <v>Good</v>
      </c>
      <c r="H1702" s="5">
        <v>45027</v>
      </c>
      <c r="I1702" s="6">
        <v>6.5277777777777782E-2</v>
      </c>
      <c r="J1702">
        <f t="shared" si="130"/>
        <v>4</v>
      </c>
      <c r="K1702">
        <f t="shared" si="133"/>
        <v>1</v>
      </c>
      <c r="L1702">
        <f t="shared" si="134"/>
        <v>34</v>
      </c>
      <c r="M1702">
        <f t="shared" si="131"/>
        <v>5</v>
      </c>
    </row>
    <row r="1703" spans="1:13" x14ac:dyDescent="0.35">
      <c r="A1703">
        <v>660187</v>
      </c>
      <c r="B1703">
        <v>1374</v>
      </c>
      <c r="C1703" s="1" t="s">
        <v>27</v>
      </c>
      <c r="D1703" s="2">
        <v>45130.959722222222</v>
      </c>
      <c r="E1703">
        <v>1130</v>
      </c>
      <c r="F1703">
        <v>4</v>
      </c>
      <c r="G1703" t="str">
        <f t="shared" si="132"/>
        <v>Good</v>
      </c>
      <c r="H1703" s="5">
        <v>45130</v>
      </c>
      <c r="I1703" s="6">
        <v>0.95972222222222225</v>
      </c>
      <c r="J1703">
        <f t="shared" si="130"/>
        <v>7</v>
      </c>
      <c r="K1703">
        <f t="shared" si="133"/>
        <v>23</v>
      </c>
      <c r="L1703">
        <f t="shared" si="134"/>
        <v>2</v>
      </c>
      <c r="M1703">
        <f t="shared" si="131"/>
        <v>5</v>
      </c>
    </row>
    <row r="1704" spans="1:13" x14ac:dyDescent="0.35">
      <c r="A1704">
        <v>894938</v>
      </c>
      <c r="B1704">
        <v>1376</v>
      </c>
      <c r="C1704" s="1" t="s">
        <v>28</v>
      </c>
      <c r="D1704" s="3">
        <v>44945.978472222225</v>
      </c>
      <c r="E1704">
        <v>1159</v>
      </c>
      <c r="F1704">
        <v>4</v>
      </c>
      <c r="G1704" t="str">
        <f t="shared" si="132"/>
        <v>Good</v>
      </c>
      <c r="H1704" s="5">
        <v>44945</v>
      </c>
      <c r="I1704" s="6">
        <v>0.9784722222222223</v>
      </c>
      <c r="J1704">
        <f t="shared" si="130"/>
        <v>1</v>
      </c>
      <c r="K1704">
        <f t="shared" si="133"/>
        <v>23</v>
      </c>
      <c r="L1704">
        <f t="shared" si="134"/>
        <v>29</v>
      </c>
      <c r="M1704">
        <f t="shared" si="131"/>
        <v>7</v>
      </c>
    </row>
    <row r="1705" spans="1:13" x14ac:dyDescent="0.35">
      <c r="A1705">
        <v>781771</v>
      </c>
      <c r="B1705">
        <v>1377</v>
      </c>
      <c r="C1705" s="1" t="s">
        <v>29</v>
      </c>
      <c r="D1705" s="3">
        <v>44969.006944444445</v>
      </c>
      <c r="E1705">
        <v>3841</v>
      </c>
      <c r="F1705">
        <v>5</v>
      </c>
      <c r="G1705" t="str">
        <f t="shared" si="132"/>
        <v>Excellent</v>
      </c>
      <c r="H1705" s="5">
        <v>44969</v>
      </c>
      <c r="I1705" s="6">
        <v>6.9444444444444441E-3</v>
      </c>
      <c r="J1705">
        <f t="shared" si="130"/>
        <v>2</v>
      </c>
      <c r="K1705">
        <f t="shared" si="133"/>
        <v>0</v>
      </c>
      <c r="L1705">
        <f t="shared" si="134"/>
        <v>10</v>
      </c>
      <c r="M1705">
        <f t="shared" si="131"/>
        <v>8</v>
      </c>
    </row>
    <row r="1706" spans="1:13" x14ac:dyDescent="0.35">
      <c r="A1706">
        <v>69918</v>
      </c>
      <c r="B1706">
        <v>1378</v>
      </c>
      <c r="C1706" s="1" t="s">
        <v>26</v>
      </c>
      <c r="D1706" s="2">
        <v>44992.006249999999</v>
      </c>
      <c r="E1706">
        <v>2127</v>
      </c>
      <c r="F1706">
        <v>2</v>
      </c>
      <c r="G1706" t="str">
        <f t="shared" si="132"/>
        <v>Need Improvement</v>
      </c>
      <c r="H1706" s="5">
        <v>44992</v>
      </c>
      <c r="I1706" s="6">
        <v>6.2499999999999995E-3</v>
      </c>
      <c r="J1706">
        <f t="shared" si="130"/>
        <v>3</v>
      </c>
      <c r="K1706">
        <f t="shared" si="133"/>
        <v>0</v>
      </c>
      <c r="L1706">
        <f t="shared" si="134"/>
        <v>9</v>
      </c>
      <c r="M1706">
        <f t="shared" si="131"/>
        <v>9</v>
      </c>
    </row>
    <row r="1707" spans="1:13" x14ac:dyDescent="0.35">
      <c r="A1707">
        <v>33662</v>
      </c>
      <c r="B1707">
        <v>1381</v>
      </c>
      <c r="C1707" s="1" t="s">
        <v>27</v>
      </c>
      <c r="D1707" s="2">
        <v>44945.963194444441</v>
      </c>
      <c r="E1707">
        <v>606</v>
      </c>
      <c r="F1707">
        <v>4</v>
      </c>
      <c r="G1707" t="str">
        <f t="shared" si="132"/>
        <v>Good</v>
      </c>
      <c r="H1707" s="5">
        <v>44945</v>
      </c>
      <c r="I1707" s="6">
        <v>0.96319444444444446</v>
      </c>
      <c r="J1707">
        <f t="shared" si="130"/>
        <v>1</v>
      </c>
      <c r="K1707">
        <f t="shared" si="133"/>
        <v>23</v>
      </c>
      <c r="L1707">
        <f t="shared" si="134"/>
        <v>7</v>
      </c>
      <c r="M1707">
        <f t="shared" si="131"/>
        <v>12</v>
      </c>
    </row>
    <row r="1708" spans="1:13" x14ac:dyDescent="0.35">
      <c r="A1708">
        <v>1589059</v>
      </c>
      <c r="B1708">
        <v>1381</v>
      </c>
      <c r="C1708" s="1" t="s">
        <v>28</v>
      </c>
      <c r="D1708" s="3">
        <v>45029.033333333333</v>
      </c>
      <c r="E1708">
        <v>2099</v>
      </c>
      <c r="F1708">
        <v>5</v>
      </c>
      <c r="G1708" t="str">
        <f t="shared" si="132"/>
        <v>Excellent</v>
      </c>
      <c r="H1708" s="5">
        <v>45029</v>
      </c>
      <c r="I1708" s="6">
        <v>3.3333333333333333E-2</v>
      </c>
      <c r="J1708">
        <f t="shared" si="130"/>
        <v>4</v>
      </c>
      <c r="K1708">
        <f t="shared" si="133"/>
        <v>0</v>
      </c>
      <c r="L1708">
        <f t="shared" si="134"/>
        <v>48</v>
      </c>
      <c r="M1708">
        <f t="shared" si="131"/>
        <v>12</v>
      </c>
    </row>
    <row r="1709" spans="1:13" x14ac:dyDescent="0.35">
      <c r="A1709">
        <v>899461</v>
      </c>
      <c r="B1709">
        <v>1382</v>
      </c>
      <c r="C1709" s="1" t="s">
        <v>29</v>
      </c>
      <c r="D1709" s="3">
        <v>45006.012499999997</v>
      </c>
      <c r="E1709">
        <v>1308</v>
      </c>
      <c r="F1709">
        <v>5</v>
      </c>
      <c r="G1709" t="str">
        <f t="shared" si="132"/>
        <v>Excellent</v>
      </c>
      <c r="H1709" s="5">
        <v>45006</v>
      </c>
      <c r="I1709" s="6">
        <v>1.2499999999999999E-2</v>
      </c>
      <c r="J1709">
        <f t="shared" si="130"/>
        <v>3</v>
      </c>
      <c r="K1709">
        <f t="shared" si="133"/>
        <v>0</v>
      </c>
      <c r="L1709">
        <f t="shared" si="134"/>
        <v>18</v>
      </c>
      <c r="M1709">
        <f t="shared" si="131"/>
        <v>13</v>
      </c>
    </row>
    <row r="1710" spans="1:13" x14ac:dyDescent="0.35">
      <c r="A1710">
        <v>1127861</v>
      </c>
      <c r="B1710">
        <v>1385</v>
      </c>
      <c r="C1710" s="1" t="s">
        <v>26</v>
      </c>
      <c r="D1710" s="3">
        <v>45127.052083333336</v>
      </c>
      <c r="E1710">
        <v>2753</v>
      </c>
      <c r="F1710">
        <v>4</v>
      </c>
      <c r="G1710" t="str">
        <f t="shared" si="132"/>
        <v>Good</v>
      </c>
      <c r="H1710" s="5">
        <v>45127</v>
      </c>
      <c r="I1710" s="6">
        <v>5.2083333333333336E-2</v>
      </c>
      <c r="J1710">
        <f t="shared" si="130"/>
        <v>7</v>
      </c>
      <c r="K1710">
        <f t="shared" si="133"/>
        <v>1</v>
      </c>
      <c r="L1710">
        <f t="shared" si="134"/>
        <v>15</v>
      </c>
      <c r="M1710">
        <f t="shared" si="131"/>
        <v>16</v>
      </c>
    </row>
    <row r="1711" spans="1:13" x14ac:dyDescent="0.35">
      <c r="A1711">
        <v>1576077</v>
      </c>
      <c r="B1711">
        <v>1385</v>
      </c>
      <c r="C1711" s="1" t="s">
        <v>27</v>
      </c>
      <c r="D1711" s="3">
        <v>45240.961805555555</v>
      </c>
      <c r="E1711">
        <v>3781</v>
      </c>
      <c r="F1711">
        <v>1</v>
      </c>
      <c r="G1711" t="str">
        <f t="shared" si="132"/>
        <v>Need Improvement</v>
      </c>
      <c r="H1711" s="5">
        <v>45240</v>
      </c>
      <c r="I1711" s="6">
        <v>0.96180555555555547</v>
      </c>
      <c r="J1711">
        <f t="shared" si="130"/>
        <v>11</v>
      </c>
      <c r="K1711">
        <f t="shared" si="133"/>
        <v>23</v>
      </c>
      <c r="L1711">
        <f t="shared" si="134"/>
        <v>5</v>
      </c>
      <c r="M1711">
        <f t="shared" si="131"/>
        <v>16</v>
      </c>
    </row>
    <row r="1712" spans="1:13" x14ac:dyDescent="0.35">
      <c r="A1712">
        <v>592435</v>
      </c>
      <c r="B1712">
        <v>1386</v>
      </c>
      <c r="C1712" s="1" t="s">
        <v>28</v>
      </c>
      <c r="D1712" s="2">
        <v>44963.994444444441</v>
      </c>
      <c r="E1712">
        <v>1608</v>
      </c>
      <c r="F1712">
        <v>2</v>
      </c>
      <c r="G1712" t="str">
        <f t="shared" si="132"/>
        <v>Need Improvement</v>
      </c>
      <c r="H1712" s="5">
        <v>44963</v>
      </c>
      <c r="I1712" s="6">
        <v>0.99444444444444446</v>
      </c>
      <c r="J1712">
        <f t="shared" si="130"/>
        <v>2</v>
      </c>
      <c r="K1712">
        <f t="shared" si="133"/>
        <v>23</v>
      </c>
      <c r="L1712">
        <f t="shared" si="134"/>
        <v>52</v>
      </c>
      <c r="M1712">
        <f t="shared" si="131"/>
        <v>17</v>
      </c>
    </row>
    <row r="1713" spans="1:13" x14ac:dyDescent="0.35">
      <c r="A1713">
        <v>1666521</v>
      </c>
      <c r="B1713">
        <v>1386</v>
      </c>
      <c r="C1713" s="1" t="s">
        <v>29</v>
      </c>
      <c r="D1713" s="3">
        <v>45137.988194444442</v>
      </c>
      <c r="E1713">
        <v>889</v>
      </c>
      <c r="F1713">
        <v>5</v>
      </c>
      <c r="G1713" t="str">
        <f t="shared" si="132"/>
        <v>Excellent</v>
      </c>
      <c r="H1713" s="5">
        <v>45137</v>
      </c>
      <c r="I1713" s="6">
        <v>0.98819444444444438</v>
      </c>
      <c r="J1713">
        <f t="shared" si="130"/>
        <v>7</v>
      </c>
      <c r="K1713">
        <f t="shared" si="133"/>
        <v>23</v>
      </c>
      <c r="L1713">
        <f t="shared" si="134"/>
        <v>43</v>
      </c>
      <c r="M1713">
        <f t="shared" si="131"/>
        <v>17</v>
      </c>
    </row>
    <row r="1714" spans="1:13" x14ac:dyDescent="0.35">
      <c r="A1714">
        <v>862127</v>
      </c>
      <c r="B1714">
        <v>1388</v>
      </c>
      <c r="C1714" s="1" t="s">
        <v>26</v>
      </c>
      <c r="D1714" s="3">
        <v>45140.057638888888</v>
      </c>
      <c r="E1714">
        <v>3135</v>
      </c>
      <c r="F1714">
        <v>1</v>
      </c>
      <c r="G1714" t="str">
        <f t="shared" si="132"/>
        <v>Need Improvement</v>
      </c>
      <c r="H1714" s="5">
        <v>45140</v>
      </c>
      <c r="I1714" s="6">
        <v>5.7638888888888885E-2</v>
      </c>
      <c r="J1714">
        <f t="shared" si="130"/>
        <v>8</v>
      </c>
      <c r="K1714">
        <f t="shared" si="133"/>
        <v>1</v>
      </c>
      <c r="L1714">
        <f t="shared" si="134"/>
        <v>23</v>
      </c>
      <c r="M1714">
        <f t="shared" si="131"/>
        <v>19</v>
      </c>
    </row>
    <row r="1715" spans="1:13" x14ac:dyDescent="0.35">
      <c r="A1715">
        <v>1438232</v>
      </c>
      <c r="B1715">
        <v>1388</v>
      </c>
      <c r="C1715" s="1" t="s">
        <v>27</v>
      </c>
      <c r="D1715" s="3">
        <v>45016.033333333333</v>
      </c>
      <c r="E1715">
        <v>912</v>
      </c>
      <c r="F1715">
        <v>4</v>
      </c>
      <c r="G1715" t="str">
        <f t="shared" si="132"/>
        <v>Good</v>
      </c>
      <c r="H1715" s="5">
        <v>45016</v>
      </c>
      <c r="I1715" s="6">
        <v>3.3333333333333333E-2</v>
      </c>
      <c r="J1715">
        <f t="shared" si="130"/>
        <v>3</v>
      </c>
      <c r="K1715">
        <f t="shared" si="133"/>
        <v>0</v>
      </c>
      <c r="L1715">
        <f t="shared" si="134"/>
        <v>48</v>
      </c>
      <c r="M1715">
        <f t="shared" si="131"/>
        <v>19</v>
      </c>
    </row>
    <row r="1716" spans="1:13" x14ac:dyDescent="0.35">
      <c r="A1716">
        <v>1585483</v>
      </c>
      <c r="B1716">
        <v>1389</v>
      </c>
      <c r="C1716" s="1" t="s">
        <v>28</v>
      </c>
      <c r="D1716" s="3">
        <v>45242.023611111108</v>
      </c>
      <c r="E1716">
        <v>2258</v>
      </c>
      <c r="F1716">
        <v>3</v>
      </c>
      <c r="G1716" t="str">
        <f t="shared" si="132"/>
        <v>Need Improvement</v>
      </c>
      <c r="H1716" s="5">
        <v>45242</v>
      </c>
      <c r="I1716" s="6">
        <v>2.361111111111111E-2</v>
      </c>
      <c r="J1716">
        <f t="shared" si="130"/>
        <v>11</v>
      </c>
      <c r="K1716">
        <f t="shared" si="133"/>
        <v>0</v>
      </c>
      <c r="L1716">
        <f t="shared" si="134"/>
        <v>34</v>
      </c>
      <c r="M1716">
        <f t="shared" si="131"/>
        <v>20</v>
      </c>
    </row>
    <row r="1717" spans="1:13" x14ac:dyDescent="0.35">
      <c r="A1717">
        <v>595284</v>
      </c>
      <c r="B1717">
        <v>1391</v>
      </c>
      <c r="C1717" s="1" t="s">
        <v>29</v>
      </c>
      <c r="D1717" s="2">
        <v>45223.023611111108</v>
      </c>
      <c r="E1717">
        <v>4813</v>
      </c>
      <c r="F1717">
        <v>1</v>
      </c>
      <c r="G1717" t="str">
        <f t="shared" si="132"/>
        <v>Need Improvement</v>
      </c>
      <c r="H1717" s="5">
        <v>45223</v>
      </c>
      <c r="I1717" s="6">
        <v>2.361111111111111E-2</v>
      </c>
      <c r="J1717">
        <f t="shared" si="130"/>
        <v>10</v>
      </c>
      <c r="K1717">
        <f t="shared" si="133"/>
        <v>0</v>
      </c>
      <c r="L1717">
        <f t="shared" si="134"/>
        <v>34</v>
      </c>
      <c r="M1717">
        <f t="shared" si="131"/>
        <v>22</v>
      </c>
    </row>
    <row r="1718" spans="1:13" x14ac:dyDescent="0.35">
      <c r="A1718">
        <v>602342</v>
      </c>
      <c r="B1718">
        <v>1391</v>
      </c>
      <c r="C1718" s="1" t="s">
        <v>26</v>
      </c>
      <c r="D1718" s="2">
        <v>45274.990972222222</v>
      </c>
      <c r="E1718">
        <v>1626</v>
      </c>
      <c r="F1718">
        <v>3</v>
      </c>
      <c r="G1718" t="str">
        <f t="shared" si="132"/>
        <v>Need Improvement</v>
      </c>
      <c r="H1718" s="5">
        <v>45274</v>
      </c>
      <c r="I1718" s="6">
        <v>0.99097222222222225</v>
      </c>
      <c r="J1718">
        <f t="shared" si="130"/>
        <v>12</v>
      </c>
      <c r="K1718">
        <f t="shared" si="133"/>
        <v>23</v>
      </c>
      <c r="L1718">
        <f t="shared" si="134"/>
        <v>47</v>
      </c>
      <c r="M1718">
        <f t="shared" si="131"/>
        <v>22</v>
      </c>
    </row>
    <row r="1719" spans="1:13" x14ac:dyDescent="0.35">
      <c r="A1719">
        <v>908702</v>
      </c>
      <c r="B1719">
        <v>1392</v>
      </c>
      <c r="C1719" s="1" t="s">
        <v>27</v>
      </c>
      <c r="D1719" s="3">
        <v>45183.970833333333</v>
      </c>
      <c r="E1719">
        <v>619</v>
      </c>
      <c r="F1719">
        <v>4</v>
      </c>
      <c r="G1719" t="str">
        <f t="shared" si="132"/>
        <v>Good</v>
      </c>
      <c r="H1719" s="5">
        <v>45183</v>
      </c>
      <c r="I1719" s="6">
        <v>0.97083333333333333</v>
      </c>
      <c r="J1719">
        <f t="shared" si="130"/>
        <v>9</v>
      </c>
      <c r="K1719">
        <f t="shared" si="133"/>
        <v>23</v>
      </c>
      <c r="L1719">
        <f t="shared" si="134"/>
        <v>18</v>
      </c>
      <c r="M1719">
        <f t="shared" si="131"/>
        <v>23</v>
      </c>
    </row>
    <row r="1720" spans="1:13" x14ac:dyDescent="0.35">
      <c r="A1720">
        <v>233409</v>
      </c>
      <c r="B1720">
        <v>1393</v>
      </c>
      <c r="C1720" s="1" t="s">
        <v>28</v>
      </c>
      <c r="D1720" s="2">
        <v>45231.961805555555</v>
      </c>
      <c r="E1720">
        <v>1361</v>
      </c>
      <c r="F1720">
        <v>3</v>
      </c>
      <c r="G1720" t="str">
        <f t="shared" si="132"/>
        <v>Need Improvement</v>
      </c>
      <c r="H1720" s="5">
        <v>45231</v>
      </c>
      <c r="I1720" s="6">
        <v>0.96180555555555547</v>
      </c>
      <c r="J1720">
        <f t="shared" si="130"/>
        <v>11</v>
      </c>
      <c r="K1720">
        <f t="shared" si="133"/>
        <v>23</v>
      </c>
      <c r="L1720">
        <f t="shared" si="134"/>
        <v>5</v>
      </c>
      <c r="M1720">
        <f t="shared" si="131"/>
        <v>24</v>
      </c>
    </row>
    <row r="1721" spans="1:13" x14ac:dyDescent="0.35">
      <c r="A1721">
        <v>543688</v>
      </c>
      <c r="B1721">
        <v>1393</v>
      </c>
      <c r="C1721" s="1" t="s">
        <v>29</v>
      </c>
      <c r="D1721" s="2">
        <v>45146.023611111108</v>
      </c>
      <c r="E1721">
        <v>4001</v>
      </c>
      <c r="F1721">
        <v>1</v>
      </c>
      <c r="G1721" t="str">
        <f t="shared" si="132"/>
        <v>Need Improvement</v>
      </c>
      <c r="H1721" s="5">
        <v>45146</v>
      </c>
      <c r="I1721" s="6">
        <v>2.361111111111111E-2</v>
      </c>
      <c r="J1721">
        <f t="shared" si="130"/>
        <v>8</v>
      </c>
      <c r="K1721">
        <f t="shared" si="133"/>
        <v>0</v>
      </c>
      <c r="L1721">
        <f t="shared" si="134"/>
        <v>34</v>
      </c>
      <c r="M1721">
        <f t="shared" si="131"/>
        <v>24</v>
      </c>
    </row>
    <row r="1722" spans="1:13" x14ac:dyDescent="0.35">
      <c r="A1722">
        <v>1079225</v>
      </c>
      <c r="B1722">
        <v>1393</v>
      </c>
      <c r="C1722" s="1" t="s">
        <v>26</v>
      </c>
      <c r="D1722" s="3">
        <v>44981.963888888888</v>
      </c>
      <c r="E1722">
        <v>4914</v>
      </c>
      <c r="F1722">
        <v>5</v>
      </c>
      <c r="G1722" t="str">
        <f t="shared" si="132"/>
        <v>Excellent</v>
      </c>
      <c r="H1722" s="5">
        <v>44981</v>
      </c>
      <c r="I1722" s="6">
        <v>0.96388888888888891</v>
      </c>
      <c r="J1722">
        <f t="shared" si="130"/>
        <v>2</v>
      </c>
      <c r="K1722">
        <f t="shared" si="133"/>
        <v>23</v>
      </c>
      <c r="L1722">
        <f t="shared" si="134"/>
        <v>8</v>
      </c>
      <c r="M1722">
        <f t="shared" si="131"/>
        <v>24</v>
      </c>
    </row>
    <row r="1723" spans="1:13" x14ac:dyDescent="0.35">
      <c r="A1723">
        <v>1546802</v>
      </c>
      <c r="B1723">
        <v>1394</v>
      </c>
      <c r="C1723" s="1" t="s">
        <v>27</v>
      </c>
      <c r="D1723" s="3">
        <v>45170.018055555556</v>
      </c>
      <c r="E1723">
        <v>4477</v>
      </c>
      <c r="F1723">
        <v>5</v>
      </c>
      <c r="G1723" t="str">
        <f t="shared" si="132"/>
        <v>Excellent</v>
      </c>
      <c r="H1723" s="5">
        <v>45170</v>
      </c>
      <c r="I1723" s="6">
        <v>1.8055555555555557E-2</v>
      </c>
      <c r="J1723">
        <f t="shared" si="130"/>
        <v>9</v>
      </c>
      <c r="K1723">
        <f t="shared" si="133"/>
        <v>0</v>
      </c>
      <c r="L1723">
        <f t="shared" si="134"/>
        <v>26</v>
      </c>
      <c r="M1723">
        <f t="shared" si="131"/>
        <v>25</v>
      </c>
    </row>
    <row r="1724" spans="1:13" x14ac:dyDescent="0.35">
      <c r="A1724">
        <v>631614</v>
      </c>
      <c r="B1724">
        <v>1395</v>
      </c>
      <c r="C1724" s="1" t="s">
        <v>28</v>
      </c>
      <c r="D1724" s="2">
        <v>45238.989583333336</v>
      </c>
      <c r="E1724">
        <v>4556</v>
      </c>
      <c r="F1724">
        <v>2</v>
      </c>
      <c r="G1724" t="str">
        <f t="shared" si="132"/>
        <v>Need Improvement</v>
      </c>
      <c r="H1724" s="5">
        <v>45238</v>
      </c>
      <c r="I1724" s="6">
        <v>0.98958333333333337</v>
      </c>
      <c r="J1724">
        <f t="shared" si="130"/>
        <v>11</v>
      </c>
      <c r="K1724">
        <f t="shared" si="133"/>
        <v>23</v>
      </c>
      <c r="L1724">
        <f t="shared" si="134"/>
        <v>45</v>
      </c>
      <c r="M1724">
        <f t="shared" si="131"/>
        <v>26</v>
      </c>
    </row>
    <row r="1725" spans="1:13" x14ac:dyDescent="0.35">
      <c r="A1725">
        <v>833957</v>
      </c>
      <c r="B1725">
        <v>1398</v>
      </c>
      <c r="C1725" s="1" t="s">
        <v>29</v>
      </c>
      <c r="D1725" s="3">
        <v>45284.012499999997</v>
      </c>
      <c r="E1725">
        <v>4099</v>
      </c>
      <c r="F1725">
        <v>2</v>
      </c>
      <c r="G1725" t="str">
        <f t="shared" si="132"/>
        <v>Need Improvement</v>
      </c>
      <c r="H1725" s="5">
        <v>45284</v>
      </c>
      <c r="I1725" s="6">
        <v>1.2499999999999999E-2</v>
      </c>
      <c r="J1725">
        <f t="shared" si="130"/>
        <v>12</v>
      </c>
      <c r="K1725">
        <f t="shared" si="133"/>
        <v>0</v>
      </c>
      <c r="L1725">
        <f t="shared" si="134"/>
        <v>18</v>
      </c>
      <c r="M1725">
        <f t="shared" si="131"/>
        <v>29</v>
      </c>
    </row>
    <row r="1726" spans="1:13" x14ac:dyDescent="0.35">
      <c r="A1726">
        <v>861875</v>
      </c>
      <c r="B1726">
        <v>1398</v>
      </c>
      <c r="C1726" s="1" t="s">
        <v>26</v>
      </c>
      <c r="D1726" s="3">
        <v>45058.030555555553</v>
      </c>
      <c r="E1726">
        <v>1304</v>
      </c>
      <c r="F1726">
        <v>5</v>
      </c>
      <c r="G1726" t="str">
        <f t="shared" si="132"/>
        <v>Excellent</v>
      </c>
      <c r="H1726" s="5">
        <v>45058</v>
      </c>
      <c r="I1726" s="6">
        <v>3.0555555555555555E-2</v>
      </c>
      <c r="J1726">
        <f t="shared" si="130"/>
        <v>5</v>
      </c>
      <c r="K1726">
        <f t="shared" si="133"/>
        <v>0</v>
      </c>
      <c r="L1726">
        <f t="shared" si="134"/>
        <v>44</v>
      </c>
      <c r="M1726">
        <f t="shared" si="131"/>
        <v>29</v>
      </c>
    </row>
    <row r="1727" spans="1:13" x14ac:dyDescent="0.35">
      <c r="A1727">
        <v>479407</v>
      </c>
      <c r="B1727">
        <v>1399</v>
      </c>
      <c r="C1727" s="1" t="s">
        <v>27</v>
      </c>
      <c r="D1727" s="2">
        <v>45263.943749999999</v>
      </c>
      <c r="E1727">
        <v>3567</v>
      </c>
      <c r="F1727">
        <v>3</v>
      </c>
      <c r="G1727" t="str">
        <f t="shared" si="132"/>
        <v>Need Improvement</v>
      </c>
      <c r="H1727" s="5">
        <v>45263</v>
      </c>
      <c r="I1727" s="6">
        <v>0.94374999999999998</v>
      </c>
      <c r="J1727">
        <f t="shared" si="130"/>
        <v>12</v>
      </c>
      <c r="K1727">
        <f t="shared" si="133"/>
        <v>22</v>
      </c>
      <c r="L1727">
        <f t="shared" si="134"/>
        <v>39</v>
      </c>
      <c r="M1727">
        <f t="shared" si="131"/>
        <v>30</v>
      </c>
    </row>
    <row r="1728" spans="1:13" x14ac:dyDescent="0.35">
      <c r="A1728">
        <v>984155</v>
      </c>
      <c r="B1728">
        <v>1399</v>
      </c>
      <c r="C1728" s="1" t="s">
        <v>28</v>
      </c>
      <c r="D1728" s="3">
        <v>45224.005555555559</v>
      </c>
      <c r="E1728">
        <v>2802</v>
      </c>
      <c r="F1728">
        <v>3</v>
      </c>
      <c r="G1728" t="str">
        <f t="shared" si="132"/>
        <v>Need Improvement</v>
      </c>
      <c r="H1728" s="5">
        <v>45224</v>
      </c>
      <c r="I1728" s="6">
        <v>5.5555555555555558E-3</v>
      </c>
      <c r="J1728">
        <f t="shared" si="130"/>
        <v>10</v>
      </c>
      <c r="K1728">
        <f t="shared" si="133"/>
        <v>0</v>
      </c>
      <c r="L1728">
        <f t="shared" si="134"/>
        <v>8</v>
      </c>
      <c r="M1728">
        <f t="shared" si="131"/>
        <v>30</v>
      </c>
    </row>
    <row r="1729" spans="1:13" x14ac:dyDescent="0.35">
      <c r="A1729">
        <v>609243</v>
      </c>
      <c r="B1729">
        <v>1400</v>
      </c>
      <c r="C1729" s="1" t="s">
        <v>29</v>
      </c>
      <c r="D1729" s="2">
        <v>45183.025694444441</v>
      </c>
      <c r="E1729">
        <v>3904</v>
      </c>
      <c r="F1729">
        <v>5</v>
      </c>
      <c r="G1729" t="str">
        <f t="shared" si="132"/>
        <v>Excellent</v>
      </c>
      <c r="H1729" s="5">
        <v>45183</v>
      </c>
      <c r="I1729" s="6">
        <v>2.5694444444444447E-2</v>
      </c>
      <c r="J1729">
        <f t="shared" si="130"/>
        <v>9</v>
      </c>
      <c r="K1729">
        <f t="shared" si="133"/>
        <v>0</v>
      </c>
      <c r="L1729">
        <f t="shared" si="134"/>
        <v>37</v>
      </c>
      <c r="M1729">
        <f t="shared" si="131"/>
        <v>31</v>
      </c>
    </row>
    <row r="1730" spans="1:13" x14ac:dyDescent="0.35">
      <c r="A1730">
        <v>1343925</v>
      </c>
      <c r="B1730">
        <v>1400</v>
      </c>
      <c r="C1730" s="1" t="s">
        <v>26</v>
      </c>
      <c r="D1730" s="3">
        <v>45016.034722222219</v>
      </c>
      <c r="E1730">
        <v>2943</v>
      </c>
      <c r="F1730">
        <v>2</v>
      </c>
      <c r="G1730" t="str">
        <f t="shared" si="132"/>
        <v>Need Improvement</v>
      </c>
      <c r="H1730" s="5">
        <v>45016</v>
      </c>
      <c r="I1730" s="6">
        <v>3.4722222222222224E-2</v>
      </c>
      <c r="J1730">
        <f t="shared" ref="J1730:J1793" si="135">MONTH(H1730)</f>
        <v>3</v>
      </c>
      <c r="K1730">
        <f t="shared" si="133"/>
        <v>0</v>
      </c>
      <c r="L1730">
        <f t="shared" si="134"/>
        <v>50</v>
      </c>
      <c r="M1730">
        <f t="shared" ref="M1730:M1793" si="136">DAY(B1730)</f>
        <v>31</v>
      </c>
    </row>
    <row r="1731" spans="1:13" x14ac:dyDescent="0.35">
      <c r="A1731">
        <v>1644988</v>
      </c>
      <c r="B1731">
        <v>1400</v>
      </c>
      <c r="C1731" s="1" t="s">
        <v>27</v>
      </c>
      <c r="D1731" s="3">
        <v>45226.024305555555</v>
      </c>
      <c r="E1731">
        <v>1036</v>
      </c>
      <c r="F1731">
        <v>1</v>
      </c>
      <c r="G1731" t="str">
        <f t="shared" ref="G1731:G1794" si="137">IF(F1731=5,"Excellent",IF(F1731=4,"Good","Need Improvement"))</f>
        <v>Need Improvement</v>
      </c>
      <c r="H1731" s="5">
        <v>45226</v>
      </c>
      <c r="I1731" s="6">
        <v>2.4305555555555556E-2</v>
      </c>
      <c r="J1731">
        <f t="shared" si="135"/>
        <v>10</v>
      </c>
      <c r="K1731">
        <f t="shared" ref="K1731:K1794" si="138">HOUR(I1731)</f>
        <v>0</v>
      </c>
      <c r="L1731">
        <f t="shared" ref="L1731:L1794" si="139">MINUTE(I1731)</f>
        <v>35</v>
      </c>
      <c r="M1731">
        <f t="shared" si="136"/>
        <v>31</v>
      </c>
    </row>
    <row r="1732" spans="1:13" x14ac:dyDescent="0.35">
      <c r="A1732">
        <v>283610</v>
      </c>
      <c r="B1732">
        <v>1401</v>
      </c>
      <c r="C1732" s="1" t="s">
        <v>28</v>
      </c>
      <c r="D1732" s="2">
        <v>44956.994444444441</v>
      </c>
      <c r="E1732">
        <v>2087</v>
      </c>
      <c r="F1732">
        <v>2</v>
      </c>
      <c r="G1732" t="str">
        <f t="shared" si="137"/>
        <v>Need Improvement</v>
      </c>
      <c r="H1732" s="5">
        <v>44956</v>
      </c>
      <c r="I1732" s="6">
        <v>0.99444444444444446</v>
      </c>
      <c r="J1732">
        <f t="shared" si="135"/>
        <v>1</v>
      </c>
      <c r="K1732">
        <f t="shared" si="138"/>
        <v>23</v>
      </c>
      <c r="L1732">
        <f t="shared" si="139"/>
        <v>52</v>
      </c>
      <c r="M1732">
        <f t="shared" si="136"/>
        <v>1</v>
      </c>
    </row>
    <row r="1733" spans="1:13" x14ac:dyDescent="0.35">
      <c r="A1733">
        <v>338722</v>
      </c>
      <c r="B1733">
        <v>1401</v>
      </c>
      <c r="C1733" s="1" t="s">
        <v>29</v>
      </c>
      <c r="D1733" s="2">
        <v>45109.044444444444</v>
      </c>
      <c r="E1733">
        <v>2229</v>
      </c>
      <c r="F1733">
        <v>1</v>
      </c>
      <c r="G1733" t="str">
        <f t="shared" si="137"/>
        <v>Need Improvement</v>
      </c>
      <c r="H1733" s="5">
        <v>45109</v>
      </c>
      <c r="I1733" s="6">
        <v>4.4444444444444446E-2</v>
      </c>
      <c r="J1733">
        <f t="shared" si="135"/>
        <v>7</v>
      </c>
      <c r="K1733">
        <f t="shared" si="138"/>
        <v>1</v>
      </c>
      <c r="L1733">
        <f t="shared" si="139"/>
        <v>4</v>
      </c>
      <c r="M1733">
        <f t="shared" si="136"/>
        <v>1</v>
      </c>
    </row>
    <row r="1734" spans="1:13" x14ac:dyDescent="0.35">
      <c r="A1734">
        <v>933463</v>
      </c>
      <c r="B1734">
        <v>1401</v>
      </c>
      <c r="C1734" s="1" t="s">
        <v>26</v>
      </c>
      <c r="D1734" s="3">
        <v>45115.994444444441</v>
      </c>
      <c r="E1734">
        <v>2592</v>
      </c>
      <c r="F1734">
        <v>3</v>
      </c>
      <c r="G1734" t="str">
        <f t="shared" si="137"/>
        <v>Need Improvement</v>
      </c>
      <c r="H1734" s="5">
        <v>45115</v>
      </c>
      <c r="I1734" s="6">
        <v>0.99444444444444446</v>
      </c>
      <c r="J1734">
        <f t="shared" si="135"/>
        <v>7</v>
      </c>
      <c r="K1734">
        <f t="shared" si="138"/>
        <v>23</v>
      </c>
      <c r="L1734">
        <f t="shared" si="139"/>
        <v>52</v>
      </c>
      <c r="M1734">
        <f t="shared" si="136"/>
        <v>1</v>
      </c>
    </row>
    <row r="1735" spans="1:13" x14ac:dyDescent="0.35">
      <c r="A1735">
        <v>1162874</v>
      </c>
      <c r="B1735">
        <v>1403</v>
      </c>
      <c r="C1735" s="1" t="s">
        <v>27</v>
      </c>
      <c r="D1735" s="3">
        <v>45085.954861111109</v>
      </c>
      <c r="E1735">
        <v>3801</v>
      </c>
      <c r="F1735">
        <v>1</v>
      </c>
      <c r="G1735" t="str">
        <f t="shared" si="137"/>
        <v>Need Improvement</v>
      </c>
      <c r="H1735" s="5">
        <v>45085</v>
      </c>
      <c r="I1735" s="6">
        <v>0.95486111111111116</v>
      </c>
      <c r="J1735">
        <f t="shared" si="135"/>
        <v>6</v>
      </c>
      <c r="K1735">
        <f t="shared" si="138"/>
        <v>22</v>
      </c>
      <c r="L1735">
        <f t="shared" si="139"/>
        <v>55</v>
      </c>
      <c r="M1735">
        <f t="shared" si="136"/>
        <v>3</v>
      </c>
    </row>
    <row r="1736" spans="1:13" x14ac:dyDescent="0.35">
      <c r="A1736">
        <v>660830</v>
      </c>
      <c r="B1736">
        <v>1404</v>
      </c>
      <c r="C1736" s="1" t="s">
        <v>28</v>
      </c>
      <c r="D1736" s="2">
        <v>44932.000694444447</v>
      </c>
      <c r="E1736">
        <v>2925</v>
      </c>
      <c r="F1736">
        <v>4</v>
      </c>
      <c r="G1736" t="str">
        <f t="shared" si="137"/>
        <v>Good</v>
      </c>
      <c r="H1736" s="5">
        <v>44932</v>
      </c>
      <c r="I1736" s="6">
        <v>6.9444444444444447E-4</v>
      </c>
      <c r="J1736">
        <f t="shared" si="135"/>
        <v>1</v>
      </c>
      <c r="K1736">
        <f t="shared" si="138"/>
        <v>0</v>
      </c>
      <c r="L1736">
        <f t="shared" si="139"/>
        <v>1</v>
      </c>
      <c r="M1736">
        <f t="shared" si="136"/>
        <v>4</v>
      </c>
    </row>
    <row r="1737" spans="1:13" x14ac:dyDescent="0.35">
      <c r="A1737">
        <v>566436</v>
      </c>
      <c r="B1737">
        <v>1406</v>
      </c>
      <c r="C1737" s="1" t="s">
        <v>29</v>
      </c>
      <c r="D1737" s="2">
        <v>45277.938888888886</v>
      </c>
      <c r="E1737">
        <v>2807</v>
      </c>
      <c r="F1737">
        <v>2</v>
      </c>
      <c r="G1737" t="str">
        <f t="shared" si="137"/>
        <v>Need Improvement</v>
      </c>
      <c r="H1737" s="5">
        <v>45277</v>
      </c>
      <c r="I1737" s="6">
        <v>0.93888888888888899</v>
      </c>
      <c r="J1737">
        <f t="shared" si="135"/>
        <v>12</v>
      </c>
      <c r="K1737">
        <f t="shared" si="138"/>
        <v>22</v>
      </c>
      <c r="L1737">
        <f t="shared" si="139"/>
        <v>32</v>
      </c>
      <c r="M1737">
        <f t="shared" si="136"/>
        <v>6</v>
      </c>
    </row>
    <row r="1738" spans="1:13" x14ac:dyDescent="0.35">
      <c r="A1738">
        <v>1371917</v>
      </c>
      <c r="B1738">
        <v>1407</v>
      </c>
      <c r="C1738" s="1" t="s">
        <v>26</v>
      </c>
      <c r="D1738" s="3">
        <v>45132.03402777778</v>
      </c>
      <c r="E1738">
        <v>636</v>
      </c>
      <c r="F1738">
        <v>2</v>
      </c>
      <c r="G1738" t="str">
        <f t="shared" si="137"/>
        <v>Need Improvement</v>
      </c>
      <c r="H1738" s="5">
        <v>45132</v>
      </c>
      <c r="I1738" s="6">
        <v>3.4027777777777775E-2</v>
      </c>
      <c r="J1738">
        <f t="shared" si="135"/>
        <v>7</v>
      </c>
      <c r="K1738">
        <f t="shared" si="138"/>
        <v>0</v>
      </c>
      <c r="L1738">
        <f t="shared" si="139"/>
        <v>49</v>
      </c>
      <c r="M1738">
        <f t="shared" si="136"/>
        <v>7</v>
      </c>
    </row>
    <row r="1739" spans="1:13" x14ac:dyDescent="0.35">
      <c r="A1739">
        <v>1384019</v>
      </c>
      <c r="B1739">
        <v>1408</v>
      </c>
      <c r="C1739" s="1" t="s">
        <v>27</v>
      </c>
      <c r="D1739" s="3">
        <v>45251.074999999997</v>
      </c>
      <c r="E1739">
        <v>536</v>
      </c>
      <c r="F1739">
        <v>5</v>
      </c>
      <c r="G1739" t="str">
        <f t="shared" si="137"/>
        <v>Excellent</v>
      </c>
      <c r="H1739" s="5">
        <v>45251</v>
      </c>
      <c r="I1739" s="6">
        <v>7.4999999999999997E-2</v>
      </c>
      <c r="J1739">
        <f t="shared" si="135"/>
        <v>11</v>
      </c>
      <c r="K1739">
        <f t="shared" si="138"/>
        <v>1</v>
      </c>
      <c r="L1739">
        <f t="shared" si="139"/>
        <v>48</v>
      </c>
      <c r="M1739">
        <f t="shared" si="136"/>
        <v>8</v>
      </c>
    </row>
    <row r="1740" spans="1:13" x14ac:dyDescent="0.35">
      <c r="A1740">
        <v>1508738</v>
      </c>
      <c r="B1740">
        <v>1408</v>
      </c>
      <c r="C1740" s="1" t="s">
        <v>28</v>
      </c>
      <c r="D1740" s="3">
        <v>45164.034722222219</v>
      </c>
      <c r="E1740">
        <v>4894</v>
      </c>
      <c r="F1740">
        <v>1</v>
      </c>
      <c r="G1740" t="str">
        <f t="shared" si="137"/>
        <v>Need Improvement</v>
      </c>
      <c r="H1740" s="5">
        <v>45164</v>
      </c>
      <c r="I1740" s="6">
        <v>3.4722222222222224E-2</v>
      </c>
      <c r="J1740">
        <f t="shared" si="135"/>
        <v>8</v>
      </c>
      <c r="K1740">
        <f t="shared" si="138"/>
        <v>0</v>
      </c>
      <c r="L1740">
        <f t="shared" si="139"/>
        <v>50</v>
      </c>
      <c r="M1740">
        <f t="shared" si="136"/>
        <v>8</v>
      </c>
    </row>
    <row r="1741" spans="1:13" x14ac:dyDescent="0.35">
      <c r="A1741">
        <v>1625859</v>
      </c>
      <c r="B1741">
        <v>1409</v>
      </c>
      <c r="C1741" s="1" t="s">
        <v>29</v>
      </c>
      <c r="D1741" s="3">
        <v>45124.994444444441</v>
      </c>
      <c r="E1741">
        <v>2296</v>
      </c>
      <c r="F1741">
        <v>1</v>
      </c>
      <c r="G1741" t="str">
        <f t="shared" si="137"/>
        <v>Need Improvement</v>
      </c>
      <c r="H1741" s="5">
        <v>45124</v>
      </c>
      <c r="I1741" s="6">
        <v>0.99444444444444446</v>
      </c>
      <c r="J1741">
        <f t="shared" si="135"/>
        <v>7</v>
      </c>
      <c r="K1741">
        <f t="shared" si="138"/>
        <v>23</v>
      </c>
      <c r="L1741">
        <f t="shared" si="139"/>
        <v>52</v>
      </c>
      <c r="M1741">
        <f t="shared" si="136"/>
        <v>9</v>
      </c>
    </row>
    <row r="1742" spans="1:13" x14ac:dyDescent="0.35">
      <c r="A1742">
        <v>612088</v>
      </c>
      <c r="B1742">
        <v>1411</v>
      </c>
      <c r="C1742" s="1" t="s">
        <v>26</v>
      </c>
      <c r="D1742" s="2">
        <v>45209.070138888892</v>
      </c>
      <c r="E1742">
        <v>2175</v>
      </c>
      <c r="F1742">
        <v>2</v>
      </c>
      <c r="G1742" t="str">
        <f t="shared" si="137"/>
        <v>Need Improvement</v>
      </c>
      <c r="H1742" s="5">
        <v>45209</v>
      </c>
      <c r="I1742" s="6">
        <v>7.013888888888889E-2</v>
      </c>
      <c r="J1742">
        <f t="shared" si="135"/>
        <v>10</v>
      </c>
      <c r="K1742">
        <f t="shared" si="138"/>
        <v>1</v>
      </c>
      <c r="L1742">
        <f t="shared" si="139"/>
        <v>41</v>
      </c>
      <c r="M1742">
        <f t="shared" si="136"/>
        <v>11</v>
      </c>
    </row>
    <row r="1743" spans="1:13" x14ac:dyDescent="0.35">
      <c r="A1743">
        <v>1665843</v>
      </c>
      <c r="B1743">
        <v>1411</v>
      </c>
      <c r="C1743" s="1" t="s">
        <v>27</v>
      </c>
      <c r="D1743" s="3">
        <v>45108.073611111111</v>
      </c>
      <c r="E1743">
        <v>4579</v>
      </c>
      <c r="F1743">
        <v>1</v>
      </c>
      <c r="G1743" t="str">
        <f t="shared" si="137"/>
        <v>Need Improvement</v>
      </c>
      <c r="H1743" s="5">
        <v>45108</v>
      </c>
      <c r="I1743" s="6">
        <v>7.3611111111111113E-2</v>
      </c>
      <c r="J1743">
        <f t="shared" si="135"/>
        <v>7</v>
      </c>
      <c r="K1743">
        <f t="shared" si="138"/>
        <v>1</v>
      </c>
      <c r="L1743">
        <f t="shared" si="139"/>
        <v>46</v>
      </c>
      <c r="M1743">
        <f t="shared" si="136"/>
        <v>11</v>
      </c>
    </row>
    <row r="1744" spans="1:13" x14ac:dyDescent="0.35">
      <c r="A1744">
        <v>281454</v>
      </c>
      <c r="B1744">
        <v>1413</v>
      </c>
      <c r="C1744" s="1" t="s">
        <v>28</v>
      </c>
      <c r="D1744" s="2">
        <v>45186.993750000001</v>
      </c>
      <c r="E1744">
        <v>3979</v>
      </c>
      <c r="F1744">
        <v>4</v>
      </c>
      <c r="G1744" t="str">
        <f t="shared" si="137"/>
        <v>Good</v>
      </c>
      <c r="H1744" s="5">
        <v>45186</v>
      </c>
      <c r="I1744" s="6">
        <v>0.99375000000000002</v>
      </c>
      <c r="J1744">
        <f t="shared" si="135"/>
        <v>9</v>
      </c>
      <c r="K1744">
        <f t="shared" si="138"/>
        <v>23</v>
      </c>
      <c r="L1744">
        <f t="shared" si="139"/>
        <v>51</v>
      </c>
      <c r="M1744">
        <f t="shared" si="136"/>
        <v>13</v>
      </c>
    </row>
    <row r="1745" spans="1:13" x14ac:dyDescent="0.35">
      <c r="A1745">
        <v>8568</v>
      </c>
      <c r="B1745">
        <v>1414</v>
      </c>
      <c r="C1745" s="1" t="s">
        <v>29</v>
      </c>
      <c r="D1745" s="2">
        <v>45133.007638888892</v>
      </c>
      <c r="E1745">
        <v>4474</v>
      </c>
      <c r="F1745">
        <v>1</v>
      </c>
      <c r="G1745" t="str">
        <f t="shared" si="137"/>
        <v>Need Improvement</v>
      </c>
      <c r="H1745" s="5">
        <v>45133</v>
      </c>
      <c r="I1745" s="6">
        <v>7.6388888888888886E-3</v>
      </c>
      <c r="J1745">
        <f t="shared" si="135"/>
        <v>7</v>
      </c>
      <c r="K1745">
        <f t="shared" si="138"/>
        <v>0</v>
      </c>
      <c r="L1745">
        <f t="shared" si="139"/>
        <v>11</v>
      </c>
      <c r="M1745">
        <f t="shared" si="136"/>
        <v>14</v>
      </c>
    </row>
    <row r="1746" spans="1:13" x14ac:dyDescent="0.35">
      <c r="A1746">
        <v>365117</v>
      </c>
      <c r="B1746">
        <v>1415</v>
      </c>
      <c r="C1746" s="1" t="s">
        <v>26</v>
      </c>
      <c r="D1746" s="2">
        <v>45063.980555555558</v>
      </c>
      <c r="E1746">
        <v>4831</v>
      </c>
      <c r="F1746">
        <v>5</v>
      </c>
      <c r="G1746" t="str">
        <f t="shared" si="137"/>
        <v>Excellent</v>
      </c>
      <c r="H1746" s="5">
        <v>45063</v>
      </c>
      <c r="I1746" s="6">
        <v>0.98055555555555562</v>
      </c>
      <c r="J1746">
        <f t="shared" si="135"/>
        <v>5</v>
      </c>
      <c r="K1746">
        <f t="shared" si="138"/>
        <v>23</v>
      </c>
      <c r="L1746">
        <f t="shared" si="139"/>
        <v>32</v>
      </c>
      <c r="M1746">
        <f t="shared" si="136"/>
        <v>15</v>
      </c>
    </row>
    <row r="1747" spans="1:13" x14ac:dyDescent="0.35">
      <c r="A1747">
        <v>1677048</v>
      </c>
      <c r="B1747">
        <v>1415</v>
      </c>
      <c r="C1747" s="1" t="s">
        <v>27</v>
      </c>
      <c r="D1747" s="3">
        <v>45218.103472222225</v>
      </c>
      <c r="E1747">
        <v>2450</v>
      </c>
      <c r="F1747">
        <v>1</v>
      </c>
      <c r="G1747" t="str">
        <f t="shared" si="137"/>
        <v>Need Improvement</v>
      </c>
      <c r="H1747" s="5">
        <v>45218</v>
      </c>
      <c r="I1747" s="6">
        <v>0.10347222222222223</v>
      </c>
      <c r="J1747">
        <f t="shared" si="135"/>
        <v>10</v>
      </c>
      <c r="K1747">
        <f t="shared" si="138"/>
        <v>2</v>
      </c>
      <c r="L1747">
        <f t="shared" si="139"/>
        <v>29</v>
      </c>
      <c r="M1747">
        <f t="shared" si="136"/>
        <v>15</v>
      </c>
    </row>
    <row r="1748" spans="1:13" x14ac:dyDescent="0.35">
      <c r="A1748">
        <v>996729</v>
      </c>
      <c r="B1748">
        <v>1416</v>
      </c>
      <c r="C1748" s="1" t="s">
        <v>28</v>
      </c>
      <c r="D1748" s="3">
        <v>45015.01666666667</v>
      </c>
      <c r="E1748">
        <v>2793</v>
      </c>
      <c r="F1748">
        <v>5</v>
      </c>
      <c r="G1748" t="str">
        <f t="shared" si="137"/>
        <v>Excellent</v>
      </c>
      <c r="H1748" s="5">
        <v>45015</v>
      </c>
      <c r="I1748" s="6">
        <v>1.6666666666666666E-2</v>
      </c>
      <c r="J1748">
        <f t="shared" si="135"/>
        <v>3</v>
      </c>
      <c r="K1748">
        <f t="shared" si="138"/>
        <v>0</v>
      </c>
      <c r="L1748">
        <f t="shared" si="139"/>
        <v>24</v>
      </c>
      <c r="M1748">
        <f t="shared" si="136"/>
        <v>16</v>
      </c>
    </row>
    <row r="1749" spans="1:13" x14ac:dyDescent="0.35">
      <c r="A1749">
        <v>1411455</v>
      </c>
      <c r="B1749">
        <v>1416</v>
      </c>
      <c r="C1749" s="1" t="s">
        <v>29</v>
      </c>
      <c r="D1749" s="3">
        <v>45010.982638888891</v>
      </c>
      <c r="E1749">
        <v>2073</v>
      </c>
      <c r="F1749">
        <v>2</v>
      </c>
      <c r="G1749" t="str">
        <f t="shared" si="137"/>
        <v>Need Improvement</v>
      </c>
      <c r="H1749" s="5">
        <v>45010</v>
      </c>
      <c r="I1749" s="6">
        <v>0.98263888888888884</v>
      </c>
      <c r="J1749">
        <f t="shared" si="135"/>
        <v>3</v>
      </c>
      <c r="K1749">
        <f t="shared" si="138"/>
        <v>23</v>
      </c>
      <c r="L1749">
        <f t="shared" si="139"/>
        <v>35</v>
      </c>
      <c r="M1749">
        <f t="shared" si="136"/>
        <v>16</v>
      </c>
    </row>
    <row r="1750" spans="1:13" x14ac:dyDescent="0.35">
      <c r="A1750">
        <v>71722</v>
      </c>
      <c r="B1750">
        <v>1420</v>
      </c>
      <c r="C1750" s="1" t="s">
        <v>26</v>
      </c>
      <c r="D1750" s="2">
        <v>45184.023611111108</v>
      </c>
      <c r="E1750">
        <v>672</v>
      </c>
      <c r="F1750">
        <v>4</v>
      </c>
      <c r="G1750" t="str">
        <f t="shared" si="137"/>
        <v>Good</v>
      </c>
      <c r="H1750" s="5">
        <v>45184</v>
      </c>
      <c r="I1750" s="6">
        <v>2.361111111111111E-2</v>
      </c>
      <c r="J1750">
        <f t="shared" si="135"/>
        <v>9</v>
      </c>
      <c r="K1750">
        <f t="shared" si="138"/>
        <v>0</v>
      </c>
      <c r="L1750">
        <f t="shared" si="139"/>
        <v>34</v>
      </c>
      <c r="M1750">
        <f t="shared" si="136"/>
        <v>20</v>
      </c>
    </row>
    <row r="1751" spans="1:13" x14ac:dyDescent="0.35">
      <c r="A1751">
        <v>1070438</v>
      </c>
      <c r="B1751">
        <v>1420</v>
      </c>
      <c r="C1751" s="1" t="s">
        <v>27</v>
      </c>
      <c r="D1751" s="3">
        <v>45196.099305555559</v>
      </c>
      <c r="E1751">
        <v>2579</v>
      </c>
      <c r="F1751">
        <v>5</v>
      </c>
      <c r="G1751" t="str">
        <f t="shared" si="137"/>
        <v>Excellent</v>
      </c>
      <c r="H1751" s="5">
        <v>45196</v>
      </c>
      <c r="I1751" s="6">
        <v>9.930555555555555E-2</v>
      </c>
      <c r="J1751">
        <f t="shared" si="135"/>
        <v>9</v>
      </c>
      <c r="K1751">
        <f t="shared" si="138"/>
        <v>2</v>
      </c>
      <c r="L1751">
        <f t="shared" si="139"/>
        <v>23</v>
      </c>
      <c r="M1751">
        <f t="shared" si="136"/>
        <v>20</v>
      </c>
    </row>
    <row r="1752" spans="1:13" x14ac:dyDescent="0.35">
      <c r="A1752">
        <v>347036</v>
      </c>
      <c r="B1752">
        <v>1424</v>
      </c>
      <c r="C1752" s="1" t="s">
        <v>28</v>
      </c>
      <c r="D1752" s="2">
        <v>44971.949305555558</v>
      </c>
      <c r="E1752">
        <v>1243</v>
      </c>
      <c r="F1752">
        <v>5</v>
      </c>
      <c r="G1752" t="str">
        <f t="shared" si="137"/>
        <v>Excellent</v>
      </c>
      <c r="H1752" s="5">
        <v>44971</v>
      </c>
      <c r="I1752" s="6">
        <v>0.94930555555555562</v>
      </c>
      <c r="J1752">
        <f t="shared" si="135"/>
        <v>2</v>
      </c>
      <c r="K1752">
        <f t="shared" si="138"/>
        <v>22</v>
      </c>
      <c r="L1752">
        <f t="shared" si="139"/>
        <v>47</v>
      </c>
      <c r="M1752">
        <f t="shared" si="136"/>
        <v>24</v>
      </c>
    </row>
    <row r="1753" spans="1:13" x14ac:dyDescent="0.35">
      <c r="A1753">
        <v>971900</v>
      </c>
      <c r="B1753">
        <v>1424</v>
      </c>
      <c r="C1753" s="1" t="s">
        <v>29</v>
      </c>
      <c r="D1753" s="3">
        <v>45004.011111111111</v>
      </c>
      <c r="E1753">
        <v>4635</v>
      </c>
      <c r="F1753">
        <v>1</v>
      </c>
      <c r="G1753" t="str">
        <f t="shared" si="137"/>
        <v>Need Improvement</v>
      </c>
      <c r="H1753" s="5">
        <v>45004</v>
      </c>
      <c r="I1753" s="6">
        <v>1.1111111111111112E-2</v>
      </c>
      <c r="J1753">
        <f t="shared" si="135"/>
        <v>3</v>
      </c>
      <c r="K1753">
        <f t="shared" si="138"/>
        <v>0</v>
      </c>
      <c r="L1753">
        <f t="shared" si="139"/>
        <v>16</v>
      </c>
      <c r="M1753">
        <f t="shared" si="136"/>
        <v>24</v>
      </c>
    </row>
    <row r="1754" spans="1:13" x14ac:dyDescent="0.35">
      <c r="A1754">
        <v>66118</v>
      </c>
      <c r="B1754">
        <v>1425</v>
      </c>
      <c r="C1754" s="1" t="s">
        <v>26</v>
      </c>
      <c r="D1754" s="2">
        <v>44982.007638888892</v>
      </c>
      <c r="E1754">
        <v>1581</v>
      </c>
      <c r="F1754">
        <v>2</v>
      </c>
      <c r="G1754" t="str">
        <f t="shared" si="137"/>
        <v>Need Improvement</v>
      </c>
      <c r="H1754" s="5">
        <v>44982</v>
      </c>
      <c r="I1754" s="6">
        <v>7.6388888888888886E-3</v>
      </c>
      <c r="J1754">
        <f t="shared" si="135"/>
        <v>2</v>
      </c>
      <c r="K1754">
        <f t="shared" si="138"/>
        <v>0</v>
      </c>
      <c r="L1754">
        <f t="shared" si="139"/>
        <v>11</v>
      </c>
      <c r="M1754">
        <f t="shared" si="136"/>
        <v>25</v>
      </c>
    </row>
    <row r="1755" spans="1:13" x14ac:dyDescent="0.35">
      <c r="A1755">
        <v>1424531</v>
      </c>
      <c r="B1755">
        <v>1425</v>
      </c>
      <c r="C1755" s="1" t="s">
        <v>27</v>
      </c>
      <c r="D1755" s="3">
        <v>45024.957638888889</v>
      </c>
      <c r="E1755">
        <v>4628</v>
      </c>
      <c r="F1755">
        <v>1</v>
      </c>
      <c r="G1755" t="str">
        <f t="shared" si="137"/>
        <v>Need Improvement</v>
      </c>
      <c r="H1755" s="5">
        <v>45024</v>
      </c>
      <c r="I1755" s="6">
        <v>0.95763888888888893</v>
      </c>
      <c r="J1755">
        <f t="shared" si="135"/>
        <v>4</v>
      </c>
      <c r="K1755">
        <f t="shared" si="138"/>
        <v>22</v>
      </c>
      <c r="L1755">
        <f t="shared" si="139"/>
        <v>59</v>
      </c>
      <c r="M1755">
        <f t="shared" si="136"/>
        <v>25</v>
      </c>
    </row>
    <row r="1756" spans="1:13" x14ac:dyDescent="0.35">
      <c r="A1756">
        <v>661163</v>
      </c>
      <c r="B1756">
        <v>1426</v>
      </c>
      <c r="C1756" s="1" t="s">
        <v>28</v>
      </c>
      <c r="D1756" s="2">
        <v>45001.034722222219</v>
      </c>
      <c r="E1756">
        <v>691</v>
      </c>
      <c r="F1756">
        <v>4</v>
      </c>
      <c r="G1756" t="str">
        <f t="shared" si="137"/>
        <v>Good</v>
      </c>
      <c r="H1756" s="5">
        <v>45001</v>
      </c>
      <c r="I1756" s="6">
        <v>3.4722222222222224E-2</v>
      </c>
      <c r="J1756">
        <f t="shared" si="135"/>
        <v>3</v>
      </c>
      <c r="K1756">
        <f t="shared" si="138"/>
        <v>0</v>
      </c>
      <c r="L1756">
        <f t="shared" si="139"/>
        <v>50</v>
      </c>
      <c r="M1756">
        <f t="shared" si="136"/>
        <v>26</v>
      </c>
    </row>
    <row r="1757" spans="1:13" x14ac:dyDescent="0.35">
      <c r="A1757">
        <v>673915</v>
      </c>
      <c r="B1757">
        <v>1426</v>
      </c>
      <c r="C1757" s="1" t="s">
        <v>29</v>
      </c>
      <c r="D1757" s="3">
        <v>45250.952777777777</v>
      </c>
      <c r="E1757">
        <v>3511</v>
      </c>
      <c r="F1757">
        <v>5</v>
      </c>
      <c r="G1757" t="str">
        <f t="shared" si="137"/>
        <v>Excellent</v>
      </c>
      <c r="H1757" s="5">
        <v>45250</v>
      </c>
      <c r="I1757" s="6">
        <v>0.95277777777777783</v>
      </c>
      <c r="J1757">
        <f t="shared" si="135"/>
        <v>11</v>
      </c>
      <c r="K1757">
        <f t="shared" si="138"/>
        <v>22</v>
      </c>
      <c r="L1757">
        <f t="shared" si="139"/>
        <v>52</v>
      </c>
      <c r="M1757">
        <f t="shared" si="136"/>
        <v>26</v>
      </c>
    </row>
    <row r="1758" spans="1:13" x14ac:dyDescent="0.35">
      <c r="A1758">
        <v>1119400</v>
      </c>
      <c r="B1758">
        <v>1428</v>
      </c>
      <c r="C1758" s="1" t="s">
        <v>26</v>
      </c>
      <c r="D1758" s="3">
        <v>45084.963888888888</v>
      </c>
      <c r="E1758">
        <v>3749</v>
      </c>
      <c r="F1758">
        <v>4</v>
      </c>
      <c r="G1758" t="str">
        <f t="shared" si="137"/>
        <v>Good</v>
      </c>
      <c r="H1758" s="5">
        <v>45084</v>
      </c>
      <c r="I1758" s="6">
        <v>0.96388888888888891</v>
      </c>
      <c r="J1758">
        <f t="shared" si="135"/>
        <v>6</v>
      </c>
      <c r="K1758">
        <f t="shared" si="138"/>
        <v>23</v>
      </c>
      <c r="L1758">
        <f t="shared" si="139"/>
        <v>8</v>
      </c>
      <c r="M1758">
        <f t="shared" si="136"/>
        <v>28</v>
      </c>
    </row>
    <row r="1759" spans="1:13" x14ac:dyDescent="0.35">
      <c r="A1759">
        <v>568799</v>
      </c>
      <c r="B1759">
        <v>1429</v>
      </c>
      <c r="C1759" s="1" t="s">
        <v>27</v>
      </c>
      <c r="D1759" s="2">
        <v>45210.993750000001</v>
      </c>
      <c r="E1759">
        <v>1784</v>
      </c>
      <c r="F1759">
        <v>5</v>
      </c>
      <c r="G1759" t="str">
        <f t="shared" si="137"/>
        <v>Excellent</v>
      </c>
      <c r="H1759" s="5">
        <v>45210</v>
      </c>
      <c r="I1759" s="6">
        <v>0.99375000000000002</v>
      </c>
      <c r="J1759">
        <f t="shared" si="135"/>
        <v>10</v>
      </c>
      <c r="K1759">
        <f t="shared" si="138"/>
        <v>23</v>
      </c>
      <c r="L1759">
        <f t="shared" si="139"/>
        <v>51</v>
      </c>
      <c r="M1759">
        <f t="shared" si="136"/>
        <v>29</v>
      </c>
    </row>
    <row r="1760" spans="1:13" x14ac:dyDescent="0.35">
      <c r="A1760">
        <v>1213103</v>
      </c>
      <c r="B1760">
        <v>1429</v>
      </c>
      <c r="C1760" s="1" t="s">
        <v>28</v>
      </c>
      <c r="D1760" s="3">
        <v>45113.002083333333</v>
      </c>
      <c r="E1760">
        <v>3418</v>
      </c>
      <c r="F1760">
        <v>3</v>
      </c>
      <c r="G1760" t="str">
        <f t="shared" si="137"/>
        <v>Need Improvement</v>
      </c>
      <c r="H1760" s="5">
        <v>45113</v>
      </c>
      <c r="I1760" s="6">
        <v>2.0833333333333333E-3</v>
      </c>
      <c r="J1760">
        <f t="shared" si="135"/>
        <v>7</v>
      </c>
      <c r="K1760">
        <f t="shared" si="138"/>
        <v>0</v>
      </c>
      <c r="L1760">
        <f t="shared" si="139"/>
        <v>3</v>
      </c>
      <c r="M1760">
        <f t="shared" si="136"/>
        <v>29</v>
      </c>
    </row>
    <row r="1761" spans="1:13" x14ac:dyDescent="0.35">
      <c r="A1761">
        <v>1376427</v>
      </c>
      <c r="B1761">
        <v>1430</v>
      </c>
      <c r="C1761" s="1" t="s">
        <v>29</v>
      </c>
      <c r="D1761" s="3">
        <v>45176.963194444441</v>
      </c>
      <c r="E1761">
        <v>2647</v>
      </c>
      <c r="F1761">
        <v>5</v>
      </c>
      <c r="G1761" t="str">
        <f t="shared" si="137"/>
        <v>Excellent</v>
      </c>
      <c r="H1761" s="5">
        <v>45176</v>
      </c>
      <c r="I1761" s="6">
        <v>0.96319444444444446</v>
      </c>
      <c r="J1761">
        <f t="shared" si="135"/>
        <v>9</v>
      </c>
      <c r="K1761">
        <f t="shared" si="138"/>
        <v>23</v>
      </c>
      <c r="L1761">
        <f t="shared" si="139"/>
        <v>7</v>
      </c>
      <c r="M1761">
        <f t="shared" si="136"/>
        <v>30</v>
      </c>
    </row>
    <row r="1762" spans="1:13" x14ac:dyDescent="0.35">
      <c r="A1762">
        <v>455153</v>
      </c>
      <c r="B1762">
        <v>1431</v>
      </c>
      <c r="C1762" s="1" t="s">
        <v>26</v>
      </c>
      <c r="D1762" s="2">
        <v>45072.025694444441</v>
      </c>
      <c r="E1762">
        <v>3054</v>
      </c>
      <c r="F1762">
        <v>4</v>
      </c>
      <c r="G1762" t="str">
        <f t="shared" si="137"/>
        <v>Good</v>
      </c>
      <c r="H1762" s="5">
        <v>45072</v>
      </c>
      <c r="I1762" s="6">
        <v>2.5694444444444447E-2</v>
      </c>
      <c r="J1762">
        <f t="shared" si="135"/>
        <v>5</v>
      </c>
      <c r="K1762">
        <f t="shared" si="138"/>
        <v>0</v>
      </c>
      <c r="L1762">
        <f t="shared" si="139"/>
        <v>37</v>
      </c>
      <c r="M1762">
        <f t="shared" si="136"/>
        <v>1</v>
      </c>
    </row>
    <row r="1763" spans="1:13" x14ac:dyDescent="0.35">
      <c r="A1763">
        <v>1078820</v>
      </c>
      <c r="B1763">
        <v>1431</v>
      </c>
      <c r="C1763" s="1" t="s">
        <v>27</v>
      </c>
      <c r="D1763" s="3">
        <v>45147.043055555558</v>
      </c>
      <c r="E1763">
        <v>2495</v>
      </c>
      <c r="F1763">
        <v>1</v>
      </c>
      <c r="G1763" t="str">
        <f t="shared" si="137"/>
        <v>Need Improvement</v>
      </c>
      <c r="H1763" s="5">
        <v>45147</v>
      </c>
      <c r="I1763" s="6">
        <v>4.3055555555555562E-2</v>
      </c>
      <c r="J1763">
        <f t="shared" si="135"/>
        <v>8</v>
      </c>
      <c r="K1763">
        <f t="shared" si="138"/>
        <v>1</v>
      </c>
      <c r="L1763">
        <f t="shared" si="139"/>
        <v>2</v>
      </c>
      <c r="M1763">
        <f t="shared" si="136"/>
        <v>1</v>
      </c>
    </row>
    <row r="1764" spans="1:13" x14ac:dyDescent="0.35">
      <c r="A1764">
        <v>799277</v>
      </c>
      <c r="B1764">
        <v>1432</v>
      </c>
      <c r="C1764" s="1" t="s">
        <v>28</v>
      </c>
      <c r="D1764" s="3">
        <v>45258.979861111111</v>
      </c>
      <c r="E1764">
        <v>579</v>
      </c>
      <c r="F1764">
        <v>2</v>
      </c>
      <c r="G1764" t="str">
        <f t="shared" si="137"/>
        <v>Need Improvement</v>
      </c>
      <c r="H1764" s="5">
        <v>45258</v>
      </c>
      <c r="I1764" s="6">
        <v>0.97986111111111107</v>
      </c>
      <c r="J1764">
        <f t="shared" si="135"/>
        <v>11</v>
      </c>
      <c r="K1764">
        <f t="shared" si="138"/>
        <v>23</v>
      </c>
      <c r="L1764">
        <f t="shared" si="139"/>
        <v>31</v>
      </c>
      <c r="M1764">
        <f t="shared" si="136"/>
        <v>2</v>
      </c>
    </row>
    <row r="1765" spans="1:13" x14ac:dyDescent="0.35">
      <c r="A1765">
        <v>1565544</v>
      </c>
      <c r="B1765">
        <v>1432</v>
      </c>
      <c r="C1765" s="1" t="s">
        <v>29</v>
      </c>
      <c r="D1765" s="3">
        <v>44936.036805555559</v>
      </c>
      <c r="E1765">
        <v>552</v>
      </c>
      <c r="F1765">
        <v>3</v>
      </c>
      <c r="G1765" t="str">
        <f t="shared" si="137"/>
        <v>Need Improvement</v>
      </c>
      <c r="H1765" s="5">
        <v>44936</v>
      </c>
      <c r="I1765" s="6">
        <v>3.6805555555555557E-2</v>
      </c>
      <c r="J1765">
        <f t="shared" si="135"/>
        <v>1</v>
      </c>
      <c r="K1765">
        <f t="shared" si="138"/>
        <v>0</v>
      </c>
      <c r="L1765">
        <f t="shared" si="139"/>
        <v>53</v>
      </c>
      <c r="M1765">
        <f t="shared" si="136"/>
        <v>2</v>
      </c>
    </row>
    <row r="1766" spans="1:13" x14ac:dyDescent="0.35">
      <c r="A1766">
        <v>1332449</v>
      </c>
      <c r="B1766">
        <v>1433</v>
      </c>
      <c r="C1766" s="1" t="s">
        <v>26</v>
      </c>
      <c r="D1766" s="3">
        <v>45269.026388888888</v>
      </c>
      <c r="E1766">
        <v>4681</v>
      </c>
      <c r="F1766">
        <v>1</v>
      </c>
      <c r="G1766" t="str">
        <f t="shared" si="137"/>
        <v>Need Improvement</v>
      </c>
      <c r="H1766" s="5">
        <v>45269</v>
      </c>
      <c r="I1766" s="6">
        <v>2.6388888888888889E-2</v>
      </c>
      <c r="J1766">
        <f t="shared" si="135"/>
        <v>12</v>
      </c>
      <c r="K1766">
        <f t="shared" si="138"/>
        <v>0</v>
      </c>
      <c r="L1766">
        <f t="shared" si="139"/>
        <v>38</v>
      </c>
      <c r="M1766">
        <f t="shared" si="136"/>
        <v>3</v>
      </c>
    </row>
    <row r="1767" spans="1:13" x14ac:dyDescent="0.35">
      <c r="A1767">
        <v>1366848</v>
      </c>
      <c r="B1767">
        <v>1433</v>
      </c>
      <c r="C1767" s="1" t="s">
        <v>27</v>
      </c>
      <c r="D1767" s="3">
        <v>45090.040277777778</v>
      </c>
      <c r="E1767">
        <v>2056</v>
      </c>
      <c r="F1767">
        <v>4</v>
      </c>
      <c r="G1767" t="str">
        <f t="shared" si="137"/>
        <v>Good</v>
      </c>
      <c r="H1767" s="5">
        <v>45090</v>
      </c>
      <c r="I1767" s="6">
        <v>4.027777777777778E-2</v>
      </c>
      <c r="J1767">
        <f t="shared" si="135"/>
        <v>6</v>
      </c>
      <c r="K1767">
        <f t="shared" si="138"/>
        <v>0</v>
      </c>
      <c r="L1767">
        <f t="shared" si="139"/>
        <v>58</v>
      </c>
      <c r="M1767">
        <f t="shared" si="136"/>
        <v>3</v>
      </c>
    </row>
    <row r="1768" spans="1:13" x14ac:dyDescent="0.35">
      <c r="A1768">
        <v>995268</v>
      </c>
      <c r="B1768">
        <v>1434</v>
      </c>
      <c r="C1768" s="1" t="s">
        <v>28</v>
      </c>
      <c r="D1768" s="3">
        <v>45080.020138888889</v>
      </c>
      <c r="E1768">
        <v>3884</v>
      </c>
      <c r="F1768">
        <v>3</v>
      </c>
      <c r="G1768" t="str">
        <f t="shared" si="137"/>
        <v>Need Improvement</v>
      </c>
      <c r="H1768" s="5">
        <v>45080</v>
      </c>
      <c r="I1768" s="6">
        <v>2.013888888888889E-2</v>
      </c>
      <c r="J1768">
        <f t="shared" si="135"/>
        <v>6</v>
      </c>
      <c r="K1768">
        <f t="shared" si="138"/>
        <v>0</v>
      </c>
      <c r="L1768">
        <f t="shared" si="139"/>
        <v>29</v>
      </c>
      <c r="M1768">
        <f t="shared" si="136"/>
        <v>4</v>
      </c>
    </row>
    <row r="1769" spans="1:13" x14ac:dyDescent="0.35">
      <c r="A1769">
        <v>1673913</v>
      </c>
      <c r="B1769">
        <v>1434</v>
      </c>
      <c r="C1769" s="1" t="s">
        <v>29</v>
      </c>
      <c r="D1769" s="3">
        <v>45103.052777777775</v>
      </c>
      <c r="E1769">
        <v>2153</v>
      </c>
      <c r="F1769">
        <v>1</v>
      </c>
      <c r="G1769" t="str">
        <f t="shared" si="137"/>
        <v>Need Improvement</v>
      </c>
      <c r="H1769" s="5">
        <v>45103</v>
      </c>
      <c r="I1769" s="6">
        <v>5.2777777777777778E-2</v>
      </c>
      <c r="J1769">
        <f t="shared" si="135"/>
        <v>6</v>
      </c>
      <c r="K1769">
        <f t="shared" si="138"/>
        <v>1</v>
      </c>
      <c r="L1769">
        <f t="shared" si="139"/>
        <v>16</v>
      </c>
      <c r="M1769">
        <f t="shared" si="136"/>
        <v>4</v>
      </c>
    </row>
    <row r="1770" spans="1:13" x14ac:dyDescent="0.35">
      <c r="A1770">
        <v>1003235</v>
      </c>
      <c r="B1770">
        <v>1435</v>
      </c>
      <c r="C1770" s="1" t="s">
        <v>26</v>
      </c>
      <c r="D1770" s="3">
        <v>45021.098611111112</v>
      </c>
      <c r="E1770">
        <v>1228</v>
      </c>
      <c r="F1770">
        <v>1</v>
      </c>
      <c r="G1770" t="str">
        <f t="shared" si="137"/>
        <v>Need Improvement</v>
      </c>
      <c r="H1770" s="5">
        <v>45021</v>
      </c>
      <c r="I1770" s="6">
        <v>9.8611111111111108E-2</v>
      </c>
      <c r="J1770">
        <f t="shared" si="135"/>
        <v>4</v>
      </c>
      <c r="K1770">
        <f t="shared" si="138"/>
        <v>2</v>
      </c>
      <c r="L1770">
        <f t="shared" si="139"/>
        <v>22</v>
      </c>
      <c r="M1770">
        <f t="shared" si="136"/>
        <v>5</v>
      </c>
    </row>
    <row r="1771" spans="1:13" x14ac:dyDescent="0.35">
      <c r="A1771">
        <v>141024</v>
      </c>
      <c r="B1771">
        <v>1436</v>
      </c>
      <c r="C1771" s="1" t="s">
        <v>27</v>
      </c>
      <c r="D1771" s="2">
        <v>44993.083333333336</v>
      </c>
      <c r="E1771">
        <v>2101</v>
      </c>
      <c r="F1771">
        <v>5</v>
      </c>
      <c r="G1771" t="str">
        <f t="shared" si="137"/>
        <v>Excellent</v>
      </c>
      <c r="H1771" s="5">
        <v>44993</v>
      </c>
      <c r="I1771" s="6">
        <v>8.3333333333333329E-2</v>
      </c>
      <c r="J1771">
        <f t="shared" si="135"/>
        <v>3</v>
      </c>
      <c r="K1771">
        <f t="shared" si="138"/>
        <v>2</v>
      </c>
      <c r="L1771">
        <f t="shared" si="139"/>
        <v>0</v>
      </c>
      <c r="M1771">
        <f t="shared" si="136"/>
        <v>6</v>
      </c>
    </row>
    <row r="1772" spans="1:13" x14ac:dyDescent="0.35">
      <c r="A1772">
        <v>509663</v>
      </c>
      <c r="B1772">
        <v>1437</v>
      </c>
      <c r="C1772" s="1" t="s">
        <v>28</v>
      </c>
      <c r="D1772" s="2">
        <v>45102.002083333333</v>
      </c>
      <c r="E1772">
        <v>2307</v>
      </c>
      <c r="F1772">
        <v>2</v>
      </c>
      <c r="G1772" t="str">
        <f t="shared" si="137"/>
        <v>Need Improvement</v>
      </c>
      <c r="H1772" s="5">
        <v>45102</v>
      </c>
      <c r="I1772" s="6">
        <v>2.0833333333333333E-3</v>
      </c>
      <c r="J1772">
        <f t="shared" si="135"/>
        <v>6</v>
      </c>
      <c r="K1772">
        <f t="shared" si="138"/>
        <v>0</v>
      </c>
      <c r="L1772">
        <f t="shared" si="139"/>
        <v>3</v>
      </c>
      <c r="M1772">
        <f t="shared" si="136"/>
        <v>7</v>
      </c>
    </row>
    <row r="1773" spans="1:13" x14ac:dyDescent="0.35">
      <c r="A1773">
        <v>341171</v>
      </c>
      <c r="B1773">
        <v>1438</v>
      </c>
      <c r="C1773" s="1" t="s">
        <v>29</v>
      </c>
      <c r="D1773" s="2">
        <v>45231.077777777777</v>
      </c>
      <c r="E1773">
        <v>3165</v>
      </c>
      <c r="F1773">
        <v>4</v>
      </c>
      <c r="G1773" t="str">
        <f t="shared" si="137"/>
        <v>Good</v>
      </c>
      <c r="H1773" s="5">
        <v>45231</v>
      </c>
      <c r="I1773" s="6">
        <v>7.7777777777777779E-2</v>
      </c>
      <c r="J1773">
        <f t="shared" si="135"/>
        <v>11</v>
      </c>
      <c r="K1773">
        <f t="shared" si="138"/>
        <v>1</v>
      </c>
      <c r="L1773">
        <f t="shared" si="139"/>
        <v>52</v>
      </c>
      <c r="M1773">
        <f t="shared" si="136"/>
        <v>8</v>
      </c>
    </row>
    <row r="1774" spans="1:13" x14ac:dyDescent="0.35">
      <c r="A1774">
        <v>1110547</v>
      </c>
      <c r="B1774">
        <v>1438</v>
      </c>
      <c r="C1774" s="1" t="s">
        <v>26</v>
      </c>
      <c r="D1774" s="3">
        <v>44971.954861111109</v>
      </c>
      <c r="E1774">
        <v>3855</v>
      </c>
      <c r="F1774">
        <v>2</v>
      </c>
      <c r="G1774" t="str">
        <f t="shared" si="137"/>
        <v>Need Improvement</v>
      </c>
      <c r="H1774" s="5">
        <v>44971</v>
      </c>
      <c r="I1774" s="6">
        <v>0.95486111111111116</v>
      </c>
      <c r="J1774">
        <f t="shared" si="135"/>
        <v>2</v>
      </c>
      <c r="K1774">
        <f t="shared" si="138"/>
        <v>22</v>
      </c>
      <c r="L1774">
        <f t="shared" si="139"/>
        <v>55</v>
      </c>
      <c r="M1774">
        <f t="shared" si="136"/>
        <v>8</v>
      </c>
    </row>
    <row r="1775" spans="1:13" x14ac:dyDescent="0.35">
      <c r="A1775">
        <v>1182826</v>
      </c>
      <c r="B1775">
        <v>1439</v>
      </c>
      <c r="C1775" s="1" t="s">
        <v>27</v>
      </c>
      <c r="D1775" s="3">
        <v>45239.998611111114</v>
      </c>
      <c r="E1775">
        <v>939</v>
      </c>
      <c r="F1775">
        <v>4</v>
      </c>
      <c r="G1775" t="str">
        <f t="shared" si="137"/>
        <v>Good</v>
      </c>
      <c r="H1775" s="5">
        <v>45239</v>
      </c>
      <c r="I1775" s="6">
        <v>0.99861111111111101</v>
      </c>
      <c r="J1775">
        <f t="shared" si="135"/>
        <v>11</v>
      </c>
      <c r="K1775">
        <f t="shared" si="138"/>
        <v>23</v>
      </c>
      <c r="L1775">
        <f t="shared" si="139"/>
        <v>58</v>
      </c>
      <c r="M1775">
        <f t="shared" si="136"/>
        <v>9</v>
      </c>
    </row>
    <row r="1776" spans="1:13" x14ac:dyDescent="0.35">
      <c r="A1776">
        <v>1672350</v>
      </c>
      <c r="B1776">
        <v>1440</v>
      </c>
      <c r="C1776" s="1" t="s">
        <v>28</v>
      </c>
      <c r="D1776" s="3">
        <v>45006.036805555559</v>
      </c>
      <c r="E1776">
        <v>4052</v>
      </c>
      <c r="F1776">
        <v>1</v>
      </c>
      <c r="G1776" t="str">
        <f t="shared" si="137"/>
        <v>Need Improvement</v>
      </c>
      <c r="H1776" s="5">
        <v>45006</v>
      </c>
      <c r="I1776" s="6">
        <v>3.6805555555555557E-2</v>
      </c>
      <c r="J1776">
        <f t="shared" si="135"/>
        <v>3</v>
      </c>
      <c r="K1776">
        <f t="shared" si="138"/>
        <v>0</v>
      </c>
      <c r="L1776">
        <f t="shared" si="139"/>
        <v>53</v>
      </c>
      <c r="M1776">
        <f t="shared" si="136"/>
        <v>10</v>
      </c>
    </row>
    <row r="1777" spans="1:13" x14ac:dyDescent="0.35">
      <c r="A1777">
        <v>133922</v>
      </c>
      <c r="B1777">
        <v>1441</v>
      </c>
      <c r="C1777" s="1" t="s">
        <v>29</v>
      </c>
      <c r="D1777" s="2">
        <v>45156.006249999999</v>
      </c>
      <c r="E1777">
        <v>1398</v>
      </c>
      <c r="F1777">
        <v>1</v>
      </c>
      <c r="G1777" t="str">
        <f t="shared" si="137"/>
        <v>Need Improvement</v>
      </c>
      <c r="H1777" s="5">
        <v>45156</v>
      </c>
      <c r="I1777" s="6">
        <v>6.2499999999999995E-3</v>
      </c>
      <c r="J1777">
        <f t="shared" si="135"/>
        <v>8</v>
      </c>
      <c r="K1777">
        <f t="shared" si="138"/>
        <v>0</v>
      </c>
      <c r="L1777">
        <f t="shared" si="139"/>
        <v>9</v>
      </c>
      <c r="M1777">
        <f t="shared" si="136"/>
        <v>11</v>
      </c>
    </row>
    <row r="1778" spans="1:13" x14ac:dyDescent="0.35">
      <c r="A1778">
        <v>276276</v>
      </c>
      <c r="B1778">
        <v>1442</v>
      </c>
      <c r="C1778" s="1" t="s">
        <v>26</v>
      </c>
      <c r="D1778" s="2">
        <v>45174.061805555553</v>
      </c>
      <c r="E1778">
        <v>3649</v>
      </c>
      <c r="F1778">
        <v>5</v>
      </c>
      <c r="G1778" t="str">
        <f t="shared" si="137"/>
        <v>Excellent</v>
      </c>
      <c r="H1778" s="5">
        <v>45174</v>
      </c>
      <c r="I1778" s="6">
        <v>6.1805555555555558E-2</v>
      </c>
      <c r="J1778">
        <f t="shared" si="135"/>
        <v>9</v>
      </c>
      <c r="K1778">
        <f t="shared" si="138"/>
        <v>1</v>
      </c>
      <c r="L1778">
        <f t="shared" si="139"/>
        <v>29</v>
      </c>
      <c r="M1778">
        <f t="shared" si="136"/>
        <v>12</v>
      </c>
    </row>
    <row r="1779" spans="1:13" x14ac:dyDescent="0.35">
      <c r="A1779">
        <v>503957</v>
      </c>
      <c r="B1779">
        <v>1442</v>
      </c>
      <c r="C1779" s="1" t="s">
        <v>27</v>
      </c>
      <c r="D1779" s="2">
        <v>45187.04583333333</v>
      </c>
      <c r="E1779">
        <v>1068</v>
      </c>
      <c r="F1779">
        <v>5</v>
      </c>
      <c r="G1779" t="str">
        <f t="shared" si="137"/>
        <v>Excellent</v>
      </c>
      <c r="H1779" s="5">
        <v>45187</v>
      </c>
      <c r="I1779" s="6">
        <v>4.5833333333333337E-2</v>
      </c>
      <c r="J1779">
        <f t="shared" si="135"/>
        <v>9</v>
      </c>
      <c r="K1779">
        <f t="shared" si="138"/>
        <v>1</v>
      </c>
      <c r="L1779">
        <f t="shared" si="139"/>
        <v>6</v>
      </c>
      <c r="M1779">
        <f t="shared" si="136"/>
        <v>12</v>
      </c>
    </row>
    <row r="1780" spans="1:13" x14ac:dyDescent="0.35">
      <c r="A1780">
        <v>864174</v>
      </c>
      <c r="B1780">
        <v>1442</v>
      </c>
      <c r="C1780" s="1" t="s">
        <v>28</v>
      </c>
      <c r="D1780" s="3">
        <v>45027.072916666664</v>
      </c>
      <c r="E1780">
        <v>2636</v>
      </c>
      <c r="F1780">
        <v>2</v>
      </c>
      <c r="G1780" t="str">
        <f t="shared" si="137"/>
        <v>Need Improvement</v>
      </c>
      <c r="H1780" s="5">
        <v>45027</v>
      </c>
      <c r="I1780" s="6">
        <v>7.2916666666666671E-2</v>
      </c>
      <c r="J1780">
        <f t="shared" si="135"/>
        <v>4</v>
      </c>
      <c r="K1780">
        <f t="shared" si="138"/>
        <v>1</v>
      </c>
      <c r="L1780">
        <f t="shared" si="139"/>
        <v>45</v>
      </c>
      <c r="M1780">
        <f t="shared" si="136"/>
        <v>12</v>
      </c>
    </row>
    <row r="1781" spans="1:13" x14ac:dyDescent="0.35">
      <c r="A1781">
        <v>1175716</v>
      </c>
      <c r="B1781">
        <v>1442</v>
      </c>
      <c r="C1781" s="1" t="s">
        <v>29</v>
      </c>
      <c r="D1781" s="3">
        <v>45035.033333333333</v>
      </c>
      <c r="E1781">
        <v>919</v>
      </c>
      <c r="F1781">
        <v>5</v>
      </c>
      <c r="G1781" t="str">
        <f t="shared" si="137"/>
        <v>Excellent</v>
      </c>
      <c r="H1781" s="5">
        <v>45035</v>
      </c>
      <c r="I1781" s="6">
        <v>3.3333333333333333E-2</v>
      </c>
      <c r="J1781">
        <f t="shared" si="135"/>
        <v>4</v>
      </c>
      <c r="K1781">
        <f t="shared" si="138"/>
        <v>0</v>
      </c>
      <c r="L1781">
        <f t="shared" si="139"/>
        <v>48</v>
      </c>
      <c r="M1781">
        <f t="shared" si="136"/>
        <v>12</v>
      </c>
    </row>
    <row r="1782" spans="1:13" x14ac:dyDescent="0.35">
      <c r="A1782">
        <v>56130</v>
      </c>
      <c r="B1782">
        <v>1446</v>
      </c>
      <c r="C1782" s="1" t="s">
        <v>26</v>
      </c>
      <c r="D1782" s="2">
        <v>45168.978472222225</v>
      </c>
      <c r="E1782">
        <v>1977</v>
      </c>
      <c r="F1782">
        <v>5</v>
      </c>
      <c r="G1782" t="str">
        <f t="shared" si="137"/>
        <v>Excellent</v>
      </c>
      <c r="H1782" s="5">
        <v>45168</v>
      </c>
      <c r="I1782" s="6">
        <v>0.9784722222222223</v>
      </c>
      <c r="J1782">
        <f t="shared" si="135"/>
        <v>8</v>
      </c>
      <c r="K1782">
        <f t="shared" si="138"/>
        <v>23</v>
      </c>
      <c r="L1782">
        <f t="shared" si="139"/>
        <v>29</v>
      </c>
      <c r="M1782">
        <f t="shared" si="136"/>
        <v>16</v>
      </c>
    </row>
    <row r="1783" spans="1:13" x14ac:dyDescent="0.35">
      <c r="A1783">
        <v>585596</v>
      </c>
      <c r="B1783">
        <v>1447</v>
      </c>
      <c r="C1783" s="1" t="s">
        <v>27</v>
      </c>
      <c r="D1783" s="2">
        <v>45205.025000000001</v>
      </c>
      <c r="E1783">
        <v>2049</v>
      </c>
      <c r="F1783">
        <v>3</v>
      </c>
      <c r="G1783" t="str">
        <f t="shared" si="137"/>
        <v>Need Improvement</v>
      </c>
      <c r="H1783" s="5">
        <v>45205</v>
      </c>
      <c r="I1783" s="6">
        <v>2.4999999999999998E-2</v>
      </c>
      <c r="J1783">
        <f t="shared" si="135"/>
        <v>10</v>
      </c>
      <c r="K1783">
        <f t="shared" si="138"/>
        <v>0</v>
      </c>
      <c r="L1783">
        <f t="shared" si="139"/>
        <v>36</v>
      </c>
      <c r="M1783">
        <f t="shared" si="136"/>
        <v>17</v>
      </c>
    </row>
    <row r="1784" spans="1:13" x14ac:dyDescent="0.35">
      <c r="A1784">
        <v>1137891</v>
      </c>
      <c r="B1784">
        <v>1447</v>
      </c>
      <c r="C1784" s="1" t="s">
        <v>28</v>
      </c>
      <c r="D1784" s="3">
        <v>45279.95416666667</v>
      </c>
      <c r="E1784">
        <v>3937</v>
      </c>
      <c r="F1784">
        <v>5</v>
      </c>
      <c r="G1784" t="str">
        <f t="shared" si="137"/>
        <v>Excellent</v>
      </c>
      <c r="H1784" s="5">
        <v>45279</v>
      </c>
      <c r="I1784" s="6">
        <v>0.95416666666666661</v>
      </c>
      <c r="J1784">
        <f t="shared" si="135"/>
        <v>12</v>
      </c>
      <c r="K1784">
        <f t="shared" si="138"/>
        <v>22</v>
      </c>
      <c r="L1784">
        <f t="shared" si="139"/>
        <v>54</v>
      </c>
      <c r="M1784">
        <f t="shared" si="136"/>
        <v>17</v>
      </c>
    </row>
    <row r="1785" spans="1:13" x14ac:dyDescent="0.35">
      <c r="A1785">
        <v>1225156</v>
      </c>
      <c r="B1785">
        <v>1447</v>
      </c>
      <c r="C1785" s="1" t="s">
        <v>29</v>
      </c>
      <c r="D1785" s="3">
        <v>45206.972916666666</v>
      </c>
      <c r="E1785">
        <v>2767</v>
      </c>
      <c r="F1785">
        <v>3</v>
      </c>
      <c r="G1785" t="str">
        <f t="shared" si="137"/>
        <v>Need Improvement</v>
      </c>
      <c r="H1785" s="5">
        <v>45206</v>
      </c>
      <c r="I1785" s="6">
        <v>0.97291666666666676</v>
      </c>
      <c r="J1785">
        <f t="shared" si="135"/>
        <v>10</v>
      </c>
      <c r="K1785">
        <f t="shared" si="138"/>
        <v>23</v>
      </c>
      <c r="L1785">
        <f t="shared" si="139"/>
        <v>21</v>
      </c>
      <c r="M1785">
        <f t="shared" si="136"/>
        <v>17</v>
      </c>
    </row>
    <row r="1786" spans="1:13" x14ac:dyDescent="0.35">
      <c r="A1786">
        <v>1592825</v>
      </c>
      <c r="B1786">
        <v>1447</v>
      </c>
      <c r="C1786" s="1" t="s">
        <v>26</v>
      </c>
      <c r="D1786" s="3">
        <v>45113.057638888888</v>
      </c>
      <c r="E1786">
        <v>2297</v>
      </c>
      <c r="F1786">
        <v>5</v>
      </c>
      <c r="G1786" t="str">
        <f t="shared" si="137"/>
        <v>Excellent</v>
      </c>
      <c r="H1786" s="5">
        <v>45113</v>
      </c>
      <c r="I1786" s="6">
        <v>5.7638888888888885E-2</v>
      </c>
      <c r="J1786">
        <f t="shared" si="135"/>
        <v>7</v>
      </c>
      <c r="K1786">
        <f t="shared" si="138"/>
        <v>1</v>
      </c>
      <c r="L1786">
        <f t="shared" si="139"/>
        <v>23</v>
      </c>
      <c r="M1786">
        <f t="shared" si="136"/>
        <v>17</v>
      </c>
    </row>
    <row r="1787" spans="1:13" x14ac:dyDescent="0.35">
      <c r="A1787">
        <v>434591</v>
      </c>
      <c r="B1787">
        <v>1450</v>
      </c>
      <c r="C1787" s="1" t="s">
        <v>27</v>
      </c>
      <c r="D1787" s="2">
        <v>44984.041666666664</v>
      </c>
      <c r="E1787">
        <v>1545</v>
      </c>
      <c r="F1787">
        <v>1</v>
      </c>
      <c r="G1787" t="str">
        <f t="shared" si="137"/>
        <v>Need Improvement</v>
      </c>
      <c r="H1787" s="5">
        <v>44984</v>
      </c>
      <c r="I1787" s="6">
        <v>4.1666666666666664E-2</v>
      </c>
      <c r="J1787">
        <f t="shared" si="135"/>
        <v>2</v>
      </c>
      <c r="K1787">
        <f t="shared" si="138"/>
        <v>1</v>
      </c>
      <c r="L1787">
        <f t="shared" si="139"/>
        <v>0</v>
      </c>
      <c r="M1787">
        <f t="shared" si="136"/>
        <v>20</v>
      </c>
    </row>
    <row r="1788" spans="1:13" x14ac:dyDescent="0.35">
      <c r="A1788">
        <v>1647290</v>
      </c>
      <c r="B1788">
        <v>1451</v>
      </c>
      <c r="C1788" s="1" t="s">
        <v>28</v>
      </c>
      <c r="D1788" s="3">
        <v>45236.00277777778</v>
      </c>
      <c r="E1788">
        <v>549</v>
      </c>
      <c r="F1788">
        <v>3</v>
      </c>
      <c r="G1788" t="str">
        <f t="shared" si="137"/>
        <v>Need Improvement</v>
      </c>
      <c r="H1788" s="5">
        <v>45236</v>
      </c>
      <c r="I1788" s="6">
        <v>2.7777777777777779E-3</v>
      </c>
      <c r="J1788">
        <f t="shared" si="135"/>
        <v>11</v>
      </c>
      <c r="K1788">
        <f t="shared" si="138"/>
        <v>0</v>
      </c>
      <c r="L1788">
        <f t="shared" si="139"/>
        <v>4</v>
      </c>
      <c r="M1788">
        <f t="shared" si="136"/>
        <v>21</v>
      </c>
    </row>
    <row r="1789" spans="1:13" x14ac:dyDescent="0.35">
      <c r="A1789">
        <v>361590</v>
      </c>
      <c r="B1789">
        <v>1452</v>
      </c>
      <c r="C1789" s="1" t="s">
        <v>29</v>
      </c>
      <c r="D1789" s="2">
        <v>45223.97152777778</v>
      </c>
      <c r="E1789">
        <v>1623</v>
      </c>
      <c r="F1789">
        <v>2</v>
      </c>
      <c r="G1789" t="str">
        <f t="shared" si="137"/>
        <v>Need Improvement</v>
      </c>
      <c r="H1789" s="5">
        <v>45223</v>
      </c>
      <c r="I1789" s="6">
        <v>0.97152777777777777</v>
      </c>
      <c r="J1789">
        <f t="shared" si="135"/>
        <v>10</v>
      </c>
      <c r="K1789">
        <f t="shared" si="138"/>
        <v>23</v>
      </c>
      <c r="L1789">
        <f t="shared" si="139"/>
        <v>19</v>
      </c>
      <c r="M1789">
        <f t="shared" si="136"/>
        <v>22</v>
      </c>
    </row>
    <row r="1790" spans="1:13" x14ac:dyDescent="0.35">
      <c r="A1790">
        <v>621177</v>
      </c>
      <c r="B1790">
        <v>1452</v>
      </c>
      <c r="C1790" s="1" t="s">
        <v>26</v>
      </c>
      <c r="D1790" s="2">
        <v>44954.02847222222</v>
      </c>
      <c r="E1790">
        <v>4915</v>
      </c>
      <c r="F1790">
        <v>3</v>
      </c>
      <c r="G1790" t="str">
        <f t="shared" si="137"/>
        <v>Need Improvement</v>
      </c>
      <c r="H1790" s="5">
        <v>44954</v>
      </c>
      <c r="I1790" s="6">
        <v>2.8472222222222222E-2</v>
      </c>
      <c r="J1790">
        <f t="shared" si="135"/>
        <v>1</v>
      </c>
      <c r="K1790">
        <f t="shared" si="138"/>
        <v>0</v>
      </c>
      <c r="L1790">
        <f t="shared" si="139"/>
        <v>41</v>
      </c>
      <c r="M1790">
        <f t="shared" si="136"/>
        <v>22</v>
      </c>
    </row>
    <row r="1791" spans="1:13" x14ac:dyDescent="0.35">
      <c r="A1791">
        <v>993369</v>
      </c>
      <c r="B1791">
        <v>1454</v>
      </c>
      <c r="C1791" s="1" t="s">
        <v>27</v>
      </c>
      <c r="D1791" s="3">
        <v>45150.031944444447</v>
      </c>
      <c r="E1791">
        <v>3973</v>
      </c>
      <c r="F1791">
        <v>1</v>
      </c>
      <c r="G1791" t="str">
        <f t="shared" si="137"/>
        <v>Need Improvement</v>
      </c>
      <c r="H1791" s="5">
        <v>45150</v>
      </c>
      <c r="I1791" s="6">
        <v>3.1944444444444449E-2</v>
      </c>
      <c r="J1791">
        <f t="shared" si="135"/>
        <v>8</v>
      </c>
      <c r="K1791">
        <f t="shared" si="138"/>
        <v>0</v>
      </c>
      <c r="L1791">
        <f t="shared" si="139"/>
        <v>46</v>
      </c>
      <c r="M1791">
        <f t="shared" si="136"/>
        <v>24</v>
      </c>
    </row>
    <row r="1792" spans="1:13" x14ac:dyDescent="0.35">
      <c r="A1792">
        <v>1137562</v>
      </c>
      <c r="B1792">
        <v>1456</v>
      </c>
      <c r="C1792" s="1" t="s">
        <v>28</v>
      </c>
      <c r="D1792" s="3">
        <v>45227.006249999999</v>
      </c>
      <c r="E1792">
        <v>881</v>
      </c>
      <c r="F1792">
        <v>5</v>
      </c>
      <c r="G1792" t="str">
        <f t="shared" si="137"/>
        <v>Excellent</v>
      </c>
      <c r="H1792" s="5">
        <v>45227</v>
      </c>
      <c r="I1792" s="6">
        <v>6.2499999999999995E-3</v>
      </c>
      <c r="J1792">
        <f t="shared" si="135"/>
        <v>10</v>
      </c>
      <c r="K1792">
        <f t="shared" si="138"/>
        <v>0</v>
      </c>
      <c r="L1792">
        <f t="shared" si="139"/>
        <v>9</v>
      </c>
      <c r="M1792">
        <f t="shared" si="136"/>
        <v>26</v>
      </c>
    </row>
    <row r="1793" spans="1:13" x14ac:dyDescent="0.35">
      <c r="A1793">
        <v>1552540</v>
      </c>
      <c r="B1793">
        <v>1457</v>
      </c>
      <c r="C1793" s="1" t="s">
        <v>29</v>
      </c>
      <c r="D1793" s="3">
        <v>45161.991666666669</v>
      </c>
      <c r="E1793">
        <v>3191</v>
      </c>
      <c r="F1793">
        <v>3</v>
      </c>
      <c r="G1793" t="str">
        <f t="shared" si="137"/>
        <v>Need Improvement</v>
      </c>
      <c r="H1793" s="5">
        <v>45161</v>
      </c>
      <c r="I1793" s="6">
        <v>0.9916666666666667</v>
      </c>
      <c r="J1793">
        <f t="shared" si="135"/>
        <v>8</v>
      </c>
      <c r="K1793">
        <f t="shared" si="138"/>
        <v>23</v>
      </c>
      <c r="L1793">
        <f t="shared" si="139"/>
        <v>48</v>
      </c>
      <c r="M1793">
        <f t="shared" si="136"/>
        <v>27</v>
      </c>
    </row>
    <row r="1794" spans="1:13" x14ac:dyDescent="0.35">
      <c r="A1794">
        <v>618986</v>
      </c>
      <c r="B1794">
        <v>1458</v>
      </c>
      <c r="C1794" s="1" t="s">
        <v>26</v>
      </c>
      <c r="D1794" s="2">
        <v>45229.036805555559</v>
      </c>
      <c r="E1794">
        <v>4196</v>
      </c>
      <c r="F1794">
        <v>2</v>
      </c>
      <c r="G1794" t="str">
        <f t="shared" si="137"/>
        <v>Need Improvement</v>
      </c>
      <c r="H1794" s="5">
        <v>45229</v>
      </c>
      <c r="I1794" s="6">
        <v>3.6805555555555557E-2</v>
      </c>
      <c r="J1794">
        <f t="shared" ref="J1794:J1857" si="140">MONTH(H1794)</f>
        <v>10</v>
      </c>
      <c r="K1794">
        <f t="shared" si="138"/>
        <v>0</v>
      </c>
      <c r="L1794">
        <f t="shared" si="139"/>
        <v>53</v>
      </c>
      <c r="M1794">
        <f t="shared" ref="M1794:M1857" si="141">DAY(B1794)</f>
        <v>28</v>
      </c>
    </row>
    <row r="1795" spans="1:13" x14ac:dyDescent="0.35">
      <c r="A1795">
        <v>1309217</v>
      </c>
      <c r="B1795">
        <v>1458</v>
      </c>
      <c r="C1795" s="1" t="s">
        <v>27</v>
      </c>
      <c r="D1795" s="3">
        <v>45103.029166666667</v>
      </c>
      <c r="E1795">
        <v>2153</v>
      </c>
      <c r="F1795">
        <v>2</v>
      </c>
      <c r="G1795" t="str">
        <f t="shared" ref="G1795:G1858" si="142">IF(F1795=5,"Excellent",IF(F1795=4,"Good","Need Improvement"))</f>
        <v>Need Improvement</v>
      </c>
      <c r="H1795" s="5">
        <v>45103</v>
      </c>
      <c r="I1795" s="6">
        <v>2.9166666666666664E-2</v>
      </c>
      <c r="J1795">
        <f t="shared" si="140"/>
        <v>6</v>
      </c>
      <c r="K1795">
        <f t="shared" ref="K1795:K1858" si="143">HOUR(I1795)</f>
        <v>0</v>
      </c>
      <c r="L1795">
        <f t="shared" ref="L1795:L1858" si="144">MINUTE(I1795)</f>
        <v>42</v>
      </c>
      <c r="M1795">
        <f t="shared" si="141"/>
        <v>28</v>
      </c>
    </row>
    <row r="1796" spans="1:13" x14ac:dyDescent="0.35">
      <c r="A1796">
        <v>1359265</v>
      </c>
      <c r="B1796">
        <v>1458</v>
      </c>
      <c r="C1796" s="1" t="s">
        <v>28</v>
      </c>
      <c r="D1796" s="3">
        <v>45140.939583333333</v>
      </c>
      <c r="E1796">
        <v>2099</v>
      </c>
      <c r="F1796">
        <v>3</v>
      </c>
      <c r="G1796" t="str">
        <f t="shared" si="142"/>
        <v>Need Improvement</v>
      </c>
      <c r="H1796" s="5">
        <v>45140</v>
      </c>
      <c r="I1796" s="6">
        <v>0.93958333333333333</v>
      </c>
      <c r="J1796">
        <f t="shared" si="140"/>
        <v>8</v>
      </c>
      <c r="K1796">
        <f t="shared" si="143"/>
        <v>22</v>
      </c>
      <c r="L1796">
        <f t="shared" si="144"/>
        <v>33</v>
      </c>
      <c r="M1796">
        <f t="shared" si="141"/>
        <v>28</v>
      </c>
    </row>
    <row r="1797" spans="1:13" x14ac:dyDescent="0.35">
      <c r="A1797">
        <v>153648</v>
      </c>
      <c r="B1797">
        <v>1459</v>
      </c>
      <c r="C1797" s="1" t="s">
        <v>29</v>
      </c>
      <c r="D1797" s="2">
        <v>45209.038194444445</v>
      </c>
      <c r="E1797">
        <v>2379</v>
      </c>
      <c r="F1797">
        <v>3</v>
      </c>
      <c r="G1797" t="str">
        <f t="shared" si="142"/>
        <v>Need Improvement</v>
      </c>
      <c r="H1797" s="5">
        <v>45209</v>
      </c>
      <c r="I1797" s="6">
        <v>3.8194444444444441E-2</v>
      </c>
      <c r="J1797">
        <f t="shared" si="140"/>
        <v>10</v>
      </c>
      <c r="K1797">
        <f t="shared" si="143"/>
        <v>0</v>
      </c>
      <c r="L1797">
        <f t="shared" si="144"/>
        <v>55</v>
      </c>
      <c r="M1797">
        <f t="shared" si="141"/>
        <v>29</v>
      </c>
    </row>
    <row r="1798" spans="1:13" x14ac:dyDescent="0.35">
      <c r="A1798">
        <v>180507</v>
      </c>
      <c r="B1798">
        <v>1459</v>
      </c>
      <c r="C1798" s="1" t="s">
        <v>26</v>
      </c>
      <c r="D1798" s="2">
        <v>45061.940972222219</v>
      </c>
      <c r="E1798">
        <v>1042</v>
      </c>
      <c r="F1798">
        <v>1</v>
      </c>
      <c r="G1798" t="str">
        <f t="shared" si="142"/>
        <v>Need Improvement</v>
      </c>
      <c r="H1798" s="5">
        <v>45061</v>
      </c>
      <c r="I1798" s="6">
        <v>0.94097222222222221</v>
      </c>
      <c r="J1798">
        <f t="shared" si="140"/>
        <v>5</v>
      </c>
      <c r="K1798">
        <f t="shared" si="143"/>
        <v>22</v>
      </c>
      <c r="L1798">
        <f t="shared" si="144"/>
        <v>35</v>
      </c>
      <c r="M1798">
        <f t="shared" si="141"/>
        <v>29</v>
      </c>
    </row>
    <row r="1799" spans="1:13" x14ac:dyDescent="0.35">
      <c r="A1799">
        <v>510910</v>
      </c>
      <c r="B1799">
        <v>1461</v>
      </c>
      <c r="C1799" s="1" t="s">
        <v>27</v>
      </c>
      <c r="D1799" s="2">
        <v>44929.981944444444</v>
      </c>
      <c r="E1799">
        <v>4465</v>
      </c>
      <c r="F1799">
        <v>4</v>
      </c>
      <c r="G1799" t="str">
        <f t="shared" si="142"/>
        <v>Good</v>
      </c>
      <c r="H1799" s="5">
        <v>44929</v>
      </c>
      <c r="I1799" s="6">
        <v>0.9819444444444444</v>
      </c>
      <c r="J1799">
        <f t="shared" si="140"/>
        <v>1</v>
      </c>
      <c r="K1799">
        <f t="shared" si="143"/>
        <v>23</v>
      </c>
      <c r="L1799">
        <f t="shared" si="144"/>
        <v>34</v>
      </c>
      <c r="M1799">
        <f t="shared" si="141"/>
        <v>31</v>
      </c>
    </row>
    <row r="1800" spans="1:13" x14ac:dyDescent="0.35">
      <c r="A1800">
        <v>656865</v>
      </c>
      <c r="B1800">
        <v>1462</v>
      </c>
      <c r="C1800" s="1" t="s">
        <v>28</v>
      </c>
      <c r="D1800" s="2">
        <v>45079.012499999997</v>
      </c>
      <c r="E1800">
        <v>739</v>
      </c>
      <c r="F1800">
        <v>5</v>
      </c>
      <c r="G1800" t="str">
        <f t="shared" si="142"/>
        <v>Excellent</v>
      </c>
      <c r="H1800" s="5">
        <v>45079</v>
      </c>
      <c r="I1800" s="6">
        <v>1.2499999999999999E-2</v>
      </c>
      <c r="J1800">
        <f t="shared" si="140"/>
        <v>6</v>
      </c>
      <c r="K1800">
        <f t="shared" si="143"/>
        <v>0</v>
      </c>
      <c r="L1800">
        <f t="shared" si="144"/>
        <v>18</v>
      </c>
      <c r="M1800">
        <f t="shared" si="141"/>
        <v>1</v>
      </c>
    </row>
    <row r="1801" spans="1:13" x14ac:dyDescent="0.35">
      <c r="A1801">
        <v>447970</v>
      </c>
      <c r="B1801">
        <v>1464</v>
      </c>
      <c r="C1801" s="1" t="s">
        <v>29</v>
      </c>
      <c r="D1801" s="2">
        <v>45181.05</v>
      </c>
      <c r="E1801">
        <v>2463</v>
      </c>
      <c r="F1801">
        <v>1</v>
      </c>
      <c r="G1801" t="str">
        <f t="shared" si="142"/>
        <v>Need Improvement</v>
      </c>
      <c r="H1801" s="5">
        <v>45181</v>
      </c>
      <c r="I1801" s="6">
        <v>4.9999999999999996E-2</v>
      </c>
      <c r="J1801">
        <f t="shared" si="140"/>
        <v>9</v>
      </c>
      <c r="K1801">
        <f t="shared" si="143"/>
        <v>1</v>
      </c>
      <c r="L1801">
        <f t="shared" si="144"/>
        <v>12</v>
      </c>
      <c r="M1801">
        <f t="shared" si="141"/>
        <v>3</v>
      </c>
    </row>
    <row r="1802" spans="1:13" x14ac:dyDescent="0.35">
      <c r="A1802">
        <v>1670797</v>
      </c>
      <c r="B1802">
        <v>1465</v>
      </c>
      <c r="C1802" s="1" t="s">
        <v>26</v>
      </c>
      <c r="D1802" s="3">
        <v>45096.067361111112</v>
      </c>
      <c r="E1802">
        <v>3851</v>
      </c>
      <c r="F1802">
        <v>5</v>
      </c>
      <c r="G1802" t="str">
        <f t="shared" si="142"/>
        <v>Excellent</v>
      </c>
      <c r="H1802" s="5">
        <v>45096</v>
      </c>
      <c r="I1802" s="6">
        <v>6.7361111111111108E-2</v>
      </c>
      <c r="J1802">
        <f t="shared" si="140"/>
        <v>6</v>
      </c>
      <c r="K1802">
        <f t="shared" si="143"/>
        <v>1</v>
      </c>
      <c r="L1802">
        <f t="shared" si="144"/>
        <v>37</v>
      </c>
      <c r="M1802">
        <f t="shared" si="141"/>
        <v>4</v>
      </c>
    </row>
    <row r="1803" spans="1:13" x14ac:dyDescent="0.35">
      <c r="A1803">
        <v>47050</v>
      </c>
      <c r="B1803">
        <v>1466</v>
      </c>
      <c r="C1803" s="1" t="s">
        <v>27</v>
      </c>
      <c r="D1803" s="2">
        <v>45248.011111111111</v>
      </c>
      <c r="E1803">
        <v>659</v>
      </c>
      <c r="F1803">
        <v>1</v>
      </c>
      <c r="G1803" t="str">
        <f t="shared" si="142"/>
        <v>Need Improvement</v>
      </c>
      <c r="H1803" s="5">
        <v>45248</v>
      </c>
      <c r="I1803" s="6">
        <v>1.1111111111111112E-2</v>
      </c>
      <c r="J1803">
        <f t="shared" si="140"/>
        <v>11</v>
      </c>
      <c r="K1803">
        <f t="shared" si="143"/>
        <v>0</v>
      </c>
      <c r="L1803">
        <f t="shared" si="144"/>
        <v>16</v>
      </c>
      <c r="M1803">
        <f t="shared" si="141"/>
        <v>5</v>
      </c>
    </row>
    <row r="1804" spans="1:13" x14ac:dyDescent="0.35">
      <c r="A1804">
        <v>823294</v>
      </c>
      <c r="B1804">
        <v>1466</v>
      </c>
      <c r="C1804" s="1" t="s">
        <v>28</v>
      </c>
      <c r="D1804" s="3">
        <v>45261.96875</v>
      </c>
      <c r="E1804">
        <v>3738</v>
      </c>
      <c r="F1804">
        <v>4</v>
      </c>
      <c r="G1804" t="str">
        <f t="shared" si="142"/>
        <v>Good</v>
      </c>
      <c r="H1804" s="5">
        <v>45261</v>
      </c>
      <c r="I1804" s="6">
        <v>0.96875</v>
      </c>
      <c r="J1804">
        <f t="shared" si="140"/>
        <v>12</v>
      </c>
      <c r="K1804">
        <f t="shared" si="143"/>
        <v>23</v>
      </c>
      <c r="L1804">
        <f t="shared" si="144"/>
        <v>15</v>
      </c>
      <c r="M1804">
        <f t="shared" si="141"/>
        <v>5</v>
      </c>
    </row>
    <row r="1805" spans="1:13" x14ac:dyDescent="0.35">
      <c r="A1805">
        <v>1587900</v>
      </c>
      <c r="B1805">
        <v>1466</v>
      </c>
      <c r="C1805" s="1" t="s">
        <v>29</v>
      </c>
      <c r="D1805" s="3">
        <v>45072.012499999997</v>
      </c>
      <c r="E1805">
        <v>1540</v>
      </c>
      <c r="F1805">
        <v>2</v>
      </c>
      <c r="G1805" t="str">
        <f t="shared" si="142"/>
        <v>Need Improvement</v>
      </c>
      <c r="H1805" s="5">
        <v>45072</v>
      </c>
      <c r="I1805" s="6">
        <v>1.2499999999999999E-2</v>
      </c>
      <c r="J1805">
        <f t="shared" si="140"/>
        <v>5</v>
      </c>
      <c r="K1805">
        <f t="shared" si="143"/>
        <v>0</v>
      </c>
      <c r="L1805">
        <f t="shared" si="144"/>
        <v>18</v>
      </c>
      <c r="M1805">
        <f t="shared" si="141"/>
        <v>5</v>
      </c>
    </row>
    <row r="1806" spans="1:13" x14ac:dyDescent="0.35">
      <c r="A1806">
        <v>457874</v>
      </c>
      <c r="B1806">
        <v>1467</v>
      </c>
      <c r="C1806" s="1" t="s">
        <v>26</v>
      </c>
      <c r="D1806" s="2">
        <v>44973.044444444444</v>
      </c>
      <c r="E1806">
        <v>4065</v>
      </c>
      <c r="F1806">
        <v>1</v>
      </c>
      <c r="G1806" t="str">
        <f t="shared" si="142"/>
        <v>Need Improvement</v>
      </c>
      <c r="H1806" s="5">
        <v>44973</v>
      </c>
      <c r="I1806" s="6">
        <v>4.4444444444444446E-2</v>
      </c>
      <c r="J1806">
        <f t="shared" si="140"/>
        <v>2</v>
      </c>
      <c r="K1806">
        <f t="shared" si="143"/>
        <v>1</v>
      </c>
      <c r="L1806">
        <f t="shared" si="144"/>
        <v>4</v>
      </c>
      <c r="M1806">
        <f t="shared" si="141"/>
        <v>6</v>
      </c>
    </row>
    <row r="1807" spans="1:13" x14ac:dyDescent="0.35">
      <c r="A1807">
        <v>1204548</v>
      </c>
      <c r="B1807">
        <v>1467</v>
      </c>
      <c r="C1807" s="1" t="s">
        <v>27</v>
      </c>
      <c r="D1807" s="3">
        <v>45118.982638888891</v>
      </c>
      <c r="E1807">
        <v>1372</v>
      </c>
      <c r="F1807">
        <v>5</v>
      </c>
      <c r="G1807" t="str">
        <f t="shared" si="142"/>
        <v>Excellent</v>
      </c>
      <c r="H1807" s="5">
        <v>45118</v>
      </c>
      <c r="I1807" s="6">
        <v>0.98263888888888884</v>
      </c>
      <c r="J1807">
        <f t="shared" si="140"/>
        <v>7</v>
      </c>
      <c r="K1807">
        <f t="shared" si="143"/>
        <v>23</v>
      </c>
      <c r="L1807">
        <f t="shared" si="144"/>
        <v>35</v>
      </c>
      <c r="M1807">
        <f t="shared" si="141"/>
        <v>6</v>
      </c>
    </row>
    <row r="1808" spans="1:13" x14ac:dyDescent="0.35">
      <c r="A1808">
        <v>1015146</v>
      </c>
      <c r="B1808">
        <v>1469</v>
      </c>
      <c r="C1808" s="1" t="s">
        <v>28</v>
      </c>
      <c r="D1808" s="3">
        <v>45027.056944444441</v>
      </c>
      <c r="E1808">
        <v>4605</v>
      </c>
      <c r="F1808">
        <v>2</v>
      </c>
      <c r="G1808" t="str">
        <f t="shared" si="142"/>
        <v>Need Improvement</v>
      </c>
      <c r="H1808" s="5">
        <v>45027</v>
      </c>
      <c r="I1808" s="6">
        <v>5.6944444444444443E-2</v>
      </c>
      <c r="J1808">
        <f t="shared" si="140"/>
        <v>4</v>
      </c>
      <c r="K1808">
        <f t="shared" si="143"/>
        <v>1</v>
      </c>
      <c r="L1808">
        <f t="shared" si="144"/>
        <v>22</v>
      </c>
      <c r="M1808">
        <f t="shared" si="141"/>
        <v>8</v>
      </c>
    </row>
    <row r="1809" spans="1:13" x14ac:dyDescent="0.35">
      <c r="A1809">
        <v>1079355</v>
      </c>
      <c r="B1809">
        <v>1469</v>
      </c>
      <c r="C1809" s="1" t="s">
        <v>29</v>
      </c>
      <c r="D1809" s="3">
        <v>45004.990277777775</v>
      </c>
      <c r="E1809">
        <v>2838</v>
      </c>
      <c r="F1809">
        <v>3</v>
      </c>
      <c r="G1809" t="str">
        <f t="shared" si="142"/>
        <v>Need Improvement</v>
      </c>
      <c r="H1809" s="5">
        <v>45004</v>
      </c>
      <c r="I1809" s="6">
        <v>0.9902777777777777</v>
      </c>
      <c r="J1809">
        <f t="shared" si="140"/>
        <v>3</v>
      </c>
      <c r="K1809">
        <f t="shared" si="143"/>
        <v>23</v>
      </c>
      <c r="L1809">
        <f t="shared" si="144"/>
        <v>46</v>
      </c>
      <c r="M1809">
        <f t="shared" si="141"/>
        <v>8</v>
      </c>
    </row>
    <row r="1810" spans="1:13" x14ac:dyDescent="0.35">
      <c r="A1810">
        <v>1404328</v>
      </c>
      <c r="B1810">
        <v>1469</v>
      </c>
      <c r="C1810" s="1" t="s">
        <v>26</v>
      </c>
      <c r="D1810" s="3">
        <v>44980.013888888891</v>
      </c>
      <c r="E1810">
        <v>1008</v>
      </c>
      <c r="F1810">
        <v>4</v>
      </c>
      <c r="G1810" t="str">
        <f t="shared" si="142"/>
        <v>Good</v>
      </c>
      <c r="H1810" s="5">
        <v>44980</v>
      </c>
      <c r="I1810" s="6">
        <v>1.3888888888888888E-2</v>
      </c>
      <c r="J1810">
        <f t="shared" si="140"/>
        <v>2</v>
      </c>
      <c r="K1810">
        <f t="shared" si="143"/>
        <v>0</v>
      </c>
      <c r="L1810">
        <f t="shared" si="144"/>
        <v>20</v>
      </c>
      <c r="M1810">
        <f t="shared" si="141"/>
        <v>8</v>
      </c>
    </row>
    <row r="1811" spans="1:13" x14ac:dyDescent="0.35">
      <c r="A1811">
        <v>439833</v>
      </c>
      <c r="B1811">
        <v>1472</v>
      </c>
      <c r="C1811" s="1" t="s">
        <v>27</v>
      </c>
      <c r="D1811" s="2">
        <v>45081.099305555559</v>
      </c>
      <c r="E1811">
        <v>2852</v>
      </c>
      <c r="F1811">
        <v>5</v>
      </c>
      <c r="G1811" t="str">
        <f t="shared" si="142"/>
        <v>Excellent</v>
      </c>
      <c r="H1811" s="5">
        <v>45081</v>
      </c>
      <c r="I1811" s="6">
        <v>9.930555555555555E-2</v>
      </c>
      <c r="J1811">
        <f t="shared" si="140"/>
        <v>6</v>
      </c>
      <c r="K1811">
        <f t="shared" si="143"/>
        <v>2</v>
      </c>
      <c r="L1811">
        <f t="shared" si="144"/>
        <v>23</v>
      </c>
      <c r="M1811">
        <f t="shared" si="141"/>
        <v>11</v>
      </c>
    </row>
    <row r="1812" spans="1:13" x14ac:dyDescent="0.35">
      <c r="A1812">
        <v>1376137</v>
      </c>
      <c r="B1812">
        <v>1472</v>
      </c>
      <c r="C1812" s="1" t="s">
        <v>28</v>
      </c>
      <c r="D1812" s="3">
        <v>45235.019444444442</v>
      </c>
      <c r="E1812">
        <v>4687</v>
      </c>
      <c r="F1812">
        <v>2</v>
      </c>
      <c r="G1812" t="str">
        <f t="shared" si="142"/>
        <v>Need Improvement</v>
      </c>
      <c r="H1812" s="5">
        <v>45235</v>
      </c>
      <c r="I1812" s="6">
        <v>1.9444444444444445E-2</v>
      </c>
      <c r="J1812">
        <f t="shared" si="140"/>
        <v>11</v>
      </c>
      <c r="K1812">
        <f t="shared" si="143"/>
        <v>0</v>
      </c>
      <c r="L1812">
        <f t="shared" si="144"/>
        <v>28</v>
      </c>
      <c r="M1812">
        <f t="shared" si="141"/>
        <v>11</v>
      </c>
    </row>
    <row r="1813" spans="1:13" x14ac:dyDescent="0.35">
      <c r="A1813">
        <v>1586243</v>
      </c>
      <c r="B1813">
        <v>1472</v>
      </c>
      <c r="C1813" s="1" t="s">
        <v>29</v>
      </c>
      <c r="D1813" s="3">
        <v>45115.070833333331</v>
      </c>
      <c r="E1813">
        <v>3514</v>
      </c>
      <c r="F1813">
        <v>1</v>
      </c>
      <c r="G1813" t="str">
        <f t="shared" si="142"/>
        <v>Need Improvement</v>
      </c>
      <c r="H1813" s="5">
        <v>45115</v>
      </c>
      <c r="I1813" s="6">
        <v>7.0833333333333331E-2</v>
      </c>
      <c r="J1813">
        <f t="shared" si="140"/>
        <v>7</v>
      </c>
      <c r="K1813">
        <f t="shared" si="143"/>
        <v>1</v>
      </c>
      <c r="L1813">
        <f t="shared" si="144"/>
        <v>42</v>
      </c>
      <c r="M1813">
        <f t="shared" si="141"/>
        <v>11</v>
      </c>
    </row>
    <row r="1814" spans="1:13" x14ac:dyDescent="0.35">
      <c r="A1814">
        <v>213804</v>
      </c>
      <c r="B1814">
        <v>1473</v>
      </c>
      <c r="C1814" s="1" t="s">
        <v>26</v>
      </c>
      <c r="D1814" s="2">
        <v>45115.03402777778</v>
      </c>
      <c r="E1814">
        <v>1240</v>
      </c>
      <c r="F1814">
        <v>2</v>
      </c>
      <c r="G1814" t="str">
        <f t="shared" si="142"/>
        <v>Need Improvement</v>
      </c>
      <c r="H1814" s="5">
        <v>45115</v>
      </c>
      <c r="I1814" s="6">
        <v>3.4027777777777775E-2</v>
      </c>
      <c r="J1814">
        <f t="shared" si="140"/>
        <v>7</v>
      </c>
      <c r="K1814">
        <f t="shared" si="143"/>
        <v>0</v>
      </c>
      <c r="L1814">
        <f t="shared" si="144"/>
        <v>49</v>
      </c>
      <c r="M1814">
        <f t="shared" si="141"/>
        <v>12</v>
      </c>
    </row>
    <row r="1815" spans="1:13" x14ac:dyDescent="0.35">
      <c r="A1815">
        <v>417779</v>
      </c>
      <c r="B1815">
        <v>1473</v>
      </c>
      <c r="C1815" s="1" t="s">
        <v>27</v>
      </c>
      <c r="D1815" s="2">
        <v>44957.027777777781</v>
      </c>
      <c r="E1815">
        <v>2286</v>
      </c>
      <c r="F1815">
        <v>4</v>
      </c>
      <c r="G1815" t="str">
        <f t="shared" si="142"/>
        <v>Good</v>
      </c>
      <c r="H1815" s="5">
        <v>44957</v>
      </c>
      <c r="I1815" s="6">
        <v>2.7777777777777776E-2</v>
      </c>
      <c r="J1815">
        <f t="shared" si="140"/>
        <v>1</v>
      </c>
      <c r="K1815">
        <f t="shared" si="143"/>
        <v>0</v>
      </c>
      <c r="L1815">
        <f t="shared" si="144"/>
        <v>40</v>
      </c>
      <c r="M1815">
        <f t="shared" si="141"/>
        <v>12</v>
      </c>
    </row>
    <row r="1816" spans="1:13" x14ac:dyDescent="0.35">
      <c r="A1816">
        <v>1054349</v>
      </c>
      <c r="B1816">
        <v>1473</v>
      </c>
      <c r="C1816" s="1" t="s">
        <v>28</v>
      </c>
      <c r="D1816" s="3">
        <v>45026.978472222225</v>
      </c>
      <c r="E1816">
        <v>4318</v>
      </c>
      <c r="F1816">
        <v>4</v>
      </c>
      <c r="G1816" t="str">
        <f t="shared" si="142"/>
        <v>Good</v>
      </c>
      <c r="H1816" s="5">
        <v>45026</v>
      </c>
      <c r="I1816" s="6">
        <v>0.9784722222222223</v>
      </c>
      <c r="J1816">
        <f t="shared" si="140"/>
        <v>4</v>
      </c>
      <c r="K1816">
        <f t="shared" si="143"/>
        <v>23</v>
      </c>
      <c r="L1816">
        <f t="shared" si="144"/>
        <v>29</v>
      </c>
      <c r="M1816">
        <f t="shared" si="141"/>
        <v>12</v>
      </c>
    </row>
    <row r="1817" spans="1:13" x14ac:dyDescent="0.35">
      <c r="A1817">
        <v>394773</v>
      </c>
      <c r="B1817">
        <v>1474</v>
      </c>
      <c r="C1817" s="1" t="s">
        <v>29</v>
      </c>
      <c r="D1817" s="2">
        <v>45231.030555555553</v>
      </c>
      <c r="E1817">
        <v>2230</v>
      </c>
      <c r="F1817">
        <v>2</v>
      </c>
      <c r="G1817" t="str">
        <f t="shared" si="142"/>
        <v>Need Improvement</v>
      </c>
      <c r="H1817" s="5">
        <v>45231</v>
      </c>
      <c r="I1817" s="6">
        <v>3.0555555555555555E-2</v>
      </c>
      <c r="J1817">
        <f t="shared" si="140"/>
        <v>11</v>
      </c>
      <c r="K1817">
        <f t="shared" si="143"/>
        <v>0</v>
      </c>
      <c r="L1817">
        <f t="shared" si="144"/>
        <v>44</v>
      </c>
      <c r="M1817">
        <f t="shared" si="141"/>
        <v>13</v>
      </c>
    </row>
    <row r="1818" spans="1:13" x14ac:dyDescent="0.35">
      <c r="A1818">
        <v>1628939</v>
      </c>
      <c r="B1818">
        <v>1474</v>
      </c>
      <c r="C1818" s="1" t="s">
        <v>26</v>
      </c>
      <c r="D1818" s="3">
        <v>45174.037499999999</v>
      </c>
      <c r="E1818">
        <v>4527</v>
      </c>
      <c r="F1818">
        <v>4</v>
      </c>
      <c r="G1818" t="str">
        <f t="shared" si="142"/>
        <v>Good</v>
      </c>
      <c r="H1818" s="5">
        <v>45174</v>
      </c>
      <c r="I1818" s="6">
        <v>3.7499999999999999E-2</v>
      </c>
      <c r="J1818">
        <f t="shared" si="140"/>
        <v>9</v>
      </c>
      <c r="K1818">
        <f t="shared" si="143"/>
        <v>0</v>
      </c>
      <c r="L1818">
        <f t="shared" si="144"/>
        <v>54</v>
      </c>
      <c r="M1818">
        <f t="shared" si="141"/>
        <v>13</v>
      </c>
    </row>
    <row r="1819" spans="1:13" x14ac:dyDescent="0.35">
      <c r="A1819">
        <v>365101</v>
      </c>
      <c r="B1819">
        <v>1475</v>
      </c>
      <c r="C1819" s="1" t="s">
        <v>27</v>
      </c>
      <c r="D1819" s="2">
        <v>44971.961111111108</v>
      </c>
      <c r="E1819">
        <v>1009</v>
      </c>
      <c r="F1819">
        <v>2</v>
      </c>
      <c r="G1819" t="str">
        <f t="shared" si="142"/>
        <v>Need Improvement</v>
      </c>
      <c r="H1819" s="5">
        <v>44971</v>
      </c>
      <c r="I1819" s="6">
        <v>0.96111111111111114</v>
      </c>
      <c r="J1819">
        <f t="shared" si="140"/>
        <v>2</v>
      </c>
      <c r="K1819">
        <f t="shared" si="143"/>
        <v>23</v>
      </c>
      <c r="L1819">
        <f t="shared" si="144"/>
        <v>4</v>
      </c>
      <c r="M1819">
        <f t="shared" si="141"/>
        <v>14</v>
      </c>
    </row>
    <row r="1820" spans="1:13" x14ac:dyDescent="0.35">
      <c r="A1820">
        <v>498746</v>
      </c>
      <c r="B1820">
        <v>1475</v>
      </c>
      <c r="C1820" s="1" t="s">
        <v>28</v>
      </c>
      <c r="D1820" s="2">
        <v>45080.006249999999</v>
      </c>
      <c r="E1820">
        <v>2289</v>
      </c>
      <c r="F1820">
        <v>4</v>
      </c>
      <c r="G1820" t="str">
        <f t="shared" si="142"/>
        <v>Good</v>
      </c>
      <c r="H1820" s="5">
        <v>45080</v>
      </c>
      <c r="I1820" s="6">
        <v>6.2499999999999995E-3</v>
      </c>
      <c r="J1820">
        <f t="shared" si="140"/>
        <v>6</v>
      </c>
      <c r="K1820">
        <f t="shared" si="143"/>
        <v>0</v>
      </c>
      <c r="L1820">
        <f t="shared" si="144"/>
        <v>9</v>
      </c>
      <c r="M1820">
        <f t="shared" si="141"/>
        <v>14</v>
      </c>
    </row>
    <row r="1821" spans="1:13" x14ac:dyDescent="0.35">
      <c r="A1821">
        <v>517568</v>
      </c>
      <c r="B1821">
        <v>1475</v>
      </c>
      <c r="C1821" s="1" t="s">
        <v>29</v>
      </c>
      <c r="D1821" s="2">
        <v>45200.020833333336</v>
      </c>
      <c r="E1821">
        <v>3081</v>
      </c>
      <c r="F1821">
        <v>3</v>
      </c>
      <c r="G1821" t="str">
        <f t="shared" si="142"/>
        <v>Need Improvement</v>
      </c>
      <c r="H1821" s="5">
        <v>45200</v>
      </c>
      <c r="I1821" s="6">
        <v>2.0833333333333332E-2</v>
      </c>
      <c r="J1821">
        <f t="shared" si="140"/>
        <v>10</v>
      </c>
      <c r="K1821">
        <f t="shared" si="143"/>
        <v>0</v>
      </c>
      <c r="L1821">
        <f t="shared" si="144"/>
        <v>30</v>
      </c>
      <c r="M1821">
        <f t="shared" si="141"/>
        <v>14</v>
      </c>
    </row>
    <row r="1822" spans="1:13" x14ac:dyDescent="0.35">
      <c r="A1822">
        <v>1272986</v>
      </c>
      <c r="B1822">
        <v>1475</v>
      </c>
      <c r="C1822" s="1" t="s">
        <v>26</v>
      </c>
      <c r="D1822" s="3">
        <v>44965.068055555559</v>
      </c>
      <c r="E1822">
        <v>1706</v>
      </c>
      <c r="F1822">
        <v>3</v>
      </c>
      <c r="G1822" t="str">
        <f t="shared" si="142"/>
        <v>Need Improvement</v>
      </c>
      <c r="H1822" s="5">
        <v>44965</v>
      </c>
      <c r="I1822" s="6">
        <v>6.805555555555555E-2</v>
      </c>
      <c r="J1822">
        <f t="shared" si="140"/>
        <v>2</v>
      </c>
      <c r="K1822">
        <f t="shared" si="143"/>
        <v>1</v>
      </c>
      <c r="L1822">
        <f t="shared" si="144"/>
        <v>38</v>
      </c>
      <c r="M1822">
        <f t="shared" si="141"/>
        <v>14</v>
      </c>
    </row>
    <row r="1823" spans="1:13" x14ac:dyDescent="0.35">
      <c r="A1823">
        <v>1409687</v>
      </c>
      <c r="B1823">
        <v>1475</v>
      </c>
      <c r="C1823" s="1" t="s">
        <v>27</v>
      </c>
      <c r="D1823" s="3">
        <v>45019.037499999999</v>
      </c>
      <c r="E1823">
        <v>4905</v>
      </c>
      <c r="F1823">
        <v>2</v>
      </c>
      <c r="G1823" t="str">
        <f t="shared" si="142"/>
        <v>Need Improvement</v>
      </c>
      <c r="H1823" s="5">
        <v>45019</v>
      </c>
      <c r="I1823" s="6">
        <v>3.7499999999999999E-2</v>
      </c>
      <c r="J1823">
        <f t="shared" si="140"/>
        <v>4</v>
      </c>
      <c r="K1823">
        <f t="shared" si="143"/>
        <v>0</v>
      </c>
      <c r="L1823">
        <f t="shared" si="144"/>
        <v>54</v>
      </c>
      <c r="M1823">
        <f t="shared" si="141"/>
        <v>14</v>
      </c>
    </row>
    <row r="1824" spans="1:13" x14ac:dyDescent="0.35">
      <c r="A1824">
        <v>307999</v>
      </c>
      <c r="B1824">
        <v>1476</v>
      </c>
      <c r="C1824" s="1" t="s">
        <v>28</v>
      </c>
      <c r="D1824" s="2">
        <v>45111.981249999997</v>
      </c>
      <c r="E1824">
        <v>1719</v>
      </c>
      <c r="F1824">
        <v>5</v>
      </c>
      <c r="G1824" t="str">
        <f t="shared" si="142"/>
        <v>Excellent</v>
      </c>
      <c r="H1824" s="5">
        <v>45111</v>
      </c>
      <c r="I1824" s="6">
        <v>0.98125000000000007</v>
      </c>
      <c r="J1824">
        <f t="shared" si="140"/>
        <v>7</v>
      </c>
      <c r="K1824">
        <f t="shared" si="143"/>
        <v>23</v>
      </c>
      <c r="L1824">
        <f t="shared" si="144"/>
        <v>33</v>
      </c>
      <c r="M1824">
        <f t="shared" si="141"/>
        <v>15</v>
      </c>
    </row>
    <row r="1825" spans="1:13" x14ac:dyDescent="0.35">
      <c r="A1825">
        <v>573613</v>
      </c>
      <c r="B1825">
        <v>1477</v>
      </c>
      <c r="C1825" s="1" t="s">
        <v>29</v>
      </c>
      <c r="D1825" s="2">
        <v>45156.053472222222</v>
      </c>
      <c r="E1825">
        <v>2224</v>
      </c>
      <c r="F1825">
        <v>2</v>
      </c>
      <c r="G1825" t="str">
        <f t="shared" si="142"/>
        <v>Need Improvement</v>
      </c>
      <c r="H1825" s="5">
        <v>45156</v>
      </c>
      <c r="I1825" s="6">
        <v>5.347222222222222E-2</v>
      </c>
      <c r="J1825">
        <f t="shared" si="140"/>
        <v>8</v>
      </c>
      <c r="K1825">
        <f t="shared" si="143"/>
        <v>1</v>
      </c>
      <c r="L1825">
        <f t="shared" si="144"/>
        <v>17</v>
      </c>
      <c r="M1825">
        <f t="shared" si="141"/>
        <v>16</v>
      </c>
    </row>
    <row r="1826" spans="1:13" x14ac:dyDescent="0.35">
      <c r="A1826">
        <v>746060</v>
      </c>
      <c r="B1826">
        <v>1477</v>
      </c>
      <c r="C1826" s="1" t="s">
        <v>26</v>
      </c>
      <c r="D1826" s="3">
        <v>45016.994444444441</v>
      </c>
      <c r="E1826">
        <v>4849</v>
      </c>
      <c r="F1826">
        <v>3</v>
      </c>
      <c r="G1826" t="str">
        <f t="shared" si="142"/>
        <v>Need Improvement</v>
      </c>
      <c r="H1826" s="5">
        <v>45016</v>
      </c>
      <c r="I1826" s="6">
        <v>0.99444444444444446</v>
      </c>
      <c r="J1826">
        <f t="shared" si="140"/>
        <v>3</v>
      </c>
      <c r="K1826">
        <f t="shared" si="143"/>
        <v>23</v>
      </c>
      <c r="L1826">
        <f t="shared" si="144"/>
        <v>52</v>
      </c>
      <c r="M1826">
        <f t="shared" si="141"/>
        <v>16</v>
      </c>
    </row>
    <row r="1827" spans="1:13" x14ac:dyDescent="0.35">
      <c r="A1827">
        <v>1258064</v>
      </c>
      <c r="B1827">
        <v>1478</v>
      </c>
      <c r="C1827" s="1" t="s">
        <v>27</v>
      </c>
      <c r="D1827" s="3">
        <v>45042.019444444442</v>
      </c>
      <c r="E1827">
        <v>4371</v>
      </c>
      <c r="F1827">
        <v>5</v>
      </c>
      <c r="G1827" t="str">
        <f t="shared" si="142"/>
        <v>Excellent</v>
      </c>
      <c r="H1827" s="5">
        <v>45042</v>
      </c>
      <c r="I1827" s="6">
        <v>1.9444444444444445E-2</v>
      </c>
      <c r="J1827">
        <f t="shared" si="140"/>
        <v>4</v>
      </c>
      <c r="K1827">
        <f t="shared" si="143"/>
        <v>0</v>
      </c>
      <c r="L1827">
        <f t="shared" si="144"/>
        <v>28</v>
      </c>
      <c r="M1827">
        <f t="shared" si="141"/>
        <v>17</v>
      </c>
    </row>
    <row r="1828" spans="1:13" x14ac:dyDescent="0.35">
      <c r="A1828">
        <v>757855</v>
      </c>
      <c r="B1828">
        <v>1479</v>
      </c>
      <c r="C1828" s="1" t="s">
        <v>28</v>
      </c>
      <c r="D1828" s="3">
        <v>45242.941666666666</v>
      </c>
      <c r="E1828">
        <v>4376</v>
      </c>
      <c r="F1828">
        <v>4</v>
      </c>
      <c r="G1828" t="str">
        <f t="shared" si="142"/>
        <v>Good</v>
      </c>
      <c r="H1828" s="5">
        <v>45242</v>
      </c>
      <c r="I1828" s="6">
        <v>0.94166666666666676</v>
      </c>
      <c r="J1828">
        <f t="shared" si="140"/>
        <v>11</v>
      </c>
      <c r="K1828">
        <f t="shared" si="143"/>
        <v>22</v>
      </c>
      <c r="L1828">
        <f t="shared" si="144"/>
        <v>36</v>
      </c>
      <c r="M1828">
        <f t="shared" si="141"/>
        <v>18</v>
      </c>
    </row>
    <row r="1829" spans="1:13" x14ac:dyDescent="0.35">
      <c r="A1829">
        <v>1059711</v>
      </c>
      <c r="B1829">
        <v>1479</v>
      </c>
      <c r="C1829" s="1" t="s">
        <v>29</v>
      </c>
      <c r="D1829" s="3">
        <v>45000.042361111111</v>
      </c>
      <c r="E1829">
        <v>2691</v>
      </c>
      <c r="F1829">
        <v>4</v>
      </c>
      <c r="G1829" t="str">
        <f t="shared" si="142"/>
        <v>Good</v>
      </c>
      <c r="H1829" s="5">
        <v>45000</v>
      </c>
      <c r="I1829" s="6">
        <v>4.2361111111111106E-2</v>
      </c>
      <c r="J1829">
        <f t="shared" si="140"/>
        <v>3</v>
      </c>
      <c r="K1829">
        <f t="shared" si="143"/>
        <v>1</v>
      </c>
      <c r="L1829">
        <f t="shared" si="144"/>
        <v>1</v>
      </c>
      <c r="M1829">
        <f t="shared" si="141"/>
        <v>18</v>
      </c>
    </row>
    <row r="1830" spans="1:13" x14ac:dyDescent="0.35">
      <c r="A1830">
        <v>1158886</v>
      </c>
      <c r="B1830">
        <v>1479</v>
      </c>
      <c r="C1830" s="1" t="s">
        <v>26</v>
      </c>
      <c r="D1830" s="3">
        <v>45171.03125</v>
      </c>
      <c r="E1830">
        <v>3341</v>
      </c>
      <c r="F1830">
        <v>4</v>
      </c>
      <c r="G1830" t="str">
        <f t="shared" si="142"/>
        <v>Good</v>
      </c>
      <c r="H1830" s="5">
        <v>45171</v>
      </c>
      <c r="I1830" s="6">
        <v>3.125E-2</v>
      </c>
      <c r="J1830">
        <f t="shared" si="140"/>
        <v>9</v>
      </c>
      <c r="K1830">
        <f t="shared" si="143"/>
        <v>0</v>
      </c>
      <c r="L1830">
        <f t="shared" si="144"/>
        <v>45</v>
      </c>
      <c r="M1830">
        <f t="shared" si="141"/>
        <v>18</v>
      </c>
    </row>
    <row r="1831" spans="1:13" x14ac:dyDescent="0.35">
      <c r="A1831">
        <v>1587832</v>
      </c>
      <c r="B1831">
        <v>1483</v>
      </c>
      <c r="C1831" s="1" t="s">
        <v>27</v>
      </c>
      <c r="D1831" s="3">
        <v>45239.961805555555</v>
      </c>
      <c r="E1831">
        <v>1604</v>
      </c>
      <c r="F1831">
        <v>3</v>
      </c>
      <c r="G1831" t="str">
        <f t="shared" si="142"/>
        <v>Need Improvement</v>
      </c>
      <c r="H1831" s="5">
        <v>45239</v>
      </c>
      <c r="I1831" s="6">
        <v>0.96180555555555547</v>
      </c>
      <c r="J1831">
        <f t="shared" si="140"/>
        <v>11</v>
      </c>
      <c r="K1831">
        <f t="shared" si="143"/>
        <v>23</v>
      </c>
      <c r="L1831">
        <f t="shared" si="144"/>
        <v>5</v>
      </c>
      <c r="M1831">
        <f t="shared" si="141"/>
        <v>22</v>
      </c>
    </row>
    <row r="1832" spans="1:13" x14ac:dyDescent="0.35">
      <c r="A1832">
        <v>1599039</v>
      </c>
      <c r="B1832">
        <v>1483</v>
      </c>
      <c r="C1832" s="1" t="s">
        <v>28</v>
      </c>
      <c r="D1832" s="3">
        <v>44949.95416666667</v>
      </c>
      <c r="E1832">
        <v>2012</v>
      </c>
      <c r="F1832">
        <v>5</v>
      </c>
      <c r="G1832" t="str">
        <f t="shared" si="142"/>
        <v>Excellent</v>
      </c>
      <c r="H1832" s="5">
        <v>44949</v>
      </c>
      <c r="I1832" s="6">
        <v>0.95416666666666661</v>
      </c>
      <c r="J1832">
        <f t="shared" si="140"/>
        <v>1</v>
      </c>
      <c r="K1832">
        <f t="shared" si="143"/>
        <v>22</v>
      </c>
      <c r="L1832">
        <f t="shared" si="144"/>
        <v>54</v>
      </c>
      <c r="M1832">
        <f t="shared" si="141"/>
        <v>22</v>
      </c>
    </row>
    <row r="1833" spans="1:13" x14ac:dyDescent="0.35">
      <c r="A1833">
        <v>525192</v>
      </c>
      <c r="B1833">
        <v>1484</v>
      </c>
      <c r="C1833" s="1" t="s">
        <v>29</v>
      </c>
      <c r="D1833" s="2">
        <v>44952.006249999999</v>
      </c>
      <c r="E1833">
        <v>1410</v>
      </c>
      <c r="F1833">
        <v>3</v>
      </c>
      <c r="G1833" t="str">
        <f t="shared" si="142"/>
        <v>Need Improvement</v>
      </c>
      <c r="H1833" s="5">
        <v>44952</v>
      </c>
      <c r="I1833" s="6">
        <v>6.2499999999999995E-3</v>
      </c>
      <c r="J1833">
        <f t="shared" si="140"/>
        <v>1</v>
      </c>
      <c r="K1833">
        <f t="shared" si="143"/>
        <v>0</v>
      </c>
      <c r="L1833">
        <f t="shared" si="144"/>
        <v>9</v>
      </c>
      <c r="M1833">
        <f t="shared" si="141"/>
        <v>23</v>
      </c>
    </row>
    <row r="1834" spans="1:13" x14ac:dyDescent="0.35">
      <c r="A1834">
        <v>112565</v>
      </c>
      <c r="B1834">
        <v>1485</v>
      </c>
      <c r="C1834" s="1" t="s">
        <v>26</v>
      </c>
      <c r="D1834" s="2">
        <v>45041.01666666667</v>
      </c>
      <c r="E1834">
        <v>4218</v>
      </c>
      <c r="F1834">
        <v>1</v>
      </c>
      <c r="G1834" t="str">
        <f t="shared" si="142"/>
        <v>Need Improvement</v>
      </c>
      <c r="H1834" s="5">
        <v>45041</v>
      </c>
      <c r="I1834" s="6">
        <v>1.6666666666666666E-2</v>
      </c>
      <c r="J1834">
        <f t="shared" si="140"/>
        <v>4</v>
      </c>
      <c r="K1834">
        <f t="shared" si="143"/>
        <v>0</v>
      </c>
      <c r="L1834">
        <f t="shared" si="144"/>
        <v>24</v>
      </c>
      <c r="M1834">
        <f t="shared" si="141"/>
        <v>24</v>
      </c>
    </row>
    <row r="1835" spans="1:13" x14ac:dyDescent="0.35">
      <c r="A1835">
        <v>342826</v>
      </c>
      <c r="B1835">
        <v>1486</v>
      </c>
      <c r="C1835" s="1" t="s">
        <v>27</v>
      </c>
      <c r="D1835" s="2">
        <v>45097.939583333333</v>
      </c>
      <c r="E1835">
        <v>3784</v>
      </c>
      <c r="F1835">
        <v>4</v>
      </c>
      <c r="G1835" t="str">
        <f t="shared" si="142"/>
        <v>Good</v>
      </c>
      <c r="H1835" s="5">
        <v>45097</v>
      </c>
      <c r="I1835" s="6">
        <v>0.93958333333333333</v>
      </c>
      <c r="J1835">
        <f t="shared" si="140"/>
        <v>6</v>
      </c>
      <c r="K1835">
        <f t="shared" si="143"/>
        <v>22</v>
      </c>
      <c r="L1835">
        <f t="shared" si="144"/>
        <v>33</v>
      </c>
      <c r="M1835">
        <f t="shared" si="141"/>
        <v>25</v>
      </c>
    </row>
    <row r="1836" spans="1:13" x14ac:dyDescent="0.35">
      <c r="A1836">
        <v>1622340</v>
      </c>
      <c r="B1836">
        <v>1487</v>
      </c>
      <c r="C1836" s="1" t="s">
        <v>28</v>
      </c>
      <c r="D1836" s="3">
        <v>45052.009722222225</v>
      </c>
      <c r="E1836">
        <v>4648</v>
      </c>
      <c r="F1836">
        <v>5</v>
      </c>
      <c r="G1836" t="str">
        <f t="shared" si="142"/>
        <v>Excellent</v>
      </c>
      <c r="H1836" s="5">
        <v>45052</v>
      </c>
      <c r="I1836" s="6">
        <v>9.7222222222222224E-3</v>
      </c>
      <c r="J1836">
        <f t="shared" si="140"/>
        <v>5</v>
      </c>
      <c r="K1836">
        <f t="shared" si="143"/>
        <v>0</v>
      </c>
      <c r="L1836">
        <f t="shared" si="144"/>
        <v>14</v>
      </c>
      <c r="M1836">
        <f t="shared" si="141"/>
        <v>26</v>
      </c>
    </row>
    <row r="1837" spans="1:13" x14ac:dyDescent="0.35">
      <c r="A1837">
        <v>595446</v>
      </c>
      <c r="B1837">
        <v>1488</v>
      </c>
      <c r="C1837" s="1" t="s">
        <v>29</v>
      </c>
      <c r="D1837" s="2">
        <v>45073.968055555553</v>
      </c>
      <c r="E1837">
        <v>2147</v>
      </c>
      <c r="F1837">
        <v>1</v>
      </c>
      <c r="G1837" t="str">
        <f t="shared" si="142"/>
        <v>Need Improvement</v>
      </c>
      <c r="H1837" s="5">
        <v>45073</v>
      </c>
      <c r="I1837" s="6">
        <v>0.96805555555555556</v>
      </c>
      <c r="J1837">
        <f t="shared" si="140"/>
        <v>5</v>
      </c>
      <c r="K1837">
        <f t="shared" si="143"/>
        <v>23</v>
      </c>
      <c r="L1837">
        <f t="shared" si="144"/>
        <v>14</v>
      </c>
      <c r="M1837">
        <f t="shared" si="141"/>
        <v>27</v>
      </c>
    </row>
    <row r="1838" spans="1:13" x14ac:dyDescent="0.35">
      <c r="A1838">
        <v>609984</v>
      </c>
      <c r="B1838">
        <v>1488</v>
      </c>
      <c r="C1838" s="1" t="s">
        <v>26</v>
      </c>
      <c r="D1838" s="2">
        <v>45049.04791666667</v>
      </c>
      <c r="E1838">
        <v>4757</v>
      </c>
      <c r="F1838">
        <v>3</v>
      </c>
      <c r="G1838" t="str">
        <f t="shared" si="142"/>
        <v>Need Improvement</v>
      </c>
      <c r="H1838" s="5">
        <v>45049</v>
      </c>
      <c r="I1838" s="6">
        <v>4.7916666666666663E-2</v>
      </c>
      <c r="J1838">
        <f t="shared" si="140"/>
        <v>5</v>
      </c>
      <c r="K1838">
        <f t="shared" si="143"/>
        <v>1</v>
      </c>
      <c r="L1838">
        <f t="shared" si="144"/>
        <v>9</v>
      </c>
      <c r="M1838">
        <f t="shared" si="141"/>
        <v>27</v>
      </c>
    </row>
    <row r="1839" spans="1:13" x14ac:dyDescent="0.35">
      <c r="A1839">
        <v>661382</v>
      </c>
      <c r="B1839">
        <v>1488</v>
      </c>
      <c r="C1839" s="1" t="s">
        <v>27</v>
      </c>
      <c r="D1839" s="2">
        <v>44949.968055555553</v>
      </c>
      <c r="E1839">
        <v>2881</v>
      </c>
      <c r="F1839">
        <v>1</v>
      </c>
      <c r="G1839" t="str">
        <f t="shared" si="142"/>
        <v>Need Improvement</v>
      </c>
      <c r="H1839" s="5">
        <v>44949</v>
      </c>
      <c r="I1839" s="6">
        <v>0.96805555555555556</v>
      </c>
      <c r="J1839">
        <f t="shared" si="140"/>
        <v>1</v>
      </c>
      <c r="K1839">
        <f t="shared" si="143"/>
        <v>23</v>
      </c>
      <c r="L1839">
        <f t="shared" si="144"/>
        <v>14</v>
      </c>
      <c r="M1839">
        <f t="shared" si="141"/>
        <v>27</v>
      </c>
    </row>
    <row r="1840" spans="1:13" x14ac:dyDescent="0.35">
      <c r="A1840">
        <v>1662944</v>
      </c>
      <c r="B1840">
        <v>1488</v>
      </c>
      <c r="C1840" s="1" t="s">
        <v>28</v>
      </c>
      <c r="D1840" s="3">
        <v>45280.032638888886</v>
      </c>
      <c r="E1840">
        <v>2038</v>
      </c>
      <c r="F1840">
        <v>4</v>
      </c>
      <c r="G1840" t="str">
        <f t="shared" si="142"/>
        <v>Good</v>
      </c>
      <c r="H1840" s="5">
        <v>45280</v>
      </c>
      <c r="I1840" s="6">
        <v>3.2638888888888891E-2</v>
      </c>
      <c r="J1840">
        <f t="shared" si="140"/>
        <v>12</v>
      </c>
      <c r="K1840">
        <f t="shared" si="143"/>
        <v>0</v>
      </c>
      <c r="L1840">
        <f t="shared" si="144"/>
        <v>47</v>
      </c>
      <c r="M1840">
        <f t="shared" si="141"/>
        <v>27</v>
      </c>
    </row>
    <row r="1841" spans="1:13" x14ac:dyDescent="0.35">
      <c r="A1841">
        <v>74526</v>
      </c>
      <c r="B1841">
        <v>1489</v>
      </c>
      <c r="C1841" s="1" t="s">
        <v>29</v>
      </c>
      <c r="D1841" s="2">
        <v>45273.070138888892</v>
      </c>
      <c r="E1841">
        <v>1585</v>
      </c>
      <c r="F1841">
        <v>5</v>
      </c>
      <c r="G1841" t="str">
        <f t="shared" si="142"/>
        <v>Excellent</v>
      </c>
      <c r="H1841" s="5">
        <v>45273</v>
      </c>
      <c r="I1841" s="6">
        <v>7.013888888888889E-2</v>
      </c>
      <c r="J1841">
        <f t="shared" si="140"/>
        <v>12</v>
      </c>
      <c r="K1841">
        <f t="shared" si="143"/>
        <v>1</v>
      </c>
      <c r="L1841">
        <f t="shared" si="144"/>
        <v>41</v>
      </c>
      <c r="M1841">
        <f t="shared" si="141"/>
        <v>28</v>
      </c>
    </row>
    <row r="1842" spans="1:13" x14ac:dyDescent="0.35">
      <c r="A1842">
        <v>1543099</v>
      </c>
      <c r="B1842">
        <v>1489</v>
      </c>
      <c r="C1842" s="1" t="s">
        <v>26</v>
      </c>
      <c r="D1842" s="3">
        <v>44974.947222222225</v>
      </c>
      <c r="E1842">
        <v>3499</v>
      </c>
      <c r="F1842">
        <v>2</v>
      </c>
      <c r="G1842" t="str">
        <f t="shared" si="142"/>
        <v>Need Improvement</v>
      </c>
      <c r="H1842" s="5">
        <v>44974</v>
      </c>
      <c r="I1842" s="6">
        <v>0.9472222222222223</v>
      </c>
      <c r="J1842">
        <f t="shared" si="140"/>
        <v>2</v>
      </c>
      <c r="K1842">
        <f t="shared" si="143"/>
        <v>22</v>
      </c>
      <c r="L1842">
        <f t="shared" si="144"/>
        <v>44</v>
      </c>
      <c r="M1842">
        <f t="shared" si="141"/>
        <v>28</v>
      </c>
    </row>
    <row r="1843" spans="1:13" x14ac:dyDescent="0.35">
      <c r="A1843">
        <v>1639546</v>
      </c>
      <c r="B1843">
        <v>1491</v>
      </c>
      <c r="C1843" s="1" t="s">
        <v>27</v>
      </c>
      <c r="D1843" s="3">
        <v>45045.958333333336</v>
      </c>
      <c r="E1843">
        <v>1346</v>
      </c>
      <c r="F1843">
        <v>1</v>
      </c>
      <c r="G1843" t="str">
        <f t="shared" si="142"/>
        <v>Need Improvement</v>
      </c>
      <c r="H1843" s="5">
        <v>45045</v>
      </c>
      <c r="I1843" s="6">
        <v>0.95833333333333337</v>
      </c>
      <c r="J1843">
        <f t="shared" si="140"/>
        <v>4</v>
      </c>
      <c r="K1843">
        <f t="shared" si="143"/>
        <v>23</v>
      </c>
      <c r="L1843">
        <f t="shared" si="144"/>
        <v>0</v>
      </c>
      <c r="M1843">
        <f t="shared" si="141"/>
        <v>30</v>
      </c>
    </row>
    <row r="1844" spans="1:13" x14ac:dyDescent="0.35">
      <c r="A1844">
        <v>541762</v>
      </c>
      <c r="B1844">
        <v>1492</v>
      </c>
      <c r="C1844" s="1" t="s">
        <v>28</v>
      </c>
      <c r="D1844" s="2">
        <v>45135.998611111114</v>
      </c>
      <c r="E1844">
        <v>1314</v>
      </c>
      <c r="F1844">
        <v>5</v>
      </c>
      <c r="G1844" t="str">
        <f t="shared" si="142"/>
        <v>Excellent</v>
      </c>
      <c r="H1844" s="5">
        <v>45135</v>
      </c>
      <c r="I1844" s="6">
        <v>0.99861111111111101</v>
      </c>
      <c r="J1844">
        <f t="shared" si="140"/>
        <v>7</v>
      </c>
      <c r="K1844">
        <f t="shared" si="143"/>
        <v>23</v>
      </c>
      <c r="L1844">
        <f t="shared" si="144"/>
        <v>58</v>
      </c>
      <c r="M1844">
        <f t="shared" si="141"/>
        <v>31</v>
      </c>
    </row>
    <row r="1845" spans="1:13" x14ac:dyDescent="0.35">
      <c r="A1845">
        <v>569689</v>
      </c>
      <c r="B1845">
        <v>1492</v>
      </c>
      <c r="C1845" s="1" t="s">
        <v>29</v>
      </c>
      <c r="D1845" s="2">
        <v>45227.072916666664</v>
      </c>
      <c r="E1845">
        <v>2926</v>
      </c>
      <c r="F1845">
        <v>1</v>
      </c>
      <c r="G1845" t="str">
        <f t="shared" si="142"/>
        <v>Need Improvement</v>
      </c>
      <c r="H1845" s="5">
        <v>45227</v>
      </c>
      <c r="I1845" s="6">
        <v>7.2916666666666671E-2</v>
      </c>
      <c r="J1845">
        <f t="shared" si="140"/>
        <v>10</v>
      </c>
      <c r="K1845">
        <f t="shared" si="143"/>
        <v>1</v>
      </c>
      <c r="L1845">
        <f t="shared" si="144"/>
        <v>45</v>
      </c>
      <c r="M1845">
        <f t="shared" si="141"/>
        <v>31</v>
      </c>
    </row>
    <row r="1846" spans="1:13" x14ac:dyDescent="0.35">
      <c r="A1846">
        <v>1437527</v>
      </c>
      <c r="B1846">
        <v>1495</v>
      </c>
      <c r="C1846" s="1" t="s">
        <v>26</v>
      </c>
      <c r="D1846" s="3">
        <v>44982.032638888886</v>
      </c>
      <c r="E1846">
        <v>508</v>
      </c>
      <c r="F1846">
        <v>3</v>
      </c>
      <c r="G1846" t="str">
        <f t="shared" si="142"/>
        <v>Need Improvement</v>
      </c>
      <c r="H1846" s="5">
        <v>44982</v>
      </c>
      <c r="I1846" s="6">
        <v>3.2638888888888891E-2</v>
      </c>
      <c r="J1846">
        <f t="shared" si="140"/>
        <v>2</v>
      </c>
      <c r="K1846">
        <f t="shared" si="143"/>
        <v>0</v>
      </c>
      <c r="L1846">
        <f t="shared" si="144"/>
        <v>47</v>
      </c>
      <c r="M1846">
        <f t="shared" si="141"/>
        <v>3</v>
      </c>
    </row>
    <row r="1847" spans="1:13" x14ac:dyDescent="0.35">
      <c r="A1847">
        <v>1418125</v>
      </c>
      <c r="B1847">
        <v>1496</v>
      </c>
      <c r="C1847" s="1" t="s">
        <v>27</v>
      </c>
      <c r="D1847" s="3">
        <v>45150.031944444447</v>
      </c>
      <c r="E1847">
        <v>2010</v>
      </c>
      <c r="F1847">
        <v>4</v>
      </c>
      <c r="G1847" t="str">
        <f t="shared" si="142"/>
        <v>Good</v>
      </c>
      <c r="H1847" s="5">
        <v>45150</v>
      </c>
      <c r="I1847" s="6">
        <v>3.1944444444444449E-2</v>
      </c>
      <c r="J1847">
        <f t="shared" si="140"/>
        <v>8</v>
      </c>
      <c r="K1847">
        <f t="shared" si="143"/>
        <v>0</v>
      </c>
      <c r="L1847">
        <f t="shared" si="144"/>
        <v>46</v>
      </c>
      <c r="M1847">
        <f t="shared" si="141"/>
        <v>4</v>
      </c>
    </row>
    <row r="1848" spans="1:13" x14ac:dyDescent="0.35">
      <c r="A1848">
        <v>480827</v>
      </c>
      <c r="B1848">
        <v>1498</v>
      </c>
      <c r="C1848" s="1" t="s">
        <v>28</v>
      </c>
      <c r="D1848" s="2">
        <v>44940.004166666666</v>
      </c>
      <c r="E1848">
        <v>814</v>
      </c>
      <c r="F1848">
        <v>4</v>
      </c>
      <c r="G1848" t="str">
        <f t="shared" si="142"/>
        <v>Good</v>
      </c>
      <c r="H1848" s="5">
        <v>44940</v>
      </c>
      <c r="I1848" s="6">
        <v>4.1666666666666666E-3</v>
      </c>
      <c r="J1848">
        <f t="shared" si="140"/>
        <v>1</v>
      </c>
      <c r="K1848">
        <f t="shared" si="143"/>
        <v>0</v>
      </c>
      <c r="L1848">
        <f t="shared" si="144"/>
        <v>6</v>
      </c>
      <c r="M1848">
        <f t="shared" si="141"/>
        <v>6</v>
      </c>
    </row>
    <row r="1849" spans="1:13" x14ac:dyDescent="0.35">
      <c r="A1849">
        <v>141004</v>
      </c>
      <c r="B1849">
        <v>1499</v>
      </c>
      <c r="C1849" s="1" t="s">
        <v>29</v>
      </c>
      <c r="D1849" s="2">
        <v>45063.056250000001</v>
      </c>
      <c r="E1849">
        <v>3391</v>
      </c>
      <c r="F1849">
        <v>3</v>
      </c>
      <c r="G1849" t="str">
        <f t="shared" si="142"/>
        <v>Need Improvement</v>
      </c>
      <c r="H1849" s="5">
        <v>45063</v>
      </c>
      <c r="I1849" s="6">
        <v>5.6250000000000001E-2</v>
      </c>
      <c r="J1849">
        <f t="shared" si="140"/>
        <v>5</v>
      </c>
      <c r="K1849">
        <f t="shared" si="143"/>
        <v>1</v>
      </c>
      <c r="L1849">
        <f t="shared" si="144"/>
        <v>21</v>
      </c>
      <c r="M1849">
        <f t="shared" si="141"/>
        <v>7</v>
      </c>
    </row>
    <row r="1850" spans="1:13" x14ac:dyDescent="0.35">
      <c r="A1850">
        <v>953006</v>
      </c>
      <c r="B1850">
        <v>1500</v>
      </c>
      <c r="C1850" s="1" t="s">
        <v>26</v>
      </c>
      <c r="D1850" s="3">
        <v>45246.023611111108</v>
      </c>
      <c r="E1850">
        <v>1065</v>
      </c>
      <c r="F1850">
        <v>4</v>
      </c>
      <c r="G1850" t="str">
        <f t="shared" si="142"/>
        <v>Good</v>
      </c>
      <c r="H1850" s="5">
        <v>45246</v>
      </c>
      <c r="I1850" s="6">
        <v>2.361111111111111E-2</v>
      </c>
      <c r="J1850">
        <f t="shared" si="140"/>
        <v>11</v>
      </c>
      <c r="K1850">
        <f t="shared" si="143"/>
        <v>0</v>
      </c>
      <c r="L1850">
        <f t="shared" si="144"/>
        <v>34</v>
      </c>
      <c r="M1850">
        <f t="shared" si="141"/>
        <v>8</v>
      </c>
    </row>
    <row r="1851" spans="1:13" x14ac:dyDescent="0.35">
      <c r="A1851">
        <v>595956</v>
      </c>
      <c r="B1851">
        <v>1501</v>
      </c>
      <c r="C1851" s="1" t="s">
        <v>27</v>
      </c>
      <c r="D1851" s="2">
        <v>44943.069444444445</v>
      </c>
      <c r="E1851">
        <v>2141</v>
      </c>
      <c r="F1851">
        <v>4</v>
      </c>
      <c r="G1851" t="str">
        <f t="shared" si="142"/>
        <v>Good</v>
      </c>
      <c r="H1851" s="5">
        <v>44943</v>
      </c>
      <c r="I1851" s="6">
        <v>6.9444444444444434E-2</v>
      </c>
      <c r="J1851">
        <f t="shared" si="140"/>
        <v>1</v>
      </c>
      <c r="K1851">
        <f t="shared" si="143"/>
        <v>1</v>
      </c>
      <c r="L1851">
        <f t="shared" si="144"/>
        <v>40</v>
      </c>
      <c r="M1851">
        <f t="shared" si="141"/>
        <v>9</v>
      </c>
    </row>
    <row r="1852" spans="1:13" x14ac:dyDescent="0.35">
      <c r="A1852">
        <v>1124146</v>
      </c>
      <c r="B1852">
        <v>1501</v>
      </c>
      <c r="C1852" s="1" t="s">
        <v>28</v>
      </c>
      <c r="D1852" s="3">
        <v>45037.01666666667</v>
      </c>
      <c r="E1852">
        <v>4510</v>
      </c>
      <c r="F1852">
        <v>4</v>
      </c>
      <c r="G1852" t="str">
        <f t="shared" si="142"/>
        <v>Good</v>
      </c>
      <c r="H1852" s="5">
        <v>45037</v>
      </c>
      <c r="I1852" s="6">
        <v>1.6666666666666666E-2</v>
      </c>
      <c r="J1852">
        <f t="shared" si="140"/>
        <v>4</v>
      </c>
      <c r="K1852">
        <f t="shared" si="143"/>
        <v>0</v>
      </c>
      <c r="L1852">
        <f t="shared" si="144"/>
        <v>24</v>
      </c>
      <c r="M1852">
        <f t="shared" si="141"/>
        <v>9</v>
      </c>
    </row>
    <row r="1853" spans="1:13" x14ac:dyDescent="0.35">
      <c r="A1853">
        <v>1489846</v>
      </c>
      <c r="B1853">
        <v>1501</v>
      </c>
      <c r="C1853" s="1" t="s">
        <v>29</v>
      </c>
      <c r="D1853" s="3">
        <v>45077.073611111111</v>
      </c>
      <c r="E1853">
        <v>3091</v>
      </c>
      <c r="F1853">
        <v>2</v>
      </c>
      <c r="G1853" t="str">
        <f t="shared" si="142"/>
        <v>Need Improvement</v>
      </c>
      <c r="H1853" s="5">
        <v>45077</v>
      </c>
      <c r="I1853" s="6">
        <v>7.3611111111111113E-2</v>
      </c>
      <c r="J1853">
        <f t="shared" si="140"/>
        <v>5</v>
      </c>
      <c r="K1853">
        <f t="shared" si="143"/>
        <v>1</v>
      </c>
      <c r="L1853">
        <f t="shared" si="144"/>
        <v>46</v>
      </c>
      <c r="M1853">
        <f t="shared" si="141"/>
        <v>9</v>
      </c>
    </row>
    <row r="1854" spans="1:13" x14ac:dyDescent="0.35">
      <c r="A1854">
        <v>448164</v>
      </c>
      <c r="B1854">
        <v>1502</v>
      </c>
      <c r="C1854" s="1" t="s">
        <v>26</v>
      </c>
      <c r="D1854" s="2">
        <v>44961.065972222219</v>
      </c>
      <c r="E1854">
        <v>2857</v>
      </c>
      <c r="F1854">
        <v>2</v>
      </c>
      <c r="G1854" t="str">
        <f t="shared" si="142"/>
        <v>Need Improvement</v>
      </c>
      <c r="H1854" s="5">
        <v>44961</v>
      </c>
      <c r="I1854" s="6">
        <v>6.5972222222222224E-2</v>
      </c>
      <c r="J1854">
        <f t="shared" si="140"/>
        <v>2</v>
      </c>
      <c r="K1854">
        <f t="shared" si="143"/>
        <v>1</v>
      </c>
      <c r="L1854">
        <f t="shared" si="144"/>
        <v>35</v>
      </c>
      <c r="M1854">
        <f t="shared" si="141"/>
        <v>10</v>
      </c>
    </row>
    <row r="1855" spans="1:13" x14ac:dyDescent="0.35">
      <c r="A1855">
        <v>615675</v>
      </c>
      <c r="B1855">
        <v>1502</v>
      </c>
      <c r="C1855" s="1" t="s">
        <v>27</v>
      </c>
      <c r="D1855" s="2">
        <v>45059.018055555556</v>
      </c>
      <c r="E1855">
        <v>1465</v>
      </c>
      <c r="F1855">
        <v>3</v>
      </c>
      <c r="G1855" t="str">
        <f t="shared" si="142"/>
        <v>Need Improvement</v>
      </c>
      <c r="H1855" s="5">
        <v>45059</v>
      </c>
      <c r="I1855" s="6">
        <v>1.8055555555555557E-2</v>
      </c>
      <c r="J1855">
        <f t="shared" si="140"/>
        <v>5</v>
      </c>
      <c r="K1855">
        <f t="shared" si="143"/>
        <v>0</v>
      </c>
      <c r="L1855">
        <f t="shared" si="144"/>
        <v>26</v>
      </c>
      <c r="M1855">
        <f t="shared" si="141"/>
        <v>10</v>
      </c>
    </row>
    <row r="1856" spans="1:13" x14ac:dyDescent="0.35">
      <c r="A1856">
        <v>1230334</v>
      </c>
      <c r="B1856">
        <v>1502</v>
      </c>
      <c r="C1856" s="1" t="s">
        <v>28</v>
      </c>
      <c r="D1856" s="3">
        <v>45041.99722222222</v>
      </c>
      <c r="E1856">
        <v>2618</v>
      </c>
      <c r="F1856">
        <v>2</v>
      </c>
      <c r="G1856" t="str">
        <f t="shared" si="142"/>
        <v>Need Improvement</v>
      </c>
      <c r="H1856" s="5">
        <v>45041</v>
      </c>
      <c r="I1856" s="6">
        <v>0.99722222222222223</v>
      </c>
      <c r="J1856">
        <f t="shared" si="140"/>
        <v>4</v>
      </c>
      <c r="K1856">
        <f t="shared" si="143"/>
        <v>23</v>
      </c>
      <c r="L1856">
        <f t="shared" si="144"/>
        <v>56</v>
      </c>
      <c r="M1856">
        <f t="shared" si="141"/>
        <v>10</v>
      </c>
    </row>
    <row r="1857" spans="1:13" x14ac:dyDescent="0.35">
      <c r="A1857">
        <v>521761</v>
      </c>
      <c r="B1857">
        <v>1504</v>
      </c>
      <c r="C1857" s="1" t="s">
        <v>29</v>
      </c>
      <c r="D1857" s="2">
        <v>45113.975694444445</v>
      </c>
      <c r="E1857">
        <v>4916</v>
      </c>
      <c r="F1857">
        <v>2</v>
      </c>
      <c r="G1857" t="str">
        <f t="shared" si="142"/>
        <v>Need Improvement</v>
      </c>
      <c r="H1857" s="5">
        <v>45113</v>
      </c>
      <c r="I1857" s="6">
        <v>0.97569444444444453</v>
      </c>
      <c r="J1857">
        <f t="shared" si="140"/>
        <v>7</v>
      </c>
      <c r="K1857">
        <f t="shared" si="143"/>
        <v>23</v>
      </c>
      <c r="L1857">
        <f t="shared" si="144"/>
        <v>25</v>
      </c>
      <c r="M1857">
        <f t="shared" si="141"/>
        <v>12</v>
      </c>
    </row>
    <row r="1858" spans="1:13" x14ac:dyDescent="0.35">
      <c r="A1858">
        <v>543294</v>
      </c>
      <c r="B1858">
        <v>1504</v>
      </c>
      <c r="C1858" s="1" t="s">
        <v>26</v>
      </c>
      <c r="D1858" s="2">
        <v>45182.018750000003</v>
      </c>
      <c r="E1858">
        <v>1145</v>
      </c>
      <c r="F1858">
        <v>4</v>
      </c>
      <c r="G1858" t="str">
        <f t="shared" si="142"/>
        <v>Good</v>
      </c>
      <c r="H1858" s="5">
        <v>45182</v>
      </c>
      <c r="I1858" s="6">
        <v>1.8749999999999999E-2</v>
      </c>
      <c r="J1858">
        <f t="shared" ref="J1858:J1921" si="145">MONTH(H1858)</f>
        <v>9</v>
      </c>
      <c r="K1858">
        <f t="shared" si="143"/>
        <v>0</v>
      </c>
      <c r="L1858">
        <f t="shared" si="144"/>
        <v>27</v>
      </c>
      <c r="M1858">
        <f t="shared" ref="M1858:M1921" si="146">DAY(B1858)</f>
        <v>12</v>
      </c>
    </row>
    <row r="1859" spans="1:13" x14ac:dyDescent="0.35">
      <c r="A1859">
        <v>1025204</v>
      </c>
      <c r="B1859">
        <v>1504</v>
      </c>
      <c r="C1859" s="1" t="s">
        <v>27</v>
      </c>
      <c r="D1859" s="3">
        <v>45122.011805555558</v>
      </c>
      <c r="E1859">
        <v>4378</v>
      </c>
      <c r="F1859">
        <v>5</v>
      </c>
      <c r="G1859" t="str">
        <f t="shared" ref="G1859:G1922" si="147">IF(F1859=5,"Excellent",IF(F1859=4,"Good","Need Improvement"))</f>
        <v>Excellent</v>
      </c>
      <c r="H1859" s="5">
        <v>45122</v>
      </c>
      <c r="I1859" s="6">
        <v>1.1805555555555555E-2</v>
      </c>
      <c r="J1859">
        <f t="shared" si="145"/>
        <v>7</v>
      </c>
      <c r="K1859">
        <f t="shared" ref="K1859:K1922" si="148">HOUR(I1859)</f>
        <v>0</v>
      </c>
      <c r="L1859">
        <f t="shared" ref="L1859:L1922" si="149">MINUTE(I1859)</f>
        <v>17</v>
      </c>
      <c r="M1859">
        <f t="shared" si="146"/>
        <v>12</v>
      </c>
    </row>
    <row r="1860" spans="1:13" x14ac:dyDescent="0.35">
      <c r="A1860">
        <v>319587</v>
      </c>
      <c r="B1860">
        <v>1505</v>
      </c>
      <c r="C1860" s="1" t="s">
        <v>28</v>
      </c>
      <c r="D1860" s="2">
        <v>45199.00277777778</v>
      </c>
      <c r="E1860">
        <v>2185</v>
      </c>
      <c r="F1860">
        <v>4</v>
      </c>
      <c r="G1860" t="str">
        <f t="shared" si="147"/>
        <v>Good</v>
      </c>
      <c r="H1860" s="5">
        <v>45199</v>
      </c>
      <c r="I1860" s="6">
        <v>2.7777777777777779E-3</v>
      </c>
      <c r="J1860">
        <f t="shared" si="145"/>
        <v>9</v>
      </c>
      <c r="K1860">
        <f t="shared" si="148"/>
        <v>0</v>
      </c>
      <c r="L1860">
        <f t="shared" si="149"/>
        <v>4</v>
      </c>
      <c r="M1860">
        <f t="shared" si="146"/>
        <v>13</v>
      </c>
    </row>
    <row r="1861" spans="1:13" x14ac:dyDescent="0.35">
      <c r="A1861">
        <v>366719</v>
      </c>
      <c r="B1861">
        <v>1505</v>
      </c>
      <c r="C1861" s="1" t="s">
        <v>29</v>
      </c>
      <c r="D1861" s="2">
        <v>44989.960416666669</v>
      </c>
      <c r="E1861">
        <v>2497</v>
      </c>
      <c r="F1861">
        <v>4</v>
      </c>
      <c r="G1861" t="str">
        <f t="shared" si="147"/>
        <v>Good</v>
      </c>
      <c r="H1861" s="5">
        <v>44989</v>
      </c>
      <c r="I1861" s="6">
        <v>0.9604166666666667</v>
      </c>
      <c r="J1861">
        <f t="shared" si="145"/>
        <v>3</v>
      </c>
      <c r="K1861">
        <f t="shared" si="148"/>
        <v>23</v>
      </c>
      <c r="L1861">
        <f t="shared" si="149"/>
        <v>3</v>
      </c>
      <c r="M1861">
        <f t="shared" si="146"/>
        <v>13</v>
      </c>
    </row>
    <row r="1862" spans="1:13" x14ac:dyDescent="0.35">
      <c r="A1862">
        <v>1103298</v>
      </c>
      <c r="B1862">
        <v>1505</v>
      </c>
      <c r="C1862" s="1" t="s">
        <v>26</v>
      </c>
      <c r="D1862" s="3">
        <v>45291.027083333334</v>
      </c>
      <c r="E1862">
        <v>1779</v>
      </c>
      <c r="F1862">
        <v>4</v>
      </c>
      <c r="G1862" t="str">
        <f t="shared" si="147"/>
        <v>Good</v>
      </c>
      <c r="H1862" s="5">
        <v>45291</v>
      </c>
      <c r="I1862" s="6">
        <v>2.7083333333333334E-2</v>
      </c>
      <c r="J1862">
        <f t="shared" si="145"/>
        <v>12</v>
      </c>
      <c r="K1862">
        <f t="shared" si="148"/>
        <v>0</v>
      </c>
      <c r="L1862">
        <f t="shared" si="149"/>
        <v>39</v>
      </c>
      <c r="M1862">
        <f t="shared" si="146"/>
        <v>13</v>
      </c>
    </row>
    <row r="1863" spans="1:13" x14ac:dyDescent="0.35">
      <c r="A1863">
        <v>749782</v>
      </c>
      <c r="B1863">
        <v>1506</v>
      </c>
      <c r="C1863" s="1" t="s">
        <v>27</v>
      </c>
      <c r="D1863" s="3">
        <v>45095.094444444447</v>
      </c>
      <c r="E1863">
        <v>2283</v>
      </c>
      <c r="F1863">
        <v>5</v>
      </c>
      <c r="G1863" t="str">
        <f t="shared" si="147"/>
        <v>Excellent</v>
      </c>
      <c r="H1863" s="5">
        <v>45095</v>
      </c>
      <c r="I1863" s="6">
        <v>9.4444444444444442E-2</v>
      </c>
      <c r="J1863">
        <f t="shared" si="145"/>
        <v>6</v>
      </c>
      <c r="K1863">
        <f t="shared" si="148"/>
        <v>2</v>
      </c>
      <c r="L1863">
        <f t="shared" si="149"/>
        <v>16</v>
      </c>
      <c r="M1863">
        <f t="shared" si="146"/>
        <v>14</v>
      </c>
    </row>
    <row r="1864" spans="1:13" x14ac:dyDescent="0.35">
      <c r="A1864">
        <v>1001621</v>
      </c>
      <c r="B1864">
        <v>1506</v>
      </c>
      <c r="C1864" s="1" t="s">
        <v>28</v>
      </c>
      <c r="D1864" s="3">
        <v>45268.03125</v>
      </c>
      <c r="E1864">
        <v>4753</v>
      </c>
      <c r="F1864">
        <v>1</v>
      </c>
      <c r="G1864" t="str">
        <f t="shared" si="147"/>
        <v>Need Improvement</v>
      </c>
      <c r="H1864" s="5">
        <v>45268</v>
      </c>
      <c r="I1864" s="6">
        <v>3.125E-2</v>
      </c>
      <c r="J1864">
        <f t="shared" si="145"/>
        <v>12</v>
      </c>
      <c r="K1864">
        <f t="shared" si="148"/>
        <v>0</v>
      </c>
      <c r="L1864">
        <f t="shared" si="149"/>
        <v>45</v>
      </c>
      <c r="M1864">
        <f t="shared" si="146"/>
        <v>14</v>
      </c>
    </row>
    <row r="1865" spans="1:13" x14ac:dyDescent="0.35">
      <c r="A1865">
        <v>1275955</v>
      </c>
      <c r="B1865">
        <v>1506</v>
      </c>
      <c r="C1865" s="1" t="s">
        <v>29</v>
      </c>
      <c r="D1865" s="3">
        <v>45144.067361111112</v>
      </c>
      <c r="E1865">
        <v>938</v>
      </c>
      <c r="F1865">
        <v>2</v>
      </c>
      <c r="G1865" t="str">
        <f t="shared" si="147"/>
        <v>Need Improvement</v>
      </c>
      <c r="H1865" s="5">
        <v>45144</v>
      </c>
      <c r="I1865" s="6">
        <v>6.7361111111111108E-2</v>
      </c>
      <c r="J1865">
        <f t="shared" si="145"/>
        <v>8</v>
      </c>
      <c r="K1865">
        <f t="shared" si="148"/>
        <v>1</v>
      </c>
      <c r="L1865">
        <f t="shared" si="149"/>
        <v>37</v>
      </c>
      <c r="M1865">
        <f t="shared" si="146"/>
        <v>14</v>
      </c>
    </row>
    <row r="1866" spans="1:13" x14ac:dyDescent="0.35">
      <c r="A1866">
        <v>482210</v>
      </c>
      <c r="B1866">
        <v>1507</v>
      </c>
      <c r="C1866" s="1" t="s">
        <v>26</v>
      </c>
      <c r="D1866" s="2">
        <v>45184.059027777781</v>
      </c>
      <c r="E1866">
        <v>4432</v>
      </c>
      <c r="F1866">
        <v>3</v>
      </c>
      <c r="G1866" t="str">
        <f t="shared" si="147"/>
        <v>Need Improvement</v>
      </c>
      <c r="H1866" s="5">
        <v>45184</v>
      </c>
      <c r="I1866" s="6">
        <v>5.9027777777777783E-2</v>
      </c>
      <c r="J1866">
        <f t="shared" si="145"/>
        <v>9</v>
      </c>
      <c r="K1866">
        <f t="shared" si="148"/>
        <v>1</v>
      </c>
      <c r="L1866">
        <f t="shared" si="149"/>
        <v>25</v>
      </c>
      <c r="M1866">
        <f t="shared" si="146"/>
        <v>15</v>
      </c>
    </row>
    <row r="1867" spans="1:13" x14ac:dyDescent="0.35">
      <c r="A1867">
        <v>742561</v>
      </c>
      <c r="B1867">
        <v>1509</v>
      </c>
      <c r="C1867" s="1" t="s">
        <v>27</v>
      </c>
      <c r="D1867" s="3">
        <v>44946.943749999999</v>
      </c>
      <c r="E1867">
        <v>1302</v>
      </c>
      <c r="F1867">
        <v>2</v>
      </c>
      <c r="G1867" t="str">
        <f t="shared" si="147"/>
        <v>Need Improvement</v>
      </c>
      <c r="H1867" s="5">
        <v>44946</v>
      </c>
      <c r="I1867" s="6">
        <v>0.94374999999999998</v>
      </c>
      <c r="J1867">
        <f t="shared" si="145"/>
        <v>1</v>
      </c>
      <c r="K1867">
        <f t="shared" si="148"/>
        <v>22</v>
      </c>
      <c r="L1867">
        <f t="shared" si="149"/>
        <v>39</v>
      </c>
      <c r="M1867">
        <f t="shared" si="146"/>
        <v>17</v>
      </c>
    </row>
    <row r="1868" spans="1:13" x14ac:dyDescent="0.35">
      <c r="A1868">
        <v>1185440</v>
      </c>
      <c r="B1868">
        <v>1509</v>
      </c>
      <c r="C1868" s="1" t="s">
        <v>28</v>
      </c>
      <c r="D1868" s="3">
        <v>44958.011805555558</v>
      </c>
      <c r="E1868">
        <v>2279</v>
      </c>
      <c r="F1868">
        <v>5</v>
      </c>
      <c r="G1868" t="str">
        <f t="shared" si="147"/>
        <v>Excellent</v>
      </c>
      <c r="H1868" s="5">
        <v>44958</v>
      </c>
      <c r="I1868" s="6">
        <v>1.1805555555555555E-2</v>
      </c>
      <c r="J1868">
        <f t="shared" si="145"/>
        <v>2</v>
      </c>
      <c r="K1868">
        <f t="shared" si="148"/>
        <v>0</v>
      </c>
      <c r="L1868">
        <f t="shared" si="149"/>
        <v>17</v>
      </c>
      <c r="M1868">
        <f t="shared" si="146"/>
        <v>17</v>
      </c>
    </row>
    <row r="1869" spans="1:13" x14ac:dyDescent="0.35">
      <c r="A1869">
        <v>1271055</v>
      </c>
      <c r="B1869">
        <v>1509</v>
      </c>
      <c r="C1869" s="1" t="s">
        <v>29</v>
      </c>
      <c r="D1869" s="3">
        <v>44935.035416666666</v>
      </c>
      <c r="E1869">
        <v>3633</v>
      </c>
      <c r="F1869">
        <v>1</v>
      </c>
      <c r="G1869" t="str">
        <f t="shared" si="147"/>
        <v>Need Improvement</v>
      </c>
      <c r="H1869" s="5">
        <v>44935</v>
      </c>
      <c r="I1869" s="6">
        <v>3.5416666666666666E-2</v>
      </c>
      <c r="J1869">
        <f t="shared" si="145"/>
        <v>1</v>
      </c>
      <c r="K1869">
        <f t="shared" si="148"/>
        <v>0</v>
      </c>
      <c r="L1869">
        <f t="shared" si="149"/>
        <v>51</v>
      </c>
      <c r="M1869">
        <f t="shared" si="146"/>
        <v>17</v>
      </c>
    </row>
    <row r="1870" spans="1:13" x14ac:dyDescent="0.35">
      <c r="A1870">
        <v>533187</v>
      </c>
      <c r="B1870">
        <v>1510</v>
      </c>
      <c r="C1870" s="1" t="s">
        <v>26</v>
      </c>
      <c r="D1870" s="2">
        <v>44998.044444444444</v>
      </c>
      <c r="E1870">
        <v>3524</v>
      </c>
      <c r="F1870">
        <v>3</v>
      </c>
      <c r="G1870" t="str">
        <f t="shared" si="147"/>
        <v>Need Improvement</v>
      </c>
      <c r="H1870" s="5">
        <v>44998</v>
      </c>
      <c r="I1870" s="6">
        <v>4.4444444444444446E-2</v>
      </c>
      <c r="J1870">
        <f t="shared" si="145"/>
        <v>3</v>
      </c>
      <c r="K1870">
        <f t="shared" si="148"/>
        <v>1</v>
      </c>
      <c r="L1870">
        <f t="shared" si="149"/>
        <v>4</v>
      </c>
      <c r="M1870">
        <f t="shared" si="146"/>
        <v>18</v>
      </c>
    </row>
    <row r="1871" spans="1:13" x14ac:dyDescent="0.35">
      <c r="A1871">
        <v>546278</v>
      </c>
      <c r="B1871">
        <v>1510</v>
      </c>
      <c r="C1871" s="1" t="s">
        <v>27</v>
      </c>
      <c r="D1871" s="2">
        <v>45081.047222222223</v>
      </c>
      <c r="E1871">
        <v>4806</v>
      </c>
      <c r="F1871">
        <v>1</v>
      </c>
      <c r="G1871" t="str">
        <f t="shared" si="147"/>
        <v>Need Improvement</v>
      </c>
      <c r="H1871" s="5">
        <v>45081</v>
      </c>
      <c r="I1871" s="6">
        <v>4.7222222222222221E-2</v>
      </c>
      <c r="J1871">
        <f t="shared" si="145"/>
        <v>6</v>
      </c>
      <c r="K1871">
        <f t="shared" si="148"/>
        <v>1</v>
      </c>
      <c r="L1871">
        <f t="shared" si="149"/>
        <v>8</v>
      </c>
      <c r="M1871">
        <f t="shared" si="146"/>
        <v>18</v>
      </c>
    </row>
    <row r="1872" spans="1:13" x14ac:dyDescent="0.35">
      <c r="A1872">
        <v>947369</v>
      </c>
      <c r="B1872">
        <v>1510</v>
      </c>
      <c r="C1872" s="1" t="s">
        <v>28</v>
      </c>
      <c r="D1872" s="3">
        <v>45117.013888888891</v>
      </c>
      <c r="E1872">
        <v>973</v>
      </c>
      <c r="F1872">
        <v>3</v>
      </c>
      <c r="G1872" t="str">
        <f t="shared" si="147"/>
        <v>Need Improvement</v>
      </c>
      <c r="H1872" s="5">
        <v>45117</v>
      </c>
      <c r="I1872" s="6">
        <v>1.3888888888888888E-2</v>
      </c>
      <c r="J1872">
        <f t="shared" si="145"/>
        <v>7</v>
      </c>
      <c r="K1872">
        <f t="shared" si="148"/>
        <v>0</v>
      </c>
      <c r="L1872">
        <f t="shared" si="149"/>
        <v>20</v>
      </c>
      <c r="M1872">
        <f t="shared" si="146"/>
        <v>18</v>
      </c>
    </row>
    <row r="1873" spans="1:13" x14ac:dyDescent="0.35">
      <c r="A1873">
        <v>1335994</v>
      </c>
      <c r="B1873">
        <v>1510</v>
      </c>
      <c r="C1873" s="1" t="s">
        <v>29</v>
      </c>
      <c r="D1873" s="3">
        <v>45276.018055555556</v>
      </c>
      <c r="E1873">
        <v>2993</v>
      </c>
      <c r="F1873">
        <v>4</v>
      </c>
      <c r="G1873" t="str">
        <f t="shared" si="147"/>
        <v>Good</v>
      </c>
      <c r="H1873" s="5">
        <v>45276</v>
      </c>
      <c r="I1873" s="6">
        <v>1.8055555555555557E-2</v>
      </c>
      <c r="J1873">
        <f t="shared" si="145"/>
        <v>12</v>
      </c>
      <c r="K1873">
        <f t="shared" si="148"/>
        <v>0</v>
      </c>
      <c r="L1873">
        <f t="shared" si="149"/>
        <v>26</v>
      </c>
      <c r="M1873">
        <f t="shared" si="146"/>
        <v>18</v>
      </c>
    </row>
    <row r="1874" spans="1:13" x14ac:dyDescent="0.35">
      <c r="A1874">
        <v>1441153</v>
      </c>
      <c r="B1874">
        <v>1510</v>
      </c>
      <c r="C1874" s="1" t="s">
        <v>26</v>
      </c>
      <c r="D1874" s="3">
        <v>45213.027083333334</v>
      </c>
      <c r="E1874">
        <v>4236</v>
      </c>
      <c r="F1874">
        <v>2</v>
      </c>
      <c r="G1874" t="str">
        <f t="shared" si="147"/>
        <v>Need Improvement</v>
      </c>
      <c r="H1874" s="5">
        <v>45213</v>
      </c>
      <c r="I1874" s="6">
        <v>2.7083333333333334E-2</v>
      </c>
      <c r="J1874">
        <f t="shared" si="145"/>
        <v>10</v>
      </c>
      <c r="K1874">
        <f t="shared" si="148"/>
        <v>0</v>
      </c>
      <c r="L1874">
        <f t="shared" si="149"/>
        <v>39</v>
      </c>
      <c r="M1874">
        <f t="shared" si="146"/>
        <v>18</v>
      </c>
    </row>
    <row r="1875" spans="1:13" x14ac:dyDescent="0.35">
      <c r="A1875">
        <v>1218374</v>
      </c>
      <c r="B1875">
        <v>1511</v>
      </c>
      <c r="C1875" s="1" t="s">
        <v>27</v>
      </c>
      <c r="D1875" s="3">
        <v>44952.002083333333</v>
      </c>
      <c r="E1875">
        <v>4300</v>
      </c>
      <c r="F1875">
        <v>4</v>
      </c>
      <c r="G1875" t="str">
        <f t="shared" si="147"/>
        <v>Good</v>
      </c>
      <c r="H1875" s="5">
        <v>44952</v>
      </c>
      <c r="I1875" s="6">
        <v>2.0833333333333333E-3</v>
      </c>
      <c r="J1875">
        <f t="shared" si="145"/>
        <v>1</v>
      </c>
      <c r="K1875">
        <f t="shared" si="148"/>
        <v>0</v>
      </c>
      <c r="L1875">
        <f t="shared" si="149"/>
        <v>3</v>
      </c>
      <c r="M1875">
        <f t="shared" si="146"/>
        <v>19</v>
      </c>
    </row>
    <row r="1876" spans="1:13" x14ac:dyDescent="0.35">
      <c r="A1876">
        <v>1236880</v>
      </c>
      <c r="B1876">
        <v>1511</v>
      </c>
      <c r="C1876" s="1" t="s">
        <v>28</v>
      </c>
      <c r="D1876" s="3">
        <v>45064.938194444447</v>
      </c>
      <c r="E1876">
        <v>4833</v>
      </c>
      <c r="F1876">
        <v>5</v>
      </c>
      <c r="G1876" t="str">
        <f t="shared" si="147"/>
        <v>Excellent</v>
      </c>
      <c r="H1876" s="5">
        <v>45064</v>
      </c>
      <c r="I1876" s="6">
        <v>0.93819444444444444</v>
      </c>
      <c r="J1876">
        <f t="shared" si="145"/>
        <v>5</v>
      </c>
      <c r="K1876">
        <f t="shared" si="148"/>
        <v>22</v>
      </c>
      <c r="L1876">
        <f t="shared" si="149"/>
        <v>31</v>
      </c>
      <c r="M1876">
        <f t="shared" si="146"/>
        <v>19</v>
      </c>
    </row>
    <row r="1877" spans="1:13" x14ac:dyDescent="0.35">
      <c r="A1877">
        <v>1449298</v>
      </c>
      <c r="B1877">
        <v>1511</v>
      </c>
      <c r="C1877" s="1" t="s">
        <v>29</v>
      </c>
      <c r="D1877" s="3">
        <v>45103.061805555553</v>
      </c>
      <c r="E1877">
        <v>1488</v>
      </c>
      <c r="F1877">
        <v>5</v>
      </c>
      <c r="G1877" t="str">
        <f t="shared" si="147"/>
        <v>Excellent</v>
      </c>
      <c r="H1877" s="5">
        <v>45103</v>
      </c>
      <c r="I1877" s="6">
        <v>6.1805555555555558E-2</v>
      </c>
      <c r="J1877">
        <f t="shared" si="145"/>
        <v>6</v>
      </c>
      <c r="K1877">
        <f t="shared" si="148"/>
        <v>1</v>
      </c>
      <c r="L1877">
        <f t="shared" si="149"/>
        <v>29</v>
      </c>
      <c r="M1877">
        <f t="shared" si="146"/>
        <v>19</v>
      </c>
    </row>
    <row r="1878" spans="1:13" x14ac:dyDescent="0.35">
      <c r="A1878">
        <v>1674723</v>
      </c>
      <c r="B1878">
        <v>1511</v>
      </c>
      <c r="C1878" s="1" t="s">
        <v>26</v>
      </c>
      <c r="D1878" s="3">
        <v>45178.949305555558</v>
      </c>
      <c r="E1878">
        <v>4650</v>
      </c>
      <c r="F1878">
        <v>2</v>
      </c>
      <c r="G1878" t="str">
        <f t="shared" si="147"/>
        <v>Need Improvement</v>
      </c>
      <c r="H1878" s="5">
        <v>45178</v>
      </c>
      <c r="I1878" s="6">
        <v>0.94930555555555562</v>
      </c>
      <c r="J1878">
        <f t="shared" si="145"/>
        <v>9</v>
      </c>
      <c r="K1878">
        <f t="shared" si="148"/>
        <v>22</v>
      </c>
      <c r="L1878">
        <f t="shared" si="149"/>
        <v>47</v>
      </c>
      <c r="M1878">
        <f t="shared" si="146"/>
        <v>19</v>
      </c>
    </row>
    <row r="1879" spans="1:13" x14ac:dyDescent="0.35">
      <c r="A1879">
        <v>946167</v>
      </c>
      <c r="B1879">
        <v>1512</v>
      </c>
      <c r="C1879" s="1" t="s">
        <v>27</v>
      </c>
      <c r="D1879" s="3">
        <v>45264.995833333334</v>
      </c>
      <c r="E1879">
        <v>1984</v>
      </c>
      <c r="F1879">
        <v>4</v>
      </c>
      <c r="G1879" t="str">
        <f t="shared" si="147"/>
        <v>Good</v>
      </c>
      <c r="H1879" s="5">
        <v>45264</v>
      </c>
      <c r="I1879" s="6">
        <v>0.99583333333333324</v>
      </c>
      <c r="J1879">
        <f t="shared" si="145"/>
        <v>12</v>
      </c>
      <c r="K1879">
        <f t="shared" si="148"/>
        <v>23</v>
      </c>
      <c r="L1879">
        <f t="shared" si="149"/>
        <v>54</v>
      </c>
      <c r="M1879">
        <f t="shared" si="146"/>
        <v>20</v>
      </c>
    </row>
    <row r="1880" spans="1:13" x14ac:dyDescent="0.35">
      <c r="A1880">
        <v>1186707</v>
      </c>
      <c r="B1880">
        <v>1512</v>
      </c>
      <c r="C1880" s="1" t="s">
        <v>28</v>
      </c>
      <c r="D1880" s="3">
        <v>44968.01458333333</v>
      </c>
      <c r="E1880">
        <v>839</v>
      </c>
      <c r="F1880">
        <v>5</v>
      </c>
      <c r="G1880" t="str">
        <f t="shared" si="147"/>
        <v>Excellent</v>
      </c>
      <c r="H1880" s="5">
        <v>44968</v>
      </c>
      <c r="I1880" s="6">
        <v>1.4583333333333332E-2</v>
      </c>
      <c r="J1880">
        <f t="shared" si="145"/>
        <v>2</v>
      </c>
      <c r="K1880">
        <f t="shared" si="148"/>
        <v>0</v>
      </c>
      <c r="L1880">
        <f t="shared" si="149"/>
        <v>21</v>
      </c>
      <c r="M1880">
        <f t="shared" si="146"/>
        <v>20</v>
      </c>
    </row>
    <row r="1881" spans="1:13" x14ac:dyDescent="0.35">
      <c r="A1881">
        <v>1314895</v>
      </c>
      <c r="B1881">
        <v>1512</v>
      </c>
      <c r="C1881" s="1" t="s">
        <v>29</v>
      </c>
      <c r="D1881" s="3">
        <v>45278.942361111112</v>
      </c>
      <c r="E1881">
        <v>4419</v>
      </c>
      <c r="F1881">
        <v>3</v>
      </c>
      <c r="G1881" t="str">
        <f t="shared" si="147"/>
        <v>Need Improvement</v>
      </c>
      <c r="H1881" s="5">
        <v>45278</v>
      </c>
      <c r="I1881" s="6">
        <v>0.94236111111111109</v>
      </c>
      <c r="J1881">
        <f t="shared" si="145"/>
        <v>12</v>
      </c>
      <c r="K1881">
        <f t="shared" si="148"/>
        <v>22</v>
      </c>
      <c r="L1881">
        <f t="shared" si="149"/>
        <v>37</v>
      </c>
      <c r="M1881">
        <f t="shared" si="146"/>
        <v>20</v>
      </c>
    </row>
    <row r="1882" spans="1:13" x14ac:dyDescent="0.35">
      <c r="A1882">
        <v>1494182</v>
      </c>
      <c r="B1882">
        <v>1512</v>
      </c>
      <c r="C1882" s="1" t="s">
        <v>26</v>
      </c>
      <c r="D1882" s="3">
        <v>45254.98541666667</v>
      </c>
      <c r="E1882">
        <v>1233</v>
      </c>
      <c r="F1882">
        <v>1</v>
      </c>
      <c r="G1882" t="str">
        <f t="shared" si="147"/>
        <v>Need Improvement</v>
      </c>
      <c r="H1882" s="5">
        <v>45254</v>
      </c>
      <c r="I1882" s="6">
        <v>0.98541666666666661</v>
      </c>
      <c r="J1882">
        <f t="shared" si="145"/>
        <v>11</v>
      </c>
      <c r="K1882">
        <f t="shared" si="148"/>
        <v>23</v>
      </c>
      <c r="L1882">
        <f t="shared" si="149"/>
        <v>39</v>
      </c>
      <c r="M1882">
        <f t="shared" si="146"/>
        <v>20</v>
      </c>
    </row>
    <row r="1883" spans="1:13" x14ac:dyDescent="0.35">
      <c r="A1883">
        <v>1502209</v>
      </c>
      <c r="B1883">
        <v>1512</v>
      </c>
      <c r="C1883" s="1" t="s">
        <v>27</v>
      </c>
      <c r="D1883" s="3">
        <v>44984.98333333333</v>
      </c>
      <c r="E1883">
        <v>3525</v>
      </c>
      <c r="F1883">
        <v>3</v>
      </c>
      <c r="G1883" t="str">
        <f t="shared" si="147"/>
        <v>Need Improvement</v>
      </c>
      <c r="H1883" s="5">
        <v>44984</v>
      </c>
      <c r="I1883" s="6">
        <v>0.98333333333333339</v>
      </c>
      <c r="J1883">
        <f t="shared" si="145"/>
        <v>2</v>
      </c>
      <c r="K1883">
        <f t="shared" si="148"/>
        <v>23</v>
      </c>
      <c r="L1883">
        <f t="shared" si="149"/>
        <v>36</v>
      </c>
      <c r="M1883">
        <f t="shared" si="146"/>
        <v>20</v>
      </c>
    </row>
    <row r="1884" spans="1:13" x14ac:dyDescent="0.35">
      <c r="A1884">
        <v>313294</v>
      </c>
      <c r="B1884">
        <v>1513</v>
      </c>
      <c r="C1884" s="1" t="s">
        <v>28</v>
      </c>
      <c r="D1884" s="2">
        <v>45101.006249999999</v>
      </c>
      <c r="E1884">
        <v>2096</v>
      </c>
      <c r="F1884">
        <v>4</v>
      </c>
      <c r="G1884" t="str">
        <f t="shared" si="147"/>
        <v>Good</v>
      </c>
      <c r="H1884" s="5">
        <v>45101</v>
      </c>
      <c r="I1884" s="6">
        <v>6.2499999999999995E-3</v>
      </c>
      <c r="J1884">
        <f t="shared" si="145"/>
        <v>6</v>
      </c>
      <c r="K1884">
        <f t="shared" si="148"/>
        <v>0</v>
      </c>
      <c r="L1884">
        <f t="shared" si="149"/>
        <v>9</v>
      </c>
      <c r="M1884">
        <f t="shared" si="146"/>
        <v>21</v>
      </c>
    </row>
    <row r="1885" spans="1:13" x14ac:dyDescent="0.35">
      <c r="A1885">
        <v>953981</v>
      </c>
      <c r="B1885">
        <v>1513</v>
      </c>
      <c r="C1885" s="1" t="s">
        <v>29</v>
      </c>
      <c r="D1885" s="3">
        <v>45204.019444444442</v>
      </c>
      <c r="E1885">
        <v>1237</v>
      </c>
      <c r="F1885">
        <v>3</v>
      </c>
      <c r="G1885" t="str">
        <f t="shared" si="147"/>
        <v>Need Improvement</v>
      </c>
      <c r="H1885" s="5">
        <v>45204</v>
      </c>
      <c r="I1885" s="6">
        <v>1.9444444444444445E-2</v>
      </c>
      <c r="J1885">
        <f t="shared" si="145"/>
        <v>10</v>
      </c>
      <c r="K1885">
        <f t="shared" si="148"/>
        <v>0</v>
      </c>
      <c r="L1885">
        <f t="shared" si="149"/>
        <v>28</v>
      </c>
      <c r="M1885">
        <f t="shared" si="146"/>
        <v>21</v>
      </c>
    </row>
    <row r="1886" spans="1:13" x14ac:dyDescent="0.35">
      <c r="A1886">
        <v>111992</v>
      </c>
      <c r="B1886">
        <v>1515</v>
      </c>
      <c r="C1886" s="1" t="s">
        <v>26</v>
      </c>
      <c r="D1886" s="2">
        <v>45011.959722222222</v>
      </c>
      <c r="E1886">
        <v>2162</v>
      </c>
      <c r="F1886">
        <v>4</v>
      </c>
      <c r="G1886" t="str">
        <f t="shared" si="147"/>
        <v>Good</v>
      </c>
      <c r="H1886" s="5">
        <v>45011</v>
      </c>
      <c r="I1886" s="6">
        <v>0.95972222222222225</v>
      </c>
      <c r="J1886">
        <f t="shared" si="145"/>
        <v>3</v>
      </c>
      <c r="K1886">
        <f t="shared" si="148"/>
        <v>23</v>
      </c>
      <c r="L1886">
        <f t="shared" si="149"/>
        <v>2</v>
      </c>
      <c r="M1886">
        <f t="shared" si="146"/>
        <v>23</v>
      </c>
    </row>
    <row r="1887" spans="1:13" x14ac:dyDescent="0.35">
      <c r="A1887">
        <v>162458</v>
      </c>
      <c r="B1887">
        <v>1515</v>
      </c>
      <c r="C1887" s="1" t="s">
        <v>27</v>
      </c>
      <c r="D1887" s="2">
        <v>45266.040277777778</v>
      </c>
      <c r="E1887">
        <v>633</v>
      </c>
      <c r="F1887">
        <v>1</v>
      </c>
      <c r="G1887" t="str">
        <f t="shared" si="147"/>
        <v>Need Improvement</v>
      </c>
      <c r="H1887" s="5">
        <v>45266</v>
      </c>
      <c r="I1887" s="6">
        <v>4.027777777777778E-2</v>
      </c>
      <c r="J1887">
        <f t="shared" si="145"/>
        <v>12</v>
      </c>
      <c r="K1887">
        <f t="shared" si="148"/>
        <v>0</v>
      </c>
      <c r="L1887">
        <f t="shared" si="149"/>
        <v>58</v>
      </c>
      <c r="M1887">
        <f t="shared" si="146"/>
        <v>23</v>
      </c>
    </row>
    <row r="1888" spans="1:13" x14ac:dyDescent="0.35">
      <c r="A1888">
        <v>1587870</v>
      </c>
      <c r="B1888">
        <v>1515</v>
      </c>
      <c r="C1888" s="1" t="s">
        <v>28</v>
      </c>
      <c r="D1888" s="3">
        <v>45078.962500000001</v>
      </c>
      <c r="E1888">
        <v>3753</v>
      </c>
      <c r="F1888">
        <v>3</v>
      </c>
      <c r="G1888" t="str">
        <f t="shared" si="147"/>
        <v>Need Improvement</v>
      </c>
      <c r="H1888" s="5">
        <v>45078</v>
      </c>
      <c r="I1888" s="6">
        <v>0.96250000000000002</v>
      </c>
      <c r="J1888">
        <f t="shared" si="145"/>
        <v>6</v>
      </c>
      <c r="K1888">
        <f t="shared" si="148"/>
        <v>23</v>
      </c>
      <c r="L1888">
        <f t="shared" si="149"/>
        <v>6</v>
      </c>
      <c r="M1888">
        <f t="shared" si="146"/>
        <v>23</v>
      </c>
    </row>
    <row r="1889" spans="1:13" x14ac:dyDescent="0.35">
      <c r="A1889">
        <v>603880</v>
      </c>
      <c r="B1889">
        <v>1516</v>
      </c>
      <c r="C1889" s="1" t="s">
        <v>29</v>
      </c>
      <c r="D1889" s="2">
        <v>44962.067361111112</v>
      </c>
      <c r="E1889">
        <v>919</v>
      </c>
      <c r="F1889">
        <v>1</v>
      </c>
      <c r="G1889" t="str">
        <f t="shared" si="147"/>
        <v>Need Improvement</v>
      </c>
      <c r="H1889" s="5">
        <v>44962</v>
      </c>
      <c r="I1889" s="6">
        <v>6.7361111111111108E-2</v>
      </c>
      <c r="J1889">
        <f t="shared" si="145"/>
        <v>2</v>
      </c>
      <c r="K1889">
        <f t="shared" si="148"/>
        <v>1</v>
      </c>
      <c r="L1889">
        <f t="shared" si="149"/>
        <v>37</v>
      </c>
      <c r="M1889">
        <f t="shared" si="146"/>
        <v>24</v>
      </c>
    </row>
    <row r="1890" spans="1:13" x14ac:dyDescent="0.35">
      <c r="A1890">
        <v>202315</v>
      </c>
      <c r="B1890">
        <v>1518</v>
      </c>
      <c r="C1890" s="1" t="s">
        <v>26</v>
      </c>
      <c r="D1890" s="2">
        <v>44930.072916666664</v>
      </c>
      <c r="E1890">
        <v>3128</v>
      </c>
      <c r="F1890">
        <v>4</v>
      </c>
      <c r="G1890" t="str">
        <f t="shared" si="147"/>
        <v>Good</v>
      </c>
      <c r="H1890" s="5">
        <v>44930</v>
      </c>
      <c r="I1890" s="6">
        <v>7.2916666666666671E-2</v>
      </c>
      <c r="J1890">
        <f t="shared" si="145"/>
        <v>1</v>
      </c>
      <c r="K1890">
        <f t="shared" si="148"/>
        <v>1</v>
      </c>
      <c r="L1890">
        <f t="shared" si="149"/>
        <v>45</v>
      </c>
      <c r="M1890">
        <f t="shared" si="146"/>
        <v>26</v>
      </c>
    </row>
    <row r="1891" spans="1:13" x14ac:dyDescent="0.35">
      <c r="A1891">
        <v>1653886</v>
      </c>
      <c r="B1891">
        <v>1518</v>
      </c>
      <c r="C1891" s="1" t="s">
        <v>27</v>
      </c>
      <c r="D1891" s="3">
        <v>45054.063194444447</v>
      </c>
      <c r="E1891">
        <v>2497</v>
      </c>
      <c r="F1891">
        <v>3</v>
      </c>
      <c r="G1891" t="str">
        <f t="shared" si="147"/>
        <v>Need Improvement</v>
      </c>
      <c r="H1891" s="5">
        <v>45054</v>
      </c>
      <c r="I1891" s="6">
        <v>6.3194444444444442E-2</v>
      </c>
      <c r="J1891">
        <f t="shared" si="145"/>
        <v>5</v>
      </c>
      <c r="K1891">
        <f t="shared" si="148"/>
        <v>1</v>
      </c>
      <c r="L1891">
        <f t="shared" si="149"/>
        <v>31</v>
      </c>
      <c r="M1891">
        <f t="shared" si="146"/>
        <v>26</v>
      </c>
    </row>
    <row r="1892" spans="1:13" x14ac:dyDescent="0.35">
      <c r="A1892">
        <v>73642</v>
      </c>
      <c r="B1892">
        <v>1519</v>
      </c>
      <c r="C1892" s="1" t="s">
        <v>28</v>
      </c>
      <c r="D1892" s="2">
        <v>45194.052777777775</v>
      </c>
      <c r="E1892">
        <v>4383</v>
      </c>
      <c r="F1892">
        <v>4</v>
      </c>
      <c r="G1892" t="str">
        <f t="shared" si="147"/>
        <v>Good</v>
      </c>
      <c r="H1892" s="5">
        <v>45194</v>
      </c>
      <c r="I1892" s="6">
        <v>5.2777777777777778E-2</v>
      </c>
      <c r="J1892">
        <f t="shared" si="145"/>
        <v>9</v>
      </c>
      <c r="K1892">
        <f t="shared" si="148"/>
        <v>1</v>
      </c>
      <c r="L1892">
        <f t="shared" si="149"/>
        <v>16</v>
      </c>
      <c r="M1892">
        <f t="shared" si="146"/>
        <v>27</v>
      </c>
    </row>
    <row r="1893" spans="1:13" x14ac:dyDescent="0.35">
      <c r="A1893">
        <v>305291</v>
      </c>
      <c r="B1893">
        <v>1519</v>
      </c>
      <c r="C1893" s="1" t="s">
        <v>29</v>
      </c>
      <c r="D1893" s="2">
        <v>45160.965277777781</v>
      </c>
      <c r="E1893">
        <v>1832</v>
      </c>
      <c r="F1893">
        <v>4</v>
      </c>
      <c r="G1893" t="str">
        <f t="shared" si="147"/>
        <v>Good</v>
      </c>
      <c r="H1893" s="5">
        <v>45160</v>
      </c>
      <c r="I1893" s="6">
        <v>0.96527777777777779</v>
      </c>
      <c r="J1893">
        <f t="shared" si="145"/>
        <v>8</v>
      </c>
      <c r="K1893">
        <f t="shared" si="148"/>
        <v>23</v>
      </c>
      <c r="L1893">
        <f t="shared" si="149"/>
        <v>10</v>
      </c>
      <c r="M1893">
        <f t="shared" si="146"/>
        <v>27</v>
      </c>
    </row>
    <row r="1894" spans="1:13" x14ac:dyDescent="0.35">
      <c r="A1894">
        <v>1494501</v>
      </c>
      <c r="B1894">
        <v>1519</v>
      </c>
      <c r="C1894" s="1" t="s">
        <v>26</v>
      </c>
      <c r="D1894" s="3">
        <v>45198.978472222225</v>
      </c>
      <c r="E1894">
        <v>4178</v>
      </c>
      <c r="F1894">
        <v>2</v>
      </c>
      <c r="G1894" t="str">
        <f t="shared" si="147"/>
        <v>Need Improvement</v>
      </c>
      <c r="H1894" s="5">
        <v>45198</v>
      </c>
      <c r="I1894" s="6">
        <v>0.9784722222222223</v>
      </c>
      <c r="J1894">
        <f t="shared" si="145"/>
        <v>9</v>
      </c>
      <c r="K1894">
        <f t="shared" si="148"/>
        <v>23</v>
      </c>
      <c r="L1894">
        <f t="shared" si="149"/>
        <v>29</v>
      </c>
      <c r="M1894">
        <f t="shared" si="146"/>
        <v>27</v>
      </c>
    </row>
    <row r="1895" spans="1:13" x14ac:dyDescent="0.35">
      <c r="A1895">
        <v>1564926</v>
      </c>
      <c r="B1895">
        <v>1519</v>
      </c>
      <c r="C1895" s="1" t="s">
        <v>27</v>
      </c>
      <c r="D1895" s="3">
        <v>45039.951388888891</v>
      </c>
      <c r="E1895">
        <v>2034</v>
      </c>
      <c r="F1895">
        <v>2</v>
      </c>
      <c r="G1895" t="str">
        <f t="shared" si="147"/>
        <v>Need Improvement</v>
      </c>
      <c r="H1895" s="5">
        <v>45039</v>
      </c>
      <c r="I1895" s="6">
        <v>0.95138888888888884</v>
      </c>
      <c r="J1895">
        <f t="shared" si="145"/>
        <v>4</v>
      </c>
      <c r="K1895">
        <f t="shared" si="148"/>
        <v>22</v>
      </c>
      <c r="L1895">
        <f t="shared" si="149"/>
        <v>50</v>
      </c>
      <c r="M1895">
        <f t="shared" si="146"/>
        <v>27</v>
      </c>
    </row>
    <row r="1896" spans="1:13" x14ac:dyDescent="0.35">
      <c r="A1896">
        <v>216256</v>
      </c>
      <c r="B1896">
        <v>1521</v>
      </c>
      <c r="C1896" s="1" t="s">
        <v>28</v>
      </c>
      <c r="D1896" s="2">
        <v>44952.023611111108</v>
      </c>
      <c r="E1896">
        <v>3965</v>
      </c>
      <c r="F1896">
        <v>1</v>
      </c>
      <c r="G1896" t="str">
        <f t="shared" si="147"/>
        <v>Need Improvement</v>
      </c>
      <c r="H1896" s="5">
        <v>44952</v>
      </c>
      <c r="I1896" s="6">
        <v>2.361111111111111E-2</v>
      </c>
      <c r="J1896">
        <f t="shared" si="145"/>
        <v>1</v>
      </c>
      <c r="K1896">
        <f t="shared" si="148"/>
        <v>0</v>
      </c>
      <c r="L1896">
        <f t="shared" si="149"/>
        <v>34</v>
      </c>
      <c r="M1896">
        <f t="shared" si="146"/>
        <v>29</v>
      </c>
    </row>
    <row r="1897" spans="1:13" x14ac:dyDescent="0.35">
      <c r="A1897">
        <v>1678550</v>
      </c>
      <c r="B1897">
        <v>1521</v>
      </c>
      <c r="C1897" s="1" t="s">
        <v>29</v>
      </c>
      <c r="D1897" s="3">
        <v>45236.031944444447</v>
      </c>
      <c r="E1897">
        <v>2945</v>
      </c>
      <c r="F1897">
        <v>3</v>
      </c>
      <c r="G1897" t="str">
        <f t="shared" si="147"/>
        <v>Need Improvement</v>
      </c>
      <c r="H1897" s="5">
        <v>45236</v>
      </c>
      <c r="I1897" s="6">
        <v>3.1944444444444449E-2</v>
      </c>
      <c r="J1897">
        <f t="shared" si="145"/>
        <v>11</v>
      </c>
      <c r="K1897">
        <f t="shared" si="148"/>
        <v>0</v>
      </c>
      <c r="L1897">
        <f t="shared" si="149"/>
        <v>46</v>
      </c>
      <c r="M1897">
        <f t="shared" si="146"/>
        <v>29</v>
      </c>
    </row>
    <row r="1898" spans="1:13" x14ac:dyDescent="0.35">
      <c r="A1898">
        <v>281193</v>
      </c>
      <c r="B1898">
        <v>1522</v>
      </c>
      <c r="C1898" s="1" t="s">
        <v>26</v>
      </c>
      <c r="D1898" s="2">
        <v>45002.009722222225</v>
      </c>
      <c r="E1898">
        <v>1051</v>
      </c>
      <c r="F1898">
        <v>1</v>
      </c>
      <c r="G1898" t="str">
        <f t="shared" si="147"/>
        <v>Need Improvement</v>
      </c>
      <c r="H1898" s="5">
        <v>45002</v>
      </c>
      <c r="I1898" s="6">
        <v>9.7222222222222224E-3</v>
      </c>
      <c r="J1898">
        <f t="shared" si="145"/>
        <v>3</v>
      </c>
      <c r="K1898">
        <f t="shared" si="148"/>
        <v>0</v>
      </c>
      <c r="L1898">
        <f t="shared" si="149"/>
        <v>14</v>
      </c>
      <c r="M1898">
        <f t="shared" si="146"/>
        <v>1</v>
      </c>
    </row>
    <row r="1899" spans="1:13" x14ac:dyDescent="0.35">
      <c r="A1899">
        <v>120567</v>
      </c>
      <c r="B1899">
        <v>1523</v>
      </c>
      <c r="C1899" s="1" t="s">
        <v>27</v>
      </c>
      <c r="D1899" s="2">
        <v>45107.981249999997</v>
      </c>
      <c r="E1899">
        <v>2654</v>
      </c>
      <c r="F1899">
        <v>4</v>
      </c>
      <c r="G1899" t="str">
        <f t="shared" si="147"/>
        <v>Good</v>
      </c>
      <c r="H1899" s="5">
        <v>45107</v>
      </c>
      <c r="I1899" s="6">
        <v>0.98125000000000007</v>
      </c>
      <c r="J1899">
        <f t="shared" si="145"/>
        <v>6</v>
      </c>
      <c r="K1899">
        <f t="shared" si="148"/>
        <v>23</v>
      </c>
      <c r="L1899">
        <f t="shared" si="149"/>
        <v>33</v>
      </c>
      <c r="M1899">
        <f t="shared" si="146"/>
        <v>2</v>
      </c>
    </row>
    <row r="1900" spans="1:13" x14ac:dyDescent="0.35">
      <c r="A1900">
        <v>1221201</v>
      </c>
      <c r="B1900">
        <v>1523</v>
      </c>
      <c r="C1900" s="1" t="s">
        <v>28</v>
      </c>
      <c r="D1900" s="3">
        <v>45159.001388888886</v>
      </c>
      <c r="E1900">
        <v>4553</v>
      </c>
      <c r="F1900">
        <v>2</v>
      </c>
      <c r="G1900" t="str">
        <f t="shared" si="147"/>
        <v>Need Improvement</v>
      </c>
      <c r="H1900" s="5">
        <v>45159</v>
      </c>
      <c r="I1900" s="6">
        <v>1.3888888888888889E-3</v>
      </c>
      <c r="J1900">
        <f t="shared" si="145"/>
        <v>8</v>
      </c>
      <c r="K1900">
        <f t="shared" si="148"/>
        <v>0</v>
      </c>
      <c r="L1900">
        <f t="shared" si="149"/>
        <v>2</v>
      </c>
      <c r="M1900">
        <f t="shared" si="146"/>
        <v>2</v>
      </c>
    </row>
    <row r="1901" spans="1:13" x14ac:dyDescent="0.35">
      <c r="A1901">
        <v>15878</v>
      </c>
      <c r="B1901">
        <v>1524</v>
      </c>
      <c r="C1901" s="1" t="s">
        <v>29</v>
      </c>
      <c r="D1901" s="2">
        <v>45080.042361111111</v>
      </c>
      <c r="E1901">
        <v>4646</v>
      </c>
      <c r="F1901">
        <v>1</v>
      </c>
      <c r="G1901" t="str">
        <f t="shared" si="147"/>
        <v>Need Improvement</v>
      </c>
      <c r="H1901" s="5">
        <v>45080</v>
      </c>
      <c r="I1901" s="6">
        <v>4.2361111111111106E-2</v>
      </c>
      <c r="J1901">
        <f t="shared" si="145"/>
        <v>6</v>
      </c>
      <c r="K1901">
        <f t="shared" si="148"/>
        <v>1</v>
      </c>
      <c r="L1901">
        <f t="shared" si="149"/>
        <v>1</v>
      </c>
      <c r="M1901">
        <f t="shared" si="146"/>
        <v>3</v>
      </c>
    </row>
    <row r="1902" spans="1:13" x14ac:dyDescent="0.35">
      <c r="A1902">
        <v>375276</v>
      </c>
      <c r="B1902">
        <v>1524</v>
      </c>
      <c r="C1902" s="1" t="s">
        <v>26</v>
      </c>
      <c r="D1902" s="2">
        <v>45037.052777777775</v>
      </c>
      <c r="E1902">
        <v>2638</v>
      </c>
      <c r="F1902">
        <v>5</v>
      </c>
      <c r="G1902" t="str">
        <f t="shared" si="147"/>
        <v>Excellent</v>
      </c>
      <c r="H1902" s="5">
        <v>45037</v>
      </c>
      <c r="I1902" s="6">
        <v>5.2777777777777778E-2</v>
      </c>
      <c r="J1902">
        <f t="shared" si="145"/>
        <v>4</v>
      </c>
      <c r="K1902">
        <f t="shared" si="148"/>
        <v>1</v>
      </c>
      <c r="L1902">
        <f t="shared" si="149"/>
        <v>16</v>
      </c>
      <c r="M1902">
        <f t="shared" si="146"/>
        <v>3</v>
      </c>
    </row>
    <row r="1903" spans="1:13" x14ac:dyDescent="0.35">
      <c r="A1903">
        <v>1042847</v>
      </c>
      <c r="B1903">
        <v>1524</v>
      </c>
      <c r="C1903" s="1" t="s">
        <v>27</v>
      </c>
      <c r="D1903" s="3">
        <v>44961.980555555558</v>
      </c>
      <c r="E1903">
        <v>4925</v>
      </c>
      <c r="F1903">
        <v>4</v>
      </c>
      <c r="G1903" t="str">
        <f t="shared" si="147"/>
        <v>Good</v>
      </c>
      <c r="H1903" s="5">
        <v>44961</v>
      </c>
      <c r="I1903" s="6">
        <v>0.98055555555555562</v>
      </c>
      <c r="J1903">
        <f t="shared" si="145"/>
        <v>2</v>
      </c>
      <c r="K1903">
        <f t="shared" si="148"/>
        <v>23</v>
      </c>
      <c r="L1903">
        <f t="shared" si="149"/>
        <v>32</v>
      </c>
      <c r="M1903">
        <f t="shared" si="146"/>
        <v>3</v>
      </c>
    </row>
    <row r="1904" spans="1:13" x14ac:dyDescent="0.35">
      <c r="A1904">
        <v>260160</v>
      </c>
      <c r="B1904">
        <v>1525</v>
      </c>
      <c r="C1904" s="1" t="s">
        <v>28</v>
      </c>
      <c r="D1904" s="2">
        <v>45260.033333333333</v>
      </c>
      <c r="E1904">
        <v>2082</v>
      </c>
      <c r="F1904">
        <v>1</v>
      </c>
      <c r="G1904" t="str">
        <f t="shared" si="147"/>
        <v>Need Improvement</v>
      </c>
      <c r="H1904" s="5">
        <v>45260</v>
      </c>
      <c r="I1904" s="6">
        <v>3.3333333333333333E-2</v>
      </c>
      <c r="J1904">
        <f t="shared" si="145"/>
        <v>11</v>
      </c>
      <c r="K1904">
        <f t="shared" si="148"/>
        <v>0</v>
      </c>
      <c r="L1904">
        <f t="shared" si="149"/>
        <v>48</v>
      </c>
      <c r="M1904">
        <f t="shared" si="146"/>
        <v>4</v>
      </c>
    </row>
    <row r="1905" spans="1:13" x14ac:dyDescent="0.35">
      <c r="A1905">
        <v>1138694</v>
      </c>
      <c r="B1905">
        <v>1525</v>
      </c>
      <c r="C1905" s="1" t="s">
        <v>29</v>
      </c>
      <c r="D1905" s="3">
        <v>44986.061111111114</v>
      </c>
      <c r="E1905">
        <v>2251</v>
      </c>
      <c r="F1905">
        <v>2</v>
      </c>
      <c r="G1905" t="str">
        <f t="shared" si="147"/>
        <v>Need Improvement</v>
      </c>
      <c r="H1905" s="5">
        <v>44986</v>
      </c>
      <c r="I1905" s="6">
        <v>6.1111111111111116E-2</v>
      </c>
      <c r="J1905">
        <f t="shared" si="145"/>
        <v>3</v>
      </c>
      <c r="K1905">
        <f t="shared" si="148"/>
        <v>1</v>
      </c>
      <c r="L1905">
        <f t="shared" si="149"/>
        <v>28</v>
      </c>
      <c r="M1905">
        <f t="shared" si="146"/>
        <v>4</v>
      </c>
    </row>
    <row r="1906" spans="1:13" x14ac:dyDescent="0.35">
      <c r="A1906">
        <v>1165350</v>
      </c>
      <c r="B1906">
        <v>1526</v>
      </c>
      <c r="C1906" s="1" t="s">
        <v>26</v>
      </c>
      <c r="D1906" s="3">
        <v>45176.04791666667</v>
      </c>
      <c r="E1906">
        <v>4012</v>
      </c>
      <c r="F1906">
        <v>3</v>
      </c>
      <c r="G1906" t="str">
        <f t="shared" si="147"/>
        <v>Need Improvement</v>
      </c>
      <c r="H1906" s="5">
        <v>45176</v>
      </c>
      <c r="I1906" s="6">
        <v>4.7916666666666663E-2</v>
      </c>
      <c r="J1906">
        <f t="shared" si="145"/>
        <v>9</v>
      </c>
      <c r="K1906">
        <f t="shared" si="148"/>
        <v>1</v>
      </c>
      <c r="L1906">
        <f t="shared" si="149"/>
        <v>9</v>
      </c>
      <c r="M1906">
        <f t="shared" si="146"/>
        <v>5</v>
      </c>
    </row>
    <row r="1907" spans="1:13" x14ac:dyDescent="0.35">
      <c r="A1907">
        <v>229843</v>
      </c>
      <c r="B1907">
        <v>1527</v>
      </c>
      <c r="C1907" s="1" t="s">
        <v>27</v>
      </c>
      <c r="D1907" s="2">
        <v>45002.956944444442</v>
      </c>
      <c r="E1907">
        <v>2096</v>
      </c>
      <c r="F1907">
        <v>2</v>
      </c>
      <c r="G1907" t="str">
        <f t="shared" si="147"/>
        <v>Need Improvement</v>
      </c>
      <c r="H1907" s="5">
        <v>45002</v>
      </c>
      <c r="I1907" s="6">
        <v>0.95694444444444438</v>
      </c>
      <c r="J1907">
        <f t="shared" si="145"/>
        <v>3</v>
      </c>
      <c r="K1907">
        <f t="shared" si="148"/>
        <v>22</v>
      </c>
      <c r="L1907">
        <f t="shared" si="149"/>
        <v>58</v>
      </c>
      <c r="M1907">
        <f t="shared" si="146"/>
        <v>6</v>
      </c>
    </row>
    <row r="1908" spans="1:13" x14ac:dyDescent="0.35">
      <c r="A1908">
        <v>1366955</v>
      </c>
      <c r="B1908">
        <v>1529</v>
      </c>
      <c r="C1908" s="1" t="s">
        <v>28</v>
      </c>
      <c r="D1908" s="3">
        <v>45005.03125</v>
      </c>
      <c r="E1908">
        <v>3115</v>
      </c>
      <c r="F1908">
        <v>1</v>
      </c>
      <c r="G1908" t="str">
        <f t="shared" si="147"/>
        <v>Need Improvement</v>
      </c>
      <c r="H1908" s="5">
        <v>45005</v>
      </c>
      <c r="I1908" s="6">
        <v>3.125E-2</v>
      </c>
      <c r="J1908">
        <f t="shared" si="145"/>
        <v>3</v>
      </c>
      <c r="K1908">
        <f t="shared" si="148"/>
        <v>0</v>
      </c>
      <c r="L1908">
        <f t="shared" si="149"/>
        <v>45</v>
      </c>
      <c r="M1908">
        <f t="shared" si="146"/>
        <v>8</v>
      </c>
    </row>
    <row r="1909" spans="1:13" x14ac:dyDescent="0.35">
      <c r="A1909">
        <v>422786</v>
      </c>
      <c r="B1909">
        <v>1530</v>
      </c>
      <c r="C1909" s="1" t="s">
        <v>29</v>
      </c>
      <c r="D1909" s="2">
        <v>45195.042361111111</v>
      </c>
      <c r="E1909">
        <v>3979</v>
      </c>
      <c r="F1909">
        <v>4</v>
      </c>
      <c r="G1909" t="str">
        <f t="shared" si="147"/>
        <v>Good</v>
      </c>
      <c r="H1909" s="5">
        <v>45195</v>
      </c>
      <c r="I1909" s="6">
        <v>4.2361111111111106E-2</v>
      </c>
      <c r="J1909">
        <f t="shared" si="145"/>
        <v>9</v>
      </c>
      <c r="K1909">
        <f t="shared" si="148"/>
        <v>1</v>
      </c>
      <c r="L1909">
        <f t="shared" si="149"/>
        <v>1</v>
      </c>
      <c r="M1909">
        <f t="shared" si="146"/>
        <v>9</v>
      </c>
    </row>
    <row r="1910" spans="1:13" x14ac:dyDescent="0.35">
      <c r="A1910">
        <v>1305831</v>
      </c>
      <c r="B1910">
        <v>1531</v>
      </c>
      <c r="C1910" s="1" t="s">
        <v>26</v>
      </c>
      <c r="D1910" s="3">
        <v>45195.96597222222</v>
      </c>
      <c r="E1910">
        <v>2735</v>
      </c>
      <c r="F1910">
        <v>3</v>
      </c>
      <c r="G1910" t="str">
        <f t="shared" si="147"/>
        <v>Need Improvement</v>
      </c>
      <c r="H1910" s="5">
        <v>45195</v>
      </c>
      <c r="I1910" s="6">
        <v>0.96597222222222223</v>
      </c>
      <c r="J1910">
        <f t="shared" si="145"/>
        <v>9</v>
      </c>
      <c r="K1910">
        <f t="shared" si="148"/>
        <v>23</v>
      </c>
      <c r="L1910">
        <f t="shared" si="149"/>
        <v>11</v>
      </c>
      <c r="M1910">
        <f t="shared" si="146"/>
        <v>10</v>
      </c>
    </row>
    <row r="1911" spans="1:13" x14ac:dyDescent="0.35">
      <c r="A1911">
        <v>127352</v>
      </c>
      <c r="B1911">
        <v>1534</v>
      </c>
      <c r="C1911" s="1" t="s">
        <v>27</v>
      </c>
      <c r="D1911" s="2">
        <v>45181.008333333331</v>
      </c>
      <c r="E1911">
        <v>1587</v>
      </c>
      <c r="F1911">
        <v>1</v>
      </c>
      <c r="G1911" t="str">
        <f t="shared" si="147"/>
        <v>Need Improvement</v>
      </c>
      <c r="H1911" s="5">
        <v>45181</v>
      </c>
      <c r="I1911" s="6">
        <v>8.3333333333333332E-3</v>
      </c>
      <c r="J1911">
        <f t="shared" si="145"/>
        <v>9</v>
      </c>
      <c r="K1911">
        <f t="shared" si="148"/>
        <v>0</v>
      </c>
      <c r="L1911">
        <f t="shared" si="149"/>
        <v>12</v>
      </c>
      <c r="M1911">
        <f t="shared" si="146"/>
        <v>13</v>
      </c>
    </row>
    <row r="1912" spans="1:13" x14ac:dyDescent="0.35">
      <c r="A1912">
        <v>1025560</v>
      </c>
      <c r="B1912">
        <v>1534</v>
      </c>
      <c r="C1912" s="1" t="s">
        <v>28</v>
      </c>
      <c r="D1912" s="3">
        <v>45029.074305555558</v>
      </c>
      <c r="E1912">
        <v>2285</v>
      </c>
      <c r="F1912">
        <v>3</v>
      </c>
      <c r="G1912" t="str">
        <f t="shared" si="147"/>
        <v>Need Improvement</v>
      </c>
      <c r="H1912" s="5">
        <v>45029</v>
      </c>
      <c r="I1912" s="6">
        <v>7.4305555555555555E-2</v>
      </c>
      <c r="J1912">
        <f t="shared" si="145"/>
        <v>4</v>
      </c>
      <c r="K1912">
        <f t="shared" si="148"/>
        <v>1</v>
      </c>
      <c r="L1912">
        <f t="shared" si="149"/>
        <v>47</v>
      </c>
      <c r="M1912">
        <f t="shared" si="146"/>
        <v>13</v>
      </c>
    </row>
    <row r="1913" spans="1:13" x14ac:dyDescent="0.35">
      <c r="A1913">
        <v>1682186</v>
      </c>
      <c r="B1913">
        <v>1537</v>
      </c>
      <c r="C1913" s="1" t="s">
        <v>29</v>
      </c>
      <c r="D1913" s="3">
        <v>45138.034722222219</v>
      </c>
      <c r="E1913">
        <v>3080</v>
      </c>
      <c r="F1913">
        <v>1</v>
      </c>
      <c r="G1913" t="str">
        <f t="shared" si="147"/>
        <v>Need Improvement</v>
      </c>
      <c r="H1913" s="5">
        <v>45138</v>
      </c>
      <c r="I1913" s="6">
        <v>3.4722222222222224E-2</v>
      </c>
      <c r="J1913">
        <f t="shared" si="145"/>
        <v>7</v>
      </c>
      <c r="K1913">
        <f t="shared" si="148"/>
        <v>0</v>
      </c>
      <c r="L1913">
        <f t="shared" si="149"/>
        <v>50</v>
      </c>
      <c r="M1913">
        <f t="shared" si="146"/>
        <v>16</v>
      </c>
    </row>
    <row r="1914" spans="1:13" x14ac:dyDescent="0.35">
      <c r="A1914">
        <v>808789</v>
      </c>
      <c r="B1914">
        <v>1538</v>
      </c>
      <c r="C1914" s="1" t="s">
        <v>26</v>
      </c>
      <c r="D1914" s="3">
        <v>45123.978472222225</v>
      </c>
      <c r="E1914">
        <v>4449</v>
      </c>
      <c r="F1914">
        <v>2</v>
      </c>
      <c r="G1914" t="str">
        <f t="shared" si="147"/>
        <v>Need Improvement</v>
      </c>
      <c r="H1914" s="5">
        <v>45123</v>
      </c>
      <c r="I1914" s="6">
        <v>0.9784722222222223</v>
      </c>
      <c r="J1914">
        <f t="shared" si="145"/>
        <v>7</v>
      </c>
      <c r="K1914">
        <f t="shared" si="148"/>
        <v>23</v>
      </c>
      <c r="L1914">
        <f t="shared" si="149"/>
        <v>29</v>
      </c>
      <c r="M1914">
        <f t="shared" si="146"/>
        <v>17</v>
      </c>
    </row>
    <row r="1915" spans="1:13" x14ac:dyDescent="0.35">
      <c r="A1915">
        <v>260615</v>
      </c>
      <c r="B1915">
        <v>1539</v>
      </c>
      <c r="C1915" s="1" t="s">
        <v>27</v>
      </c>
      <c r="D1915" s="2">
        <v>45026.979861111111</v>
      </c>
      <c r="E1915">
        <v>1687</v>
      </c>
      <c r="F1915">
        <v>1</v>
      </c>
      <c r="G1915" t="str">
        <f t="shared" si="147"/>
        <v>Need Improvement</v>
      </c>
      <c r="H1915" s="5">
        <v>45026</v>
      </c>
      <c r="I1915" s="6">
        <v>0.97986111111111107</v>
      </c>
      <c r="J1915">
        <f t="shared" si="145"/>
        <v>4</v>
      </c>
      <c r="K1915">
        <f t="shared" si="148"/>
        <v>23</v>
      </c>
      <c r="L1915">
        <f t="shared" si="149"/>
        <v>31</v>
      </c>
      <c r="M1915">
        <f t="shared" si="146"/>
        <v>18</v>
      </c>
    </row>
    <row r="1916" spans="1:13" x14ac:dyDescent="0.35">
      <c r="A1916">
        <v>497302</v>
      </c>
      <c r="B1916">
        <v>1539</v>
      </c>
      <c r="C1916" s="1" t="s">
        <v>28</v>
      </c>
      <c r="D1916" s="2">
        <v>45177.978472222225</v>
      </c>
      <c r="E1916">
        <v>3862</v>
      </c>
      <c r="F1916">
        <v>1</v>
      </c>
      <c r="G1916" t="str">
        <f t="shared" si="147"/>
        <v>Need Improvement</v>
      </c>
      <c r="H1916" s="5">
        <v>45177</v>
      </c>
      <c r="I1916" s="6">
        <v>0.9784722222222223</v>
      </c>
      <c r="J1916">
        <f t="shared" si="145"/>
        <v>9</v>
      </c>
      <c r="K1916">
        <f t="shared" si="148"/>
        <v>23</v>
      </c>
      <c r="L1916">
        <f t="shared" si="149"/>
        <v>29</v>
      </c>
      <c r="M1916">
        <f t="shared" si="146"/>
        <v>18</v>
      </c>
    </row>
    <row r="1917" spans="1:13" x14ac:dyDescent="0.35">
      <c r="A1917">
        <v>947335</v>
      </c>
      <c r="B1917">
        <v>1539</v>
      </c>
      <c r="C1917" s="1" t="s">
        <v>29</v>
      </c>
      <c r="D1917" s="3">
        <v>45154.011805555558</v>
      </c>
      <c r="E1917">
        <v>1517</v>
      </c>
      <c r="F1917">
        <v>5</v>
      </c>
      <c r="G1917" t="str">
        <f t="shared" si="147"/>
        <v>Excellent</v>
      </c>
      <c r="H1917" s="5">
        <v>45154</v>
      </c>
      <c r="I1917" s="6">
        <v>1.1805555555555555E-2</v>
      </c>
      <c r="J1917">
        <f t="shared" si="145"/>
        <v>8</v>
      </c>
      <c r="K1917">
        <f t="shared" si="148"/>
        <v>0</v>
      </c>
      <c r="L1917">
        <f t="shared" si="149"/>
        <v>17</v>
      </c>
      <c r="M1917">
        <f t="shared" si="146"/>
        <v>18</v>
      </c>
    </row>
    <row r="1918" spans="1:13" x14ac:dyDescent="0.35">
      <c r="A1918">
        <v>952618</v>
      </c>
      <c r="B1918">
        <v>1539</v>
      </c>
      <c r="C1918" s="1" t="s">
        <v>26</v>
      </c>
      <c r="D1918" s="3">
        <v>45023.04791666667</v>
      </c>
      <c r="E1918">
        <v>4133</v>
      </c>
      <c r="F1918">
        <v>1</v>
      </c>
      <c r="G1918" t="str">
        <f t="shared" si="147"/>
        <v>Need Improvement</v>
      </c>
      <c r="H1918" s="5">
        <v>45023</v>
      </c>
      <c r="I1918" s="6">
        <v>4.7916666666666663E-2</v>
      </c>
      <c r="J1918">
        <f t="shared" si="145"/>
        <v>4</v>
      </c>
      <c r="K1918">
        <f t="shared" si="148"/>
        <v>1</v>
      </c>
      <c r="L1918">
        <f t="shared" si="149"/>
        <v>9</v>
      </c>
      <c r="M1918">
        <f t="shared" si="146"/>
        <v>18</v>
      </c>
    </row>
    <row r="1919" spans="1:13" x14ac:dyDescent="0.35">
      <c r="A1919">
        <v>1420227</v>
      </c>
      <c r="B1919">
        <v>1540</v>
      </c>
      <c r="C1919" s="1" t="s">
        <v>27</v>
      </c>
      <c r="D1919" s="3">
        <v>45007.022222222222</v>
      </c>
      <c r="E1919">
        <v>1831</v>
      </c>
      <c r="F1919">
        <v>4</v>
      </c>
      <c r="G1919" t="str">
        <f t="shared" si="147"/>
        <v>Good</v>
      </c>
      <c r="H1919" s="5">
        <v>45007</v>
      </c>
      <c r="I1919" s="6">
        <v>2.2222222222222223E-2</v>
      </c>
      <c r="J1919">
        <f t="shared" si="145"/>
        <v>3</v>
      </c>
      <c r="K1919">
        <f t="shared" si="148"/>
        <v>0</v>
      </c>
      <c r="L1919">
        <f t="shared" si="149"/>
        <v>32</v>
      </c>
      <c r="M1919">
        <f t="shared" si="146"/>
        <v>19</v>
      </c>
    </row>
    <row r="1920" spans="1:13" x14ac:dyDescent="0.35">
      <c r="A1920">
        <v>57650</v>
      </c>
      <c r="B1920">
        <v>1542</v>
      </c>
      <c r="C1920" s="1" t="s">
        <v>28</v>
      </c>
      <c r="D1920" s="2">
        <v>45227.00277777778</v>
      </c>
      <c r="E1920">
        <v>734</v>
      </c>
      <c r="F1920">
        <v>3</v>
      </c>
      <c r="G1920" t="str">
        <f t="shared" si="147"/>
        <v>Need Improvement</v>
      </c>
      <c r="H1920" s="5">
        <v>45227</v>
      </c>
      <c r="I1920" s="6">
        <v>2.7777777777777779E-3</v>
      </c>
      <c r="J1920">
        <f t="shared" si="145"/>
        <v>10</v>
      </c>
      <c r="K1920">
        <f t="shared" si="148"/>
        <v>0</v>
      </c>
      <c r="L1920">
        <f t="shared" si="149"/>
        <v>4</v>
      </c>
      <c r="M1920">
        <f t="shared" si="146"/>
        <v>21</v>
      </c>
    </row>
    <row r="1921" spans="1:13" x14ac:dyDescent="0.35">
      <c r="A1921">
        <v>432167</v>
      </c>
      <c r="B1921">
        <v>1543</v>
      </c>
      <c r="C1921" s="1" t="s">
        <v>29</v>
      </c>
      <c r="D1921" s="2">
        <v>44969.02847222222</v>
      </c>
      <c r="E1921">
        <v>1681</v>
      </c>
      <c r="F1921">
        <v>5</v>
      </c>
      <c r="G1921" t="str">
        <f t="shared" si="147"/>
        <v>Excellent</v>
      </c>
      <c r="H1921" s="5">
        <v>44969</v>
      </c>
      <c r="I1921" s="6">
        <v>2.8472222222222222E-2</v>
      </c>
      <c r="J1921">
        <f t="shared" si="145"/>
        <v>2</v>
      </c>
      <c r="K1921">
        <f t="shared" si="148"/>
        <v>0</v>
      </c>
      <c r="L1921">
        <f t="shared" si="149"/>
        <v>41</v>
      </c>
      <c r="M1921">
        <f t="shared" si="146"/>
        <v>22</v>
      </c>
    </row>
    <row r="1922" spans="1:13" x14ac:dyDescent="0.35">
      <c r="A1922">
        <v>954429</v>
      </c>
      <c r="B1922">
        <v>1544</v>
      </c>
      <c r="C1922" s="1" t="s">
        <v>26</v>
      </c>
      <c r="D1922" s="3">
        <v>45254.990972222222</v>
      </c>
      <c r="E1922">
        <v>3526</v>
      </c>
      <c r="F1922">
        <v>4</v>
      </c>
      <c r="G1922" t="str">
        <f t="shared" si="147"/>
        <v>Good</v>
      </c>
      <c r="H1922" s="5">
        <v>45254</v>
      </c>
      <c r="I1922" s="6">
        <v>0.99097222222222225</v>
      </c>
      <c r="J1922">
        <f t="shared" ref="J1922:J1985" si="150">MONTH(H1922)</f>
        <v>11</v>
      </c>
      <c r="K1922">
        <f t="shared" si="148"/>
        <v>23</v>
      </c>
      <c r="L1922">
        <f t="shared" si="149"/>
        <v>47</v>
      </c>
      <c r="M1922">
        <f t="shared" ref="M1922:M1985" si="151">DAY(B1922)</f>
        <v>23</v>
      </c>
    </row>
    <row r="1923" spans="1:13" x14ac:dyDescent="0.35">
      <c r="A1923">
        <v>1411077</v>
      </c>
      <c r="B1923">
        <v>1545</v>
      </c>
      <c r="C1923" s="1" t="s">
        <v>27</v>
      </c>
      <c r="D1923" s="3">
        <v>45092.00277777778</v>
      </c>
      <c r="E1923">
        <v>3267</v>
      </c>
      <c r="F1923">
        <v>3</v>
      </c>
      <c r="G1923" t="str">
        <f t="shared" ref="G1923:G1986" si="152">IF(F1923=5,"Excellent",IF(F1923=4,"Good","Need Improvement"))</f>
        <v>Need Improvement</v>
      </c>
      <c r="H1923" s="5">
        <v>45092</v>
      </c>
      <c r="I1923" s="6">
        <v>2.7777777777777779E-3</v>
      </c>
      <c r="J1923">
        <f t="shared" si="150"/>
        <v>6</v>
      </c>
      <c r="K1923">
        <f t="shared" ref="K1923:K1986" si="153">HOUR(I1923)</f>
        <v>0</v>
      </c>
      <c r="L1923">
        <f t="shared" ref="L1923:L1986" si="154">MINUTE(I1923)</f>
        <v>4</v>
      </c>
      <c r="M1923">
        <f t="shared" si="151"/>
        <v>24</v>
      </c>
    </row>
    <row r="1924" spans="1:13" x14ac:dyDescent="0.35">
      <c r="A1924">
        <v>860417</v>
      </c>
      <c r="B1924">
        <v>1546</v>
      </c>
      <c r="C1924" s="1" t="s">
        <v>28</v>
      </c>
      <c r="D1924" s="3">
        <v>45280.050694444442</v>
      </c>
      <c r="E1924">
        <v>2994</v>
      </c>
      <c r="F1924">
        <v>4</v>
      </c>
      <c r="G1924" t="str">
        <f t="shared" si="152"/>
        <v>Good</v>
      </c>
      <c r="H1924" s="5">
        <v>45280</v>
      </c>
      <c r="I1924" s="6">
        <v>5.0694444444444452E-2</v>
      </c>
      <c r="J1924">
        <f t="shared" si="150"/>
        <v>12</v>
      </c>
      <c r="K1924">
        <f t="shared" si="153"/>
        <v>1</v>
      </c>
      <c r="L1924">
        <f t="shared" si="154"/>
        <v>13</v>
      </c>
      <c r="M1924">
        <f t="shared" si="151"/>
        <v>25</v>
      </c>
    </row>
    <row r="1925" spans="1:13" x14ac:dyDescent="0.35">
      <c r="A1925">
        <v>179974</v>
      </c>
      <c r="B1925">
        <v>1547</v>
      </c>
      <c r="C1925" s="1" t="s">
        <v>29</v>
      </c>
      <c r="D1925" s="2">
        <v>45064.027777777781</v>
      </c>
      <c r="E1925">
        <v>969</v>
      </c>
      <c r="F1925">
        <v>1</v>
      </c>
      <c r="G1925" t="str">
        <f t="shared" si="152"/>
        <v>Need Improvement</v>
      </c>
      <c r="H1925" s="5">
        <v>45064</v>
      </c>
      <c r="I1925" s="6">
        <v>2.7777777777777776E-2</v>
      </c>
      <c r="J1925">
        <f t="shared" si="150"/>
        <v>5</v>
      </c>
      <c r="K1925">
        <f t="shared" si="153"/>
        <v>0</v>
      </c>
      <c r="L1925">
        <f t="shared" si="154"/>
        <v>40</v>
      </c>
      <c r="M1925">
        <f t="shared" si="151"/>
        <v>26</v>
      </c>
    </row>
    <row r="1926" spans="1:13" x14ac:dyDescent="0.35">
      <c r="A1926">
        <v>417613</v>
      </c>
      <c r="B1926">
        <v>1547</v>
      </c>
      <c r="C1926" s="1" t="s">
        <v>26</v>
      </c>
      <c r="D1926" s="2">
        <v>45011.057638888888</v>
      </c>
      <c r="E1926">
        <v>3313</v>
      </c>
      <c r="F1926">
        <v>1</v>
      </c>
      <c r="G1926" t="str">
        <f t="shared" si="152"/>
        <v>Need Improvement</v>
      </c>
      <c r="H1926" s="5">
        <v>45011</v>
      </c>
      <c r="I1926" s="6">
        <v>5.7638888888888885E-2</v>
      </c>
      <c r="J1926">
        <f t="shared" si="150"/>
        <v>3</v>
      </c>
      <c r="K1926">
        <f t="shared" si="153"/>
        <v>1</v>
      </c>
      <c r="L1926">
        <f t="shared" si="154"/>
        <v>23</v>
      </c>
      <c r="M1926">
        <f t="shared" si="151"/>
        <v>26</v>
      </c>
    </row>
    <row r="1927" spans="1:13" x14ac:dyDescent="0.35">
      <c r="A1927">
        <v>559948</v>
      </c>
      <c r="B1927">
        <v>1548</v>
      </c>
      <c r="C1927" s="1" t="s">
        <v>27</v>
      </c>
      <c r="D1927" s="2">
        <v>45177.979166666664</v>
      </c>
      <c r="E1927">
        <v>3898</v>
      </c>
      <c r="F1927">
        <v>2</v>
      </c>
      <c r="G1927" t="str">
        <f t="shared" si="152"/>
        <v>Need Improvement</v>
      </c>
      <c r="H1927" s="5">
        <v>45177</v>
      </c>
      <c r="I1927" s="6">
        <v>0.97916666666666663</v>
      </c>
      <c r="J1927">
        <f t="shared" si="150"/>
        <v>9</v>
      </c>
      <c r="K1927">
        <f t="shared" si="153"/>
        <v>23</v>
      </c>
      <c r="L1927">
        <f t="shared" si="154"/>
        <v>30</v>
      </c>
      <c r="M1927">
        <f t="shared" si="151"/>
        <v>27</v>
      </c>
    </row>
    <row r="1928" spans="1:13" x14ac:dyDescent="0.35">
      <c r="A1928">
        <v>1198240</v>
      </c>
      <c r="B1928">
        <v>1548</v>
      </c>
      <c r="C1928" s="1" t="s">
        <v>28</v>
      </c>
      <c r="D1928" s="3">
        <v>45161.078472222223</v>
      </c>
      <c r="E1928">
        <v>3205</v>
      </c>
      <c r="F1928">
        <v>2</v>
      </c>
      <c r="G1928" t="str">
        <f t="shared" si="152"/>
        <v>Need Improvement</v>
      </c>
      <c r="H1928" s="5">
        <v>45161</v>
      </c>
      <c r="I1928" s="6">
        <v>7.8472222222222221E-2</v>
      </c>
      <c r="J1928">
        <f t="shared" si="150"/>
        <v>8</v>
      </c>
      <c r="K1928">
        <f t="shared" si="153"/>
        <v>1</v>
      </c>
      <c r="L1928">
        <f t="shared" si="154"/>
        <v>53</v>
      </c>
      <c r="M1928">
        <f t="shared" si="151"/>
        <v>27</v>
      </c>
    </row>
    <row r="1929" spans="1:13" x14ac:dyDescent="0.35">
      <c r="A1929">
        <v>461110</v>
      </c>
      <c r="B1929">
        <v>1549</v>
      </c>
      <c r="C1929" s="1" t="s">
        <v>29</v>
      </c>
      <c r="D1929" s="2">
        <v>45146.089583333334</v>
      </c>
      <c r="E1929">
        <v>4183</v>
      </c>
      <c r="F1929">
        <v>3</v>
      </c>
      <c r="G1929" t="str">
        <f t="shared" si="152"/>
        <v>Need Improvement</v>
      </c>
      <c r="H1929" s="5">
        <v>45146</v>
      </c>
      <c r="I1929" s="6">
        <v>8.9583333333333334E-2</v>
      </c>
      <c r="J1929">
        <f t="shared" si="150"/>
        <v>8</v>
      </c>
      <c r="K1929">
        <f t="shared" si="153"/>
        <v>2</v>
      </c>
      <c r="L1929">
        <f t="shared" si="154"/>
        <v>9</v>
      </c>
      <c r="M1929">
        <f t="shared" si="151"/>
        <v>28</v>
      </c>
    </row>
    <row r="1930" spans="1:13" x14ac:dyDescent="0.35">
      <c r="A1930">
        <v>413694</v>
      </c>
      <c r="B1930">
        <v>1551</v>
      </c>
      <c r="C1930" s="1" t="s">
        <v>26</v>
      </c>
      <c r="D1930" s="2">
        <v>45049.052777777775</v>
      </c>
      <c r="E1930">
        <v>4927</v>
      </c>
      <c r="F1930">
        <v>5</v>
      </c>
      <c r="G1930" t="str">
        <f t="shared" si="152"/>
        <v>Excellent</v>
      </c>
      <c r="H1930" s="5">
        <v>45049</v>
      </c>
      <c r="I1930" s="6">
        <v>5.2777777777777778E-2</v>
      </c>
      <c r="J1930">
        <f t="shared" si="150"/>
        <v>5</v>
      </c>
      <c r="K1930">
        <f t="shared" si="153"/>
        <v>1</v>
      </c>
      <c r="L1930">
        <f t="shared" si="154"/>
        <v>16</v>
      </c>
      <c r="M1930">
        <f t="shared" si="151"/>
        <v>30</v>
      </c>
    </row>
    <row r="1931" spans="1:13" x14ac:dyDescent="0.35">
      <c r="A1931">
        <v>1625256</v>
      </c>
      <c r="B1931">
        <v>1551</v>
      </c>
      <c r="C1931" s="1" t="s">
        <v>27</v>
      </c>
      <c r="D1931" s="3">
        <v>45168.078472222223</v>
      </c>
      <c r="E1931">
        <v>1668</v>
      </c>
      <c r="F1931">
        <v>4</v>
      </c>
      <c r="G1931" t="str">
        <f t="shared" si="152"/>
        <v>Good</v>
      </c>
      <c r="H1931" s="5">
        <v>45168</v>
      </c>
      <c r="I1931" s="6">
        <v>7.8472222222222221E-2</v>
      </c>
      <c r="J1931">
        <f t="shared" si="150"/>
        <v>8</v>
      </c>
      <c r="K1931">
        <f t="shared" si="153"/>
        <v>1</v>
      </c>
      <c r="L1931">
        <f t="shared" si="154"/>
        <v>53</v>
      </c>
      <c r="M1931">
        <f t="shared" si="151"/>
        <v>30</v>
      </c>
    </row>
    <row r="1932" spans="1:13" x14ac:dyDescent="0.35">
      <c r="A1932">
        <v>14287</v>
      </c>
      <c r="B1932">
        <v>1552</v>
      </c>
      <c r="C1932" s="1" t="s">
        <v>28</v>
      </c>
      <c r="D1932" s="2">
        <v>44975.023611111108</v>
      </c>
      <c r="E1932">
        <v>1743</v>
      </c>
      <c r="F1932">
        <v>2</v>
      </c>
      <c r="G1932" t="str">
        <f t="shared" si="152"/>
        <v>Need Improvement</v>
      </c>
      <c r="H1932" s="5">
        <v>44975</v>
      </c>
      <c r="I1932" s="6">
        <v>2.361111111111111E-2</v>
      </c>
      <c r="J1932">
        <f t="shared" si="150"/>
        <v>2</v>
      </c>
      <c r="K1932">
        <f t="shared" si="153"/>
        <v>0</v>
      </c>
      <c r="L1932">
        <f t="shared" si="154"/>
        <v>34</v>
      </c>
      <c r="M1932">
        <f t="shared" si="151"/>
        <v>31</v>
      </c>
    </row>
    <row r="1933" spans="1:13" x14ac:dyDescent="0.35">
      <c r="A1933">
        <v>1118626</v>
      </c>
      <c r="B1933">
        <v>1552</v>
      </c>
      <c r="C1933" s="1" t="s">
        <v>29</v>
      </c>
      <c r="D1933" s="3">
        <v>45272.067361111112</v>
      </c>
      <c r="E1933">
        <v>2715</v>
      </c>
      <c r="F1933">
        <v>5</v>
      </c>
      <c r="G1933" t="str">
        <f t="shared" si="152"/>
        <v>Excellent</v>
      </c>
      <c r="H1933" s="5">
        <v>45272</v>
      </c>
      <c r="I1933" s="6">
        <v>6.7361111111111108E-2</v>
      </c>
      <c r="J1933">
        <f t="shared" si="150"/>
        <v>12</v>
      </c>
      <c r="K1933">
        <f t="shared" si="153"/>
        <v>1</v>
      </c>
      <c r="L1933">
        <f t="shared" si="154"/>
        <v>37</v>
      </c>
      <c r="M1933">
        <f t="shared" si="151"/>
        <v>31</v>
      </c>
    </row>
    <row r="1934" spans="1:13" x14ac:dyDescent="0.35">
      <c r="A1934">
        <v>647292</v>
      </c>
      <c r="B1934">
        <v>1553</v>
      </c>
      <c r="C1934" s="1" t="s">
        <v>26</v>
      </c>
      <c r="D1934" s="2">
        <v>44930.033333333333</v>
      </c>
      <c r="E1934">
        <v>611</v>
      </c>
      <c r="F1934">
        <v>5</v>
      </c>
      <c r="G1934" t="str">
        <f t="shared" si="152"/>
        <v>Excellent</v>
      </c>
      <c r="H1934" s="5">
        <v>44930</v>
      </c>
      <c r="I1934" s="6">
        <v>3.3333333333333333E-2</v>
      </c>
      <c r="J1934">
        <f t="shared" si="150"/>
        <v>1</v>
      </c>
      <c r="K1934">
        <f t="shared" si="153"/>
        <v>0</v>
      </c>
      <c r="L1934">
        <f t="shared" si="154"/>
        <v>48</v>
      </c>
      <c r="M1934">
        <f t="shared" si="151"/>
        <v>1</v>
      </c>
    </row>
    <row r="1935" spans="1:13" x14ac:dyDescent="0.35">
      <c r="A1935">
        <v>1543526</v>
      </c>
      <c r="B1935">
        <v>1554</v>
      </c>
      <c r="C1935" s="1" t="s">
        <v>27</v>
      </c>
      <c r="D1935" s="3">
        <v>45101.005555555559</v>
      </c>
      <c r="E1935">
        <v>2608</v>
      </c>
      <c r="F1935">
        <v>5</v>
      </c>
      <c r="G1935" t="str">
        <f t="shared" si="152"/>
        <v>Excellent</v>
      </c>
      <c r="H1935" s="5">
        <v>45101</v>
      </c>
      <c r="I1935" s="6">
        <v>5.5555555555555558E-3</v>
      </c>
      <c r="J1935">
        <f t="shared" si="150"/>
        <v>6</v>
      </c>
      <c r="K1935">
        <f t="shared" si="153"/>
        <v>0</v>
      </c>
      <c r="L1935">
        <f t="shared" si="154"/>
        <v>8</v>
      </c>
      <c r="M1935">
        <f t="shared" si="151"/>
        <v>2</v>
      </c>
    </row>
    <row r="1936" spans="1:13" x14ac:dyDescent="0.35">
      <c r="A1936">
        <v>938620</v>
      </c>
      <c r="B1936">
        <v>1556</v>
      </c>
      <c r="C1936" s="1" t="s">
        <v>28</v>
      </c>
      <c r="D1936" s="3">
        <v>45020.07916666667</v>
      </c>
      <c r="E1936">
        <v>4154</v>
      </c>
      <c r="F1936">
        <v>1</v>
      </c>
      <c r="G1936" t="str">
        <f t="shared" si="152"/>
        <v>Need Improvement</v>
      </c>
      <c r="H1936" s="5">
        <v>45020</v>
      </c>
      <c r="I1936" s="6">
        <v>7.9166666666666663E-2</v>
      </c>
      <c r="J1936">
        <f t="shared" si="150"/>
        <v>4</v>
      </c>
      <c r="K1936">
        <f t="shared" si="153"/>
        <v>1</v>
      </c>
      <c r="L1936">
        <f t="shared" si="154"/>
        <v>54</v>
      </c>
      <c r="M1936">
        <f t="shared" si="151"/>
        <v>4</v>
      </c>
    </row>
    <row r="1937" spans="1:13" x14ac:dyDescent="0.35">
      <c r="A1937">
        <v>259823</v>
      </c>
      <c r="B1937">
        <v>1557</v>
      </c>
      <c r="C1937" s="1" t="s">
        <v>29</v>
      </c>
      <c r="D1937" s="2">
        <v>45172.970833333333</v>
      </c>
      <c r="E1937">
        <v>871</v>
      </c>
      <c r="F1937">
        <v>5</v>
      </c>
      <c r="G1937" t="str">
        <f t="shared" si="152"/>
        <v>Excellent</v>
      </c>
      <c r="H1937" s="5">
        <v>45172</v>
      </c>
      <c r="I1937" s="6">
        <v>0.97083333333333333</v>
      </c>
      <c r="J1937">
        <f t="shared" si="150"/>
        <v>9</v>
      </c>
      <c r="K1937">
        <f t="shared" si="153"/>
        <v>23</v>
      </c>
      <c r="L1937">
        <f t="shared" si="154"/>
        <v>18</v>
      </c>
      <c r="M1937">
        <f t="shared" si="151"/>
        <v>5</v>
      </c>
    </row>
    <row r="1938" spans="1:13" x14ac:dyDescent="0.35">
      <c r="A1938">
        <v>1014215</v>
      </c>
      <c r="B1938">
        <v>1558</v>
      </c>
      <c r="C1938" s="1" t="s">
        <v>26</v>
      </c>
      <c r="D1938" s="3">
        <v>45087.043055555558</v>
      </c>
      <c r="E1938">
        <v>3317</v>
      </c>
      <c r="F1938">
        <v>3</v>
      </c>
      <c r="G1938" t="str">
        <f t="shared" si="152"/>
        <v>Need Improvement</v>
      </c>
      <c r="H1938" s="5">
        <v>45087</v>
      </c>
      <c r="I1938" s="6">
        <v>4.3055555555555562E-2</v>
      </c>
      <c r="J1938">
        <f t="shared" si="150"/>
        <v>6</v>
      </c>
      <c r="K1938">
        <f t="shared" si="153"/>
        <v>1</v>
      </c>
      <c r="L1938">
        <f t="shared" si="154"/>
        <v>2</v>
      </c>
      <c r="M1938">
        <f t="shared" si="151"/>
        <v>6</v>
      </c>
    </row>
    <row r="1939" spans="1:13" x14ac:dyDescent="0.35">
      <c r="A1939">
        <v>743589</v>
      </c>
      <c r="B1939">
        <v>1559</v>
      </c>
      <c r="C1939" s="1" t="s">
        <v>27</v>
      </c>
      <c r="D1939" s="3">
        <v>45286.04791666667</v>
      </c>
      <c r="E1939">
        <v>1603</v>
      </c>
      <c r="F1939">
        <v>5</v>
      </c>
      <c r="G1939" t="str">
        <f t="shared" si="152"/>
        <v>Excellent</v>
      </c>
      <c r="H1939" s="5">
        <v>45286</v>
      </c>
      <c r="I1939" s="6">
        <v>4.7916666666666663E-2</v>
      </c>
      <c r="J1939">
        <f t="shared" si="150"/>
        <v>12</v>
      </c>
      <c r="K1939">
        <f t="shared" si="153"/>
        <v>1</v>
      </c>
      <c r="L1939">
        <f t="shared" si="154"/>
        <v>9</v>
      </c>
      <c r="M1939">
        <f t="shared" si="151"/>
        <v>7</v>
      </c>
    </row>
    <row r="1940" spans="1:13" x14ac:dyDescent="0.35">
      <c r="A1940">
        <v>1512481</v>
      </c>
      <c r="B1940">
        <v>1560</v>
      </c>
      <c r="C1940" s="1" t="s">
        <v>28</v>
      </c>
      <c r="D1940" s="3">
        <v>44963.037499999999</v>
      </c>
      <c r="E1940">
        <v>1503</v>
      </c>
      <c r="F1940">
        <v>5</v>
      </c>
      <c r="G1940" t="str">
        <f t="shared" si="152"/>
        <v>Excellent</v>
      </c>
      <c r="H1940" s="5">
        <v>44963</v>
      </c>
      <c r="I1940" s="6">
        <v>3.7499999999999999E-2</v>
      </c>
      <c r="J1940">
        <f t="shared" si="150"/>
        <v>2</v>
      </c>
      <c r="K1940">
        <f t="shared" si="153"/>
        <v>0</v>
      </c>
      <c r="L1940">
        <f t="shared" si="154"/>
        <v>54</v>
      </c>
      <c r="M1940">
        <f t="shared" si="151"/>
        <v>8</v>
      </c>
    </row>
    <row r="1941" spans="1:13" x14ac:dyDescent="0.35">
      <c r="A1941">
        <v>923178</v>
      </c>
      <c r="B1941">
        <v>1561</v>
      </c>
      <c r="C1941" s="1" t="s">
        <v>29</v>
      </c>
      <c r="D1941" s="3">
        <v>45225.998611111114</v>
      </c>
      <c r="E1941">
        <v>542</v>
      </c>
      <c r="F1941">
        <v>5</v>
      </c>
      <c r="G1941" t="str">
        <f t="shared" si="152"/>
        <v>Excellent</v>
      </c>
      <c r="H1941" s="5">
        <v>45225</v>
      </c>
      <c r="I1941" s="6">
        <v>0.99861111111111101</v>
      </c>
      <c r="J1941">
        <f t="shared" si="150"/>
        <v>10</v>
      </c>
      <c r="K1941">
        <f t="shared" si="153"/>
        <v>23</v>
      </c>
      <c r="L1941">
        <f t="shared" si="154"/>
        <v>58</v>
      </c>
      <c r="M1941">
        <f t="shared" si="151"/>
        <v>9</v>
      </c>
    </row>
    <row r="1942" spans="1:13" x14ac:dyDescent="0.35">
      <c r="A1942">
        <v>1061016</v>
      </c>
      <c r="B1942">
        <v>1561</v>
      </c>
      <c r="C1942" s="1" t="s">
        <v>26</v>
      </c>
      <c r="D1942" s="3">
        <v>45179.063194444447</v>
      </c>
      <c r="E1942">
        <v>4227</v>
      </c>
      <c r="F1942">
        <v>4</v>
      </c>
      <c r="G1942" t="str">
        <f t="shared" si="152"/>
        <v>Good</v>
      </c>
      <c r="H1942" s="5">
        <v>45179</v>
      </c>
      <c r="I1942" s="6">
        <v>6.3194444444444442E-2</v>
      </c>
      <c r="J1942">
        <f t="shared" si="150"/>
        <v>9</v>
      </c>
      <c r="K1942">
        <f t="shared" si="153"/>
        <v>1</v>
      </c>
      <c r="L1942">
        <f t="shared" si="154"/>
        <v>31</v>
      </c>
      <c r="M1942">
        <f t="shared" si="151"/>
        <v>9</v>
      </c>
    </row>
    <row r="1943" spans="1:13" x14ac:dyDescent="0.35">
      <c r="A1943">
        <v>1165044</v>
      </c>
      <c r="B1943">
        <v>1562</v>
      </c>
      <c r="C1943" s="1" t="s">
        <v>27</v>
      </c>
      <c r="D1943" s="3">
        <v>45008.029861111114</v>
      </c>
      <c r="E1943">
        <v>1515</v>
      </c>
      <c r="F1943">
        <v>3</v>
      </c>
      <c r="G1943" t="str">
        <f t="shared" si="152"/>
        <v>Need Improvement</v>
      </c>
      <c r="H1943" s="5">
        <v>45008</v>
      </c>
      <c r="I1943" s="6">
        <v>2.9861111111111113E-2</v>
      </c>
      <c r="J1943">
        <f t="shared" si="150"/>
        <v>3</v>
      </c>
      <c r="K1943">
        <f t="shared" si="153"/>
        <v>0</v>
      </c>
      <c r="L1943">
        <f t="shared" si="154"/>
        <v>43</v>
      </c>
      <c r="M1943">
        <f t="shared" si="151"/>
        <v>10</v>
      </c>
    </row>
    <row r="1944" spans="1:13" x14ac:dyDescent="0.35">
      <c r="A1944">
        <v>1214613</v>
      </c>
      <c r="B1944">
        <v>1563</v>
      </c>
      <c r="C1944" s="1" t="s">
        <v>28</v>
      </c>
      <c r="D1944" s="3">
        <v>44946.07708333333</v>
      </c>
      <c r="E1944">
        <v>4709</v>
      </c>
      <c r="F1944">
        <v>5</v>
      </c>
      <c r="G1944" t="str">
        <f t="shared" si="152"/>
        <v>Excellent</v>
      </c>
      <c r="H1944" s="5">
        <v>44946</v>
      </c>
      <c r="I1944" s="6">
        <v>7.7083333333333337E-2</v>
      </c>
      <c r="J1944">
        <f t="shared" si="150"/>
        <v>1</v>
      </c>
      <c r="K1944">
        <f t="shared" si="153"/>
        <v>1</v>
      </c>
      <c r="L1944">
        <f t="shared" si="154"/>
        <v>51</v>
      </c>
      <c r="M1944">
        <f t="shared" si="151"/>
        <v>11</v>
      </c>
    </row>
    <row r="1945" spans="1:13" x14ac:dyDescent="0.35">
      <c r="A1945">
        <v>316324</v>
      </c>
      <c r="B1945">
        <v>1564</v>
      </c>
      <c r="C1945" s="1" t="s">
        <v>29</v>
      </c>
      <c r="D1945" s="2">
        <v>44992.013888888891</v>
      </c>
      <c r="E1945">
        <v>1494</v>
      </c>
      <c r="F1945">
        <v>3</v>
      </c>
      <c r="G1945" t="str">
        <f t="shared" si="152"/>
        <v>Need Improvement</v>
      </c>
      <c r="H1945" s="5">
        <v>44992</v>
      </c>
      <c r="I1945" s="6">
        <v>1.3888888888888888E-2</v>
      </c>
      <c r="J1945">
        <f t="shared" si="150"/>
        <v>3</v>
      </c>
      <c r="K1945">
        <f t="shared" si="153"/>
        <v>0</v>
      </c>
      <c r="L1945">
        <f t="shared" si="154"/>
        <v>20</v>
      </c>
      <c r="M1945">
        <f t="shared" si="151"/>
        <v>12</v>
      </c>
    </row>
    <row r="1946" spans="1:13" x14ac:dyDescent="0.35">
      <c r="A1946">
        <v>1472021</v>
      </c>
      <c r="B1946">
        <v>1564</v>
      </c>
      <c r="C1946" s="1" t="s">
        <v>26</v>
      </c>
      <c r="D1946" s="3">
        <v>45282.01666666667</v>
      </c>
      <c r="E1946">
        <v>4859</v>
      </c>
      <c r="F1946">
        <v>1</v>
      </c>
      <c r="G1946" t="str">
        <f t="shared" si="152"/>
        <v>Need Improvement</v>
      </c>
      <c r="H1946" s="5">
        <v>45282</v>
      </c>
      <c r="I1946" s="6">
        <v>1.6666666666666666E-2</v>
      </c>
      <c r="J1946">
        <f t="shared" si="150"/>
        <v>12</v>
      </c>
      <c r="K1946">
        <f t="shared" si="153"/>
        <v>0</v>
      </c>
      <c r="L1946">
        <f t="shared" si="154"/>
        <v>24</v>
      </c>
      <c r="M1946">
        <f t="shared" si="151"/>
        <v>12</v>
      </c>
    </row>
    <row r="1947" spans="1:13" x14ac:dyDescent="0.35">
      <c r="A1947">
        <v>261671</v>
      </c>
      <c r="B1947">
        <v>1566</v>
      </c>
      <c r="C1947" s="1" t="s">
        <v>27</v>
      </c>
      <c r="D1947" s="2">
        <v>45159.980555555558</v>
      </c>
      <c r="E1947">
        <v>2589</v>
      </c>
      <c r="F1947">
        <v>1</v>
      </c>
      <c r="G1947" t="str">
        <f t="shared" si="152"/>
        <v>Need Improvement</v>
      </c>
      <c r="H1947" s="5">
        <v>45159</v>
      </c>
      <c r="I1947" s="6">
        <v>0.98055555555555562</v>
      </c>
      <c r="J1947">
        <f t="shared" si="150"/>
        <v>8</v>
      </c>
      <c r="K1947">
        <f t="shared" si="153"/>
        <v>23</v>
      </c>
      <c r="L1947">
        <f t="shared" si="154"/>
        <v>32</v>
      </c>
      <c r="M1947">
        <f t="shared" si="151"/>
        <v>14</v>
      </c>
    </row>
    <row r="1948" spans="1:13" x14ac:dyDescent="0.35">
      <c r="A1948">
        <v>546839</v>
      </c>
      <c r="B1948">
        <v>1566</v>
      </c>
      <c r="C1948" s="1" t="s">
        <v>28</v>
      </c>
      <c r="D1948" s="2">
        <v>45270.039583333331</v>
      </c>
      <c r="E1948">
        <v>4124</v>
      </c>
      <c r="F1948">
        <v>1</v>
      </c>
      <c r="G1948" t="str">
        <f t="shared" si="152"/>
        <v>Need Improvement</v>
      </c>
      <c r="H1948" s="5">
        <v>45270</v>
      </c>
      <c r="I1948" s="6">
        <v>3.9583333333333331E-2</v>
      </c>
      <c r="J1948">
        <f t="shared" si="150"/>
        <v>12</v>
      </c>
      <c r="K1948">
        <f t="shared" si="153"/>
        <v>0</v>
      </c>
      <c r="L1948">
        <f t="shared" si="154"/>
        <v>57</v>
      </c>
      <c r="M1948">
        <f t="shared" si="151"/>
        <v>14</v>
      </c>
    </row>
    <row r="1949" spans="1:13" x14ac:dyDescent="0.35">
      <c r="A1949">
        <v>691913</v>
      </c>
      <c r="B1949">
        <v>1566</v>
      </c>
      <c r="C1949" s="1" t="s">
        <v>29</v>
      </c>
      <c r="D1949" s="3">
        <v>44969.047222222223</v>
      </c>
      <c r="E1949">
        <v>1733</v>
      </c>
      <c r="F1949">
        <v>5</v>
      </c>
      <c r="G1949" t="str">
        <f t="shared" si="152"/>
        <v>Excellent</v>
      </c>
      <c r="H1949" s="5">
        <v>44969</v>
      </c>
      <c r="I1949" s="6">
        <v>4.7222222222222221E-2</v>
      </c>
      <c r="J1949">
        <f t="shared" si="150"/>
        <v>2</v>
      </c>
      <c r="K1949">
        <f t="shared" si="153"/>
        <v>1</v>
      </c>
      <c r="L1949">
        <f t="shared" si="154"/>
        <v>8</v>
      </c>
      <c r="M1949">
        <f t="shared" si="151"/>
        <v>14</v>
      </c>
    </row>
    <row r="1950" spans="1:13" x14ac:dyDescent="0.35">
      <c r="A1950">
        <v>373612</v>
      </c>
      <c r="B1950">
        <v>1567</v>
      </c>
      <c r="C1950" s="1" t="s">
        <v>26</v>
      </c>
      <c r="D1950" s="2">
        <v>45066.981944444444</v>
      </c>
      <c r="E1950">
        <v>844</v>
      </c>
      <c r="F1950">
        <v>3</v>
      </c>
      <c r="G1950" t="str">
        <f t="shared" si="152"/>
        <v>Need Improvement</v>
      </c>
      <c r="H1950" s="5">
        <v>45066</v>
      </c>
      <c r="I1950" s="6">
        <v>0.9819444444444444</v>
      </c>
      <c r="J1950">
        <f t="shared" si="150"/>
        <v>5</v>
      </c>
      <c r="K1950">
        <f t="shared" si="153"/>
        <v>23</v>
      </c>
      <c r="L1950">
        <f t="shared" si="154"/>
        <v>34</v>
      </c>
      <c r="M1950">
        <f t="shared" si="151"/>
        <v>15</v>
      </c>
    </row>
    <row r="1951" spans="1:13" x14ac:dyDescent="0.35">
      <c r="A1951">
        <v>385164</v>
      </c>
      <c r="B1951">
        <v>1569</v>
      </c>
      <c r="C1951" s="1" t="s">
        <v>27</v>
      </c>
      <c r="D1951" s="2">
        <v>45070.022916666669</v>
      </c>
      <c r="E1951">
        <v>2436</v>
      </c>
      <c r="F1951">
        <v>1</v>
      </c>
      <c r="G1951" t="str">
        <f t="shared" si="152"/>
        <v>Need Improvement</v>
      </c>
      <c r="H1951" s="5">
        <v>45070</v>
      </c>
      <c r="I1951" s="6">
        <v>2.2916666666666669E-2</v>
      </c>
      <c r="J1951">
        <f t="shared" si="150"/>
        <v>5</v>
      </c>
      <c r="K1951">
        <f t="shared" si="153"/>
        <v>0</v>
      </c>
      <c r="L1951">
        <f t="shared" si="154"/>
        <v>33</v>
      </c>
      <c r="M1951">
        <f t="shared" si="151"/>
        <v>17</v>
      </c>
    </row>
    <row r="1952" spans="1:13" x14ac:dyDescent="0.35">
      <c r="A1952">
        <v>780895</v>
      </c>
      <c r="B1952">
        <v>1569</v>
      </c>
      <c r="C1952" s="1" t="s">
        <v>28</v>
      </c>
      <c r="D1952" s="3">
        <v>45046.994444444441</v>
      </c>
      <c r="E1952">
        <v>1206</v>
      </c>
      <c r="F1952">
        <v>4</v>
      </c>
      <c r="G1952" t="str">
        <f t="shared" si="152"/>
        <v>Good</v>
      </c>
      <c r="H1952" s="5">
        <v>45046</v>
      </c>
      <c r="I1952" s="6">
        <v>0.99444444444444446</v>
      </c>
      <c r="J1952">
        <f t="shared" si="150"/>
        <v>4</v>
      </c>
      <c r="K1952">
        <f t="shared" si="153"/>
        <v>23</v>
      </c>
      <c r="L1952">
        <f t="shared" si="154"/>
        <v>52</v>
      </c>
      <c r="M1952">
        <f t="shared" si="151"/>
        <v>17</v>
      </c>
    </row>
    <row r="1953" spans="1:13" x14ac:dyDescent="0.35">
      <c r="A1953">
        <v>1182031</v>
      </c>
      <c r="B1953">
        <v>1569</v>
      </c>
      <c r="C1953" s="1" t="s">
        <v>29</v>
      </c>
      <c r="D1953" s="3">
        <v>45238.036111111112</v>
      </c>
      <c r="E1953">
        <v>3084</v>
      </c>
      <c r="F1953">
        <v>3</v>
      </c>
      <c r="G1953" t="str">
        <f t="shared" si="152"/>
        <v>Need Improvement</v>
      </c>
      <c r="H1953" s="5">
        <v>45238</v>
      </c>
      <c r="I1953" s="6">
        <v>3.6111111111111115E-2</v>
      </c>
      <c r="J1953">
        <f t="shared" si="150"/>
        <v>11</v>
      </c>
      <c r="K1953">
        <f t="shared" si="153"/>
        <v>0</v>
      </c>
      <c r="L1953">
        <f t="shared" si="154"/>
        <v>52</v>
      </c>
      <c r="M1953">
        <f t="shared" si="151"/>
        <v>17</v>
      </c>
    </row>
    <row r="1954" spans="1:13" x14ac:dyDescent="0.35">
      <c r="A1954">
        <v>340986</v>
      </c>
      <c r="B1954">
        <v>1570</v>
      </c>
      <c r="C1954" s="1" t="s">
        <v>26</v>
      </c>
      <c r="D1954" s="2">
        <v>45191.98333333333</v>
      </c>
      <c r="E1954">
        <v>1654</v>
      </c>
      <c r="F1954">
        <v>1</v>
      </c>
      <c r="G1954" t="str">
        <f t="shared" si="152"/>
        <v>Need Improvement</v>
      </c>
      <c r="H1954" s="5">
        <v>45191</v>
      </c>
      <c r="I1954" s="6">
        <v>0.98333333333333339</v>
      </c>
      <c r="J1954">
        <f t="shared" si="150"/>
        <v>9</v>
      </c>
      <c r="K1954">
        <f t="shared" si="153"/>
        <v>23</v>
      </c>
      <c r="L1954">
        <f t="shared" si="154"/>
        <v>36</v>
      </c>
      <c r="M1954">
        <f t="shared" si="151"/>
        <v>18</v>
      </c>
    </row>
    <row r="1955" spans="1:13" x14ac:dyDescent="0.35">
      <c r="A1955">
        <v>1064483</v>
      </c>
      <c r="B1955">
        <v>1571</v>
      </c>
      <c r="C1955" s="1" t="s">
        <v>27</v>
      </c>
      <c r="D1955" s="3">
        <v>45097.076388888891</v>
      </c>
      <c r="E1955">
        <v>4408</v>
      </c>
      <c r="F1955">
        <v>1</v>
      </c>
      <c r="G1955" t="str">
        <f t="shared" si="152"/>
        <v>Need Improvement</v>
      </c>
      <c r="H1955" s="5">
        <v>45097</v>
      </c>
      <c r="I1955" s="6">
        <v>7.6388888888888895E-2</v>
      </c>
      <c r="J1955">
        <f t="shared" si="150"/>
        <v>6</v>
      </c>
      <c r="K1955">
        <f t="shared" si="153"/>
        <v>1</v>
      </c>
      <c r="L1955">
        <f t="shared" si="154"/>
        <v>50</v>
      </c>
      <c r="M1955">
        <f t="shared" si="151"/>
        <v>19</v>
      </c>
    </row>
    <row r="1956" spans="1:13" x14ac:dyDescent="0.35">
      <c r="A1956">
        <v>238793</v>
      </c>
      <c r="B1956">
        <v>1574</v>
      </c>
      <c r="C1956" s="1" t="s">
        <v>28</v>
      </c>
      <c r="D1956" s="2">
        <v>45026.086805555555</v>
      </c>
      <c r="E1956">
        <v>549</v>
      </c>
      <c r="F1956">
        <v>1</v>
      </c>
      <c r="G1956" t="str">
        <f t="shared" si="152"/>
        <v>Need Improvement</v>
      </c>
      <c r="H1956" s="5">
        <v>45026</v>
      </c>
      <c r="I1956" s="6">
        <v>8.6805555555555566E-2</v>
      </c>
      <c r="J1956">
        <f t="shared" si="150"/>
        <v>4</v>
      </c>
      <c r="K1956">
        <f t="shared" si="153"/>
        <v>2</v>
      </c>
      <c r="L1956">
        <f t="shared" si="154"/>
        <v>5</v>
      </c>
      <c r="M1956">
        <f t="shared" si="151"/>
        <v>22</v>
      </c>
    </row>
    <row r="1957" spans="1:13" x14ac:dyDescent="0.35">
      <c r="A1957">
        <v>1125247</v>
      </c>
      <c r="B1957">
        <v>1574</v>
      </c>
      <c r="C1957" s="1" t="s">
        <v>29</v>
      </c>
      <c r="D1957" s="3">
        <v>45128.005555555559</v>
      </c>
      <c r="E1957">
        <v>917</v>
      </c>
      <c r="F1957">
        <v>1</v>
      </c>
      <c r="G1957" t="str">
        <f t="shared" si="152"/>
        <v>Need Improvement</v>
      </c>
      <c r="H1957" s="5">
        <v>45128</v>
      </c>
      <c r="I1957" s="6">
        <v>5.5555555555555558E-3</v>
      </c>
      <c r="J1957">
        <f t="shared" si="150"/>
        <v>7</v>
      </c>
      <c r="K1957">
        <f t="shared" si="153"/>
        <v>0</v>
      </c>
      <c r="L1957">
        <f t="shared" si="154"/>
        <v>8</v>
      </c>
      <c r="M1957">
        <f t="shared" si="151"/>
        <v>22</v>
      </c>
    </row>
    <row r="1958" spans="1:13" x14ac:dyDescent="0.35">
      <c r="A1958">
        <v>1605700</v>
      </c>
      <c r="B1958">
        <v>1574</v>
      </c>
      <c r="C1958" s="1" t="s">
        <v>26</v>
      </c>
      <c r="D1958" s="3">
        <v>44966.041666666664</v>
      </c>
      <c r="E1958">
        <v>4576</v>
      </c>
      <c r="F1958">
        <v>4</v>
      </c>
      <c r="G1958" t="str">
        <f t="shared" si="152"/>
        <v>Good</v>
      </c>
      <c r="H1958" s="5">
        <v>44966</v>
      </c>
      <c r="I1958" s="6">
        <v>4.1666666666666664E-2</v>
      </c>
      <c r="J1958">
        <f t="shared" si="150"/>
        <v>2</v>
      </c>
      <c r="K1958">
        <f t="shared" si="153"/>
        <v>1</v>
      </c>
      <c r="L1958">
        <f t="shared" si="154"/>
        <v>0</v>
      </c>
      <c r="M1958">
        <f t="shared" si="151"/>
        <v>22</v>
      </c>
    </row>
    <row r="1959" spans="1:13" x14ac:dyDescent="0.35">
      <c r="A1959">
        <v>178044</v>
      </c>
      <c r="B1959">
        <v>1576</v>
      </c>
      <c r="C1959" s="1" t="s">
        <v>27</v>
      </c>
      <c r="D1959" s="2">
        <v>44961.056944444441</v>
      </c>
      <c r="E1959">
        <v>2289</v>
      </c>
      <c r="F1959">
        <v>5</v>
      </c>
      <c r="G1959" t="str">
        <f t="shared" si="152"/>
        <v>Excellent</v>
      </c>
      <c r="H1959" s="5">
        <v>44961</v>
      </c>
      <c r="I1959" s="6">
        <v>5.6944444444444443E-2</v>
      </c>
      <c r="J1959">
        <f t="shared" si="150"/>
        <v>2</v>
      </c>
      <c r="K1959">
        <f t="shared" si="153"/>
        <v>1</v>
      </c>
      <c r="L1959">
        <f t="shared" si="154"/>
        <v>22</v>
      </c>
      <c r="M1959">
        <f t="shared" si="151"/>
        <v>24</v>
      </c>
    </row>
    <row r="1960" spans="1:13" x14ac:dyDescent="0.35">
      <c r="A1960">
        <v>596143</v>
      </c>
      <c r="B1960">
        <v>1576</v>
      </c>
      <c r="C1960" s="1" t="s">
        <v>28</v>
      </c>
      <c r="D1960" s="2">
        <v>45107.076388888891</v>
      </c>
      <c r="E1960">
        <v>2614</v>
      </c>
      <c r="F1960">
        <v>4</v>
      </c>
      <c r="G1960" t="str">
        <f t="shared" si="152"/>
        <v>Good</v>
      </c>
      <c r="H1960" s="5">
        <v>45107</v>
      </c>
      <c r="I1960" s="6">
        <v>7.6388888888888895E-2</v>
      </c>
      <c r="J1960">
        <f t="shared" si="150"/>
        <v>6</v>
      </c>
      <c r="K1960">
        <f t="shared" si="153"/>
        <v>1</v>
      </c>
      <c r="L1960">
        <f t="shared" si="154"/>
        <v>50</v>
      </c>
      <c r="M1960">
        <f t="shared" si="151"/>
        <v>24</v>
      </c>
    </row>
    <row r="1961" spans="1:13" x14ac:dyDescent="0.35">
      <c r="A1961">
        <v>1093314</v>
      </c>
      <c r="B1961">
        <v>1576</v>
      </c>
      <c r="C1961" s="1" t="s">
        <v>29</v>
      </c>
      <c r="D1961" s="3">
        <v>45035.030555555553</v>
      </c>
      <c r="E1961">
        <v>1446</v>
      </c>
      <c r="F1961">
        <v>4</v>
      </c>
      <c r="G1961" t="str">
        <f t="shared" si="152"/>
        <v>Good</v>
      </c>
      <c r="H1961" s="5">
        <v>45035</v>
      </c>
      <c r="I1961" s="6">
        <v>3.0555555555555555E-2</v>
      </c>
      <c r="J1961">
        <f t="shared" si="150"/>
        <v>4</v>
      </c>
      <c r="K1961">
        <f t="shared" si="153"/>
        <v>0</v>
      </c>
      <c r="L1961">
        <f t="shared" si="154"/>
        <v>44</v>
      </c>
      <c r="M1961">
        <f t="shared" si="151"/>
        <v>24</v>
      </c>
    </row>
    <row r="1962" spans="1:13" x14ac:dyDescent="0.35">
      <c r="A1962">
        <v>233843</v>
      </c>
      <c r="B1962">
        <v>1577</v>
      </c>
      <c r="C1962" s="1" t="s">
        <v>26</v>
      </c>
      <c r="D1962" s="2">
        <v>45039.040277777778</v>
      </c>
      <c r="E1962">
        <v>1052</v>
      </c>
      <c r="F1962">
        <v>3</v>
      </c>
      <c r="G1962" t="str">
        <f t="shared" si="152"/>
        <v>Need Improvement</v>
      </c>
      <c r="H1962" s="5">
        <v>45039</v>
      </c>
      <c r="I1962" s="6">
        <v>4.027777777777778E-2</v>
      </c>
      <c r="J1962">
        <f t="shared" si="150"/>
        <v>4</v>
      </c>
      <c r="K1962">
        <f t="shared" si="153"/>
        <v>0</v>
      </c>
      <c r="L1962">
        <f t="shared" si="154"/>
        <v>58</v>
      </c>
      <c r="M1962">
        <f t="shared" si="151"/>
        <v>25</v>
      </c>
    </row>
    <row r="1963" spans="1:13" x14ac:dyDescent="0.35">
      <c r="A1963">
        <v>935965</v>
      </c>
      <c r="B1963">
        <v>1578</v>
      </c>
      <c r="C1963" s="1" t="s">
        <v>27</v>
      </c>
      <c r="D1963" s="3">
        <v>45137.997916666667</v>
      </c>
      <c r="E1963">
        <v>647</v>
      </c>
      <c r="F1963">
        <v>1</v>
      </c>
      <c r="G1963" t="str">
        <f t="shared" si="152"/>
        <v>Need Improvement</v>
      </c>
      <c r="H1963" s="5">
        <v>45137</v>
      </c>
      <c r="I1963" s="6">
        <v>0.99791666666666667</v>
      </c>
      <c r="J1963">
        <f t="shared" si="150"/>
        <v>7</v>
      </c>
      <c r="K1963">
        <f t="shared" si="153"/>
        <v>23</v>
      </c>
      <c r="L1963">
        <f t="shared" si="154"/>
        <v>57</v>
      </c>
      <c r="M1963">
        <f t="shared" si="151"/>
        <v>26</v>
      </c>
    </row>
    <row r="1964" spans="1:13" x14ac:dyDescent="0.35">
      <c r="A1964">
        <v>666686</v>
      </c>
      <c r="B1964">
        <v>1580</v>
      </c>
      <c r="C1964" s="1" t="s">
        <v>28</v>
      </c>
      <c r="D1964" s="3">
        <v>45269.021527777775</v>
      </c>
      <c r="E1964">
        <v>4771</v>
      </c>
      <c r="F1964">
        <v>5</v>
      </c>
      <c r="G1964" t="str">
        <f t="shared" si="152"/>
        <v>Excellent</v>
      </c>
      <c r="H1964" s="5">
        <v>45269</v>
      </c>
      <c r="I1964" s="6">
        <v>2.1527777777777781E-2</v>
      </c>
      <c r="J1964">
        <f t="shared" si="150"/>
        <v>12</v>
      </c>
      <c r="K1964">
        <f t="shared" si="153"/>
        <v>0</v>
      </c>
      <c r="L1964">
        <f t="shared" si="154"/>
        <v>31</v>
      </c>
      <c r="M1964">
        <f t="shared" si="151"/>
        <v>28</v>
      </c>
    </row>
    <row r="1965" spans="1:13" x14ac:dyDescent="0.35">
      <c r="A1965">
        <v>1632791</v>
      </c>
      <c r="B1965">
        <v>1581</v>
      </c>
      <c r="C1965" s="1" t="s">
        <v>29</v>
      </c>
      <c r="D1965" s="3">
        <v>45209.977083333331</v>
      </c>
      <c r="E1965">
        <v>2027</v>
      </c>
      <c r="F1965">
        <v>1</v>
      </c>
      <c r="G1965" t="str">
        <f t="shared" si="152"/>
        <v>Need Improvement</v>
      </c>
      <c r="H1965" s="5">
        <v>45209</v>
      </c>
      <c r="I1965" s="6">
        <v>0.9770833333333333</v>
      </c>
      <c r="J1965">
        <f t="shared" si="150"/>
        <v>10</v>
      </c>
      <c r="K1965">
        <f t="shared" si="153"/>
        <v>23</v>
      </c>
      <c r="L1965">
        <f t="shared" si="154"/>
        <v>27</v>
      </c>
      <c r="M1965">
        <f t="shared" si="151"/>
        <v>29</v>
      </c>
    </row>
    <row r="1966" spans="1:13" x14ac:dyDescent="0.35">
      <c r="A1966">
        <v>250181</v>
      </c>
      <c r="B1966">
        <v>1583</v>
      </c>
      <c r="C1966" s="1" t="s">
        <v>26</v>
      </c>
      <c r="D1966" s="2">
        <v>45036.008333333331</v>
      </c>
      <c r="E1966">
        <v>4613</v>
      </c>
      <c r="F1966">
        <v>2</v>
      </c>
      <c r="G1966" t="str">
        <f t="shared" si="152"/>
        <v>Need Improvement</v>
      </c>
      <c r="H1966" s="5">
        <v>45036</v>
      </c>
      <c r="I1966" s="6">
        <v>8.3333333333333332E-3</v>
      </c>
      <c r="J1966">
        <f t="shared" si="150"/>
        <v>4</v>
      </c>
      <c r="K1966">
        <f t="shared" si="153"/>
        <v>0</v>
      </c>
      <c r="L1966">
        <f t="shared" si="154"/>
        <v>12</v>
      </c>
      <c r="M1966">
        <f t="shared" si="151"/>
        <v>1</v>
      </c>
    </row>
    <row r="1967" spans="1:13" x14ac:dyDescent="0.35">
      <c r="A1967">
        <v>338433</v>
      </c>
      <c r="B1967">
        <v>1583</v>
      </c>
      <c r="C1967" s="1" t="s">
        <v>27</v>
      </c>
      <c r="D1967" s="2">
        <v>45066.979861111111</v>
      </c>
      <c r="E1967">
        <v>2034</v>
      </c>
      <c r="F1967">
        <v>2</v>
      </c>
      <c r="G1967" t="str">
        <f t="shared" si="152"/>
        <v>Need Improvement</v>
      </c>
      <c r="H1967" s="5">
        <v>45066</v>
      </c>
      <c r="I1967" s="6">
        <v>0.97986111111111107</v>
      </c>
      <c r="J1967">
        <f t="shared" si="150"/>
        <v>5</v>
      </c>
      <c r="K1967">
        <f t="shared" si="153"/>
        <v>23</v>
      </c>
      <c r="L1967">
        <f t="shared" si="154"/>
        <v>31</v>
      </c>
      <c r="M1967">
        <f t="shared" si="151"/>
        <v>1</v>
      </c>
    </row>
    <row r="1968" spans="1:13" x14ac:dyDescent="0.35">
      <c r="A1968">
        <v>471886</v>
      </c>
      <c r="B1968">
        <v>1583</v>
      </c>
      <c r="C1968" s="1" t="s">
        <v>28</v>
      </c>
      <c r="D1968" s="2">
        <v>44928.986111111109</v>
      </c>
      <c r="E1968">
        <v>4898</v>
      </c>
      <c r="F1968">
        <v>1</v>
      </c>
      <c r="G1968" t="str">
        <f t="shared" si="152"/>
        <v>Need Improvement</v>
      </c>
      <c r="H1968" s="5">
        <v>44928</v>
      </c>
      <c r="I1968" s="6">
        <v>0.98611111111111116</v>
      </c>
      <c r="J1968">
        <f t="shared" si="150"/>
        <v>1</v>
      </c>
      <c r="K1968">
        <f t="shared" si="153"/>
        <v>23</v>
      </c>
      <c r="L1968">
        <f t="shared" si="154"/>
        <v>40</v>
      </c>
      <c r="M1968">
        <f t="shared" si="151"/>
        <v>1</v>
      </c>
    </row>
    <row r="1969" spans="1:13" x14ac:dyDescent="0.35">
      <c r="A1969">
        <v>1218403</v>
      </c>
      <c r="B1969">
        <v>1583</v>
      </c>
      <c r="C1969" s="1" t="s">
        <v>29</v>
      </c>
      <c r="D1969" s="3">
        <v>44995.055555555555</v>
      </c>
      <c r="E1969">
        <v>4328</v>
      </c>
      <c r="F1969">
        <v>1</v>
      </c>
      <c r="G1969" t="str">
        <f t="shared" si="152"/>
        <v>Need Improvement</v>
      </c>
      <c r="H1969" s="5">
        <v>44995</v>
      </c>
      <c r="I1969" s="6">
        <v>5.5555555555555552E-2</v>
      </c>
      <c r="J1969">
        <f t="shared" si="150"/>
        <v>3</v>
      </c>
      <c r="K1969">
        <f t="shared" si="153"/>
        <v>1</v>
      </c>
      <c r="L1969">
        <f t="shared" si="154"/>
        <v>20</v>
      </c>
      <c r="M1969">
        <f t="shared" si="151"/>
        <v>1</v>
      </c>
    </row>
    <row r="1970" spans="1:13" x14ac:dyDescent="0.35">
      <c r="A1970">
        <v>1448727</v>
      </c>
      <c r="B1970">
        <v>1583</v>
      </c>
      <c r="C1970" s="1" t="s">
        <v>26</v>
      </c>
      <c r="D1970" s="3">
        <v>44951.078472222223</v>
      </c>
      <c r="E1970">
        <v>2685</v>
      </c>
      <c r="F1970">
        <v>3</v>
      </c>
      <c r="G1970" t="str">
        <f t="shared" si="152"/>
        <v>Need Improvement</v>
      </c>
      <c r="H1970" s="5">
        <v>44951</v>
      </c>
      <c r="I1970" s="6">
        <v>7.8472222222222221E-2</v>
      </c>
      <c r="J1970">
        <f t="shared" si="150"/>
        <v>1</v>
      </c>
      <c r="K1970">
        <f t="shared" si="153"/>
        <v>1</v>
      </c>
      <c r="L1970">
        <f t="shared" si="154"/>
        <v>53</v>
      </c>
      <c r="M1970">
        <f t="shared" si="151"/>
        <v>1</v>
      </c>
    </row>
    <row r="1971" spans="1:13" x14ac:dyDescent="0.35">
      <c r="A1971">
        <v>108586</v>
      </c>
      <c r="B1971">
        <v>1584</v>
      </c>
      <c r="C1971" s="1" t="s">
        <v>27</v>
      </c>
      <c r="D1971" s="2">
        <v>45019.101388888892</v>
      </c>
      <c r="E1971">
        <v>3372</v>
      </c>
      <c r="F1971">
        <v>5</v>
      </c>
      <c r="G1971" t="str">
        <f t="shared" si="152"/>
        <v>Excellent</v>
      </c>
      <c r="H1971" s="5">
        <v>45019</v>
      </c>
      <c r="I1971" s="6">
        <v>0.1013888888888889</v>
      </c>
      <c r="J1971">
        <f t="shared" si="150"/>
        <v>4</v>
      </c>
      <c r="K1971">
        <f t="shared" si="153"/>
        <v>2</v>
      </c>
      <c r="L1971">
        <f t="shared" si="154"/>
        <v>26</v>
      </c>
      <c r="M1971">
        <f t="shared" si="151"/>
        <v>2</v>
      </c>
    </row>
    <row r="1972" spans="1:13" x14ac:dyDescent="0.35">
      <c r="A1972">
        <v>804356</v>
      </c>
      <c r="B1972">
        <v>1586</v>
      </c>
      <c r="C1972" s="1" t="s">
        <v>28</v>
      </c>
      <c r="D1972" s="3">
        <v>45174.088194444441</v>
      </c>
      <c r="E1972">
        <v>746</v>
      </c>
      <c r="F1972">
        <v>1</v>
      </c>
      <c r="G1972" t="str">
        <f t="shared" si="152"/>
        <v>Need Improvement</v>
      </c>
      <c r="H1972" s="5">
        <v>45174</v>
      </c>
      <c r="I1972" s="6">
        <v>8.819444444444445E-2</v>
      </c>
      <c r="J1972">
        <f t="shared" si="150"/>
        <v>9</v>
      </c>
      <c r="K1972">
        <f t="shared" si="153"/>
        <v>2</v>
      </c>
      <c r="L1972">
        <f t="shared" si="154"/>
        <v>7</v>
      </c>
      <c r="M1972">
        <f t="shared" si="151"/>
        <v>4</v>
      </c>
    </row>
    <row r="1973" spans="1:13" x14ac:dyDescent="0.35">
      <c r="A1973">
        <v>832154</v>
      </c>
      <c r="B1973">
        <v>1586</v>
      </c>
      <c r="C1973" s="1" t="s">
        <v>29</v>
      </c>
      <c r="D1973" s="3">
        <v>45061.039583333331</v>
      </c>
      <c r="E1973">
        <v>4596</v>
      </c>
      <c r="F1973">
        <v>4</v>
      </c>
      <c r="G1973" t="str">
        <f t="shared" si="152"/>
        <v>Good</v>
      </c>
      <c r="H1973" s="5">
        <v>45061</v>
      </c>
      <c r="I1973" s="6">
        <v>3.9583333333333331E-2</v>
      </c>
      <c r="J1973">
        <f t="shared" si="150"/>
        <v>5</v>
      </c>
      <c r="K1973">
        <f t="shared" si="153"/>
        <v>0</v>
      </c>
      <c r="L1973">
        <f t="shared" si="154"/>
        <v>57</v>
      </c>
      <c r="M1973">
        <f t="shared" si="151"/>
        <v>4</v>
      </c>
    </row>
    <row r="1974" spans="1:13" x14ac:dyDescent="0.35">
      <c r="A1974">
        <v>1011917</v>
      </c>
      <c r="B1974">
        <v>1586</v>
      </c>
      <c r="C1974" s="1" t="s">
        <v>26</v>
      </c>
      <c r="D1974" s="3">
        <v>45098.052777777775</v>
      </c>
      <c r="E1974">
        <v>2835</v>
      </c>
      <c r="F1974">
        <v>2</v>
      </c>
      <c r="G1974" t="str">
        <f t="shared" si="152"/>
        <v>Need Improvement</v>
      </c>
      <c r="H1974" s="5">
        <v>45098</v>
      </c>
      <c r="I1974" s="6">
        <v>5.2777777777777778E-2</v>
      </c>
      <c r="J1974">
        <f t="shared" si="150"/>
        <v>6</v>
      </c>
      <c r="K1974">
        <f t="shared" si="153"/>
        <v>1</v>
      </c>
      <c r="L1974">
        <f t="shared" si="154"/>
        <v>16</v>
      </c>
      <c r="M1974">
        <f t="shared" si="151"/>
        <v>4</v>
      </c>
    </row>
    <row r="1975" spans="1:13" x14ac:dyDescent="0.35">
      <c r="A1975">
        <v>787058</v>
      </c>
      <c r="B1975">
        <v>1587</v>
      </c>
      <c r="C1975" s="1" t="s">
        <v>27</v>
      </c>
      <c r="D1975" s="3">
        <v>45063.036805555559</v>
      </c>
      <c r="E1975">
        <v>2753</v>
      </c>
      <c r="F1975">
        <v>1</v>
      </c>
      <c r="G1975" t="str">
        <f t="shared" si="152"/>
        <v>Need Improvement</v>
      </c>
      <c r="H1975" s="5">
        <v>45063</v>
      </c>
      <c r="I1975" s="6">
        <v>3.6805555555555557E-2</v>
      </c>
      <c r="J1975">
        <f t="shared" si="150"/>
        <v>5</v>
      </c>
      <c r="K1975">
        <f t="shared" si="153"/>
        <v>0</v>
      </c>
      <c r="L1975">
        <f t="shared" si="154"/>
        <v>53</v>
      </c>
      <c r="M1975">
        <f t="shared" si="151"/>
        <v>5</v>
      </c>
    </row>
    <row r="1976" spans="1:13" x14ac:dyDescent="0.35">
      <c r="A1976">
        <v>396103</v>
      </c>
      <c r="B1976">
        <v>1588</v>
      </c>
      <c r="C1976" s="1" t="s">
        <v>28</v>
      </c>
      <c r="D1976" s="2">
        <v>45275.057638888888</v>
      </c>
      <c r="E1976">
        <v>1773</v>
      </c>
      <c r="F1976">
        <v>1</v>
      </c>
      <c r="G1976" t="str">
        <f t="shared" si="152"/>
        <v>Need Improvement</v>
      </c>
      <c r="H1976" s="5">
        <v>45275</v>
      </c>
      <c r="I1976" s="6">
        <v>5.7638888888888885E-2</v>
      </c>
      <c r="J1976">
        <f t="shared" si="150"/>
        <v>12</v>
      </c>
      <c r="K1976">
        <f t="shared" si="153"/>
        <v>1</v>
      </c>
      <c r="L1976">
        <f t="shared" si="154"/>
        <v>23</v>
      </c>
      <c r="M1976">
        <f t="shared" si="151"/>
        <v>6</v>
      </c>
    </row>
    <row r="1977" spans="1:13" x14ac:dyDescent="0.35">
      <c r="A1977">
        <v>658249</v>
      </c>
      <c r="B1977">
        <v>1588</v>
      </c>
      <c r="C1977" s="1" t="s">
        <v>29</v>
      </c>
      <c r="D1977" s="2">
        <v>45160.965277777781</v>
      </c>
      <c r="E1977">
        <v>4827</v>
      </c>
      <c r="F1977">
        <v>4</v>
      </c>
      <c r="G1977" t="str">
        <f t="shared" si="152"/>
        <v>Good</v>
      </c>
      <c r="H1977" s="5">
        <v>45160</v>
      </c>
      <c r="I1977" s="6">
        <v>0.96527777777777779</v>
      </c>
      <c r="J1977">
        <f t="shared" si="150"/>
        <v>8</v>
      </c>
      <c r="K1977">
        <f t="shared" si="153"/>
        <v>23</v>
      </c>
      <c r="L1977">
        <f t="shared" si="154"/>
        <v>10</v>
      </c>
      <c r="M1977">
        <f t="shared" si="151"/>
        <v>6</v>
      </c>
    </row>
    <row r="1978" spans="1:13" x14ac:dyDescent="0.35">
      <c r="A1978">
        <v>795216</v>
      </c>
      <c r="B1978">
        <v>1588</v>
      </c>
      <c r="C1978" s="1" t="s">
        <v>26</v>
      </c>
      <c r="D1978" s="3">
        <v>45268.006249999999</v>
      </c>
      <c r="E1978">
        <v>4891</v>
      </c>
      <c r="F1978">
        <v>2</v>
      </c>
      <c r="G1978" t="str">
        <f t="shared" si="152"/>
        <v>Need Improvement</v>
      </c>
      <c r="H1978" s="5">
        <v>45268</v>
      </c>
      <c r="I1978" s="6">
        <v>6.2499999999999995E-3</v>
      </c>
      <c r="J1978">
        <f t="shared" si="150"/>
        <v>12</v>
      </c>
      <c r="K1978">
        <f t="shared" si="153"/>
        <v>0</v>
      </c>
      <c r="L1978">
        <f t="shared" si="154"/>
        <v>9</v>
      </c>
      <c r="M1978">
        <f t="shared" si="151"/>
        <v>6</v>
      </c>
    </row>
    <row r="1979" spans="1:13" x14ac:dyDescent="0.35">
      <c r="A1979">
        <v>198251</v>
      </c>
      <c r="B1979">
        <v>1589</v>
      </c>
      <c r="C1979" s="1" t="s">
        <v>27</v>
      </c>
      <c r="D1979" s="2">
        <v>44969.030555555553</v>
      </c>
      <c r="E1979">
        <v>1845</v>
      </c>
      <c r="F1979">
        <v>4</v>
      </c>
      <c r="G1979" t="str">
        <f t="shared" si="152"/>
        <v>Good</v>
      </c>
      <c r="H1979" s="5">
        <v>44969</v>
      </c>
      <c r="I1979" s="6">
        <v>3.0555555555555555E-2</v>
      </c>
      <c r="J1979">
        <f t="shared" si="150"/>
        <v>2</v>
      </c>
      <c r="K1979">
        <f t="shared" si="153"/>
        <v>0</v>
      </c>
      <c r="L1979">
        <f t="shared" si="154"/>
        <v>44</v>
      </c>
      <c r="M1979">
        <f t="shared" si="151"/>
        <v>7</v>
      </c>
    </row>
    <row r="1980" spans="1:13" x14ac:dyDescent="0.35">
      <c r="A1980">
        <v>1550154</v>
      </c>
      <c r="B1980">
        <v>1589</v>
      </c>
      <c r="C1980" s="1" t="s">
        <v>28</v>
      </c>
      <c r="D1980" s="3">
        <v>45060.072916666664</v>
      </c>
      <c r="E1980">
        <v>4492</v>
      </c>
      <c r="F1980">
        <v>1</v>
      </c>
      <c r="G1980" t="str">
        <f t="shared" si="152"/>
        <v>Need Improvement</v>
      </c>
      <c r="H1980" s="5">
        <v>45060</v>
      </c>
      <c r="I1980" s="6">
        <v>7.2916666666666671E-2</v>
      </c>
      <c r="J1980">
        <f t="shared" si="150"/>
        <v>5</v>
      </c>
      <c r="K1980">
        <f t="shared" si="153"/>
        <v>1</v>
      </c>
      <c r="L1980">
        <f t="shared" si="154"/>
        <v>45</v>
      </c>
      <c r="M1980">
        <f t="shared" si="151"/>
        <v>7</v>
      </c>
    </row>
    <row r="1981" spans="1:13" x14ac:dyDescent="0.35">
      <c r="A1981">
        <v>353096</v>
      </c>
      <c r="B1981">
        <v>1590</v>
      </c>
      <c r="C1981" s="1" t="s">
        <v>29</v>
      </c>
      <c r="D1981" s="2">
        <v>45124.031944444447</v>
      </c>
      <c r="E1981">
        <v>4778</v>
      </c>
      <c r="F1981">
        <v>5</v>
      </c>
      <c r="G1981" t="str">
        <f t="shared" si="152"/>
        <v>Excellent</v>
      </c>
      <c r="H1981" s="5">
        <v>45124</v>
      </c>
      <c r="I1981" s="6">
        <v>3.1944444444444449E-2</v>
      </c>
      <c r="J1981">
        <f t="shared" si="150"/>
        <v>7</v>
      </c>
      <c r="K1981">
        <f t="shared" si="153"/>
        <v>0</v>
      </c>
      <c r="L1981">
        <f t="shared" si="154"/>
        <v>46</v>
      </c>
      <c r="M1981">
        <f t="shared" si="151"/>
        <v>8</v>
      </c>
    </row>
    <row r="1982" spans="1:13" x14ac:dyDescent="0.35">
      <c r="A1982">
        <v>763962</v>
      </c>
      <c r="B1982">
        <v>1590</v>
      </c>
      <c r="C1982" s="1" t="s">
        <v>26</v>
      </c>
      <c r="D1982" s="3">
        <v>44942.018750000003</v>
      </c>
      <c r="E1982">
        <v>3382</v>
      </c>
      <c r="F1982">
        <v>2</v>
      </c>
      <c r="G1982" t="str">
        <f t="shared" si="152"/>
        <v>Need Improvement</v>
      </c>
      <c r="H1982" s="5">
        <v>44942</v>
      </c>
      <c r="I1982" s="6">
        <v>1.8749999999999999E-2</v>
      </c>
      <c r="J1982">
        <f t="shared" si="150"/>
        <v>1</v>
      </c>
      <c r="K1982">
        <f t="shared" si="153"/>
        <v>0</v>
      </c>
      <c r="L1982">
        <f t="shared" si="154"/>
        <v>27</v>
      </c>
      <c r="M1982">
        <f t="shared" si="151"/>
        <v>8</v>
      </c>
    </row>
    <row r="1983" spans="1:13" x14ac:dyDescent="0.35">
      <c r="A1983">
        <v>814705</v>
      </c>
      <c r="B1983">
        <v>1590</v>
      </c>
      <c r="C1983" s="1" t="s">
        <v>27</v>
      </c>
      <c r="D1983" s="3">
        <v>45024.018750000003</v>
      </c>
      <c r="E1983">
        <v>3482</v>
      </c>
      <c r="F1983">
        <v>4</v>
      </c>
      <c r="G1983" t="str">
        <f t="shared" si="152"/>
        <v>Good</v>
      </c>
      <c r="H1983" s="5">
        <v>45024</v>
      </c>
      <c r="I1983" s="6">
        <v>1.8749999999999999E-2</v>
      </c>
      <c r="J1983">
        <f t="shared" si="150"/>
        <v>4</v>
      </c>
      <c r="K1983">
        <f t="shared" si="153"/>
        <v>0</v>
      </c>
      <c r="L1983">
        <f t="shared" si="154"/>
        <v>27</v>
      </c>
      <c r="M1983">
        <f t="shared" si="151"/>
        <v>8</v>
      </c>
    </row>
    <row r="1984" spans="1:13" x14ac:dyDescent="0.35">
      <c r="A1984">
        <v>982672</v>
      </c>
      <c r="B1984">
        <v>1590</v>
      </c>
      <c r="C1984" s="1" t="s">
        <v>28</v>
      </c>
      <c r="D1984" s="3">
        <v>45281.077777777777</v>
      </c>
      <c r="E1984">
        <v>4794</v>
      </c>
      <c r="F1984">
        <v>1</v>
      </c>
      <c r="G1984" t="str">
        <f t="shared" si="152"/>
        <v>Need Improvement</v>
      </c>
      <c r="H1984" s="5">
        <v>45281</v>
      </c>
      <c r="I1984" s="6">
        <v>7.7777777777777779E-2</v>
      </c>
      <c r="J1984">
        <f t="shared" si="150"/>
        <v>12</v>
      </c>
      <c r="K1984">
        <f t="shared" si="153"/>
        <v>1</v>
      </c>
      <c r="L1984">
        <f t="shared" si="154"/>
        <v>52</v>
      </c>
      <c r="M1984">
        <f t="shared" si="151"/>
        <v>8</v>
      </c>
    </row>
    <row r="1985" spans="1:13" x14ac:dyDescent="0.35">
      <c r="A1985">
        <v>251278</v>
      </c>
      <c r="B1985">
        <v>1591</v>
      </c>
      <c r="C1985" s="1" t="s">
        <v>29</v>
      </c>
      <c r="D1985" s="2">
        <v>45018.961805555555</v>
      </c>
      <c r="E1985">
        <v>1541</v>
      </c>
      <c r="F1985">
        <v>4</v>
      </c>
      <c r="G1985" t="str">
        <f t="shared" si="152"/>
        <v>Good</v>
      </c>
      <c r="H1985" s="5">
        <v>45018</v>
      </c>
      <c r="I1985" s="6">
        <v>0.96180555555555547</v>
      </c>
      <c r="J1985">
        <f t="shared" si="150"/>
        <v>4</v>
      </c>
      <c r="K1985">
        <f t="shared" si="153"/>
        <v>23</v>
      </c>
      <c r="L1985">
        <f t="shared" si="154"/>
        <v>5</v>
      </c>
      <c r="M1985">
        <f t="shared" si="151"/>
        <v>9</v>
      </c>
    </row>
    <row r="1986" spans="1:13" x14ac:dyDescent="0.35">
      <c r="A1986">
        <v>1105163</v>
      </c>
      <c r="B1986">
        <v>1591</v>
      </c>
      <c r="C1986" s="1" t="s">
        <v>26</v>
      </c>
      <c r="D1986" s="3">
        <v>45042.058333333334</v>
      </c>
      <c r="E1986">
        <v>670</v>
      </c>
      <c r="F1986">
        <v>2</v>
      </c>
      <c r="G1986" t="str">
        <f t="shared" si="152"/>
        <v>Need Improvement</v>
      </c>
      <c r="H1986" s="5">
        <v>45042</v>
      </c>
      <c r="I1986" s="6">
        <v>5.8333333333333327E-2</v>
      </c>
      <c r="J1986">
        <f t="shared" ref="J1986:J2049" si="155">MONTH(H1986)</f>
        <v>4</v>
      </c>
      <c r="K1986">
        <f t="shared" si="153"/>
        <v>1</v>
      </c>
      <c r="L1986">
        <f t="shared" si="154"/>
        <v>24</v>
      </c>
      <c r="M1986">
        <f t="shared" ref="M1986:M2049" si="156">DAY(B1986)</f>
        <v>9</v>
      </c>
    </row>
    <row r="1987" spans="1:13" x14ac:dyDescent="0.35">
      <c r="A1987">
        <v>1570720</v>
      </c>
      <c r="B1987">
        <v>1593</v>
      </c>
      <c r="C1987" s="1" t="s">
        <v>27</v>
      </c>
      <c r="D1987" s="3">
        <v>45220.940972222219</v>
      </c>
      <c r="E1987">
        <v>3005</v>
      </c>
      <c r="F1987">
        <v>5</v>
      </c>
      <c r="G1987" t="str">
        <f t="shared" ref="G1987:G2050" si="157">IF(F1987=5,"Excellent",IF(F1987=4,"Good","Need Improvement"))</f>
        <v>Excellent</v>
      </c>
      <c r="H1987" s="5">
        <v>45220</v>
      </c>
      <c r="I1987" s="6">
        <v>0.94097222222222221</v>
      </c>
      <c r="J1987">
        <f t="shared" si="155"/>
        <v>10</v>
      </c>
      <c r="K1987">
        <f t="shared" ref="K1987:K2050" si="158">HOUR(I1987)</f>
        <v>22</v>
      </c>
      <c r="L1987">
        <f t="shared" ref="L1987:L2050" si="159">MINUTE(I1987)</f>
        <v>35</v>
      </c>
      <c r="M1987">
        <f t="shared" si="156"/>
        <v>11</v>
      </c>
    </row>
    <row r="1988" spans="1:13" x14ac:dyDescent="0.35">
      <c r="A1988">
        <v>305282</v>
      </c>
      <c r="B1988">
        <v>1594</v>
      </c>
      <c r="C1988" s="1" t="s">
        <v>28</v>
      </c>
      <c r="D1988" s="2">
        <v>44996.013888888891</v>
      </c>
      <c r="E1988">
        <v>4346</v>
      </c>
      <c r="F1988">
        <v>1</v>
      </c>
      <c r="G1988" t="str">
        <f t="shared" si="157"/>
        <v>Need Improvement</v>
      </c>
      <c r="H1988" s="5">
        <v>44996</v>
      </c>
      <c r="I1988" s="6">
        <v>1.3888888888888888E-2</v>
      </c>
      <c r="J1988">
        <f t="shared" si="155"/>
        <v>3</v>
      </c>
      <c r="K1988">
        <f t="shared" si="158"/>
        <v>0</v>
      </c>
      <c r="L1988">
        <f t="shared" si="159"/>
        <v>20</v>
      </c>
      <c r="M1988">
        <f t="shared" si="156"/>
        <v>12</v>
      </c>
    </row>
    <row r="1989" spans="1:13" x14ac:dyDescent="0.35">
      <c r="A1989">
        <v>362049</v>
      </c>
      <c r="B1989">
        <v>1594</v>
      </c>
      <c r="C1989" s="1" t="s">
        <v>29</v>
      </c>
      <c r="D1989" s="2">
        <v>44983.061805555553</v>
      </c>
      <c r="E1989">
        <v>2580</v>
      </c>
      <c r="F1989">
        <v>3</v>
      </c>
      <c r="G1989" t="str">
        <f t="shared" si="157"/>
        <v>Need Improvement</v>
      </c>
      <c r="H1989" s="5">
        <v>44983</v>
      </c>
      <c r="I1989" s="6">
        <v>6.1805555555555558E-2</v>
      </c>
      <c r="J1989">
        <f t="shared" si="155"/>
        <v>2</v>
      </c>
      <c r="K1989">
        <f t="shared" si="158"/>
        <v>1</v>
      </c>
      <c r="L1989">
        <f t="shared" si="159"/>
        <v>29</v>
      </c>
      <c r="M1989">
        <f t="shared" si="156"/>
        <v>12</v>
      </c>
    </row>
    <row r="1990" spans="1:13" x14ac:dyDescent="0.35">
      <c r="A1990">
        <v>331297</v>
      </c>
      <c r="B1990">
        <v>1595</v>
      </c>
      <c r="C1990" s="1" t="s">
        <v>26</v>
      </c>
      <c r="D1990" s="2">
        <v>45002.011111111111</v>
      </c>
      <c r="E1990">
        <v>2997</v>
      </c>
      <c r="F1990">
        <v>4</v>
      </c>
      <c r="G1990" t="str">
        <f t="shared" si="157"/>
        <v>Good</v>
      </c>
      <c r="H1990" s="5">
        <v>45002</v>
      </c>
      <c r="I1990" s="6">
        <v>1.1111111111111112E-2</v>
      </c>
      <c r="J1990">
        <f t="shared" si="155"/>
        <v>3</v>
      </c>
      <c r="K1990">
        <f t="shared" si="158"/>
        <v>0</v>
      </c>
      <c r="L1990">
        <f t="shared" si="159"/>
        <v>16</v>
      </c>
      <c r="M1990">
        <f t="shared" si="156"/>
        <v>13</v>
      </c>
    </row>
    <row r="1991" spans="1:13" x14ac:dyDescent="0.35">
      <c r="A1991">
        <v>1586149</v>
      </c>
      <c r="B1991">
        <v>1596</v>
      </c>
      <c r="C1991" s="1" t="s">
        <v>27</v>
      </c>
      <c r="D1991" s="3">
        <v>45010.978472222225</v>
      </c>
      <c r="E1991">
        <v>2651</v>
      </c>
      <c r="F1991">
        <v>4</v>
      </c>
      <c r="G1991" t="str">
        <f t="shared" si="157"/>
        <v>Good</v>
      </c>
      <c r="H1991" s="5">
        <v>45010</v>
      </c>
      <c r="I1991" s="6">
        <v>0.9784722222222223</v>
      </c>
      <c r="J1991">
        <f t="shared" si="155"/>
        <v>3</v>
      </c>
      <c r="K1991">
        <f t="shared" si="158"/>
        <v>23</v>
      </c>
      <c r="L1991">
        <f t="shared" si="159"/>
        <v>29</v>
      </c>
      <c r="M1991">
        <f t="shared" si="156"/>
        <v>14</v>
      </c>
    </row>
    <row r="1992" spans="1:13" x14ac:dyDescent="0.35">
      <c r="A1992">
        <v>844829</v>
      </c>
      <c r="B1992">
        <v>1597</v>
      </c>
      <c r="C1992" s="1" t="s">
        <v>28</v>
      </c>
      <c r="D1992" s="3">
        <v>44963.022916666669</v>
      </c>
      <c r="E1992">
        <v>2220</v>
      </c>
      <c r="F1992">
        <v>4</v>
      </c>
      <c r="G1992" t="str">
        <f t="shared" si="157"/>
        <v>Good</v>
      </c>
      <c r="H1992" s="5">
        <v>44963</v>
      </c>
      <c r="I1992" s="6">
        <v>2.2916666666666669E-2</v>
      </c>
      <c r="J1992">
        <f t="shared" si="155"/>
        <v>2</v>
      </c>
      <c r="K1992">
        <f t="shared" si="158"/>
        <v>0</v>
      </c>
      <c r="L1992">
        <f t="shared" si="159"/>
        <v>33</v>
      </c>
      <c r="M1992">
        <f t="shared" si="156"/>
        <v>15</v>
      </c>
    </row>
    <row r="1993" spans="1:13" x14ac:dyDescent="0.35">
      <c r="A1993">
        <v>1041266</v>
      </c>
      <c r="B1993">
        <v>1598</v>
      </c>
      <c r="C1993" s="1" t="s">
        <v>29</v>
      </c>
      <c r="D1993" s="3">
        <v>45069.029861111114</v>
      </c>
      <c r="E1993">
        <v>3490</v>
      </c>
      <c r="F1993">
        <v>2</v>
      </c>
      <c r="G1993" t="str">
        <f t="shared" si="157"/>
        <v>Need Improvement</v>
      </c>
      <c r="H1993" s="5">
        <v>45069</v>
      </c>
      <c r="I1993" s="6">
        <v>2.9861111111111113E-2</v>
      </c>
      <c r="J1993">
        <f t="shared" si="155"/>
        <v>5</v>
      </c>
      <c r="K1993">
        <f t="shared" si="158"/>
        <v>0</v>
      </c>
      <c r="L1993">
        <f t="shared" si="159"/>
        <v>43</v>
      </c>
      <c r="M1993">
        <f t="shared" si="156"/>
        <v>16</v>
      </c>
    </row>
    <row r="1994" spans="1:13" x14ac:dyDescent="0.35">
      <c r="A1994">
        <v>118716</v>
      </c>
      <c r="B1994">
        <v>1599</v>
      </c>
      <c r="C1994" s="1" t="s">
        <v>26</v>
      </c>
      <c r="D1994" s="2">
        <v>45275.006944444445</v>
      </c>
      <c r="E1994">
        <v>4853</v>
      </c>
      <c r="F1994">
        <v>2</v>
      </c>
      <c r="G1994" t="str">
        <f t="shared" si="157"/>
        <v>Need Improvement</v>
      </c>
      <c r="H1994" s="5">
        <v>45275</v>
      </c>
      <c r="I1994" s="6">
        <v>6.9444444444444441E-3</v>
      </c>
      <c r="J1994">
        <f t="shared" si="155"/>
        <v>12</v>
      </c>
      <c r="K1994">
        <f t="shared" si="158"/>
        <v>0</v>
      </c>
      <c r="L1994">
        <f t="shared" si="159"/>
        <v>10</v>
      </c>
      <c r="M1994">
        <f t="shared" si="156"/>
        <v>17</v>
      </c>
    </row>
    <row r="1995" spans="1:13" x14ac:dyDescent="0.35">
      <c r="A1995">
        <v>844669</v>
      </c>
      <c r="B1995">
        <v>1599</v>
      </c>
      <c r="C1995" s="1" t="s">
        <v>27</v>
      </c>
      <c r="D1995" s="3">
        <v>45202.003472222219</v>
      </c>
      <c r="E1995">
        <v>3097</v>
      </c>
      <c r="F1995">
        <v>2</v>
      </c>
      <c r="G1995" t="str">
        <f t="shared" si="157"/>
        <v>Need Improvement</v>
      </c>
      <c r="H1995" s="5">
        <v>45202</v>
      </c>
      <c r="I1995" s="6">
        <v>3.472222222222222E-3</v>
      </c>
      <c r="J1995">
        <f t="shared" si="155"/>
        <v>10</v>
      </c>
      <c r="K1995">
        <f t="shared" si="158"/>
        <v>0</v>
      </c>
      <c r="L1995">
        <f t="shared" si="159"/>
        <v>5</v>
      </c>
      <c r="M1995">
        <f t="shared" si="156"/>
        <v>17</v>
      </c>
    </row>
    <row r="1996" spans="1:13" x14ac:dyDescent="0.35">
      <c r="A1996">
        <v>1597150</v>
      </c>
      <c r="B1996">
        <v>1599</v>
      </c>
      <c r="C1996" s="1" t="s">
        <v>28</v>
      </c>
      <c r="D1996" s="3">
        <v>45242.013194444444</v>
      </c>
      <c r="E1996">
        <v>2909</v>
      </c>
      <c r="F1996">
        <v>2</v>
      </c>
      <c r="G1996" t="str">
        <f t="shared" si="157"/>
        <v>Need Improvement</v>
      </c>
      <c r="H1996" s="5">
        <v>45242</v>
      </c>
      <c r="I1996" s="6">
        <v>1.3194444444444444E-2</v>
      </c>
      <c r="J1996">
        <f t="shared" si="155"/>
        <v>11</v>
      </c>
      <c r="K1996">
        <f t="shared" si="158"/>
        <v>0</v>
      </c>
      <c r="L1996">
        <f t="shared" si="159"/>
        <v>19</v>
      </c>
      <c r="M1996">
        <f t="shared" si="156"/>
        <v>17</v>
      </c>
    </row>
    <row r="1997" spans="1:13" x14ac:dyDescent="0.35">
      <c r="A1997">
        <v>885987</v>
      </c>
      <c r="B1997">
        <v>1601</v>
      </c>
      <c r="C1997" s="1" t="s">
        <v>29</v>
      </c>
      <c r="D1997" s="3">
        <v>45226.015972222223</v>
      </c>
      <c r="E1997">
        <v>3962</v>
      </c>
      <c r="F1997">
        <v>3</v>
      </c>
      <c r="G1997" t="str">
        <f t="shared" si="157"/>
        <v>Need Improvement</v>
      </c>
      <c r="H1997" s="5">
        <v>45226</v>
      </c>
      <c r="I1997" s="6">
        <v>1.5972222222222224E-2</v>
      </c>
      <c r="J1997">
        <f t="shared" si="155"/>
        <v>10</v>
      </c>
      <c r="K1997">
        <f t="shared" si="158"/>
        <v>0</v>
      </c>
      <c r="L1997">
        <f t="shared" si="159"/>
        <v>23</v>
      </c>
      <c r="M1997">
        <f t="shared" si="156"/>
        <v>19</v>
      </c>
    </row>
    <row r="1998" spans="1:13" x14ac:dyDescent="0.35">
      <c r="A1998">
        <v>806906</v>
      </c>
      <c r="B1998">
        <v>1603</v>
      </c>
      <c r="C1998" s="1" t="s">
        <v>26</v>
      </c>
      <c r="D1998" s="3">
        <v>45058.972222222219</v>
      </c>
      <c r="E1998">
        <v>2390</v>
      </c>
      <c r="F1998">
        <v>1</v>
      </c>
      <c r="G1998" t="str">
        <f t="shared" si="157"/>
        <v>Need Improvement</v>
      </c>
      <c r="H1998" s="5">
        <v>45058</v>
      </c>
      <c r="I1998" s="6">
        <v>0.97222222222222221</v>
      </c>
      <c r="J1998">
        <f t="shared" si="155"/>
        <v>5</v>
      </c>
      <c r="K1998">
        <f t="shared" si="158"/>
        <v>23</v>
      </c>
      <c r="L1998">
        <f t="shared" si="159"/>
        <v>20</v>
      </c>
      <c r="M1998">
        <f t="shared" si="156"/>
        <v>21</v>
      </c>
    </row>
    <row r="1999" spans="1:13" x14ac:dyDescent="0.35">
      <c r="A1999">
        <v>1549353</v>
      </c>
      <c r="B1999">
        <v>1603</v>
      </c>
      <c r="C1999" s="1" t="s">
        <v>27</v>
      </c>
      <c r="D1999" s="3">
        <v>45182.058333333334</v>
      </c>
      <c r="E1999">
        <v>595</v>
      </c>
      <c r="F1999">
        <v>2</v>
      </c>
      <c r="G1999" t="str">
        <f t="shared" si="157"/>
        <v>Need Improvement</v>
      </c>
      <c r="H1999" s="5">
        <v>45182</v>
      </c>
      <c r="I1999" s="6">
        <v>5.8333333333333327E-2</v>
      </c>
      <c r="J1999">
        <f t="shared" si="155"/>
        <v>9</v>
      </c>
      <c r="K1999">
        <f t="shared" si="158"/>
        <v>1</v>
      </c>
      <c r="L1999">
        <f t="shared" si="159"/>
        <v>24</v>
      </c>
      <c r="M1999">
        <f t="shared" si="156"/>
        <v>21</v>
      </c>
    </row>
    <row r="2000" spans="1:13" x14ac:dyDescent="0.35">
      <c r="A2000">
        <v>262661</v>
      </c>
      <c r="B2000">
        <v>1604</v>
      </c>
      <c r="C2000" s="1" t="s">
        <v>28</v>
      </c>
      <c r="D2000" s="2">
        <v>45094.993750000001</v>
      </c>
      <c r="E2000">
        <v>4793</v>
      </c>
      <c r="F2000">
        <v>4</v>
      </c>
      <c r="G2000" t="str">
        <f t="shared" si="157"/>
        <v>Good</v>
      </c>
      <c r="H2000" s="5">
        <v>45094</v>
      </c>
      <c r="I2000" s="6">
        <v>0.99375000000000002</v>
      </c>
      <c r="J2000">
        <f t="shared" si="155"/>
        <v>6</v>
      </c>
      <c r="K2000">
        <f t="shared" si="158"/>
        <v>23</v>
      </c>
      <c r="L2000">
        <f t="shared" si="159"/>
        <v>51</v>
      </c>
      <c r="M2000">
        <f t="shared" si="156"/>
        <v>22</v>
      </c>
    </row>
    <row r="2001" spans="1:13" x14ac:dyDescent="0.35">
      <c r="A2001">
        <v>930552</v>
      </c>
      <c r="B2001">
        <v>1605</v>
      </c>
      <c r="C2001" s="1" t="s">
        <v>29</v>
      </c>
      <c r="D2001" s="3">
        <v>45021.009722222225</v>
      </c>
      <c r="E2001">
        <v>795</v>
      </c>
      <c r="F2001">
        <v>5</v>
      </c>
      <c r="G2001" t="str">
        <f t="shared" si="157"/>
        <v>Excellent</v>
      </c>
      <c r="H2001" s="5">
        <v>45021</v>
      </c>
      <c r="I2001" s="6">
        <v>9.7222222222222224E-3</v>
      </c>
      <c r="J2001">
        <f t="shared" si="155"/>
        <v>4</v>
      </c>
      <c r="K2001">
        <f t="shared" si="158"/>
        <v>0</v>
      </c>
      <c r="L2001">
        <f t="shared" si="159"/>
        <v>14</v>
      </c>
      <c r="M2001">
        <f t="shared" si="156"/>
        <v>23</v>
      </c>
    </row>
    <row r="2002" spans="1:13" x14ac:dyDescent="0.35">
      <c r="A2002">
        <v>59723</v>
      </c>
      <c r="B2002">
        <v>1606</v>
      </c>
      <c r="C2002" s="1" t="s">
        <v>26</v>
      </c>
      <c r="D2002" s="2">
        <v>45235.045138888891</v>
      </c>
      <c r="E2002">
        <v>1750</v>
      </c>
      <c r="F2002">
        <v>4</v>
      </c>
      <c r="G2002" t="str">
        <f t="shared" si="157"/>
        <v>Good</v>
      </c>
      <c r="H2002" s="5">
        <v>45235</v>
      </c>
      <c r="I2002" s="6">
        <v>4.5138888888888888E-2</v>
      </c>
      <c r="J2002">
        <f t="shared" si="155"/>
        <v>11</v>
      </c>
      <c r="K2002">
        <f t="shared" si="158"/>
        <v>1</v>
      </c>
      <c r="L2002">
        <f t="shared" si="159"/>
        <v>5</v>
      </c>
      <c r="M2002">
        <f t="shared" si="156"/>
        <v>24</v>
      </c>
    </row>
    <row r="2003" spans="1:13" x14ac:dyDescent="0.35">
      <c r="A2003">
        <v>888938</v>
      </c>
      <c r="B2003">
        <v>1606</v>
      </c>
      <c r="C2003" s="1" t="s">
        <v>27</v>
      </c>
      <c r="D2003" s="3">
        <v>45170.06527777778</v>
      </c>
      <c r="E2003">
        <v>4130</v>
      </c>
      <c r="F2003">
        <v>3</v>
      </c>
      <c r="G2003" t="str">
        <f t="shared" si="157"/>
        <v>Need Improvement</v>
      </c>
      <c r="H2003" s="5">
        <v>45170</v>
      </c>
      <c r="I2003" s="6">
        <v>6.5277777777777782E-2</v>
      </c>
      <c r="J2003">
        <f t="shared" si="155"/>
        <v>9</v>
      </c>
      <c r="K2003">
        <f t="shared" si="158"/>
        <v>1</v>
      </c>
      <c r="L2003">
        <f t="shared" si="159"/>
        <v>34</v>
      </c>
      <c r="M2003">
        <f t="shared" si="156"/>
        <v>24</v>
      </c>
    </row>
    <row r="2004" spans="1:13" x14ac:dyDescent="0.35">
      <c r="A2004">
        <v>911307</v>
      </c>
      <c r="B2004">
        <v>1606</v>
      </c>
      <c r="C2004" s="1" t="s">
        <v>28</v>
      </c>
      <c r="D2004" s="3">
        <v>45165.980555555558</v>
      </c>
      <c r="E2004">
        <v>2096</v>
      </c>
      <c r="F2004">
        <v>5</v>
      </c>
      <c r="G2004" t="str">
        <f t="shared" si="157"/>
        <v>Excellent</v>
      </c>
      <c r="H2004" s="5">
        <v>45165</v>
      </c>
      <c r="I2004" s="6">
        <v>0.98055555555555562</v>
      </c>
      <c r="J2004">
        <f t="shared" si="155"/>
        <v>8</v>
      </c>
      <c r="K2004">
        <f t="shared" si="158"/>
        <v>23</v>
      </c>
      <c r="L2004">
        <f t="shared" si="159"/>
        <v>32</v>
      </c>
      <c r="M2004">
        <f t="shared" si="156"/>
        <v>24</v>
      </c>
    </row>
    <row r="2005" spans="1:13" x14ac:dyDescent="0.35">
      <c r="A2005">
        <v>930878</v>
      </c>
      <c r="B2005">
        <v>1606</v>
      </c>
      <c r="C2005" s="1" t="s">
        <v>29</v>
      </c>
      <c r="D2005" s="3">
        <v>45113.081944444442</v>
      </c>
      <c r="E2005">
        <v>4329</v>
      </c>
      <c r="F2005">
        <v>2</v>
      </c>
      <c r="G2005" t="str">
        <f t="shared" si="157"/>
        <v>Need Improvement</v>
      </c>
      <c r="H2005" s="5">
        <v>45113</v>
      </c>
      <c r="I2005" s="6">
        <v>8.1944444444444445E-2</v>
      </c>
      <c r="J2005">
        <f t="shared" si="155"/>
        <v>7</v>
      </c>
      <c r="K2005">
        <f t="shared" si="158"/>
        <v>1</v>
      </c>
      <c r="L2005">
        <f t="shared" si="159"/>
        <v>58</v>
      </c>
      <c r="M2005">
        <f t="shared" si="156"/>
        <v>24</v>
      </c>
    </row>
    <row r="2006" spans="1:13" x14ac:dyDescent="0.35">
      <c r="A2006">
        <v>1036624</v>
      </c>
      <c r="B2006">
        <v>1607</v>
      </c>
      <c r="C2006" s="1" t="s">
        <v>26</v>
      </c>
      <c r="D2006" s="3">
        <v>45129.030555555553</v>
      </c>
      <c r="E2006">
        <v>3695</v>
      </c>
      <c r="F2006">
        <v>4</v>
      </c>
      <c r="G2006" t="str">
        <f t="shared" si="157"/>
        <v>Good</v>
      </c>
      <c r="H2006" s="5">
        <v>45129</v>
      </c>
      <c r="I2006" s="6">
        <v>3.0555555555555555E-2</v>
      </c>
      <c r="J2006">
        <f t="shared" si="155"/>
        <v>7</v>
      </c>
      <c r="K2006">
        <f t="shared" si="158"/>
        <v>0</v>
      </c>
      <c r="L2006">
        <f t="shared" si="159"/>
        <v>44</v>
      </c>
      <c r="M2006">
        <f t="shared" si="156"/>
        <v>25</v>
      </c>
    </row>
    <row r="2007" spans="1:13" x14ac:dyDescent="0.35">
      <c r="A2007">
        <v>1224367</v>
      </c>
      <c r="B2007">
        <v>1608</v>
      </c>
      <c r="C2007" s="1" t="s">
        <v>27</v>
      </c>
      <c r="D2007" s="3">
        <v>44979.020138888889</v>
      </c>
      <c r="E2007">
        <v>1214</v>
      </c>
      <c r="F2007">
        <v>2</v>
      </c>
      <c r="G2007" t="str">
        <f t="shared" si="157"/>
        <v>Need Improvement</v>
      </c>
      <c r="H2007" s="5">
        <v>44979</v>
      </c>
      <c r="I2007" s="6">
        <v>2.013888888888889E-2</v>
      </c>
      <c r="J2007">
        <f t="shared" si="155"/>
        <v>2</v>
      </c>
      <c r="K2007">
        <f t="shared" si="158"/>
        <v>0</v>
      </c>
      <c r="L2007">
        <f t="shared" si="159"/>
        <v>29</v>
      </c>
      <c r="M2007">
        <f t="shared" si="156"/>
        <v>26</v>
      </c>
    </row>
    <row r="2008" spans="1:13" x14ac:dyDescent="0.35">
      <c r="A2008">
        <v>1485067</v>
      </c>
      <c r="B2008">
        <v>1608</v>
      </c>
      <c r="C2008" s="1" t="s">
        <v>28</v>
      </c>
      <c r="D2008" s="3">
        <v>44963.006249999999</v>
      </c>
      <c r="E2008">
        <v>1272</v>
      </c>
      <c r="F2008">
        <v>3</v>
      </c>
      <c r="G2008" t="str">
        <f t="shared" si="157"/>
        <v>Need Improvement</v>
      </c>
      <c r="H2008" s="5">
        <v>44963</v>
      </c>
      <c r="I2008" s="6">
        <v>6.2499999999999995E-3</v>
      </c>
      <c r="J2008">
        <f t="shared" si="155"/>
        <v>2</v>
      </c>
      <c r="K2008">
        <f t="shared" si="158"/>
        <v>0</v>
      </c>
      <c r="L2008">
        <f t="shared" si="159"/>
        <v>9</v>
      </c>
      <c r="M2008">
        <f t="shared" si="156"/>
        <v>26</v>
      </c>
    </row>
    <row r="2009" spans="1:13" x14ac:dyDescent="0.35">
      <c r="A2009">
        <v>1125245</v>
      </c>
      <c r="B2009">
        <v>1611</v>
      </c>
      <c r="C2009" s="1" t="s">
        <v>29</v>
      </c>
      <c r="D2009" s="3">
        <v>45074.996527777781</v>
      </c>
      <c r="E2009">
        <v>2975</v>
      </c>
      <c r="F2009">
        <v>3</v>
      </c>
      <c r="G2009" t="str">
        <f t="shared" si="157"/>
        <v>Need Improvement</v>
      </c>
      <c r="H2009" s="5">
        <v>45074</v>
      </c>
      <c r="I2009" s="6">
        <v>0.99652777777777779</v>
      </c>
      <c r="J2009">
        <f t="shared" si="155"/>
        <v>5</v>
      </c>
      <c r="K2009">
        <f t="shared" si="158"/>
        <v>23</v>
      </c>
      <c r="L2009">
        <f t="shared" si="159"/>
        <v>55</v>
      </c>
      <c r="M2009">
        <f t="shared" si="156"/>
        <v>29</v>
      </c>
    </row>
    <row r="2010" spans="1:13" x14ac:dyDescent="0.35">
      <c r="A2010">
        <v>1075762</v>
      </c>
      <c r="B2010">
        <v>1612</v>
      </c>
      <c r="C2010" s="1" t="s">
        <v>26</v>
      </c>
      <c r="D2010" s="3">
        <v>45201.093055555553</v>
      </c>
      <c r="E2010">
        <v>2329</v>
      </c>
      <c r="F2010">
        <v>2</v>
      </c>
      <c r="G2010" t="str">
        <f t="shared" si="157"/>
        <v>Need Improvement</v>
      </c>
      <c r="H2010" s="5">
        <v>45201</v>
      </c>
      <c r="I2010" s="6">
        <v>9.3055555555555558E-2</v>
      </c>
      <c r="J2010">
        <f t="shared" si="155"/>
        <v>10</v>
      </c>
      <c r="K2010">
        <f t="shared" si="158"/>
        <v>2</v>
      </c>
      <c r="L2010">
        <f t="shared" si="159"/>
        <v>14</v>
      </c>
      <c r="M2010">
        <f t="shared" si="156"/>
        <v>30</v>
      </c>
    </row>
    <row r="2011" spans="1:13" x14ac:dyDescent="0.35">
      <c r="A2011">
        <v>589161</v>
      </c>
      <c r="B2011">
        <v>1613</v>
      </c>
      <c r="C2011" s="1" t="s">
        <v>27</v>
      </c>
      <c r="D2011" s="2">
        <v>45290.995833333334</v>
      </c>
      <c r="E2011">
        <v>2361</v>
      </c>
      <c r="F2011">
        <v>1</v>
      </c>
      <c r="G2011" t="str">
        <f t="shared" si="157"/>
        <v>Need Improvement</v>
      </c>
      <c r="H2011" s="5">
        <v>45290</v>
      </c>
      <c r="I2011" s="6">
        <v>0.99583333333333324</v>
      </c>
      <c r="J2011">
        <f t="shared" si="155"/>
        <v>12</v>
      </c>
      <c r="K2011">
        <f t="shared" si="158"/>
        <v>23</v>
      </c>
      <c r="L2011">
        <f t="shared" si="159"/>
        <v>54</v>
      </c>
      <c r="M2011">
        <f t="shared" si="156"/>
        <v>31</v>
      </c>
    </row>
    <row r="2012" spans="1:13" x14ac:dyDescent="0.35">
      <c r="A2012">
        <v>1490598</v>
      </c>
      <c r="B2012">
        <v>1613</v>
      </c>
      <c r="C2012" s="1" t="s">
        <v>28</v>
      </c>
      <c r="D2012" s="3">
        <v>45184.009027777778</v>
      </c>
      <c r="E2012">
        <v>4369</v>
      </c>
      <c r="F2012">
        <v>5</v>
      </c>
      <c r="G2012" t="str">
        <f t="shared" si="157"/>
        <v>Excellent</v>
      </c>
      <c r="H2012" s="5">
        <v>45184</v>
      </c>
      <c r="I2012" s="6">
        <v>9.0277777777777787E-3</v>
      </c>
      <c r="J2012">
        <f t="shared" si="155"/>
        <v>9</v>
      </c>
      <c r="K2012">
        <f t="shared" si="158"/>
        <v>0</v>
      </c>
      <c r="L2012">
        <f t="shared" si="159"/>
        <v>13</v>
      </c>
      <c r="M2012">
        <f t="shared" si="156"/>
        <v>31</v>
      </c>
    </row>
    <row r="2013" spans="1:13" x14ac:dyDescent="0.35">
      <c r="A2013">
        <v>1631258</v>
      </c>
      <c r="B2013">
        <v>1613</v>
      </c>
      <c r="C2013" s="1" t="s">
        <v>29</v>
      </c>
      <c r="D2013" s="3">
        <v>45262.995833333334</v>
      </c>
      <c r="E2013">
        <v>2399</v>
      </c>
      <c r="F2013">
        <v>5</v>
      </c>
      <c r="G2013" t="str">
        <f t="shared" si="157"/>
        <v>Excellent</v>
      </c>
      <c r="H2013" s="5">
        <v>45262</v>
      </c>
      <c r="I2013" s="6">
        <v>0.99583333333333324</v>
      </c>
      <c r="J2013">
        <f t="shared" si="155"/>
        <v>12</v>
      </c>
      <c r="K2013">
        <f t="shared" si="158"/>
        <v>23</v>
      </c>
      <c r="L2013">
        <f t="shared" si="159"/>
        <v>54</v>
      </c>
      <c r="M2013">
        <f t="shared" si="156"/>
        <v>31</v>
      </c>
    </row>
    <row r="2014" spans="1:13" x14ac:dyDescent="0.35">
      <c r="A2014">
        <v>2822</v>
      </c>
      <c r="B2014">
        <v>1614</v>
      </c>
      <c r="C2014" s="1" t="s">
        <v>26</v>
      </c>
      <c r="D2014" s="2">
        <v>45290.01458333333</v>
      </c>
      <c r="E2014">
        <v>3485</v>
      </c>
      <c r="F2014">
        <v>4</v>
      </c>
      <c r="G2014" t="str">
        <f t="shared" si="157"/>
        <v>Good</v>
      </c>
      <c r="H2014" s="5">
        <v>45290</v>
      </c>
      <c r="I2014" s="6">
        <v>1.4583333333333332E-2</v>
      </c>
      <c r="J2014">
        <f t="shared" si="155"/>
        <v>12</v>
      </c>
      <c r="K2014">
        <f t="shared" si="158"/>
        <v>0</v>
      </c>
      <c r="L2014">
        <f t="shared" si="159"/>
        <v>21</v>
      </c>
      <c r="M2014">
        <f t="shared" si="156"/>
        <v>1</v>
      </c>
    </row>
    <row r="2015" spans="1:13" x14ac:dyDescent="0.35">
      <c r="A2015">
        <v>1472446</v>
      </c>
      <c r="B2015">
        <v>1614</v>
      </c>
      <c r="C2015" s="1" t="s">
        <v>27</v>
      </c>
      <c r="D2015" s="3">
        <v>45233.074999999997</v>
      </c>
      <c r="E2015">
        <v>3281</v>
      </c>
      <c r="F2015">
        <v>2</v>
      </c>
      <c r="G2015" t="str">
        <f t="shared" si="157"/>
        <v>Need Improvement</v>
      </c>
      <c r="H2015" s="5">
        <v>45233</v>
      </c>
      <c r="I2015" s="6">
        <v>7.4999999999999997E-2</v>
      </c>
      <c r="J2015">
        <f t="shared" si="155"/>
        <v>11</v>
      </c>
      <c r="K2015">
        <f t="shared" si="158"/>
        <v>1</v>
      </c>
      <c r="L2015">
        <f t="shared" si="159"/>
        <v>48</v>
      </c>
      <c r="M2015">
        <f t="shared" si="156"/>
        <v>1</v>
      </c>
    </row>
    <row r="2016" spans="1:13" x14ac:dyDescent="0.35">
      <c r="A2016">
        <v>560179</v>
      </c>
      <c r="B2016">
        <v>1615</v>
      </c>
      <c r="C2016" s="1" t="s">
        <v>28</v>
      </c>
      <c r="D2016" s="2">
        <v>45112.044444444444</v>
      </c>
      <c r="E2016">
        <v>3435</v>
      </c>
      <c r="F2016">
        <v>4</v>
      </c>
      <c r="G2016" t="str">
        <f t="shared" si="157"/>
        <v>Good</v>
      </c>
      <c r="H2016" s="5">
        <v>45112</v>
      </c>
      <c r="I2016" s="6">
        <v>4.4444444444444446E-2</v>
      </c>
      <c r="J2016">
        <f t="shared" si="155"/>
        <v>7</v>
      </c>
      <c r="K2016">
        <f t="shared" si="158"/>
        <v>1</v>
      </c>
      <c r="L2016">
        <f t="shared" si="159"/>
        <v>4</v>
      </c>
      <c r="M2016">
        <f t="shared" si="156"/>
        <v>2</v>
      </c>
    </row>
    <row r="2017" spans="1:13" x14ac:dyDescent="0.35">
      <c r="A2017">
        <v>593188</v>
      </c>
      <c r="B2017">
        <v>1615</v>
      </c>
      <c r="C2017" s="1" t="s">
        <v>29</v>
      </c>
      <c r="D2017" s="2">
        <v>45268.01458333333</v>
      </c>
      <c r="E2017">
        <v>4841</v>
      </c>
      <c r="F2017">
        <v>4</v>
      </c>
      <c r="G2017" t="str">
        <f t="shared" si="157"/>
        <v>Good</v>
      </c>
      <c r="H2017" s="5">
        <v>45268</v>
      </c>
      <c r="I2017" s="6">
        <v>1.4583333333333332E-2</v>
      </c>
      <c r="J2017">
        <f t="shared" si="155"/>
        <v>12</v>
      </c>
      <c r="K2017">
        <f t="shared" si="158"/>
        <v>0</v>
      </c>
      <c r="L2017">
        <f t="shared" si="159"/>
        <v>21</v>
      </c>
      <c r="M2017">
        <f t="shared" si="156"/>
        <v>2</v>
      </c>
    </row>
    <row r="2018" spans="1:13" x14ac:dyDescent="0.35">
      <c r="A2018">
        <v>1063767</v>
      </c>
      <c r="B2018">
        <v>1616</v>
      </c>
      <c r="C2018" s="1" t="s">
        <v>26</v>
      </c>
      <c r="D2018" s="3">
        <v>45133.988888888889</v>
      </c>
      <c r="E2018">
        <v>1776</v>
      </c>
      <c r="F2018">
        <v>3</v>
      </c>
      <c r="G2018" t="str">
        <f t="shared" si="157"/>
        <v>Need Improvement</v>
      </c>
      <c r="H2018" s="5">
        <v>45133</v>
      </c>
      <c r="I2018" s="6">
        <v>0.98888888888888893</v>
      </c>
      <c r="J2018">
        <f t="shared" si="155"/>
        <v>7</v>
      </c>
      <c r="K2018">
        <f t="shared" si="158"/>
        <v>23</v>
      </c>
      <c r="L2018">
        <f t="shared" si="159"/>
        <v>44</v>
      </c>
      <c r="M2018">
        <f t="shared" si="156"/>
        <v>3</v>
      </c>
    </row>
    <row r="2019" spans="1:13" x14ac:dyDescent="0.35">
      <c r="A2019">
        <v>1094900</v>
      </c>
      <c r="B2019">
        <v>1616</v>
      </c>
      <c r="C2019" s="1" t="s">
        <v>27</v>
      </c>
      <c r="D2019" s="3">
        <v>45046.040277777778</v>
      </c>
      <c r="E2019">
        <v>3594</v>
      </c>
      <c r="F2019">
        <v>1</v>
      </c>
      <c r="G2019" t="str">
        <f t="shared" si="157"/>
        <v>Need Improvement</v>
      </c>
      <c r="H2019" s="5">
        <v>45046</v>
      </c>
      <c r="I2019" s="6">
        <v>4.027777777777778E-2</v>
      </c>
      <c r="J2019">
        <f t="shared" si="155"/>
        <v>4</v>
      </c>
      <c r="K2019">
        <f t="shared" si="158"/>
        <v>0</v>
      </c>
      <c r="L2019">
        <f t="shared" si="159"/>
        <v>58</v>
      </c>
      <c r="M2019">
        <f t="shared" si="156"/>
        <v>3</v>
      </c>
    </row>
    <row r="2020" spans="1:13" x14ac:dyDescent="0.35">
      <c r="A2020">
        <v>1639990</v>
      </c>
      <c r="B2020">
        <v>1616</v>
      </c>
      <c r="C2020" s="1" t="s">
        <v>28</v>
      </c>
      <c r="D2020" s="3">
        <v>45046.05972222222</v>
      </c>
      <c r="E2020">
        <v>2481</v>
      </c>
      <c r="F2020">
        <v>3</v>
      </c>
      <c r="G2020" t="str">
        <f t="shared" si="157"/>
        <v>Need Improvement</v>
      </c>
      <c r="H2020" s="5">
        <v>45046</v>
      </c>
      <c r="I2020" s="6">
        <v>5.9722222222222225E-2</v>
      </c>
      <c r="J2020">
        <f t="shared" si="155"/>
        <v>4</v>
      </c>
      <c r="K2020">
        <f t="shared" si="158"/>
        <v>1</v>
      </c>
      <c r="L2020">
        <f t="shared" si="159"/>
        <v>26</v>
      </c>
      <c r="M2020">
        <f t="shared" si="156"/>
        <v>3</v>
      </c>
    </row>
    <row r="2021" spans="1:13" x14ac:dyDescent="0.35">
      <c r="A2021">
        <v>514198</v>
      </c>
      <c r="B2021">
        <v>1617</v>
      </c>
      <c r="C2021" s="1" t="s">
        <v>29</v>
      </c>
      <c r="D2021" s="2">
        <v>45253.051388888889</v>
      </c>
      <c r="E2021">
        <v>3924</v>
      </c>
      <c r="F2021">
        <v>3</v>
      </c>
      <c r="G2021" t="str">
        <f t="shared" si="157"/>
        <v>Need Improvement</v>
      </c>
      <c r="H2021" s="5">
        <v>45253</v>
      </c>
      <c r="I2021" s="6">
        <v>5.1388888888888894E-2</v>
      </c>
      <c r="J2021">
        <f t="shared" si="155"/>
        <v>11</v>
      </c>
      <c r="K2021">
        <f t="shared" si="158"/>
        <v>1</v>
      </c>
      <c r="L2021">
        <f t="shared" si="159"/>
        <v>14</v>
      </c>
      <c r="M2021">
        <f t="shared" si="156"/>
        <v>4</v>
      </c>
    </row>
    <row r="2022" spans="1:13" x14ac:dyDescent="0.35">
      <c r="A2022">
        <v>581918</v>
      </c>
      <c r="B2022">
        <v>1617</v>
      </c>
      <c r="C2022" s="1" t="s">
        <v>26</v>
      </c>
      <c r="D2022" s="2">
        <v>45231.033333333333</v>
      </c>
      <c r="E2022">
        <v>4643</v>
      </c>
      <c r="F2022">
        <v>5</v>
      </c>
      <c r="G2022" t="str">
        <f t="shared" si="157"/>
        <v>Excellent</v>
      </c>
      <c r="H2022" s="5">
        <v>45231</v>
      </c>
      <c r="I2022" s="6">
        <v>3.3333333333333333E-2</v>
      </c>
      <c r="J2022">
        <f t="shared" si="155"/>
        <v>11</v>
      </c>
      <c r="K2022">
        <f t="shared" si="158"/>
        <v>0</v>
      </c>
      <c r="L2022">
        <f t="shared" si="159"/>
        <v>48</v>
      </c>
      <c r="M2022">
        <f t="shared" si="156"/>
        <v>4</v>
      </c>
    </row>
    <row r="2023" spans="1:13" x14ac:dyDescent="0.35">
      <c r="A2023">
        <v>1053680</v>
      </c>
      <c r="B2023">
        <v>1618</v>
      </c>
      <c r="C2023" s="1" t="s">
        <v>27</v>
      </c>
      <c r="D2023" s="3">
        <v>45233.082638888889</v>
      </c>
      <c r="E2023">
        <v>4059</v>
      </c>
      <c r="F2023">
        <v>5</v>
      </c>
      <c r="G2023" t="str">
        <f t="shared" si="157"/>
        <v>Excellent</v>
      </c>
      <c r="H2023" s="5">
        <v>45233</v>
      </c>
      <c r="I2023" s="6">
        <v>8.2638888888888887E-2</v>
      </c>
      <c r="J2023">
        <f t="shared" si="155"/>
        <v>11</v>
      </c>
      <c r="K2023">
        <f t="shared" si="158"/>
        <v>1</v>
      </c>
      <c r="L2023">
        <f t="shared" si="159"/>
        <v>59</v>
      </c>
      <c r="M2023">
        <f t="shared" si="156"/>
        <v>5</v>
      </c>
    </row>
    <row r="2024" spans="1:13" x14ac:dyDescent="0.35">
      <c r="A2024">
        <v>673115</v>
      </c>
      <c r="B2024">
        <v>1619</v>
      </c>
      <c r="C2024" s="1" t="s">
        <v>28</v>
      </c>
      <c r="D2024" s="3">
        <v>44960.967361111114</v>
      </c>
      <c r="E2024">
        <v>2546</v>
      </c>
      <c r="F2024">
        <v>1</v>
      </c>
      <c r="G2024" t="str">
        <f t="shared" si="157"/>
        <v>Need Improvement</v>
      </c>
      <c r="H2024" s="5">
        <v>44960</v>
      </c>
      <c r="I2024" s="6">
        <v>0.96736111111111101</v>
      </c>
      <c r="J2024">
        <f t="shared" si="155"/>
        <v>2</v>
      </c>
      <c r="K2024">
        <f t="shared" si="158"/>
        <v>23</v>
      </c>
      <c r="L2024">
        <f t="shared" si="159"/>
        <v>13</v>
      </c>
      <c r="M2024">
        <f t="shared" si="156"/>
        <v>6</v>
      </c>
    </row>
    <row r="2025" spans="1:13" x14ac:dyDescent="0.35">
      <c r="A2025">
        <v>394904</v>
      </c>
      <c r="B2025">
        <v>1620</v>
      </c>
      <c r="C2025" s="1" t="s">
        <v>29</v>
      </c>
      <c r="D2025" s="2">
        <v>45206.070833333331</v>
      </c>
      <c r="E2025">
        <v>2223</v>
      </c>
      <c r="F2025">
        <v>3</v>
      </c>
      <c r="G2025" t="str">
        <f t="shared" si="157"/>
        <v>Need Improvement</v>
      </c>
      <c r="H2025" s="5">
        <v>45206</v>
      </c>
      <c r="I2025" s="6">
        <v>7.0833333333333331E-2</v>
      </c>
      <c r="J2025">
        <f t="shared" si="155"/>
        <v>10</v>
      </c>
      <c r="K2025">
        <f t="shared" si="158"/>
        <v>1</v>
      </c>
      <c r="L2025">
        <f t="shared" si="159"/>
        <v>42</v>
      </c>
      <c r="M2025">
        <f t="shared" si="156"/>
        <v>7</v>
      </c>
    </row>
    <row r="2026" spans="1:13" x14ac:dyDescent="0.35">
      <c r="A2026">
        <v>412431</v>
      </c>
      <c r="B2026">
        <v>1620</v>
      </c>
      <c r="C2026" s="1" t="s">
        <v>26</v>
      </c>
      <c r="D2026" s="2">
        <v>45225.978472222225</v>
      </c>
      <c r="E2026">
        <v>3076</v>
      </c>
      <c r="F2026">
        <v>1</v>
      </c>
      <c r="G2026" t="str">
        <f t="shared" si="157"/>
        <v>Need Improvement</v>
      </c>
      <c r="H2026" s="5">
        <v>45225</v>
      </c>
      <c r="I2026" s="6">
        <v>0.9784722222222223</v>
      </c>
      <c r="J2026">
        <f t="shared" si="155"/>
        <v>10</v>
      </c>
      <c r="K2026">
        <f t="shared" si="158"/>
        <v>23</v>
      </c>
      <c r="L2026">
        <f t="shared" si="159"/>
        <v>29</v>
      </c>
      <c r="M2026">
        <f t="shared" si="156"/>
        <v>7</v>
      </c>
    </row>
    <row r="2027" spans="1:13" x14ac:dyDescent="0.35">
      <c r="A2027">
        <v>551997</v>
      </c>
      <c r="B2027">
        <v>1620</v>
      </c>
      <c r="C2027" s="1" t="s">
        <v>27</v>
      </c>
      <c r="D2027" s="2">
        <v>45195.973611111112</v>
      </c>
      <c r="E2027">
        <v>4313</v>
      </c>
      <c r="F2027">
        <v>2</v>
      </c>
      <c r="G2027" t="str">
        <f t="shared" si="157"/>
        <v>Need Improvement</v>
      </c>
      <c r="H2027" s="5">
        <v>45195</v>
      </c>
      <c r="I2027" s="6">
        <v>0.97361111111111109</v>
      </c>
      <c r="J2027">
        <f t="shared" si="155"/>
        <v>9</v>
      </c>
      <c r="K2027">
        <f t="shared" si="158"/>
        <v>23</v>
      </c>
      <c r="L2027">
        <f t="shared" si="159"/>
        <v>22</v>
      </c>
      <c r="M2027">
        <f t="shared" si="156"/>
        <v>7</v>
      </c>
    </row>
    <row r="2028" spans="1:13" x14ac:dyDescent="0.35">
      <c r="A2028">
        <v>1164859</v>
      </c>
      <c r="B2028">
        <v>1620</v>
      </c>
      <c r="C2028" s="1" t="s">
        <v>28</v>
      </c>
      <c r="D2028" s="3">
        <v>45022.943749999999</v>
      </c>
      <c r="E2028">
        <v>1280</v>
      </c>
      <c r="F2028">
        <v>4</v>
      </c>
      <c r="G2028" t="str">
        <f t="shared" si="157"/>
        <v>Good</v>
      </c>
      <c r="H2028" s="5">
        <v>45022</v>
      </c>
      <c r="I2028" s="6">
        <v>0.94374999999999998</v>
      </c>
      <c r="J2028">
        <f t="shared" si="155"/>
        <v>4</v>
      </c>
      <c r="K2028">
        <f t="shared" si="158"/>
        <v>22</v>
      </c>
      <c r="L2028">
        <f t="shared" si="159"/>
        <v>39</v>
      </c>
      <c r="M2028">
        <f t="shared" si="156"/>
        <v>7</v>
      </c>
    </row>
    <row r="2029" spans="1:13" x14ac:dyDescent="0.35">
      <c r="A2029">
        <v>885377</v>
      </c>
      <c r="B2029">
        <v>1622</v>
      </c>
      <c r="C2029" s="1" t="s">
        <v>29</v>
      </c>
      <c r="D2029" s="3">
        <v>44968.037499999999</v>
      </c>
      <c r="E2029">
        <v>4096</v>
      </c>
      <c r="F2029">
        <v>5</v>
      </c>
      <c r="G2029" t="str">
        <f t="shared" si="157"/>
        <v>Excellent</v>
      </c>
      <c r="H2029" s="5">
        <v>44968</v>
      </c>
      <c r="I2029" s="6">
        <v>3.7499999999999999E-2</v>
      </c>
      <c r="J2029">
        <f t="shared" si="155"/>
        <v>2</v>
      </c>
      <c r="K2029">
        <f t="shared" si="158"/>
        <v>0</v>
      </c>
      <c r="L2029">
        <f t="shared" si="159"/>
        <v>54</v>
      </c>
      <c r="M2029">
        <f t="shared" si="156"/>
        <v>9</v>
      </c>
    </row>
    <row r="2030" spans="1:13" x14ac:dyDescent="0.35">
      <c r="A2030">
        <v>453732</v>
      </c>
      <c r="B2030">
        <v>1623</v>
      </c>
      <c r="C2030" s="1" t="s">
        <v>26</v>
      </c>
      <c r="D2030" s="2">
        <v>45091.964583333334</v>
      </c>
      <c r="E2030">
        <v>667</v>
      </c>
      <c r="F2030">
        <v>2</v>
      </c>
      <c r="G2030" t="str">
        <f t="shared" si="157"/>
        <v>Need Improvement</v>
      </c>
      <c r="H2030" s="5">
        <v>45091</v>
      </c>
      <c r="I2030" s="6">
        <v>0.96458333333333324</v>
      </c>
      <c r="J2030">
        <f t="shared" si="155"/>
        <v>6</v>
      </c>
      <c r="K2030">
        <f t="shared" si="158"/>
        <v>23</v>
      </c>
      <c r="L2030">
        <f t="shared" si="159"/>
        <v>9</v>
      </c>
      <c r="M2030">
        <f t="shared" si="156"/>
        <v>10</v>
      </c>
    </row>
    <row r="2031" spans="1:13" x14ac:dyDescent="0.35">
      <c r="A2031">
        <v>1347250</v>
      </c>
      <c r="B2031">
        <v>1624</v>
      </c>
      <c r="C2031" s="1" t="s">
        <v>27</v>
      </c>
      <c r="D2031" s="3">
        <v>45089.034722222219</v>
      </c>
      <c r="E2031">
        <v>3878</v>
      </c>
      <c r="F2031">
        <v>1</v>
      </c>
      <c r="G2031" t="str">
        <f t="shared" si="157"/>
        <v>Need Improvement</v>
      </c>
      <c r="H2031" s="5">
        <v>45089</v>
      </c>
      <c r="I2031" s="6">
        <v>3.4722222222222224E-2</v>
      </c>
      <c r="J2031">
        <f t="shared" si="155"/>
        <v>6</v>
      </c>
      <c r="K2031">
        <f t="shared" si="158"/>
        <v>0</v>
      </c>
      <c r="L2031">
        <f t="shared" si="159"/>
        <v>50</v>
      </c>
      <c r="M2031">
        <f t="shared" si="156"/>
        <v>11</v>
      </c>
    </row>
    <row r="2032" spans="1:13" x14ac:dyDescent="0.35">
      <c r="A2032">
        <v>767130</v>
      </c>
      <c r="B2032">
        <v>1627</v>
      </c>
      <c r="C2032" s="1" t="s">
        <v>28</v>
      </c>
      <c r="D2032" s="3">
        <v>45096.956250000003</v>
      </c>
      <c r="E2032">
        <v>2044</v>
      </c>
      <c r="F2032">
        <v>2</v>
      </c>
      <c r="G2032" t="str">
        <f t="shared" si="157"/>
        <v>Need Improvement</v>
      </c>
      <c r="H2032" s="5">
        <v>45096</v>
      </c>
      <c r="I2032" s="6">
        <v>0.95624999999999993</v>
      </c>
      <c r="J2032">
        <f t="shared" si="155"/>
        <v>6</v>
      </c>
      <c r="K2032">
        <f t="shared" si="158"/>
        <v>22</v>
      </c>
      <c r="L2032">
        <f t="shared" si="159"/>
        <v>57</v>
      </c>
      <c r="M2032">
        <f t="shared" si="156"/>
        <v>14</v>
      </c>
    </row>
    <row r="2033" spans="1:13" x14ac:dyDescent="0.35">
      <c r="A2033">
        <v>110341</v>
      </c>
      <c r="B2033">
        <v>1628</v>
      </c>
      <c r="C2033" s="1" t="s">
        <v>29</v>
      </c>
      <c r="D2033" s="2">
        <v>45045.038194444445</v>
      </c>
      <c r="E2033">
        <v>1334</v>
      </c>
      <c r="F2033">
        <v>4</v>
      </c>
      <c r="G2033" t="str">
        <f t="shared" si="157"/>
        <v>Good</v>
      </c>
      <c r="H2033" s="5">
        <v>45045</v>
      </c>
      <c r="I2033" s="6">
        <v>3.8194444444444441E-2</v>
      </c>
      <c r="J2033">
        <f t="shared" si="155"/>
        <v>4</v>
      </c>
      <c r="K2033">
        <f t="shared" si="158"/>
        <v>0</v>
      </c>
      <c r="L2033">
        <f t="shared" si="159"/>
        <v>55</v>
      </c>
      <c r="M2033">
        <f t="shared" si="156"/>
        <v>15</v>
      </c>
    </row>
    <row r="2034" spans="1:13" x14ac:dyDescent="0.35">
      <c r="A2034">
        <v>1553612</v>
      </c>
      <c r="B2034">
        <v>1628</v>
      </c>
      <c r="C2034" s="1" t="s">
        <v>26</v>
      </c>
      <c r="D2034" s="3">
        <v>45055.011111111111</v>
      </c>
      <c r="E2034">
        <v>1128</v>
      </c>
      <c r="F2034">
        <v>3</v>
      </c>
      <c r="G2034" t="str">
        <f t="shared" si="157"/>
        <v>Need Improvement</v>
      </c>
      <c r="H2034" s="5">
        <v>45055</v>
      </c>
      <c r="I2034" s="6">
        <v>1.1111111111111112E-2</v>
      </c>
      <c r="J2034">
        <f t="shared" si="155"/>
        <v>5</v>
      </c>
      <c r="K2034">
        <f t="shared" si="158"/>
        <v>0</v>
      </c>
      <c r="L2034">
        <f t="shared" si="159"/>
        <v>16</v>
      </c>
      <c r="M2034">
        <f t="shared" si="156"/>
        <v>15</v>
      </c>
    </row>
    <row r="2035" spans="1:13" x14ac:dyDescent="0.35">
      <c r="A2035">
        <v>780651</v>
      </c>
      <c r="B2035">
        <v>1630</v>
      </c>
      <c r="C2035" s="1" t="s">
        <v>27</v>
      </c>
      <c r="D2035" s="3">
        <v>45130.070833333331</v>
      </c>
      <c r="E2035">
        <v>2967</v>
      </c>
      <c r="F2035">
        <v>4</v>
      </c>
      <c r="G2035" t="str">
        <f t="shared" si="157"/>
        <v>Good</v>
      </c>
      <c r="H2035" s="5">
        <v>45130</v>
      </c>
      <c r="I2035" s="6">
        <v>7.0833333333333331E-2</v>
      </c>
      <c r="J2035">
        <f t="shared" si="155"/>
        <v>7</v>
      </c>
      <c r="K2035">
        <f t="shared" si="158"/>
        <v>1</v>
      </c>
      <c r="L2035">
        <f t="shared" si="159"/>
        <v>42</v>
      </c>
      <c r="M2035">
        <f t="shared" si="156"/>
        <v>17</v>
      </c>
    </row>
    <row r="2036" spans="1:13" x14ac:dyDescent="0.35">
      <c r="A2036">
        <v>1125352</v>
      </c>
      <c r="B2036">
        <v>1633</v>
      </c>
      <c r="C2036" s="1" t="s">
        <v>28</v>
      </c>
      <c r="D2036" s="3">
        <v>45043.064583333333</v>
      </c>
      <c r="E2036">
        <v>2285</v>
      </c>
      <c r="F2036">
        <v>3</v>
      </c>
      <c r="G2036" t="str">
        <f t="shared" si="157"/>
        <v>Need Improvement</v>
      </c>
      <c r="H2036" s="5">
        <v>45043</v>
      </c>
      <c r="I2036" s="6">
        <v>6.458333333333334E-2</v>
      </c>
      <c r="J2036">
        <f t="shared" si="155"/>
        <v>4</v>
      </c>
      <c r="K2036">
        <f t="shared" si="158"/>
        <v>1</v>
      </c>
      <c r="L2036">
        <f t="shared" si="159"/>
        <v>33</v>
      </c>
      <c r="M2036">
        <f t="shared" si="156"/>
        <v>20</v>
      </c>
    </row>
    <row r="2037" spans="1:13" x14ac:dyDescent="0.35">
      <c r="A2037">
        <v>1475354</v>
      </c>
      <c r="B2037">
        <v>1633</v>
      </c>
      <c r="C2037" s="1" t="s">
        <v>29</v>
      </c>
      <c r="D2037" s="3">
        <v>45208.018750000003</v>
      </c>
      <c r="E2037">
        <v>3624</v>
      </c>
      <c r="F2037">
        <v>3</v>
      </c>
      <c r="G2037" t="str">
        <f t="shared" si="157"/>
        <v>Need Improvement</v>
      </c>
      <c r="H2037" s="5">
        <v>45208</v>
      </c>
      <c r="I2037" s="6">
        <v>1.8749999999999999E-2</v>
      </c>
      <c r="J2037">
        <f t="shared" si="155"/>
        <v>10</v>
      </c>
      <c r="K2037">
        <f t="shared" si="158"/>
        <v>0</v>
      </c>
      <c r="L2037">
        <f t="shared" si="159"/>
        <v>27</v>
      </c>
      <c r="M2037">
        <f t="shared" si="156"/>
        <v>20</v>
      </c>
    </row>
    <row r="2038" spans="1:13" x14ac:dyDescent="0.35">
      <c r="A2038">
        <v>271858</v>
      </c>
      <c r="B2038">
        <v>1634</v>
      </c>
      <c r="C2038" s="1" t="s">
        <v>26</v>
      </c>
      <c r="D2038" s="2">
        <v>45266.001388888886</v>
      </c>
      <c r="E2038">
        <v>1802</v>
      </c>
      <c r="F2038">
        <v>2</v>
      </c>
      <c r="G2038" t="str">
        <f t="shared" si="157"/>
        <v>Need Improvement</v>
      </c>
      <c r="H2038" s="5">
        <v>45266</v>
      </c>
      <c r="I2038" s="6">
        <v>1.3888888888888889E-3</v>
      </c>
      <c r="J2038">
        <f t="shared" si="155"/>
        <v>12</v>
      </c>
      <c r="K2038">
        <f t="shared" si="158"/>
        <v>0</v>
      </c>
      <c r="L2038">
        <f t="shared" si="159"/>
        <v>2</v>
      </c>
      <c r="M2038">
        <f t="shared" si="156"/>
        <v>21</v>
      </c>
    </row>
    <row r="2039" spans="1:13" x14ac:dyDescent="0.35">
      <c r="A2039">
        <v>832627</v>
      </c>
      <c r="B2039">
        <v>1634</v>
      </c>
      <c r="C2039" s="1" t="s">
        <v>27</v>
      </c>
      <c r="D2039" s="3">
        <v>45095.99722222222</v>
      </c>
      <c r="E2039">
        <v>539</v>
      </c>
      <c r="F2039">
        <v>4</v>
      </c>
      <c r="G2039" t="str">
        <f t="shared" si="157"/>
        <v>Good</v>
      </c>
      <c r="H2039" s="5">
        <v>45095</v>
      </c>
      <c r="I2039" s="6">
        <v>0.99722222222222223</v>
      </c>
      <c r="J2039">
        <f t="shared" si="155"/>
        <v>6</v>
      </c>
      <c r="K2039">
        <f t="shared" si="158"/>
        <v>23</v>
      </c>
      <c r="L2039">
        <f t="shared" si="159"/>
        <v>56</v>
      </c>
      <c r="M2039">
        <f t="shared" si="156"/>
        <v>21</v>
      </c>
    </row>
    <row r="2040" spans="1:13" x14ac:dyDescent="0.35">
      <c r="A2040">
        <v>163919</v>
      </c>
      <c r="B2040">
        <v>1635</v>
      </c>
      <c r="C2040" s="1" t="s">
        <v>28</v>
      </c>
      <c r="D2040" s="2">
        <v>45099.033333333333</v>
      </c>
      <c r="E2040">
        <v>1794</v>
      </c>
      <c r="F2040">
        <v>1</v>
      </c>
      <c r="G2040" t="str">
        <f t="shared" si="157"/>
        <v>Need Improvement</v>
      </c>
      <c r="H2040" s="5">
        <v>45099</v>
      </c>
      <c r="I2040" s="6">
        <v>3.3333333333333333E-2</v>
      </c>
      <c r="J2040">
        <f t="shared" si="155"/>
        <v>6</v>
      </c>
      <c r="K2040">
        <f t="shared" si="158"/>
        <v>0</v>
      </c>
      <c r="L2040">
        <f t="shared" si="159"/>
        <v>48</v>
      </c>
      <c r="M2040">
        <f t="shared" si="156"/>
        <v>22</v>
      </c>
    </row>
    <row r="2041" spans="1:13" x14ac:dyDescent="0.35">
      <c r="A2041">
        <v>860659</v>
      </c>
      <c r="B2041">
        <v>1635</v>
      </c>
      <c r="C2041" s="1" t="s">
        <v>29</v>
      </c>
      <c r="D2041" s="3">
        <v>45247.038888888892</v>
      </c>
      <c r="E2041">
        <v>941</v>
      </c>
      <c r="F2041">
        <v>5</v>
      </c>
      <c r="G2041" t="str">
        <f t="shared" si="157"/>
        <v>Excellent</v>
      </c>
      <c r="H2041" s="5">
        <v>45247</v>
      </c>
      <c r="I2041" s="6">
        <v>3.888888888888889E-2</v>
      </c>
      <c r="J2041">
        <f t="shared" si="155"/>
        <v>11</v>
      </c>
      <c r="K2041">
        <f t="shared" si="158"/>
        <v>0</v>
      </c>
      <c r="L2041">
        <f t="shared" si="159"/>
        <v>56</v>
      </c>
      <c r="M2041">
        <f t="shared" si="156"/>
        <v>22</v>
      </c>
    </row>
    <row r="2042" spans="1:13" x14ac:dyDescent="0.35">
      <c r="A2042">
        <v>356612</v>
      </c>
      <c r="B2042">
        <v>1636</v>
      </c>
      <c r="C2042" s="1" t="s">
        <v>26</v>
      </c>
      <c r="D2042" s="2">
        <v>45260.01666666667</v>
      </c>
      <c r="E2042">
        <v>1312</v>
      </c>
      <c r="F2042">
        <v>1</v>
      </c>
      <c r="G2042" t="str">
        <f t="shared" si="157"/>
        <v>Need Improvement</v>
      </c>
      <c r="H2042" s="5">
        <v>45260</v>
      </c>
      <c r="I2042" s="6">
        <v>1.6666666666666666E-2</v>
      </c>
      <c r="J2042">
        <f t="shared" si="155"/>
        <v>11</v>
      </c>
      <c r="K2042">
        <f t="shared" si="158"/>
        <v>0</v>
      </c>
      <c r="L2042">
        <f t="shared" si="159"/>
        <v>24</v>
      </c>
      <c r="M2042">
        <f t="shared" si="156"/>
        <v>23</v>
      </c>
    </row>
    <row r="2043" spans="1:13" x14ac:dyDescent="0.35">
      <c r="A2043">
        <v>1063239</v>
      </c>
      <c r="B2043">
        <v>1639</v>
      </c>
      <c r="C2043" s="1" t="s">
        <v>27</v>
      </c>
      <c r="D2043" s="3">
        <v>45194.977083333331</v>
      </c>
      <c r="E2043">
        <v>1906</v>
      </c>
      <c r="F2043">
        <v>4</v>
      </c>
      <c r="G2043" t="str">
        <f t="shared" si="157"/>
        <v>Good</v>
      </c>
      <c r="H2043" s="5">
        <v>45194</v>
      </c>
      <c r="I2043" s="6">
        <v>0.9770833333333333</v>
      </c>
      <c r="J2043">
        <f t="shared" si="155"/>
        <v>9</v>
      </c>
      <c r="K2043">
        <f t="shared" si="158"/>
        <v>23</v>
      </c>
      <c r="L2043">
        <f t="shared" si="159"/>
        <v>27</v>
      </c>
      <c r="M2043">
        <f t="shared" si="156"/>
        <v>26</v>
      </c>
    </row>
    <row r="2044" spans="1:13" x14ac:dyDescent="0.35">
      <c r="A2044">
        <v>202389</v>
      </c>
      <c r="B2044">
        <v>1641</v>
      </c>
      <c r="C2044" s="1" t="s">
        <v>28</v>
      </c>
      <c r="D2044" s="2">
        <v>45130.98541666667</v>
      </c>
      <c r="E2044">
        <v>3629</v>
      </c>
      <c r="F2044">
        <v>4</v>
      </c>
      <c r="G2044" t="str">
        <f t="shared" si="157"/>
        <v>Good</v>
      </c>
      <c r="H2044" s="5">
        <v>45130</v>
      </c>
      <c r="I2044" s="6">
        <v>0.98541666666666661</v>
      </c>
      <c r="J2044">
        <f t="shared" si="155"/>
        <v>7</v>
      </c>
      <c r="K2044">
        <f t="shared" si="158"/>
        <v>23</v>
      </c>
      <c r="L2044">
        <f t="shared" si="159"/>
        <v>39</v>
      </c>
      <c r="M2044">
        <f t="shared" si="156"/>
        <v>28</v>
      </c>
    </row>
    <row r="2045" spans="1:13" x14ac:dyDescent="0.35">
      <c r="A2045">
        <v>1026131</v>
      </c>
      <c r="B2045">
        <v>1642</v>
      </c>
      <c r="C2045" s="1" t="s">
        <v>29</v>
      </c>
      <c r="D2045" s="3">
        <v>44945.018055555556</v>
      </c>
      <c r="E2045">
        <v>718</v>
      </c>
      <c r="F2045">
        <v>1</v>
      </c>
      <c r="G2045" t="str">
        <f t="shared" si="157"/>
        <v>Need Improvement</v>
      </c>
      <c r="H2045" s="5">
        <v>44945</v>
      </c>
      <c r="I2045" s="6">
        <v>1.8055555555555557E-2</v>
      </c>
      <c r="J2045">
        <f t="shared" si="155"/>
        <v>1</v>
      </c>
      <c r="K2045">
        <f t="shared" si="158"/>
        <v>0</v>
      </c>
      <c r="L2045">
        <f t="shared" si="159"/>
        <v>26</v>
      </c>
      <c r="M2045">
        <f t="shared" si="156"/>
        <v>29</v>
      </c>
    </row>
    <row r="2046" spans="1:13" x14ac:dyDescent="0.35">
      <c r="A2046">
        <v>247239</v>
      </c>
      <c r="B2046">
        <v>1643</v>
      </c>
      <c r="C2046" s="1" t="s">
        <v>26</v>
      </c>
      <c r="D2046" s="2">
        <v>45006.070833333331</v>
      </c>
      <c r="E2046">
        <v>2331</v>
      </c>
      <c r="F2046">
        <v>2</v>
      </c>
      <c r="G2046" t="str">
        <f t="shared" si="157"/>
        <v>Need Improvement</v>
      </c>
      <c r="H2046" s="5">
        <v>45006</v>
      </c>
      <c r="I2046" s="6">
        <v>7.0833333333333331E-2</v>
      </c>
      <c r="J2046">
        <f t="shared" si="155"/>
        <v>3</v>
      </c>
      <c r="K2046">
        <f t="shared" si="158"/>
        <v>1</v>
      </c>
      <c r="L2046">
        <f t="shared" si="159"/>
        <v>42</v>
      </c>
      <c r="M2046">
        <f t="shared" si="156"/>
        <v>30</v>
      </c>
    </row>
    <row r="2047" spans="1:13" x14ac:dyDescent="0.35">
      <c r="A2047">
        <v>999621</v>
      </c>
      <c r="B2047">
        <v>1643</v>
      </c>
      <c r="C2047" s="1" t="s">
        <v>27</v>
      </c>
      <c r="D2047" s="3">
        <v>45138.015972222223</v>
      </c>
      <c r="E2047">
        <v>1828</v>
      </c>
      <c r="F2047">
        <v>3</v>
      </c>
      <c r="G2047" t="str">
        <f t="shared" si="157"/>
        <v>Need Improvement</v>
      </c>
      <c r="H2047" s="5">
        <v>45138</v>
      </c>
      <c r="I2047" s="6">
        <v>1.5972222222222224E-2</v>
      </c>
      <c r="J2047">
        <f t="shared" si="155"/>
        <v>7</v>
      </c>
      <c r="K2047">
        <f t="shared" si="158"/>
        <v>0</v>
      </c>
      <c r="L2047">
        <f t="shared" si="159"/>
        <v>23</v>
      </c>
      <c r="M2047">
        <f t="shared" si="156"/>
        <v>30</v>
      </c>
    </row>
    <row r="2048" spans="1:13" x14ac:dyDescent="0.35">
      <c r="A2048">
        <v>1175258</v>
      </c>
      <c r="B2048">
        <v>1643</v>
      </c>
      <c r="C2048" s="1" t="s">
        <v>28</v>
      </c>
      <c r="D2048" s="3">
        <v>45137.035416666666</v>
      </c>
      <c r="E2048">
        <v>4330</v>
      </c>
      <c r="F2048">
        <v>1</v>
      </c>
      <c r="G2048" t="str">
        <f t="shared" si="157"/>
        <v>Need Improvement</v>
      </c>
      <c r="H2048" s="5">
        <v>45137</v>
      </c>
      <c r="I2048" s="6">
        <v>3.5416666666666666E-2</v>
      </c>
      <c r="J2048">
        <f t="shared" si="155"/>
        <v>7</v>
      </c>
      <c r="K2048">
        <f t="shared" si="158"/>
        <v>0</v>
      </c>
      <c r="L2048">
        <f t="shared" si="159"/>
        <v>51</v>
      </c>
      <c r="M2048">
        <f t="shared" si="156"/>
        <v>30</v>
      </c>
    </row>
    <row r="2049" spans="1:13" x14ac:dyDescent="0.35">
      <c r="A2049">
        <v>708846</v>
      </c>
      <c r="B2049">
        <v>1644</v>
      </c>
      <c r="C2049" s="1" t="s">
        <v>29</v>
      </c>
      <c r="D2049" s="3">
        <v>45206.022916666669</v>
      </c>
      <c r="E2049">
        <v>4185</v>
      </c>
      <c r="F2049">
        <v>2</v>
      </c>
      <c r="G2049" t="str">
        <f t="shared" si="157"/>
        <v>Need Improvement</v>
      </c>
      <c r="H2049" s="5">
        <v>45206</v>
      </c>
      <c r="I2049" s="6">
        <v>2.2916666666666669E-2</v>
      </c>
      <c r="J2049">
        <f t="shared" si="155"/>
        <v>10</v>
      </c>
      <c r="K2049">
        <f t="shared" si="158"/>
        <v>0</v>
      </c>
      <c r="L2049">
        <f t="shared" si="159"/>
        <v>33</v>
      </c>
      <c r="M2049">
        <f t="shared" si="156"/>
        <v>1</v>
      </c>
    </row>
    <row r="2050" spans="1:13" x14ac:dyDescent="0.35">
      <c r="A2050">
        <v>1501027</v>
      </c>
      <c r="B2050">
        <v>1645</v>
      </c>
      <c r="C2050" s="1" t="s">
        <v>26</v>
      </c>
      <c r="D2050" s="3">
        <v>45113.018750000003</v>
      </c>
      <c r="E2050">
        <v>4752</v>
      </c>
      <c r="F2050">
        <v>5</v>
      </c>
      <c r="G2050" t="str">
        <f t="shared" si="157"/>
        <v>Excellent</v>
      </c>
      <c r="H2050" s="5">
        <v>45113</v>
      </c>
      <c r="I2050" s="6">
        <v>1.8749999999999999E-2</v>
      </c>
      <c r="J2050">
        <f t="shared" ref="J2050:J2113" si="160">MONTH(H2050)</f>
        <v>7</v>
      </c>
      <c r="K2050">
        <f t="shared" si="158"/>
        <v>0</v>
      </c>
      <c r="L2050">
        <f t="shared" si="159"/>
        <v>27</v>
      </c>
      <c r="M2050">
        <f t="shared" ref="M2050:M2113" si="161">DAY(B2050)</f>
        <v>2</v>
      </c>
    </row>
    <row r="2051" spans="1:13" x14ac:dyDescent="0.35">
      <c r="A2051">
        <v>737790</v>
      </c>
      <c r="B2051">
        <v>1646</v>
      </c>
      <c r="C2051" s="1" t="s">
        <v>27</v>
      </c>
      <c r="D2051" s="3">
        <v>45087.070138888892</v>
      </c>
      <c r="E2051">
        <v>3925</v>
      </c>
      <c r="F2051">
        <v>4</v>
      </c>
      <c r="G2051" t="str">
        <f t="shared" ref="G2051:G2114" si="162">IF(F2051=5,"Excellent",IF(F2051=4,"Good","Need Improvement"))</f>
        <v>Good</v>
      </c>
      <c r="H2051" s="5">
        <v>45087</v>
      </c>
      <c r="I2051" s="6">
        <v>7.013888888888889E-2</v>
      </c>
      <c r="J2051">
        <f t="shared" si="160"/>
        <v>6</v>
      </c>
      <c r="K2051">
        <f t="shared" ref="K2051:K2114" si="163">HOUR(I2051)</f>
        <v>1</v>
      </c>
      <c r="L2051">
        <f t="shared" ref="L2051:L2114" si="164">MINUTE(I2051)</f>
        <v>41</v>
      </c>
      <c r="M2051">
        <f t="shared" si="161"/>
        <v>3</v>
      </c>
    </row>
    <row r="2052" spans="1:13" x14ac:dyDescent="0.35">
      <c r="A2052">
        <v>232274</v>
      </c>
      <c r="B2052">
        <v>1647</v>
      </c>
      <c r="C2052" s="1" t="s">
        <v>28</v>
      </c>
      <c r="D2052" s="2">
        <v>45282.058333333334</v>
      </c>
      <c r="E2052">
        <v>4948</v>
      </c>
      <c r="F2052">
        <v>2</v>
      </c>
      <c r="G2052" t="str">
        <f t="shared" si="162"/>
        <v>Need Improvement</v>
      </c>
      <c r="H2052" s="5">
        <v>45282</v>
      </c>
      <c r="I2052" s="6">
        <v>5.8333333333333327E-2</v>
      </c>
      <c r="J2052">
        <f t="shared" si="160"/>
        <v>12</v>
      </c>
      <c r="K2052">
        <f t="shared" si="163"/>
        <v>1</v>
      </c>
      <c r="L2052">
        <f t="shared" si="164"/>
        <v>24</v>
      </c>
      <c r="M2052">
        <f t="shared" si="161"/>
        <v>4</v>
      </c>
    </row>
    <row r="2053" spans="1:13" x14ac:dyDescent="0.35">
      <c r="A2053">
        <v>386885</v>
      </c>
      <c r="B2053">
        <v>1647</v>
      </c>
      <c r="C2053" s="1" t="s">
        <v>29</v>
      </c>
      <c r="D2053" s="2">
        <v>44991.020138888889</v>
      </c>
      <c r="E2053">
        <v>3574</v>
      </c>
      <c r="F2053">
        <v>3</v>
      </c>
      <c r="G2053" t="str">
        <f t="shared" si="162"/>
        <v>Need Improvement</v>
      </c>
      <c r="H2053" s="5">
        <v>44991</v>
      </c>
      <c r="I2053" s="6">
        <v>2.013888888888889E-2</v>
      </c>
      <c r="J2053">
        <f t="shared" si="160"/>
        <v>3</v>
      </c>
      <c r="K2053">
        <f t="shared" si="163"/>
        <v>0</v>
      </c>
      <c r="L2053">
        <f t="shared" si="164"/>
        <v>29</v>
      </c>
      <c r="M2053">
        <f t="shared" si="161"/>
        <v>4</v>
      </c>
    </row>
    <row r="2054" spans="1:13" x14ac:dyDescent="0.35">
      <c r="A2054">
        <v>588451</v>
      </c>
      <c r="B2054">
        <v>1647</v>
      </c>
      <c r="C2054" s="1" t="s">
        <v>26</v>
      </c>
      <c r="D2054" s="2">
        <v>44963.018055555556</v>
      </c>
      <c r="E2054">
        <v>3796</v>
      </c>
      <c r="F2054">
        <v>1</v>
      </c>
      <c r="G2054" t="str">
        <f t="shared" si="162"/>
        <v>Need Improvement</v>
      </c>
      <c r="H2054" s="5">
        <v>44963</v>
      </c>
      <c r="I2054" s="6">
        <v>1.8055555555555557E-2</v>
      </c>
      <c r="J2054">
        <f t="shared" si="160"/>
        <v>2</v>
      </c>
      <c r="K2054">
        <f t="shared" si="163"/>
        <v>0</v>
      </c>
      <c r="L2054">
        <f t="shared" si="164"/>
        <v>26</v>
      </c>
      <c r="M2054">
        <f t="shared" si="161"/>
        <v>4</v>
      </c>
    </row>
    <row r="2055" spans="1:13" x14ac:dyDescent="0.35">
      <c r="A2055">
        <v>1542275</v>
      </c>
      <c r="B2055">
        <v>1647</v>
      </c>
      <c r="C2055" s="1" t="s">
        <v>27</v>
      </c>
      <c r="D2055" s="3">
        <v>45165.071527777778</v>
      </c>
      <c r="E2055">
        <v>4571</v>
      </c>
      <c r="F2055">
        <v>3</v>
      </c>
      <c r="G2055" t="str">
        <f t="shared" si="162"/>
        <v>Need Improvement</v>
      </c>
      <c r="H2055" s="5">
        <v>45165</v>
      </c>
      <c r="I2055" s="6">
        <v>7.1527777777777787E-2</v>
      </c>
      <c r="J2055">
        <f t="shared" si="160"/>
        <v>8</v>
      </c>
      <c r="K2055">
        <f t="shared" si="163"/>
        <v>1</v>
      </c>
      <c r="L2055">
        <f t="shared" si="164"/>
        <v>43</v>
      </c>
      <c r="M2055">
        <f t="shared" si="161"/>
        <v>4</v>
      </c>
    </row>
    <row r="2056" spans="1:13" x14ac:dyDescent="0.35">
      <c r="A2056">
        <v>1584433</v>
      </c>
      <c r="B2056">
        <v>1648</v>
      </c>
      <c r="C2056" s="1" t="s">
        <v>28</v>
      </c>
      <c r="D2056" s="3">
        <v>44930.07708333333</v>
      </c>
      <c r="E2056">
        <v>1041</v>
      </c>
      <c r="F2056">
        <v>2</v>
      </c>
      <c r="G2056" t="str">
        <f t="shared" si="162"/>
        <v>Need Improvement</v>
      </c>
      <c r="H2056" s="5">
        <v>44930</v>
      </c>
      <c r="I2056" s="6">
        <v>7.7083333333333337E-2</v>
      </c>
      <c r="J2056">
        <f t="shared" si="160"/>
        <v>1</v>
      </c>
      <c r="K2056">
        <f t="shared" si="163"/>
        <v>1</v>
      </c>
      <c r="L2056">
        <f t="shared" si="164"/>
        <v>51</v>
      </c>
      <c r="M2056">
        <f t="shared" si="161"/>
        <v>5</v>
      </c>
    </row>
    <row r="2057" spans="1:13" x14ac:dyDescent="0.35">
      <c r="A2057">
        <v>952497</v>
      </c>
      <c r="B2057">
        <v>1649</v>
      </c>
      <c r="C2057" s="1" t="s">
        <v>29</v>
      </c>
      <c r="D2057" s="3">
        <v>45215.981249999997</v>
      </c>
      <c r="E2057">
        <v>2033</v>
      </c>
      <c r="F2057">
        <v>5</v>
      </c>
      <c r="G2057" t="str">
        <f t="shared" si="162"/>
        <v>Excellent</v>
      </c>
      <c r="H2057" s="5">
        <v>45215</v>
      </c>
      <c r="I2057" s="6">
        <v>0.98125000000000007</v>
      </c>
      <c r="J2057">
        <f t="shared" si="160"/>
        <v>10</v>
      </c>
      <c r="K2057">
        <f t="shared" si="163"/>
        <v>23</v>
      </c>
      <c r="L2057">
        <f t="shared" si="164"/>
        <v>33</v>
      </c>
      <c r="M2057">
        <f t="shared" si="161"/>
        <v>6</v>
      </c>
    </row>
    <row r="2058" spans="1:13" x14ac:dyDescent="0.35">
      <c r="A2058">
        <v>1218028</v>
      </c>
      <c r="B2058">
        <v>1649</v>
      </c>
      <c r="C2058" s="1" t="s">
        <v>26</v>
      </c>
      <c r="D2058" s="3">
        <v>44927.044444444444</v>
      </c>
      <c r="E2058">
        <v>2291</v>
      </c>
      <c r="F2058">
        <v>5</v>
      </c>
      <c r="G2058" t="str">
        <f t="shared" si="162"/>
        <v>Excellent</v>
      </c>
      <c r="H2058" s="5">
        <v>44927</v>
      </c>
      <c r="I2058" s="6">
        <v>4.4444444444444446E-2</v>
      </c>
      <c r="J2058">
        <f t="shared" si="160"/>
        <v>1</v>
      </c>
      <c r="K2058">
        <f t="shared" si="163"/>
        <v>1</v>
      </c>
      <c r="L2058">
        <f t="shared" si="164"/>
        <v>4</v>
      </c>
      <c r="M2058">
        <f t="shared" si="161"/>
        <v>6</v>
      </c>
    </row>
    <row r="2059" spans="1:13" x14ac:dyDescent="0.35">
      <c r="A2059">
        <v>696792</v>
      </c>
      <c r="B2059">
        <v>1651</v>
      </c>
      <c r="C2059" s="1" t="s">
        <v>27</v>
      </c>
      <c r="D2059" s="3">
        <v>45083.992361111108</v>
      </c>
      <c r="E2059">
        <v>4168</v>
      </c>
      <c r="F2059">
        <v>3</v>
      </c>
      <c r="G2059" t="str">
        <f t="shared" si="162"/>
        <v>Need Improvement</v>
      </c>
      <c r="H2059" s="5">
        <v>45083</v>
      </c>
      <c r="I2059" s="6">
        <v>0.99236111111111114</v>
      </c>
      <c r="J2059">
        <f t="shared" si="160"/>
        <v>6</v>
      </c>
      <c r="K2059">
        <f t="shared" si="163"/>
        <v>23</v>
      </c>
      <c r="L2059">
        <f t="shared" si="164"/>
        <v>49</v>
      </c>
      <c r="M2059">
        <f t="shared" si="161"/>
        <v>8</v>
      </c>
    </row>
    <row r="2060" spans="1:13" x14ac:dyDescent="0.35">
      <c r="A2060">
        <v>1258245</v>
      </c>
      <c r="B2060">
        <v>1654</v>
      </c>
      <c r="C2060" s="1" t="s">
        <v>28</v>
      </c>
      <c r="D2060" s="3">
        <v>45020.994444444441</v>
      </c>
      <c r="E2060">
        <v>1175</v>
      </c>
      <c r="F2060">
        <v>5</v>
      </c>
      <c r="G2060" t="str">
        <f t="shared" si="162"/>
        <v>Excellent</v>
      </c>
      <c r="H2060" s="5">
        <v>45020</v>
      </c>
      <c r="I2060" s="6">
        <v>0.99444444444444446</v>
      </c>
      <c r="J2060">
        <f t="shared" si="160"/>
        <v>4</v>
      </c>
      <c r="K2060">
        <f t="shared" si="163"/>
        <v>23</v>
      </c>
      <c r="L2060">
        <f t="shared" si="164"/>
        <v>52</v>
      </c>
      <c r="M2060">
        <f t="shared" si="161"/>
        <v>11</v>
      </c>
    </row>
    <row r="2061" spans="1:13" x14ac:dyDescent="0.35">
      <c r="A2061">
        <v>1527612</v>
      </c>
      <c r="B2061">
        <v>1654</v>
      </c>
      <c r="C2061" s="1" t="s">
        <v>29</v>
      </c>
      <c r="D2061" s="3">
        <v>45216.940972222219</v>
      </c>
      <c r="E2061">
        <v>1847</v>
      </c>
      <c r="F2061">
        <v>3</v>
      </c>
      <c r="G2061" t="str">
        <f t="shared" si="162"/>
        <v>Need Improvement</v>
      </c>
      <c r="H2061" s="5">
        <v>45216</v>
      </c>
      <c r="I2061" s="6">
        <v>0.94097222222222221</v>
      </c>
      <c r="J2061">
        <f t="shared" si="160"/>
        <v>10</v>
      </c>
      <c r="K2061">
        <f t="shared" si="163"/>
        <v>22</v>
      </c>
      <c r="L2061">
        <f t="shared" si="164"/>
        <v>35</v>
      </c>
      <c r="M2061">
        <f t="shared" si="161"/>
        <v>11</v>
      </c>
    </row>
    <row r="2062" spans="1:13" x14ac:dyDescent="0.35">
      <c r="A2062">
        <v>1318200</v>
      </c>
      <c r="B2062">
        <v>1657</v>
      </c>
      <c r="C2062" s="1" t="s">
        <v>26</v>
      </c>
      <c r="D2062" s="3">
        <v>45269.01666666667</v>
      </c>
      <c r="E2062">
        <v>1275</v>
      </c>
      <c r="F2062">
        <v>3</v>
      </c>
      <c r="G2062" t="str">
        <f t="shared" si="162"/>
        <v>Need Improvement</v>
      </c>
      <c r="H2062" s="5">
        <v>45269</v>
      </c>
      <c r="I2062" s="6">
        <v>1.6666666666666666E-2</v>
      </c>
      <c r="J2062">
        <f t="shared" si="160"/>
        <v>12</v>
      </c>
      <c r="K2062">
        <f t="shared" si="163"/>
        <v>0</v>
      </c>
      <c r="L2062">
        <f t="shared" si="164"/>
        <v>24</v>
      </c>
      <c r="M2062">
        <f t="shared" si="161"/>
        <v>14</v>
      </c>
    </row>
    <row r="2063" spans="1:13" x14ac:dyDescent="0.35">
      <c r="A2063">
        <v>490691</v>
      </c>
      <c r="B2063">
        <v>1658</v>
      </c>
      <c r="C2063" s="1" t="s">
        <v>27</v>
      </c>
      <c r="D2063" s="2">
        <v>45290.052777777775</v>
      </c>
      <c r="E2063">
        <v>1514</v>
      </c>
      <c r="F2063">
        <v>5</v>
      </c>
      <c r="G2063" t="str">
        <f t="shared" si="162"/>
        <v>Excellent</v>
      </c>
      <c r="H2063" s="5">
        <v>45290</v>
      </c>
      <c r="I2063" s="6">
        <v>5.2777777777777778E-2</v>
      </c>
      <c r="J2063">
        <f t="shared" si="160"/>
        <v>12</v>
      </c>
      <c r="K2063">
        <f t="shared" si="163"/>
        <v>1</v>
      </c>
      <c r="L2063">
        <f t="shared" si="164"/>
        <v>16</v>
      </c>
      <c r="M2063">
        <f t="shared" si="161"/>
        <v>15</v>
      </c>
    </row>
    <row r="2064" spans="1:13" x14ac:dyDescent="0.35">
      <c r="A2064">
        <v>752814</v>
      </c>
      <c r="B2064">
        <v>1661</v>
      </c>
      <c r="C2064" s="1" t="s">
        <v>28</v>
      </c>
      <c r="D2064" s="3">
        <v>45253.986111111109</v>
      </c>
      <c r="E2064">
        <v>4606</v>
      </c>
      <c r="F2064">
        <v>3</v>
      </c>
      <c r="G2064" t="str">
        <f t="shared" si="162"/>
        <v>Need Improvement</v>
      </c>
      <c r="H2064" s="5">
        <v>45253</v>
      </c>
      <c r="I2064" s="6">
        <v>0.98611111111111116</v>
      </c>
      <c r="J2064">
        <f t="shared" si="160"/>
        <v>11</v>
      </c>
      <c r="K2064">
        <f t="shared" si="163"/>
        <v>23</v>
      </c>
      <c r="L2064">
        <f t="shared" si="164"/>
        <v>40</v>
      </c>
      <c r="M2064">
        <f t="shared" si="161"/>
        <v>18</v>
      </c>
    </row>
    <row r="2065" spans="1:13" x14ac:dyDescent="0.35">
      <c r="A2065">
        <v>1202375</v>
      </c>
      <c r="B2065">
        <v>1662</v>
      </c>
      <c r="C2065" s="1" t="s">
        <v>29</v>
      </c>
      <c r="D2065" s="3">
        <v>44970.052777777775</v>
      </c>
      <c r="E2065">
        <v>2289</v>
      </c>
      <c r="F2065">
        <v>1</v>
      </c>
      <c r="G2065" t="str">
        <f t="shared" si="162"/>
        <v>Need Improvement</v>
      </c>
      <c r="H2065" s="5">
        <v>44970</v>
      </c>
      <c r="I2065" s="6">
        <v>5.2777777777777778E-2</v>
      </c>
      <c r="J2065">
        <f t="shared" si="160"/>
        <v>2</v>
      </c>
      <c r="K2065">
        <f t="shared" si="163"/>
        <v>1</v>
      </c>
      <c r="L2065">
        <f t="shared" si="164"/>
        <v>16</v>
      </c>
      <c r="M2065">
        <f t="shared" si="161"/>
        <v>19</v>
      </c>
    </row>
    <row r="2066" spans="1:13" x14ac:dyDescent="0.35">
      <c r="A2066">
        <v>104755</v>
      </c>
      <c r="B2066">
        <v>1663</v>
      </c>
      <c r="C2066" s="1" t="s">
        <v>26</v>
      </c>
      <c r="D2066" s="2">
        <v>45066.029861111114</v>
      </c>
      <c r="E2066">
        <v>4555</v>
      </c>
      <c r="F2066">
        <v>3</v>
      </c>
      <c r="G2066" t="str">
        <f t="shared" si="162"/>
        <v>Need Improvement</v>
      </c>
      <c r="H2066" s="5">
        <v>45066</v>
      </c>
      <c r="I2066" s="6">
        <v>2.9861111111111113E-2</v>
      </c>
      <c r="J2066">
        <f t="shared" si="160"/>
        <v>5</v>
      </c>
      <c r="K2066">
        <f t="shared" si="163"/>
        <v>0</v>
      </c>
      <c r="L2066">
        <f t="shared" si="164"/>
        <v>43</v>
      </c>
      <c r="M2066">
        <f t="shared" si="161"/>
        <v>20</v>
      </c>
    </row>
    <row r="2067" spans="1:13" x14ac:dyDescent="0.35">
      <c r="A2067">
        <v>253341</v>
      </c>
      <c r="B2067">
        <v>1663</v>
      </c>
      <c r="C2067" s="1" t="s">
        <v>27</v>
      </c>
      <c r="D2067" s="2">
        <v>45078.068749999999</v>
      </c>
      <c r="E2067">
        <v>2877</v>
      </c>
      <c r="F2067">
        <v>1</v>
      </c>
      <c r="G2067" t="str">
        <f t="shared" si="162"/>
        <v>Need Improvement</v>
      </c>
      <c r="H2067" s="5">
        <v>45078</v>
      </c>
      <c r="I2067" s="6">
        <v>6.8749999999999992E-2</v>
      </c>
      <c r="J2067">
        <f t="shared" si="160"/>
        <v>6</v>
      </c>
      <c r="K2067">
        <f t="shared" si="163"/>
        <v>1</v>
      </c>
      <c r="L2067">
        <f t="shared" si="164"/>
        <v>39</v>
      </c>
      <c r="M2067">
        <f t="shared" si="161"/>
        <v>20</v>
      </c>
    </row>
    <row r="2068" spans="1:13" x14ac:dyDescent="0.35">
      <c r="A2068">
        <v>349131</v>
      </c>
      <c r="B2068">
        <v>1664</v>
      </c>
      <c r="C2068" s="1" t="s">
        <v>28</v>
      </c>
      <c r="D2068" s="2">
        <v>45115.997916666667</v>
      </c>
      <c r="E2068">
        <v>2985</v>
      </c>
      <c r="F2068">
        <v>1</v>
      </c>
      <c r="G2068" t="str">
        <f t="shared" si="162"/>
        <v>Need Improvement</v>
      </c>
      <c r="H2068" s="5">
        <v>45115</v>
      </c>
      <c r="I2068" s="6">
        <v>0.99791666666666667</v>
      </c>
      <c r="J2068">
        <f t="shared" si="160"/>
        <v>7</v>
      </c>
      <c r="K2068">
        <f t="shared" si="163"/>
        <v>23</v>
      </c>
      <c r="L2068">
        <f t="shared" si="164"/>
        <v>57</v>
      </c>
      <c r="M2068">
        <f t="shared" si="161"/>
        <v>21</v>
      </c>
    </row>
    <row r="2069" spans="1:13" x14ac:dyDescent="0.35">
      <c r="A2069">
        <v>585445</v>
      </c>
      <c r="B2069">
        <v>1665</v>
      </c>
      <c r="C2069" s="1" t="s">
        <v>29</v>
      </c>
      <c r="D2069" s="2">
        <v>45113.992361111108</v>
      </c>
      <c r="E2069">
        <v>1620</v>
      </c>
      <c r="F2069">
        <v>1</v>
      </c>
      <c r="G2069" t="str">
        <f t="shared" si="162"/>
        <v>Need Improvement</v>
      </c>
      <c r="H2069" s="5">
        <v>45113</v>
      </c>
      <c r="I2069" s="6">
        <v>0.99236111111111114</v>
      </c>
      <c r="J2069">
        <f t="shared" si="160"/>
        <v>7</v>
      </c>
      <c r="K2069">
        <f t="shared" si="163"/>
        <v>23</v>
      </c>
      <c r="L2069">
        <f t="shared" si="164"/>
        <v>49</v>
      </c>
      <c r="M2069">
        <f t="shared" si="161"/>
        <v>22</v>
      </c>
    </row>
    <row r="2070" spans="1:13" x14ac:dyDescent="0.35">
      <c r="A2070">
        <v>629227</v>
      </c>
      <c r="B2070">
        <v>1665</v>
      </c>
      <c r="C2070" s="1" t="s">
        <v>26</v>
      </c>
      <c r="D2070" s="2">
        <v>45257.981944444444</v>
      </c>
      <c r="E2070">
        <v>2872</v>
      </c>
      <c r="F2070">
        <v>5</v>
      </c>
      <c r="G2070" t="str">
        <f t="shared" si="162"/>
        <v>Excellent</v>
      </c>
      <c r="H2070" s="5">
        <v>45257</v>
      </c>
      <c r="I2070" s="6">
        <v>0.9819444444444444</v>
      </c>
      <c r="J2070">
        <f t="shared" si="160"/>
        <v>11</v>
      </c>
      <c r="K2070">
        <f t="shared" si="163"/>
        <v>23</v>
      </c>
      <c r="L2070">
        <f t="shared" si="164"/>
        <v>34</v>
      </c>
      <c r="M2070">
        <f t="shared" si="161"/>
        <v>22</v>
      </c>
    </row>
    <row r="2071" spans="1:13" x14ac:dyDescent="0.35">
      <c r="A2071">
        <v>1240058</v>
      </c>
      <c r="B2071">
        <v>1665</v>
      </c>
      <c r="C2071" s="1" t="s">
        <v>27</v>
      </c>
      <c r="D2071" s="3">
        <v>44929.052083333336</v>
      </c>
      <c r="E2071">
        <v>4862</v>
      </c>
      <c r="F2071">
        <v>3</v>
      </c>
      <c r="G2071" t="str">
        <f t="shared" si="162"/>
        <v>Need Improvement</v>
      </c>
      <c r="H2071" s="5">
        <v>44929</v>
      </c>
      <c r="I2071" s="6">
        <v>5.2083333333333336E-2</v>
      </c>
      <c r="J2071">
        <f t="shared" si="160"/>
        <v>1</v>
      </c>
      <c r="K2071">
        <f t="shared" si="163"/>
        <v>1</v>
      </c>
      <c r="L2071">
        <f t="shared" si="164"/>
        <v>15</v>
      </c>
      <c r="M2071">
        <f t="shared" si="161"/>
        <v>22</v>
      </c>
    </row>
    <row r="2072" spans="1:13" x14ac:dyDescent="0.35">
      <c r="A2072">
        <v>1555572</v>
      </c>
      <c r="B2072">
        <v>1665</v>
      </c>
      <c r="C2072" s="1" t="s">
        <v>28</v>
      </c>
      <c r="D2072" s="3">
        <v>45006.043749999997</v>
      </c>
      <c r="E2072">
        <v>2575</v>
      </c>
      <c r="F2072">
        <v>1</v>
      </c>
      <c r="G2072" t="str">
        <f t="shared" si="162"/>
        <v>Need Improvement</v>
      </c>
      <c r="H2072" s="5">
        <v>45006</v>
      </c>
      <c r="I2072" s="6">
        <v>4.3750000000000004E-2</v>
      </c>
      <c r="J2072">
        <f t="shared" si="160"/>
        <v>3</v>
      </c>
      <c r="K2072">
        <f t="shared" si="163"/>
        <v>1</v>
      </c>
      <c r="L2072">
        <f t="shared" si="164"/>
        <v>3</v>
      </c>
      <c r="M2072">
        <f t="shared" si="161"/>
        <v>22</v>
      </c>
    </row>
    <row r="2073" spans="1:13" x14ac:dyDescent="0.35">
      <c r="A2073">
        <v>95054</v>
      </c>
      <c r="B2073">
        <v>1666</v>
      </c>
      <c r="C2073" s="1" t="s">
        <v>29</v>
      </c>
      <c r="D2073" s="2">
        <v>45087.027777777781</v>
      </c>
      <c r="E2073">
        <v>1541</v>
      </c>
      <c r="F2073">
        <v>5</v>
      </c>
      <c r="G2073" t="str">
        <f t="shared" si="162"/>
        <v>Excellent</v>
      </c>
      <c r="H2073" s="5">
        <v>45087</v>
      </c>
      <c r="I2073" s="6">
        <v>2.7777777777777776E-2</v>
      </c>
      <c r="J2073">
        <f t="shared" si="160"/>
        <v>6</v>
      </c>
      <c r="K2073">
        <f t="shared" si="163"/>
        <v>0</v>
      </c>
      <c r="L2073">
        <f t="shared" si="164"/>
        <v>40</v>
      </c>
      <c r="M2073">
        <f t="shared" si="161"/>
        <v>23</v>
      </c>
    </row>
    <row r="2074" spans="1:13" x14ac:dyDescent="0.35">
      <c r="A2074">
        <v>547144</v>
      </c>
      <c r="B2074">
        <v>1666</v>
      </c>
      <c r="C2074" s="1" t="s">
        <v>26</v>
      </c>
      <c r="D2074" s="2">
        <v>44940.043055555558</v>
      </c>
      <c r="E2074">
        <v>4873</v>
      </c>
      <c r="F2074">
        <v>5</v>
      </c>
      <c r="G2074" t="str">
        <f t="shared" si="162"/>
        <v>Excellent</v>
      </c>
      <c r="H2074" s="5">
        <v>44940</v>
      </c>
      <c r="I2074" s="6">
        <v>4.3055555555555562E-2</v>
      </c>
      <c r="J2074">
        <f t="shared" si="160"/>
        <v>1</v>
      </c>
      <c r="K2074">
        <f t="shared" si="163"/>
        <v>1</v>
      </c>
      <c r="L2074">
        <f t="shared" si="164"/>
        <v>2</v>
      </c>
      <c r="M2074">
        <f t="shared" si="161"/>
        <v>23</v>
      </c>
    </row>
    <row r="2075" spans="1:13" x14ac:dyDescent="0.35">
      <c r="A2075">
        <v>36759</v>
      </c>
      <c r="B2075">
        <v>1667</v>
      </c>
      <c r="C2075" s="1" t="s">
        <v>27</v>
      </c>
      <c r="D2075" s="2">
        <v>44949.064583333333</v>
      </c>
      <c r="E2075">
        <v>4152</v>
      </c>
      <c r="F2075">
        <v>4</v>
      </c>
      <c r="G2075" t="str">
        <f t="shared" si="162"/>
        <v>Good</v>
      </c>
      <c r="H2075" s="5">
        <v>44949</v>
      </c>
      <c r="I2075" s="6">
        <v>6.458333333333334E-2</v>
      </c>
      <c r="J2075">
        <f t="shared" si="160"/>
        <v>1</v>
      </c>
      <c r="K2075">
        <f t="shared" si="163"/>
        <v>1</v>
      </c>
      <c r="L2075">
        <f t="shared" si="164"/>
        <v>33</v>
      </c>
      <c r="M2075">
        <f t="shared" si="161"/>
        <v>24</v>
      </c>
    </row>
    <row r="2076" spans="1:13" x14ac:dyDescent="0.35">
      <c r="A2076">
        <v>870081</v>
      </c>
      <c r="B2076">
        <v>1667</v>
      </c>
      <c r="C2076" s="1" t="s">
        <v>28</v>
      </c>
      <c r="D2076" s="3">
        <v>45099.039583333331</v>
      </c>
      <c r="E2076">
        <v>1291</v>
      </c>
      <c r="F2076">
        <v>4</v>
      </c>
      <c r="G2076" t="str">
        <f t="shared" si="162"/>
        <v>Good</v>
      </c>
      <c r="H2076" s="5">
        <v>45099</v>
      </c>
      <c r="I2076" s="6">
        <v>3.9583333333333331E-2</v>
      </c>
      <c r="J2076">
        <f t="shared" si="160"/>
        <v>6</v>
      </c>
      <c r="K2076">
        <f t="shared" si="163"/>
        <v>0</v>
      </c>
      <c r="L2076">
        <f t="shared" si="164"/>
        <v>57</v>
      </c>
      <c r="M2076">
        <f t="shared" si="161"/>
        <v>24</v>
      </c>
    </row>
    <row r="2077" spans="1:13" x14ac:dyDescent="0.35">
      <c r="A2077">
        <v>878611</v>
      </c>
      <c r="B2077">
        <v>1668</v>
      </c>
      <c r="C2077" s="1" t="s">
        <v>29</v>
      </c>
      <c r="D2077" s="3">
        <v>45254.036805555559</v>
      </c>
      <c r="E2077">
        <v>1320</v>
      </c>
      <c r="F2077">
        <v>1</v>
      </c>
      <c r="G2077" t="str">
        <f t="shared" si="162"/>
        <v>Need Improvement</v>
      </c>
      <c r="H2077" s="5">
        <v>45254</v>
      </c>
      <c r="I2077" s="6">
        <v>3.6805555555555557E-2</v>
      </c>
      <c r="J2077">
        <f t="shared" si="160"/>
        <v>11</v>
      </c>
      <c r="K2077">
        <f t="shared" si="163"/>
        <v>0</v>
      </c>
      <c r="L2077">
        <f t="shared" si="164"/>
        <v>53</v>
      </c>
      <c r="M2077">
        <f t="shared" si="161"/>
        <v>25</v>
      </c>
    </row>
    <row r="2078" spans="1:13" x14ac:dyDescent="0.35">
      <c r="A2078">
        <v>1483729</v>
      </c>
      <c r="B2078">
        <v>1668</v>
      </c>
      <c r="C2078" s="1" t="s">
        <v>26</v>
      </c>
      <c r="D2078" s="3">
        <v>45183.990972222222</v>
      </c>
      <c r="E2078">
        <v>1297</v>
      </c>
      <c r="F2078">
        <v>3</v>
      </c>
      <c r="G2078" t="str">
        <f t="shared" si="162"/>
        <v>Need Improvement</v>
      </c>
      <c r="H2078" s="5">
        <v>45183</v>
      </c>
      <c r="I2078" s="6">
        <v>0.99097222222222225</v>
      </c>
      <c r="J2078">
        <f t="shared" si="160"/>
        <v>9</v>
      </c>
      <c r="K2078">
        <f t="shared" si="163"/>
        <v>23</v>
      </c>
      <c r="L2078">
        <f t="shared" si="164"/>
        <v>47</v>
      </c>
      <c r="M2078">
        <f t="shared" si="161"/>
        <v>25</v>
      </c>
    </row>
    <row r="2079" spans="1:13" x14ac:dyDescent="0.35">
      <c r="A2079">
        <v>49520</v>
      </c>
      <c r="B2079">
        <v>1670</v>
      </c>
      <c r="C2079" s="1" t="s">
        <v>27</v>
      </c>
      <c r="D2079" s="2">
        <v>45110.000694444447</v>
      </c>
      <c r="E2079">
        <v>4630</v>
      </c>
      <c r="F2079">
        <v>2</v>
      </c>
      <c r="G2079" t="str">
        <f t="shared" si="162"/>
        <v>Need Improvement</v>
      </c>
      <c r="H2079" s="5">
        <v>45110</v>
      </c>
      <c r="I2079" s="6">
        <v>6.9444444444444447E-4</v>
      </c>
      <c r="J2079">
        <f t="shared" si="160"/>
        <v>7</v>
      </c>
      <c r="K2079">
        <f t="shared" si="163"/>
        <v>0</v>
      </c>
      <c r="L2079">
        <f t="shared" si="164"/>
        <v>1</v>
      </c>
      <c r="M2079">
        <f t="shared" si="161"/>
        <v>27</v>
      </c>
    </row>
    <row r="2080" spans="1:13" x14ac:dyDescent="0.35">
      <c r="A2080">
        <v>581573</v>
      </c>
      <c r="B2080">
        <v>1670</v>
      </c>
      <c r="C2080" s="1" t="s">
        <v>28</v>
      </c>
      <c r="D2080" s="2">
        <v>45146.04583333333</v>
      </c>
      <c r="E2080">
        <v>3806</v>
      </c>
      <c r="F2080">
        <v>2</v>
      </c>
      <c r="G2080" t="str">
        <f t="shared" si="162"/>
        <v>Need Improvement</v>
      </c>
      <c r="H2080" s="5">
        <v>45146</v>
      </c>
      <c r="I2080" s="6">
        <v>4.5833333333333337E-2</v>
      </c>
      <c r="J2080">
        <f t="shared" si="160"/>
        <v>8</v>
      </c>
      <c r="K2080">
        <f t="shared" si="163"/>
        <v>1</v>
      </c>
      <c r="L2080">
        <f t="shared" si="164"/>
        <v>6</v>
      </c>
      <c r="M2080">
        <f t="shared" si="161"/>
        <v>27</v>
      </c>
    </row>
    <row r="2081" spans="1:13" x14ac:dyDescent="0.35">
      <c r="A2081">
        <v>914647</v>
      </c>
      <c r="B2081">
        <v>1671</v>
      </c>
      <c r="C2081" s="1" t="s">
        <v>29</v>
      </c>
      <c r="D2081" s="3">
        <v>45010.081944444442</v>
      </c>
      <c r="E2081">
        <v>1405</v>
      </c>
      <c r="F2081">
        <v>2</v>
      </c>
      <c r="G2081" t="str">
        <f t="shared" si="162"/>
        <v>Need Improvement</v>
      </c>
      <c r="H2081" s="5">
        <v>45010</v>
      </c>
      <c r="I2081" s="6">
        <v>8.1944444444444445E-2</v>
      </c>
      <c r="J2081">
        <f t="shared" si="160"/>
        <v>3</v>
      </c>
      <c r="K2081">
        <f t="shared" si="163"/>
        <v>1</v>
      </c>
      <c r="L2081">
        <f t="shared" si="164"/>
        <v>58</v>
      </c>
      <c r="M2081">
        <f t="shared" si="161"/>
        <v>28</v>
      </c>
    </row>
    <row r="2082" spans="1:13" x14ac:dyDescent="0.35">
      <c r="A2082">
        <v>1635379</v>
      </c>
      <c r="B2082">
        <v>1673</v>
      </c>
      <c r="C2082" s="1" t="s">
        <v>26</v>
      </c>
      <c r="D2082" s="3">
        <v>45028.033333333333</v>
      </c>
      <c r="E2082">
        <v>4831</v>
      </c>
      <c r="F2082">
        <v>4</v>
      </c>
      <c r="G2082" t="str">
        <f t="shared" si="162"/>
        <v>Good</v>
      </c>
      <c r="H2082" s="5">
        <v>45028</v>
      </c>
      <c r="I2082" s="6">
        <v>3.3333333333333333E-2</v>
      </c>
      <c r="J2082">
        <f t="shared" si="160"/>
        <v>4</v>
      </c>
      <c r="K2082">
        <f t="shared" si="163"/>
        <v>0</v>
      </c>
      <c r="L2082">
        <f t="shared" si="164"/>
        <v>48</v>
      </c>
      <c r="M2082">
        <f t="shared" si="161"/>
        <v>30</v>
      </c>
    </row>
    <row r="2083" spans="1:13" x14ac:dyDescent="0.35">
      <c r="A2083">
        <v>414161</v>
      </c>
      <c r="B2083">
        <v>1675</v>
      </c>
      <c r="C2083" s="1" t="s">
        <v>27</v>
      </c>
      <c r="D2083" s="2">
        <v>45287.992361111108</v>
      </c>
      <c r="E2083">
        <v>3611</v>
      </c>
      <c r="F2083">
        <v>1</v>
      </c>
      <c r="G2083" t="str">
        <f t="shared" si="162"/>
        <v>Need Improvement</v>
      </c>
      <c r="H2083" s="5">
        <v>45287</v>
      </c>
      <c r="I2083" s="6">
        <v>0.99236111111111114</v>
      </c>
      <c r="J2083">
        <f t="shared" si="160"/>
        <v>12</v>
      </c>
      <c r="K2083">
        <f t="shared" si="163"/>
        <v>23</v>
      </c>
      <c r="L2083">
        <f t="shared" si="164"/>
        <v>49</v>
      </c>
      <c r="M2083">
        <f t="shared" si="161"/>
        <v>1</v>
      </c>
    </row>
    <row r="2084" spans="1:13" x14ac:dyDescent="0.35">
      <c r="A2084">
        <v>393726</v>
      </c>
      <c r="B2084">
        <v>1676</v>
      </c>
      <c r="C2084" s="1" t="s">
        <v>28</v>
      </c>
      <c r="D2084" s="2">
        <v>45014.99722222222</v>
      </c>
      <c r="E2084">
        <v>4499</v>
      </c>
      <c r="F2084">
        <v>4</v>
      </c>
      <c r="G2084" t="str">
        <f t="shared" si="162"/>
        <v>Good</v>
      </c>
      <c r="H2084" s="5">
        <v>45014</v>
      </c>
      <c r="I2084" s="6">
        <v>0.99722222222222223</v>
      </c>
      <c r="J2084">
        <f t="shared" si="160"/>
        <v>3</v>
      </c>
      <c r="K2084">
        <f t="shared" si="163"/>
        <v>23</v>
      </c>
      <c r="L2084">
        <f t="shared" si="164"/>
        <v>56</v>
      </c>
      <c r="M2084">
        <f t="shared" si="161"/>
        <v>2</v>
      </c>
    </row>
    <row r="2085" spans="1:13" x14ac:dyDescent="0.35">
      <c r="A2085">
        <v>756887</v>
      </c>
      <c r="B2085">
        <v>1676</v>
      </c>
      <c r="C2085" s="1" t="s">
        <v>29</v>
      </c>
      <c r="D2085" s="3">
        <v>45036.03402777778</v>
      </c>
      <c r="E2085">
        <v>792</v>
      </c>
      <c r="F2085">
        <v>4</v>
      </c>
      <c r="G2085" t="str">
        <f t="shared" si="162"/>
        <v>Good</v>
      </c>
      <c r="H2085" s="5">
        <v>45036</v>
      </c>
      <c r="I2085" s="6">
        <v>3.4027777777777775E-2</v>
      </c>
      <c r="J2085">
        <f t="shared" si="160"/>
        <v>4</v>
      </c>
      <c r="K2085">
        <f t="shared" si="163"/>
        <v>0</v>
      </c>
      <c r="L2085">
        <f t="shared" si="164"/>
        <v>49</v>
      </c>
      <c r="M2085">
        <f t="shared" si="161"/>
        <v>2</v>
      </c>
    </row>
    <row r="2086" spans="1:13" x14ac:dyDescent="0.35">
      <c r="A2086">
        <v>786170</v>
      </c>
      <c r="B2086">
        <v>1676</v>
      </c>
      <c r="C2086" s="1" t="s">
        <v>26</v>
      </c>
      <c r="D2086" s="3">
        <v>45182.030555555553</v>
      </c>
      <c r="E2086">
        <v>4305</v>
      </c>
      <c r="F2086">
        <v>4</v>
      </c>
      <c r="G2086" t="str">
        <f t="shared" si="162"/>
        <v>Good</v>
      </c>
      <c r="H2086" s="5">
        <v>45182</v>
      </c>
      <c r="I2086" s="6">
        <v>3.0555555555555555E-2</v>
      </c>
      <c r="J2086">
        <f t="shared" si="160"/>
        <v>9</v>
      </c>
      <c r="K2086">
        <f t="shared" si="163"/>
        <v>0</v>
      </c>
      <c r="L2086">
        <f t="shared" si="164"/>
        <v>44</v>
      </c>
      <c r="M2086">
        <f t="shared" si="161"/>
        <v>2</v>
      </c>
    </row>
    <row r="2087" spans="1:13" x14ac:dyDescent="0.35">
      <c r="A2087">
        <v>1131650</v>
      </c>
      <c r="B2087">
        <v>1676</v>
      </c>
      <c r="C2087" s="1" t="s">
        <v>27</v>
      </c>
      <c r="D2087" s="3">
        <v>44944.963888888888</v>
      </c>
      <c r="E2087">
        <v>3557</v>
      </c>
      <c r="F2087">
        <v>3</v>
      </c>
      <c r="G2087" t="str">
        <f t="shared" si="162"/>
        <v>Need Improvement</v>
      </c>
      <c r="H2087" s="5">
        <v>44944</v>
      </c>
      <c r="I2087" s="6">
        <v>0.96388888888888891</v>
      </c>
      <c r="J2087">
        <f t="shared" si="160"/>
        <v>1</v>
      </c>
      <c r="K2087">
        <f t="shared" si="163"/>
        <v>23</v>
      </c>
      <c r="L2087">
        <f t="shared" si="164"/>
        <v>8</v>
      </c>
      <c r="M2087">
        <f t="shared" si="161"/>
        <v>2</v>
      </c>
    </row>
    <row r="2088" spans="1:13" x14ac:dyDescent="0.35">
      <c r="A2088">
        <v>277038</v>
      </c>
      <c r="B2088">
        <v>1677</v>
      </c>
      <c r="C2088" s="1" t="s">
        <v>28</v>
      </c>
      <c r="D2088" s="2">
        <v>45139.938888888886</v>
      </c>
      <c r="E2088">
        <v>3761</v>
      </c>
      <c r="F2088">
        <v>4</v>
      </c>
      <c r="G2088" t="str">
        <f t="shared" si="162"/>
        <v>Good</v>
      </c>
      <c r="H2088" s="5">
        <v>45139</v>
      </c>
      <c r="I2088" s="6">
        <v>0.93888888888888899</v>
      </c>
      <c r="J2088">
        <f t="shared" si="160"/>
        <v>8</v>
      </c>
      <c r="K2088">
        <f t="shared" si="163"/>
        <v>22</v>
      </c>
      <c r="L2088">
        <f t="shared" si="164"/>
        <v>32</v>
      </c>
      <c r="M2088">
        <f t="shared" si="161"/>
        <v>3</v>
      </c>
    </row>
    <row r="2089" spans="1:13" x14ac:dyDescent="0.35">
      <c r="A2089">
        <v>780700</v>
      </c>
      <c r="B2089">
        <v>1677</v>
      </c>
      <c r="C2089" s="1" t="s">
        <v>29</v>
      </c>
      <c r="D2089" s="3">
        <v>45055.993750000001</v>
      </c>
      <c r="E2089">
        <v>2417</v>
      </c>
      <c r="F2089">
        <v>1</v>
      </c>
      <c r="G2089" t="str">
        <f t="shared" si="162"/>
        <v>Need Improvement</v>
      </c>
      <c r="H2089" s="5">
        <v>45055</v>
      </c>
      <c r="I2089" s="6">
        <v>0.99375000000000002</v>
      </c>
      <c r="J2089">
        <f t="shared" si="160"/>
        <v>5</v>
      </c>
      <c r="K2089">
        <f t="shared" si="163"/>
        <v>23</v>
      </c>
      <c r="L2089">
        <f t="shared" si="164"/>
        <v>51</v>
      </c>
      <c r="M2089">
        <f t="shared" si="161"/>
        <v>3</v>
      </c>
    </row>
    <row r="2090" spans="1:13" x14ac:dyDescent="0.35">
      <c r="A2090">
        <v>921826</v>
      </c>
      <c r="B2090">
        <v>1677</v>
      </c>
      <c r="C2090" s="1" t="s">
        <v>26</v>
      </c>
      <c r="D2090" s="3">
        <v>45027.998611111114</v>
      </c>
      <c r="E2090">
        <v>962</v>
      </c>
      <c r="F2090">
        <v>3</v>
      </c>
      <c r="G2090" t="str">
        <f t="shared" si="162"/>
        <v>Need Improvement</v>
      </c>
      <c r="H2090" s="5">
        <v>45027</v>
      </c>
      <c r="I2090" s="6">
        <v>0.99861111111111101</v>
      </c>
      <c r="J2090">
        <f t="shared" si="160"/>
        <v>4</v>
      </c>
      <c r="K2090">
        <f t="shared" si="163"/>
        <v>23</v>
      </c>
      <c r="L2090">
        <f t="shared" si="164"/>
        <v>58</v>
      </c>
      <c r="M2090">
        <f t="shared" si="161"/>
        <v>3</v>
      </c>
    </row>
    <row r="2091" spans="1:13" x14ac:dyDescent="0.35">
      <c r="A2091">
        <v>998926</v>
      </c>
      <c r="B2091">
        <v>1677</v>
      </c>
      <c r="C2091" s="1" t="s">
        <v>27</v>
      </c>
      <c r="D2091" s="3">
        <v>45143.061805555553</v>
      </c>
      <c r="E2091">
        <v>1788</v>
      </c>
      <c r="F2091">
        <v>5</v>
      </c>
      <c r="G2091" t="str">
        <f t="shared" si="162"/>
        <v>Excellent</v>
      </c>
      <c r="H2091" s="5">
        <v>45143</v>
      </c>
      <c r="I2091" s="6">
        <v>6.1805555555555558E-2</v>
      </c>
      <c r="J2091">
        <f t="shared" si="160"/>
        <v>8</v>
      </c>
      <c r="K2091">
        <f t="shared" si="163"/>
        <v>1</v>
      </c>
      <c r="L2091">
        <f t="shared" si="164"/>
        <v>29</v>
      </c>
      <c r="M2091">
        <f t="shared" si="161"/>
        <v>3</v>
      </c>
    </row>
    <row r="2092" spans="1:13" x14ac:dyDescent="0.35">
      <c r="A2092">
        <v>626849</v>
      </c>
      <c r="B2092">
        <v>1679</v>
      </c>
      <c r="C2092" s="1" t="s">
        <v>28</v>
      </c>
      <c r="D2092" s="2">
        <v>45049.011111111111</v>
      </c>
      <c r="E2092">
        <v>1019</v>
      </c>
      <c r="F2092">
        <v>5</v>
      </c>
      <c r="G2092" t="str">
        <f t="shared" si="162"/>
        <v>Excellent</v>
      </c>
      <c r="H2092" s="5">
        <v>45049</v>
      </c>
      <c r="I2092" s="6">
        <v>1.1111111111111112E-2</v>
      </c>
      <c r="J2092">
        <f t="shared" si="160"/>
        <v>5</v>
      </c>
      <c r="K2092">
        <f t="shared" si="163"/>
        <v>0</v>
      </c>
      <c r="L2092">
        <f t="shared" si="164"/>
        <v>16</v>
      </c>
      <c r="M2092">
        <f t="shared" si="161"/>
        <v>5</v>
      </c>
    </row>
    <row r="2093" spans="1:13" x14ac:dyDescent="0.35">
      <c r="A2093">
        <v>366083</v>
      </c>
      <c r="B2093">
        <v>1680</v>
      </c>
      <c r="C2093" s="1" t="s">
        <v>29</v>
      </c>
      <c r="D2093" s="2">
        <v>44972.05</v>
      </c>
      <c r="E2093">
        <v>1550</v>
      </c>
      <c r="F2093">
        <v>1</v>
      </c>
      <c r="G2093" t="str">
        <f t="shared" si="162"/>
        <v>Need Improvement</v>
      </c>
      <c r="H2093" s="5">
        <v>44972</v>
      </c>
      <c r="I2093" s="6">
        <v>4.9999999999999996E-2</v>
      </c>
      <c r="J2093">
        <f t="shared" si="160"/>
        <v>2</v>
      </c>
      <c r="K2093">
        <f t="shared" si="163"/>
        <v>1</v>
      </c>
      <c r="L2093">
        <f t="shared" si="164"/>
        <v>12</v>
      </c>
      <c r="M2093">
        <f t="shared" si="161"/>
        <v>6</v>
      </c>
    </row>
    <row r="2094" spans="1:13" x14ac:dyDescent="0.35">
      <c r="A2094">
        <v>9339</v>
      </c>
      <c r="B2094">
        <v>1681</v>
      </c>
      <c r="C2094" s="1" t="s">
        <v>26</v>
      </c>
      <c r="D2094" s="2">
        <v>45278.027083333334</v>
      </c>
      <c r="E2094">
        <v>4658</v>
      </c>
      <c r="F2094">
        <v>2</v>
      </c>
      <c r="G2094" t="str">
        <f t="shared" si="162"/>
        <v>Need Improvement</v>
      </c>
      <c r="H2094" s="5">
        <v>45278</v>
      </c>
      <c r="I2094" s="6">
        <v>2.7083333333333334E-2</v>
      </c>
      <c r="J2094">
        <f t="shared" si="160"/>
        <v>12</v>
      </c>
      <c r="K2094">
        <f t="shared" si="163"/>
        <v>0</v>
      </c>
      <c r="L2094">
        <f t="shared" si="164"/>
        <v>39</v>
      </c>
      <c r="M2094">
        <f t="shared" si="161"/>
        <v>7</v>
      </c>
    </row>
    <row r="2095" spans="1:13" x14ac:dyDescent="0.35">
      <c r="A2095">
        <v>183352</v>
      </c>
      <c r="B2095">
        <v>1682</v>
      </c>
      <c r="C2095" s="1" t="s">
        <v>27</v>
      </c>
      <c r="D2095" s="2">
        <v>45215.024305555555</v>
      </c>
      <c r="E2095">
        <v>3192</v>
      </c>
      <c r="F2095">
        <v>5</v>
      </c>
      <c r="G2095" t="str">
        <f t="shared" si="162"/>
        <v>Excellent</v>
      </c>
      <c r="H2095" s="5">
        <v>45215</v>
      </c>
      <c r="I2095" s="6">
        <v>2.4305555555555556E-2</v>
      </c>
      <c r="J2095">
        <f t="shared" si="160"/>
        <v>10</v>
      </c>
      <c r="K2095">
        <f t="shared" si="163"/>
        <v>0</v>
      </c>
      <c r="L2095">
        <f t="shared" si="164"/>
        <v>35</v>
      </c>
      <c r="M2095">
        <f t="shared" si="161"/>
        <v>8</v>
      </c>
    </row>
    <row r="2096" spans="1:13" x14ac:dyDescent="0.35">
      <c r="A2096">
        <v>473503</v>
      </c>
      <c r="B2096">
        <v>1682</v>
      </c>
      <c r="C2096" s="1" t="s">
        <v>28</v>
      </c>
      <c r="D2096" s="2">
        <v>45146.976388888892</v>
      </c>
      <c r="E2096">
        <v>915</v>
      </c>
      <c r="F2096">
        <v>3</v>
      </c>
      <c r="G2096" t="str">
        <f t="shared" si="162"/>
        <v>Need Improvement</v>
      </c>
      <c r="H2096" s="5">
        <v>45146</v>
      </c>
      <c r="I2096" s="6">
        <v>0.97638888888888886</v>
      </c>
      <c r="J2096">
        <f t="shared" si="160"/>
        <v>8</v>
      </c>
      <c r="K2096">
        <f t="shared" si="163"/>
        <v>23</v>
      </c>
      <c r="L2096">
        <f t="shared" si="164"/>
        <v>26</v>
      </c>
      <c r="M2096">
        <f t="shared" si="161"/>
        <v>8</v>
      </c>
    </row>
    <row r="2097" spans="1:13" x14ac:dyDescent="0.35">
      <c r="A2097">
        <v>545696</v>
      </c>
      <c r="B2097">
        <v>1682</v>
      </c>
      <c r="C2097" s="1" t="s">
        <v>29</v>
      </c>
      <c r="D2097" s="2">
        <v>45085.045138888891</v>
      </c>
      <c r="E2097">
        <v>2656</v>
      </c>
      <c r="F2097">
        <v>4</v>
      </c>
      <c r="G2097" t="str">
        <f t="shared" si="162"/>
        <v>Good</v>
      </c>
      <c r="H2097" s="5">
        <v>45085</v>
      </c>
      <c r="I2097" s="6">
        <v>4.5138888888888888E-2</v>
      </c>
      <c r="J2097">
        <f t="shared" si="160"/>
        <v>6</v>
      </c>
      <c r="K2097">
        <f t="shared" si="163"/>
        <v>1</v>
      </c>
      <c r="L2097">
        <f t="shared" si="164"/>
        <v>5</v>
      </c>
      <c r="M2097">
        <f t="shared" si="161"/>
        <v>8</v>
      </c>
    </row>
    <row r="2098" spans="1:13" x14ac:dyDescent="0.35">
      <c r="A2098">
        <v>686952</v>
      </c>
      <c r="B2098">
        <v>1685</v>
      </c>
      <c r="C2098" s="1" t="s">
        <v>26</v>
      </c>
      <c r="D2098" s="3">
        <v>45029.040277777778</v>
      </c>
      <c r="E2098">
        <v>1313</v>
      </c>
      <c r="F2098">
        <v>4</v>
      </c>
      <c r="G2098" t="str">
        <f t="shared" si="162"/>
        <v>Good</v>
      </c>
      <c r="H2098" s="5">
        <v>45029</v>
      </c>
      <c r="I2098" s="6">
        <v>4.027777777777778E-2</v>
      </c>
      <c r="J2098">
        <f t="shared" si="160"/>
        <v>4</v>
      </c>
      <c r="K2098">
        <f t="shared" si="163"/>
        <v>0</v>
      </c>
      <c r="L2098">
        <f t="shared" si="164"/>
        <v>58</v>
      </c>
      <c r="M2098">
        <f t="shared" si="161"/>
        <v>11</v>
      </c>
    </row>
    <row r="2099" spans="1:13" x14ac:dyDescent="0.35">
      <c r="A2099">
        <v>877616</v>
      </c>
      <c r="B2099">
        <v>1685</v>
      </c>
      <c r="C2099" s="1" t="s">
        <v>27</v>
      </c>
      <c r="D2099" s="3">
        <v>45279</v>
      </c>
      <c r="E2099">
        <v>1679</v>
      </c>
      <c r="F2099">
        <v>5</v>
      </c>
      <c r="G2099" t="str">
        <f t="shared" si="162"/>
        <v>Excellent</v>
      </c>
      <c r="H2099" s="5">
        <v>45279</v>
      </c>
      <c r="I2099" s="6">
        <v>0</v>
      </c>
      <c r="J2099">
        <f t="shared" si="160"/>
        <v>12</v>
      </c>
      <c r="K2099">
        <f t="shared" si="163"/>
        <v>0</v>
      </c>
      <c r="L2099">
        <f t="shared" si="164"/>
        <v>0</v>
      </c>
      <c r="M2099">
        <f t="shared" si="161"/>
        <v>11</v>
      </c>
    </row>
    <row r="2100" spans="1:13" x14ac:dyDescent="0.35">
      <c r="A2100">
        <v>1212775</v>
      </c>
      <c r="B2100">
        <v>1685</v>
      </c>
      <c r="C2100" s="1" t="s">
        <v>28</v>
      </c>
      <c r="D2100" s="3">
        <v>45163.05972222222</v>
      </c>
      <c r="E2100">
        <v>751</v>
      </c>
      <c r="F2100">
        <v>1</v>
      </c>
      <c r="G2100" t="str">
        <f t="shared" si="162"/>
        <v>Need Improvement</v>
      </c>
      <c r="H2100" s="5">
        <v>45163</v>
      </c>
      <c r="I2100" s="6">
        <v>5.9722222222222225E-2</v>
      </c>
      <c r="J2100">
        <f t="shared" si="160"/>
        <v>8</v>
      </c>
      <c r="K2100">
        <f t="shared" si="163"/>
        <v>1</v>
      </c>
      <c r="L2100">
        <f t="shared" si="164"/>
        <v>26</v>
      </c>
      <c r="M2100">
        <f t="shared" si="161"/>
        <v>11</v>
      </c>
    </row>
    <row r="2101" spans="1:13" x14ac:dyDescent="0.35">
      <c r="A2101">
        <v>1102470</v>
      </c>
      <c r="B2101">
        <v>1686</v>
      </c>
      <c r="C2101" s="1" t="s">
        <v>29</v>
      </c>
      <c r="D2101" s="3">
        <v>44973.984722222223</v>
      </c>
      <c r="E2101">
        <v>1718</v>
      </c>
      <c r="F2101">
        <v>4</v>
      </c>
      <c r="G2101" t="str">
        <f t="shared" si="162"/>
        <v>Good</v>
      </c>
      <c r="H2101" s="5">
        <v>44973</v>
      </c>
      <c r="I2101" s="6">
        <v>0.98472222222222217</v>
      </c>
      <c r="J2101">
        <f t="shared" si="160"/>
        <v>2</v>
      </c>
      <c r="K2101">
        <f t="shared" si="163"/>
        <v>23</v>
      </c>
      <c r="L2101">
        <f t="shared" si="164"/>
        <v>38</v>
      </c>
      <c r="M2101">
        <f t="shared" si="161"/>
        <v>12</v>
      </c>
    </row>
    <row r="2102" spans="1:13" x14ac:dyDescent="0.35">
      <c r="A2102">
        <v>1232244</v>
      </c>
      <c r="B2102">
        <v>1686</v>
      </c>
      <c r="C2102" s="1" t="s">
        <v>26</v>
      </c>
      <c r="D2102" s="3">
        <v>45034.072916666664</v>
      </c>
      <c r="E2102">
        <v>3472</v>
      </c>
      <c r="F2102">
        <v>2</v>
      </c>
      <c r="G2102" t="str">
        <f t="shared" si="162"/>
        <v>Need Improvement</v>
      </c>
      <c r="H2102" s="5">
        <v>45034</v>
      </c>
      <c r="I2102" s="6">
        <v>7.2916666666666671E-2</v>
      </c>
      <c r="J2102">
        <f t="shared" si="160"/>
        <v>4</v>
      </c>
      <c r="K2102">
        <f t="shared" si="163"/>
        <v>1</v>
      </c>
      <c r="L2102">
        <f t="shared" si="164"/>
        <v>45</v>
      </c>
      <c r="M2102">
        <f t="shared" si="161"/>
        <v>12</v>
      </c>
    </row>
    <row r="2103" spans="1:13" x14ac:dyDescent="0.35">
      <c r="A2103">
        <v>1385745</v>
      </c>
      <c r="B2103">
        <v>1686</v>
      </c>
      <c r="C2103" s="1" t="s">
        <v>27</v>
      </c>
      <c r="D2103" s="3">
        <v>44958.061111111114</v>
      </c>
      <c r="E2103">
        <v>3788</v>
      </c>
      <c r="F2103">
        <v>3</v>
      </c>
      <c r="G2103" t="str">
        <f t="shared" si="162"/>
        <v>Need Improvement</v>
      </c>
      <c r="H2103" s="5">
        <v>44958</v>
      </c>
      <c r="I2103" s="6">
        <v>6.1111111111111116E-2</v>
      </c>
      <c r="J2103">
        <f t="shared" si="160"/>
        <v>2</v>
      </c>
      <c r="K2103">
        <f t="shared" si="163"/>
        <v>1</v>
      </c>
      <c r="L2103">
        <f t="shared" si="164"/>
        <v>28</v>
      </c>
      <c r="M2103">
        <f t="shared" si="161"/>
        <v>12</v>
      </c>
    </row>
    <row r="2104" spans="1:13" x14ac:dyDescent="0.35">
      <c r="A2104">
        <v>454137</v>
      </c>
      <c r="B2104">
        <v>1687</v>
      </c>
      <c r="C2104" s="1" t="s">
        <v>28</v>
      </c>
      <c r="D2104" s="2">
        <v>44941.013888888891</v>
      </c>
      <c r="E2104">
        <v>2704</v>
      </c>
      <c r="F2104">
        <v>2</v>
      </c>
      <c r="G2104" t="str">
        <f t="shared" si="162"/>
        <v>Need Improvement</v>
      </c>
      <c r="H2104" s="5">
        <v>44941</v>
      </c>
      <c r="I2104" s="6">
        <v>1.3888888888888888E-2</v>
      </c>
      <c r="J2104">
        <f t="shared" si="160"/>
        <v>1</v>
      </c>
      <c r="K2104">
        <f t="shared" si="163"/>
        <v>0</v>
      </c>
      <c r="L2104">
        <f t="shared" si="164"/>
        <v>20</v>
      </c>
      <c r="M2104">
        <f t="shared" si="161"/>
        <v>13</v>
      </c>
    </row>
    <row r="2105" spans="1:13" x14ac:dyDescent="0.35">
      <c r="A2105">
        <v>1277957</v>
      </c>
      <c r="B2105">
        <v>1687</v>
      </c>
      <c r="C2105" s="1" t="s">
        <v>29</v>
      </c>
      <c r="D2105" s="3">
        <v>44952.071527777778</v>
      </c>
      <c r="E2105">
        <v>4193</v>
      </c>
      <c r="F2105">
        <v>5</v>
      </c>
      <c r="G2105" t="str">
        <f t="shared" si="162"/>
        <v>Excellent</v>
      </c>
      <c r="H2105" s="5">
        <v>44952</v>
      </c>
      <c r="I2105" s="6">
        <v>7.1527777777777787E-2</v>
      </c>
      <c r="J2105">
        <f t="shared" si="160"/>
        <v>1</v>
      </c>
      <c r="K2105">
        <f t="shared" si="163"/>
        <v>1</v>
      </c>
      <c r="L2105">
        <f t="shared" si="164"/>
        <v>43</v>
      </c>
      <c r="M2105">
        <f t="shared" si="161"/>
        <v>13</v>
      </c>
    </row>
    <row r="2106" spans="1:13" x14ac:dyDescent="0.35">
      <c r="A2106">
        <v>1620752</v>
      </c>
      <c r="B2106">
        <v>1687</v>
      </c>
      <c r="C2106" s="1" t="s">
        <v>26</v>
      </c>
      <c r="D2106" s="3">
        <v>45212.984027777777</v>
      </c>
      <c r="E2106">
        <v>3681</v>
      </c>
      <c r="F2106">
        <v>1</v>
      </c>
      <c r="G2106" t="str">
        <f t="shared" si="162"/>
        <v>Need Improvement</v>
      </c>
      <c r="H2106" s="5">
        <v>45212</v>
      </c>
      <c r="I2106" s="6">
        <v>0.98402777777777783</v>
      </c>
      <c r="J2106">
        <f t="shared" si="160"/>
        <v>10</v>
      </c>
      <c r="K2106">
        <f t="shared" si="163"/>
        <v>23</v>
      </c>
      <c r="L2106">
        <f t="shared" si="164"/>
        <v>37</v>
      </c>
      <c r="M2106">
        <f t="shared" si="161"/>
        <v>13</v>
      </c>
    </row>
    <row r="2107" spans="1:13" x14ac:dyDescent="0.35">
      <c r="A2107">
        <v>565068</v>
      </c>
      <c r="B2107">
        <v>1689</v>
      </c>
      <c r="C2107" s="1" t="s">
        <v>27</v>
      </c>
      <c r="D2107" s="2">
        <v>45087.972916666666</v>
      </c>
      <c r="E2107">
        <v>3615</v>
      </c>
      <c r="F2107">
        <v>4</v>
      </c>
      <c r="G2107" t="str">
        <f t="shared" si="162"/>
        <v>Good</v>
      </c>
      <c r="H2107" s="5">
        <v>45087</v>
      </c>
      <c r="I2107" s="6">
        <v>0.97291666666666676</v>
      </c>
      <c r="J2107">
        <f t="shared" si="160"/>
        <v>6</v>
      </c>
      <c r="K2107">
        <f t="shared" si="163"/>
        <v>23</v>
      </c>
      <c r="L2107">
        <f t="shared" si="164"/>
        <v>21</v>
      </c>
      <c r="M2107">
        <f t="shared" si="161"/>
        <v>15</v>
      </c>
    </row>
    <row r="2108" spans="1:13" x14ac:dyDescent="0.35">
      <c r="A2108">
        <v>1560730</v>
      </c>
      <c r="B2108">
        <v>1689</v>
      </c>
      <c r="C2108" s="1" t="s">
        <v>28</v>
      </c>
      <c r="D2108" s="3">
        <v>45106.023611111108</v>
      </c>
      <c r="E2108">
        <v>1261</v>
      </c>
      <c r="F2108">
        <v>5</v>
      </c>
      <c r="G2108" t="str">
        <f t="shared" si="162"/>
        <v>Excellent</v>
      </c>
      <c r="H2108" s="5">
        <v>45106</v>
      </c>
      <c r="I2108" s="6">
        <v>2.361111111111111E-2</v>
      </c>
      <c r="J2108">
        <f t="shared" si="160"/>
        <v>6</v>
      </c>
      <c r="K2108">
        <f t="shared" si="163"/>
        <v>0</v>
      </c>
      <c r="L2108">
        <f t="shared" si="164"/>
        <v>34</v>
      </c>
      <c r="M2108">
        <f t="shared" si="161"/>
        <v>15</v>
      </c>
    </row>
    <row r="2109" spans="1:13" x14ac:dyDescent="0.35">
      <c r="A2109">
        <v>1255720</v>
      </c>
      <c r="B2109">
        <v>1690</v>
      </c>
      <c r="C2109" s="1" t="s">
        <v>29</v>
      </c>
      <c r="D2109" s="3">
        <v>45178.013888888891</v>
      </c>
      <c r="E2109">
        <v>4551</v>
      </c>
      <c r="F2109">
        <v>3</v>
      </c>
      <c r="G2109" t="str">
        <f t="shared" si="162"/>
        <v>Need Improvement</v>
      </c>
      <c r="H2109" s="5">
        <v>45178</v>
      </c>
      <c r="I2109" s="6">
        <v>1.3888888888888888E-2</v>
      </c>
      <c r="J2109">
        <f t="shared" si="160"/>
        <v>9</v>
      </c>
      <c r="K2109">
        <f t="shared" si="163"/>
        <v>0</v>
      </c>
      <c r="L2109">
        <f t="shared" si="164"/>
        <v>20</v>
      </c>
      <c r="M2109">
        <f t="shared" si="161"/>
        <v>16</v>
      </c>
    </row>
    <row r="2110" spans="1:13" x14ac:dyDescent="0.35">
      <c r="A2110">
        <v>716091</v>
      </c>
      <c r="B2110">
        <v>1691</v>
      </c>
      <c r="C2110" s="1" t="s">
        <v>26</v>
      </c>
      <c r="D2110" s="3">
        <v>45089.061111111114</v>
      </c>
      <c r="E2110">
        <v>1670</v>
      </c>
      <c r="F2110">
        <v>5</v>
      </c>
      <c r="G2110" t="str">
        <f t="shared" si="162"/>
        <v>Excellent</v>
      </c>
      <c r="H2110" s="5">
        <v>45089</v>
      </c>
      <c r="I2110" s="6">
        <v>6.1111111111111116E-2</v>
      </c>
      <c r="J2110">
        <f t="shared" si="160"/>
        <v>6</v>
      </c>
      <c r="K2110">
        <f t="shared" si="163"/>
        <v>1</v>
      </c>
      <c r="L2110">
        <f t="shared" si="164"/>
        <v>28</v>
      </c>
      <c r="M2110">
        <f t="shared" si="161"/>
        <v>17</v>
      </c>
    </row>
    <row r="2111" spans="1:13" x14ac:dyDescent="0.35">
      <c r="A2111">
        <v>452070</v>
      </c>
      <c r="B2111">
        <v>1693</v>
      </c>
      <c r="C2111" s="1" t="s">
        <v>27</v>
      </c>
      <c r="D2111" s="2">
        <v>45052.015277777777</v>
      </c>
      <c r="E2111">
        <v>1975</v>
      </c>
      <c r="F2111">
        <v>5</v>
      </c>
      <c r="G2111" t="str">
        <f t="shared" si="162"/>
        <v>Excellent</v>
      </c>
      <c r="H2111" s="5">
        <v>45052</v>
      </c>
      <c r="I2111" s="6">
        <v>1.5277777777777777E-2</v>
      </c>
      <c r="J2111">
        <f t="shared" si="160"/>
        <v>5</v>
      </c>
      <c r="K2111">
        <f t="shared" si="163"/>
        <v>0</v>
      </c>
      <c r="L2111">
        <f t="shared" si="164"/>
        <v>22</v>
      </c>
      <c r="M2111">
        <f t="shared" si="161"/>
        <v>19</v>
      </c>
    </row>
    <row r="2112" spans="1:13" x14ac:dyDescent="0.35">
      <c r="A2112">
        <v>182441</v>
      </c>
      <c r="B2112">
        <v>1694</v>
      </c>
      <c r="C2112" s="1" t="s">
        <v>28</v>
      </c>
      <c r="D2112" s="2">
        <v>45278.959027777775</v>
      </c>
      <c r="E2112">
        <v>3930</v>
      </c>
      <c r="F2112">
        <v>2</v>
      </c>
      <c r="G2112" t="str">
        <f t="shared" si="162"/>
        <v>Need Improvement</v>
      </c>
      <c r="H2112" s="5">
        <v>45278</v>
      </c>
      <c r="I2112" s="6">
        <v>0.9590277777777777</v>
      </c>
      <c r="J2112">
        <f t="shared" si="160"/>
        <v>12</v>
      </c>
      <c r="K2112">
        <f t="shared" si="163"/>
        <v>23</v>
      </c>
      <c r="L2112">
        <f t="shared" si="164"/>
        <v>1</v>
      </c>
      <c r="M2112">
        <f t="shared" si="161"/>
        <v>20</v>
      </c>
    </row>
    <row r="2113" spans="1:13" x14ac:dyDescent="0.35">
      <c r="A2113">
        <v>590748</v>
      </c>
      <c r="B2113">
        <v>1695</v>
      </c>
      <c r="C2113" s="1" t="s">
        <v>29</v>
      </c>
      <c r="D2113" s="2">
        <v>44937.944444444445</v>
      </c>
      <c r="E2113">
        <v>1759</v>
      </c>
      <c r="F2113">
        <v>5</v>
      </c>
      <c r="G2113" t="str">
        <f t="shared" si="162"/>
        <v>Excellent</v>
      </c>
      <c r="H2113" s="5">
        <v>44937</v>
      </c>
      <c r="I2113" s="6">
        <v>0.94444444444444453</v>
      </c>
      <c r="J2113">
        <f t="shared" si="160"/>
        <v>1</v>
      </c>
      <c r="K2113">
        <f t="shared" si="163"/>
        <v>22</v>
      </c>
      <c r="L2113">
        <f t="shared" si="164"/>
        <v>40</v>
      </c>
      <c r="M2113">
        <f t="shared" si="161"/>
        <v>21</v>
      </c>
    </row>
    <row r="2114" spans="1:13" x14ac:dyDescent="0.35">
      <c r="A2114">
        <v>1028877</v>
      </c>
      <c r="B2114">
        <v>1695</v>
      </c>
      <c r="C2114" s="1" t="s">
        <v>26</v>
      </c>
      <c r="D2114" s="3">
        <v>45138.980555555558</v>
      </c>
      <c r="E2114">
        <v>4121</v>
      </c>
      <c r="F2114">
        <v>3</v>
      </c>
      <c r="G2114" t="str">
        <f t="shared" si="162"/>
        <v>Need Improvement</v>
      </c>
      <c r="H2114" s="5">
        <v>45138</v>
      </c>
      <c r="I2114" s="6">
        <v>0.98055555555555562</v>
      </c>
      <c r="J2114">
        <f t="shared" ref="J2114:J2177" si="165">MONTH(H2114)</f>
        <v>7</v>
      </c>
      <c r="K2114">
        <f t="shared" si="163"/>
        <v>23</v>
      </c>
      <c r="L2114">
        <f t="shared" si="164"/>
        <v>32</v>
      </c>
      <c r="M2114">
        <f t="shared" ref="M2114:M2177" si="166">DAY(B2114)</f>
        <v>21</v>
      </c>
    </row>
    <row r="2115" spans="1:13" x14ac:dyDescent="0.35">
      <c r="A2115">
        <v>1205050</v>
      </c>
      <c r="B2115">
        <v>1695</v>
      </c>
      <c r="C2115" s="1" t="s">
        <v>27</v>
      </c>
      <c r="D2115" s="3">
        <v>45119.024305555555</v>
      </c>
      <c r="E2115">
        <v>797</v>
      </c>
      <c r="F2115">
        <v>2</v>
      </c>
      <c r="G2115" t="str">
        <f t="shared" ref="G2115:G2178" si="167">IF(F2115=5,"Excellent",IF(F2115=4,"Good","Need Improvement"))</f>
        <v>Need Improvement</v>
      </c>
      <c r="H2115" s="5">
        <v>45119</v>
      </c>
      <c r="I2115" s="6">
        <v>2.4305555555555556E-2</v>
      </c>
      <c r="J2115">
        <f t="shared" si="165"/>
        <v>7</v>
      </c>
      <c r="K2115">
        <f t="shared" ref="K2115:K2178" si="168">HOUR(I2115)</f>
        <v>0</v>
      </c>
      <c r="L2115">
        <f t="shared" ref="L2115:L2178" si="169">MINUTE(I2115)</f>
        <v>35</v>
      </c>
      <c r="M2115">
        <f t="shared" si="166"/>
        <v>21</v>
      </c>
    </row>
    <row r="2116" spans="1:13" x14ac:dyDescent="0.35">
      <c r="A2116">
        <v>312413</v>
      </c>
      <c r="B2116">
        <v>1696</v>
      </c>
      <c r="C2116" s="1" t="s">
        <v>28</v>
      </c>
      <c r="D2116" s="2">
        <v>45185.011805555558</v>
      </c>
      <c r="E2116">
        <v>2790</v>
      </c>
      <c r="F2116">
        <v>5</v>
      </c>
      <c r="G2116" t="str">
        <f t="shared" si="167"/>
        <v>Excellent</v>
      </c>
      <c r="H2116" s="5">
        <v>45185</v>
      </c>
      <c r="I2116" s="6">
        <v>1.1805555555555555E-2</v>
      </c>
      <c r="J2116">
        <f t="shared" si="165"/>
        <v>9</v>
      </c>
      <c r="K2116">
        <f t="shared" si="168"/>
        <v>0</v>
      </c>
      <c r="L2116">
        <f t="shared" si="169"/>
        <v>17</v>
      </c>
      <c r="M2116">
        <f t="shared" si="166"/>
        <v>22</v>
      </c>
    </row>
    <row r="2117" spans="1:13" x14ac:dyDescent="0.35">
      <c r="A2117">
        <v>1055817</v>
      </c>
      <c r="B2117">
        <v>1697</v>
      </c>
      <c r="C2117" s="1" t="s">
        <v>29</v>
      </c>
      <c r="D2117" s="3">
        <v>45079.958333333336</v>
      </c>
      <c r="E2117">
        <v>2323</v>
      </c>
      <c r="F2117">
        <v>1</v>
      </c>
      <c r="G2117" t="str">
        <f t="shared" si="167"/>
        <v>Need Improvement</v>
      </c>
      <c r="H2117" s="5">
        <v>45079</v>
      </c>
      <c r="I2117" s="6">
        <v>0.95833333333333337</v>
      </c>
      <c r="J2117">
        <f t="shared" si="165"/>
        <v>6</v>
      </c>
      <c r="K2117">
        <f t="shared" si="168"/>
        <v>23</v>
      </c>
      <c r="L2117">
        <f t="shared" si="169"/>
        <v>0</v>
      </c>
      <c r="M2117">
        <f t="shared" si="166"/>
        <v>23</v>
      </c>
    </row>
    <row r="2118" spans="1:13" x14ac:dyDescent="0.35">
      <c r="A2118">
        <v>177897</v>
      </c>
      <c r="B2118">
        <v>1698</v>
      </c>
      <c r="C2118" s="1" t="s">
        <v>26</v>
      </c>
      <c r="D2118" s="2">
        <v>45143.972222222219</v>
      </c>
      <c r="E2118">
        <v>2014</v>
      </c>
      <c r="F2118">
        <v>5</v>
      </c>
      <c r="G2118" t="str">
        <f t="shared" si="167"/>
        <v>Excellent</v>
      </c>
      <c r="H2118" s="5">
        <v>45143</v>
      </c>
      <c r="I2118" s="6">
        <v>0.97222222222222221</v>
      </c>
      <c r="J2118">
        <f t="shared" si="165"/>
        <v>8</v>
      </c>
      <c r="K2118">
        <f t="shared" si="168"/>
        <v>23</v>
      </c>
      <c r="L2118">
        <f t="shared" si="169"/>
        <v>20</v>
      </c>
      <c r="M2118">
        <f t="shared" si="166"/>
        <v>24</v>
      </c>
    </row>
    <row r="2119" spans="1:13" x14ac:dyDescent="0.35">
      <c r="A2119">
        <v>1643298</v>
      </c>
      <c r="B2119">
        <v>1699</v>
      </c>
      <c r="C2119" s="1" t="s">
        <v>27</v>
      </c>
      <c r="D2119" s="3">
        <v>45035.989583333336</v>
      </c>
      <c r="E2119">
        <v>1186</v>
      </c>
      <c r="F2119">
        <v>1</v>
      </c>
      <c r="G2119" t="str">
        <f t="shared" si="167"/>
        <v>Need Improvement</v>
      </c>
      <c r="H2119" s="5">
        <v>45035</v>
      </c>
      <c r="I2119" s="6">
        <v>0.98958333333333337</v>
      </c>
      <c r="J2119">
        <f t="shared" si="165"/>
        <v>4</v>
      </c>
      <c r="K2119">
        <f t="shared" si="168"/>
        <v>23</v>
      </c>
      <c r="L2119">
        <f t="shared" si="169"/>
        <v>45</v>
      </c>
      <c r="M2119">
        <f t="shared" si="166"/>
        <v>25</v>
      </c>
    </row>
    <row r="2120" spans="1:13" x14ac:dyDescent="0.35">
      <c r="A2120">
        <v>403651</v>
      </c>
      <c r="B2120">
        <v>1700</v>
      </c>
      <c r="C2120" s="1" t="s">
        <v>28</v>
      </c>
      <c r="D2120" s="2">
        <v>45124.026388888888</v>
      </c>
      <c r="E2120">
        <v>529</v>
      </c>
      <c r="F2120">
        <v>2</v>
      </c>
      <c r="G2120" t="str">
        <f t="shared" si="167"/>
        <v>Need Improvement</v>
      </c>
      <c r="H2120" s="5">
        <v>45124</v>
      </c>
      <c r="I2120" s="6">
        <v>2.6388888888888889E-2</v>
      </c>
      <c r="J2120">
        <f t="shared" si="165"/>
        <v>7</v>
      </c>
      <c r="K2120">
        <f t="shared" si="168"/>
        <v>0</v>
      </c>
      <c r="L2120">
        <f t="shared" si="169"/>
        <v>38</v>
      </c>
      <c r="M2120">
        <f t="shared" si="166"/>
        <v>26</v>
      </c>
    </row>
    <row r="2121" spans="1:13" x14ac:dyDescent="0.35">
      <c r="A2121">
        <v>869884</v>
      </c>
      <c r="B2121">
        <v>1701</v>
      </c>
      <c r="C2121" s="1" t="s">
        <v>29</v>
      </c>
      <c r="D2121" s="3">
        <v>45256.03402777778</v>
      </c>
      <c r="E2121">
        <v>1580</v>
      </c>
      <c r="F2121">
        <v>1</v>
      </c>
      <c r="G2121" t="str">
        <f t="shared" si="167"/>
        <v>Need Improvement</v>
      </c>
      <c r="H2121" s="5">
        <v>45256</v>
      </c>
      <c r="I2121" s="6">
        <v>3.4027777777777775E-2</v>
      </c>
      <c r="J2121">
        <f t="shared" si="165"/>
        <v>11</v>
      </c>
      <c r="K2121">
        <f t="shared" si="168"/>
        <v>0</v>
      </c>
      <c r="L2121">
        <f t="shared" si="169"/>
        <v>49</v>
      </c>
      <c r="M2121">
        <f t="shared" si="166"/>
        <v>27</v>
      </c>
    </row>
    <row r="2122" spans="1:13" x14ac:dyDescent="0.35">
      <c r="A2122">
        <v>1576972</v>
      </c>
      <c r="B2122">
        <v>1702</v>
      </c>
      <c r="C2122" s="1" t="s">
        <v>26</v>
      </c>
      <c r="D2122" s="3">
        <v>45224.040277777778</v>
      </c>
      <c r="E2122">
        <v>3631</v>
      </c>
      <c r="F2122">
        <v>4</v>
      </c>
      <c r="G2122" t="str">
        <f t="shared" si="167"/>
        <v>Good</v>
      </c>
      <c r="H2122" s="5">
        <v>45224</v>
      </c>
      <c r="I2122" s="6">
        <v>4.027777777777778E-2</v>
      </c>
      <c r="J2122">
        <f t="shared" si="165"/>
        <v>10</v>
      </c>
      <c r="K2122">
        <f t="shared" si="168"/>
        <v>0</v>
      </c>
      <c r="L2122">
        <f t="shared" si="169"/>
        <v>58</v>
      </c>
      <c r="M2122">
        <f t="shared" si="166"/>
        <v>28</v>
      </c>
    </row>
    <row r="2123" spans="1:13" x14ac:dyDescent="0.35">
      <c r="A2123">
        <v>155501</v>
      </c>
      <c r="B2123">
        <v>1703</v>
      </c>
      <c r="C2123" s="1" t="s">
        <v>27</v>
      </c>
      <c r="D2123" s="2">
        <v>45005.977777777778</v>
      </c>
      <c r="E2123">
        <v>4614</v>
      </c>
      <c r="F2123">
        <v>5</v>
      </c>
      <c r="G2123" t="str">
        <f t="shared" si="167"/>
        <v>Excellent</v>
      </c>
      <c r="H2123" s="5">
        <v>45005</v>
      </c>
      <c r="I2123" s="6">
        <v>0.97777777777777775</v>
      </c>
      <c r="J2123">
        <f t="shared" si="165"/>
        <v>3</v>
      </c>
      <c r="K2123">
        <f t="shared" si="168"/>
        <v>23</v>
      </c>
      <c r="L2123">
        <f t="shared" si="169"/>
        <v>28</v>
      </c>
      <c r="M2123">
        <f t="shared" si="166"/>
        <v>29</v>
      </c>
    </row>
    <row r="2124" spans="1:13" x14ac:dyDescent="0.35">
      <c r="A2124">
        <v>288335</v>
      </c>
      <c r="B2124">
        <v>1703</v>
      </c>
      <c r="C2124" s="1" t="s">
        <v>28</v>
      </c>
      <c r="D2124" s="2">
        <v>45122.031944444447</v>
      </c>
      <c r="E2124">
        <v>3528</v>
      </c>
      <c r="F2124">
        <v>2</v>
      </c>
      <c r="G2124" t="str">
        <f t="shared" si="167"/>
        <v>Need Improvement</v>
      </c>
      <c r="H2124" s="5">
        <v>45122</v>
      </c>
      <c r="I2124" s="6">
        <v>3.1944444444444449E-2</v>
      </c>
      <c r="J2124">
        <f t="shared" si="165"/>
        <v>7</v>
      </c>
      <c r="K2124">
        <f t="shared" si="168"/>
        <v>0</v>
      </c>
      <c r="L2124">
        <f t="shared" si="169"/>
        <v>46</v>
      </c>
      <c r="M2124">
        <f t="shared" si="166"/>
        <v>29</v>
      </c>
    </row>
    <row r="2125" spans="1:13" x14ac:dyDescent="0.35">
      <c r="A2125">
        <v>587346</v>
      </c>
      <c r="B2125">
        <v>1703</v>
      </c>
      <c r="C2125" s="1" t="s">
        <v>29</v>
      </c>
      <c r="D2125" s="2">
        <v>45154.070138888892</v>
      </c>
      <c r="E2125">
        <v>4572</v>
      </c>
      <c r="F2125">
        <v>4</v>
      </c>
      <c r="G2125" t="str">
        <f t="shared" si="167"/>
        <v>Good</v>
      </c>
      <c r="H2125" s="5">
        <v>45154</v>
      </c>
      <c r="I2125" s="6">
        <v>7.013888888888889E-2</v>
      </c>
      <c r="J2125">
        <f t="shared" si="165"/>
        <v>8</v>
      </c>
      <c r="K2125">
        <f t="shared" si="168"/>
        <v>1</v>
      </c>
      <c r="L2125">
        <f t="shared" si="169"/>
        <v>41</v>
      </c>
      <c r="M2125">
        <f t="shared" si="166"/>
        <v>29</v>
      </c>
    </row>
    <row r="2126" spans="1:13" x14ac:dyDescent="0.35">
      <c r="A2126">
        <v>209068</v>
      </c>
      <c r="B2126">
        <v>1704</v>
      </c>
      <c r="C2126" s="1" t="s">
        <v>26</v>
      </c>
      <c r="D2126" s="2">
        <v>45019.991666666669</v>
      </c>
      <c r="E2126">
        <v>1990</v>
      </c>
      <c r="F2126">
        <v>3</v>
      </c>
      <c r="G2126" t="str">
        <f t="shared" si="167"/>
        <v>Need Improvement</v>
      </c>
      <c r="H2126" s="5">
        <v>45019</v>
      </c>
      <c r="I2126" s="6">
        <v>0.9916666666666667</v>
      </c>
      <c r="J2126">
        <f t="shared" si="165"/>
        <v>4</v>
      </c>
      <c r="K2126">
        <f t="shared" si="168"/>
        <v>23</v>
      </c>
      <c r="L2126">
        <f t="shared" si="169"/>
        <v>48</v>
      </c>
      <c r="M2126">
        <f t="shared" si="166"/>
        <v>30</v>
      </c>
    </row>
    <row r="2127" spans="1:13" x14ac:dyDescent="0.35">
      <c r="A2127">
        <v>701790</v>
      </c>
      <c r="B2127">
        <v>1704</v>
      </c>
      <c r="C2127" s="1" t="s">
        <v>27</v>
      </c>
      <c r="D2127" s="3">
        <v>44979.027777777781</v>
      </c>
      <c r="E2127">
        <v>2899</v>
      </c>
      <c r="F2127">
        <v>2</v>
      </c>
      <c r="G2127" t="str">
        <f t="shared" si="167"/>
        <v>Need Improvement</v>
      </c>
      <c r="H2127" s="5">
        <v>44979</v>
      </c>
      <c r="I2127" s="6">
        <v>2.7777777777777776E-2</v>
      </c>
      <c r="J2127">
        <f t="shared" si="165"/>
        <v>2</v>
      </c>
      <c r="K2127">
        <f t="shared" si="168"/>
        <v>0</v>
      </c>
      <c r="L2127">
        <f t="shared" si="169"/>
        <v>40</v>
      </c>
      <c r="M2127">
        <f t="shared" si="166"/>
        <v>30</v>
      </c>
    </row>
    <row r="2128" spans="1:13" x14ac:dyDescent="0.35">
      <c r="A2128">
        <v>298715</v>
      </c>
      <c r="B2128">
        <v>1706</v>
      </c>
      <c r="C2128" s="1" t="s">
        <v>28</v>
      </c>
      <c r="D2128" s="2">
        <v>45017.994444444441</v>
      </c>
      <c r="E2128">
        <v>1192</v>
      </c>
      <c r="F2128">
        <v>4</v>
      </c>
      <c r="G2128" t="str">
        <f t="shared" si="167"/>
        <v>Good</v>
      </c>
      <c r="H2128" s="5">
        <v>45017</v>
      </c>
      <c r="I2128" s="6">
        <v>0.99444444444444446</v>
      </c>
      <c r="J2128">
        <f t="shared" si="165"/>
        <v>4</v>
      </c>
      <c r="K2128">
        <f t="shared" si="168"/>
        <v>23</v>
      </c>
      <c r="L2128">
        <f t="shared" si="169"/>
        <v>52</v>
      </c>
      <c r="M2128">
        <f t="shared" si="166"/>
        <v>1</v>
      </c>
    </row>
    <row r="2129" spans="1:13" x14ac:dyDescent="0.35">
      <c r="A2129">
        <v>1424219</v>
      </c>
      <c r="B2129">
        <v>1706</v>
      </c>
      <c r="C2129" s="1" t="s">
        <v>29</v>
      </c>
      <c r="D2129" s="3">
        <v>45139.006249999999</v>
      </c>
      <c r="E2129">
        <v>4634</v>
      </c>
      <c r="F2129">
        <v>1</v>
      </c>
      <c r="G2129" t="str">
        <f t="shared" si="167"/>
        <v>Need Improvement</v>
      </c>
      <c r="H2129" s="5">
        <v>45139</v>
      </c>
      <c r="I2129" s="6">
        <v>6.2499999999999995E-3</v>
      </c>
      <c r="J2129">
        <f t="shared" si="165"/>
        <v>8</v>
      </c>
      <c r="K2129">
        <f t="shared" si="168"/>
        <v>0</v>
      </c>
      <c r="L2129">
        <f t="shared" si="169"/>
        <v>9</v>
      </c>
      <c r="M2129">
        <f t="shared" si="166"/>
        <v>1</v>
      </c>
    </row>
    <row r="2130" spans="1:13" x14ac:dyDescent="0.35">
      <c r="A2130">
        <v>1365442</v>
      </c>
      <c r="B2130">
        <v>1707</v>
      </c>
      <c r="C2130" s="1" t="s">
        <v>26</v>
      </c>
      <c r="D2130" s="3">
        <v>44999.011805555558</v>
      </c>
      <c r="E2130">
        <v>4428</v>
      </c>
      <c r="F2130">
        <v>3</v>
      </c>
      <c r="G2130" t="str">
        <f t="shared" si="167"/>
        <v>Need Improvement</v>
      </c>
      <c r="H2130" s="5">
        <v>44999</v>
      </c>
      <c r="I2130" s="6">
        <v>1.1805555555555555E-2</v>
      </c>
      <c r="J2130">
        <f t="shared" si="165"/>
        <v>3</v>
      </c>
      <c r="K2130">
        <f t="shared" si="168"/>
        <v>0</v>
      </c>
      <c r="L2130">
        <f t="shared" si="169"/>
        <v>17</v>
      </c>
      <c r="M2130">
        <f t="shared" si="166"/>
        <v>2</v>
      </c>
    </row>
    <row r="2131" spans="1:13" x14ac:dyDescent="0.35">
      <c r="A2131">
        <v>739012</v>
      </c>
      <c r="B2131">
        <v>1708</v>
      </c>
      <c r="C2131" s="1" t="s">
        <v>27</v>
      </c>
      <c r="D2131" s="3">
        <v>45278.032638888886</v>
      </c>
      <c r="E2131">
        <v>2072</v>
      </c>
      <c r="F2131">
        <v>1</v>
      </c>
      <c r="G2131" t="str">
        <f t="shared" si="167"/>
        <v>Need Improvement</v>
      </c>
      <c r="H2131" s="5">
        <v>45278</v>
      </c>
      <c r="I2131" s="6">
        <v>3.2638888888888891E-2</v>
      </c>
      <c r="J2131">
        <f t="shared" si="165"/>
        <v>12</v>
      </c>
      <c r="K2131">
        <f t="shared" si="168"/>
        <v>0</v>
      </c>
      <c r="L2131">
        <f t="shared" si="169"/>
        <v>47</v>
      </c>
      <c r="M2131">
        <f t="shared" si="166"/>
        <v>3</v>
      </c>
    </row>
    <row r="2132" spans="1:13" x14ac:dyDescent="0.35">
      <c r="A2132">
        <v>1420448</v>
      </c>
      <c r="B2132">
        <v>1708</v>
      </c>
      <c r="C2132" s="1" t="s">
        <v>28</v>
      </c>
      <c r="D2132" s="3">
        <v>45025.984027777777</v>
      </c>
      <c r="E2132">
        <v>4980</v>
      </c>
      <c r="F2132">
        <v>4</v>
      </c>
      <c r="G2132" t="str">
        <f t="shared" si="167"/>
        <v>Good</v>
      </c>
      <c r="H2132" s="5">
        <v>45025</v>
      </c>
      <c r="I2132" s="6">
        <v>0.98402777777777783</v>
      </c>
      <c r="J2132">
        <f t="shared" si="165"/>
        <v>4</v>
      </c>
      <c r="K2132">
        <f t="shared" si="168"/>
        <v>23</v>
      </c>
      <c r="L2132">
        <f t="shared" si="169"/>
        <v>37</v>
      </c>
      <c r="M2132">
        <f t="shared" si="166"/>
        <v>3</v>
      </c>
    </row>
    <row r="2133" spans="1:13" x14ac:dyDescent="0.35">
      <c r="A2133">
        <v>1483901</v>
      </c>
      <c r="B2133">
        <v>1708</v>
      </c>
      <c r="C2133" s="1" t="s">
        <v>29</v>
      </c>
      <c r="D2133" s="3">
        <v>45115.034722222219</v>
      </c>
      <c r="E2133">
        <v>727</v>
      </c>
      <c r="F2133">
        <v>2</v>
      </c>
      <c r="G2133" t="str">
        <f t="shared" si="167"/>
        <v>Need Improvement</v>
      </c>
      <c r="H2133" s="5">
        <v>45115</v>
      </c>
      <c r="I2133" s="6">
        <v>3.4722222222222224E-2</v>
      </c>
      <c r="J2133">
        <f t="shared" si="165"/>
        <v>7</v>
      </c>
      <c r="K2133">
        <f t="shared" si="168"/>
        <v>0</v>
      </c>
      <c r="L2133">
        <f t="shared" si="169"/>
        <v>50</v>
      </c>
      <c r="M2133">
        <f t="shared" si="166"/>
        <v>3</v>
      </c>
    </row>
    <row r="2134" spans="1:13" x14ac:dyDescent="0.35">
      <c r="A2134">
        <v>1313934</v>
      </c>
      <c r="B2134">
        <v>1710</v>
      </c>
      <c r="C2134" s="1" t="s">
        <v>26</v>
      </c>
      <c r="D2134" s="3">
        <v>45242.04583333333</v>
      </c>
      <c r="E2134">
        <v>2956</v>
      </c>
      <c r="F2134">
        <v>4</v>
      </c>
      <c r="G2134" t="str">
        <f t="shared" si="167"/>
        <v>Good</v>
      </c>
      <c r="H2134" s="5">
        <v>45242</v>
      </c>
      <c r="I2134" s="6">
        <v>4.5833333333333337E-2</v>
      </c>
      <c r="J2134">
        <f t="shared" si="165"/>
        <v>11</v>
      </c>
      <c r="K2134">
        <f t="shared" si="168"/>
        <v>1</v>
      </c>
      <c r="L2134">
        <f t="shared" si="169"/>
        <v>6</v>
      </c>
      <c r="M2134">
        <f t="shared" si="166"/>
        <v>5</v>
      </c>
    </row>
    <row r="2135" spans="1:13" x14ac:dyDescent="0.35">
      <c r="A2135">
        <v>1474092</v>
      </c>
      <c r="B2135">
        <v>1710</v>
      </c>
      <c r="C2135" s="1" t="s">
        <v>27</v>
      </c>
      <c r="D2135" s="3">
        <v>45079.993750000001</v>
      </c>
      <c r="E2135">
        <v>4719</v>
      </c>
      <c r="F2135">
        <v>5</v>
      </c>
      <c r="G2135" t="str">
        <f t="shared" si="167"/>
        <v>Excellent</v>
      </c>
      <c r="H2135" s="5">
        <v>45079</v>
      </c>
      <c r="I2135" s="6">
        <v>0.99375000000000002</v>
      </c>
      <c r="J2135">
        <f t="shared" si="165"/>
        <v>6</v>
      </c>
      <c r="K2135">
        <f t="shared" si="168"/>
        <v>23</v>
      </c>
      <c r="L2135">
        <f t="shared" si="169"/>
        <v>51</v>
      </c>
      <c r="M2135">
        <f t="shared" si="166"/>
        <v>5</v>
      </c>
    </row>
    <row r="2136" spans="1:13" x14ac:dyDescent="0.35">
      <c r="A2136">
        <v>183380</v>
      </c>
      <c r="B2136">
        <v>1712</v>
      </c>
      <c r="C2136" s="1" t="s">
        <v>28</v>
      </c>
      <c r="D2136" s="2">
        <v>45113.002083333333</v>
      </c>
      <c r="E2136">
        <v>523</v>
      </c>
      <c r="F2136">
        <v>2</v>
      </c>
      <c r="G2136" t="str">
        <f t="shared" si="167"/>
        <v>Need Improvement</v>
      </c>
      <c r="H2136" s="5">
        <v>45113</v>
      </c>
      <c r="I2136" s="6">
        <v>2.0833333333333333E-3</v>
      </c>
      <c r="J2136">
        <f t="shared" si="165"/>
        <v>7</v>
      </c>
      <c r="K2136">
        <f t="shared" si="168"/>
        <v>0</v>
      </c>
      <c r="L2136">
        <f t="shared" si="169"/>
        <v>3</v>
      </c>
      <c r="M2136">
        <f t="shared" si="166"/>
        <v>7</v>
      </c>
    </row>
    <row r="2137" spans="1:13" x14ac:dyDescent="0.35">
      <c r="A2137">
        <v>488698</v>
      </c>
      <c r="B2137">
        <v>1714</v>
      </c>
      <c r="C2137" s="1" t="s">
        <v>29</v>
      </c>
      <c r="D2137" s="2">
        <v>44996.052083333336</v>
      </c>
      <c r="E2137">
        <v>744</v>
      </c>
      <c r="F2137">
        <v>5</v>
      </c>
      <c r="G2137" t="str">
        <f t="shared" si="167"/>
        <v>Excellent</v>
      </c>
      <c r="H2137" s="5">
        <v>44996</v>
      </c>
      <c r="I2137" s="6">
        <v>5.2083333333333336E-2</v>
      </c>
      <c r="J2137">
        <f t="shared" si="165"/>
        <v>3</v>
      </c>
      <c r="K2137">
        <f t="shared" si="168"/>
        <v>1</v>
      </c>
      <c r="L2137">
        <f t="shared" si="169"/>
        <v>15</v>
      </c>
      <c r="M2137">
        <f t="shared" si="166"/>
        <v>9</v>
      </c>
    </row>
    <row r="2138" spans="1:13" x14ac:dyDescent="0.35">
      <c r="A2138">
        <v>521330</v>
      </c>
      <c r="B2138">
        <v>1714</v>
      </c>
      <c r="C2138" s="1" t="s">
        <v>26</v>
      </c>
      <c r="D2138" s="2">
        <v>45144.97152777778</v>
      </c>
      <c r="E2138">
        <v>4040</v>
      </c>
      <c r="F2138">
        <v>5</v>
      </c>
      <c r="G2138" t="str">
        <f t="shared" si="167"/>
        <v>Excellent</v>
      </c>
      <c r="H2138" s="5">
        <v>45144</v>
      </c>
      <c r="I2138" s="6">
        <v>0.97152777777777777</v>
      </c>
      <c r="J2138">
        <f t="shared" si="165"/>
        <v>8</v>
      </c>
      <c r="K2138">
        <f t="shared" si="168"/>
        <v>23</v>
      </c>
      <c r="L2138">
        <f t="shared" si="169"/>
        <v>19</v>
      </c>
      <c r="M2138">
        <f t="shared" si="166"/>
        <v>9</v>
      </c>
    </row>
    <row r="2139" spans="1:13" x14ac:dyDescent="0.35">
      <c r="A2139">
        <v>118335</v>
      </c>
      <c r="B2139">
        <v>1715</v>
      </c>
      <c r="C2139" s="1" t="s">
        <v>27</v>
      </c>
      <c r="D2139" s="2">
        <v>45194.007638888892</v>
      </c>
      <c r="E2139">
        <v>2887</v>
      </c>
      <c r="F2139">
        <v>3</v>
      </c>
      <c r="G2139" t="str">
        <f t="shared" si="167"/>
        <v>Need Improvement</v>
      </c>
      <c r="H2139" s="5">
        <v>45194</v>
      </c>
      <c r="I2139" s="6">
        <v>7.6388888888888886E-3</v>
      </c>
      <c r="J2139">
        <f t="shared" si="165"/>
        <v>9</v>
      </c>
      <c r="K2139">
        <f t="shared" si="168"/>
        <v>0</v>
      </c>
      <c r="L2139">
        <f t="shared" si="169"/>
        <v>11</v>
      </c>
      <c r="M2139">
        <f t="shared" si="166"/>
        <v>10</v>
      </c>
    </row>
    <row r="2140" spans="1:13" x14ac:dyDescent="0.35">
      <c r="A2140">
        <v>153389</v>
      </c>
      <c r="B2140">
        <v>1715</v>
      </c>
      <c r="C2140" s="1" t="s">
        <v>28</v>
      </c>
      <c r="D2140" s="2">
        <v>45227.972916666666</v>
      </c>
      <c r="E2140">
        <v>2867</v>
      </c>
      <c r="F2140">
        <v>4</v>
      </c>
      <c r="G2140" t="str">
        <f t="shared" si="167"/>
        <v>Good</v>
      </c>
      <c r="H2140" s="5">
        <v>45227</v>
      </c>
      <c r="I2140" s="6">
        <v>0.97291666666666676</v>
      </c>
      <c r="J2140">
        <f t="shared" si="165"/>
        <v>10</v>
      </c>
      <c r="K2140">
        <f t="shared" si="168"/>
        <v>23</v>
      </c>
      <c r="L2140">
        <f t="shared" si="169"/>
        <v>21</v>
      </c>
      <c r="M2140">
        <f t="shared" si="166"/>
        <v>10</v>
      </c>
    </row>
    <row r="2141" spans="1:13" x14ac:dyDescent="0.35">
      <c r="A2141">
        <v>246033</v>
      </c>
      <c r="B2141">
        <v>1715</v>
      </c>
      <c r="C2141" s="1" t="s">
        <v>29</v>
      </c>
      <c r="D2141" s="2">
        <v>45265.981249999997</v>
      </c>
      <c r="E2141">
        <v>1911</v>
      </c>
      <c r="F2141">
        <v>1</v>
      </c>
      <c r="G2141" t="str">
        <f t="shared" si="167"/>
        <v>Need Improvement</v>
      </c>
      <c r="H2141" s="5">
        <v>45265</v>
      </c>
      <c r="I2141" s="6">
        <v>0.98125000000000007</v>
      </c>
      <c r="J2141">
        <f t="shared" si="165"/>
        <v>12</v>
      </c>
      <c r="K2141">
        <f t="shared" si="168"/>
        <v>23</v>
      </c>
      <c r="L2141">
        <f t="shared" si="169"/>
        <v>33</v>
      </c>
      <c r="M2141">
        <f t="shared" si="166"/>
        <v>10</v>
      </c>
    </row>
    <row r="2142" spans="1:13" x14ac:dyDescent="0.35">
      <c r="A2142">
        <v>723458</v>
      </c>
      <c r="B2142">
        <v>1716</v>
      </c>
      <c r="C2142" s="1" t="s">
        <v>26</v>
      </c>
      <c r="D2142" s="3">
        <v>45029.004861111112</v>
      </c>
      <c r="E2142">
        <v>4511</v>
      </c>
      <c r="F2142">
        <v>2</v>
      </c>
      <c r="G2142" t="str">
        <f t="shared" si="167"/>
        <v>Need Improvement</v>
      </c>
      <c r="H2142" s="5">
        <v>45029</v>
      </c>
      <c r="I2142" s="6">
        <v>4.8611111111111112E-3</v>
      </c>
      <c r="J2142">
        <f t="shared" si="165"/>
        <v>4</v>
      </c>
      <c r="K2142">
        <f t="shared" si="168"/>
        <v>0</v>
      </c>
      <c r="L2142">
        <f t="shared" si="169"/>
        <v>7</v>
      </c>
      <c r="M2142">
        <f t="shared" si="166"/>
        <v>11</v>
      </c>
    </row>
    <row r="2143" spans="1:13" x14ac:dyDescent="0.35">
      <c r="A2143">
        <v>721298</v>
      </c>
      <c r="B2143">
        <v>1717</v>
      </c>
      <c r="C2143" s="1" t="s">
        <v>27</v>
      </c>
      <c r="D2143" s="3">
        <v>45013.037499999999</v>
      </c>
      <c r="E2143">
        <v>3077</v>
      </c>
      <c r="F2143">
        <v>2</v>
      </c>
      <c r="G2143" t="str">
        <f t="shared" si="167"/>
        <v>Need Improvement</v>
      </c>
      <c r="H2143" s="5">
        <v>45013</v>
      </c>
      <c r="I2143" s="6">
        <v>3.7499999999999999E-2</v>
      </c>
      <c r="J2143">
        <f t="shared" si="165"/>
        <v>3</v>
      </c>
      <c r="K2143">
        <f t="shared" si="168"/>
        <v>0</v>
      </c>
      <c r="L2143">
        <f t="shared" si="169"/>
        <v>54</v>
      </c>
      <c r="M2143">
        <f t="shared" si="166"/>
        <v>12</v>
      </c>
    </row>
    <row r="2144" spans="1:13" x14ac:dyDescent="0.35">
      <c r="A2144">
        <v>705322</v>
      </c>
      <c r="B2144">
        <v>1718</v>
      </c>
      <c r="C2144" s="1" t="s">
        <v>28</v>
      </c>
      <c r="D2144" s="3">
        <v>45049.974999999999</v>
      </c>
      <c r="E2144">
        <v>2835</v>
      </c>
      <c r="F2144">
        <v>5</v>
      </c>
      <c r="G2144" t="str">
        <f t="shared" si="167"/>
        <v>Excellent</v>
      </c>
      <c r="H2144" s="5">
        <v>45049</v>
      </c>
      <c r="I2144" s="6">
        <v>0.97499999999999998</v>
      </c>
      <c r="J2144">
        <f t="shared" si="165"/>
        <v>5</v>
      </c>
      <c r="K2144">
        <f t="shared" si="168"/>
        <v>23</v>
      </c>
      <c r="L2144">
        <f t="shared" si="169"/>
        <v>24</v>
      </c>
      <c r="M2144">
        <f t="shared" si="166"/>
        <v>13</v>
      </c>
    </row>
    <row r="2145" spans="1:13" x14ac:dyDescent="0.35">
      <c r="A2145">
        <v>1262059</v>
      </c>
      <c r="B2145">
        <v>1719</v>
      </c>
      <c r="C2145" s="1" t="s">
        <v>29</v>
      </c>
      <c r="D2145" s="3">
        <v>45134.066666666666</v>
      </c>
      <c r="E2145">
        <v>3054</v>
      </c>
      <c r="F2145">
        <v>3</v>
      </c>
      <c r="G2145" t="str">
        <f t="shared" si="167"/>
        <v>Need Improvement</v>
      </c>
      <c r="H2145" s="5">
        <v>45134</v>
      </c>
      <c r="I2145" s="6">
        <v>6.6666666666666666E-2</v>
      </c>
      <c r="J2145">
        <f t="shared" si="165"/>
        <v>7</v>
      </c>
      <c r="K2145">
        <f t="shared" si="168"/>
        <v>1</v>
      </c>
      <c r="L2145">
        <f t="shared" si="169"/>
        <v>36</v>
      </c>
      <c r="M2145">
        <f t="shared" si="166"/>
        <v>14</v>
      </c>
    </row>
    <row r="2146" spans="1:13" x14ac:dyDescent="0.35">
      <c r="A2146">
        <v>961277</v>
      </c>
      <c r="B2146">
        <v>1721</v>
      </c>
      <c r="C2146" s="1" t="s">
        <v>26</v>
      </c>
      <c r="D2146" s="3">
        <v>45046.98541666667</v>
      </c>
      <c r="E2146">
        <v>2297</v>
      </c>
      <c r="F2146">
        <v>2</v>
      </c>
      <c r="G2146" t="str">
        <f t="shared" si="167"/>
        <v>Need Improvement</v>
      </c>
      <c r="H2146" s="5">
        <v>45046</v>
      </c>
      <c r="I2146" s="6">
        <v>0.98541666666666661</v>
      </c>
      <c r="J2146">
        <f t="shared" si="165"/>
        <v>4</v>
      </c>
      <c r="K2146">
        <f t="shared" si="168"/>
        <v>23</v>
      </c>
      <c r="L2146">
        <f t="shared" si="169"/>
        <v>39</v>
      </c>
      <c r="M2146">
        <f t="shared" si="166"/>
        <v>16</v>
      </c>
    </row>
    <row r="2147" spans="1:13" x14ac:dyDescent="0.35">
      <c r="A2147">
        <v>1105875</v>
      </c>
      <c r="B2147">
        <v>1722</v>
      </c>
      <c r="C2147" s="1" t="s">
        <v>27</v>
      </c>
      <c r="D2147" s="3">
        <v>45275.976388888892</v>
      </c>
      <c r="E2147">
        <v>1838</v>
      </c>
      <c r="F2147">
        <v>2</v>
      </c>
      <c r="G2147" t="str">
        <f t="shared" si="167"/>
        <v>Need Improvement</v>
      </c>
      <c r="H2147" s="5">
        <v>45275</v>
      </c>
      <c r="I2147" s="6">
        <v>0.97638888888888886</v>
      </c>
      <c r="J2147">
        <f t="shared" si="165"/>
        <v>12</v>
      </c>
      <c r="K2147">
        <f t="shared" si="168"/>
        <v>23</v>
      </c>
      <c r="L2147">
        <f t="shared" si="169"/>
        <v>26</v>
      </c>
      <c r="M2147">
        <f t="shared" si="166"/>
        <v>17</v>
      </c>
    </row>
    <row r="2148" spans="1:13" x14ac:dyDescent="0.35">
      <c r="A2148">
        <v>781125</v>
      </c>
      <c r="B2148">
        <v>1723</v>
      </c>
      <c r="C2148" s="1" t="s">
        <v>28</v>
      </c>
      <c r="D2148" s="3">
        <v>44950.040277777778</v>
      </c>
      <c r="E2148">
        <v>1567</v>
      </c>
      <c r="F2148">
        <v>1</v>
      </c>
      <c r="G2148" t="str">
        <f t="shared" si="167"/>
        <v>Need Improvement</v>
      </c>
      <c r="H2148" s="5">
        <v>44950</v>
      </c>
      <c r="I2148" s="6">
        <v>4.027777777777778E-2</v>
      </c>
      <c r="J2148">
        <f t="shared" si="165"/>
        <v>1</v>
      </c>
      <c r="K2148">
        <f t="shared" si="168"/>
        <v>0</v>
      </c>
      <c r="L2148">
        <f t="shared" si="169"/>
        <v>58</v>
      </c>
      <c r="M2148">
        <f t="shared" si="166"/>
        <v>18</v>
      </c>
    </row>
    <row r="2149" spans="1:13" x14ac:dyDescent="0.35">
      <c r="A2149">
        <v>1223038</v>
      </c>
      <c r="B2149">
        <v>1723</v>
      </c>
      <c r="C2149" s="1" t="s">
        <v>29</v>
      </c>
      <c r="D2149" s="3">
        <v>45212.993750000001</v>
      </c>
      <c r="E2149">
        <v>4952</v>
      </c>
      <c r="F2149">
        <v>2</v>
      </c>
      <c r="G2149" t="str">
        <f t="shared" si="167"/>
        <v>Need Improvement</v>
      </c>
      <c r="H2149" s="5">
        <v>45212</v>
      </c>
      <c r="I2149" s="6">
        <v>0.99375000000000002</v>
      </c>
      <c r="J2149">
        <f t="shared" si="165"/>
        <v>10</v>
      </c>
      <c r="K2149">
        <f t="shared" si="168"/>
        <v>23</v>
      </c>
      <c r="L2149">
        <f t="shared" si="169"/>
        <v>51</v>
      </c>
      <c r="M2149">
        <f t="shared" si="166"/>
        <v>18</v>
      </c>
    </row>
    <row r="2150" spans="1:13" x14ac:dyDescent="0.35">
      <c r="A2150">
        <v>253281</v>
      </c>
      <c r="B2150">
        <v>1725</v>
      </c>
      <c r="C2150" s="1" t="s">
        <v>26</v>
      </c>
      <c r="D2150" s="2">
        <v>45153.989583333336</v>
      </c>
      <c r="E2150">
        <v>1879</v>
      </c>
      <c r="F2150">
        <v>2</v>
      </c>
      <c r="G2150" t="str">
        <f t="shared" si="167"/>
        <v>Need Improvement</v>
      </c>
      <c r="H2150" s="5">
        <v>45153</v>
      </c>
      <c r="I2150" s="6">
        <v>0.98958333333333337</v>
      </c>
      <c r="J2150">
        <f t="shared" si="165"/>
        <v>8</v>
      </c>
      <c r="K2150">
        <f t="shared" si="168"/>
        <v>23</v>
      </c>
      <c r="L2150">
        <f t="shared" si="169"/>
        <v>45</v>
      </c>
      <c r="M2150">
        <f t="shared" si="166"/>
        <v>20</v>
      </c>
    </row>
    <row r="2151" spans="1:13" x14ac:dyDescent="0.35">
      <c r="A2151">
        <v>640940</v>
      </c>
      <c r="B2151">
        <v>1725</v>
      </c>
      <c r="C2151" s="1" t="s">
        <v>27</v>
      </c>
      <c r="D2151" s="2">
        <v>44986.98333333333</v>
      </c>
      <c r="E2151">
        <v>1507</v>
      </c>
      <c r="F2151">
        <v>1</v>
      </c>
      <c r="G2151" t="str">
        <f t="shared" si="167"/>
        <v>Need Improvement</v>
      </c>
      <c r="H2151" s="5">
        <v>44986</v>
      </c>
      <c r="I2151" s="6">
        <v>0.98333333333333339</v>
      </c>
      <c r="J2151">
        <f t="shared" si="165"/>
        <v>3</v>
      </c>
      <c r="K2151">
        <f t="shared" si="168"/>
        <v>23</v>
      </c>
      <c r="L2151">
        <f t="shared" si="169"/>
        <v>36</v>
      </c>
      <c r="M2151">
        <f t="shared" si="166"/>
        <v>20</v>
      </c>
    </row>
    <row r="2152" spans="1:13" x14ac:dyDescent="0.35">
      <c r="A2152">
        <v>348694</v>
      </c>
      <c r="B2152">
        <v>1726</v>
      </c>
      <c r="C2152" s="1" t="s">
        <v>28</v>
      </c>
      <c r="D2152" s="2">
        <v>45071.103472222225</v>
      </c>
      <c r="E2152">
        <v>4781</v>
      </c>
      <c r="F2152">
        <v>5</v>
      </c>
      <c r="G2152" t="str">
        <f t="shared" si="167"/>
        <v>Excellent</v>
      </c>
      <c r="H2152" s="5">
        <v>45071</v>
      </c>
      <c r="I2152" s="6">
        <v>0.10347222222222223</v>
      </c>
      <c r="J2152">
        <f t="shared" si="165"/>
        <v>5</v>
      </c>
      <c r="K2152">
        <f t="shared" si="168"/>
        <v>2</v>
      </c>
      <c r="L2152">
        <f t="shared" si="169"/>
        <v>29</v>
      </c>
      <c r="M2152">
        <f t="shared" si="166"/>
        <v>21</v>
      </c>
    </row>
    <row r="2153" spans="1:13" x14ac:dyDescent="0.35">
      <c r="A2153">
        <v>446644</v>
      </c>
      <c r="B2153">
        <v>1728</v>
      </c>
      <c r="C2153" s="1" t="s">
        <v>29</v>
      </c>
      <c r="D2153" s="2">
        <v>44948.010416666664</v>
      </c>
      <c r="E2153">
        <v>1198</v>
      </c>
      <c r="F2153">
        <v>5</v>
      </c>
      <c r="G2153" t="str">
        <f t="shared" si="167"/>
        <v>Excellent</v>
      </c>
      <c r="H2153" s="5">
        <v>44948</v>
      </c>
      <c r="I2153" s="6">
        <v>1.0416666666666666E-2</v>
      </c>
      <c r="J2153">
        <f t="shared" si="165"/>
        <v>1</v>
      </c>
      <c r="K2153">
        <f t="shared" si="168"/>
        <v>0</v>
      </c>
      <c r="L2153">
        <f t="shared" si="169"/>
        <v>15</v>
      </c>
      <c r="M2153">
        <f t="shared" si="166"/>
        <v>23</v>
      </c>
    </row>
    <row r="2154" spans="1:13" x14ac:dyDescent="0.35">
      <c r="A2154">
        <v>824383</v>
      </c>
      <c r="B2154">
        <v>1728</v>
      </c>
      <c r="C2154" s="1" t="s">
        <v>26</v>
      </c>
      <c r="D2154" s="3">
        <v>44928.033333333333</v>
      </c>
      <c r="E2154">
        <v>2503</v>
      </c>
      <c r="F2154">
        <v>2</v>
      </c>
      <c r="G2154" t="str">
        <f t="shared" si="167"/>
        <v>Need Improvement</v>
      </c>
      <c r="H2154" s="5">
        <v>44928</v>
      </c>
      <c r="I2154" s="6">
        <v>3.3333333333333333E-2</v>
      </c>
      <c r="J2154">
        <f t="shared" si="165"/>
        <v>1</v>
      </c>
      <c r="K2154">
        <f t="shared" si="168"/>
        <v>0</v>
      </c>
      <c r="L2154">
        <f t="shared" si="169"/>
        <v>48</v>
      </c>
      <c r="M2154">
        <f t="shared" si="166"/>
        <v>23</v>
      </c>
    </row>
    <row r="2155" spans="1:13" x14ac:dyDescent="0.35">
      <c r="A2155">
        <v>914814</v>
      </c>
      <c r="B2155">
        <v>1729</v>
      </c>
      <c r="C2155" s="1" t="s">
        <v>27</v>
      </c>
      <c r="D2155" s="3">
        <v>45235.980555555558</v>
      </c>
      <c r="E2155">
        <v>2444</v>
      </c>
      <c r="F2155">
        <v>5</v>
      </c>
      <c r="G2155" t="str">
        <f t="shared" si="167"/>
        <v>Excellent</v>
      </c>
      <c r="H2155" s="5">
        <v>45235</v>
      </c>
      <c r="I2155" s="6">
        <v>0.98055555555555562</v>
      </c>
      <c r="J2155">
        <f t="shared" si="165"/>
        <v>11</v>
      </c>
      <c r="K2155">
        <f t="shared" si="168"/>
        <v>23</v>
      </c>
      <c r="L2155">
        <f t="shared" si="169"/>
        <v>32</v>
      </c>
      <c r="M2155">
        <f t="shared" si="166"/>
        <v>24</v>
      </c>
    </row>
    <row r="2156" spans="1:13" x14ac:dyDescent="0.35">
      <c r="A2156">
        <v>846419</v>
      </c>
      <c r="B2156">
        <v>1731</v>
      </c>
      <c r="C2156" s="1" t="s">
        <v>28</v>
      </c>
      <c r="D2156" s="3">
        <v>45080.944444444445</v>
      </c>
      <c r="E2156">
        <v>3956</v>
      </c>
      <c r="F2156">
        <v>2</v>
      </c>
      <c r="G2156" t="str">
        <f t="shared" si="167"/>
        <v>Need Improvement</v>
      </c>
      <c r="H2156" s="5">
        <v>45080</v>
      </c>
      <c r="I2156" s="6">
        <v>0.94444444444444453</v>
      </c>
      <c r="J2156">
        <f t="shared" si="165"/>
        <v>6</v>
      </c>
      <c r="K2156">
        <f t="shared" si="168"/>
        <v>22</v>
      </c>
      <c r="L2156">
        <f t="shared" si="169"/>
        <v>40</v>
      </c>
      <c r="M2156">
        <f t="shared" si="166"/>
        <v>26</v>
      </c>
    </row>
    <row r="2157" spans="1:13" x14ac:dyDescent="0.35">
      <c r="A2157">
        <v>1297610</v>
      </c>
      <c r="B2157">
        <v>1732</v>
      </c>
      <c r="C2157" s="1" t="s">
        <v>29</v>
      </c>
      <c r="D2157" s="3">
        <v>45209.058333333334</v>
      </c>
      <c r="E2157">
        <v>1137</v>
      </c>
      <c r="F2157">
        <v>1</v>
      </c>
      <c r="G2157" t="str">
        <f t="shared" si="167"/>
        <v>Need Improvement</v>
      </c>
      <c r="H2157" s="5">
        <v>45209</v>
      </c>
      <c r="I2157" s="6">
        <v>5.8333333333333327E-2</v>
      </c>
      <c r="J2157">
        <f t="shared" si="165"/>
        <v>10</v>
      </c>
      <c r="K2157">
        <f t="shared" si="168"/>
        <v>1</v>
      </c>
      <c r="L2157">
        <f t="shared" si="169"/>
        <v>24</v>
      </c>
      <c r="M2157">
        <f t="shared" si="166"/>
        <v>27</v>
      </c>
    </row>
    <row r="2158" spans="1:13" x14ac:dyDescent="0.35">
      <c r="A2158">
        <v>1548032</v>
      </c>
      <c r="B2158">
        <v>1733</v>
      </c>
      <c r="C2158" s="1" t="s">
        <v>26</v>
      </c>
      <c r="D2158" s="3">
        <v>45216.057638888888</v>
      </c>
      <c r="E2158">
        <v>1445</v>
      </c>
      <c r="F2158">
        <v>4</v>
      </c>
      <c r="G2158" t="str">
        <f t="shared" si="167"/>
        <v>Good</v>
      </c>
      <c r="H2158" s="5">
        <v>45216</v>
      </c>
      <c r="I2158" s="6">
        <v>5.7638888888888885E-2</v>
      </c>
      <c r="J2158">
        <f t="shared" si="165"/>
        <v>10</v>
      </c>
      <c r="K2158">
        <f t="shared" si="168"/>
        <v>1</v>
      </c>
      <c r="L2158">
        <f t="shared" si="169"/>
        <v>23</v>
      </c>
      <c r="M2158">
        <f t="shared" si="166"/>
        <v>28</v>
      </c>
    </row>
    <row r="2159" spans="1:13" x14ac:dyDescent="0.35">
      <c r="A2159">
        <v>149310</v>
      </c>
      <c r="B2159">
        <v>1734</v>
      </c>
      <c r="C2159" s="1" t="s">
        <v>27</v>
      </c>
      <c r="D2159" s="2">
        <v>44941.067361111112</v>
      </c>
      <c r="E2159">
        <v>4931</v>
      </c>
      <c r="F2159">
        <v>2</v>
      </c>
      <c r="G2159" t="str">
        <f t="shared" si="167"/>
        <v>Need Improvement</v>
      </c>
      <c r="H2159" s="5">
        <v>44941</v>
      </c>
      <c r="I2159" s="6">
        <v>6.7361111111111108E-2</v>
      </c>
      <c r="J2159">
        <f t="shared" si="165"/>
        <v>1</v>
      </c>
      <c r="K2159">
        <f t="shared" si="168"/>
        <v>1</v>
      </c>
      <c r="L2159">
        <f t="shared" si="169"/>
        <v>37</v>
      </c>
      <c r="M2159">
        <f t="shared" si="166"/>
        <v>29</v>
      </c>
    </row>
    <row r="2160" spans="1:13" x14ac:dyDescent="0.35">
      <c r="A2160">
        <v>862595</v>
      </c>
      <c r="B2160">
        <v>1734</v>
      </c>
      <c r="C2160" s="1" t="s">
        <v>28</v>
      </c>
      <c r="D2160" s="3">
        <v>45101.031944444447</v>
      </c>
      <c r="E2160">
        <v>1625</v>
      </c>
      <c r="F2160">
        <v>5</v>
      </c>
      <c r="G2160" t="str">
        <f t="shared" si="167"/>
        <v>Excellent</v>
      </c>
      <c r="H2160" s="5">
        <v>45101</v>
      </c>
      <c r="I2160" s="6">
        <v>3.1944444444444449E-2</v>
      </c>
      <c r="J2160">
        <f t="shared" si="165"/>
        <v>6</v>
      </c>
      <c r="K2160">
        <f t="shared" si="168"/>
        <v>0</v>
      </c>
      <c r="L2160">
        <f t="shared" si="169"/>
        <v>46</v>
      </c>
      <c r="M2160">
        <f t="shared" si="166"/>
        <v>29</v>
      </c>
    </row>
    <row r="2161" spans="1:13" x14ac:dyDescent="0.35">
      <c r="A2161">
        <v>1254601</v>
      </c>
      <c r="B2161">
        <v>1734</v>
      </c>
      <c r="C2161" s="1" t="s">
        <v>29</v>
      </c>
      <c r="D2161" s="3">
        <v>45049.029166666667</v>
      </c>
      <c r="E2161">
        <v>3652</v>
      </c>
      <c r="F2161">
        <v>2</v>
      </c>
      <c r="G2161" t="str">
        <f t="shared" si="167"/>
        <v>Need Improvement</v>
      </c>
      <c r="H2161" s="5">
        <v>45049</v>
      </c>
      <c r="I2161" s="6">
        <v>2.9166666666666664E-2</v>
      </c>
      <c r="J2161">
        <f t="shared" si="165"/>
        <v>5</v>
      </c>
      <c r="K2161">
        <f t="shared" si="168"/>
        <v>0</v>
      </c>
      <c r="L2161">
        <f t="shared" si="169"/>
        <v>42</v>
      </c>
      <c r="M2161">
        <f t="shared" si="166"/>
        <v>29</v>
      </c>
    </row>
    <row r="2162" spans="1:13" x14ac:dyDescent="0.35">
      <c r="A2162">
        <v>1605754</v>
      </c>
      <c r="B2162">
        <v>1734</v>
      </c>
      <c r="C2162" s="1" t="s">
        <v>26</v>
      </c>
      <c r="D2162" s="3">
        <v>45086.052777777775</v>
      </c>
      <c r="E2162">
        <v>567</v>
      </c>
      <c r="F2162">
        <v>4</v>
      </c>
      <c r="G2162" t="str">
        <f t="shared" si="167"/>
        <v>Good</v>
      </c>
      <c r="H2162" s="5">
        <v>45086</v>
      </c>
      <c r="I2162" s="6">
        <v>5.2777777777777778E-2</v>
      </c>
      <c r="J2162">
        <f t="shared" si="165"/>
        <v>6</v>
      </c>
      <c r="K2162">
        <f t="shared" si="168"/>
        <v>1</v>
      </c>
      <c r="L2162">
        <f t="shared" si="169"/>
        <v>16</v>
      </c>
      <c r="M2162">
        <f t="shared" si="166"/>
        <v>29</v>
      </c>
    </row>
    <row r="2163" spans="1:13" x14ac:dyDescent="0.35">
      <c r="A2163">
        <v>198841</v>
      </c>
      <c r="B2163">
        <v>1735</v>
      </c>
      <c r="C2163" s="1" t="s">
        <v>27</v>
      </c>
      <c r="D2163" s="2">
        <v>45131.057638888888</v>
      </c>
      <c r="E2163">
        <v>1464</v>
      </c>
      <c r="F2163">
        <v>5</v>
      </c>
      <c r="G2163" t="str">
        <f t="shared" si="167"/>
        <v>Excellent</v>
      </c>
      <c r="H2163" s="5">
        <v>45131</v>
      </c>
      <c r="I2163" s="6">
        <v>5.7638888888888885E-2</v>
      </c>
      <c r="J2163">
        <f t="shared" si="165"/>
        <v>7</v>
      </c>
      <c r="K2163">
        <f t="shared" si="168"/>
        <v>1</v>
      </c>
      <c r="L2163">
        <f t="shared" si="169"/>
        <v>23</v>
      </c>
      <c r="M2163">
        <f t="shared" si="166"/>
        <v>30</v>
      </c>
    </row>
    <row r="2164" spans="1:13" x14ac:dyDescent="0.35">
      <c r="A2164">
        <v>1455334</v>
      </c>
      <c r="B2164">
        <v>1735</v>
      </c>
      <c r="C2164" s="1" t="s">
        <v>28</v>
      </c>
      <c r="D2164" s="3">
        <v>45266.006944444445</v>
      </c>
      <c r="E2164">
        <v>1738</v>
      </c>
      <c r="F2164">
        <v>1</v>
      </c>
      <c r="G2164" t="str">
        <f t="shared" si="167"/>
        <v>Need Improvement</v>
      </c>
      <c r="H2164" s="5">
        <v>45266</v>
      </c>
      <c r="I2164" s="6">
        <v>6.9444444444444441E-3</v>
      </c>
      <c r="J2164">
        <f t="shared" si="165"/>
        <v>12</v>
      </c>
      <c r="K2164">
        <f t="shared" si="168"/>
        <v>0</v>
      </c>
      <c r="L2164">
        <f t="shared" si="169"/>
        <v>10</v>
      </c>
      <c r="M2164">
        <f t="shared" si="166"/>
        <v>30</v>
      </c>
    </row>
    <row r="2165" spans="1:13" x14ac:dyDescent="0.35">
      <c r="A2165">
        <v>1666505</v>
      </c>
      <c r="B2165">
        <v>1736</v>
      </c>
      <c r="C2165" s="1" t="s">
        <v>29</v>
      </c>
      <c r="D2165" s="3">
        <v>44948.056250000001</v>
      </c>
      <c r="E2165">
        <v>2228</v>
      </c>
      <c r="F2165">
        <v>4</v>
      </c>
      <c r="G2165" t="str">
        <f t="shared" si="167"/>
        <v>Good</v>
      </c>
      <c r="H2165" s="5">
        <v>44948</v>
      </c>
      <c r="I2165" s="6">
        <v>5.6250000000000001E-2</v>
      </c>
      <c r="J2165">
        <f t="shared" si="165"/>
        <v>1</v>
      </c>
      <c r="K2165">
        <f t="shared" si="168"/>
        <v>1</v>
      </c>
      <c r="L2165">
        <f t="shared" si="169"/>
        <v>21</v>
      </c>
      <c r="M2165">
        <f t="shared" si="166"/>
        <v>1</v>
      </c>
    </row>
    <row r="2166" spans="1:13" x14ac:dyDescent="0.35">
      <c r="A2166">
        <v>1522932</v>
      </c>
      <c r="B2166">
        <v>1737</v>
      </c>
      <c r="C2166" s="1" t="s">
        <v>26</v>
      </c>
      <c r="D2166" s="3">
        <v>45238.030555555553</v>
      </c>
      <c r="E2166">
        <v>2961</v>
      </c>
      <c r="F2166">
        <v>4</v>
      </c>
      <c r="G2166" t="str">
        <f t="shared" si="167"/>
        <v>Good</v>
      </c>
      <c r="H2166" s="5">
        <v>45238</v>
      </c>
      <c r="I2166" s="6">
        <v>3.0555555555555555E-2</v>
      </c>
      <c r="J2166">
        <f t="shared" si="165"/>
        <v>11</v>
      </c>
      <c r="K2166">
        <f t="shared" si="168"/>
        <v>0</v>
      </c>
      <c r="L2166">
        <f t="shared" si="169"/>
        <v>44</v>
      </c>
      <c r="M2166">
        <f t="shared" si="166"/>
        <v>2</v>
      </c>
    </row>
    <row r="2167" spans="1:13" x14ac:dyDescent="0.35">
      <c r="A2167">
        <v>432633</v>
      </c>
      <c r="B2167">
        <v>1738</v>
      </c>
      <c r="C2167" s="1" t="s">
        <v>27</v>
      </c>
      <c r="D2167" s="2">
        <v>44968.049305555556</v>
      </c>
      <c r="E2167">
        <v>4325</v>
      </c>
      <c r="F2167">
        <v>5</v>
      </c>
      <c r="G2167" t="str">
        <f t="shared" si="167"/>
        <v>Excellent</v>
      </c>
      <c r="H2167" s="5">
        <v>44968</v>
      </c>
      <c r="I2167" s="6">
        <v>4.9305555555555554E-2</v>
      </c>
      <c r="J2167">
        <f t="shared" si="165"/>
        <v>2</v>
      </c>
      <c r="K2167">
        <f t="shared" si="168"/>
        <v>1</v>
      </c>
      <c r="L2167">
        <f t="shared" si="169"/>
        <v>11</v>
      </c>
      <c r="M2167">
        <f t="shared" si="166"/>
        <v>3</v>
      </c>
    </row>
    <row r="2168" spans="1:13" x14ac:dyDescent="0.35">
      <c r="A2168">
        <v>102053</v>
      </c>
      <c r="B2168">
        <v>1739</v>
      </c>
      <c r="C2168" s="1" t="s">
        <v>28</v>
      </c>
      <c r="D2168" s="2">
        <v>45155.97152777778</v>
      </c>
      <c r="E2168">
        <v>3391</v>
      </c>
      <c r="F2168">
        <v>1</v>
      </c>
      <c r="G2168" t="str">
        <f t="shared" si="167"/>
        <v>Need Improvement</v>
      </c>
      <c r="H2168" s="5">
        <v>45155</v>
      </c>
      <c r="I2168" s="6">
        <v>0.97152777777777777</v>
      </c>
      <c r="J2168">
        <f t="shared" si="165"/>
        <v>8</v>
      </c>
      <c r="K2168">
        <f t="shared" si="168"/>
        <v>23</v>
      </c>
      <c r="L2168">
        <f t="shared" si="169"/>
        <v>19</v>
      </c>
      <c r="M2168">
        <f t="shared" si="166"/>
        <v>4</v>
      </c>
    </row>
    <row r="2169" spans="1:13" x14ac:dyDescent="0.35">
      <c r="A2169">
        <v>1316887</v>
      </c>
      <c r="B2169">
        <v>1739</v>
      </c>
      <c r="C2169" s="1" t="s">
        <v>29</v>
      </c>
      <c r="D2169" s="3">
        <v>45023.981249999997</v>
      </c>
      <c r="E2169">
        <v>4733</v>
      </c>
      <c r="F2169">
        <v>1</v>
      </c>
      <c r="G2169" t="str">
        <f t="shared" si="167"/>
        <v>Need Improvement</v>
      </c>
      <c r="H2169" s="5">
        <v>45023</v>
      </c>
      <c r="I2169" s="6">
        <v>0.98125000000000007</v>
      </c>
      <c r="J2169">
        <f t="shared" si="165"/>
        <v>4</v>
      </c>
      <c r="K2169">
        <f t="shared" si="168"/>
        <v>23</v>
      </c>
      <c r="L2169">
        <f t="shared" si="169"/>
        <v>33</v>
      </c>
      <c r="M2169">
        <f t="shared" si="166"/>
        <v>4</v>
      </c>
    </row>
    <row r="2170" spans="1:13" x14ac:dyDescent="0.35">
      <c r="A2170">
        <v>369020</v>
      </c>
      <c r="B2170">
        <v>1740</v>
      </c>
      <c r="C2170" s="1" t="s">
        <v>26</v>
      </c>
      <c r="D2170" s="2">
        <v>45189.043749999997</v>
      </c>
      <c r="E2170">
        <v>4234</v>
      </c>
      <c r="F2170">
        <v>2</v>
      </c>
      <c r="G2170" t="str">
        <f t="shared" si="167"/>
        <v>Need Improvement</v>
      </c>
      <c r="H2170" s="5">
        <v>45189</v>
      </c>
      <c r="I2170" s="6">
        <v>4.3750000000000004E-2</v>
      </c>
      <c r="J2170">
        <f t="shared" si="165"/>
        <v>9</v>
      </c>
      <c r="K2170">
        <f t="shared" si="168"/>
        <v>1</v>
      </c>
      <c r="L2170">
        <f t="shared" si="169"/>
        <v>3</v>
      </c>
      <c r="M2170">
        <f t="shared" si="166"/>
        <v>5</v>
      </c>
    </row>
    <row r="2171" spans="1:13" x14ac:dyDescent="0.35">
      <c r="A2171">
        <v>1607015</v>
      </c>
      <c r="B2171">
        <v>1741</v>
      </c>
      <c r="C2171" s="1" t="s">
        <v>27</v>
      </c>
      <c r="D2171" s="3">
        <v>45286.047222222223</v>
      </c>
      <c r="E2171">
        <v>1207</v>
      </c>
      <c r="F2171">
        <v>1</v>
      </c>
      <c r="G2171" t="str">
        <f t="shared" si="167"/>
        <v>Need Improvement</v>
      </c>
      <c r="H2171" s="5">
        <v>45286</v>
      </c>
      <c r="I2171" s="6">
        <v>4.7222222222222221E-2</v>
      </c>
      <c r="J2171">
        <f t="shared" si="165"/>
        <v>12</v>
      </c>
      <c r="K2171">
        <f t="shared" si="168"/>
        <v>1</v>
      </c>
      <c r="L2171">
        <f t="shared" si="169"/>
        <v>8</v>
      </c>
      <c r="M2171">
        <f t="shared" si="166"/>
        <v>6</v>
      </c>
    </row>
    <row r="2172" spans="1:13" x14ac:dyDescent="0.35">
      <c r="A2172">
        <v>1323847</v>
      </c>
      <c r="B2172">
        <v>1742</v>
      </c>
      <c r="C2172" s="1" t="s">
        <v>28</v>
      </c>
      <c r="D2172" s="3">
        <v>45037.067361111112</v>
      </c>
      <c r="E2172">
        <v>2866</v>
      </c>
      <c r="F2172">
        <v>1</v>
      </c>
      <c r="G2172" t="str">
        <f t="shared" si="167"/>
        <v>Need Improvement</v>
      </c>
      <c r="H2172" s="5">
        <v>45037</v>
      </c>
      <c r="I2172" s="6">
        <v>6.7361111111111108E-2</v>
      </c>
      <c r="J2172">
        <f t="shared" si="165"/>
        <v>4</v>
      </c>
      <c r="K2172">
        <f t="shared" si="168"/>
        <v>1</v>
      </c>
      <c r="L2172">
        <f t="shared" si="169"/>
        <v>37</v>
      </c>
      <c r="M2172">
        <f t="shared" si="166"/>
        <v>7</v>
      </c>
    </row>
    <row r="2173" spans="1:13" x14ac:dyDescent="0.35">
      <c r="A2173">
        <v>962603</v>
      </c>
      <c r="B2173">
        <v>1743</v>
      </c>
      <c r="C2173" s="1" t="s">
        <v>29</v>
      </c>
      <c r="D2173" s="3">
        <v>45053.013888888891</v>
      </c>
      <c r="E2173">
        <v>2018</v>
      </c>
      <c r="F2173">
        <v>2</v>
      </c>
      <c r="G2173" t="str">
        <f t="shared" si="167"/>
        <v>Need Improvement</v>
      </c>
      <c r="H2173" s="5">
        <v>45053</v>
      </c>
      <c r="I2173" s="6">
        <v>1.3888888888888888E-2</v>
      </c>
      <c r="J2173">
        <f t="shared" si="165"/>
        <v>5</v>
      </c>
      <c r="K2173">
        <f t="shared" si="168"/>
        <v>0</v>
      </c>
      <c r="L2173">
        <f t="shared" si="169"/>
        <v>20</v>
      </c>
      <c r="M2173">
        <f t="shared" si="166"/>
        <v>8</v>
      </c>
    </row>
    <row r="2174" spans="1:13" x14ac:dyDescent="0.35">
      <c r="A2174">
        <v>1461756</v>
      </c>
      <c r="B2174">
        <v>1743</v>
      </c>
      <c r="C2174" s="1" t="s">
        <v>26</v>
      </c>
      <c r="D2174" s="3">
        <v>45098.015972222223</v>
      </c>
      <c r="E2174">
        <v>3897</v>
      </c>
      <c r="F2174">
        <v>3</v>
      </c>
      <c r="G2174" t="str">
        <f t="shared" si="167"/>
        <v>Need Improvement</v>
      </c>
      <c r="H2174" s="5">
        <v>45098</v>
      </c>
      <c r="I2174" s="6">
        <v>1.5972222222222224E-2</v>
      </c>
      <c r="J2174">
        <f t="shared" si="165"/>
        <v>6</v>
      </c>
      <c r="K2174">
        <f t="shared" si="168"/>
        <v>0</v>
      </c>
      <c r="L2174">
        <f t="shared" si="169"/>
        <v>23</v>
      </c>
      <c r="M2174">
        <f t="shared" si="166"/>
        <v>8</v>
      </c>
    </row>
    <row r="2175" spans="1:13" x14ac:dyDescent="0.35">
      <c r="A2175">
        <v>590947</v>
      </c>
      <c r="B2175">
        <v>1745</v>
      </c>
      <c r="C2175" s="1" t="s">
        <v>27</v>
      </c>
      <c r="D2175" s="2">
        <v>45039.038888888892</v>
      </c>
      <c r="E2175">
        <v>4412</v>
      </c>
      <c r="F2175">
        <v>1</v>
      </c>
      <c r="G2175" t="str">
        <f t="shared" si="167"/>
        <v>Need Improvement</v>
      </c>
      <c r="H2175" s="5">
        <v>45039</v>
      </c>
      <c r="I2175" s="6">
        <v>3.888888888888889E-2</v>
      </c>
      <c r="J2175">
        <f t="shared" si="165"/>
        <v>4</v>
      </c>
      <c r="K2175">
        <f t="shared" si="168"/>
        <v>0</v>
      </c>
      <c r="L2175">
        <f t="shared" si="169"/>
        <v>56</v>
      </c>
      <c r="M2175">
        <f t="shared" si="166"/>
        <v>10</v>
      </c>
    </row>
    <row r="2176" spans="1:13" x14ac:dyDescent="0.35">
      <c r="A2176">
        <v>608296</v>
      </c>
      <c r="B2176">
        <v>1745</v>
      </c>
      <c r="C2176" s="1" t="s">
        <v>28</v>
      </c>
      <c r="D2176" s="2">
        <v>45044.048611111109</v>
      </c>
      <c r="E2176">
        <v>2030</v>
      </c>
      <c r="F2176">
        <v>4</v>
      </c>
      <c r="G2176" t="str">
        <f t="shared" si="167"/>
        <v>Good</v>
      </c>
      <c r="H2176" s="5">
        <v>45044</v>
      </c>
      <c r="I2176" s="6">
        <v>4.8611111111111112E-2</v>
      </c>
      <c r="J2176">
        <f t="shared" si="165"/>
        <v>4</v>
      </c>
      <c r="K2176">
        <f t="shared" si="168"/>
        <v>1</v>
      </c>
      <c r="L2176">
        <f t="shared" si="169"/>
        <v>10</v>
      </c>
      <c r="M2176">
        <f t="shared" si="166"/>
        <v>10</v>
      </c>
    </row>
    <row r="2177" spans="1:13" x14ac:dyDescent="0.35">
      <c r="A2177">
        <v>751811</v>
      </c>
      <c r="B2177">
        <v>1745</v>
      </c>
      <c r="C2177" s="1" t="s">
        <v>29</v>
      </c>
      <c r="D2177" s="3">
        <v>45257.078472222223</v>
      </c>
      <c r="E2177">
        <v>4825</v>
      </c>
      <c r="F2177">
        <v>1</v>
      </c>
      <c r="G2177" t="str">
        <f t="shared" si="167"/>
        <v>Need Improvement</v>
      </c>
      <c r="H2177" s="5">
        <v>45257</v>
      </c>
      <c r="I2177" s="6">
        <v>7.8472222222222221E-2</v>
      </c>
      <c r="J2177">
        <f t="shared" si="165"/>
        <v>11</v>
      </c>
      <c r="K2177">
        <f t="shared" si="168"/>
        <v>1</v>
      </c>
      <c r="L2177">
        <f t="shared" si="169"/>
        <v>53</v>
      </c>
      <c r="M2177">
        <f t="shared" si="166"/>
        <v>10</v>
      </c>
    </row>
    <row r="2178" spans="1:13" x14ac:dyDescent="0.35">
      <c r="A2178">
        <v>400957</v>
      </c>
      <c r="B2178">
        <v>1746</v>
      </c>
      <c r="C2178" s="1" t="s">
        <v>26</v>
      </c>
      <c r="D2178" s="2">
        <v>45170.980555555558</v>
      </c>
      <c r="E2178">
        <v>1810</v>
      </c>
      <c r="F2178">
        <v>3</v>
      </c>
      <c r="G2178" t="str">
        <f t="shared" si="167"/>
        <v>Need Improvement</v>
      </c>
      <c r="H2178" s="5">
        <v>45170</v>
      </c>
      <c r="I2178" s="6">
        <v>0.98055555555555562</v>
      </c>
      <c r="J2178">
        <f t="shared" ref="J2178:J2241" si="170">MONTH(H2178)</f>
        <v>9</v>
      </c>
      <c r="K2178">
        <f t="shared" si="168"/>
        <v>23</v>
      </c>
      <c r="L2178">
        <f t="shared" si="169"/>
        <v>32</v>
      </c>
      <c r="M2178">
        <f t="shared" ref="M2178:M2241" si="171">DAY(B2178)</f>
        <v>11</v>
      </c>
    </row>
    <row r="2179" spans="1:13" x14ac:dyDescent="0.35">
      <c r="A2179">
        <v>916383</v>
      </c>
      <c r="B2179">
        <v>1746</v>
      </c>
      <c r="C2179" s="1" t="s">
        <v>27</v>
      </c>
      <c r="D2179" s="3">
        <v>45287.041666666664</v>
      </c>
      <c r="E2179">
        <v>2302</v>
      </c>
      <c r="F2179">
        <v>2</v>
      </c>
      <c r="G2179" t="str">
        <f t="shared" ref="G2179:G2242" si="172">IF(F2179=5,"Excellent",IF(F2179=4,"Good","Need Improvement"))</f>
        <v>Need Improvement</v>
      </c>
      <c r="H2179" s="5">
        <v>45287</v>
      </c>
      <c r="I2179" s="6">
        <v>4.1666666666666664E-2</v>
      </c>
      <c r="J2179">
        <f t="shared" si="170"/>
        <v>12</v>
      </c>
      <c r="K2179">
        <f t="shared" ref="K2179:K2242" si="173">HOUR(I2179)</f>
        <v>1</v>
      </c>
      <c r="L2179">
        <f t="shared" ref="L2179:L2242" si="174">MINUTE(I2179)</f>
        <v>0</v>
      </c>
      <c r="M2179">
        <f t="shared" si="171"/>
        <v>11</v>
      </c>
    </row>
    <row r="2180" spans="1:13" x14ac:dyDescent="0.35">
      <c r="A2180">
        <v>1196110</v>
      </c>
      <c r="B2180">
        <v>1746</v>
      </c>
      <c r="C2180" s="1" t="s">
        <v>28</v>
      </c>
      <c r="D2180" s="3">
        <v>45012.018750000003</v>
      </c>
      <c r="E2180">
        <v>4883</v>
      </c>
      <c r="F2180">
        <v>1</v>
      </c>
      <c r="G2180" t="str">
        <f t="shared" si="172"/>
        <v>Need Improvement</v>
      </c>
      <c r="H2180" s="5">
        <v>45012</v>
      </c>
      <c r="I2180" s="6">
        <v>1.8749999999999999E-2</v>
      </c>
      <c r="J2180">
        <f t="shared" si="170"/>
        <v>3</v>
      </c>
      <c r="K2180">
        <f t="shared" si="173"/>
        <v>0</v>
      </c>
      <c r="L2180">
        <f t="shared" si="174"/>
        <v>27</v>
      </c>
      <c r="M2180">
        <f t="shared" si="171"/>
        <v>11</v>
      </c>
    </row>
    <row r="2181" spans="1:13" x14ac:dyDescent="0.35">
      <c r="A2181">
        <v>1594617</v>
      </c>
      <c r="B2181">
        <v>1747</v>
      </c>
      <c r="C2181" s="1" t="s">
        <v>29</v>
      </c>
      <c r="D2181" s="3">
        <v>45062.032638888886</v>
      </c>
      <c r="E2181">
        <v>526</v>
      </c>
      <c r="F2181">
        <v>3</v>
      </c>
      <c r="G2181" t="str">
        <f t="shared" si="172"/>
        <v>Need Improvement</v>
      </c>
      <c r="H2181" s="5">
        <v>45062</v>
      </c>
      <c r="I2181" s="6">
        <v>3.2638888888888891E-2</v>
      </c>
      <c r="J2181">
        <f t="shared" si="170"/>
        <v>5</v>
      </c>
      <c r="K2181">
        <f t="shared" si="173"/>
        <v>0</v>
      </c>
      <c r="L2181">
        <f t="shared" si="174"/>
        <v>47</v>
      </c>
      <c r="M2181">
        <f t="shared" si="171"/>
        <v>12</v>
      </c>
    </row>
    <row r="2182" spans="1:13" x14ac:dyDescent="0.35">
      <c r="A2182">
        <v>34477</v>
      </c>
      <c r="B2182">
        <v>1749</v>
      </c>
      <c r="C2182" s="1" t="s">
        <v>26</v>
      </c>
      <c r="D2182" s="2">
        <v>45042.992361111108</v>
      </c>
      <c r="E2182">
        <v>2170</v>
      </c>
      <c r="F2182">
        <v>3</v>
      </c>
      <c r="G2182" t="str">
        <f t="shared" si="172"/>
        <v>Need Improvement</v>
      </c>
      <c r="H2182" s="5">
        <v>45042</v>
      </c>
      <c r="I2182" s="6">
        <v>0.99236111111111114</v>
      </c>
      <c r="J2182">
        <f t="shared" si="170"/>
        <v>4</v>
      </c>
      <c r="K2182">
        <f t="shared" si="173"/>
        <v>23</v>
      </c>
      <c r="L2182">
        <f t="shared" si="174"/>
        <v>49</v>
      </c>
      <c r="M2182">
        <f t="shared" si="171"/>
        <v>14</v>
      </c>
    </row>
    <row r="2183" spans="1:13" x14ac:dyDescent="0.35">
      <c r="A2183">
        <v>1396650</v>
      </c>
      <c r="B2183">
        <v>1751</v>
      </c>
      <c r="C2183" s="1" t="s">
        <v>27</v>
      </c>
      <c r="D2183" s="3">
        <v>45272.022916666669</v>
      </c>
      <c r="E2183">
        <v>2199</v>
      </c>
      <c r="F2183">
        <v>3</v>
      </c>
      <c r="G2183" t="str">
        <f t="shared" si="172"/>
        <v>Need Improvement</v>
      </c>
      <c r="H2183" s="5">
        <v>45272</v>
      </c>
      <c r="I2183" s="6">
        <v>2.2916666666666669E-2</v>
      </c>
      <c r="J2183">
        <f t="shared" si="170"/>
        <v>12</v>
      </c>
      <c r="K2183">
        <f t="shared" si="173"/>
        <v>0</v>
      </c>
      <c r="L2183">
        <f t="shared" si="174"/>
        <v>33</v>
      </c>
      <c r="M2183">
        <f t="shared" si="171"/>
        <v>16</v>
      </c>
    </row>
    <row r="2184" spans="1:13" x14ac:dyDescent="0.35">
      <c r="A2184">
        <v>350253</v>
      </c>
      <c r="B2184">
        <v>1752</v>
      </c>
      <c r="C2184" s="1" t="s">
        <v>28</v>
      </c>
      <c r="D2184" s="2">
        <v>45156.954861111109</v>
      </c>
      <c r="E2184">
        <v>1546</v>
      </c>
      <c r="F2184">
        <v>3</v>
      </c>
      <c r="G2184" t="str">
        <f t="shared" si="172"/>
        <v>Need Improvement</v>
      </c>
      <c r="H2184" s="5">
        <v>45156</v>
      </c>
      <c r="I2184" s="6">
        <v>0.95486111111111116</v>
      </c>
      <c r="J2184">
        <f t="shared" si="170"/>
        <v>8</v>
      </c>
      <c r="K2184">
        <f t="shared" si="173"/>
        <v>22</v>
      </c>
      <c r="L2184">
        <f t="shared" si="174"/>
        <v>55</v>
      </c>
      <c r="M2184">
        <f t="shared" si="171"/>
        <v>17</v>
      </c>
    </row>
    <row r="2185" spans="1:13" x14ac:dyDescent="0.35">
      <c r="A2185">
        <v>1538322</v>
      </c>
      <c r="B2185">
        <v>1752</v>
      </c>
      <c r="C2185" s="1" t="s">
        <v>29</v>
      </c>
      <c r="D2185" s="3">
        <v>45219.988888888889</v>
      </c>
      <c r="E2185">
        <v>2585</v>
      </c>
      <c r="F2185">
        <v>5</v>
      </c>
      <c r="G2185" t="str">
        <f t="shared" si="172"/>
        <v>Excellent</v>
      </c>
      <c r="H2185" s="5">
        <v>45219</v>
      </c>
      <c r="I2185" s="6">
        <v>0.98888888888888893</v>
      </c>
      <c r="J2185">
        <f t="shared" si="170"/>
        <v>10</v>
      </c>
      <c r="K2185">
        <f t="shared" si="173"/>
        <v>23</v>
      </c>
      <c r="L2185">
        <f t="shared" si="174"/>
        <v>44</v>
      </c>
      <c r="M2185">
        <f t="shared" si="171"/>
        <v>17</v>
      </c>
    </row>
    <row r="2186" spans="1:13" x14ac:dyDescent="0.35">
      <c r="A2186">
        <v>64461</v>
      </c>
      <c r="B2186">
        <v>1755</v>
      </c>
      <c r="C2186" s="1" t="s">
        <v>26</v>
      </c>
      <c r="D2186" s="2">
        <v>45006.984722222223</v>
      </c>
      <c r="E2186">
        <v>2536</v>
      </c>
      <c r="F2186">
        <v>2</v>
      </c>
      <c r="G2186" t="str">
        <f t="shared" si="172"/>
        <v>Need Improvement</v>
      </c>
      <c r="H2186" s="5">
        <v>45006</v>
      </c>
      <c r="I2186" s="6">
        <v>0.98472222222222217</v>
      </c>
      <c r="J2186">
        <f t="shared" si="170"/>
        <v>3</v>
      </c>
      <c r="K2186">
        <f t="shared" si="173"/>
        <v>23</v>
      </c>
      <c r="L2186">
        <f t="shared" si="174"/>
        <v>38</v>
      </c>
      <c r="M2186">
        <f t="shared" si="171"/>
        <v>20</v>
      </c>
    </row>
    <row r="2187" spans="1:13" x14ac:dyDescent="0.35">
      <c r="A2187">
        <v>613070</v>
      </c>
      <c r="B2187">
        <v>1755</v>
      </c>
      <c r="C2187" s="1" t="s">
        <v>27</v>
      </c>
      <c r="D2187" s="2">
        <v>45251.002083333333</v>
      </c>
      <c r="E2187">
        <v>1887</v>
      </c>
      <c r="F2187">
        <v>2</v>
      </c>
      <c r="G2187" t="str">
        <f t="shared" si="172"/>
        <v>Need Improvement</v>
      </c>
      <c r="H2187" s="5">
        <v>45251</v>
      </c>
      <c r="I2187" s="6">
        <v>2.0833333333333333E-3</v>
      </c>
      <c r="J2187">
        <f t="shared" si="170"/>
        <v>11</v>
      </c>
      <c r="K2187">
        <f t="shared" si="173"/>
        <v>0</v>
      </c>
      <c r="L2187">
        <f t="shared" si="174"/>
        <v>3</v>
      </c>
      <c r="M2187">
        <f t="shared" si="171"/>
        <v>20</v>
      </c>
    </row>
    <row r="2188" spans="1:13" x14ac:dyDescent="0.35">
      <c r="A2188">
        <v>1358333</v>
      </c>
      <c r="B2188">
        <v>1755</v>
      </c>
      <c r="C2188" s="1" t="s">
        <v>28</v>
      </c>
      <c r="D2188" s="3">
        <v>45001.967361111114</v>
      </c>
      <c r="E2188">
        <v>3135</v>
      </c>
      <c r="F2188">
        <v>2</v>
      </c>
      <c r="G2188" t="str">
        <f t="shared" si="172"/>
        <v>Need Improvement</v>
      </c>
      <c r="H2188" s="5">
        <v>45001</v>
      </c>
      <c r="I2188" s="6">
        <v>0.96736111111111101</v>
      </c>
      <c r="J2188">
        <f t="shared" si="170"/>
        <v>3</v>
      </c>
      <c r="K2188">
        <f t="shared" si="173"/>
        <v>23</v>
      </c>
      <c r="L2188">
        <f t="shared" si="174"/>
        <v>13</v>
      </c>
      <c r="M2188">
        <f t="shared" si="171"/>
        <v>20</v>
      </c>
    </row>
    <row r="2189" spans="1:13" x14ac:dyDescent="0.35">
      <c r="A2189">
        <v>683069</v>
      </c>
      <c r="B2189">
        <v>1757</v>
      </c>
      <c r="C2189" s="1" t="s">
        <v>29</v>
      </c>
      <c r="D2189" s="3">
        <v>45219.97152777778</v>
      </c>
      <c r="E2189">
        <v>3119</v>
      </c>
      <c r="F2189">
        <v>4</v>
      </c>
      <c r="G2189" t="str">
        <f t="shared" si="172"/>
        <v>Good</v>
      </c>
      <c r="H2189" s="5">
        <v>45219</v>
      </c>
      <c r="I2189" s="6">
        <v>0.97152777777777777</v>
      </c>
      <c r="J2189">
        <f t="shared" si="170"/>
        <v>10</v>
      </c>
      <c r="K2189">
        <f t="shared" si="173"/>
        <v>23</v>
      </c>
      <c r="L2189">
        <f t="shared" si="174"/>
        <v>19</v>
      </c>
      <c r="M2189">
        <f t="shared" si="171"/>
        <v>22</v>
      </c>
    </row>
    <row r="2190" spans="1:13" x14ac:dyDescent="0.35">
      <c r="A2190">
        <v>1121011</v>
      </c>
      <c r="B2190">
        <v>1757</v>
      </c>
      <c r="C2190" s="1" t="s">
        <v>26</v>
      </c>
      <c r="D2190" s="3">
        <v>45202.043055555558</v>
      </c>
      <c r="E2190">
        <v>1221</v>
      </c>
      <c r="F2190">
        <v>4</v>
      </c>
      <c r="G2190" t="str">
        <f t="shared" si="172"/>
        <v>Good</v>
      </c>
      <c r="H2190" s="5">
        <v>45202</v>
      </c>
      <c r="I2190" s="6">
        <v>4.3055555555555562E-2</v>
      </c>
      <c r="J2190">
        <f t="shared" si="170"/>
        <v>10</v>
      </c>
      <c r="K2190">
        <f t="shared" si="173"/>
        <v>1</v>
      </c>
      <c r="L2190">
        <f t="shared" si="174"/>
        <v>2</v>
      </c>
      <c r="M2190">
        <f t="shared" si="171"/>
        <v>22</v>
      </c>
    </row>
    <row r="2191" spans="1:13" x14ac:dyDescent="0.35">
      <c r="A2191">
        <v>165318</v>
      </c>
      <c r="B2191">
        <v>1759</v>
      </c>
      <c r="C2191" s="1" t="s">
        <v>27</v>
      </c>
      <c r="D2191" s="2">
        <v>44966.034722222219</v>
      </c>
      <c r="E2191">
        <v>1118</v>
      </c>
      <c r="F2191">
        <v>4</v>
      </c>
      <c r="G2191" t="str">
        <f t="shared" si="172"/>
        <v>Good</v>
      </c>
      <c r="H2191" s="5">
        <v>44966</v>
      </c>
      <c r="I2191" s="6">
        <v>3.4722222222222224E-2</v>
      </c>
      <c r="J2191">
        <f t="shared" si="170"/>
        <v>2</v>
      </c>
      <c r="K2191">
        <f t="shared" si="173"/>
        <v>0</v>
      </c>
      <c r="L2191">
        <f t="shared" si="174"/>
        <v>50</v>
      </c>
      <c r="M2191">
        <f t="shared" si="171"/>
        <v>24</v>
      </c>
    </row>
    <row r="2192" spans="1:13" x14ac:dyDescent="0.35">
      <c r="A2192">
        <v>1420854</v>
      </c>
      <c r="B2192">
        <v>1759</v>
      </c>
      <c r="C2192" s="1" t="s">
        <v>28</v>
      </c>
      <c r="D2192" s="3">
        <v>45205.977083333331</v>
      </c>
      <c r="E2192">
        <v>2449</v>
      </c>
      <c r="F2192">
        <v>4</v>
      </c>
      <c r="G2192" t="str">
        <f t="shared" si="172"/>
        <v>Good</v>
      </c>
      <c r="H2192" s="5">
        <v>45205</v>
      </c>
      <c r="I2192" s="6">
        <v>0.9770833333333333</v>
      </c>
      <c r="J2192">
        <f t="shared" si="170"/>
        <v>10</v>
      </c>
      <c r="K2192">
        <f t="shared" si="173"/>
        <v>23</v>
      </c>
      <c r="L2192">
        <f t="shared" si="174"/>
        <v>27</v>
      </c>
      <c r="M2192">
        <f t="shared" si="171"/>
        <v>24</v>
      </c>
    </row>
    <row r="2193" spans="1:13" x14ac:dyDescent="0.35">
      <c r="A2193">
        <v>205425</v>
      </c>
      <c r="B2193">
        <v>1760</v>
      </c>
      <c r="C2193" s="1" t="s">
        <v>29</v>
      </c>
      <c r="D2193" s="2">
        <v>45190.050694444442</v>
      </c>
      <c r="E2193">
        <v>4604</v>
      </c>
      <c r="F2193">
        <v>1</v>
      </c>
      <c r="G2193" t="str">
        <f t="shared" si="172"/>
        <v>Need Improvement</v>
      </c>
      <c r="H2193" s="5">
        <v>45190</v>
      </c>
      <c r="I2193" s="6">
        <v>5.0694444444444452E-2</v>
      </c>
      <c r="J2193">
        <f t="shared" si="170"/>
        <v>9</v>
      </c>
      <c r="K2193">
        <f t="shared" si="173"/>
        <v>1</v>
      </c>
      <c r="L2193">
        <f t="shared" si="174"/>
        <v>13</v>
      </c>
      <c r="M2193">
        <f t="shared" si="171"/>
        <v>25</v>
      </c>
    </row>
    <row r="2194" spans="1:13" x14ac:dyDescent="0.35">
      <c r="A2194">
        <v>1217144</v>
      </c>
      <c r="B2194">
        <v>1762</v>
      </c>
      <c r="C2194" s="1" t="s">
        <v>26</v>
      </c>
      <c r="D2194" s="3">
        <v>45288.979166666664</v>
      </c>
      <c r="E2194">
        <v>4017</v>
      </c>
      <c r="F2194">
        <v>4</v>
      </c>
      <c r="G2194" t="str">
        <f t="shared" si="172"/>
        <v>Good</v>
      </c>
      <c r="H2194" s="5">
        <v>45288</v>
      </c>
      <c r="I2194" s="6">
        <v>0.97916666666666663</v>
      </c>
      <c r="J2194">
        <f t="shared" si="170"/>
        <v>12</v>
      </c>
      <c r="K2194">
        <f t="shared" si="173"/>
        <v>23</v>
      </c>
      <c r="L2194">
        <f t="shared" si="174"/>
        <v>30</v>
      </c>
      <c r="M2194">
        <f t="shared" si="171"/>
        <v>27</v>
      </c>
    </row>
    <row r="2195" spans="1:13" x14ac:dyDescent="0.35">
      <c r="A2195">
        <v>1365869</v>
      </c>
      <c r="B2195">
        <v>1763</v>
      </c>
      <c r="C2195" s="1" t="s">
        <v>27</v>
      </c>
      <c r="D2195" s="3">
        <v>45217.955555555556</v>
      </c>
      <c r="E2195">
        <v>2829</v>
      </c>
      <c r="F2195">
        <v>2</v>
      </c>
      <c r="G2195" t="str">
        <f t="shared" si="172"/>
        <v>Need Improvement</v>
      </c>
      <c r="H2195" s="5">
        <v>45217</v>
      </c>
      <c r="I2195" s="6">
        <v>0.9555555555555556</v>
      </c>
      <c r="J2195">
        <f t="shared" si="170"/>
        <v>10</v>
      </c>
      <c r="K2195">
        <f t="shared" si="173"/>
        <v>22</v>
      </c>
      <c r="L2195">
        <f t="shared" si="174"/>
        <v>56</v>
      </c>
      <c r="M2195">
        <f t="shared" si="171"/>
        <v>28</v>
      </c>
    </row>
    <row r="2196" spans="1:13" x14ac:dyDescent="0.35">
      <c r="A2196">
        <v>627473</v>
      </c>
      <c r="B2196">
        <v>1766</v>
      </c>
      <c r="C2196" s="1" t="s">
        <v>28</v>
      </c>
      <c r="D2196" s="2">
        <v>45012.038888888892</v>
      </c>
      <c r="E2196">
        <v>2839</v>
      </c>
      <c r="F2196">
        <v>3</v>
      </c>
      <c r="G2196" t="str">
        <f t="shared" si="172"/>
        <v>Need Improvement</v>
      </c>
      <c r="H2196" s="5">
        <v>45012</v>
      </c>
      <c r="I2196" s="6">
        <v>3.888888888888889E-2</v>
      </c>
      <c r="J2196">
        <f t="shared" si="170"/>
        <v>3</v>
      </c>
      <c r="K2196">
        <f t="shared" si="173"/>
        <v>0</v>
      </c>
      <c r="L2196">
        <f t="shared" si="174"/>
        <v>56</v>
      </c>
      <c r="M2196">
        <f t="shared" si="171"/>
        <v>31</v>
      </c>
    </row>
    <row r="2197" spans="1:13" x14ac:dyDescent="0.35">
      <c r="A2197">
        <v>542381</v>
      </c>
      <c r="B2197">
        <v>1767</v>
      </c>
      <c r="C2197" s="1" t="s">
        <v>29</v>
      </c>
      <c r="D2197" s="2">
        <v>45286.009027777778</v>
      </c>
      <c r="E2197">
        <v>1337</v>
      </c>
      <c r="F2197">
        <v>2</v>
      </c>
      <c r="G2197" t="str">
        <f t="shared" si="172"/>
        <v>Need Improvement</v>
      </c>
      <c r="H2197" s="5">
        <v>45286</v>
      </c>
      <c r="I2197" s="6">
        <v>9.0277777777777787E-3</v>
      </c>
      <c r="J2197">
        <f t="shared" si="170"/>
        <v>12</v>
      </c>
      <c r="K2197">
        <f t="shared" si="173"/>
        <v>0</v>
      </c>
      <c r="L2197">
        <f t="shared" si="174"/>
        <v>13</v>
      </c>
      <c r="M2197">
        <f t="shared" si="171"/>
        <v>1</v>
      </c>
    </row>
    <row r="2198" spans="1:13" x14ac:dyDescent="0.35">
      <c r="A2198">
        <v>641966</v>
      </c>
      <c r="B2198">
        <v>1767</v>
      </c>
      <c r="C2198" s="1" t="s">
        <v>26</v>
      </c>
      <c r="D2198" s="2">
        <v>44965.067361111112</v>
      </c>
      <c r="E2198">
        <v>2213</v>
      </c>
      <c r="F2198">
        <v>3</v>
      </c>
      <c r="G2198" t="str">
        <f t="shared" si="172"/>
        <v>Need Improvement</v>
      </c>
      <c r="H2198" s="5">
        <v>44965</v>
      </c>
      <c r="I2198" s="6">
        <v>6.7361111111111108E-2</v>
      </c>
      <c r="J2198">
        <f t="shared" si="170"/>
        <v>2</v>
      </c>
      <c r="K2198">
        <f t="shared" si="173"/>
        <v>1</v>
      </c>
      <c r="L2198">
        <f t="shared" si="174"/>
        <v>37</v>
      </c>
      <c r="M2198">
        <f t="shared" si="171"/>
        <v>1</v>
      </c>
    </row>
    <row r="2199" spans="1:13" x14ac:dyDescent="0.35">
      <c r="A2199">
        <v>1426596</v>
      </c>
      <c r="B2199">
        <v>1768</v>
      </c>
      <c r="C2199" s="1" t="s">
        <v>27</v>
      </c>
      <c r="D2199" s="3">
        <v>45281.023611111108</v>
      </c>
      <c r="E2199">
        <v>2790</v>
      </c>
      <c r="F2199">
        <v>4</v>
      </c>
      <c r="G2199" t="str">
        <f t="shared" si="172"/>
        <v>Good</v>
      </c>
      <c r="H2199" s="5">
        <v>45281</v>
      </c>
      <c r="I2199" s="6">
        <v>2.361111111111111E-2</v>
      </c>
      <c r="J2199">
        <f t="shared" si="170"/>
        <v>12</v>
      </c>
      <c r="K2199">
        <f t="shared" si="173"/>
        <v>0</v>
      </c>
      <c r="L2199">
        <f t="shared" si="174"/>
        <v>34</v>
      </c>
      <c r="M2199">
        <f t="shared" si="171"/>
        <v>2</v>
      </c>
    </row>
    <row r="2200" spans="1:13" x14ac:dyDescent="0.35">
      <c r="A2200">
        <v>438673</v>
      </c>
      <c r="B2200">
        <v>1769</v>
      </c>
      <c r="C2200" s="1" t="s">
        <v>28</v>
      </c>
      <c r="D2200" s="2">
        <v>45284.94027777778</v>
      </c>
      <c r="E2200">
        <v>1165</v>
      </c>
      <c r="F2200">
        <v>4</v>
      </c>
      <c r="G2200" t="str">
        <f t="shared" si="172"/>
        <v>Good</v>
      </c>
      <c r="H2200" s="5">
        <v>45284</v>
      </c>
      <c r="I2200" s="6">
        <v>0.94027777777777777</v>
      </c>
      <c r="J2200">
        <f t="shared" si="170"/>
        <v>12</v>
      </c>
      <c r="K2200">
        <f t="shared" si="173"/>
        <v>22</v>
      </c>
      <c r="L2200">
        <f t="shared" si="174"/>
        <v>34</v>
      </c>
      <c r="M2200">
        <f t="shared" si="171"/>
        <v>3</v>
      </c>
    </row>
    <row r="2201" spans="1:13" x14ac:dyDescent="0.35">
      <c r="A2201">
        <v>621694</v>
      </c>
      <c r="B2201">
        <v>1769</v>
      </c>
      <c r="C2201" s="1" t="s">
        <v>29</v>
      </c>
      <c r="D2201" s="2">
        <v>45269.065972222219</v>
      </c>
      <c r="E2201">
        <v>1469</v>
      </c>
      <c r="F2201">
        <v>3</v>
      </c>
      <c r="G2201" t="str">
        <f t="shared" si="172"/>
        <v>Need Improvement</v>
      </c>
      <c r="H2201" s="5">
        <v>45269</v>
      </c>
      <c r="I2201" s="6">
        <v>6.5972222222222224E-2</v>
      </c>
      <c r="J2201">
        <f t="shared" si="170"/>
        <v>12</v>
      </c>
      <c r="K2201">
        <f t="shared" si="173"/>
        <v>1</v>
      </c>
      <c r="L2201">
        <f t="shared" si="174"/>
        <v>35</v>
      </c>
      <c r="M2201">
        <f t="shared" si="171"/>
        <v>3</v>
      </c>
    </row>
    <row r="2202" spans="1:13" x14ac:dyDescent="0.35">
      <c r="A2202">
        <v>1050256</v>
      </c>
      <c r="B2202">
        <v>1770</v>
      </c>
      <c r="C2202" s="1" t="s">
        <v>26</v>
      </c>
      <c r="D2202" s="3">
        <v>45041.063888888886</v>
      </c>
      <c r="E2202">
        <v>3204</v>
      </c>
      <c r="F2202">
        <v>5</v>
      </c>
      <c r="G2202" t="str">
        <f t="shared" si="172"/>
        <v>Excellent</v>
      </c>
      <c r="H2202" s="5">
        <v>45041</v>
      </c>
      <c r="I2202" s="6">
        <v>6.3888888888888884E-2</v>
      </c>
      <c r="J2202">
        <f t="shared" si="170"/>
        <v>4</v>
      </c>
      <c r="K2202">
        <f t="shared" si="173"/>
        <v>1</v>
      </c>
      <c r="L2202">
        <f t="shared" si="174"/>
        <v>32</v>
      </c>
      <c r="M2202">
        <f t="shared" si="171"/>
        <v>4</v>
      </c>
    </row>
    <row r="2203" spans="1:13" x14ac:dyDescent="0.35">
      <c r="A2203">
        <v>1311950</v>
      </c>
      <c r="B2203">
        <v>1770</v>
      </c>
      <c r="C2203" s="1" t="s">
        <v>27</v>
      </c>
      <c r="D2203" s="3">
        <v>45290.990972222222</v>
      </c>
      <c r="E2203">
        <v>2444</v>
      </c>
      <c r="F2203">
        <v>4</v>
      </c>
      <c r="G2203" t="str">
        <f t="shared" si="172"/>
        <v>Good</v>
      </c>
      <c r="H2203" s="5">
        <v>45290</v>
      </c>
      <c r="I2203" s="6">
        <v>0.99097222222222225</v>
      </c>
      <c r="J2203">
        <f t="shared" si="170"/>
        <v>12</v>
      </c>
      <c r="K2203">
        <f t="shared" si="173"/>
        <v>23</v>
      </c>
      <c r="L2203">
        <f t="shared" si="174"/>
        <v>47</v>
      </c>
      <c r="M2203">
        <f t="shared" si="171"/>
        <v>4</v>
      </c>
    </row>
    <row r="2204" spans="1:13" x14ac:dyDescent="0.35">
      <c r="A2204">
        <v>30739</v>
      </c>
      <c r="B2204">
        <v>1771</v>
      </c>
      <c r="C2204" s="1" t="s">
        <v>28</v>
      </c>
      <c r="D2204" s="2">
        <v>45075.019444444442</v>
      </c>
      <c r="E2204">
        <v>631</v>
      </c>
      <c r="F2204">
        <v>4</v>
      </c>
      <c r="G2204" t="str">
        <f t="shared" si="172"/>
        <v>Good</v>
      </c>
      <c r="H2204" s="5">
        <v>45075</v>
      </c>
      <c r="I2204" s="6">
        <v>1.9444444444444445E-2</v>
      </c>
      <c r="J2204">
        <f t="shared" si="170"/>
        <v>5</v>
      </c>
      <c r="K2204">
        <f t="shared" si="173"/>
        <v>0</v>
      </c>
      <c r="L2204">
        <f t="shared" si="174"/>
        <v>28</v>
      </c>
      <c r="M2204">
        <f t="shared" si="171"/>
        <v>5</v>
      </c>
    </row>
    <row r="2205" spans="1:13" x14ac:dyDescent="0.35">
      <c r="A2205">
        <v>73914</v>
      </c>
      <c r="B2205">
        <v>1772</v>
      </c>
      <c r="C2205" s="1" t="s">
        <v>29</v>
      </c>
      <c r="D2205" s="2">
        <v>45100.030555555553</v>
      </c>
      <c r="E2205">
        <v>1104</v>
      </c>
      <c r="F2205">
        <v>2</v>
      </c>
      <c r="G2205" t="str">
        <f t="shared" si="172"/>
        <v>Need Improvement</v>
      </c>
      <c r="H2205" s="5">
        <v>45100</v>
      </c>
      <c r="I2205" s="6">
        <v>3.0555555555555555E-2</v>
      </c>
      <c r="J2205">
        <f t="shared" si="170"/>
        <v>6</v>
      </c>
      <c r="K2205">
        <f t="shared" si="173"/>
        <v>0</v>
      </c>
      <c r="L2205">
        <f t="shared" si="174"/>
        <v>44</v>
      </c>
      <c r="M2205">
        <f t="shared" si="171"/>
        <v>6</v>
      </c>
    </row>
    <row r="2206" spans="1:13" x14ac:dyDescent="0.35">
      <c r="A2206">
        <v>656929</v>
      </c>
      <c r="B2206">
        <v>1773</v>
      </c>
      <c r="C2206" s="1" t="s">
        <v>26</v>
      </c>
      <c r="D2206" s="2">
        <v>45278.986805555556</v>
      </c>
      <c r="E2206">
        <v>2757</v>
      </c>
      <c r="F2206">
        <v>5</v>
      </c>
      <c r="G2206" t="str">
        <f t="shared" si="172"/>
        <v>Excellent</v>
      </c>
      <c r="H2206" s="5">
        <v>45278</v>
      </c>
      <c r="I2206" s="6">
        <v>0.9868055555555556</v>
      </c>
      <c r="J2206">
        <f t="shared" si="170"/>
        <v>12</v>
      </c>
      <c r="K2206">
        <f t="shared" si="173"/>
        <v>23</v>
      </c>
      <c r="L2206">
        <f t="shared" si="174"/>
        <v>41</v>
      </c>
      <c r="M2206">
        <f t="shared" si="171"/>
        <v>7</v>
      </c>
    </row>
    <row r="2207" spans="1:13" x14ac:dyDescent="0.35">
      <c r="A2207">
        <v>670170</v>
      </c>
      <c r="B2207">
        <v>1773</v>
      </c>
      <c r="C2207" s="1" t="s">
        <v>27</v>
      </c>
      <c r="D2207" s="3">
        <v>45009.952777777777</v>
      </c>
      <c r="E2207">
        <v>1262</v>
      </c>
      <c r="F2207">
        <v>4</v>
      </c>
      <c r="G2207" t="str">
        <f t="shared" si="172"/>
        <v>Good</v>
      </c>
      <c r="H2207" s="5">
        <v>45009</v>
      </c>
      <c r="I2207" s="6">
        <v>0.95277777777777783</v>
      </c>
      <c r="J2207">
        <f t="shared" si="170"/>
        <v>3</v>
      </c>
      <c r="K2207">
        <f t="shared" si="173"/>
        <v>22</v>
      </c>
      <c r="L2207">
        <f t="shared" si="174"/>
        <v>52</v>
      </c>
      <c r="M2207">
        <f t="shared" si="171"/>
        <v>7</v>
      </c>
    </row>
    <row r="2208" spans="1:13" x14ac:dyDescent="0.35">
      <c r="A2208">
        <v>279963</v>
      </c>
      <c r="B2208">
        <v>1775</v>
      </c>
      <c r="C2208" s="1" t="s">
        <v>28</v>
      </c>
      <c r="D2208" s="2">
        <v>45226.00277777778</v>
      </c>
      <c r="E2208">
        <v>2699</v>
      </c>
      <c r="F2208">
        <v>2</v>
      </c>
      <c r="G2208" t="str">
        <f t="shared" si="172"/>
        <v>Need Improvement</v>
      </c>
      <c r="H2208" s="5">
        <v>45226</v>
      </c>
      <c r="I2208" s="6">
        <v>2.7777777777777779E-3</v>
      </c>
      <c r="J2208">
        <f t="shared" si="170"/>
        <v>10</v>
      </c>
      <c r="K2208">
        <f t="shared" si="173"/>
        <v>0</v>
      </c>
      <c r="L2208">
        <f t="shared" si="174"/>
        <v>4</v>
      </c>
      <c r="M2208">
        <f t="shared" si="171"/>
        <v>9</v>
      </c>
    </row>
    <row r="2209" spans="1:13" x14ac:dyDescent="0.35">
      <c r="A2209">
        <v>1104089</v>
      </c>
      <c r="B2209">
        <v>1775</v>
      </c>
      <c r="C2209" s="1" t="s">
        <v>29</v>
      </c>
      <c r="D2209" s="3">
        <v>45108.072916666664</v>
      </c>
      <c r="E2209">
        <v>1343</v>
      </c>
      <c r="F2209">
        <v>5</v>
      </c>
      <c r="G2209" t="str">
        <f t="shared" si="172"/>
        <v>Excellent</v>
      </c>
      <c r="H2209" s="5">
        <v>45108</v>
      </c>
      <c r="I2209" s="6">
        <v>7.2916666666666671E-2</v>
      </c>
      <c r="J2209">
        <f t="shared" si="170"/>
        <v>7</v>
      </c>
      <c r="K2209">
        <f t="shared" si="173"/>
        <v>1</v>
      </c>
      <c r="L2209">
        <f t="shared" si="174"/>
        <v>45</v>
      </c>
      <c r="M2209">
        <f t="shared" si="171"/>
        <v>9</v>
      </c>
    </row>
    <row r="2210" spans="1:13" x14ac:dyDescent="0.35">
      <c r="A2210">
        <v>1520253</v>
      </c>
      <c r="B2210">
        <v>1775</v>
      </c>
      <c r="C2210" s="1" t="s">
        <v>26</v>
      </c>
      <c r="D2210" s="3">
        <v>45192.994444444441</v>
      </c>
      <c r="E2210">
        <v>808</v>
      </c>
      <c r="F2210">
        <v>4</v>
      </c>
      <c r="G2210" t="str">
        <f t="shared" si="172"/>
        <v>Good</v>
      </c>
      <c r="H2210" s="5">
        <v>45192</v>
      </c>
      <c r="I2210" s="6">
        <v>0.99444444444444446</v>
      </c>
      <c r="J2210">
        <f t="shared" si="170"/>
        <v>9</v>
      </c>
      <c r="K2210">
        <f t="shared" si="173"/>
        <v>23</v>
      </c>
      <c r="L2210">
        <f t="shared" si="174"/>
        <v>52</v>
      </c>
      <c r="M2210">
        <f t="shared" si="171"/>
        <v>9</v>
      </c>
    </row>
    <row r="2211" spans="1:13" x14ac:dyDescent="0.35">
      <c r="A2211">
        <v>1087661</v>
      </c>
      <c r="B2211">
        <v>1776</v>
      </c>
      <c r="C2211" s="1" t="s">
        <v>27</v>
      </c>
      <c r="D2211" s="3">
        <v>45283.964583333334</v>
      </c>
      <c r="E2211">
        <v>4991</v>
      </c>
      <c r="F2211">
        <v>4</v>
      </c>
      <c r="G2211" t="str">
        <f t="shared" si="172"/>
        <v>Good</v>
      </c>
      <c r="H2211" s="5">
        <v>45283</v>
      </c>
      <c r="I2211" s="6">
        <v>0.96458333333333324</v>
      </c>
      <c r="J2211">
        <f t="shared" si="170"/>
        <v>12</v>
      </c>
      <c r="K2211">
        <f t="shared" si="173"/>
        <v>23</v>
      </c>
      <c r="L2211">
        <f t="shared" si="174"/>
        <v>9</v>
      </c>
      <c r="M2211">
        <f t="shared" si="171"/>
        <v>10</v>
      </c>
    </row>
    <row r="2212" spans="1:13" x14ac:dyDescent="0.35">
      <c r="A2212">
        <v>864760</v>
      </c>
      <c r="B2212">
        <v>1777</v>
      </c>
      <c r="C2212" s="1" t="s">
        <v>28</v>
      </c>
      <c r="D2212" s="3">
        <v>45195.050694444442</v>
      </c>
      <c r="E2212">
        <v>4473</v>
      </c>
      <c r="F2212">
        <v>2</v>
      </c>
      <c r="G2212" t="str">
        <f t="shared" si="172"/>
        <v>Need Improvement</v>
      </c>
      <c r="H2212" s="5">
        <v>45195</v>
      </c>
      <c r="I2212" s="6">
        <v>5.0694444444444452E-2</v>
      </c>
      <c r="J2212">
        <f t="shared" si="170"/>
        <v>9</v>
      </c>
      <c r="K2212">
        <f t="shared" si="173"/>
        <v>1</v>
      </c>
      <c r="L2212">
        <f t="shared" si="174"/>
        <v>13</v>
      </c>
      <c r="M2212">
        <f t="shared" si="171"/>
        <v>11</v>
      </c>
    </row>
    <row r="2213" spans="1:13" x14ac:dyDescent="0.35">
      <c r="A2213">
        <v>1115208</v>
      </c>
      <c r="B2213">
        <v>1777</v>
      </c>
      <c r="C2213" s="1" t="s">
        <v>29</v>
      </c>
      <c r="D2213" s="3">
        <v>45000.943749999999</v>
      </c>
      <c r="E2213">
        <v>4328</v>
      </c>
      <c r="F2213">
        <v>2</v>
      </c>
      <c r="G2213" t="str">
        <f t="shared" si="172"/>
        <v>Need Improvement</v>
      </c>
      <c r="H2213" s="5">
        <v>45000</v>
      </c>
      <c r="I2213" s="6">
        <v>0.94374999999999998</v>
      </c>
      <c r="J2213">
        <f t="shared" si="170"/>
        <v>3</v>
      </c>
      <c r="K2213">
        <f t="shared" si="173"/>
        <v>22</v>
      </c>
      <c r="L2213">
        <f t="shared" si="174"/>
        <v>39</v>
      </c>
      <c r="M2213">
        <f t="shared" si="171"/>
        <v>11</v>
      </c>
    </row>
    <row r="2214" spans="1:13" x14ac:dyDescent="0.35">
      <c r="A2214">
        <v>930811</v>
      </c>
      <c r="B2214">
        <v>1778</v>
      </c>
      <c r="C2214" s="1" t="s">
        <v>26</v>
      </c>
      <c r="D2214" s="3">
        <v>44935.993750000001</v>
      </c>
      <c r="E2214">
        <v>2542</v>
      </c>
      <c r="F2214">
        <v>4</v>
      </c>
      <c r="G2214" t="str">
        <f t="shared" si="172"/>
        <v>Good</v>
      </c>
      <c r="H2214" s="5">
        <v>44935</v>
      </c>
      <c r="I2214" s="6">
        <v>0.99375000000000002</v>
      </c>
      <c r="J2214">
        <f t="shared" si="170"/>
        <v>1</v>
      </c>
      <c r="K2214">
        <f t="shared" si="173"/>
        <v>23</v>
      </c>
      <c r="L2214">
        <f t="shared" si="174"/>
        <v>51</v>
      </c>
      <c r="M2214">
        <f t="shared" si="171"/>
        <v>12</v>
      </c>
    </row>
    <row r="2215" spans="1:13" x14ac:dyDescent="0.35">
      <c r="A2215">
        <v>1127303</v>
      </c>
      <c r="B2215">
        <v>1778</v>
      </c>
      <c r="C2215" s="1" t="s">
        <v>27</v>
      </c>
      <c r="D2215" s="3">
        <v>44971.040277777778</v>
      </c>
      <c r="E2215">
        <v>1003</v>
      </c>
      <c r="F2215">
        <v>4</v>
      </c>
      <c r="G2215" t="str">
        <f t="shared" si="172"/>
        <v>Good</v>
      </c>
      <c r="H2215" s="5">
        <v>44971</v>
      </c>
      <c r="I2215" s="6">
        <v>4.027777777777778E-2</v>
      </c>
      <c r="J2215">
        <f t="shared" si="170"/>
        <v>2</v>
      </c>
      <c r="K2215">
        <f t="shared" si="173"/>
        <v>0</v>
      </c>
      <c r="L2215">
        <f t="shared" si="174"/>
        <v>58</v>
      </c>
      <c r="M2215">
        <f t="shared" si="171"/>
        <v>12</v>
      </c>
    </row>
    <row r="2216" spans="1:13" x14ac:dyDescent="0.35">
      <c r="A2216">
        <v>1044744</v>
      </c>
      <c r="B2216">
        <v>1780</v>
      </c>
      <c r="C2216" s="1" t="s">
        <v>28</v>
      </c>
      <c r="D2216" s="3">
        <v>44968.002083333333</v>
      </c>
      <c r="E2216">
        <v>1745</v>
      </c>
      <c r="F2216">
        <v>5</v>
      </c>
      <c r="G2216" t="str">
        <f t="shared" si="172"/>
        <v>Excellent</v>
      </c>
      <c r="H2216" s="5">
        <v>44968</v>
      </c>
      <c r="I2216" s="6">
        <v>2.0833333333333333E-3</v>
      </c>
      <c r="J2216">
        <f t="shared" si="170"/>
        <v>2</v>
      </c>
      <c r="K2216">
        <f t="shared" si="173"/>
        <v>0</v>
      </c>
      <c r="L2216">
        <f t="shared" si="174"/>
        <v>3</v>
      </c>
      <c r="M2216">
        <f t="shared" si="171"/>
        <v>14</v>
      </c>
    </row>
    <row r="2217" spans="1:13" x14ac:dyDescent="0.35">
      <c r="A2217">
        <v>1526107</v>
      </c>
      <c r="B2217">
        <v>1781</v>
      </c>
      <c r="C2217" s="1" t="s">
        <v>29</v>
      </c>
      <c r="D2217" s="3">
        <v>45051.941666666666</v>
      </c>
      <c r="E2217">
        <v>3310</v>
      </c>
      <c r="F2217">
        <v>5</v>
      </c>
      <c r="G2217" t="str">
        <f t="shared" si="172"/>
        <v>Excellent</v>
      </c>
      <c r="H2217" s="5">
        <v>45051</v>
      </c>
      <c r="I2217" s="6">
        <v>0.94166666666666676</v>
      </c>
      <c r="J2217">
        <f t="shared" si="170"/>
        <v>5</v>
      </c>
      <c r="K2217">
        <f t="shared" si="173"/>
        <v>22</v>
      </c>
      <c r="L2217">
        <f t="shared" si="174"/>
        <v>36</v>
      </c>
      <c r="M2217">
        <f t="shared" si="171"/>
        <v>15</v>
      </c>
    </row>
    <row r="2218" spans="1:13" x14ac:dyDescent="0.35">
      <c r="A2218">
        <v>1360263</v>
      </c>
      <c r="B2218">
        <v>1782</v>
      </c>
      <c r="C2218" s="1" t="s">
        <v>26</v>
      </c>
      <c r="D2218" s="3">
        <v>45131.011805555558</v>
      </c>
      <c r="E2218">
        <v>827</v>
      </c>
      <c r="F2218">
        <v>3</v>
      </c>
      <c r="G2218" t="str">
        <f t="shared" si="172"/>
        <v>Need Improvement</v>
      </c>
      <c r="H2218" s="5">
        <v>45131</v>
      </c>
      <c r="I2218" s="6">
        <v>1.1805555555555555E-2</v>
      </c>
      <c r="J2218">
        <f t="shared" si="170"/>
        <v>7</v>
      </c>
      <c r="K2218">
        <f t="shared" si="173"/>
        <v>0</v>
      </c>
      <c r="L2218">
        <f t="shared" si="174"/>
        <v>17</v>
      </c>
      <c r="M2218">
        <f t="shared" si="171"/>
        <v>16</v>
      </c>
    </row>
    <row r="2219" spans="1:13" x14ac:dyDescent="0.35">
      <c r="A2219">
        <v>459426</v>
      </c>
      <c r="B2219">
        <v>1783</v>
      </c>
      <c r="C2219" s="1" t="s">
        <v>27</v>
      </c>
      <c r="D2219" s="2">
        <v>45234.040277777778</v>
      </c>
      <c r="E2219">
        <v>2032</v>
      </c>
      <c r="F2219">
        <v>4</v>
      </c>
      <c r="G2219" t="str">
        <f t="shared" si="172"/>
        <v>Good</v>
      </c>
      <c r="H2219" s="5">
        <v>45234</v>
      </c>
      <c r="I2219" s="6">
        <v>4.027777777777778E-2</v>
      </c>
      <c r="J2219">
        <f t="shared" si="170"/>
        <v>11</v>
      </c>
      <c r="K2219">
        <f t="shared" si="173"/>
        <v>0</v>
      </c>
      <c r="L2219">
        <f t="shared" si="174"/>
        <v>58</v>
      </c>
      <c r="M2219">
        <f t="shared" si="171"/>
        <v>17</v>
      </c>
    </row>
    <row r="2220" spans="1:13" x14ac:dyDescent="0.35">
      <c r="A2220">
        <v>1568848</v>
      </c>
      <c r="B2220">
        <v>1783</v>
      </c>
      <c r="C2220" s="1" t="s">
        <v>28</v>
      </c>
      <c r="D2220" s="3">
        <v>45123.035416666666</v>
      </c>
      <c r="E2220">
        <v>1484</v>
      </c>
      <c r="F2220">
        <v>5</v>
      </c>
      <c r="G2220" t="str">
        <f t="shared" si="172"/>
        <v>Excellent</v>
      </c>
      <c r="H2220" s="5">
        <v>45123</v>
      </c>
      <c r="I2220" s="6">
        <v>3.5416666666666666E-2</v>
      </c>
      <c r="J2220">
        <f t="shared" si="170"/>
        <v>7</v>
      </c>
      <c r="K2220">
        <f t="shared" si="173"/>
        <v>0</v>
      </c>
      <c r="L2220">
        <f t="shared" si="174"/>
        <v>51</v>
      </c>
      <c r="M2220">
        <f t="shared" si="171"/>
        <v>17</v>
      </c>
    </row>
    <row r="2221" spans="1:13" x14ac:dyDescent="0.35">
      <c r="A2221">
        <v>79407</v>
      </c>
      <c r="B2221">
        <v>1784</v>
      </c>
      <c r="C2221" s="1" t="s">
        <v>29</v>
      </c>
      <c r="D2221" s="2">
        <v>45146.943749999999</v>
      </c>
      <c r="E2221">
        <v>4508</v>
      </c>
      <c r="F2221">
        <v>1</v>
      </c>
      <c r="G2221" t="str">
        <f t="shared" si="172"/>
        <v>Need Improvement</v>
      </c>
      <c r="H2221" s="5">
        <v>45146</v>
      </c>
      <c r="I2221" s="6">
        <v>0.94374999999999998</v>
      </c>
      <c r="J2221">
        <f t="shared" si="170"/>
        <v>8</v>
      </c>
      <c r="K2221">
        <f t="shared" si="173"/>
        <v>22</v>
      </c>
      <c r="L2221">
        <f t="shared" si="174"/>
        <v>39</v>
      </c>
      <c r="M2221">
        <f t="shared" si="171"/>
        <v>18</v>
      </c>
    </row>
    <row r="2222" spans="1:13" x14ac:dyDescent="0.35">
      <c r="A2222">
        <v>220292</v>
      </c>
      <c r="B2222">
        <v>1785</v>
      </c>
      <c r="C2222" s="1" t="s">
        <v>26</v>
      </c>
      <c r="D2222" s="2">
        <v>45048.017361111109</v>
      </c>
      <c r="E2222">
        <v>2285</v>
      </c>
      <c r="F2222">
        <v>3</v>
      </c>
      <c r="G2222" t="str">
        <f t="shared" si="172"/>
        <v>Need Improvement</v>
      </c>
      <c r="H2222" s="5">
        <v>45048</v>
      </c>
      <c r="I2222" s="6">
        <v>1.7361111111111112E-2</v>
      </c>
      <c r="J2222">
        <f t="shared" si="170"/>
        <v>5</v>
      </c>
      <c r="K2222">
        <f t="shared" si="173"/>
        <v>0</v>
      </c>
      <c r="L2222">
        <f t="shared" si="174"/>
        <v>25</v>
      </c>
      <c r="M2222">
        <f t="shared" si="171"/>
        <v>19</v>
      </c>
    </row>
    <row r="2223" spans="1:13" x14ac:dyDescent="0.35">
      <c r="A2223">
        <v>844797</v>
      </c>
      <c r="B2223">
        <v>1785</v>
      </c>
      <c r="C2223" s="1" t="s">
        <v>27</v>
      </c>
      <c r="D2223" s="3">
        <v>45231.07916666667</v>
      </c>
      <c r="E2223">
        <v>1827</v>
      </c>
      <c r="F2223">
        <v>2</v>
      </c>
      <c r="G2223" t="str">
        <f t="shared" si="172"/>
        <v>Need Improvement</v>
      </c>
      <c r="H2223" s="5">
        <v>45231</v>
      </c>
      <c r="I2223" s="6">
        <v>7.9166666666666663E-2</v>
      </c>
      <c r="J2223">
        <f t="shared" si="170"/>
        <v>11</v>
      </c>
      <c r="K2223">
        <f t="shared" si="173"/>
        <v>1</v>
      </c>
      <c r="L2223">
        <f t="shared" si="174"/>
        <v>54</v>
      </c>
      <c r="M2223">
        <f t="shared" si="171"/>
        <v>19</v>
      </c>
    </row>
    <row r="2224" spans="1:13" x14ac:dyDescent="0.35">
      <c r="A2224">
        <v>1508121</v>
      </c>
      <c r="B2224">
        <v>1786</v>
      </c>
      <c r="C2224" s="1" t="s">
        <v>28</v>
      </c>
      <c r="D2224" s="3">
        <v>45038.040277777778</v>
      </c>
      <c r="E2224">
        <v>4599</v>
      </c>
      <c r="F2224">
        <v>1</v>
      </c>
      <c r="G2224" t="str">
        <f t="shared" si="172"/>
        <v>Need Improvement</v>
      </c>
      <c r="H2224" s="5">
        <v>45038</v>
      </c>
      <c r="I2224" s="6">
        <v>4.027777777777778E-2</v>
      </c>
      <c r="J2224">
        <f t="shared" si="170"/>
        <v>4</v>
      </c>
      <c r="K2224">
        <f t="shared" si="173"/>
        <v>0</v>
      </c>
      <c r="L2224">
        <f t="shared" si="174"/>
        <v>58</v>
      </c>
      <c r="M2224">
        <f t="shared" si="171"/>
        <v>20</v>
      </c>
    </row>
    <row r="2225" spans="1:13" x14ac:dyDescent="0.35">
      <c r="A2225">
        <v>1488979</v>
      </c>
      <c r="B2225">
        <v>1787</v>
      </c>
      <c r="C2225" s="1" t="s">
        <v>29</v>
      </c>
      <c r="D2225" s="3">
        <v>45156.056250000001</v>
      </c>
      <c r="E2225">
        <v>4028</v>
      </c>
      <c r="F2225">
        <v>5</v>
      </c>
      <c r="G2225" t="str">
        <f t="shared" si="172"/>
        <v>Excellent</v>
      </c>
      <c r="H2225" s="5">
        <v>45156</v>
      </c>
      <c r="I2225" s="6">
        <v>5.6250000000000001E-2</v>
      </c>
      <c r="J2225">
        <f t="shared" si="170"/>
        <v>8</v>
      </c>
      <c r="K2225">
        <f t="shared" si="173"/>
        <v>1</v>
      </c>
      <c r="L2225">
        <f t="shared" si="174"/>
        <v>21</v>
      </c>
      <c r="M2225">
        <f t="shared" si="171"/>
        <v>21</v>
      </c>
    </row>
    <row r="2226" spans="1:13" x14ac:dyDescent="0.35">
      <c r="A2226">
        <v>991491</v>
      </c>
      <c r="B2226">
        <v>1789</v>
      </c>
      <c r="C2226" s="1" t="s">
        <v>26</v>
      </c>
      <c r="D2226" s="3">
        <v>45239.986805555556</v>
      </c>
      <c r="E2226">
        <v>3597</v>
      </c>
      <c r="F2226">
        <v>2</v>
      </c>
      <c r="G2226" t="str">
        <f t="shared" si="172"/>
        <v>Need Improvement</v>
      </c>
      <c r="H2226" s="5">
        <v>45239</v>
      </c>
      <c r="I2226" s="6">
        <v>0.9868055555555556</v>
      </c>
      <c r="J2226">
        <f t="shared" si="170"/>
        <v>11</v>
      </c>
      <c r="K2226">
        <f t="shared" si="173"/>
        <v>23</v>
      </c>
      <c r="L2226">
        <f t="shared" si="174"/>
        <v>41</v>
      </c>
      <c r="M2226">
        <f t="shared" si="171"/>
        <v>23</v>
      </c>
    </row>
    <row r="2227" spans="1:13" x14ac:dyDescent="0.35">
      <c r="A2227">
        <v>1166621</v>
      </c>
      <c r="B2227">
        <v>1789</v>
      </c>
      <c r="C2227" s="1" t="s">
        <v>27</v>
      </c>
      <c r="D2227" s="3">
        <v>45118.006249999999</v>
      </c>
      <c r="E2227">
        <v>1018</v>
      </c>
      <c r="F2227">
        <v>5</v>
      </c>
      <c r="G2227" t="str">
        <f t="shared" si="172"/>
        <v>Excellent</v>
      </c>
      <c r="H2227" s="5">
        <v>45118</v>
      </c>
      <c r="I2227" s="6">
        <v>6.2499999999999995E-3</v>
      </c>
      <c r="J2227">
        <f t="shared" si="170"/>
        <v>7</v>
      </c>
      <c r="K2227">
        <f t="shared" si="173"/>
        <v>0</v>
      </c>
      <c r="L2227">
        <f t="shared" si="174"/>
        <v>9</v>
      </c>
      <c r="M2227">
        <f t="shared" si="171"/>
        <v>23</v>
      </c>
    </row>
    <row r="2228" spans="1:13" x14ac:dyDescent="0.35">
      <c r="A2228">
        <v>1405517</v>
      </c>
      <c r="B2228">
        <v>1790</v>
      </c>
      <c r="C2228" s="1" t="s">
        <v>28</v>
      </c>
      <c r="D2228" s="3">
        <v>45075.036805555559</v>
      </c>
      <c r="E2228">
        <v>2760</v>
      </c>
      <c r="F2228">
        <v>4</v>
      </c>
      <c r="G2228" t="str">
        <f t="shared" si="172"/>
        <v>Good</v>
      </c>
      <c r="H2228" s="5">
        <v>45075</v>
      </c>
      <c r="I2228" s="6">
        <v>3.6805555555555557E-2</v>
      </c>
      <c r="J2228">
        <f t="shared" si="170"/>
        <v>5</v>
      </c>
      <c r="K2228">
        <f t="shared" si="173"/>
        <v>0</v>
      </c>
      <c r="L2228">
        <f t="shared" si="174"/>
        <v>53</v>
      </c>
      <c r="M2228">
        <f t="shared" si="171"/>
        <v>24</v>
      </c>
    </row>
    <row r="2229" spans="1:13" x14ac:dyDescent="0.35">
      <c r="A2229">
        <v>608204</v>
      </c>
      <c r="B2229">
        <v>1791</v>
      </c>
      <c r="C2229" s="1" t="s">
        <v>29</v>
      </c>
      <c r="D2229" s="2">
        <v>45158.042361111111</v>
      </c>
      <c r="E2229">
        <v>3322</v>
      </c>
      <c r="F2229">
        <v>3</v>
      </c>
      <c r="G2229" t="str">
        <f t="shared" si="172"/>
        <v>Need Improvement</v>
      </c>
      <c r="H2229" s="5">
        <v>45158</v>
      </c>
      <c r="I2229" s="6">
        <v>4.2361111111111106E-2</v>
      </c>
      <c r="J2229">
        <f t="shared" si="170"/>
        <v>8</v>
      </c>
      <c r="K2229">
        <f t="shared" si="173"/>
        <v>1</v>
      </c>
      <c r="L2229">
        <f t="shared" si="174"/>
        <v>1</v>
      </c>
      <c r="M2229">
        <f t="shared" si="171"/>
        <v>25</v>
      </c>
    </row>
    <row r="2230" spans="1:13" x14ac:dyDescent="0.35">
      <c r="A2230">
        <v>646139</v>
      </c>
      <c r="B2230">
        <v>1792</v>
      </c>
      <c r="C2230" s="1" t="s">
        <v>26</v>
      </c>
      <c r="D2230" s="2">
        <v>45159.981249999997</v>
      </c>
      <c r="E2230">
        <v>2632</v>
      </c>
      <c r="F2230">
        <v>4</v>
      </c>
      <c r="G2230" t="str">
        <f t="shared" si="172"/>
        <v>Good</v>
      </c>
      <c r="H2230" s="5">
        <v>45159</v>
      </c>
      <c r="I2230" s="6">
        <v>0.98125000000000007</v>
      </c>
      <c r="J2230">
        <f t="shared" si="170"/>
        <v>8</v>
      </c>
      <c r="K2230">
        <f t="shared" si="173"/>
        <v>23</v>
      </c>
      <c r="L2230">
        <f t="shared" si="174"/>
        <v>33</v>
      </c>
      <c r="M2230">
        <f t="shared" si="171"/>
        <v>26</v>
      </c>
    </row>
    <row r="2231" spans="1:13" x14ac:dyDescent="0.35">
      <c r="A2231">
        <v>1383522</v>
      </c>
      <c r="B2231">
        <v>1792</v>
      </c>
      <c r="C2231" s="1" t="s">
        <v>27</v>
      </c>
      <c r="D2231" s="3">
        <v>45020.038194444445</v>
      </c>
      <c r="E2231">
        <v>815</v>
      </c>
      <c r="F2231">
        <v>4</v>
      </c>
      <c r="G2231" t="str">
        <f t="shared" si="172"/>
        <v>Good</v>
      </c>
      <c r="H2231" s="5">
        <v>45020</v>
      </c>
      <c r="I2231" s="6">
        <v>3.8194444444444441E-2</v>
      </c>
      <c r="J2231">
        <f t="shared" si="170"/>
        <v>4</v>
      </c>
      <c r="K2231">
        <f t="shared" si="173"/>
        <v>0</v>
      </c>
      <c r="L2231">
        <f t="shared" si="174"/>
        <v>55</v>
      </c>
      <c r="M2231">
        <f t="shared" si="171"/>
        <v>26</v>
      </c>
    </row>
    <row r="2232" spans="1:13" x14ac:dyDescent="0.35">
      <c r="A2232">
        <v>105735</v>
      </c>
      <c r="B2232">
        <v>1793</v>
      </c>
      <c r="C2232" s="1" t="s">
        <v>28</v>
      </c>
      <c r="D2232" s="2">
        <v>45254.07708333333</v>
      </c>
      <c r="E2232">
        <v>4381</v>
      </c>
      <c r="F2232">
        <v>5</v>
      </c>
      <c r="G2232" t="str">
        <f t="shared" si="172"/>
        <v>Excellent</v>
      </c>
      <c r="H2232" s="5">
        <v>45254</v>
      </c>
      <c r="I2232" s="6">
        <v>7.7083333333333337E-2</v>
      </c>
      <c r="J2232">
        <f t="shared" si="170"/>
        <v>11</v>
      </c>
      <c r="K2232">
        <f t="shared" si="173"/>
        <v>1</v>
      </c>
      <c r="L2232">
        <f t="shared" si="174"/>
        <v>51</v>
      </c>
      <c r="M2232">
        <f t="shared" si="171"/>
        <v>27</v>
      </c>
    </row>
    <row r="2233" spans="1:13" x14ac:dyDescent="0.35">
      <c r="A2233">
        <v>85142</v>
      </c>
      <c r="B2233">
        <v>1794</v>
      </c>
      <c r="C2233" s="1" t="s">
        <v>29</v>
      </c>
      <c r="D2233" s="2">
        <v>44976.094444444447</v>
      </c>
      <c r="E2233">
        <v>2750</v>
      </c>
      <c r="F2233">
        <v>2</v>
      </c>
      <c r="G2233" t="str">
        <f t="shared" si="172"/>
        <v>Need Improvement</v>
      </c>
      <c r="H2233" s="5">
        <v>44976</v>
      </c>
      <c r="I2233" s="6">
        <v>9.4444444444444442E-2</v>
      </c>
      <c r="J2233">
        <f t="shared" si="170"/>
        <v>2</v>
      </c>
      <c r="K2233">
        <f t="shared" si="173"/>
        <v>2</v>
      </c>
      <c r="L2233">
        <f t="shared" si="174"/>
        <v>16</v>
      </c>
      <c r="M2233">
        <f t="shared" si="171"/>
        <v>28</v>
      </c>
    </row>
    <row r="2234" spans="1:13" x14ac:dyDescent="0.35">
      <c r="A2234">
        <v>969517</v>
      </c>
      <c r="B2234">
        <v>1794</v>
      </c>
      <c r="C2234" s="1" t="s">
        <v>26</v>
      </c>
      <c r="D2234" s="3">
        <v>45288.051388888889</v>
      </c>
      <c r="E2234">
        <v>1150</v>
      </c>
      <c r="F2234">
        <v>2</v>
      </c>
      <c r="G2234" t="str">
        <f t="shared" si="172"/>
        <v>Need Improvement</v>
      </c>
      <c r="H2234" s="5">
        <v>45288</v>
      </c>
      <c r="I2234" s="6">
        <v>5.1388888888888894E-2</v>
      </c>
      <c r="J2234">
        <f t="shared" si="170"/>
        <v>12</v>
      </c>
      <c r="K2234">
        <f t="shared" si="173"/>
        <v>1</v>
      </c>
      <c r="L2234">
        <f t="shared" si="174"/>
        <v>14</v>
      </c>
      <c r="M2234">
        <f t="shared" si="171"/>
        <v>28</v>
      </c>
    </row>
    <row r="2235" spans="1:13" x14ac:dyDescent="0.35">
      <c r="A2235">
        <v>1393864</v>
      </c>
      <c r="B2235">
        <v>1794</v>
      </c>
      <c r="C2235" s="1" t="s">
        <v>27</v>
      </c>
      <c r="D2235" s="3">
        <v>45114.072916666664</v>
      </c>
      <c r="E2235">
        <v>653</v>
      </c>
      <c r="F2235">
        <v>5</v>
      </c>
      <c r="G2235" t="str">
        <f t="shared" si="172"/>
        <v>Excellent</v>
      </c>
      <c r="H2235" s="5">
        <v>45114</v>
      </c>
      <c r="I2235" s="6">
        <v>7.2916666666666671E-2</v>
      </c>
      <c r="J2235">
        <f t="shared" si="170"/>
        <v>7</v>
      </c>
      <c r="K2235">
        <f t="shared" si="173"/>
        <v>1</v>
      </c>
      <c r="L2235">
        <f t="shared" si="174"/>
        <v>45</v>
      </c>
      <c r="M2235">
        <f t="shared" si="171"/>
        <v>28</v>
      </c>
    </row>
    <row r="2236" spans="1:13" x14ac:dyDescent="0.35">
      <c r="A2236">
        <v>1529840</v>
      </c>
      <c r="B2236">
        <v>1794</v>
      </c>
      <c r="C2236" s="1" t="s">
        <v>28</v>
      </c>
      <c r="D2236" s="3">
        <v>44988.022916666669</v>
      </c>
      <c r="E2236">
        <v>3365</v>
      </c>
      <c r="F2236">
        <v>3</v>
      </c>
      <c r="G2236" t="str">
        <f t="shared" si="172"/>
        <v>Need Improvement</v>
      </c>
      <c r="H2236" s="5">
        <v>44988</v>
      </c>
      <c r="I2236" s="6">
        <v>2.2916666666666669E-2</v>
      </c>
      <c r="J2236">
        <f t="shared" si="170"/>
        <v>3</v>
      </c>
      <c r="K2236">
        <f t="shared" si="173"/>
        <v>0</v>
      </c>
      <c r="L2236">
        <f t="shared" si="174"/>
        <v>33</v>
      </c>
      <c r="M2236">
        <f t="shared" si="171"/>
        <v>28</v>
      </c>
    </row>
    <row r="2237" spans="1:13" x14ac:dyDescent="0.35">
      <c r="A2237">
        <v>1608036</v>
      </c>
      <c r="B2237">
        <v>1794</v>
      </c>
      <c r="C2237" s="1" t="s">
        <v>29</v>
      </c>
      <c r="D2237" s="3">
        <v>45160.988194444442</v>
      </c>
      <c r="E2237">
        <v>2792</v>
      </c>
      <c r="F2237">
        <v>3</v>
      </c>
      <c r="G2237" t="str">
        <f t="shared" si="172"/>
        <v>Need Improvement</v>
      </c>
      <c r="H2237" s="5">
        <v>45160</v>
      </c>
      <c r="I2237" s="6">
        <v>0.98819444444444438</v>
      </c>
      <c r="J2237">
        <f t="shared" si="170"/>
        <v>8</v>
      </c>
      <c r="K2237">
        <f t="shared" si="173"/>
        <v>23</v>
      </c>
      <c r="L2237">
        <f t="shared" si="174"/>
        <v>43</v>
      </c>
      <c r="M2237">
        <f t="shared" si="171"/>
        <v>28</v>
      </c>
    </row>
    <row r="2238" spans="1:13" x14ac:dyDescent="0.35">
      <c r="A2238">
        <v>120228</v>
      </c>
      <c r="B2238">
        <v>1795</v>
      </c>
      <c r="C2238" s="1" t="s">
        <v>26</v>
      </c>
      <c r="D2238" s="2">
        <v>45049.063888888886</v>
      </c>
      <c r="E2238">
        <v>2063</v>
      </c>
      <c r="F2238">
        <v>1</v>
      </c>
      <c r="G2238" t="str">
        <f t="shared" si="172"/>
        <v>Need Improvement</v>
      </c>
      <c r="H2238" s="5">
        <v>45049</v>
      </c>
      <c r="I2238" s="6">
        <v>6.3888888888888884E-2</v>
      </c>
      <c r="J2238">
        <f t="shared" si="170"/>
        <v>5</v>
      </c>
      <c r="K2238">
        <f t="shared" si="173"/>
        <v>1</v>
      </c>
      <c r="L2238">
        <f t="shared" si="174"/>
        <v>32</v>
      </c>
      <c r="M2238">
        <f t="shared" si="171"/>
        <v>29</v>
      </c>
    </row>
    <row r="2239" spans="1:13" x14ac:dyDescent="0.35">
      <c r="A2239">
        <v>918183</v>
      </c>
      <c r="B2239">
        <v>1795</v>
      </c>
      <c r="C2239" s="1" t="s">
        <v>27</v>
      </c>
      <c r="D2239" s="3">
        <v>45196.047222222223</v>
      </c>
      <c r="E2239">
        <v>3297</v>
      </c>
      <c r="F2239">
        <v>3</v>
      </c>
      <c r="G2239" t="str">
        <f t="shared" si="172"/>
        <v>Need Improvement</v>
      </c>
      <c r="H2239" s="5">
        <v>45196</v>
      </c>
      <c r="I2239" s="6">
        <v>4.7222222222222221E-2</v>
      </c>
      <c r="J2239">
        <f t="shared" si="170"/>
        <v>9</v>
      </c>
      <c r="K2239">
        <f t="shared" si="173"/>
        <v>1</v>
      </c>
      <c r="L2239">
        <f t="shared" si="174"/>
        <v>8</v>
      </c>
      <c r="M2239">
        <f t="shared" si="171"/>
        <v>29</v>
      </c>
    </row>
    <row r="2240" spans="1:13" x14ac:dyDescent="0.35">
      <c r="A2240">
        <v>1578400</v>
      </c>
      <c r="B2240">
        <v>1795</v>
      </c>
      <c r="C2240" s="1" t="s">
        <v>28</v>
      </c>
      <c r="D2240" s="3">
        <v>44938.000694444447</v>
      </c>
      <c r="E2240">
        <v>4677</v>
      </c>
      <c r="F2240">
        <v>5</v>
      </c>
      <c r="G2240" t="str">
        <f t="shared" si="172"/>
        <v>Excellent</v>
      </c>
      <c r="H2240" s="5">
        <v>44938</v>
      </c>
      <c r="I2240" s="6">
        <v>6.9444444444444447E-4</v>
      </c>
      <c r="J2240">
        <f t="shared" si="170"/>
        <v>1</v>
      </c>
      <c r="K2240">
        <f t="shared" si="173"/>
        <v>0</v>
      </c>
      <c r="L2240">
        <f t="shared" si="174"/>
        <v>1</v>
      </c>
      <c r="M2240">
        <f t="shared" si="171"/>
        <v>29</v>
      </c>
    </row>
    <row r="2241" spans="1:13" x14ac:dyDescent="0.35">
      <c r="A2241">
        <v>808278</v>
      </c>
      <c r="B2241">
        <v>1796</v>
      </c>
      <c r="C2241" s="1" t="s">
        <v>29</v>
      </c>
      <c r="D2241" s="3">
        <v>45194.98541666667</v>
      </c>
      <c r="E2241">
        <v>3810</v>
      </c>
      <c r="F2241">
        <v>5</v>
      </c>
      <c r="G2241" t="str">
        <f t="shared" si="172"/>
        <v>Excellent</v>
      </c>
      <c r="H2241" s="5">
        <v>45194</v>
      </c>
      <c r="I2241" s="6">
        <v>0.98541666666666661</v>
      </c>
      <c r="J2241">
        <f t="shared" si="170"/>
        <v>9</v>
      </c>
      <c r="K2241">
        <f t="shared" si="173"/>
        <v>23</v>
      </c>
      <c r="L2241">
        <f t="shared" si="174"/>
        <v>39</v>
      </c>
      <c r="M2241">
        <f t="shared" si="171"/>
        <v>30</v>
      </c>
    </row>
    <row r="2242" spans="1:13" x14ac:dyDescent="0.35">
      <c r="A2242">
        <v>1311384</v>
      </c>
      <c r="B2242">
        <v>1796</v>
      </c>
      <c r="C2242" s="1" t="s">
        <v>26</v>
      </c>
      <c r="D2242" s="3">
        <v>44974.981944444444</v>
      </c>
      <c r="E2242">
        <v>939</v>
      </c>
      <c r="F2242">
        <v>2</v>
      </c>
      <c r="G2242" t="str">
        <f t="shared" si="172"/>
        <v>Need Improvement</v>
      </c>
      <c r="H2242" s="5">
        <v>44974</v>
      </c>
      <c r="I2242" s="6">
        <v>0.9819444444444444</v>
      </c>
      <c r="J2242">
        <f t="shared" ref="J2242:J2305" si="175">MONTH(H2242)</f>
        <v>2</v>
      </c>
      <c r="K2242">
        <f t="shared" si="173"/>
        <v>23</v>
      </c>
      <c r="L2242">
        <f t="shared" si="174"/>
        <v>34</v>
      </c>
      <c r="M2242">
        <f t="shared" ref="M2242:M2305" si="176">DAY(B2242)</f>
        <v>30</v>
      </c>
    </row>
    <row r="2243" spans="1:13" x14ac:dyDescent="0.35">
      <c r="A2243">
        <v>692808</v>
      </c>
      <c r="B2243">
        <v>1797</v>
      </c>
      <c r="C2243" s="1" t="s">
        <v>27</v>
      </c>
      <c r="D2243" s="3">
        <v>45146.019444444442</v>
      </c>
      <c r="E2243">
        <v>4084</v>
      </c>
      <c r="F2243">
        <v>5</v>
      </c>
      <c r="G2243" t="str">
        <f t="shared" ref="G2243:G2306" si="177">IF(F2243=5,"Excellent",IF(F2243=4,"Good","Need Improvement"))</f>
        <v>Excellent</v>
      </c>
      <c r="H2243" s="5">
        <v>45146</v>
      </c>
      <c r="I2243" s="6">
        <v>1.9444444444444445E-2</v>
      </c>
      <c r="J2243">
        <f t="shared" si="175"/>
        <v>8</v>
      </c>
      <c r="K2243">
        <f t="shared" ref="K2243:K2306" si="178">HOUR(I2243)</f>
        <v>0</v>
      </c>
      <c r="L2243">
        <f t="shared" ref="L2243:L2306" si="179">MINUTE(I2243)</f>
        <v>28</v>
      </c>
      <c r="M2243">
        <f t="shared" si="176"/>
        <v>1</v>
      </c>
    </row>
    <row r="2244" spans="1:13" x14ac:dyDescent="0.35">
      <c r="A2244">
        <v>734939</v>
      </c>
      <c r="B2244">
        <v>1797</v>
      </c>
      <c r="C2244" s="1" t="s">
        <v>28</v>
      </c>
      <c r="D2244" s="3">
        <v>44984.057638888888</v>
      </c>
      <c r="E2244">
        <v>3244</v>
      </c>
      <c r="F2244">
        <v>1</v>
      </c>
      <c r="G2244" t="str">
        <f t="shared" si="177"/>
        <v>Need Improvement</v>
      </c>
      <c r="H2244" s="5">
        <v>44984</v>
      </c>
      <c r="I2244" s="6">
        <v>5.7638888888888885E-2</v>
      </c>
      <c r="J2244">
        <f t="shared" si="175"/>
        <v>2</v>
      </c>
      <c r="K2244">
        <f t="shared" si="178"/>
        <v>1</v>
      </c>
      <c r="L2244">
        <f t="shared" si="179"/>
        <v>23</v>
      </c>
      <c r="M2244">
        <f t="shared" si="176"/>
        <v>1</v>
      </c>
    </row>
    <row r="2245" spans="1:13" x14ac:dyDescent="0.35">
      <c r="A2245">
        <v>833286</v>
      </c>
      <c r="B2245">
        <v>1797</v>
      </c>
      <c r="C2245" s="1" t="s">
        <v>29</v>
      </c>
      <c r="D2245" s="3">
        <v>45276.987500000003</v>
      </c>
      <c r="E2245">
        <v>3792</v>
      </c>
      <c r="F2245">
        <v>3</v>
      </c>
      <c r="G2245" t="str">
        <f t="shared" si="177"/>
        <v>Need Improvement</v>
      </c>
      <c r="H2245" s="5">
        <v>45276</v>
      </c>
      <c r="I2245" s="6">
        <v>0.98749999999999993</v>
      </c>
      <c r="J2245">
        <f t="shared" si="175"/>
        <v>12</v>
      </c>
      <c r="K2245">
        <f t="shared" si="178"/>
        <v>23</v>
      </c>
      <c r="L2245">
        <f t="shared" si="179"/>
        <v>42</v>
      </c>
      <c r="M2245">
        <f t="shared" si="176"/>
        <v>1</v>
      </c>
    </row>
    <row r="2246" spans="1:13" x14ac:dyDescent="0.35">
      <c r="A2246">
        <v>910034</v>
      </c>
      <c r="B2246">
        <v>1798</v>
      </c>
      <c r="C2246" s="1" t="s">
        <v>26</v>
      </c>
      <c r="D2246" s="3">
        <v>45177.979861111111</v>
      </c>
      <c r="E2246">
        <v>4103</v>
      </c>
      <c r="F2246">
        <v>1</v>
      </c>
      <c r="G2246" t="str">
        <f t="shared" si="177"/>
        <v>Need Improvement</v>
      </c>
      <c r="H2246" s="5">
        <v>45177</v>
      </c>
      <c r="I2246" s="6">
        <v>0.97986111111111107</v>
      </c>
      <c r="J2246">
        <f t="shared" si="175"/>
        <v>9</v>
      </c>
      <c r="K2246">
        <f t="shared" si="178"/>
        <v>23</v>
      </c>
      <c r="L2246">
        <f t="shared" si="179"/>
        <v>31</v>
      </c>
      <c r="M2246">
        <f t="shared" si="176"/>
        <v>2</v>
      </c>
    </row>
    <row r="2247" spans="1:13" x14ac:dyDescent="0.35">
      <c r="A2247">
        <v>1259696</v>
      </c>
      <c r="B2247">
        <v>1798</v>
      </c>
      <c r="C2247" s="1" t="s">
        <v>27</v>
      </c>
      <c r="D2247" s="3">
        <v>45030.026388888888</v>
      </c>
      <c r="E2247">
        <v>3027</v>
      </c>
      <c r="F2247">
        <v>4</v>
      </c>
      <c r="G2247" t="str">
        <f t="shared" si="177"/>
        <v>Good</v>
      </c>
      <c r="H2247" s="5">
        <v>45030</v>
      </c>
      <c r="I2247" s="6">
        <v>2.6388888888888889E-2</v>
      </c>
      <c r="J2247">
        <f t="shared" si="175"/>
        <v>4</v>
      </c>
      <c r="K2247">
        <f t="shared" si="178"/>
        <v>0</v>
      </c>
      <c r="L2247">
        <f t="shared" si="179"/>
        <v>38</v>
      </c>
      <c r="M2247">
        <f t="shared" si="176"/>
        <v>2</v>
      </c>
    </row>
    <row r="2248" spans="1:13" x14ac:dyDescent="0.35">
      <c r="A2248">
        <v>1657013</v>
      </c>
      <c r="B2248">
        <v>1799</v>
      </c>
      <c r="C2248" s="1" t="s">
        <v>28</v>
      </c>
      <c r="D2248" s="3">
        <v>45031.013194444444</v>
      </c>
      <c r="E2248">
        <v>1844</v>
      </c>
      <c r="F2248">
        <v>2</v>
      </c>
      <c r="G2248" t="str">
        <f t="shared" si="177"/>
        <v>Need Improvement</v>
      </c>
      <c r="H2248" s="5">
        <v>45031</v>
      </c>
      <c r="I2248" s="6">
        <v>1.3194444444444444E-2</v>
      </c>
      <c r="J2248">
        <f t="shared" si="175"/>
        <v>4</v>
      </c>
      <c r="K2248">
        <f t="shared" si="178"/>
        <v>0</v>
      </c>
      <c r="L2248">
        <f t="shared" si="179"/>
        <v>19</v>
      </c>
      <c r="M2248">
        <f t="shared" si="176"/>
        <v>3</v>
      </c>
    </row>
    <row r="2249" spans="1:13" x14ac:dyDescent="0.35">
      <c r="A2249">
        <v>1633524</v>
      </c>
      <c r="B2249">
        <v>1801</v>
      </c>
      <c r="C2249" s="1" t="s">
        <v>29</v>
      </c>
      <c r="D2249" s="3">
        <v>45119.007638888892</v>
      </c>
      <c r="E2249">
        <v>3291</v>
      </c>
      <c r="F2249">
        <v>5</v>
      </c>
      <c r="G2249" t="str">
        <f t="shared" si="177"/>
        <v>Excellent</v>
      </c>
      <c r="H2249" s="5">
        <v>45119</v>
      </c>
      <c r="I2249" s="6">
        <v>7.6388888888888886E-3</v>
      </c>
      <c r="J2249">
        <f t="shared" si="175"/>
        <v>7</v>
      </c>
      <c r="K2249">
        <f t="shared" si="178"/>
        <v>0</v>
      </c>
      <c r="L2249">
        <f t="shared" si="179"/>
        <v>11</v>
      </c>
      <c r="M2249">
        <f t="shared" si="176"/>
        <v>5</v>
      </c>
    </row>
    <row r="2250" spans="1:13" x14ac:dyDescent="0.35">
      <c r="A2250">
        <v>732319</v>
      </c>
      <c r="B2250">
        <v>1802</v>
      </c>
      <c r="C2250" s="1" t="s">
        <v>26</v>
      </c>
      <c r="D2250" s="3">
        <v>45040.004861111112</v>
      </c>
      <c r="E2250">
        <v>3252</v>
      </c>
      <c r="F2250">
        <v>3</v>
      </c>
      <c r="G2250" t="str">
        <f t="shared" si="177"/>
        <v>Need Improvement</v>
      </c>
      <c r="H2250" s="5">
        <v>45040</v>
      </c>
      <c r="I2250" s="6">
        <v>4.8611111111111112E-3</v>
      </c>
      <c r="J2250">
        <f t="shared" si="175"/>
        <v>4</v>
      </c>
      <c r="K2250">
        <f t="shared" si="178"/>
        <v>0</v>
      </c>
      <c r="L2250">
        <f t="shared" si="179"/>
        <v>7</v>
      </c>
      <c r="M2250">
        <f t="shared" si="176"/>
        <v>6</v>
      </c>
    </row>
    <row r="2251" spans="1:13" x14ac:dyDescent="0.35">
      <c r="A2251">
        <v>1250419</v>
      </c>
      <c r="B2251">
        <v>1802</v>
      </c>
      <c r="C2251" s="1" t="s">
        <v>27</v>
      </c>
      <c r="D2251" s="3">
        <v>45070.065972222219</v>
      </c>
      <c r="E2251">
        <v>1755</v>
      </c>
      <c r="F2251">
        <v>2</v>
      </c>
      <c r="G2251" t="str">
        <f t="shared" si="177"/>
        <v>Need Improvement</v>
      </c>
      <c r="H2251" s="5">
        <v>45070</v>
      </c>
      <c r="I2251" s="6">
        <v>6.5972222222222224E-2</v>
      </c>
      <c r="J2251">
        <f t="shared" si="175"/>
        <v>5</v>
      </c>
      <c r="K2251">
        <f t="shared" si="178"/>
        <v>1</v>
      </c>
      <c r="L2251">
        <f t="shared" si="179"/>
        <v>35</v>
      </c>
      <c r="M2251">
        <f t="shared" si="176"/>
        <v>6</v>
      </c>
    </row>
    <row r="2252" spans="1:13" x14ac:dyDescent="0.35">
      <c r="A2252">
        <v>1462009</v>
      </c>
      <c r="B2252">
        <v>1803</v>
      </c>
      <c r="C2252" s="1" t="s">
        <v>28</v>
      </c>
      <c r="D2252" s="3">
        <v>44928.024305555555</v>
      </c>
      <c r="E2252">
        <v>1812</v>
      </c>
      <c r="F2252">
        <v>2</v>
      </c>
      <c r="G2252" t="str">
        <f t="shared" si="177"/>
        <v>Need Improvement</v>
      </c>
      <c r="H2252" s="5">
        <v>44928</v>
      </c>
      <c r="I2252" s="6">
        <v>2.4305555555555556E-2</v>
      </c>
      <c r="J2252">
        <f t="shared" si="175"/>
        <v>1</v>
      </c>
      <c r="K2252">
        <f t="shared" si="178"/>
        <v>0</v>
      </c>
      <c r="L2252">
        <f t="shared" si="179"/>
        <v>35</v>
      </c>
      <c r="M2252">
        <f t="shared" si="176"/>
        <v>7</v>
      </c>
    </row>
    <row r="2253" spans="1:13" x14ac:dyDescent="0.35">
      <c r="A2253">
        <v>93408</v>
      </c>
      <c r="B2253">
        <v>1804</v>
      </c>
      <c r="C2253" s="1" t="s">
        <v>29</v>
      </c>
      <c r="D2253" s="2">
        <v>45235.95416666667</v>
      </c>
      <c r="E2253">
        <v>2634</v>
      </c>
      <c r="F2253">
        <v>2</v>
      </c>
      <c r="G2253" t="str">
        <f t="shared" si="177"/>
        <v>Need Improvement</v>
      </c>
      <c r="H2253" s="5">
        <v>45235</v>
      </c>
      <c r="I2253" s="6">
        <v>0.95416666666666661</v>
      </c>
      <c r="J2253">
        <f t="shared" si="175"/>
        <v>11</v>
      </c>
      <c r="K2253">
        <f t="shared" si="178"/>
        <v>22</v>
      </c>
      <c r="L2253">
        <f t="shared" si="179"/>
        <v>54</v>
      </c>
      <c r="M2253">
        <f t="shared" si="176"/>
        <v>8</v>
      </c>
    </row>
    <row r="2254" spans="1:13" x14ac:dyDescent="0.35">
      <c r="A2254">
        <v>892773</v>
      </c>
      <c r="B2254">
        <v>1804</v>
      </c>
      <c r="C2254" s="1" t="s">
        <v>26</v>
      </c>
      <c r="D2254" s="3">
        <v>45275.967361111114</v>
      </c>
      <c r="E2254">
        <v>1914</v>
      </c>
      <c r="F2254">
        <v>3</v>
      </c>
      <c r="G2254" t="str">
        <f t="shared" si="177"/>
        <v>Need Improvement</v>
      </c>
      <c r="H2254" s="5">
        <v>45275</v>
      </c>
      <c r="I2254" s="6">
        <v>0.96736111111111101</v>
      </c>
      <c r="J2254">
        <f t="shared" si="175"/>
        <v>12</v>
      </c>
      <c r="K2254">
        <f t="shared" si="178"/>
        <v>23</v>
      </c>
      <c r="L2254">
        <f t="shared" si="179"/>
        <v>13</v>
      </c>
      <c r="M2254">
        <f t="shared" si="176"/>
        <v>8</v>
      </c>
    </row>
    <row r="2255" spans="1:13" x14ac:dyDescent="0.35">
      <c r="A2255">
        <v>482277</v>
      </c>
      <c r="B2255">
        <v>1808</v>
      </c>
      <c r="C2255" s="1" t="s">
        <v>27</v>
      </c>
      <c r="D2255" s="2">
        <v>45257.963888888888</v>
      </c>
      <c r="E2255">
        <v>4664</v>
      </c>
      <c r="F2255">
        <v>1</v>
      </c>
      <c r="G2255" t="str">
        <f t="shared" si="177"/>
        <v>Need Improvement</v>
      </c>
      <c r="H2255" s="5">
        <v>45257</v>
      </c>
      <c r="I2255" s="6">
        <v>0.96388888888888891</v>
      </c>
      <c r="J2255">
        <f t="shared" si="175"/>
        <v>11</v>
      </c>
      <c r="K2255">
        <f t="shared" si="178"/>
        <v>23</v>
      </c>
      <c r="L2255">
        <f t="shared" si="179"/>
        <v>8</v>
      </c>
      <c r="M2255">
        <f t="shared" si="176"/>
        <v>12</v>
      </c>
    </row>
    <row r="2256" spans="1:13" x14ac:dyDescent="0.35">
      <c r="A2256">
        <v>1567251</v>
      </c>
      <c r="B2256">
        <v>1808</v>
      </c>
      <c r="C2256" s="1" t="s">
        <v>28</v>
      </c>
      <c r="D2256" s="3">
        <v>45135.081944444442</v>
      </c>
      <c r="E2256">
        <v>4112</v>
      </c>
      <c r="F2256">
        <v>2</v>
      </c>
      <c r="G2256" t="str">
        <f t="shared" si="177"/>
        <v>Need Improvement</v>
      </c>
      <c r="H2256" s="5">
        <v>45135</v>
      </c>
      <c r="I2256" s="6">
        <v>8.1944444444444445E-2</v>
      </c>
      <c r="J2256">
        <f t="shared" si="175"/>
        <v>7</v>
      </c>
      <c r="K2256">
        <f t="shared" si="178"/>
        <v>1</v>
      </c>
      <c r="L2256">
        <f t="shared" si="179"/>
        <v>58</v>
      </c>
      <c r="M2256">
        <f t="shared" si="176"/>
        <v>12</v>
      </c>
    </row>
    <row r="2257" spans="1:13" x14ac:dyDescent="0.35">
      <c r="A2257">
        <v>247011</v>
      </c>
      <c r="B2257">
        <v>1809</v>
      </c>
      <c r="C2257" s="1" t="s">
        <v>29</v>
      </c>
      <c r="D2257" s="2">
        <v>45271.978472222225</v>
      </c>
      <c r="E2257">
        <v>1950</v>
      </c>
      <c r="F2257">
        <v>3</v>
      </c>
      <c r="G2257" t="str">
        <f t="shared" si="177"/>
        <v>Need Improvement</v>
      </c>
      <c r="H2257" s="5">
        <v>45271</v>
      </c>
      <c r="I2257" s="6">
        <v>0.9784722222222223</v>
      </c>
      <c r="J2257">
        <f t="shared" si="175"/>
        <v>12</v>
      </c>
      <c r="K2257">
        <f t="shared" si="178"/>
        <v>23</v>
      </c>
      <c r="L2257">
        <f t="shared" si="179"/>
        <v>29</v>
      </c>
      <c r="M2257">
        <f t="shared" si="176"/>
        <v>13</v>
      </c>
    </row>
    <row r="2258" spans="1:13" x14ac:dyDescent="0.35">
      <c r="A2258">
        <v>70020</v>
      </c>
      <c r="B2258">
        <v>1811</v>
      </c>
      <c r="C2258" s="1" t="s">
        <v>26</v>
      </c>
      <c r="D2258" s="2">
        <v>44943.004861111112</v>
      </c>
      <c r="E2258">
        <v>2625</v>
      </c>
      <c r="F2258">
        <v>5</v>
      </c>
      <c r="G2258" t="str">
        <f t="shared" si="177"/>
        <v>Excellent</v>
      </c>
      <c r="H2258" s="5">
        <v>44943</v>
      </c>
      <c r="I2258" s="6">
        <v>4.8611111111111112E-3</v>
      </c>
      <c r="J2258">
        <f t="shared" si="175"/>
        <v>1</v>
      </c>
      <c r="K2258">
        <f t="shared" si="178"/>
        <v>0</v>
      </c>
      <c r="L2258">
        <f t="shared" si="179"/>
        <v>7</v>
      </c>
      <c r="M2258">
        <f t="shared" si="176"/>
        <v>15</v>
      </c>
    </row>
    <row r="2259" spans="1:13" x14ac:dyDescent="0.35">
      <c r="A2259">
        <v>504071</v>
      </c>
      <c r="B2259">
        <v>1811</v>
      </c>
      <c r="C2259" s="1" t="s">
        <v>27</v>
      </c>
      <c r="D2259" s="2">
        <v>45152.022222222222</v>
      </c>
      <c r="E2259">
        <v>2763</v>
      </c>
      <c r="F2259">
        <v>1</v>
      </c>
      <c r="G2259" t="str">
        <f t="shared" si="177"/>
        <v>Need Improvement</v>
      </c>
      <c r="H2259" s="5">
        <v>45152</v>
      </c>
      <c r="I2259" s="6">
        <v>2.2222222222222223E-2</v>
      </c>
      <c r="J2259">
        <f t="shared" si="175"/>
        <v>8</v>
      </c>
      <c r="K2259">
        <f t="shared" si="178"/>
        <v>0</v>
      </c>
      <c r="L2259">
        <f t="shared" si="179"/>
        <v>32</v>
      </c>
      <c r="M2259">
        <f t="shared" si="176"/>
        <v>15</v>
      </c>
    </row>
    <row r="2260" spans="1:13" x14ac:dyDescent="0.35">
      <c r="A2260">
        <v>16243</v>
      </c>
      <c r="B2260">
        <v>1812</v>
      </c>
      <c r="C2260" s="1" t="s">
        <v>28</v>
      </c>
      <c r="D2260" s="2">
        <v>45138.97152777778</v>
      </c>
      <c r="E2260">
        <v>3740</v>
      </c>
      <c r="F2260">
        <v>4</v>
      </c>
      <c r="G2260" t="str">
        <f t="shared" si="177"/>
        <v>Good</v>
      </c>
      <c r="H2260" s="5">
        <v>45138</v>
      </c>
      <c r="I2260" s="6">
        <v>0.97152777777777777</v>
      </c>
      <c r="J2260">
        <f t="shared" si="175"/>
        <v>7</v>
      </c>
      <c r="K2260">
        <f t="shared" si="178"/>
        <v>23</v>
      </c>
      <c r="L2260">
        <f t="shared" si="179"/>
        <v>19</v>
      </c>
      <c r="M2260">
        <f t="shared" si="176"/>
        <v>16</v>
      </c>
    </row>
    <row r="2261" spans="1:13" x14ac:dyDescent="0.35">
      <c r="A2261">
        <v>102252</v>
      </c>
      <c r="B2261">
        <v>1812</v>
      </c>
      <c r="C2261" s="1" t="s">
        <v>29</v>
      </c>
      <c r="D2261" s="2">
        <v>45238.015972222223</v>
      </c>
      <c r="E2261">
        <v>3950</v>
      </c>
      <c r="F2261">
        <v>5</v>
      </c>
      <c r="G2261" t="str">
        <f t="shared" si="177"/>
        <v>Excellent</v>
      </c>
      <c r="H2261" s="5">
        <v>45238</v>
      </c>
      <c r="I2261" s="6">
        <v>1.5972222222222224E-2</v>
      </c>
      <c r="J2261">
        <f t="shared" si="175"/>
        <v>11</v>
      </c>
      <c r="K2261">
        <f t="shared" si="178"/>
        <v>0</v>
      </c>
      <c r="L2261">
        <f t="shared" si="179"/>
        <v>23</v>
      </c>
      <c r="M2261">
        <f t="shared" si="176"/>
        <v>16</v>
      </c>
    </row>
    <row r="2262" spans="1:13" x14ac:dyDescent="0.35">
      <c r="A2262">
        <v>228562</v>
      </c>
      <c r="B2262">
        <v>1812</v>
      </c>
      <c r="C2262" s="1" t="s">
        <v>26</v>
      </c>
      <c r="D2262" s="2">
        <v>45208.061111111114</v>
      </c>
      <c r="E2262">
        <v>1169</v>
      </c>
      <c r="F2262">
        <v>2</v>
      </c>
      <c r="G2262" t="str">
        <f t="shared" si="177"/>
        <v>Need Improvement</v>
      </c>
      <c r="H2262" s="5">
        <v>45208</v>
      </c>
      <c r="I2262" s="6">
        <v>6.1111111111111116E-2</v>
      </c>
      <c r="J2262">
        <f t="shared" si="175"/>
        <v>10</v>
      </c>
      <c r="K2262">
        <f t="shared" si="178"/>
        <v>1</v>
      </c>
      <c r="L2262">
        <f t="shared" si="179"/>
        <v>28</v>
      </c>
      <c r="M2262">
        <f t="shared" si="176"/>
        <v>16</v>
      </c>
    </row>
    <row r="2263" spans="1:13" x14ac:dyDescent="0.35">
      <c r="A2263">
        <v>706725</v>
      </c>
      <c r="B2263">
        <v>1812</v>
      </c>
      <c r="C2263" s="1" t="s">
        <v>27</v>
      </c>
      <c r="D2263" s="3">
        <v>44982.011111111111</v>
      </c>
      <c r="E2263">
        <v>2364</v>
      </c>
      <c r="F2263">
        <v>4</v>
      </c>
      <c r="G2263" t="str">
        <f t="shared" si="177"/>
        <v>Good</v>
      </c>
      <c r="H2263" s="5">
        <v>44982</v>
      </c>
      <c r="I2263" s="6">
        <v>1.1111111111111112E-2</v>
      </c>
      <c r="J2263">
        <f t="shared" si="175"/>
        <v>2</v>
      </c>
      <c r="K2263">
        <f t="shared" si="178"/>
        <v>0</v>
      </c>
      <c r="L2263">
        <f t="shared" si="179"/>
        <v>16</v>
      </c>
      <c r="M2263">
        <f t="shared" si="176"/>
        <v>16</v>
      </c>
    </row>
    <row r="2264" spans="1:13" x14ac:dyDescent="0.35">
      <c r="A2264">
        <v>1491354</v>
      </c>
      <c r="B2264">
        <v>1812</v>
      </c>
      <c r="C2264" s="1" t="s">
        <v>28</v>
      </c>
      <c r="D2264" s="3">
        <v>45225.088194444441</v>
      </c>
      <c r="E2264">
        <v>2422</v>
      </c>
      <c r="F2264">
        <v>4</v>
      </c>
      <c r="G2264" t="str">
        <f t="shared" si="177"/>
        <v>Good</v>
      </c>
      <c r="H2264" s="5">
        <v>45225</v>
      </c>
      <c r="I2264" s="6">
        <v>8.819444444444445E-2</v>
      </c>
      <c r="J2264">
        <f t="shared" si="175"/>
        <v>10</v>
      </c>
      <c r="K2264">
        <f t="shared" si="178"/>
        <v>2</v>
      </c>
      <c r="L2264">
        <f t="shared" si="179"/>
        <v>7</v>
      </c>
      <c r="M2264">
        <f t="shared" si="176"/>
        <v>16</v>
      </c>
    </row>
    <row r="2265" spans="1:13" x14ac:dyDescent="0.35">
      <c r="A2265">
        <v>761079</v>
      </c>
      <c r="B2265">
        <v>1813</v>
      </c>
      <c r="C2265" s="1" t="s">
        <v>29</v>
      </c>
      <c r="D2265" s="3">
        <v>45149.009027777778</v>
      </c>
      <c r="E2265">
        <v>1129</v>
      </c>
      <c r="F2265">
        <v>5</v>
      </c>
      <c r="G2265" t="str">
        <f t="shared" si="177"/>
        <v>Excellent</v>
      </c>
      <c r="H2265" s="5">
        <v>45149</v>
      </c>
      <c r="I2265" s="6">
        <v>9.0277777777777787E-3</v>
      </c>
      <c r="J2265">
        <f t="shared" si="175"/>
        <v>8</v>
      </c>
      <c r="K2265">
        <f t="shared" si="178"/>
        <v>0</v>
      </c>
      <c r="L2265">
        <f t="shared" si="179"/>
        <v>13</v>
      </c>
      <c r="M2265">
        <f t="shared" si="176"/>
        <v>17</v>
      </c>
    </row>
    <row r="2266" spans="1:13" x14ac:dyDescent="0.35">
      <c r="A2266">
        <v>430092</v>
      </c>
      <c r="B2266">
        <v>1814</v>
      </c>
      <c r="C2266" s="1" t="s">
        <v>26</v>
      </c>
      <c r="D2266" s="2">
        <v>45229.056944444441</v>
      </c>
      <c r="E2266">
        <v>4198</v>
      </c>
      <c r="F2266">
        <v>4</v>
      </c>
      <c r="G2266" t="str">
        <f t="shared" si="177"/>
        <v>Good</v>
      </c>
      <c r="H2266" s="5">
        <v>45229</v>
      </c>
      <c r="I2266" s="6">
        <v>5.6944444444444443E-2</v>
      </c>
      <c r="J2266">
        <f t="shared" si="175"/>
        <v>10</v>
      </c>
      <c r="K2266">
        <f t="shared" si="178"/>
        <v>1</v>
      </c>
      <c r="L2266">
        <f t="shared" si="179"/>
        <v>22</v>
      </c>
      <c r="M2266">
        <f t="shared" si="176"/>
        <v>18</v>
      </c>
    </row>
    <row r="2267" spans="1:13" x14ac:dyDescent="0.35">
      <c r="A2267">
        <v>394940</v>
      </c>
      <c r="B2267">
        <v>1815</v>
      </c>
      <c r="C2267" s="1" t="s">
        <v>27</v>
      </c>
      <c r="D2267" s="2">
        <v>45230.040972222225</v>
      </c>
      <c r="E2267">
        <v>3800</v>
      </c>
      <c r="F2267">
        <v>5</v>
      </c>
      <c r="G2267" t="str">
        <f t="shared" si="177"/>
        <v>Excellent</v>
      </c>
      <c r="H2267" s="5">
        <v>45230</v>
      </c>
      <c r="I2267" s="6">
        <v>4.0972222222222222E-2</v>
      </c>
      <c r="J2267">
        <f t="shared" si="175"/>
        <v>10</v>
      </c>
      <c r="K2267">
        <f t="shared" si="178"/>
        <v>0</v>
      </c>
      <c r="L2267">
        <f t="shared" si="179"/>
        <v>59</v>
      </c>
      <c r="M2267">
        <f t="shared" si="176"/>
        <v>19</v>
      </c>
    </row>
    <row r="2268" spans="1:13" x14ac:dyDescent="0.35">
      <c r="A2268">
        <v>1508428</v>
      </c>
      <c r="B2268">
        <v>1815</v>
      </c>
      <c r="C2268" s="1" t="s">
        <v>28</v>
      </c>
      <c r="D2268" s="3">
        <v>45015.033333333333</v>
      </c>
      <c r="E2268">
        <v>4580</v>
      </c>
      <c r="F2268">
        <v>5</v>
      </c>
      <c r="G2268" t="str">
        <f t="shared" si="177"/>
        <v>Excellent</v>
      </c>
      <c r="H2268" s="5">
        <v>45015</v>
      </c>
      <c r="I2268" s="6">
        <v>3.3333333333333333E-2</v>
      </c>
      <c r="J2268">
        <f t="shared" si="175"/>
        <v>3</v>
      </c>
      <c r="K2268">
        <f t="shared" si="178"/>
        <v>0</v>
      </c>
      <c r="L2268">
        <f t="shared" si="179"/>
        <v>48</v>
      </c>
      <c r="M2268">
        <f t="shared" si="176"/>
        <v>19</v>
      </c>
    </row>
    <row r="2269" spans="1:13" x14ac:dyDescent="0.35">
      <c r="A2269">
        <v>172649</v>
      </c>
      <c r="B2269">
        <v>1816</v>
      </c>
      <c r="C2269" s="1" t="s">
        <v>29</v>
      </c>
      <c r="D2269" s="2">
        <v>44981.038194444445</v>
      </c>
      <c r="E2269">
        <v>2910</v>
      </c>
      <c r="F2269">
        <v>2</v>
      </c>
      <c r="G2269" t="str">
        <f t="shared" si="177"/>
        <v>Need Improvement</v>
      </c>
      <c r="H2269" s="5">
        <v>44981</v>
      </c>
      <c r="I2269" s="6">
        <v>3.8194444444444441E-2</v>
      </c>
      <c r="J2269">
        <f t="shared" si="175"/>
        <v>2</v>
      </c>
      <c r="K2269">
        <f t="shared" si="178"/>
        <v>0</v>
      </c>
      <c r="L2269">
        <f t="shared" si="179"/>
        <v>55</v>
      </c>
      <c r="M2269">
        <f t="shared" si="176"/>
        <v>20</v>
      </c>
    </row>
    <row r="2270" spans="1:13" x14ac:dyDescent="0.35">
      <c r="A2270">
        <v>235760</v>
      </c>
      <c r="B2270">
        <v>1816</v>
      </c>
      <c r="C2270" s="1" t="s">
        <v>26</v>
      </c>
      <c r="D2270" s="2">
        <v>45250.039583333331</v>
      </c>
      <c r="E2270">
        <v>4930</v>
      </c>
      <c r="F2270">
        <v>3</v>
      </c>
      <c r="G2270" t="str">
        <f t="shared" si="177"/>
        <v>Need Improvement</v>
      </c>
      <c r="H2270" s="5">
        <v>45250</v>
      </c>
      <c r="I2270" s="6">
        <v>3.9583333333333331E-2</v>
      </c>
      <c r="J2270">
        <f t="shared" si="175"/>
        <v>11</v>
      </c>
      <c r="K2270">
        <f t="shared" si="178"/>
        <v>0</v>
      </c>
      <c r="L2270">
        <f t="shared" si="179"/>
        <v>57</v>
      </c>
      <c r="M2270">
        <f t="shared" si="176"/>
        <v>20</v>
      </c>
    </row>
    <row r="2271" spans="1:13" x14ac:dyDescent="0.35">
      <c r="A2271">
        <v>424079</v>
      </c>
      <c r="B2271">
        <v>1816</v>
      </c>
      <c r="C2271" s="1" t="s">
        <v>27</v>
      </c>
      <c r="D2271" s="2">
        <v>45263.006249999999</v>
      </c>
      <c r="E2271">
        <v>1994</v>
      </c>
      <c r="F2271">
        <v>3</v>
      </c>
      <c r="G2271" t="str">
        <f t="shared" si="177"/>
        <v>Need Improvement</v>
      </c>
      <c r="H2271" s="5">
        <v>45263</v>
      </c>
      <c r="I2271" s="6">
        <v>6.2499999999999995E-3</v>
      </c>
      <c r="J2271">
        <f t="shared" si="175"/>
        <v>12</v>
      </c>
      <c r="K2271">
        <f t="shared" si="178"/>
        <v>0</v>
      </c>
      <c r="L2271">
        <f t="shared" si="179"/>
        <v>9</v>
      </c>
      <c r="M2271">
        <f t="shared" si="176"/>
        <v>20</v>
      </c>
    </row>
    <row r="2272" spans="1:13" x14ac:dyDescent="0.35">
      <c r="A2272">
        <v>723623</v>
      </c>
      <c r="B2272">
        <v>1818</v>
      </c>
      <c r="C2272" s="1" t="s">
        <v>28</v>
      </c>
      <c r="D2272" s="3">
        <v>45110.031944444447</v>
      </c>
      <c r="E2272">
        <v>708</v>
      </c>
      <c r="F2272">
        <v>1</v>
      </c>
      <c r="G2272" t="str">
        <f t="shared" si="177"/>
        <v>Need Improvement</v>
      </c>
      <c r="H2272" s="5">
        <v>45110</v>
      </c>
      <c r="I2272" s="6">
        <v>3.1944444444444449E-2</v>
      </c>
      <c r="J2272">
        <f t="shared" si="175"/>
        <v>7</v>
      </c>
      <c r="K2272">
        <f t="shared" si="178"/>
        <v>0</v>
      </c>
      <c r="L2272">
        <f t="shared" si="179"/>
        <v>46</v>
      </c>
      <c r="M2272">
        <f t="shared" si="176"/>
        <v>22</v>
      </c>
    </row>
    <row r="2273" spans="1:13" x14ac:dyDescent="0.35">
      <c r="A2273">
        <v>1490458</v>
      </c>
      <c r="B2273">
        <v>1820</v>
      </c>
      <c r="C2273" s="1" t="s">
        <v>29</v>
      </c>
      <c r="D2273" s="3">
        <v>45020.054861111108</v>
      </c>
      <c r="E2273">
        <v>2118</v>
      </c>
      <c r="F2273">
        <v>3</v>
      </c>
      <c r="G2273" t="str">
        <f t="shared" si="177"/>
        <v>Need Improvement</v>
      </c>
      <c r="H2273" s="5">
        <v>45020</v>
      </c>
      <c r="I2273" s="6">
        <v>5.486111111111111E-2</v>
      </c>
      <c r="J2273">
        <f t="shared" si="175"/>
        <v>4</v>
      </c>
      <c r="K2273">
        <f t="shared" si="178"/>
        <v>1</v>
      </c>
      <c r="L2273">
        <f t="shared" si="179"/>
        <v>19</v>
      </c>
      <c r="M2273">
        <f t="shared" si="176"/>
        <v>24</v>
      </c>
    </row>
    <row r="2274" spans="1:13" x14ac:dyDescent="0.35">
      <c r="A2274">
        <v>620937</v>
      </c>
      <c r="B2274">
        <v>1822</v>
      </c>
      <c r="C2274" s="1" t="s">
        <v>26</v>
      </c>
      <c r="D2274" s="2">
        <v>45079.025000000001</v>
      </c>
      <c r="E2274">
        <v>905</v>
      </c>
      <c r="F2274">
        <v>2</v>
      </c>
      <c r="G2274" t="str">
        <f t="shared" si="177"/>
        <v>Need Improvement</v>
      </c>
      <c r="H2274" s="5">
        <v>45079</v>
      </c>
      <c r="I2274" s="6">
        <v>2.4999999999999998E-2</v>
      </c>
      <c r="J2274">
        <f t="shared" si="175"/>
        <v>6</v>
      </c>
      <c r="K2274">
        <f t="shared" si="178"/>
        <v>0</v>
      </c>
      <c r="L2274">
        <f t="shared" si="179"/>
        <v>36</v>
      </c>
      <c r="M2274">
        <f t="shared" si="176"/>
        <v>26</v>
      </c>
    </row>
    <row r="2275" spans="1:13" x14ac:dyDescent="0.35">
      <c r="A2275">
        <v>1474156</v>
      </c>
      <c r="B2275">
        <v>1822</v>
      </c>
      <c r="C2275" s="1" t="s">
        <v>27</v>
      </c>
      <c r="D2275" s="3">
        <v>45076.994444444441</v>
      </c>
      <c r="E2275">
        <v>3579</v>
      </c>
      <c r="F2275">
        <v>1</v>
      </c>
      <c r="G2275" t="str">
        <f t="shared" si="177"/>
        <v>Need Improvement</v>
      </c>
      <c r="H2275" s="5">
        <v>45076</v>
      </c>
      <c r="I2275" s="6">
        <v>0.99444444444444446</v>
      </c>
      <c r="J2275">
        <f t="shared" si="175"/>
        <v>5</v>
      </c>
      <c r="K2275">
        <f t="shared" si="178"/>
        <v>23</v>
      </c>
      <c r="L2275">
        <f t="shared" si="179"/>
        <v>52</v>
      </c>
      <c r="M2275">
        <f t="shared" si="176"/>
        <v>26</v>
      </c>
    </row>
    <row r="2276" spans="1:13" x14ac:dyDescent="0.35">
      <c r="A2276">
        <v>924407</v>
      </c>
      <c r="B2276">
        <v>1824</v>
      </c>
      <c r="C2276" s="1" t="s">
        <v>28</v>
      </c>
      <c r="D2276" s="3">
        <v>45177.938888888886</v>
      </c>
      <c r="E2276">
        <v>2383</v>
      </c>
      <c r="F2276">
        <v>1</v>
      </c>
      <c r="G2276" t="str">
        <f t="shared" si="177"/>
        <v>Need Improvement</v>
      </c>
      <c r="H2276" s="5">
        <v>45177</v>
      </c>
      <c r="I2276" s="6">
        <v>0.93888888888888899</v>
      </c>
      <c r="J2276">
        <f t="shared" si="175"/>
        <v>9</v>
      </c>
      <c r="K2276">
        <f t="shared" si="178"/>
        <v>22</v>
      </c>
      <c r="L2276">
        <f t="shared" si="179"/>
        <v>32</v>
      </c>
      <c r="M2276">
        <f t="shared" si="176"/>
        <v>28</v>
      </c>
    </row>
    <row r="2277" spans="1:13" x14ac:dyDescent="0.35">
      <c r="A2277">
        <v>1538360</v>
      </c>
      <c r="B2277">
        <v>1824</v>
      </c>
      <c r="C2277" s="1" t="s">
        <v>29</v>
      </c>
      <c r="D2277" s="3">
        <v>44960.959027777775</v>
      </c>
      <c r="E2277">
        <v>3259</v>
      </c>
      <c r="F2277">
        <v>4</v>
      </c>
      <c r="G2277" t="str">
        <f t="shared" si="177"/>
        <v>Good</v>
      </c>
      <c r="H2277" s="5">
        <v>44960</v>
      </c>
      <c r="I2277" s="6">
        <v>0.9590277777777777</v>
      </c>
      <c r="J2277">
        <f t="shared" si="175"/>
        <v>2</v>
      </c>
      <c r="K2277">
        <f t="shared" si="178"/>
        <v>23</v>
      </c>
      <c r="L2277">
        <f t="shared" si="179"/>
        <v>1</v>
      </c>
      <c r="M2277">
        <f t="shared" si="176"/>
        <v>28</v>
      </c>
    </row>
    <row r="2278" spans="1:13" x14ac:dyDescent="0.35">
      <c r="A2278">
        <v>725071</v>
      </c>
      <c r="B2278">
        <v>1825</v>
      </c>
      <c r="C2278" s="1" t="s">
        <v>26</v>
      </c>
      <c r="D2278" s="3">
        <v>44972.022222222222</v>
      </c>
      <c r="E2278">
        <v>2208</v>
      </c>
      <c r="F2278">
        <v>3</v>
      </c>
      <c r="G2278" t="str">
        <f t="shared" si="177"/>
        <v>Need Improvement</v>
      </c>
      <c r="H2278" s="5">
        <v>44972</v>
      </c>
      <c r="I2278" s="6">
        <v>2.2222222222222223E-2</v>
      </c>
      <c r="J2278">
        <f t="shared" si="175"/>
        <v>2</v>
      </c>
      <c r="K2278">
        <f t="shared" si="178"/>
        <v>0</v>
      </c>
      <c r="L2278">
        <f t="shared" si="179"/>
        <v>32</v>
      </c>
      <c r="M2278">
        <f t="shared" si="176"/>
        <v>29</v>
      </c>
    </row>
    <row r="2279" spans="1:13" x14ac:dyDescent="0.35">
      <c r="A2279">
        <v>1041039</v>
      </c>
      <c r="B2279">
        <v>1826</v>
      </c>
      <c r="C2279" s="1" t="s">
        <v>27</v>
      </c>
      <c r="D2279" s="3">
        <v>44930.970138888886</v>
      </c>
      <c r="E2279">
        <v>2229</v>
      </c>
      <c r="F2279">
        <v>3</v>
      </c>
      <c r="G2279" t="str">
        <f t="shared" si="177"/>
        <v>Need Improvement</v>
      </c>
      <c r="H2279" s="5">
        <v>44930</v>
      </c>
      <c r="I2279" s="6">
        <v>0.97013888888888899</v>
      </c>
      <c r="J2279">
        <f t="shared" si="175"/>
        <v>1</v>
      </c>
      <c r="K2279">
        <f t="shared" si="178"/>
        <v>23</v>
      </c>
      <c r="L2279">
        <f t="shared" si="179"/>
        <v>17</v>
      </c>
      <c r="M2279">
        <f t="shared" si="176"/>
        <v>30</v>
      </c>
    </row>
    <row r="2280" spans="1:13" x14ac:dyDescent="0.35">
      <c r="A2280">
        <v>564478</v>
      </c>
      <c r="B2280">
        <v>1827</v>
      </c>
      <c r="C2280" s="1" t="s">
        <v>28</v>
      </c>
      <c r="D2280" s="2">
        <v>44967.020138888889</v>
      </c>
      <c r="E2280">
        <v>2069</v>
      </c>
      <c r="F2280">
        <v>4</v>
      </c>
      <c r="G2280" t="str">
        <f t="shared" si="177"/>
        <v>Good</v>
      </c>
      <c r="H2280" s="5">
        <v>44967</v>
      </c>
      <c r="I2280" s="6">
        <v>2.013888888888889E-2</v>
      </c>
      <c r="J2280">
        <f t="shared" si="175"/>
        <v>2</v>
      </c>
      <c r="K2280">
        <f t="shared" si="178"/>
        <v>0</v>
      </c>
      <c r="L2280">
        <f t="shared" si="179"/>
        <v>29</v>
      </c>
      <c r="M2280">
        <f t="shared" si="176"/>
        <v>31</v>
      </c>
    </row>
    <row r="2281" spans="1:13" x14ac:dyDescent="0.35">
      <c r="A2281">
        <v>1449820</v>
      </c>
      <c r="B2281">
        <v>1828</v>
      </c>
      <c r="C2281" s="1" t="s">
        <v>29</v>
      </c>
      <c r="D2281" s="3">
        <v>45259.986111111109</v>
      </c>
      <c r="E2281">
        <v>2055</v>
      </c>
      <c r="F2281">
        <v>4</v>
      </c>
      <c r="G2281" t="str">
        <f t="shared" si="177"/>
        <v>Good</v>
      </c>
      <c r="H2281" s="5">
        <v>45259</v>
      </c>
      <c r="I2281" s="6">
        <v>0.98611111111111116</v>
      </c>
      <c r="J2281">
        <f t="shared" si="175"/>
        <v>11</v>
      </c>
      <c r="K2281">
        <f t="shared" si="178"/>
        <v>23</v>
      </c>
      <c r="L2281">
        <f t="shared" si="179"/>
        <v>40</v>
      </c>
      <c r="M2281">
        <f t="shared" si="176"/>
        <v>1</v>
      </c>
    </row>
    <row r="2282" spans="1:13" x14ac:dyDescent="0.35">
      <c r="A2282">
        <v>1521124</v>
      </c>
      <c r="B2282">
        <v>1828</v>
      </c>
      <c r="C2282" s="1" t="s">
        <v>26</v>
      </c>
      <c r="D2282" s="3">
        <v>45013.078472222223</v>
      </c>
      <c r="E2282">
        <v>2135</v>
      </c>
      <c r="F2282">
        <v>5</v>
      </c>
      <c r="G2282" t="str">
        <f t="shared" si="177"/>
        <v>Excellent</v>
      </c>
      <c r="H2282" s="5">
        <v>45013</v>
      </c>
      <c r="I2282" s="6">
        <v>7.8472222222222221E-2</v>
      </c>
      <c r="J2282">
        <f t="shared" si="175"/>
        <v>3</v>
      </c>
      <c r="K2282">
        <f t="shared" si="178"/>
        <v>1</v>
      </c>
      <c r="L2282">
        <f t="shared" si="179"/>
        <v>53</v>
      </c>
      <c r="M2282">
        <f t="shared" si="176"/>
        <v>1</v>
      </c>
    </row>
    <row r="2283" spans="1:13" x14ac:dyDescent="0.35">
      <c r="A2283">
        <v>235219</v>
      </c>
      <c r="B2283">
        <v>1829</v>
      </c>
      <c r="C2283" s="1" t="s">
        <v>27</v>
      </c>
      <c r="D2283" s="2">
        <v>45236.037499999999</v>
      </c>
      <c r="E2283">
        <v>3938</v>
      </c>
      <c r="F2283">
        <v>1</v>
      </c>
      <c r="G2283" t="str">
        <f t="shared" si="177"/>
        <v>Need Improvement</v>
      </c>
      <c r="H2283" s="5">
        <v>45236</v>
      </c>
      <c r="I2283" s="6">
        <v>3.7499999999999999E-2</v>
      </c>
      <c r="J2283">
        <f t="shared" si="175"/>
        <v>11</v>
      </c>
      <c r="K2283">
        <f t="shared" si="178"/>
        <v>0</v>
      </c>
      <c r="L2283">
        <f t="shared" si="179"/>
        <v>54</v>
      </c>
      <c r="M2283">
        <f t="shared" si="176"/>
        <v>2</v>
      </c>
    </row>
    <row r="2284" spans="1:13" x14ac:dyDescent="0.35">
      <c r="A2284">
        <v>292907</v>
      </c>
      <c r="B2284">
        <v>1829</v>
      </c>
      <c r="C2284" s="1" t="s">
        <v>28</v>
      </c>
      <c r="D2284" s="2">
        <v>45038.003472222219</v>
      </c>
      <c r="E2284">
        <v>3408</v>
      </c>
      <c r="F2284">
        <v>4</v>
      </c>
      <c r="G2284" t="str">
        <f t="shared" si="177"/>
        <v>Good</v>
      </c>
      <c r="H2284" s="5">
        <v>45038</v>
      </c>
      <c r="I2284" s="6">
        <v>3.472222222222222E-3</v>
      </c>
      <c r="J2284">
        <f t="shared" si="175"/>
        <v>4</v>
      </c>
      <c r="K2284">
        <f t="shared" si="178"/>
        <v>0</v>
      </c>
      <c r="L2284">
        <f t="shared" si="179"/>
        <v>5</v>
      </c>
      <c r="M2284">
        <f t="shared" si="176"/>
        <v>2</v>
      </c>
    </row>
    <row r="2285" spans="1:13" x14ac:dyDescent="0.35">
      <c r="A2285">
        <v>185809</v>
      </c>
      <c r="B2285">
        <v>1830</v>
      </c>
      <c r="C2285" s="1" t="s">
        <v>29</v>
      </c>
      <c r="D2285" s="2">
        <v>44993.088194444441</v>
      </c>
      <c r="E2285">
        <v>678</v>
      </c>
      <c r="F2285">
        <v>2</v>
      </c>
      <c r="G2285" t="str">
        <f t="shared" si="177"/>
        <v>Need Improvement</v>
      </c>
      <c r="H2285" s="5">
        <v>44993</v>
      </c>
      <c r="I2285" s="6">
        <v>8.819444444444445E-2</v>
      </c>
      <c r="J2285">
        <f t="shared" si="175"/>
        <v>3</v>
      </c>
      <c r="K2285">
        <f t="shared" si="178"/>
        <v>2</v>
      </c>
      <c r="L2285">
        <f t="shared" si="179"/>
        <v>7</v>
      </c>
      <c r="M2285">
        <f t="shared" si="176"/>
        <v>3</v>
      </c>
    </row>
    <row r="2286" spans="1:13" x14ac:dyDescent="0.35">
      <c r="A2286">
        <v>196116</v>
      </c>
      <c r="B2286">
        <v>1831</v>
      </c>
      <c r="C2286" s="1" t="s">
        <v>26</v>
      </c>
      <c r="D2286" s="2">
        <v>45254.005555555559</v>
      </c>
      <c r="E2286">
        <v>3221</v>
      </c>
      <c r="F2286">
        <v>4</v>
      </c>
      <c r="G2286" t="str">
        <f t="shared" si="177"/>
        <v>Good</v>
      </c>
      <c r="H2286" s="5">
        <v>45254</v>
      </c>
      <c r="I2286" s="6">
        <v>5.5555555555555558E-3</v>
      </c>
      <c r="J2286">
        <f t="shared" si="175"/>
        <v>11</v>
      </c>
      <c r="K2286">
        <f t="shared" si="178"/>
        <v>0</v>
      </c>
      <c r="L2286">
        <f t="shared" si="179"/>
        <v>8</v>
      </c>
      <c r="M2286">
        <f t="shared" si="176"/>
        <v>4</v>
      </c>
    </row>
    <row r="2287" spans="1:13" x14ac:dyDescent="0.35">
      <c r="A2287">
        <v>461537</v>
      </c>
      <c r="B2287">
        <v>1833</v>
      </c>
      <c r="C2287" s="1" t="s">
        <v>27</v>
      </c>
      <c r="D2287" s="2">
        <v>44974.072222222225</v>
      </c>
      <c r="E2287">
        <v>2092</v>
      </c>
      <c r="F2287">
        <v>4</v>
      </c>
      <c r="G2287" t="str">
        <f t="shared" si="177"/>
        <v>Good</v>
      </c>
      <c r="H2287" s="5">
        <v>44974</v>
      </c>
      <c r="I2287" s="6">
        <v>7.2222222222222229E-2</v>
      </c>
      <c r="J2287">
        <f t="shared" si="175"/>
        <v>2</v>
      </c>
      <c r="K2287">
        <f t="shared" si="178"/>
        <v>1</v>
      </c>
      <c r="L2287">
        <f t="shared" si="179"/>
        <v>44</v>
      </c>
      <c r="M2287">
        <f t="shared" si="176"/>
        <v>6</v>
      </c>
    </row>
    <row r="2288" spans="1:13" x14ac:dyDescent="0.35">
      <c r="A2288">
        <v>1477894</v>
      </c>
      <c r="B2288">
        <v>1834</v>
      </c>
      <c r="C2288" s="1" t="s">
        <v>28</v>
      </c>
      <c r="D2288" s="3">
        <v>44948.981249999997</v>
      </c>
      <c r="E2288">
        <v>2468</v>
      </c>
      <c r="F2288">
        <v>2</v>
      </c>
      <c r="G2288" t="str">
        <f t="shared" si="177"/>
        <v>Need Improvement</v>
      </c>
      <c r="H2288" s="5">
        <v>44948</v>
      </c>
      <c r="I2288" s="6">
        <v>0.98125000000000007</v>
      </c>
      <c r="J2288">
        <f t="shared" si="175"/>
        <v>1</v>
      </c>
      <c r="K2288">
        <f t="shared" si="178"/>
        <v>23</v>
      </c>
      <c r="L2288">
        <f t="shared" si="179"/>
        <v>33</v>
      </c>
      <c r="M2288">
        <f t="shared" si="176"/>
        <v>7</v>
      </c>
    </row>
    <row r="2289" spans="1:13" x14ac:dyDescent="0.35">
      <c r="A2289">
        <v>262946</v>
      </c>
      <c r="B2289">
        <v>1835</v>
      </c>
      <c r="C2289" s="1" t="s">
        <v>29</v>
      </c>
      <c r="D2289" s="2">
        <v>45166.975694444445</v>
      </c>
      <c r="E2289">
        <v>550</v>
      </c>
      <c r="F2289">
        <v>4</v>
      </c>
      <c r="G2289" t="str">
        <f t="shared" si="177"/>
        <v>Good</v>
      </c>
      <c r="H2289" s="5">
        <v>45166</v>
      </c>
      <c r="I2289" s="6">
        <v>0.97569444444444453</v>
      </c>
      <c r="J2289">
        <f t="shared" si="175"/>
        <v>8</v>
      </c>
      <c r="K2289">
        <f t="shared" si="178"/>
        <v>23</v>
      </c>
      <c r="L2289">
        <f t="shared" si="179"/>
        <v>25</v>
      </c>
      <c r="M2289">
        <f t="shared" si="176"/>
        <v>8</v>
      </c>
    </row>
    <row r="2290" spans="1:13" x14ac:dyDescent="0.35">
      <c r="A2290">
        <v>1679923</v>
      </c>
      <c r="B2290">
        <v>1835</v>
      </c>
      <c r="C2290" s="1" t="s">
        <v>26</v>
      </c>
      <c r="D2290" s="3">
        <v>44980.999305555553</v>
      </c>
      <c r="E2290">
        <v>2374</v>
      </c>
      <c r="F2290">
        <v>3</v>
      </c>
      <c r="G2290" t="str">
        <f t="shared" si="177"/>
        <v>Need Improvement</v>
      </c>
      <c r="H2290" s="5">
        <v>44980</v>
      </c>
      <c r="I2290" s="6">
        <v>0.99930555555555556</v>
      </c>
      <c r="J2290">
        <f t="shared" si="175"/>
        <v>2</v>
      </c>
      <c r="K2290">
        <f t="shared" si="178"/>
        <v>23</v>
      </c>
      <c r="L2290">
        <f t="shared" si="179"/>
        <v>59</v>
      </c>
      <c r="M2290">
        <f t="shared" si="176"/>
        <v>8</v>
      </c>
    </row>
    <row r="2291" spans="1:13" x14ac:dyDescent="0.35">
      <c r="A2291">
        <v>513417</v>
      </c>
      <c r="B2291">
        <v>1836</v>
      </c>
      <c r="C2291" s="1" t="s">
        <v>27</v>
      </c>
      <c r="D2291" s="2">
        <v>45190.033333333333</v>
      </c>
      <c r="E2291">
        <v>3360</v>
      </c>
      <c r="F2291">
        <v>2</v>
      </c>
      <c r="G2291" t="str">
        <f t="shared" si="177"/>
        <v>Need Improvement</v>
      </c>
      <c r="H2291" s="5">
        <v>45190</v>
      </c>
      <c r="I2291" s="6">
        <v>3.3333333333333333E-2</v>
      </c>
      <c r="J2291">
        <f t="shared" si="175"/>
        <v>9</v>
      </c>
      <c r="K2291">
        <f t="shared" si="178"/>
        <v>0</v>
      </c>
      <c r="L2291">
        <f t="shared" si="179"/>
        <v>48</v>
      </c>
      <c r="M2291">
        <f t="shared" si="176"/>
        <v>9</v>
      </c>
    </row>
    <row r="2292" spans="1:13" x14ac:dyDescent="0.35">
      <c r="A2292">
        <v>698222</v>
      </c>
      <c r="B2292">
        <v>1836</v>
      </c>
      <c r="C2292" s="1" t="s">
        <v>28</v>
      </c>
      <c r="D2292" s="3">
        <v>45007.003472222219</v>
      </c>
      <c r="E2292">
        <v>978</v>
      </c>
      <c r="F2292">
        <v>4</v>
      </c>
      <c r="G2292" t="str">
        <f t="shared" si="177"/>
        <v>Good</v>
      </c>
      <c r="H2292" s="5">
        <v>45007</v>
      </c>
      <c r="I2292" s="6">
        <v>3.472222222222222E-3</v>
      </c>
      <c r="J2292">
        <f t="shared" si="175"/>
        <v>3</v>
      </c>
      <c r="K2292">
        <f t="shared" si="178"/>
        <v>0</v>
      </c>
      <c r="L2292">
        <f t="shared" si="179"/>
        <v>5</v>
      </c>
      <c r="M2292">
        <f t="shared" si="176"/>
        <v>9</v>
      </c>
    </row>
    <row r="2293" spans="1:13" x14ac:dyDescent="0.35">
      <c r="A2293">
        <v>315977</v>
      </c>
      <c r="B2293">
        <v>1837</v>
      </c>
      <c r="C2293" s="1" t="s">
        <v>29</v>
      </c>
      <c r="D2293" s="2">
        <v>45172.000694444447</v>
      </c>
      <c r="E2293">
        <v>4039</v>
      </c>
      <c r="F2293">
        <v>1</v>
      </c>
      <c r="G2293" t="str">
        <f t="shared" si="177"/>
        <v>Need Improvement</v>
      </c>
      <c r="H2293" s="5">
        <v>45172</v>
      </c>
      <c r="I2293" s="6">
        <v>6.9444444444444447E-4</v>
      </c>
      <c r="J2293">
        <f t="shared" si="175"/>
        <v>9</v>
      </c>
      <c r="K2293">
        <f t="shared" si="178"/>
        <v>0</v>
      </c>
      <c r="L2293">
        <f t="shared" si="179"/>
        <v>1</v>
      </c>
      <c r="M2293">
        <f t="shared" si="176"/>
        <v>10</v>
      </c>
    </row>
    <row r="2294" spans="1:13" x14ac:dyDescent="0.35">
      <c r="A2294">
        <v>885750</v>
      </c>
      <c r="B2294">
        <v>1837</v>
      </c>
      <c r="C2294" s="1" t="s">
        <v>26</v>
      </c>
      <c r="D2294" s="3">
        <v>45267.039583333331</v>
      </c>
      <c r="E2294">
        <v>4301</v>
      </c>
      <c r="F2294">
        <v>4</v>
      </c>
      <c r="G2294" t="str">
        <f t="shared" si="177"/>
        <v>Good</v>
      </c>
      <c r="H2294" s="5">
        <v>45267</v>
      </c>
      <c r="I2294" s="6">
        <v>3.9583333333333331E-2</v>
      </c>
      <c r="J2294">
        <f t="shared" si="175"/>
        <v>12</v>
      </c>
      <c r="K2294">
        <f t="shared" si="178"/>
        <v>0</v>
      </c>
      <c r="L2294">
        <f t="shared" si="179"/>
        <v>57</v>
      </c>
      <c r="M2294">
        <f t="shared" si="176"/>
        <v>10</v>
      </c>
    </row>
    <row r="2295" spans="1:13" x14ac:dyDescent="0.35">
      <c r="A2295">
        <v>1474867</v>
      </c>
      <c r="B2295">
        <v>1837</v>
      </c>
      <c r="C2295" s="1" t="s">
        <v>27</v>
      </c>
      <c r="D2295" s="3">
        <v>45268.007638888892</v>
      </c>
      <c r="E2295">
        <v>1522</v>
      </c>
      <c r="F2295">
        <v>4</v>
      </c>
      <c r="G2295" t="str">
        <f t="shared" si="177"/>
        <v>Good</v>
      </c>
      <c r="H2295" s="5">
        <v>45268</v>
      </c>
      <c r="I2295" s="6">
        <v>7.6388888888888886E-3</v>
      </c>
      <c r="J2295">
        <f t="shared" si="175"/>
        <v>12</v>
      </c>
      <c r="K2295">
        <f t="shared" si="178"/>
        <v>0</v>
      </c>
      <c r="L2295">
        <f t="shared" si="179"/>
        <v>11</v>
      </c>
      <c r="M2295">
        <f t="shared" si="176"/>
        <v>10</v>
      </c>
    </row>
    <row r="2296" spans="1:13" x14ac:dyDescent="0.35">
      <c r="A2296">
        <v>1595262</v>
      </c>
      <c r="B2296">
        <v>1837</v>
      </c>
      <c r="C2296" s="1" t="s">
        <v>28</v>
      </c>
      <c r="D2296" s="3">
        <v>45189.979861111111</v>
      </c>
      <c r="E2296">
        <v>2021</v>
      </c>
      <c r="F2296">
        <v>2</v>
      </c>
      <c r="G2296" t="str">
        <f t="shared" si="177"/>
        <v>Need Improvement</v>
      </c>
      <c r="H2296" s="5">
        <v>45189</v>
      </c>
      <c r="I2296" s="6">
        <v>0.97986111111111107</v>
      </c>
      <c r="J2296">
        <f t="shared" si="175"/>
        <v>9</v>
      </c>
      <c r="K2296">
        <f t="shared" si="178"/>
        <v>23</v>
      </c>
      <c r="L2296">
        <f t="shared" si="179"/>
        <v>31</v>
      </c>
      <c r="M2296">
        <f t="shared" si="176"/>
        <v>10</v>
      </c>
    </row>
    <row r="2297" spans="1:13" x14ac:dyDescent="0.35">
      <c r="A2297">
        <v>802352</v>
      </c>
      <c r="B2297">
        <v>1838</v>
      </c>
      <c r="C2297" s="1" t="s">
        <v>29</v>
      </c>
      <c r="D2297" s="3">
        <v>45086.043749999997</v>
      </c>
      <c r="E2297">
        <v>2871</v>
      </c>
      <c r="F2297">
        <v>1</v>
      </c>
      <c r="G2297" t="str">
        <f t="shared" si="177"/>
        <v>Need Improvement</v>
      </c>
      <c r="H2297" s="5">
        <v>45086</v>
      </c>
      <c r="I2297" s="6">
        <v>4.3750000000000004E-2</v>
      </c>
      <c r="J2297">
        <f t="shared" si="175"/>
        <v>6</v>
      </c>
      <c r="K2297">
        <f t="shared" si="178"/>
        <v>1</v>
      </c>
      <c r="L2297">
        <f t="shared" si="179"/>
        <v>3</v>
      </c>
      <c r="M2297">
        <f t="shared" si="176"/>
        <v>11</v>
      </c>
    </row>
    <row r="2298" spans="1:13" x14ac:dyDescent="0.35">
      <c r="A2298">
        <v>837592</v>
      </c>
      <c r="B2298">
        <v>1839</v>
      </c>
      <c r="C2298" s="1" t="s">
        <v>26</v>
      </c>
      <c r="D2298" s="3">
        <v>44932.078472222223</v>
      </c>
      <c r="E2298">
        <v>2915</v>
      </c>
      <c r="F2298">
        <v>3</v>
      </c>
      <c r="G2298" t="str">
        <f t="shared" si="177"/>
        <v>Need Improvement</v>
      </c>
      <c r="H2298" s="5">
        <v>44932</v>
      </c>
      <c r="I2298" s="6">
        <v>7.8472222222222221E-2</v>
      </c>
      <c r="J2298">
        <f t="shared" si="175"/>
        <v>1</v>
      </c>
      <c r="K2298">
        <f t="shared" si="178"/>
        <v>1</v>
      </c>
      <c r="L2298">
        <f t="shared" si="179"/>
        <v>53</v>
      </c>
      <c r="M2298">
        <f t="shared" si="176"/>
        <v>12</v>
      </c>
    </row>
    <row r="2299" spans="1:13" x14ac:dyDescent="0.35">
      <c r="A2299">
        <v>914101</v>
      </c>
      <c r="B2299">
        <v>1839</v>
      </c>
      <c r="C2299" s="1" t="s">
        <v>27</v>
      </c>
      <c r="D2299" s="3">
        <v>45152.010416666664</v>
      </c>
      <c r="E2299">
        <v>2687</v>
      </c>
      <c r="F2299">
        <v>5</v>
      </c>
      <c r="G2299" t="str">
        <f t="shared" si="177"/>
        <v>Excellent</v>
      </c>
      <c r="H2299" s="5">
        <v>45152</v>
      </c>
      <c r="I2299" s="6">
        <v>1.0416666666666666E-2</v>
      </c>
      <c r="J2299">
        <f t="shared" si="175"/>
        <v>8</v>
      </c>
      <c r="K2299">
        <f t="shared" si="178"/>
        <v>0</v>
      </c>
      <c r="L2299">
        <f t="shared" si="179"/>
        <v>15</v>
      </c>
      <c r="M2299">
        <f t="shared" si="176"/>
        <v>12</v>
      </c>
    </row>
    <row r="2300" spans="1:13" x14ac:dyDescent="0.35">
      <c r="A2300">
        <v>214516</v>
      </c>
      <c r="B2300">
        <v>1840</v>
      </c>
      <c r="C2300" s="1" t="s">
        <v>28</v>
      </c>
      <c r="D2300" s="2">
        <v>45134.974305555559</v>
      </c>
      <c r="E2300">
        <v>4337</v>
      </c>
      <c r="F2300">
        <v>5</v>
      </c>
      <c r="G2300" t="str">
        <f t="shared" si="177"/>
        <v>Excellent</v>
      </c>
      <c r="H2300" s="5">
        <v>45134</v>
      </c>
      <c r="I2300" s="6">
        <v>0.97430555555555554</v>
      </c>
      <c r="J2300">
        <f t="shared" si="175"/>
        <v>7</v>
      </c>
      <c r="K2300">
        <f t="shared" si="178"/>
        <v>23</v>
      </c>
      <c r="L2300">
        <f t="shared" si="179"/>
        <v>23</v>
      </c>
      <c r="M2300">
        <f t="shared" si="176"/>
        <v>13</v>
      </c>
    </row>
    <row r="2301" spans="1:13" x14ac:dyDescent="0.35">
      <c r="A2301">
        <v>391706</v>
      </c>
      <c r="B2301">
        <v>1840</v>
      </c>
      <c r="C2301" s="1" t="s">
        <v>29</v>
      </c>
      <c r="D2301" s="2">
        <v>44971.960416666669</v>
      </c>
      <c r="E2301">
        <v>4557</v>
      </c>
      <c r="F2301">
        <v>4</v>
      </c>
      <c r="G2301" t="str">
        <f t="shared" si="177"/>
        <v>Good</v>
      </c>
      <c r="H2301" s="5">
        <v>44971</v>
      </c>
      <c r="I2301" s="6">
        <v>0.9604166666666667</v>
      </c>
      <c r="J2301">
        <f t="shared" si="175"/>
        <v>2</v>
      </c>
      <c r="K2301">
        <f t="shared" si="178"/>
        <v>23</v>
      </c>
      <c r="L2301">
        <f t="shared" si="179"/>
        <v>3</v>
      </c>
      <c r="M2301">
        <f t="shared" si="176"/>
        <v>13</v>
      </c>
    </row>
    <row r="2302" spans="1:13" x14ac:dyDescent="0.35">
      <c r="A2302">
        <v>1146705</v>
      </c>
      <c r="B2302">
        <v>1840</v>
      </c>
      <c r="C2302" s="1" t="s">
        <v>26</v>
      </c>
      <c r="D2302" s="3">
        <v>45130.98333333333</v>
      </c>
      <c r="E2302">
        <v>2539</v>
      </c>
      <c r="F2302">
        <v>3</v>
      </c>
      <c r="G2302" t="str">
        <f t="shared" si="177"/>
        <v>Need Improvement</v>
      </c>
      <c r="H2302" s="5">
        <v>45130</v>
      </c>
      <c r="I2302" s="6">
        <v>0.98333333333333339</v>
      </c>
      <c r="J2302">
        <f t="shared" si="175"/>
        <v>7</v>
      </c>
      <c r="K2302">
        <f t="shared" si="178"/>
        <v>23</v>
      </c>
      <c r="L2302">
        <f t="shared" si="179"/>
        <v>36</v>
      </c>
      <c r="M2302">
        <f t="shared" si="176"/>
        <v>13</v>
      </c>
    </row>
    <row r="2303" spans="1:13" x14ac:dyDescent="0.35">
      <c r="A2303">
        <v>982983</v>
      </c>
      <c r="B2303">
        <v>1842</v>
      </c>
      <c r="C2303" s="1" t="s">
        <v>27</v>
      </c>
      <c r="D2303" s="3">
        <v>44938.023611111108</v>
      </c>
      <c r="E2303">
        <v>2991</v>
      </c>
      <c r="F2303">
        <v>1</v>
      </c>
      <c r="G2303" t="str">
        <f t="shared" si="177"/>
        <v>Need Improvement</v>
      </c>
      <c r="H2303" s="5">
        <v>44938</v>
      </c>
      <c r="I2303" s="6">
        <v>2.361111111111111E-2</v>
      </c>
      <c r="J2303">
        <f t="shared" si="175"/>
        <v>1</v>
      </c>
      <c r="K2303">
        <f t="shared" si="178"/>
        <v>0</v>
      </c>
      <c r="L2303">
        <f t="shared" si="179"/>
        <v>34</v>
      </c>
      <c r="M2303">
        <f t="shared" si="176"/>
        <v>15</v>
      </c>
    </row>
    <row r="2304" spans="1:13" x14ac:dyDescent="0.35">
      <c r="A2304">
        <v>197952</v>
      </c>
      <c r="B2304">
        <v>1843</v>
      </c>
      <c r="C2304" s="1" t="s">
        <v>28</v>
      </c>
      <c r="D2304" s="2">
        <v>44960.018055555556</v>
      </c>
      <c r="E2304">
        <v>2989</v>
      </c>
      <c r="F2304">
        <v>2</v>
      </c>
      <c r="G2304" t="str">
        <f t="shared" si="177"/>
        <v>Need Improvement</v>
      </c>
      <c r="H2304" s="5">
        <v>44960</v>
      </c>
      <c r="I2304" s="6">
        <v>1.8055555555555557E-2</v>
      </c>
      <c r="J2304">
        <f t="shared" si="175"/>
        <v>2</v>
      </c>
      <c r="K2304">
        <f t="shared" si="178"/>
        <v>0</v>
      </c>
      <c r="L2304">
        <f t="shared" si="179"/>
        <v>26</v>
      </c>
      <c r="M2304">
        <f t="shared" si="176"/>
        <v>16</v>
      </c>
    </row>
    <row r="2305" spans="1:13" x14ac:dyDescent="0.35">
      <c r="A2305">
        <v>546758</v>
      </c>
      <c r="B2305">
        <v>1844</v>
      </c>
      <c r="C2305" s="1" t="s">
        <v>29</v>
      </c>
      <c r="D2305" s="2">
        <v>45140.03125</v>
      </c>
      <c r="E2305">
        <v>2655</v>
      </c>
      <c r="F2305">
        <v>4</v>
      </c>
      <c r="G2305" t="str">
        <f t="shared" si="177"/>
        <v>Good</v>
      </c>
      <c r="H2305" s="5">
        <v>45140</v>
      </c>
      <c r="I2305" s="6">
        <v>3.125E-2</v>
      </c>
      <c r="J2305">
        <f t="shared" si="175"/>
        <v>8</v>
      </c>
      <c r="K2305">
        <f t="shared" si="178"/>
        <v>0</v>
      </c>
      <c r="L2305">
        <f t="shared" si="179"/>
        <v>45</v>
      </c>
      <c r="M2305">
        <f t="shared" si="176"/>
        <v>17</v>
      </c>
    </row>
    <row r="2306" spans="1:13" x14ac:dyDescent="0.35">
      <c r="A2306">
        <v>1564030</v>
      </c>
      <c r="B2306">
        <v>1844</v>
      </c>
      <c r="C2306" s="1" t="s">
        <v>26</v>
      </c>
      <c r="D2306" s="3">
        <v>45290</v>
      </c>
      <c r="E2306">
        <v>1838</v>
      </c>
      <c r="F2306">
        <v>5</v>
      </c>
      <c r="G2306" t="str">
        <f t="shared" si="177"/>
        <v>Excellent</v>
      </c>
      <c r="H2306" s="5">
        <v>45290</v>
      </c>
      <c r="I2306" s="6">
        <v>0</v>
      </c>
      <c r="J2306">
        <f t="shared" ref="J2306:J2369" si="180">MONTH(H2306)</f>
        <v>12</v>
      </c>
      <c r="K2306">
        <f t="shared" si="178"/>
        <v>0</v>
      </c>
      <c r="L2306">
        <f t="shared" si="179"/>
        <v>0</v>
      </c>
      <c r="M2306">
        <f t="shared" ref="M2306:M2369" si="181">DAY(B2306)</f>
        <v>17</v>
      </c>
    </row>
    <row r="2307" spans="1:13" x14ac:dyDescent="0.35">
      <c r="A2307">
        <v>170991</v>
      </c>
      <c r="B2307">
        <v>1845</v>
      </c>
      <c r="C2307" s="1" t="s">
        <v>27</v>
      </c>
      <c r="D2307" s="2">
        <v>45109.987500000003</v>
      </c>
      <c r="E2307">
        <v>2649</v>
      </c>
      <c r="F2307">
        <v>5</v>
      </c>
      <c r="G2307" t="str">
        <f t="shared" ref="G2307:G2370" si="182">IF(F2307=5,"Excellent",IF(F2307=4,"Good","Need Improvement"))</f>
        <v>Excellent</v>
      </c>
      <c r="H2307" s="5">
        <v>45109</v>
      </c>
      <c r="I2307" s="6">
        <v>0.98749999999999993</v>
      </c>
      <c r="J2307">
        <f t="shared" si="180"/>
        <v>7</v>
      </c>
      <c r="K2307">
        <f t="shared" ref="K2307:K2370" si="183">HOUR(I2307)</f>
        <v>23</v>
      </c>
      <c r="L2307">
        <f t="shared" ref="L2307:L2370" si="184">MINUTE(I2307)</f>
        <v>42</v>
      </c>
      <c r="M2307">
        <f t="shared" si="181"/>
        <v>18</v>
      </c>
    </row>
    <row r="2308" spans="1:13" x14ac:dyDescent="0.35">
      <c r="A2308">
        <v>600465</v>
      </c>
      <c r="B2308">
        <v>1845</v>
      </c>
      <c r="C2308" s="1" t="s">
        <v>28</v>
      </c>
      <c r="D2308" s="2">
        <v>44940.068055555559</v>
      </c>
      <c r="E2308">
        <v>4584</v>
      </c>
      <c r="F2308">
        <v>1</v>
      </c>
      <c r="G2308" t="str">
        <f t="shared" si="182"/>
        <v>Need Improvement</v>
      </c>
      <c r="H2308" s="5">
        <v>44940</v>
      </c>
      <c r="I2308" s="6">
        <v>6.805555555555555E-2</v>
      </c>
      <c r="J2308">
        <f t="shared" si="180"/>
        <v>1</v>
      </c>
      <c r="K2308">
        <f t="shared" si="183"/>
        <v>1</v>
      </c>
      <c r="L2308">
        <f t="shared" si="184"/>
        <v>38</v>
      </c>
      <c r="M2308">
        <f t="shared" si="181"/>
        <v>18</v>
      </c>
    </row>
    <row r="2309" spans="1:13" x14ac:dyDescent="0.35">
      <c r="A2309">
        <v>1651135</v>
      </c>
      <c r="B2309">
        <v>1845</v>
      </c>
      <c r="C2309" s="1" t="s">
        <v>29</v>
      </c>
      <c r="D2309" s="3">
        <v>45267.006249999999</v>
      </c>
      <c r="E2309">
        <v>4370</v>
      </c>
      <c r="F2309">
        <v>1</v>
      </c>
      <c r="G2309" t="str">
        <f t="shared" si="182"/>
        <v>Need Improvement</v>
      </c>
      <c r="H2309" s="5">
        <v>45267</v>
      </c>
      <c r="I2309" s="6">
        <v>6.2499999999999995E-3</v>
      </c>
      <c r="J2309">
        <f t="shared" si="180"/>
        <v>12</v>
      </c>
      <c r="K2309">
        <f t="shared" si="183"/>
        <v>0</v>
      </c>
      <c r="L2309">
        <f t="shared" si="184"/>
        <v>9</v>
      </c>
      <c r="M2309">
        <f t="shared" si="181"/>
        <v>18</v>
      </c>
    </row>
    <row r="2310" spans="1:13" x14ac:dyDescent="0.35">
      <c r="A2310">
        <v>556930</v>
      </c>
      <c r="B2310">
        <v>1847</v>
      </c>
      <c r="C2310" s="1" t="s">
        <v>26</v>
      </c>
      <c r="D2310" s="2">
        <v>44940.015972222223</v>
      </c>
      <c r="E2310">
        <v>2985</v>
      </c>
      <c r="F2310">
        <v>2</v>
      </c>
      <c r="G2310" t="str">
        <f t="shared" si="182"/>
        <v>Need Improvement</v>
      </c>
      <c r="H2310" s="5">
        <v>44940</v>
      </c>
      <c r="I2310" s="6">
        <v>1.5972222222222224E-2</v>
      </c>
      <c r="J2310">
        <f t="shared" si="180"/>
        <v>1</v>
      </c>
      <c r="K2310">
        <f t="shared" si="183"/>
        <v>0</v>
      </c>
      <c r="L2310">
        <f t="shared" si="184"/>
        <v>23</v>
      </c>
      <c r="M2310">
        <f t="shared" si="181"/>
        <v>20</v>
      </c>
    </row>
    <row r="2311" spans="1:13" x14ac:dyDescent="0.35">
      <c r="A2311">
        <v>140002</v>
      </c>
      <c r="B2311">
        <v>1848</v>
      </c>
      <c r="C2311" s="1" t="s">
        <v>27</v>
      </c>
      <c r="D2311" s="2">
        <v>45201.03402777778</v>
      </c>
      <c r="E2311">
        <v>1586</v>
      </c>
      <c r="F2311">
        <v>3</v>
      </c>
      <c r="G2311" t="str">
        <f t="shared" si="182"/>
        <v>Need Improvement</v>
      </c>
      <c r="H2311" s="5">
        <v>45201</v>
      </c>
      <c r="I2311" s="6">
        <v>3.4027777777777775E-2</v>
      </c>
      <c r="J2311">
        <f t="shared" si="180"/>
        <v>10</v>
      </c>
      <c r="K2311">
        <f t="shared" si="183"/>
        <v>0</v>
      </c>
      <c r="L2311">
        <f t="shared" si="184"/>
        <v>49</v>
      </c>
      <c r="M2311">
        <f t="shared" si="181"/>
        <v>21</v>
      </c>
    </row>
    <row r="2312" spans="1:13" x14ac:dyDescent="0.35">
      <c r="A2312">
        <v>177908</v>
      </c>
      <c r="B2312">
        <v>1848</v>
      </c>
      <c r="C2312" s="1" t="s">
        <v>28</v>
      </c>
      <c r="D2312" s="2">
        <v>45045.975694444445</v>
      </c>
      <c r="E2312">
        <v>3814</v>
      </c>
      <c r="F2312">
        <v>5</v>
      </c>
      <c r="G2312" t="str">
        <f t="shared" si="182"/>
        <v>Excellent</v>
      </c>
      <c r="H2312" s="5">
        <v>45045</v>
      </c>
      <c r="I2312" s="6">
        <v>0.97569444444444453</v>
      </c>
      <c r="J2312">
        <f t="shared" si="180"/>
        <v>4</v>
      </c>
      <c r="K2312">
        <f t="shared" si="183"/>
        <v>23</v>
      </c>
      <c r="L2312">
        <f t="shared" si="184"/>
        <v>25</v>
      </c>
      <c r="M2312">
        <f t="shared" si="181"/>
        <v>21</v>
      </c>
    </row>
    <row r="2313" spans="1:13" x14ac:dyDescent="0.35">
      <c r="A2313">
        <v>405184</v>
      </c>
      <c r="B2313">
        <v>1848</v>
      </c>
      <c r="C2313" s="1" t="s">
        <v>29</v>
      </c>
      <c r="D2313" s="2">
        <v>44993.961805555555</v>
      </c>
      <c r="E2313">
        <v>2326</v>
      </c>
      <c r="F2313">
        <v>1</v>
      </c>
      <c r="G2313" t="str">
        <f t="shared" si="182"/>
        <v>Need Improvement</v>
      </c>
      <c r="H2313" s="5">
        <v>44993</v>
      </c>
      <c r="I2313" s="6">
        <v>0.96180555555555547</v>
      </c>
      <c r="J2313">
        <f t="shared" si="180"/>
        <v>3</v>
      </c>
      <c r="K2313">
        <f t="shared" si="183"/>
        <v>23</v>
      </c>
      <c r="L2313">
        <f t="shared" si="184"/>
        <v>5</v>
      </c>
      <c r="M2313">
        <f t="shared" si="181"/>
        <v>21</v>
      </c>
    </row>
    <row r="2314" spans="1:13" x14ac:dyDescent="0.35">
      <c r="A2314">
        <v>702331</v>
      </c>
      <c r="B2314">
        <v>1848</v>
      </c>
      <c r="C2314" s="1" t="s">
        <v>26</v>
      </c>
      <c r="D2314" s="3">
        <v>45166.022916666669</v>
      </c>
      <c r="E2314">
        <v>3732</v>
      </c>
      <c r="F2314">
        <v>3</v>
      </c>
      <c r="G2314" t="str">
        <f t="shared" si="182"/>
        <v>Need Improvement</v>
      </c>
      <c r="H2314" s="5">
        <v>45166</v>
      </c>
      <c r="I2314" s="6">
        <v>2.2916666666666669E-2</v>
      </c>
      <c r="J2314">
        <f t="shared" si="180"/>
        <v>8</v>
      </c>
      <c r="K2314">
        <f t="shared" si="183"/>
        <v>0</v>
      </c>
      <c r="L2314">
        <f t="shared" si="184"/>
        <v>33</v>
      </c>
      <c r="M2314">
        <f t="shared" si="181"/>
        <v>21</v>
      </c>
    </row>
    <row r="2315" spans="1:13" x14ac:dyDescent="0.35">
      <c r="A2315">
        <v>723551</v>
      </c>
      <c r="B2315">
        <v>1849</v>
      </c>
      <c r="C2315" s="1" t="s">
        <v>27</v>
      </c>
      <c r="D2315" s="3">
        <v>45039.069444444445</v>
      </c>
      <c r="E2315">
        <v>2407</v>
      </c>
      <c r="F2315">
        <v>4</v>
      </c>
      <c r="G2315" t="str">
        <f t="shared" si="182"/>
        <v>Good</v>
      </c>
      <c r="H2315" s="5">
        <v>45039</v>
      </c>
      <c r="I2315" s="6">
        <v>6.9444444444444434E-2</v>
      </c>
      <c r="J2315">
        <f t="shared" si="180"/>
        <v>4</v>
      </c>
      <c r="K2315">
        <f t="shared" si="183"/>
        <v>1</v>
      </c>
      <c r="L2315">
        <f t="shared" si="184"/>
        <v>40</v>
      </c>
      <c r="M2315">
        <f t="shared" si="181"/>
        <v>22</v>
      </c>
    </row>
    <row r="2316" spans="1:13" x14ac:dyDescent="0.35">
      <c r="A2316">
        <v>1385605</v>
      </c>
      <c r="B2316">
        <v>1850</v>
      </c>
      <c r="C2316" s="1" t="s">
        <v>28</v>
      </c>
      <c r="D2316" s="3">
        <v>45062.003472222219</v>
      </c>
      <c r="E2316">
        <v>1719</v>
      </c>
      <c r="F2316">
        <v>2</v>
      </c>
      <c r="G2316" t="str">
        <f t="shared" si="182"/>
        <v>Need Improvement</v>
      </c>
      <c r="H2316" s="5">
        <v>45062</v>
      </c>
      <c r="I2316" s="6">
        <v>3.472222222222222E-3</v>
      </c>
      <c r="J2316">
        <f t="shared" si="180"/>
        <v>5</v>
      </c>
      <c r="K2316">
        <f t="shared" si="183"/>
        <v>0</v>
      </c>
      <c r="L2316">
        <f t="shared" si="184"/>
        <v>5</v>
      </c>
      <c r="M2316">
        <f t="shared" si="181"/>
        <v>23</v>
      </c>
    </row>
    <row r="2317" spans="1:13" x14ac:dyDescent="0.35">
      <c r="A2317">
        <v>920645</v>
      </c>
      <c r="B2317">
        <v>1851</v>
      </c>
      <c r="C2317" s="1" t="s">
        <v>29</v>
      </c>
      <c r="D2317" s="3">
        <v>44990.040277777778</v>
      </c>
      <c r="E2317">
        <v>4603</v>
      </c>
      <c r="F2317">
        <v>1</v>
      </c>
      <c r="G2317" t="str">
        <f t="shared" si="182"/>
        <v>Need Improvement</v>
      </c>
      <c r="H2317" s="5">
        <v>44990</v>
      </c>
      <c r="I2317" s="6">
        <v>4.027777777777778E-2</v>
      </c>
      <c r="J2317">
        <f t="shared" si="180"/>
        <v>3</v>
      </c>
      <c r="K2317">
        <f t="shared" si="183"/>
        <v>0</v>
      </c>
      <c r="L2317">
        <f t="shared" si="184"/>
        <v>58</v>
      </c>
      <c r="M2317">
        <f t="shared" si="181"/>
        <v>24</v>
      </c>
    </row>
    <row r="2318" spans="1:13" x14ac:dyDescent="0.35">
      <c r="A2318">
        <v>1654344</v>
      </c>
      <c r="B2318">
        <v>1851</v>
      </c>
      <c r="C2318" s="1" t="s">
        <v>26</v>
      </c>
      <c r="D2318" s="3">
        <v>44961.034722222219</v>
      </c>
      <c r="E2318">
        <v>2086</v>
      </c>
      <c r="F2318">
        <v>1</v>
      </c>
      <c r="G2318" t="str">
        <f t="shared" si="182"/>
        <v>Need Improvement</v>
      </c>
      <c r="H2318" s="5">
        <v>44961</v>
      </c>
      <c r="I2318" s="6">
        <v>3.4722222222222224E-2</v>
      </c>
      <c r="J2318">
        <f t="shared" si="180"/>
        <v>2</v>
      </c>
      <c r="K2318">
        <f t="shared" si="183"/>
        <v>0</v>
      </c>
      <c r="L2318">
        <f t="shared" si="184"/>
        <v>50</v>
      </c>
      <c r="M2318">
        <f t="shared" si="181"/>
        <v>24</v>
      </c>
    </row>
    <row r="2319" spans="1:13" x14ac:dyDescent="0.35">
      <c r="A2319">
        <v>1439951</v>
      </c>
      <c r="B2319">
        <v>1852</v>
      </c>
      <c r="C2319" s="1" t="s">
        <v>27</v>
      </c>
      <c r="D2319" s="3">
        <v>45146.980555555558</v>
      </c>
      <c r="E2319">
        <v>719</v>
      </c>
      <c r="F2319">
        <v>1</v>
      </c>
      <c r="G2319" t="str">
        <f t="shared" si="182"/>
        <v>Need Improvement</v>
      </c>
      <c r="H2319" s="5">
        <v>45146</v>
      </c>
      <c r="I2319" s="6">
        <v>0.98055555555555562</v>
      </c>
      <c r="J2319">
        <f t="shared" si="180"/>
        <v>8</v>
      </c>
      <c r="K2319">
        <f t="shared" si="183"/>
        <v>23</v>
      </c>
      <c r="L2319">
        <f t="shared" si="184"/>
        <v>32</v>
      </c>
      <c r="M2319">
        <f t="shared" si="181"/>
        <v>25</v>
      </c>
    </row>
    <row r="2320" spans="1:13" x14ac:dyDescent="0.35">
      <c r="A2320">
        <v>505298</v>
      </c>
      <c r="B2320">
        <v>1854</v>
      </c>
      <c r="C2320" s="1" t="s">
        <v>28</v>
      </c>
      <c r="D2320" s="2">
        <v>45111.023611111108</v>
      </c>
      <c r="E2320">
        <v>1969</v>
      </c>
      <c r="F2320">
        <v>3</v>
      </c>
      <c r="G2320" t="str">
        <f t="shared" si="182"/>
        <v>Need Improvement</v>
      </c>
      <c r="H2320" s="5">
        <v>45111</v>
      </c>
      <c r="I2320" s="6">
        <v>2.361111111111111E-2</v>
      </c>
      <c r="J2320">
        <f t="shared" si="180"/>
        <v>7</v>
      </c>
      <c r="K2320">
        <f t="shared" si="183"/>
        <v>0</v>
      </c>
      <c r="L2320">
        <f t="shared" si="184"/>
        <v>34</v>
      </c>
      <c r="M2320">
        <f t="shared" si="181"/>
        <v>27</v>
      </c>
    </row>
    <row r="2321" spans="1:13" x14ac:dyDescent="0.35">
      <c r="A2321">
        <v>652344</v>
      </c>
      <c r="B2321">
        <v>1854</v>
      </c>
      <c r="C2321" s="1" t="s">
        <v>29</v>
      </c>
      <c r="D2321" s="2">
        <v>45194.037499999999</v>
      </c>
      <c r="E2321">
        <v>4767</v>
      </c>
      <c r="F2321">
        <v>2</v>
      </c>
      <c r="G2321" t="str">
        <f t="shared" si="182"/>
        <v>Need Improvement</v>
      </c>
      <c r="H2321" s="5">
        <v>45194</v>
      </c>
      <c r="I2321" s="6">
        <v>3.7499999999999999E-2</v>
      </c>
      <c r="J2321">
        <f t="shared" si="180"/>
        <v>9</v>
      </c>
      <c r="K2321">
        <f t="shared" si="183"/>
        <v>0</v>
      </c>
      <c r="L2321">
        <f t="shared" si="184"/>
        <v>54</v>
      </c>
      <c r="M2321">
        <f t="shared" si="181"/>
        <v>27</v>
      </c>
    </row>
    <row r="2322" spans="1:13" x14ac:dyDescent="0.35">
      <c r="A2322">
        <v>1069094</v>
      </c>
      <c r="B2322">
        <v>1854</v>
      </c>
      <c r="C2322" s="1" t="s">
        <v>26</v>
      </c>
      <c r="D2322" s="3">
        <v>45165.049305555556</v>
      </c>
      <c r="E2322">
        <v>1694</v>
      </c>
      <c r="F2322">
        <v>3</v>
      </c>
      <c r="G2322" t="str">
        <f t="shared" si="182"/>
        <v>Need Improvement</v>
      </c>
      <c r="H2322" s="5">
        <v>45165</v>
      </c>
      <c r="I2322" s="6">
        <v>4.9305555555555554E-2</v>
      </c>
      <c r="J2322">
        <f t="shared" si="180"/>
        <v>8</v>
      </c>
      <c r="K2322">
        <f t="shared" si="183"/>
        <v>1</v>
      </c>
      <c r="L2322">
        <f t="shared" si="184"/>
        <v>11</v>
      </c>
      <c r="M2322">
        <f t="shared" si="181"/>
        <v>27</v>
      </c>
    </row>
    <row r="2323" spans="1:13" x14ac:dyDescent="0.35">
      <c r="A2323">
        <v>1659887</v>
      </c>
      <c r="B2323">
        <v>1854</v>
      </c>
      <c r="C2323" s="1" t="s">
        <v>27</v>
      </c>
      <c r="D2323" s="3">
        <v>45271.00277777778</v>
      </c>
      <c r="E2323">
        <v>2547</v>
      </c>
      <c r="F2323">
        <v>4</v>
      </c>
      <c r="G2323" t="str">
        <f t="shared" si="182"/>
        <v>Good</v>
      </c>
      <c r="H2323" s="5">
        <v>45271</v>
      </c>
      <c r="I2323" s="6">
        <v>2.7777777777777779E-3</v>
      </c>
      <c r="J2323">
        <f t="shared" si="180"/>
        <v>12</v>
      </c>
      <c r="K2323">
        <f t="shared" si="183"/>
        <v>0</v>
      </c>
      <c r="L2323">
        <f t="shared" si="184"/>
        <v>4</v>
      </c>
      <c r="M2323">
        <f t="shared" si="181"/>
        <v>27</v>
      </c>
    </row>
    <row r="2324" spans="1:13" x14ac:dyDescent="0.35">
      <c r="A2324">
        <v>787848</v>
      </c>
      <c r="B2324">
        <v>1855</v>
      </c>
      <c r="C2324" s="1" t="s">
        <v>28</v>
      </c>
      <c r="D2324" s="3">
        <v>45091.997916666667</v>
      </c>
      <c r="E2324">
        <v>1843</v>
      </c>
      <c r="F2324">
        <v>4</v>
      </c>
      <c r="G2324" t="str">
        <f t="shared" si="182"/>
        <v>Good</v>
      </c>
      <c r="H2324" s="5">
        <v>45091</v>
      </c>
      <c r="I2324" s="6">
        <v>0.99791666666666667</v>
      </c>
      <c r="J2324">
        <f t="shared" si="180"/>
        <v>6</v>
      </c>
      <c r="K2324">
        <f t="shared" si="183"/>
        <v>23</v>
      </c>
      <c r="L2324">
        <f t="shared" si="184"/>
        <v>57</v>
      </c>
      <c r="M2324">
        <f t="shared" si="181"/>
        <v>28</v>
      </c>
    </row>
    <row r="2325" spans="1:13" x14ac:dyDescent="0.35">
      <c r="A2325">
        <v>1139025</v>
      </c>
      <c r="B2325">
        <v>1855</v>
      </c>
      <c r="C2325" s="1" t="s">
        <v>29</v>
      </c>
      <c r="D2325" s="3">
        <v>45148.002083333333</v>
      </c>
      <c r="E2325">
        <v>2335</v>
      </c>
      <c r="F2325">
        <v>1</v>
      </c>
      <c r="G2325" t="str">
        <f t="shared" si="182"/>
        <v>Need Improvement</v>
      </c>
      <c r="H2325" s="5">
        <v>45148</v>
      </c>
      <c r="I2325" s="6">
        <v>2.0833333333333333E-3</v>
      </c>
      <c r="J2325">
        <f t="shared" si="180"/>
        <v>8</v>
      </c>
      <c r="K2325">
        <f t="shared" si="183"/>
        <v>0</v>
      </c>
      <c r="L2325">
        <f t="shared" si="184"/>
        <v>3</v>
      </c>
      <c r="M2325">
        <f t="shared" si="181"/>
        <v>28</v>
      </c>
    </row>
    <row r="2326" spans="1:13" x14ac:dyDescent="0.35">
      <c r="A2326">
        <v>1291386</v>
      </c>
      <c r="B2326">
        <v>1855</v>
      </c>
      <c r="C2326" s="1" t="s">
        <v>26</v>
      </c>
      <c r="D2326" s="3">
        <v>45098.051388888889</v>
      </c>
      <c r="E2326">
        <v>3355</v>
      </c>
      <c r="F2326">
        <v>4</v>
      </c>
      <c r="G2326" t="str">
        <f t="shared" si="182"/>
        <v>Good</v>
      </c>
      <c r="H2326" s="5">
        <v>45098</v>
      </c>
      <c r="I2326" s="6">
        <v>5.1388888888888894E-2</v>
      </c>
      <c r="J2326">
        <f t="shared" si="180"/>
        <v>6</v>
      </c>
      <c r="K2326">
        <f t="shared" si="183"/>
        <v>1</v>
      </c>
      <c r="L2326">
        <f t="shared" si="184"/>
        <v>14</v>
      </c>
      <c r="M2326">
        <f t="shared" si="181"/>
        <v>28</v>
      </c>
    </row>
    <row r="2327" spans="1:13" x14ac:dyDescent="0.35">
      <c r="A2327">
        <v>788243</v>
      </c>
      <c r="B2327">
        <v>1856</v>
      </c>
      <c r="C2327" s="1" t="s">
        <v>27</v>
      </c>
      <c r="D2327" s="3">
        <v>45218.008333333331</v>
      </c>
      <c r="E2327">
        <v>1968</v>
      </c>
      <c r="F2327">
        <v>5</v>
      </c>
      <c r="G2327" t="str">
        <f t="shared" si="182"/>
        <v>Excellent</v>
      </c>
      <c r="H2327" s="5">
        <v>45218</v>
      </c>
      <c r="I2327" s="6">
        <v>8.3333333333333332E-3</v>
      </c>
      <c r="J2327">
        <f t="shared" si="180"/>
        <v>10</v>
      </c>
      <c r="K2327">
        <f t="shared" si="183"/>
        <v>0</v>
      </c>
      <c r="L2327">
        <f t="shared" si="184"/>
        <v>12</v>
      </c>
      <c r="M2327">
        <f t="shared" si="181"/>
        <v>29</v>
      </c>
    </row>
    <row r="2328" spans="1:13" x14ac:dyDescent="0.35">
      <c r="A2328">
        <v>941315</v>
      </c>
      <c r="B2328">
        <v>1856</v>
      </c>
      <c r="C2328" s="1" t="s">
        <v>28</v>
      </c>
      <c r="D2328" s="3">
        <v>45023.007638888892</v>
      </c>
      <c r="E2328">
        <v>773</v>
      </c>
      <c r="F2328">
        <v>1</v>
      </c>
      <c r="G2328" t="str">
        <f t="shared" si="182"/>
        <v>Need Improvement</v>
      </c>
      <c r="H2328" s="5">
        <v>45023</v>
      </c>
      <c r="I2328" s="6">
        <v>7.6388888888888886E-3</v>
      </c>
      <c r="J2328">
        <f t="shared" si="180"/>
        <v>4</v>
      </c>
      <c r="K2328">
        <f t="shared" si="183"/>
        <v>0</v>
      </c>
      <c r="L2328">
        <f t="shared" si="184"/>
        <v>11</v>
      </c>
      <c r="M2328">
        <f t="shared" si="181"/>
        <v>29</v>
      </c>
    </row>
    <row r="2329" spans="1:13" x14ac:dyDescent="0.35">
      <c r="A2329">
        <v>112219</v>
      </c>
      <c r="B2329">
        <v>1857</v>
      </c>
      <c r="C2329" s="1" t="s">
        <v>29</v>
      </c>
      <c r="D2329" s="2">
        <v>45065.963194444441</v>
      </c>
      <c r="E2329">
        <v>1082</v>
      </c>
      <c r="F2329">
        <v>5</v>
      </c>
      <c r="G2329" t="str">
        <f t="shared" si="182"/>
        <v>Excellent</v>
      </c>
      <c r="H2329" s="5">
        <v>45065</v>
      </c>
      <c r="I2329" s="6">
        <v>0.96319444444444446</v>
      </c>
      <c r="J2329">
        <f t="shared" si="180"/>
        <v>5</v>
      </c>
      <c r="K2329">
        <f t="shared" si="183"/>
        <v>23</v>
      </c>
      <c r="L2329">
        <f t="shared" si="184"/>
        <v>7</v>
      </c>
      <c r="M2329">
        <f t="shared" si="181"/>
        <v>30</v>
      </c>
    </row>
    <row r="2330" spans="1:13" x14ac:dyDescent="0.35">
      <c r="A2330">
        <v>596235</v>
      </c>
      <c r="B2330">
        <v>1857</v>
      </c>
      <c r="C2330" s="1" t="s">
        <v>26</v>
      </c>
      <c r="D2330" s="2">
        <v>45227.027777777781</v>
      </c>
      <c r="E2330">
        <v>2381</v>
      </c>
      <c r="F2330">
        <v>2</v>
      </c>
      <c r="G2330" t="str">
        <f t="shared" si="182"/>
        <v>Need Improvement</v>
      </c>
      <c r="H2330" s="5">
        <v>45227</v>
      </c>
      <c r="I2330" s="6">
        <v>2.7777777777777776E-2</v>
      </c>
      <c r="J2330">
        <f t="shared" si="180"/>
        <v>10</v>
      </c>
      <c r="K2330">
        <f t="shared" si="183"/>
        <v>0</v>
      </c>
      <c r="L2330">
        <f t="shared" si="184"/>
        <v>40</v>
      </c>
      <c r="M2330">
        <f t="shared" si="181"/>
        <v>30</v>
      </c>
    </row>
    <row r="2331" spans="1:13" x14ac:dyDescent="0.35">
      <c r="A2331">
        <v>1234361</v>
      </c>
      <c r="B2331">
        <v>1857</v>
      </c>
      <c r="C2331" s="1" t="s">
        <v>27</v>
      </c>
      <c r="D2331" s="3">
        <v>45198.082638888889</v>
      </c>
      <c r="E2331">
        <v>2072</v>
      </c>
      <c r="F2331">
        <v>5</v>
      </c>
      <c r="G2331" t="str">
        <f t="shared" si="182"/>
        <v>Excellent</v>
      </c>
      <c r="H2331" s="5">
        <v>45198</v>
      </c>
      <c r="I2331" s="6">
        <v>8.2638888888888887E-2</v>
      </c>
      <c r="J2331">
        <f t="shared" si="180"/>
        <v>9</v>
      </c>
      <c r="K2331">
        <f t="shared" si="183"/>
        <v>1</v>
      </c>
      <c r="L2331">
        <f t="shared" si="184"/>
        <v>59</v>
      </c>
      <c r="M2331">
        <f t="shared" si="181"/>
        <v>30</v>
      </c>
    </row>
    <row r="2332" spans="1:13" x14ac:dyDescent="0.35">
      <c r="A2332">
        <v>41110</v>
      </c>
      <c r="B2332">
        <v>1858</v>
      </c>
      <c r="C2332" s="1" t="s">
        <v>28</v>
      </c>
      <c r="D2332" s="2">
        <v>45080.022916666669</v>
      </c>
      <c r="E2332">
        <v>857</v>
      </c>
      <c r="F2332">
        <v>1</v>
      </c>
      <c r="G2332" t="str">
        <f t="shared" si="182"/>
        <v>Need Improvement</v>
      </c>
      <c r="H2332" s="5">
        <v>45080</v>
      </c>
      <c r="I2332" s="6">
        <v>2.2916666666666669E-2</v>
      </c>
      <c r="J2332">
        <f t="shared" si="180"/>
        <v>6</v>
      </c>
      <c r="K2332">
        <f t="shared" si="183"/>
        <v>0</v>
      </c>
      <c r="L2332">
        <f t="shared" si="184"/>
        <v>33</v>
      </c>
      <c r="M2332">
        <f t="shared" si="181"/>
        <v>31</v>
      </c>
    </row>
    <row r="2333" spans="1:13" x14ac:dyDescent="0.35">
      <c r="A2333">
        <v>937462</v>
      </c>
      <c r="B2333">
        <v>1858</v>
      </c>
      <c r="C2333" s="1" t="s">
        <v>29</v>
      </c>
      <c r="D2333" s="3">
        <v>45219.995833333334</v>
      </c>
      <c r="E2333">
        <v>3877</v>
      </c>
      <c r="F2333">
        <v>2</v>
      </c>
      <c r="G2333" t="str">
        <f t="shared" si="182"/>
        <v>Need Improvement</v>
      </c>
      <c r="H2333" s="5">
        <v>45219</v>
      </c>
      <c r="I2333" s="6">
        <v>0.99583333333333324</v>
      </c>
      <c r="J2333">
        <f t="shared" si="180"/>
        <v>10</v>
      </c>
      <c r="K2333">
        <f t="shared" si="183"/>
        <v>23</v>
      </c>
      <c r="L2333">
        <f t="shared" si="184"/>
        <v>54</v>
      </c>
      <c r="M2333">
        <f t="shared" si="181"/>
        <v>31</v>
      </c>
    </row>
    <row r="2334" spans="1:13" x14ac:dyDescent="0.35">
      <c r="A2334">
        <v>1668081</v>
      </c>
      <c r="B2334">
        <v>1858</v>
      </c>
      <c r="C2334" s="1" t="s">
        <v>26</v>
      </c>
      <c r="D2334" s="3">
        <v>44990.044444444444</v>
      </c>
      <c r="E2334">
        <v>3084</v>
      </c>
      <c r="F2334">
        <v>3</v>
      </c>
      <c r="G2334" t="str">
        <f t="shared" si="182"/>
        <v>Need Improvement</v>
      </c>
      <c r="H2334" s="5">
        <v>44990</v>
      </c>
      <c r="I2334" s="6">
        <v>4.4444444444444446E-2</v>
      </c>
      <c r="J2334">
        <f t="shared" si="180"/>
        <v>3</v>
      </c>
      <c r="K2334">
        <f t="shared" si="183"/>
        <v>1</v>
      </c>
      <c r="L2334">
        <f t="shared" si="184"/>
        <v>4</v>
      </c>
      <c r="M2334">
        <f t="shared" si="181"/>
        <v>31</v>
      </c>
    </row>
    <row r="2335" spans="1:13" x14ac:dyDescent="0.35">
      <c r="A2335">
        <v>875005</v>
      </c>
      <c r="B2335">
        <v>1859</v>
      </c>
      <c r="C2335" s="1" t="s">
        <v>27</v>
      </c>
      <c r="D2335" s="3">
        <v>45100.986805555556</v>
      </c>
      <c r="E2335">
        <v>1633</v>
      </c>
      <c r="F2335">
        <v>5</v>
      </c>
      <c r="G2335" t="str">
        <f t="shared" si="182"/>
        <v>Excellent</v>
      </c>
      <c r="H2335" s="5">
        <v>45100</v>
      </c>
      <c r="I2335" s="6">
        <v>0.9868055555555556</v>
      </c>
      <c r="J2335">
        <f t="shared" si="180"/>
        <v>6</v>
      </c>
      <c r="K2335">
        <f t="shared" si="183"/>
        <v>23</v>
      </c>
      <c r="L2335">
        <f t="shared" si="184"/>
        <v>41</v>
      </c>
      <c r="M2335">
        <f t="shared" si="181"/>
        <v>1</v>
      </c>
    </row>
    <row r="2336" spans="1:13" x14ac:dyDescent="0.35">
      <c r="A2336">
        <v>1541893</v>
      </c>
      <c r="B2336">
        <v>1860</v>
      </c>
      <c r="C2336" s="1" t="s">
        <v>28</v>
      </c>
      <c r="D2336" s="3">
        <v>44956.986111111109</v>
      </c>
      <c r="E2336">
        <v>877</v>
      </c>
      <c r="F2336">
        <v>5</v>
      </c>
      <c r="G2336" t="str">
        <f t="shared" si="182"/>
        <v>Excellent</v>
      </c>
      <c r="H2336" s="5">
        <v>44956</v>
      </c>
      <c r="I2336" s="6">
        <v>0.98611111111111116</v>
      </c>
      <c r="J2336">
        <f t="shared" si="180"/>
        <v>1</v>
      </c>
      <c r="K2336">
        <f t="shared" si="183"/>
        <v>23</v>
      </c>
      <c r="L2336">
        <f t="shared" si="184"/>
        <v>40</v>
      </c>
      <c r="M2336">
        <f t="shared" si="181"/>
        <v>2</v>
      </c>
    </row>
    <row r="2337" spans="1:13" x14ac:dyDescent="0.35">
      <c r="A2337">
        <v>564076</v>
      </c>
      <c r="B2337">
        <v>1862</v>
      </c>
      <c r="C2337" s="1" t="s">
        <v>29</v>
      </c>
      <c r="D2337" s="2">
        <v>45076.993750000001</v>
      </c>
      <c r="E2337">
        <v>4243</v>
      </c>
      <c r="F2337">
        <v>2</v>
      </c>
      <c r="G2337" t="str">
        <f t="shared" si="182"/>
        <v>Need Improvement</v>
      </c>
      <c r="H2337" s="5">
        <v>45076</v>
      </c>
      <c r="I2337" s="6">
        <v>0.99375000000000002</v>
      </c>
      <c r="J2337">
        <f t="shared" si="180"/>
        <v>5</v>
      </c>
      <c r="K2337">
        <f t="shared" si="183"/>
        <v>23</v>
      </c>
      <c r="L2337">
        <f t="shared" si="184"/>
        <v>51</v>
      </c>
      <c r="M2337">
        <f t="shared" si="181"/>
        <v>4</v>
      </c>
    </row>
    <row r="2338" spans="1:13" x14ac:dyDescent="0.35">
      <c r="A2338">
        <v>1495611</v>
      </c>
      <c r="B2338">
        <v>1863</v>
      </c>
      <c r="C2338" s="1" t="s">
        <v>26</v>
      </c>
      <c r="D2338" s="3">
        <v>45218.974999999999</v>
      </c>
      <c r="E2338">
        <v>1601</v>
      </c>
      <c r="F2338">
        <v>4</v>
      </c>
      <c r="G2338" t="str">
        <f t="shared" si="182"/>
        <v>Good</v>
      </c>
      <c r="H2338" s="5">
        <v>45218</v>
      </c>
      <c r="I2338" s="6">
        <v>0.97499999999999998</v>
      </c>
      <c r="J2338">
        <f t="shared" si="180"/>
        <v>10</v>
      </c>
      <c r="K2338">
        <f t="shared" si="183"/>
        <v>23</v>
      </c>
      <c r="L2338">
        <f t="shared" si="184"/>
        <v>24</v>
      </c>
      <c r="M2338">
        <f t="shared" si="181"/>
        <v>5</v>
      </c>
    </row>
    <row r="2339" spans="1:13" x14ac:dyDescent="0.35">
      <c r="A2339">
        <v>1054639</v>
      </c>
      <c r="B2339">
        <v>1865</v>
      </c>
      <c r="C2339" s="1" t="s">
        <v>27</v>
      </c>
      <c r="D2339" s="3">
        <v>44983</v>
      </c>
      <c r="E2339">
        <v>3796</v>
      </c>
      <c r="F2339">
        <v>5</v>
      </c>
      <c r="G2339" t="str">
        <f t="shared" si="182"/>
        <v>Excellent</v>
      </c>
      <c r="H2339" s="5">
        <v>44983</v>
      </c>
      <c r="I2339" s="6">
        <v>0</v>
      </c>
      <c r="J2339">
        <f t="shared" si="180"/>
        <v>2</v>
      </c>
      <c r="K2339">
        <f t="shared" si="183"/>
        <v>0</v>
      </c>
      <c r="L2339">
        <f t="shared" si="184"/>
        <v>0</v>
      </c>
      <c r="M2339">
        <f t="shared" si="181"/>
        <v>7</v>
      </c>
    </row>
    <row r="2340" spans="1:13" x14ac:dyDescent="0.35">
      <c r="A2340">
        <v>1282426</v>
      </c>
      <c r="B2340">
        <v>1866</v>
      </c>
      <c r="C2340" s="1" t="s">
        <v>28</v>
      </c>
      <c r="D2340" s="3">
        <v>45112.007638888892</v>
      </c>
      <c r="E2340">
        <v>1640</v>
      </c>
      <c r="F2340">
        <v>2</v>
      </c>
      <c r="G2340" t="str">
        <f t="shared" si="182"/>
        <v>Need Improvement</v>
      </c>
      <c r="H2340" s="5">
        <v>45112</v>
      </c>
      <c r="I2340" s="6">
        <v>7.6388888888888886E-3</v>
      </c>
      <c r="J2340">
        <f t="shared" si="180"/>
        <v>7</v>
      </c>
      <c r="K2340">
        <f t="shared" si="183"/>
        <v>0</v>
      </c>
      <c r="L2340">
        <f t="shared" si="184"/>
        <v>11</v>
      </c>
      <c r="M2340">
        <f t="shared" si="181"/>
        <v>8</v>
      </c>
    </row>
    <row r="2341" spans="1:13" x14ac:dyDescent="0.35">
      <c r="A2341">
        <v>954631</v>
      </c>
      <c r="B2341">
        <v>1868</v>
      </c>
      <c r="C2341" s="1" t="s">
        <v>29</v>
      </c>
      <c r="D2341" s="3">
        <v>44988.019444444442</v>
      </c>
      <c r="E2341">
        <v>1386</v>
      </c>
      <c r="F2341">
        <v>1</v>
      </c>
      <c r="G2341" t="str">
        <f t="shared" si="182"/>
        <v>Need Improvement</v>
      </c>
      <c r="H2341" s="5">
        <v>44988</v>
      </c>
      <c r="I2341" s="6">
        <v>1.9444444444444445E-2</v>
      </c>
      <c r="J2341">
        <f t="shared" si="180"/>
        <v>3</v>
      </c>
      <c r="K2341">
        <f t="shared" si="183"/>
        <v>0</v>
      </c>
      <c r="L2341">
        <f t="shared" si="184"/>
        <v>28</v>
      </c>
      <c r="M2341">
        <f t="shared" si="181"/>
        <v>10</v>
      </c>
    </row>
    <row r="2342" spans="1:13" x14ac:dyDescent="0.35">
      <c r="A2342">
        <v>61520</v>
      </c>
      <c r="B2342">
        <v>1870</v>
      </c>
      <c r="C2342" s="1" t="s">
        <v>26</v>
      </c>
      <c r="D2342" s="2">
        <v>45099.984027777777</v>
      </c>
      <c r="E2342">
        <v>1664</v>
      </c>
      <c r="F2342">
        <v>1</v>
      </c>
      <c r="G2342" t="str">
        <f t="shared" si="182"/>
        <v>Need Improvement</v>
      </c>
      <c r="H2342" s="5">
        <v>45099</v>
      </c>
      <c r="I2342" s="6">
        <v>0.98402777777777783</v>
      </c>
      <c r="J2342">
        <f t="shared" si="180"/>
        <v>6</v>
      </c>
      <c r="K2342">
        <f t="shared" si="183"/>
        <v>23</v>
      </c>
      <c r="L2342">
        <f t="shared" si="184"/>
        <v>37</v>
      </c>
      <c r="M2342">
        <f t="shared" si="181"/>
        <v>12</v>
      </c>
    </row>
    <row r="2343" spans="1:13" x14ac:dyDescent="0.35">
      <c r="A2343">
        <v>170864</v>
      </c>
      <c r="B2343">
        <v>1870</v>
      </c>
      <c r="C2343" s="1" t="s">
        <v>27</v>
      </c>
      <c r="D2343" s="2">
        <v>45055.99722222222</v>
      </c>
      <c r="E2343">
        <v>1319</v>
      </c>
      <c r="F2343">
        <v>4</v>
      </c>
      <c r="G2343" t="str">
        <f t="shared" si="182"/>
        <v>Good</v>
      </c>
      <c r="H2343" s="5">
        <v>45055</v>
      </c>
      <c r="I2343" s="6">
        <v>0.99722222222222223</v>
      </c>
      <c r="J2343">
        <f t="shared" si="180"/>
        <v>5</v>
      </c>
      <c r="K2343">
        <f t="shared" si="183"/>
        <v>23</v>
      </c>
      <c r="L2343">
        <f t="shared" si="184"/>
        <v>56</v>
      </c>
      <c r="M2343">
        <f t="shared" si="181"/>
        <v>12</v>
      </c>
    </row>
    <row r="2344" spans="1:13" x14ac:dyDescent="0.35">
      <c r="A2344">
        <v>1532610</v>
      </c>
      <c r="B2344">
        <v>1871</v>
      </c>
      <c r="C2344" s="1" t="s">
        <v>28</v>
      </c>
      <c r="D2344" s="3">
        <v>45159.002083333333</v>
      </c>
      <c r="E2344">
        <v>4572</v>
      </c>
      <c r="F2344">
        <v>3</v>
      </c>
      <c r="G2344" t="str">
        <f t="shared" si="182"/>
        <v>Need Improvement</v>
      </c>
      <c r="H2344" s="5">
        <v>45159</v>
      </c>
      <c r="I2344" s="6">
        <v>2.0833333333333333E-3</v>
      </c>
      <c r="J2344">
        <f t="shared" si="180"/>
        <v>8</v>
      </c>
      <c r="K2344">
        <f t="shared" si="183"/>
        <v>0</v>
      </c>
      <c r="L2344">
        <f t="shared" si="184"/>
        <v>3</v>
      </c>
      <c r="M2344">
        <f t="shared" si="181"/>
        <v>13</v>
      </c>
    </row>
    <row r="2345" spans="1:13" x14ac:dyDescent="0.35">
      <c r="A2345">
        <v>1244668</v>
      </c>
      <c r="B2345">
        <v>1872</v>
      </c>
      <c r="C2345" s="1" t="s">
        <v>29</v>
      </c>
      <c r="D2345" s="3">
        <v>45159.04583333333</v>
      </c>
      <c r="E2345">
        <v>3401</v>
      </c>
      <c r="F2345">
        <v>1</v>
      </c>
      <c r="G2345" t="str">
        <f t="shared" si="182"/>
        <v>Need Improvement</v>
      </c>
      <c r="H2345" s="5">
        <v>45159</v>
      </c>
      <c r="I2345" s="6">
        <v>4.5833333333333337E-2</v>
      </c>
      <c r="J2345">
        <f t="shared" si="180"/>
        <v>8</v>
      </c>
      <c r="K2345">
        <f t="shared" si="183"/>
        <v>1</v>
      </c>
      <c r="L2345">
        <f t="shared" si="184"/>
        <v>6</v>
      </c>
      <c r="M2345">
        <f t="shared" si="181"/>
        <v>14</v>
      </c>
    </row>
    <row r="2346" spans="1:13" x14ac:dyDescent="0.35">
      <c r="A2346">
        <v>379416</v>
      </c>
      <c r="B2346">
        <v>1873</v>
      </c>
      <c r="C2346" s="1" t="s">
        <v>26</v>
      </c>
      <c r="D2346" s="2">
        <v>45073.017361111109</v>
      </c>
      <c r="E2346">
        <v>2678</v>
      </c>
      <c r="F2346">
        <v>1</v>
      </c>
      <c r="G2346" t="str">
        <f t="shared" si="182"/>
        <v>Need Improvement</v>
      </c>
      <c r="H2346" s="5">
        <v>45073</v>
      </c>
      <c r="I2346" s="6">
        <v>1.7361111111111112E-2</v>
      </c>
      <c r="J2346">
        <f t="shared" si="180"/>
        <v>5</v>
      </c>
      <c r="K2346">
        <f t="shared" si="183"/>
        <v>0</v>
      </c>
      <c r="L2346">
        <f t="shared" si="184"/>
        <v>25</v>
      </c>
      <c r="M2346">
        <f t="shared" si="181"/>
        <v>15</v>
      </c>
    </row>
    <row r="2347" spans="1:13" x14ac:dyDescent="0.35">
      <c r="A2347">
        <v>1079761</v>
      </c>
      <c r="B2347">
        <v>1873</v>
      </c>
      <c r="C2347" s="1" t="s">
        <v>27</v>
      </c>
      <c r="D2347" s="3">
        <v>45187.05</v>
      </c>
      <c r="E2347">
        <v>3244</v>
      </c>
      <c r="F2347">
        <v>3</v>
      </c>
      <c r="G2347" t="str">
        <f t="shared" si="182"/>
        <v>Need Improvement</v>
      </c>
      <c r="H2347" s="5">
        <v>45187</v>
      </c>
      <c r="I2347" s="6">
        <v>4.9999999999999996E-2</v>
      </c>
      <c r="J2347">
        <f t="shared" si="180"/>
        <v>9</v>
      </c>
      <c r="K2347">
        <f t="shared" si="183"/>
        <v>1</v>
      </c>
      <c r="L2347">
        <f t="shared" si="184"/>
        <v>12</v>
      </c>
      <c r="M2347">
        <f t="shared" si="181"/>
        <v>15</v>
      </c>
    </row>
    <row r="2348" spans="1:13" x14ac:dyDescent="0.35">
      <c r="A2348">
        <v>725482</v>
      </c>
      <c r="B2348">
        <v>1874</v>
      </c>
      <c r="C2348" s="1" t="s">
        <v>28</v>
      </c>
      <c r="D2348" s="3">
        <v>45118.977083333331</v>
      </c>
      <c r="E2348">
        <v>4626</v>
      </c>
      <c r="F2348">
        <v>3</v>
      </c>
      <c r="G2348" t="str">
        <f t="shared" si="182"/>
        <v>Need Improvement</v>
      </c>
      <c r="H2348" s="5">
        <v>45118</v>
      </c>
      <c r="I2348" s="6">
        <v>0.9770833333333333</v>
      </c>
      <c r="J2348">
        <f t="shared" si="180"/>
        <v>7</v>
      </c>
      <c r="K2348">
        <f t="shared" si="183"/>
        <v>23</v>
      </c>
      <c r="L2348">
        <f t="shared" si="184"/>
        <v>27</v>
      </c>
      <c r="M2348">
        <f t="shared" si="181"/>
        <v>16</v>
      </c>
    </row>
    <row r="2349" spans="1:13" x14ac:dyDescent="0.35">
      <c r="A2349">
        <v>974557</v>
      </c>
      <c r="B2349">
        <v>1874</v>
      </c>
      <c r="C2349" s="1" t="s">
        <v>29</v>
      </c>
      <c r="D2349" s="3">
        <v>44941.047222222223</v>
      </c>
      <c r="E2349">
        <v>2779</v>
      </c>
      <c r="F2349">
        <v>2</v>
      </c>
      <c r="G2349" t="str">
        <f t="shared" si="182"/>
        <v>Need Improvement</v>
      </c>
      <c r="H2349" s="5">
        <v>44941</v>
      </c>
      <c r="I2349" s="6">
        <v>4.7222222222222221E-2</v>
      </c>
      <c r="J2349">
        <f t="shared" si="180"/>
        <v>1</v>
      </c>
      <c r="K2349">
        <f t="shared" si="183"/>
        <v>1</v>
      </c>
      <c r="L2349">
        <f t="shared" si="184"/>
        <v>8</v>
      </c>
      <c r="M2349">
        <f t="shared" si="181"/>
        <v>16</v>
      </c>
    </row>
    <row r="2350" spans="1:13" x14ac:dyDescent="0.35">
      <c r="A2350">
        <v>1061320</v>
      </c>
      <c r="B2350">
        <v>1874</v>
      </c>
      <c r="C2350" s="1" t="s">
        <v>26</v>
      </c>
      <c r="D2350" s="3">
        <v>45102.026388888888</v>
      </c>
      <c r="E2350">
        <v>3495</v>
      </c>
      <c r="F2350">
        <v>4</v>
      </c>
      <c r="G2350" t="str">
        <f t="shared" si="182"/>
        <v>Good</v>
      </c>
      <c r="H2350" s="5">
        <v>45102</v>
      </c>
      <c r="I2350" s="6">
        <v>2.6388888888888889E-2</v>
      </c>
      <c r="J2350">
        <f t="shared" si="180"/>
        <v>6</v>
      </c>
      <c r="K2350">
        <f t="shared" si="183"/>
        <v>0</v>
      </c>
      <c r="L2350">
        <f t="shared" si="184"/>
        <v>38</v>
      </c>
      <c r="M2350">
        <f t="shared" si="181"/>
        <v>16</v>
      </c>
    </row>
    <row r="2351" spans="1:13" x14ac:dyDescent="0.35">
      <c r="A2351">
        <v>220733</v>
      </c>
      <c r="B2351">
        <v>1875</v>
      </c>
      <c r="C2351" s="1" t="s">
        <v>27</v>
      </c>
      <c r="D2351" s="2">
        <v>44931.007638888892</v>
      </c>
      <c r="E2351">
        <v>2829</v>
      </c>
      <c r="F2351">
        <v>3</v>
      </c>
      <c r="G2351" t="str">
        <f t="shared" si="182"/>
        <v>Need Improvement</v>
      </c>
      <c r="H2351" s="5">
        <v>44931</v>
      </c>
      <c r="I2351" s="6">
        <v>7.6388888888888886E-3</v>
      </c>
      <c r="J2351">
        <f t="shared" si="180"/>
        <v>1</v>
      </c>
      <c r="K2351">
        <f t="shared" si="183"/>
        <v>0</v>
      </c>
      <c r="L2351">
        <f t="shared" si="184"/>
        <v>11</v>
      </c>
      <c r="M2351">
        <f t="shared" si="181"/>
        <v>17</v>
      </c>
    </row>
    <row r="2352" spans="1:13" x14ac:dyDescent="0.35">
      <c r="A2352">
        <v>893103</v>
      </c>
      <c r="B2352">
        <v>1877</v>
      </c>
      <c r="C2352" s="1" t="s">
        <v>28</v>
      </c>
      <c r="D2352" s="3">
        <v>44965.981249999997</v>
      </c>
      <c r="E2352">
        <v>2750</v>
      </c>
      <c r="F2352">
        <v>5</v>
      </c>
      <c r="G2352" t="str">
        <f t="shared" si="182"/>
        <v>Excellent</v>
      </c>
      <c r="H2352" s="5">
        <v>44965</v>
      </c>
      <c r="I2352" s="6">
        <v>0.98125000000000007</v>
      </c>
      <c r="J2352">
        <f t="shared" si="180"/>
        <v>2</v>
      </c>
      <c r="K2352">
        <f t="shared" si="183"/>
        <v>23</v>
      </c>
      <c r="L2352">
        <f t="shared" si="184"/>
        <v>33</v>
      </c>
      <c r="M2352">
        <f t="shared" si="181"/>
        <v>19</v>
      </c>
    </row>
    <row r="2353" spans="1:13" x14ac:dyDescent="0.35">
      <c r="A2353">
        <v>988105</v>
      </c>
      <c r="B2353">
        <v>1877</v>
      </c>
      <c r="C2353" s="1" t="s">
        <v>29</v>
      </c>
      <c r="D2353" s="3">
        <v>45102.052777777775</v>
      </c>
      <c r="E2353">
        <v>1497</v>
      </c>
      <c r="F2353">
        <v>3</v>
      </c>
      <c r="G2353" t="str">
        <f t="shared" si="182"/>
        <v>Need Improvement</v>
      </c>
      <c r="H2353" s="5">
        <v>45102</v>
      </c>
      <c r="I2353" s="6">
        <v>5.2777777777777778E-2</v>
      </c>
      <c r="J2353">
        <f t="shared" si="180"/>
        <v>6</v>
      </c>
      <c r="K2353">
        <f t="shared" si="183"/>
        <v>1</v>
      </c>
      <c r="L2353">
        <f t="shared" si="184"/>
        <v>16</v>
      </c>
      <c r="M2353">
        <f t="shared" si="181"/>
        <v>19</v>
      </c>
    </row>
    <row r="2354" spans="1:13" x14ac:dyDescent="0.35">
      <c r="A2354">
        <v>768435</v>
      </c>
      <c r="B2354">
        <v>1878</v>
      </c>
      <c r="C2354" s="1" t="s">
        <v>26</v>
      </c>
      <c r="D2354" s="3">
        <v>45092.029861111114</v>
      </c>
      <c r="E2354">
        <v>2721</v>
      </c>
      <c r="F2354">
        <v>3</v>
      </c>
      <c r="G2354" t="str">
        <f t="shared" si="182"/>
        <v>Need Improvement</v>
      </c>
      <c r="H2354" s="5">
        <v>45092</v>
      </c>
      <c r="I2354" s="6">
        <v>2.9861111111111113E-2</v>
      </c>
      <c r="J2354">
        <f t="shared" si="180"/>
        <v>6</v>
      </c>
      <c r="K2354">
        <f t="shared" si="183"/>
        <v>0</v>
      </c>
      <c r="L2354">
        <f t="shared" si="184"/>
        <v>43</v>
      </c>
      <c r="M2354">
        <f t="shared" si="181"/>
        <v>20</v>
      </c>
    </row>
    <row r="2355" spans="1:13" x14ac:dyDescent="0.35">
      <c r="A2355">
        <v>1038672</v>
      </c>
      <c r="B2355">
        <v>1878</v>
      </c>
      <c r="C2355" s="1" t="s">
        <v>27</v>
      </c>
      <c r="D2355" s="3">
        <v>45233.947916666664</v>
      </c>
      <c r="E2355">
        <v>1503</v>
      </c>
      <c r="F2355">
        <v>5</v>
      </c>
      <c r="G2355" t="str">
        <f t="shared" si="182"/>
        <v>Excellent</v>
      </c>
      <c r="H2355" s="5">
        <v>45233</v>
      </c>
      <c r="I2355" s="6">
        <v>0.94791666666666663</v>
      </c>
      <c r="J2355">
        <f t="shared" si="180"/>
        <v>11</v>
      </c>
      <c r="K2355">
        <f t="shared" si="183"/>
        <v>22</v>
      </c>
      <c r="L2355">
        <f t="shared" si="184"/>
        <v>45</v>
      </c>
      <c r="M2355">
        <f t="shared" si="181"/>
        <v>20</v>
      </c>
    </row>
    <row r="2356" spans="1:13" x14ac:dyDescent="0.35">
      <c r="A2356">
        <v>1288242</v>
      </c>
      <c r="B2356">
        <v>1879</v>
      </c>
      <c r="C2356" s="1" t="s">
        <v>28</v>
      </c>
      <c r="D2356" s="3">
        <v>45161.003472222219</v>
      </c>
      <c r="E2356">
        <v>807</v>
      </c>
      <c r="F2356">
        <v>2</v>
      </c>
      <c r="G2356" t="str">
        <f t="shared" si="182"/>
        <v>Need Improvement</v>
      </c>
      <c r="H2356" s="5">
        <v>45161</v>
      </c>
      <c r="I2356" s="6">
        <v>3.472222222222222E-3</v>
      </c>
      <c r="J2356">
        <f t="shared" si="180"/>
        <v>8</v>
      </c>
      <c r="K2356">
        <f t="shared" si="183"/>
        <v>0</v>
      </c>
      <c r="L2356">
        <f t="shared" si="184"/>
        <v>5</v>
      </c>
      <c r="M2356">
        <f t="shared" si="181"/>
        <v>21</v>
      </c>
    </row>
    <row r="2357" spans="1:13" x14ac:dyDescent="0.35">
      <c r="A2357">
        <v>343003</v>
      </c>
      <c r="B2357">
        <v>1880</v>
      </c>
      <c r="C2357" s="1" t="s">
        <v>29</v>
      </c>
      <c r="D2357" s="2">
        <v>44976.052777777775</v>
      </c>
      <c r="E2357">
        <v>3683</v>
      </c>
      <c r="F2357">
        <v>1</v>
      </c>
      <c r="G2357" t="str">
        <f t="shared" si="182"/>
        <v>Need Improvement</v>
      </c>
      <c r="H2357" s="5">
        <v>44976</v>
      </c>
      <c r="I2357" s="6">
        <v>5.2777777777777778E-2</v>
      </c>
      <c r="J2357">
        <f t="shared" si="180"/>
        <v>2</v>
      </c>
      <c r="K2357">
        <f t="shared" si="183"/>
        <v>1</v>
      </c>
      <c r="L2357">
        <f t="shared" si="184"/>
        <v>16</v>
      </c>
      <c r="M2357">
        <f t="shared" si="181"/>
        <v>22</v>
      </c>
    </row>
    <row r="2358" spans="1:13" x14ac:dyDescent="0.35">
      <c r="A2358">
        <v>1449918</v>
      </c>
      <c r="B2358">
        <v>1881</v>
      </c>
      <c r="C2358" s="1" t="s">
        <v>26</v>
      </c>
      <c r="D2358" s="3">
        <v>45007.07708333333</v>
      </c>
      <c r="E2358">
        <v>4948</v>
      </c>
      <c r="F2358">
        <v>1</v>
      </c>
      <c r="G2358" t="str">
        <f t="shared" si="182"/>
        <v>Need Improvement</v>
      </c>
      <c r="H2358" s="5">
        <v>45007</v>
      </c>
      <c r="I2358" s="6">
        <v>7.7083333333333337E-2</v>
      </c>
      <c r="J2358">
        <f t="shared" si="180"/>
        <v>3</v>
      </c>
      <c r="K2358">
        <f t="shared" si="183"/>
        <v>1</v>
      </c>
      <c r="L2358">
        <f t="shared" si="184"/>
        <v>51</v>
      </c>
      <c r="M2358">
        <f t="shared" si="181"/>
        <v>23</v>
      </c>
    </row>
    <row r="2359" spans="1:13" x14ac:dyDescent="0.35">
      <c r="A2359">
        <v>965923</v>
      </c>
      <c r="B2359">
        <v>1883</v>
      </c>
      <c r="C2359" s="1" t="s">
        <v>27</v>
      </c>
      <c r="D2359" s="3">
        <v>45012.069444444445</v>
      </c>
      <c r="E2359">
        <v>1351</v>
      </c>
      <c r="F2359">
        <v>2</v>
      </c>
      <c r="G2359" t="str">
        <f t="shared" si="182"/>
        <v>Need Improvement</v>
      </c>
      <c r="H2359" s="5">
        <v>45012</v>
      </c>
      <c r="I2359" s="6">
        <v>6.9444444444444434E-2</v>
      </c>
      <c r="J2359">
        <f t="shared" si="180"/>
        <v>3</v>
      </c>
      <c r="K2359">
        <f t="shared" si="183"/>
        <v>1</v>
      </c>
      <c r="L2359">
        <f t="shared" si="184"/>
        <v>40</v>
      </c>
      <c r="M2359">
        <f t="shared" si="181"/>
        <v>25</v>
      </c>
    </row>
    <row r="2360" spans="1:13" x14ac:dyDescent="0.35">
      <c r="A2360">
        <v>1000651</v>
      </c>
      <c r="B2360">
        <v>1883</v>
      </c>
      <c r="C2360" s="1" t="s">
        <v>28</v>
      </c>
      <c r="D2360" s="3">
        <v>45010.949305555558</v>
      </c>
      <c r="E2360">
        <v>1867</v>
      </c>
      <c r="F2360">
        <v>1</v>
      </c>
      <c r="G2360" t="str">
        <f t="shared" si="182"/>
        <v>Need Improvement</v>
      </c>
      <c r="H2360" s="5">
        <v>45010</v>
      </c>
      <c r="I2360" s="6">
        <v>0.94930555555555562</v>
      </c>
      <c r="J2360">
        <f t="shared" si="180"/>
        <v>3</v>
      </c>
      <c r="K2360">
        <f t="shared" si="183"/>
        <v>22</v>
      </c>
      <c r="L2360">
        <f t="shared" si="184"/>
        <v>47</v>
      </c>
      <c r="M2360">
        <f t="shared" si="181"/>
        <v>25</v>
      </c>
    </row>
    <row r="2361" spans="1:13" x14ac:dyDescent="0.35">
      <c r="A2361">
        <v>533914</v>
      </c>
      <c r="B2361">
        <v>1884</v>
      </c>
      <c r="C2361" s="1" t="s">
        <v>29</v>
      </c>
      <c r="D2361" s="2">
        <v>45076.955555555556</v>
      </c>
      <c r="E2361">
        <v>3694</v>
      </c>
      <c r="F2361">
        <v>5</v>
      </c>
      <c r="G2361" t="str">
        <f t="shared" si="182"/>
        <v>Excellent</v>
      </c>
      <c r="H2361" s="5">
        <v>45076</v>
      </c>
      <c r="I2361" s="6">
        <v>0.9555555555555556</v>
      </c>
      <c r="J2361">
        <f t="shared" si="180"/>
        <v>5</v>
      </c>
      <c r="K2361">
        <f t="shared" si="183"/>
        <v>22</v>
      </c>
      <c r="L2361">
        <f t="shared" si="184"/>
        <v>56</v>
      </c>
      <c r="M2361">
        <f t="shared" si="181"/>
        <v>26</v>
      </c>
    </row>
    <row r="2362" spans="1:13" x14ac:dyDescent="0.35">
      <c r="A2362">
        <v>897997</v>
      </c>
      <c r="B2362">
        <v>1884</v>
      </c>
      <c r="C2362" s="1" t="s">
        <v>26</v>
      </c>
      <c r="D2362" s="3">
        <v>45024.962500000001</v>
      </c>
      <c r="E2362">
        <v>2176</v>
      </c>
      <c r="F2362">
        <v>2</v>
      </c>
      <c r="G2362" t="str">
        <f t="shared" si="182"/>
        <v>Need Improvement</v>
      </c>
      <c r="H2362" s="5">
        <v>45024</v>
      </c>
      <c r="I2362" s="6">
        <v>0.96250000000000002</v>
      </c>
      <c r="J2362">
        <f t="shared" si="180"/>
        <v>4</v>
      </c>
      <c r="K2362">
        <f t="shared" si="183"/>
        <v>23</v>
      </c>
      <c r="L2362">
        <f t="shared" si="184"/>
        <v>6</v>
      </c>
      <c r="M2362">
        <f t="shared" si="181"/>
        <v>26</v>
      </c>
    </row>
    <row r="2363" spans="1:13" x14ac:dyDescent="0.35">
      <c r="A2363">
        <v>1246866</v>
      </c>
      <c r="B2363">
        <v>1884</v>
      </c>
      <c r="C2363" s="1" t="s">
        <v>27</v>
      </c>
      <c r="D2363" s="3">
        <v>45104.977777777778</v>
      </c>
      <c r="E2363">
        <v>2669</v>
      </c>
      <c r="F2363">
        <v>3</v>
      </c>
      <c r="G2363" t="str">
        <f t="shared" si="182"/>
        <v>Need Improvement</v>
      </c>
      <c r="H2363" s="5">
        <v>45104</v>
      </c>
      <c r="I2363" s="6">
        <v>0.97777777777777775</v>
      </c>
      <c r="J2363">
        <f t="shared" si="180"/>
        <v>6</v>
      </c>
      <c r="K2363">
        <f t="shared" si="183"/>
        <v>23</v>
      </c>
      <c r="L2363">
        <f t="shared" si="184"/>
        <v>28</v>
      </c>
      <c r="M2363">
        <f t="shared" si="181"/>
        <v>26</v>
      </c>
    </row>
    <row r="2364" spans="1:13" x14ac:dyDescent="0.35">
      <c r="A2364">
        <v>391963</v>
      </c>
      <c r="B2364">
        <v>1885</v>
      </c>
      <c r="C2364" s="1" t="s">
        <v>28</v>
      </c>
      <c r="D2364" s="2">
        <v>45240.970138888886</v>
      </c>
      <c r="E2364">
        <v>2962</v>
      </c>
      <c r="F2364">
        <v>4</v>
      </c>
      <c r="G2364" t="str">
        <f t="shared" si="182"/>
        <v>Good</v>
      </c>
      <c r="H2364" s="5">
        <v>45240</v>
      </c>
      <c r="I2364" s="6">
        <v>0.97013888888888899</v>
      </c>
      <c r="J2364">
        <f t="shared" si="180"/>
        <v>11</v>
      </c>
      <c r="K2364">
        <f t="shared" si="183"/>
        <v>23</v>
      </c>
      <c r="L2364">
        <f t="shared" si="184"/>
        <v>17</v>
      </c>
      <c r="M2364">
        <f t="shared" si="181"/>
        <v>27</v>
      </c>
    </row>
    <row r="2365" spans="1:13" x14ac:dyDescent="0.35">
      <c r="A2365">
        <v>705612</v>
      </c>
      <c r="B2365">
        <v>1886</v>
      </c>
      <c r="C2365" s="1" t="s">
        <v>29</v>
      </c>
      <c r="D2365" s="3">
        <v>45045.979861111111</v>
      </c>
      <c r="E2365">
        <v>3794</v>
      </c>
      <c r="F2365">
        <v>1</v>
      </c>
      <c r="G2365" t="str">
        <f t="shared" si="182"/>
        <v>Need Improvement</v>
      </c>
      <c r="H2365" s="5">
        <v>45045</v>
      </c>
      <c r="I2365" s="6">
        <v>0.97986111111111107</v>
      </c>
      <c r="J2365">
        <f t="shared" si="180"/>
        <v>4</v>
      </c>
      <c r="K2365">
        <f t="shared" si="183"/>
        <v>23</v>
      </c>
      <c r="L2365">
        <f t="shared" si="184"/>
        <v>31</v>
      </c>
      <c r="M2365">
        <f t="shared" si="181"/>
        <v>28</v>
      </c>
    </row>
    <row r="2366" spans="1:13" x14ac:dyDescent="0.35">
      <c r="A2366">
        <v>1100277</v>
      </c>
      <c r="B2366">
        <v>1886</v>
      </c>
      <c r="C2366" s="1" t="s">
        <v>26</v>
      </c>
      <c r="D2366" s="3">
        <v>45196.045138888891</v>
      </c>
      <c r="E2366">
        <v>2495</v>
      </c>
      <c r="F2366">
        <v>5</v>
      </c>
      <c r="G2366" t="str">
        <f t="shared" si="182"/>
        <v>Excellent</v>
      </c>
      <c r="H2366" s="5">
        <v>45196</v>
      </c>
      <c r="I2366" s="6">
        <v>4.5138888888888888E-2</v>
      </c>
      <c r="J2366">
        <f t="shared" si="180"/>
        <v>9</v>
      </c>
      <c r="K2366">
        <f t="shared" si="183"/>
        <v>1</v>
      </c>
      <c r="L2366">
        <f t="shared" si="184"/>
        <v>5</v>
      </c>
      <c r="M2366">
        <f t="shared" si="181"/>
        <v>28</v>
      </c>
    </row>
    <row r="2367" spans="1:13" x14ac:dyDescent="0.35">
      <c r="A2367">
        <v>1507608</v>
      </c>
      <c r="B2367">
        <v>1886</v>
      </c>
      <c r="C2367" s="1" t="s">
        <v>27</v>
      </c>
      <c r="D2367" s="3">
        <v>45077.044444444444</v>
      </c>
      <c r="E2367">
        <v>876</v>
      </c>
      <c r="F2367">
        <v>1</v>
      </c>
      <c r="G2367" t="str">
        <f t="shared" si="182"/>
        <v>Need Improvement</v>
      </c>
      <c r="H2367" s="5">
        <v>45077</v>
      </c>
      <c r="I2367" s="6">
        <v>4.4444444444444446E-2</v>
      </c>
      <c r="J2367">
        <f t="shared" si="180"/>
        <v>5</v>
      </c>
      <c r="K2367">
        <f t="shared" si="183"/>
        <v>1</v>
      </c>
      <c r="L2367">
        <f t="shared" si="184"/>
        <v>4</v>
      </c>
      <c r="M2367">
        <f t="shared" si="181"/>
        <v>28</v>
      </c>
    </row>
    <row r="2368" spans="1:13" x14ac:dyDescent="0.35">
      <c r="A2368">
        <v>167720</v>
      </c>
      <c r="B2368">
        <v>1887</v>
      </c>
      <c r="C2368" s="1" t="s">
        <v>28</v>
      </c>
      <c r="D2368" s="2">
        <v>45262.024305555555</v>
      </c>
      <c r="E2368">
        <v>567</v>
      </c>
      <c r="F2368">
        <v>2</v>
      </c>
      <c r="G2368" t="str">
        <f t="shared" si="182"/>
        <v>Need Improvement</v>
      </c>
      <c r="H2368" s="5">
        <v>45262</v>
      </c>
      <c r="I2368" s="6">
        <v>2.4305555555555556E-2</v>
      </c>
      <c r="J2368">
        <f t="shared" si="180"/>
        <v>12</v>
      </c>
      <c r="K2368">
        <f t="shared" si="183"/>
        <v>0</v>
      </c>
      <c r="L2368">
        <f t="shared" si="184"/>
        <v>35</v>
      </c>
      <c r="M2368">
        <f t="shared" si="181"/>
        <v>1</v>
      </c>
    </row>
    <row r="2369" spans="1:13" x14ac:dyDescent="0.35">
      <c r="A2369">
        <v>1376176</v>
      </c>
      <c r="B2369">
        <v>1887</v>
      </c>
      <c r="C2369" s="1" t="s">
        <v>29</v>
      </c>
      <c r="D2369" s="3">
        <v>44974.990277777775</v>
      </c>
      <c r="E2369">
        <v>2785</v>
      </c>
      <c r="F2369">
        <v>3</v>
      </c>
      <c r="G2369" t="str">
        <f t="shared" si="182"/>
        <v>Need Improvement</v>
      </c>
      <c r="H2369" s="5">
        <v>44974</v>
      </c>
      <c r="I2369" s="6">
        <v>0.9902777777777777</v>
      </c>
      <c r="J2369">
        <f t="shared" si="180"/>
        <v>2</v>
      </c>
      <c r="K2369">
        <f t="shared" si="183"/>
        <v>23</v>
      </c>
      <c r="L2369">
        <f t="shared" si="184"/>
        <v>46</v>
      </c>
      <c r="M2369">
        <f t="shared" si="181"/>
        <v>1</v>
      </c>
    </row>
    <row r="2370" spans="1:13" x14ac:dyDescent="0.35">
      <c r="A2370">
        <v>832361</v>
      </c>
      <c r="B2370">
        <v>1891</v>
      </c>
      <c r="C2370" s="1" t="s">
        <v>26</v>
      </c>
      <c r="D2370" s="3">
        <v>44982.034722222219</v>
      </c>
      <c r="E2370">
        <v>3211</v>
      </c>
      <c r="F2370">
        <v>3</v>
      </c>
      <c r="G2370" t="str">
        <f t="shared" si="182"/>
        <v>Need Improvement</v>
      </c>
      <c r="H2370" s="5">
        <v>44982</v>
      </c>
      <c r="I2370" s="6">
        <v>3.4722222222222224E-2</v>
      </c>
      <c r="J2370">
        <f t="shared" ref="J2370:J2433" si="185">MONTH(H2370)</f>
        <v>2</v>
      </c>
      <c r="K2370">
        <f t="shared" si="183"/>
        <v>0</v>
      </c>
      <c r="L2370">
        <f t="shared" si="184"/>
        <v>50</v>
      </c>
      <c r="M2370">
        <f t="shared" ref="M2370:M2433" si="186">DAY(B2370)</f>
        <v>5</v>
      </c>
    </row>
    <row r="2371" spans="1:13" x14ac:dyDescent="0.35">
      <c r="A2371">
        <v>1371197</v>
      </c>
      <c r="B2371">
        <v>1891</v>
      </c>
      <c r="C2371" s="1" t="s">
        <v>27</v>
      </c>
      <c r="D2371" s="3">
        <v>45013.008333333331</v>
      </c>
      <c r="E2371">
        <v>3612</v>
      </c>
      <c r="F2371">
        <v>1</v>
      </c>
      <c r="G2371" t="str">
        <f t="shared" ref="G2371:G2434" si="187">IF(F2371=5,"Excellent",IF(F2371=4,"Good","Need Improvement"))</f>
        <v>Need Improvement</v>
      </c>
      <c r="H2371" s="5">
        <v>45013</v>
      </c>
      <c r="I2371" s="6">
        <v>8.3333333333333332E-3</v>
      </c>
      <c r="J2371">
        <f t="shared" si="185"/>
        <v>3</v>
      </c>
      <c r="K2371">
        <f t="shared" ref="K2371:K2434" si="188">HOUR(I2371)</f>
        <v>0</v>
      </c>
      <c r="L2371">
        <f t="shared" ref="L2371:L2434" si="189">MINUTE(I2371)</f>
        <v>12</v>
      </c>
      <c r="M2371">
        <f t="shared" si="186"/>
        <v>5</v>
      </c>
    </row>
    <row r="2372" spans="1:13" x14ac:dyDescent="0.35">
      <c r="A2372">
        <v>1386514</v>
      </c>
      <c r="B2372">
        <v>1892</v>
      </c>
      <c r="C2372" s="1" t="s">
        <v>28</v>
      </c>
      <c r="D2372" s="3">
        <v>45070.020138888889</v>
      </c>
      <c r="E2372">
        <v>2681</v>
      </c>
      <c r="F2372">
        <v>5</v>
      </c>
      <c r="G2372" t="str">
        <f t="shared" si="187"/>
        <v>Excellent</v>
      </c>
      <c r="H2372" s="5">
        <v>45070</v>
      </c>
      <c r="I2372" s="6">
        <v>2.013888888888889E-2</v>
      </c>
      <c r="J2372">
        <f t="shared" si="185"/>
        <v>5</v>
      </c>
      <c r="K2372">
        <f t="shared" si="188"/>
        <v>0</v>
      </c>
      <c r="L2372">
        <f t="shared" si="189"/>
        <v>29</v>
      </c>
      <c r="M2372">
        <f t="shared" si="186"/>
        <v>6</v>
      </c>
    </row>
    <row r="2373" spans="1:13" x14ac:dyDescent="0.35">
      <c r="A2373">
        <v>376848</v>
      </c>
      <c r="B2373">
        <v>1893</v>
      </c>
      <c r="C2373" s="1" t="s">
        <v>29</v>
      </c>
      <c r="D2373" s="2">
        <v>45098.030555555553</v>
      </c>
      <c r="E2373">
        <v>4402</v>
      </c>
      <c r="F2373">
        <v>3</v>
      </c>
      <c r="G2373" t="str">
        <f t="shared" si="187"/>
        <v>Need Improvement</v>
      </c>
      <c r="H2373" s="5">
        <v>45098</v>
      </c>
      <c r="I2373" s="6">
        <v>3.0555555555555555E-2</v>
      </c>
      <c r="J2373">
        <f t="shared" si="185"/>
        <v>6</v>
      </c>
      <c r="K2373">
        <f t="shared" si="188"/>
        <v>0</v>
      </c>
      <c r="L2373">
        <f t="shared" si="189"/>
        <v>44</v>
      </c>
      <c r="M2373">
        <f t="shared" si="186"/>
        <v>7</v>
      </c>
    </row>
    <row r="2374" spans="1:13" x14ac:dyDescent="0.35">
      <c r="A2374">
        <v>1145871</v>
      </c>
      <c r="B2374">
        <v>1893</v>
      </c>
      <c r="C2374" s="1" t="s">
        <v>26</v>
      </c>
      <c r="D2374" s="3">
        <v>45204.022222222222</v>
      </c>
      <c r="E2374">
        <v>4384</v>
      </c>
      <c r="F2374">
        <v>1</v>
      </c>
      <c r="G2374" t="str">
        <f t="shared" si="187"/>
        <v>Need Improvement</v>
      </c>
      <c r="H2374" s="5">
        <v>45204</v>
      </c>
      <c r="I2374" s="6">
        <v>2.2222222222222223E-2</v>
      </c>
      <c r="J2374">
        <f t="shared" si="185"/>
        <v>10</v>
      </c>
      <c r="K2374">
        <f t="shared" si="188"/>
        <v>0</v>
      </c>
      <c r="L2374">
        <f t="shared" si="189"/>
        <v>32</v>
      </c>
      <c r="M2374">
        <f t="shared" si="186"/>
        <v>7</v>
      </c>
    </row>
    <row r="2375" spans="1:13" x14ac:dyDescent="0.35">
      <c r="A2375">
        <v>1373323</v>
      </c>
      <c r="B2375">
        <v>1893</v>
      </c>
      <c r="C2375" s="1" t="s">
        <v>27</v>
      </c>
      <c r="D2375" s="3">
        <v>44971.047222222223</v>
      </c>
      <c r="E2375">
        <v>4597</v>
      </c>
      <c r="F2375">
        <v>5</v>
      </c>
      <c r="G2375" t="str">
        <f t="shared" si="187"/>
        <v>Excellent</v>
      </c>
      <c r="H2375" s="5">
        <v>44971</v>
      </c>
      <c r="I2375" s="6">
        <v>4.7222222222222221E-2</v>
      </c>
      <c r="J2375">
        <f t="shared" si="185"/>
        <v>2</v>
      </c>
      <c r="K2375">
        <f t="shared" si="188"/>
        <v>1</v>
      </c>
      <c r="L2375">
        <f t="shared" si="189"/>
        <v>8</v>
      </c>
      <c r="M2375">
        <f t="shared" si="186"/>
        <v>7</v>
      </c>
    </row>
    <row r="2376" spans="1:13" x14ac:dyDescent="0.35">
      <c r="A2376">
        <v>1594721</v>
      </c>
      <c r="B2376">
        <v>1894</v>
      </c>
      <c r="C2376" s="1" t="s">
        <v>28</v>
      </c>
      <c r="D2376" s="3">
        <v>45123.996527777781</v>
      </c>
      <c r="E2376">
        <v>787</v>
      </c>
      <c r="F2376">
        <v>1</v>
      </c>
      <c r="G2376" t="str">
        <f t="shared" si="187"/>
        <v>Need Improvement</v>
      </c>
      <c r="H2376" s="5">
        <v>45123</v>
      </c>
      <c r="I2376" s="6">
        <v>0.99652777777777779</v>
      </c>
      <c r="J2376">
        <f t="shared" si="185"/>
        <v>7</v>
      </c>
      <c r="K2376">
        <f t="shared" si="188"/>
        <v>23</v>
      </c>
      <c r="L2376">
        <f t="shared" si="189"/>
        <v>55</v>
      </c>
      <c r="M2376">
        <f t="shared" si="186"/>
        <v>8</v>
      </c>
    </row>
    <row r="2377" spans="1:13" x14ac:dyDescent="0.35">
      <c r="A2377">
        <v>603855</v>
      </c>
      <c r="B2377">
        <v>1895</v>
      </c>
      <c r="C2377" s="1" t="s">
        <v>29</v>
      </c>
      <c r="D2377" s="2">
        <v>45125.943749999999</v>
      </c>
      <c r="E2377">
        <v>4258</v>
      </c>
      <c r="F2377">
        <v>1</v>
      </c>
      <c r="G2377" t="str">
        <f t="shared" si="187"/>
        <v>Need Improvement</v>
      </c>
      <c r="H2377" s="5">
        <v>45125</v>
      </c>
      <c r="I2377" s="6">
        <v>0.94374999999999998</v>
      </c>
      <c r="J2377">
        <f t="shared" si="185"/>
        <v>7</v>
      </c>
      <c r="K2377">
        <f t="shared" si="188"/>
        <v>22</v>
      </c>
      <c r="L2377">
        <f t="shared" si="189"/>
        <v>39</v>
      </c>
      <c r="M2377">
        <f t="shared" si="186"/>
        <v>9</v>
      </c>
    </row>
    <row r="2378" spans="1:13" x14ac:dyDescent="0.35">
      <c r="A2378">
        <v>782836</v>
      </c>
      <c r="B2378">
        <v>1896</v>
      </c>
      <c r="C2378" s="1" t="s">
        <v>26</v>
      </c>
      <c r="D2378" s="3">
        <v>45141.018750000003</v>
      </c>
      <c r="E2378">
        <v>649</v>
      </c>
      <c r="F2378">
        <v>4</v>
      </c>
      <c r="G2378" t="str">
        <f t="shared" si="187"/>
        <v>Good</v>
      </c>
      <c r="H2378" s="5">
        <v>45141</v>
      </c>
      <c r="I2378" s="6">
        <v>1.8749999999999999E-2</v>
      </c>
      <c r="J2378">
        <f t="shared" si="185"/>
        <v>8</v>
      </c>
      <c r="K2378">
        <f t="shared" si="188"/>
        <v>0</v>
      </c>
      <c r="L2378">
        <f t="shared" si="189"/>
        <v>27</v>
      </c>
      <c r="M2378">
        <f t="shared" si="186"/>
        <v>10</v>
      </c>
    </row>
    <row r="2379" spans="1:13" x14ac:dyDescent="0.35">
      <c r="A2379">
        <v>844243</v>
      </c>
      <c r="B2379">
        <v>1897</v>
      </c>
      <c r="C2379" s="1" t="s">
        <v>27</v>
      </c>
      <c r="D2379" s="3">
        <v>45156.940972222219</v>
      </c>
      <c r="E2379">
        <v>4831</v>
      </c>
      <c r="F2379">
        <v>2</v>
      </c>
      <c r="G2379" t="str">
        <f t="shared" si="187"/>
        <v>Need Improvement</v>
      </c>
      <c r="H2379" s="5">
        <v>45156</v>
      </c>
      <c r="I2379" s="6">
        <v>0.94097222222222221</v>
      </c>
      <c r="J2379">
        <f t="shared" si="185"/>
        <v>8</v>
      </c>
      <c r="K2379">
        <f t="shared" si="188"/>
        <v>22</v>
      </c>
      <c r="L2379">
        <f t="shared" si="189"/>
        <v>35</v>
      </c>
      <c r="M2379">
        <f t="shared" si="186"/>
        <v>11</v>
      </c>
    </row>
    <row r="2380" spans="1:13" x14ac:dyDescent="0.35">
      <c r="A2380">
        <v>82480</v>
      </c>
      <c r="B2380">
        <v>1899</v>
      </c>
      <c r="C2380" s="1" t="s">
        <v>28</v>
      </c>
      <c r="D2380" s="2">
        <v>44968.994444444441</v>
      </c>
      <c r="E2380">
        <v>4298</v>
      </c>
      <c r="F2380">
        <v>3</v>
      </c>
      <c r="G2380" t="str">
        <f t="shared" si="187"/>
        <v>Need Improvement</v>
      </c>
      <c r="H2380" s="5">
        <v>44968</v>
      </c>
      <c r="I2380" s="6">
        <v>0.99444444444444446</v>
      </c>
      <c r="J2380">
        <f t="shared" si="185"/>
        <v>2</v>
      </c>
      <c r="K2380">
        <f t="shared" si="188"/>
        <v>23</v>
      </c>
      <c r="L2380">
        <f t="shared" si="189"/>
        <v>52</v>
      </c>
      <c r="M2380">
        <f t="shared" si="186"/>
        <v>13</v>
      </c>
    </row>
    <row r="2381" spans="1:13" x14ac:dyDescent="0.35">
      <c r="A2381">
        <v>573756</v>
      </c>
      <c r="B2381">
        <v>1900</v>
      </c>
      <c r="C2381" s="1" t="s">
        <v>29</v>
      </c>
      <c r="D2381" s="2">
        <v>45179.052083333336</v>
      </c>
      <c r="E2381">
        <v>3402</v>
      </c>
      <c r="F2381">
        <v>5</v>
      </c>
      <c r="G2381" t="str">
        <f t="shared" si="187"/>
        <v>Excellent</v>
      </c>
      <c r="H2381" s="5">
        <v>45179</v>
      </c>
      <c r="I2381" s="6">
        <v>5.2083333333333336E-2</v>
      </c>
      <c r="J2381">
        <f t="shared" si="185"/>
        <v>9</v>
      </c>
      <c r="K2381">
        <f t="shared" si="188"/>
        <v>1</v>
      </c>
      <c r="L2381">
        <f t="shared" si="189"/>
        <v>15</v>
      </c>
      <c r="M2381">
        <f t="shared" si="186"/>
        <v>14</v>
      </c>
    </row>
    <row r="2382" spans="1:13" x14ac:dyDescent="0.35">
      <c r="A2382">
        <v>1267886</v>
      </c>
      <c r="B2382">
        <v>1900</v>
      </c>
      <c r="C2382" s="1" t="s">
        <v>26</v>
      </c>
      <c r="D2382" s="3">
        <v>45086.069444444445</v>
      </c>
      <c r="E2382">
        <v>1652</v>
      </c>
      <c r="F2382">
        <v>5</v>
      </c>
      <c r="G2382" t="str">
        <f t="shared" si="187"/>
        <v>Excellent</v>
      </c>
      <c r="H2382" s="5">
        <v>45086</v>
      </c>
      <c r="I2382" s="6">
        <v>6.9444444444444434E-2</v>
      </c>
      <c r="J2382">
        <f t="shared" si="185"/>
        <v>6</v>
      </c>
      <c r="K2382">
        <f t="shared" si="188"/>
        <v>1</v>
      </c>
      <c r="L2382">
        <f t="shared" si="189"/>
        <v>40</v>
      </c>
      <c r="M2382">
        <f t="shared" si="186"/>
        <v>14</v>
      </c>
    </row>
    <row r="2383" spans="1:13" x14ac:dyDescent="0.35">
      <c r="A2383">
        <v>1474744</v>
      </c>
      <c r="B2383">
        <v>1900</v>
      </c>
      <c r="C2383" s="1" t="s">
        <v>27</v>
      </c>
      <c r="D2383" s="3">
        <v>45038.040277777778</v>
      </c>
      <c r="E2383">
        <v>4135</v>
      </c>
      <c r="F2383">
        <v>1</v>
      </c>
      <c r="G2383" t="str">
        <f t="shared" si="187"/>
        <v>Need Improvement</v>
      </c>
      <c r="H2383" s="5">
        <v>45038</v>
      </c>
      <c r="I2383" s="6">
        <v>4.027777777777778E-2</v>
      </c>
      <c r="J2383">
        <f t="shared" si="185"/>
        <v>4</v>
      </c>
      <c r="K2383">
        <f t="shared" si="188"/>
        <v>0</v>
      </c>
      <c r="L2383">
        <f t="shared" si="189"/>
        <v>58</v>
      </c>
      <c r="M2383">
        <f t="shared" si="186"/>
        <v>14</v>
      </c>
    </row>
    <row r="2384" spans="1:13" x14ac:dyDescent="0.35">
      <c r="A2384">
        <v>404150</v>
      </c>
      <c r="B2384">
        <v>1902</v>
      </c>
      <c r="C2384" s="1" t="s">
        <v>28</v>
      </c>
      <c r="D2384" s="2">
        <v>45015.020138888889</v>
      </c>
      <c r="E2384">
        <v>3280</v>
      </c>
      <c r="F2384">
        <v>1</v>
      </c>
      <c r="G2384" t="str">
        <f t="shared" si="187"/>
        <v>Need Improvement</v>
      </c>
      <c r="H2384" s="5">
        <v>45015</v>
      </c>
      <c r="I2384" s="6">
        <v>2.013888888888889E-2</v>
      </c>
      <c r="J2384">
        <f t="shared" si="185"/>
        <v>3</v>
      </c>
      <c r="K2384">
        <f t="shared" si="188"/>
        <v>0</v>
      </c>
      <c r="L2384">
        <f t="shared" si="189"/>
        <v>29</v>
      </c>
      <c r="M2384">
        <f t="shared" si="186"/>
        <v>16</v>
      </c>
    </row>
    <row r="2385" spans="1:13" x14ac:dyDescent="0.35">
      <c r="A2385">
        <v>286598</v>
      </c>
      <c r="B2385">
        <v>1903</v>
      </c>
      <c r="C2385" s="1" t="s">
        <v>29</v>
      </c>
      <c r="D2385" s="2">
        <v>44997.037499999999</v>
      </c>
      <c r="E2385">
        <v>1629</v>
      </c>
      <c r="F2385">
        <v>4</v>
      </c>
      <c r="G2385" t="str">
        <f t="shared" si="187"/>
        <v>Good</v>
      </c>
      <c r="H2385" s="5">
        <v>44997</v>
      </c>
      <c r="I2385" s="6">
        <v>3.7499999999999999E-2</v>
      </c>
      <c r="J2385">
        <f t="shared" si="185"/>
        <v>3</v>
      </c>
      <c r="K2385">
        <f t="shared" si="188"/>
        <v>0</v>
      </c>
      <c r="L2385">
        <f t="shared" si="189"/>
        <v>54</v>
      </c>
      <c r="M2385">
        <f t="shared" si="186"/>
        <v>17</v>
      </c>
    </row>
    <row r="2386" spans="1:13" x14ac:dyDescent="0.35">
      <c r="A2386">
        <v>1273811</v>
      </c>
      <c r="B2386">
        <v>1905</v>
      </c>
      <c r="C2386" s="1" t="s">
        <v>26</v>
      </c>
      <c r="D2386" s="3">
        <v>45277.997916666667</v>
      </c>
      <c r="E2386">
        <v>4984</v>
      </c>
      <c r="F2386">
        <v>5</v>
      </c>
      <c r="G2386" t="str">
        <f t="shared" si="187"/>
        <v>Excellent</v>
      </c>
      <c r="H2386" s="5">
        <v>45277</v>
      </c>
      <c r="I2386" s="6">
        <v>0.99791666666666667</v>
      </c>
      <c r="J2386">
        <f t="shared" si="185"/>
        <v>12</v>
      </c>
      <c r="K2386">
        <f t="shared" si="188"/>
        <v>23</v>
      </c>
      <c r="L2386">
        <f t="shared" si="189"/>
        <v>57</v>
      </c>
      <c r="M2386">
        <f t="shared" si="186"/>
        <v>19</v>
      </c>
    </row>
    <row r="2387" spans="1:13" x14ac:dyDescent="0.35">
      <c r="A2387">
        <v>1563544</v>
      </c>
      <c r="B2387">
        <v>1905</v>
      </c>
      <c r="C2387" s="1" t="s">
        <v>27</v>
      </c>
      <c r="D2387" s="3">
        <v>45242.051388888889</v>
      </c>
      <c r="E2387">
        <v>1069</v>
      </c>
      <c r="F2387">
        <v>5</v>
      </c>
      <c r="G2387" t="str">
        <f t="shared" si="187"/>
        <v>Excellent</v>
      </c>
      <c r="H2387" s="5">
        <v>45242</v>
      </c>
      <c r="I2387" s="6">
        <v>5.1388888888888894E-2</v>
      </c>
      <c r="J2387">
        <f t="shared" si="185"/>
        <v>11</v>
      </c>
      <c r="K2387">
        <f t="shared" si="188"/>
        <v>1</v>
      </c>
      <c r="L2387">
        <f t="shared" si="189"/>
        <v>14</v>
      </c>
      <c r="M2387">
        <f t="shared" si="186"/>
        <v>19</v>
      </c>
    </row>
    <row r="2388" spans="1:13" x14ac:dyDescent="0.35">
      <c r="A2388">
        <v>574480</v>
      </c>
      <c r="B2388">
        <v>1907</v>
      </c>
      <c r="C2388" s="1" t="s">
        <v>28</v>
      </c>
      <c r="D2388" s="2">
        <v>45197.015972222223</v>
      </c>
      <c r="E2388">
        <v>1958</v>
      </c>
      <c r="F2388">
        <v>2</v>
      </c>
      <c r="G2388" t="str">
        <f t="shared" si="187"/>
        <v>Need Improvement</v>
      </c>
      <c r="H2388" s="5">
        <v>45197</v>
      </c>
      <c r="I2388" s="6">
        <v>1.5972222222222224E-2</v>
      </c>
      <c r="J2388">
        <f t="shared" si="185"/>
        <v>9</v>
      </c>
      <c r="K2388">
        <f t="shared" si="188"/>
        <v>0</v>
      </c>
      <c r="L2388">
        <f t="shared" si="189"/>
        <v>23</v>
      </c>
      <c r="M2388">
        <f t="shared" si="186"/>
        <v>21</v>
      </c>
    </row>
    <row r="2389" spans="1:13" x14ac:dyDescent="0.35">
      <c r="A2389">
        <v>1246551</v>
      </c>
      <c r="B2389">
        <v>1907</v>
      </c>
      <c r="C2389" s="1" t="s">
        <v>29</v>
      </c>
      <c r="D2389" s="3">
        <v>45072.953472222223</v>
      </c>
      <c r="E2389">
        <v>3300</v>
      </c>
      <c r="F2389">
        <v>2</v>
      </c>
      <c r="G2389" t="str">
        <f t="shared" si="187"/>
        <v>Need Improvement</v>
      </c>
      <c r="H2389" s="5">
        <v>45072</v>
      </c>
      <c r="I2389" s="6">
        <v>0.95347222222222217</v>
      </c>
      <c r="J2389">
        <f t="shared" si="185"/>
        <v>5</v>
      </c>
      <c r="K2389">
        <f t="shared" si="188"/>
        <v>22</v>
      </c>
      <c r="L2389">
        <f t="shared" si="189"/>
        <v>53</v>
      </c>
      <c r="M2389">
        <f t="shared" si="186"/>
        <v>21</v>
      </c>
    </row>
    <row r="2390" spans="1:13" x14ac:dyDescent="0.35">
      <c r="A2390">
        <v>730976</v>
      </c>
      <c r="B2390">
        <v>1908</v>
      </c>
      <c r="C2390" s="1" t="s">
        <v>26</v>
      </c>
      <c r="D2390" s="3">
        <v>45231.040277777778</v>
      </c>
      <c r="E2390">
        <v>1786</v>
      </c>
      <c r="F2390">
        <v>2</v>
      </c>
      <c r="G2390" t="str">
        <f t="shared" si="187"/>
        <v>Need Improvement</v>
      </c>
      <c r="H2390" s="5">
        <v>45231</v>
      </c>
      <c r="I2390" s="6">
        <v>4.027777777777778E-2</v>
      </c>
      <c r="J2390">
        <f t="shared" si="185"/>
        <v>11</v>
      </c>
      <c r="K2390">
        <f t="shared" si="188"/>
        <v>0</v>
      </c>
      <c r="L2390">
        <f t="shared" si="189"/>
        <v>58</v>
      </c>
      <c r="M2390">
        <f t="shared" si="186"/>
        <v>22</v>
      </c>
    </row>
    <row r="2391" spans="1:13" x14ac:dyDescent="0.35">
      <c r="A2391">
        <v>1503941</v>
      </c>
      <c r="B2391">
        <v>1910</v>
      </c>
      <c r="C2391" s="1" t="s">
        <v>27</v>
      </c>
      <c r="D2391" s="3">
        <v>45244.083333333336</v>
      </c>
      <c r="E2391">
        <v>3317</v>
      </c>
      <c r="F2391">
        <v>5</v>
      </c>
      <c r="G2391" t="str">
        <f t="shared" si="187"/>
        <v>Excellent</v>
      </c>
      <c r="H2391" s="5">
        <v>45244</v>
      </c>
      <c r="I2391" s="6">
        <v>8.3333333333333329E-2</v>
      </c>
      <c r="J2391">
        <f t="shared" si="185"/>
        <v>11</v>
      </c>
      <c r="K2391">
        <f t="shared" si="188"/>
        <v>2</v>
      </c>
      <c r="L2391">
        <f t="shared" si="189"/>
        <v>0</v>
      </c>
      <c r="M2391">
        <f t="shared" si="186"/>
        <v>24</v>
      </c>
    </row>
    <row r="2392" spans="1:13" x14ac:dyDescent="0.35">
      <c r="A2392">
        <v>113406</v>
      </c>
      <c r="B2392">
        <v>1911</v>
      </c>
      <c r="C2392" s="1" t="s">
        <v>28</v>
      </c>
      <c r="D2392" s="2">
        <v>44987.074999999997</v>
      </c>
      <c r="E2392">
        <v>954</v>
      </c>
      <c r="F2392">
        <v>1</v>
      </c>
      <c r="G2392" t="str">
        <f t="shared" si="187"/>
        <v>Need Improvement</v>
      </c>
      <c r="H2392" s="5">
        <v>44987</v>
      </c>
      <c r="I2392" s="6">
        <v>7.4999999999999997E-2</v>
      </c>
      <c r="J2392">
        <f t="shared" si="185"/>
        <v>3</v>
      </c>
      <c r="K2392">
        <f t="shared" si="188"/>
        <v>1</v>
      </c>
      <c r="L2392">
        <f t="shared" si="189"/>
        <v>48</v>
      </c>
      <c r="M2392">
        <f t="shared" si="186"/>
        <v>25</v>
      </c>
    </row>
    <row r="2393" spans="1:13" x14ac:dyDescent="0.35">
      <c r="A2393">
        <v>273923</v>
      </c>
      <c r="B2393">
        <v>1911</v>
      </c>
      <c r="C2393" s="1" t="s">
        <v>29</v>
      </c>
      <c r="D2393" s="2">
        <v>44957.040277777778</v>
      </c>
      <c r="E2393">
        <v>3603</v>
      </c>
      <c r="F2393">
        <v>5</v>
      </c>
      <c r="G2393" t="str">
        <f t="shared" si="187"/>
        <v>Excellent</v>
      </c>
      <c r="H2393" s="5">
        <v>44957</v>
      </c>
      <c r="I2393" s="6">
        <v>4.027777777777778E-2</v>
      </c>
      <c r="J2393">
        <f t="shared" si="185"/>
        <v>1</v>
      </c>
      <c r="K2393">
        <f t="shared" si="188"/>
        <v>0</v>
      </c>
      <c r="L2393">
        <f t="shared" si="189"/>
        <v>58</v>
      </c>
      <c r="M2393">
        <f t="shared" si="186"/>
        <v>25</v>
      </c>
    </row>
    <row r="2394" spans="1:13" x14ac:dyDescent="0.35">
      <c r="A2394">
        <v>495154</v>
      </c>
      <c r="B2394">
        <v>1911</v>
      </c>
      <c r="C2394" s="1" t="s">
        <v>26</v>
      </c>
      <c r="D2394" s="2">
        <v>44991.996527777781</v>
      </c>
      <c r="E2394">
        <v>1944</v>
      </c>
      <c r="F2394">
        <v>4</v>
      </c>
      <c r="G2394" t="str">
        <f t="shared" si="187"/>
        <v>Good</v>
      </c>
      <c r="H2394" s="5">
        <v>44991</v>
      </c>
      <c r="I2394" s="6">
        <v>0.99652777777777779</v>
      </c>
      <c r="J2394">
        <f t="shared" si="185"/>
        <v>3</v>
      </c>
      <c r="K2394">
        <f t="shared" si="188"/>
        <v>23</v>
      </c>
      <c r="L2394">
        <f t="shared" si="189"/>
        <v>55</v>
      </c>
      <c r="M2394">
        <f t="shared" si="186"/>
        <v>25</v>
      </c>
    </row>
    <row r="2395" spans="1:13" x14ac:dyDescent="0.35">
      <c r="A2395">
        <v>728697</v>
      </c>
      <c r="B2395">
        <v>1913</v>
      </c>
      <c r="C2395" s="1" t="s">
        <v>27</v>
      </c>
      <c r="D2395" s="3">
        <v>45163.007638888892</v>
      </c>
      <c r="E2395">
        <v>3949</v>
      </c>
      <c r="F2395">
        <v>5</v>
      </c>
      <c r="G2395" t="str">
        <f t="shared" si="187"/>
        <v>Excellent</v>
      </c>
      <c r="H2395" s="5">
        <v>45163</v>
      </c>
      <c r="I2395" s="6">
        <v>7.6388888888888886E-3</v>
      </c>
      <c r="J2395">
        <f t="shared" si="185"/>
        <v>8</v>
      </c>
      <c r="K2395">
        <f t="shared" si="188"/>
        <v>0</v>
      </c>
      <c r="L2395">
        <f t="shared" si="189"/>
        <v>11</v>
      </c>
      <c r="M2395">
        <f t="shared" si="186"/>
        <v>27</v>
      </c>
    </row>
    <row r="2396" spans="1:13" x14ac:dyDescent="0.35">
      <c r="A2396">
        <v>850051</v>
      </c>
      <c r="B2396">
        <v>1914</v>
      </c>
      <c r="C2396" s="1" t="s">
        <v>28</v>
      </c>
      <c r="D2396" s="3">
        <v>45230.986111111109</v>
      </c>
      <c r="E2396">
        <v>1361</v>
      </c>
      <c r="F2396">
        <v>4</v>
      </c>
      <c r="G2396" t="str">
        <f t="shared" si="187"/>
        <v>Good</v>
      </c>
      <c r="H2396" s="5">
        <v>45230</v>
      </c>
      <c r="I2396" s="6">
        <v>0.98611111111111116</v>
      </c>
      <c r="J2396">
        <f t="shared" si="185"/>
        <v>10</v>
      </c>
      <c r="K2396">
        <f t="shared" si="188"/>
        <v>23</v>
      </c>
      <c r="L2396">
        <f t="shared" si="189"/>
        <v>40</v>
      </c>
      <c r="M2396">
        <f t="shared" si="186"/>
        <v>28</v>
      </c>
    </row>
    <row r="2397" spans="1:13" x14ac:dyDescent="0.35">
      <c r="A2397">
        <v>1337603</v>
      </c>
      <c r="B2397">
        <v>1915</v>
      </c>
      <c r="C2397" s="1" t="s">
        <v>29</v>
      </c>
      <c r="D2397" s="3">
        <v>44968.010416666664</v>
      </c>
      <c r="E2397">
        <v>4441</v>
      </c>
      <c r="F2397">
        <v>3</v>
      </c>
      <c r="G2397" t="str">
        <f t="shared" si="187"/>
        <v>Need Improvement</v>
      </c>
      <c r="H2397" s="5">
        <v>44968</v>
      </c>
      <c r="I2397" s="6">
        <v>1.0416666666666666E-2</v>
      </c>
      <c r="J2397">
        <f t="shared" si="185"/>
        <v>2</v>
      </c>
      <c r="K2397">
        <f t="shared" si="188"/>
        <v>0</v>
      </c>
      <c r="L2397">
        <f t="shared" si="189"/>
        <v>15</v>
      </c>
      <c r="M2397">
        <f t="shared" si="186"/>
        <v>29</v>
      </c>
    </row>
    <row r="2398" spans="1:13" x14ac:dyDescent="0.35">
      <c r="A2398">
        <v>260991</v>
      </c>
      <c r="B2398">
        <v>1916</v>
      </c>
      <c r="C2398" s="1" t="s">
        <v>26</v>
      </c>
      <c r="D2398" s="2">
        <v>44979.013194444444</v>
      </c>
      <c r="E2398">
        <v>4788</v>
      </c>
      <c r="F2398">
        <v>2</v>
      </c>
      <c r="G2398" t="str">
        <f t="shared" si="187"/>
        <v>Need Improvement</v>
      </c>
      <c r="H2398" s="5">
        <v>44979</v>
      </c>
      <c r="I2398" s="6">
        <v>1.3194444444444444E-2</v>
      </c>
      <c r="J2398">
        <f t="shared" si="185"/>
        <v>2</v>
      </c>
      <c r="K2398">
        <f t="shared" si="188"/>
        <v>0</v>
      </c>
      <c r="L2398">
        <f t="shared" si="189"/>
        <v>19</v>
      </c>
      <c r="M2398">
        <f t="shared" si="186"/>
        <v>30</v>
      </c>
    </row>
    <row r="2399" spans="1:13" x14ac:dyDescent="0.35">
      <c r="A2399">
        <v>1265339</v>
      </c>
      <c r="B2399">
        <v>1916</v>
      </c>
      <c r="C2399" s="1" t="s">
        <v>27</v>
      </c>
      <c r="D2399" s="3">
        <v>44928.075694444444</v>
      </c>
      <c r="E2399">
        <v>4228</v>
      </c>
      <c r="F2399">
        <v>2</v>
      </c>
      <c r="G2399" t="str">
        <f t="shared" si="187"/>
        <v>Need Improvement</v>
      </c>
      <c r="H2399" s="5">
        <v>44928</v>
      </c>
      <c r="I2399" s="6">
        <v>7.5694444444444439E-2</v>
      </c>
      <c r="J2399">
        <f t="shared" si="185"/>
        <v>1</v>
      </c>
      <c r="K2399">
        <f t="shared" si="188"/>
        <v>1</v>
      </c>
      <c r="L2399">
        <f t="shared" si="189"/>
        <v>49</v>
      </c>
      <c r="M2399">
        <f t="shared" si="186"/>
        <v>30</v>
      </c>
    </row>
    <row r="2400" spans="1:13" x14ac:dyDescent="0.35">
      <c r="A2400">
        <v>1078422</v>
      </c>
      <c r="B2400">
        <v>1917</v>
      </c>
      <c r="C2400" s="1" t="s">
        <v>28</v>
      </c>
      <c r="D2400" s="3">
        <v>45266.090277777781</v>
      </c>
      <c r="E2400">
        <v>1265</v>
      </c>
      <c r="F2400">
        <v>3</v>
      </c>
      <c r="G2400" t="str">
        <f t="shared" si="187"/>
        <v>Need Improvement</v>
      </c>
      <c r="H2400" s="5">
        <v>45266</v>
      </c>
      <c r="I2400" s="6">
        <v>9.0277777777777776E-2</v>
      </c>
      <c r="J2400">
        <f t="shared" si="185"/>
        <v>12</v>
      </c>
      <c r="K2400">
        <f t="shared" si="188"/>
        <v>2</v>
      </c>
      <c r="L2400">
        <f t="shared" si="189"/>
        <v>10</v>
      </c>
      <c r="M2400">
        <f t="shared" si="186"/>
        <v>31</v>
      </c>
    </row>
    <row r="2401" spans="1:13" x14ac:dyDescent="0.35">
      <c r="A2401">
        <v>1162071</v>
      </c>
      <c r="B2401">
        <v>1920</v>
      </c>
      <c r="C2401" s="1" t="s">
        <v>29</v>
      </c>
      <c r="D2401" s="3">
        <v>45103.067361111112</v>
      </c>
      <c r="E2401">
        <v>4752</v>
      </c>
      <c r="F2401">
        <v>3</v>
      </c>
      <c r="G2401" t="str">
        <f t="shared" si="187"/>
        <v>Need Improvement</v>
      </c>
      <c r="H2401" s="5">
        <v>45103</v>
      </c>
      <c r="I2401" s="6">
        <v>6.7361111111111108E-2</v>
      </c>
      <c r="J2401">
        <f t="shared" si="185"/>
        <v>6</v>
      </c>
      <c r="K2401">
        <f t="shared" si="188"/>
        <v>1</v>
      </c>
      <c r="L2401">
        <f t="shared" si="189"/>
        <v>37</v>
      </c>
      <c r="M2401">
        <f t="shared" si="186"/>
        <v>3</v>
      </c>
    </row>
    <row r="2402" spans="1:13" x14ac:dyDescent="0.35">
      <c r="A2402">
        <v>801394</v>
      </c>
      <c r="B2402">
        <v>1922</v>
      </c>
      <c r="C2402" s="1" t="s">
        <v>26</v>
      </c>
      <c r="D2402" s="3">
        <v>45017.073611111111</v>
      </c>
      <c r="E2402">
        <v>4728</v>
      </c>
      <c r="F2402">
        <v>1</v>
      </c>
      <c r="G2402" t="str">
        <f t="shared" si="187"/>
        <v>Need Improvement</v>
      </c>
      <c r="H2402" s="5">
        <v>45017</v>
      </c>
      <c r="I2402" s="6">
        <v>7.3611111111111113E-2</v>
      </c>
      <c r="J2402">
        <f t="shared" si="185"/>
        <v>4</v>
      </c>
      <c r="K2402">
        <f t="shared" si="188"/>
        <v>1</v>
      </c>
      <c r="L2402">
        <f t="shared" si="189"/>
        <v>46</v>
      </c>
      <c r="M2402">
        <f t="shared" si="186"/>
        <v>5</v>
      </c>
    </row>
    <row r="2403" spans="1:13" x14ac:dyDescent="0.35">
      <c r="A2403">
        <v>958196</v>
      </c>
      <c r="B2403">
        <v>1922</v>
      </c>
      <c r="C2403" s="1" t="s">
        <v>27</v>
      </c>
      <c r="D2403" s="3">
        <v>44934.033333333333</v>
      </c>
      <c r="E2403">
        <v>2018</v>
      </c>
      <c r="F2403">
        <v>3</v>
      </c>
      <c r="G2403" t="str">
        <f t="shared" si="187"/>
        <v>Need Improvement</v>
      </c>
      <c r="H2403" s="5">
        <v>44934</v>
      </c>
      <c r="I2403" s="6">
        <v>3.3333333333333333E-2</v>
      </c>
      <c r="J2403">
        <f t="shared" si="185"/>
        <v>1</v>
      </c>
      <c r="K2403">
        <f t="shared" si="188"/>
        <v>0</v>
      </c>
      <c r="L2403">
        <f t="shared" si="189"/>
        <v>48</v>
      </c>
      <c r="M2403">
        <f t="shared" si="186"/>
        <v>5</v>
      </c>
    </row>
    <row r="2404" spans="1:13" x14ac:dyDescent="0.35">
      <c r="A2404">
        <v>1162786</v>
      </c>
      <c r="B2404">
        <v>1923</v>
      </c>
      <c r="C2404" s="1" t="s">
        <v>28</v>
      </c>
      <c r="D2404" s="3">
        <v>45032.938194444447</v>
      </c>
      <c r="E2404">
        <v>912</v>
      </c>
      <c r="F2404">
        <v>4</v>
      </c>
      <c r="G2404" t="str">
        <f t="shared" si="187"/>
        <v>Good</v>
      </c>
      <c r="H2404" s="5">
        <v>45032</v>
      </c>
      <c r="I2404" s="6">
        <v>0.93819444444444444</v>
      </c>
      <c r="J2404">
        <f t="shared" si="185"/>
        <v>4</v>
      </c>
      <c r="K2404">
        <f t="shared" si="188"/>
        <v>22</v>
      </c>
      <c r="L2404">
        <f t="shared" si="189"/>
        <v>31</v>
      </c>
      <c r="M2404">
        <f t="shared" si="186"/>
        <v>6</v>
      </c>
    </row>
    <row r="2405" spans="1:13" x14ac:dyDescent="0.35">
      <c r="A2405">
        <v>1526749</v>
      </c>
      <c r="B2405">
        <v>1926</v>
      </c>
      <c r="C2405" s="1" t="s">
        <v>29</v>
      </c>
      <c r="D2405" s="3">
        <v>45151.027777777781</v>
      </c>
      <c r="E2405">
        <v>2064</v>
      </c>
      <c r="F2405">
        <v>2</v>
      </c>
      <c r="G2405" t="str">
        <f t="shared" si="187"/>
        <v>Need Improvement</v>
      </c>
      <c r="H2405" s="5">
        <v>45151</v>
      </c>
      <c r="I2405" s="6">
        <v>2.7777777777777776E-2</v>
      </c>
      <c r="J2405">
        <f t="shared" si="185"/>
        <v>8</v>
      </c>
      <c r="K2405">
        <f t="shared" si="188"/>
        <v>0</v>
      </c>
      <c r="L2405">
        <f t="shared" si="189"/>
        <v>40</v>
      </c>
      <c r="M2405">
        <f t="shared" si="186"/>
        <v>9</v>
      </c>
    </row>
    <row r="2406" spans="1:13" x14ac:dyDescent="0.35">
      <c r="A2406">
        <v>1215680</v>
      </c>
      <c r="B2406">
        <v>1927</v>
      </c>
      <c r="C2406" s="1" t="s">
        <v>26</v>
      </c>
      <c r="D2406" s="3">
        <v>45164.031944444447</v>
      </c>
      <c r="E2406">
        <v>2611</v>
      </c>
      <c r="F2406">
        <v>3</v>
      </c>
      <c r="G2406" t="str">
        <f t="shared" si="187"/>
        <v>Need Improvement</v>
      </c>
      <c r="H2406" s="5">
        <v>45164</v>
      </c>
      <c r="I2406" s="6">
        <v>3.1944444444444449E-2</v>
      </c>
      <c r="J2406">
        <f t="shared" si="185"/>
        <v>8</v>
      </c>
      <c r="K2406">
        <f t="shared" si="188"/>
        <v>0</v>
      </c>
      <c r="L2406">
        <f t="shared" si="189"/>
        <v>46</v>
      </c>
      <c r="M2406">
        <f t="shared" si="186"/>
        <v>10</v>
      </c>
    </row>
    <row r="2407" spans="1:13" x14ac:dyDescent="0.35">
      <c r="A2407">
        <v>1064900</v>
      </c>
      <c r="B2407">
        <v>1928</v>
      </c>
      <c r="C2407" s="1" t="s">
        <v>27</v>
      </c>
      <c r="D2407" s="3">
        <v>45211.030555555553</v>
      </c>
      <c r="E2407">
        <v>1915</v>
      </c>
      <c r="F2407">
        <v>2</v>
      </c>
      <c r="G2407" t="str">
        <f t="shared" si="187"/>
        <v>Need Improvement</v>
      </c>
      <c r="H2407" s="5">
        <v>45211</v>
      </c>
      <c r="I2407" s="6">
        <v>3.0555555555555555E-2</v>
      </c>
      <c r="J2407">
        <f t="shared" si="185"/>
        <v>10</v>
      </c>
      <c r="K2407">
        <f t="shared" si="188"/>
        <v>0</v>
      </c>
      <c r="L2407">
        <f t="shared" si="189"/>
        <v>44</v>
      </c>
      <c r="M2407">
        <f t="shared" si="186"/>
        <v>11</v>
      </c>
    </row>
    <row r="2408" spans="1:13" x14ac:dyDescent="0.35">
      <c r="A2408">
        <v>1482389</v>
      </c>
      <c r="B2408">
        <v>1928</v>
      </c>
      <c r="C2408" s="1" t="s">
        <v>28</v>
      </c>
      <c r="D2408" s="3">
        <v>45216.010416666664</v>
      </c>
      <c r="E2408">
        <v>4598</v>
      </c>
      <c r="F2408">
        <v>3</v>
      </c>
      <c r="G2408" t="str">
        <f t="shared" si="187"/>
        <v>Need Improvement</v>
      </c>
      <c r="H2408" s="5">
        <v>45216</v>
      </c>
      <c r="I2408" s="6">
        <v>1.0416666666666666E-2</v>
      </c>
      <c r="J2408">
        <f t="shared" si="185"/>
        <v>10</v>
      </c>
      <c r="K2408">
        <f t="shared" si="188"/>
        <v>0</v>
      </c>
      <c r="L2408">
        <f t="shared" si="189"/>
        <v>15</v>
      </c>
      <c r="M2408">
        <f t="shared" si="186"/>
        <v>11</v>
      </c>
    </row>
    <row r="2409" spans="1:13" x14ac:dyDescent="0.35">
      <c r="A2409">
        <v>822544</v>
      </c>
      <c r="B2409">
        <v>1930</v>
      </c>
      <c r="C2409" s="1" t="s">
        <v>29</v>
      </c>
      <c r="D2409" s="3">
        <v>45173.083333333336</v>
      </c>
      <c r="E2409">
        <v>1908</v>
      </c>
      <c r="F2409">
        <v>5</v>
      </c>
      <c r="G2409" t="str">
        <f t="shared" si="187"/>
        <v>Excellent</v>
      </c>
      <c r="H2409" s="5">
        <v>45173</v>
      </c>
      <c r="I2409" s="6">
        <v>8.3333333333333329E-2</v>
      </c>
      <c r="J2409">
        <f t="shared" si="185"/>
        <v>9</v>
      </c>
      <c r="K2409">
        <f t="shared" si="188"/>
        <v>2</v>
      </c>
      <c r="L2409">
        <f t="shared" si="189"/>
        <v>0</v>
      </c>
      <c r="M2409">
        <f t="shared" si="186"/>
        <v>13</v>
      </c>
    </row>
    <row r="2410" spans="1:13" x14ac:dyDescent="0.35">
      <c r="A2410">
        <v>1607569</v>
      </c>
      <c r="B2410">
        <v>1930</v>
      </c>
      <c r="C2410" s="1" t="s">
        <v>26</v>
      </c>
      <c r="D2410" s="3">
        <v>45176.990972222222</v>
      </c>
      <c r="E2410">
        <v>1395</v>
      </c>
      <c r="F2410">
        <v>2</v>
      </c>
      <c r="G2410" t="str">
        <f t="shared" si="187"/>
        <v>Need Improvement</v>
      </c>
      <c r="H2410" s="5">
        <v>45176</v>
      </c>
      <c r="I2410" s="6">
        <v>0.99097222222222225</v>
      </c>
      <c r="J2410">
        <f t="shared" si="185"/>
        <v>9</v>
      </c>
      <c r="K2410">
        <f t="shared" si="188"/>
        <v>23</v>
      </c>
      <c r="L2410">
        <f t="shared" si="189"/>
        <v>47</v>
      </c>
      <c r="M2410">
        <f t="shared" si="186"/>
        <v>13</v>
      </c>
    </row>
    <row r="2411" spans="1:13" x14ac:dyDescent="0.35">
      <c r="A2411">
        <v>1201156</v>
      </c>
      <c r="B2411">
        <v>1931</v>
      </c>
      <c r="C2411" s="1" t="s">
        <v>27</v>
      </c>
      <c r="D2411" s="3">
        <v>45047.043055555558</v>
      </c>
      <c r="E2411">
        <v>1836</v>
      </c>
      <c r="F2411">
        <v>2</v>
      </c>
      <c r="G2411" t="str">
        <f t="shared" si="187"/>
        <v>Need Improvement</v>
      </c>
      <c r="H2411" s="5">
        <v>45047</v>
      </c>
      <c r="I2411" s="6">
        <v>4.3055555555555562E-2</v>
      </c>
      <c r="J2411">
        <f t="shared" si="185"/>
        <v>5</v>
      </c>
      <c r="K2411">
        <f t="shared" si="188"/>
        <v>1</v>
      </c>
      <c r="L2411">
        <f t="shared" si="189"/>
        <v>2</v>
      </c>
      <c r="M2411">
        <f t="shared" si="186"/>
        <v>14</v>
      </c>
    </row>
    <row r="2412" spans="1:13" x14ac:dyDescent="0.35">
      <c r="A2412">
        <v>60770</v>
      </c>
      <c r="B2412">
        <v>1934</v>
      </c>
      <c r="C2412" s="1" t="s">
        <v>28</v>
      </c>
      <c r="D2412" s="2">
        <v>44932.032638888886</v>
      </c>
      <c r="E2412">
        <v>3775</v>
      </c>
      <c r="F2412">
        <v>4</v>
      </c>
      <c r="G2412" t="str">
        <f t="shared" si="187"/>
        <v>Good</v>
      </c>
      <c r="H2412" s="5">
        <v>44932</v>
      </c>
      <c r="I2412" s="6">
        <v>3.2638888888888891E-2</v>
      </c>
      <c r="J2412">
        <f t="shared" si="185"/>
        <v>1</v>
      </c>
      <c r="K2412">
        <f t="shared" si="188"/>
        <v>0</v>
      </c>
      <c r="L2412">
        <f t="shared" si="189"/>
        <v>47</v>
      </c>
      <c r="M2412">
        <f t="shared" si="186"/>
        <v>17</v>
      </c>
    </row>
    <row r="2413" spans="1:13" x14ac:dyDescent="0.35">
      <c r="A2413">
        <v>315899</v>
      </c>
      <c r="B2413">
        <v>1934</v>
      </c>
      <c r="C2413" s="1" t="s">
        <v>29</v>
      </c>
      <c r="D2413" s="2">
        <v>45208.038888888892</v>
      </c>
      <c r="E2413">
        <v>3698</v>
      </c>
      <c r="F2413">
        <v>4</v>
      </c>
      <c r="G2413" t="str">
        <f t="shared" si="187"/>
        <v>Good</v>
      </c>
      <c r="H2413" s="5">
        <v>45208</v>
      </c>
      <c r="I2413" s="6">
        <v>3.888888888888889E-2</v>
      </c>
      <c r="J2413">
        <f t="shared" si="185"/>
        <v>10</v>
      </c>
      <c r="K2413">
        <f t="shared" si="188"/>
        <v>0</v>
      </c>
      <c r="L2413">
        <f t="shared" si="189"/>
        <v>56</v>
      </c>
      <c r="M2413">
        <f t="shared" si="186"/>
        <v>17</v>
      </c>
    </row>
    <row r="2414" spans="1:13" x14ac:dyDescent="0.35">
      <c r="A2414">
        <v>769050</v>
      </c>
      <c r="B2414">
        <v>1934</v>
      </c>
      <c r="C2414" s="1" t="s">
        <v>26</v>
      </c>
      <c r="D2414" s="3">
        <v>45010.000694444447</v>
      </c>
      <c r="E2414">
        <v>948</v>
      </c>
      <c r="F2414">
        <v>4</v>
      </c>
      <c r="G2414" t="str">
        <f t="shared" si="187"/>
        <v>Good</v>
      </c>
      <c r="H2414" s="5">
        <v>45010</v>
      </c>
      <c r="I2414" s="6">
        <v>6.9444444444444447E-4</v>
      </c>
      <c r="J2414">
        <f t="shared" si="185"/>
        <v>3</v>
      </c>
      <c r="K2414">
        <f t="shared" si="188"/>
        <v>0</v>
      </c>
      <c r="L2414">
        <f t="shared" si="189"/>
        <v>1</v>
      </c>
      <c r="M2414">
        <f t="shared" si="186"/>
        <v>17</v>
      </c>
    </row>
    <row r="2415" spans="1:13" x14ac:dyDescent="0.35">
      <c r="A2415">
        <v>835376</v>
      </c>
      <c r="B2415">
        <v>1936</v>
      </c>
      <c r="C2415" s="1" t="s">
        <v>27</v>
      </c>
      <c r="D2415" s="3">
        <v>45008.015277777777</v>
      </c>
      <c r="E2415">
        <v>4012</v>
      </c>
      <c r="F2415">
        <v>3</v>
      </c>
      <c r="G2415" t="str">
        <f t="shared" si="187"/>
        <v>Need Improvement</v>
      </c>
      <c r="H2415" s="5">
        <v>45008</v>
      </c>
      <c r="I2415" s="6">
        <v>1.5277777777777777E-2</v>
      </c>
      <c r="J2415">
        <f t="shared" si="185"/>
        <v>3</v>
      </c>
      <c r="K2415">
        <f t="shared" si="188"/>
        <v>0</v>
      </c>
      <c r="L2415">
        <f t="shared" si="189"/>
        <v>22</v>
      </c>
      <c r="M2415">
        <f t="shared" si="186"/>
        <v>19</v>
      </c>
    </row>
    <row r="2416" spans="1:13" x14ac:dyDescent="0.35">
      <c r="A2416">
        <v>1566865</v>
      </c>
      <c r="B2416">
        <v>1937</v>
      </c>
      <c r="C2416" s="1" t="s">
        <v>28</v>
      </c>
      <c r="D2416" s="3">
        <v>45257.061111111114</v>
      </c>
      <c r="E2416">
        <v>3560</v>
      </c>
      <c r="F2416">
        <v>2</v>
      </c>
      <c r="G2416" t="str">
        <f t="shared" si="187"/>
        <v>Need Improvement</v>
      </c>
      <c r="H2416" s="5">
        <v>45257</v>
      </c>
      <c r="I2416" s="6">
        <v>6.1111111111111116E-2</v>
      </c>
      <c r="J2416">
        <f t="shared" si="185"/>
        <v>11</v>
      </c>
      <c r="K2416">
        <f t="shared" si="188"/>
        <v>1</v>
      </c>
      <c r="L2416">
        <f t="shared" si="189"/>
        <v>28</v>
      </c>
      <c r="M2416">
        <f t="shared" si="186"/>
        <v>20</v>
      </c>
    </row>
    <row r="2417" spans="1:13" x14ac:dyDescent="0.35">
      <c r="A2417">
        <v>384942</v>
      </c>
      <c r="B2417">
        <v>1938</v>
      </c>
      <c r="C2417" s="1" t="s">
        <v>29</v>
      </c>
      <c r="D2417" s="2">
        <v>45204.972222222219</v>
      </c>
      <c r="E2417">
        <v>2968</v>
      </c>
      <c r="F2417">
        <v>1</v>
      </c>
      <c r="G2417" t="str">
        <f t="shared" si="187"/>
        <v>Need Improvement</v>
      </c>
      <c r="H2417" s="5">
        <v>45204</v>
      </c>
      <c r="I2417" s="6">
        <v>0.97222222222222221</v>
      </c>
      <c r="J2417">
        <f t="shared" si="185"/>
        <v>10</v>
      </c>
      <c r="K2417">
        <f t="shared" si="188"/>
        <v>23</v>
      </c>
      <c r="L2417">
        <f t="shared" si="189"/>
        <v>20</v>
      </c>
      <c r="M2417">
        <f t="shared" si="186"/>
        <v>21</v>
      </c>
    </row>
    <row r="2418" spans="1:13" x14ac:dyDescent="0.35">
      <c r="A2418">
        <v>882347</v>
      </c>
      <c r="B2418">
        <v>1938</v>
      </c>
      <c r="C2418" s="1" t="s">
        <v>26</v>
      </c>
      <c r="D2418" s="3">
        <v>45187.940972222219</v>
      </c>
      <c r="E2418">
        <v>3316</v>
      </c>
      <c r="F2418">
        <v>3</v>
      </c>
      <c r="G2418" t="str">
        <f t="shared" si="187"/>
        <v>Need Improvement</v>
      </c>
      <c r="H2418" s="5">
        <v>45187</v>
      </c>
      <c r="I2418" s="6">
        <v>0.94097222222222221</v>
      </c>
      <c r="J2418">
        <f t="shared" si="185"/>
        <v>9</v>
      </c>
      <c r="K2418">
        <f t="shared" si="188"/>
        <v>22</v>
      </c>
      <c r="L2418">
        <f t="shared" si="189"/>
        <v>35</v>
      </c>
      <c r="M2418">
        <f t="shared" si="186"/>
        <v>21</v>
      </c>
    </row>
    <row r="2419" spans="1:13" x14ac:dyDescent="0.35">
      <c r="A2419">
        <v>1076092</v>
      </c>
      <c r="B2419">
        <v>1938</v>
      </c>
      <c r="C2419" s="1" t="s">
        <v>27</v>
      </c>
      <c r="D2419" s="3">
        <v>44986.06527777778</v>
      </c>
      <c r="E2419">
        <v>4324</v>
      </c>
      <c r="F2419">
        <v>2</v>
      </c>
      <c r="G2419" t="str">
        <f t="shared" si="187"/>
        <v>Need Improvement</v>
      </c>
      <c r="H2419" s="5">
        <v>44986</v>
      </c>
      <c r="I2419" s="6">
        <v>6.5277777777777782E-2</v>
      </c>
      <c r="J2419">
        <f t="shared" si="185"/>
        <v>3</v>
      </c>
      <c r="K2419">
        <f t="shared" si="188"/>
        <v>1</v>
      </c>
      <c r="L2419">
        <f t="shared" si="189"/>
        <v>34</v>
      </c>
      <c r="M2419">
        <f t="shared" si="186"/>
        <v>21</v>
      </c>
    </row>
    <row r="2420" spans="1:13" x14ac:dyDescent="0.35">
      <c r="A2420">
        <v>1417112</v>
      </c>
      <c r="B2420">
        <v>1938</v>
      </c>
      <c r="C2420" s="1" t="s">
        <v>28</v>
      </c>
      <c r="D2420" s="3">
        <v>45064.032638888886</v>
      </c>
      <c r="E2420">
        <v>2471</v>
      </c>
      <c r="F2420">
        <v>5</v>
      </c>
      <c r="G2420" t="str">
        <f t="shared" si="187"/>
        <v>Excellent</v>
      </c>
      <c r="H2420" s="5">
        <v>45064</v>
      </c>
      <c r="I2420" s="6">
        <v>3.2638888888888891E-2</v>
      </c>
      <c r="J2420">
        <f t="shared" si="185"/>
        <v>5</v>
      </c>
      <c r="K2420">
        <f t="shared" si="188"/>
        <v>0</v>
      </c>
      <c r="L2420">
        <f t="shared" si="189"/>
        <v>47</v>
      </c>
      <c r="M2420">
        <f t="shared" si="186"/>
        <v>21</v>
      </c>
    </row>
    <row r="2421" spans="1:13" x14ac:dyDescent="0.35">
      <c r="A2421">
        <v>1326076</v>
      </c>
      <c r="B2421">
        <v>1939</v>
      </c>
      <c r="C2421" s="1" t="s">
        <v>29</v>
      </c>
      <c r="D2421" s="3">
        <v>45008.037499999999</v>
      </c>
      <c r="E2421">
        <v>2820</v>
      </c>
      <c r="F2421">
        <v>4</v>
      </c>
      <c r="G2421" t="str">
        <f t="shared" si="187"/>
        <v>Good</v>
      </c>
      <c r="H2421" s="5">
        <v>45008</v>
      </c>
      <c r="I2421" s="6">
        <v>3.7499999999999999E-2</v>
      </c>
      <c r="J2421">
        <f t="shared" si="185"/>
        <v>3</v>
      </c>
      <c r="K2421">
        <f t="shared" si="188"/>
        <v>0</v>
      </c>
      <c r="L2421">
        <f t="shared" si="189"/>
        <v>54</v>
      </c>
      <c r="M2421">
        <f t="shared" si="186"/>
        <v>22</v>
      </c>
    </row>
    <row r="2422" spans="1:13" x14ac:dyDescent="0.35">
      <c r="A2422">
        <v>603758</v>
      </c>
      <c r="B2422">
        <v>1940</v>
      </c>
      <c r="C2422" s="1" t="s">
        <v>26</v>
      </c>
      <c r="D2422" s="2">
        <v>45057.081250000003</v>
      </c>
      <c r="E2422">
        <v>1904</v>
      </c>
      <c r="F2422">
        <v>2</v>
      </c>
      <c r="G2422" t="str">
        <f t="shared" si="187"/>
        <v>Need Improvement</v>
      </c>
      <c r="H2422" s="5">
        <v>45057</v>
      </c>
      <c r="I2422" s="6">
        <v>8.1250000000000003E-2</v>
      </c>
      <c r="J2422">
        <f t="shared" si="185"/>
        <v>5</v>
      </c>
      <c r="K2422">
        <f t="shared" si="188"/>
        <v>1</v>
      </c>
      <c r="L2422">
        <f t="shared" si="189"/>
        <v>57</v>
      </c>
      <c r="M2422">
        <f t="shared" si="186"/>
        <v>23</v>
      </c>
    </row>
    <row r="2423" spans="1:13" x14ac:dyDescent="0.35">
      <c r="A2423">
        <v>520868</v>
      </c>
      <c r="B2423">
        <v>1941</v>
      </c>
      <c r="C2423" s="1" t="s">
        <v>27</v>
      </c>
      <c r="D2423" s="2">
        <v>45254.029861111114</v>
      </c>
      <c r="E2423">
        <v>2439</v>
      </c>
      <c r="F2423">
        <v>1</v>
      </c>
      <c r="G2423" t="str">
        <f t="shared" si="187"/>
        <v>Need Improvement</v>
      </c>
      <c r="H2423" s="5">
        <v>45254</v>
      </c>
      <c r="I2423" s="6">
        <v>2.9861111111111113E-2</v>
      </c>
      <c r="J2423">
        <f t="shared" si="185"/>
        <v>11</v>
      </c>
      <c r="K2423">
        <f t="shared" si="188"/>
        <v>0</v>
      </c>
      <c r="L2423">
        <f t="shared" si="189"/>
        <v>43</v>
      </c>
      <c r="M2423">
        <f t="shared" si="186"/>
        <v>24</v>
      </c>
    </row>
    <row r="2424" spans="1:13" x14ac:dyDescent="0.35">
      <c r="A2424">
        <v>543420</v>
      </c>
      <c r="B2424">
        <v>1942</v>
      </c>
      <c r="C2424" s="1" t="s">
        <v>28</v>
      </c>
      <c r="D2424" s="2">
        <v>45092.989583333336</v>
      </c>
      <c r="E2424">
        <v>3103</v>
      </c>
      <c r="F2424">
        <v>2</v>
      </c>
      <c r="G2424" t="str">
        <f t="shared" si="187"/>
        <v>Need Improvement</v>
      </c>
      <c r="H2424" s="5">
        <v>45092</v>
      </c>
      <c r="I2424" s="6">
        <v>0.98958333333333337</v>
      </c>
      <c r="J2424">
        <f t="shared" si="185"/>
        <v>6</v>
      </c>
      <c r="K2424">
        <f t="shared" si="188"/>
        <v>23</v>
      </c>
      <c r="L2424">
        <f t="shared" si="189"/>
        <v>45</v>
      </c>
      <c r="M2424">
        <f t="shared" si="186"/>
        <v>25</v>
      </c>
    </row>
    <row r="2425" spans="1:13" x14ac:dyDescent="0.35">
      <c r="A2425">
        <v>273538</v>
      </c>
      <c r="B2425">
        <v>1944</v>
      </c>
      <c r="C2425" s="1" t="s">
        <v>29</v>
      </c>
      <c r="D2425" s="2">
        <v>44975.988194444442</v>
      </c>
      <c r="E2425">
        <v>2134</v>
      </c>
      <c r="F2425">
        <v>4</v>
      </c>
      <c r="G2425" t="str">
        <f t="shared" si="187"/>
        <v>Good</v>
      </c>
      <c r="H2425" s="5">
        <v>44975</v>
      </c>
      <c r="I2425" s="6">
        <v>0.98819444444444438</v>
      </c>
      <c r="J2425">
        <f t="shared" si="185"/>
        <v>2</v>
      </c>
      <c r="K2425">
        <f t="shared" si="188"/>
        <v>23</v>
      </c>
      <c r="L2425">
        <f t="shared" si="189"/>
        <v>43</v>
      </c>
      <c r="M2425">
        <f t="shared" si="186"/>
        <v>27</v>
      </c>
    </row>
    <row r="2426" spans="1:13" x14ac:dyDescent="0.35">
      <c r="A2426">
        <v>951780</v>
      </c>
      <c r="B2426">
        <v>1945</v>
      </c>
      <c r="C2426" s="1" t="s">
        <v>26</v>
      </c>
      <c r="D2426" s="3">
        <v>45131.024305555555</v>
      </c>
      <c r="E2426">
        <v>1644</v>
      </c>
      <c r="F2426">
        <v>4</v>
      </c>
      <c r="G2426" t="str">
        <f t="shared" si="187"/>
        <v>Good</v>
      </c>
      <c r="H2426" s="5">
        <v>45131</v>
      </c>
      <c r="I2426" s="6">
        <v>2.4305555555555556E-2</v>
      </c>
      <c r="J2426">
        <f t="shared" si="185"/>
        <v>7</v>
      </c>
      <c r="K2426">
        <f t="shared" si="188"/>
        <v>0</v>
      </c>
      <c r="L2426">
        <f t="shared" si="189"/>
        <v>35</v>
      </c>
      <c r="M2426">
        <f t="shared" si="186"/>
        <v>28</v>
      </c>
    </row>
    <row r="2427" spans="1:13" x14ac:dyDescent="0.35">
      <c r="A2427">
        <v>1278430</v>
      </c>
      <c r="B2427">
        <v>1947</v>
      </c>
      <c r="C2427" s="1" t="s">
        <v>27</v>
      </c>
      <c r="D2427" s="3">
        <v>45141.994444444441</v>
      </c>
      <c r="E2427">
        <v>1449</v>
      </c>
      <c r="F2427">
        <v>2</v>
      </c>
      <c r="G2427" t="str">
        <f t="shared" si="187"/>
        <v>Need Improvement</v>
      </c>
      <c r="H2427" s="5">
        <v>45141</v>
      </c>
      <c r="I2427" s="6">
        <v>0.99444444444444446</v>
      </c>
      <c r="J2427">
        <f t="shared" si="185"/>
        <v>8</v>
      </c>
      <c r="K2427">
        <f t="shared" si="188"/>
        <v>23</v>
      </c>
      <c r="L2427">
        <f t="shared" si="189"/>
        <v>52</v>
      </c>
      <c r="M2427">
        <f t="shared" si="186"/>
        <v>30</v>
      </c>
    </row>
    <row r="2428" spans="1:13" x14ac:dyDescent="0.35">
      <c r="A2428">
        <v>1417673</v>
      </c>
      <c r="B2428">
        <v>1947</v>
      </c>
      <c r="C2428" s="1" t="s">
        <v>28</v>
      </c>
      <c r="D2428" s="3">
        <v>45049.069444444445</v>
      </c>
      <c r="E2428">
        <v>1836</v>
      </c>
      <c r="F2428">
        <v>3</v>
      </c>
      <c r="G2428" t="str">
        <f t="shared" si="187"/>
        <v>Need Improvement</v>
      </c>
      <c r="H2428" s="5">
        <v>45049</v>
      </c>
      <c r="I2428" s="6">
        <v>6.9444444444444434E-2</v>
      </c>
      <c r="J2428">
        <f t="shared" si="185"/>
        <v>5</v>
      </c>
      <c r="K2428">
        <f t="shared" si="188"/>
        <v>1</v>
      </c>
      <c r="L2428">
        <f t="shared" si="189"/>
        <v>40</v>
      </c>
      <c r="M2428">
        <f t="shared" si="186"/>
        <v>30</v>
      </c>
    </row>
    <row r="2429" spans="1:13" x14ac:dyDescent="0.35">
      <c r="A2429">
        <v>353582</v>
      </c>
      <c r="B2429">
        <v>1948</v>
      </c>
      <c r="C2429" s="1" t="s">
        <v>29</v>
      </c>
      <c r="D2429" s="2">
        <v>45269.999305555553</v>
      </c>
      <c r="E2429">
        <v>1913</v>
      </c>
      <c r="F2429">
        <v>4</v>
      </c>
      <c r="G2429" t="str">
        <f t="shared" si="187"/>
        <v>Good</v>
      </c>
      <c r="H2429" s="5">
        <v>45269</v>
      </c>
      <c r="I2429" s="6">
        <v>0.99930555555555556</v>
      </c>
      <c r="J2429">
        <f t="shared" si="185"/>
        <v>12</v>
      </c>
      <c r="K2429">
        <f t="shared" si="188"/>
        <v>23</v>
      </c>
      <c r="L2429">
        <f t="shared" si="189"/>
        <v>59</v>
      </c>
      <c r="M2429">
        <f t="shared" si="186"/>
        <v>1</v>
      </c>
    </row>
    <row r="2430" spans="1:13" x14ac:dyDescent="0.35">
      <c r="A2430">
        <v>532654</v>
      </c>
      <c r="B2430">
        <v>1948</v>
      </c>
      <c r="C2430" s="1" t="s">
        <v>26</v>
      </c>
      <c r="D2430" s="2">
        <v>45239.068055555559</v>
      </c>
      <c r="E2430">
        <v>4621</v>
      </c>
      <c r="F2430">
        <v>1</v>
      </c>
      <c r="G2430" t="str">
        <f t="shared" si="187"/>
        <v>Need Improvement</v>
      </c>
      <c r="H2430" s="5">
        <v>45239</v>
      </c>
      <c r="I2430" s="6">
        <v>6.805555555555555E-2</v>
      </c>
      <c r="J2430">
        <f t="shared" si="185"/>
        <v>11</v>
      </c>
      <c r="K2430">
        <f t="shared" si="188"/>
        <v>1</v>
      </c>
      <c r="L2430">
        <f t="shared" si="189"/>
        <v>38</v>
      </c>
      <c r="M2430">
        <f t="shared" si="186"/>
        <v>1</v>
      </c>
    </row>
    <row r="2431" spans="1:13" x14ac:dyDescent="0.35">
      <c r="A2431">
        <v>624700</v>
      </c>
      <c r="B2431">
        <v>1948</v>
      </c>
      <c r="C2431" s="1" t="s">
        <v>27</v>
      </c>
      <c r="D2431" s="2">
        <v>45276.97152777778</v>
      </c>
      <c r="E2431">
        <v>887</v>
      </c>
      <c r="F2431">
        <v>5</v>
      </c>
      <c r="G2431" t="str">
        <f t="shared" si="187"/>
        <v>Excellent</v>
      </c>
      <c r="H2431" s="5">
        <v>45276</v>
      </c>
      <c r="I2431" s="6">
        <v>0.97152777777777777</v>
      </c>
      <c r="J2431">
        <f t="shared" si="185"/>
        <v>12</v>
      </c>
      <c r="K2431">
        <f t="shared" si="188"/>
        <v>23</v>
      </c>
      <c r="L2431">
        <f t="shared" si="189"/>
        <v>19</v>
      </c>
      <c r="M2431">
        <f t="shared" si="186"/>
        <v>1</v>
      </c>
    </row>
    <row r="2432" spans="1:13" x14ac:dyDescent="0.35">
      <c r="A2432">
        <v>722572</v>
      </c>
      <c r="B2432">
        <v>1948</v>
      </c>
      <c r="C2432" s="1" t="s">
        <v>28</v>
      </c>
      <c r="D2432" s="3">
        <v>44954.982638888891</v>
      </c>
      <c r="E2432">
        <v>4110</v>
      </c>
      <c r="F2432">
        <v>3</v>
      </c>
      <c r="G2432" t="str">
        <f t="shared" si="187"/>
        <v>Need Improvement</v>
      </c>
      <c r="H2432" s="5">
        <v>44954</v>
      </c>
      <c r="I2432" s="6">
        <v>0.98263888888888884</v>
      </c>
      <c r="J2432">
        <f t="shared" si="185"/>
        <v>1</v>
      </c>
      <c r="K2432">
        <f t="shared" si="188"/>
        <v>23</v>
      </c>
      <c r="L2432">
        <f t="shared" si="189"/>
        <v>35</v>
      </c>
      <c r="M2432">
        <f t="shared" si="186"/>
        <v>1</v>
      </c>
    </row>
    <row r="2433" spans="1:13" x14ac:dyDescent="0.35">
      <c r="A2433">
        <v>990950</v>
      </c>
      <c r="B2433">
        <v>1948</v>
      </c>
      <c r="C2433" s="1" t="s">
        <v>29</v>
      </c>
      <c r="D2433" s="3">
        <v>45101.008333333331</v>
      </c>
      <c r="E2433">
        <v>841</v>
      </c>
      <c r="F2433">
        <v>3</v>
      </c>
      <c r="G2433" t="str">
        <f t="shared" si="187"/>
        <v>Need Improvement</v>
      </c>
      <c r="H2433" s="5">
        <v>45101</v>
      </c>
      <c r="I2433" s="6">
        <v>8.3333333333333332E-3</v>
      </c>
      <c r="J2433">
        <f t="shared" si="185"/>
        <v>6</v>
      </c>
      <c r="K2433">
        <f t="shared" si="188"/>
        <v>0</v>
      </c>
      <c r="L2433">
        <f t="shared" si="189"/>
        <v>12</v>
      </c>
      <c r="M2433">
        <f t="shared" si="186"/>
        <v>1</v>
      </c>
    </row>
    <row r="2434" spans="1:13" x14ac:dyDescent="0.35">
      <c r="A2434">
        <v>1308621</v>
      </c>
      <c r="B2434">
        <v>1948</v>
      </c>
      <c r="C2434" s="1" t="s">
        <v>26</v>
      </c>
      <c r="D2434" s="3">
        <v>45227.011111111111</v>
      </c>
      <c r="E2434">
        <v>3842</v>
      </c>
      <c r="F2434">
        <v>4</v>
      </c>
      <c r="G2434" t="str">
        <f t="shared" si="187"/>
        <v>Good</v>
      </c>
      <c r="H2434" s="5">
        <v>45227</v>
      </c>
      <c r="I2434" s="6">
        <v>1.1111111111111112E-2</v>
      </c>
      <c r="J2434">
        <f t="shared" ref="J2434:J2501" si="190">MONTH(H2434)</f>
        <v>10</v>
      </c>
      <c r="K2434">
        <f t="shared" si="188"/>
        <v>0</v>
      </c>
      <c r="L2434">
        <f t="shared" si="189"/>
        <v>16</v>
      </c>
      <c r="M2434">
        <f t="shared" ref="M2434:M2501" si="191">DAY(B2434)</f>
        <v>1</v>
      </c>
    </row>
    <row r="2435" spans="1:13" x14ac:dyDescent="0.35">
      <c r="A2435">
        <v>1569922</v>
      </c>
      <c r="B2435">
        <v>1948</v>
      </c>
      <c r="C2435" s="1" t="s">
        <v>27</v>
      </c>
      <c r="D2435" s="3">
        <v>44992.986111111109</v>
      </c>
      <c r="E2435">
        <v>1316</v>
      </c>
      <c r="F2435">
        <v>2</v>
      </c>
      <c r="G2435" t="str">
        <f t="shared" ref="G2435:G2498" si="192">IF(F2435=5,"Excellent",IF(F2435=4,"Good","Need Improvement"))</f>
        <v>Need Improvement</v>
      </c>
      <c r="H2435" s="5">
        <v>44992</v>
      </c>
      <c r="I2435" s="6">
        <v>0.98611111111111116</v>
      </c>
      <c r="J2435">
        <f t="shared" si="190"/>
        <v>3</v>
      </c>
      <c r="K2435">
        <f t="shared" ref="K2435:K2498" si="193">HOUR(I2435)</f>
        <v>23</v>
      </c>
      <c r="L2435">
        <f t="shared" ref="L2435:L2498" si="194">MINUTE(I2435)</f>
        <v>40</v>
      </c>
      <c r="M2435">
        <f t="shared" si="191"/>
        <v>1</v>
      </c>
    </row>
    <row r="2436" spans="1:13" x14ac:dyDescent="0.35">
      <c r="A2436">
        <v>1156649</v>
      </c>
      <c r="B2436">
        <v>1950</v>
      </c>
      <c r="C2436" s="1" t="s">
        <v>28</v>
      </c>
      <c r="D2436" s="3">
        <v>45141.044444444444</v>
      </c>
      <c r="E2436">
        <v>1289</v>
      </c>
      <c r="F2436">
        <v>1</v>
      </c>
      <c r="G2436" t="str">
        <f t="shared" si="192"/>
        <v>Need Improvement</v>
      </c>
      <c r="H2436" s="5">
        <v>45141</v>
      </c>
      <c r="I2436" s="6">
        <v>4.4444444444444446E-2</v>
      </c>
      <c r="J2436">
        <f t="shared" si="190"/>
        <v>8</v>
      </c>
      <c r="K2436">
        <f t="shared" si="193"/>
        <v>1</v>
      </c>
      <c r="L2436">
        <f t="shared" si="194"/>
        <v>4</v>
      </c>
      <c r="M2436">
        <f t="shared" si="191"/>
        <v>3</v>
      </c>
    </row>
    <row r="2437" spans="1:13" x14ac:dyDescent="0.35">
      <c r="A2437">
        <v>214251</v>
      </c>
      <c r="B2437">
        <v>1952</v>
      </c>
      <c r="C2437" s="1" t="s">
        <v>29</v>
      </c>
      <c r="D2437" s="2">
        <v>45033.039583333331</v>
      </c>
      <c r="E2437">
        <v>1013</v>
      </c>
      <c r="F2437">
        <v>3</v>
      </c>
      <c r="G2437" t="str">
        <f t="shared" si="192"/>
        <v>Need Improvement</v>
      </c>
      <c r="H2437" s="5">
        <v>45033</v>
      </c>
      <c r="I2437" s="6">
        <v>3.9583333333333331E-2</v>
      </c>
      <c r="J2437">
        <f t="shared" si="190"/>
        <v>4</v>
      </c>
      <c r="K2437">
        <f t="shared" si="193"/>
        <v>0</v>
      </c>
      <c r="L2437">
        <f t="shared" si="194"/>
        <v>57</v>
      </c>
      <c r="M2437">
        <f t="shared" si="191"/>
        <v>5</v>
      </c>
    </row>
    <row r="2438" spans="1:13" x14ac:dyDescent="0.35">
      <c r="A2438">
        <v>85195</v>
      </c>
      <c r="B2438">
        <v>1954</v>
      </c>
      <c r="C2438" s="1" t="s">
        <v>26</v>
      </c>
      <c r="D2438" s="2">
        <v>45226.981944444444</v>
      </c>
      <c r="E2438">
        <v>955</v>
      </c>
      <c r="F2438">
        <v>1</v>
      </c>
      <c r="G2438" t="str">
        <f t="shared" si="192"/>
        <v>Need Improvement</v>
      </c>
      <c r="H2438" s="5">
        <v>45226</v>
      </c>
      <c r="I2438" s="6">
        <v>0.9819444444444444</v>
      </c>
      <c r="J2438">
        <f t="shared" si="190"/>
        <v>10</v>
      </c>
      <c r="K2438">
        <f t="shared" si="193"/>
        <v>23</v>
      </c>
      <c r="L2438">
        <f t="shared" si="194"/>
        <v>34</v>
      </c>
      <c r="M2438">
        <f t="shared" si="191"/>
        <v>7</v>
      </c>
    </row>
    <row r="2439" spans="1:13" x14ac:dyDescent="0.35">
      <c r="A2439">
        <v>290270</v>
      </c>
      <c r="B2439">
        <v>1955</v>
      </c>
      <c r="C2439" s="1" t="s">
        <v>27</v>
      </c>
      <c r="D2439" s="2">
        <v>44960.07916666667</v>
      </c>
      <c r="E2439">
        <v>3122</v>
      </c>
      <c r="F2439">
        <v>5</v>
      </c>
      <c r="G2439" t="str">
        <f t="shared" si="192"/>
        <v>Excellent</v>
      </c>
      <c r="H2439" s="5">
        <v>44960</v>
      </c>
      <c r="I2439" s="6">
        <v>7.9166666666666663E-2</v>
      </c>
      <c r="J2439">
        <f t="shared" si="190"/>
        <v>2</v>
      </c>
      <c r="K2439">
        <f t="shared" si="193"/>
        <v>1</v>
      </c>
      <c r="L2439">
        <f t="shared" si="194"/>
        <v>54</v>
      </c>
      <c r="M2439">
        <f t="shared" si="191"/>
        <v>8</v>
      </c>
    </row>
    <row r="2440" spans="1:13" x14ac:dyDescent="0.35">
      <c r="A2440">
        <v>1491897</v>
      </c>
      <c r="B2440">
        <v>1955</v>
      </c>
      <c r="C2440" s="1" t="s">
        <v>28</v>
      </c>
      <c r="D2440" s="3">
        <v>45205.073611111111</v>
      </c>
      <c r="E2440">
        <v>860</v>
      </c>
      <c r="F2440">
        <v>3</v>
      </c>
      <c r="G2440" t="str">
        <f t="shared" si="192"/>
        <v>Need Improvement</v>
      </c>
      <c r="H2440" s="5">
        <v>45205</v>
      </c>
      <c r="I2440" s="6">
        <v>7.3611111111111113E-2</v>
      </c>
      <c r="J2440">
        <f t="shared" si="190"/>
        <v>10</v>
      </c>
      <c r="K2440">
        <f t="shared" si="193"/>
        <v>1</v>
      </c>
      <c r="L2440">
        <f t="shared" si="194"/>
        <v>46</v>
      </c>
      <c r="M2440">
        <f t="shared" si="191"/>
        <v>8</v>
      </c>
    </row>
    <row r="2441" spans="1:13" x14ac:dyDescent="0.35">
      <c r="A2441">
        <v>1247542</v>
      </c>
      <c r="B2441">
        <v>1956</v>
      </c>
      <c r="C2441" s="1" t="s">
        <v>29</v>
      </c>
      <c r="D2441" s="3">
        <v>45151.992361111108</v>
      </c>
      <c r="E2441">
        <v>1716</v>
      </c>
      <c r="F2441">
        <v>4</v>
      </c>
      <c r="G2441" t="str">
        <f t="shared" si="192"/>
        <v>Good</v>
      </c>
      <c r="H2441" s="5">
        <v>45151</v>
      </c>
      <c r="I2441" s="6">
        <v>0.99236111111111114</v>
      </c>
      <c r="J2441">
        <f t="shared" si="190"/>
        <v>8</v>
      </c>
      <c r="K2441">
        <f t="shared" si="193"/>
        <v>23</v>
      </c>
      <c r="L2441">
        <f t="shared" si="194"/>
        <v>49</v>
      </c>
      <c r="M2441">
        <f t="shared" si="191"/>
        <v>9</v>
      </c>
    </row>
    <row r="2442" spans="1:13" x14ac:dyDescent="0.35">
      <c r="A2442">
        <v>99495</v>
      </c>
      <c r="B2442">
        <v>1957</v>
      </c>
      <c r="C2442" s="1" t="s">
        <v>26</v>
      </c>
      <c r="D2442" s="2">
        <v>45001.979861111111</v>
      </c>
      <c r="E2442">
        <v>1220</v>
      </c>
      <c r="F2442">
        <v>3</v>
      </c>
      <c r="G2442" t="str">
        <f t="shared" si="192"/>
        <v>Need Improvement</v>
      </c>
      <c r="H2442" s="5">
        <v>45001</v>
      </c>
      <c r="I2442" s="6">
        <v>0.97986111111111107</v>
      </c>
      <c r="J2442">
        <f t="shared" si="190"/>
        <v>3</v>
      </c>
      <c r="K2442">
        <f t="shared" si="193"/>
        <v>23</v>
      </c>
      <c r="L2442">
        <f t="shared" si="194"/>
        <v>31</v>
      </c>
      <c r="M2442">
        <f t="shared" si="191"/>
        <v>10</v>
      </c>
    </row>
    <row r="2443" spans="1:13" x14ac:dyDescent="0.35">
      <c r="A2443">
        <v>1284352</v>
      </c>
      <c r="B2443">
        <v>1957</v>
      </c>
      <c r="C2443" s="1" t="s">
        <v>27</v>
      </c>
      <c r="D2443" s="3">
        <v>45082.000694444447</v>
      </c>
      <c r="E2443">
        <v>4589</v>
      </c>
      <c r="F2443">
        <v>4</v>
      </c>
      <c r="G2443" t="str">
        <f t="shared" si="192"/>
        <v>Good</v>
      </c>
      <c r="H2443" s="5">
        <v>45082</v>
      </c>
      <c r="I2443" s="6">
        <v>6.9444444444444447E-4</v>
      </c>
      <c r="J2443">
        <f t="shared" si="190"/>
        <v>6</v>
      </c>
      <c r="K2443">
        <f t="shared" si="193"/>
        <v>0</v>
      </c>
      <c r="L2443">
        <f t="shared" si="194"/>
        <v>1</v>
      </c>
      <c r="M2443">
        <f t="shared" si="191"/>
        <v>10</v>
      </c>
    </row>
    <row r="2444" spans="1:13" x14ac:dyDescent="0.35">
      <c r="A2444">
        <v>1160516</v>
      </c>
      <c r="B2444">
        <v>1958</v>
      </c>
      <c r="C2444" s="1" t="s">
        <v>28</v>
      </c>
      <c r="D2444" s="3">
        <v>45139.004166666666</v>
      </c>
      <c r="E2444">
        <v>4992</v>
      </c>
      <c r="F2444">
        <v>1</v>
      </c>
      <c r="G2444" t="str">
        <f t="shared" si="192"/>
        <v>Need Improvement</v>
      </c>
      <c r="H2444" s="5">
        <v>45139</v>
      </c>
      <c r="I2444" s="6">
        <v>4.1666666666666666E-3</v>
      </c>
      <c r="J2444">
        <f t="shared" si="190"/>
        <v>8</v>
      </c>
      <c r="K2444">
        <f t="shared" si="193"/>
        <v>0</v>
      </c>
      <c r="L2444">
        <f t="shared" si="194"/>
        <v>6</v>
      </c>
      <c r="M2444">
        <f t="shared" si="191"/>
        <v>11</v>
      </c>
    </row>
    <row r="2445" spans="1:13" x14ac:dyDescent="0.35">
      <c r="A2445">
        <v>697123</v>
      </c>
      <c r="B2445">
        <v>1959</v>
      </c>
      <c r="C2445" s="1" t="s">
        <v>29</v>
      </c>
      <c r="D2445" s="3">
        <v>45241.076388888891</v>
      </c>
      <c r="E2445">
        <v>4898</v>
      </c>
      <c r="F2445">
        <v>3</v>
      </c>
      <c r="G2445" t="str">
        <f t="shared" si="192"/>
        <v>Need Improvement</v>
      </c>
      <c r="H2445" s="5">
        <v>45241</v>
      </c>
      <c r="I2445" s="6">
        <v>7.6388888888888895E-2</v>
      </c>
      <c r="J2445">
        <f t="shared" si="190"/>
        <v>11</v>
      </c>
      <c r="K2445">
        <f t="shared" si="193"/>
        <v>1</v>
      </c>
      <c r="L2445">
        <f t="shared" si="194"/>
        <v>50</v>
      </c>
      <c r="M2445">
        <f t="shared" si="191"/>
        <v>12</v>
      </c>
    </row>
    <row r="2446" spans="1:13" x14ac:dyDescent="0.35">
      <c r="A2446">
        <v>573127</v>
      </c>
      <c r="B2446">
        <v>1960</v>
      </c>
      <c r="C2446" s="1" t="s">
        <v>26</v>
      </c>
      <c r="D2446" s="2">
        <v>45277.938194444447</v>
      </c>
      <c r="E2446">
        <v>4114</v>
      </c>
      <c r="F2446">
        <v>2</v>
      </c>
      <c r="G2446" t="str">
        <f t="shared" si="192"/>
        <v>Need Improvement</v>
      </c>
      <c r="H2446" s="5">
        <v>45277</v>
      </c>
      <c r="I2446" s="6">
        <v>0.93819444444444444</v>
      </c>
      <c r="J2446">
        <f t="shared" si="190"/>
        <v>12</v>
      </c>
      <c r="K2446">
        <f t="shared" si="193"/>
        <v>22</v>
      </c>
      <c r="L2446">
        <f t="shared" si="194"/>
        <v>31</v>
      </c>
      <c r="M2446">
        <f t="shared" si="191"/>
        <v>13</v>
      </c>
    </row>
    <row r="2447" spans="1:13" x14ac:dyDescent="0.35">
      <c r="A2447">
        <v>723480</v>
      </c>
      <c r="B2447">
        <v>1961</v>
      </c>
      <c r="C2447" s="1" t="s">
        <v>27</v>
      </c>
      <c r="D2447" s="3">
        <v>44981.032638888886</v>
      </c>
      <c r="E2447">
        <v>3145</v>
      </c>
      <c r="F2447">
        <v>5</v>
      </c>
      <c r="G2447" t="str">
        <f t="shared" si="192"/>
        <v>Excellent</v>
      </c>
      <c r="H2447" s="5">
        <v>44981</v>
      </c>
      <c r="I2447" s="6">
        <v>3.2638888888888891E-2</v>
      </c>
      <c r="J2447">
        <f t="shared" si="190"/>
        <v>2</v>
      </c>
      <c r="K2447">
        <f t="shared" si="193"/>
        <v>0</v>
      </c>
      <c r="L2447">
        <f t="shared" si="194"/>
        <v>47</v>
      </c>
      <c r="M2447">
        <f t="shared" si="191"/>
        <v>14</v>
      </c>
    </row>
    <row r="2448" spans="1:13" x14ac:dyDescent="0.35">
      <c r="A2448">
        <v>194632</v>
      </c>
      <c r="B2448">
        <v>1962</v>
      </c>
      <c r="C2448" s="1" t="s">
        <v>28</v>
      </c>
      <c r="D2448" s="2">
        <v>44928.027777777781</v>
      </c>
      <c r="E2448">
        <v>1745</v>
      </c>
      <c r="F2448">
        <v>1</v>
      </c>
      <c r="G2448" t="str">
        <f t="shared" si="192"/>
        <v>Need Improvement</v>
      </c>
      <c r="H2448" s="5">
        <v>44928</v>
      </c>
      <c r="I2448" s="6">
        <v>2.7777777777777776E-2</v>
      </c>
      <c r="J2448">
        <f t="shared" si="190"/>
        <v>1</v>
      </c>
      <c r="K2448">
        <f t="shared" si="193"/>
        <v>0</v>
      </c>
      <c r="L2448">
        <f t="shared" si="194"/>
        <v>40</v>
      </c>
      <c r="M2448">
        <f t="shared" si="191"/>
        <v>15</v>
      </c>
    </row>
    <row r="2449" spans="1:13" x14ac:dyDescent="0.35">
      <c r="A2449">
        <v>493111</v>
      </c>
      <c r="B2449">
        <v>1962</v>
      </c>
      <c r="C2449" s="1" t="s">
        <v>29</v>
      </c>
      <c r="D2449" s="2">
        <v>44935.963888888888</v>
      </c>
      <c r="E2449">
        <v>2134</v>
      </c>
      <c r="F2449">
        <v>1</v>
      </c>
      <c r="G2449" t="str">
        <f t="shared" si="192"/>
        <v>Need Improvement</v>
      </c>
      <c r="H2449" s="5">
        <v>44935</v>
      </c>
      <c r="I2449" s="6">
        <v>0.96388888888888891</v>
      </c>
      <c r="J2449">
        <f t="shared" si="190"/>
        <v>1</v>
      </c>
      <c r="K2449">
        <f t="shared" si="193"/>
        <v>23</v>
      </c>
      <c r="L2449">
        <f t="shared" si="194"/>
        <v>8</v>
      </c>
      <c r="M2449">
        <f t="shared" si="191"/>
        <v>15</v>
      </c>
    </row>
    <row r="2450" spans="1:13" x14ac:dyDescent="0.35">
      <c r="A2450">
        <v>1587777</v>
      </c>
      <c r="B2450">
        <v>1962</v>
      </c>
      <c r="C2450" s="1" t="s">
        <v>26</v>
      </c>
      <c r="D2450" s="3">
        <v>45271.008333333331</v>
      </c>
      <c r="E2450">
        <v>1576</v>
      </c>
      <c r="F2450">
        <v>4</v>
      </c>
      <c r="G2450" t="str">
        <f t="shared" si="192"/>
        <v>Good</v>
      </c>
      <c r="H2450" s="5">
        <v>45271</v>
      </c>
      <c r="I2450" s="6">
        <v>8.3333333333333332E-3</v>
      </c>
      <c r="J2450">
        <f t="shared" si="190"/>
        <v>12</v>
      </c>
      <c r="K2450">
        <f t="shared" si="193"/>
        <v>0</v>
      </c>
      <c r="L2450">
        <f t="shared" si="194"/>
        <v>12</v>
      </c>
      <c r="M2450">
        <f t="shared" si="191"/>
        <v>15</v>
      </c>
    </row>
    <row r="2451" spans="1:13" x14ac:dyDescent="0.35">
      <c r="A2451">
        <v>336670</v>
      </c>
      <c r="B2451">
        <v>1963</v>
      </c>
      <c r="C2451" s="1" t="s">
        <v>27</v>
      </c>
      <c r="D2451" s="2">
        <v>45116.055555555555</v>
      </c>
      <c r="E2451">
        <v>2775</v>
      </c>
      <c r="F2451">
        <v>4</v>
      </c>
      <c r="G2451" t="str">
        <f t="shared" si="192"/>
        <v>Good</v>
      </c>
      <c r="H2451" s="5">
        <v>45116</v>
      </c>
      <c r="I2451" s="6">
        <v>5.5555555555555552E-2</v>
      </c>
      <c r="J2451">
        <f t="shared" si="190"/>
        <v>7</v>
      </c>
      <c r="K2451">
        <f t="shared" si="193"/>
        <v>1</v>
      </c>
      <c r="L2451">
        <f t="shared" si="194"/>
        <v>20</v>
      </c>
      <c r="M2451">
        <f t="shared" si="191"/>
        <v>16</v>
      </c>
    </row>
    <row r="2452" spans="1:13" x14ac:dyDescent="0.35">
      <c r="A2452">
        <v>1200718</v>
      </c>
      <c r="B2452">
        <v>1963</v>
      </c>
      <c r="C2452" s="1" t="s">
        <v>28</v>
      </c>
      <c r="D2452" s="3">
        <v>45195.03125</v>
      </c>
      <c r="E2452">
        <v>2192</v>
      </c>
      <c r="F2452">
        <v>4</v>
      </c>
      <c r="G2452" t="str">
        <f t="shared" si="192"/>
        <v>Good</v>
      </c>
      <c r="H2452" s="5">
        <v>45195</v>
      </c>
      <c r="I2452" s="6">
        <v>3.125E-2</v>
      </c>
      <c r="J2452">
        <f t="shared" si="190"/>
        <v>9</v>
      </c>
      <c r="K2452">
        <f t="shared" si="193"/>
        <v>0</v>
      </c>
      <c r="L2452">
        <f t="shared" si="194"/>
        <v>45</v>
      </c>
      <c r="M2452">
        <f t="shared" si="191"/>
        <v>16</v>
      </c>
    </row>
    <row r="2453" spans="1:13" x14ac:dyDescent="0.35">
      <c r="A2453">
        <v>378945</v>
      </c>
      <c r="B2453">
        <v>1964</v>
      </c>
      <c r="C2453" s="1" t="s">
        <v>29</v>
      </c>
      <c r="D2453" s="2">
        <v>45139.98541666667</v>
      </c>
      <c r="E2453">
        <v>4146</v>
      </c>
      <c r="F2453">
        <v>2</v>
      </c>
      <c r="G2453" t="str">
        <f t="shared" si="192"/>
        <v>Need Improvement</v>
      </c>
      <c r="H2453" s="5">
        <v>45139</v>
      </c>
      <c r="I2453" s="6">
        <v>0.98541666666666661</v>
      </c>
      <c r="J2453">
        <f t="shared" si="190"/>
        <v>8</v>
      </c>
      <c r="K2453">
        <f t="shared" si="193"/>
        <v>23</v>
      </c>
      <c r="L2453">
        <f t="shared" si="194"/>
        <v>39</v>
      </c>
      <c r="M2453">
        <f t="shared" si="191"/>
        <v>17</v>
      </c>
    </row>
    <row r="2454" spans="1:13" x14ac:dyDescent="0.35">
      <c r="A2454">
        <v>283068</v>
      </c>
      <c r="B2454">
        <v>1967</v>
      </c>
      <c r="C2454" s="1" t="s">
        <v>26</v>
      </c>
      <c r="D2454" s="2">
        <v>45259.008333333331</v>
      </c>
      <c r="E2454">
        <v>2157</v>
      </c>
      <c r="F2454">
        <v>5</v>
      </c>
      <c r="G2454" t="str">
        <f t="shared" si="192"/>
        <v>Excellent</v>
      </c>
      <c r="H2454" s="5">
        <v>45259</v>
      </c>
      <c r="I2454" s="6">
        <v>8.3333333333333332E-3</v>
      </c>
      <c r="J2454">
        <f t="shared" si="190"/>
        <v>11</v>
      </c>
      <c r="K2454">
        <f t="shared" si="193"/>
        <v>0</v>
      </c>
      <c r="L2454">
        <f t="shared" si="194"/>
        <v>12</v>
      </c>
      <c r="M2454">
        <f t="shared" si="191"/>
        <v>20</v>
      </c>
    </row>
    <row r="2455" spans="1:13" x14ac:dyDescent="0.35">
      <c r="A2455">
        <v>1250394</v>
      </c>
      <c r="B2455">
        <v>1969</v>
      </c>
      <c r="C2455" s="1" t="s">
        <v>27</v>
      </c>
      <c r="D2455" s="3">
        <v>44970.01666666667</v>
      </c>
      <c r="E2455">
        <v>2218</v>
      </c>
      <c r="F2455">
        <v>3</v>
      </c>
      <c r="G2455" t="str">
        <f t="shared" si="192"/>
        <v>Need Improvement</v>
      </c>
      <c r="H2455" s="5">
        <v>44970</v>
      </c>
      <c r="I2455" s="6">
        <v>1.6666666666666666E-2</v>
      </c>
      <c r="J2455">
        <f t="shared" si="190"/>
        <v>2</v>
      </c>
      <c r="K2455">
        <f t="shared" si="193"/>
        <v>0</v>
      </c>
      <c r="L2455">
        <f t="shared" si="194"/>
        <v>24</v>
      </c>
      <c r="M2455">
        <f t="shared" si="191"/>
        <v>22</v>
      </c>
    </row>
    <row r="2456" spans="1:13" x14ac:dyDescent="0.35">
      <c r="A2456">
        <v>924191</v>
      </c>
      <c r="B2456">
        <v>1970</v>
      </c>
      <c r="C2456" s="1" t="s">
        <v>28</v>
      </c>
      <c r="D2456" s="3">
        <v>45214.045138888891</v>
      </c>
      <c r="E2456">
        <v>4253</v>
      </c>
      <c r="F2456">
        <v>2</v>
      </c>
      <c r="G2456" t="str">
        <f t="shared" si="192"/>
        <v>Need Improvement</v>
      </c>
      <c r="H2456" s="5">
        <v>45214</v>
      </c>
      <c r="I2456" s="6">
        <v>4.5138888888888888E-2</v>
      </c>
      <c r="J2456">
        <f t="shared" si="190"/>
        <v>10</v>
      </c>
      <c r="K2456">
        <f t="shared" si="193"/>
        <v>1</v>
      </c>
      <c r="L2456">
        <f t="shared" si="194"/>
        <v>5</v>
      </c>
      <c r="M2456">
        <f t="shared" si="191"/>
        <v>23</v>
      </c>
    </row>
    <row r="2457" spans="1:13" x14ac:dyDescent="0.35">
      <c r="A2457">
        <v>1019737</v>
      </c>
      <c r="B2457">
        <v>1970</v>
      </c>
      <c r="C2457" s="1" t="s">
        <v>29</v>
      </c>
      <c r="D2457" s="3">
        <v>45081.989583333336</v>
      </c>
      <c r="E2457">
        <v>3846</v>
      </c>
      <c r="F2457">
        <v>3</v>
      </c>
      <c r="G2457" t="str">
        <f t="shared" si="192"/>
        <v>Need Improvement</v>
      </c>
      <c r="H2457" s="5">
        <v>45081</v>
      </c>
      <c r="I2457" s="6">
        <v>0.98958333333333337</v>
      </c>
      <c r="J2457">
        <f t="shared" si="190"/>
        <v>6</v>
      </c>
      <c r="K2457">
        <f t="shared" si="193"/>
        <v>23</v>
      </c>
      <c r="L2457">
        <f t="shared" si="194"/>
        <v>45</v>
      </c>
      <c r="M2457">
        <f t="shared" si="191"/>
        <v>23</v>
      </c>
    </row>
    <row r="2458" spans="1:13" x14ac:dyDescent="0.35">
      <c r="A2458">
        <v>462593</v>
      </c>
      <c r="B2458">
        <v>1971</v>
      </c>
      <c r="C2458" s="1" t="s">
        <v>26</v>
      </c>
      <c r="D2458" s="2">
        <v>45143.061805555553</v>
      </c>
      <c r="E2458">
        <v>1630</v>
      </c>
      <c r="F2458">
        <v>1</v>
      </c>
      <c r="G2458" t="str">
        <f t="shared" si="192"/>
        <v>Need Improvement</v>
      </c>
      <c r="H2458" s="5">
        <v>45143</v>
      </c>
      <c r="I2458" s="6">
        <v>6.1805555555555558E-2</v>
      </c>
      <c r="J2458">
        <f t="shared" si="190"/>
        <v>8</v>
      </c>
      <c r="K2458">
        <f t="shared" si="193"/>
        <v>1</v>
      </c>
      <c r="L2458">
        <f t="shared" si="194"/>
        <v>29</v>
      </c>
      <c r="M2458">
        <f t="shared" si="191"/>
        <v>24</v>
      </c>
    </row>
    <row r="2459" spans="1:13" x14ac:dyDescent="0.35">
      <c r="A2459">
        <v>903650</v>
      </c>
      <c r="B2459">
        <v>1971</v>
      </c>
      <c r="C2459" s="1" t="s">
        <v>27</v>
      </c>
      <c r="D2459" s="3">
        <v>44999.990277777775</v>
      </c>
      <c r="E2459">
        <v>4517</v>
      </c>
      <c r="F2459">
        <v>5</v>
      </c>
      <c r="G2459" t="str">
        <f t="shared" si="192"/>
        <v>Excellent</v>
      </c>
      <c r="H2459" s="5">
        <v>44999</v>
      </c>
      <c r="I2459" s="6">
        <v>0.9902777777777777</v>
      </c>
      <c r="J2459">
        <f t="shared" si="190"/>
        <v>3</v>
      </c>
      <c r="K2459">
        <f t="shared" si="193"/>
        <v>23</v>
      </c>
      <c r="L2459">
        <f t="shared" si="194"/>
        <v>46</v>
      </c>
      <c r="M2459">
        <f t="shared" si="191"/>
        <v>24</v>
      </c>
    </row>
    <row r="2460" spans="1:13" x14ac:dyDescent="0.35">
      <c r="A2460">
        <v>1075183</v>
      </c>
      <c r="B2460">
        <v>1971</v>
      </c>
      <c r="C2460" s="1" t="s">
        <v>28</v>
      </c>
      <c r="D2460" s="3">
        <v>45040.951388888891</v>
      </c>
      <c r="E2460">
        <v>3050</v>
      </c>
      <c r="F2460">
        <v>2</v>
      </c>
      <c r="G2460" t="str">
        <f t="shared" si="192"/>
        <v>Need Improvement</v>
      </c>
      <c r="H2460" s="5">
        <v>45040</v>
      </c>
      <c r="I2460" s="6">
        <v>0.95138888888888884</v>
      </c>
      <c r="J2460">
        <f t="shared" si="190"/>
        <v>4</v>
      </c>
      <c r="K2460">
        <f t="shared" si="193"/>
        <v>22</v>
      </c>
      <c r="L2460">
        <f t="shared" si="194"/>
        <v>50</v>
      </c>
      <c r="M2460">
        <f t="shared" si="191"/>
        <v>24</v>
      </c>
    </row>
    <row r="2461" spans="1:13" x14ac:dyDescent="0.35">
      <c r="A2461">
        <v>103711</v>
      </c>
      <c r="B2461">
        <v>1972</v>
      </c>
      <c r="C2461" s="1" t="s">
        <v>29</v>
      </c>
      <c r="D2461" s="2">
        <v>45091.03125</v>
      </c>
      <c r="E2461">
        <v>3931</v>
      </c>
      <c r="F2461">
        <v>4</v>
      </c>
      <c r="G2461" t="str">
        <f t="shared" si="192"/>
        <v>Good</v>
      </c>
      <c r="H2461" s="5">
        <v>45091</v>
      </c>
      <c r="I2461" s="6">
        <v>3.125E-2</v>
      </c>
      <c r="J2461">
        <f t="shared" si="190"/>
        <v>6</v>
      </c>
      <c r="K2461">
        <f t="shared" si="193"/>
        <v>0</v>
      </c>
      <c r="L2461">
        <f t="shared" si="194"/>
        <v>45</v>
      </c>
      <c r="M2461">
        <f t="shared" si="191"/>
        <v>25</v>
      </c>
    </row>
    <row r="2462" spans="1:13" x14ac:dyDescent="0.35">
      <c r="A2462">
        <v>225264</v>
      </c>
      <c r="B2462">
        <v>1973</v>
      </c>
      <c r="C2462" s="1" t="s">
        <v>26</v>
      </c>
      <c r="D2462" s="2">
        <v>45186.078472222223</v>
      </c>
      <c r="E2462">
        <v>2552</v>
      </c>
      <c r="F2462">
        <v>5</v>
      </c>
      <c r="G2462" t="str">
        <f t="shared" si="192"/>
        <v>Excellent</v>
      </c>
      <c r="H2462" s="5">
        <v>45186</v>
      </c>
      <c r="I2462" s="6">
        <v>7.8472222222222221E-2</v>
      </c>
      <c r="J2462">
        <f t="shared" si="190"/>
        <v>9</v>
      </c>
      <c r="K2462">
        <f t="shared" si="193"/>
        <v>1</v>
      </c>
      <c r="L2462">
        <f t="shared" si="194"/>
        <v>53</v>
      </c>
      <c r="M2462">
        <f t="shared" si="191"/>
        <v>26</v>
      </c>
    </row>
    <row r="2463" spans="1:13" x14ac:dyDescent="0.35">
      <c r="A2463">
        <v>193342</v>
      </c>
      <c r="B2463">
        <v>1974</v>
      </c>
      <c r="C2463" s="1" t="s">
        <v>27</v>
      </c>
      <c r="D2463" s="2">
        <v>45002.071527777778</v>
      </c>
      <c r="E2463">
        <v>1240</v>
      </c>
      <c r="F2463">
        <v>5</v>
      </c>
      <c r="G2463" t="str">
        <f t="shared" si="192"/>
        <v>Excellent</v>
      </c>
      <c r="H2463" s="5">
        <v>45002</v>
      </c>
      <c r="I2463" s="6">
        <v>7.1527777777777787E-2</v>
      </c>
      <c r="J2463">
        <f t="shared" si="190"/>
        <v>3</v>
      </c>
      <c r="K2463">
        <f t="shared" si="193"/>
        <v>1</v>
      </c>
      <c r="L2463">
        <f t="shared" si="194"/>
        <v>43</v>
      </c>
      <c r="M2463">
        <f t="shared" si="191"/>
        <v>27</v>
      </c>
    </row>
    <row r="2464" spans="1:13" x14ac:dyDescent="0.35">
      <c r="A2464">
        <v>758496</v>
      </c>
      <c r="B2464">
        <v>1974</v>
      </c>
      <c r="C2464" s="1" t="s">
        <v>28</v>
      </c>
      <c r="D2464" s="3">
        <v>45208.027777777781</v>
      </c>
      <c r="E2464">
        <v>1972</v>
      </c>
      <c r="F2464">
        <v>1</v>
      </c>
      <c r="G2464" t="str">
        <f t="shared" si="192"/>
        <v>Need Improvement</v>
      </c>
      <c r="H2464" s="5">
        <v>45208</v>
      </c>
      <c r="I2464" s="6">
        <v>2.7777777777777776E-2</v>
      </c>
      <c r="J2464">
        <f t="shared" si="190"/>
        <v>10</v>
      </c>
      <c r="K2464">
        <f t="shared" si="193"/>
        <v>0</v>
      </c>
      <c r="L2464">
        <f t="shared" si="194"/>
        <v>40</v>
      </c>
      <c r="M2464">
        <f t="shared" si="191"/>
        <v>27</v>
      </c>
    </row>
    <row r="2465" spans="1:13" x14ac:dyDescent="0.35">
      <c r="A2465">
        <v>1674149</v>
      </c>
      <c r="B2465">
        <v>1974</v>
      </c>
      <c r="C2465" s="1" t="s">
        <v>29</v>
      </c>
      <c r="D2465" s="3">
        <v>45159.04791666667</v>
      </c>
      <c r="E2465">
        <v>2235</v>
      </c>
      <c r="F2465">
        <v>3</v>
      </c>
      <c r="G2465" t="str">
        <f t="shared" si="192"/>
        <v>Need Improvement</v>
      </c>
      <c r="H2465" s="5">
        <v>45159</v>
      </c>
      <c r="I2465" s="6">
        <v>4.7916666666666663E-2</v>
      </c>
      <c r="J2465">
        <f t="shared" si="190"/>
        <v>8</v>
      </c>
      <c r="K2465">
        <f t="shared" si="193"/>
        <v>1</v>
      </c>
      <c r="L2465">
        <f t="shared" si="194"/>
        <v>9</v>
      </c>
      <c r="M2465">
        <f t="shared" si="191"/>
        <v>27</v>
      </c>
    </row>
    <row r="2466" spans="1:13" x14ac:dyDescent="0.35">
      <c r="A2466">
        <v>254112</v>
      </c>
      <c r="B2466">
        <v>1975</v>
      </c>
      <c r="C2466" s="1" t="s">
        <v>26</v>
      </c>
      <c r="D2466" s="2">
        <v>45176.990277777775</v>
      </c>
      <c r="E2466">
        <v>3324</v>
      </c>
      <c r="F2466">
        <v>3</v>
      </c>
      <c r="G2466" t="str">
        <f t="shared" si="192"/>
        <v>Need Improvement</v>
      </c>
      <c r="H2466" s="5">
        <v>45176</v>
      </c>
      <c r="I2466" s="6">
        <v>0.9902777777777777</v>
      </c>
      <c r="J2466">
        <f t="shared" si="190"/>
        <v>9</v>
      </c>
      <c r="K2466">
        <f t="shared" si="193"/>
        <v>23</v>
      </c>
      <c r="L2466">
        <f t="shared" si="194"/>
        <v>46</v>
      </c>
      <c r="M2466">
        <f t="shared" si="191"/>
        <v>28</v>
      </c>
    </row>
    <row r="2467" spans="1:13" x14ac:dyDescent="0.35">
      <c r="A2467">
        <v>631384</v>
      </c>
      <c r="B2467">
        <v>1975</v>
      </c>
      <c r="C2467" s="1" t="s">
        <v>27</v>
      </c>
      <c r="D2467" s="2">
        <v>44963.054861111108</v>
      </c>
      <c r="E2467">
        <v>1515</v>
      </c>
      <c r="F2467">
        <v>2</v>
      </c>
      <c r="G2467" t="str">
        <f t="shared" si="192"/>
        <v>Need Improvement</v>
      </c>
      <c r="H2467" s="5">
        <v>44963</v>
      </c>
      <c r="I2467" s="6">
        <v>5.486111111111111E-2</v>
      </c>
      <c r="J2467">
        <f t="shared" si="190"/>
        <v>2</v>
      </c>
      <c r="K2467">
        <f t="shared" si="193"/>
        <v>1</v>
      </c>
      <c r="L2467">
        <f t="shared" si="194"/>
        <v>19</v>
      </c>
      <c r="M2467">
        <f t="shared" si="191"/>
        <v>28</v>
      </c>
    </row>
    <row r="2468" spans="1:13" x14ac:dyDescent="0.35">
      <c r="A2468">
        <v>142160</v>
      </c>
      <c r="B2468">
        <v>1976</v>
      </c>
      <c r="C2468" s="1" t="s">
        <v>28</v>
      </c>
      <c r="D2468" s="2">
        <v>44971.043749999997</v>
      </c>
      <c r="E2468">
        <v>1645</v>
      </c>
      <c r="F2468">
        <v>3</v>
      </c>
      <c r="G2468" t="str">
        <f t="shared" si="192"/>
        <v>Need Improvement</v>
      </c>
      <c r="H2468" s="5">
        <v>44971</v>
      </c>
      <c r="I2468" s="6">
        <v>4.3750000000000004E-2</v>
      </c>
      <c r="J2468">
        <f t="shared" si="190"/>
        <v>2</v>
      </c>
      <c r="K2468">
        <f t="shared" si="193"/>
        <v>1</v>
      </c>
      <c r="L2468">
        <f t="shared" si="194"/>
        <v>3</v>
      </c>
      <c r="M2468">
        <f t="shared" si="191"/>
        <v>29</v>
      </c>
    </row>
    <row r="2469" spans="1:13" x14ac:dyDescent="0.35">
      <c r="A2469">
        <v>670916</v>
      </c>
      <c r="B2469">
        <v>1977</v>
      </c>
      <c r="C2469" s="1" t="s">
        <v>29</v>
      </c>
      <c r="D2469" s="3">
        <v>45017.048611111109</v>
      </c>
      <c r="E2469">
        <v>2594</v>
      </c>
      <c r="F2469">
        <v>1</v>
      </c>
      <c r="G2469" t="str">
        <f t="shared" si="192"/>
        <v>Need Improvement</v>
      </c>
      <c r="H2469" s="5">
        <v>45017</v>
      </c>
      <c r="I2469" s="6">
        <v>4.8611111111111112E-2</v>
      </c>
      <c r="J2469">
        <f t="shared" si="190"/>
        <v>4</v>
      </c>
      <c r="K2469">
        <f t="shared" si="193"/>
        <v>1</v>
      </c>
      <c r="L2469">
        <f t="shared" si="194"/>
        <v>10</v>
      </c>
      <c r="M2469">
        <f t="shared" si="191"/>
        <v>30</v>
      </c>
    </row>
    <row r="2470" spans="1:13" x14ac:dyDescent="0.35">
      <c r="A2470">
        <v>1070297</v>
      </c>
      <c r="B2470">
        <v>1978</v>
      </c>
      <c r="C2470" s="1" t="s">
        <v>26</v>
      </c>
      <c r="D2470" s="3">
        <v>44993.94027777778</v>
      </c>
      <c r="E2470">
        <v>2142</v>
      </c>
      <c r="F2470">
        <v>5</v>
      </c>
      <c r="G2470" t="str">
        <f t="shared" si="192"/>
        <v>Excellent</v>
      </c>
      <c r="H2470" s="5">
        <v>44993</v>
      </c>
      <c r="I2470" s="6">
        <v>0.94027777777777777</v>
      </c>
      <c r="J2470">
        <f t="shared" si="190"/>
        <v>3</v>
      </c>
      <c r="K2470">
        <f t="shared" si="193"/>
        <v>22</v>
      </c>
      <c r="L2470">
        <f t="shared" si="194"/>
        <v>34</v>
      </c>
      <c r="M2470">
        <f t="shared" si="191"/>
        <v>31</v>
      </c>
    </row>
    <row r="2471" spans="1:13" x14ac:dyDescent="0.35">
      <c r="A2471">
        <v>780193</v>
      </c>
      <c r="B2471">
        <v>1979</v>
      </c>
      <c r="C2471" s="1" t="s">
        <v>27</v>
      </c>
      <c r="D2471" s="3">
        <v>45143.074999999997</v>
      </c>
      <c r="E2471">
        <v>1418</v>
      </c>
      <c r="F2471">
        <v>5</v>
      </c>
      <c r="G2471" t="str">
        <f t="shared" si="192"/>
        <v>Excellent</v>
      </c>
      <c r="H2471" s="5">
        <v>45143</v>
      </c>
      <c r="I2471" s="6">
        <v>7.4999999999999997E-2</v>
      </c>
      <c r="J2471">
        <f t="shared" si="190"/>
        <v>8</v>
      </c>
      <c r="K2471">
        <f t="shared" si="193"/>
        <v>1</v>
      </c>
      <c r="L2471">
        <f t="shared" si="194"/>
        <v>48</v>
      </c>
      <c r="M2471">
        <f t="shared" si="191"/>
        <v>1</v>
      </c>
    </row>
    <row r="2472" spans="1:13" x14ac:dyDescent="0.35">
      <c r="A2472">
        <v>1173471</v>
      </c>
      <c r="B2472">
        <v>1979</v>
      </c>
      <c r="C2472" s="1" t="s">
        <v>28</v>
      </c>
      <c r="D2472" s="3">
        <v>45158.083333333336</v>
      </c>
      <c r="E2472">
        <v>1442</v>
      </c>
      <c r="F2472">
        <v>5</v>
      </c>
      <c r="G2472" t="str">
        <f t="shared" si="192"/>
        <v>Excellent</v>
      </c>
      <c r="H2472" s="5">
        <v>45158</v>
      </c>
      <c r="I2472" s="6">
        <v>8.3333333333333329E-2</v>
      </c>
      <c r="J2472">
        <f t="shared" si="190"/>
        <v>8</v>
      </c>
      <c r="K2472">
        <f t="shared" si="193"/>
        <v>2</v>
      </c>
      <c r="L2472">
        <f t="shared" si="194"/>
        <v>0</v>
      </c>
      <c r="M2472">
        <f t="shared" si="191"/>
        <v>1</v>
      </c>
    </row>
    <row r="2473" spans="1:13" x14ac:dyDescent="0.35">
      <c r="A2473">
        <v>1284119</v>
      </c>
      <c r="B2473">
        <v>1980</v>
      </c>
      <c r="C2473" s="1" t="s">
        <v>29</v>
      </c>
      <c r="D2473" s="3">
        <v>45206.051388888889</v>
      </c>
      <c r="E2473">
        <v>776</v>
      </c>
      <c r="F2473">
        <v>5</v>
      </c>
      <c r="G2473" t="str">
        <f t="shared" si="192"/>
        <v>Excellent</v>
      </c>
      <c r="H2473" s="5">
        <v>45206</v>
      </c>
      <c r="I2473" s="6">
        <v>5.1388888888888894E-2</v>
      </c>
      <c r="J2473">
        <f t="shared" si="190"/>
        <v>10</v>
      </c>
      <c r="K2473">
        <f t="shared" si="193"/>
        <v>1</v>
      </c>
      <c r="L2473">
        <f t="shared" si="194"/>
        <v>14</v>
      </c>
      <c r="M2473">
        <f t="shared" si="191"/>
        <v>2</v>
      </c>
    </row>
    <row r="2474" spans="1:13" x14ac:dyDescent="0.35">
      <c r="A2474">
        <v>1416529</v>
      </c>
      <c r="B2474">
        <v>1980</v>
      </c>
      <c r="C2474" s="1" t="s">
        <v>26</v>
      </c>
      <c r="D2474" s="3">
        <v>45104.004861111112</v>
      </c>
      <c r="E2474">
        <v>4937</v>
      </c>
      <c r="F2474">
        <v>2</v>
      </c>
      <c r="G2474" t="str">
        <f t="shared" si="192"/>
        <v>Need Improvement</v>
      </c>
      <c r="H2474" s="5">
        <v>45104</v>
      </c>
      <c r="I2474" s="6">
        <v>4.8611111111111112E-3</v>
      </c>
      <c r="J2474">
        <f t="shared" si="190"/>
        <v>6</v>
      </c>
      <c r="K2474">
        <f t="shared" si="193"/>
        <v>0</v>
      </c>
      <c r="L2474">
        <f t="shared" si="194"/>
        <v>7</v>
      </c>
      <c r="M2474">
        <f t="shared" si="191"/>
        <v>2</v>
      </c>
    </row>
    <row r="2475" spans="1:13" x14ac:dyDescent="0.35">
      <c r="A2475">
        <v>1483931</v>
      </c>
      <c r="B2475">
        <v>1980</v>
      </c>
      <c r="C2475" s="1" t="s">
        <v>27</v>
      </c>
      <c r="D2475" s="3">
        <v>45031.058333333334</v>
      </c>
      <c r="E2475">
        <v>4907</v>
      </c>
      <c r="F2475">
        <v>3</v>
      </c>
      <c r="G2475" t="str">
        <f t="shared" si="192"/>
        <v>Need Improvement</v>
      </c>
      <c r="H2475" s="5">
        <v>45031</v>
      </c>
      <c r="I2475" s="6">
        <v>5.8333333333333327E-2</v>
      </c>
      <c r="J2475">
        <f t="shared" si="190"/>
        <v>4</v>
      </c>
      <c r="K2475">
        <f t="shared" si="193"/>
        <v>1</v>
      </c>
      <c r="L2475">
        <f t="shared" si="194"/>
        <v>24</v>
      </c>
      <c r="M2475">
        <f t="shared" si="191"/>
        <v>2</v>
      </c>
    </row>
    <row r="2476" spans="1:13" x14ac:dyDescent="0.35">
      <c r="A2476">
        <v>1513008</v>
      </c>
      <c r="B2476">
        <v>1980</v>
      </c>
      <c r="C2476" s="1" t="s">
        <v>28</v>
      </c>
      <c r="D2476" s="3">
        <v>45133.039583333331</v>
      </c>
      <c r="E2476">
        <v>1831</v>
      </c>
      <c r="F2476">
        <v>2</v>
      </c>
      <c r="G2476" t="str">
        <f t="shared" si="192"/>
        <v>Need Improvement</v>
      </c>
      <c r="H2476" s="5">
        <v>45133</v>
      </c>
      <c r="I2476" s="6">
        <v>3.9583333333333331E-2</v>
      </c>
      <c r="J2476">
        <f t="shared" si="190"/>
        <v>7</v>
      </c>
      <c r="K2476">
        <f t="shared" si="193"/>
        <v>0</v>
      </c>
      <c r="L2476">
        <f t="shared" si="194"/>
        <v>57</v>
      </c>
      <c r="M2476">
        <f t="shared" si="191"/>
        <v>2</v>
      </c>
    </row>
    <row r="2477" spans="1:13" x14ac:dyDescent="0.35">
      <c r="A2477">
        <v>1291650</v>
      </c>
      <c r="B2477">
        <v>1982</v>
      </c>
      <c r="C2477" s="1" t="s">
        <v>29</v>
      </c>
      <c r="D2477" s="3">
        <v>45080.065972222219</v>
      </c>
      <c r="E2477">
        <v>3119</v>
      </c>
      <c r="F2477">
        <v>4</v>
      </c>
      <c r="G2477" t="str">
        <f t="shared" si="192"/>
        <v>Good</v>
      </c>
      <c r="H2477" s="5">
        <v>45080</v>
      </c>
      <c r="I2477" s="6">
        <v>6.5972222222222224E-2</v>
      </c>
      <c r="J2477">
        <f t="shared" si="190"/>
        <v>6</v>
      </c>
      <c r="K2477">
        <f t="shared" si="193"/>
        <v>1</v>
      </c>
      <c r="L2477">
        <f t="shared" si="194"/>
        <v>35</v>
      </c>
      <c r="M2477">
        <f t="shared" si="191"/>
        <v>4</v>
      </c>
    </row>
    <row r="2478" spans="1:13" x14ac:dyDescent="0.35">
      <c r="A2478">
        <v>1629259</v>
      </c>
      <c r="B2478">
        <v>1982</v>
      </c>
      <c r="C2478" s="1" t="s">
        <v>26</v>
      </c>
      <c r="D2478" s="3">
        <v>45166.054861111108</v>
      </c>
      <c r="E2478">
        <v>2387</v>
      </c>
      <c r="F2478">
        <v>1</v>
      </c>
      <c r="G2478" t="str">
        <f t="shared" si="192"/>
        <v>Need Improvement</v>
      </c>
      <c r="H2478" s="5">
        <v>45166</v>
      </c>
      <c r="I2478" s="6">
        <v>5.486111111111111E-2</v>
      </c>
      <c r="J2478">
        <f t="shared" si="190"/>
        <v>8</v>
      </c>
      <c r="K2478">
        <f t="shared" si="193"/>
        <v>1</v>
      </c>
      <c r="L2478">
        <f t="shared" si="194"/>
        <v>19</v>
      </c>
      <c r="M2478">
        <f t="shared" si="191"/>
        <v>4</v>
      </c>
    </row>
    <row r="2479" spans="1:13" x14ac:dyDescent="0.35">
      <c r="A2479">
        <v>1098350</v>
      </c>
      <c r="B2479">
        <v>1983</v>
      </c>
      <c r="C2479" s="1" t="s">
        <v>27</v>
      </c>
      <c r="D2479" s="3">
        <v>44966.068749999999</v>
      </c>
      <c r="E2479">
        <v>3797</v>
      </c>
      <c r="F2479">
        <v>1</v>
      </c>
      <c r="G2479" t="str">
        <f t="shared" si="192"/>
        <v>Need Improvement</v>
      </c>
      <c r="H2479" s="5">
        <v>44966</v>
      </c>
      <c r="I2479" s="6">
        <v>6.8749999999999992E-2</v>
      </c>
      <c r="J2479">
        <f t="shared" si="190"/>
        <v>2</v>
      </c>
      <c r="K2479">
        <f t="shared" si="193"/>
        <v>1</v>
      </c>
      <c r="L2479">
        <f t="shared" si="194"/>
        <v>39</v>
      </c>
      <c r="M2479">
        <f t="shared" si="191"/>
        <v>5</v>
      </c>
    </row>
    <row r="2480" spans="1:13" x14ac:dyDescent="0.35">
      <c r="A2480">
        <v>1234926</v>
      </c>
      <c r="B2480">
        <v>1983</v>
      </c>
      <c r="C2480" s="1" t="s">
        <v>28</v>
      </c>
      <c r="D2480" s="3">
        <v>45208.977083333331</v>
      </c>
      <c r="E2480">
        <v>1488</v>
      </c>
      <c r="F2480">
        <v>1</v>
      </c>
      <c r="G2480" t="str">
        <f t="shared" si="192"/>
        <v>Need Improvement</v>
      </c>
      <c r="H2480" s="5">
        <v>45208</v>
      </c>
      <c r="I2480" s="6">
        <v>0.9770833333333333</v>
      </c>
      <c r="J2480">
        <f t="shared" si="190"/>
        <v>10</v>
      </c>
      <c r="K2480">
        <f t="shared" si="193"/>
        <v>23</v>
      </c>
      <c r="L2480">
        <f t="shared" si="194"/>
        <v>27</v>
      </c>
      <c r="M2480">
        <f t="shared" si="191"/>
        <v>5</v>
      </c>
    </row>
    <row r="2481" spans="1:13" x14ac:dyDescent="0.35">
      <c r="A2481">
        <v>1245959</v>
      </c>
      <c r="B2481">
        <v>1983</v>
      </c>
      <c r="C2481" s="1" t="s">
        <v>29</v>
      </c>
      <c r="D2481" s="3">
        <v>44981.952777777777</v>
      </c>
      <c r="E2481">
        <v>740</v>
      </c>
      <c r="F2481">
        <v>4</v>
      </c>
      <c r="G2481" t="str">
        <f t="shared" si="192"/>
        <v>Good</v>
      </c>
      <c r="H2481" s="5">
        <v>44981</v>
      </c>
      <c r="I2481" s="6">
        <v>0.95277777777777783</v>
      </c>
      <c r="J2481">
        <f t="shared" si="190"/>
        <v>2</v>
      </c>
      <c r="K2481">
        <f t="shared" si="193"/>
        <v>22</v>
      </c>
      <c r="L2481">
        <f t="shared" si="194"/>
        <v>52</v>
      </c>
      <c r="M2481">
        <f t="shared" si="191"/>
        <v>5</v>
      </c>
    </row>
    <row r="2482" spans="1:13" x14ac:dyDescent="0.35">
      <c r="A2482">
        <v>1487429</v>
      </c>
      <c r="B2482">
        <v>1983</v>
      </c>
      <c r="C2482" s="1" t="s">
        <v>26</v>
      </c>
      <c r="D2482" s="3">
        <v>44990.979861111111</v>
      </c>
      <c r="E2482">
        <v>3338</v>
      </c>
      <c r="F2482">
        <v>1</v>
      </c>
      <c r="G2482" t="str">
        <f t="shared" si="192"/>
        <v>Need Improvement</v>
      </c>
      <c r="H2482" s="5">
        <v>44990</v>
      </c>
      <c r="I2482" s="6">
        <v>0.97986111111111107</v>
      </c>
      <c r="J2482">
        <f t="shared" si="190"/>
        <v>3</v>
      </c>
      <c r="K2482">
        <f t="shared" si="193"/>
        <v>23</v>
      </c>
      <c r="L2482">
        <f t="shared" si="194"/>
        <v>31</v>
      </c>
      <c r="M2482">
        <f t="shared" si="191"/>
        <v>5</v>
      </c>
    </row>
    <row r="2483" spans="1:13" x14ac:dyDescent="0.35">
      <c r="A2483">
        <v>188856</v>
      </c>
      <c r="B2483">
        <v>1984</v>
      </c>
      <c r="C2483" s="1" t="s">
        <v>27</v>
      </c>
      <c r="D2483" s="2">
        <v>45251.959027777775</v>
      </c>
      <c r="E2483">
        <v>3508</v>
      </c>
      <c r="F2483">
        <v>4</v>
      </c>
      <c r="G2483" t="str">
        <f t="shared" si="192"/>
        <v>Good</v>
      </c>
      <c r="H2483" s="5">
        <v>45251</v>
      </c>
      <c r="I2483" s="6">
        <v>0.9590277777777777</v>
      </c>
      <c r="J2483">
        <f t="shared" si="190"/>
        <v>11</v>
      </c>
      <c r="K2483">
        <f t="shared" si="193"/>
        <v>23</v>
      </c>
      <c r="L2483">
        <f t="shared" si="194"/>
        <v>1</v>
      </c>
      <c r="M2483">
        <f t="shared" si="191"/>
        <v>6</v>
      </c>
    </row>
    <row r="2484" spans="1:13" x14ac:dyDescent="0.35">
      <c r="A2484">
        <v>466869</v>
      </c>
      <c r="B2484">
        <v>1984</v>
      </c>
      <c r="C2484" s="1" t="s">
        <v>28</v>
      </c>
      <c r="D2484" s="2">
        <v>44971.597222222219</v>
      </c>
      <c r="E2484">
        <v>539</v>
      </c>
      <c r="F2484">
        <v>3</v>
      </c>
      <c r="G2484" t="str">
        <f t="shared" si="192"/>
        <v>Need Improvement</v>
      </c>
      <c r="H2484" s="5">
        <v>44971</v>
      </c>
      <c r="I2484" s="6">
        <v>0.59722222222222221</v>
      </c>
      <c r="J2484">
        <f t="shared" si="190"/>
        <v>2</v>
      </c>
      <c r="K2484">
        <f t="shared" si="193"/>
        <v>14</v>
      </c>
      <c r="L2484">
        <f t="shared" si="194"/>
        <v>20</v>
      </c>
      <c r="M2484">
        <f t="shared" si="191"/>
        <v>6</v>
      </c>
    </row>
    <row r="2485" spans="1:13" x14ac:dyDescent="0.35">
      <c r="A2485">
        <v>1550005</v>
      </c>
      <c r="B2485">
        <v>1984</v>
      </c>
      <c r="C2485" s="1" t="s">
        <v>29</v>
      </c>
      <c r="D2485" s="3">
        <v>45002.038194444445</v>
      </c>
      <c r="E2485">
        <v>2540</v>
      </c>
      <c r="F2485">
        <v>4</v>
      </c>
      <c r="G2485" t="str">
        <f t="shared" si="192"/>
        <v>Good</v>
      </c>
      <c r="H2485" s="5">
        <v>45002</v>
      </c>
      <c r="I2485" s="6">
        <v>3.8194444444444441E-2</v>
      </c>
      <c r="J2485">
        <f t="shared" si="190"/>
        <v>3</v>
      </c>
      <c r="K2485">
        <f t="shared" si="193"/>
        <v>0</v>
      </c>
      <c r="L2485">
        <f t="shared" si="194"/>
        <v>55</v>
      </c>
      <c r="M2485">
        <f t="shared" si="191"/>
        <v>6</v>
      </c>
    </row>
    <row r="2486" spans="1:13" x14ac:dyDescent="0.35">
      <c r="A2486">
        <v>369311</v>
      </c>
      <c r="B2486">
        <v>1985</v>
      </c>
      <c r="C2486" s="1" t="s">
        <v>26</v>
      </c>
      <c r="D2486" s="2">
        <v>45259.056250000001</v>
      </c>
      <c r="E2486">
        <v>2495</v>
      </c>
      <c r="F2486">
        <v>3</v>
      </c>
      <c r="G2486" t="str">
        <f t="shared" si="192"/>
        <v>Need Improvement</v>
      </c>
      <c r="H2486" s="5">
        <v>45259</v>
      </c>
      <c r="I2486" s="6">
        <v>5.6250000000000001E-2</v>
      </c>
      <c r="J2486">
        <f t="shared" si="190"/>
        <v>11</v>
      </c>
      <c r="K2486">
        <f t="shared" si="193"/>
        <v>1</v>
      </c>
      <c r="L2486">
        <f t="shared" si="194"/>
        <v>21</v>
      </c>
      <c r="M2486">
        <f t="shared" si="191"/>
        <v>7</v>
      </c>
    </row>
    <row r="2487" spans="1:13" x14ac:dyDescent="0.35">
      <c r="A2487">
        <v>672686</v>
      </c>
      <c r="B2487">
        <v>1985</v>
      </c>
      <c r="C2487" s="1" t="s">
        <v>27</v>
      </c>
      <c r="D2487" s="3">
        <v>45259.070833333331</v>
      </c>
      <c r="E2487">
        <v>3186</v>
      </c>
      <c r="F2487">
        <v>2</v>
      </c>
      <c r="G2487" t="str">
        <f t="shared" si="192"/>
        <v>Need Improvement</v>
      </c>
      <c r="H2487" s="5">
        <v>45259</v>
      </c>
      <c r="I2487" s="6">
        <v>7.0833333333333331E-2</v>
      </c>
      <c r="J2487">
        <f t="shared" si="190"/>
        <v>11</v>
      </c>
      <c r="K2487">
        <f t="shared" si="193"/>
        <v>1</v>
      </c>
      <c r="L2487">
        <f t="shared" si="194"/>
        <v>42</v>
      </c>
      <c r="M2487">
        <f t="shared" si="191"/>
        <v>7</v>
      </c>
    </row>
    <row r="2488" spans="1:13" x14ac:dyDescent="0.35">
      <c r="A2488">
        <v>28066</v>
      </c>
      <c r="B2488">
        <v>1986</v>
      </c>
      <c r="C2488" s="1" t="s">
        <v>28</v>
      </c>
      <c r="D2488" s="2">
        <v>45053.004861111112</v>
      </c>
      <c r="E2488">
        <v>1971</v>
      </c>
      <c r="F2488">
        <v>4</v>
      </c>
      <c r="G2488" t="str">
        <f t="shared" si="192"/>
        <v>Good</v>
      </c>
      <c r="H2488" s="5">
        <v>45053</v>
      </c>
      <c r="I2488" s="6">
        <v>4.8611111111111112E-3</v>
      </c>
      <c r="J2488">
        <f t="shared" si="190"/>
        <v>5</v>
      </c>
      <c r="K2488">
        <f t="shared" si="193"/>
        <v>0</v>
      </c>
      <c r="L2488">
        <f t="shared" si="194"/>
        <v>7</v>
      </c>
      <c r="M2488">
        <f t="shared" si="191"/>
        <v>8</v>
      </c>
    </row>
    <row r="2489" spans="1:13" x14ac:dyDescent="0.35">
      <c r="A2489">
        <v>683536</v>
      </c>
      <c r="B2489">
        <v>1986</v>
      </c>
      <c r="C2489" s="1" t="s">
        <v>29</v>
      </c>
      <c r="D2489" s="3">
        <v>45278.957638888889</v>
      </c>
      <c r="E2489">
        <v>1433</v>
      </c>
      <c r="F2489">
        <v>3</v>
      </c>
      <c r="G2489" t="str">
        <f t="shared" si="192"/>
        <v>Need Improvement</v>
      </c>
      <c r="H2489" s="5">
        <v>45278</v>
      </c>
      <c r="I2489" s="6">
        <v>0.95763888888888893</v>
      </c>
      <c r="J2489">
        <f t="shared" si="190"/>
        <v>12</v>
      </c>
      <c r="K2489">
        <f t="shared" si="193"/>
        <v>22</v>
      </c>
      <c r="L2489">
        <f t="shared" si="194"/>
        <v>59</v>
      </c>
      <c r="M2489">
        <f t="shared" si="191"/>
        <v>8</v>
      </c>
    </row>
    <row r="2490" spans="1:13" x14ac:dyDescent="0.35">
      <c r="A2490">
        <v>758962</v>
      </c>
      <c r="B2490">
        <v>1988</v>
      </c>
      <c r="C2490" s="1" t="s">
        <v>26</v>
      </c>
      <c r="D2490" s="3">
        <v>45058.035416666666</v>
      </c>
      <c r="E2490">
        <v>2866</v>
      </c>
      <c r="F2490">
        <v>4</v>
      </c>
      <c r="G2490" t="str">
        <f t="shared" si="192"/>
        <v>Good</v>
      </c>
      <c r="H2490" s="5">
        <v>45058</v>
      </c>
      <c r="I2490" s="6">
        <v>3.5416666666666666E-2</v>
      </c>
      <c r="J2490">
        <f t="shared" si="190"/>
        <v>5</v>
      </c>
      <c r="K2490">
        <f t="shared" si="193"/>
        <v>0</v>
      </c>
      <c r="L2490">
        <f t="shared" si="194"/>
        <v>51</v>
      </c>
      <c r="M2490">
        <f t="shared" si="191"/>
        <v>10</v>
      </c>
    </row>
    <row r="2491" spans="1:13" x14ac:dyDescent="0.35">
      <c r="A2491">
        <v>1428328</v>
      </c>
      <c r="B2491">
        <v>1988</v>
      </c>
      <c r="C2491" s="1" t="s">
        <v>27</v>
      </c>
      <c r="D2491" s="3">
        <v>45044.057638888888</v>
      </c>
      <c r="E2491">
        <v>2446</v>
      </c>
      <c r="F2491">
        <v>1</v>
      </c>
      <c r="G2491" t="str">
        <f t="shared" si="192"/>
        <v>Need Improvement</v>
      </c>
      <c r="H2491" s="5">
        <v>45044</v>
      </c>
      <c r="I2491" s="6">
        <v>5.7638888888888885E-2</v>
      </c>
      <c r="J2491">
        <f t="shared" si="190"/>
        <v>4</v>
      </c>
      <c r="K2491">
        <f t="shared" si="193"/>
        <v>1</v>
      </c>
      <c r="L2491">
        <f t="shared" si="194"/>
        <v>23</v>
      </c>
      <c r="M2491">
        <f t="shared" si="191"/>
        <v>10</v>
      </c>
    </row>
    <row r="2492" spans="1:13" x14ac:dyDescent="0.35">
      <c r="A2492">
        <v>1160613</v>
      </c>
      <c r="B2492">
        <v>1990</v>
      </c>
      <c r="C2492" s="1" t="s">
        <v>28</v>
      </c>
      <c r="D2492" s="3">
        <v>45282.051388888889</v>
      </c>
      <c r="E2492">
        <v>1573</v>
      </c>
      <c r="F2492">
        <v>1</v>
      </c>
      <c r="G2492" t="str">
        <f t="shared" si="192"/>
        <v>Need Improvement</v>
      </c>
      <c r="H2492" s="5">
        <v>45282</v>
      </c>
      <c r="I2492" s="6">
        <v>5.1388888888888894E-2</v>
      </c>
      <c r="J2492">
        <f t="shared" si="190"/>
        <v>12</v>
      </c>
      <c r="K2492">
        <f t="shared" si="193"/>
        <v>1</v>
      </c>
      <c r="L2492">
        <f t="shared" si="194"/>
        <v>14</v>
      </c>
      <c r="M2492">
        <f t="shared" si="191"/>
        <v>12</v>
      </c>
    </row>
    <row r="2493" spans="1:13" x14ac:dyDescent="0.35">
      <c r="A2493">
        <v>1399773</v>
      </c>
      <c r="B2493">
        <v>1990</v>
      </c>
      <c r="C2493" s="1" t="s">
        <v>29</v>
      </c>
      <c r="D2493" s="3">
        <v>44929.00277777778</v>
      </c>
      <c r="E2493">
        <v>2477</v>
      </c>
      <c r="F2493">
        <v>5</v>
      </c>
      <c r="G2493" t="str">
        <f t="shared" si="192"/>
        <v>Excellent</v>
      </c>
      <c r="H2493" s="5">
        <v>44929</v>
      </c>
      <c r="I2493" s="6">
        <v>2.7777777777777779E-3</v>
      </c>
      <c r="J2493">
        <f t="shared" si="190"/>
        <v>1</v>
      </c>
      <c r="K2493">
        <f t="shared" si="193"/>
        <v>0</v>
      </c>
      <c r="L2493">
        <f t="shared" si="194"/>
        <v>4</v>
      </c>
      <c r="M2493">
        <f t="shared" si="191"/>
        <v>12</v>
      </c>
    </row>
    <row r="2494" spans="1:13" x14ac:dyDescent="0.35">
      <c r="A2494">
        <v>1465254</v>
      </c>
      <c r="B2494">
        <v>1992</v>
      </c>
      <c r="C2494" s="1" t="s">
        <v>26</v>
      </c>
      <c r="D2494" s="3">
        <v>45170.029861111114</v>
      </c>
      <c r="E2494">
        <v>4669</v>
      </c>
      <c r="F2494">
        <v>5</v>
      </c>
      <c r="G2494" t="str">
        <f t="shared" si="192"/>
        <v>Excellent</v>
      </c>
      <c r="H2494" s="5">
        <v>45170</v>
      </c>
      <c r="I2494" s="6">
        <v>2.9861111111111113E-2</v>
      </c>
      <c r="J2494">
        <f t="shared" si="190"/>
        <v>9</v>
      </c>
      <c r="K2494">
        <f t="shared" si="193"/>
        <v>0</v>
      </c>
      <c r="L2494">
        <f t="shared" si="194"/>
        <v>43</v>
      </c>
      <c r="M2494">
        <f t="shared" si="191"/>
        <v>14</v>
      </c>
    </row>
    <row r="2495" spans="1:13" x14ac:dyDescent="0.35">
      <c r="A2495">
        <v>80707</v>
      </c>
      <c r="B2495">
        <v>1993</v>
      </c>
      <c r="C2495" s="1" t="s">
        <v>27</v>
      </c>
      <c r="D2495" s="2">
        <v>45269.04791666667</v>
      </c>
      <c r="E2495">
        <v>2610</v>
      </c>
      <c r="F2495">
        <v>1</v>
      </c>
      <c r="G2495" t="str">
        <f t="shared" si="192"/>
        <v>Need Improvement</v>
      </c>
      <c r="H2495" s="5">
        <v>45269</v>
      </c>
      <c r="I2495" s="6">
        <v>4.7916666666666663E-2</v>
      </c>
      <c r="J2495">
        <f t="shared" si="190"/>
        <v>12</v>
      </c>
      <c r="K2495">
        <f t="shared" si="193"/>
        <v>1</v>
      </c>
      <c r="L2495">
        <f t="shared" si="194"/>
        <v>9</v>
      </c>
      <c r="M2495">
        <f t="shared" si="191"/>
        <v>15</v>
      </c>
    </row>
    <row r="2496" spans="1:13" x14ac:dyDescent="0.35">
      <c r="A2496">
        <v>528569</v>
      </c>
      <c r="B2496">
        <v>1993</v>
      </c>
      <c r="C2496" s="1" t="s">
        <v>28</v>
      </c>
      <c r="D2496" s="2">
        <v>45103.070833333331</v>
      </c>
      <c r="E2496">
        <v>1483</v>
      </c>
      <c r="F2496">
        <v>1</v>
      </c>
      <c r="G2496" t="str">
        <f t="shared" si="192"/>
        <v>Need Improvement</v>
      </c>
      <c r="H2496" s="5">
        <v>45103</v>
      </c>
      <c r="I2496" s="6">
        <v>7.0833333333333331E-2</v>
      </c>
      <c r="J2496">
        <f t="shared" si="190"/>
        <v>6</v>
      </c>
      <c r="K2496">
        <f t="shared" si="193"/>
        <v>1</v>
      </c>
      <c r="L2496">
        <f t="shared" si="194"/>
        <v>42</v>
      </c>
      <c r="M2496">
        <f t="shared" si="191"/>
        <v>15</v>
      </c>
    </row>
    <row r="2497" spans="1:13" x14ac:dyDescent="0.35">
      <c r="A2497">
        <v>1345016</v>
      </c>
      <c r="B2497">
        <v>1994</v>
      </c>
      <c r="C2497" s="1" t="s">
        <v>29</v>
      </c>
      <c r="D2497" s="3">
        <v>44972.984027777777</v>
      </c>
      <c r="E2497">
        <v>1094</v>
      </c>
      <c r="F2497">
        <v>2</v>
      </c>
      <c r="G2497" t="str">
        <f t="shared" si="192"/>
        <v>Need Improvement</v>
      </c>
      <c r="H2497" s="5">
        <v>44972</v>
      </c>
      <c r="I2497" s="6">
        <v>0.98402777777777783</v>
      </c>
      <c r="J2497">
        <f t="shared" si="190"/>
        <v>2</v>
      </c>
      <c r="K2497">
        <f t="shared" si="193"/>
        <v>23</v>
      </c>
      <c r="L2497">
        <f t="shared" si="194"/>
        <v>37</v>
      </c>
      <c r="M2497">
        <f t="shared" si="191"/>
        <v>16</v>
      </c>
    </row>
    <row r="2498" spans="1:13" x14ac:dyDescent="0.35">
      <c r="A2498">
        <v>347302</v>
      </c>
      <c r="B2498">
        <v>1997</v>
      </c>
      <c r="C2498" s="1" t="s">
        <v>26</v>
      </c>
      <c r="D2498" s="2">
        <v>44962.008333333331</v>
      </c>
      <c r="E2498">
        <v>1804</v>
      </c>
      <c r="F2498">
        <v>5</v>
      </c>
      <c r="G2498" t="str">
        <f t="shared" si="192"/>
        <v>Excellent</v>
      </c>
      <c r="H2498" s="5">
        <v>44962</v>
      </c>
      <c r="I2498" s="6">
        <v>8.3333333333333332E-3</v>
      </c>
      <c r="J2498">
        <f t="shared" si="190"/>
        <v>2</v>
      </c>
      <c r="K2498">
        <f t="shared" si="193"/>
        <v>0</v>
      </c>
      <c r="L2498">
        <f t="shared" si="194"/>
        <v>12</v>
      </c>
      <c r="M2498">
        <f t="shared" si="191"/>
        <v>19</v>
      </c>
    </row>
    <row r="2499" spans="1:13" x14ac:dyDescent="0.35">
      <c r="A2499">
        <v>412386</v>
      </c>
      <c r="B2499">
        <v>1997</v>
      </c>
      <c r="C2499" s="1" t="s">
        <v>27</v>
      </c>
      <c r="D2499" s="2">
        <v>45135.082638888889</v>
      </c>
      <c r="E2499">
        <v>3193</v>
      </c>
      <c r="F2499">
        <v>2</v>
      </c>
      <c r="G2499" t="str">
        <f t="shared" ref="G2499:G2501" si="195">IF(F2499=5,"Excellent",IF(F2499=4,"Good","Need Improvement"))</f>
        <v>Need Improvement</v>
      </c>
      <c r="H2499" s="5">
        <v>45135</v>
      </c>
      <c r="I2499" s="6">
        <v>8.2638888888888887E-2</v>
      </c>
      <c r="J2499">
        <f t="shared" si="190"/>
        <v>7</v>
      </c>
      <c r="K2499">
        <f t="shared" ref="K2499:K2501" si="196">HOUR(I2499)</f>
        <v>1</v>
      </c>
      <c r="L2499">
        <f t="shared" ref="L2499:L2501" si="197">MINUTE(I2499)</f>
        <v>59</v>
      </c>
      <c r="M2499">
        <f t="shared" si="191"/>
        <v>19</v>
      </c>
    </row>
    <row r="2500" spans="1:13" x14ac:dyDescent="0.35">
      <c r="A2500">
        <v>764467</v>
      </c>
      <c r="B2500">
        <v>1998</v>
      </c>
      <c r="C2500" s="1" t="s">
        <v>28</v>
      </c>
      <c r="D2500" s="3">
        <v>45001.067361111112</v>
      </c>
      <c r="E2500">
        <v>3598</v>
      </c>
      <c r="F2500">
        <v>1</v>
      </c>
      <c r="G2500" t="str">
        <f t="shared" si="195"/>
        <v>Need Improvement</v>
      </c>
      <c r="H2500" s="5">
        <v>45001</v>
      </c>
      <c r="I2500" s="6">
        <v>6.7361111111111108E-2</v>
      </c>
      <c r="J2500">
        <f t="shared" si="190"/>
        <v>3</v>
      </c>
      <c r="K2500">
        <f t="shared" si="196"/>
        <v>1</v>
      </c>
      <c r="L2500">
        <f t="shared" si="197"/>
        <v>37</v>
      </c>
      <c r="M2500">
        <f t="shared" si="191"/>
        <v>20</v>
      </c>
    </row>
    <row r="2501" spans="1:13" x14ac:dyDescent="0.35">
      <c r="A2501">
        <v>1143333</v>
      </c>
      <c r="B2501">
        <v>1998</v>
      </c>
      <c r="C2501" s="1" t="s">
        <v>29</v>
      </c>
      <c r="D2501" s="3">
        <v>45081.993750000001</v>
      </c>
      <c r="E2501">
        <v>1499</v>
      </c>
      <c r="F2501">
        <v>3</v>
      </c>
      <c r="G2501" t="str">
        <f t="shared" si="195"/>
        <v>Need Improvement</v>
      </c>
      <c r="H2501" s="5">
        <v>45081</v>
      </c>
      <c r="I2501" s="6">
        <v>0.99375000000000002</v>
      </c>
      <c r="J2501">
        <f t="shared" si="190"/>
        <v>6</v>
      </c>
      <c r="K2501">
        <f t="shared" si="196"/>
        <v>23</v>
      </c>
      <c r="L2501">
        <f t="shared" si="197"/>
        <v>51</v>
      </c>
      <c r="M2501">
        <f t="shared" si="191"/>
        <v>20</v>
      </c>
    </row>
    <row r="2502" spans="1:13" x14ac:dyDescent="0.35">
      <c r="A2502" s="8"/>
      <c r="B2502" s="13"/>
      <c r="C2502" s="14"/>
      <c r="D2502" s="8"/>
      <c r="H2502" s="15"/>
      <c r="I2502" s="8"/>
      <c r="J2502" s="8"/>
      <c r="K2502" s="8"/>
      <c r="L2502" s="8"/>
      <c r="M2502" s="8"/>
    </row>
    <row r="2503" spans="1:13" x14ac:dyDescent="0.35">
      <c r="B2503" s="1"/>
      <c r="C2503" s="3"/>
    </row>
    <row r="2504" spans="1:13" x14ac:dyDescent="0.35">
      <c r="B2504" s="1"/>
      <c r="C2504" s="3"/>
    </row>
    <row r="2505" spans="1:13" x14ac:dyDescent="0.35">
      <c r="B2505" s="1"/>
      <c r="C2505" s="3"/>
    </row>
    <row r="2506" spans="1:13" x14ac:dyDescent="0.35">
      <c r="B2506" s="1"/>
      <c r="C2506" s="3"/>
    </row>
    <row r="2507" spans="1:13" x14ac:dyDescent="0.35">
      <c r="B2507" s="1"/>
      <c r="C2507" s="3"/>
      <c r="H2507"/>
    </row>
    <row r="2508" spans="1:13" x14ac:dyDescent="0.35">
      <c r="B2508" s="1"/>
      <c r="C2508" s="3"/>
    </row>
    <row r="2509" spans="1:13" x14ac:dyDescent="0.35">
      <c r="B2509" s="1"/>
      <c r="C2509" s="3"/>
    </row>
    <row r="2510" spans="1:13" x14ac:dyDescent="0.35">
      <c r="B2510" s="1"/>
      <c r="C2510" s="3"/>
    </row>
    <row r="2511" spans="1:13" x14ac:dyDescent="0.35">
      <c r="B2511" s="1"/>
      <c r="C2511" s="3"/>
    </row>
    <row r="2512" spans="1:13" x14ac:dyDescent="0.35">
      <c r="B2512" s="1"/>
      <c r="C2512" s="3"/>
    </row>
    <row r="2513" spans="2:3" x14ac:dyDescent="0.35">
      <c r="B2513" s="1"/>
      <c r="C2513" s="3"/>
    </row>
    <row r="2514" spans="2:3" x14ac:dyDescent="0.35">
      <c r="B2514" s="1"/>
      <c r="C2514" s="3"/>
    </row>
    <row r="2515" spans="2:3" x14ac:dyDescent="0.35">
      <c r="B2515" s="1"/>
      <c r="C2515" s="3"/>
    </row>
    <row r="2516" spans="2:3" x14ac:dyDescent="0.35">
      <c r="B2516" s="1"/>
      <c r="C2516" s="3"/>
    </row>
    <row r="2517" spans="2:3" x14ac:dyDescent="0.35">
      <c r="B2517" s="1"/>
      <c r="C2517" s="3"/>
    </row>
    <row r="2518" spans="2:3" x14ac:dyDescent="0.35">
      <c r="B2518" s="1"/>
      <c r="C2518" s="3"/>
    </row>
    <row r="2519" spans="2:3" x14ac:dyDescent="0.35">
      <c r="B2519" s="1"/>
      <c r="C2519" s="3"/>
    </row>
    <row r="2520" spans="2:3" x14ac:dyDescent="0.35">
      <c r="B2520" s="1"/>
      <c r="C2520" s="3"/>
    </row>
    <row r="2521" spans="2:3" x14ac:dyDescent="0.35">
      <c r="B2521" s="1"/>
      <c r="C2521" s="3"/>
    </row>
    <row r="2522" spans="2:3" x14ac:dyDescent="0.35">
      <c r="B2522" s="1"/>
      <c r="C2522" s="3"/>
    </row>
    <row r="2523" spans="2:3" x14ac:dyDescent="0.35">
      <c r="C2523" s="3"/>
    </row>
    <row r="2524" spans="2:3" x14ac:dyDescent="0.35">
      <c r="C2524" s="3"/>
    </row>
    <row r="2525" spans="2:3" x14ac:dyDescent="0.35">
      <c r="C2525" s="3"/>
    </row>
    <row r="2526" spans="2:3" x14ac:dyDescent="0.35">
      <c r="C2526" s="3"/>
    </row>
    <row r="2527" spans="2:3" x14ac:dyDescent="0.35">
      <c r="C2527" s="3"/>
    </row>
    <row r="2528" spans="2:3" x14ac:dyDescent="0.35">
      <c r="C2528" s="3"/>
    </row>
    <row r="2529" spans="3:3" x14ac:dyDescent="0.35">
      <c r="C2529" s="3"/>
    </row>
    <row r="2530" spans="3:3" x14ac:dyDescent="0.35">
      <c r="C2530" s="3"/>
    </row>
    <row r="2531" spans="3:3" x14ac:dyDescent="0.35">
      <c r="C2531" s="3"/>
    </row>
    <row r="2532" spans="3:3" x14ac:dyDescent="0.35">
      <c r="C2532" s="3"/>
    </row>
    <row r="2533" spans="3:3" x14ac:dyDescent="0.35">
      <c r="C2533" s="3"/>
    </row>
    <row r="2534" spans="3:3" x14ac:dyDescent="0.35">
      <c r="C2534" s="3"/>
    </row>
    <row r="2535" spans="3:3" x14ac:dyDescent="0.35">
      <c r="C2535" s="3"/>
    </row>
    <row r="2536" spans="3:3" x14ac:dyDescent="0.35">
      <c r="C2536" s="3"/>
    </row>
    <row r="2537" spans="3:3" x14ac:dyDescent="0.35">
      <c r="C2537" s="3"/>
    </row>
    <row r="2538" spans="3:3" x14ac:dyDescent="0.35">
      <c r="C2538" s="3"/>
    </row>
    <row r="2539" spans="3:3" x14ac:dyDescent="0.35">
      <c r="C2539" s="3"/>
    </row>
    <row r="2540" spans="3:3" x14ac:dyDescent="0.35">
      <c r="C2540" s="3"/>
    </row>
    <row r="2541" spans="3:3" x14ac:dyDescent="0.35">
      <c r="C2541" s="3"/>
    </row>
    <row r="2542" spans="3:3" x14ac:dyDescent="0.35">
      <c r="C2542" s="3"/>
    </row>
    <row r="2543" spans="3:3" x14ac:dyDescent="0.35">
      <c r="C2543" s="3"/>
    </row>
    <row r="2544" spans="3:3" x14ac:dyDescent="0.35">
      <c r="C2544" s="3"/>
    </row>
    <row r="2545" spans="3:3" x14ac:dyDescent="0.35">
      <c r="C2545" s="3"/>
    </row>
    <row r="2546" spans="3:3" x14ac:dyDescent="0.35">
      <c r="C2546" s="3"/>
    </row>
    <row r="2547" spans="3:3" x14ac:dyDescent="0.35">
      <c r="C2547" s="3"/>
    </row>
    <row r="2548" spans="3:3" x14ac:dyDescent="0.35">
      <c r="C2548" s="3"/>
    </row>
    <row r="2549" spans="3:3" x14ac:dyDescent="0.35">
      <c r="C2549" s="3"/>
    </row>
    <row r="2550" spans="3:3" x14ac:dyDescent="0.35">
      <c r="C2550" s="3"/>
    </row>
    <row r="2551" spans="3:3" x14ac:dyDescent="0.35">
      <c r="C2551" s="3"/>
    </row>
    <row r="2552" spans="3:3" x14ac:dyDescent="0.35">
      <c r="C2552" s="3"/>
    </row>
    <row r="2553" spans="3:3" x14ac:dyDescent="0.35">
      <c r="C2553" s="3"/>
    </row>
    <row r="2554" spans="3:3" x14ac:dyDescent="0.35">
      <c r="C2554" s="3"/>
    </row>
    <row r="2555" spans="3:3" x14ac:dyDescent="0.35">
      <c r="C2555" s="3"/>
    </row>
    <row r="2556" spans="3:3" x14ac:dyDescent="0.35">
      <c r="C2556" s="3"/>
    </row>
    <row r="2557" spans="3:3" x14ac:dyDescent="0.35">
      <c r="C2557" s="3"/>
    </row>
    <row r="2558" spans="3:3" x14ac:dyDescent="0.35">
      <c r="C2558" s="3"/>
    </row>
    <row r="2559" spans="3:3" x14ac:dyDescent="0.35">
      <c r="C2559" s="3"/>
    </row>
    <row r="2560" spans="3:3" x14ac:dyDescent="0.35">
      <c r="C2560" s="3"/>
    </row>
    <row r="2561" spans="3:3" x14ac:dyDescent="0.35">
      <c r="C2561" s="3"/>
    </row>
    <row r="2562" spans="3:3" x14ac:dyDescent="0.35">
      <c r="C2562" s="3"/>
    </row>
    <row r="2563" spans="3:3" x14ac:dyDescent="0.35">
      <c r="C2563" s="3"/>
    </row>
    <row r="2564" spans="3:3" x14ac:dyDescent="0.35">
      <c r="C2564" s="3"/>
    </row>
    <row r="2565" spans="3:3" x14ac:dyDescent="0.35">
      <c r="C2565" s="3"/>
    </row>
    <row r="2566" spans="3:3" x14ac:dyDescent="0.35">
      <c r="C2566" s="3"/>
    </row>
    <row r="2567" spans="3:3" x14ac:dyDescent="0.35">
      <c r="C2567" s="3"/>
    </row>
    <row r="2568" spans="3:3" x14ac:dyDescent="0.35">
      <c r="C2568" s="3"/>
    </row>
    <row r="2569" spans="3:3" x14ac:dyDescent="0.35">
      <c r="C2569" s="3"/>
    </row>
    <row r="2570" spans="3:3" x14ac:dyDescent="0.35">
      <c r="C2570" s="3"/>
    </row>
    <row r="2571" spans="3:3" x14ac:dyDescent="0.35">
      <c r="C2571" s="3"/>
    </row>
    <row r="2572" spans="3:3" x14ac:dyDescent="0.35">
      <c r="C2572" s="3"/>
    </row>
    <row r="2573" spans="3:3" x14ac:dyDescent="0.35">
      <c r="C2573" s="3"/>
    </row>
    <row r="2574" spans="3:3" x14ac:dyDescent="0.35">
      <c r="C2574" s="3"/>
    </row>
    <row r="2575" spans="3:3" x14ac:dyDescent="0.35">
      <c r="C2575" s="3"/>
    </row>
    <row r="2576" spans="3:3" x14ac:dyDescent="0.35">
      <c r="C2576" s="3"/>
    </row>
    <row r="2577" spans="3:3" x14ac:dyDescent="0.35">
      <c r="C2577" s="3"/>
    </row>
    <row r="2578" spans="3:3" x14ac:dyDescent="0.35">
      <c r="C2578" s="3"/>
    </row>
    <row r="2579" spans="3:3" x14ac:dyDescent="0.35">
      <c r="C2579" s="3"/>
    </row>
    <row r="2580" spans="3:3" x14ac:dyDescent="0.35">
      <c r="C2580" s="3"/>
    </row>
    <row r="2581" spans="3:3" x14ac:dyDescent="0.35">
      <c r="C2581" s="3"/>
    </row>
    <row r="2582" spans="3:3" x14ac:dyDescent="0.35">
      <c r="C2582" s="3"/>
    </row>
    <row r="2583" spans="3:3" x14ac:dyDescent="0.35">
      <c r="C2583" s="3"/>
    </row>
    <row r="2584" spans="3:3" x14ac:dyDescent="0.35">
      <c r="C2584" s="3"/>
    </row>
    <row r="2585" spans="3:3" x14ac:dyDescent="0.35">
      <c r="C2585" s="3"/>
    </row>
    <row r="2586" spans="3:3" x14ac:dyDescent="0.35">
      <c r="C2586" s="3"/>
    </row>
    <row r="2587" spans="3:3" x14ac:dyDescent="0.35">
      <c r="C2587" s="3"/>
    </row>
    <row r="2588" spans="3:3" x14ac:dyDescent="0.35">
      <c r="C2588" s="3"/>
    </row>
    <row r="2589" spans="3:3" x14ac:dyDescent="0.35">
      <c r="C2589" s="3"/>
    </row>
    <row r="2590" spans="3:3" x14ac:dyDescent="0.35">
      <c r="C2590" s="3"/>
    </row>
    <row r="2591" spans="3:3" x14ac:dyDescent="0.35">
      <c r="C2591" s="3"/>
    </row>
    <row r="2592" spans="3:3" x14ac:dyDescent="0.35">
      <c r="C2592" s="3"/>
    </row>
    <row r="2593" spans="3:3" x14ac:dyDescent="0.35">
      <c r="C2593" s="3"/>
    </row>
    <row r="2594" spans="3:3" x14ac:dyDescent="0.35">
      <c r="C2594" s="3"/>
    </row>
    <row r="2595" spans="3:3" x14ac:dyDescent="0.35">
      <c r="C2595" s="3"/>
    </row>
    <row r="2596" spans="3:3" x14ac:dyDescent="0.35">
      <c r="C2596" s="3"/>
    </row>
    <row r="2597" spans="3:3" x14ac:dyDescent="0.35">
      <c r="C2597" s="3"/>
    </row>
    <row r="2598" spans="3:3" x14ac:dyDescent="0.35">
      <c r="C2598" s="3"/>
    </row>
    <row r="2599" spans="3:3" x14ac:dyDescent="0.35">
      <c r="C2599" s="3"/>
    </row>
    <row r="2600" spans="3:3" x14ac:dyDescent="0.35">
      <c r="C2600" s="3"/>
    </row>
    <row r="2601" spans="3:3" x14ac:dyDescent="0.35">
      <c r="C2601" s="3"/>
    </row>
    <row r="2602" spans="3:3" x14ac:dyDescent="0.35">
      <c r="C2602" s="3"/>
    </row>
    <row r="2603" spans="3:3" x14ac:dyDescent="0.35">
      <c r="C2603" s="3"/>
    </row>
    <row r="2604" spans="3:3" x14ac:dyDescent="0.35">
      <c r="C2604" s="3"/>
    </row>
    <row r="2605" spans="3:3" x14ac:dyDescent="0.35">
      <c r="C2605" s="3"/>
    </row>
    <row r="2606" spans="3:3" x14ac:dyDescent="0.35">
      <c r="C2606" s="3"/>
    </row>
    <row r="2607" spans="3:3" x14ac:dyDescent="0.35">
      <c r="C2607" s="3"/>
    </row>
    <row r="2608" spans="3:3" x14ac:dyDescent="0.35">
      <c r="C2608" s="3"/>
    </row>
    <row r="2609" spans="3:3" x14ac:dyDescent="0.35">
      <c r="C2609" s="3"/>
    </row>
    <row r="2610" spans="3:3" x14ac:dyDescent="0.35">
      <c r="C2610" s="3"/>
    </row>
    <row r="2611" spans="3:3" x14ac:dyDescent="0.35">
      <c r="C2611" s="3"/>
    </row>
    <row r="2612" spans="3:3" x14ac:dyDescent="0.35">
      <c r="C2612" s="3"/>
    </row>
    <row r="2613" spans="3:3" x14ac:dyDescent="0.35">
      <c r="C2613" s="3"/>
    </row>
    <row r="2614" spans="3:3" x14ac:dyDescent="0.35">
      <c r="C2614" s="3"/>
    </row>
    <row r="2615" spans="3:3" x14ac:dyDescent="0.35">
      <c r="C2615" s="3"/>
    </row>
    <row r="2616" spans="3:3" x14ac:dyDescent="0.35">
      <c r="C2616" s="3"/>
    </row>
    <row r="2617" spans="3:3" x14ac:dyDescent="0.35">
      <c r="C2617" s="3"/>
    </row>
    <row r="2618" spans="3:3" x14ac:dyDescent="0.35">
      <c r="C2618" s="3"/>
    </row>
    <row r="2619" spans="3:3" x14ac:dyDescent="0.35">
      <c r="C2619" s="3"/>
    </row>
    <row r="2620" spans="3:3" x14ac:dyDescent="0.35">
      <c r="C2620" s="3"/>
    </row>
    <row r="2621" spans="3:3" x14ac:dyDescent="0.35">
      <c r="C2621" s="3"/>
    </row>
    <row r="2622" spans="3:3" x14ac:dyDescent="0.35">
      <c r="C2622" s="3"/>
    </row>
    <row r="2623" spans="3:3" x14ac:dyDescent="0.35">
      <c r="C2623" s="3"/>
    </row>
    <row r="2624" spans="3:3" x14ac:dyDescent="0.35">
      <c r="C2624" s="3"/>
    </row>
    <row r="2625" spans="3:3" x14ac:dyDescent="0.35">
      <c r="C2625" s="3"/>
    </row>
    <row r="2626" spans="3:3" x14ac:dyDescent="0.35">
      <c r="C2626" s="3"/>
    </row>
    <row r="2627" spans="3:3" x14ac:dyDescent="0.35">
      <c r="C2627" s="3"/>
    </row>
    <row r="2628" spans="3:3" x14ac:dyDescent="0.35">
      <c r="C2628" s="3"/>
    </row>
    <row r="2629" spans="3:3" x14ac:dyDescent="0.35">
      <c r="C2629" s="3"/>
    </row>
    <row r="2630" spans="3:3" x14ac:dyDescent="0.35">
      <c r="C2630" s="3"/>
    </row>
    <row r="2631" spans="3:3" x14ac:dyDescent="0.35">
      <c r="C2631" s="3"/>
    </row>
    <row r="2632" spans="3:3" x14ac:dyDescent="0.35">
      <c r="C2632" s="3"/>
    </row>
    <row r="2633" spans="3:3" x14ac:dyDescent="0.35">
      <c r="C2633" s="3"/>
    </row>
    <row r="2634" spans="3:3" x14ac:dyDescent="0.35">
      <c r="C2634" s="3"/>
    </row>
    <row r="2635" spans="3:3" x14ac:dyDescent="0.35">
      <c r="C2635" s="3"/>
    </row>
    <row r="2636" spans="3:3" x14ac:dyDescent="0.35">
      <c r="C2636" s="3"/>
    </row>
    <row r="2637" spans="3:3" x14ac:dyDescent="0.35">
      <c r="C2637" s="3"/>
    </row>
    <row r="2638" spans="3:3" x14ac:dyDescent="0.35">
      <c r="C2638" s="3"/>
    </row>
    <row r="2639" spans="3:3" x14ac:dyDescent="0.35">
      <c r="C2639" s="3"/>
    </row>
    <row r="2640" spans="3:3" x14ac:dyDescent="0.35">
      <c r="C2640" s="3"/>
    </row>
    <row r="2641" spans="3:3" x14ac:dyDescent="0.35">
      <c r="C2641" s="3"/>
    </row>
    <row r="2642" spans="3:3" x14ac:dyDescent="0.35">
      <c r="C2642" s="3"/>
    </row>
    <row r="2643" spans="3:3" x14ac:dyDescent="0.35">
      <c r="C2643" s="3"/>
    </row>
    <row r="2644" spans="3:3" x14ac:dyDescent="0.35">
      <c r="C2644" s="3"/>
    </row>
    <row r="2645" spans="3:3" x14ac:dyDescent="0.35">
      <c r="C2645" s="3"/>
    </row>
    <row r="2646" spans="3:3" x14ac:dyDescent="0.35">
      <c r="C2646" s="3"/>
    </row>
    <row r="2647" spans="3:3" x14ac:dyDescent="0.35">
      <c r="C2647" s="3"/>
    </row>
    <row r="2648" spans="3:3" x14ac:dyDescent="0.35">
      <c r="C2648" s="3"/>
    </row>
    <row r="2649" spans="3:3" x14ac:dyDescent="0.35">
      <c r="C2649" s="3"/>
    </row>
    <row r="2650" spans="3:3" x14ac:dyDescent="0.35">
      <c r="C2650" s="3"/>
    </row>
    <row r="2651" spans="3:3" x14ac:dyDescent="0.35">
      <c r="C2651" s="3"/>
    </row>
    <row r="2652" spans="3:3" x14ac:dyDescent="0.35">
      <c r="C2652" s="3"/>
    </row>
    <row r="2653" spans="3:3" x14ac:dyDescent="0.35">
      <c r="C2653" s="3"/>
    </row>
    <row r="2654" spans="3:3" x14ac:dyDescent="0.35">
      <c r="C2654" s="3"/>
    </row>
    <row r="2655" spans="3:3" x14ac:dyDescent="0.35">
      <c r="C2655" s="3"/>
    </row>
    <row r="2656" spans="3:3" x14ac:dyDescent="0.35">
      <c r="C2656" s="3"/>
    </row>
    <row r="2657" spans="3:3" x14ac:dyDescent="0.35">
      <c r="C2657" s="3"/>
    </row>
    <row r="2658" spans="3:3" x14ac:dyDescent="0.35">
      <c r="C2658" s="3"/>
    </row>
    <row r="2659" spans="3:3" x14ac:dyDescent="0.35">
      <c r="C2659" s="3"/>
    </row>
    <row r="2660" spans="3:3" x14ac:dyDescent="0.35">
      <c r="C2660" s="3"/>
    </row>
    <row r="2661" spans="3:3" x14ac:dyDescent="0.35">
      <c r="C2661" s="3"/>
    </row>
    <row r="2662" spans="3:3" x14ac:dyDescent="0.35">
      <c r="C2662" s="3"/>
    </row>
    <row r="2663" spans="3:3" x14ac:dyDescent="0.35">
      <c r="C2663" s="3"/>
    </row>
    <row r="2664" spans="3:3" x14ac:dyDescent="0.35">
      <c r="C2664" s="3"/>
    </row>
    <row r="2665" spans="3:3" x14ac:dyDescent="0.35">
      <c r="C2665" s="3"/>
    </row>
    <row r="2666" spans="3:3" x14ac:dyDescent="0.35">
      <c r="C2666" s="3"/>
    </row>
    <row r="2667" spans="3:3" x14ac:dyDescent="0.35">
      <c r="C2667" s="3"/>
    </row>
    <row r="2668" spans="3:3" x14ac:dyDescent="0.35">
      <c r="C2668" s="3"/>
    </row>
    <row r="2669" spans="3:3" x14ac:dyDescent="0.35">
      <c r="C2669" s="3"/>
    </row>
    <row r="2670" spans="3:3" x14ac:dyDescent="0.35">
      <c r="C2670" s="3"/>
    </row>
    <row r="2671" spans="3:3" x14ac:dyDescent="0.35">
      <c r="C2671" s="3"/>
    </row>
    <row r="2672" spans="3:3" x14ac:dyDescent="0.35">
      <c r="C2672" s="3"/>
    </row>
    <row r="2673" spans="3:3" x14ac:dyDescent="0.35">
      <c r="C2673" s="3"/>
    </row>
    <row r="2674" spans="3:3" x14ac:dyDescent="0.35">
      <c r="C2674" s="3"/>
    </row>
    <row r="2675" spans="3:3" x14ac:dyDescent="0.35">
      <c r="C2675" s="3"/>
    </row>
    <row r="2676" spans="3:3" x14ac:dyDescent="0.35">
      <c r="C2676" s="3"/>
    </row>
    <row r="2677" spans="3:3" x14ac:dyDescent="0.35">
      <c r="C2677" s="3"/>
    </row>
    <row r="2678" spans="3:3" x14ac:dyDescent="0.35">
      <c r="C2678" s="3"/>
    </row>
    <row r="2679" spans="3:3" x14ac:dyDescent="0.35">
      <c r="C2679" s="3"/>
    </row>
    <row r="2680" spans="3:3" x14ac:dyDescent="0.35">
      <c r="C2680" s="3"/>
    </row>
    <row r="2681" spans="3:3" x14ac:dyDescent="0.35">
      <c r="C2681" s="3"/>
    </row>
    <row r="2682" spans="3:3" x14ac:dyDescent="0.35">
      <c r="C2682" s="3"/>
    </row>
    <row r="2683" spans="3:3" x14ac:dyDescent="0.35">
      <c r="C2683" s="3"/>
    </row>
    <row r="2684" spans="3:3" x14ac:dyDescent="0.35">
      <c r="C2684" s="3"/>
    </row>
    <row r="2685" spans="3:3" x14ac:dyDescent="0.35">
      <c r="C2685" s="3"/>
    </row>
    <row r="2686" spans="3:3" x14ac:dyDescent="0.35">
      <c r="C2686" s="3"/>
    </row>
    <row r="2687" spans="3:3" x14ac:dyDescent="0.35">
      <c r="C2687" s="3"/>
    </row>
    <row r="2688" spans="3:3" x14ac:dyDescent="0.35">
      <c r="C2688" s="3"/>
    </row>
    <row r="2689" spans="3:3" x14ac:dyDescent="0.35">
      <c r="C2689" s="3"/>
    </row>
    <row r="2690" spans="3:3" x14ac:dyDescent="0.35">
      <c r="C2690" s="3"/>
    </row>
    <row r="2691" spans="3:3" x14ac:dyDescent="0.35">
      <c r="C2691" s="3"/>
    </row>
    <row r="2692" spans="3:3" x14ac:dyDescent="0.35">
      <c r="C2692" s="3"/>
    </row>
    <row r="2693" spans="3:3" x14ac:dyDescent="0.35">
      <c r="C2693" s="3"/>
    </row>
    <row r="2694" spans="3:3" x14ac:dyDescent="0.35">
      <c r="C2694" s="3"/>
    </row>
    <row r="2695" spans="3:3" x14ac:dyDescent="0.35">
      <c r="C2695" s="3"/>
    </row>
    <row r="2696" spans="3:3" x14ac:dyDescent="0.35">
      <c r="C2696" s="3"/>
    </row>
    <row r="2697" spans="3:3" x14ac:dyDescent="0.35">
      <c r="C2697" s="3"/>
    </row>
    <row r="2698" spans="3:3" x14ac:dyDescent="0.35">
      <c r="C2698" s="3"/>
    </row>
    <row r="2699" spans="3:3" x14ac:dyDescent="0.35">
      <c r="C2699" s="3"/>
    </row>
    <row r="2700" spans="3:3" x14ac:dyDescent="0.35">
      <c r="C2700" s="3"/>
    </row>
    <row r="2701" spans="3:3" x14ac:dyDescent="0.35">
      <c r="C2701" s="3"/>
    </row>
    <row r="2702" spans="3:3" x14ac:dyDescent="0.35">
      <c r="C2702" s="3"/>
    </row>
    <row r="2703" spans="3:3" x14ac:dyDescent="0.35">
      <c r="C2703" s="3"/>
    </row>
    <row r="2704" spans="3:3" x14ac:dyDescent="0.35">
      <c r="C2704" s="3"/>
    </row>
    <row r="2705" spans="3:3" x14ac:dyDescent="0.35">
      <c r="C2705" s="3"/>
    </row>
    <row r="2706" spans="3:3" x14ac:dyDescent="0.35">
      <c r="C2706" s="3"/>
    </row>
    <row r="2707" spans="3:3" x14ac:dyDescent="0.35">
      <c r="C2707" s="3"/>
    </row>
    <row r="2708" spans="3:3" x14ac:dyDescent="0.35">
      <c r="C2708" s="3"/>
    </row>
    <row r="2709" spans="3:3" x14ac:dyDescent="0.35">
      <c r="C2709" s="3"/>
    </row>
    <row r="2710" spans="3:3" x14ac:dyDescent="0.35">
      <c r="C2710" s="3"/>
    </row>
    <row r="2711" spans="3:3" x14ac:dyDescent="0.35">
      <c r="C2711" s="3"/>
    </row>
    <row r="2712" spans="3:3" x14ac:dyDescent="0.35">
      <c r="C2712" s="3"/>
    </row>
    <row r="2713" spans="3:3" x14ac:dyDescent="0.35">
      <c r="C2713" s="3"/>
    </row>
    <row r="2714" spans="3:3" x14ac:dyDescent="0.35">
      <c r="C2714" s="3"/>
    </row>
    <row r="2715" spans="3:3" x14ac:dyDescent="0.35">
      <c r="C2715" s="3"/>
    </row>
    <row r="2716" spans="3:3" x14ac:dyDescent="0.35">
      <c r="C2716" s="3"/>
    </row>
    <row r="2717" spans="3:3" x14ac:dyDescent="0.35">
      <c r="C2717" s="3"/>
    </row>
    <row r="2718" spans="3:3" x14ac:dyDescent="0.35">
      <c r="C2718" s="3"/>
    </row>
    <row r="2719" spans="3:3" x14ac:dyDescent="0.35">
      <c r="C2719" s="3"/>
    </row>
    <row r="2720" spans="3:3" x14ac:dyDescent="0.35">
      <c r="C2720" s="3"/>
    </row>
    <row r="2721" spans="3:3" x14ac:dyDescent="0.35">
      <c r="C2721" s="3"/>
    </row>
    <row r="2722" spans="3:3" x14ac:dyDescent="0.35">
      <c r="C2722" s="3"/>
    </row>
    <row r="2723" spans="3:3" x14ac:dyDescent="0.35">
      <c r="C2723" s="3"/>
    </row>
    <row r="2724" spans="3:3" x14ac:dyDescent="0.35">
      <c r="C2724" s="3"/>
    </row>
    <row r="2725" spans="3:3" x14ac:dyDescent="0.35">
      <c r="C2725" s="3"/>
    </row>
    <row r="2726" spans="3:3" x14ac:dyDescent="0.35">
      <c r="C2726" s="3"/>
    </row>
    <row r="2727" spans="3:3" x14ac:dyDescent="0.35">
      <c r="C2727" s="3"/>
    </row>
    <row r="2728" spans="3:3" x14ac:dyDescent="0.35">
      <c r="C2728" s="3"/>
    </row>
    <row r="2729" spans="3:3" x14ac:dyDescent="0.35">
      <c r="C2729" s="3"/>
    </row>
    <row r="2730" spans="3:3" x14ac:dyDescent="0.35">
      <c r="C2730" s="3"/>
    </row>
    <row r="2731" spans="3:3" x14ac:dyDescent="0.35">
      <c r="C2731" s="3"/>
    </row>
    <row r="2732" spans="3:3" x14ac:dyDescent="0.35">
      <c r="C2732" s="3"/>
    </row>
    <row r="2733" spans="3:3" x14ac:dyDescent="0.35">
      <c r="C2733" s="3"/>
    </row>
    <row r="2734" spans="3:3" x14ac:dyDescent="0.35">
      <c r="C2734" s="3"/>
    </row>
    <row r="2735" spans="3:3" x14ac:dyDescent="0.35">
      <c r="C2735" s="3"/>
    </row>
    <row r="2736" spans="3:3" x14ac:dyDescent="0.35">
      <c r="C2736" s="3"/>
    </row>
    <row r="2737" spans="3:3" x14ac:dyDescent="0.35">
      <c r="C2737" s="3"/>
    </row>
    <row r="2738" spans="3:3" x14ac:dyDescent="0.35">
      <c r="C2738" s="3"/>
    </row>
    <row r="2739" spans="3:3" x14ac:dyDescent="0.35">
      <c r="C2739" s="3"/>
    </row>
    <row r="2740" spans="3:3" x14ac:dyDescent="0.35">
      <c r="C2740" s="3"/>
    </row>
    <row r="2741" spans="3:3" x14ac:dyDescent="0.35">
      <c r="C2741" s="3"/>
    </row>
    <row r="2742" spans="3:3" x14ac:dyDescent="0.35">
      <c r="C2742" s="3"/>
    </row>
    <row r="2743" spans="3:3" x14ac:dyDescent="0.35">
      <c r="C2743" s="3"/>
    </row>
    <row r="2744" spans="3:3" x14ac:dyDescent="0.35">
      <c r="C2744" s="3"/>
    </row>
    <row r="2745" spans="3:3" x14ac:dyDescent="0.35">
      <c r="C2745" s="3"/>
    </row>
    <row r="2746" spans="3:3" x14ac:dyDescent="0.35">
      <c r="C2746" s="3"/>
    </row>
    <row r="2747" spans="3:3" x14ac:dyDescent="0.35">
      <c r="C2747" s="3"/>
    </row>
    <row r="2748" spans="3:3" x14ac:dyDescent="0.35">
      <c r="C2748" s="3"/>
    </row>
    <row r="2749" spans="3:3" x14ac:dyDescent="0.35">
      <c r="C2749" s="3"/>
    </row>
    <row r="2750" spans="3:3" x14ac:dyDescent="0.35">
      <c r="C2750" s="3"/>
    </row>
    <row r="2751" spans="3:3" x14ac:dyDescent="0.35">
      <c r="C2751" s="3"/>
    </row>
    <row r="2752" spans="3:3" x14ac:dyDescent="0.35">
      <c r="C2752" s="3"/>
    </row>
    <row r="2753" spans="3:3" x14ac:dyDescent="0.35">
      <c r="C2753" s="3"/>
    </row>
    <row r="2754" spans="3:3" x14ac:dyDescent="0.35">
      <c r="C2754" s="3"/>
    </row>
    <row r="2755" spans="3:3" x14ac:dyDescent="0.35">
      <c r="C2755" s="3"/>
    </row>
    <row r="2756" spans="3:3" x14ac:dyDescent="0.35">
      <c r="C2756" s="3"/>
    </row>
    <row r="2757" spans="3:3" x14ac:dyDescent="0.35">
      <c r="C2757" s="3"/>
    </row>
    <row r="2758" spans="3:3" x14ac:dyDescent="0.35">
      <c r="C2758" s="3"/>
    </row>
    <row r="2759" spans="3:3" x14ac:dyDescent="0.35">
      <c r="C2759" s="3"/>
    </row>
    <row r="2760" spans="3:3" x14ac:dyDescent="0.35">
      <c r="C2760" s="3"/>
    </row>
    <row r="2761" spans="3:3" x14ac:dyDescent="0.35">
      <c r="C2761" s="3"/>
    </row>
    <row r="2762" spans="3:3" x14ac:dyDescent="0.35">
      <c r="C2762" s="3"/>
    </row>
    <row r="2763" spans="3:3" x14ac:dyDescent="0.35">
      <c r="C2763" s="3"/>
    </row>
    <row r="2764" spans="3:3" x14ac:dyDescent="0.35">
      <c r="C2764" s="3"/>
    </row>
    <row r="2765" spans="3:3" x14ac:dyDescent="0.35">
      <c r="C2765" s="3"/>
    </row>
    <row r="2766" spans="3:3" x14ac:dyDescent="0.35">
      <c r="C2766" s="3"/>
    </row>
    <row r="2767" spans="3:3" x14ac:dyDescent="0.35">
      <c r="C2767" s="3"/>
    </row>
    <row r="2768" spans="3:3" x14ac:dyDescent="0.35">
      <c r="C2768" s="3"/>
    </row>
    <row r="2769" spans="3:3" x14ac:dyDescent="0.35">
      <c r="C2769" s="3"/>
    </row>
    <row r="2770" spans="3:3" x14ac:dyDescent="0.35">
      <c r="C2770" s="3"/>
    </row>
    <row r="2771" spans="3:3" x14ac:dyDescent="0.35">
      <c r="C2771" s="3"/>
    </row>
    <row r="2772" spans="3:3" x14ac:dyDescent="0.35">
      <c r="C2772" s="3"/>
    </row>
    <row r="2773" spans="3:3" x14ac:dyDescent="0.35">
      <c r="C2773" s="3"/>
    </row>
    <row r="2774" spans="3:3" x14ac:dyDescent="0.35">
      <c r="C2774" s="3"/>
    </row>
    <row r="2775" spans="3:3" x14ac:dyDescent="0.35">
      <c r="C2775" s="3"/>
    </row>
    <row r="2776" spans="3:3" x14ac:dyDescent="0.35">
      <c r="C2776" s="3"/>
    </row>
    <row r="2777" spans="3:3" x14ac:dyDescent="0.35">
      <c r="C2777" s="3"/>
    </row>
    <row r="2778" spans="3:3" x14ac:dyDescent="0.35">
      <c r="C2778" s="3"/>
    </row>
    <row r="2779" spans="3:3" x14ac:dyDescent="0.35">
      <c r="C2779" s="3"/>
    </row>
    <row r="2780" spans="3:3" x14ac:dyDescent="0.35">
      <c r="C2780" s="3"/>
    </row>
    <row r="2781" spans="3:3" x14ac:dyDescent="0.35">
      <c r="C2781" s="3"/>
    </row>
    <row r="2782" spans="3:3" x14ac:dyDescent="0.35">
      <c r="C2782" s="3"/>
    </row>
    <row r="2783" spans="3:3" x14ac:dyDescent="0.35">
      <c r="C2783" s="3"/>
    </row>
    <row r="2784" spans="3:3" x14ac:dyDescent="0.35">
      <c r="C2784" s="3"/>
    </row>
    <row r="2785" spans="3:3" x14ac:dyDescent="0.35">
      <c r="C2785" s="3"/>
    </row>
    <row r="2786" spans="3:3" x14ac:dyDescent="0.35">
      <c r="C2786" s="3"/>
    </row>
    <row r="2787" spans="3:3" x14ac:dyDescent="0.35">
      <c r="C2787" s="3"/>
    </row>
    <row r="2788" spans="3:3" x14ac:dyDescent="0.35">
      <c r="C2788" s="3"/>
    </row>
    <row r="2789" spans="3:3" x14ac:dyDescent="0.35">
      <c r="C2789" s="3"/>
    </row>
    <row r="2790" spans="3:3" x14ac:dyDescent="0.35">
      <c r="C2790" s="3"/>
    </row>
    <row r="2791" spans="3:3" x14ac:dyDescent="0.35">
      <c r="C2791" s="3"/>
    </row>
    <row r="2792" spans="3:3" x14ac:dyDescent="0.35">
      <c r="C2792" s="3"/>
    </row>
    <row r="2793" spans="3:3" x14ac:dyDescent="0.35">
      <c r="C2793" s="3"/>
    </row>
    <row r="2794" spans="3:3" x14ac:dyDescent="0.35">
      <c r="C2794" s="3"/>
    </row>
    <row r="2795" spans="3:3" x14ac:dyDescent="0.35">
      <c r="C2795" s="3"/>
    </row>
    <row r="2796" spans="3:3" x14ac:dyDescent="0.35">
      <c r="C2796" s="3"/>
    </row>
    <row r="2797" spans="3:3" x14ac:dyDescent="0.35">
      <c r="C2797" s="3"/>
    </row>
    <row r="2798" spans="3:3" x14ac:dyDescent="0.35">
      <c r="C2798" s="3"/>
    </row>
    <row r="2799" spans="3:3" x14ac:dyDescent="0.35">
      <c r="C2799" s="3"/>
    </row>
    <row r="2800" spans="3:3" x14ac:dyDescent="0.35">
      <c r="C2800" s="3"/>
    </row>
    <row r="2801" spans="3:3" x14ac:dyDescent="0.35">
      <c r="C2801" s="3"/>
    </row>
    <row r="2802" spans="3:3" x14ac:dyDescent="0.35">
      <c r="C2802" s="3"/>
    </row>
    <row r="2803" spans="3:3" x14ac:dyDescent="0.35">
      <c r="C2803" s="3"/>
    </row>
    <row r="2804" spans="3:3" x14ac:dyDescent="0.35">
      <c r="C2804" s="3"/>
    </row>
    <row r="2805" spans="3:3" x14ac:dyDescent="0.35">
      <c r="C2805" s="3"/>
    </row>
    <row r="2806" spans="3:3" x14ac:dyDescent="0.35">
      <c r="C2806" s="3"/>
    </row>
    <row r="2807" spans="3:3" x14ac:dyDescent="0.35">
      <c r="C2807" s="3"/>
    </row>
    <row r="2808" spans="3:3" x14ac:dyDescent="0.35">
      <c r="C2808" s="3"/>
    </row>
    <row r="2809" spans="3:3" x14ac:dyDescent="0.35">
      <c r="C2809" s="3"/>
    </row>
    <row r="2810" spans="3:3" x14ac:dyDescent="0.35">
      <c r="C2810" s="3"/>
    </row>
    <row r="2811" spans="3:3" x14ac:dyDescent="0.35">
      <c r="C2811" s="3"/>
    </row>
    <row r="2812" spans="3:3" x14ac:dyDescent="0.35">
      <c r="C2812" s="3"/>
    </row>
    <row r="2813" spans="3:3" x14ac:dyDescent="0.35">
      <c r="C2813" s="3"/>
    </row>
    <row r="2814" spans="3:3" x14ac:dyDescent="0.35">
      <c r="C2814" s="3"/>
    </row>
    <row r="2815" spans="3:3" x14ac:dyDescent="0.35">
      <c r="C2815" s="3"/>
    </row>
    <row r="2816" spans="3:3" x14ac:dyDescent="0.35">
      <c r="C2816" s="3"/>
    </row>
    <row r="2817" spans="3:3" x14ac:dyDescent="0.35">
      <c r="C2817" s="3"/>
    </row>
    <row r="2818" spans="3:3" x14ac:dyDescent="0.35">
      <c r="C2818" s="3"/>
    </row>
    <row r="2819" spans="3:3" x14ac:dyDescent="0.35">
      <c r="C2819" s="3"/>
    </row>
    <row r="2820" spans="3:3" x14ac:dyDescent="0.35">
      <c r="C2820" s="3"/>
    </row>
    <row r="2821" spans="3:3" x14ac:dyDescent="0.35">
      <c r="C2821" s="3"/>
    </row>
    <row r="2822" spans="3:3" x14ac:dyDescent="0.35">
      <c r="C2822" s="3"/>
    </row>
    <row r="2823" spans="3:3" x14ac:dyDescent="0.35">
      <c r="C2823"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B54CA-B337-4DF5-A70A-CD2EFB4FC37C}">
  <dimension ref="A1:Q2507"/>
  <sheetViews>
    <sheetView workbookViewId="0">
      <selection activeCell="J9" sqref="J9"/>
    </sheetView>
  </sheetViews>
  <sheetFormatPr defaultRowHeight="14.5" x14ac:dyDescent="0.35"/>
  <cols>
    <col min="1" max="1" width="13.1796875" customWidth="1"/>
    <col min="2" max="2" width="13.7265625" customWidth="1"/>
    <col min="3" max="3" width="27" customWidth="1"/>
    <col min="4" max="4" width="17.81640625" bestFit="1" customWidth="1"/>
    <col min="5" max="5" width="18.36328125" customWidth="1"/>
    <col min="6" max="6" width="16.6328125" customWidth="1"/>
    <col min="9" max="9" width="13.81640625" customWidth="1"/>
    <col min="10" max="10" width="15.1796875" customWidth="1"/>
    <col min="11" max="11" width="12.08984375" style="5" bestFit="1" customWidth="1"/>
    <col min="12" max="12" width="9.90625" customWidth="1"/>
    <col min="13" max="13" width="11.453125" bestFit="1" customWidth="1"/>
    <col min="14" max="15" width="11.453125" customWidth="1"/>
  </cols>
  <sheetData>
    <row r="1" spans="1:17" x14ac:dyDescent="0.35">
      <c r="A1" s="28" t="s">
        <v>1</v>
      </c>
      <c r="B1" s="28" t="s">
        <v>0</v>
      </c>
      <c r="C1" s="28" t="s">
        <v>25</v>
      </c>
      <c r="D1" s="29" t="s">
        <v>35</v>
      </c>
      <c r="E1" s="28" t="s">
        <v>38</v>
      </c>
      <c r="F1" s="28" t="s">
        <v>39</v>
      </c>
      <c r="G1" s="28" t="s">
        <v>40</v>
      </c>
      <c r="H1" s="28" t="s">
        <v>41</v>
      </c>
      <c r="I1" s="28" t="s">
        <v>42</v>
      </c>
      <c r="J1" s="28" t="s">
        <v>43</v>
      </c>
      <c r="K1" s="15" t="s">
        <v>12</v>
      </c>
      <c r="L1" s="8" t="s">
        <v>13</v>
      </c>
      <c r="M1" s="8" t="s">
        <v>14</v>
      </c>
      <c r="N1" s="8" t="s">
        <v>22</v>
      </c>
      <c r="O1" s="8" t="s">
        <v>23</v>
      </c>
      <c r="P1" s="8" t="s">
        <v>15</v>
      </c>
      <c r="Q1" s="23"/>
    </row>
    <row r="2" spans="1:17" x14ac:dyDescent="0.35">
      <c r="A2" s="23">
        <v>1265561</v>
      </c>
      <c r="B2" s="23">
        <v>1</v>
      </c>
      <c r="C2" s="24" t="s">
        <v>26</v>
      </c>
      <c r="D2" s="3">
        <v>44985.023611111108</v>
      </c>
      <c r="E2" s="23">
        <v>1228</v>
      </c>
      <c r="F2" s="23">
        <v>2761</v>
      </c>
      <c r="G2" s="23">
        <v>1191</v>
      </c>
      <c r="H2" s="23">
        <v>445</v>
      </c>
      <c r="I2" s="23">
        <v>648</v>
      </c>
      <c r="J2" s="23">
        <f>SUM(E2,F2,G2,H2,I2)</f>
        <v>6273</v>
      </c>
      <c r="K2" s="5">
        <v>44985</v>
      </c>
      <c r="L2" s="6">
        <v>2.361111111111111E-2</v>
      </c>
      <c r="M2">
        <f t="shared" ref="M2:M65" si="0">MONTH(K2)</f>
        <v>2</v>
      </c>
      <c r="N2">
        <f>HOUR(L2)</f>
        <v>0</v>
      </c>
      <c r="O2">
        <f>MINUTE(L2)</f>
        <v>34</v>
      </c>
      <c r="P2">
        <f t="shared" ref="P2:P65" si="1">DAY(E2)</f>
        <v>12</v>
      </c>
      <c r="Q2" s="23"/>
    </row>
    <row r="3" spans="1:17" x14ac:dyDescent="0.35">
      <c r="A3" s="23">
        <v>1068397</v>
      </c>
      <c r="B3" s="23">
        <v>3</v>
      </c>
      <c r="C3" s="24" t="s">
        <v>27</v>
      </c>
      <c r="D3" s="3">
        <v>45028.042361111111</v>
      </c>
      <c r="E3" s="23">
        <v>6444</v>
      </c>
      <c r="F3" s="23">
        <v>4531</v>
      </c>
      <c r="G3" s="23">
        <v>1263</v>
      </c>
      <c r="H3" s="23">
        <v>110</v>
      </c>
      <c r="I3" s="23">
        <v>506</v>
      </c>
      <c r="J3" s="23">
        <f t="shared" ref="J3:J66" si="2">SUM(E3,F3,G3,H3,I3)</f>
        <v>12854</v>
      </c>
      <c r="K3" s="5">
        <v>45028</v>
      </c>
      <c r="L3" s="6">
        <v>4.2361111111111106E-2</v>
      </c>
      <c r="M3">
        <f t="shared" si="0"/>
        <v>4</v>
      </c>
      <c r="N3">
        <f t="shared" ref="N3:N66" si="3">HOUR(L3)</f>
        <v>1</v>
      </c>
      <c r="O3">
        <f t="shared" ref="O3:O66" si="4">MINUTE(L3)</f>
        <v>1</v>
      </c>
      <c r="P3">
        <f t="shared" si="1"/>
        <v>22</v>
      </c>
      <c r="Q3" s="23"/>
    </row>
    <row r="4" spans="1:17" x14ac:dyDescent="0.35">
      <c r="A4" s="25">
        <v>1130025</v>
      </c>
      <c r="B4" s="25">
        <v>5</v>
      </c>
      <c r="C4" s="26" t="s">
        <v>28</v>
      </c>
      <c r="D4" s="3">
        <v>45086.959722222222</v>
      </c>
      <c r="E4" s="23">
        <v>9369</v>
      </c>
      <c r="F4" s="23">
        <v>2237</v>
      </c>
      <c r="G4" s="23">
        <v>1238</v>
      </c>
      <c r="H4" s="23">
        <v>393</v>
      </c>
      <c r="I4" s="23">
        <v>629</v>
      </c>
      <c r="J4" s="23">
        <f t="shared" si="2"/>
        <v>13866</v>
      </c>
      <c r="K4" s="5">
        <v>45086</v>
      </c>
      <c r="L4" s="6">
        <v>0.95972222222222225</v>
      </c>
      <c r="M4">
        <f t="shared" si="0"/>
        <v>6</v>
      </c>
      <c r="N4">
        <f t="shared" si="3"/>
        <v>23</v>
      </c>
      <c r="O4">
        <f t="shared" si="4"/>
        <v>2</v>
      </c>
      <c r="P4">
        <f t="shared" si="1"/>
        <v>25</v>
      </c>
      <c r="Q4" s="23"/>
    </row>
    <row r="5" spans="1:17" x14ac:dyDescent="0.35">
      <c r="A5" s="25">
        <v>10922</v>
      </c>
      <c r="B5" s="25">
        <v>7</v>
      </c>
      <c r="C5" s="26" t="s">
        <v>29</v>
      </c>
      <c r="D5" s="2">
        <v>44945.939583333333</v>
      </c>
      <c r="E5" s="23">
        <v>7437</v>
      </c>
      <c r="F5" s="23">
        <v>1696</v>
      </c>
      <c r="G5" s="23">
        <v>1339</v>
      </c>
      <c r="H5" s="23">
        <v>359</v>
      </c>
      <c r="I5" s="23">
        <v>887</v>
      </c>
      <c r="J5" s="23">
        <f t="shared" si="2"/>
        <v>11718</v>
      </c>
      <c r="K5" s="5">
        <v>44945</v>
      </c>
      <c r="L5" s="6">
        <v>0.93958333333333333</v>
      </c>
      <c r="M5">
        <f t="shared" si="0"/>
        <v>1</v>
      </c>
      <c r="N5">
        <f t="shared" si="3"/>
        <v>22</v>
      </c>
      <c r="O5">
        <f t="shared" si="4"/>
        <v>33</v>
      </c>
      <c r="P5">
        <f t="shared" si="1"/>
        <v>11</v>
      </c>
      <c r="Q5" s="23"/>
    </row>
    <row r="6" spans="1:17" x14ac:dyDescent="0.35">
      <c r="A6" s="25">
        <v>990832</v>
      </c>
      <c r="B6" s="25">
        <v>9</v>
      </c>
      <c r="C6" s="26" t="s">
        <v>26</v>
      </c>
      <c r="D6" s="3">
        <v>45137.012499999997</v>
      </c>
      <c r="E6" s="23">
        <v>9452</v>
      </c>
      <c r="F6" s="23">
        <v>2438</v>
      </c>
      <c r="G6" s="23">
        <v>1376</v>
      </c>
      <c r="H6" s="23">
        <v>107</v>
      </c>
      <c r="I6" s="23">
        <v>853</v>
      </c>
      <c r="J6" s="23">
        <f t="shared" si="2"/>
        <v>14226</v>
      </c>
      <c r="K6" s="5">
        <v>45137</v>
      </c>
      <c r="L6" s="6">
        <v>1.2499999999999999E-2</v>
      </c>
      <c r="M6">
        <f t="shared" si="0"/>
        <v>7</v>
      </c>
      <c r="N6">
        <f t="shared" si="3"/>
        <v>0</v>
      </c>
      <c r="O6">
        <f t="shared" si="4"/>
        <v>18</v>
      </c>
      <c r="P6">
        <f t="shared" si="1"/>
        <v>16</v>
      </c>
      <c r="Q6" s="23"/>
    </row>
    <row r="7" spans="1:17" x14ac:dyDescent="0.35">
      <c r="A7" s="25">
        <v>1004148</v>
      </c>
      <c r="B7" s="25">
        <v>9</v>
      </c>
      <c r="C7" s="26" t="s">
        <v>27</v>
      </c>
      <c r="D7" s="3">
        <v>45200.043749999997</v>
      </c>
      <c r="E7" s="23">
        <v>6765</v>
      </c>
      <c r="F7" s="23">
        <v>2202</v>
      </c>
      <c r="G7" s="23">
        <v>1349</v>
      </c>
      <c r="H7" s="23">
        <v>172</v>
      </c>
      <c r="I7" s="23">
        <v>862</v>
      </c>
      <c r="J7" s="23">
        <f t="shared" si="2"/>
        <v>11350</v>
      </c>
      <c r="K7" s="5">
        <v>45200</v>
      </c>
      <c r="L7" s="6">
        <v>4.3750000000000004E-2</v>
      </c>
      <c r="M7">
        <f t="shared" si="0"/>
        <v>10</v>
      </c>
      <c r="N7">
        <f t="shared" si="3"/>
        <v>1</v>
      </c>
      <c r="O7">
        <f t="shared" si="4"/>
        <v>3</v>
      </c>
      <c r="P7">
        <f t="shared" si="1"/>
        <v>9</v>
      </c>
      <c r="Q7" s="23"/>
    </row>
    <row r="8" spans="1:17" x14ac:dyDescent="0.35">
      <c r="A8" s="25">
        <v>213090</v>
      </c>
      <c r="B8" s="25">
        <v>10</v>
      </c>
      <c r="C8" s="26" t="s">
        <v>28</v>
      </c>
      <c r="D8" s="2">
        <v>45208.043749999997</v>
      </c>
      <c r="E8" s="23">
        <v>1455</v>
      </c>
      <c r="F8" s="23">
        <v>4074</v>
      </c>
      <c r="G8" s="23">
        <v>1327</v>
      </c>
      <c r="H8" s="23">
        <v>285</v>
      </c>
      <c r="I8" s="23">
        <v>661</v>
      </c>
      <c r="J8" s="23">
        <f t="shared" si="2"/>
        <v>7802</v>
      </c>
      <c r="K8" s="5">
        <v>45208</v>
      </c>
      <c r="L8" s="6">
        <v>4.3750000000000004E-2</v>
      </c>
      <c r="M8">
        <f t="shared" si="0"/>
        <v>10</v>
      </c>
      <c r="N8">
        <f t="shared" si="3"/>
        <v>1</v>
      </c>
      <c r="O8">
        <f t="shared" si="4"/>
        <v>3</v>
      </c>
      <c r="P8">
        <f t="shared" si="1"/>
        <v>25</v>
      </c>
      <c r="Q8" s="23"/>
    </row>
    <row r="9" spans="1:17" x14ac:dyDescent="0.35">
      <c r="A9" s="25">
        <v>390509</v>
      </c>
      <c r="B9" s="25">
        <v>11</v>
      </c>
      <c r="C9" s="26" t="s">
        <v>29</v>
      </c>
      <c r="D9" s="2">
        <v>45147.040277777778</v>
      </c>
      <c r="E9" s="23">
        <v>5641</v>
      </c>
      <c r="F9" s="23">
        <v>1127</v>
      </c>
      <c r="G9" s="23">
        <v>1370</v>
      </c>
      <c r="H9" s="23">
        <v>465</v>
      </c>
      <c r="I9" s="23">
        <v>726</v>
      </c>
      <c r="J9" s="23">
        <f t="shared" si="2"/>
        <v>9329</v>
      </c>
      <c r="K9" s="5">
        <v>45147</v>
      </c>
      <c r="L9" s="6">
        <v>4.027777777777778E-2</v>
      </c>
      <c r="M9">
        <f t="shared" si="0"/>
        <v>8</v>
      </c>
      <c r="N9">
        <f t="shared" si="3"/>
        <v>0</v>
      </c>
      <c r="O9">
        <f t="shared" si="4"/>
        <v>58</v>
      </c>
      <c r="P9">
        <f t="shared" si="1"/>
        <v>11</v>
      </c>
      <c r="Q9" s="23"/>
    </row>
    <row r="10" spans="1:17" x14ac:dyDescent="0.35">
      <c r="A10" s="25">
        <v>510478</v>
      </c>
      <c r="B10" s="25">
        <v>12</v>
      </c>
      <c r="C10" s="26" t="s">
        <v>26</v>
      </c>
      <c r="D10" s="2">
        <v>44998.968055555553</v>
      </c>
      <c r="E10" s="23">
        <v>4769</v>
      </c>
      <c r="F10" s="23">
        <v>1807</v>
      </c>
      <c r="G10" s="23">
        <v>1390</v>
      </c>
      <c r="H10" s="23">
        <v>122</v>
      </c>
      <c r="I10" s="23">
        <v>979</v>
      </c>
      <c r="J10" s="23">
        <f t="shared" si="2"/>
        <v>9067</v>
      </c>
      <c r="K10" s="5">
        <v>44998</v>
      </c>
      <c r="L10" s="6">
        <v>0.96805555555555556</v>
      </c>
      <c r="M10">
        <f t="shared" si="0"/>
        <v>3</v>
      </c>
      <c r="N10">
        <f t="shared" si="3"/>
        <v>23</v>
      </c>
      <c r="O10">
        <f t="shared" si="4"/>
        <v>14</v>
      </c>
      <c r="P10">
        <f t="shared" si="1"/>
        <v>20</v>
      </c>
      <c r="Q10" s="23"/>
    </row>
    <row r="11" spans="1:17" x14ac:dyDescent="0.35">
      <c r="A11" s="25">
        <v>537514</v>
      </c>
      <c r="B11" s="25">
        <v>12</v>
      </c>
      <c r="C11" s="26" t="s">
        <v>27</v>
      </c>
      <c r="D11" s="2">
        <v>45207.039583333331</v>
      </c>
      <c r="E11" s="23">
        <v>3018</v>
      </c>
      <c r="F11" s="23">
        <v>3377</v>
      </c>
      <c r="G11" s="23">
        <v>1274</v>
      </c>
      <c r="H11" s="23">
        <v>432</v>
      </c>
      <c r="I11" s="23">
        <v>837</v>
      </c>
      <c r="J11" s="23">
        <f t="shared" si="2"/>
        <v>8938</v>
      </c>
      <c r="K11" s="5">
        <v>45207</v>
      </c>
      <c r="L11" s="6">
        <v>3.9583333333333331E-2</v>
      </c>
      <c r="M11">
        <f t="shared" si="0"/>
        <v>10</v>
      </c>
      <c r="N11">
        <f t="shared" si="3"/>
        <v>0</v>
      </c>
      <c r="O11">
        <f t="shared" si="4"/>
        <v>57</v>
      </c>
      <c r="P11">
        <f t="shared" si="1"/>
        <v>5</v>
      </c>
      <c r="Q11" s="23"/>
    </row>
    <row r="12" spans="1:17" x14ac:dyDescent="0.35">
      <c r="A12" s="25">
        <v>1033877</v>
      </c>
      <c r="B12" s="25">
        <v>13</v>
      </c>
      <c r="C12" s="26" t="s">
        <v>28</v>
      </c>
      <c r="D12" s="3">
        <v>44983.070833333331</v>
      </c>
      <c r="E12" s="23">
        <v>7516</v>
      </c>
      <c r="F12" s="23">
        <v>1334</v>
      </c>
      <c r="G12" s="23">
        <v>1193</v>
      </c>
      <c r="H12" s="23">
        <v>434</v>
      </c>
      <c r="I12" s="23">
        <v>844</v>
      </c>
      <c r="J12" s="23">
        <f t="shared" si="2"/>
        <v>11321</v>
      </c>
      <c r="K12" s="5">
        <v>44983</v>
      </c>
      <c r="L12" s="6">
        <v>7.0833333333333331E-2</v>
      </c>
      <c r="M12">
        <f t="shared" si="0"/>
        <v>2</v>
      </c>
      <c r="N12">
        <f t="shared" si="3"/>
        <v>1</v>
      </c>
      <c r="O12">
        <f t="shared" si="4"/>
        <v>42</v>
      </c>
      <c r="P12">
        <f t="shared" si="1"/>
        <v>29</v>
      </c>
      <c r="Q12" s="23"/>
    </row>
    <row r="13" spans="1:17" x14ac:dyDescent="0.35">
      <c r="A13" s="25">
        <v>675864</v>
      </c>
      <c r="B13" s="25">
        <v>15</v>
      </c>
      <c r="C13" s="26" t="s">
        <v>29</v>
      </c>
      <c r="D13" s="3">
        <v>45159.008333333331</v>
      </c>
      <c r="E13" s="23">
        <v>2357</v>
      </c>
      <c r="F13" s="23">
        <v>2030</v>
      </c>
      <c r="G13" s="23">
        <v>1160</v>
      </c>
      <c r="H13" s="23">
        <v>109</v>
      </c>
      <c r="I13" s="23">
        <v>511</v>
      </c>
      <c r="J13" s="23">
        <f t="shared" si="2"/>
        <v>6167</v>
      </c>
      <c r="K13" s="5">
        <v>45159</v>
      </c>
      <c r="L13" s="6">
        <v>8.3333333333333332E-3</v>
      </c>
      <c r="M13">
        <f t="shared" si="0"/>
        <v>8</v>
      </c>
      <c r="N13">
        <f t="shared" si="3"/>
        <v>0</v>
      </c>
      <c r="O13">
        <f t="shared" si="4"/>
        <v>12</v>
      </c>
      <c r="P13">
        <f t="shared" si="1"/>
        <v>14</v>
      </c>
      <c r="Q13" s="23"/>
    </row>
    <row r="14" spans="1:17" x14ac:dyDescent="0.35">
      <c r="A14" s="25">
        <v>844238</v>
      </c>
      <c r="B14" s="25">
        <v>16</v>
      </c>
      <c r="C14" s="26" t="s">
        <v>26</v>
      </c>
      <c r="D14" s="3">
        <v>45131.027777777781</v>
      </c>
      <c r="E14" s="23">
        <v>5092</v>
      </c>
      <c r="F14" s="23">
        <v>2959</v>
      </c>
      <c r="G14" s="23">
        <v>1008</v>
      </c>
      <c r="H14" s="23">
        <v>209</v>
      </c>
      <c r="I14" s="23">
        <v>671</v>
      </c>
      <c r="J14" s="23">
        <f t="shared" si="2"/>
        <v>9939</v>
      </c>
      <c r="K14" s="5">
        <v>45131</v>
      </c>
      <c r="L14" s="6">
        <v>2.7777777777777776E-2</v>
      </c>
      <c r="M14">
        <f t="shared" si="0"/>
        <v>7</v>
      </c>
      <c r="N14">
        <f t="shared" si="3"/>
        <v>0</v>
      </c>
      <c r="O14">
        <f t="shared" si="4"/>
        <v>40</v>
      </c>
      <c r="P14">
        <f t="shared" si="1"/>
        <v>9</v>
      </c>
      <c r="Q14" s="23"/>
    </row>
    <row r="15" spans="1:17" x14ac:dyDescent="0.35">
      <c r="A15" s="25">
        <v>1132855</v>
      </c>
      <c r="B15" s="25">
        <v>16</v>
      </c>
      <c r="C15" s="26" t="s">
        <v>27</v>
      </c>
      <c r="D15" s="3">
        <v>45097.083333333336</v>
      </c>
      <c r="E15" s="23">
        <v>3095</v>
      </c>
      <c r="F15" s="23">
        <v>1294</v>
      </c>
      <c r="G15" s="23">
        <v>1075</v>
      </c>
      <c r="H15" s="23">
        <v>258</v>
      </c>
      <c r="I15" s="23">
        <v>527</v>
      </c>
      <c r="J15" s="23">
        <f t="shared" si="2"/>
        <v>6249</v>
      </c>
      <c r="K15" s="5">
        <v>45097</v>
      </c>
      <c r="L15" s="6">
        <v>8.3333333333333329E-2</v>
      </c>
      <c r="M15">
        <f t="shared" si="0"/>
        <v>6</v>
      </c>
      <c r="N15">
        <f t="shared" si="3"/>
        <v>2</v>
      </c>
      <c r="O15">
        <f t="shared" si="4"/>
        <v>0</v>
      </c>
      <c r="P15">
        <f t="shared" si="1"/>
        <v>21</v>
      </c>
      <c r="Q15" s="23"/>
    </row>
    <row r="16" spans="1:17" x14ac:dyDescent="0.35">
      <c r="A16" s="25">
        <v>1547057</v>
      </c>
      <c r="B16" s="25">
        <v>18</v>
      </c>
      <c r="C16" s="26" t="s">
        <v>28</v>
      </c>
      <c r="D16" s="3">
        <v>45060.030555555553</v>
      </c>
      <c r="E16" s="23">
        <v>9668</v>
      </c>
      <c r="F16" s="23">
        <v>3284</v>
      </c>
      <c r="G16" s="23">
        <v>1449</v>
      </c>
      <c r="H16" s="23">
        <v>269</v>
      </c>
      <c r="I16" s="23">
        <v>883</v>
      </c>
      <c r="J16" s="23">
        <f t="shared" si="2"/>
        <v>15553</v>
      </c>
      <c r="K16" s="5">
        <v>45060</v>
      </c>
      <c r="L16" s="6">
        <v>3.0555555555555555E-2</v>
      </c>
      <c r="M16">
        <f t="shared" si="0"/>
        <v>5</v>
      </c>
      <c r="N16">
        <f t="shared" si="3"/>
        <v>0</v>
      </c>
      <c r="O16">
        <f t="shared" si="4"/>
        <v>44</v>
      </c>
      <c r="P16">
        <f t="shared" si="1"/>
        <v>20</v>
      </c>
      <c r="Q16" s="23"/>
    </row>
    <row r="17" spans="1:17" x14ac:dyDescent="0.35">
      <c r="A17" s="25">
        <v>3971</v>
      </c>
      <c r="B17" s="25">
        <v>20</v>
      </c>
      <c r="C17" s="26" t="s">
        <v>29</v>
      </c>
      <c r="D17" s="2">
        <v>45225.96597222222</v>
      </c>
      <c r="E17" s="23">
        <v>7435</v>
      </c>
      <c r="F17" s="23">
        <v>1207</v>
      </c>
      <c r="G17" s="23">
        <v>1102</v>
      </c>
      <c r="H17" s="23">
        <v>117</v>
      </c>
      <c r="I17" s="23">
        <v>518</v>
      </c>
      <c r="J17" s="23">
        <f t="shared" si="2"/>
        <v>10379</v>
      </c>
      <c r="K17" s="5">
        <v>45225</v>
      </c>
      <c r="L17" s="6">
        <v>0.96597222222222223</v>
      </c>
      <c r="M17">
        <f t="shared" si="0"/>
        <v>10</v>
      </c>
      <c r="N17">
        <f t="shared" si="3"/>
        <v>23</v>
      </c>
      <c r="O17">
        <f t="shared" si="4"/>
        <v>11</v>
      </c>
      <c r="P17">
        <f t="shared" si="1"/>
        <v>9</v>
      </c>
      <c r="Q17" s="23"/>
    </row>
    <row r="18" spans="1:17" x14ac:dyDescent="0.35">
      <c r="A18" s="25">
        <v>1104509</v>
      </c>
      <c r="B18" s="25">
        <v>20</v>
      </c>
      <c r="C18" s="26" t="s">
        <v>26</v>
      </c>
      <c r="D18" s="3">
        <v>45073.05972222222</v>
      </c>
      <c r="E18" s="23">
        <v>4436</v>
      </c>
      <c r="F18" s="23">
        <v>4426</v>
      </c>
      <c r="G18" s="23">
        <v>1008</v>
      </c>
      <c r="H18" s="23">
        <v>245</v>
      </c>
      <c r="I18" s="23">
        <v>980</v>
      </c>
      <c r="J18" s="23">
        <f t="shared" si="2"/>
        <v>11095</v>
      </c>
      <c r="K18" s="5">
        <v>45073</v>
      </c>
      <c r="L18" s="6">
        <v>5.9722222222222225E-2</v>
      </c>
      <c r="M18">
        <f t="shared" si="0"/>
        <v>5</v>
      </c>
      <c r="N18">
        <f t="shared" si="3"/>
        <v>1</v>
      </c>
      <c r="O18">
        <f t="shared" si="4"/>
        <v>26</v>
      </c>
      <c r="P18">
        <f t="shared" si="1"/>
        <v>22</v>
      </c>
      <c r="Q18" s="23"/>
    </row>
    <row r="19" spans="1:17" x14ac:dyDescent="0.35">
      <c r="A19" s="25">
        <v>813036</v>
      </c>
      <c r="B19" s="25">
        <v>22</v>
      </c>
      <c r="C19" s="26" t="s">
        <v>27</v>
      </c>
      <c r="D19" s="3">
        <v>45248.945138888892</v>
      </c>
      <c r="E19" s="23">
        <v>8174</v>
      </c>
      <c r="F19" s="23">
        <v>4123</v>
      </c>
      <c r="G19" s="23">
        <v>1061</v>
      </c>
      <c r="H19" s="23">
        <v>374</v>
      </c>
      <c r="I19" s="23">
        <v>837</v>
      </c>
      <c r="J19" s="23">
        <f t="shared" si="2"/>
        <v>14569</v>
      </c>
      <c r="K19" s="5">
        <v>45248</v>
      </c>
      <c r="L19" s="6">
        <v>0.94513888888888886</v>
      </c>
      <c r="M19">
        <f t="shared" si="0"/>
        <v>11</v>
      </c>
      <c r="N19">
        <f t="shared" si="3"/>
        <v>22</v>
      </c>
      <c r="O19">
        <f t="shared" si="4"/>
        <v>41</v>
      </c>
      <c r="P19">
        <f t="shared" si="1"/>
        <v>18</v>
      </c>
      <c r="Q19" s="23"/>
    </row>
    <row r="20" spans="1:17" x14ac:dyDescent="0.35">
      <c r="A20" s="25">
        <v>1036642</v>
      </c>
      <c r="B20" s="25">
        <v>24</v>
      </c>
      <c r="C20" s="26" t="s">
        <v>28</v>
      </c>
      <c r="D20" s="3">
        <v>45049.057638888888</v>
      </c>
      <c r="E20" s="23">
        <v>4803</v>
      </c>
      <c r="F20" s="23">
        <v>4394</v>
      </c>
      <c r="G20" s="23">
        <v>1343</v>
      </c>
      <c r="H20" s="23">
        <v>286</v>
      </c>
      <c r="I20" s="23">
        <v>889</v>
      </c>
      <c r="J20" s="23">
        <f t="shared" si="2"/>
        <v>11715</v>
      </c>
      <c r="K20" s="5">
        <v>45049</v>
      </c>
      <c r="L20" s="6">
        <v>5.7638888888888885E-2</v>
      </c>
      <c r="M20">
        <f t="shared" si="0"/>
        <v>5</v>
      </c>
      <c r="N20">
        <f t="shared" si="3"/>
        <v>1</v>
      </c>
      <c r="O20">
        <f t="shared" si="4"/>
        <v>23</v>
      </c>
      <c r="P20">
        <f t="shared" si="1"/>
        <v>23</v>
      </c>
      <c r="Q20" s="23"/>
    </row>
    <row r="21" spans="1:17" x14ac:dyDescent="0.35">
      <c r="A21" s="25">
        <v>1288792</v>
      </c>
      <c r="B21" s="25">
        <v>25</v>
      </c>
      <c r="C21" s="26" t="s">
        <v>29</v>
      </c>
      <c r="D21" s="3">
        <v>45265.070138888892</v>
      </c>
      <c r="E21" s="23">
        <v>3502</v>
      </c>
      <c r="F21" s="23">
        <v>1880</v>
      </c>
      <c r="G21" s="23">
        <v>1084</v>
      </c>
      <c r="H21" s="23">
        <v>390</v>
      </c>
      <c r="I21" s="23">
        <v>635</v>
      </c>
      <c r="J21" s="23">
        <f t="shared" si="2"/>
        <v>7491</v>
      </c>
      <c r="K21" s="5">
        <v>45265</v>
      </c>
      <c r="L21" s="6">
        <v>7.013888888888889E-2</v>
      </c>
      <c r="M21">
        <f t="shared" si="0"/>
        <v>12</v>
      </c>
      <c r="N21">
        <f t="shared" si="3"/>
        <v>1</v>
      </c>
      <c r="O21">
        <f t="shared" si="4"/>
        <v>41</v>
      </c>
      <c r="P21">
        <f t="shared" si="1"/>
        <v>2</v>
      </c>
      <c r="Q21" s="23"/>
    </row>
    <row r="22" spans="1:17" x14ac:dyDescent="0.35">
      <c r="A22" s="25">
        <v>13586</v>
      </c>
      <c r="B22" s="25">
        <v>26</v>
      </c>
      <c r="C22" s="26" t="s">
        <v>26</v>
      </c>
      <c r="D22" s="2">
        <v>44949.011805555558</v>
      </c>
      <c r="E22" s="23">
        <v>8415</v>
      </c>
      <c r="F22" s="23">
        <v>3215</v>
      </c>
      <c r="G22" s="23">
        <v>1145</v>
      </c>
      <c r="H22" s="23">
        <v>133</v>
      </c>
      <c r="I22" s="23">
        <v>649</v>
      </c>
      <c r="J22" s="23">
        <f t="shared" si="2"/>
        <v>13557</v>
      </c>
      <c r="K22" s="5">
        <v>44949</v>
      </c>
      <c r="L22" s="6">
        <v>1.1805555555555555E-2</v>
      </c>
      <c r="M22">
        <f t="shared" si="0"/>
        <v>1</v>
      </c>
      <c r="N22">
        <f t="shared" si="3"/>
        <v>0</v>
      </c>
      <c r="O22">
        <f t="shared" si="4"/>
        <v>17</v>
      </c>
      <c r="P22">
        <f t="shared" si="1"/>
        <v>14</v>
      </c>
      <c r="Q22" s="23"/>
    </row>
    <row r="23" spans="1:17" x14ac:dyDescent="0.35">
      <c r="A23" s="25">
        <v>675163</v>
      </c>
      <c r="B23" s="25">
        <v>26</v>
      </c>
      <c r="C23" s="26" t="s">
        <v>27</v>
      </c>
      <c r="D23" s="3">
        <v>45100.939583333333</v>
      </c>
      <c r="E23" s="23">
        <v>7540</v>
      </c>
      <c r="F23" s="23">
        <v>2512</v>
      </c>
      <c r="G23" s="23">
        <v>1236</v>
      </c>
      <c r="H23" s="23">
        <v>497</v>
      </c>
      <c r="I23" s="23">
        <v>994</v>
      </c>
      <c r="J23" s="23">
        <f t="shared" si="2"/>
        <v>12779</v>
      </c>
      <c r="K23" s="5">
        <v>45100</v>
      </c>
      <c r="L23" s="6">
        <v>0.93958333333333333</v>
      </c>
      <c r="M23">
        <f t="shared" si="0"/>
        <v>6</v>
      </c>
      <c r="N23">
        <f t="shared" si="3"/>
        <v>22</v>
      </c>
      <c r="O23">
        <f t="shared" si="4"/>
        <v>33</v>
      </c>
      <c r="P23">
        <f t="shared" si="1"/>
        <v>22</v>
      </c>
      <c r="Q23" s="23"/>
    </row>
    <row r="24" spans="1:17" x14ac:dyDescent="0.35">
      <c r="A24" s="25">
        <v>1453632</v>
      </c>
      <c r="B24" s="25">
        <v>26</v>
      </c>
      <c r="C24" s="26" t="s">
        <v>28</v>
      </c>
      <c r="D24" s="3">
        <v>45071.03402777778</v>
      </c>
      <c r="E24" s="23">
        <v>6773</v>
      </c>
      <c r="F24" s="23">
        <v>3866</v>
      </c>
      <c r="G24" s="23">
        <v>1417</v>
      </c>
      <c r="H24" s="23">
        <v>452</v>
      </c>
      <c r="I24" s="23">
        <v>790</v>
      </c>
      <c r="J24" s="23">
        <f t="shared" si="2"/>
        <v>13298</v>
      </c>
      <c r="K24" s="5">
        <v>45071</v>
      </c>
      <c r="L24" s="6">
        <v>3.4027777777777775E-2</v>
      </c>
      <c r="M24">
        <f t="shared" si="0"/>
        <v>5</v>
      </c>
      <c r="N24">
        <f t="shared" si="3"/>
        <v>0</v>
      </c>
      <c r="O24">
        <f t="shared" si="4"/>
        <v>49</v>
      </c>
      <c r="P24">
        <f t="shared" si="1"/>
        <v>17</v>
      </c>
      <c r="Q24" s="23"/>
    </row>
    <row r="25" spans="1:17" x14ac:dyDescent="0.35">
      <c r="A25" s="25">
        <v>1480087</v>
      </c>
      <c r="B25" s="25">
        <v>26</v>
      </c>
      <c r="C25" s="26" t="s">
        <v>29</v>
      </c>
      <c r="D25" s="3">
        <v>45115.997916666667</v>
      </c>
      <c r="E25" s="23">
        <v>7498</v>
      </c>
      <c r="F25" s="23">
        <v>4458</v>
      </c>
      <c r="G25" s="23">
        <v>1224</v>
      </c>
      <c r="H25" s="23">
        <v>188</v>
      </c>
      <c r="I25" s="23">
        <v>890</v>
      </c>
      <c r="J25" s="23">
        <f t="shared" si="2"/>
        <v>14258</v>
      </c>
      <c r="K25" s="5">
        <v>45115</v>
      </c>
      <c r="L25" s="6">
        <v>0.99791666666666667</v>
      </c>
      <c r="M25">
        <f t="shared" si="0"/>
        <v>7</v>
      </c>
      <c r="N25">
        <f t="shared" si="3"/>
        <v>23</v>
      </c>
      <c r="O25">
        <f t="shared" si="4"/>
        <v>57</v>
      </c>
      <c r="P25">
        <f t="shared" si="1"/>
        <v>11</v>
      </c>
      <c r="Q25" s="23"/>
    </row>
    <row r="26" spans="1:17" x14ac:dyDescent="0.35">
      <c r="A26" s="25">
        <v>257849</v>
      </c>
      <c r="B26" s="25">
        <v>27</v>
      </c>
      <c r="C26" s="26" t="s">
        <v>26</v>
      </c>
      <c r="D26" s="2">
        <v>45284.032638888886</v>
      </c>
      <c r="E26" s="23">
        <v>2162</v>
      </c>
      <c r="F26" s="23">
        <v>2163</v>
      </c>
      <c r="G26" s="23">
        <v>1108</v>
      </c>
      <c r="H26" s="23">
        <v>260</v>
      </c>
      <c r="I26" s="23">
        <v>952</v>
      </c>
      <c r="J26" s="23">
        <f t="shared" si="2"/>
        <v>6645</v>
      </c>
      <c r="K26" s="5">
        <v>45284</v>
      </c>
      <c r="L26" s="6">
        <v>3.2638888888888891E-2</v>
      </c>
      <c r="M26">
        <f t="shared" si="0"/>
        <v>12</v>
      </c>
      <c r="N26">
        <f t="shared" si="3"/>
        <v>0</v>
      </c>
      <c r="O26">
        <f t="shared" si="4"/>
        <v>47</v>
      </c>
      <c r="P26">
        <f t="shared" si="1"/>
        <v>1</v>
      </c>
      <c r="Q26" s="23"/>
    </row>
    <row r="27" spans="1:17" x14ac:dyDescent="0.35">
      <c r="A27" s="25">
        <v>531173</v>
      </c>
      <c r="B27" s="25">
        <v>27</v>
      </c>
      <c r="C27" s="26" t="s">
        <v>27</v>
      </c>
      <c r="D27" s="2">
        <v>45146.083333333336</v>
      </c>
      <c r="E27" s="23">
        <v>7012</v>
      </c>
      <c r="F27" s="23">
        <v>3356</v>
      </c>
      <c r="G27" s="23">
        <v>1338</v>
      </c>
      <c r="H27" s="23">
        <v>375</v>
      </c>
      <c r="I27" s="23">
        <v>680</v>
      </c>
      <c r="J27" s="23">
        <f t="shared" si="2"/>
        <v>12761</v>
      </c>
      <c r="K27" s="5">
        <v>45146</v>
      </c>
      <c r="L27" s="6">
        <v>8.3333333333333329E-2</v>
      </c>
      <c r="M27">
        <f t="shared" si="0"/>
        <v>8</v>
      </c>
      <c r="N27">
        <f t="shared" si="3"/>
        <v>2</v>
      </c>
      <c r="O27">
        <f t="shared" si="4"/>
        <v>0</v>
      </c>
      <c r="P27">
        <f t="shared" si="1"/>
        <v>13</v>
      </c>
      <c r="Q27" s="23"/>
    </row>
    <row r="28" spans="1:17" x14ac:dyDescent="0.35">
      <c r="A28" s="25">
        <v>668693</v>
      </c>
      <c r="B28" s="25">
        <v>27</v>
      </c>
      <c r="C28" s="26" t="s">
        <v>28</v>
      </c>
      <c r="D28" s="3">
        <v>44936.96597222222</v>
      </c>
      <c r="E28" s="23">
        <v>8834</v>
      </c>
      <c r="F28" s="23">
        <v>4903</v>
      </c>
      <c r="G28" s="23">
        <v>1201</v>
      </c>
      <c r="H28" s="23">
        <v>336</v>
      </c>
      <c r="I28" s="23">
        <v>961</v>
      </c>
      <c r="J28" s="23">
        <f t="shared" si="2"/>
        <v>16235</v>
      </c>
      <c r="K28" s="5">
        <v>44936</v>
      </c>
      <c r="L28" s="6">
        <v>0.96597222222222223</v>
      </c>
      <c r="M28">
        <f t="shared" si="0"/>
        <v>1</v>
      </c>
      <c r="N28">
        <f t="shared" si="3"/>
        <v>23</v>
      </c>
      <c r="O28">
        <f t="shared" si="4"/>
        <v>11</v>
      </c>
      <c r="P28">
        <f t="shared" si="1"/>
        <v>8</v>
      </c>
      <c r="Q28" s="23"/>
    </row>
    <row r="29" spans="1:17" x14ac:dyDescent="0.35">
      <c r="A29" s="25">
        <v>672076</v>
      </c>
      <c r="B29" s="25">
        <v>27</v>
      </c>
      <c r="C29" s="26" t="s">
        <v>29</v>
      </c>
      <c r="D29" s="3">
        <v>44933.936805555553</v>
      </c>
      <c r="E29" s="23">
        <v>3578</v>
      </c>
      <c r="F29" s="23">
        <v>3336</v>
      </c>
      <c r="G29" s="23">
        <v>1458</v>
      </c>
      <c r="H29" s="23">
        <v>389</v>
      </c>
      <c r="I29" s="23">
        <v>772</v>
      </c>
      <c r="J29" s="23">
        <f t="shared" si="2"/>
        <v>9533</v>
      </c>
      <c r="K29" s="5">
        <v>44933</v>
      </c>
      <c r="L29" s="6">
        <v>0.93680555555555556</v>
      </c>
      <c r="M29">
        <f t="shared" si="0"/>
        <v>1</v>
      </c>
      <c r="N29">
        <f t="shared" si="3"/>
        <v>22</v>
      </c>
      <c r="O29">
        <f t="shared" si="4"/>
        <v>29</v>
      </c>
      <c r="P29">
        <f t="shared" si="1"/>
        <v>17</v>
      </c>
      <c r="Q29" s="23"/>
    </row>
    <row r="30" spans="1:17" x14ac:dyDescent="0.35">
      <c r="A30" s="25">
        <v>1292922</v>
      </c>
      <c r="B30" s="25">
        <v>27</v>
      </c>
      <c r="C30" s="26" t="s">
        <v>26</v>
      </c>
      <c r="D30" s="3">
        <v>44966.074305555558</v>
      </c>
      <c r="E30" s="23">
        <v>4937</v>
      </c>
      <c r="F30" s="23">
        <v>4964</v>
      </c>
      <c r="G30" s="23">
        <v>1267</v>
      </c>
      <c r="H30" s="23">
        <v>368</v>
      </c>
      <c r="I30" s="23">
        <v>515</v>
      </c>
      <c r="J30" s="23">
        <f t="shared" si="2"/>
        <v>12051</v>
      </c>
      <c r="K30" s="5">
        <v>44966</v>
      </c>
      <c r="L30" s="6">
        <v>7.4305555555555555E-2</v>
      </c>
      <c r="M30">
        <f t="shared" si="0"/>
        <v>2</v>
      </c>
      <c r="N30">
        <f t="shared" si="3"/>
        <v>1</v>
      </c>
      <c r="O30">
        <f t="shared" si="4"/>
        <v>47</v>
      </c>
      <c r="P30">
        <f t="shared" si="1"/>
        <v>7</v>
      </c>
      <c r="Q30" s="23"/>
    </row>
    <row r="31" spans="1:17" x14ac:dyDescent="0.35">
      <c r="A31" s="25">
        <v>664724</v>
      </c>
      <c r="B31" s="25">
        <v>29</v>
      </c>
      <c r="C31" s="26" t="s">
        <v>27</v>
      </c>
      <c r="D31" s="3">
        <v>45176.986111111109</v>
      </c>
      <c r="E31" s="23">
        <v>4048</v>
      </c>
      <c r="F31" s="23">
        <v>3847</v>
      </c>
      <c r="G31" s="23">
        <v>1014</v>
      </c>
      <c r="H31" s="23">
        <v>375</v>
      </c>
      <c r="I31" s="23">
        <v>697</v>
      </c>
      <c r="J31" s="23">
        <f t="shared" si="2"/>
        <v>9981</v>
      </c>
      <c r="K31" s="5">
        <v>45176</v>
      </c>
      <c r="L31" s="6">
        <v>0.98611111111111116</v>
      </c>
      <c r="M31">
        <f t="shared" si="0"/>
        <v>9</v>
      </c>
      <c r="N31">
        <f t="shared" si="3"/>
        <v>23</v>
      </c>
      <c r="O31">
        <f t="shared" si="4"/>
        <v>40</v>
      </c>
      <c r="P31">
        <f t="shared" si="1"/>
        <v>30</v>
      </c>
      <c r="Q31" s="23"/>
    </row>
    <row r="32" spans="1:17" x14ac:dyDescent="0.35">
      <c r="A32" s="25">
        <v>788290</v>
      </c>
      <c r="B32" s="25">
        <v>29</v>
      </c>
      <c r="C32" s="26" t="s">
        <v>28</v>
      </c>
      <c r="D32" s="3">
        <v>45167.049305555556</v>
      </c>
      <c r="E32" s="23">
        <v>4771</v>
      </c>
      <c r="F32" s="23">
        <v>3108</v>
      </c>
      <c r="G32" s="23">
        <v>1276</v>
      </c>
      <c r="H32" s="23">
        <v>354</v>
      </c>
      <c r="I32" s="23">
        <v>958</v>
      </c>
      <c r="J32" s="23">
        <f t="shared" si="2"/>
        <v>10467</v>
      </c>
      <c r="K32" s="5">
        <v>45167</v>
      </c>
      <c r="L32" s="6">
        <v>4.9305555555555554E-2</v>
      </c>
      <c r="M32">
        <f t="shared" si="0"/>
        <v>8</v>
      </c>
      <c r="N32">
        <f t="shared" si="3"/>
        <v>1</v>
      </c>
      <c r="O32">
        <f t="shared" si="4"/>
        <v>11</v>
      </c>
      <c r="P32">
        <f t="shared" si="1"/>
        <v>22</v>
      </c>
      <c r="Q32" s="23"/>
    </row>
    <row r="33" spans="1:17" x14ac:dyDescent="0.35">
      <c r="A33" s="25">
        <v>569318</v>
      </c>
      <c r="B33" s="25">
        <v>30</v>
      </c>
      <c r="C33" s="26" t="s">
        <v>29</v>
      </c>
      <c r="D33" s="2">
        <v>44972.0625</v>
      </c>
      <c r="E33" s="23">
        <v>8186</v>
      </c>
      <c r="F33" s="23">
        <v>3021</v>
      </c>
      <c r="G33" s="23">
        <v>1062</v>
      </c>
      <c r="H33" s="23">
        <v>293</v>
      </c>
      <c r="I33" s="23">
        <v>735</v>
      </c>
      <c r="J33" s="23">
        <f t="shared" si="2"/>
        <v>13297</v>
      </c>
      <c r="K33" s="5">
        <v>44972</v>
      </c>
      <c r="L33" s="6">
        <v>6.25E-2</v>
      </c>
      <c r="M33">
        <f t="shared" si="0"/>
        <v>2</v>
      </c>
      <c r="N33">
        <f t="shared" si="3"/>
        <v>1</v>
      </c>
      <c r="O33">
        <f t="shared" si="4"/>
        <v>30</v>
      </c>
      <c r="P33">
        <f t="shared" si="1"/>
        <v>30</v>
      </c>
      <c r="Q33" s="23"/>
    </row>
    <row r="34" spans="1:17" x14ac:dyDescent="0.35">
      <c r="A34" s="25">
        <v>998784</v>
      </c>
      <c r="B34" s="25">
        <v>30</v>
      </c>
      <c r="C34" s="26" t="s">
        <v>26</v>
      </c>
      <c r="D34" s="3">
        <v>45054.025000000001</v>
      </c>
      <c r="E34" s="23">
        <v>2389</v>
      </c>
      <c r="F34" s="23">
        <v>4610</v>
      </c>
      <c r="G34" s="23">
        <v>1031</v>
      </c>
      <c r="H34" s="23">
        <v>167</v>
      </c>
      <c r="I34" s="23">
        <v>524</v>
      </c>
      <c r="J34" s="23">
        <f t="shared" si="2"/>
        <v>8721</v>
      </c>
      <c r="K34" s="5">
        <v>45054</v>
      </c>
      <c r="L34" s="6">
        <v>2.4999999999999998E-2</v>
      </c>
      <c r="M34">
        <f t="shared" si="0"/>
        <v>5</v>
      </c>
      <c r="N34">
        <f t="shared" si="3"/>
        <v>0</v>
      </c>
      <c r="O34">
        <f t="shared" si="4"/>
        <v>36</v>
      </c>
      <c r="P34">
        <f t="shared" si="1"/>
        <v>16</v>
      </c>
      <c r="Q34" s="23"/>
    </row>
    <row r="35" spans="1:17" x14ac:dyDescent="0.35">
      <c r="A35" s="25">
        <v>538560</v>
      </c>
      <c r="B35" s="25">
        <v>31</v>
      </c>
      <c r="C35" s="26" t="s">
        <v>27</v>
      </c>
      <c r="D35" s="2">
        <v>45231.01458333333</v>
      </c>
      <c r="E35" s="23">
        <v>7052</v>
      </c>
      <c r="F35" s="23">
        <v>4593</v>
      </c>
      <c r="G35" s="23">
        <v>1482</v>
      </c>
      <c r="H35" s="23">
        <v>161</v>
      </c>
      <c r="I35" s="23">
        <v>986</v>
      </c>
      <c r="J35" s="23">
        <f t="shared" si="2"/>
        <v>14274</v>
      </c>
      <c r="K35" s="5">
        <v>45231</v>
      </c>
      <c r="L35" s="6">
        <v>1.4583333333333332E-2</v>
      </c>
      <c r="M35">
        <f t="shared" si="0"/>
        <v>11</v>
      </c>
      <c r="N35">
        <f t="shared" si="3"/>
        <v>0</v>
      </c>
      <c r="O35">
        <f t="shared" si="4"/>
        <v>21</v>
      </c>
      <c r="P35">
        <f t="shared" si="1"/>
        <v>22</v>
      </c>
      <c r="Q35" s="23"/>
    </row>
    <row r="36" spans="1:17" x14ac:dyDescent="0.35">
      <c r="A36" s="25">
        <v>552420</v>
      </c>
      <c r="B36" s="25">
        <v>31</v>
      </c>
      <c r="C36" s="26" t="s">
        <v>28</v>
      </c>
      <c r="D36" s="2">
        <v>45131.981249999997</v>
      </c>
      <c r="E36" s="23">
        <v>6558</v>
      </c>
      <c r="F36" s="23">
        <v>3039</v>
      </c>
      <c r="G36" s="23">
        <v>1200</v>
      </c>
      <c r="H36" s="23">
        <v>185</v>
      </c>
      <c r="I36" s="23">
        <v>644</v>
      </c>
      <c r="J36" s="23">
        <f t="shared" si="2"/>
        <v>11626</v>
      </c>
      <c r="K36" s="5">
        <v>45131</v>
      </c>
      <c r="L36" s="6">
        <v>0.98125000000000007</v>
      </c>
      <c r="M36">
        <f t="shared" si="0"/>
        <v>7</v>
      </c>
      <c r="N36">
        <f t="shared" si="3"/>
        <v>23</v>
      </c>
      <c r="O36">
        <f t="shared" si="4"/>
        <v>33</v>
      </c>
      <c r="P36">
        <f t="shared" si="1"/>
        <v>14</v>
      </c>
      <c r="Q36" s="23"/>
    </row>
    <row r="37" spans="1:17" x14ac:dyDescent="0.35">
      <c r="A37" s="25">
        <v>597539</v>
      </c>
      <c r="B37" s="25">
        <v>31</v>
      </c>
      <c r="C37" s="26" t="s">
        <v>29</v>
      </c>
      <c r="D37" s="2">
        <v>45161.050694444442</v>
      </c>
      <c r="E37" s="23">
        <v>5755</v>
      </c>
      <c r="F37" s="23">
        <v>2838</v>
      </c>
      <c r="G37" s="23">
        <v>1483</v>
      </c>
      <c r="H37" s="23">
        <v>359</v>
      </c>
      <c r="I37" s="23">
        <v>589</v>
      </c>
      <c r="J37" s="23">
        <f t="shared" si="2"/>
        <v>11024</v>
      </c>
      <c r="K37" s="5">
        <v>45161</v>
      </c>
      <c r="L37" s="6">
        <v>5.0694444444444452E-2</v>
      </c>
      <c r="M37">
        <f t="shared" si="0"/>
        <v>8</v>
      </c>
      <c r="N37">
        <f t="shared" si="3"/>
        <v>1</v>
      </c>
      <c r="O37">
        <f t="shared" si="4"/>
        <v>13</v>
      </c>
      <c r="P37">
        <f t="shared" si="1"/>
        <v>3</v>
      </c>
      <c r="Q37" s="23"/>
    </row>
    <row r="38" spans="1:17" x14ac:dyDescent="0.35">
      <c r="A38" s="25">
        <v>1546512</v>
      </c>
      <c r="B38" s="25">
        <v>33</v>
      </c>
      <c r="C38" s="26" t="s">
        <v>26</v>
      </c>
      <c r="D38" s="3">
        <v>45284.038888888892</v>
      </c>
      <c r="E38" s="23">
        <v>9637</v>
      </c>
      <c r="F38" s="23">
        <v>2203</v>
      </c>
      <c r="G38" s="23">
        <v>1329</v>
      </c>
      <c r="H38" s="23">
        <v>222</v>
      </c>
      <c r="I38" s="23">
        <v>539</v>
      </c>
      <c r="J38" s="23">
        <f t="shared" si="2"/>
        <v>13930</v>
      </c>
      <c r="K38" s="5">
        <v>45284</v>
      </c>
      <c r="L38" s="6">
        <v>3.888888888888889E-2</v>
      </c>
      <c r="M38">
        <f t="shared" si="0"/>
        <v>12</v>
      </c>
      <c r="N38">
        <f t="shared" si="3"/>
        <v>0</v>
      </c>
      <c r="O38">
        <f t="shared" si="4"/>
        <v>56</v>
      </c>
      <c r="P38">
        <f t="shared" si="1"/>
        <v>20</v>
      </c>
      <c r="Q38" s="23"/>
    </row>
    <row r="39" spans="1:17" x14ac:dyDescent="0.35">
      <c r="A39" s="25">
        <v>1617524</v>
      </c>
      <c r="B39" s="25">
        <v>34</v>
      </c>
      <c r="C39" s="26" t="s">
        <v>27</v>
      </c>
      <c r="D39" s="3">
        <v>44968.987500000003</v>
      </c>
      <c r="E39" s="23">
        <v>7133</v>
      </c>
      <c r="F39" s="23">
        <v>1846</v>
      </c>
      <c r="G39" s="23">
        <v>1364</v>
      </c>
      <c r="H39" s="23">
        <v>442</v>
      </c>
      <c r="I39" s="23">
        <v>970</v>
      </c>
      <c r="J39" s="23">
        <f t="shared" si="2"/>
        <v>11755</v>
      </c>
      <c r="K39" s="5">
        <v>44968</v>
      </c>
      <c r="L39" s="6">
        <v>0.98749999999999993</v>
      </c>
      <c r="M39">
        <f t="shared" si="0"/>
        <v>2</v>
      </c>
      <c r="N39">
        <f t="shared" si="3"/>
        <v>23</v>
      </c>
      <c r="O39">
        <f t="shared" si="4"/>
        <v>42</v>
      </c>
      <c r="P39">
        <f t="shared" si="1"/>
        <v>12</v>
      </c>
      <c r="Q39" s="23"/>
    </row>
    <row r="40" spans="1:17" x14ac:dyDescent="0.35">
      <c r="A40" s="25">
        <v>604405</v>
      </c>
      <c r="B40" s="25">
        <v>36</v>
      </c>
      <c r="C40" s="26" t="s">
        <v>28</v>
      </c>
      <c r="D40" s="2">
        <v>45238.036805555559</v>
      </c>
      <c r="E40" s="23">
        <v>2885</v>
      </c>
      <c r="F40" s="23">
        <v>2779</v>
      </c>
      <c r="G40" s="23">
        <v>1172</v>
      </c>
      <c r="H40" s="23">
        <v>360</v>
      </c>
      <c r="I40" s="23">
        <v>733</v>
      </c>
      <c r="J40" s="23">
        <f t="shared" si="2"/>
        <v>7929</v>
      </c>
      <c r="K40" s="5">
        <v>45238</v>
      </c>
      <c r="L40" s="6">
        <v>3.6805555555555557E-2</v>
      </c>
      <c r="M40">
        <f t="shared" si="0"/>
        <v>11</v>
      </c>
      <c r="N40">
        <f t="shared" si="3"/>
        <v>0</v>
      </c>
      <c r="O40">
        <f t="shared" si="4"/>
        <v>53</v>
      </c>
      <c r="P40">
        <f t="shared" si="1"/>
        <v>24</v>
      </c>
      <c r="Q40" s="23"/>
    </row>
    <row r="41" spans="1:17" x14ac:dyDescent="0.35">
      <c r="A41" s="25">
        <v>1243085</v>
      </c>
      <c r="B41" s="25">
        <v>39</v>
      </c>
      <c r="C41" s="26" t="s">
        <v>29</v>
      </c>
      <c r="D41" s="3">
        <v>45241.068749999999</v>
      </c>
      <c r="E41" s="23">
        <v>4720</v>
      </c>
      <c r="F41" s="23">
        <v>2156</v>
      </c>
      <c r="G41" s="23">
        <v>1449</v>
      </c>
      <c r="H41" s="23">
        <v>250</v>
      </c>
      <c r="I41" s="23">
        <v>698</v>
      </c>
      <c r="J41" s="23">
        <f t="shared" si="2"/>
        <v>9273</v>
      </c>
      <c r="K41" s="5">
        <v>45241</v>
      </c>
      <c r="L41" s="6">
        <v>6.8749999999999992E-2</v>
      </c>
      <c r="M41">
        <f t="shared" si="0"/>
        <v>11</v>
      </c>
      <c r="N41">
        <f t="shared" si="3"/>
        <v>1</v>
      </c>
      <c r="O41">
        <f t="shared" si="4"/>
        <v>39</v>
      </c>
      <c r="P41">
        <f t="shared" si="1"/>
        <v>2</v>
      </c>
      <c r="Q41" s="23"/>
    </row>
    <row r="42" spans="1:17" x14ac:dyDescent="0.35">
      <c r="A42" s="25">
        <v>245474</v>
      </c>
      <c r="B42" s="25">
        <v>40</v>
      </c>
      <c r="C42" s="26" t="s">
        <v>26</v>
      </c>
      <c r="D42" s="2">
        <v>45248.967361111114</v>
      </c>
      <c r="E42" s="23">
        <v>8582</v>
      </c>
      <c r="F42" s="23">
        <v>1372</v>
      </c>
      <c r="G42" s="23">
        <v>1474</v>
      </c>
      <c r="H42" s="23">
        <v>205</v>
      </c>
      <c r="I42" s="23">
        <v>595</v>
      </c>
      <c r="J42" s="23">
        <f t="shared" si="2"/>
        <v>12228</v>
      </c>
      <c r="K42" s="5">
        <v>45248</v>
      </c>
      <c r="L42" s="6">
        <v>0.96736111111111101</v>
      </c>
      <c r="M42">
        <f t="shared" si="0"/>
        <v>11</v>
      </c>
      <c r="N42">
        <f t="shared" si="3"/>
        <v>23</v>
      </c>
      <c r="O42">
        <f t="shared" si="4"/>
        <v>13</v>
      </c>
      <c r="P42">
        <f t="shared" si="1"/>
        <v>30</v>
      </c>
      <c r="Q42" s="23"/>
    </row>
    <row r="43" spans="1:17" x14ac:dyDescent="0.35">
      <c r="A43" s="25">
        <v>588730</v>
      </c>
      <c r="B43" s="25">
        <v>40</v>
      </c>
      <c r="C43" s="26" t="s">
        <v>27</v>
      </c>
      <c r="D43" s="2">
        <v>45163.013888888891</v>
      </c>
      <c r="E43" s="23">
        <v>8069</v>
      </c>
      <c r="F43" s="23">
        <v>1630</v>
      </c>
      <c r="G43" s="23">
        <v>1279</v>
      </c>
      <c r="H43" s="23">
        <v>338</v>
      </c>
      <c r="I43" s="23">
        <v>940</v>
      </c>
      <c r="J43" s="23">
        <f t="shared" si="2"/>
        <v>12256</v>
      </c>
      <c r="K43" s="5">
        <v>45163</v>
      </c>
      <c r="L43" s="6">
        <v>1.3888888888888888E-2</v>
      </c>
      <c r="M43">
        <f t="shared" si="0"/>
        <v>8</v>
      </c>
      <c r="N43">
        <f t="shared" si="3"/>
        <v>0</v>
      </c>
      <c r="O43">
        <f t="shared" si="4"/>
        <v>20</v>
      </c>
      <c r="P43">
        <f t="shared" si="1"/>
        <v>2</v>
      </c>
      <c r="Q43" s="23"/>
    </row>
    <row r="44" spans="1:17" x14ac:dyDescent="0.35">
      <c r="A44" s="25">
        <v>926206</v>
      </c>
      <c r="B44" s="25">
        <v>41</v>
      </c>
      <c r="C44" s="26" t="s">
        <v>28</v>
      </c>
      <c r="D44" s="3">
        <v>44982.958333333336</v>
      </c>
      <c r="E44" s="23">
        <v>9541</v>
      </c>
      <c r="F44" s="23">
        <v>1015</v>
      </c>
      <c r="G44" s="23">
        <v>1266</v>
      </c>
      <c r="H44" s="23">
        <v>261</v>
      </c>
      <c r="I44" s="23">
        <v>502</v>
      </c>
      <c r="J44" s="23">
        <f t="shared" si="2"/>
        <v>12585</v>
      </c>
      <c r="K44" s="5">
        <v>44982</v>
      </c>
      <c r="L44" s="6">
        <v>0.95833333333333337</v>
      </c>
      <c r="M44">
        <f t="shared" si="0"/>
        <v>2</v>
      </c>
      <c r="N44">
        <f t="shared" si="3"/>
        <v>23</v>
      </c>
      <c r="O44">
        <f t="shared" si="4"/>
        <v>0</v>
      </c>
      <c r="P44">
        <f t="shared" si="1"/>
        <v>13</v>
      </c>
      <c r="Q44" s="23"/>
    </row>
    <row r="45" spans="1:17" x14ac:dyDescent="0.35">
      <c r="A45" s="25">
        <v>310303</v>
      </c>
      <c r="B45" s="25">
        <v>42</v>
      </c>
      <c r="C45" s="26" t="s">
        <v>29</v>
      </c>
      <c r="D45" s="2">
        <v>45135.019444444442</v>
      </c>
      <c r="E45" s="23">
        <v>3148</v>
      </c>
      <c r="F45" s="23">
        <v>4509</v>
      </c>
      <c r="G45" s="23">
        <v>1492</v>
      </c>
      <c r="H45" s="23">
        <v>345</v>
      </c>
      <c r="I45" s="23">
        <v>564</v>
      </c>
      <c r="J45" s="23">
        <f t="shared" si="2"/>
        <v>10058</v>
      </c>
      <c r="K45" s="5">
        <v>45135</v>
      </c>
      <c r="L45" s="6">
        <v>1.9444444444444445E-2</v>
      </c>
      <c r="M45">
        <f t="shared" si="0"/>
        <v>7</v>
      </c>
      <c r="N45">
        <f t="shared" si="3"/>
        <v>0</v>
      </c>
      <c r="O45">
        <f t="shared" si="4"/>
        <v>28</v>
      </c>
      <c r="P45">
        <f t="shared" si="1"/>
        <v>13</v>
      </c>
      <c r="Q45" s="23"/>
    </row>
    <row r="46" spans="1:17" x14ac:dyDescent="0.35">
      <c r="A46" s="25">
        <v>1641043</v>
      </c>
      <c r="B46" s="25">
        <v>42</v>
      </c>
      <c r="C46" s="26" t="s">
        <v>26</v>
      </c>
      <c r="D46" s="3">
        <v>44976.959722222222</v>
      </c>
      <c r="E46" s="23">
        <v>6256</v>
      </c>
      <c r="F46" s="23">
        <v>2156</v>
      </c>
      <c r="G46" s="23">
        <v>1183</v>
      </c>
      <c r="H46" s="23">
        <v>158</v>
      </c>
      <c r="I46" s="23">
        <v>614</v>
      </c>
      <c r="J46" s="23">
        <f t="shared" si="2"/>
        <v>10367</v>
      </c>
      <c r="K46" s="5">
        <v>44976</v>
      </c>
      <c r="L46" s="6">
        <v>0.95972222222222225</v>
      </c>
      <c r="M46">
        <f t="shared" si="0"/>
        <v>2</v>
      </c>
      <c r="N46">
        <f t="shared" si="3"/>
        <v>23</v>
      </c>
      <c r="O46">
        <f t="shared" si="4"/>
        <v>2</v>
      </c>
      <c r="P46">
        <f t="shared" si="1"/>
        <v>15</v>
      </c>
      <c r="Q46" s="23"/>
    </row>
    <row r="47" spans="1:17" x14ac:dyDescent="0.35">
      <c r="A47" s="25">
        <v>276698</v>
      </c>
      <c r="B47" s="25">
        <v>43</v>
      </c>
      <c r="C47" s="26" t="s">
        <v>27</v>
      </c>
      <c r="D47" s="2">
        <v>45057.045138888891</v>
      </c>
      <c r="E47" s="23">
        <v>3778</v>
      </c>
      <c r="F47" s="23">
        <v>4346</v>
      </c>
      <c r="G47" s="23">
        <v>1142</v>
      </c>
      <c r="H47" s="23">
        <v>441</v>
      </c>
      <c r="I47" s="23">
        <v>816</v>
      </c>
      <c r="J47" s="23">
        <f t="shared" si="2"/>
        <v>10523</v>
      </c>
      <c r="K47" s="5">
        <v>45057</v>
      </c>
      <c r="L47" s="6">
        <v>4.5138888888888888E-2</v>
      </c>
      <c r="M47">
        <f t="shared" si="0"/>
        <v>5</v>
      </c>
      <c r="N47">
        <f t="shared" si="3"/>
        <v>1</v>
      </c>
      <c r="O47">
        <f t="shared" si="4"/>
        <v>5</v>
      </c>
      <c r="P47">
        <f t="shared" si="1"/>
        <v>5</v>
      </c>
      <c r="Q47" s="23"/>
    </row>
    <row r="48" spans="1:17" x14ac:dyDescent="0.35">
      <c r="A48" s="25">
        <v>372217</v>
      </c>
      <c r="B48" s="25">
        <v>43</v>
      </c>
      <c r="C48" s="26" t="s">
        <v>28</v>
      </c>
      <c r="D48" s="2">
        <v>45188.97152777778</v>
      </c>
      <c r="E48" s="23">
        <v>2820</v>
      </c>
      <c r="F48" s="23">
        <v>2546</v>
      </c>
      <c r="G48" s="23">
        <v>1065</v>
      </c>
      <c r="H48" s="23">
        <v>404</v>
      </c>
      <c r="I48" s="23">
        <v>571</v>
      </c>
      <c r="J48" s="23">
        <f t="shared" si="2"/>
        <v>7406</v>
      </c>
      <c r="K48" s="5">
        <v>45188</v>
      </c>
      <c r="L48" s="6">
        <v>0.97152777777777777</v>
      </c>
      <c r="M48">
        <f t="shared" si="0"/>
        <v>9</v>
      </c>
      <c r="N48">
        <f t="shared" si="3"/>
        <v>23</v>
      </c>
      <c r="O48">
        <f t="shared" si="4"/>
        <v>19</v>
      </c>
      <c r="P48">
        <f t="shared" si="1"/>
        <v>20</v>
      </c>
      <c r="Q48" s="23"/>
    </row>
    <row r="49" spans="1:17" x14ac:dyDescent="0.35">
      <c r="A49" s="25">
        <v>572449</v>
      </c>
      <c r="B49" s="25">
        <v>43</v>
      </c>
      <c r="C49" s="26" t="s">
        <v>29</v>
      </c>
      <c r="D49" s="2">
        <v>45047.995833333334</v>
      </c>
      <c r="E49" s="23">
        <v>6955</v>
      </c>
      <c r="F49" s="23">
        <v>4048</v>
      </c>
      <c r="G49" s="23">
        <v>1066</v>
      </c>
      <c r="H49" s="23">
        <v>363</v>
      </c>
      <c r="I49" s="23">
        <v>935</v>
      </c>
      <c r="J49" s="23">
        <f t="shared" si="2"/>
        <v>13367</v>
      </c>
      <c r="K49" s="5">
        <v>45047</v>
      </c>
      <c r="L49" s="6">
        <v>0.99583333333333324</v>
      </c>
      <c r="M49">
        <f t="shared" si="0"/>
        <v>5</v>
      </c>
      <c r="N49">
        <f t="shared" si="3"/>
        <v>23</v>
      </c>
      <c r="O49">
        <f t="shared" si="4"/>
        <v>54</v>
      </c>
      <c r="P49">
        <f t="shared" si="1"/>
        <v>15</v>
      </c>
      <c r="Q49" s="23"/>
    </row>
    <row r="50" spans="1:17" x14ac:dyDescent="0.35">
      <c r="A50" s="25">
        <v>1219662</v>
      </c>
      <c r="B50" s="25">
        <v>45</v>
      </c>
      <c r="C50" s="26" t="s">
        <v>26</v>
      </c>
      <c r="D50" s="3">
        <v>45056.959722222222</v>
      </c>
      <c r="E50" s="23">
        <v>9830</v>
      </c>
      <c r="F50" s="23">
        <v>2077</v>
      </c>
      <c r="G50" s="23">
        <v>1008</v>
      </c>
      <c r="H50" s="23">
        <v>286</v>
      </c>
      <c r="I50" s="23">
        <v>732</v>
      </c>
      <c r="J50" s="23">
        <f t="shared" si="2"/>
        <v>13933</v>
      </c>
      <c r="K50" s="5">
        <v>45056</v>
      </c>
      <c r="L50" s="6">
        <v>0.95972222222222225</v>
      </c>
      <c r="M50">
        <f t="shared" si="0"/>
        <v>5</v>
      </c>
      <c r="N50">
        <f t="shared" si="3"/>
        <v>23</v>
      </c>
      <c r="O50">
        <f t="shared" si="4"/>
        <v>2</v>
      </c>
      <c r="P50">
        <f t="shared" si="1"/>
        <v>29</v>
      </c>
      <c r="Q50" s="23"/>
    </row>
    <row r="51" spans="1:17" x14ac:dyDescent="0.35">
      <c r="A51" s="25">
        <v>1660467</v>
      </c>
      <c r="B51" s="25">
        <v>46</v>
      </c>
      <c r="C51" s="26" t="s">
        <v>27</v>
      </c>
      <c r="D51" s="3">
        <v>45176.02847222222</v>
      </c>
      <c r="E51" s="23">
        <v>1431</v>
      </c>
      <c r="F51" s="23">
        <v>2757</v>
      </c>
      <c r="G51" s="23">
        <v>1361</v>
      </c>
      <c r="H51" s="23">
        <v>169</v>
      </c>
      <c r="I51" s="23">
        <v>562</v>
      </c>
      <c r="J51" s="23">
        <f t="shared" si="2"/>
        <v>6280</v>
      </c>
      <c r="K51" s="5">
        <v>45176</v>
      </c>
      <c r="L51" s="6">
        <v>2.8472222222222222E-2</v>
      </c>
      <c r="M51">
        <f t="shared" si="0"/>
        <v>9</v>
      </c>
      <c r="N51">
        <f t="shared" si="3"/>
        <v>0</v>
      </c>
      <c r="O51">
        <f t="shared" si="4"/>
        <v>41</v>
      </c>
      <c r="P51">
        <f t="shared" si="1"/>
        <v>1</v>
      </c>
      <c r="Q51" s="23"/>
    </row>
    <row r="52" spans="1:17" x14ac:dyDescent="0.35">
      <c r="A52" s="25">
        <v>443374</v>
      </c>
      <c r="B52" s="25">
        <v>47</v>
      </c>
      <c r="C52" s="26" t="s">
        <v>28</v>
      </c>
      <c r="D52" s="2">
        <v>45061.093055555553</v>
      </c>
      <c r="E52" s="23">
        <v>2490</v>
      </c>
      <c r="F52" s="23">
        <v>2784</v>
      </c>
      <c r="G52" s="23">
        <v>1239</v>
      </c>
      <c r="H52" s="23">
        <v>491</v>
      </c>
      <c r="I52" s="23">
        <v>973</v>
      </c>
      <c r="J52" s="23">
        <f t="shared" si="2"/>
        <v>7977</v>
      </c>
      <c r="K52" s="5">
        <v>45061</v>
      </c>
      <c r="L52" s="6">
        <v>9.3055555555555558E-2</v>
      </c>
      <c r="M52">
        <f t="shared" si="0"/>
        <v>5</v>
      </c>
      <c r="N52">
        <f t="shared" si="3"/>
        <v>2</v>
      </c>
      <c r="O52">
        <f t="shared" si="4"/>
        <v>14</v>
      </c>
      <c r="P52">
        <f t="shared" si="1"/>
        <v>25</v>
      </c>
      <c r="Q52" s="23"/>
    </row>
    <row r="53" spans="1:17" x14ac:dyDescent="0.35">
      <c r="A53" s="25">
        <v>1050970</v>
      </c>
      <c r="B53" s="25">
        <v>47</v>
      </c>
      <c r="C53" s="26" t="s">
        <v>29</v>
      </c>
      <c r="D53" s="3">
        <v>45055.050694444442</v>
      </c>
      <c r="E53" s="23">
        <v>8024</v>
      </c>
      <c r="F53" s="23">
        <v>3164</v>
      </c>
      <c r="G53" s="23">
        <v>1338</v>
      </c>
      <c r="H53" s="23">
        <v>400</v>
      </c>
      <c r="I53" s="23">
        <v>756</v>
      </c>
      <c r="J53" s="23">
        <f t="shared" si="2"/>
        <v>13682</v>
      </c>
      <c r="K53" s="5">
        <v>45055</v>
      </c>
      <c r="L53" s="6">
        <v>5.0694444444444452E-2</v>
      </c>
      <c r="M53">
        <f t="shared" si="0"/>
        <v>5</v>
      </c>
      <c r="N53">
        <f t="shared" si="3"/>
        <v>1</v>
      </c>
      <c r="O53">
        <f t="shared" si="4"/>
        <v>13</v>
      </c>
      <c r="P53">
        <f t="shared" si="1"/>
        <v>19</v>
      </c>
      <c r="Q53" s="23"/>
    </row>
    <row r="54" spans="1:17" x14ac:dyDescent="0.35">
      <c r="A54" s="25">
        <v>754474</v>
      </c>
      <c r="B54" s="25">
        <v>48</v>
      </c>
      <c r="C54" s="26" t="s">
        <v>26</v>
      </c>
      <c r="D54" s="3">
        <v>45004.95416666667</v>
      </c>
      <c r="E54" s="23">
        <v>9297</v>
      </c>
      <c r="F54" s="23">
        <v>2350</v>
      </c>
      <c r="G54" s="23">
        <v>1104</v>
      </c>
      <c r="H54" s="23">
        <v>281</v>
      </c>
      <c r="I54" s="23">
        <v>706</v>
      </c>
      <c r="J54" s="23">
        <f t="shared" si="2"/>
        <v>13738</v>
      </c>
      <c r="K54" s="5">
        <v>45004</v>
      </c>
      <c r="L54" s="6">
        <v>0.95416666666666661</v>
      </c>
      <c r="M54">
        <f t="shared" si="0"/>
        <v>3</v>
      </c>
      <c r="N54">
        <f t="shared" si="3"/>
        <v>22</v>
      </c>
      <c r="O54">
        <f t="shared" si="4"/>
        <v>54</v>
      </c>
      <c r="P54">
        <f t="shared" si="1"/>
        <v>14</v>
      </c>
      <c r="Q54" s="23"/>
    </row>
    <row r="55" spans="1:17" x14ac:dyDescent="0.35">
      <c r="A55" s="25">
        <v>915353</v>
      </c>
      <c r="B55" s="25">
        <v>48</v>
      </c>
      <c r="C55" s="26" t="s">
        <v>27</v>
      </c>
      <c r="D55" s="3">
        <v>45131.064583333333</v>
      </c>
      <c r="E55" s="23">
        <v>9678</v>
      </c>
      <c r="F55" s="23">
        <v>3165</v>
      </c>
      <c r="G55" s="23">
        <v>1461</v>
      </c>
      <c r="H55" s="23">
        <v>181</v>
      </c>
      <c r="I55" s="23">
        <v>695</v>
      </c>
      <c r="J55" s="23">
        <f t="shared" si="2"/>
        <v>15180</v>
      </c>
      <c r="K55" s="5">
        <v>45131</v>
      </c>
      <c r="L55" s="6">
        <v>6.458333333333334E-2</v>
      </c>
      <c r="M55">
        <f t="shared" si="0"/>
        <v>7</v>
      </c>
      <c r="N55">
        <f t="shared" si="3"/>
        <v>1</v>
      </c>
      <c r="O55">
        <f t="shared" si="4"/>
        <v>33</v>
      </c>
      <c r="P55">
        <f t="shared" si="1"/>
        <v>30</v>
      </c>
      <c r="Q55" s="23"/>
    </row>
    <row r="56" spans="1:17" x14ac:dyDescent="0.35">
      <c r="A56" s="25">
        <v>1135081</v>
      </c>
      <c r="B56" s="25">
        <v>48</v>
      </c>
      <c r="C56" s="26" t="s">
        <v>28</v>
      </c>
      <c r="D56" s="3">
        <v>44937.002083333333</v>
      </c>
      <c r="E56" s="23">
        <v>6214</v>
      </c>
      <c r="F56" s="23">
        <v>4837</v>
      </c>
      <c r="G56" s="23">
        <v>1009</v>
      </c>
      <c r="H56" s="23">
        <v>103</v>
      </c>
      <c r="I56" s="23">
        <v>708</v>
      </c>
      <c r="J56" s="23">
        <f t="shared" si="2"/>
        <v>12871</v>
      </c>
      <c r="K56" s="5">
        <v>44937</v>
      </c>
      <c r="L56" s="6">
        <v>2.0833333333333333E-3</v>
      </c>
      <c r="M56">
        <f t="shared" si="0"/>
        <v>1</v>
      </c>
      <c r="N56">
        <f t="shared" si="3"/>
        <v>0</v>
      </c>
      <c r="O56">
        <f t="shared" si="4"/>
        <v>3</v>
      </c>
      <c r="P56">
        <f t="shared" si="1"/>
        <v>4</v>
      </c>
      <c r="Q56" s="23"/>
    </row>
    <row r="57" spans="1:17" x14ac:dyDescent="0.35">
      <c r="A57" s="25">
        <v>1670695</v>
      </c>
      <c r="B57" s="25">
        <v>48</v>
      </c>
      <c r="C57" s="26" t="s">
        <v>29</v>
      </c>
      <c r="D57" s="3">
        <v>44993.023611111108</v>
      </c>
      <c r="E57" s="23">
        <v>8036</v>
      </c>
      <c r="F57" s="23">
        <v>2672</v>
      </c>
      <c r="G57" s="23">
        <v>1207</v>
      </c>
      <c r="H57" s="23">
        <v>353</v>
      </c>
      <c r="I57" s="23">
        <v>761</v>
      </c>
      <c r="J57" s="23">
        <f t="shared" si="2"/>
        <v>13029</v>
      </c>
      <c r="K57" s="5">
        <v>44993</v>
      </c>
      <c r="L57" s="6">
        <v>2.361111111111111E-2</v>
      </c>
      <c r="M57">
        <f t="shared" si="0"/>
        <v>3</v>
      </c>
      <c r="N57">
        <f t="shared" si="3"/>
        <v>0</v>
      </c>
      <c r="O57">
        <f t="shared" si="4"/>
        <v>34</v>
      </c>
      <c r="P57">
        <f t="shared" si="1"/>
        <v>31</v>
      </c>
      <c r="Q57" s="23"/>
    </row>
    <row r="58" spans="1:17" x14ac:dyDescent="0.35">
      <c r="A58" s="25">
        <v>957446</v>
      </c>
      <c r="B58" s="25">
        <v>49</v>
      </c>
      <c r="C58" s="26" t="s">
        <v>26</v>
      </c>
      <c r="D58" s="3">
        <v>45187.011805555558</v>
      </c>
      <c r="E58" s="23">
        <v>6750</v>
      </c>
      <c r="F58" s="23">
        <v>4450</v>
      </c>
      <c r="G58" s="23">
        <v>1445</v>
      </c>
      <c r="H58" s="23">
        <v>117</v>
      </c>
      <c r="I58" s="23">
        <v>952</v>
      </c>
      <c r="J58" s="23">
        <f t="shared" si="2"/>
        <v>13714</v>
      </c>
      <c r="K58" s="5">
        <v>45187</v>
      </c>
      <c r="L58" s="6">
        <v>1.1805555555555555E-2</v>
      </c>
      <c r="M58">
        <f t="shared" si="0"/>
        <v>9</v>
      </c>
      <c r="N58">
        <f t="shared" si="3"/>
        <v>0</v>
      </c>
      <c r="O58">
        <f t="shared" si="4"/>
        <v>17</v>
      </c>
      <c r="P58">
        <f t="shared" si="1"/>
        <v>24</v>
      </c>
      <c r="Q58" s="23"/>
    </row>
    <row r="59" spans="1:17" x14ac:dyDescent="0.35">
      <c r="A59" s="25">
        <v>1007141</v>
      </c>
      <c r="B59" s="25">
        <v>50</v>
      </c>
      <c r="C59" s="26" t="s">
        <v>27</v>
      </c>
      <c r="D59" s="3">
        <v>45272.925000000003</v>
      </c>
      <c r="E59" s="23">
        <v>7256</v>
      </c>
      <c r="F59" s="23">
        <v>3912</v>
      </c>
      <c r="G59" s="23">
        <v>1478</v>
      </c>
      <c r="H59" s="23">
        <v>160</v>
      </c>
      <c r="I59" s="23">
        <v>572</v>
      </c>
      <c r="J59" s="23">
        <f t="shared" si="2"/>
        <v>13378</v>
      </c>
      <c r="K59" s="5">
        <v>45272</v>
      </c>
      <c r="L59" s="6">
        <v>0.92499999999999993</v>
      </c>
      <c r="M59">
        <f t="shared" si="0"/>
        <v>12</v>
      </c>
      <c r="N59">
        <f t="shared" si="3"/>
        <v>22</v>
      </c>
      <c r="O59">
        <f t="shared" si="4"/>
        <v>12</v>
      </c>
      <c r="P59">
        <f t="shared" si="1"/>
        <v>12</v>
      </c>
      <c r="Q59" s="23"/>
    </row>
    <row r="60" spans="1:17" x14ac:dyDescent="0.35">
      <c r="A60" s="25">
        <v>537418</v>
      </c>
      <c r="B60" s="25">
        <v>51</v>
      </c>
      <c r="C60" s="26" t="s">
        <v>28</v>
      </c>
      <c r="D60" s="2">
        <v>45128.940972222219</v>
      </c>
      <c r="E60" s="23">
        <v>8596</v>
      </c>
      <c r="F60" s="23">
        <v>1408</v>
      </c>
      <c r="G60" s="23">
        <v>1408</v>
      </c>
      <c r="H60" s="23">
        <v>147</v>
      </c>
      <c r="I60" s="23">
        <v>542</v>
      </c>
      <c r="J60" s="23">
        <f t="shared" si="2"/>
        <v>12101</v>
      </c>
      <c r="K60" s="5">
        <v>45128</v>
      </c>
      <c r="L60" s="6">
        <v>0.94097222222222221</v>
      </c>
      <c r="M60">
        <f t="shared" si="0"/>
        <v>7</v>
      </c>
      <c r="N60">
        <f t="shared" si="3"/>
        <v>22</v>
      </c>
      <c r="O60">
        <f t="shared" si="4"/>
        <v>35</v>
      </c>
      <c r="P60">
        <f t="shared" si="1"/>
        <v>14</v>
      </c>
      <c r="Q60" s="23"/>
    </row>
    <row r="61" spans="1:17" x14ac:dyDescent="0.35">
      <c r="A61" s="25">
        <v>636616</v>
      </c>
      <c r="B61" s="25">
        <v>51</v>
      </c>
      <c r="C61" s="26" t="s">
        <v>29</v>
      </c>
      <c r="D61" s="2">
        <v>44954.981249999997</v>
      </c>
      <c r="E61" s="23">
        <v>4262</v>
      </c>
      <c r="F61" s="23">
        <v>2481</v>
      </c>
      <c r="G61" s="23">
        <v>1274</v>
      </c>
      <c r="H61" s="23">
        <v>167</v>
      </c>
      <c r="I61" s="23">
        <v>597</v>
      </c>
      <c r="J61" s="23">
        <f t="shared" si="2"/>
        <v>8781</v>
      </c>
      <c r="K61" s="5">
        <v>44954</v>
      </c>
      <c r="L61" s="6">
        <v>0.98125000000000007</v>
      </c>
      <c r="M61">
        <f t="shared" si="0"/>
        <v>1</v>
      </c>
      <c r="N61">
        <f t="shared" si="3"/>
        <v>23</v>
      </c>
      <c r="O61">
        <f t="shared" si="4"/>
        <v>33</v>
      </c>
      <c r="P61">
        <f t="shared" si="1"/>
        <v>1</v>
      </c>
      <c r="Q61" s="23"/>
    </row>
    <row r="62" spans="1:17" x14ac:dyDescent="0.35">
      <c r="A62" s="25">
        <v>871057</v>
      </c>
      <c r="B62" s="25">
        <v>52</v>
      </c>
      <c r="C62" s="26" t="s">
        <v>26</v>
      </c>
      <c r="D62" s="3">
        <v>45240.019444444442</v>
      </c>
      <c r="E62" s="23">
        <v>9246</v>
      </c>
      <c r="F62" s="23">
        <v>4904</v>
      </c>
      <c r="G62" s="23">
        <v>1065</v>
      </c>
      <c r="H62" s="23">
        <v>284</v>
      </c>
      <c r="I62" s="23">
        <v>897</v>
      </c>
      <c r="J62" s="23">
        <f t="shared" si="2"/>
        <v>16396</v>
      </c>
      <c r="K62" s="5">
        <v>45240</v>
      </c>
      <c r="L62" s="6">
        <v>1.9444444444444445E-2</v>
      </c>
      <c r="M62">
        <f t="shared" si="0"/>
        <v>11</v>
      </c>
      <c r="N62">
        <f t="shared" si="3"/>
        <v>0</v>
      </c>
      <c r="O62">
        <f t="shared" si="4"/>
        <v>28</v>
      </c>
      <c r="P62">
        <f t="shared" si="1"/>
        <v>24</v>
      </c>
      <c r="Q62" s="23"/>
    </row>
    <row r="63" spans="1:17" x14ac:dyDescent="0.35">
      <c r="A63" s="25">
        <v>571695</v>
      </c>
      <c r="B63" s="25">
        <v>53</v>
      </c>
      <c r="C63" s="26" t="s">
        <v>27</v>
      </c>
      <c r="D63" s="2">
        <v>45140.027083333334</v>
      </c>
      <c r="E63" s="23">
        <v>1527</v>
      </c>
      <c r="F63" s="23">
        <v>1165</v>
      </c>
      <c r="G63" s="23">
        <v>1226</v>
      </c>
      <c r="H63" s="23">
        <v>340</v>
      </c>
      <c r="I63" s="23">
        <v>609</v>
      </c>
      <c r="J63" s="23">
        <f t="shared" si="2"/>
        <v>4867</v>
      </c>
      <c r="K63" s="5">
        <v>45140</v>
      </c>
      <c r="L63" s="6">
        <v>2.7083333333333334E-2</v>
      </c>
      <c r="M63">
        <f t="shared" si="0"/>
        <v>8</v>
      </c>
      <c r="N63">
        <f t="shared" si="3"/>
        <v>0</v>
      </c>
      <c r="O63">
        <f t="shared" si="4"/>
        <v>39</v>
      </c>
      <c r="P63">
        <f t="shared" si="1"/>
        <v>6</v>
      </c>
      <c r="Q63" s="23"/>
    </row>
    <row r="64" spans="1:17" x14ac:dyDescent="0.35">
      <c r="A64" s="25">
        <v>1165962</v>
      </c>
      <c r="B64" s="25">
        <v>53</v>
      </c>
      <c r="C64" s="26" t="s">
        <v>28</v>
      </c>
      <c r="D64" s="3">
        <v>45290.990277777775</v>
      </c>
      <c r="E64" s="23">
        <v>9749</v>
      </c>
      <c r="F64" s="23">
        <v>1829</v>
      </c>
      <c r="G64" s="23">
        <v>1210</v>
      </c>
      <c r="H64" s="23">
        <v>206</v>
      </c>
      <c r="I64" s="23">
        <v>595</v>
      </c>
      <c r="J64" s="23">
        <f t="shared" si="2"/>
        <v>13589</v>
      </c>
      <c r="K64" s="5">
        <v>45290</v>
      </c>
      <c r="L64" s="6">
        <v>0.9902777777777777</v>
      </c>
      <c r="M64">
        <f t="shared" si="0"/>
        <v>12</v>
      </c>
      <c r="N64">
        <f t="shared" si="3"/>
        <v>23</v>
      </c>
      <c r="O64">
        <f t="shared" si="4"/>
        <v>46</v>
      </c>
      <c r="P64">
        <f t="shared" si="1"/>
        <v>9</v>
      </c>
      <c r="Q64" s="23"/>
    </row>
    <row r="65" spans="1:17" x14ac:dyDescent="0.35">
      <c r="A65" s="25">
        <v>1231036</v>
      </c>
      <c r="B65" s="25">
        <v>53</v>
      </c>
      <c r="C65" s="26" t="s">
        <v>29</v>
      </c>
      <c r="D65" s="3">
        <v>45158.0625</v>
      </c>
      <c r="E65" s="23">
        <v>5216</v>
      </c>
      <c r="F65" s="23">
        <v>2985</v>
      </c>
      <c r="G65" s="23">
        <v>1217</v>
      </c>
      <c r="H65" s="23">
        <v>459</v>
      </c>
      <c r="I65" s="23">
        <v>548</v>
      </c>
      <c r="J65" s="23">
        <f t="shared" si="2"/>
        <v>10425</v>
      </c>
      <c r="K65" s="5">
        <v>45158</v>
      </c>
      <c r="L65" s="6">
        <v>6.25E-2</v>
      </c>
      <c r="M65">
        <f t="shared" si="0"/>
        <v>8</v>
      </c>
      <c r="N65">
        <f t="shared" si="3"/>
        <v>1</v>
      </c>
      <c r="O65">
        <f t="shared" si="4"/>
        <v>30</v>
      </c>
      <c r="P65">
        <f t="shared" si="1"/>
        <v>12</v>
      </c>
      <c r="Q65" s="23"/>
    </row>
    <row r="66" spans="1:17" x14ac:dyDescent="0.35">
      <c r="A66" s="25">
        <v>1312635</v>
      </c>
      <c r="B66" s="25">
        <v>55</v>
      </c>
      <c r="C66" s="26" t="s">
        <v>26</v>
      </c>
      <c r="D66" s="3">
        <v>44970.989583333336</v>
      </c>
      <c r="E66" s="23">
        <v>2648</v>
      </c>
      <c r="F66" s="23">
        <v>4453</v>
      </c>
      <c r="G66" s="23">
        <v>1229</v>
      </c>
      <c r="H66" s="23">
        <v>176</v>
      </c>
      <c r="I66" s="23">
        <v>920</v>
      </c>
      <c r="J66" s="23">
        <f t="shared" si="2"/>
        <v>9426</v>
      </c>
      <c r="K66" s="5">
        <v>44970</v>
      </c>
      <c r="L66" s="6">
        <v>0.98958333333333337</v>
      </c>
      <c r="M66">
        <f t="shared" ref="M66:M129" si="5">MONTH(K66)</f>
        <v>2</v>
      </c>
      <c r="N66">
        <f t="shared" si="3"/>
        <v>23</v>
      </c>
      <c r="O66">
        <f t="shared" si="4"/>
        <v>45</v>
      </c>
      <c r="P66">
        <f t="shared" ref="P66:P129" si="6">DAY(E66)</f>
        <v>1</v>
      </c>
      <c r="Q66" s="23"/>
    </row>
    <row r="67" spans="1:17" x14ac:dyDescent="0.35">
      <c r="A67" s="25">
        <v>1255723</v>
      </c>
      <c r="B67" s="25">
        <v>57</v>
      </c>
      <c r="C67" s="26" t="s">
        <v>27</v>
      </c>
      <c r="D67" s="3">
        <v>45087.995833333334</v>
      </c>
      <c r="E67" s="23">
        <v>5587</v>
      </c>
      <c r="F67" s="23">
        <v>4249</v>
      </c>
      <c r="G67" s="23">
        <v>1475</v>
      </c>
      <c r="H67" s="23">
        <v>395</v>
      </c>
      <c r="I67" s="23">
        <v>855</v>
      </c>
      <c r="J67" s="23">
        <f t="shared" ref="J67:J130" si="7">SUM(E67,F67,G67,H67,I67)</f>
        <v>12561</v>
      </c>
      <c r="K67" s="5">
        <v>45087</v>
      </c>
      <c r="L67" s="6">
        <v>0.99583333333333324</v>
      </c>
      <c r="M67">
        <f t="shared" si="5"/>
        <v>6</v>
      </c>
      <c r="N67">
        <f t="shared" ref="N67:N130" si="8">HOUR(L67)</f>
        <v>23</v>
      </c>
      <c r="O67">
        <f t="shared" ref="O67:O130" si="9">MINUTE(L67)</f>
        <v>54</v>
      </c>
      <c r="P67">
        <f t="shared" si="6"/>
        <v>18</v>
      </c>
      <c r="Q67" s="23"/>
    </row>
    <row r="68" spans="1:17" x14ac:dyDescent="0.35">
      <c r="A68" s="25">
        <v>695670</v>
      </c>
      <c r="B68" s="25">
        <v>58</v>
      </c>
      <c r="C68" s="26" t="s">
        <v>28</v>
      </c>
      <c r="D68" s="3">
        <v>45090.098611111112</v>
      </c>
      <c r="E68" s="23">
        <v>4094</v>
      </c>
      <c r="F68" s="23">
        <v>2117</v>
      </c>
      <c r="G68" s="23">
        <v>1487</v>
      </c>
      <c r="H68" s="23">
        <v>496</v>
      </c>
      <c r="I68" s="23">
        <v>780</v>
      </c>
      <c r="J68" s="23">
        <f t="shared" si="7"/>
        <v>8974</v>
      </c>
      <c r="K68" s="5">
        <v>45090</v>
      </c>
      <c r="L68" s="6">
        <v>9.8611111111111108E-2</v>
      </c>
      <c r="M68">
        <f t="shared" si="5"/>
        <v>6</v>
      </c>
      <c r="N68">
        <f t="shared" si="8"/>
        <v>2</v>
      </c>
      <c r="O68">
        <f t="shared" si="9"/>
        <v>22</v>
      </c>
      <c r="P68">
        <f t="shared" si="6"/>
        <v>17</v>
      </c>
      <c r="Q68" s="23"/>
    </row>
    <row r="69" spans="1:17" x14ac:dyDescent="0.35">
      <c r="A69" s="25">
        <v>1356717</v>
      </c>
      <c r="B69" s="25">
        <v>59</v>
      </c>
      <c r="C69" s="26" t="s">
        <v>29</v>
      </c>
      <c r="D69" s="3">
        <v>44996.936805555553</v>
      </c>
      <c r="E69" s="23">
        <v>4034</v>
      </c>
      <c r="F69" s="23">
        <v>3649</v>
      </c>
      <c r="G69" s="23">
        <v>1445</v>
      </c>
      <c r="H69" s="23">
        <v>212</v>
      </c>
      <c r="I69" s="23">
        <v>614</v>
      </c>
      <c r="J69" s="23">
        <f t="shared" si="7"/>
        <v>9954</v>
      </c>
      <c r="K69" s="5">
        <v>44996</v>
      </c>
      <c r="L69" s="6">
        <v>0.93680555555555556</v>
      </c>
      <c r="M69">
        <f t="shared" si="5"/>
        <v>3</v>
      </c>
      <c r="N69">
        <f t="shared" si="8"/>
        <v>22</v>
      </c>
      <c r="O69">
        <f t="shared" si="9"/>
        <v>29</v>
      </c>
      <c r="P69">
        <f t="shared" si="6"/>
        <v>16</v>
      </c>
      <c r="Q69" s="23"/>
    </row>
    <row r="70" spans="1:17" x14ac:dyDescent="0.35">
      <c r="A70" s="25">
        <v>1093212</v>
      </c>
      <c r="B70" s="25">
        <v>60</v>
      </c>
      <c r="C70" s="26" t="s">
        <v>26</v>
      </c>
      <c r="D70" s="3">
        <v>45129.044444444444</v>
      </c>
      <c r="E70" s="23">
        <v>1924</v>
      </c>
      <c r="F70" s="23">
        <v>2890</v>
      </c>
      <c r="G70" s="23">
        <v>1065</v>
      </c>
      <c r="H70" s="23">
        <v>306</v>
      </c>
      <c r="I70" s="23">
        <v>789</v>
      </c>
      <c r="J70" s="23">
        <f t="shared" si="7"/>
        <v>6974</v>
      </c>
      <c r="K70" s="5">
        <v>45129</v>
      </c>
      <c r="L70" s="6">
        <v>4.4444444444444446E-2</v>
      </c>
      <c r="M70">
        <f t="shared" si="5"/>
        <v>7</v>
      </c>
      <c r="N70">
        <f t="shared" si="8"/>
        <v>1</v>
      </c>
      <c r="O70">
        <f t="shared" si="9"/>
        <v>4</v>
      </c>
      <c r="P70">
        <f t="shared" si="6"/>
        <v>7</v>
      </c>
      <c r="Q70" s="23"/>
    </row>
    <row r="71" spans="1:17" x14ac:dyDescent="0.35">
      <c r="A71" s="25">
        <v>88069</v>
      </c>
      <c r="B71" s="25">
        <v>61</v>
      </c>
      <c r="C71" s="26" t="s">
        <v>27</v>
      </c>
      <c r="D71" s="2">
        <v>44952.061805555553</v>
      </c>
      <c r="E71" s="23">
        <v>5278</v>
      </c>
      <c r="F71" s="23">
        <v>3682</v>
      </c>
      <c r="G71" s="23">
        <v>1177</v>
      </c>
      <c r="H71" s="23">
        <v>151</v>
      </c>
      <c r="I71" s="23">
        <v>886</v>
      </c>
      <c r="J71" s="23">
        <f t="shared" si="7"/>
        <v>11174</v>
      </c>
      <c r="K71" s="5">
        <v>44952</v>
      </c>
      <c r="L71" s="6">
        <v>6.1805555555555558E-2</v>
      </c>
      <c r="M71">
        <f t="shared" si="5"/>
        <v>1</v>
      </c>
      <c r="N71">
        <f t="shared" si="8"/>
        <v>1</v>
      </c>
      <c r="O71">
        <f t="shared" si="9"/>
        <v>29</v>
      </c>
      <c r="P71">
        <f t="shared" si="6"/>
        <v>13</v>
      </c>
      <c r="Q71" s="23"/>
    </row>
    <row r="72" spans="1:17" x14ac:dyDescent="0.35">
      <c r="A72" s="25">
        <v>499145</v>
      </c>
      <c r="B72" s="25">
        <v>61</v>
      </c>
      <c r="C72" s="26" t="s">
        <v>28</v>
      </c>
      <c r="D72" s="2">
        <v>45168.95416666667</v>
      </c>
      <c r="E72" s="23">
        <v>1059</v>
      </c>
      <c r="F72" s="23">
        <v>4481</v>
      </c>
      <c r="G72" s="23">
        <v>1494</v>
      </c>
      <c r="H72" s="23">
        <v>422</v>
      </c>
      <c r="I72" s="23">
        <v>961</v>
      </c>
      <c r="J72" s="23">
        <f t="shared" si="7"/>
        <v>8417</v>
      </c>
      <c r="K72" s="5">
        <v>45168</v>
      </c>
      <c r="L72" s="6">
        <v>0.95416666666666661</v>
      </c>
      <c r="M72">
        <f t="shared" si="5"/>
        <v>8</v>
      </c>
      <c r="N72">
        <f t="shared" si="8"/>
        <v>22</v>
      </c>
      <c r="O72">
        <f t="shared" si="9"/>
        <v>54</v>
      </c>
      <c r="P72">
        <f t="shared" si="6"/>
        <v>24</v>
      </c>
      <c r="Q72" s="23"/>
    </row>
    <row r="73" spans="1:17" x14ac:dyDescent="0.35">
      <c r="A73" s="25">
        <v>1253263</v>
      </c>
      <c r="B73" s="25">
        <v>61</v>
      </c>
      <c r="C73" s="26" t="s">
        <v>29</v>
      </c>
      <c r="D73" s="3">
        <v>45072.068055555559</v>
      </c>
      <c r="E73" s="23">
        <v>5783</v>
      </c>
      <c r="F73" s="23">
        <v>3304</v>
      </c>
      <c r="G73" s="23">
        <v>1376</v>
      </c>
      <c r="H73" s="23">
        <v>195</v>
      </c>
      <c r="I73" s="23">
        <v>857</v>
      </c>
      <c r="J73" s="23">
        <f t="shared" si="7"/>
        <v>11515</v>
      </c>
      <c r="K73" s="5">
        <v>45072</v>
      </c>
      <c r="L73" s="6">
        <v>6.805555555555555E-2</v>
      </c>
      <c r="M73">
        <f t="shared" si="5"/>
        <v>5</v>
      </c>
      <c r="N73">
        <f t="shared" si="8"/>
        <v>1</v>
      </c>
      <c r="O73">
        <f t="shared" si="9"/>
        <v>38</v>
      </c>
      <c r="P73">
        <f t="shared" si="6"/>
        <v>31</v>
      </c>
      <c r="Q73" s="23"/>
    </row>
    <row r="74" spans="1:17" x14ac:dyDescent="0.35">
      <c r="A74" s="25">
        <v>1362785</v>
      </c>
      <c r="B74" s="25">
        <v>61</v>
      </c>
      <c r="C74" s="26" t="s">
        <v>26</v>
      </c>
      <c r="D74" s="3">
        <v>45284.97152777778</v>
      </c>
      <c r="E74" s="23">
        <v>3627</v>
      </c>
      <c r="F74" s="23">
        <v>4259</v>
      </c>
      <c r="G74" s="23">
        <v>1094</v>
      </c>
      <c r="H74" s="23">
        <v>393</v>
      </c>
      <c r="I74" s="23">
        <v>900</v>
      </c>
      <c r="J74" s="23">
        <f t="shared" si="7"/>
        <v>10273</v>
      </c>
      <c r="K74" s="5">
        <v>45284</v>
      </c>
      <c r="L74" s="6">
        <v>0.97152777777777777</v>
      </c>
      <c r="M74">
        <f t="shared" si="5"/>
        <v>12</v>
      </c>
      <c r="N74">
        <f t="shared" si="8"/>
        <v>23</v>
      </c>
      <c r="O74">
        <f t="shared" si="9"/>
        <v>19</v>
      </c>
      <c r="P74">
        <f t="shared" si="6"/>
        <v>5</v>
      </c>
      <c r="Q74" s="23"/>
    </row>
    <row r="75" spans="1:17" x14ac:dyDescent="0.35">
      <c r="A75" s="25">
        <v>502404</v>
      </c>
      <c r="B75" s="25">
        <v>62</v>
      </c>
      <c r="C75" s="26" t="s">
        <v>27</v>
      </c>
      <c r="D75" s="2">
        <v>44973.993750000001</v>
      </c>
      <c r="E75" s="23">
        <v>1438</v>
      </c>
      <c r="F75" s="23">
        <v>4502</v>
      </c>
      <c r="G75" s="23">
        <v>1010</v>
      </c>
      <c r="H75" s="23">
        <v>393</v>
      </c>
      <c r="I75" s="23">
        <v>641</v>
      </c>
      <c r="J75" s="23">
        <f t="shared" si="7"/>
        <v>7984</v>
      </c>
      <c r="K75" s="5">
        <v>44973</v>
      </c>
      <c r="L75" s="6">
        <v>0.99375000000000002</v>
      </c>
      <c r="M75">
        <f t="shared" si="5"/>
        <v>2</v>
      </c>
      <c r="N75">
        <f t="shared" si="8"/>
        <v>23</v>
      </c>
      <c r="O75">
        <f t="shared" si="9"/>
        <v>51</v>
      </c>
      <c r="P75">
        <f t="shared" si="6"/>
        <v>8</v>
      </c>
      <c r="Q75" s="23"/>
    </row>
    <row r="76" spans="1:17" x14ac:dyDescent="0.35">
      <c r="A76" s="25">
        <v>752092</v>
      </c>
      <c r="B76" s="25">
        <v>62</v>
      </c>
      <c r="C76" s="26" t="s">
        <v>28</v>
      </c>
      <c r="D76" s="3">
        <v>44949.046527777777</v>
      </c>
      <c r="E76" s="23">
        <v>4584</v>
      </c>
      <c r="F76" s="23">
        <v>4815</v>
      </c>
      <c r="G76" s="23">
        <v>1172</v>
      </c>
      <c r="H76" s="23">
        <v>116</v>
      </c>
      <c r="I76" s="23">
        <v>948</v>
      </c>
      <c r="J76" s="23">
        <f t="shared" si="7"/>
        <v>11635</v>
      </c>
      <c r="K76" s="5">
        <v>44949</v>
      </c>
      <c r="L76" s="6">
        <v>4.6527777777777779E-2</v>
      </c>
      <c r="M76">
        <f t="shared" si="5"/>
        <v>1</v>
      </c>
      <c r="N76">
        <f t="shared" si="8"/>
        <v>1</v>
      </c>
      <c r="O76">
        <f t="shared" si="9"/>
        <v>7</v>
      </c>
      <c r="P76">
        <f t="shared" si="6"/>
        <v>19</v>
      </c>
      <c r="Q76" s="23"/>
    </row>
    <row r="77" spans="1:17" x14ac:dyDescent="0.35">
      <c r="A77" s="25">
        <v>810114</v>
      </c>
      <c r="B77" s="25">
        <v>62</v>
      </c>
      <c r="C77" s="26" t="s">
        <v>29</v>
      </c>
      <c r="D77" s="3">
        <v>45081.082638888889</v>
      </c>
      <c r="E77" s="23">
        <v>3908</v>
      </c>
      <c r="F77" s="23">
        <v>3829</v>
      </c>
      <c r="G77" s="23">
        <v>1384</v>
      </c>
      <c r="H77" s="23">
        <v>492</v>
      </c>
      <c r="I77" s="23">
        <v>673</v>
      </c>
      <c r="J77" s="23">
        <f t="shared" si="7"/>
        <v>10286</v>
      </c>
      <c r="K77" s="5">
        <v>45081</v>
      </c>
      <c r="L77" s="6">
        <v>8.2638888888888887E-2</v>
      </c>
      <c r="M77">
        <f t="shared" si="5"/>
        <v>6</v>
      </c>
      <c r="N77">
        <f t="shared" si="8"/>
        <v>1</v>
      </c>
      <c r="O77">
        <f t="shared" si="9"/>
        <v>59</v>
      </c>
      <c r="P77">
        <f t="shared" si="6"/>
        <v>12</v>
      </c>
      <c r="Q77" s="23"/>
    </row>
    <row r="78" spans="1:17" x14ac:dyDescent="0.35">
      <c r="A78" s="25">
        <v>1086327</v>
      </c>
      <c r="B78" s="25">
        <v>62</v>
      </c>
      <c r="C78" s="26" t="s">
        <v>26</v>
      </c>
      <c r="D78" s="3">
        <v>44939.081944444442</v>
      </c>
      <c r="E78" s="23">
        <v>8323</v>
      </c>
      <c r="F78" s="23">
        <v>2382</v>
      </c>
      <c r="G78" s="23">
        <v>1305</v>
      </c>
      <c r="H78" s="23">
        <v>401</v>
      </c>
      <c r="I78" s="23">
        <v>522</v>
      </c>
      <c r="J78" s="23">
        <f t="shared" si="7"/>
        <v>12933</v>
      </c>
      <c r="K78" s="5">
        <v>44939</v>
      </c>
      <c r="L78" s="6">
        <v>8.1944444444444445E-2</v>
      </c>
      <c r="M78">
        <f t="shared" si="5"/>
        <v>1</v>
      </c>
      <c r="N78">
        <f t="shared" si="8"/>
        <v>1</v>
      </c>
      <c r="O78">
        <f t="shared" si="9"/>
        <v>58</v>
      </c>
      <c r="P78">
        <f t="shared" si="6"/>
        <v>14</v>
      </c>
      <c r="Q78" s="23"/>
    </row>
    <row r="79" spans="1:17" x14ac:dyDescent="0.35">
      <c r="A79" s="25">
        <v>760774</v>
      </c>
      <c r="B79" s="25">
        <v>63</v>
      </c>
      <c r="C79" s="26" t="s">
        <v>27</v>
      </c>
      <c r="D79" s="3">
        <v>45019.006944444445</v>
      </c>
      <c r="E79" s="23">
        <v>7271</v>
      </c>
      <c r="F79" s="23">
        <v>1309</v>
      </c>
      <c r="G79" s="23">
        <v>1021</v>
      </c>
      <c r="H79" s="23">
        <v>427</v>
      </c>
      <c r="I79" s="23">
        <v>892</v>
      </c>
      <c r="J79" s="23">
        <f t="shared" si="7"/>
        <v>10920</v>
      </c>
      <c r="K79" s="5">
        <v>45019</v>
      </c>
      <c r="L79" s="6">
        <v>6.9444444444444441E-3</v>
      </c>
      <c r="M79">
        <f t="shared" si="5"/>
        <v>4</v>
      </c>
      <c r="N79">
        <f t="shared" si="8"/>
        <v>0</v>
      </c>
      <c r="O79">
        <f t="shared" si="9"/>
        <v>10</v>
      </c>
      <c r="P79">
        <f t="shared" si="6"/>
        <v>27</v>
      </c>
      <c r="Q79" s="23"/>
    </row>
    <row r="80" spans="1:17" x14ac:dyDescent="0.35">
      <c r="A80" s="25">
        <v>1615509</v>
      </c>
      <c r="B80" s="25">
        <v>63</v>
      </c>
      <c r="C80" s="26" t="s">
        <v>28</v>
      </c>
      <c r="D80" s="3">
        <v>45229.938888888886</v>
      </c>
      <c r="E80" s="23">
        <v>4081</v>
      </c>
      <c r="F80" s="23">
        <v>2584</v>
      </c>
      <c r="G80" s="23">
        <v>1009</v>
      </c>
      <c r="H80" s="23">
        <v>291</v>
      </c>
      <c r="I80" s="23">
        <v>509</v>
      </c>
      <c r="J80" s="23">
        <f t="shared" si="7"/>
        <v>8474</v>
      </c>
      <c r="K80" s="5">
        <v>45229</v>
      </c>
      <c r="L80" s="6">
        <v>0.93888888888888899</v>
      </c>
      <c r="M80">
        <f t="shared" si="5"/>
        <v>10</v>
      </c>
      <c r="N80">
        <f t="shared" si="8"/>
        <v>22</v>
      </c>
      <c r="O80">
        <f t="shared" si="9"/>
        <v>32</v>
      </c>
      <c r="P80">
        <f t="shared" si="6"/>
        <v>4</v>
      </c>
      <c r="Q80" s="23"/>
    </row>
    <row r="81" spans="1:17" x14ac:dyDescent="0.35">
      <c r="A81" s="25">
        <v>1289179</v>
      </c>
      <c r="B81" s="25">
        <v>65</v>
      </c>
      <c r="C81" s="26" t="s">
        <v>29</v>
      </c>
      <c r="D81" s="3">
        <v>44961.044444444444</v>
      </c>
      <c r="E81" s="23">
        <v>1696</v>
      </c>
      <c r="F81" s="23">
        <v>4933</v>
      </c>
      <c r="G81" s="23">
        <v>1307</v>
      </c>
      <c r="H81" s="23">
        <v>141</v>
      </c>
      <c r="I81" s="23">
        <v>905</v>
      </c>
      <c r="J81" s="23">
        <f t="shared" si="7"/>
        <v>8982</v>
      </c>
      <c r="K81" s="5">
        <v>44961</v>
      </c>
      <c r="L81" s="6">
        <v>4.4444444444444446E-2</v>
      </c>
      <c r="M81">
        <f t="shared" si="5"/>
        <v>2</v>
      </c>
      <c r="N81">
        <f t="shared" si="8"/>
        <v>1</v>
      </c>
      <c r="O81">
        <f t="shared" si="9"/>
        <v>4</v>
      </c>
      <c r="P81">
        <f t="shared" si="6"/>
        <v>22</v>
      </c>
      <c r="Q81" s="23"/>
    </row>
    <row r="82" spans="1:17" x14ac:dyDescent="0.35">
      <c r="A82" s="25">
        <v>457087</v>
      </c>
      <c r="B82" s="25">
        <v>66</v>
      </c>
      <c r="C82" s="26" t="s">
        <v>26</v>
      </c>
      <c r="D82" s="2">
        <v>44979.970833333333</v>
      </c>
      <c r="E82" s="23">
        <v>4795</v>
      </c>
      <c r="F82" s="23">
        <v>1018</v>
      </c>
      <c r="G82" s="23">
        <v>1319</v>
      </c>
      <c r="H82" s="23">
        <v>326</v>
      </c>
      <c r="I82" s="23">
        <v>807</v>
      </c>
      <c r="J82" s="23">
        <f t="shared" si="7"/>
        <v>8265</v>
      </c>
      <c r="K82" s="5">
        <v>44979</v>
      </c>
      <c r="L82" s="6">
        <v>0.97083333333333333</v>
      </c>
      <c r="M82">
        <f t="shared" si="5"/>
        <v>2</v>
      </c>
      <c r="N82">
        <f t="shared" si="8"/>
        <v>23</v>
      </c>
      <c r="O82">
        <f t="shared" si="9"/>
        <v>18</v>
      </c>
      <c r="P82">
        <f t="shared" si="6"/>
        <v>15</v>
      </c>
      <c r="Q82" s="23"/>
    </row>
    <row r="83" spans="1:17" x14ac:dyDescent="0.35">
      <c r="A83" s="25">
        <v>1123688</v>
      </c>
      <c r="B83" s="25">
        <v>66</v>
      </c>
      <c r="C83" s="26" t="s">
        <v>27</v>
      </c>
      <c r="D83" s="3">
        <v>45041.046527777777</v>
      </c>
      <c r="E83" s="23">
        <v>3951</v>
      </c>
      <c r="F83" s="23">
        <v>4509</v>
      </c>
      <c r="G83" s="23">
        <v>1402</v>
      </c>
      <c r="H83" s="23">
        <v>206</v>
      </c>
      <c r="I83" s="23">
        <v>537</v>
      </c>
      <c r="J83" s="23">
        <f t="shared" si="7"/>
        <v>10605</v>
      </c>
      <c r="K83" s="5">
        <v>45041</v>
      </c>
      <c r="L83" s="6">
        <v>4.6527777777777779E-2</v>
      </c>
      <c r="M83">
        <f t="shared" si="5"/>
        <v>4</v>
      </c>
      <c r="N83">
        <f t="shared" si="8"/>
        <v>1</v>
      </c>
      <c r="O83">
        <f t="shared" si="9"/>
        <v>7</v>
      </c>
      <c r="P83">
        <f t="shared" si="6"/>
        <v>25</v>
      </c>
      <c r="Q83" s="23"/>
    </row>
    <row r="84" spans="1:17" x14ac:dyDescent="0.35">
      <c r="A84" s="25">
        <v>195686</v>
      </c>
      <c r="B84" s="25">
        <v>67</v>
      </c>
      <c r="C84" s="26" t="s">
        <v>28</v>
      </c>
      <c r="D84" s="2">
        <v>45176.044444444444</v>
      </c>
      <c r="E84" s="23">
        <v>7762</v>
      </c>
      <c r="F84" s="23">
        <v>3003</v>
      </c>
      <c r="G84" s="23">
        <v>1019</v>
      </c>
      <c r="H84" s="23">
        <v>183</v>
      </c>
      <c r="I84" s="23">
        <v>619</v>
      </c>
      <c r="J84" s="23">
        <f t="shared" si="7"/>
        <v>12586</v>
      </c>
      <c r="K84" s="5">
        <v>45176</v>
      </c>
      <c r="L84" s="6">
        <v>4.4444444444444446E-2</v>
      </c>
      <c r="M84">
        <f t="shared" si="5"/>
        <v>9</v>
      </c>
      <c r="N84">
        <f t="shared" si="8"/>
        <v>1</v>
      </c>
      <c r="O84">
        <f t="shared" si="9"/>
        <v>4</v>
      </c>
      <c r="P84">
        <f t="shared" si="6"/>
        <v>1</v>
      </c>
      <c r="Q84" s="23"/>
    </row>
    <row r="85" spans="1:17" x14ac:dyDescent="0.35">
      <c r="A85" s="25">
        <v>232129</v>
      </c>
      <c r="B85" s="25">
        <v>67</v>
      </c>
      <c r="C85" s="26" t="s">
        <v>29</v>
      </c>
      <c r="D85" s="2">
        <v>45250.986111111109</v>
      </c>
      <c r="E85" s="23">
        <v>6644</v>
      </c>
      <c r="F85" s="23">
        <v>3469</v>
      </c>
      <c r="G85" s="23">
        <v>1195</v>
      </c>
      <c r="H85" s="23">
        <v>440</v>
      </c>
      <c r="I85" s="23">
        <v>873</v>
      </c>
      <c r="J85" s="23">
        <f t="shared" si="7"/>
        <v>12621</v>
      </c>
      <c r="K85" s="5">
        <v>45250</v>
      </c>
      <c r="L85" s="6">
        <v>0.98611111111111116</v>
      </c>
      <c r="M85">
        <f t="shared" si="5"/>
        <v>11</v>
      </c>
      <c r="N85">
        <f t="shared" si="8"/>
        <v>23</v>
      </c>
      <c r="O85">
        <f t="shared" si="9"/>
        <v>40</v>
      </c>
      <c r="P85">
        <f t="shared" si="6"/>
        <v>10</v>
      </c>
      <c r="Q85" s="23"/>
    </row>
    <row r="86" spans="1:17" x14ac:dyDescent="0.35">
      <c r="A86" s="25">
        <v>1303658</v>
      </c>
      <c r="B86" s="25">
        <v>67</v>
      </c>
      <c r="C86" s="26" t="s">
        <v>26</v>
      </c>
      <c r="D86" s="3">
        <v>45087.070833333331</v>
      </c>
      <c r="E86" s="23">
        <v>3191</v>
      </c>
      <c r="F86" s="23">
        <v>3815</v>
      </c>
      <c r="G86" s="23">
        <v>1499</v>
      </c>
      <c r="H86" s="23">
        <v>424</v>
      </c>
      <c r="I86" s="23">
        <v>809</v>
      </c>
      <c r="J86" s="23">
        <f t="shared" si="7"/>
        <v>9738</v>
      </c>
      <c r="K86" s="5">
        <v>45087</v>
      </c>
      <c r="L86" s="6">
        <v>7.0833333333333331E-2</v>
      </c>
      <c r="M86">
        <f t="shared" si="5"/>
        <v>6</v>
      </c>
      <c r="N86">
        <f t="shared" si="8"/>
        <v>1</v>
      </c>
      <c r="O86">
        <f t="shared" si="9"/>
        <v>42</v>
      </c>
      <c r="P86">
        <f t="shared" si="6"/>
        <v>25</v>
      </c>
      <c r="Q86" s="23"/>
    </row>
    <row r="87" spans="1:17" x14ac:dyDescent="0.35">
      <c r="A87" s="25">
        <v>1016456</v>
      </c>
      <c r="B87" s="25">
        <v>69</v>
      </c>
      <c r="C87" s="26" t="s">
        <v>27</v>
      </c>
      <c r="D87" s="3">
        <v>45194.946527777778</v>
      </c>
      <c r="E87" s="23">
        <v>9197</v>
      </c>
      <c r="F87" s="23">
        <v>1183</v>
      </c>
      <c r="G87" s="23">
        <v>1484</v>
      </c>
      <c r="H87" s="23">
        <v>344</v>
      </c>
      <c r="I87" s="23">
        <v>730</v>
      </c>
      <c r="J87" s="23">
        <f t="shared" si="7"/>
        <v>12938</v>
      </c>
      <c r="K87" s="5">
        <v>45194</v>
      </c>
      <c r="L87" s="6">
        <v>0.94652777777777775</v>
      </c>
      <c r="M87">
        <f t="shared" si="5"/>
        <v>9</v>
      </c>
      <c r="N87">
        <f t="shared" si="8"/>
        <v>22</v>
      </c>
      <c r="O87">
        <f t="shared" si="9"/>
        <v>43</v>
      </c>
      <c r="P87">
        <f t="shared" si="6"/>
        <v>6</v>
      </c>
      <c r="Q87" s="23"/>
    </row>
    <row r="88" spans="1:17" x14ac:dyDescent="0.35">
      <c r="A88" s="25">
        <v>1404963</v>
      </c>
      <c r="B88" s="25">
        <v>69</v>
      </c>
      <c r="C88" s="26" t="s">
        <v>28</v>
      </c>
      <c r="D88" s="3">
        <v>45278.038194444445</v>
      </c>
      <c r="E88" s="23">
        <v>3128</v>
      </c>
      <c r="F88" s="23">
        <v>3009</v>
      </c>
      <c r="G88" s="23">
        <v>1145</v>
      </c>
      <c r="H88" s="23">
        <v>156</v>
      </c>
      <c r="I88" s="23">
        <v>779</v>
      </c>
      <c r="J88" s="23">
        <f t="shared" si="7"/>
        <v>8217</v>
      </c>
      <c r="K88" s="5">
        <v>45278</v>
      </c>
      <c r="L88" s="6">
        <v>3.8194444444444441E-2</v>
      </c>
      <c r="M88">
        <f t="shared" si="5"/>
        <v>12</v>
      </c>
      <c r="N88">
        <f t="shared" si="8"/>
        <v>0</v>
      </c>
      <c r="O88">
        <f t="shared" si="9"/>
        <v>55</v>
      </c>
      <c r="P88">
        <f t="shared" si="6"/>
        <v>24</v>
      </c>
      <c r="Q88" s="23"/>
    </row>
    <row r="89" spans="1:17" x14ac:dyDescent="0.35">
      <c r="A89" s="25">
        <v>200851</v>
      </c>
      <c r="B89" s="25">
        <v>71</v>
      </c>
      <c r="C89" s="26" t="s">
        <v>29</v>
      </c>
      <c r="D89" s="2">
        <v>45263.972222222219</v>
      </c>
      <c r="E89" s="23">
        <v>2849</v>
      </c>
      <c r="F89" s="23">
        <v>2665</v>
      </c>
      <c r="G89" s="23">
        <v>1067</v>
      </c>
      <c r="H89" s="23">
        <v>449</v>
      </c>
      <c r="I89" s="23">
        <v>995</v>
      </c>
      <c r="J89" s="23">
        <f t="shared" si="7"/>
        <v>8025</v>
      </c>
      <c r="K89" s="5">
        <v>45263</v>
      </c>
      <c r="L89" s="6">
        <v>0.97222222222222221</v>
      </c>
      <c r="M89">
        <f t="shared" si="5"/>
        <v>12</v>
      </c>
      <c r="N89">
        <f t="shared" si="8"/>
        <v>23</v>
      </c>
      <c r="O89">
        <f t="shared" si="9"/>
        <v>20</v>
      </c>
      <c r="P89">
        <f t="shared" si="6"/>
        <v>19</v>
      </c>
      <c r="Q89" s="23"/>
    </row>
    <row r="90" spans="1:17" x14ac:dyDescent="0.35">
      <c r="A90" s="25">
        <v>1681720</v>
      </c>
      <c r="B90" s="25">
        <v>71</v>
      </c>
      <c r="C90" s="26" t="s">
        <v>26</v>
      </c>
      <c r="D90" s="3">
        <v>45022.01666666667</v>
      </c>
      <c r="E90" s="23">
        <v>2358</v>
      </c>
      <c r="F90" s="23">
        <v>2150</v>
      </c>
      <c r="G90" s="23">
        <v>1062</v>
      </c>
      <c r="H90" s="23">
        <v>222</v>
      </c>
      <c r="I90" s="23">
        <v>937</v>
      </c>
      <c r="J90" s="23">
        <f t="shared" si="7"/>
        <v>6729</v>
      </c>
      <c r="K90" s="5">
        <v>45022</v>
      </c>
      <c r="L90" s="6">
        <v>1.6666666666666666E-2</v>
      </c>
      <c r="M90">
        <f t="shared" si="5"/>
        <v>4</v>
      </c>
      <c r="N90">
        <f t="shared" si="8"/>
        <v>0</v>
      </c>
      <c r="O90">
        <f t="shared" si="9"/>
        <v>24</v>
      </c>
      <c r="P90">
        <f t="shared" si="6"/>
        <v>15</v>
      </c>
      <c r="Q90" s="23"/>
    </row>
    <row r="91" spans="1:17" x14ac:dyDescent="0.35">
      <c r="A91" s="25">
        <v>157882</v>
      </c>
      <c r="B91" s="25">
        <v>72</v>
      </c>
      <c r="C91" s="26" t="s">
        <v>27</v>
      </c>
      <c r="D91" s="2">
        <v>45254.037499999999</v>
      </c>
      <c r="E91" s="23">
        <v>4567</v>
      </c>
      <c r="F91" s="23">
        <v>1400</v>
      </c>
      <c r="G91" s="23">
        <v>1308</v>
      </c>
      <c r="H91" s="23">
        <v>309</v>
      </c>
      <c r="I91" s="23">
        <v>642</v>
      </c>
      <c r="J91" s="23">
        <f t="shared" si="7"/>
        <v>8226</v>
      </c>
      <c r="K91" s="5">
        <v>45254</v>
      </c>
      <c r="L91" s="6">
        <v>3.7499999999999999E-2</v>
      </c>
      <c r="M91">
        <f t="shared" si="5"/>
        <v>11</v>
      </c>
      <c r="N91">
        <f t="shared" si="8"/>
        <v>0</v>
      </c>
      <c r="O91">
        <f t="shared" si="9"/>
        <v>54</v>
      </c>
      <c r="P91">
        <f t="shared" si="6"/>
        <v>2</v>
      </c>
      <c r="Q91" s="23"/>
    </row>
    <row r="92" spans="1:17" x14ac:dyDescent="0.35">
      <c r="A92" s="25">
        <v>1393397</v>
      </c>
      <c r="B92" s="25">
        <v>73</v>
      </c>
      <c r="C92" s="26" t="s">
        <v>28</v>
      </c>
      <c r="D92" s="3">
        <v>45021.022222222222</v>
      </c>
      <c r="E92" s="23">
        <v>4435</v>
      </c>
      <c r="F92" s="23">
        <v>2774</v>
      </c>
      <c r="G92" s="23">
        <v>1104</v>
      </c>
      <c r="H92" s="23">
        <v>475</v>
      </c>
      <c r="I92" s="23">
        <v>908</v>
      </c>
      <c r="J92" s="23">
        <f t="shared" si="7"/>
        <v>9696</v>
      </c>
      <c r="K92" s="5">
        <v>45021</v>
      </c>
      <c r="L92" s="6">
        <v>2.2222222222222223E-2</v>
      </c>
      <c r="M92">
        <f t="shared" si="5"/>
        <v>4</v>
      </c>
      <c r="N92">
        <f t="shared" si="8"/>
        <v>0</v>
      </c>
      <c r="O92">
        <f t="shared" si="9"/>
        <v>32</v>
      </c>
      <c r="P92">
        <f t="shared" si="6"/>
        <v>21</v>
      </c>
      <c r="Q92" s="23"/>
    </row>
    <row r="93" spans="1:17" x14ac:dyDescent="0.35">
      <c r="A93" s="25">
        <v>182197</v>
      </c>
      <c r="B93" s="25">
        <v>74</v>
      </c>
      <c r="C93" s="26" t="s">
        <v>29</v>
      </c>
      <c r="D93" s="2">
        <v>45081.07916666667</v>
      </c>
      <c r="E93" s="23">
        <v>5562</v>
      </c>
      <c r="F93" s="23">
        <v>4116</v>
      </c>
      <c r="G93" s="23">
        <v>1037</v>
      </c>
      <c r="H93" s="23">
        <v>188</v>
      </c>
      <c r="I93" s="23">
        <v>702</v>
      </c>
      <c r="J93" s="23">
        <f t="shared" si="7"/>
        <v>11605</v>
      </c>
      <c r="K93" s="5">
        <v>45081</v>
      </c>
      <c r="L93" s="6">
        <v>7.9166666666666663E-2</v>
      </c>
      <c r="M93">
        <f t="shared" si="5"/>
        <v>6</v>
      </c>
      <c r="N93">
        <f t="shared" si="8"/>
        <v>1</v>
      </c>
      <c r="O93">
        <f t="shared" si="9"/>
        <v>54</v>
      </c>
      <c r="P93">
        <f t="shared" si="6"/>
        <v>24</v>
      </c>
      <c r="Q93" s="23"/>
    </row>
    <row r="94" spans="1:17" x14ac:dyDescent="0.35">
      <c r="A94" s="25">
        <v>435768</v>
      </c>
      <c r="B94" s="25">
        <v>74</v>
      </c>
      <c r="C94" s="26" t="s">
        <v>26</v>
      </c>
      <c r="D94" s="2">
        <v>44970.022222222222</v>
      </c>
      <c r="E94" s="23">
        <v>6196</v>
      </c>
      <c r="F94" s="23">
        <v>3391</v>
      </c>
      <c r="G94" s="23">
        <v>1252</v>
      </c>
      <c r="H94" s="23">
        <v>424</v>
      </c>
      <c r="I94" s="23">
        <v>705</v>
      </c>
      <c r="J94" s="23">
        <f t="shared" si="7"/>
        <v>11968</v>
      </c>
      <c r="K94" s="5">
        <v>44970</v>
      </c>
      <c r="L94" s="6">
        <v>2.2222222222222223E-2</v>
      </c>
      <c r="M94">
        <f t="shared" si="5"/>
        <v>2</v>
      </c>
      <c r="N94">
        <f t="shared" si="8"/>
        <v>0</v>
      </c>
      <c r="O94">
        <f t="shared" si="9"/>
        <v>32</v>
      </c>
      <c r="P94">
        <f t="shared" si="6"/>
        <v>17</v>
      </c>
      <c r="Q94" s="23"/>
    </row>
    <row r="95" spans="1:17" x14ac:dyDescent="0.35">
      <c r="A95" s="25">
        <v>1649120</v>
      </c>
      <c r="B95" s="25">
        <v>74</v>
      </c>
      <c r="C95" s="26" t="s">
        <v>27</v>
      </c>
      <c r="D95" s="3">
        <v>45030.019444444442</v>
      </c>
      <c r="E95" s="23">
        <v>7293</v>
      </c>
      <c r="F95" s="23">
        <v>3207</v>
      </c>
      <c r="G95" s="23">
        <v>1189</v>
      </c>
      <c r="H95" s="23">
        <v>427</v>
      </c>
      <c r="I95" s="23">
        <v>945</v>
      </c>
      <c r="J95" s="23">
        <f t="shared" si="7"/>
        <v>13061</v>
      </c>
      <c r="K95" s="5">
        <v>45030</v>
      </c>
      <c r="L95" s="6">
        <v>1.9444444444444445E-2</v>
      </c>
      <c r="M95">
        <f t="shared" si="5"/>
        <v>4</v>
      </c>
      <c r="N95">
        <f t="shared" si="8"/>
        <v>0</v>
      </c>
      <c r="O95">
        <f t="shared" si="9"/>
        <v>28</v>
      </c>
      <c r="P95">
        <f t="shared" si="6"/>
        <v>19</v>
      </c>
      <c r="Q95" s="23"/>
    </row>
    <row r="96" spans="1:17" x14ac:dyDescent="0.35">
      <c r="A96" s="25">
        <v>1448694</v>
      </c>
      <c r="B96" s="25">
        <v>75</v>
      </c>
      <c r="C96" s="26" t="s">
        <v>28</v>
      </c>
      <c r="D96" s="3">
        <v>45068.98541666667</v>
      </c>
      <c r="E96" s="23">
        <v>3585</v>
      </c>
      <c r="F96" s="23">
        <v>3090</v>
      </c>
      <c r="G96" s="23">
        <v>1095</v>
      </c>
      <c r="H96" s="23">
        <v>368</v>
      </c>
      <c r="I96" s="23">
        <v>871</v>
      </c>
      <c r="J96" s="23">
        <f t="shared" si="7"/>
        <v>9009</v>
      </c>
      <c r="K96" s="5">
        <v>45068</v>
      </c>
      <c r="L96" s="6">
        <v>0.98541666666666661</v>
      </c>
      <c r="M96">
        <f t="shared" si="5"/>
        <v>5</v>
      </c>
      <c r="N96">
        <f t="shared" si="8"/>
        <v>23</v>
      </c>
      <c r="O96">
        <f t="shared" si="9"/>
        <v>39</v>
      </c>
      <c r="P96">
        <f t="shared" si="6"/>
        <v>24</v>
      </c>
      <c r="Q96" s="23"/>
    </row>
    <row r="97" spans="1:17" x14ac:dyDescent="0.35">
      <c r="A97" s="25">
        <v>1428296</v>
      </c>
      <c r="B97" s="25">
        <v>80</v>
      </c>
      <c r="C97" s="26" t="s">
        <v>29</v>
      </c>
      <c r="D97" s="3">
        <v>45066.038194444445</v>
      </c>
      <c r="E97" s="23">
        <v>6362</v>
      </c>
      <c r="F97" s="23">
        <v>1207</v>
      </c>
      <c r="G97" s="23">
        <v>1282</v>
      </c>
      <c r="H97" s="23">
        <v>268</v>
      </c>
      <c r="I97" s="23">
        <v>730</v>
      </c>
      <c r="J97" s="23">
        <f t="shared" si="7"/>
        <v>9849</v>
      </c>
      <c r="K97" s="5">
        <v>45066</v>
      </c>
      <c r="L97" s="6">
        <v>3.8194444444444441E-2</v>
      </c>
      <c r="M97">
        <f t="shared" si="5"/>
        <v>5</v>
      </c>
      <c r="N97">
        <f t="shared" si="8"/>
        <v>0</v>
      </c>
      <c r="O97">
        <f t="shared" si="9"/>
        <v>55</v>
      </c>
      <c r="P97">
        <f t="shared" si="6"/>
        <v>1</v>
      </c>
      <c r="Q97" s="23"/>
    </row>
    <row r="98" spans="1:17" x14ac:dyDescent="0.35">
      <c r="A98" s="25">
        <v>1347720</v>
      </c>
      <c r="B98" s="25">
        <v>82</v>
      </c>
      <c r="C98" s="26" t="s">
        <v>26</v>
      </c>
      <c r="D98" s="3">
        <v>45274.986111111109</v>
      </c>
      <c r="E98" s="23">
        <v>9076</v>
      </c>
      <c r="F98" s="23">
        <v>4034</v>
      </c>
      <c r="G98" s="23">
        <v>1058</v>
      </c>
      <c r="H98" s="23">
        <v>164</v>
      </c>
      <c r="I98" s="23">
        <v>958</v>
      </c>
      <c r="J98" s="23">
        <f t="shared" si="7"/>
        <v>15290</v>
      </c>
      <c r="K98" s="5">
        <v>45274</v>
      </c>
      <c r="L98" s="6">
        <v>0.98611111111111116</v>
      </c>
      <c r="M98">
        <f t="shared" si="5"/>
        <v>12</v>
      </c>
      <c r="N98">
        <f t="shared" si="8"/>
        <v>23</v>
      </c>
      <c r="O98">
        <f t="shared" si="9"/>
        <v>40</v>
      </c>
      <c r="P98">
        <f t="shared" si="6"/>
        <v>5</v>
      </c>
      <c r="Q98" s="23"/>
    </row>
    <row r="99" spans="1:17" x14ac:dyDescent="0.35">
      <c r="A99" s="25">
        <v>734468</v>
      </c>
      <c r="B99" s="25">
        <v>83</v>
      </c>
      <c r="C99" s="26" t="s">
        <v>27</v>
      </c>
      <c r="D99" s="3">
        <v>44972.038194444445</v>
      </c>
      <c r="E99" s="23">
        <v>3201</v>
      </c>
      <c r="F99" s="23">
        <v>3927</v>
      </c>
      <c r="G99" s="23">
        <v>1214</v>
      </c>
      <c r="H99" s="23">
        <v>236</v>
      </c>
      <c r="I99" s="23">
        <v>553</v>
      </c>
      <c r="J99" s="23">
        <f t="shared" si="7"/>
        <v>9131</v>
      </c>
      <c r="K99" s="5">
        <v>44972</v>
      </c>
      <c r="L99" s="6">
        <v>3.8194444444444441E-2</v>
      </c>
      <c r="M99">
        <f t="shared" si="5"/>
        <v>2</v>
      </c>
      <c r="N99">
        <f t="shared" si="8"/>
        <v>0</v>
      </c>
      <c r="O99">
        <f t="shared" si="9"/>
        <v>55</v>
      </c>
      <c r="P99">
        <f t="shared" si="6"/>
        <v>5</v>
      </c>
      <c r="Q99" s="23"/>
    </row>
    <row r="100" spans="1:17" x14ac:dyDescent="0.35">
      <c r="A100" s="25">
        <v>504938</v>
      </c>
      <c r="B100" s="25">
        <v>84</v>
      </c>
      <c r="C100" s="26" t="s">
        <v>28</v>
      </c>
      <c r="D100" s="2">
        <v>45117.98333333333</v>
      </c>
      <c r="E100" s="23">
        <v>3296</v>
      </c>
      <c r="F100" s="23">
        <v>4974</v>
      </c>
      <c r="G100" s="23">
        <v>1232</v>
      </c>
      <c r="H100" s="23">
        <v>100</v>
      </c>
      <c r="I100" s="23">
        <v>593</v>
      </c>
      <c r="J100" s="23">
        <f t="shared" si="7"/>
        <v>10195</v>
      </c>
      <c r="K100" s="5">
        <v>45117</v>
      </c>
      <c r="L100" s="6">
        <v>0.98333333333333339</v>
      </c>
      <c r="M100">
        <f t="shared" si="5"/>
        <v>7</v>
      </c>
      <c r="N100">
        <f t="shared" si="8"/>
        <v>23</v>
      </c>
      <c r="O100">
        <f t="shared" si="9"/>
        <v>36</v>
      </c>
      <c r="P100">
        <f t="shared" si="6"/>
        <v>8</v>
      </c>
      <c r="Q100" s="23"/>
    </row>
    <row r="101" spans="1:17" x14ac:dyDescent="0.35">
      <c r="A101" s="25">
        <v>1459990</v>
      </c>
      <c r="B101" s="25">
        <v>85</v>
      </c>
      <c r="C101" s="26" t="s">
        <v>29</v>
      </c>
      <c r="D101" s="3">
        <v>45098.979861111111</v>
      </c>
      <c r="E101" s="23">
        <v>1851</v>
      </c>
      <c r="F101" s="23">
        <v>4265</v>
      </c>
      <c r="G101" s="23">
        <v>1161</v>
      </c>
      <c r="H101" s="23">
        <v>193</v>
      </c>
      <c r="I101" s="23">
        <v>836</v>
      </c>
      <c r="J101" s="23">
        <f t="shared" si="7"/>
        <v>8306</v>
      </c>
      <c r="K101" s="5">
        <v>45098</v>
      </c>
      <c r="L101" s="6">
        <v>0.97986111111111107</v>
      </c>
      <c r="M101">
        <f t="shared" si="5"/>
        <v>6</v>
      </c>
      <c r="N101">
        <f t="shared" si="8"/>
        <v>23</v>
      </c>
      <c r="O101">
        <f t="shared" si="9"/>
        <v>31</v>
      </c>
      <c r="P101">
        <f t="shared" si="6"/>
        <v>24</v>
      </c>
      <c r="Q101" s="23"/>
    </row>
    <row r="102" spans="1:17" x14ac:dyDescent="0.35">
      <c r="A102" s="25">
        <v>1127154</v>
      </c>
      <c r="B102" s="25">
        <v>87</v>
      </c>
      <c r="C102" s="26" t="s">
        <v>26</v>
      </c>
      <c r="D102" s="3">
        <v>45086.00277777778</v>
      </c>
      <c r="E102" s="23">
        <v>2460</v>
      </c>
      <c r="F102" s="23">
        <v>2129</v>
      </c>
      <c r="G102" s="23">
        <v>1355</v>
      </c>
      <c r="H102" s="23">
        <v>120</v>
      </c>
      <c r="I102" s="23">
        <v>656</v>
      </c>
      <c r="J102" s="23">
        <f t="shared" si="7"/>
        <v>6720</v>
      </c>
      <c r="K102" s="5">
        <v>45086</v>
      </c>
      <c r="L102" s="6">
        <v>2.7777777777777779E-3</v>
      </c>
      <c r="M102">
        <f t="shared" si="5"/>
        <v>6</v>
      </c>
      <c r="N102">
        <f t="shared" si="8"/>
        <v>0</v>
      </c>
      <c r="O102">
        <f t="shared" si="9"/>
        <v>4</v>
      </c>
      <c r="P102">
        <f t="shared" si="6"/>
        <v>25</v>
      </c>
      <c r="Q102" s="23"/>
    </row>
    <row r="103" spans="1:17" x14ac:dyDescent="0.35">
      <c r="A103" s="25">
        <v>1257018</v>
      </c>
      <c r="B103" s="25">
        <v>87</v>
      </c>
      <c r="C103" s="26" t="s">
        <v>27</v>
      </c>
      <c r="D103" s="3">
        <v>44961.0625</v>
      </c>
      <c r="E103" s="23">
        <v>2151</v>
      </c>
      <c r="F103" s="23">
        <v>4118</v>
      </c>
      <c r="G103" s="23">
        <v>1305</v>
      </c>
      <c r="H103" s="23">
        <v>172</v>
      </c>
      <c r="I103" s="23">
        <v>779</v>
      </c>
      <c r="J103" s="23">
        <f t="shared" si="7"/>
        <v>8525</v>
      </c>
      <c r="K103" s="5">
        <v>44961</v>
      </c>
      <c r="L103" s="6">
        <v>6.25E-2</v>
      </c>
      <c r="M103">
        <f t="shared" si="5"/>
        <v>2</v>
      </c>
      <c r="N103">
        <f t="shared" si="8"/>
        <v>1</v>
      </c>
      <c r="O103">
        <f t="shared" si="9"/>
        <v>30</v>
      </c>
      <c r="P103">
        <f t="shared" si="6"/>
        <v>20</v>
      </c>
      <c r="Q103" s="23"/>
    </row>
    <row r="104" spans="1:17" x14ac:dyDescent="0.35">
      <c r="A104" s="25">
        <v>1465193</v>
      </c>
      <c r="B104" s="25">
        <v>87</v>
      </c>
      <c r="C104" s="26" t="s">
        <v>28</v>
      </c>
      <c r="D104" s="3">
        <v>45041.020833333336</v>
      </c>
      <c r="E104" s="23">
        <v>8078</v>
      </c>
      <c r="F104" s="23">
        <v>3039</v>
      </c>
      <c r="G104" s="23">
        <v>1440</v>
      </c>
      <c r="H104" s="23">
        <v>418</v>
      </c>
      <c r="I104" s="23">
        <v>890</v>
      </c>
      <c r="J104" s="23">
        <f t="shared" si="7"/>
        <v>13865</v>
      </c>
      <c r="K104" s="5">
        <v>45041</v>
      </c>
      <c r="L104" s="6">
        <v>2.0833333333333332E-2</v>
      </c>
      <c r="M104">
        <f t="shared" si="5"/>
        <v>4</v>
      </c>
      <c r="N104">
        <f t="shared" si="8"/>
        <v>0</v>
      </c>
      <c r="O104">
        <f t="shared" si="9"/>
        <v>30</v>
      </c>
      <c r="P104">
        <f t="shared" si="6"/>
        <v>11</v>
      </c>
      <c r="Q104" s="23"/>
    </row>
    <row r="105" spans="1:17" x14ac:dyDescent="0.35">
      <c r="A105" s="25">
        <v>72556</v>
      </c>
      <c r="B105" s="25">
        <v>89</v>
      </c>
      <c r="C105" s="26" t="s">
        <v>29</v>
      </c>
      <c r="D105" s="2">
        <v>45120.091666666667</v>
      </c>
      <c r="E105" s="23">
        <v>7403</v>
      </c>
      <c r="F105" s="23">
        <v>3117</v>
      </c>
      <c r="G105" s="23">
        <v>1071</v>
      </c>
      <c r="H105" s="23">
        <v>316</v>
      </c>
      <c r="I105" s="23">
        <v>775</v>
      </c>
      <c r="J105" s="23">
        <f t="shared" si="7"/>
        <v>12682</v>
      </c>
      <c r="K105" s="5">
        <v>45120</v>
      </c>
      <c r="L105" s="6">
        <v>9.1666666666666674E-2</v>
      </c>
      <c r="M105">
        <f t="shared" si="5"/>
        <v>7</v>
      </c>
      <c r="N105">
        <f t="shared" si="8"/>
        <v>2</v>
      </c>
      <c r="O105">
        <f t="shared" si="9"/>
        <v>12</v>
      </c>
      <c r="P105">
        <f t="shared" si="6"/>
        <v>7</v>
      </c>
      <c r="Q105" s="23"/>
    </row>
    <row r="106" spans="1:17" x14ac:dyDescent="0.35">
      <c r="A106" s="25">
        <v>1665934</v>
      </c>
      <c r="B106" s="25">
        <v>89</v>
      </c>
      <c r="C106" s="26" t="s">
        <v>26</v>
      </c>
      <c r="D106" s="3">
        <v>45189.052777777775</v>
      </c>
      <c r="E106" s="23">
        <v>9788</v>
      </c>
      <c r="F106" s="23">
        <v>4991</v>
      </c>
      <c r="G106" s="23">
        <v>1403</v>
      </c>
      <c r="H106" s="23">
        <v>240</v>
      </c>
      <c r="I106" s="23">
        <v>900</v>
      </c>
      <c r="J106" s="23">
        <f t="shared" si="7"/>
        <v>17322</v>
      </c>
      <c r="K106" s="5">
        <v>45189</v>
      </c>
      <c r="L106" s="6">
        <v>5.2777777777777778E-2</v>
      </c>
      <c r="M106">
        <f t="shared" si="5"/>
        <v>9</v>
      </c>
      <c r="N106">
        <f t="shared" si="8"/>
        <v>1</v>
      </c>
      <c r="O106">
        <f t="shared" si="9"/>
        <v>16</v>
      </c>
      <c r="P106">
        <f t="shared" si="6"/>
        <v>18</v>
      </c>
      <c r="Q106" s="23"/>
    </row>
    <row r="107" spans="1:17" x14ac:dyDescent="0.35">
      <c r="A107" s="25">
        <v>845718</v>
      </c>
      <c r="B107" s="25">
        <v>90</v>
      </c>
      <c r="C107" s="26" t="s">
        <v>27</v>
      </c>
      <c r="D107" s="3">
        <v>44972.959027777775</v>
      </c>
      <c r="E107" s="23">
        <v>8554</v>
      </c>
      <c r="F107" s="23">
        <v>3360</v>
      </c>
      <c r="G107" s="23">
        <v>1454</v>
      </c>
      <c r="H107" s="23">
        <v>265</v>
      </c>
      <c r="I107" s="23">
        <v>847</v>
      </c>
      <c r="J107" s="23">
        <f t="shared" si="7"/>
        <v>14480</v>
      </c>
      <c r="K107" s="5">
        <v>44972</v>
      </c>
      <c r="L107" s="6">
        <v>0.9590277777777777</v>
      </c>
      <c r="M107">
        <f t="shared" si="5"/>
        <v>2</v>
      </c>
      <c r="N107">
        <f t="shared" si="8"/>
        <v>23</v>
      </c>
      <c r="O107">
        <f t="shared" si="9"/>
        <v>1</v>
      </c>
      <c r="P107">
        <f t="shared" si="6"/>
        <v>2</v>
      </c>
      <c r="Q107" s="23"/>
    </row>
    <row r="108" spans="1:17" x14ac:dyDescent="0.35">
      <c r="A108" s="25">
        <v>1548735</v>
      </c>
      <c r="B108" s="25">
        <v>90</v>
      </c>
      <c r="C108" s="26" t="s">
        <v>28</v>
      </c>
      <c r="D108" s="3">
        <v>45140.972222222219</v>
      </c>
      <c r="E108" s="23">
        <v>9520</v>
      </c>
      <c r="F108" s="23">
        <v>1882</v>
      </c>
      <c r="G108" s="23">
        <v>1287</v>
      </c>
      <c r="H108" s="23">
        <v>296</v>
      </c>
      <c r="I108" s="23">
        <v>746</v>
      </c>
      <c r="J108" s="23">
        <f t="shared" si="7"/>
        <v>13731</v>
      </c>
      <c r="K108" s="5">
        <v>45140</v>
      </c>
      <c r="L108" s="6">
        <v>0.97222222222222221</v>
      </c>
      <c r="M108">
        <f t="shared" si="5"/>
        <v>8</v>
      </c>
      <c r="N108">
        <f t="shared" si="8"/>
        <v>23</v>
      </c>
      <c r="O108">
        <f t="shared" si="9"/>
        <v>20</v>
      </c>
      <c r="P108">
        <f t="shared" si="6"/>
        <v>23</v>
      </c>
      <c r="Q108" s="23"/>
    </row>
    <row r="109" spans="1:17" x14ac:dyDescent="0.35">
      <c r="A109" s="25">
        <v>287761</v>
      </c>
      <c r="B109" s="25">
        <v>91</v>
      </c>
      <c r="C109" s="26" t="s">
        <v>29</v>
      </c>
      <c r="D109" s="2">
        <v>45053.054861111108</v>
      </c>
      <c r="E109" s="23">
        <v>2994</v>
      </c>
      <c r="F109" s="23">
        <v>4575</v>
      </c>
      <c r="G109" s="23">
        <v>1215</v>
      </c>
      <c r="H109" s="23">
        <v>365</v>
      </c>
      <c r="I109" s="23">
        <v>613</v>
      </c>
      <c r="J109" s="23">
        <f t="shared" si="7"/>
        <v>9762</v>
      </c>
      <c r="K109" s="5">
        <v>45053</v>
      </c>
      <c r="L109" s="6">
        <v>5.486111111111111E-2</v>
      </c>
      <c r="M109">
        <f t="shared" si="5"/>
        <v>5</v>
      </c>
      <c r="N109">
        <f t="shared" si="8"/>
        <v>1</v>
      </c>
      <c r="O109">
        <f t="shared" si="9"/>
        <v>19</v>
      </c>
      <c r="P109">
        <f t="shared" si="6"/>
        <v>12</v>
      </c>
      <c r="Q109" s="23"/>
    </row>
    <row r="110" spans="1:17" x14ac:dyDescent="0.35">
      <c r="A110" s="25">
        <v>946580</v>
      </c>
      <c r="B110" s="25">
        <v>91</v>
      </c>
      <c r="C110" s="26" t="s">
        <v>26</v>
      </c>
      <c r="D110" s="3">
        <v>45257.959722222222</v>
      </c>
      <c r="E110" s="23">
        <v>1498</v>
      </c>
      <c r="F110" s="23">
        <v>3670</v>
      </c>
      <c r="G110" s="23">
        <v>1321</v>
      </c>
      <c r="H110" s="23">
        <v>297</v>
      </c>
      <c r="I110" s="23">
        <v>541</v>
      </c>
      <c r="J110" s="23">
        <f t="shared" si="7"/>
        <v>7327</v>
      </c>
      <c r="K110" s="5">
        <v>45257</v>
      </c>
      <c r="L110" s="6">
        <v>0.95972222222222225</v>
      </c>
      <c r="M110">
        <f t="shared" si="5"/>
        <v>11</v>
      </c>
      <c r="N110">
        <f t="shared" si="8"/>
        <v>23</v>
      </c>
      <c r="O110">
        <f t="shared" si="9"/>
        <v>2</v>
      </c>
      <c r="P110">
        <f t="shared" si="6"/>
        <v>6</v>
      </c>
      <c r="Q110" s="23"/>
    </row>
    <row r="111" spans="1:17" x14ac:dyDescent="0.35">
      <c r="A111" s="25">
        <v>759796</v>
      </c>
      <c r="B111" s="25">
        <v>92</v>
      </c>
      <c r="C111" s="26" t="s">
        <v>27</v>
      </c>
      <c r="D111" s="3">
        <v>45227.006944444445</v>
      </c>
      <c r="E111" s="23">
        <v>1018</v>
      </c>
      <c r="F111" s="23">
        <v>4564</v>
      </c>
      <c r="G111" s="23">
        <v>1474</v>
      </c>
      <c r="H111" s="23">
        <v>278</v>
      </c>
      <c r="I111" s="23">
        <v>500</v>
      </c>
      <c r="J111" s="23">
        <f t="shared" si="7"/>
        <v>7834</v>
      </c>
      <c r="K111" s="5">
        <v>45227</v>
      </c>
      <c r="L111" s="6">
        <v>6.9444444444444441E-3</v>
      </c>
      <c r="M111">
        <f t="shared" si="5"/>
        <v>10</v>
      </c>
      <c r="N111">
        <f t="shared" si="8"/>
        <v>0</v>
      </c>
      <c r="O111">
        <f t="shared" si="9"/>
        <v>10</v>
      </c>
      <c r="P111">
        <f t="shared" si="6"/>
        <v>14</v>
      </c>
      <c r="Q111" s="23"/>
    </row>
    <row r="112" spans="1:17" x14ac:dyDescent="0.35">
      <c r="A112" s="25">
        <v>631266</v>
      </c>
      <c r="B112" s="25">
        <v>94</v>
      </c>
      <c r="C112" s="26" t="s">
        <v>28</v>
      </c>
      <c r="D112" s="2">
        <v>45081.013888888891</v>
      </c>
      <c r="E112" s="23">
        <v>3581</v>
      </c>
      <c r="F112" s="23">
        <v>3140</v>
      </c>
      <c r="G112" s="23">
        <v>1387</v>
      </c>
      <c r="H112" s="23">
        <v>157</v>
      </c>
      <c r="I112" s="23">
        <v>526</v>
      </c>
      <c r="J112" s="23">
        <f t="shared" si="7"/>
        <v>8791</v>
      </c>
      <c r="K112" s="5">
        <v>45081</v>
      </c>
      <c r="L112" s="6">
        <v>1.3888888888888888E-2</v>
      </c>
      <c r="M112">
        <f t="shared" si="5"/>
        <v>6</v>
      </c>
      <c r="N112">
        <f t="shared" si="8"/>
        <v>0</v>
      </c>
      <c r="O112">
        <f t="shared" si="9"/>
        <v>20</v>
      </c>
      <c r="P112">
        <f t="shared" si="6"/>
        <v>20</v>
      </c>
      <c r="Q112" s="23"/>
    </row>
    <row r="113" spans="1:17" x14ac:dyDescent="0.35">
      <c r="A113" s="25">
        <v>635304</v>
      </c>
      <c r="B113" s="25">
        <v>95</v>
      </c>
      <c r="C113" s="26" t="s">
        <v>29</v>
      </c>
      <c r="D113" s="2">
        <v>45207.061111111114</v>
      </c>
      <c r="E113" s="23">
        <v>1053</v>
      </c>
      <c r="F113" s="23">
        <v>4013</v>
      </c>
      <c r="G113" s="23">
        <v>1332</v>
      </c>
      <c r="H113" s="23">
        <v>475</v>
      </c>
      <c r="I113" s="23">
        <v>532</v>
      </c>
      <c r="J113" s="23">
        <f t="shared" si="7"/>
        <v>7405</v>
      </c>
      <c r="K113" s="5">
        <v>45207</v>
      </c>
      <c r="L113" s="6">
        <v>6.1111111111111116E-2</v>
      </c>
      <c r="M113">
        <f t="shared" si="5"/>
        <v>10</v>
      </c>
      <c r="N113">
        <f t="shared" si="8"/>
        <v>1</v>
      </c>
      <c r="O113">
        <f t="shared" si="9"/>
        <v>28</v>
      </c>
      <c r="P113">
        <f t="shared" si="6"/>
        <v>18</v>
      </c>
      <c r="Q113" s="23"/>
    </row>
    <row r="114" spans="1:17" x14ac:dyDescent="0.35">
      <c r="A114" s="25">
        <v>679845</v>
      </c>
      <c r="B114" s="25">
        <v>95</v>
      </c>
      <c r="C114" s="26" t="s">
        <v>26</v>
      </c>
      <c r="D114" s="3">
        <v>44981.004166666666</v>
      </c>
      <c r="E114" s="23">
        <v>9455</v>
      </c>
      <c r="F114" s="23">
        <v>3007</v>
      </c>
      <c r="G114" s="23">
        <v>1309</v>
      </c>
      <c r="H114" s="23">
        <v>176</v>
      </c>
      <c r="I114" s="23">
        <v>934</v>
      </c>
      <c r="J114" s="23">
        <f t="shared" si="7"/>
        <v>14881</v>
      </c>
      <c r="K114" s="5">
        <v>44981</v>
      </c>
      <c r="L114" s="6">
        <v>4.1666666666666666E-3</v>
      </c>
      <c r="M114">
        <f t="shared" si="5"/>
        <v>2</v>
      </c>
      <c r="N114">
        <f t="shared" si="8"/>
        <v>0</v>
      </c>
      <c r="O114">
        <f t="shared" si="9"/>
        <v>6</v>
      </c>
      <c r="P114">
        <f t="shared" si="6"/>
        <v>19</v>
      </c>
      <c r="Q114" s="23"/>
    </row>
    <row r="115" spans="1:17" x14ac:dyDescent="0.35">
      <c r="A115" s="25">
        <v>573585</v>
      </c>
      <c r="B115" s="25">
        <v>97</v>
      </c>
      <c r="C115" s="26" t="s">
        <v>27</v>
      </c>
      <c r="D115" s="2">
        <v>45065.986805555556</v>
      </c>
      <c r="E115" s="23">
        <v>2560</v>
      </c>
      <c r="F115" s="23">
        <v>1152</v>
      </c>
      <c r="G115" s="23">
        <v>1353</v>
      </c>
      <c r="H115" s="23">
        <v>309</v>
      </c>
      <c r="I115" s="23">
        <v>951</v>
      </c>
      <c r="J115" s="23">
        <f t="shared" si="7"/>
        <v>6325</v>
      </c>
      <c r="K115" s="5">
        <v>45065</v>
      </c>
      <c r="L115" s="6">
        <v>0.9868055555555556</v>
      </c>
      <c r="M115">
        <f t="shared" si="5"/>
        <v>5</v>
      </c>
      <c r="N115">
        <f t="shared" si="8"/>
        <v>23</v>
      </c>
      <c r="O115">
        <f t="shared" si="9"/>
        <v>41</v>
      </c>
      <c r="P115">
        <f t="shared" si="6"/>
        <v>3</v>
      </c>
      <c r="Q115" s="23"/>
    </row>
    <row r="116" spans="1:17" x14ac:dyDescent="0.35">
      <c r="A116" s="25">
        <v>743961</v>
      </c>
      <c r="B116" s="25">
        <v>98</v>
      </c>
      <c r="C116" s="26" t="s">
        <v>28</v>
      </c>
      <c r="D116" s="3">
        <v>45176.027083333334</v>
      </c>
      <c r="E116" s="23">
        <v>9407</v>
      </c>
      <c r="F116" s="23">
        <v>2228</v>
      </c>
      <c r="G116" s="23">
        <v>1144</v>
      </c>
      <c r="H116" s="23">
        <v>489</v>
      </c>
      <c r="I116" s="23">
        <v>877</v>
      </c>
      <c r="J116" s="23">
        <f t="shared" si="7"/>
        <v>14145</v>
      </c>
      <c r="K116" s="5">
        <v>45176</v>
      </c>
      <c r="L116" s="6">
        <v>2.7083333333333334E-2</v>
      </c>
      <c r="M116">
        <f t="shared" si="5"/>
        <v>9</v>
      </c>
      <c r="N116">
        <f t="shared" si="8"/>
        <v>0</v>
      </c>
      <c r="O116">
        <f t="shared" si="9"/>
        <v>39</v>
      </c>
      <c r="P116">
        <f t="shared" si="6"/>
        <v>2</v>
      </c>
      <c r="Q116" s="23"/>
    </row>
    <row r="117" spans="1:17" x14ac:dyDescent="0.35">
      <c r="A117" s="25">
        <v>1589664</v>
      </c>
      <c r="B117" s="25">
        <v>98</v>
      </c>
      <c r="C117" s="26" t="s">
        <v>29</v>
      </c>
      <c r="D117" s="3">
        <v>45217.068749999999</v>
      </c>
      <c r="E117" s="23">
        <v>8776</v>
      </c>
      <c r="F117" s="23">
        <v>4523</v>
      </c>
      <c r="G117" s="23">
        <v>1054</v>
      </c>
      <c r="H117" s="23">
        <v>416</v>
      </c>
      <c r="I117" s="23">
        <v>759</v>
      </c>
      <c r="J117" s="23">
        <f t="shared" si="7"/>
        <v>15528</v>
      </c>
      <c r="K117" s="5">
        <v>45217</v>
      </c>
      <c r="L117" s="6">
        <v>6.8749999999999992E-2</v>
      </c>
      <c r="M117">
        <f t="shared" si="5"/>
        <v>10</v>
      </c>
      <c r="N117">
        <f t="shared" si="8"/>
        <v>1</v>
      </c>
      <c r="O117">
        <f t="shared" si="9"/>
        <v>39</v>
      </c>
      <c r="P117">
        <f t="shared" si="6"/>
        <v>10</v>
      </c>
      <c r="Q117" s="23"/>
    </row>
    <row r="118" spans="1:17" x14ac:dyDescent="0.35">
      <c r="A118" s="25">
        <v>1605621</v>
      </c>
      <c r="B118" s="25">
        <v>98</v>
      </c>
      <c r="C118" s="26" t="s">
        <v>26</v>
      </c>
      <c r="D118" s="3">
        <v>45174.064583333333</v>
      </c>
      <c r="E118" s="23">
        <v>8509</v>
      </c>
      <c r="F118" s="23">
        <v>1312</v>
      </c>
      <c r="G118" s="23">
        <v>1332</v>
      </c>
      <c r="H118" s="23">
        <v>398</v>
      </c>
      <c r="I118" s="23">
        <v>938</v>
      </c>
      <c r="J118" s="23">
        <f t="shared" si="7"/>
        <v>12489</v>
      </c>
      <c r="K118" s="5">
        <v>45174</v>
      </c>
      <c r="L118" s="6">
        <v>6.458333333333334E-2</v>
      </c>
      <c r="M118">
        <f t="shared" si="5"/>
        <v>9</v>
      </c>
      <c r="N118">
        <f t="shared" si="8"/>
        <v>1</v>
      </c>
      <c r="O118">
        <f t="shared" si="9"/>
        <v>33</v>
      </c>
      <c r="P118">
        <f t="shared" si="6"/>
        <v>18</v>
      </c>
      <c r="Q118" s="23"/>
    </row>
    <row r="119" spans="1:17" x14ac:dyDescent="0.35">
      <c r="A119" s="25">
        <v>512440</v>
      </c>
      <c r="B119" s="25">
        <v>99</v>
      </c>
      <c r="C119" s="26" t="s">
        <v>27</v>
      </c>
      <c r="D119" s="2">
        <v>45084.03125</v>
      </c>
      <c r="E119" s="23">
        <v>2592</v>
      </c>
      <c r="F119" s="23">
        <v>4782</v>
      </c>
      <c r="G119" s="23">
        <v>1473</v>
      </c>
      <c r="H119" s="23">
        <v>158</v>
      </c>
      <c r="I119" s="23">
        <v>592</v>
      </c>
      <c r="J119" s="23">
        <f t="shared" si="7"/>
        <v>9597</v>
      </c>
      <c r="K119" s="5">
        <v>45084</v>
      </c>
      <c r="L119" s="6">
        <v>3.125E-2</v>
      </c>
      <c r="M119">
        <f t="shared" si="5"/>
        <v>6</v>
      </c>
      <c r="N119">
        <f t="shared" si="8"/>
        <v>0</v>
      </c>
      <c r="O119">
        <f t="shared" si="9"/>
        <v>45</v>
      </c>
      <c r="P119">
        <f t="shared" si="6"/>
        <v>4</v>
      </c>
      <c r="Q119" s="23"/>
    </row>
    <row r="120" spans="1:17" x14ac:dyDescent="0.35">
      <c r="A120" s="25">
        <v>284363</v>
      </c>
      <c r="B120" s="25">
        <v>100</v>
      </c>
      <c r="C120" s="26" t="s">
        <v>28</v>
      </c>
      <c r="D120" s="2">
        <v>45006.977777777778</v>
      </c>
      <c r="E120" s="23">
        <v>2771</v>
      </c>
      <c r="F120" s="23">
        <v>3249</v>
      </c>
      <c r="G120" s="23">
        <v>1227</v>
      </c>
      <c r="H120" s="23">
        <v>159</v>
      </c>
      <c r="I120" s="23">
        <v>989</v>
      </c>
      <c r="J120" s="23">
        <f t="shared" si="7"/>
        <v>8395</v>
      </c>
      <c r="K120" s="5">
        <v>45006</v>
      </c>
      <c r="L120" s="6">
        <v>0.97777777777777775</v>
      </c>
      <c r="M120">
        <f t="shared" si="5"/>
        <v>3</v>
      </c>
      <c r="N120">
        <f t="shared" si="8"/>
        <v>23</v>
      </c>
      <c r="O120">
        <f t="shared" si="9"/>
        <v>28</v>
      </c>
      <c r="P120">
        <f t="shared" si="6"/>
        <v>2</v>
      </c>
      <c r="Q120" s="23"/>
    </row>
    <row r="121" spans="1:17" x14ac:dyDescent="0.35">
      <c r="A121" s="25">
        <v>774603</v>
      </c>
      <c r="B121" s="25">
        <v>101</v>
      </c>
      <c r="C121" s="26" t="s">
        <v>29</v>
      </c>
      <c r="D121" s="3">
        <v>45049.038194444445</v>
      </c>
      <c r="E121" s="23">
        <v>2202</v>
      </c>
      <c r="F121" s="23">
        <v>2865</v>
      </c>
      <c r="G121" s="23">
        <v>1161</v>
      </c>
      <c r="H121" s="23">
        <v>218</v>
      </c>
      <c r="I121" s="23">
        <v>554</v>
      </c>
      <c r="J121" s="23">
        <f t="shared" si="7"/>
        <v>7000</v>
      </c>
      <c r="K121" s="5">
        <v>45049</v>
      </c>
      <c r="L121" s="6">
        <v>3.8194444444444441E-2</v>
      </c>
      <c r="M121">
        <f t="shared" si="5"/>
        <v>5</v>
      </c>
      <c r="N121">
        <f t="shared" si="8"/>
        <v>0</v>
      </c>
      <c r="O121">
        <f t="shared" si="9"/>
        <v>55</v>
      </c>
      <c r="P121">
        <f t="shared" si="6"/>
        <v>10</v>
      </c>
      <c r="Q121" s="23"/>
    </row>
    <row r="122" spans="1:17" x14ac:dyDescent="0.35">
      <c r="A122" s="25">
        <v>199110</v>
      </c>
      <c r="B122" s="25">
        <v>104</v>
      </c>
      <c r="C122" s="26" t="s">
        <v>26</v>
      </c>
      <c r="D122" s="2">
        <v>45067.031944444447</v>
      </c>
      <c r="E122" s="23">
        <v>6362</v>
      </c>
      <c r="F122" s="23">
        <v>2960</v>
      </c>
      <c r="G122" s="23">
        <v>1097</v>
      </c>
      <c r="H122" s="23">
        <v>152</v>
      </c>
      <c r="I122" s="23">
        <v>726</v>
      </c>
      <c r="J122" s="23">
        <f t="shared" si="7"/>
        <v>11297</v>
      </c>
      <c r="K122" s="5">
        <v>45067</v>
      </c>
      <c r="L122" s="6">
        <v>3.1944444444444449E-2</v>
      </c>
      <c r="M122">
        <f t="shared" si="5"/>
        <v>5</v>
      </c>
      <c r="N122">
        <f t="shared" si="8"/>
        <v>0</v>
      </c>
      <c r="O122">
        <f t="shared" si="9"/>
        <v>46</v>
      </c>
      <c r="P122">
        <f t="shared" si="6"/>
        <v>1</v>
      </c>
      <c r="Q122" s="23"/>
    </row>
    <row r="123" spans="1:17" x14ac:dyDescent="0.35">
      <c r="A123" s="25">
        <v>279106</v>
      </c>
      <c r="B123" s="25">
        <v>104</v>
      </c>
      <c r="C123" s="26" t="s">
        <v>27</v>
      </c>
      <c r="D123" s="2">
        <v>44940.037499999999</v>
      </c>
      <c r="E123" s="23">
        <v>7297</v>
      </c>
      <c r="F123" s="23">
        <v>3273</v>
      </c>
      <c r="G123" s="23">
        <v>1271</v>
      </c>
      <c r="H123" s="23">
        <v>379</v>
      </c>
      <c r="I123" s="23">
        <v>907</v>
      </c>
      <c r="J123" s="23">
        <f t="shared" si="7"/>
        <v>13127</v>
      </c>
      <c r="K123" s="5">
        <v>44940</v>
      </c>
      <c r="L123" s="6">
        <v>3.7499999999999999E-2</v>
      </c>
      <c r="M123">
        <f t="shared" si="5"/>
        <v>1</v>
      </c>
      <c r="N123">
        <f t="shared" si="8"/>
        <v>0</v>
      </c>
      <c r="O123">
        <f t="shared" si="9"/>
        <v>54</v>
      </c>
      <c r="P123">
        <f t="shared" si="6"/>
        <v>23</v>
      </c>
      <c r="Q123" s="23"/>
    </row>
    <row r="124" spans="1:17" x14ac:dyDescent="0.35">
      <c r="A124" s="25">
        <v>1524093</v>
      </c>
      <c r="B124" s="25">
        <v>104</v>
      </c>
      <c r="C124" s="26" t="s">
        <v>28</v>
      </c>
      <c r="D124" s="3">
        <v>45216.972222222219</v>
      </c>
      <c r="E124" s="23">
        <v>1259</v>
      </c>
      <c r="F124" s="23">
        <v>4988</v>
      </c>
      <c r="G124" s="23">
        <v>1222</v>
      </c>
      <c r="H124" s="23">
        <v>455</v>
      </c>
      <c r="I124" s="23">
        <v>565</v>
      </c>
      <c r="J124" s="23">
        <f t="shared" si="7"/>
        <v>8489</v>
      </c>
      <c r="K124" s="5">
        <v>45216</v>
      </c>
      <c r="L124" s="6">
        <v>0.97222222222222221</v>
      </c>
      <c r="M124">
        <f t="shared" si="5"/>
        <v>10</v>
      </c>
      <c r="N124">
        <f t="shared" si="8"/>
        <v>23</v>
      </c>
      <c r="O124">
        <f t="shared" si="9"/>
        <v>20</v>
      </c>
      <c r="P124">
        <f t="shared" si="6"/>
        <v>12</v>
      </c>
      <c r="Q124" s="23"/>
    </row>
    <row r="125" spans="1:17" x14ac:dyDescent="0.35">
      <c r="A125" s="25">
        <v>50199</v>
      </c>
      <c r="B125" s="25">
        <v>105</v>
      </c>
      <c r="C125" s="26" t="s">
        <v>29</v>
      </c>
      <c r="D125" s="2">
        <v>44955.05972222222</v>
      </c>
      <c r="E125" s="23">
        <v>3375</v>
      </c>
      <c r="F125" s="23">
        <v>3313</v>
      </c>
      <c r="G125" s="23">
        <v>1205</v>
      </c>
      <c r="H125" s="23">
        <v>271</v>
      </c>
      <c r="I125" s="23">
        <v>671</v>
      </c>
      <c r="J125" s="23">
        <f t="shared" si="7"/>
        <v>8835</v>
      </c>
      <c r="K125" s="5">
        <v>44955</v>
      </c>
      <c r="L125" s="6">
        <v>5.9722222222222225E-2</v>
      </c>
      <c r="M125">
        <f t="shared" si="5"/>
        <v>1</v>
      </c>
      <c r="N125">
        <f t="shared" si="8"/>
        <v>1</v>
      </c>
      <c r="O125">
        <f t="shared" si="9"/>
        <v>26</v>
      </c>
      <c r="P125">
        <f t="shared" si="6"/>
        <v>28</v>
      </c>
      <c r="Q125" s="23"/>
    </row>
    <row r="126" spans="1:17" x14ac:dyDescent="0.35">
      <c r="A126" s="25">
        <v>272174</v>
      </c>
      <c r="B126" s="25">
        <v>105</v>
      </c>
      <c r="C126" s="26" t="s">
        <v>26</v>
      </c>
      <c r="D126" s="2">
        <v>45097.047222222223</v>
      </c>
      <c r="E126" s="23">
        <v>9206</v>
      </c>
      <c r="F126" s="23">
        <v>3011</v>
      </c>
      <c r="G126" s="23">
        <v>1342</v>
      </c>
      <c r="H126" s="23">
        <v>135</v>
      </c>
      <c r="I126" s="23">
        <v>998</v>
      </c>
      <c r="J126" s="23">
        <f t="shared" si="7"/>
        <v>14692</v>
      </c>
      <c r="K126" s="5">
        <v>45097</v>
      </c>
      <c r="L126" s="6">
        <v>4.7222222222222221E-2</v>
      </c>
      <c r="M126">
        <f t="shared" si="5"/>
        <v>6</v>
      </c>
      <c r="N126">
        <f t="shared" si="8"/>
        <v>1</v>
      </c>
      <c r="O126">
        <f t="shared" si="9"/>
        <v>8</v>
      </c>
      <c r="P126">
        <f t="shared" si="6"/>
        <v>15</v>
      </c>
      <c r="Q126" s="23"/>
    </row>
    <row r="127" spans="1:17" x14ac:dyDescent="0.35">
      <c r="A127" s="25">
        <v>1256035</v>
      </c>
      <c r="B127" s="25">
        <v>105</v>
      </c>
      <c r="C127" s="26" t="s">
        <v>27</v>
      </c>
      <c r="D127" s="3">
        <v>44941.965277777781</v>
      </c>
      <c r="E127" s="23">
        <v>9173</v>
      </c>
      <c r="F127" s="23">
        <v>1563</v>
      </c>
      <c r="G127" s="23">
        <v>1434</v>
      </c>
      <c r="H127" s="23">
        <v>341</v>
      </c>
      <c r="I127" s="23">
        <v>705</v>
      </c>
      <c r="J127" s="23">
        <f t="shared" si="7"/>
        <v>13216</v>
      </c>
      <c r="K127" s="5">
        <v>44941</v>
      </c>
      <c r="L127" s="6">
        <v>0.96527777777777779</v>
      </c>
      <c r="M127">
        <f t="shared" si="5"/>
        <v>1</v>
      </c>
      <c r="N127">
        <f t="shared" si="8"/>
        <v>23</v>
      </c>
      <c r="O127">
        <f t="shared" si="9"/>
        <v>10</v>
      </c>
      <c r="P127">
        <f t="shared" si="6"/>
        <v>10</v>
      </c>
      <c r="Q127" s="23"/>
    </row>
    <row r="128" spans="1:17" x14ac:dyDescent="0.35">
      <c r="A128" s="25">
        <v>1347929</v>
      </c>
      <c r="B128" s="25">
        <v>105</v>
      </c>
      <c r="C128" s="26" t="s">
        <v>28</v>
      </c>
      <c r="D128" s="3">
        <v>44973.01458333333</v>
      </c>
      <c r="E128" s="23">
        <v>9603</v>
      </c>
      <c r="F128" s="23">
        <v>1388</v>
      </c>
      <c r="G128" s="23">
        <v>1033</v>
      </c>
      <c r="H128" s="23">
        <v>352</v>
      </c>
      <c r="I128" s="23">
        <v>916</v>
      </c>
      <c r="J128" s="23">
        <f t="shared" si="7"/>
        <v>13292</v>
      </c>
      <c r="K128" s="5">
        <v>44973</v>
      </c>
      <c r="L128" s="6">
        <v>1.4583333333333332E-2</v>
      </c>
      <c r="M128">
        <f t="shared" si="5"/>
        <v>2</v>
      </c>
      <c r="N128">
        <f t="shared" si="8"/>
        <v>0</v>
      </c>
      <c r="O128">
        <f t="shared" si="9"/>
        <v>21</v>
      </c>
      <c r="P128">
        <f t="shared" si="6"/>
        <v>16</v>
      </c>
      <c r="Q128" s="23"/>
    </row>
    <row r="129" spans="1:17" x14ac:dyDescent="0.35">
      <c r="A129" s="25">
        <v>1660154</v>
      </c>
      <c r="B129" s="25">
        <v>105</v>
      </c>
      <c r="C129" s="26" t="s">
        <v>29</v>
      </c>
      <c r="D129" s="3">
        <v>45056.069444444445</v>
      </c>
      <c r="E129" s="23">
        <v>2341</v>
      </c>
      <c r="F129" s="23">
        <v>4593</v>
      </c>
      <c r="G129" s="23">
        <v>1179</v>
      </c>
      <c r="H129" s="23">
        <v>346</v>
      </c>
      <c r="I129" s="23">
        <v>981</v>
      </c>
      <c r="J129" s="23">
        <f t="shared" si="7"/>
        <v>9440</v>
      </c>
      <c r="K129" s="5">
        <v>45056</v>
      </c>
      <c r="L129" s="6">
        <v>6.9444444444444434E-2</v>
      </c>
      <c r="M129">
        <f t="shared" si="5"/>
        <v>5</v>
      </c>
      <c r="N129">
        <f t="shared" si="8"/>
        <v>1</v>
      </c>
      <c r="O129">
        <f t="shared" si="9"/>
        <v>40</v>
      </c>
      <c r="P129">
        <f t="shared" si="6"/>
        <v>29</v>
      </c>
      <c r="Q129" s="23"/>
    </row>
    <row r="130" spans="1:17" x14ac:dyDescent="0.35">
      <c r="A130" s="25">
        <v>468652</v>
      </c>
      <c r="B130" s="25">
        <v>106</v>
      </c>
      <c r="C130" s="26" t="s">
        <v>26</v>
      </c>
      <c r="D130" s="2">
        <v>45108.018750000003</v>
      </c>
      <c r="E130" s="23">
        <v>9290</v>
      </c>
      <c r="F130" s="23">
        <v>2151</v>
      </c>
      <c r="G130" s="23">
        <v>1362</v>
      </c>
      <c r="H130" s="23">
        <v>449</v>
      </c>
      <c r="I130" s="23">
        <v>576</v>
      </c>
      <c r="J130" s="23">
        <f t="shared" si="7"/>
        <v>13828</v>
      </c>
      <c r="K130" s="5">
        <v>45108</v>
      </c>
      <c r="L130" s="6">
        <v>1.8749999999999999E-2</v>
      </c>
      <c r="M130">
        <f t="shared" ref="M130:M193" si="10">MONTH(K130)</f>
        <v>7</v>
      </c>
      <c r="N130">
        <f t="shared" si="8"/>
        <v>0</v>
      </c>
      <c r="O130">
        <f t="shared" si="9"/>
        <v>27</v>
      </c>
      <c r="P130">
        <f t="shared" ref="P130:P193" si="11">DAY(E130)</f>
        <v>7</v>
      </c>
      <c r="Q130" s="23"/>
    </row>
    <row r="131" spans="1:17" x14ac:dyDescent="0.35">
      <c r="A131" s="25">
        <v>1331311</v>
      </c>
      <c r="B131" s="25">
        <v>106</v>
      </c>
      <c r="C131" s="26" t="s">
        <v>27</v>
      </c>
      <c r="D131" s="3">
        <v>44933.033333333333</v>
      </c>
      <c r="E131" s="23">
        <v>3413</v>
      </c>
      <c r="F131" s="23">
        <v>1353</v>
      </c>
      <c r="G131" s="23">
        <v>1110</v>
      </c>
      <c r="H131" s="23">
        <v>338</v>
      </c>
      <c r="I131" s="23">
        <v>860</v>
      </c>
      <c r="J131" s="23">
        <f t="shared" ref="J131:J194" si="12">SUM(E131,F131,G131,H131,I131)</f>
        <v>7074</v>
      </c>
      <c r="K131" s="5">
        <v>44933</v>
      </c>
      <c r="L131" s="6">
        <v>3.3333333333333333E-2</v>
      </c>
      <c r="M131">
        <f t="shared" si="10"/>
        <v>1</v>
      </c>
      <c r="N131">
        <f t="shared" ref="N131:N194" si="13">HOUR(L131)</f>
        <v>0</v>
      </c>
      <c r="O131">
        <f t="shared" ref="O131:O194" si="14">MINUTE(L131)</f>
        <v>48</v>
      </c>
      <c r="P131">
        <f t="shared" si="11"/>
        <v>5</v>
      </c>
      <c r="Q131" s="23"/>
    </row>
    <row r="132" spans="1:17" x14ac:dyDescent="0.35">
      <c r="A132" s="25">
        <v>315549</v>
      </c>
      <c r="B132" s="25">
        <v>108</v>
      </c>
      <c r="C132" s="26" t="s">
        <v>28</v>
      </c>
      <c r="D132" s="2">
        <v>45004.98541666667</v>
      </c>
      <c r="E132" s="23">
        <v>1722</v>
      </c>
      <c r="F132" s="23">
        <v>3667</v>
      </c>
      <c r="G132" s="23">
        <v>1325</v>
      </c>
      <c r="H132" s="23">
        <v>219</v>
      </c>
      <c r="I132" s="23">
        <v>968</v>
      </c>
      <c r="J132" s="23">
        <f t="shared" si="12"/>
        <v>7901</v>
      </c>
      <c r="K132" s="5">
        <v>45004</v>
      </c>
      <c r="L132" s="6">
        <v>0.98541666666666661</v>
      </c>
      <c r="M132">
        <f t="shared" si="10"/>
        <v>3</v>
      </c>
      <c r="N132">
        <f t="shared" si="13"/>
        <v>23</v>
      </c>
      <c r="O132">
        <f t="shared" si="14"/>
        <v>39</v>
      </c>
      <c r="P132">
        <f t="shared" si="11"/>
        <v>17</v>
      </c>
      <c r="Q132" s="23"/>
    </row>
    <row r="133" spans="1:17" x14ac:dyDescent="0.35">
      <c r="A133" s="25">
        <v>1516849</v>
      </c>
      <c r="B133" s="25">
        <v>108</v>
      </c>
      <c r="C133" s="26" t="s">
        <v>29</v>
      </c>
      <c r="D133" s="3">
        <v>45080.015277777777</v>
      </c>
      <c r="E133" s="23">
        <v>5484</v>
      </c>
      <c r="F133" s="23">
        <v>3180</v>
      </c>
      <c r="G133" s="23">
        <v>1429</v>
      </c>
      <c r="H133" s="23">
        <v>354</v>
      </c>
      <c r="I133" s="23">
        <v>846</v>
      </c>
      <c r="J133" s="23">
        <f t="shared" si="12"/>
        <v>11293</v>
      </c>
      <c r="K133" s="5">
        <v>45080</v>
      </c>
      <c r="L133" s="6">
        <v>1.5277777777777777E-2</v>
      </c>
      <c r="M133">
        <f t="shared" si="10"/>
        <v>6</v>
      </c>
      <c r="N133">
        <f t="shared" si="13"/>
        <v>0</v>
      </c>
      <c r="O133">
        <f t="shared" si="14"/>
        <v>22</v>
      </c>
      <c r="P133">
        <f t="shared" si="11"/>
        <v>5</v>
      </c>
      <c r="Q133" s="23"/>
    </row>
    <row r="134" spans="1:17" x14ac:dyDescent="0.35">
      <c r="A134" s="25">
        <v>248737</v>
      </c>
      <c r="B134" s="25">
        <v>109</v>
      </c>
      <c r="C134" s="26" t="s">
        <v>26</v>
      </c>
      <c r="D134" s="2">
        <v>45000.026388888888</v>
      </c>
      <c r="E134" s="23">
        <v>8823</v>
      </c>
      <c r="F134" s="23">
        <v>2162</v>
      </c>
      <c r="G134" s="23">
        <v>1443</v>
      </c>
      <c r="H134" s="23">
        <v>398</v>
      </c>
      <c r="I134" s="23">
        <v>575</v>
      </c>
      <c r="J134" s="23">
        <f t="shared" si="12"/>
        <v>13401</v>
      </c>
      <c r="K134" s="5">
        <v>45000</v>
      </c>
      <c r="L134" s="6">
        <v>2.6388888888888889E-2</v>
      </c>
      <c r="M134">
        <f t="shared" si="10"/>
        <v>3</v>
      </c>
      <c r="N134">
        <f t="shared" si="13"/>
        <v>0</v>
      </c>
      <c r="O134">
        <f t="shared" si="14"/>
        <v>38</v>
      </c>
      <c r="P134">
        <f t="shared" si="11"/>
        <v>26</v>
      </c>
      <c r="Q134" s="23"/>
    </row>
    <row r="135" spans="1:17" x14ac:dyDescent="0.35">
      <c r="A135" s="25">
        <v>534263</v>
      </c>
      <c r="B135" s="25">
        <v>109</v>
      </c>
      <c r="C135" s="26" t="s">
        <v>27</v>
      </c>
      <c r="D135" s="2">
        <v>45093.023611111108</v>
      </c>
      <c r="E135" s="23">
        <v>8754</v>
      </c>
      <c r="F135" s="23">
        <v>1043</v>
      </c>
      <c r="G135" s="23">
        <v>1167</v>
      </c>
      <c r="H135" s="23">
        <v>365</v>
      </c>
      <c r="I135" s="23">
        <v>750</v>
      </c>
      <c r="J135" s="23">
        <f t="shared" si="12"/>
        <v>12079</v>
      </c>
      <c r="K135" s="5">
        <v>45093</v>
      </c>
      <c r="L135" s="6">
        <v>2.361111111111111E-2</v>
      </c>
      <c r="M135">
        <f t="shared" si="10"/>
        <v>6</v>
      </c>
      <c r="N135">
        <f t="shared" si="13"/>
        <v>0</v>
      </c>
      <c r="O135">
        <f t="shared" si="14"/>
        <v>34</v>
      </c>
      <c r="P135">
        <f t="shared" si="11"/>
        <v>19</v>
      </c>
      <c r="Q135" s="23"/>
    </row>
    <row r="136" spans="1:17" x14ac:dyDescent="0.35">
      <c r="A136" s="25">
        <v>784475</v>
      </c>
      <c r="B136" s="25">
        <v>109</v>
      </c>
      <c r="C136" s="26" t="s">
        <v>28</v>
      </c>
      <c r="D136" s="3">
        <v>45284.071527777778</v>
      </c>
      <c r="E136" s="23">
        <v>1708</v>
      </c>
      <c r="F136" s="23">
        <v>2957</v>
      </c>
      <c r="G136" s="23">
        <v>1022</v>
      </c>
      <c r="H136" s="23">
        <v>103</v>
      </c>
      <c r="I136" s="23">
        <v>657</v>
      </c>
      <c r="J136" s="23">
        <f t="shared" si="12"/>
        <v>6447</v>
      </c>
      <c r="K136" s="5">
        <v>45284</v>
      </c>
      <c r="L136" s="6">
        <v>7.1527777777777787E-2</v>
      </c>
      <c r="M136">
        <f t="shared" si="10"/>
        <v>12</v>
      </c>
      <c r="N136">
        <f t="shared" si="13"/>
        <v>1</v>
      </c>
      <c r="O136">
        <f t="shared" si="14"/>
        <v>43</v>
      </c>
      <c r="P136">
        <f t="shared" si="11"/>
        <v>3</v>
      </c>
      <c r="Q136" s="23"/>
    </row>
    <row r="137" spans="1:17" x14ac:dyDescent="0.35">
      <c r="A137" s="25">
        <v>444540</v>
      </c>
      <c r="B137" s="25">
        <v>112</v>
      </c>
      <c r="C137" s="26" t="s">
        <v>29</v>
      </c>
      <c r="D137" s="2">
        <v>45174.01666666667</v>
      </c>
      <c r="E137" s="23">
        <v>5344</v>
      </c>
      <c r="F137" s="23">
        <v>2120</v>
      </c>
      <c r="G137" s="23">
        <v>1477</v>
      </c>
      <c r="H137" s="23">
        <v>262</v>
      </c>
      <c r="I137" s="23">
        <v>550</v>
      </c>
      <c r="J137" s="23">
        <f t="shared" si="12"/>
        <v>9753</v>
      </c>
      <c r="K137" s="5">
        <v>45174</v>
      </c>
      <c r="L137" s="6">
        <v>1.6666666666666666E-2</v>
      </c>
      <c r="M137">
        <f t="shared" si="10"/>
        <v>9</v>
      </c>
      <c r="N137">
        <f t="shared" si="13"/>
        <v>0</v>
      </c>
      <c r="O137">
        <f t="shared" si="14"/>
        <v>24</v>
      </c>
      <c r="P137">
        <f t="shared" si="11"/>
        <v>18</v>
      </c>
      <c r="Q137" s="23"/>
    </row>
    <row r="138" spans="1:17" x14ac:dyDescent="0.35">
      <c r="A138" s="25">
        <v>1534392</v>
      </c>
      <c r="B138" s="25">
        <v>112</v>
      </c>
      <c r="C138" s="26" t="s">
        <v>26</v>
      </c>
      <c r="D138" s="3">
        <v>44952.959722222222</v>
      </c>
      <c r="E138" s="23">
        <v>2537</v>
      </c>
      <c r="F138" s="23">
        <v>4362</v>
      </c>
      <c r="G138" s="23">
        <v>1497</v>
      </c>
      <c r="H138" s="23">
        <v>129</v>
      </c>
      <c r="I138" s="23">
        <v>980</v>
      </c>
      <c r="J138" s="23">
        <f t="shared" si="12"/>
        <v>9505</v>
      </c>
      <c r="K138" s="5">
        <v>44952</v>
      </c>
      <c r="L138" s="6">
        <v>0.95972222222222225</v>
      </c>
      <c r="M138">
        <f t="shared" si="10"/>
        <v>1</v>
      </c>
      <c r="N138">
        <f t="shared" si="13"/>
        <v>23</v>
      </c>
      <c r="O138">
        <f t="shared" si="14"/>
        <v>2</v>
      </c>
      <c r="P138">
        <f t="shared" si="11"/>
        <v>11</v>
      </c>
      <c r="Q138" s="23"/>
    </row>
    <row r="139" spans="1:17" x14ac:dyDescent="0.35">
      <c r="A139" s="25">
        <v>1221647</v>
      </c>
      <c r="B139" s="25">
        <v>113</v>
      </c>
      <c r="C139" s="26" t="s">
        <v>27</v>
      </c>
      <c r="D139" s="3">
        <v>45011.025000000001</v>
      </c>
      <c r="E139" s="23">
        <v>5375</v>
      </c>
      <c r="F139" s="23">
        <v>2770</v>
      </c>
      <c r="G139" s="23">
        <v>1343</v>
      </c>
      <c r="H139" s="23">
        <v>370</v>
      </c>
      <c r="I139" s="23">
        <v>786</v>
      </c>
      <c r="J139" s="23">
        <f t="shared" si="12"/>
        <v>10644</v>
      </c>
      <c r="K139" s="5">
        <v>45011</v>
      </c>
      <c r="L139" s="6">
        <v>2.4999999999999998E-2</v>
      </c>
      <c r="M139">
        <f t="shared" si="10"/>
        <v>3</v>
      </c>
      <c r="N139">
        <f t="shared" si="13"/>
        <v>0</v>
      </c>
      <c r="O139">
        <f t="shared" si="14"/>
        <v>36</v>
      </c>
      <c r="P139">
        <f t="shared" si="11"/>
        <v>18</v>
      </c>
      <c r="Q139" s="23"/>
    </row>
    <row r="140" spans="1:17" x14ac:dyDescent="0.35">
      <c r="A140" s="25">
        <v>1467283</v>
      </c>
      <c r="B140" s="25">
        <v>113</v>
      </c>
      <c r="C140" s="26" t="s">
        <v>28</v>
      </c>
      <c r="D140" s="3">
        <v>45142.101388888892</v>
      </c>
      <c r="E140" s="23">
        <v>5084</v>
      </c>
      <c r="F140" s="23">
        <v>1300</v>
      </c>
      <c r="G140" s="23">
        <v>1018</v>
      </c>
      <c r="H140" s="23">
        <v>159</v>
      </c>
      <c r="I140" s="23">
        <v>508</v>
      </c>
      <c r="J140" s="23">
        <f t="shared" si="12"/>
        <v>8069</v>
      </c>
      <c r="K140" s="5">
        <v>45142</v>
      </c>
      <c r="L140" s="6">
        <v>0.1013888888888889</v>
      </c>
      <c r="M140">
        <f t="shared" si="10"/>
        <v>8</v>
      </c>
      <c r="N140">
        <f t="shared" si="13"/>
        <v>2</v>
      </c>
      <c r="O140">
        <f t="shared" si="14"/>
        <v>26</v>
      </c>
      <c r="P140">
        <f t="shared" si="11"/>
        <v>1</v>
      </c>
      <c r="Q140" s="23"/>
    </row>
    <row r="141" spans="1:17" x14ac:dyDescent="0.35">
      <c r="A141" s="25">
        <v>1594992</v>
      </c>
      <c r="B141" s="25">
        <v>114</v>
      </c>
      <c r="C141" s="26" t="s">
        <v>29</v>
      </c>
      <c r="D141" s="3">
        <v>45270.970833333333</v>
      </c>
      <c r="E141" s="23">
        <v>7422</v>
      </c>
      <c r="F141" s="23">
        <v>2694</v>
      </c>
      <c r="G141" s="23">
        <v>1100</v>
      </c>
      <c r="H141" s="23">
        <v>260</v>
      </c>
      <c r="I141" s="23">
        <v>928</v>
      </c>
      <c r="J141" s="23">
        <f t="shared" si="12"/>
        <v>12404</v>
      </c>
      <c r="K141" s="5">
        <v>45270</v>
      </c>
      <c r="L141" s="6">
        <v>0.97083333333333333</v>
      </c>
      <c r="M141">
        <f t="shared" si="10"/>
        <v>12</v>
      </c>
      <c r="N141">
        <f t="shared" si="13"/>
        <v>23</v>
      </c>
      <c r="O141">
        <f t="shared" si="14"/>
        <v>18</v>
      </c>
      <c r="P141">
        <f t="shared" si="11"/>
        <v>26</v>
      </c>
      <c r="Q141" s="23"/>
    </row>
    <row r="142" spans="1:17" x14ac:dyDescent="0.35">
      <c r="A142" s="25">
        <v>451541</v>
      </c>
      <c r="B142" s="25">
        <v>116</v>
      </c>
      <c r="C142" s="26" t="s">
        <v>26</v>
      </c>
      <c r="D142" s="2">
        <v>45106.063194444447</v>
      </c>
      <c r="E142" s="23">
        <v>7322</v>
      </c>
      <c r="F142" s="23">
        <v>2587</v>
      </c>
      <c r="G142" s="23">
        <v>1223</v>
      </c>
      <c r="H142" s="23">
        <v>250</v>
      </c>
      <c r="I142" s="23">
        <v>734</v>
      </c>
      <c r="J142" s="23">
        <f t="shared" si="12"/>
        <v>12116</v>
      </c>
      <c r="K142" s="5">
        <v>45106</v>
      </c>
      <c r="L142" s="6">
        <v>6.3194444444444442E-2</v>
      </c>
      <c r="M142">
        <f t="shared" si="10"/>
        <v>6</v>
      </c>
      <c r="N142">
        <f t="shared" si="13"/>
        <v>1</v>
      </c>
      <c r="O142">
        <f t="shared" si="14"/>
        <v>31</v>
      </c>
      <c r="P142">
        <f t="shared" si="11"/>
        <v>17</v>
      </c>
      <c r="Q142" s="23"/>
    </row>
    <row r="143" spans="1:17" x14ac:dyDescent="0.35">
      <c r="A143" s="25">
        <v>425321</v>
      </c>
      <c r="B143" s="25">
        <v>117</v>
      </c>
      <c r="C143" s="26" t="s">
        <v>27</v>
      </c>
      <c r="D143" s="2">
        <v>45151.059027777781</v>
      </c>
      <c r="E143" s="23">
        <v>2992</v>
      </c>
      <c r="F143" s="23">
        <v>2109</v>
      </c>
      <c r="G143" s="23">
        <v>1260</v>
      </c>
      <c r="H143" s="23">
        <v>167</v>
      </c>
      <c r="I143" s="23">
        <v>760</v>
      </c>
      <c r="J143" s="23">
        <f t="shared" si="12"/>
        <v>7288</v>
      </c>
      <c r="K143" s="5">
        <v>45151</v>
      </c>
      <c r="L143" s="6">
        <v>5.9027777777777783E-2</v>
      </c>
      <c r="M143">
        <f t="shared" si="10"/>
        <v>8</v>
      </c>
      <c r="N143">
        <f t="shared" si="13"/>
        <v>1</v>
      </c>
      <c r="O143">
        <f t="shared" si="14"/>
        <v>25</v>
      </c>
      <c r="P143">
        <f t="shared" si="11"/>
        <v>10</v>
      </c>
      <c r="Q143" s="23"/>
    </row>
    <row r="144" spans="1:17" x14ac:dyDescent="0.35">
      <c r="A144" s="25">
        <v>1441698</v>
      </c>
      <c r="B144" s="25">
        <v>118</v>
      </c>
      <c r="C144" s="26" t="s">
        <v>28</v>
      </c>
      <c r="D144" s="3">
        <v>45052.994444444441</v>
      </c>
      <c r="E144" s="23">
        <v>1160</v>
      </c>
      <c r="F144" s="23">
        <v>2962</v>
      </c>
      <c r="G144" s="23">
        <v>1105</v>
      </c>
      <c r="H144" s="23">
        <v>249</v>
      </c>
      <c r="I144" s="23">
        <v>685</v>
      </c>
      <c r="J144" s="23">
        <f t="shared" si="12"/>
        <v>6161</v>
      </c>
      <c r="K144" s="5">
        <v>45052</v>
      </c>
      <c r="L144" s="6">
        <v>0.99444444444444446</v>
      </c>
      <c r="M144">
        <f t="shared" si="10"/>
        <v>5</v>
      </c>
      <c r="N144">
        <f t="shared" si="13"/>
        <v>23</v>
      </c>
      <c r="O144">
        <f t="shared" si="14"/>
        <v>52</v>
      </c>
      <c r="P144">
        <f t="shared" si="11"/>
        <v>5</v>
      </c>
      <c r="Q144" s="23"/>
    </row>
    <row r="145" spans="1:17" x14ac:dyDescent="0.35">
      <c r="A145" s="25">
        <v>1494087</v>
      </c>
      <c r="B145" s="25">
        <v>118</v>
      </c>
      <c r="C145" s="26" t="s">
        <v>29</v>
      </c>
      <c r="D145" s="3">
        <v>45039.067361111112</v>
      </c>
      <c r="E145" s="23">
        <v>4718</v>
      </c>
      <c r="F145" s="23">
        <v>4681</v>
      </c>
      <c r="G145" s="23">
        <v>1415</v>
      </c>
      <c r="H145" s="23">
        <v>499</v>
      </c>
      <c r="I145" s="23">
        <v>702</v>
      </c>
      <c r="J145" s="23">
        <f t="shared" si="12"/>
        <v>12015</v>
      </c>
      <c r="K145" s="5">
        <v>45039</v>
      </c>
      <c r="L145" s="6">
        <v>6.7361111111111108E-2</v>
      </c>
      <c r="M145">
        <f t="shared" si="10"/>
        <v>4</v>
      </c>
      <c r="N145">
        <f t="shared" si="13"/>
        <v>1</v>
      </c>
      <c r="O145">
        <f t="shared" si="14"/>
        <v>37</v>
      </c>
      <c r="P145">
        <f t="shared" si="11"/>
        <v>30</v>
      </c>
      <c r="Q145" s="23"/>
    </row>
    <row r="146" spans="1:17" x14ac:dyDescent="0.35">
      <c r="A146" s="25">
        <v>499444</v>
      </c>
      <c r="B146" s="25">
        <v>122</v>
      </c>
      <c r="C146" s="26" t="s">
        <v>26</v>
      </c>
      <c r="D146" s="2">
        <v>45131.002083333333</v>
      </c>
      <c r="E146" s="23">
        <v>9206</v>
      </c>
      <c r="F146" s="23">
        <v>2057</v>
      </c>
      <c r="G146" s="23">
        <v>1209</v>
      </c>
      <c r="H146" s="23">
        <v>488</v>
      </c>
      <c r="I146" s="23">
        <v>771</v>
      </c>
      <c r="J146" s="23">
        <f t="shared" si="12"/>
        <v>13731</v>
      </c>
      <c r="K146" s="5">
        <v>45131</v>
      </c>
      <c r="L146" s="6">
        <v>2.0833333333333333E-3</v>
      </c>
      <c r="M146">
        <f t="shared" si="10"/>
        <v>7</v>
      </c>
      <c r="N146">
        <f t="shared" si="13"/>
        <v>0</v>
      </c>
      <c r="O146">
        <f t="shared" si="14"/>
        <v>3</v>
      </c>
      <c r="P146">
        <f t="shared" si="11"/>
        <v>15</v>
      </c>
      <c r="Q146" s="23"/>
    </row>
    <row r="147" spans="1:17" x14ac:dyDescent="0.35">
      <c r="A147" s="25">
        <v>1307458</v>
      </c>
      <c r="B147" s="25">
        <v>122</v>
      </c>
      <c r="C147" s="26" t="s">
        <v>27</v>
      </c>
      <c r="D147" s="3">
        <v>44927.063194444447</v>
      </c>
      <c r="E147" s="23">
        <v>3165</v>
      </c>
      <c r="F147" s="23">
        <v>1880</v>
      </c>
      <c r="G147" s="23">
        <v>1076</v>
      </c>
      <c r="H147" s="23">
        <v>259</v>
      </c>
      <c r="I147" s="23">
        <v>927</v>
      </c>
      <c r="J147" s="23">
        <f t="shared" si="12"/>
        <v>7307</v>
      </c>
      <c r="K147" s="5">
        <v>44927</v>
      </c>
      <c r="L147" s="6">
        <v>6.3194444444444442E-2</v>
      </c>
      <c r="M147">
        <f t="shared" si="10"/>
        <v>1</v>
      </c>
      <c r="N147">
        <f t="shared" si="13"/>
        <v>1</v>
      </c>
      <c r="O147">
        <f t="shared" si="14"/>
        <v>31</v>
      </c>
      <c r="P147">
        <f t="shared" si="11"/>
        <v>30</v>
      </c>
      <c r="Q147" s="23"/>
    </row>
    <row r="148" spans="1:17" x14ac:dyDescent="0.35">
      <c r="A148" s="25">
        <v>1466316</v>
      </c>
      <c r="B148" s="25">
        <v>122</v>
      </c>
      <c r="C148" s="26" t="s">
        <v>28</v>
      </c>
      <c r="D148" s="3">
        <v>44933.07708333333</v>
      </c>
      <c r="E148" s="23">
        <v>1100</v>
      </c>
      <c r="F148" s="23">
        <v>1983</v>
      </c>
      <c r="G148" s="23">
        <v>1075</v>
      </c>
      <c r="H148" s="23">
        <v>126</v>
      </c>
      <c r="I148" s="23">
        <v>730</v>
      </c>
      <c r="J148" s="23">
        <f t="shared" si="12"/>
        <v>5014</v>
      </c>
      <c r="K148" s="5">
        <v>44933</v>
      </c>
      <c r="L148" s="6">
        <v>7.7083333333333337E-2</v>
      </c>
      <c r="M148">
        <f t="shared" si="10"/>
        <v>1</v>
      </c>
      <c r="N148">
        <f t="shared" si="13"/>
        <v>1</v>
      </c>
      <c r="O148">
        <f t="shared" si="14"/>
        <v>51</v>
      </c>
      <c r="P148">
        <f t="shared" si="11"/>
        <v>4</v>
      </c>
      <c r="Q148" s="23"/>
    </row>
    <row r="149" spans="1:17" x14ac:dyDescent="0.35">
      <c r="A149" s="25">
        <v>499301</v>
      </c>
      <c r="B149" s="25">
        <v>125</v>
      </c>
      <c r="C149" s="26" t="s">
        <v>29</v>
      </c>
      <c r="D149" s="2">
        <v>45215.061111111114</v>
      </c>
      <c r="E149" s="23">
        <v>1173</v>
      </c>
      <c r="F149" s="23">
        <v>4007</v>
      </c>
      <c r="G149" s="23">
        <v>1193</v>
      </c>
      <c r="H149" s="23">
        <v>169</v>
      </c>
      <c r="I149" s="23">
        <v>582</v>
      </c>
      <c r="J149" s="23">
        <f t="shared" si="12"/>
        <v>7124</v>
      </c>
      <c r="K149" s="5">
        <v>45215</v>
      </c>
      <c r="L149" s="6">
        <v>6.1111111111111116E-2</v>
      </c>
      <c r="M149">
        <f t="shared" si="10"/>
        <v>10</v>
      </c>
      <c r="N149">
        <f t="shared" si="13"/>
        <v>1</v>
      </c>
      <c r="O149">
        <f t="shared" si="14"/>
        <v>28</v>
      </c>
      <c r="P149">
        <f t="shared" si="11"/>
        <v>18</v>
      </c>
      <c r="Q149" s="23"/>
    </row>
    <row r="150" spans="1:17" x14ac:dyDescent="0.35">
      <c r="A150" s="25">
        <v>1433358</v>
      </c>
      <c r="B150" s="25">
        <v>125</v>
      </c>
      <c r="C150" s="26" t="s">
        <v>26</v>
      </c>
      <c r="D150" s="3">
        <v>45076.013888888891</v>
      </c>
      <c r="E150" s="23">
        <v>7226</v>
      </c>
      <c r="F150" s="23">
        <v>4371</v>
      </c>
      <c r="G150" s="23">
        <v>1321</v>
      </c>
      <c r="H150" s="23">
        <v>435</v>
      </c>
      <c r="I150" s="23">
        <v>584</v>
      </c>
      <c r="J150" s="23">
        <f t="shared" si="12"/>
        <v>13937</v>
      </c>
      <c r="K150" s="5">
        <v>45076</v>
      </c>
      <c r="L150" s="6">
        <v>1.3888888888888888E-2</v>
      </c>
      <c r="M150">
        <f t="shared" si="10"/>
        <v>5</v>
      </c>
      <c r="N150">
        <f t="shared" si="13"/>
        <v>0</v>
      </c>
      <c r="O150">
        <f t="shared" si="14"/>
        <v>20</v>
      </c>
      <c r="P150">
        <f t="shared" si="11"/>
        <v>13</v>
      </c>
      <c r="Q150" s="23"/>
    </row>
    <row r="151" spans="1:17" x14ac:dyDescent="0.35">
      <c r="A151" s="25">
        <v>401879</v>
      </c>
      <c r="B151" s="25">
        <v>126</v>
      </c>
      <c r="C151" s="26" t="s">
        <v>27</v>
      </c>
      <c r="D151" s="2">
        <v>45052.981944444444</v>
      </c>
      <c r="E151" s="23">
        <v>6088</v>
      </c>
      <c r="F151" s="23">
        <v>3794</v>
      </c>
      <c r="G151" s="23">
        <v>1186</v>
      </c>
      <c r="H151" s="23">
        <v>193</v>
      </c>
      <c r="I151" s="23">
        <v>962</v>
      </c>
      <c r="J151" s="23">
        <f t="shared" si="12"/>
        <v>12223</v>
      </c>
      <c r="K151" s="5">
        <v>45052</v>
      </c>
      <c r="L151" s="6">
        <v>0.9819444444444444</v>
      </c>
      <c r="M151">
        <f t="shared" si="10"/>
        <v>5</v>
      </c>
      <c r="N151">
        <f t="shared" si="13"/>
        <v>23</v>
      </c>
      <c r="O151">
        <f t="shared" si="14"/>
        <v>34</v>
      </c>
      <c r="P151">
        <f t="shared" si="11"/>
        <v>31</v>
      </c>
      <c r="Q151" s="23"/>
    </row>
    <row r="152" spans="1:17" x14ac:dyDescent="0.35">
      <c r="A152" s="25">
        <v>1093757</v>
      </c>
      <c r="B152" s="25">
        <v>127</v>
      </c>
      <c r="C152" s="26" t="s">
        <v>28</v>
      </c>
      <c r="D152" s="3">
        <v>45264</v>
      </c>
      <c r="E152" s="23">
        <v>7460</v>
      </c>
      <c r="F152" s="23">
        <v>2419</v>
      </c>
      <c r="G152" s="23">
        <v>1366</v>
      </c>
      <c r="H152" s="23">
        <v>396</v>
      </c>
      <c r="I152" s="23">
        <v>521</v>
      </c>
      <c r="J152" s="23">
        <f t="shared" si="12"/>
        <v>12162</v>
      </c>
      <c r="K152" s="5">
        <v>45264</v>
      </c>
      <c r="L152" s="6">
        <v>0</v>
      </c>
      <c r="M152">
        <f t="shared" si="10"/>
        <v>12</v>
      </c>
      <c r="N152">
        <f t="shared" si="13"/>
        <v>0</v>
      </c>
      <c r="O152">
        <f t="shared" si="14"/>
        <v>0</v>
      </c>
      <c r="P152">
        <f t="shared" si="11"/>
        <v>3</v>
      </c>
      <c r="Q152" s="23"/>
    </row>
    <row r="153" spans="1:17" x14ac:dyDescent="0.35">
      <c r="A153" s="25">
        <v>1536698</v>
      </c>
      <c r="B153" s="25">
        <v>127</v>
      </c>
      <c r="C153" s="26" t="s">
        <v>29</v>
      </c>
      <c r="D153" s="3">
        <v>45240.088194444441</v>
      </c>
      <c r="E153" s="23">
        <v>4064</v>
      </c>
      <c r="F153" s="23">
        <v>2846</v>
      </c>
      <c r="G153" s="23">
        <v>1187</v>
      </c>
      <c r="H153" s="23">
        <v>239</v>
      </c>
      <c r="I153" s="23">
        <v>934</v>
      </c>
      <c r="J153" s="23">
        <f t="shared" si="12"/>
        <v>9270</v>
      </c>
      <c r="K153" s="5">
        <v>45240</v>
      </c>
      <c r="L153" s="6">
        <v>8.819444444444445E-2</v>
      </c>
      <c r="M153">
        <f t="shared" si="10"/>
        <v>11</v>
      </c>
      <c r="N153">
        <f t="shared" si="13"/>
        <v>2</v>
      </c>
      <c r="O153">
        <f t="shared" si="14"/>
        <v>7</v>
      </c>
      <c r="P153">
        <f t="shared" si="11"/>
        <v>15</v>
      </c>
      <c r="Q153" s="23"/>
    </row>
    <row r="154" spans="1:17" x14ac:dyDescent="0.35">
      <c r="A154" s="25">
        <v>73293</v>
      </c>
      <c r="B154" s="25">
        <v>128</v>
      </c>
      <c r="C154" s="26" t="s">
        <v>26</v>
      </c>
      <c r="D154" s="2">
        <v>45272.057638888888</v>
      </c>
      <c r="E154" s="23">
        <v>5253</v>
      </c>
      <c r="F154" s="23">
        <v>1031</v>
      </c>
      <c r="G154" s="23">
        <v>1242</v>
      </c>
      <c r="H154" s="23">
        <v>276</v>
      </c>
      <c r="I154" s="23">
        <v>599</v>
      </c>
      <c r="J154" s="23">
        <f t="shared" si="12"/>
        <v>8401</v>
      </c>
      <c r="K154" s="5">
        <v>45272</v>
      </c>
      <c r="L154" s="6">
        <v>5.7638888888888885E-2</v>
      </c>
      <c r="M154">
        <f t="shared" si="10"/>
        <v>12</v>
      </c>
      <c r="N154">
        <f t="shared" si="13"/>
        <v>1</v>
      </c>
      <c r="O154">
        <f t="shared" si="14"/>
        <v>23</v>
      </c>
      <c r="P154">
        <f t="shared" si="11"/>
        <v>19</v>
      </c>
      <c r="Q154" s="23"/>
    </row>
    <row r="155" spans="1:17" x14ac:dyDescent="0.35">
      <c r="A155" s="25">
        <v>98856</v>
      </c>
      <c r="B155" s="25">
        <v>129</v>
      </c>
      <c r="C155" s="26" t="s">
        <v>27</v>
      </c>
      <c r="D155" s="2">
        <v>45239.006944444445</v>
      </c>
      <c r="E155" s="23">
        <v>9127</v>
      </c>
      <c r="F155" s="23">
        <v>1637</v>
      </c>
      <c r="G155" s="23">
        <v>1007</v>
      </c>
      <c r="H155" s="23">
        <v>379</v>
      </c>
      <c r="I155" s="23">
        <v>954</v>
      </c>
      <c r="J155" s="23">
        <f t="shared" si="12"/>
        <v>13104</v>
      </c>
      <c r="K155" s="5">
        <v>45239</v>
      </c>
      <c r="L155" s="6">
        <v>6.9444444444444441E-3</v>
      </c>
      <c r="M155">
        <f t="shared" si="10"/>
        <v>11</v>
      </c>
      <c r="N155">
        <f t="shared" si="13"/>
        <v>0</v>
      </c>
      <c r="O155">
        <f t="shared" si="14"/>
        <v>10</v>
      </c>
      <c r="P155">
        <f t="shared" si="11"/>
        <v>26</v>
      </c>
      <c r="Q155" s="23"/>
    </row>
    <row r="156" spans="1:17" x14ac:dyDescent="0.35">
      <c r="A156" s="25">
        <v>1311114</v>
      </c>
      <c r="B156" s="25">
        <v>130</v>
      </c>
      <c r="C156" s="26" t="s">
        <v>28</v>
      </c>
      <c r="D156" s="3">
        <v>45100.055555555555</v>
      </c>
      <c r="E156" s="23">
        <v>5723</v>
      </c>
      <c r="F156" s="23">
        <v>3900</v>
      </c>
      <c r="G156" s="23">
        <v>1337</v>
      </c>
      <c r="H156" s="23">
        <v>484</v>
      </c>
      <c r="I156" s="23">
        <v>653</v>
      </c>
      <c r="J156" s="23">
        <f t="shared" si="12"/>
        <v>12097</v>
      </c>
      <c r="K156" s="5">
        <v>45100</v>
      </c>
      <c r="L156" s="6">
        <v>5.5555555555555552E-2</v>
      </c>
      <c r="M156">
        <f t="shared" si="10"/>
        <v>6</v>
      </c>
      <c r="N156">
        <f t="shared" si="13"/>
        <v>1</v>
      </c>
      <c r="O156">
        <f t="shared" si="14"/>
        <v>20</v>
      </c>
      <c r="P156">
        <f t="shared" si="11"/>
        <v>1</v>
      </c>
      <c r="Q156" s="23"/>
    </row>
    <row r="157" spans="1:17" x14ac:dyDescent="0.35">
      <c r="A157" s="25">
        <v>552683</v>
      </c>
      <c r="B157" s="25">
        <v>131</v>
      </c>
      <c r="C157" s="26" t="s">
        <v>29</v>
      </c>
      <c r="D157" s="2">
        <v>45054.05972222222</v>
      </c>
      <c r="E157" s="23">
        <v>2307</v>
      </c>
      <c r="F157" s="23">
        <v>1150</v>
      </c>
      <c r="G157" s="23">
        <v>1091</v>
      </c>
      <c r="H157" s="23">
        <v>188</v>
      </c>
      <c r="I157" s="23">
        <v>604</v>
      </c>
      <c r="J157" s="23">
        <f t="shared" si="12"/>
        <v>5340</v>
      </c>
      <c r="K157" s="5">
        <v>45054</v>
      </c>
      <c r="L157" s="6">
        <v>5.9722222222222225E-2</v>
      </c>
      <c r="M157">
        <f t="shared" si="10"/>
        <v>5</v>
      </c>
      <c r="N157">
        <f t="shared" si="13"/>
        <v>1</v>
      </c>
      <c r="O157">
        <f t="shared" si="14"/>
        <v>26</v>
      </c>
      <c r="P157">
        <f t="shared" si="11"/>
        <v>25</v>
      </c>
      <c r="Q157" s="23"/>
    </row>
    <row r="158" spans="1:17" x14ac:dyDescent="0.35">
      <c r="A158" s="25">
        <v>1590156</v>
      </c>
      <c r="B158" s="25">
        <v>131</v>
      </c>
      <c r="C158" s="26" t="s">
        <v>26</v>
      </c>
      <c r="D158" s="3">
        <v>45015.990277777775</v>
      </c>
      <c r="E158" s="23">
        <v>6078</v>
      </c>
      <c r="F158" s="23">
        <v>2735</v>
      </c>
      <c r="G158" s="23">
        <v>1159</v>
      </c>
      <c r="H158" s="23">
        <v>342</v>
      </c>
      <c r="I158" s="23">
        <v>955</v>
      </c>
      <c r="J158" s="23">
        <f t="shared" si="12"/>
        <v>11269</v>
      </c>
      <c r="K158" s="5">
        <v>45015</v>
      </c>
      <c r="L158" s="6">
        <v>0.9902777777777777</v>
      </c>
      <c r="M158">
        <f t="shared" si="10"/>
        <v>3</v>
      </c>
      <c r="N158">
        <f t="shared" si="13"/>
        <v>23</v>
      </c>
      <c r="O158">
        <f t="shared" si="14"/>
        <v>46</v>
      </c>
      <c r="P158">
        <f t="shared" si="11"/>
        <v>21</v>
      </c>
      <c r="Q158" s="23"/>
    </row>
    <row r="159" spans="1:17" x14ac:dyDescent="0.35">
      <c r="A159" s="25">
        <v>306798</v>
      </c>
      <c r="B159" s="25">
        <v>132</v>
      </c>
      <c r="C159" s="26" t="s">
        <v>27</v>
      </c>
      <c r="D159" s="2">
        <v>44940.020138888889</v>
      </c>
      <c r="E159" s="23">
        <v>3020</v>
      </c>
      <c r="F159" s="23">
        <v>4646</v>
      </c>
      <c r="G159" s="23">
        <v>1008</v>
      </c>
      <c r="H159" s="23">
        <v>274</v>
      </c>
      <c r="I159" s="23">
        <v>645</v>
      </c>
      <c r="J159" s="23">
        <f t="shared" si="12"/>
        <v>9593</v>
      </c>
      <c r="K159" s="5">
        <v>44940</v>
      </c>
      <c r="L159" s="6">
        <v>2.013888888888889E-2</v>
      </c>
      <c r="M159">
        <f t="shared" si="10"/>
        <v>1</v>
      </c>
      <c r="N159">
        <f t="shared" si="13"/>
        <v>0</v>
      </c>
      <c r="O159">
        <f t="shared" si="14"/>
        <v>29</v>
      </c>
      <c r="P159">
        <f t="shared" si="11"/>
        <v>7</v>
      </c>
      <c r="Q159" s="23"/>
    </row>
    <row r="160" spans="1:17" x14ac:dyDescent="0.35">
      <c r="A160" s="25">
        <v>322784</v>
      </c>
      <c r="B160" s="25">
        <v>132</v>
      </c>
      <c r="C160" s="26" t="s">
        <v>28</v>
      </c>
      <c r="D160" s="2">
        <v>44928.972916666666</v>
      </c>
      <c r="E160" s="23">
        <v>8237</v>
      </c>
      <c r="F160" s="23">
        <v>2512</v>
      </c>
      <c r="G160" s="23">
        <v>1173</v>
      </c>
      <c r="H160" s="23">
        <v>167</v>
      </c>
      <c r="I160" s="23">
        <v>615</v>
      </c>
      <c r="J160" s="23">
        <f t="shared" si="12"/>
        <v>12704</v>
      </c>
      <c r="K160" s="5">
        <v>44928</v>
      </c>
      <c r="L160" s="6">
        <v>0.97291666666666676</v>
      </c>
      <c r="M160">
        <f t="shared" si="10"/>
        <v>1</v>
      </c>
      <c r="N160">
        <f t="shared" si="13"/>
        <v>23</v>
      </c>
      <c r="O160">
        <f t="shared" si="14"/>
        <v>21</v>
      </c>
      <c r="P160">
        <f t="shared" si="11"/>
        <v>20</v>
      </c>
      <c r="Q160" s="23"/>
    </row>
    <row r="161" spans="1:17" x14ac:dyDescent="0.35">
      <c r="A161" s="25">
        <v>649787</v>
      </c>
      <c r="B161" s="25">
        <v>132</v>
      </c>
      <c r="C161" s="26" t="s">
        <v>29</v>
      </c>
      <c r="D161" s="2">
        <v>45001.029166666667</v>
      </c>
      <c r="E161" s="23">
        <v>9642</v>
      </c>
      <c r="F161" s="23">
        <v>1651</v>
      </c>
      <c r="G161" s="23">
        <v>1104</v>
      </c>
      <c r="H161" s="23">
        <v>317</v>
      </c>
      <c r="I161" s="23">
        <v>750</v>
      </c>
      <c r="J161" s="23">
        <f t="shared" si="12"/>
        <v>13464</v>
      </c>
      <c r="K161" s="5">
        <v>45001</v>
      </c>
      <c r="L161" s="6">
        <v>2.9166666666666664E-2</v>
      </c>
      <c r="M161">
        <f t="shared" si="10"/>
        <v>3</v>
      </c>
      <c r="N161">
        <f t="shared" si="13"/>
        <v>0</v>
      </c>
      <c r="O161">
        <f t="shared" si="14"/>
        <v>42</v>
      </c>
      <c r="P161">
        <f t="shared" si="11"/>
        <v>25</v>
      </c>
      <c r="Q161" s="23"/>
    </row>
    <row r="162" spans="1:17" x14ac:dyDescent="0.35">
      <c r="A162" s="25">
        <v>730295</v>
      </c>
      <c r="B162" s="25">
        <v>134</v>
      </c>
      <c r="C162" s="26" t="s">
        <v>26</v>
      </c>
      <c r="D162" s="3">
        <v>45144.00277777778</v>
      </c>
      <c r="E162" s="23">
        <v>3919</v>
      </c>
      <c r="F162" s="23">
        <v>2400</v>
      </c>
      <c r="G162" s="23">
        <v>1311</v>
      </c>
      <c r="H162" s="23">
        <v>175</v>
      </c>
      <c r="I162" s="23">
        <v>971</v>
      </c>
      <c r="J162" s="23">
        <f t="shared" si="12"/>
        <v>8776</v>
      </c>
      <c r="K162" s="5">
        <v>45144</v>
      </c>
      <c r="L162" s="6">
        <v>2.7777777777777779E-3</v>
      </c>
      <c r="M162">
        <f t="shared" si="10"/>
        <v>8</v>
      </c>
      <c r="N162">
        <f t="shared" si="13"/>
        <v>0</v>
      </c>
      <c r="O162">
        <f t="shared" si="14"/>
        <v>4</v>
      </c>
      <c r="P162">
        <f t="shared" si="11"/>
        <v>23</v>
      </c>
      <c r="Q162" s="23"/>
    </row>
    <row r="163" spans="1:17" x14ac:dyDescent="0.35">
      <c r="A163" s="25">
        <v>1343941</v>
      </c>
      <c r="B163" s="25">
        <v>135</v>
      </c>
      <c r="C163" s="26" t="s">
        <v>27</v>
      </c>
      <c r="D163" s="3">
        <v>45147.968055555553</v>
      </c>
      <c r="E163" s="23">
        <v>3211</v>
      </c>
      <c r="F163" s="23">
        <v>3949</v>
      </c>
      <c r="G163" s="23">
        <v>1478</v>
      </c>
      <c r="H163" s="23">
        <v>496</v>
      </c>
      <c r="I163" s="23">
        <v>940</v>
      </c>
      <c r="J163" s="23">
        <f t="shared" si="12"/>
        <v>10074</v>
      </c>
      <c r="K163" s="5">
        <v>45147</v>
      </c>
      <c r="L163" s="6">
        <v>0.96805555555555556</v>
      </c>
      <c r="M163">
        <f t="shared" si="10"/>
        <v>8</v>
      </c>
      <c r="N163">
        <f t="shared" si="13"/>
        <v>23</v>
      </c>
      <c r="O163">
        <f t="shared" si="14"/>
        <v>14</v>
      </c>
      <c r="P163">
        <f t="shared" si="11"/>
        <v>15</v>
      </c>
      <c r="Q163" s="23"/>
    </row>
    <row r="164" spans="1:17" x14ac:dyDescent="0.35">
      <c r="A164" s="25">
        <v>1516974</v>
      </c>
      <c r="B164" s="25">
        <v>136</v>
      </c>
      <c r="C164" s="26" t="s">
        <v>28</v>
      </c>
      <c r="D164" s="3">
        <v>45057.038194444445</v>
      </c>
      <c r="E164" s="23">
        <v>3325</v>
      </c>
      <c r="F164" s="23">
        <v>1432</v>
      </c>
      <c r="G164" s="23">
        <v>1081</v>
      </c>
      <c r="H164" s="23">
        <v>350</v>
      </c>
      <c r="I164" s="23">
        <v>829</v>
      </c>
      <c r="J164" s="23">
        <f t="shared" si="12"/>
        <v>7017</v>
      </c>
      <c r="K164" s="5">
        <v>45057</v>
      </c>
      <c r="L164" s="6">
        <v>3.8194444444444441E-2</v>
      </c>
      <c r="M164">
        <f t="shared" si="10"/>
        <v>5</v>
      </c>
      <c r="N164">
        <f t="shared" si="13"/>
        <v>0</v>
      </c>
      <c r="O164">
        <f t="shared" si="14"/>
        <v>55</v>
      </c>
      <c r="P164">
        <f t="shared" si="11"/>
        <v>6</v>
      </c>
      <c r="Q164" s="23"/>
    </row>
    <row r="165" spans="1:17" x14ac:dyDescent="0.35">
      <c r="A165" s="25">
        <v>318630</v>
      </c>
      <c r="B165" s="25">
        <v>137</v>
      </c>
      <c r="C165" s="26" t="s">
        <v>29</v>
      </c>
      <c r="D165" s="2">
        <v>45029.973611111112</v>
      </c>
      <c r="E165" s="23">
        <v>8675</v>
      </c>
      <c r="F165" s="23">
        <v>1213</v>
      </c>
      <c r="G165" s="23">
        <v>1408</v>
      </c>
      <c r="H165" s="23">
        <v>203</v>
      </c>
      <c r="I165" s="23">
        <v>935</v>
      </c>
      <c r="J165" s="23">
        <f t="shared" si="12"/>
        <v>12434</v>
      </c>
      <c r="K165" s="5">
        <v>45029</v>
      </c>
      <c r="L165" s="6">
        <v>0.97361111111111109</v>
      </c>
      <c r="M165">
        <f t="shared" si="10"/>
        <v>4</v>
      </c>
      <c r="N165">
        <f t="shared" si="13"/>
        <v>23</v>
      </c>
      <c r="O165">
        <f t="shared" si="14"/>
        <v>22</v>
      </c>
      <c r="P165">
        <f t="shared" si="11"/>
        <v>1</v>
      </c>
      <c r="Q165" s="23"/>
    </row>
    <row r="166" spans="1:17" x14ac:dyDescent="0.35">
      <c r="A166" s="25">
        <v>1147846</v>
      </c>
      <c r="B166" s="25">
        <v>137</v>
      </c>
      <c r="C166" s="26" t="s">
        <v>26</v>
      </c>
      <c r="D166" s="3">
        <v>45224.023611111108</v>
      </c>
      <c r="E166" s="23">
        <v>7284</v>
      </c>
      <c r="F166" s="23">
        <v>2045</v>
      </c>
      <c r="G166" s="23">
        <v>1443</v>
      </c>
      <c r="H166" s="23">
        <v>351</v>
      </c>
      <c r="I166" s="23">
        <v>554</v>
      </c>
      <c r="J166" s="23">
        <f t="shared" si="12"/>
        <v>11677</v>
      </c>
      <c r="K166" s="5">
        <v>45224</v>
      </c>
      <c r="L166" s="6">
        <v>2.361111111111111E-2</v>
      </c>
      <c r="M166">
        <f t="shared" si="10"/>
        <v>10</v>
      </c>
      <c r="N166">
        <f t="shared" si="13"/>
        <v>0</v>
      </c>
      <c r="O166">
        <f t="shared" si="14"/>
        <v>34</v>
      </c>
      <c r="P166">
        <f t="shared" si="11"/>
        <v>10</v>
      </c>
      <c r="Q166" s="23"/>
    </row>
    <row r="167" spans="1:17" x14ac:dyDescent="0.35">
      <c r="A167" s="25">
        <v>280739</v>
      </c>
      <c r="B167" s="25">
        <v>138</v>
      </c>
      <c r="C167" s="26" t="s">
        <v>27</v>
      </c>
      <c r="D167" s="2">
        <v>45113.984027777777</v>
      </c>
      <c r="E167" s="23">
        <v>9006</v>
      </c>
      <c r="F167" s="23">
        <v>4865</v>
      </c>
      <c r="G167" s="23">
        <v>1327</v>
      </c>
      <c r="H167" s="23">
        <v>195</v>
      </c>
      <c r="I167" s="23">
        <v>615</v>
      </c>
      <c r="J167" s="23">
        <f t="shared" si="12"/>
        <v>16008</v>
      </c>
      <c r="K167" s="5">
        <v>45113</v>
      </c>
      <c r="L167" s="6">
        <v>0.98402777777777783</v>
      </c>
      <c r="M167">
        <f t="shared" si="10"/>
        <v>7</v>
      </c>
      <c r="N167">
        <f t="shared" si="13"/>
        <v>23</v>
      </c>
      <c r="O167">
        <f t="shared" si="14"/>
        <v>37</v>
      </c>
      <c r="P167">
        <f t="shared" si="11"/>
        <v>27</v>
      </c>
      <c r="Q167" s="23"/>
    </row>
    <row r="168" spans="1:17" x14ac:dyDescent="0.35">
      <c r="A168" s="25">
        <v>114309</v>
      </c>
      <c r="B168" s="25">
        <v>139</v>
      </c>
      <c r="C168" s="26" t="s">
        <v>28</v>
      </c>
      <c r="D168" s="2">
        <v>45102.070833333331</v>
      </c>
      <c r="E168" s="23">
        <v>7266</v>
      </c>
      <c r="F168" s="23">
        <v>4486</v>
      </c>
      <c r="G168" s="23">
        <v>1166</v>
      </c>
      <c r="H168" s="23">
        <v>444</v>
      </c>
      <c r="I168" s="23">
        <v>795</v>
      </c>
      <c r="J168" s="23">
        <f t="shared" si="12"/>
        <v>14157</v>
      </c>
      <c r="K168" s="5">
        <v>45102</v>
      </c>
      <c r="L168" s="6">
        <v>7.0833333333333331E-2</v>
      </c>
      <c r="M168">
        <f t="shared" si="10"/>
        <v>6</v>
      </c>
      <c r="N168">
        <f t="shared" si="13"/>
        <v>1</v>
      </c>
      <c r="O168">
        <f t="shared" si="14"/>
        <v>42</v>
      </c>
      <c r="P168">
        <f t="shared" si="11"/>
        <v>22</v>
      </c>
      <c r="Q168" s="23"/>
    </row>
    <row r="169" spans="1:17" x14ac:dyDescent="0.35">
      <c r="A169" s="25">
        <v>1471380</v>
      </c>
      <c r="B169" s="25">
        <v>139</v>
      </c>
      <c r="C169" s="26" t="s">
        <v>29</v>
      </c>
      <c r="D169" s="3">
        <v>45166.959722222222</v>
      </c>
      <c r="E169" s="23">
        <v>6346</v>
      </c>
      <c r="F169" s="23">
        <v>1660</v>
      </c>
      <c r="G169" s="23">
        <v>1412</v>
      </c>
      <c r="H169" s="23">
        <v>275</v>
      </c>
      <c r="I169" s="23">
        <v>584</v>
      </c>
      <c r="J169" s="23">
        <f t="shared" si="12"/>
        <v>10277</v>
      </c>
      <c r="K169" s="5">
        <v>45166</v>
      </c>
      <c r="L169" s="6">
        <v>0.95972222222222225</v>
      </c>
      <c r="M169">
        <f t="shared" si="10"/>
        <v>8</v>
      </c>
      <c r="N169">
        <f t="shared" si="13"/>
        <v>23</v>
      </c>
      <c r="O169">
        <f t="shared" si="14"/>
        <v>2</v>
      </c>
      <c r="P169">
        <f t="shared" si="11"/>
        <v>16</v>
      </c>
      <c r="Q169" s="23"/>
    </row>
    <row r="170" spans="1:17" x14ac:dyDescent="0.35">
      <c r="A170" s="25">
        <v>131508</v>
      </c>
      <c r="B170" s="25">
        <v>140</v>
      </c>
      <c r="C170" s="26" t="s">
        <v>26</v>
      </c>
      <c r="D170" s="2">
        <v>44968.034722222219</v>
      </c>
      <c r="E170" s="23">
        <v>7304</v>
      </c>
      <c r="F170" s="23">
        <v>3318</v>
      </c>
      <c r="G170" s="23">
        <v>1330</v>
      </c>
      <c r="H170" s="23">
        <v>295</v>
      </c>
      <c r="I170" s="23">
        <v>619</v>
      </c>
      <c r="J170" s="23">
        <f t="shared" si="12"/>
        <v>12866</v>
      </c>
      <c r="K170" s="5">
        <v>44968</v>
      </c>
      <c r="L170" s="6">
        <v>3.4722222222222224E-2</v>
      </c>
      <c r="M170">
        <f t="shared" si="10"/>
        <v>2</v>
      </c>
      <c r="N170">
        <f t="shared" si="13"/>
        <v>0</v>
      </c>
      <c r="O170">
        <f t="shared" si="14"/>
        <v>50</v>
      </c>
      <c r="P170">
        <f t="shared" si="11"/>
        <v>30</v>
      </c>
      <c r="Q170" s="23"/>
    </row>
    <row r="171" spans="1:17" x14ac:dyDescent="0.35">
      <c r="A171" s="25">
        <v>85703</v>
      </c>
      <c r="B171" s="25">
        <v>142</v>
      </c>
      <c r="C171" s="26" t="s">
        <v>27</v>
      </c>
      <c r="D171" s="2">
        <v>44931.990972222222</v>
      </c>
      <c r="E171" s="23">
        <v>5196</v>
      </c>
      <c r="F171" s="23">
        <v>1319</v>
      </c>
      <c r="G171" s="23">
        <v>1168</v>
      </c>
      <c r="H171" s="23">
        <v>315</v>
      </c>
      <c r="I171" s="23">
        <v>760</v>
      </c>
      <c r="J171" s="23">
        <f t="shared" si="12"/>
        <v>8758</v>
      </c>
      <c r="K171" s="5">
        <v>44931</v>
      </c>
      <c r="L171" s="6">
        <v>0.99097222222222225</v>
      </c>
      <c r="M171">
        <f t="shared" si="10"/>
        <v>1</v>
      </c>
      <c r="N171">
        <f t="shared" si="13"/>
        <v>23</v>
      </c>
      <c r="O171">
        <f t="shared" si="14"/>
        <v>47</v>
      </c>
      <c r="P171">
        <f t="shared" si="11"/>
        <v>23</v>
      </c>
      <c r="Q171" s="23"/>
    </row>
    <row r="172" spans="1:17" x14ac:dyDescent="0.35">
      <c r="A172" s="25">
        <v>1337570</v>
      </c>
      <c r="B172" s="25">
        <v>143</v>
      </c>
      <c r="C172" s="26" t="s">
        <v>28</v>
      </c>
      <c r="D172" s="3">
        <v>44963.965277777781</v>
      </c>
      <c r="E172" s="23">
        <v>2415</v>
      </c>
      <c r="F172" s="23">
        <v>2231</v>
      </c>
      <c r="G172" s="23">
        <v>1128</v>
      </c>
      <c r="H172" s="23">
        <v>404</v>
      </c>
      <c r="I172" s="23">
        <v>789</v>
      </c>
      <c r="J172" s="23">
        <f t="shared" si="12"/>
        <v>6967</v>
      </c>
      <c r="K172" s="5">
        <v>44963</v>
      </c>
      <c r="L172" s="6">
        <v>0.96527777777777779</v>
      </c>
      <c r="M172">
        <f t="shared" si="10"/>
        <v>2</v>
      </c>
      <c r="N172">
        <f t="shared" si="13"/>
        <v>23</v>
      </c>
      <c r="O172">
        <f t="shared" si="14"/>
        <v>10</v>
      </c>
      <c r="P172">
        <f t="shared" si="11"/>
        <v>11</v>
      </c>
      <c r="Q172" s="23"/>
    </row>
    <row r="173" spans="1:17" x14ac:dyDescent="0.35">
      <c r="A173" s="25">
        <v>1642122</v>
      </c>
      <c r="B173" s="25">
        <v>143</v>
      </c>
      <c r="C173" s="26" t="s">
        <v>29</v>
      </c>
      <c r="D173" s="3">
        <v>45227.011805555558</v>
      </c>
      <c r="E173" s="23">
        <v>2360</v>
      </c>
      <c r="F173" s="23">
        <v>3426</v>
      </c>
      <c r="G173" s="23">
        <v>1251</v>
      </c>
      <c r="H173" s="23">
        <v>318</v>
      </c>
      <c r="I173" s="23">
        <v>784</v>
      </c>
      <c r="J173" s="23">
        <f t="shared" si="12"/>
        <v>8139</v>
      </c>
      <c r="K173" s="5">
        <v>45227</v>
      </c>
      <c r="L173" s="6">
        <v>1.1805555555555555E-2</v>
      </c>
      <c r="M173">
        <f t="shared" si="10"/>
        <v>10</v>
      </c>
      <c r="N173">
        <f t="shared" si="13"/>
        <v>0</v>
      </c>
      <c r="O173">
        <f t="shared" si="14"/>
        <v>17</v>
      </c>
      <c r="P173">
        <f t="shared" si="11"/>
        <v>17</v>
      </c>
      <c r="Q173" s="23"/>
    </row>
    <row r="174" spans="1:17" x14ac:dyDescent="0.35">
      <c r="A174" s="25">
        <v>1089032</v>
      </c>
      <c r="B174" s="25">
        <v>144</v>
      </c>
      <c r="C174" s="26" t="s">
        <v>26</v>
      </c>
      <c r="D174" s="3">
        <v>45085.022916666669</v>
      </c>
      <c r="E174" s="23">
        <v>1545</v>
      </c>
      <c r="F174" s="23">
        <v>3354</v>
      </c>
      <c r="G174" s="23">
        <v>1070</v>
      </c>
      <c r="H174" s="23">
        <v>202</v>
      </c>
      <c r="I174" s="23">
        <v>814</v>
      </c>
      <c r="J174" s="23">
        <f t="shared" si="12"/>
        <v>6985</v>
      </c>
      <c r="K174" s="5">
        <v>45085</v>
      </c>
      <c r="L174" s="6">
        <v>2.2916666666666669E-2</v>
      </c>
      <c r="M174">
        <f t="shared" si="10"/>
        <v>6</v>
      </c>
      <c r="N174">
        <f t="shared" si="13"/>
        <v>0</v>
      </c>
      <c r="O174">
        <f t="shared" si="14"/>
        <v>33</v>
      </c>
      <c r="P174">
        <f t="shared" si="11"/>
        <v>24</v>
      </c>
      <c r="Q174" s="23"/>
    </row>
    <row r="175" spans="1:17" x14ac:dyDescent="0.35">
      <c r="A175" s="25">
        <v>1358679</v>
      </c>
      <c r="B175" s="25">
        <v>144</v>
      </c>
      <c r="C175" s="26" t="s">
        <v>27</v>
      </c>
      <c r="D175" s="3">
        <v>45011.042361111111</v>
      </c>
      <c r="E175" s="23">
        <v>3430</v>
      </c>
      <c r="F175" s="23">
        <v>3235</v>
      </c>
      <c r="G175" s="23">
        <v>1062</v>
      </c>
      <c r="H175" s="23">
        <v>131</v>
      </c>
      <c r="I175" s="23">
        <v>640</v>
      </c>
      <c r="J175" s="23">
        <f t="shared" si="12"/>
        <v>8498</v>
      </c>
      <c r="K175" s="5">
        <v>45011</v>
      </c>
      <c r="L175" s="6">
        <v>4.2361111111111106E-2</v>
      </c>
      <c r="M175">
        <f t="shared" si="10"/>
        <v>3</v>
      </c>
      <c r="N175">
        <f t="shared" si="13"/>
        <v>1</v>
      </c>
      <c r="O175">
        <f t="shared" si="14"/>
        <v>1</v>
      </c>
      <c r="P175">
        <f t="shared" si="11"/>
        <v>22</v>
      </c>
      <c r="Q175" s="23"/>
    </row>
    <row r="176" spans="1:17" x14ac:dyDescent="0.35">
      <c r="A176" s="25">
        <v>1376435</v>
      </c>
      <c r="B176" s="25">
        <v>145</v>
      </c>
      <c r="C176" s="26" t="s">
        <v>28</v>
      </c>
      <c r="D176" s="3">
        <v>44991.986111111109</v>
      </c>
      <c r="E176" s="23">
        <v>9942</v>
      </c>
      <c r="F176" s="23">
        <v>1587</v>
      </c>
      <c r="G176" s="23">
        <v>1220</v>
      </c>
      <c r="H176" s="23">
        <v>361</v>
      </c>
      <c r="I176" s="23">
        <v>799</v>
      </c>
      <c r="J176" s="23">
        <f t="shared" si="12"/>
        <v>13909</v>
      </c>
      <c r="K176" s="5">
        <v>44991</v>
      </c>
      <c r="L176" s="6">
        <v>0.98611111111111116</v>
      </c>
      <c r="M176">
        <f t="shared" si="10"/>
        <v>3</v>
      </c>
      <c r="N176">
        <f t="shared" si="13"/>
        <v>23</v>
      </c>
      <c r="O176">
        <f t="shared" si="14"/>
        <v>40</v>
      </c>
      <c r="P176">
        <f t="shared" si="11"/>
        <v>21</v>
      </c>
      <c r="Q176" s="23"/>
    </row>
    <row r="177" spans="1:17" x14ac:dyDescent="0.35">
      <c r="A177" s="25">
        <v>566985</v>
      </c>
      <c r="B177" s="25">
        <v>146</v>
      </c>
      <c r="C177" s="26" t="s">
        <v>29</v>
      </c>
      <c r="D177" s="2">
        <v>45104.033333333333</v>
      </c>
      <c r="E177" s="23">
        <v>5934</v>
      </c>
      <c r="F177" s="23">
        <v>4719</v>
      </c>
      <c r="G177" s="23">
        <v>1474</v>
      </c>
      <c r="H177" s="23">
        <v>123</v>
      </c>
      <c r="I177" s="23">
        <v>559</v>
      </c>
      <c r="J177" s="23">
        <f t="shared" si="12"/>
        <v>12809</v>
      </c>
      <c r="K177" s="5">
        <v>45104</v>
      </c>
      <c r="L177" s="6">
        <v>3.3333333333333333E-2</v>
      </c>
      <c r="M177">
        <f t="shared" si="10"/>
        <v>6</v>
      </c>
      <c r="N177">
        <f t="shared" si="13"/>
        <v>0</v>
      </c>
      <c r="O177">
        <f t="shared" si="14"/>
        <v>48</v>
      </c>
      <c r="P177">
        <f t="shared" si="11"/>
        <v>30</v>
      </c>
      <c r="Q177" s="23"/>
    </row>
    <row r="178" spans="1:17" x14ac:dyDescent="0.35">
      <c r="A178" s="25">
        <v>775856</v>
      </c>
      <c r="B178" s="25">
        <v>146</v>
      </c>
      <c r="C178" s="26" t="s">
        <v>26</v>
      </c>
      <c r="D178" s="3">
        <v>45214.01666666667</v>
      </c>
      <c r="E178" s="23">
        <v>3972</v>
      </c>
      <c r="F178" s="23">
        <v>3687</v>
      </c>
      <c r="G178" s="23">
        <v>1309</v>
      </c>
      <c r="H178" s="23">
        <v>202</v>
      </c>
      <c r="I178" s="23">
        <v>730</v>
      </c>
      <c r="J178" s="23">
        <f t="shared" si="12"/>
        <v>9900</v>
      </c>
      <c r="K178" s="5">
        <v>45214</v>
      </c>
      <c r="L178" s="6">
        <v>1.6666666666666666E-2</v>
      </c>
      <c r="M178">
        <f t="shared" si="10"/>
        <v>10</v>
      </c>
      <c r="N178">
        <f t="shared" si="13"/>
        <v>0</v>
      </c>
      <c r="O178">
        <f t="shared" si="14"/>
        <v>24</v>
      </c>
      <c r="P178">
        <f t="shared" si="11"/>
        <v>15</v>
      </c>
      <c r="Q178" s="23"/>
    </row>
    <row r="179" spans="1:17" x14ac:dyDescent="0.35">
      <c r="A179" s="25">
        <v>1385078</v>
      </c>
      <c r="B179" s="25">
        <v>146</v>
      </c>
      <c r="C179" s="26" t="s">
        <v>27</v>
      </c>
      <c r="D179" s="3">
        <v>45126.064583333333</v>
      </c>
      <c r="E179" s="23">
        <v>5242</v>
      </c>
      <c r="F179" s="23">
        <v>2942</v>
      </c>
      <c r="G179" s="23">
        <v>1272</v>
      </c>
      <c r="H179" s="23">
        <v>268</v>
      </c>
      <c r="I179" s="23">
        <v>874</v>
      </c>
      <c r="J179" s="23">
        <f t="shared" si="12"/>
        <v>10598</v>
      </c>
      <c r="K179" s="5">
        <v>45126</v>
      </c>
      <c r="L179" s="6">
        <v>6.458333333333334E-2</v>
      </c>
      <c r="M179">
        <f t="shared" si="10"/>
        <v>7</v>
      </c>
      <c r="N179">
        <f t="shared" si="13"/>
        <v>1</v>
      </c>
      <c r="O179">
        <f t="shared" si="14"/>
        <v>33</v>
      </c>
      <c r="P179">
        <f t="shared" si="11"/>
        <v>8</v>
      </c>
      <c r="Q179" s="23"/>
    </row>
    <row r="180" spans="1:17" x14ac:dyDescent="0.35">
      <c r="A180" s="25">
        <v>1646930</v>
      </c>
      <c r="B180" s="25">
        <v>146</v>
      </c>
      <c r="C180" s="26" t="s">
        <v>28</v>
      </c>
      <c r="D180" s="3">
        <v>45087.04791666667</v>
      </c>
      <c r="E180" s="23">
        <v>7588</v>
      </c>
      <c r="F180" s="23">
        <v>1215</v>
      </c>
      <c r="G180" s="23">
        <v>1079</v>
      </c>
      <c r="H180" s="23">
        <v>152</v>
      </c>
      <c r="I180" s="23">
        <v>781</v>
      </c>
      <c r="J180" s="23">
        <f t="shared" si="12"/>
        <v>10815</v>
      </c>
      <c r="K180" s="5">
        <v>45087</v>
      </c>
      <c r="L180" s="6">
        <v>4.7916666666666663E-2</v>
      </c>
      <c r="M180">
        <f t="shared" si="10"/>
        <v>6</v>
      </c>
      <c r="N180">
        <f t="shared" si="13"/>
        <v>1</v>
      </c>
      <c r="O180">
        <f t="shared" si="14"/>
        <v>9</v>
      </c>
      <c r="P180">
        <f t="shared" si="11"/>
        <v>9</v>
      </c>
      <c r="Q180" s="23"/>
    </row>
    <row r="181" spans="1:17" x14ac:dyDescent="0.35">
      <c r="A181" s="25">
        <v>54569</v>
      </c>
      <c r="B181" s="25">
        <v>147</v>
      </c>
      <c r="C181" s="26" t="s">
        <v>29</v>
      </c>
      <c r="D181" s="2">
        <v>45277.972916666666</v>
      </c>
      <c r="E181" s="23">
        <v>9584</v>
      </c>
      <c r="F181" s="23">
        <v>4121</v>
      </c>
      <c r="G181" s="23">
        <v>1465</v>
      </c>
      <c r="H181" s="23">
        <v>257</v>
      </c>
      <c r="I181" s="23">
        <v>964</v>
      </c>
      <c r="J181" s="23">
        <f t="shared" si="12"/>
        <v>16391</v>
      </c>
      <c r="K181" s="5">
        <v>45277</v>
      </c>
      <c r="L181" s="6">
        <v>0.97291666666666676</v>
      </c>
      <c r="M181">
        <f t="shared" si="10"/>
        <v>12</v>
      </c>
      <c r="N181">
        <f t="shared" si="13"/>
        <v>23</v>
      </c>
      <c r="O181">
        <f t="shared" si="14"/>
        <v>21</v>
      </c>
      <c r="P181">
        <f t="shared" si="11"/>
        <v>28</v>
      </c>
      <c r="Q181" s="23"/>
    </row>
    <row r="182" spans="1:17" x14ac:dyDescent="0.35">
      <c r="A182" s="25">
        <v>122492</v>
      </c>
      <c r="B182" s="25">
        <v>147</v>
      </c>
      <c r="C182" s="26" t="s">
        <v>26</v>
      </c>
      <c r="D182" s="2">
        <v>45109.945138888892</v>
      </c>
      <c r="E182" s="23">
        <v>3530</v>
      </c>
      <c r="F182" s="23">
        <v>2657</v>
      </c>
      <c r="G182" s="23">
        <v>1434</v>
      </c>
      <c r="H182" s="23">
        <v>310</v>
      </c>
      <c r="I182" s="23">
        <v>712</v>
      </c>
      <c r="J182" s="23">
        <f t="shared" si="12"/>
        <v>8643</v>
      </c>
      <c r="K182" s="5">
        <v>45109</v>
      </c>
      <c r="L182" s="6">
        <v>0.94513888888888886</v>
      </c>
      <c r="M182">
        <f t="shared" si="10"/>
        <v>7</v>
      </c>
      <c r="N182">
        <f t="shared" si="13"/>
        <v>22</v>
      </c>
      <c r="O182">
        <f t="shared" si="14"/>
        <v>41</v>
      </c>
      <c r="P182">
        <f t="shared" si="11"/>
        <v>30</v>
      </c>
      <c r="Q182" s="23"/>
    </row>
    <row r="183" spans="1:17" x14ac:dyDescent="0.35">
      <c r="A183" s="25">
        <v>361964</v>
      </c>
      <c r="B183" s="25">
        <v>147</v>
      </c>
      <c r="C183" s="26" t="s">
        <v>27</v>
      </c>
      <c r="D183" s="2">
        <v>44977.025000000001</v>
      </c>
      <c r="E183" s="23">
        <v>8216</v>
      </c>
      <c r="F183" s="23">
        <v>2569</v>
      </c>
      <c r="G183" s="23">
        <v>1028</v>
      </c>
      <c r="H183" s="23">
        <v>201</v>
      </c>
      <c r="I183" s="23">
        <v>966</v>
      </c>
      <c r="J183" s="23">
        <f t="shared" si="12"/>
        <v>12980</v>
      </c>
      <c r="K183" s="5">
        <v>44977</v>
      </c>
      <c r="L183" s="6">
        <v>2.4999999999999998E-2</v>
      </c>
      <c r="M183">
        <f t="shared" si="10"/>
        <v>2</v>
      </c>
      <c r="N183">
        <f t="shared" si="13"/>
        <v>0</v>
      </c>
      <c r="O183">
        <f t="shared" si="14"/>
        <v>36</v>
      </c>
      <c r="P183">
        <f t="shared" si="11"/>
        <v>29</v>
      </c>
      <c r="Q183" s="23"/>
    </row>
    <row r="184" spans="1:17" x14ac:dyDescent="0.35">
      <c r="A184" s="25">
        <v>14971</v>
      </c>
      <c r="B184" s="25">
        <v>148</v>
      </c>
      <c r="C184" s="26" t="s">
        <v>28</v>
      </c>
      <c r="D184" s="2">
        <v>45179.004166666666</v>
      </c>
      <c r="E184" s="23">
        <v>4265</v>
      </c>
      <c r="F184" s="23">
        <v>3586</v>
      </c>
      <c r="G184" s="23">
        <v>1184</v>
      </c>
      <c r="H184" s="23">
        <v>353</v>
      </c>
      <c r="I184" s="23">
        <v>798</v>
      </c>
      <c r="J184" s="23">
        <f t="shared" si="12"/>
        <v>10186</v>
      </c>
      <c r="K184" s="5">
        <v>45179</v>
      </c>
      <c r="L184" s="6">
        <v>4.1666666666666666E-3</v>
      </c>
      <c r="M184">
        <f t="shared" si="10"/>
        <v>9</v>
      </c>
      <c r="N184">
        <f t="shared" si="13"/>
        <v>0</v>
      </c>
      <c r="O184">
        <f t="shared" si="14"/>
        <v>6</v>
      </c>
      <c r="P184">
        <f t="shared" si="11"/>
        <v>4</v>
      </c>
      <c r="Q184" s="23"/>
    </row>
    <row r="185" spans="1:17" x14ac:dyDescent="0.35">
      <c r="A185" s="25">
        <v>226876</v>
      </c>
      <c r="B185" s="25">
        <v>150</v>
      </c>
      <c r="C185" s="26" t="s">
        <v>29</v>
      </c>
      <c r="D185" s="2">
        <v>44956.951388888891</v>
      </c>
      <c r="E185" s="23">
        <v>5591</v>
      </c>
      <c r="F185" s="23">
        <v>4519</v>
      </c>
      <c r="G185" s="23">
        <v>1051</v>
      </c>
      <c r="H185" s="23">
        <v>443</v>
      </c>
      <c r="I185" s="23">
        <v>902</v>
      </c>
      <c r="J185" s="23">
        <f t="shared" si="12"/>
        <v>12506</v>
      </c>
      <c r="K185" s="5">
        <v>44956</v>
      </c>
      <c r="L185" s="6">
        <v>0.95138888888888884</v>
      </c>
      <c r="M185">
        <f t="shared" si="10"/>
        <v>1</v>
      </c>
      <c r="N185">
        <f t="shared" si="13"/>
        <v>22</v>
      </c>
      <c r="O185">
        <f t="shared" si="14"/>
        <v>50</v>
      </c>
      <c r="P185">
        <f t="shared" si="11"/>
        <v>22</v>
      </c>
      <c r="Q185" s="23"/>
    </row>
    <row r="186" spans="1:17" x14ac:dyDescent="0.35">
      <c r="A186" s="25">
        <v>1528079</v>
      </c>
      <c r="B186" s="25">
        <v>150</v>
      </c>
      <c r="C186" s="26" t="s">
        <v>26</v>
      </c>
      <c r="D186" s="3">
        <v>45273.003472222219</v>
      </c>
      <c r="E186" s="23">
        <v>9233</v>
      </c>
      <c r="F186" s="23">
        <v>4067</v>
      </c>
      <c r="G186" s="23">
        <v>1211</v>
      </c>
      <c r="H186" s="23">
        <v>441</v>
      </c>
      <c r="I186" s="23">
        <v>615</v>
      </c>
      <c r="J186" s="23">
        <f t="shared" si="12"/>
        <v>15567</v>
      </c>
      <c r="K186" s="5">
        <v>45273</v>
      </c>
      <c r="L186" s="6">
        <v>3.472222222222222E-3</v>
      </c>
      <c r="M186">
        <f t="shared" si="10"/>
        <v>12</v>
      </c>
      <c r="N186">
        <f t="shared" si="13"/>
        <v>0</v>
      </c>
      <c r="O186">
        <f t="shared" si="14"/>
        <v>5</v>
      </c>
      <c r="P186">
        <f t="shared" si="11"/>
        <v>11</v>
      </c>
      <c r="Q186" s="23"/>
    </row>
    <row r="187" spans="1:17" x14ac:dyDescent="0.35">
      <c r="A187" s="25">
        <v>701802</v>
      </c>
      <c r="B187" s="25">
        <v>151</v>
      </c>
      <c r="C187" s="26" t="s">
        <v>27</v>
      </c>
      <c r="D187" s="3">
        <v>45020.05</v>
      </c>
      <c r="E187" s="23">
        <v>1744</v>
      </c>
      <c r="F187" s="23">
        <v>4160</v>
      </c>
      <c r="G187" s="23">
        <v>1178</v>
      </c>
      <c r="H187" s="23">
        <v>249</v>
      </c>
      <c r="I187" s="23">
        <v>947</v>
      </c>
      <c r="J187" s="23">
        <f t="shared" si="12"/>
        <v>8278</v>
      </c>
      <c r="K187" s="5">
        <v>45020</v>
      </c>
      <c r="L187" s="6">
        <v>4.9999999999999996E-2</v>
      </c>
      <c r="M187">
        <f t="shared" si="10"/>
        <v>4</v>
      </c>
      <c r="N187">
        <f t="shared" si="13"/>
        <v>1</v>
      </c>
      <c r="O187">
        <f t="shared" si="14"/>
        <v>12</v>
      </c>
      <c r="P187">
        <f t="shared" si="11"/>
        <v>9</v>
      </c>
      <c r="Q187" s="23"/>
    </row>
    <row r="188" spans="1:17" x14ac:dyDescent="0.35">
      <c r="A188" s="25">
        <v>238602</v>
      </c>
      <c r="B188" s="25">
        <v>153</v>
      </c>
      <c r="C188" s="26" t="s">
        <v>28</v>
      </c>
      <c r="D188" s="2">
        <v>45017.05</v>
      </c>
      <c r="E188" s="23">
        <v>5454</v>
      </c>
      <c r="F188" s="23">
        <v>2457</v>
      </c>
      <c r="G188" s="23">
        <v>1136</v>
      </c>
      <c r="H188" s="23">
        <v>309</v>
      </c>
      <c r="I188" s="23">
        <v>897</v>
      </c>
      <c r="J188" s="23">
        <f t="shared" si="12"/>
        <v>10253</v>
      </c>
      <c r="K188" s="5">
        <v>45017</v>
      </c>
      <c r="L188" s="6">
        <v>4.9999999999999996E-2</v>
      </c>
      <c r="M188">
        <f t="shared" si="10"/>
        <v>4</v>
      </c>
      <c r="N188">
        <f t="shared" si="13"/>
        <v>1</v>
      </c>
      <c r="O188">
        <f t="shared" si="14"/>
        <v>12</v>
      </c>
      <c r="P188">
        <f t="shared" si="11"/>
        <v>6</v>
      </c>
      <c r="Q188" s="23"/>
    </row>
    <row r="189" spans="1:17" x14ac:dyDescent="0.35">
      <c r="A189" s="25">
        <v>402508</v>
      </c>
      <c r="B189" s="25">
        <v>155</v>
      </c>
      <c r="C189" s="26" t="s">
        <v>29</v>
      </c>
      <c r="D189" s="2">
        <v>45219.069444444445</v>
      </c>
      <c r="E189" s="23">
        <v>5695</v>
      </c>
      <c r="F189" s="23">
        <v>2939</v>
      </c>
      <c r="G189" s="23">
        <v>1149</v>
      </c>
      <c r="H189" s="23">
        <v>138</v>
      </c>
      <c r="I189" s="23">
        <v>989</v>
      </c>
      <c r="J189" s="23">
        <f t="shared" si="12"/>
        <v>10910</v>
      </c>
      <c r="K189" s="5">
        <v>45219</v>
      </c>
      <c r="L189" s="6">
        <v>6.9444444444444434E-2</v>
      </c>
      <c r="M189">
        <f t="shared" si="10"/>
        <v>10</v>
      </c>
      <c r="N189">
        <f t="shared" si="13"/>
        <v>1</v>
      </c>
      <c r="O189">
        <f t="shared" si="14"/>
        <v>40</v>
      </c>
      <c r="P189">
        <f t="shared" si="11"/>
        <v>4</v>
      </c>
      <c r="Q189" s="23"/>
    </row>
    <row r="190" spans="1:17" x14ac:dyDescent="0.35">
      <c r="A190" s="25">
        <v>585827</v>
      </c>
      <c r="B190" s="25">
        <v>156</v>
      </c>
      <c r="C190" s="26" t="s">
        <v>26</v>
      </c>
      <c r="D190" s="2">
        <v>44944.984722222223</v>
      </c>
      <c r="E190" s="23">
        <v>1815</v>
      </c>
      <c r="F190" s="23">
        <v>2361</v>
      </c>
      <c r="G190" s="23">
        <v>1413</v>
      </c>
      <c r="H190" s="23">
        <v>454</v>
      </c>
      <c r="I190" s="23">
        <v>622</v>
      </c>
      <c r="J190" s="23">
        <f t="shared" si="12"/>
        <v>6665</v>
      </c>
      <c r="K190" s="5">
        <v>44944</v>
      </c>
      <c r="L190" s="6">
        <v>0.98472222222222217</v>
      </c>
      <c r="M190">
        <f t="shared" si="10"/>
        <v>1</v>
      </c>
      <c r="N190">
        <f t="shared" si="13"/>
        <v>23</v>
      </c>
      <c r="O190">
        <f t="shared" si="14"/>
        <v>38</v>
      </c>
      <c r="P190">
        <f t="shared" si="11"/>
        <v>19</v>
      </c>
      <c r="Q190" s="23"/>
    </row>
    <row r="191" spans="1:17" x14ac:dyDescent="0.35">
      <c r="A191" s="25">
        <v>95500</v>
      </c>
      <c r="B191" s="25">
        <v>158</v>
      </c>
      <c r="C191" s="26" t="s">
        <v>27</v>
      </c>
      <c r="D191" s="2">
        <v>45010.035416666666</v>
      </c>
      <c r="E191" s="23">
        <v>9130</v>
      </c>
      <c r="F191" s="23">
        <v>2179</v>
      </c>
      <c r="G191" s="23">
        <v>1139</v>
      </c>
      <c r="H191" s="23">
        <v>146</v>
      </c>
      <c r="I191" s="23">
        <v>762</v>
      </c>
      <c r="J191" s="23">
        <f t="shared" si="12"/>
        <v>13356</v>
      </c>
      <c r="K191" s="5">
        <v>45010</v>
      </c>
      <c r="L191" s="6">
        <v>3.5416666666666666E-2</v>
      </c>
      <c r="M191">
        <f t="shared" si="10"/>
        <v>3</v>
      </c>
      <c r="N191">
        <f t="shared" si="13"/>
        <v>0</v>
      </c>
      <c r="O191">
        <f t="shared" si="14"/>
        <v>51</v>
      </c>
      <c r="P191">
        <f t="shared" si="11"/>
        <v>29</v>
      </c>
      <c r="Q191" s="23"/>
    </row>
    <row r="192" spans="1:17" x14ac:dyDescent="0.35">
      <c r="A192" s="25">
        <v>1074617</v>
      </c>
      <c r="B192" s="25">
        <v>158</v>
      </c>
      <c r="C192" s="26" t="s">
        <v>28</v>
      </c>
      <c r="D192" s="3">
        <v>45050.013194444444</v>
      </c>
      <c r="E192" s="23">
        <v>5382</v>
      </c>
      <c r="F192" s="23">
        <v>4740</v>
      </c>
      <c r="G192" s="23">
        <v>1078</v>
      </c>
      <c r="H192" s="23">
        <v>351</v>
      </c>
      <c r="I192" s="23">
        <v>549</v>
      </c>
      <c r="J192" s="23">
        <f t="shared" si="12"/>
        <v>12100</v>
      </c>
      <c r="K192" s="5">
        <v>45050</v>
      </c>
      <c r="L192" s="6">
        <v>1.3194444444444444E-2</v>
      </c>
      <c r="M192">
        <f t="shared" si="10"/>
        <v>5</v>
      </c>
      <c r="N192">
        <f t="shared" si="13"/>
        <v>0</v>
      </c>
      <c r="O192">
        <f t="shared" si="14"/>
        <v>19</v>
      </c>
      <c r="P192">
        <f t="shared" si="11"/>
        <v>25</v>
      </c>
      <c r="Q192" s="23"/>
    </row>
    <row r="193" spans="1:17" x14ac:dyDescent="0.35">
      <c r="A193" s="25">
        <v>1149537</v>
      </c>
      <c r="B193" s="25">
        <v>158</v>
      </c>
      <c r="C193" s="26" t="s">
        <v>29</v>
      </c>
      <c r="D193" s="3">
        <v>44958.013888888891</v>
      </c>
      <c r="E193" s="23">
        <v>5724</v>
      </c>
      <c r="F193" s="23">
        <v>2175</v>
      </c>
      <c r="G193" s="23">
        <v>1292</v>
      </c>
      <c r="H193" s="23">
        <v>448</v>
      </c>
      <c r="I193" s="23">
        <v>777</v>
      </c>
      <c r="J193" s="23">
        <f t="shared" si="12"/>
        <v>10416</v>
      </c>
      <c r="K193" s="5">
        <v>44958</v>
      </c>
      <c r="L193" s="6">
        <v>1.3888888888888888E-2</v>
      </c>
      <c r="M193">
        <f t="shared" si="10"/>
        <v>2</v>
      </c>
      <c r="N193">
        <f t="shared" si="13"/>
        <v>0</v>
      </c>
      <c r="O193">
        <f t="shared" si="14"/>
        <v>20</v>
      </c>
      <c r="P193">
        <f t="shared" si="11"/>
        <v>2</v>
      </c>
      <c r="Q193" s="23"/>
    </row>
    <row r="194" spans="1:17" x14ac:dyDescent="0.35">
      <c r="A194" s="25">
        <v>649627</v>
      </c>
      <c r="B194" s="25">
        <v>159</v>
      </c>
      <c r="C194" s="26" t="s">
        <v>26</v>
      </c>
      <c r="D194" s="2">
        <v>45249.026388888888</v>
      </c>
      <c r="E194" s="23">
        <v>3017</v>
      </c>
      <c r="F194" s="23">
        <v>2415</v>
      </c>
      <c r="G194" s="23">
        <v>1403</v>
      </c>
      <c r="H194" s="23">
        <v>167</v>
      </c>
      <c r="I194" s="23">
        <v>657</v>
      </c>
      <c r="J194" s="23">
        <f t="shared" si="12"/>
        <v>7659</v>
      </c>
      <c r="K194" s="5">
        <v>45249</v>
      </c>
      <c r="L194" s="6">
        <v>2.6388888888888889E-2</v>
      </c>
      <c r="M194">
        <f t="shared" ref="M194:M257" si="15">MONTH(K194)</f>
        <v>11</v>
      </c>
      <c r="N194">
        <f t="shared" si="13"/>
        <v>0</v>
      </c>
      <c r="O194">
        <f t="shared" si="14"/>
        <v>38</v>
      </c>
      <c r="P194">
        <f t="shared" ref="P194:P257" si="16">DAY(E194)</f>
        <v>4</v>
      </c>
      <c r="Q194" s="23"/>
    </row>
    <row r="195" spans="1:17" x14ac:dyDescent="0.35">
      <c r="A195" s="25">
        <v>659390</v>
      </c>
      <c r="B195" s="25">
        <v>159</v>
      </c>
      <c r="C195" s="26" t="s">
        <v>27</v>
      </c>
      <c r="D195" s="2">
        <v>45276.010416666664</v>
      </c>
      <c r="E195" s="23">
        <v>4778</v>
      </c>
      <c r="F195" s="23">
        <v>4827</v>
      </c>
      <c r="G195" s="23">
        <v>1474</v>
      </c>
      <c r="H195" s="23">
        <v>426</v>
      </c>
      <c r="I195" s="23">
        <v>617</v>
      </c>
      <c r="J195" s="23">
        <f t="shared" ref="J195:J258" si="17">SUM(E195,F195,G195,H195,I195)</f>
        <v>12122</v>
      </c>
      <c r="K195" s="5">
        <v>45276</v>
      </c>
      <c r="L195" s="6">
        <v>1.0416666666666666E-2</v>
      </c>
      <c r="M195">
        <f t="shared" si="15"/>
        <v>12</v>
      </c>
      <c r="N195">
        <f t="shared" ref="N195:N258" si="18">HOUR(L195)</f>
        <v>0</v>
      </c>
      <c r="O195">
        <f t="shared" ref="O195:O258" si="19">MINUTE(L195)</f>
        <v>15</v>
      </c>
      <c r="P195">
        <f t="shared" si="16"/>
        <v>29</v>
      </c>
      <c r="Q195" s="23"/>
    </row>
    <row r="196" spans="1:17" x14ac:dyDescent="0.35">
      <c r="A196" s="25">
        <v>692440</v>
      </c>
      <c r="B196" s="25">
        <v>159</v>
      </c>
      <c r="C196" s="26" t="s">
        <v>28</v>
      </c>
      <c r="D196" s="3">
        <v>45126.987500000003</v>
      </c>
      <c r="E196" s="23">
        <v>2209</v>
      </c>
      <c r="F196" s="23">
        <v>1739</v>
      </c>
      <c r="G196" s="23">
        <v>1299</v>
      </c>
      <c r="H196" s="23">
        <v>359</v>
      </c>
      <c r="I196" s="23">
        <v>574</v>
      </c>
      <c r="J196" s="23">
        <f t="shared" si="17"/>
        <v>6180</v>
      </c>
      <c r="K196" s="5">
        <v>45126</v>
      </c>
      <c r="L196" s="6">
        <v>0.98749999999999993</v>
      </c>
      <c r="M196">
        <f t="shared" si="15"/>
        <v>7</v>
      </c>
      <c r="N196">
        <f t="shared" si="18"/>
        <v>23</v>
      </c>
      <c r="O196">
        <f t="shared" si="19"/>
        <v>42</v>
      </c>
      <c r="P196">
        <f t="shared" si="16"/>
        <v>17</v>
      </c>
      <c r="Q196" s="23"/>
    </row>
    <row r="197" spans="1:17" x14ac:dyDescent="0.35">
      <c r="A197" s="25">
        <v>1075177</v>
      </c>
      <c r="B197" s="25">
        <v>161</v>
      </c>
      <c r="C197" s="26" t="s">
        <v>29</v>
      </c>
      <c r="D197" s="3">
        <v>44992.941666666666</v>
      </c>
      <c r="E197" s="23">
        <v>9282</v>
      </c>
      <c r="F197" s="23">
        <v>2670</v>
      </c>
      <c r="G197" s="23">
        <v>1245</v>
      </c>
      <c r="H197" s="23">
        <v>106</v>
      </c>
      <c r="I197" s="23">
        <v>932</v>
      </c>
      <c r="J197" s="23">
        <f t="shared" si="17"/>
        <v>14235</v>
      </c>
      <c r="K197" s="5">
        <v>44992</v>
      </c>
      <c r="L197" s="6">
        <v>0.94166666666666676</v>
      </c>
      <c r="M197">
        <f t="shared" si="15"/>
        <v>3</v>
      </c>
      <c r="N197">
        <f t="shared" si="18"/>
        <v>22</v>
      </c>
      <c r="O197">
        <f t="shared" si="19"/>
        <v>36</v>
      </c>
      <c r="P197">
        <f t="shared" si="16"/>
        <v>30</v>
      </c>
      <c r="Q197" s="23"/>
    </row>
    <row r="198" spans="1:17" x14ac:dyDescent="0.35">
      <c r="A198" s="25">
        <v>964075</v>
      </c>
      <c r="B198" s="25">
        <v>162</v>
      </c>
      <c r="C198" s="26" t="s">
        <v>26</v>
      </c>
      <c r="D198" s="3">
        <v>45033.973611111112</v>
      </c>
      <c r="E198" s="23">
        <v>7107</v>
      </c>
      <c r="F198" s="23">
        <v>1257</v>
      </c>
      <c r="G198" s="23">
        <v>1188</v>
      </c>
      <c r="H198" s="23">
        <v>101</v>
      </c>
      <c r="I198" s="23">
        <v>574</v>
      </c>
      <c r="J198" s="23">
        <f t="shared" si="17"/>
        <v>10227</v>
      </c>
      <c r="K198" s="5">
        <v>45033</v>
      </c>
      <c r="L198" s="6">
        <v>0.97361111111111109</v>
      </c>
      <c r="M198">
        <f t="shared" si="15"/>
        <v>4</v>
      </c>
      <c r="N198">
        <f t="shared" si="18"/>
        <v>23</v>
      </c>
      <c r="O198">
        <f t="shared" si="19"/>
        <v>22</v>
      </c>
      <c r="P198">
        <f t="shared" si="16"/>
        <v>16</v>
      </c>
      <c r="Q198" s="23"/>
    </row>
    <row r="199" spans="1:17" x14ac:dyDescent="0.35">
      <c r="A199" s="25">
        <v>1395839</v>
      </c>
      <c r="B199" s="25">
        <v>163</v>
      </c>
      <c r="C199" s="26" t="s">
        <v>27</v>
      </c>
      <c r="D199" s="3">
        <v>45070.011111111111</v>
      </c>
      <c r="E199" s="23">
        <v>8527</v>
      </c>
      <c r="F199" s="23">
        <v>4254</v>
      </c>
      <c r="G199" s="23">
        <v>1334</v>
      </c>
      <c r="H199" s="23">
        <v>174</v>
      </c>
      <c r="I199" s="23">
        <v>502</v>
      </c>
      <c r="J199" s="23">
        <f t="shared" si="17"/>
        <v>14791</v>
      </c>
      <c r="K199" s="5">
        <v>45070</v>
      </c>
      <c r="L199" s="6">
        <v>1.1111111111111112E-2</v>
      </c>
      <c r="M199">
        <f t="shared" si="15"/>
        <v>5</v>
      </c>
      <c r="N199">
        <f t="shared" si="18"/>
        <v>0</v>
      </c>
      <c r="O199">
        <f t="shared" si="19"/>
        <v>16</v>
      </c>
      <c r="P199">
        <f t="shared" si="16"/>
        <v>6</v>
      </c>
      <c r="Q199" s="23"/>
    </row>
    <row r="200" spans="1:17" x14ac:dyDescent="0.35">
      <c r="A200" s="25">
        <v>332513</v>
      </c>
      <c r="B200" s="25">
        <v>164</v>
      </c>
      <c r="C200" s="26" t="s">
        <v>28</v>
      </c>
      <c r="D200" s="2">
        <v>45002.052777777775</v>
      </c>
      <c r="E200" s="23">
        <v>7615</v>
      </c>
      <c r="F200" s="23">
        <v>1256</v>
      </c>
      <c r="G200" s="23">
        <v>1409</v>
      </c>
      <c r="H200" s="23">
        <v>376</v>
      </c>
      <c r="I200" s="23">
        <v>588</v>
      </c>
      <c r="J200" s="23">
        <f t="shared" si="17"/>
        <v>11244</v>
      </c>
      <c r="K200" s="5">
        <v>45002</v>
      </c>
      <c r="L200" s="6">
        <v>5.2777777777777778E-2</v>
      </c>
      <c r="M200">
        <f t="shared" si="15"/>
        <v>3</v>
      </c>
      <c r="N200">
        <f t="shared" si="18"/>
        <v>1</v>
      </c>
      <c r="O200">
        <f t="shared" si="19"/>
        <v>16</v>
      </c>
      <c r="P200">
        <f t="shared" si="16"/>
        <v>5</v>
      </c>
      <c r="Q200" s="23"/>
    </row>
    <row r="201" spans="1:17" x14ac:dyDescent="0.35">
      <c r="A201" s="25">
        <v>754402</v>
      </c>
      <c r="B201" s="25">
        <v>164</v>
      </c>
      <c r="C201" s="26" t="s">
        <v>29</v>
      </c>
      <c r="D201" s="3">
        <v>45103.05972222222</v>
      </c>
      <c r="E201" s="23">
        <v>7129</v>
      </c>
      <c r="F201" s="23">
        <v>4622</v>
      </c>
      <c r="G201" s="23">
        <v>1431</v>
      </c>
      <c r="H201" s="23">
        <v>150</v>
      </c>
      <c r="I201" s="23">
        <v>534</v>
      </c>
      <c r="J201" s="23">
        <f t="shared" si="17"/>
        <v>13866</v>
      </c>
      <c r="K201" s="5">
        <v>45103</v>
      </c>
      <c r="L201" s="6">
        <v>5.9722222222222225E-2</v>
      </c>
      <c r="M201">
        <f t="shared" si="15"/>
        <v>6</v>
      </c>
      <c r="N201">
        <f t="shared" si="18"/>
        <v>1</v>
      </c>
      <c r="O201">
        <f t="shared" si="19"/>
        <v>26</v>
      </c>
      <c r="P201">
        <f t="shared" si="16"/>
        <v>8</v>
      </c>
      <c r="Q201" s="23"/>
    </row>
    <row r="202" spans="1:17" x14ac:dyDescent="0.35">
      <c r="A202" s="25">
        <v>1289947</v>
      </c>
      <c r="B202" s="25">
        <v>164</v>
      </c>
      <c r="C202" s="26" t="s">
        <v>26</v>
      </c>
      <c r="D202" s="3">
        <v>45251.975694444445</v>
      </c>
      <c r="E202" s="23">
        <v>4816</v>
      </c>
      <c r="F202" s="23">
        <v>4190</v>
      </c>
      <c r="G202" s="23">
        <v>1170</v>
      </c>
      <c r="H202" s="23">
        <v>334</v>
      </c>
      <c r="I202" s="23">
        <v>605</v>
      </c>
      <c r="J202" s="23">
        <f t="shared" si="17"/>
        <v>11115</v>
      </c>
      <c r="K202" s="5">
        <v>45251</v>
      </c>
      <c r="L202" s="6">
        <v>0.97569444444444453</v>
      </c>
      <c r="M202">
        <f t="shared" si="15"/>
        <v>11</v>
      </c>
      <c r="N202">
        <f t="shared" si="18"/>
        <v>23</v>
      </c>
      <c r="O202">
        <f t="shared" si="19"/>
        <v>25</v>
      </c>
      <c r="P202">
        <f t="shared" si="16"/>
        <v>8</v>
      </c>
      <c r="Q202" s="23"/>
    </row>
    <row r="203" spans="1:17" x14ac:dyDescent="0.35">
      <c r="A203" s="25">
        <v>1644933</v>
      </c>
      <c r="B203" s="25">
        <v>164</v>
      </c>
      <c r="C203" s="26" t="s">
        <v>27</v>
      </c>
      <c r="D203" s="3">
        <v>45127.020138888889</v>
      </c>
      <c r="E203" s="23">
        <v>4529</v>
      </c>
      <c r="F203" s="23">
        <v>2416</v>
      </c>
      <c r="G203" s="23">
        <v>1282</v>
      </c>
      <c r="H203" s="23">
        <v>341</v>
      </c>
      <c r="I203" s="23">
        <v>977</v>
      </c>
      <c r="J203" s="23">
        <f t="shared" si="17"/>
        <v>9545</v>
      </c>
      <c r="K203" s="5">
        <v>45127</v>
      </c>
      <c r="L203" s="6">
        <v>2.013888888888889E-2</v>
      </c>
      <c r="M203">
        <f t="shared" si="15"/>
        <v>7</v>
      </c>
      <c r="N203">
        <f t="shared" si="18"/>
        <v>0</v>
      </c>
      <c r="O203">
        <f t="shared" si="19"/>
        <v>29</v>
      </c>
      <c r="P203">
        <f t="shared" si="16"/>
        <v>25</v>
      </c>
      <c r="Q203" s="23"/>
    </row>
    <row r="204" spans="1:17" x14ac:dyDescent="0.35">
      <c r="A204" s="25">
        <v>325850</v>
      </c>
      <c r="B204" s="25">
        <v>166</v>
      </c>
      <c r="C204" s="26" t="s">
        <v>28</v>
      </c>
      <c r="D204" s="2">
        <v>45055.032638888886</v>
      </c>
      <c r="E204" s="23">
        <v>7681</v>
      </c>
      <c r="F204" s="23">
        <v>4893</v>
      </c>
      <c r="G204" s="23">
        <v>1424</v>
      </c>
      <c r="H204" s="23">
        <v>229</v>
      </c>
      <c r="I204" s="23">
        <v>683</v>
      </c>
      <c r="J204" s="23">
        <f t="shared" si="17"/>
        <v>14910</v>
      </c>
      <c r="K204" s="5">
        <v>45055</v>
      </c>
      <c r="L204" s="6">
        <v>3.2638888888888891E-2</v>
      </c>
      <c r="M204">
        <f t="shared" si="15"/>
        <v>5</v>
      </c>
      <c r="N204">
        <f t="shared" si="18"/>
        <v>0</v>
      </c>
      <c r="O204">
        <f t="shared" si="19"/>
        <v>47</v>
      </c>
      <c r="P204">
        <f t="shared" si="16"/>
        <v>10</v>
      </c>
      <c r="Q204" s="23"/>
    </row>
    <row r="205" spans="1:17" x14ac:dyDescent="0.35">
      <c r="A205" s="25">
        <v>877681</v>
      </c>
      <c r="B205" s="25">
        <v>166</v>
      </c>
      <c r="C205" s="26" t="s">
        <v>29</v>
      </c>
      <c r="D205" s="3">
        <v>45284.078472222223</v>
      </c>
      <c r="E205" s="23">
        <v>1853</v>
      </c>
      <c r="F205" s="23">
        <v>3166</v>
      </c>
      <c r="G205" s="23">
        <v>1329</v>
      </c>
      <c r="H205" s="23">
        <v>242</v>
      </c>
      <c r="I205" s="23">
        <v>718</v>
      </c>
      <c r="J205" s="23">
        <f t="shared" si="17"/>
        <v>7308</v>
      </c>
      <c r="K205" s="5">
        <v>45284</v>
      </c>
      <c r="L205" s="6">
        <v>7.8472222222222221E-2</v>
      </c>
      <c r="M205">
        <f t="shared" si="15"/>
        <v>12</v>
      </c>
      <c r="N205">
        <f t="shared" si="18"/>
        <v>1</v>
      </c>
      <c r="O205">
        <f t="shared" si="19"/>
        <v>53</v>
      </c>
      <c r="P205">
        <f t="shared" si="16"/>
        <v>26</v>
      </c>
      <c r="Q205" s="23"/>
    </row>
    <row r="206" spans="1:17" x14ac:dyDescent="0.35">
      <c r="A206" s="25">
        <v>296324</v>
      </c>
      <c r="B206" s="25">
        <v>167</v>
      </c>
      <c r="C206" s="26" t="s">
        <v>26</v>
      </c>
      <c r="D206" s="2">
        <v>45059.964583333334</v>
      </c>
      <c r="E206" s="23">
        <v>7523</v>
      </c>
      <c r="F206" s="23">
        <v>1285</v>
      </c>
      <c r="G206" s="23">
        <v>1471</v>
      </c>
      <c r="H206" s="23">
        <v>116</v>
      </c>
      <c r="I206" s="23">
        <v>591</v>
      </c>
      <c r="J206" s="23">
        <f t="shared" si="17"/>
        <v>10986</v>
      </c>
      <c r="K206" s="5">
        <v>45059</v>
      </c>
      <c r="L206" s="6">
        <v>0.96458333333333324</v>
      </c>
      <c r="M206">
        <f t="shared" si="15"/>
        <v>5</v>
      </c>
      <c r="N206">
        <f t="shared" si="18"/>
        <v>23</v>
      </c>
      <c r="O206">
        <f t="shared" si="19"/>
        <v>9</v>
      </c>
      <c r="P206">
        <f t="shared" si="16"/>
        <v>5</v>
      </c>
      <c r="Q206" s="23"/>
    </row>
    <row r="207" spans="1:17" x14ac:dyDescent="0.35">
      <c r="A207" s="25">
        <v>1029432</v>
      </c>
      <c r="B207" s="25">
        <v>169</v>
      </c>
      <c r="C207" s="26" t="s">
        <v>27</v>
      </c>
      <c r="D207" s="3">
        <v>45148.960416666669</v>
      </c>
      <c r="E207" s="23">
        <v>9725</v>
      </c>
      <c r="F207" s="23">
        <v>2311</v>
      </c>
      <c r="G207" s="23">
        <v>1473</v>
      </c>
      <c r="H207" s="23">
        <v>117</v>
      </c>
      <c r="I207" s="23">
        <v>850</v>
      </c>
      <c r="J207" s="23">
        <f t="shared" si="17"/>
        <v>14476</v>
      </c>
      <c r="K207" s="5">
        <v>45148</v>
      </c>
      <c r="L207" s="6">
        <v>0.9604166666666667</v>
      </c>
      <c r="M207">
        <f t="shared" si="15"/>
        <v>8</v>
      </c>
      <c r="N207">
        <f t="shared" si="18"/>
        <v>23</v>
      </c>
      <c r="O207">
        <f t="shared" si="19"/>
        <v>3</v>
      </c>
      <c r="P207">
        <f t="shared" si="16"/>
        <v>16</v>
      </c>
      <c r="Q207" s="23"/>
    </row>
    <row r="208" spans="1:17" x14ac:dyDescent="0.35">
      <c r="A208" s="25">
        <v>582139</v>
      </c>
      <c r="B208" s="25">
        <v>170</v>
      </c>
      <c r="C208" s="26" t="s">
        <v>28</v>
      </c>
      <c r="D208" s="2">
        <v>45195.089583333334</v>
      </c>
      <c r="E208" s="23">
        <v>1514</v>
      </c>
      <c r="F208" s="23">
        <v>4858</v>
      </c>
      <c r="G208" s="23">
        <v>1310</v>
      </c>
      <c r="H208" s="23">
        <v>249</v>
      </c>
      <c r="I208" s="23">
        <v>689</v>
      </c>
      <c r="J208" s="23">
        <f t="shared" si="17"/>
        <v>8620</v>
      </c>
      <c r="K208" s="5">
        <v>45195</v>
      </c>
      <c r="L208" s="6">
        <v>8.9583333333333334E-2</v>
      </c>
      <c r="M208">
        <f t="shared" si="15"/>
        <v>9</v>
      </c>
      <c r="N208">
        <f t="shared" si="18"/>
        <v>2</v>
      </c>
      <c r="O208">
        <f t="shared" si="19"/>
        <v>9</v>
      </c>
      <c r="P208">
        <f t="shared" si="16"/>
        <v>22</v>
      </c>
      <c r="Q208" s="23"/>
    </row>
    <row r="209" spans="1:17" x14ac:dyDescent="0.35">
      <c r="A209" s="25">
        <v>670697</v>
      </c>
      <c r="B209" s="25">
        <v>171</v>
      </c>
      <c r="C209" s="26" t="s">
        <v>29</v>
      </c>
      <c r="D209" s="3">
        <v>45062.015972222223</v>
      </c>
      <c r="E209" s="23">
        <v>7444</v>
      </c>
      <c r="F209" s="23">
        <v>1188</v>
      </c>
      <c r="G209" s="23">
        <v>1076</v>
      </c>
      <c r="H209" s="23">
        <v>353</v>
      </c>
      <c r="I209" s="23">
        <v>567</v>
      </c>
      <c r="J209" s="23">
        <f t="shared" si="17"/>
        <v>10628</v>
      </c>
      <c r="K209" s="5">
        <v>45062</v>
      </c>
      <c r="L209" s="6">
        <v>1.5972222222222224E-2</v>
      </c>
      <c r="M209">
        <f t="shared" si="15"/>
        <v>5</v>
      </c>
      <c r="N209">
        <f t="shared" si="18"/>
        <v>0</v>
      </c>
      <c r="O209">
        <f t="shared" si="19"/>
        <v>23</v>
      </c>
      <c r="P209">
        <f t="shared" si="16"/>
        <v>18</v>
      </c>
      <c r="Q209" s="23"/>
    </row>
    <row r="210" spans="1:17" x14ac:dyDescent="0.35">
      <c r="A210" s="25">
        <v>40114</v>
      </c>
      <c r="B210" s="25">
        <v>172</v>
      </c>
      <c r="C210" s="26" t="s">
        <v>26</v>
      </c>
      <c r="D210" s="2">
        <v>45193.05</v>
      </c>
      <c r="E210" s="23">
        <v>6798</v>
      </c>
      <c r="F210" s="23">
        <v>3795</v>
      </c>
      <c r="G210" s="23">
        <v>1116</v>
      </c>
      <c r="H210" s="23">
        <v>154</v>
      </c>
      <c r="I210" s="23">
        <v>957</v>
      </c>
      <c r="J210" s="23">
        <f t="shared" si="17"/>
        <v>12820</v>
      </c>
      <c r="K210" s="5">
        <v>45193</v>
      </c>
      <c r="L210" s="6">
        <v>4.9999999999999996E-2</v>
      </c>
      <c r="M210">
        <f t="shared" si="15"/>
        <v>9</v>
      </c>
      <c r="N210">
        <f t="shared" si="18"/>
        <v>1</v>
      </c>
      <c r="O210">
        <f t="shared" si="19"/>
        <v>12</v>
      </c>
      <c r="P210">
        <f t="shared" si="16"/>
        <v>11</v>
      </c>
      <c r="Q210" s="23"/>
    </row>
    <row r="211" spans="1:17" x14ac:dyDescent="0.35">
      <c r="A211" s="25">
        <v>463922</v>
      </c>
      <c r="B211" s="25">
        <v>172</v>
      </c>
      <c r="C211" s="26" t="s">
        <v>27</v>
      </c>
      <c r="D211" s="2">
        <v>45192.045138888891</v>
      </c>
      <c r="E211" s="23">
        <v>6242</v>
      </c>
      <c r="F211" s="23">
        <v>2653</v>
      </c>
      <c r="G211" s="23">
        <v>1119</v>
      </c>
      <c r="H211" s="23">
        <v>348</v>
      </c>
      <c r="I211" s="23">
        <v>888</v>
      </c>
      <c r="J211" s="23">
        <f t="shared" si="17"/>
        <v>11250</v>
      </c>
      <c r="K211" s="5">
        <v>45192</v>
      </c>
      <c r="L211" s="6">
        <v>4.5138888888888888E-2</v>
      </c>
      <c r="M211">
        <f t="shared" si="15"/>
        <v>9</v>
      </c>
      <c r="N211">
        <f t="shared" si="18"/>
        <v>1</v>
      </c>
      <c r="O211">
        <f t="shared" si="19"/>
        <v>5</v>
      </c>
      <c r="P211">
        <f t="shared" si="16"/>
        <v>1</v>
      </c>
      <c r="Q211" s="23"/>
    </row>
    <row r="212" spans="1:17" x14ac:dyDescent="0.35">
      <c r="A212" s="25">
        <v>320353</v>
      </c>
      <c r="B212" s="25">
        <v>173</v>
      </c>
      <c r="C212" s="26" t="s">
        <v>28</v>
      </c>
      <c r="D212" s="2">
        <v>45071.02847222222</v>
      </c>
      <c r="E212" s="23">
        <v>9100</v>
      </c>
      <c r="F212" s="23">
        <v>2862</v>
      </c>
      <c r="G212" s="23">
        <v>1095</v>
      </c>
      <c r="H212" s="23">
        <v>151</v>
      </c>
      <c r="I212" s="23">
        <v>612</v>
      </c>
      <c r="J212" s="23">
        <f t="shared" si="17"/>
        <v>13820</v>
      </c>
      <c r="K212" s="5">
        <v>45071</v>
      </c>
      <c r="L212" s="6">
        <v>2.8472222222222222E-2</v>
      </c>
      <c r="M212">
        <f t="shared" si="15"/>
        <v>5</v>
      </c>
      <c r="N212">
        <f t="shared" si="18"/>
        <v>0</v>
      </c>
      <c r="O212">
        <f t="shared" si="19"/>
        <v>41</v>
      </c>
      <c r="P212">
        <f t="shared" si="16"/>
        <v>29</v>
      </c>
      <c r="Q212" s="23"/>
    </row>
    <row r="213" spans="1:17" x14ac:dyDescent="0.35">
      <c r="A213" s="25">
        <v>563443</v>
      </c>
      <c r="B213" s="25">
        <v>173</v>
      </c>
      <c r="C213" s="26" t="s">
        <v>29</v>
      </c>
      <c r="D213" s="2">
        <v>45228.025000000001</v>
      </c>
      <c r="E213" s="23">
        <v>8810</v>
      </c>
      <c r="F213" s="23">
        <v>2030</v>
      </c>
      <c r="G213" s="23">
        <v>1089</v>
      </c>
      <c r="H213" s="23">
        <v>341</v>
      </c>
      <c r="I213" s="23">
        <v>580</v>
      </c>
      <c r="J213" s="23">
        <f t="shared" si="17"/>
        <v>12850</v>
      </c>
      <c r="K213" s="5">
        <v>45228</v>
      </c>
      <c r="L213" s="6">
        <v>2.4999999999999998E-2</v>
      </c>
      <c r="M213">
        <f t="shared" si="15"/>
        <v>10</v>
      </c>
      <c r="N213">
        <f t="shared" si="18"/>
        <v>0</v>
      </c>
      <c r="O213">
        <f t="shared" si="19"/>
        <v>36</v>
      </c>
      <c r="P213">
        <f t="shared" si="16"/>
        <v>13</v>
      </c>
      <c r="Q213" s="23"/>
    </row>
    <row r="214" spans="1:17" x14ac:dyDescent="0.35">
      <c r="A214" s="25">
        <v>640945</v>
      </c>
      <c r="B214" s="25">
        <v>174</v>
      </c>
      <c r="C214" s="26" t="s">
        <v>26</v>
      </c>
      <c r="D214" s="2">
        <v>45062.006249999999</v>
      </c>
      <c r="E214" s="23">
        <v>8505</v>
      </c>
      <c r="F214" s="23">
        <v>3949</v>
      </c>
      <c r="G214" s="23">
        <v>1136</v>
      </c>
      <c r="H214" s="23">
        <v>120</v>
      </c>
      <c r="I214" s="23">
        <v>826</v>
      </c>
      <c r="J214" s="23">
        <f t="shared" si="17"/>
        <v>14536</v>
      </c>
      <c r="K214" s="5">
        <v>45062</v>
      </c>
      <c r="L214" s="6">
        <v>6.2499999999999995E-3</v>
      </c>
      <c r="M214">
        <f t="shared" si="15"/>
        <v>5</v>
      </c>
      <c r="N214">
        <f t="shared" si="18"/>
        <v>0</v>
      </c>
      <c r="O214">
        <f t="shared" si="19"/>
        <v>9</v>
      </c>
      <c r="P214">
        <f t="shared" si="16"/>
        <v>14</v>
      </c>
      <c r="Q214" s="23"/>
    </row>
    <row r="215" spans="1:17" x14ac:dyDescent="0.35">
      <c r="A215" s="25">
        <v>1155724</v>
      </c>
      <c r="B215" s="25">
        <v>174</v>
      </c>
      <c r="C215" s="26" t="s">
        <v>27</v>
      </c>
      <c r="D215" s="3">
        <v>45091.968055555553</v>
      </c>
      <c r="E215" s="23">
        <v>3768</v>
      </c>
      <c r="F215" s="23">
        <v>4963</v>
      </c>
      <c r="G215" s="23">
        <v>1249</v>
      </c>
      <c r="H215" s="23">
        <v>169</v>
      </c>
      <c r="I215" s="23">
        <v>577</v>
      </c>
      <c r="J215" s="23">
        <f t="shared" si="17"/>
        <v>10726</v>
      </c>
      <c r="K215" s="5">
        <v>45091</v>
      </c>
      <c r="L215" s="6">
        <v>0.96805555555555556</v>
      </c>
      <c r="M215">
        <f t="shared" si="15"/>
        <v>6</v>
      </c>
      <c r="N215">
        <f t="shared" si="18"/>
        <v>23</v>
      </c>
      <c r="O215">
        <f t="shared" si="19"/>
        <v>14</v>
      </c>
      <c r="P215">
        <f t="shared" si="16"/>
        <v>25</v>
      </c>
      <c r="Q215" s="23"/>
    </row>
    <row r="216" spans="1:17" x14ac:dyDescent="0.35">
      <c r="A216" s="25">
        <v>698048</v>
      </c>
      <c r="B216" s="25">
        <v>175</v>
      </c>
      <c r="C216" s="26" t="s">
        <v>28</v>
      </c>
      <c r="D216" s="3">
        <v>45234.074999999997</v>
      </c>
      <c r="E216" s="23">
        <v>1832</v>
      </c>
      <c r="F216" s="23">
        <v>4756</v>
      </c>
      <c r="G216" s="23">
        <v>1321</v>
      </c>
      <c r="H216" s="23">
        <v>268</v>
      </c>
      <c r="I216" s="23">
        <v>945</v>
      </c>
      <c r="J216" s="23">
        <f t="shared" si="17"/>
        <v>9122</v>
      </c>
      <c r="K216" s="5">
        <v>45234</v>
      </c>
      <c r="L216" s="6">
        <v>7.4999999999999997E-2</v>
      </c>
      <c r="M216">
        <f t="shared" si="15"/>
        <v>11</v>
      </c>
      <c r="N216">
        <f t="shared" si="18"/>
        <v>1</v>
      </c>
      <c r="O216">
        <f t="shared" si="19"/>
        <v>48</v>
      </c>
      <c r="P216">
        <f t="shared" si="16"/>
        <v>5</v>
      </c>
      <c r="Q216" s="23"/>
    </row>
    <row r="217" spans="1:17" x14ac:dyDescent="0.35">
      <c r="A217" s="25">
        <v>1424927</v>
      </c>
      <c r="B217" s="25">
        <v>176</v>
      </c>
      <c r="C217" s="26" t="s">
        <v>29</v>
      </c>
      <c r="D217" s="3">
        <v>45264.003472222219</v>
      </c>
      <c r="E217" s="23">
        <v>9408</v>
      </c>
      <c r="F217" s="23">
        <v>2168</v>
      </c>
      <c r="G217" s="23">
        <v>1348</v>
      </c>
      <c r="H217" s="23">
        <v>101</v>
      </c>
      <c r="I217" s="23">
        <v>993</v>
      </c>
      <c r="J217" s="23">
        <f t="shared" si="17"/>
        <v>14018</v>
      </c>
      <c r="K217" s="5">
        <v>45264</v>
      </c>
      <c r="L217" s="6">
        <v>3.472222222222222E-3</v>
      </c>
      <c r="M217">
        <f t="shared" si="15"/>
        <v>12</v>
      </c>
      <c r="N217">
        <f t="shared" si="18"/>
        <v>0</v>
      </c>
      <c r="O217">
        <f t="shared" si="19"/>
        <v>5</v>
      </c>
      <c r="P217">
        <f t="shared" si="16"/>
        <v>3</v>
      </c>
      <c r="Q217" s="23"/>
    </row>
    <row r="218" spans="1:17" x14ac:dyDescent="0.35">
      <c r="A218" s="25">
        <v>299065</v>
      </c>
      <c r="B218" s="25">
        <v>177</v>
      </c>
      <c r="C218" s="26" t="s">
        <v>26</v>
      </c>
      <c r="D218" s="2">
        <v>45027.949305555558</v>
      </c>
      <c r="E218" s="23">
        <v>8508</v>
      </c>
      <c r="F218" s="23">
        <v>3090</v>
      </c>
      <c r="G218" s="23">
        <v>1184</v>
      </c>
      <c r="H218" s="23">
        <v>388</v>
      </c>
      <c r="I218" s="23">
        <v>720</v>
      </c>
      <c r="J218" s="23">
        <f t="shared" si="17"/>
        <v>13890</v>
      </c>
      <c r="K218" s="5">
        <v>45027</v>
      </c>
      <c r="L218" s="6">
        <v>0.94930555555555562</v>
      </c>
      <c r="M218">
        <f t="shared" si="15"/>
        <v>4</v>
      </c>
      <c r="N218">
        <f t="shared" si="18"/>
        <v>22</v>
      </c>
      <c r="O218">
        <f t="shared" si="19"/>
        <v>47</v>
      </c>
      <c r="P218">
        <f t="shared" si="16"/>
        <v>17</v>
      </c>
      <c r="Q218" s="23"/>
    </row>
    <row r="219" spans="1:17" x14ac:dyDescent="0.35">
      <c r="A219" s="25">
        <v>661822</v>
      </c>
      <c r="B219" s="25">
        <v>177</v>
      </c>
      <c r="C219" s="26" t="s">
        <v>27</v>
      </c>
      <c r="D219" s="2">
        <v>45214.984027777777</v>
      </c>
      <c r="E219" s="23">
        <v>1418</v>
      </c>
      <c r="F219" s="23">
        <v>1147</v>
      </c>
      <c r="G219" s="23">
        <v>1407</v>
      </c>
      <c r="H219" s="23">
        <v>262</v>
      </c>
      <c r="I219" s="23">
        <v>557</v>
      </c>
      <c r="J219" s="23">
        <f t="shared" si="17"/>
        <v>4791</v>
      </c>
      <c r="K219" s="5">
        <v>45214</v>
      </c>
      <c r="L219" s="6">
        <v>0.98402777777777783</v>
      </c>
      <c r="M219">
        <f t="shared" si="15"/>
        <v>10</v>
      </c>
      <c r="N219">
        <f t="shared" si="18"/>
        <v>23</v>
      </c>
      <c r="O219">
        <f t="shared" si="19"/>
        <v>37</v>
      </c>
      <c r="P219">
        <f t="shared" si="16"/>
        <v>18</v>
      </c>
      <c r="Q219" s="23"/>
    </row>
    <row r="220" spans="1:17" x14ac:dyDescent="0.35">
      <c r="A220" s="25">
        <v>983456</v>
      </c>
      <c r="B220" s="25">
        <v>177</v>
      </c>
      <c r="C220" s="26" t="s">
        <v>28</v>
      </c>
      <c r="D220" s="3">
        <v>45041.067361111112</v>
      </c>
      <c r="E220" s="23">
        <v>1293</v>
      </c>
      <c r="F220" s="23">
        <v>3984</v>
      </c>
      <c r="G220" s="23">
        <v>1305</v>
      </c>
      <c r="H220" s="23">
        <v>297</v>
      </c>
      <c r="I220" s="23">
        <v>934</v>
      </c>
      <c r="J220" s="23">
        <f t="shared" si="17"/>
        <v>7813</v>
      </c>
      <c r="K220" s="5">
        <v>45041</v>
      </c>
      <c r="L220" s="6">
        <v>6.7361111111111108E-2</v>
      </c>
      <c r="M220">
        <f t="shared" si="15"/>
        <v>4</v>
      </c>
      <c r="N220">
        <f t="shared" si="18"/>
        <v>1</v>
      </c>
      <c r="O220">
        <f t="shared" si="19"/>
        <v>37</v>
      </c>
      <c r="P220">
        <f t="shared" si="16"/>
        <v>16</v>
      </c>
      <c r="Q220" s="23"/>
    </row>
    <row r="221" spans="1:17" x14ac:dyDescent="0.35">
      <c r="A221" s="25">
        <v>477337</v>
      </c>
      <c r="B221" s="25">
        <v>178</v>
      </c>
      <c r="C221" s="26" t="s">
        <v>29</v>
      </c>
      <c r="D221" s="2">
        <v>44950.954861111109</v>
      </c>
      <c r="E221" s="23">
        <v>8862</v>
      </c>
      <c r="F221" s="23">
        <v>3214</v>
      </c>
      <c r="G221" s="23">
        <v>1135</v>
      </c>
      <c r="H221" s="23">
        <v>203</v>
      </c>
      <c r="I221" s="23">
        <v>684</v>
      </c>
      <c r="J221" s="23">
        <f t="shared" si="17"/>
        <v>14098</v>
      </c>
      <c r="K221" s="5">
        <v>44950</v>
      </c>
      <c r="L221" s="6">
        <v>0.95486111111111116</v>
      </c>
      <c r="M221">
        <f t="shared" si="15"/>
        <v>1</v>
      </c>
      <c r="N221">
        <f t="shared" si="18"/>
        <v>22</v>
      </c>
      <c r="O221">
        <f t="shared" si="19"/>
        <v>55</v>
      </c>
      <c r="P221">
        <f t="shared" si="16"/>
        <v>5</v>
      </c>
      <c r="Q221" s="23"/>
    </row>
    <row r="222" spans="1:17" x14ac:dyDescent="0.35">
      <c r="A222" s="25">
        <v>514550</v>
      </c>
      <c r="B222" s="25">
        <v>178</v>
      </c>
      <c r="C222" s="26" t="s">
        <v>26</v>
      </c>
      <c r="D222" s="2">
        <v>45078.067361111112</v>
      </c>
      <c r="E222" s="23">
        <v>8082</v>
      </c>
      <c r="F222" s="23">
        <v>3305</v>
      </c>
      <c r="G222" s="23">
        <v>1209</v>
      </c>
      <c r="H222" s="23">
        <v>441</v>
      </c>
      <c r="I222" s="23">
        <v>789</v>
      </c>
      <c r="J222" s="23">
        <f t="shared" si="17"/>
        <v>13826</v>
      </c>
      <c r="K222" s="5">
        <v>45078</v>
      </c>
      <c r="L222" s="6">
        <v>6.7361111111111108E-2</v>
      </c>
      <c r="M222">
        <f t="shared" si="15"/>
        <v>6</v>
      </c>
      <c r="N222">
        <f t="shared" si="18"/>
        <v>1</v>
      </c>
      <c r="O222">
        <f t="shared" si="19"/>
        <v>37</v>
      </c>
      <c r="P222">
        <f t="shared" si="16"/>
        <v>15</v>
      </c>
      <c r="Q222" s="23"/>
    </row>
    <row r="223" spans="1:17" x14ac:dyDescent="0.35">
      <c r="A223" s="25">
        <v>1156199</v>
      </c>
      <c r="B223" s="25">
        <v>179</v>
      </c>
      <c r="C223" s="26" t="s">
        <v>27</v>
      </c>
      <c r="D223" s="3">
        <v>45147.007638888892</v>
      </c>
      <c r="E223" s="23">
        <v>4112</v>
      </c>
      <c r="F223" s="23">
        <v>3508</v>
      </c>
      <c r="G223" s="23">
        <v>1180</v>
      </c>
      <c r="H223" s="23">
        <v>156</v>
      </c>
      <c r="I223" s="23">
        <v>772</v>
      </c>
      <c r="J223" s="23">
        <f t="shared" si="17"/>
        <v>9728</v>
      </c>
      <c r="K223" s="5">
        <v>45147</v>
      </c>
      <c r="L223" s="6">
        <v>7.6388888888888886E-3</v>
      </c>
      <c r="M223">
        <f t="shared" si="15"/>
        <v>8</v>
      </c>
      <c r="N223">
        <f t="shared" si="18"/>
        <v>0</v>
      </c>
      <c r="O223">
        <f t="shared" si="19"/>
        <v>11</v>
      </c>
      <c r="P223">
        <f t="shared" si="16"/>
        <v>4</v>
      </c>
      <c r="Q223" s="23"/>
    </row>
    <row r="224" spans="1:17" x14ac:dyDescent="0.35">
      <c r="A224" s="25">
        <v>479589</v>
      </c>
      <c r="B224" s="25">
        <v>180</v>
      </c>
      <c r="C224" s="26" t="s">
        <v>28</v>
      </c>
      <c r="D224" s="2">
        <v>45011.991666666669</v>
      </c>
      <c r="E224" s="23">
        <v>4529</v>
      </c>
      <c r="F224" s="23">
        <v>4871</v>
      </c>
      <c r="G224" s="23">
        <v>1398</v>
      </c>
      <c r="H224" s="23">
        <v>148</v>
      </c>
      <c r="I224" s="23">
        <v>809</v>
      </c>
      <c r="J224" s="23">
        <f t="shared" si="17"/>
        <v>11755</v>
      </c>
      <c r="K224" s="5">
        <v>45011</v>
      </c>
      <c r="L224" s="6">
        <v>0.9916666666666667</v>
      </c>
      <c r="M224">
        <f t="shared" si="15"/>
        <v>3</v>
      </c>
      <c r="N224">
        <f t="shared" si="18"/>
        <v>23</v>
      </c>
      <c r="O224">
        <f t="shared" si="19"/>
        <v>48</v>
      </c>
      <c r="P224">
        <f t="shared" si="16"/>
        <v>25</v>
      </c>
      <c r="Q224" s="23"/>
    </row>
    <row r="225" spans="1:17" x14ac:dyDescent="0.35">
      <c r="A225" s="25">
        <v>717493</v>
      </c>
      <c r="B225" s="25">
        <v>180</v>
      </c>
      <c r="C225" s="26" t="s">
        <v>29</v>
      </c>
      <c r="D225" s="3">
        <v>44978.036805555559</v>
      </c>
      <c r="E225" s="23">
        <v>2484</v>
      </c>
      <c r="F225" s="23">
        <v>2423</v>
      </c>
      <c r="G225" s="23">
        <v>1400</v>
      </c>
      <c r="H225" s="23">
        <v>393</v>
      </c>
      <c r="I225" s="23">
        <v>741</v>
      </c>
      <c r="J225" s="23">
        <f t="shared" si="17"/>
        <v>7441</v>
      </c>
      <c r="K225" s="5">
        <v>44978</v>
      </c>
      <c r="L225" s="6">
        <v>3.6805555555555557E-2</v>
      </c>
      <c r="M225">
        <f t="shared" si="15"/>
        <v>2</v>
      </c>
      <c r="N225">
        <f t="shared" si="18"/>
        <v>0</v>
      </c>
      <c r="O225">
        <f t="shared" si="19"/>
        <v>53</v>
      </c>
      <c r="P225">
        <f t="shared" si="16"/>
        <v>19</v>
      </c>
      <c r="Q225" s="23"/>
    </row>
    <row r="226" spans="1:17" x14ac:dyDescent="0.35">
      <c r="A226" s="25">
        <v>146917</v>
      </c>
      <c r="B226" s="25">
        <v>183</v>
      </c>
      <c r="C226" s="26" t="s">
        <v>26</v>
      </c>
      <c r="D226" s="2">
        <v>44981.073611111111</v>
      </c>
      <c r="E226" s="23">
        <v>6792</v>
      </c>
      <c r="F226" s="23">
        <v>4636</v>
      </c>
      <c r="G226" s="23">
        <v>1056</v>
      </c>
      <c r="H226" s="23">
        <v>349</v>
      </c>
      <c r="I226" s="23">
        <v>613</v>
      </c>
      <c r="J226" s="23">
        <f t="shared" si="17"/>
        <v>13446</v>
      </c>
      <c r="K226" s="5">
        <v>44981</v>
      </c>
      <c r="L226" s="6">
        <v>7.3611111111111113E-2</v>
      </c>
      <c r="M226">
        <f t="shared" si="15"/>
        <v>2</v>
      </c>
      <c r="N226">
        <f t="shared" si="18"/>
        <v>1</v>
      </c>
      <c r="O226">
        <f t="shared" si="19"/>
        <v>46</v>
      </c>
      <c r="P226">
        <f t="shared" si="16"/>
        <v>5</v>
      </c>
      <c r="Q226" s="23"/>
    </row>
    <row r="227" spans="1:17" x14ac:dyDescent="0.35">
      <c r="A227" s="25">
        <v>1312407</v>
      </c>
      <c r="B227" s="25">
        <v>183</v>
      </c>
      <c r="C227" s="26" t="s">
        <v>27</v>
      </c>
      <c r="D227" s="3">
        <v>45020.054861111108</v>
      </c>
      <c r="E227" s="23">
        <v>8252</v>
      </c>
      <c r="F227" s="23">
        <v>3517</v>
      </c>
      <c r="G227" s="23">
        <v>1258</v>
      </c>
      <c r="H227" s="23">
        <v>359</v>
      </c>
      <c r="I227" s="23">
        <v>963</v>
      </c>
      <c r="J227" s="23">
        <f t="shared" si="17"/>
        <v>14349</v>
      </c>
      <c r="K227" s="5">
        <v>45020</v>
      </c>
      <c r="L227" s="6">
        <v>5.486111111111111E-2</v>
      </c>
      <c r="M227">
        <f t="shared" si="15"/>
        <v>4</v>
      </c>
      <c r="N227">
        <f t="shared" si="18"/>
        <v>1</v>
      </c>
      <c r="O227">
        <f t="shared" si="19"/>
        <v>19</v>
      </c>
      <c r="P227">
        <f t="shared" si="16"/>
        <v>4</v>
      </c>
      <c r="Q227" s="23"/>
    </row>
    <row r="228" spans="1:17" x14ac:dyDescent="0.35">
      <c r="A228" s="25">
        <v>686575</v>
      </c>
      <c r="B228" s="25">
        <v>184</v>
      </c>
      <c r="C228" s="26" t="s">
        <v>28</v>
      </c>
      <c r="D228" s="3">
        <v>45112.972222222219</v>
      </c>
      <c r="E228" s="23">
        <v>5349</v>
      </c>
      <c r="F228" s="23">
        <v>3481</v>
      </c>
      <c r="G228" s="23">
        <v>1408</v>
      </c>
      <c r="H228" s="23">
        <v>414</v>
      </c>
      <c r="I228" s="23">
        <v>579</v>
      </c>
      <c r="J228" s="23">
        <f t="shared" si="17"/>
        <v>11231</v>
      </c>
      <c r="K228" s="5">
        <v>45112</v>
      </c>
      <c r="L228" s="6">
        <v>0.97222222222222221</v>
      </c>
      <c r="M228">
        <f t="shared" si="15"/>
        <v>7</v>
      </c>
      <c r="N228">
        <f t="shared" si="18"/>
        <v>23</v>
      </c>
      <c r="O228">
        <f t="shared" si="19"/>
        <v>20</v>
      </c>
      <c r="P228">
        <f t="shared" si="16"/>
        <v>23</v>
      </c>
      <c r="Q228" s="23"/>
    </row>
    <row r="229" spans="1:17" x14ac:dyDescent="0.35">
      <c r="A229" s="25">
        <v>749692</v>
      </c>
      <c r="B229" s="25">
        <v>184</v>
      </c>
      <c r="C229" s="26" t="s">
        <v>29</v>
      </c>
      <c r="D229" s="3">
        <v>45012.047222222223</v>
      </c>
      <c r="E229" s="23">
        <v>6277</v>
      </c>
      <c r="F229" s="23">
        <v>1426</v>
      </c>
      <c r="G229" s="23">
        <v>1403</v>
      </c>
      <c r="H229" s="23">
        <v>312</v>
      </c>
      <c r="I229" s="23">
        <v>533</v>
      </c>
      <c r="J229" s="23">
        <f t="shared" si="17"/>
        <v>9951</v>
      </c>
      <c r="K229" s="5">
        <v>45012</v>
      </c>
      <c r="L229" s="6">
        <v>4.7222222222222221E-2</v>
      </c>
      <c r="M229">
        <f t="shared" si="15"/>
        <v>3</v>
      </c>
      <c r="N229">
        <f t="shared" si="18"/>
        <v>1</v>
      </c>
      <c r="O229">
        <f t="shared" si="19"/>
        <v>8</v>
      </c>
      <c r="P229">
        <f t="shared" si="16"/>
        <v>8</v>
      </c>
      <c r="Q229" s="23"/>
    </row>
    <row r="230" spans="1:17" x14ac:dyDescent="0.35">
      <c r="A230" s="25">
        <v>781195</v>
      </c>
      <c r="B230" s="25">
        <v>184</v>
      </c>
      <c r="C230" s="26" t="s">
        <v>26</v>
      </c>
      <c r="D230" s="3">
        <v>45232.007638888892</v>
      </c>
      <c r="E230" s="23">
        <v>8948</v>
      </c>
      <c r="F230" s="23">
        <v>3071</v>
      </c>
      <c r="G230" s="23">
        <v>1320</v>
      </c>
      <c r="H230" s="23">
        <v>272</v>
      </c>
      <c r="I230" s="23">
        <v>892</v>
      </c>
      <c r="J230" s="23">
        <f t="shared" si="17"/>
        <v>14503</v>
      </c>
      <c r="K230" s="5">
        <v>45232</v>
      </c>
      <c r="L230" s="6">
        <v>7.6388888888888886E-3</v>
      </c>
      <c r="M230">
        <f t="shared" si="15"/>
        <v>11</v>
      </c>
      <c r="N230">
        <f t="shared" si="18"/>
        <v>0</v>
      </c>
      <c r="O230">
        <f t="shared" si="19"/>
        <v>11</v>
      </c>
      <c r="P230">
        <f t="shared" si="16"/>
        <v>30</v>
      </c>
      <c r="Q230" s="23"/>
    </row>
    <row r="231" spans="1:17" x14ac:dyDescent="0.35">
      <c r="A231" s="25">
        <v>561027</v>
      </c>
      <c r="B231" s="25">
        <v>185</v>
      </c>
      <c r="C231" s="26" t="s">
        <v>27</v>
      </c>
      <c r="D231" s="2">
        <v>45255.055555555555</v>
      </c>
      <c r="E231" s="23">
        <v>2967</v>
      </c>
      <c r="F231" s="23">
        <v>4019</v>
      </c>
      <c r="G231" s="23">
        <v>1132</v>
      </c>
      <c r="H231" s="23">
        <v>480</v>
      </c>
      <c r="I231" s="23">
        <v>861</v>
      </c>
      <c r="J231" s="23">
        <f t="shared" si="17"/>
        <v>9459</v>
      </c>
      <c r="K231" s="5">
        <v>45255</v>
      </c>
      <c r="L231" s="6">
        <v>5.5555555555555552E-2</v>
      </c>
      <c r="M231">
        <f t="shared" si="15"/>
        <v>11</v>
      </c>
      <c r="N231">
        <f t="shared" si="18"/>
        <v>1</v>
      </c>
      <c r="O231">
        <f t="shared" si="19"/>
        <v>20</v>
      </c>
      <c r="P231">
        <f t="shared" si="16"/>
        <v>14</v>
      </c>
      <c r="Q231" s="23"/>
    </row>
    <row r="232" spans="1:17" x14ac:dyDescent="0.35">
      <c r="A232" s="25">
        <v>208396</v>
      </c>
      <c r="B232" s="25">
        <v>186</v>
      </c>
      <c r="C232" s="26" t="s">
        <v>28</v>
      </c>
      <c r="D232" s="2">
        <v>45033.068749999999</v>
      </c>
      <c r="E232" s="23">
        <v>5647</v>
      </c>
      <c r="F232" s="23">
        <v>3500</v>
      </c>
      <c r="G232" s="23">
        <v>1122</v>
      </c>
      <c r="H232" s="23">
        <v>453</v>
      </c>
      <c r="I232" s="23">
        <v>883</v>
      </c>
      <c r="J232" s="23">
        <f t="shared" si="17"/>
        <v>11605</v>
      </c>
      <c r="K232" s="5">
        <v>45033</v>
      </c>
      <c r="L232" s="6">
        <v>6.8749999999999992E-2</v>
      </c>
      <c r="M232">
        <f t="shared" si="15"/>
        <v>4</v>
      </c>
      <c r="N232">
        <f t="shared" si="18"/>
        <v>1</v>
      </c>
      <c r="O232">
        <f t="shared" si="19"/>
        <v>39</v>
      </c>
      <c r="P232">
        <f t="shared" si="16"/>
        <v>17</v>
      </c>
      <c r="Q232" s="23"/>
    </row>
    <row r="233" spans="1:17" x14ac:dyDescent="0.35">
      <c r="A233" s="25">
        <v>1668581</v>
      </c>
      <c r="B233" s="25">
        <v>186</v>
      </c>
      <c r="C233" s="26" t="s">
        <v>29</v>
      </c>
      <c r="D233" s="3">
        <v>45193.03402777778</v>
      </c>
      <c r="E233" s="23">
        <v>9500</v>
      </c>
      <c r="F233" s="23">
        <v>4658</v>
      </c>
      <c r="G233" s="23">
        <v>1321</v>
      </c>
      <c r="H233" s="23">
        <v>200</v>
      </c>
      <c r="I233" s="23">
        <v>659</v>
      </c>
      <c r="J233" s="23">
        <f t="shared" si="17"/>
        <v>16338</v>
      </c>
      <c r="K233" s="5">
        <v>45193</v>
      </c>
      <c r="L233" s="6">
        <v>3.4027777777777775E-2</v>
      </c>
      <c r="M233">
        <f t="shared" si="15"/>
        <v>9</v>
      </c>
      <c r="N233">
        <f t="shared" si="18"/>
        <v>0</v>
      </c>
      <c r="O233">
        <f t="shared" si="19"/>
        <v>49</v>
      </c>
      <c r="P233">
        <f t="shared" si="16"/>
        <v>3</v>
      </c>
      <c r="Q233" s="23"/>
    </row>
    <row r="234" spans="1:17" x14ac:dyDescent="0.35">
      <c r="A234" s="25">
        <v>272255</v>
      </c>
      <c r="B234" s="25">
        <v>187</v>
      </c>
      <c r="C234" s="26" t="s">
        <v>26</v>
      </c>
      <c r="D234" s="2">
        <v>45061.990972222222</v>
      </c>
      <c r="E234" s="23">
        <v>5222</v>
      </c>
      <c r="F234" s="23">
        <v>3690</v>
      </c>
      <c r="G234" s="23">
        <v>1477</v>
      </c>
      <c r="H234" s="23">
        <v>492</v>
      </c>
      <c r="I234" s="23">
        <v>778</v>
      </c>
      <c r="J234" s="23">
        <f t="shared" si="17"/>
        <v>11659</v>
      </c>
      <c r="K234" s="5">
        <v>45061</v>
      </c>
      <c r="L234" s="6">
        <v>0.99097222222222225</v>
      </c>
      <c r="M234">
        <f t="shared" si="15"/>
        <v>5</v>
      </c>
      <c r="N234">
        <f t="shared" si="18"/>
        <v>23</v>
      </c>
      <c r="O234">
        <f t="shared" si="19"/>
        <v>47</v>
      </c>
      <c r="P234">
        <f t="shared" si="16"/>
        <v>18</v>
      </c>
      <c r="Q234" s="23"/>
    </row>
    <row r="235" spans="1:17" x14ac:dyDescent="0.35">
      <c r="A235" s="25">
        <v>1017548</v>
      </c>
      <c r="B235" s="25">
        <v>187</v>
      </c>
      <c r="C235" s="26" t="s">
        <v>27</v>
      </c>
      <c r="D235" s="3">
        <v>44970.057638888888</v>
      </c>
      <c r="E235" s="23">
        <v>9879</v>
      </c>
      <c r="F235" s="23">
        <v>2785</v>
      </c>
      <c r="G235" s="23">
        <v>1404</v>
      </c>
      <c r="H235" s="23">
        <v>245</v>
      </c>
      <c r="I235" s="23">
        <v>634</v>
      </c>
      <c r="J235" s="23">
        <f t="shared" si="17"/>
        <v>14947</v>
      </c>
      <c r="K235" s="5">
        <v>44970</v>
      </c>
      <c r="L235" s="6">
        <v>5.7638888888888885E-2</v>
      </c>
      <c r="M235">
        <f t="shared" si="15"/>
        <v>2</v>
      </c>
      <c r="N235">
        <f t="shared" si="18"/>
        <v>1</v>
      </c>
      <c r="O235">
        <f t="shared" si="19"/>
        <v>23</v>
      </c>
      <c r="P235">
        <f t="shared" si="16"/>
        <v>17</v>
      </c>
      <c r="Q235" s="23"/>
    </row>
    <row r="236" spans="1:17" x14ac:dyDescent="0.35">
      <c r="A236" s="25">
        <v>1585229</v>
      </c>
      <c r="B236" s="25">
        <v>187</v>
      </c>
      <c r="C236" s="26" t="s">
        <v>28</v>
      </c>
      <c r="D236" s="3">
        <v>44963.011111111111</v>
      </c>
      <c r="E236" s="23">
        <v>7734</v>
      </c>
      <c r="F236" s="23">
        <v>3386</v>
      </c>
      <c r="G236" s="23">
        <v>1179</v>
      </c>
      <c r="H236" s="23">
        <v>332</v>
      </c>
      <c r="I236" s="23">
        <v>709</v>
      </c>
      <c r="J236" s="23">
        <f t="shared" si="17"/>
        <v>13340</v>
      </c>
      <c r="K236" s="5">
        <v>44963</v>
      </c>
      <c r="L236" s="6">
        <v>1.1111111111111112E-2</v>
      </c>
      <c r="M236">
        <f t="shared" si="15"/>
        <v>2</v>
      </c>
      <c r="N236">
        <f t="shared" si="18"/>
        <v>0</v>
      </c>
      <c r="O236">
        <f t="shared" si="19"/>
        <v>16</v>
      </c>
      <c r="P236">
        <f t="shared" si="16"/>
        <v>4</v>
      </c>
      <c r="Q236" s="23"/>
    </row>
    <row r="237" spans="1:17" x14ac:dyDescent="0.35">
      <c r="A237" s="25">
        <v>148706</v>
      </c>
      <c r="B237" s="25">
        <v>188</v>
      </c>
      <c r="C237" s="26" t="s">
        <v>29</v>
      </c>
      <c r="D237" s="2">
        <v>45269.972222222219</v>
      </c>
      <c r="E237" s="23">
        <v>8417</v>
      </c>
      <c r="F237" s="23">
        <v>3781</v>
      </c>
      <c r="G237" s="23">
        <v>1284</v>
      </c>
      <c r="H237" s="23">
        <v>248</v>
      </c>
      <c r="I237" s="23">
        <v>915</v>
      </c>
      <c r="J237" s="23">
        <f t="shared" si="17"/>
        <v>14645</v>
      </c>
      <c r="K237" s="5">
        <v>45269</v>
      </c>
      <c r="L237" s="6">
        <v>0.97222222222222221</v>
      </c>
      <c r="M237">
        <f t="shared" si="15"/>
        <v>12</v>
      </c>
      <c r="N237">
        <f t="shared" si="18"/>
        <v>23</v>
      </c>
      <c r="O237">
        <f t="shared" si="19"/>
        <v>20</v>
      </c>
      <c r="P237">
        <f t="shared" si="16"/>
        <v>16</v>
      </c>
      <c r="Q237" s="23"/>
    </row>
    <row r="238" spans="1:17" x14ac:dyDescent="0.35">
      <c r="A238" s="25">
        <v>471520</v>
      </c>
      <c r="B238" s="25">
        <v>188</v>
      </c>
      <c r="C238" s="26" t="s">
        <v>26</v>
      </c>
      <c r="D238" s="2">
        <v>45182.027083333334</v>
      </c>
      <c r="E238" s="23">
        <v>6784</v>
      </c>
      <c r="F238" s="23">
        <v>4109</v>
      </c>
      <c r="G238" s="23">
        <v>1080</v>
      </c>
      <c r="H238" s="23">
        <v>239</v>
      </c>
      <c r="I238" s="23">
        <v>809</v>
      </c>
      <c r="J238" s="23">
        <f t="shared" si="17"/>
        <v>13021</v>
      </c>
      <c r="K238" s="5">
        <v>45182</v>
      </c>
      <c r="L238" s="6">
        <v>2.7083333333333334E-2</v>
      </c>
      <c r="M238">
        <f t="shared" si="15"/>
        <v>9</v>
      </c>
      <c r="N238">
        <f t="shared" si="18"/>
        <v>0</v>
      </c>
      <c r="O238">
        <f t="shared" si="19"/>
        <v>39</v>
      </c>
      <c r="P238">
        <f t="shared" si="16"/>
        <v>28</v>
      </c>
      <c r="Q238" s="23"/>
    </row>
    <row r="239" spans="1:17" x14ac:dyDescent="0.35">
      <c r="A239" s="25">
        <v>824598</v>
      </c>
      <c r="B239" s="25">
        <v>189</v>
      </c>
      <c r="C239" s="26" t="s">
        <v>27</v>
      </c>
      <c r="D239" s="3">
        <v>45253.03402777778</v>
      </c>
      <c r="E239" s="23">
        <v>2563</v>
      </c>
      <c r="F239" s="23">
        <v>4877</v>
      </c>
      <c r="G239" s="23">
        <v>1102</v>
      </c>
      <c r="H239" s="23">
        <v>338</v>
      </c>
      <c r="I239" s="23">
        <v>989</v>
      </c>
      <c r="J239" s="23">
        <f t="shared" si="17"/>
        <v>9869</v>
      </c>
      <c r="K239" s="5">
        <v>45253</v>
      </c>
      <c r="L239" s="6">
        <v>3.4027777777777775E-2</v>
      </c>
      <c r="M239">
        <f t="shared" si="15"/>
        <v>11</v>
      </c>
      <c r="N239">
        <f t="shared" si="18"/>
        <v>0</v>
      </c>
      <c r="O239">
        <f t="shared" si="19"/>
        <v>49</v>
      </c>
      <c r="P239">
        <f t="shared" si="16"/>
        <v>6</v>
      </c>
      <c r="Q239" s="23"/>
    </row>
    <row r="240" spans="1:17" x14ac:dyDescent="0.35">
      <c r="A240" s="25">
        <v>1169043</v>
      </c>
      <c r="B240" s="25">
        <v>189</v>
      </c>
      <c r="C240" s="26" t="s">
        <v>28</v>
      </c>
      <c r="D240" s="3">
        <v>45102.01666666667</v>
      </c>
      <c r="E240" s="23">
        <v>2338</v>
      </c>
      <c r="F240" s="23">
        <v>3967</v>
      </c>
      <c r="G240" s="23">
        <v>1164</v>
      </c>
      <c r="H240" s="23">
        <v>221</v>
      </c>
      <c r="I240" s="23">
        <v>710</v>
      </c>
      <c r="J240" s="23">
        <f t="shared" si="17"/>
        <v>8400</v>
      </c>
      <c r="K240" s="5">
        <v>45102</v>
      </c>
      <c r="L240" s="6">
        <v>1.6666666666666666E-2</v>
      </c>
      <c r="M240">
        <f t="shared" si="15"/>
        <v>6</v>
      </c>
      <c r="N240">
        <f t="shared" si="18"/>
        <v>0</v>
      </c>
      <c r="O240">
        <f t="shared" si="19"/>
        <v>24</v>
      </c>
      <c r="P240">
        <f t="shared" si="16"/>
        <v>26</v>
      </c>
      <c r="Q240" s="23"/>
    </row>
    <row r="241" spans="1:17" x14ac:dyDescent="0.35">
      <c r="A241" s="25">
        <v>386283</v>
      </c>
      <c r="B241" s="25">
        <v>190</v>
      </c>
      <c r="C241" s="26" t="s">
        <v>29</v>
      </c>
      <c r="D241" s="2">
        <v>44963.989583333336</v>
      </c>
      <c r="E241" s="23">
        <v>7753</v>
      </c>
      <c r="F241" s="23">
        <v>3906</v>
      </c>
      <c r="G241" s="23">
        <v>1472</v>
      </c>
      <c r="H241" s="23">
        <v>293</v>
      </c>
      <c r="I241" s="23">
        <v>660</v>
      </c>
      <c r="J241" s="23">
        <f t="shared" si="17"/>
        <v>14084</v>
      </c>
      <c r="K241" s="5">
        <v>44963</v>
      </c>
      <c r="L241" s="6">
        <v>0.98958333333333337</v>
      </c>
      <c r="M241">
        <f t="shared" si="15"/>
        <v>2</v>
      </c>
      <c r="N241">
        <f t="shared" si="18"/>
        <v>23</v>
      </c>
      <c r="O241">
        <f t="shared" si="19"/>
        <v>45</v>
      </c>
      <c r="P241">
        <f t="shared" si="16"/>
        <v>23</v>
      </c>
      <c r="Q241" s="23"/>
    </row>
    <row r="242" spans="1:17" x14ac:dyDescent="0.35">
      <c r="A242" s="25">
        <v>1230246</v>
      </c>
      <c r="B242" s="25">
        <v>190</v>
      </c>
      <c r="C242" s="26" t="s">
        <v>26</v>
      </c>
      <c r="D242" s="3">
        <v>45253.952777777777</v>
      </c>
      <c r="E242" s="23">
        <v>9163</v>
      </c>
      <c r="F242" s="23">
        <v>4351</v>
      </c>
      <c r="G242" s="23">
        <v>1185</v>
      </c>
      <c r="H242" s="23">
        <v>252</v>
      </c>
      <c r="I242" s="23">
        <v>573</v>
      </c>
      <c r="J242" s="23">
        <f t="shared" si="17"/>
        <v>15524</v>
      </c>
      <c r="K242" s="5">
        <v>45253</v>
      </c>
      <c r="L242" s="6">
        <v>0.95277777777777783</v>
      </c>
      <c r="M242">
        <f t="shared" si="15"/>
        <v>11</v>
      </c>
      <c r="N242">
        <f t="shared" si="18"/>
        <v>22</v>
      </c>
      <c r="O242">
        <f t="shared" si="19"/>
        <v>52</v>
      </c>
      <c r="P242">
        <f t="shared" si="16"/>
        <v>31</v>
      </c>
      <c r="Q242" s="23"/>
    </row>
    <row r="243" spans="1:17" x14ac:dyDescent="0.35">
      <c r="A243" s="25">
        <v>1598652</v>
      </c>
      <c r="B243" s="25">
        <v>191</v>
      </c>
      <c r="C243" s="26" t="s">
        <v>27</v>
      </c>
      <c r="D243" s="3">
        <v>45225.980555555558</v>
      </c>
      <c r="E243" s="23">
        <v>5809</v>
      </c>
      <c r="F243" s="23">
        <v>2250</v>
      </c>
      <c r="G243" s="23">
        <v>1281</v>
      </c>
      <c r="H243" s="23">
        <v>290</v>
      </c>
      <c r="I243" s="23">
        <v>508</v>
      </c>
      <c r="J243" s="23">
        <f t="shared" si="17"/>
        <v>10138</v>
      </c>
      <c r="K243" s="5">
        <v>45225</v>
      </c>
      <c r="L243" s="6">
        <v>0.98055555555555562</v>
      </c>
      <c r="M243">
        <f t="shared" si="15"/>
        <v>10</v>
      </c>
      <c r="N243">
        <f t="shared" si="18"/>
        <v>23</v>
      </c>
      <c r="O243">
        <f t="shared" si="19"/>
        <v>32</v>
      </c>
      <c r="P243">
        <f t="shared" si="16"/>
        <v>26</v>
      </c>
      <c r="Q243" s="23"/>
    </row>
    <row r="244" spans="1:17" x14ac:dyDescent="0.35">
      <c r="A244" s="25">
        <v>750732</v>
      </c>
      <c r="B244" s="25">
        <v>194</v>
      </c>
      <c r="C244" s="26" t="s">
        <v>28</v>
      </c>
      <c r="D244" s="3">
        <v>45247.981944444444</v>
      </c>
      <c r="E244" s="23">
        <v>8656</v>
      </c>
      <c r="F244" s="23">
        <v>1351</v>
      </c>
      <c r="G244" s="23">
        <v>1097</v>
      </c>
      <c r="H244" s="23">
        <v>496</v>
      </c>
      <c r="I244" s="23">
        <v>874</v>
      </c>
      <c r="J244" s="23">
        <f t="shared" si="17"/>
        <v>12474</v>
      </c>
      <c r="K244" s="5">
        <v>45247</v>
      </c>
      <c r="L244" s="6">
        <v>0.9819444444444444</v>
      </c>
      <c r="M244">
        <f t="shared" si="15"/>
        <v>11</v>
      </c>
      <c r="N244">
        <f t="shared" si="18"/>
        <v>23</v>
      </c>
      <c r="O244">
        <f t="shared" si="19"/>
        <v>34</v>
      </c>
      <c r="P244">
        <f t="shared" si="16"/>
        <v>12</v>
      </c>
      <c r="Q244" s="23"/>
    </row>
    <row r="245" spans="1:17" x14ac:dyDescent="0.35">
      <c r="A245" s="25">
        <v>878771</v>
      </c>
      <c r="B245" s="25">
        <v>194</v>
      </c>
      <c r="C245" s="26" t="s">
        <v>29</v>
      </c>
      <c r="D245" s="3">
        <v>45128.081944444442</v>
      </c>
      <c r="E245" s="23">
        <v>8325</v>
      </c>
      <c r="F245" s="23">
        <v>2894</v>
      </c>
      <c r="G245" s="23">
        <v>1381</v>
      </c>
      <c r="H245" s="23">
        <v>245</v>
      </c>
      <c r="I245" s="23">
        <v>979</v>
      </c>
      <c r="J245" s="23">
        <f t="shared" si="17"/>
        <v>13824</v>
      </c>
      <c r="K245" s="5">
        <v>45128</v>
      </c>
      <c r="L245" s="6">
        <v>8.1944444444444445E-2</v>
      </c>
      <c r="M245">
        <f t="shared" si="15"/>
        <v>7</v>
      </c>
      <c r="N245">
        <f t="shared" si="18"/>
        <v>1</v>
      </c>
      <c r="O245">
        <f t="shared" si="19"/>
        <v>58</v>
      </c>
      <c r="P245">
        <f t="shared" si="16"/>
        <v>16</v>
      </c>
      <c r="Q245" s="23"/>
    </row>
    <row r="246" spans="1:17" x14ac:dyDescent="0.35">
      <c r="A246" s="25">
        <v>1039481</v>
      </c>
      <c r="B246" s="25">
        <v>194</v>
      </c>
      <c r="C246" s="26" t="s">
        <v>26</v>
      </c>
      <c r="D246" s="3">
        <v>45060.961111111108</v>
      </c>
      <c r="E246" s="23">
        <v>4039</v>
      </c>
      <c r="F246" s="23">
        <v>2755</v>
      </c>
      <c r="G246" s="23">
        <v>1325</v>
      </c>
      <c r="H246" s="23">
        <v>370</v>
      </c>
      <c r="I246" s="23">
        <v>657</v>
      </c>
      <c r="J246" s="23">
        <f t="shared" si="17"/>
        <v>9146</v>
      </c>
      <c r="K246" s="5">
        <v>45060</v>
      </c>
      <c r="L246" s="6">
        <v>0.96111111111111114</v>
      </c>
      <c r="M246">
        <f t="shared" si="15"/>
        <v>5</v>
      </c>
      <c r="N246">
        <f t="shared" si="18"/>
        <v>23</v>
      </c>
      <c r="O246">
        <f t="shared" si="19"/>
        <v>4</v>
      </c>
      <c r="P246">
        <f t="shared" si="16"/>
        <v>21</v>
      </c>
      <c r="Q246" s="23"/>
    </row>
    <row r="247" spans="1:17" x14ac:dyDescent="0.35">
      <c r="A247" s="25">
        <v>901917</v>
      </c>
      <c r="B247" s="25">
        <v>195</v>
      </c>
      <c r="C247" s="26" t="s">
        <v>27</v>
      </c>
      <c r="D247" s="3">
        <v>45124.068749999999</v>
      </c>
      <c r="E247" s="23">
        <v>6882</v>
      </c>
      <c r="F247" s="23">
        <v>2671</v>
      </c>
      <c r="G247" s="23">
        <v>1376</v>
      </c>
      <c r="H247" s="23">
        <v>387</v>
      </c>
      <c r="I247" s="23">
        <v>789</v>
      </c>
      <c r="J247" s="23">
        <f t="shared" si="17"/>
        <v>12105</v>
      </c>
      <c r="K247" s="5">
        <v>45124</v>
      </c>
      <c r="L247" s="6">
        <v>6.8749999999999992E-2</v>
      </c>
      <c r="M247">
        <f t="shared" si="15"/>
        <v>7</v>
      </c>
      <c r="N247">
        <f t="shared" si="18"/>
        <v>1</v>
      </c>
      <c r="O247">
        <f t="shared" si="19"/>
        <v>39</v>
      </c>
      <c r="P247">
        <f t="shared" si="16"/>
        <v>3</v>
      </c>
      <c r="Q247" s="23"/>
    </row>
    <row r="248" spans="1:17" x14ac:dyDescent="0.35">
      <c r="A248" s="25">
        <v>1472256</v>
      </c>
      <c r="B248" s="25">
        <v>196</v>
      </c>
      <c r="C248" s="26" t="s">
        <v>28</v>
      </c>
      <c r="D248" s="3">
        <v>45274.006249999999</v>
      </c>
      <c r="E248" s="23">
        <v>2932</v>
      </c>
      <c r="F248" s="23">
        <v>1300</v>
      </c>
      <c r="G248" s="23">
        <v>1200</v>
      </c>
      <c r="H248" s="23">
        <v>315</v>
      </c>
      <c r="I248" s="23">
        <v>988</v>
      </c>
      <c r="J248" s="23">
        <f t="shared" si="17"/>
        <v>6735</v>
      </c>
      <c r="K248" s="5">
        <v>45274</v>
      </c>
      <c r="L248" s="6">
        <v>6.2499999999999995E-3</v>
      </c>
      <c r="M248">
        <f t="shared" si="15"/>
        <v>12</v>
      </c>
      <c r="N248">
        <f t="shared" si="18"/>
        <v>0</v>
      </c>
      <c r="O248">
        <f t="shared" si="19"/>
        <v>9</v>
      </c>
      <c r="P248">
        <f t="shared" si="16"/>
        <v>10</v>
      </c>
      <c r="Q248" s="23"/>
    </row>
    <row r="249" spans="1:17" x14ac:dyDescent="0.35">
      <c r="A249" s="25">
        <v>506882</v>
      </c>
      <c r="B249" s="25">
        <v>197</v>
      </c>
      <c r="C249" s="26" t="s">
        <v>29</v>
      </c>
      <c r="D249" s="2">
        <v>45232.05972222222</v>
      </c>
      <c r="E249" s="23">
        <v>6880</v>
      </c>
      <c r="F249" s="23">
        <v>4797</v>
      </c>
      <c r="G249" s="23">
        <v>1397</v>
      </c>
      <c r="H249" s="23">
        <v>167</v>
      </c>
      <c r="I249" s="23">
        <v>978</v>
      </c>
      <c r="J249" s="23">
        <f t="shared" si="17"/>
        <v>14219</v>
      </c>
      <c r="K249" s="5">
        <v>45232</v>
      </c>
      <c r="L249" s="6">
        <v>5.9722222222222225E-2</v>
      </c>
      <c r="M249">
        <f t="shared" si="15"/>
        <v>11</v>
      </c>
      <c r="N249">
        <f t="shared" si="18"/>
        <v>1</v>
      </c>
      <c r="O249">
        <f t="shared" si="19"/>
        <v>26</v>
      </c>
      <c r="P249">
        <f t="shared" si="16"/>
        <v>1</v>
      </c>
      <c r="Q249" s="23"/>
    </row>
    <row r="250" spans="1:17" x14ac:dyDescent="0.35">
      <c r="A250" s="25">
        <v>971123</v>
      </c>
      <c r="B250" s="25">
        <v>197</v>
      </c>
      <c r="C250" s="26" t="s">
        <v>26</v>
      </c>
      <c r="D250" s="3">
        <v>44959.022222222222</v>
      </c>
      <c r="E250" s="23">
        <v>5931</v>
      </c>
      <c r="F250" s="23">
        <v>4394</v>
      </c>
      <c r="G250" s="23">
        <v>1377</v>
      </c>
      <c r="H250" s="23">
        <v>406</v>
      </c>
      <c r="I250" s="23">
        <v>853</v>
      </c>
      <c r="J250" s="23">
        <f t="shared" si="17"/>
        <v>12961</v>
      </c>
      <c r="K250" s="5">
        <v>44959</v>
      </c>
      <c r="L250" s="6">
        <v>2.2222222222222223E-2</v>
      </c>
      <c r="M250">
        <f t="shared" si="15"/>
        <v>2</v>
      </c>
      <c r="N250">
        <f t="shared" si="18"/>
        <v>0</v>
      </c>
      <c r="O250">
        <f t="shared" si="19"/>
        <v>32</v>
      </c>
      <c r="P250">
        <f t="shared" si="16"/>
        <v>27</v>
      </c>
      <c r="Q250" s="23"/>
    </row>
    <row r="251" spans="1:17" x14ac:dyDescent="0.35">
      <c r="A251" s="25">
        <v>380866</v>
      </c>
      <c r="B251" s="25">
        <v>202</v>
      </c>
      <c r="C251" s="26" t="s">
        <v>27</v>
      </c>
      <c r="D251" s="2">
        <v>45291.043055555558</v>
      </c>
      <c r="E251" s="23">
        <v>4126</v>
      </c>
      <c r="F251" s="23">
        <v>2834</v>
      </c>
      <c r="G251" s="23">
        <v>1305</v>
      </c>
      <c r="H251" s="23">
        <v>163</v>
      </c>
      <c r="I251" s="23">
        <v>667</v>
      </c>
      <c r="J251" s="23">
        <f t="shared" si="17"/>
        <v>9095</v>
      </c>
      <c r="K251" s="5">
        <v>45291</v>
      </c>
      <c r="L251" s="6">
        <v>4.3055555555555562E-2</v>
      </c>
      <c r="M251">
        <f t="shared" si="15"/>
        <v>12</v>
      </c>
      <c r="N251">
        <f t="shared" si="18"/>
        <v>1</v>
      </c>
      <c r="O251">
        <f t="shared" si="19"/>
        <v>2</v>
      </c>
      <c r="P251">
        <f t="shared" si="16"/>
        <v>18</v>
      </c>
      <c r="Q251" s="23"/>
    </row>
    <row r="252" spans="1:17" x14ac:dyDescent="0.35">
      <c r="A252" s="25">
        <v>699766</v>
      </c>
      <c r="B252" s="25">
        <v>202</v>
      </c>
      <c r="C252" s="26" t="s">
        <v>28</v>
      </c>
      <c r="D252" s="3">
        <v>45289.061111111114</v>
      </c>
      <c r="E252" s="23">
        <v>2917</v>
      </c>
      <c r="F252" s="23">
        <v>1595</v>
      </c>
      <c r="G252" s="23">
        <v>1318</v>
      </c>
      <c r="H252" s="23">
        <v>182</v>
      </c>
      <c r="I252" s="23">
        <v>668</v>
      </c>
      <c r="J252" s="23">
        <f t="shared" si="17"/>
        <v>6680</v>
      </c>
      <c r="K252" s="5">
        <v>45289</v>
      </c>
      <c r="L252" s="6">
        <v>6.1111111111111116E-2</v>
      </c>
      <c r="M252">
        <f t="shared" si="15"/>
        <v>12</v>
      </c>
      <c r="N252">
        <f t="shared" si="18"/>
        <v>1</v>
      </c>
      <c r="O252">
        <f t="shared" si="19"/>
        <v>28</v>
      </c>
      <c r="P252">
        <f t="shared" si="16"/>
        <v>26</v>
      </c>
      <c r="Q252" s="23"/>
    </row>
    <row r="253" spans="1:17" x14ac:dyDescent="0.35">
      <c r="A253" s="25">
        <v>1374086</v>
      </c>
      <c r="B253" s="25">
        <v>206</v>
      </c>
      <c r="C253" s="26" t="s">
        <v>29</v>
      </c>
      <c r="D253" s="3">
        <v>45179.987500000003</v>
      </c>
      <c r="E253" s="23">
        <v>6461</v>
      </c>
      <c r="F253" s="23">
        <v>3636</v>
      </c>
      <c r="G253" s="23">
        <v>1063</v>
      </c>
      <c r="H253" s="23">
        <v>340</v>
      </c>
      <c r="I253" s="23">
        <v>701</v>
      </c>
      <c r="J253" s="23">
        <f t="shared" si="17"/>
        <v>12201</v>
      </c>
      <c r="K253" s="5">
        <v>45179</v>
      </c>
      <c r="L253" s="6">
        <v>0.98749999999999993</v>
      </c>
      <c r="M253">
        <f t="shared" si="15"/>
        <v>9</v>
      </c>
      <c r="N253">
        <f t="shared" si="18"/>
        <v>23</v>
      </c>
      <c r="O253">
        <f t="shared" si="19"/>
        <v>42</v>
      </c>
      <c r="P253">
        <f t="shared" si="16"/>
        <v>8</v>
      </c>
      <c r="Q253" s="23"/>
    </row>
    <row r="254" spans="1:17" x14ac:dyDescent="0.35">
      <c r="A254" s="25">
        <v>130805</v>
      </c>
      <c r="B254" s="25">
        <v>207</v>
      </c>
      <c r="C254" s="26" t="s">
        <v>26</v>
      </c>
      <c r="D254" s="2">
        <v>45118.010416666664</v>
      </c>
      <c r="E254" s="23">
        <v>8734</v>
      </c>
      <c r="F254" s="23">
        <v>2238</v>
      </c>
      <c r="G254" s="23">
        <v>1068</v>
      </c>
      <c r="H254" s="23">
        <v>267</v>
      </c>
      <c r="I254" s="23">
        <v>553</v>
      </c>
      <c r="J254" s="23">
        <f t="shared" si="17"/>
        <v>12860</v>
      </c>
      <c r="K254" s="5">
        <v>45118</v>
      </c>
      <c r="L254" s="6">
        <v>1.0416666666666666E-2</v>
      </c>
      <c r="M254">
        <f t="shared" si="15"/>
        <v>7</v>
      </c>
      <c r="N254">
        <f t="shared" si="18"/>
        <v>0</v>
      </c>
      <c r="O254">
        <f t="shared" si="19"/>
        <v>15</v>
      </c>
      <c r="P254">
        <f t="shared" si="16"/>
        <v>29</v>
      </c>
      <c r="Q254" s="23"/>
    </row>
    <row r="255" spans="1:17" x14ac:dyDescent="0.35">
      <c r="A255" s="25">
        <v>222114</v>
      </c>
      <c r="B255" s="25">
        <v>208</v>
      </c>
      <c r="C255" s="26" t="s">
        <v>27</v>
      </c>
      <c r="D255" s="2">
        <v>45120.98541666667</v>
      </c>
      <c r="E255" s="23">
        <v>5417</v>
      </c>
      <c r="F255" s="23">
        <v>1370</v>
      </c>
      <c r="G255" s="23">
        <v>1302</v>
      </c>
      <c r="H255" s="23">
        <v>342</v>
      </c>
      <c r="I255" s="23">
        <v>640</v>
      </c>
      <c r="J255" s="23">
        <f t="shared" si="17"/>
        <v>9071</v>
      </c>
      <c r="K255" s="5">
        <v>45120</v>
      </c>
      <c r="L255" s="6">
        <v>0.98541666666666661</v>
      </c>
      <c r="M255">
        <f t="shared" si="15"/>
        <v>7</v>
      </c>
      <c r="N255">
        <f t="shared" si="18"/>
        <v>23</v>
      </c>
      <c r="O255">
        <f t="shared" si="19"/>
        <v>39</v>
      </c>
      <c r="P255">
        <f t="shared" si="16"/>
        <v>30</v>
      </c>
      <c r="Q255" s="23"/>
    </row>
    <row r="256" spans="1:17" x14ac:dyDescent="0.35">
      <c r="A256" s="25">
        <v>458560</v>
      </c>
      <c r="B256" s="25">
        <v>210</v>
      </c>
      <c r="C256" s="26" t="s">
        <v>28</v>
      </c>
      <c r="D256" s="2">
        <v>45169</v>
      </c>
      <c r="E256" s="23">
        <v>5288</v>
      </c>
      <c r="F256" s="23">
        <v>1665</v>
      </c>
      <c r="G256" s="23">
        <v>1009</v>
      </c>
      <c r="H256" s="23">
        <v>369</v>
      </c>
      <c r="I256" s="23">
        <v>886</v>
      </c>
      <c r="J256" s="23">
        <f t="shared" si="17"/>
        <v>9217</v>
      </c>
      <c r="K256" s="5">
        <v>45169</v>
      </c>
      <c r="L256" s="6">
        <v>0</v>
      </c>
      <c r="M256">
        <f t="shared" si="15"/>
        <v>8</v>
      </c>
      <c r="N256">
        <f t="shared" si="18"/>
        <v>0</v>
      </c>
      <c r="O256">
        <f t="shared" si="19"/>
        <v>0</v>
      </c>
      <c r="P256">
        <f t="shared" si="16"/>
        <v>23</v>
      </c>
      <c r="Q256" s="23"/>
    </row>
    <row r="257" spans="1:17" x14ac:dyDescent="0.35">
      <c r="A257" s="25">
        <v>113132</v>
      </c>
      <c r="B257" s="25">
        <v>211</v>
      </c>
      <c r="C257" s="26" t="s">
        <v>29</v>
      </c>
      <c r="D257" s="2">
        <v>45266.997916666667</v>
      </c>
      <c r="E257" s="23">
        <v>2179</v>
      </c>
      <c r="F257" s="23">
        <v>2852</v>
      </c>
      <c r="G257" s="23">
        <v>1012</v>
      </c>
      <c r="H257" s="23">
        <v>346</v>
      </c>
      <c r="I257" s="23">
        <v>894</v>
      </c>
      <c r="J257" s="23">
        <f t="shared" si="17"/>
        <v>7283</v>
      </c>
      <c r="K257" s="5">
        <v>45266</v>
      </c>
      <c r="L257" s="6">
        <v>0.99791666666666667</v>
      </c>
      <c r="M257">
        <f t="shared" si="15"/>
        <v>12</v>
      </c>
      <c r="N257">
        <f t="shared" si="18"/>
        <v>23</v>
      </c>
      <c r="O257">
        <f t="shared" si="19"/>
        <v>57</v>
      </c>
      <c r="P257">
        <f t="shared" si="16"/>
        <v>18</v>
      </c>
      <c r="Q257" s="23"/>
    </row>
    <row r="258" spans="1:17" x14ac:dyDescent="0.35">
      <c r="A258" s="25">
        <v>1063742</v>
      </c>
      <c r="B258" s="25">
        <v>212</v>
      </c>
      <c r="C258" s="26" t="s">
        <v>26</v>
      </c>
      <c r="D258" s="3">
        <v>45216.030555555553</v>
      </c>
      <c r="E258" s="23">
        <v>7074</v>
      </c>
      <c r="F258" s="23">
        <v>2567</v>
      </c>
      <c r="G258" s="23">
        <v>1455</v>
      </c>
      <c r="H258" s="23">
        <v>196</v>
      </c>
      <c r="I258" s="23">
        <v>899</v>
      </c>
      <c r="J258" s="23">
        <f t="shared" si="17"/>
        <v>12191</v>
      </c>
      <c r="K258" s="5">
        <v>45216</v>
      </c>
      <c r="L258" s="6">
        <v>3.0555555555555555E-2</v>
      </c>
      <c r="M258">
        <f t="shared" ref="M258:M321" si="20">MONTH(K258)</f>
        <v>10</v>
      </c>
      <c r="N258">
        <f t="shared" si="18"/>
        <v>0</v>
      </c>
      <c r="O258">
        <f t="shared" si="19"/>
        <v>44</v>
      </c>
      <c r="P258">
        <f t="shared" ref="P258:P321" si="21">DAY(E258)</f>
        <v>14</v>
      </c>
      <c r="Q258" s="23"/>
    </row>
    <row r="259" spans="1:17" x14ac:dyDescent="0.35">
      <c r="A259" s="25">
        <v>125939</v>
      </c>
      <c r="B259" s="25">
        <v>213</v>
      </c>
      <c r="C259" s="26" t="s">
        <v>27</v>
      </c>
      <c r="D259" s="2">
        <v>44985.036805555559</v>
      </c>
      <c r="E259" s="23">
        <v>9402</v>
      </c>
      <c r="F259" s="23">
        <v>1515</v>
      </c>
      <c r="G259" s="23">
        <v>1425</v>
      </c>
      <c r="H259" s="23">
        <v>308</v>
      </c>
      <c r="I259" s="23">
        <v>788</v>
      </c>
      <c r="J259" s="23">
        <f t="shared" ref="J259:J322" si="22">SUM(E259,F259,G259,H259,I259)</f>
        <v>13438</v>
      </c>
      <c r="K259" s="5">
        <v>44985</v>
      </c>
      <c r="L259" s="6">
        <v>3.6805555555555557E-2</v>
      </c>
      <c r="M259">
        <f t="shared" si="20"/>
        <v>2</v>
      </c>
      <c r="N259">
        <f t="shared" ref="N259:N322" si="23">HOUR(L259)</f>
        <v>0</v>
      </c>
      <c r="O259">
        <f t="shared" ref="O259:O322" si="24">MINUTE(L259)</f>
        <v>53</v>
      </c>
      <c r="P259">
        <f t="shared" si="21"/>
        <v>27</v>
      </c>
      <c r="Q259" s="23"/>
    </row>
    <row r="260" spans="1:17" x14ac:dyDescent="0.35">
      <c r="A260" s="25">
        <v>1103132</v>
      </c>
      <c r="B260" s="25">
        <v>213</v>
      </c>
      <c r="C260" s="26" t="s">
        <v>28</v>
      </c>
      <c r="D260" s="3">
        <v>45227.018750000003</v>
      </c>
      <c r="E260" s="23">
        <v>9001</v>
      </c>
      <c r="F260" s="23">
        <v>4130</v>
      </c>
      <c r="G260" s="23">
        <v>1232</v>
      </c>
      <c r="H260" s="23">
        <v>415</v>
      </c>
      <c r="I260" s="23">
        <v>643</v>
      </c>
      <c r="J260" s="23">
        <f t="shared" si="22"/>
        <v>15421</v>
      </c>
      <c r="K260" s="5">
        <v>45227</v>
      </c>
      <c r="L260" s="6">
        <v>1.8749999999999999E-2</v>
      </c>
      <c r="M260">
        <f t="shared" si="20"/>
        <v>10</v>
      </c>
      <c r="N260">
        <f t="shared" si="23"/>
        <v>0</v>
      </c>
      <c r="O260">
        <f t="shared" si="24"/>
        <v>27</v>
      </c>
      <c r="P260">
        <f t="shared" si="21"/>
        <v>22</v>
      </c>
      <c r="Q260" s="23"/>
    </row>
    <row r="261" spans="1:17" x14ac:dyDescent="0.35">
      <c r="A261" s="25">
        <v>478198</v>
      </c>
      <c r="B261" s="25">
        <v>214</v>
      </c>
      <c r="C261" s="26" t="s">
        <v>29</v>
      </c>
      <c r="D261" s="2">
        <v>45220.038888888892</v>
      </c>
      <c r="E261" s="23">
        <v>4437</v>
      </c>
      <c r="F261" s="23">
        <v>1051</v>
      </c>
      <c r="G261" s="23">
        <v>1205</v>
      </c>
      <c r="H261" s="23">
        <v>452</v>
      </c>
      <c r="I261" s="23">
        <v>795</v>
      </c>
      <c r="J261" s="23">
        <f t="shared" si="22"/>
        <v>7940</v>
      </c>
      <c r="K261" s="5">
        <v>45220</v>
      </c>
      <c r="L261" s="6">
        <v>3.888888888888889E-2</v>
      </c>
      <c r="M261">
        <f t="shared" si="20"/>
        <v>10</v>
      </c>
      <c r="N261">
        <f t="shared" si="23"/>
        <v>0</v>
      </c>
      <c r="O261">
        <f t="shared" si="24"/>
        <v>56</v>
      </c>
      <c r="P261">
        <f t="shared" si="21"/>
        <v>23</v>
      </c>
      <c r="Q261" s="23"/>
    </row>
    <row r="262" spans="1:17" x14ac:dyDescent="0.35">
      <c r="A262" s="25">
        <v>602700</v>
      </c>
      <c r="B262" s="25">
        <v>214</v>
      </c>
      <c r="C262" s="26" t="s">
        <v>26</v>
      </c>
      <c r="D262" s="2">
        <v>45115.087500000001</v>
      </c>
      <c r="E262" s="23">
        <v>6014</v>
      </c>
      <c r="F262" s="23">
        <v>2384</v>
      </c>
      <c r="G262" s="23">
        <v>1143</v>
      </c>
      <c r="H262" s="23">
        <v>201</v>
      </c>
      <c r="I262" s="23">
        <v>570</v>
      </c>
      <c r="J262" s="23">
        <f t="shared" si="22"/>
        <v>10312</v>
      </c>
      <c r="K262" s="5">
        <v>45115</v>
      </c>
      <c r="L262" s="6">
        <v>8.7500000000000008E-2</v>
      </c>
      <c r="M262">
        <f t="shared" si="20"/>
        <v>7</v>
      </c>
      <c r="N262">
        <f t="shared" si="23"/>
        <v>2</v>
      </c>
      <c r="O262">
        <f t="shared" si="24"/>
        <v>6</v>
      </c>
      <c r="P262">
        <f t="shared" si="21"/>
        <v>18</v>
      </c>
      <c r="Q262" s="23"/>
    </row>
    <row r="263" spans="1:17" x14ac:dyDescent="0.35">
      <c r="A263" s="25">
        <v>999352</v>
      </c>
      <c r="B263" s="25">
        <v>214</v>
      </c>
      <c r="C263" s="26" t="s">
        <v>27</v>
      </c>
      <c r="D263" s="3">
        <v>45267.991666666669</v>
      </c>
      <c r="E263" s="23">
        <v>2097</v>
      </c>
      <c r="F263" s="23">
        <v>1232</v>
      </c>
      <c r="G263" s="23">
        <v>1470</v>
      </c>
      <c r="H263" s="23">
        <v>449</v>
      </c>
      <c r="I263" s="23">
        <v>805</v>
      </c>
      <c r="J263" s="23">
        <f t="shared" si="22"/>
        <v>6053</v>
      </c>
      <c r="K263" s="5">
        <v>45267</v>
      </c>
      <c r="L263" s="6">
        <v>0.9916666666666667</v>
      </c>
      <c r="M263">
        <f t="shared" si="20"/>
        <v>12</v>
      </c>
      <c r="N263">
        <f t="shared" si="23"/>
        <v>23</v>
      </c>
      <c r="O263">
        <f t="shared" si="24"/>
        <v>48</v>
      </c>
      <c r="P263">
        <f t="shared" si="21"/>
        <v>27</v>
      </c>
      <c r="Q263" s="23"/>
    </row>
    <row r="264" spans="1:17" x14ac:dyDescent="0.35">
      <c r="A264" s="25">
        <v>1502119</v>
      </c>
      <c r="B264" s="25">
        <v>214</v>
      </c>
      <c r="C264" s="26" t="s">
        <v>28</v>
      </c>
      <c r="D264" s="3">
        <v>45192.977777777778</v>
      </c>
      <c r="E264" s="23">
        <v>6228</v>
      </c>
      <c r="F264" s="23">
        <v>4275</v>
      </c>
      <c r="G264" s="23">
        <v>1443</v>
      </c>
      <c r="H264" s="23">
        <v>467</v>
      </c>
      <c r="I264" s="23">
        <v>776</v>
      </c>
      <c r="J264" s="23">
        <f t="shared" si="22"/>
        <v>13189</v>
      </c>
      <c r="K264" s="5">
        <v>45192</v>
      </c>
      <c r="L264" s="6">
        <v>0.97777777777777775</v>
      </c>
      <c r="M264">
        <f t="shared" si="20"/>
        <v>9</v>
      </c>
      <c r="N264">
        <f t="shared" si="23"/>
        <v>23</v>
      </c>
      <c r="O264">
        <f t="shared" si="24"/>
        <v>28</v>
      </c>
      <c r="P264">
        <f t="shared" si="21"/>
        <v>18</v>
      </c>
      <c r="Q264" s="23"/>
    </row>
    <row r="265" spans="1:17" x14ac:dyDescent="0.35">
      <c r="A265" s="25">
        <v>1604289</v>
      </c>
      <c r="B265" s="25">
        <v>214</v>
      </c>
      <c r="C265" s="26" t="s">
        <v>29</v>
      </c>
      <c r="D265" s="3">
        <v>45031.081944444442</v>
      </c>
      <c r="E265" s="23">
        <v>5666</v>
      </c>
      <c r="F265" s="23">
        <v>3950</v>
      </c>
      <c r="G265" s="23">
        <v>1139</v>
      </c>
      <c r="H265" s="23">
        <v>292</v>
      </c>
      <c r="I265" s="23">
        <v>908</v>
      </c>
      <c r="J265" s="23">
        <f t="shared" si="22"/>
        <v>11955</v>
      </c>
      <c r="K265" s="5">
        <v>45031</v>
      </c>
      <c r="L265" s="6">
        <v>8.1944444444444445E-2</v>
      </c>
      <c r="M265">
        <f t="shared" si="20"/>
        <v>4</v>
      </c>
      <c r="N265">
        <f t="shared" si="23"/>
        <v>1</v>
      </c>
      <c r="O265">
        <f t="shared" si="24"/>
        <v>58</v>
      </c>
      <c r="P265">
        <f t="shared" si="21"/>
        <v>6</v>
      </c>
      <c r="Q265" s="23"/>
    </row>
    <row r="266" spans="1:17" x14ac:dyDescent="0.35">
      <c r="A266" s="25">
        <v>1659401</v>
      </c>
      <c r="B266" s="25">
        <v>214</v>
      </c>
      <c r="C266" s="26" t="s">
        <v>26</v>
      </c>
      <c r="D266" s="3">
        <v>45118.973611111112</v>
      </c>
      <c r="E266" s="23">
        <v>3689</v>
      </c>
      <c r="F266" s="23">
        <v>4594</v>
      </c>
      <c r="G266" s="23">
        <v>1429</v>
      </c>
      <c r="H266" s="23">
        <v>381</v>
      </c>
      <c r="I266" s="23">
        <v>612</v>
      </c>
      <c r="J266" s="23">
        <f t="shared" si="22"/>
        <v>10705</v>
      </c>
      <c r="K266" s="5">
        <v>45118</v>
      </c>
      <c r="L266" s="6">
        <v>0.97361111111111109</v>
      </c>
      <c r="M266">
        <f t="shared" si="20"/>
        <v>7</v>
      </c>
      <c r="N266">
        <f t="shared" si="23"/>
        <v>23</v>
      </c>
      <c r="O266">
        <f t="shared" si="24"/>
        <v>22</v>
      </c>
      <c r="P266">
        <f t="shared" si="21"/>
        <v>5</v>
      </c>
      <c r="Q266" s="23"/>
    </row>
    <row r="267" spans="1:17" x14ac:dyDescent="0.35">
      <c r="A267" s="25">
        <v>98968</v>
      </c>
      <c r="B267" s="25">
        <v>215</v>
      </c>
      <c r="C267" s="26" t="s">
        <v>27</v>
      </c>
      <c r="D267" s="2">
        <v>44949.009027777778</v>
      </c>
      <c r="E267" s="23">
        <v>4750</v>
      </c>
      <c r="F267" s="23">
        <v>2728</v>
      </c>
      <c r="G267" s="23">
        <v>1312</v>
      </c>
      <c r="H267" s="23">
        <v>467</v>
      </c>
      <c r="I267" s="23">
        <v>572</v>
      </c>
      <c r="J267" s="23">
        <f t="shared" si="22"/>
        <v>9829</v>
      </c>
      <c r="K267" s="5">
        <v>44949</v>
      </c>
      <c r="L267" s="6">
        <v>9.0277777777777787E-3</v>
      </c>
      <c r="M267">
        <f t="shared" si="20"/>
        <v>1</v>
      </c>
      <c r="N267">
        <f t="shared" si="23"/>
        <v>0</v>
      </c>
      <c r="O267">
        <f t="shared" si="24"/>
        <v>13</v>
      </c>
      <c r="P267">
        <f t="shared" si="21"/>
        <v>1</v>
      </c>
      <c r="Q267" s="23"/>
    </row>
    <row r="268" spans="1:17" x14ac:dyDescent="0.35">
      <c r="A268" s="25">
        <v>1016563</v>
      </c>
      <c r="B268" s="25">
        <v>216</v>
      </c>
      <c r="C268" s="26" t="s">
        <v>28</v>
      </c>
      <c r="D268" s="3">
        <v>45238.995138888888</v>
      </c>
      <c r="E268" s="23">
        <v>3854</v>
      </c>
      <c r="F268" s="23">
        <v>3605</v>
      </c>
      <c r="G268" s="23">
        <v>1299</v>
      </c>
      <c r="H268" s="23">
        <v>207</v>
      </c>
      <c r="I268" s="23">
        <v>519</v>
      </c>
      <c r="J268" s="23">
        <f t="shared" si="22"/>
        <v>9484</v>
      </c>
      <c r="K268" s="5">
        <v>45238</v>
      </c>
      <c r="L268" s="6">
        <v>0.99513888888888891</v>
      </c>
      <c r="M268">
        <f t="shared" si="20"/>
        <v>11</v>
      </c>
      <c r="N268">
        <f t="shared" si="23"/>
        <v>23</v>
      </c>
      <c r="O268">
        <f t="shared" si="24"/>
        <v>53</v>
      </c>
      <c r="P268">
        <f t="shared" si="21"/>
        <v>20</v>
      </c>
      <c r="Q268" s="23"/>
    </row>
    <row r="269" spans="1:17" x14ac:dyDescent="0.35">
      <c r="A269" s="25">
        <v>388268</v>
      </c>
      <c r="B269" s="25">
        <v>217</v>
      </c>
      <c r="C269" s="26" t="s">
        <v>29</v>
      </c>
      <c r="D269" s="2">
        <v>45220.033333333333</v>
      </c>
      <c r="E269" s="23">
        <v>3783</v>
      </c>
      <c r="F269" s="23">
        <v>1783</v>
      </c>
      <c r="G269" s="23">
        <v>1264</v>
      </c>
      <c r="H269" s="23">
        <v>241</v>
      </c>
      <c r="I269" s="23">
        <v>785</v>
      </c>
      <c r="J269" s="23">
        <f t="shared" si="22"/>
        <v>7856</v>
      </c>
      <c r="K269" s="5">
        <v>45220</v>
      </c>
      <c r="L269" s="6">
        <v>3.3333333333333333E-2</v>
      </c>
      <c r="M269">
        <f t="shared" si="20"/>
        <v>10</v>
      </c>
      <c r="N269">
        <f t="shared" si="23"/>
        <v>0</v>
      </c>
      <c r="O269">
        <f t="shared" si="24"/>
        <v>48</v>
      </c>
      <c r="P269">
        <f t="shared" si="21"/>
        <v>10</v>
      </c>
      <c r="Q269" s="23"/>
    </row>
    <row r="270" spans="1:17" x14ac:dyDescent="0.35">
      <c r="A270" s="25">
        <v>1085556</v>
      </c>
      <c r="B270" s="25">
        <v>217</v>
      </c>
      <c r="C270" s="26" t="s">
        <v>26</v>
      </c>
      <c r="D270" s="3">
        <v>45289.063194444447</v>
      </c>
      <c r="E270" s="23">
        <v>7897</v>
      </c>
      <c r="F270" s="23">
        <v>2108</v>
      </c>
      <c r="G270" s="23">
        <v>1360</v>
      </c>
      <c r="H270" s="23">
        <v>321</v>
      </c>
      <c r="I270" s="23">
        <v>512</v>
      </c>
      <c r="J270" s="23">
        <f t="shared" si="22"/>
        <v>12198</v>
      </c>
      <c r="K270" s="5">
        <v>45289</v>
      </c>
      <c r="L270" s="6">
        <v>6.3194444444444442E-2</v>
      </c>
      <c r="M270">
        <f t="shared" si="20"/>
        <v>12</v>
      </c>
      <c r="N270">
        <f t="shared" si="23"/>
        <v>1</v>
      </c>
      <c r="O270">
        <f t="shared" si="24"/>
        <v>31</v>
      </c>
      <c r="P270">
        <f t="shared" si="21"/>
        <v>14</v>
      </c>
      <c r="Q270" s="23"/>
    </row>
    <row r="271" spans="1:17" x14ac:dyDescent="0.35">
      <c r="A271" s="25">
        <v>5719</v>
      </c>
      <c r="B271" s="25">
        <v>218</v>
      </c>
      <c r="C271" s="26" t="s">
        <v>27</v>
      </c>
      <c r="D271" s="2">
        <v>45253.048611111109</v>
      </c>
      <c r="E271" s="23">
        <v>6552</v>
      </c>
      <c r="F271" s="23">
        <v>1869</v>
      </c>
      <c r="G271" s="23">
        <v>1082</v>
      </c>
      <c r="H271" s="23">
        <v>113</v>
      </c>
      <c r="I271" s="23">
        <v>976</v>
      </c>
      <c r="J271" s="23">
        <f t="shared" si="22"/>
        <v>10592</v>
      </c>
      <c r="K271" s="5">
        <v>45253</v>
      </c>
      <c r="L271" s="6">
        <v>4.8611111111111112E-2</v>
      </c>
      <c r="M271">
        <f t="shared" si="20"/>
        <v>11</v>
      </c>
      <c r="N271">
        <f t="shared" si="23"/>
        <v>1</v>
      </c>
      <c r="O271">
        <f t="shared" si="24"/>
        <v>10</v>
      </c>
      <c r="P271">
        <f t="shared" si="21"/>
        <v>8</v>
      </c>
      <c r="Q271" s="23"/>
    </row>
    <row r="272" spans="1:17" x14ac:dyDescent="0.35">
      <c r="A272" s="25">
        <v>174652</v>
      </c>
      <c r="B272" s="25">
        <v>218</v>
      </c>
      <c r="C272" s="26" t="s">
        <v>28</v>
      </c>
      <c r="D272" s="2">
        <v>45254.977777777778</v>
      </c>
      <c r="E272" s="23">
        <v>5877</v>
      </c>
      <c r="F272" s="23">
        <v>4226</v>
      </c>
      <c r="G272" s="23">
        <v>1250</v>
      </c>
      <c r="H272" s="23">
        <v>285</v>
      </c>
      <c r="I272" s="23">
        <v>712</v>
      </c>
      <c r="J272" s="23">
        <f t="shared" si="22"/>
        <v>12350</v>
      </c>
      <c r="K272" s="5">
        <v>45254</v>
      </c>
      <c r="L272" s="6">
        <v>0.97777777777777775</v>
      </c>
      <c r="M272">
        <f t="shared" si="20"/>
        <v>11</v>
      </c>
      <c r="N272">
        <f t="shared" si="23"/>
        <v>23</v>
      </c>
      <c r="O272">
        <f t="shared" si="24"/>
        <v>28</v>
      </c>
      <c r="P272">
        <f t="shared" si="21"/>
        <v>2</v>
      </c>
      <c r="Q272" s="23"/>
    </row>
    <row r="273" spans="1:17" x14ac:dyDescent="0.35">
      <c r="A273" s="25">
        <v>1513796</v>
      </c>
      <c r="B273" s="25">
        <v>218</v>
      </c>
      <c r="C273" s="26" t="s">
        <v>29</v>
      </c>
      <c r="D273" s="3">
        <v>45100.99722222222</v>
      </c>
      <c r="E273" s="23">
        <v>5011</v>
      </c>
      <c r="F273" s="23">
        <v>4016</v>
      </c>
      <c r="G273" s="23">
        <v>1081</v>
      </c>
      <c r="H273" s="23">
        <v>364</v>
      </c>
      <c r="I273" s="23">
        <v>838</v>
      </c>
      <c r="J273" s="23">
        <f t="shared" si="22"/>
        <v>11310</v>
      </c>
      <c r="K273" s="5">
        <v>45100</v>
      </c>
      <c r="L273" s="6">
        <v>0.99722222222222223</v>
      </c>
      <c r="M273">
        <f t="shared" si="20"/>
        <v>6</v>
      </c>
      <c r="N273">
        <f t="shared" si="23"/>
        <v>23</v>
      </c>
      <c r="O273">
        <f t="shared" si="24"/>
        <v>56</v>
      </c>
      <c r="P273">
        <f t="shared" si="21"/>
        <v>19</v>
      </c>
      <c r="Q273" s="23"/>
    </row>
    <row r="274" spans="1:17" x14ac:dyDescent="0.35">
      <c r="A274" s="25">
        <v>765994</v>
      </c>
      <c r="B274" s="25">
        <v>220</v>
      </c>
      <c r="C274" s="26" t="s">
        <v>26</v>
      </c>
      <c r="D274" s="3">
        <v>45056.015972222223</v>
      </c>
      <c r="E274" s="23">
        <v>1550</v>
      </c>
      <c r="F274" s="23">
        <v>4442</v>
      </c>
      <c r="G274" s="23">
        <v>1338</v>
      </c>
      <c r="H274" s="23">
        <v>282</v>
      </c>
      <c r="I274" s="23">
        <v>589</v>
      </c>
      <c r="J274" s="23">
        <f t="shared" si="22"/>
        <v>8201</v>
      </c>
      <c r="K274" s="5">
        <v>45056</v>
      </c>
      <c r="L274" s="6">
        <v>1.5972222222222224E-2</v>
      </c>
      <c r="M274">
        <f t="shared" si="20"/>
        <v>5</v>
      </c>
      <c r="N274">
        <f t="shared" si="23"/>
        <v>0</v>
      </c>
      <c r="O274">
        <f t="shared" si="24"/>
        <v>23</v>
      </c>
      <c r="P274">
        <f t="shared" si="21"/>
        <v>29</v>
      </c>
      <c r="Q274" s="23"/>
    </row>
    <row r="275" spans="1:17" x14ac:dyDescent="0.35">
      <c r="A275" s="25">
        <v>1299122</v>
      </c>
      <c r="B275" s="25">
        <v>220</v>
      </c>
      <c r="C275" s="26" t="s">
        <v>27</v>
      </c>
      <c r="D275" s="3">
        <v>44933.97152777778</v>
      </c>
      <c r="E275" s="23">
        <v>3028</v>
      </c>
      <c r="F275" s="23">
        <v>4424</v>
      </c>
      <c r="G275" s="23">
        <v>1109</v>
      </c>
      <c r="H275" s="23">
        <v>359</v>
      </c>
      <c r="I275" s="23">
        <v>788</v>
      </c>
      <c r="J275" s="23">
        <f t="shared" si="22"/>
        <v>9708</v>
      </c>
      <c r="K275" s="5">
        <v>44933</v>
      </c>
      <c r="L275" s="6">
        <v>0.97152777777777777</v>
      </c>
      <c r="M275">
        <f t="shared" si="20"/>
        <v>1</v>
      </c>
      <c r="N275">
        <f t="shared" si="23"/>
        <v>23</v>
      </c>
      <c r="O275">
        <f t="shared" si="24"/>
        <v>19</v>
      </c>
      <c r="P275">
        <f t="shared" si="21"/>
        <v>15</v>
      </c>
      <c r="Q275" s="23"/>
    </row>
    <row r="276" spans="1:17" x14ac:dyDescent="0.35">
      <c r="A276" s="25">
        <v>328597</v>
      </c>
      <c r="B276" s="25">
        <v>221</v>
      </c>
      <c r="C276" s="26" t="s">
        <v>28</v>
      </c>
      <c r="D276" s="2">
        <v>45205.073611111111</v>
      </c>
      <c r="E276" s="23">
        <v>2451</v>
      </c>
      <c r="F276" s="23">
        <v>1669</v>
      </c>
      <c r="G276" s="23">
        <v>1101</v>
      </c>
      <c r="H276" s="23">
        <v>276</v>
      </c>
      <c r="I276" s="23">
        <v>614</v>
      </c>
      <c r="J276" s="23">
        <f t="shared" si="22"/>
        <v>6111</v>
      </c>
      <c r="K276" s="5">
        <v>45205</v>
      </c>
      <c r="L276" s="6">
        <v>7.3611111111111113E-2</v>
      </c>
      <c r="M276">
        <f t="shared" si="20"/>
        <v>10</v>
      </c>
      <c r="N276">
        <f t="shared" si="23"/>
        <v>1</v>
      </c>
      <c r="O276">
        <f t="shared" si="24"/>
        <v>46</v>
      </c>
      <c r="P276">
        <f t="shared" si="21"/>
        <v>16</v>
      </c>
      <c r="Q276" s="23"/>
    </row>
    <row r="277" spans="1:17" x14ac:dyDescent="0.35">
      <c r="A277" s="25">
        <v>783822</v>
      </c>
      <c r="B277" s="25">
        <v>221</v>
      </c>
      <c r="C277" s="26" t="s">
        <v>29</v>
      </c>
      <c r="D277" s="3">
        <v>45253.981249999997</v>
      </c>
      <c r="E277" s="23">
        <v>9103</v>
      </c>
      <c r="F277" s="23">
        <v>4511</v>
      </c>
      <c r="G277" s="23">
        <v>1358</v>
      </c>
      <c r="H277" s="23">
        <v>404</v>
      </c>
      <c r="I277" s="23">
        <v>857</v>
      </c>
      <c r="J277" s="23">
        <f t="shared" si="22"/>
        <v>16233</v>
      </c>
      <c r="K277" s="5">
        <v>45253</v>
      </c>
      <c r="L277" s="6">
        <v>0.98125000000000007</v>
      </c>
      <c r="M277">
        <f t="shared" si="20"/>
        <v>11</v>
      </c>
      <c r="N277">
        <f t="shared" si="23"/>
        <v>23</v>
      </c>
      <c r="O277">
        <f t="shared" si="24"/>
        <v>33</v>
      </c>
      <c r="P277">
        <f t="shared" si="21"/>
        <v>2</v>
      </c>
      <c r="Q277" s="23"/>
    </row>
    <row r="278" spans="1:17" x14ac:dyDescent="0.35">
      <c r="A278" s="25">
        <v>794297</v>
      </c>
      <c r="B278" s="25">
        <v>221</v>
      </c>
      <c r="C278" s="26" t="s">
        <v>26</v>
      </c>
      <c r="D278" s="3">
        <v>45111.034722222219</v>
      </c>
      <c r="E278" s="23">
        <v>5201</v>
      </c>
      <c r="F278" s="23">
        <v>4130</v>
      </c>
      <c r="G278" s="23">
        <v>1108</v>
      </c>
      <c r="H278" s="23">
        <v>243</v>
      </c>
      <c r="I278" s="23">
        <v>874</v>
      </c>
      <c r="J278" s="23">
        <f t="shared" si="22"/>
        <v>11556</v>
      </c>
      <c r="K278" s="5">
        <v>45111</v>
      </c>
      <c r="L278" s="6">
        <v>3.4722222222222224E-2</v>
      </c>
      <c r="M278">
        <f t="shared" si="20"/>
        <v>7</v>
      </c>
      <c r="N278">
        <f t="shared" si="23"/>
        <v>0</v>
      </c>
      <c r="O278">
        <f t="shared" si="24"/>
        <v>50</v>
      </c>
      <c r="P278">
        <f t="shared" si="21"/>
        <v>28</v>
      </c>
      <c r="Q278" s="23"/>
    </row>
    <row r="279" spans="1:17" x14ac:dyDescent="0.35">
      <c r="A279" s="25">
        <v>1309990</v>
      </c>
      <c r="B279" s="25">
        <v>221</v>
      </c>
      <c r="C279" s="26" t="s">
        <v>27</v>
      </c>
      <c r="D279" s="3">
        <v>45101.999305555553</v>
      </c>
      <c r="E279" s="23">
        <v>8800</v>
      </c>
      <c r="F279" s="23">
        <v>4387</v>
      </c>
      <c r="G279" s="23">
        <v>1095</v>
      </c>
      <c r="H279" s="23">
        <v>281</v>
      </c>
      <c r="I279" s="23">
        <v>682</v>
      </c>
      <c r="J279" s="23">
        <f t="shared" si="22"/>
        <v>15245</v>
      </c>
      <c r="K279" s="5">
        <v>45101</v>
      </c>
      <c r="L279" s="6">
        <v>0.99930555555555556</v>
      </c>
      <c r="M279">
        <f t="shared" si="20"/>
        <v>6</v>
      </c>
      <c r="N279">
        <f t="shared" si="23"/>
        <v>23</v>
      </c>
      <c r="O279">
        <f t="shared" si="24"/>
        <v>59</v>
      </c>
      <c r="P279">
        <f t="shared" si="21"/>
        <v>3</v>
      </c>
      <c r="Q279" s="23"/>
    </row>
    <row r="280" spans="1:17" x14ac:dyDescent="0.35">
      <c r="A280" s="25">
        <v>784839</v>
      </c>
      <c r="B280" s="25">
        <v>222</v>
      </c>
      <c r="C280" s="26" t="s">
        <v>28</v>
      </c>
      <c r="D280" s="3">
        <v>45226.945138888892</v>
      </c>
      <c r="E280" s="23">
        <v>3547</v>
      </c>
      <c r="F280" s="23">
        <v>1635</v>
      </c>
      <c r="G280" s="23">
        <v>1373</v>
      </c>
      <c r="H280" s="23">
        <v>438</v>
      </c>
      <c r="I280" s="23">
        <v>870</v>
      </c>
      <c r="J280" s="23">
        <f t="shared" si="22"/>
        <v>7863</v>
      </c>
      <c r="K280" s="5">
        <v>45226</v>
      </c>
      <c r="L280" s="6">
        <v>0.94513888888888886</v>
      </c>
      <c r="M280">
        <f t="shared" si="20"/>
        <v>10</v>
      </c>
      <c r="N280">
        <f t="shared" si="23"/>
        <v>22</v>
      </c>
      <c r="O280">
        <f t="shared" si="24"/>
        <v>41</v>
      </c>
      <c r="P280">
        <f t="shared" si="21"/>
        <v>16</v>
      </c>
      <c r="Q280" s="23"/>
    </row>
    <row r="281" spans="1:17" x14ac:dyDescent="0.35">
      <c r="A281" s="25">
        <v>9839</v>
      </c>
      <c r="B281" s="25">
        <v>223</v>
      </c>
      <c r="C281" s="26" t="s">
        <v>29</v>
      </c>
      <c r="D281" s="2">
        <v>45082.045138888891</v>
      </c>
      <c r="E281" s="23">
        <v>9678</v>
      </c>
      <c r="F281" s="23">
        <v>2967</v>
      </c>
      <c r="G281" s="23">
        <v>1266</v>
      </c>
      <c r="H281" s="23">
        <v>460</v>
      </c>
      <c r="I281" s="23">
        <v>920</v>
      </c>
      <c r="J281" s="23">
        <f t="shared" si="22"/>
        <v>15291</v>
      </c>
      <c r="K281" s="5">
        <v>45082</v>
      </c>
      <c r="L281" s="6">
        <v>4.5138888888888888E-2</v>
      </c>
      <c r="M281">
        <f t="shared" si="20"/>
        <v>6</v>
      </c>
      <c r="N281">
        <f t="shared" si="23"/>
        <v>1</v>
      </c>
      <c r="O281">
        <f t="shared" si="24"/>
        <v>5</v>
      </c>
      <c r="P281">
        <f t="shared" si="21"/>
        <v>30</v>
      </c>
      <c r="Q281" s="23"/>
    </row>
    <row r="282" spans="1:17" x14ac:dyDescent="0.35">
      <c r="A282" s="25">
        <v>904533</v>
      </c>
      <c r="B282" s="25">
        <v>223</v>
      </c>
      <c r="C282" s="26" t="s">
        <v>26</v>
      </c>
      <c r="D282" s="3">
        <v>45083.057638888888</v>
      </c>
      <c r="E282" s="23">
        <v>5724</v>
      </c>
      <c r="F282" s="23">
        <v>2359</v>
      </c>
      <c r="G282" s="23">
        <v>1059</v>
      </c>
      <c r="H282" s="23">
        <v>478</v>
      </c>
      <c r="I282" s="23">
        <v>698</v>
      </c>
      <c r="J282" s="23">
        <f t="shared" si="22"/>
        <v>10318</v>
      </c>
      <c r="K282" s="5">
        <v>45083</v>
      </c>
      <c r="L282" s="6">
        <v>5.7638888888888885E-2</v>
      </c>
      <c r="M282">
        <f t="shared" si="20"/>
        <v>6</v>
      </c>
      <c r="N282">
        <f t="shared" si="23"/>
        <v>1</v>
      </c>
      <c r="O282">
        <f t="shared" si="24"/>
        <v>23</v>
      </c>
      <c r="P282">
        <f t="shared" si="21"/>
        <v>2</v>
      </c>
      <c r="Q282" s="23"/>
    </row>
    <row r="283" spans="1:17" x14ac:dyDescent="0.35">
      <c r="A283" s="25">
        <v>314254</v>
      </c>
      <c r="B283" s="25">
        <v>224</v>
      </c>
      <c r="C283" s="26" t="s">
        <v>27</v>
      </c>
      <c r="D283" s="2">
        <v>45133.013888888891</v>
      </c>
      <c r="E283" s="23">
        <v>1882</v>
      </c>
      <c r="F283" s="23">
        <v>3932</v>
      </c>
      <c r="G283" s="23">
        <v>1483</v>
      </c>
      <c r="H283" s="23">
        <v>153</v>
      </c>
      <c r="I283" s="23">
        <v>890</v>
      </c>
      <c r="J283" s="23">
        <f t="shared" si="22"/>
        <v>8340</v>
      </c>
      <c r="K283" s="5">
        <v>45133</v>
      </c>
      <c r="L283" s="6">
        <v>1.3888888888888888E-2</v>
      </c>
      <c r="M283">
        <f t="shared" si="20"/>
        <v>7</v>
      </c>
      <c r="N283">
        <f t="shared" si="23"/>
        <v>0</v>
      </c>
      <c r="O283">
        <f t="shared" si="24"/>
        <v>20</v>
      </c>
      <c r="P283">
        <f t="shared" si="21"/>
        <v>24</v>
      </c>
      <c r="Q283" s="23"/>
    </row>
    <row r="284" spans="1:17" x14ac:dyDescent="0.35">
      <c r="A284" s="25">
        <v>394768</v>
      </c>
      <c r="B284" s="25">
        <v>224</v>
      </c>
      <c r="C284" s="26" t="s">
        <v>28</v>
      </c>
      <c r="D284" s="2">
        <v>45289.976388888892</v>
      </c>
      <c r="E284" s="23">
        <v>5250</v>
      </c>
      <c r="F284" s="23">
        <v>1028</v>
      </c>
      <c r="G284" s="23">
        <v>1461</v>
      </c>
      <c r="H284" s="23">
        <v>456</v>
      </c>
      <c r="I284" s="23">
        <v>868</v>
      </c>
      <c r="J284" s="23">
        <f t="shared" si="22"/>
        <v>9063</v>
      </c>
      <c r="K284" s="5">
        <v>45289</v>
      </c>
      <c r="L284" s="6">
        <v>0.97638888888888886</v>
      </c>
      <c r="M284">
        <f t="shared" si="20"/>
        <v>12</v>
      </c>
      <c r="N284">
        <f t="shared" si="23"/>
        <v>23</v>
      </c>
      <c r="O284">
        <f t="shared" si="24"/>
        <v>26</v>
      </c>
      <c r="P284">
        <f t="shared" si="21"/>
        <v>16</v>
      </c>
      <c r="Q284" s="23"/>
    </row>
    <row r="285" spans="1:17" x14ac:dyDescent="0.35">
      <c r="A285" s="25">
        <v>1182341</v>
      </c>
      <c r="B285" s="25">
        <v>225</v>
      </c>
      <c r="C285" s="26" t="s">
        <v>29</v>
      </c>
      <c r="D285" s="3">
        <v>45262.967361111114</v>
      </c>
      <c r="E285" s="23">
        <v>7237</v>
      </c>
      <c r="F285" s="23">
        <v>2313</v>
      </c>
      <c r="G285" s="23">
        <v>1022</v>
      </c>
      <c r="H285" s="23">
        <v>309</v>
      </c>
      <c r="I285" s="23">
        <v>581</v>
      </c>
      <c r="J285" s="23">
        <f t="shared" si="22"/>
        <v>11462</v>
      </c>
      <c r="K285" s="5">
        <v>45262</v>
      </c>
      <c r="L285" s="6">
        <v>0.96736111111111101</v>
      </c>
      <c r="M285">
        <f t="shared" si="20"/>
        <v>12</v>
      </c>
      <c r="N285">
        <f t="shared" si="23"/>
        <v>23</v>
      </c>
      <c r="O285">
        <f t="shared" si="24"/>
        <v>13</v>
      </c>
      <c r="P285">
        <f t="shared" si="21"/>
        <v>24</v>
      </c>
      <c r="Q285" s="23"/>
    </row>
    <row r="286" spans="1:17" x14ac:dyDescent="0.35">
      <c r="A286" s="25">
        <v>442842</v>
      </c>
      <c r="B286" s="25">
        <v>226</v>
      </c>
      <c r="C286" s="26" t="s">
        <v>26</v>
      </c>
      <c r="D286" s="2">
        <v>45000.951388888891</v>
      </c>
      <c r="E286" s="23">
        <v>9847</v>
      </c>
      <c r="F286" s="23">
        <v>1973</v>
      </c>
      <c r="G286" s="23">
        <v>1157</v>
      </c>
      <c r="H286" s="23">
        <v>302</v>
      </c>
      <c r="I286" s="23">
        <v>866</v>
      </c>
      <c r="J286" s="23">
        <f t="shared" si="22"/>
        <v>14145</v>
      </c>
      <c r="K286" s="5">
        <v>45000</v>
      </c>
      <c r="L286" s="6">
        <v>0.95138888888888884</v>
      </c>
      <c r="M286">
        <f t="shared" si="20"/>
        <v>3</v>
      </c>
      <c r="N286">
        <f t="shared" si="23"/>
        <v>22</v>
      </c>
      <c r="O286">
        <f t="shared" si="24"/>
        <v>50</v>
      </c>
      <c r="P286">
        <f t="shared" si="21"/>
        <v>16</v>
      </c>
      <c r="Q286" s="23"/>
    </row>
    <row r="287" spans="1:17" x14ac:dyDescent="0.35">
      <c r="A287" s="25">
        <v>762584</v>
      </c>
      <c r="B287" s="25">
        <v>226</v>
      </c>
      <c r="C287" s="26" t="s">
        <v>27</v>
      </c>
      <c r="D287" s="3">
        <v>45018.05</v>
      </c>
      <c r="E287" s="23">
        <v>7578</v>
      </c>
      <c r="F287" s="23">
        <v>2923</v>
      </c>
      <c r="G287" s="23">
        <v>1356</v>
      </c>
      <c r="H287" s="23">
        <v>187</v>
      </c>
      <c r="I287" s="23">
        <v>657</v>
      </c>
      <c r="J287" s="23">
        <f t="shared" si="22"/>
        <v>12701</v>
      </c>
      <c r="K287" s="5">
        <v>45018</v>
      </c>
      <c r="L287" s="6">
        <v>4.9999999999999996E-2</v>
      </c>
      <c r="M287">
        <f t="shared" si="20"/>
        <v>4</v>
      </c>
      <c r="N287">
        <f t="shared" si="23"/>
        <v>1</v>
      </c>
      <c r="O287">
        <f t="shared" si="24"/>
        <v>12</v>
      </c>
      <c r="P287">
        <f t="shared" si="21"/>
        <v>29</v>
      </c>
      <c r="Q287" s="23"/>
    </row>
    <row r="288" spans="1:17" x14ac:dyDescent="0.35">
      <c r="A288" s="25">
        <v>837273</v>
      </c>
      <c r="B288" s="25">
        <v>226</v>
      </c>
      <c r="C288" s="26" t="s">
        <v>28</v>
      </c>
      <c r="D288" s="3">
        <v>45273.977777777778</v>
      </c>
      <c r="E288" s="23">
        <v>6697</v>
      </c>
      <c r="F288" s="23">
        <v>1604</v>
      </c>
      <c r="G288" s="23">
        <v>1024</v>
      </c>
      <c r="H288" s="23">
        <v>281</v>
      </c>
      <c r="I288" s="23">
        <v>775</v>
      </c>
      <c r="J288" s="23">
        <f t="shared" si="22"/>
        <v>10381</v>
      </c>
      <c r="K288" s="5">
        <v>45273</v>
      </c>
      <c r="L288" s="6">
        <v>0.97777777777777775</v>
      </c>
      <c r="M288">
        <f t="shared" si="20"/>
        <v>12</v>
      </c>
      <c r="N288">
        <f t="shared" si="23"/>
        <v>23</v>
      </c>
      <c r="O288">
        <f t="shared" si="24"/>
        <v>28</v>
      </c>
      <c r="P288">
        <f t="shared" si="21"/>
        <v>2</v>
      </c>
      <c r="Q288" s="23"/>
    </row>
    <row r="289" spans="1:17" x14ac:dyDescent="0.35">
      <c r="A289" s="25">
        <v>1133062</v>
      </c>
      <c r="B289" s="25">
        <v>226</v>
      </c>
      <c r="C289" s="26" t="s">
        <v>29</v>
      </c>
      <c r="D289" s="3">
        <v>45200.958333333336</v>
      </c>
      <c r="E289" s="23">
        <v>1775</v>
      </c>
      <c r="F289" s="23">
        <v>4146</v>
      </c>
      <c r="G289" s="23">
        <v>1444</v>
      </c>
      <c r="H289" s="23">
        <v>477</v>
      </c>
      <c r="I289" s="23">
        <v>629</v>
      </c>
      <c r="J289" s="23">
        <f t="shared" si="22"/>
        <v>8471</v>
      </c>
      <c r="K289" s="5">
        <v>45200</v>
      </c>
      <c r="L289" s="6">
        <v>0.95833333333333337</v>
      </c>
      <c r="M289">
        <f t="shared" si="20"/>
        <v>10</v>
      </c>
      <c r="N289">
        <f t="shared" si="23"/>
        <v>23</v>
      </c>
      <c r="O289">
        <f t="shared" si="24"/>
        <v>0</v>
      </c>
      <c r="P289">
        <f t="shared" si="21"/>
        <v>9</v>
      </c>
      <c r="Q289" s="23"/>
    </row>
    <row r="290" spans="1:17" x14ac:dyDescent="0.35">
      <c r="A290" s="25">
        <v>1445405</v>
      </c>
      <c r="B290" s="25">
        <v>226</v>
      </c>
      <c r="C290" s="26" t="s">
        <v>26</v>
      </c>
      <c r="D290" s="3">
        <v>45042.047222222223</v>
      </c>
      <c r="E290" s="23">
        <v>3459</v>
      </c>
      <c r="F290" s="23">
        <v>3409</v>
      </c>
      <c r="G290" s="23">
        <v>1433</v>
      </c>
      <c r="H290" s="23">
        <v>178</v>
      </c>
      <c r="I290" s="23">
        <v>817</v>
      </c>
      <c r="J290" s="23">
        <f t="shared" si="22"/>
        <v>9296</v>
      </c>
      <c r="K290" s="5">
        <v>45042</v>
      </c>
      <c r="L290" s="6">
        <v>4.7222222222222221E-2</v>
      </c>
      <c r="M290">
        <f t="shared" si="20"/>
        <v>4</v>
      </c>
      <c r="N290">
        <f t="shared" si="23"/>
        <v>1</v>
      </c>
      <c r="O290">
        <f t="shared" si="24"/>
        <v>8</v>
      </c>
      <c r="P290">
        <f t="shared" si="21"/>
        <v>20</v>
      </c>
      <c r="Q290" s="23"/>
    </row>
    <row r="291" spans="1:17" x14ac:dyDescent="0.35">
      <c r="A291" s="25">
        <v>1199289</v>
      </c>
      <c r="B291" s="25">
        <v>228</v>
      </c>
      <c r="C291" s="26" t="s">
        <v>27</v>
      </c>
      <c r="D291" s="3">
        <v>45093.047222222223</v>
      </c>
      <c r="E291" s="23">
        <v>3491</v>
      </c>
      <c r="F291" s="23">
        <v>4134</v>
      </c>
      <c r="G291" s="23">
        <v>1419</v>
      </c>
      <c r="H291" s="23">
        <v>288</v>
      </c>
      <c r="I291" s="23">
        <v>833</v>
      </c>
      <c r="J291" s="23">
        <f t="shared" si="22"/>
        <v>10165</v>
      </c>
      <c r="K291" s="5">
        <v>45093</v>
      </c>
      <c r="L291" s="6">
        <v>4.7222222222222221E-2</v>
      </c>
      <c r="M291">
        <f t="shared" si="20"/>
        <v>6</v>
      </c>
      <c r="N291">
        <f t="shared" si="23"/>
        <v>1</v>
      </c>
      <c r="O291">
        <f t="shared" si="24"/>
        <v>8</v>
      </c>
      <c r="P291">
        <f t="shared" si="21"/>
        <v>22</v>
      </c>
      <c r="Q291" s="23"/>
    </row>
    <row r="292" spans="1:17" x14ac:dyDescent="0.35">
      <c r="A292" s="25">
        <v>1362369</v>
      </c>
      <c r="B292" s="25">
        <v>230</v>
      </c>
      <c r="C292" s="26" t="s">
        <v>28</v>
      </c>
      <c r="D292" s="3">
        <v>44931.042361111111</v>
      </c>
      <c r="E292" s="23">
        <v>6748</v>
      </c>
      <c r="F292" s="23">
        <v>4213</v>
      </c>
      <c r="G292" s="23">
        <v>1161</v>
      </c>
      <c r="H292" s="23">
        <v>107</v>
      </c>
      <c r="I292" s="23">
        <v>807</v>
      </c>
      <c r="J292" s="23">
        <f t="shared" si="22"/>
        <v>13036</v>
      </c>
      <c r="K292" s="5">
        <v>44931</v>
      </c>
      <c r="L292" s="6">
        <v>4.2361111111111106E-2</v>
      </c>
      <c r="M292">
        <f t="shared" si="20"/>
        <v>1</v>
      </c>
      <c r="N292">
        <f t="shared" si="23"/>
        <v>1</v>
      </c>
      <c r="O292">
        <f t="shared" si="24"/>
        <v>1</v>
      </c>
      <c r="P292">
        <f t="shared" si="21"/>
        <v>22</v>
      </c>
      <c r="Q292" s="23"/>
    </row>
    <row r="293" spans="1:17" x14ac:dyDescent="0.35">
      <c r="A293" s="25">
        <v>1626780</v>
      </c>
      <c r="B293" s="25">
        <v>230</v>
      </c>
      <c r="C293" s="26" t="s">
        <v>29</v>
      </c>
      <c r="D293" s="3">
        <v>45285.977777777778</v>
      </c>
      <c r="E293" s="23">
        <v>7473</v>
      </c>
      <c r="F293" s="23">
        <v>2461</v>
      </c>
      <c r="G293" s="23">
        <v>1342</v>
      </c>
      <c r="H293" s="23">
        <v>461</v>
      </c>
      <c r="I293" s="23">
        <v>893</v>
      </c>
      <c r="J293" s="23">
        <f t="shared" si="22"/>
        <v>12630</v>
      </c>
      <c r="K293" s="5">
        <v>45285</v>
      </c>
      <c r="L293" s="6">
        <v>0.97777777777777775</v>
      </c>
      <c r="M293">
        <f t="shared" si="20"/>
        <v>12</v>
      </c>
      <c r="N293">
        <f t="shared" si="23"/>
        <v>23</v>
      </c>
      <c r="O293">
        <f t="shared" si="24"/>
        <v>28</v>
      </c>
      <c r="P293">
        <f t="shared" si="21"/>
        <v>16</v>
      </c>
      <c r="Q293" s="23"/>
    </row>
    <row r="294" spans="1:17" x14ac:dyDescent="0.35">
      <c r="A294" s="25">
        <v>337678</v>
      </c>
      <c r="B294" s="25">
        <v>231</v>
      </c>
      <c r="C294" s="26" t="s">
        <v>26</v>
      </c>
      <c r="D294" s="2">
        <v>45102.007638888892</v>
      </c>
      <c r="E294" s="23">
        <v>7351</v>
      </c>
      <c r="F294" s="23">
        <v>3268</v>
      </c>
      <c r="G294" s="23">
        <v>1456</v>
      </c>
      <c r="H294" s="23">
        <v>195</v>
      </c>
      <c r="I294" s="23">
        <v>824</v>
      </c>
      <c r="J294" s="23">
        <f t="shared" si="22"/>
        <v>13094</v>
      </c>
      <c r="K294" s="5">
        <v>45102</v>
      </c>
      <c r="L294" s="6">
        <v>7.6388888888888886E-3</v>
      </c>
      <c r="M294">
        <f t="shared" si="20"/>
        <v>6</v>
      </c>
      <c r="N294">
        <f t="shared" si="23"/>
        <v>0</v>
      </c>
      <c r="O294">
        <f t="shared" si="24"/>
        <v>11</v>
      </c>
      <c r="P294">
        <f t="shared" si="21"/>
        <v>15</v>
      </c>
      <c r="Q294" s="23"/>
    </row>
    <row r="295" spans="1:17" x14ac:dyDescent="0.35">
      <c r="A295" s="25">
        <v>1051553</v>
      </c>
      <c r="B295" s="25">
        <v>231</v>
      </c>
      <c r="C295" s="26" t="s">
        <v>27</v>
      </c>
      <c r="D295" s="3">
        <v>45198.018055555556</v>
      </c>
      <c r="E295" s="23">
        <v>1216</v>
      </c>
      <c r="F295" s="23">
        <v>4479</v>
      </c>
      <c r="G295" s="23">
        <v>1088</v>
      </c>
      <c r="H295" s="23">
        <v>366</v>
      </c>
      <c r="I295" s="23">
        <v>799</v>
      </c>
      <c r="J295" s="23">
        <f t="shared" si="22"/>
        <v>7948</v>
      </c>
      <c r="K295" s="5">
        <v>45198</v>
      </c>
      <c r="L295" s="6">
        <v>1.8055555555555557E-2</v>
      </c>
      <c r="M295">
        <f t="shared" si="20"/>
        <v>9</v>
      </c>
      <c r="N295">
        <f t="shared" si="23"/>
        <v>0</v>
      </c>
      <c r="O295">
        <f t="shared" si="24"/>
        <v>26</v>
      </c>
      <c r="P295">
        <f t="shared" si="21"/>
        <v>30</v>
      </c>
      <c r="Q295" s="23"/>
    </row>
    <row r="296" spans="1:17" x14ac:dyDescent="0.35">
      <c r="A296" s="25">
        <v>942544</v>
      </c>
      <c r="B296" s="25">
        <v>233</v>
      </c>
      <c r="C296" s="26" t="s">
        <v>28</v>
      </c>
      <c r="D296" s="3">
        <v>45106.964583333334</v>
      </c>
      <c r="E296" s="23">
        <v>4930</v>
      </c>
      <c r="F296" s="23">
        <v>3644</v>
      </c>
      <c r="G296" s="23">
        <v>1414</v>
      </c>
      <c r="H296" s="23">
        <v>297</v>
      </c>
      <c r="I296" s="23">
        <v>857</v>
      </c>
      <c r="J296" s="23">
        <f t="shared" si="22"/>
        <v>11142</v>
      </c>
      <c r="K296" s="5">
        <v>45106</v>
      </c>
      <c r="L296" s="6">
        <v>0.96458333333333324</v>
      </c>
      <c r="M296">
        <f t="shared" si="20"/>
        <v>6</v>
      </c>
      <c r="N296">
        <f t="shared" si="23"/>
        <v>23</v>
      </c>
      <c r="O296">
        <f t="shared" si="24"/>
        <v>9</v>
      </c>
      <c r="P296">
        <f t="shared" si="21"/>
        <v>30</v>
      </c>
      <c r="Q296" s="23"/>
    </row>
    <row r="297" spans="1:17" x14ac:dyDescent="0.35">
      <c r="A297" s="25">
        <v>1561588</v>
      </c>
      <c r="B297" s="25">
        <v>237</v>
      </c>
      <c r="C297" s="26" t="s">
        <v>29</v>
      </c>
      <c r="D297" s="3">
        <v>45162.970833333333</v>
      </c>
      <c r="E297" s="23">
        <v>5571</v>
      </c>
      <c r="F297" s="23">
        <v>3658</v>
      </c>
      <c r="G297" s="23">
        <v>1089</v>
      </c>
      <c r="H297" s="23">
        <v>157</v>
      </c>
      <c r="I297" s="23">
        <v>553</v>
      </c>
      <c r="J297" s="23">
        <f t="shared" si="22"/>
        <v>11028</v>
      </c>
      <c r="K297" s="5">
        <v>45162</v>
      </c>
      <c r="L297" s="6">
        <v>0.97083333333333333</v>
      </c>
      <c r="M297">
        <f t="shared" si="20"/>
        <v>8</v>
      </c>
      <c r="N297">
        <f t="shared" si="23"/>
        <v>23</v>
      </c>
      <c r="O297">
        <f t="shared" si="24"/>
        <v>18</v>
      </c>
      <c r="P297">
        <f t="shared" si="21"/>
        <v>2</v>
      </c>
      <c r="Q297" s="23"/>
    </row>
    <row r="298" spans="1:17" x14ac:dyDescent="0.35">
      <c r="A298" s="25">
        <v>940084</v>
      </c>
      <c r="B298" s="25">
        <v>239</v>
      </c>
      <c r="C298" s="26" t="s">
        <v>26</v>
      </c>
      <c r="D298" s="3">
        <v>45188.003472222219</v>
      </c>
      <c r="E298" s="23">
        <v>3319</v>
      </c>
      <c r="F298" s="23">
        <v>2324</v>
      </c>
      <c r="G298" s="23">
        <v>1007</v>
      </c>
      <c r="H298" s="23">
        <v>304</v>
      </c>
      <c r="I298" s="23">
        <v>629</v>
      </c>
      <c r="J298" s="23">
        <f t="shared" si="22"/>
        <v>7583</v>
      </c>
      <c r="K298" s="5">
        <v>45188</v>
      </c>
      <c r="L298" s="6">
        <v>3.472222222222222E-3</v>
      </c>
      <c r="M298">
        <f t="shared" si="20"/>
        <v>9</v>
      </c>
      <c r="N298">
        <f t="shared" si="23"/>
        <v>0</v>
      </c>
      <c r="O298">
        <f t="shared" si="24"/>
        <v>5</v>
      </c>
      <c r="P298">
        <f t="shared" si="21"/>
        <v>31</v>
      </c>
      <c r="Q298" s="23"/>
    </row>
    <row r="299" spans="1:17" x14ac:dyDescent="0.35">
      <c r="A299" s="25">
        <v>1625678</v>
      </c>
      <c r="B299" s="25">
        <v>239</v>
      </c>
      <c r="C299" s="26" t="s">
        <v>27</v>
      </c>
      <c r="D299" s="3">
        <v>45078.008333333331</v>
      </c>
      <c r="E299" s="23">
        <v>4490</v>
      </c>
      <c r="F299" s="23">
        <v>1411</v>
      </c>
      <c r="G299" s="23">
        <v>1109</v>
      </c>
      <c r="H299" s="23">
        <v>328</v>
      </c>
      <c r="I299" s="23">
        <v>543</v>
      </c>
      <c r="J299" s="23">
        <f t="shared" si="22"/>
        <v>7881</v>
      </c>
      <c r="K299" s="5">
        <v>45078</v>
      </c>
      <c r="L299" s="6">
        <v>8.3333333333333332E-3</v>
      </c>
      <c r="M299">
        <f t="shared" si="20"/>
        <v>6</v>
      </c>
      <c r="N299">
        <f t="shared" si="23"/>
        <v>0</v>
      </c>
      <c r="O299">
        <f t="shared" si="24"/>
        <v>12</v>
      </c>
      <c r="P299">
        <f t="shared" si="21"/>
        <v>16</v>
      </c>
      <c r="Q299" s="23"/>
    </row>
    <row r="300" spans="1:17" x14ac:dyDescent="0.35">
      <c r="A300" s="25">
        <v>628471</v>
      </c>
      <c r="B300" s="25">
        <v>240</v>
      </c>
      <c r="C300" s="26" t="s">
        <v>28</v>
      </c>
      <c r="D300" s="2">
        <v>45033.999305555553</v>
      </c>
      <c r="E300" s="23">
        <v>6049</v>
      </c>
      <c r="F300" s="23">
        <v>4096</v>
      </c>
      <c r="G300" s="23">
        <v>1360</v>
      </c>
      <c r="H300" s="23">
        <v>298</v>
      </c>
      <c r="I300" s="23">
        <v>780</v>
      </c>
      <c r="J300" s="23">
        <f t="shared" si="22"/>
        <v>12583</v>
      </c>
      <c r="K300" s="5">
        <v>45033</v>
      </c>
      <c r="L300" s="6">
        <v>0.99930555555555556</v>
      </c>
      <c r="M300">
        <f t="shared" si="20"/>
        <v>4</v>
      </c>
      <c r="N300">
        <f t="shared" si="23"/>
        <v>23</v>
      </c>
      <c r="O300">
        <f t="shared" si="24"/>
        <v>59</v>
      </c>
      <c r="P300">
        <f t="shared" si="21"/>
        <v>23</v>
      </c>
      <c r="Q300" s="23"/>
    </row>
    <row r="301" spans="1:17" x14ac:dyDescent="0.35">
      <c r="A301" s="25">
        <v>1000209</v>
      </c>
      <c r="B301" s="25">
        <v>240</v>
      </c>
      <c r="C301" s="26" t="s">
        <v>29</v>
      </c>
      <c r="D301" s="3">
        <v>45160.041666666664</v>
      </c>
      <c r="E301" s="23">
        <v>8023</v>
      </c>
      <c r="F301" s="23">
        <v>1166</v>
      </c>
      <c r="G301" s="23">
        <v>1257</v>
      </c>
      <c r="H301" s="23">
        <v>320</v>
      </c>
      <c r="I301" s="23">
        <v>648</v>
      </c>
      <c r="J301" s="23">
        <f t="shared" si="22"/>
        <v>11414</v>
      </c>
      <c r="K301" s="5">
        <v>45160</v>
      </c>
      <c r="L301" s="6">
        <v>4.1666666666666664E-2</v>
      </c>
      <c r="M301">
        <f t="shared" si="20"/>
        <v>8</v>
      </c>
      <c r="N301">
        <f t="shared" si="23"/>
        <v>1</v>
      </c>
      <c r="O301">
        <f t="shared" si="24"/>
        <v>0</v>
      </c>
      <c r="P301">
        <f t="shared" si="21"/>
        <v>18</v>
      </c>
      <c r="Q301" s="23"/>
    </row>
    <row r="302" spans="1:17" x14ac:dyDescent="0.35">
      <c r="A302" s="25">
        <v>10526</v>
      </c>
      <c r="B302" s="25">
        <v>241</v>
      </c>
      <c r="C302" s="26" t="s">
        <v>26</v>
      </c>
      <c r="D302" s="2">
        <v>45218.952777777777</v>
      </c>
      <c r="E302" s="23">
        <v>1703</v>
      </c>
      <c r="F302" s="23">
        <v>3000</v>
      </c>
      <c r="G302" s="23">
        <v>1065</v>
      </c>
      <c r="H302" s="23">
        <v>341</v>
      </c>
      <c r="I302" s="23">
        <v>661</v>
      </c>
      <c r="J302" s="23">
        <f t="shared" si="22"/>
        <v>6770</v>
      </c>
      <c r="K302" s="5">
        <v>45218</v>
      </c>
      <c r="L302" s="6">
        <v>0.95277777777777783</v>
      </c>
      <c r="M302">
        <f t="shared" si="20"/>
        <v>10</v>
      </c>
      <c r="N302">
        <f t="shared" si="23"/>
        <v>22</v>
      </c>
      <c r="O302">
        <f t="shared" si="24"/>
        <v>52</v>
      </c>
      <c r="P302">
        <f t="shared" si="21"/>
        <v>29</v>
      </c>
      <c r="Q302" s="23"/>
    </row>
    <row r="303" spans="1:17" x14ac:dyDescent="0.35">
      <c r="A303" s="25">
        <v>27076</v>
      </c>
      <c r="B303" s="25">
        <v>242</v>
      </c>
      <c r="C303" s="26" t="s">
        <v>27</v>
      </c>
      <c r="D303" s="2">
        <v>45107.050694444442</v>
      </c>
      <c r="E303" s="23">
        <v>3980</v>
      </c>
      <c r="F303" s="23">
        <v>2765</v>
      </c>
      <c r="G303" s="23">
        <v>1041</v>
      </c>
      <c r="H303" s="23">
        <v>414</v>
      </c>
      <c r="I303" s="23">
        <v>804</v>
      </c>
      <c r="J303" s="23">
        <f t="shared" si="22"/>
        <v>9004</v>
      </c>
      <c r="K303" s="5">
        <v>45107</v>
      </c>
      <c r="L303" s="6">
        <v>5.0694444444444452E-2</v>
      </c>
      <c r="M303">
        <f t="shared" si="20"/>
        <v>6</v>
      </c>
      <c r="N303">
        <f t="shared" si="23"/>
        <v>1</v>
      </c>
      <c r="O303">
        <f t="shared" si="24"/>
        <v>13</v>
      </c>
      <c r="P303">
        <f t="shared" si="21"/>
        <v>23</v>
      </c>
      <c r="Q303" s="23"/>
    </row>
    <row r="304" spans="1:17" x14ac:dyDescent="0.35">
      <c r="A304" s="25">
        <v>170046</v>
      </c>
      <c r="B304" s="25">
        <v>242</v>
      </c>
      <c r="C304" s="26" t="s">
        <v>28</v>
      </c>
      <c r="D304" s="2">
        <v>44942.039583333331</v>
      </c>
      <c r="E304" s="23">
        <v>9996</v>
      </c>
      <c r="F304" s="23">
        <v>3076</v>
      </c>
      <c r="G304" s="23">
        <v>1354</v>
      </c>
      <c r="H304" s="23">
        <v>249</v>
      </c>
      <c r="I304" s="23">
        <v>805</v>
      </c>
      <c r="J304" s="23">
        <f t="shared" si="22"/>
        <v>15480</v>
      </c>
      <c r="K304" s="5">
        <v>44942</v>
      </c>
      <c r="L304" s="6">
        <v>3.9583333333333331E-2</v>
      </c>
      <c r="M304">
        <f t="shared" si="20"/>
        <v>1</v>
      </c>
      <c r="N304">
        <f t="shared" si="23"/>
        <v>0</v>
      </c>
      <c r="O304">
        <f t="shared" si="24"/>
        <v>57</v>
      </c>
      <c r="P304">
        <f t="shared" si="21"/>
        <v>14</v>
      </c>
      <c r="Q304" s="23"/>
    </row>
    <row r="305" spans="1:17" x14ac:dyDescent="0.35">
      <c r="A305" s="25">
        <v>246988</v>
      </c>
      <c r="B305" s="25">
        <v>243</v>
      </c>
      <c r="C305" s="26" t="s">
        <v>29</v>
      </c>
      <c r="D305" s="2">
        <v>45092.027777777781</v>
      </c>
      <c r="E305" s="23">
        <v>5090</v>
      </c>
      <c r="F305" s="23">
        <v>4908</v>
      </c>
      <c r="G305" s="23">
        <v>1177</v>
      </c>
      <c r="H305" s="23">
        <v>204</v>
      </c>
      <c r="I305" s="23">
        <v>914</v>
      </c>
      <c r="J305" s="23">
        <f t="shared" si="22"/>
        <v>12293</v>
      </c>
      <c r="K305" s="5">
        <v>45092</v>
      </c>
      <c r="L305" s="6">
        <v>2.7777777777777776E-2</v>
      </c>
      <c r="M305">
        <f t="shared" si="20"/>
        <v>6</v>
      </c>
      <c r="N305">
        <f t="shared" si="23"/>
        <v>0</v>
      </c>
      <c r="O305">
        <f t="shared" si="24"/>
        <v>40</v>
      </c>
      <c r="P305">
        <f t="shared" si="21"/>
        <v>7</v>
      </c>
      <c r="Q305" s="23"/>
    </row>
    <row r="306" spans="1:17" x14ac:dyDescent="0.35">
      <c r="A306" s="25">
        <v>922883</v>
      </c>
      <c r="B306" s="25">
        <v>243</v>
      </c>
      <c r="C306" s="26" t="s">
        <v>26</v>
      </c>
      <c r="D306" s="3">
        <v>45278.061805555553</v>
      </c>
      <c r="E306" s="23">
        <v>3652</v>
      </c>
      <c r="F306" s="23">
        <v>3204</v>
      </c>
      <c r="G306" s="23">
        <v>1239</v>
      </c>
      <c r="H306" s="23">
        <v>253</v>
      </c>
      <c r="I306" s="23">
        <v>675</v>
      </c>
      <c r="J306" s="23">
        <f t="shared" si="22"/>
        <v>9023</v>
      </c>
      <c r="K306" s="5">
        <v>45278</v>
      </c>
      <c r="L306" s="6">
        <v>6.1805555555555558E-2</v>
      </c>
      <c r="M306">
        <f t="shared" si="20"/>
        <v>12</v>
      </c>
      <c r="N306">
        <f t="shared" si="23"/>
        <v>1</v>
      </c>
      <c r="O306">
        <f t="shared" si="24"/>
        <v>29</v>
      </c>
      <c r="P306">
        <f t="shared" si="21"/>
        <v>30</v>
      </c>
      <c r="Q306" s="23"/>
    </row>
    <row r="307" spans="1:17" x14ac:dyDescent="0.35">
      <c r="A307" s="25">
        <v>1256855</v>
      </c>
      <c r="B307" s="25">
        <v>243</v>
      </c>
      <c r="C307" s="26" t="s">
        <v>27</v>
      </c>
      <c r="D307" s="3">
        <v>45185.038888888892</v>
      </c>
      <c r="E307" s="23">
        <v>8330</v>
      </c>
      <c r="F307" s="23">
        <v>2710</v>
      </c>
      <c r="G307" s="23">
        <v>1193</v>
      </c>
      <c r="H307" s="23">
        <v>357</v>
      </c>
      <c r="I307" s="23">
        <v>671</v>
      </c>
      <c r="J307" s="23">
        <f t="shared" si="22"/>
        <v>13261</v>
      </c>
      <c r="K307" s="5">
        <v>45185</v>
      </c>
      <c r="L307" s="6">
        <v>3.888888888888889E-2</v>
      </c>
      <c r="M307">
        <f t="shared" si="20"/>
        <v>9</v>
      </c>
      <c r="N307">
        <f t="shared" si="23"/>
        <v>0</v>
      </c>
      <c r="O307">
        <f t="shared" si="24"/>
        <v>56</v>
      </c>
      <c r="P307">
        <f t="shared" si="21"/>
        <v>21</v>
      </c>
      <c r="Q307" s="23"/>
    </row>
    <row r="308" spans="1:17" x14ac:dyDescent="0.35">
      <c r="A308" s="25">
        <v>1462495</v>
      </c>
      <c r="B308" s="25">
        <v>243</v>
      </c>
      <c r="C308" s="26" t="s">
        <v>28</v>
      </c>
      <c r="D308" s="3">
        <v>45227.03125</v>
      </c>
      <c r="E308" s="23">
        <v>2294</v>
      </c>
      <c r="F308" s="23">
        <v>3413</v>
      </c>
      <c r="G308" s="23">
        <v>1363</v>
      </c>
      <c r="H308" s="23">
        <v>426</v>
      </c>
      <c r="I308" s="23">
        <v>528</v>
      </c>
      <c r="J308" s="23">
        <f t="shared" si="22"/>
        <v>8024</v>
      </c>
      <c r="K308" s="5">
        <v>45227</v>
      </c>
      <c r="L308" s="6">
        <v>3.125E-2</v>
      </c>
      <c r="M308">
        <f t="shared" si="20"/>
        <v>10</v>
      </c>
      <c r="N308">
        <f t="shared" si="23"/>
        <v>0</v>
      </c>
      <c r="O308">
        <f t="shared" si="24"/>
        <v>45</v>
      </c>
      <c r="P308">
        <f t="shared" si="21"/>
        <v>12</v>
      </c>
      <c r="Q308" s="23"/>
    </row>
    <row r="309" spans="1:17" x14ac:dyDescent="0.35">
      <c r="A309" s="25">
        <v>390345</v>
      </c>
      <c r="B309" s="25">
        <v>245</v>
      </c>
      <c r="C309" s="26" t="s">
        <v>29</v>
      </c>
      <c r="D309" s="2">
        <v>45120.018055555556</v>
      </c>
      <c r="E309" s="23">
        <v>9482</v>
      </c>
      <c r="F309" s="23">
        <v>4991</v>
      </c>
      <c r="G309" s="23">
        <v>1371</v>
      </c>
      <c r="H309" s="23">
        <v>102</v>
      </c>
      <c r="I309" s="23">
        <v>501</v>
      </c>
      <c r="J309" s="23">
        <f t="shared" si="22"/>
        <v>16447</v>
      </c>
      <c r="K309" s="5">
        <v>45120</v>
      </c>
      <c r="L309" s="6">
        <v>1.8055555555555557E-2</v>
      </c>
      <c r="M309">
        <f t="shared" si="20"/>
        <v>7</v>
      </c>
      <c r="N309">
        <f t="shared" si="23"/>
        <v>0</v>
      </c>
      <c r="O309">
        <f t="shared" si="24"/>
        <v>26</v>
      </c>
      <c r="P309">
        <f t="shared" si="21"/>
        <v>16</v>
      </c>
      <c r="Q309" s="23"/>
    </row>
    <row r="310" spans="1:17" x14ac:dyDescent="0.35">
      <c r="A310" s="25">
        <v>1239461</v>
      </c>
      <c r="B310" s="25">
        <v>245</v>
      </c>
      <c r="C310" s="26" t="s">
        <v>26</v>
      </c>
      <c r="D310" s="3">
        <v>45183.053472222222</v>
      </c>
      <c r="E310" s="23">
        <v>3652</v>
      </c>
      <c r="F310" s="23">
        <v>2189</v>
      </c>
      <c r="G310" s="23">
        <v>1398</v>
      </c>
      <c r="H310" s="23">
        <v>238</v>
      </c>
      <c r="I310" s="23">
        <v>511</v>
      </c>
      <c r="J310" s="23">
        <f t="shared" si="22"/>
        <v>7988</v>
      </c>
      <c r="K310" s="5">
        <v>45183</v>
      </c>
      <c r="L310" s="6">
        <v>5.347222222222222E-2</v>
      </c>
      <c r="M310">
        <f t="shared" si="20"/>
        <v>9</v>
      </c>
      <c r="N310">
        <f t="shared" si="23"/>
        <v>1</v>
      </c>
      <c r="O310">
        <f t="shared" si="24"/>
        <v>17</v>
      </c>
      <c r="P310">
        <f t="shared" si="21"/>
        <v>30</v>
      </c>
      <c r="Q310" s="23"/>
    </row>
    <row r="311" spans="1:17" x14ac:dyDescent="0.35">
      <c r="A311" s="25">
        <v>604805</v>
      </c>
      <c r="B311" s="25">
        <v>246</v>
      </c>
      <c r="C311" s="26" t="s">
        <v>27</v>
      </c>
      <c r="D311" s="2">
        <v>45150.071527777778</v>
      </c>
      <c r="E311" s="23">
        <v>3112</v>
      </c>
      <c r="F311" s="23">
        <v>2888</v>
      </c>
      <c r="G311" s="23">
        <v>1479</v>
      </c>
      <c r="H311" s="23">
        <v>194</v>
      </c>
      <c r="I311" s="23">
        <v>570</v>
      </c>
      <c r="J311" s="23">
        <f t="shared" si="22"/>
        <v>8243</v>
      </c>
      <c r="K311" s="5">
        <v>45150</v>
      </c>
      <c r="L311" s="6">
        <v>7.1527777777777787E-2</v>
      </c>
      <c r="M311">
        <f t="shared" si="20"/>
        <v>8</v>
      </c>
      <c r="N311">
        <f t="shared" si="23"/>
        <v>1</v>
      </c>
      <c r="O311">
        <f t="shared" si="24"/>
        <v>43</v>
      </c>
      <c r="P311">
        <f t="shared" si="21"/>
        <v>8</v>
      </c>
      <c r="Q311" s="23"/>
    </row>
    <row r="312" spans="1:17" x14ac:dyDescent="0.35">
      <c r="A312" s="25">
        <v>1008914</v>
      </c>
      <c r="B312" s="25">
        <v>247</v>
      </c>
      <c r="C312" s="26" t="s">
        <v>28</v>
      </c>
      <c r="D312" s="3">
        <v>44999.026388888888</v>
      </c>
      <c r="E312" s="23">
        <v>8271</v>
      </c>
      <c r="F312" s="23">
        <v>2909</v>
      </c>
      <c r="G312" s="23">
        <v>1252</v>
      </c>
      <c r="H312" s="23">
        <v>337</v>
      </c>
      <c r="I312" s="23">
        <v>647</v>
      </c>
      <c r="J312" s="23">
        <f t="shared" si="22"/>
        <v>13416</v>
      </c>
      <c r="K312" s="5">
        <v>44999</v>
      </c>
      <c r="L312" s="6">
        <v>2.6388888888888889E-2</v>
      </c>
      <c r="M312">
        <f t="shared" si="20"/>
        <v>3</v>
      </c>
      <c r="N312">
        <f t="shared" si="23"/>
        <v>0</v>
      </c>
      <c r="O312">
        <f t="shared" si="24"/>
        <v>38</v>
      </c>
      <c r="P312">
        <f t="shared" si="21"/>
        <v>23</v>
      </c>
      <c r="Q312" s="23"/>
    </row>
    <row r="313" spans="1:17" x14ac:dyDescent="0.35">
      <c r="A313" s="25">
        <v>541612</v>
      </c>
      <c r="B313" s="25">
        <v>248</v>
      </c>
      <c r="C313" s="26" t="s">
        <v>29</v>
      </c>
      <c r="D313" s="2">
        <v>45236.018055555556</v>
      </c>
      <c r="E313" s="23">
        <v>2601</v>
      </c>
      <c r="F313" s="23">
        <v>2370</v>
      </c>
      <c r="G313" s="23">
        <v>1162</v>
      </c>
      <c r="H313" s="23">
        <v>413</v>
      </c>
      <c r="I313" s="23">
        <v>576</v>
      </c>
      <c r="J313" s="23">
        <f t="shared" si="22"/>
        <v>7122</v>
      </c>
      <c r="K313" s="5">
        <v>45236</v>
      </c>
      <c r="L313" s="6">
        <v>1.8055555555555557E-2</v>
      </c>
      <c r="M313">
        <f t="shared" si="20"/>
        <v>11</v>
      </c>
      <c r="N313">
        <f t="shared" si="23"/>
        <v>0</v>
      </c>
      <c r="O313">
        <f t="shared" si="24"/>
        <v>26</v>
      </c>
      <c r="P313">
        <f t="shared" si="21"/>
        <v>13</v>
      </c>
      <c r="Q313" s="23"/>
    </row>
    <row r="314" spans="1:17" x14ac:dyDescent="0.35">
      <c r="A314" s="25">
        <v>1275891</v>
      </c>
      <c r="B314" s="25">
        <v>248</v>
      </c>
      <c r="C314" s="26" t="s">
        <v>26</v>
      </c>
      <c r="D314" s="3">
        <v>45248.943749999999</v>
      </c>
      <c r="E314" s="23">
        <v>8131</v>
      </c>
      <c r="F314" s="23">
        <v>2809</v>
      </c>
      <c r="G314" s="23">
        <v>1221</v>
      </c>
      <c r="H314" s="23">
        <v>157</v>
      </c>
      <c r="I314" s="23">
        <v>617</v>
      </c>
      <c r="J314" s="23">
        <f t="shared" si="22"/>
        <v>12935</v>
      </c>
      <c r="K314" s="5">
        <v>45248</v>
      </c>
      <c r="L314" s="6">
        <v>0.94374999999999998</v>
      </c>
      <c r="M314">
        <f t="shared" si="20"/>
        <v>11</v>
      </c>
      <c r="N314">
        <f t="shared" si="23"/>
        <v>22</v>
      </c>
      <c r="O314">
        <f t="shared" si="24"/>
        <v>39</v>
      </c>
      <c r="P314">
        <f t="shared" si="21"/>
        <v>5</v>
      </c>
      <c r="Q314" s="23"/>
    </row>
    <row r="315" spans="1:17" x14ac:dyDescent="0.35">
      <c r="A315" s="25">
        <v>141306</v>
      </c>
      <c r="B315" s="25">
        <v>249</v>
      </c>
      <c r="C315" s="26" t="s">
        <v>27</v>
      </c>
      <c r="D315" s="2">
        <v>44937.073611111111</v>
      </c>
      <c r="E315" s="23">
        <v>5887</v>
      </c>
      <c r="F315" s="23">
        <v>2742</v>
      </c>
      <c r="G315" s="23">
        <v>1013</v>
      </c>
      <c r="H315" s="23">
        <v>424</v>
      </c>
      <c r="I315" s="23">
        <v>875</v>
      </c>
      <c r="J315" s="23">
        <f t="shared" si="22"/>
        <v>10941</v>
      </c>
      <c r="K315" s="5">
        <v>44937</v>
      </c>
      <c r="L315" s="6">
        <v>7.3611111111111113E-2</v>
      </c>
      <c r="M315">
        <f t="shared" si="20"/>
        <v>1</v>
      </c>
      <c r="N315">
        <f t="shared" si="23"/>
        <v>1</v>
      </c>
      <c r="O315">
        <f t="shared" si="24"/>
        <v>46</v>
      </c>
      <c r="P315">
        <f t="shared" si="21"/>
        <v>12</v>
      </c>
      <c r="Q315" s="23"/>
    </row>
    <row r="316" spans="1:17" x14ac:dyDescent="0.35">
      <c r="A316" s="25">
        <v>534259</v>
      </c>
      <c r="B316" s="25">
        <v>249</v>
      </c>
      <c r="C316" s="26" t="s">
        <v>28</v>
      </c>
      <c r="D316" s="2">
        <v>45049.96875</v>
      </c>
      <c r="E316" s="23">
        <v>5998</v>
      </c>
      <c r="F316" s="23">
        <v>1443</v>
      </c>
      <c r="G316" s="23">
        <v>1371</v>
      </c>
      <c r="H316" s="23">
        <v>281</v>
      </c>
      <c r="I316" s="23">
        <v>504</v>
      </c>
      <c r="J316" s="23">
        <f t="shared" si="22"/>
        <v>9597</v>
      </c>
      <c r="K316" s="5">
        <v>45049</v>
      </c>
      <c r="L316" s="6">
        <v>0.96875</v>
      </c>
      <c r="M316">
        <f t="shared" si="20"/>
        <v>5</v>
      </c>
      <c r="N316">
        <f t="shared" si="23"/>
        <v>23</v>
      </c>
      <c r="O316">
        <f t="shared" si="24"/>
        <v>15</v>
      </c>
      <c r="P316">
        <f t="shared" si="21"/>
        <v>2</v>
      </c>
      <c r="Q316" s="23"/>
    </row>
    <row r="317" spans="1:17" x14ac:dyDescent="0.35">
      <c r="A317" s="25">
        <v>990534</v>
      </c>
      <c r="B317" s="25">
        <v>249</v>
      </c>
      <c r="C317" s="26" t="s">
        <v>29</v>
      </c>
      <c r="D317" s="3">
        <v>45122.949305555558</v>
      </c>
      <c r="E317" s="23">
        <v>5863</v>
      </c>
      <c r="F317" s="23">
        <v>4949</v>
      </c>
      <c r="G317" s="23">
        <v>1140</v>
      </c>
      <c r="H317" s="23">
        <v>147</v>
      </c>
      <c r="I317" s="23">
        <v>994</v>
      </c>
      <c r="J317" s="23">
        <f t="shared" si="22"/>
        <v>13093</v>
      </c>
      <c r="K317" s="5">
        <v>45122</v>
      </c>
      <c r="L317" s="6">
        <v>0.94930555555555562</v>
      </c>
      <c r="M317">
        <f t="shared" si="20"/>
        <v>7</v>
      </c>
      <c r="N317">
        <f t="shared" si="23"/>
        <v>22</v>
      </c>
      <c r="O317">
        <f t="shared" si="24"/>
        <v>47</v>
      </c>
      <c r="P317">
        <f t="shared" si="21"/>
        <v>19</v>
      </c>
      <c r="Q317" s="23"/>
    </row>
    <row r="318" spans="1:17" x14ac:dyDescent="0.35">
      <c r="A318" s="25">
        <v>732301</v>
      </c>
      <c r="B318" s="25">
        <v>250</v>
      </c>
      <c r="C318" s="26" t="s">
        <v>26</v>
      </c>
      <c r="D318" s="3">
        <v>45231.003472222219</v>
      </c>
      <c r="E318" s="23">
        <v>4942</v>
      </c>
      <c r="F318" s="23">
        <v>3864</v>
      </c>
      <c r="G318" s="23">
        <v>1089</v>
      </c>
      <c r="H318" s="23">
        <v>142</v>
      </c>
      <c r="I318" s="23">
        <v>598</v>
      </c>
      <c r="J318" s="23">
        <f t="shared" si="22"/>
        <v>10635</v>
      </c>
      <c r="K318" s="5">
        <v>45231</v>
      </c>
      <c r="L318" s="6">
        <v>3.472222222222222E-3</v>
      </c>
      <c r="M318">
        <f t="shared" si="20"/>
        <v>11</v>
      </c>
      <c r="N318">
        <f t="shared" si="23"/>
        <v>0</v>
      </c>
      <c r="O318">
        <f t="shared" si="24"/>
        <v>5</v>
      </c>
      <c r="P318">
        <f t="shared" si="21"/>
        <v>12</v>
      </c>
      <c r="Q318" s="23"/>
    </row>
    <row r="319" spans="1:17" x14ac:dyDescent="0.35">
      <c r="A319" s="25">
        <v>15113</v>
      </c>
      <c r="B319" s="25">
        <v>252</v>
      </c>
      <c r="C319" s="26" t="s">
        <v>27</v>
      </c>
      <c r="D319" s="2">
        <v>45003.083333333336</v>
      </c>
      <c r="E319" s="23">
        <v>7836</v>
      </c>
      <c r="F319" s="23">
        <v>2311</v>
      </c>
      <c r="G319" s="23">
        <v>1030</v>
      </c>
      <c r="H319" s="23">
        <v>100</v>
      </c>
      <c r="I319" s="23">
        <v>613</v>
      </c>
      <c r="J319" s="23">
        <f t="shared" si="22"/>
        <v>11890</v>
      </c>
      <c r="K319" s="5">
        <v>45003</v>
      </c>
      <c r="L319" s="6">
        <v>8.3333333333333329E-2</v>
      </c>
      <c r="M319">
        <f t="shared" si="20"/>
        <v>3</v>
      </c>
      <c r="N319">
        <f t="shared" si="23"/>
        <v>2</v>
      </c>
      <c r="O319">
        <f t="shared" si="24"/>
        <v>0</v>
      </c>
      <c r="P319">
        <f t="shared" si="21"/>
        <v>14</v>
      </c>
      <c r="Q319" s="23"/>
    </row>
    <row r="320" spans="1:17" x14ac:dyDescent="0.35">
      <c r="A320" s="25">
        <v>685513</v>
      </c>
      <c r="B320" s="25">
        <v>252</v>
      </c>
      <c r="C320" s="26" t="s">
        <v>28</v>
      </c>
      <c r="D320" s="3">
        <v>44998.011805555558</v>
      </c>
      <c r="E320" s="23">
        <v>8553</v>
      </c>
      <c r="F320" s="23">
        <v>3304</v>
      </c>
      <c r="G320" s="23">
        <v>1439</v>
      </c>
      <c r="H320" s="23">
        <v>420</v>
      </c>
      <c r="I320" s="23">
        <v>920</v>
      </c>
      <c r="J320" s="23">
        <f t="shared" si="22"/>
        <v>14636</v>
      </c>
      <c r="K320" s="5">
        <v>44998</v>
      </c>
      <c r="L320" s="6">
        <v>1.1805555555555555E-2</v>
      </c>
      <c r="M320">
        <f t="shared" si="20"/>
        <v>3</v>
      </c>
      <c r="N320">
        <f t="shared" si="23"/>
        <v>0</v>
      </c>
      <c r="O320">
        <f t="shared" si="24"/>
        <v>17</v>
      </c>
      <c r="P320">
        <f t="shared" si="21"/>
        <v>1</v>
      </c>
      <c r="Q320" s="23"/>
    </row>
    <row r="321" spans="1:17" x14ac:dyDescent="0.35">
      <c r="A321" s="25">
        <v>709317</v>
      </c>
      <c r="B321" s="25">
        <v>253</v>
      </c>
      <c r="C321" s="26" t="s">
        <v>29</v>
      </c>
      <c r="D321" s="3">
        <v>45175.000694444447</v>
      </c>
      <c r="E321" s="23">
        <v>4489</v>
      </c>
      <c r="F321" s="23">
        <v>3032</v>
      </c>
      <c r="G321" s="23">
        <v>1103</v>
      </c>
      <c r="H321" s="23">
        <v>285</v>
      </c>
      <c r="I321" s="23">
        <v>978</v>
      </c>
      <c r="J321" s="23">
        <f t="shared" si="22"/>
        <v>9887</v>
      </c>
      <c r="K321" s="5">
        <v>45175</v>
      </c>
      <c r="L321" s="6">
        <v>6.9444444444444447E-4</v>
      </c>
      <c r="M321">
        <f t="shared" si="20"/>
        <v>9</v>
      </c>
      <c r="N321">
        <f t="shared" si="23"/>
        <v>0</v>
      </c>
      <c r="O321">
        <f t="shared" si="24"/>
        <v>1</v>
      </c>
      <c r="P321">
        <f t="shared" si="21"/>
        <v>15</v>
      </c>
      <c r="Q321" s="23"/>
    </row>
    <row r="322" spans="1:17" x14ac:dyDescent="0.35">
      <c r="A322" s="25">
        <v>426461</v>
      </c>
      <c r="B322" s="25">
        <v>254</v>
      </c>
      <c r="C322" s="26" t="s">
        <v>26</v>
      </c>
      <c r="D322" s="2">
        <v>44959.076388888891</v>
      </c>
      <c r="E322" s="23">
        <v>3473</v>
      </c>
      <c r="F322" s="23">
        <v>4601</v>
      </c>
      <c r="G322" s="23">
        <v>1383</v>
      </c>
      <c r="H322" s="23">
        <v>290</v>
      </c>
      <c r="I322" s="23">
        <v>998</v>
      </c>
      <c r="J322" s="23">
        <f t="shared" si="22"/>
        <v>10745</v>
      </c>
      <c r="K322" s="5">
        <v>44959</v>
      </c>
      <c r="L322" s="6">
        <v>7.6388888888888895E-2</v>
      </c>
      <c r="M322">
        <f t="shared" ref="M322:M385" si="25">MONTH(K322)</f>
        <v>2</v>
      </c>
      <c r="N322">
        <f t="shared" si="23"/>
        <v>1</v>
      </c>
      <c r="O322">
        <f t="shared" si="24"/>
        <v>50</v>
      </c>
      <c r="P322">
        <f t="shared" ref="P322:P385" si="26">DAY(E322)</f>
        <v>4</v>
      </c>
      <c r="Q322" s="23"/>
    </row>
    <row r="323" spans="1:17" x14ac:dyDescent="0.35">
      <c r="A323" s="25">
        <v>1346080</v>
      </c>
      <c r="B323" s="25">
        <v>254</v>
      </c>
      <c r="C323" s="26" t="s">
        <v>27</v>
      </c>
      <c r="D323" s="3">
        <v>45193.981944444444</v>
      </c>
      <c r="E323" s="23">
        <v>7186</v>
      </c>
      <c r="F323" s="23">
        <v>3682</v>
      </c>
      <c r="G323" s="23">
        <v>1046</v>
      </c>
      <c r="H323" s="23">
        <v>291</v>
      </c>
      <c r="I323" s="23">
        <v>852</v>
      </c>
      <c r="J323" s="23">
        <f t="shared" ref="J323:J386" si="27">SUM(E323,F323,G323,H323,I323)</f>
        <v>13057</v>
      </c>
      <c r="K323" s="5">
        <v>45193</v>
      </c>
      <c r="L323" s="6">
        <v>0.9819444444444444</v>
      </c>
      <c r="M323">
        <f t="shared" si="25"/>
        <v>9</v>
      </c>
      <c r="N323">
        <f t="shared" ref="N323:N386" si="28">HOUR(L323)</f>
        <v>23</v>
      </c>
      <c r="O323">
        <f t="shared" ref="O323:O386" si="29">MINUTE(L323)</f>
        <v>34</v>
      </c>
      <c r="P323">
        <f t="shared" si="26"/>
        <v>3</v>
      </c>
      <c r="Q323" s="23"/>
    </row>
    <row r="324" spans="1:17" x14ac:dyDescent="0.35">
      <c r="A324" s="25">
        <v>638044</v>
      </c>
      <c r="B324" s="25">
        <v>255</v>
      </c>
      <c r="C324" s="26" t="s">
        <v>28</v>
      </c>
      <c r="D324" s="2">
        <v>44955.981249999997</v>
      </c>
      <c r="E324" s="23">
        <v>1611</v>
      </c>
      <c r="F324" s="23">
        <v>2278</v>
      </c>
      <c r="G324" s="23">
        <v>1042</v>
      </c>
      <c r="H324" s="23">
        <v>465</v>
      </c>
      <c r="I324" s="23">
        <v>854</v>
      </c>
      <c r="J324" s="23">
        <f t="shared" si="27"/>
        <v>6250</v>
      </c>
      <c r="K324" s="5">
        <v>44955</v>
      </c>
      <c r="L324" s="6">
        <v>0.98125000000000007</v>
      </c>
      <c r="M324">
        <f t="shared" si="25"/>
        <v>1</v>
      </c>
      <c r="N324">
        <f t="shared" si="28"/>
        <v>23</v>
      </c>
      <c r="O324">
        <f t="shared" si="29"/>
        <v>33</v>
      </c>
      <c r="P324">
        <f t="shared" si="26"/>
        <v>29</v>
      </c>
      <c r="Q324" s="23"/>
    </row>
    <row r="325" spans="1:17" x14ac:dyDescent="0.35">
      <c r="A325" s="25">
        <v>1108968</v>
      </c>
      <c r="B325" s="25">
        <v>255</v>
      </c>
      <c r="C325" s="26" t="s">
        <v>29</v>
      </c>
      <c r="D325" s="3">
        <v>45244.05</v>
      </c>
      <c r="E325" s="23">
        <v>7136</v>
      </c>
      <c r="F325" s="23">
        <v>1149</v>
      </c>
      <c r="G325" s="23">
        <v>1312</v>
      </c>
      <c r="H325" s="23">
        <v>103</v>
      </c>
      <c r="I325" s="23">
        <v>880</v>
      </c>
      <c r="J325" s="23">
        <f t="shared" si="27"/>
        <v>10580</v>
      </c>
      <c r="K325" s="5">
        <v>45244</v>
      </c>
      <c r="L325" s="6">
        <v>4.9999999999999996E-2</v>
      </c>
      <c r="M325">
        <f t="shared" si="25"/>
        <v>11</v>
      </c>
      <c r="N325">
        <f t="shared" si="28"/>
        <v>1</v>
      </c>
      <c r="O325">
        <f t="shared" si="29"/>
        <v>12</v>
      </c>
      <c r="P325">
        <f t="shared" si="26"/>
        <v>15</v>
      </c>
      <c r="Q325" s="23"/>
    </row>
    <row r="326" spans="1:17" x14ac:dyDescent="0.35">
      <c r="A326" s="25">
        <v>1228563</v>
      </c>
      <c r="B326" s="25">
        <v>255</v>
      </c>
      <c r="C326" s="26" t="s">
        <v>26</v>
      </c>
      <c r="D326" s="3">
        <v>45213.033333333333</v>
      </c>
      <c r="E326" s="23">
        <v>1999</v>
      </c>
      <c r="F326" s="23">
        <v>1054</v>
      </c>
      <c r="G326" s="23">
        <v>1084</v>
      </c>
      <c r="H326" s="23">
        <v>207</v>
      </c>
      <c r="I326" s="23">
        <v>953</v>
      </c>
      <c r="J326" s="23">
        <f t="shared" si="27"/>
        <v>5297</v>
      </c>
      <c r="K326" s="5">
        <v>45213</v>
      </c>
      <c r="L326" s="6">
        <v>3.3333333333333333E-2</v>
      </c>
      <c r="M326">
        <f t="shared" si="25"/>
        <v>10</v>
      </c>
      <c r="N326">
        <f t="shared" si="28"/>
        <v>0</v>
      </c>
      <c r="O326">
        <f t="shared" si="29"/>
        <v>48</v>
      </c>
      <c r="P326">
        <f t="shared" si="26"/>
        <v>21</v>
      </c>
      <c r="Q326" s="23"/>
    </row>
    <row r="327" spans="1:17" x14ac:dyDescent="0.35">
      <c r="A327" s="25">
        <v>1525718</v>
      </c>
      <c r="B327" s="25">
        <v>255</v>
      </c>
      <c r="C327" s="26" t="s">
        <v>27</v>
      </c>
      <c r="D327" s="3">
        <v>45161.056944444441</v>
      </c>
      <c r="E327" s="23">
        <v>7546</v>
      </c>
      <c r="F327" s="23">
        <v>4469</v>
      </c>
      <c r="G327" s="23">
        <v>1302</v>
      </c>
      <c r="H327" s="23">
        <v>123</v>
      </c>
      <c r="I327" s="23">
        <v>939</v>
      </c>
      <c r="J327" s="23">
        <f t="shared" si="27"/>
        <v>14379</v>
      </c>
      <c r="K327" s="5">
        <v>45161</v>
      </c>
      <c r="L327" s="6">
        <v>5.6944444444444443E-2</v>
      </c>
      <c r="M327">
        <f t="shared" si="25"/>
        <v>8</v>
      </c>
      <c r="N327">
        <f t="shared" si="28"/>
        <v>1</v>
      </c>
      <c r="O327">
        <f t="shared" si="29"/>
        <v>22</v>
      </c>
      <c r="P327">
        <f t="shared" si="26"/>
        <v>28</v>
      </c>
      <c r="Q327" s="23"/>
    </row>
    <row r="328" spans="1:17" x14ac:dyDescent="0.35">
      <c r="A328" s="25">
        <v>565931</v>
      </c>
      <c r="B328" s="25">
        <v>256</v>
      </c>
      <c r="C328" s="26" t="s">
        <v>28</v>
      </c>
      <c r="D328" s="2">
        <v>45129.013888888891</v>
      </c>
      <c r="E328" s="23">
        <v>1637</v>
      </c>
      <c r="F328" s="23">
        <v>1212</v>
      </c>
      <c r="G328" s="23">
        <v>1050</v>
      </c>
      <c r="H328" s="23">
        <v>380</v>
      </c>
      <c r="I328" s="23">
        <v>896</v>
      </c>
      <c r="J328" s="23">
        <f t="shared" si="27"/>
        <v>5175</v>
      </c>
      <c r="K328" s="5">
        <v>45129</v>
      </c>
      <c r="L328" s="6">
        <v>1.3888888888888888E-2</v>
      </c>
      <c r="M328">
        <f t="shared" si="25"/>
        <v>7</v>
      </c>
      <c r="N328">
        <f t="shared" si="28"/>
        <v>0</v>
      </c>
      <c r="O328">
        <f t="shared" si="29"/>
        <v>20</v>
      </c>
      <c r="P328">
        <f t="shared" si="26"/>
        <v>24</v>
      </c>
      <c r="Q328" s="23"/>
    </row>
    <row r="329" spans="1:17" x14ac:dyDescent="0.35">
      <c r="A329" s="25">
        <v>411108</v>
      </c>
      <c r="B329" s="25">
        <v>258</v>
      </c>
      <c r="C329" s="26" t="s">
        <v>29</v>
      </c>
      <c r="D329" s="2">
        <v>45017.997916666667</v>
      </c>
      <c r="E329" s="23">
        <v>1208</v>
      </c>
      <c r="F329" s="23">
        <v>3933</v>
      </c>
      <c r="G329" s="23">
        <v>1276</v>
      </c>
      <c r="H329" s="23">
        <v>219</v>
      </c>
      <c r="I329" s="23">
        <v>751</v>
      </c>
      <c r="J329" s="23">
        <f t="shared" si="27"/>
        <v>7387</v>
      </c>
      <c r="K329" s="5">
        <v>45017</v>
      </c>
      <c r="L329" s="6">
        <v>0.99791666666666667</v>
      </c>
      <c r="M329">
        <f t="shared" si="25"/>
        <v>4</v>
      </c>
      <c r="N329">
        <f t="shared" si="28"/>
        <v>23</v>
      </c>
      <c r="O329">
        <f t="shared" si="29"/>
        <v>57</v>
      </c>
      <c r="P329">
        <f t="shared" si="26"/>
        <v>22</v>
      </c>
      <c r="Q329" s="23"/>
    </row>
    <row r="330" spans="1:17" x14ac:dyDescent="0.35">
      <c r="A330" s="25">
        <v>61504</v>
      </c>
      <c r="B330" s="25">
        <v>260</v>
      </c>
      <c r="C330" s="26" t="s">
        <v>26</v>
      </c>
      <c r="D330" s="2">
        <v>45286.022222222222</v>
      </c>
      <c r="E330" s="23">
        <v>8259</v>
      </c>
      <c r="F330" s="23">
        <v>1142</v>
      </c>
      <c r="G330" s="23">
        <v>1248</v>
      </c>
      <c r="H330" s="23">
        <v>115</v>
      </c>
      <c r="I330" s="23">
        <v>818</v>
      </c>
      <c r="J330" s="23">
        <f t="shared" si="27"/>
        <v>11582</v>
      </c>
      <c r="K330" s="5">
        <v>45286</v>
      </c>
      <c r="L330" s="6">
        <v>2.2222222222222223E-2</v>
      </c>
      <c r="M330">
        <f t="shared" si="25"/>
        <v>12</v>
      </c>
      <c r="N330">
        <f t="shared" si="28"/>
        <v>0</v>
      </c>
      <c r="O330">
        <f t="shared" si="29"/>
        <v>32</v>
      </c>
      <c r="P330">
        <f t="shared" si="26"/>
        <v>11</v>
      </c>
      <c r="Q330" s="23"/>
    </row>
    <row r="331" spans="1:17" x14ac:dyDescent="0.35">
      <c r="A331" s="25">
        <v>5846</v>
      </c>
      <c r="B331" s="25">
        <v>264</v>
      </c>
      <c r="C331" s="26" t="s">
        <v>27</v>
      </c>
      <c r="D331" s="2">
        <v>45283.055555555555</v>
      </c>
      <c r="E331" s="23">
        <v>4761</v>
      </c>
      <c r="F331" s="23">
        <v>3708</v>
      </c>
      <c r="G331" s="23">
        <v>1116</v>
      </c>
      <c r="H331" s="23">
        <v>180</v>
      </c>
      <c r="I331" s="23">
        <v>980</v>
      </c>
      <c r="J331" s="23">
        <f t="shared" si="27"/>
        <v>10745</v>
      </c>
      <c r="K331" s="5">
        <v>45283</v>
      </c>
      <c r="L331" s="6">
        <v>5.5555555555555552E-2</v>
      </c>
      <c r="M331">
        <f t="shared" si="25"/>
        <v>12</v>
      </c>
      <c r="N331">
        <f t="shared" si="28"/>
        <v>1</v>
      </c>
      <c r="O331">
        <f t="shared" si="29"/>
        <v>20</v>
      </c>
      <c r="P331">
        <f t="shared" si="26"/>
        <v>12</v>
      </c>
      <c r="Q331" s="23"/>
    </row>
    <row r="332" spans="1:17" x14ac:dyDescent="0.35">
      <c r="A332" s="25">
        <v>172114</v>
      </c>
      <c r="B332" s="25">
        <v>264</v>
      </c>
      <c r="C332" s="26" t="s">
        <v>28</v>
      </c>
      <c r="D332" s="2">
        <v>44979.015277777777</v>
      </c>
      <c r="E332" s="23">
        <v>7786</v>
      </c>
      <c r="F332" s="23">
        <v>2163</v>
      </c>
      <c r="G332" s="23">
        <v>1106</v>
      </c>
      <c r="H332" s="23">
        <v>131</v>
      </c>
      <c r="I332" s="23">
        <v>883</v>
      </c>
      <c r="J332" s="23">
        <f t="shared" si="27"/>
        <v>12069</v>
      </c>
      <c r="K332" s="5">
        <v>44979</v>
      </c>
      <c r="L332" s="6">
        <v>1.5277777777777777E-2</v>
      </c>
      <c r="M332">
        <f t="shared" si="25"/>
        <v>2</v>
      </c>
      <c r="N332">
        <f t="shared" si="28"/>
        <v>0</v>
      </c>
      <c r="O332">
        <f t="shared" si="29"/>
        <v>22</v>
      </c>
      <c r="P332">
        <f t="shared" si="26"/>
        <v>25</v>
      </c>
      <c r="Q332" s="23"/>
    </row>
    <row r="333" spans="1:17" x14ac:dyDescent="0.35">
      <c r="A333" s="25">
        <v>1604175</v>
      </c>
      <c r="B333" s="25">
        <v>265</v>
      </c>
      <c r="C333" s="26" t="s">
        <v>29</v>
      </c>
      <c r="D333" s="3">
        <v>45046.011805555558</v>
      </c>
      <c r="E333" s="23">
        <v>2301</v>
      </c>
      <c r="F333" s="23">
        <v>3357</v>
      </c>
      <c r="G333" s="23">
        <v>1300</v>
      </c>
      <c r="H333" s="23">
        <v>111</v>
      </c>
      <c r="I333" s="23">
        <v>705</v>
      </c>
      <c r="J333" s="23">
        <f t="shared" si="27"/>
        <v>7774</v>
      </c>
      <c r="K333" s="5">
        <v>45046</v>
      </c>
      <c r="L333" s="6">
        <v>1.1805555555555555E-2</v>
      </c>
      <c r="M333">
        <f t="shared" si="25"/>
        <v>4</v>
      </c>
      <c r="N333">
        <f t="shared" si="28"/>
        <v>0</v>
      </c>
      <c r="O333">
        <f t="shared" si="29"/>
        <v>17</v>
      </c>
      <c r="P333">
        <f t="shared" si="26"/>
        <v>19</v>
      </c>
      <c r="Q333" s="23"/>
    </row>
    <row r="334" spans="1:17" x14ac:dyDescent="0.35">
      <c r="A334" s="25">
        <v>85001</v>
      </c>
      <c r="B334" s="25">
        <v>266</v>
      </c>
      <c r="C334" s="26" t="s">
        <v>26</v>
      </c>
      <c r="D334" s="2">
        <v>45242.047222222223</v>
      </c>
      <c r="E334" s="23">
        <v>1553</v>
      </c>
      <c r="F334" s="23">
        <v>3016</v>
      </c>
      <c r="G334" s="23">
        <v>1313</v>
      </c>
      <c r="H334" s="23">
        <v>419</v>
      </c>
      <c r="I334" s="23">
        <v>745</v>
      </c>
      <c r="J334" s="23">
        <f t="shared" si="27"/>
        <v>7046</v>
      </c>
      <c r="K334" s="5">
        <v>45242</v>
      </c>
      <c r="L334" s="6">
        <v>4.7222222222222221E-2</v>
      </c>
      <c r="M334">
        <f t="shared" si="25"/>
        <v>11</v>
      </c>
      <c r="N334">
        <f t="shared" si="28"/>
        <v>1</v>
      </c>
      <c r="O334">
        <f t="shared" si="29"/>
        <v>8</v>
      </c>
      <c r="P334">
        <f t="shared" si="26"/>
        <v>1</v>
      </c>
      <c r="Q334" s="23"/>
    </row>
    <row r="335" spans="1:17" x14ac:dyDescent="0.35">
      <c r="A335" s="25">
        <v>1519463</v>
      </c>
      <c r="B335" s="25">
        <v>266</v>
      </c>
      <c r="C335" s="26" t="s">
        <v>27</v>
      </c>
      <c r="D335" s="3">
        <v>44936.977777777778</v>
      </c>
      <c r="E335" s="23">
        <v>6966</v>
      </c>
      <c r="F335" s="23">
        <v>3340</v>
      </c>
      <c r="G335" s="23">
        <v>1040</v>
      </c>
      <c r="H335" s="23">
        <v>209</v>
      </c>
      <c r="I335" s="23">
        <v>544</v>
      </c>
      <c r="J335" s="23">
        <f t="shared" si="27"/>
        <v>12099</v>
      </c>
      <c r="K335" s="5">
        <v>44936</v>
      </c>
      <c r="L335" s="6">
        <v>0.97777777777777775</v>
      </c>
      <c r="M335">
        <f t="shared" si="25"/>
        <v>1</v>
      </c>
      <c r="N335">
        <f t="shared" si="28"/>
        <v>23</v>
      </c>
      <c r="O335">
        <f t="shared" si="29"/>
        <v>28</v>
      </c>
      <c r="P335">
        <f t="shared" si="26"/>
        <v>26</v>
      </c>
      <c r="Q335" s="23"/>
    </row>
    <row r="336" spans="1:17" x14ac:dyDescent="0.35">
      <c r="A336" s="25">
        <v>688366</v>
      </c>
      <c r="B336" s="25">
        <v>268</v>
      </c>
      <c r="C336" s="26" t="s">
        <v>28</v>
      </c>
      <c r="D336" s="3">
        <v>45272.046527777777</v>
      </c>
      <c r="E336" s="23">
        <v>8829</v>
      </c>
      <c r="F336" s="23">
        <v>2604</v>
      </c>
      <c r="G336" s="23">
        <v>1216</v>
      </c>
      <c r="H336" s="23">
        <v>166</v>
      </c>
      <c r="I336" s="23">
        <v>980</v>
      </c>
      <c r="J336" s="23">
        <f t="shared" si="27"/>
        <v>13795</v>
      </c>
      <c r="K336" s="5">
        <v>45272</v>
      </c>
      <c r="L336" s="6">
        <v>4.6527777777777779E-2</v>
      </c>
      <c r="M336">
        <f t="shared" si="25"/>
        <v>12</v>
      </c>
      <c r="N336">
        <f t="shared" si="28"/>
        <v>1</v>
      </c>
      <c r="O336">
        <f t="shared" si="29"/>
        <v>7</v>
      </c>
      <c r="P336">
        <f t="shared" si="26"/>
        <v>3</v>
      </c>
      <c r="Q336" s="23"/>
    </row>
    <row r="337" spans="1:17" x14ac:dyDescent="0.35">
      <c r="A337" s="25">
        <v>696860</v>
      </c>
      <c r="B337" s="25">
        <v>270</v>
      </c>
      <c r="C337" s="26" t="s">
        <v>29</v>
      </c>
      <c r="D337" s="3">
        <v>44996.038194444445</v>
      </c>
      <c r="E337" s="23">
        <v>6642</v>
      </c>
      <c r="F337" s="23">
        <v>3751</v>
      </c>
      <c r="G337" s="23">
        <v>1035</v>
      </c>
      <c r="H337" s="23">
        <v>393</v>
      </c>
      <c r="I337" s="23">
        <v>568</v>
      </c>
      <c r="J337" s="23">
        <f t="shared" si="27"/>
        <v>12389</v>
      </c>
      <c r="K337" s="5">
        <v>44996</v>
      </c>
      <c r="L337" s="6">
        <v>3.8194444444444441E-2</v>
      </c>
      <c r="M337">
        <f t="shared" si="25"/>
        <v>3</v>
      </c>
      <c r="N337">
        <f t="shared" si="28"/>
        <v>0</v>
      </c>
      <c r="O337">
        <f t="shared" si="29"/>
        <v>55</v>
      </c>
      <c r="P337">
        <f t="shared" si="26"/>
        <v>8</v>
      </c>
      <c r="Q337" s="23"/>
    </row>
    <row r="338" spans="1:17" x14ac:dyDescent="0.35">
      <c r="A338" s="25">
        <v>1239298</v>
      </c>
      <c r="B338" s="25">
        <v>270</v>
      </c>
      <c r="C338" s="26" t="s">
        <v>26</v>
      </c>
      <c r="D338" s="3">
        <v>45193.986805555556</v>
      </c>
      <c r="E338" s="23">
        <v>3602</v>
      </c>
      <c r="F338" s="23">
        <v>3004</v>
      </c>
      <c r="G338" s="23">
        <v>1230</v>
      </c>
      <c r="H338" s="23">
        <v>498</v>
      </c>
      <c r="I338" s="23">
        <v>853</v>
      </c>
      <c r="J338" s="23">
        <f t="shared" si="27"/>
        <v>9187</v>
      </c>
      <c r="K338" s="5">
        <v>45193</v>
      </c>
      <c r="L338" s="6">
        <v>0.9868055555555556</v>
      </c>
      <c r="M338">
        <f t="shared" si="25"/>
        <v>9</v>
      </c>
      <c r="N338">
        <f t="shared" si="28"/>
        <v>23</v>
      </c>
      <c r="O338">
        <f t="shared" si="29"/>
        <v>41</v>
      </c>
      <c r="P338">
        <f t="shared" si="26"/>
        <v>10</v>
      </c>
      <c r="Q338" s="23"/>
    </row>
    <row r="339" spans="1:17" x14ac:dyDescent="0.35">
      <c r="A339" s="25">
        <v>1383688</v>
      </c>
      <c r="B339" s="25">
        <v>271</v>
      </c>
      <c r="C339" s="26" t="s">
        <v>27</v>
      </c>
      <c r="D339" s="3">
        <v>44971.076388888891</v>
      </c>
      <c r="E339" s="23">
        <v>1973</v>
      </c>
      <c r="F339" s="23">
        <v>4011</v>
      </c>
      <c r="G339" s="23">
        <v>1054</v>
      </c>
      <c r="H339" s="23">
        <v>211</v>
      </c>
      <c r="I339" s="23">
        <v>939</v>
      </c>
      <c r="J339" s="23">
        <f t="shared" si="27"/>
        <v>8188</v>
      </c>
      <c r="K339" s="5">
        <v>44971</v>
      </c>
      <c r="L339" s="6">
        <v>7.6388888888888895E-2</v>
      </c>
      <c r="M339">
        <f t="shared" si="25"/>
        <v>2</v>
      </c>
      <c r="N339">
        <f t="shared" si="28"/>
        <v>1</v>
      </c>
      <c r="O339">
        <f t="shared" si="29"/>
        <v>50</v>
      </c>
      <c r="P339">
        <f t="shared" si="26"/>
        <v>26</v>
      </c>
      <c r="Q339" s="23"/>
    </row>
    <row r="340" spans="1:17" x14ac:dyDescent="0.35">
      <c r="A340" s="25">
        <v>765043</v>
      </c>
      <c r="B340" s="25">
        <v>273</v>
      </c>
      <c r="C340" s="26" t="s">
        <v>28</v>
      </c>
      <c r="D340" s="3">
        <v>45222.97152777778</v>
      </c>
      <c r="E340" s="23">
        <v>1699</v>
      </c>
      <c r="F340" s="23">
        <v>2990</v>
      </c>
      <c r="G340" s="23">
        <v>1345</v>
      </c>
      <c r="H340" s="23">
        <v>193</v>
      </c>
      <c r="I340" s="23">
        <v>697</v>
      </c>
      <c r="J340" s="23">
        <f t="shared" si="27"/>
        <v>6924</v>
      </c>
      <c r="K340" s="5">
        <v>45222</v>
      </c>
      <c r="L340" s="6">
        <v>0.97152777777777777</v>
      </c>
      <c r="M340">
        <f t="shared" si="25"/>
        <v>10</v>
      </c>
      <c r="N340">
        <f t="shared" si="28"/>
        <v>23</v>
      </c>
      <c r="O340">
        <f t="shared" si="29"/>
        <v>19</v>
      </c>
      <c r="P340">
        <f t="shared" si="26"/>
        <v>25</v>
      </c>
      <c r="Q340" s="23"/>
    </row>
    <row r="341" spans="1:17" x14ac:dyDescent="0.35">
      <c r="A341" s="25">
        <v>1456673</v>
      </c>
      <c r="B341" s="25">
        <v>275</v>
      </c>
      <c r="C341" s="26" t="s">
        <v>29</v>
      </c>
      <c r="D341" s="3">
        <v>45113.006944444445</v>
      </c>
      <c r="E341" s="23">
        <v>9465</v>
      </c>
      <c r="F341" s="23">
        <v>2893</v>
      </c>
      <c r="G341" s="23">
        <v>1132</v>
      </c>
      <c r="H341" s="23">
        <v>246</v>
      </c>
      <c r="I341" s="23">
        <v>733</v>
      </c>
      <c r="J341" s="23">
        <f t="shared" si="27"/>
        <v>14469</v>
      </c>
      <c r="K341" s="5">
        <v>45113</v>
      </c>
      <c r="L341" s="6">
        <v>6.9444444444444441E-3</v>
      </c>
      <c r="M341">
        <f t="shared" si="25"/>
        <v>7</v>
      </c>
      <c r="N341">
        <f t="shared" si="28"/>
        <v>0</v>
      </c>
      <c r="O341">
        <f t="shared" si="29"/>
        <v>10</v>
      </c>
      <c r="P341">
        <f t="shared" si="26"/>
        <v>29</v>
      </c>
      <c r="Q341" s="23"/>
    </row>
    <row r="342" spans="1:17" x14ac:dyDescent="0.35">
      <c r="A342" s="25">
        <v>1646954</v>
      </c>
      <c r="B342" s="25">
        <v>275</v>
      </c>
      <c r="C342" s="26" t="s">
        <v>26</v>
      </c>
      <c r="D342" s="3">
        <v>44949.023611111108</v>
      </c>
      <c r="E342" s="23">
        <v>7226</v>
      </c>
      <c r="F342" s="23">
        <v>3455</v>
      </c>
      <c r="G342" s="23">
        <v>1169</v>
      </c>
      <c r="H342" s="23">
        <v>392</v>
      </c>
      <c r="I342" s="23">
        <v>618</v>
      </c>
      <c r="J342" s="23">
        <f t="shared" si="27"/>
        <v>12860</v>
      </c>
      <c r="K342" s="5">
        <v>44949</v>
      </c>
      <c r="L342" s="6">
        <v>2.361111111111111E-2</v>
      </c>
      <c r="M342">
        <f t="shared" si="25"/>
        <v>1</v>
      </c>
      <c r="N342">
        <f t="shared" si="28"/>
        <v>0</v>
      </c>
      <c r="O342">
        <f t="shared" si="29"/>
        <v>34</v>
      </c>
      <c r="P342">
        <f t="shared" si="26"/>
        <v>13</v>
      </c>
      <c r="Q342" s="23"/>
    </row>
    <row r="343" spans="1:17" x14ac:dyDescent="0.35">
      <c r="A343" s="25">
        <v>10101</v>
      </c>
      <c r="B343" s="25">
        <v>276</v>
      </c>
      <c r="C343" s="26" t="s">
        <v>27</v>
      </c>
      <c r="D343" s="2">
        <v>45257.936805555553</v>
      </c>
      <c r="E343" s="23">
        <v>7901</v>
      </c>
      <c r="F343" s="23">
        <v>2406</v>
      </c>
      <c r="G343" s="23">
        <v>1481</v>
      </c>
      <c r="H343" s="23">
        <v>428</v>
      </c>
      <c r="I343" s="23">
        <v>990</v>
      </c>
      <c r="J343" s="23">
        <f t="shared" si="27"/>
        <v>13206</v>
      </c>
      <c r="K343" s="5">
        <v>45257</v>
      </c>
      <c r="L343" s="6">
        <v>0.93680555555555556</v>
      </c>
      <c r="M343">
        <f t="shared" si="25"/>
        <v>11</v>
      </c>
      <c r="N343">
        <f t="shared" si="28"/>
        <v>22</v>
      </c>
      <c r="O343">
        <f t="shared" si="29"/>
        <v>29</v>
      </c>
      <c r="P343">
        <f t="shared" si="26"/>
        <v>18</v>
      </c>
      <c r="Q343" s="23"/>
    </row>
    <row r="344" spans="1:17" x14ac:dyDescent="0.35">
      <c r="A344" s="25">
        <v>27115</v>
      </c>
      <c r="B344" s="25">
        <v>276</v>
      </c>
      <c r="C344" s="26" t="s">
        <v>28</v>
      </c>
      <c r="D344" s="2">
        <v>45235.075694444444</v>
      </c>
      <c r="E344" s="23">
        <v>3085</v>
      </c>
      <c r="F344" s="23">
        <v>3706</v>
      </c>
      <c r="G344" s="23">
        <v>1347</v>
      </c>
      <c r="H344" s="23">
        <v>353</v>
      </c>
      <c r="I344" s="23">
        <v>887</v>
      </c>
      <c r="J344" s="23">
        <f t="shared" si="27"/>
        <v>9378</v>
      </c>
      <c r="K344" s="5">
        <v>45235</v>
      </c>
      <c r="L344" s="6">
        <v>7.5694444444444439E-2</v>
      </c>
      <c r="M344">
        <f t="shared" si="25"/>
        <v>11</v>
      </c>
      <c r="N344">
        <f t="shared" si="28"/>
        <v>1</v>
      </c>
      <c r="O344">
        <f t="shared" si="29"/>
        <v>49</v>
      </c>
      <c r="P344">
        <f t="shared" si="26"/>
        <v>11</v>
      </c>
      <c r="Q344" s="23"/>
    </row>
    <row r="345" spans="1:17" x14ac:dyDescent="0.35">
      <c r="A345" s="25">
        <v>495680</v>
      </c>
      <c r="B345" s="25">
        <v>276</v>
      </c>
      <c r="C345" s="26" t="s">
        <v>29</v>
      </c>
      <c r="D345" s="2">
        <v>45103.03402777778</v>
      </c>
      <c r="E345" s="23">
        <v>5358</v>
      </c>
      <c r="F345" s="23">
        <v>3957</v>
      </c>
      <c r="G345" s="23">
        <v>1129</v>
      </c>
      <c r="H345" s="23">
        <v>123</v>
      </c>
      <c r="I345" s="23">
        <v>717</v>
      </c>
      <c r="J345" s="23">
        <f t="shared" si="27"/>
        <v>11284</v>
      </c>
      <c r="K345" s="5">
        <v>45103</v>
      </c>
      <c r="L345" s="6">
        <v>3.4027777777777775E-2</v>
      </c>
      <c r="M345">
        <f t="shared" si="25"/>
        <v>6</v>
      </c>
      <c r="N345">
        <f t="shared" si="28"/>
        <v>0</v>
      </c>
      <c r="O345">
        <f t="shared" si="29"/>
        <v>49</v>
      </c>
      <c r="P345">
        <f t="shared" si="26"/>
        <v>1</v>
      </c>
      <c r="Q345" s="23"/>
    </row>
    <row r="346" spans="1:17" x14ac:dyDescent="0.35">
      <c r="A346" s="25">
        <v>1353569</v>
      </c>
      <c r="B346" s="25">
        <v>276</v>
      </c>
      <c r="C346" s="26" t="s">
        <v>26</v>
      </c>
      <c r="D346" s="3">
        <v>45135.055555555555</v>
      </c>
      <c r="E346" s="23">
        <v>8551</v>
      </c>
      <c r="F346" s="23">
        <v>4878</v>
      </c>
      <c r="G346" s="23">
        <v>1456</v>
      </c>
      <c r="H346" s="23">
        <v>198</v>
      </c>
      <c r="I346" s="23">
        <v>614</v>
      </c>
      <c r="J346" s="23">
        <f t="shared" si="27"/>
        <v>15697</v>
      </c>
      <c r="K346" s="5">
        <v>45135</v>
      </c>
      <c r="L346" s="6">
        <v>5.5555555555555552E-2</v>
      </c>
      <c r="M346">
        <f t="shared" si="25"/>
        <v>7</v>
      </c>
      <c r="N346">
        <f t="shared" si="28"/>
        <v>1</v>
      </c>
      <c r="O346">
        <f t="shared" si="29"/>
        <v>20</v>
      </c>
      <c r="P346">
        <f t="shared" si="26"/>
        <v>30</v>
      </c>
      <c r="Q346" s="23"/>
    </row>
    <row r="347" spans="1:17" x14ac:dyDescent="0.35">
      <c r="A347" s="25">
        <v>600527</v>
      </c>
      <c r="B347" s="25">
        <v>278</v>
      </c>
      <c r="C347" s="26" t="s">
        <v>27</v>
      </c>
      <c r="D347" s="2">
        <v>45164.969444444447</v>
      </c>
      <c r="E347" s="23">
        <v>5318</v>
      </c>
      <c r="F347" s="23">
        <v>3716</v>
      </c>
      <c r="G347" s="23">
        <v>1278</v>
      </c>
      <c r="H347" s="23">
        <v>188</v>
      </c>
      <c r="I347" s="23">
        <v>725</v>
      </c>
      <c r="J347" s="23">
        <f t="shared" si="27"/>
        <v>11225</v>
      </c>
      <c r="K347" s="5">
        <v>45164</v>
      </c>
      <c r="L347" s="6">
        <v>0.96944444444444444</v>
      </c>
      <c r="M347">
        <f t="shared" si="25"/>
        <v>8</v>
      </c>
      <c r="N347">
        <f t="shared" si="28"/>
        <v>23</v>
      </c>
      <c r="O347">
        <f t="shared" si="29"/>
        <v>16</v>
      </c>
      <c r="P347">
        <f t="shared" si="26"/>
        <v>23</v>
      </c>
      <c r="Q347" s="23"/>
    </row>
    <row r="348" spans="1:17" x14ac:dyDescent="0.35">
      <c r="A348" s="25">
        <v>804076</v>
      </c>
      <c r="B348" s="25">
        <v>279</v>
      </c>
      <c r="C348" s="26" t="s">
        <v>28</v>
      </c>
      <c r="D348" s="3">
        <v>45151.009027777778</v>
      </c>
      <c r="E348" s="23">
        <v>7058</v>
      </c>
      <c r="F348" s="23">
        <v>1310</v>
      </c>
      <c r="G348" s="23">
        <v>1291</v>
      </c>
      <c r="H348" s="23">
        <v>440</v>
      </c>
      <c r="I348" s="23">
        <v>558</v>
      </c>
      <c r="J348" s="23">
        <f t="shared" si="27"/>
        <v>10657</v>
      </c>
      <c r="K348" s="5">
        <v>45151</v>
      </c>
      <c r="L348" s="6">
        <v>9.0277777777777787E-3</v>
      </c>
      <c r="M348">
        <f t="shared" si="25"/>
        <v>8</v>
      </c>
      <c r="N348">
        <f t="shared" si="28"/>
        <v>0</v>
      </c>
      <c r="O348">
        <f t="shared" si="29"/>
        <v>13</v>
      </c>
      <c r="P348">
        <f t="shared" si="26"/>
        <v>28</v>
      </c>
      <c r="Q348" s="23"/>
    </row>
    <row r="349" spans="1:17" x14ac:dyDescent="0.35">
      <c r="A349" s="25">
        <v>152504</v>
      </c>
      <c r="B349" s="25">
        <v>280</v>
      </c>
      <c r="C349" s="26" t="s">
        <v>29</v>
      </c>
      <c r="D349" s="2">
        <v>45036.043749999997</v>
      </c>
      <c r="E349" s="23">
        <v>4155</v>
      </c>
      <c r="F349" s="23">
        <v>2443</v>
      </c>
      <c r="G349" s="23">
        <v>1386</v>
      </c>
      <c r="H349" s="23">
        <v>102</v>
      </c>
      <c r="I349" s="23">
        <v>941</v>
      </c>
      <c r="J349" s="23">
        <f t="shared" si="27"/>
        <v>9027</v>
      </c>
      <c r="K349" s="5">
        <v>45036</v>
      </c>
      <c r="L349" s="6">
        <v>4.3750000000000004E-2</v>
      </c>
      <c r="M349">
        <f t="shared" si="25"/>
        <v>4</v>
      </c>
      <c r="N349">
        <f t="shared" si="28"/>
        <v>1</v>
      </c>
      <c r="O349">
        <f t="shared" si="29"/>
        <v>3</v>
      </c>
      <c r="P349">
        <f t="shared" si="26"/>
        <v>17</v>
      </c>
      <c r="Q349" s="23"/>
    </row>
    <row r="350" spans="1:17" x14ac:dyDescent="0.35">
      <c r="A350" s="25">
        <v>946964</v>
      </c>
      <c r="B350" s="25">
        <v>281</v>
      </c>
      <c r="C350" s="26" t="s">
        <v>26</v>
      </c>
      <c r="D350" s="3">
        <v>44981.030555555553</v>
      </c>
      <c r="E350" s="23">
        <v>5353</v>
      </c>
      <c r="F350" s="23">
        <v>3285</v>
      </c>
      <c r="G350" s="23">
        <v>1006</v>
      </c>
      <c r="H350" s="23">
        <v>132</v>
      </c>
      <c r="I350" s="23">
        <v>915</v>
      </c>
      <c r="J350" s="23">
        <f t="shared" si="27"/>
        <v>10691</v>
      </c>
      <c r="K350" s="5">
        <v>44981</v>
      </c>
      <c r="L350" s="6">
        <v>3.0555555555555555E-2</v>
      </c>
      <c r="M350">
        <f t="shared" si="25"/>
        <v>2</v>
      </c>
      <c r="N350">
        <f t="shared" si="28"/>
        <v>0</v>
      </c>
      <c r="O350">
        <f t="shared" si="29"/>
        <v>44</v>
      </c>
      <c r="P350">
        <f t="shared" si="26"/>
        <v>27</v>
      </c>
      <c r="Q350" s="23"/>
    </row>
    <row r="351" spans="1:17" x14ac:dyDescent="0.35">
      <c r="A351" s="25">
        <v>1319964</v>
      </c>
      <c r="B351" s="25">
        <v>281</v>
      </c>
      <c r="C351" s="26" t="s">
        <v>27</v>
      </c>
      <c r="D351" s="3">
        <v>44959.989583333336</v>
      </c>
      <c r="E351" s="23">
        <v>8086</v>
      </c>
      <c r="F351" s="23">
        <v>3864</v>
      </c>
      <c r="G351" s="23">
        <v>1119</v>
      </c>
      <c r="H351" s="23">
        <v>152</v>
      </c>
      <c r="I351" s="23">
        <v>739</v>
      </c>
      <c r="J351" s="23">
        <f t="shared" si="27"/>
        <v>13960</v>
      </c>
      <c r="K351" s="5">
        <v>44959</v>
      </c>
      <c r="L351" s="6">
        <v>0.98958333333333337</v>
      </c>
      <c r="M351">
        <f t="shared" si="25"/>
        <v>2</v>
      </c>
      <c r="N351">
        <f t="shared" si="28"/>
        <v>23</v>
      </c>
      <c r="O351">
        <f t="shared" si="29"/>
        <v>45</v>
      </c>
      <c r="P351">
        <f t="shared" si="26"/>
        <v>19</v>
      </c>
      <c r="Q351" s="23"/>
    </row>
    <row r="352" spans="1:17" x14ac:dyDescent="0.35">
      <c r="A352" s="25">
        <v>1021024</v>
      </c>
      <c r="B352" s="25">
        <v>283</v>
      </c>
      <c r="C352" s="26" t="s">
        <v>28</v>
      </c>
      <c r="D352" s="3">
        <v>45112.020138888889</v>
      </c>
      <c r="E352" s="23">
        <v>2526</v>
      </c>
      <c r="F352" s="23">
        <v>2539</v>
      </c>
      <c r="G352" s="23">
        <v>1250</v>
      </c>
      <c r="H352" s="23">
        <v>143</v>
      </c>
      <c r="I352" s="23">
        <v>562</v>
      </c>
      <c r="J352" s="23">
        <f t="shared" si="27"/>
        <v>7020</v>
      </c>
      <c r="K352" s="5">
        <v>45112</v>
      </c>
      <c r="L352" s="6">
        <v>2.013888888888889E-2</v>
      </c>
      <c r="M352">
        <f t="shared" si="25"/>
        <v>7</v>
      </c>
      <c r="N352">
        <f t="shared" si="28"/>
        <v>0</v>
      </c>
      <c r="O352">
        <f t="shared" si="29"/>
        <v>29</v>
      </c>
      <c r="P352">
        <f t="shared" si="26"/>
        <v>30</v>
      </c>
      <c r="Q352" s="23"/>
    </row>
    <row r="353" spans="1:17" x14ac:dyDescent="0.35">
      <c r="A353" s="25">
        <v>788037</v>
      </c>
      <c r="B353" s="25">
        <v>284</v>
      </c>
      <c r="C353" s="26" t="s">
        <v>29</v>
      </c>
      <c r="D353" s="3">
        <v>45066.025000000001</v>
      </c>
      <c r="E353" s="23">
        <v>8441</v>
      </c>
      <c r="F353" s="23">
        <v>1108</v>
      </c>
      <c r="G353" s="23">
        <v>1028</v>
      </c>
      <c r="H353" s="23">
        <v>388</v>
      </c>
      <c r="I353" s="23">
        <v>826</v>
      </c>
      <c r="J353" s="23">
        <f t="shared" si="27"/>
        <v>11791</v>
      </c>
      <c r="K353" s="5">
        <v>45066</v>
      </c>
      <c r="L353" s="6">
        <v>2.4999999999999998E-2</v>
      </c>
      <c r="M353">
        <f t="shared" si="25"/>
        <v>5</v>
      </c>
      <c r="N353">
        <f t="shared" si="28"/>
        <v>0</v>
      </c>
      <c r="O353">
        <f t="shared" si="29"/>
        <v>36</v>
      </c>
      <c r="P353">
        <f t="shared" si="26"/>
        <v>9</v>
      </c>
      <c r="Q353" s="23"/>
    </row>
    <row r="354" spans="1:17" x14ac:dyDescent="0.35">
      <c r="A354" s="25">
        <v>561976</v>
      </c>
      <c r="B354" s="25">
        <v>286</v>
      </c>
      <c r="C354" s="26" t="s">
        <v>26</v>
      </c>
      <c r="D354" s="2">
        <v>45020.010416666664</v>
      </c>
      <c r="E354" s="23">
        <v>2025</v>
      </c>
      <c r="F354" s="23">
        <v>2374</v>
      </c>
      <c r="G354" s="23">
        <v>1186</v>
      </c>
      <c r="H354" s="23">
        <v>341</v>
      </c>
      <c r="I354" s="23">
        <v>629</v>
      </c>
      <c r="J354" s="23">
        <f t="shared" si="27"/>
        <v>6555</v>
      </c>
      <c r="K354" s="5">
        <v>45020</v>
      </c>
      <c r="L354" s="6">
        <v>1.0416666666666666E-2</v>
      </c>
      <c r="M354">
        <f t="shared" si="25"/>
        <v>4</v>
      </c>
      <c r="N354">
        <f t="shared" si="28"/>
        <v>0</v>
      </c>
      <c r="O354">
        <f t="shared" si="29"/>
        <v>15</v>
      </c>
      <c r="P354">
        <f t="shared" si="26"/>
        <v>17</v>
      </c>
      <c r="Q354" s="23"/>
    </row>
    <row r="355" spans="1:17" x14ac:dyDescent="0.35">
      <c r="A355" s="25">
        <v>879819</v>
      </c>
      <c r="B355" s="25">
        <v>286</v>
      </c>
      <c r="C355" s="26" t="s">
        <v>27</v>
      </c>
      <c r="D355" s="3">
        <v>45085.035416666666</v>
      </c>
      <c r="E355" s="23">
        <v>6877</v>
      </c>
      <c r="F355" s="23">
        <v>4326</v>
      </c>
      <c r="G355" s="23">
        <v>1293</v>
      </c>
      <c r="H355" s="23">
        <v>304</v>
      </c>
      <c r="I355" s="23">
        <v>586</v>
      </c>
      <c r="J355" s="23">
        <f t="shared" si="27"/>
        <v>13386</v>
      </c>
      <c r="K355" s="5">
        <v>45085</v>
      </c>
      <c r="L355" s="6">
        <v>3.5416666666666666E-2</v>
      </c>
      <c r="M355">
        <f t="shared" si="25"/>
        <v>6</v>
      </c>
      <c r="N355">
        <f t="shared" si="28"/>
        <v>0</v>
      </c>
      <c r="O355">
        <f t="shared" si="29"/>
        <v>51</v>
      </c>
      <c r="P355">
        <f t="shared" si="26"/>
        <v>29</v>
      </c>
      <c r="Q355" s="23"/>
    </row>
    <row r="356" spans="1:17" x14ac:dyDescent="0.35">
      <c r="A356" s="25">
        <v>1432252</v>
      </c>
      <c r="B356" s="25">
        <v>286</v>
      </c>
      <c r="C356" s="26" t="s">
        <v>28</v>
      </c>
      <c r="D356" s="3">
        <v>44930.030555555553</v>
      </c>
      <c r="E356" s="23">
        <v>5266</v>
      </c>
      <c r="F356" s="23">
        <v>1944</v>
      </c>
      <c r="G356" s="23">
        <v>1335</v>
      </c>
      <c r="H356" s="23">
        <v>293</v>
      </c>
      <c r="I356" s="23">
        <v>656</v>
      </c>
      <c r="J356" s="23">
        <f t="shared" si="27"/>
        <v>9494</v>
      </c>
      <c r="K356" s="5">
        <v>44930</v>
      </c>
      <c r="L356" s="6">
        <v>3.0555555555555555E-2</v>
      </c>
      <c r="M356">
        <f t="shared" si="25"/>
        <v>1</v>
      </c>
      <c r="N356">
        <f t="shared" si="28"/>
        <v>0</v>
      </c>
      <c r="O356">
        <f t="shared" si="29"/>
        <v>44</v>
      </c>
      <c r="P356">
        <f t="shared" si="26"/>
        <v>1</v>
      </c>
      <c r="Q356" s="23"/>
    </row>
    <row r="357" spans="1:17" x14ac:dyDescent="0.35">
      <c r="A357" s="25">
        <v>1043105</v>
      </c>
      <c r="B357" s="25">
        <v>288</v>
      </c>
      <c r="C357" s="26" t="s">
        <v>29</v>
      </c>
      <c r="D357" s="3">
        <v>45146.954861111109</v>
      </c>
      <c r="E357" s="23">
        <v>3643</v>
      </c>
      <c r="F357" s="23">
        <v>4798</v>
      </c>
      <c r="G357" s="23">
        <v>1398</v>
      </c>
      <c r="H357" s="23">
        <v>368</v>
      </c>
      <c r="I357" s="23">
        <v>767</v>
      </c>
      <c r="J357" s="23">
        <f t="shared" si="27"/>
        <v>10974</v>
      </c>
      <c r="K357" s="5">
        <v>45146</v>
      </c>
      <c r="L357" s="6">
        <v>0.95486111111111116</v>
      </c>
      <c r="M357">
        <f t="shared" si="25"/>
        <v>8</v>
      </c>
      <c r="N357">
        <f t="shared" si="28"/>
        <v>22</v>
      </c>
      <c r="O357">
        <f t="shared" si="29"/>
        <v>55</v>
      </c>
      <c r="P357">
        <f t="shared" si="26"/>
        <v>21</v>
      </c>
      <c r="Q357" s="23"/>
    </row>
    <row r="358" spans="1:17" x14ac:dyDescent="0.35">
      <c r="A358" s="25">
        <v>1101025</v>
      </c>
      <c r="B358" s="25">
        <v>289</v>
      </c>
      <c r="C358" s="26" t="s">
        <v>26</v>
      </c>
      <c r="D358" s="3">
        <v>45048.020833333336</v>
      </c>
      <c r="E358" s="23">
        <v>6031</v>
      </c>
      <c r="F358" s="23">
        <v>2226</v>
      </c>
      <c r="G358" s="23">
        <v>1085</v>
      </c>
      <c r="H358" s="23">
        <v>296</v>
      </c>
      <c r="I358" s="23">
        <v>642</v>
      </c>
      <c r="J358" s="23">
        <f t="shared" si="27"/>
        <v>10280</v>
      </c>
      <c r="K358" s="5">
        <v>45048</v>
      </c>
      <c r="L358" s="6">
        <v>2.0833333333333332E-2</v>
      </c>
      <c r="M358">
        <f t="shared" si="25"/>
        <v>5</v>
      </c>
      <c r="N358">
        <f t="shared" si="28"/>
        <v>0</v>
      </c>
      <c r="O358">
        <f t="shared" si="29"/>
        <v>30</v>
      </c>
      <c r="P358">
        <f t="shared" si="26"/>
        <v>5</v>
      </c>
      <c r="Q358" s="23"/>
    </row>
    <row r="359" spans="1:17" x14ac:dyDescent="0.35">
      <c r="A359" s="25">
        <v>390821</v>
      </c>
      <c r="B359" s="25">
        <v>291</v>
      </c>
      <c r="C359" s="26" t="s">
        <v>27</v>
      </c>
      <c r="D359" s="2">
        <v>45056.044444444444</v>
      </c>
      <c r="E359" s="23">
        <v>8964</v>
      </c>
      <c r="F359" s="23">
        <v>2534</v>
      </c>
      <c r="G359" s="23">
        <v>1011</v>
      </c>
      <c r="H359" s="23">
        <v>266</v>
      </c>
      <c r="I359" s="23">
        <v>665</v>
      </c>
      <c r="J359" s="23">
        <f t="shared" si="27"/>
        <v>13440</v>
      </c>
      <c r="K359" s="5">
        <v>45056</v>
      </c>
      <c r="L359" s="6">
        <v>4.4444444444444446E-2</v>
      </c>
      <c r="M359">
        <f t="shared" si="25"/>
        <v>5</v>
      </c>
      <c r="N359">
        <f t="shared" si="28"/>
        <v>1</v>
      </c>
      <c r="O359">
        <f t="shared" si="29"/>
        <v>4</v>
      </c>
      <c r="P359">
        <f t="shared" si="26"/>
        <v>16</v>
      </c>
      <c r="Q359" s="23"/>
    </row>
    <row r="360" spans="1:17" x14ac:dyDescent="0.35">
      <c r="A360" s="25">
        <v>1133882</v>
      </c>
      <c r="B360" s="25">
        <v>291</v>
      </c>
      <c r="C360" s="26" t="s">
        <v>28</v>
      </c>
      <c r="D360" s="3">
        <v>45145.996527777781</v>
      </c>
      <c r="E360" s="23">
        <v>8185</v>
      </c>
      <c r="F360" s="23">
        <v>1026</v>
      </c>
      <c r="G360" s="23">
        <v>1297</v>
      </c>
      <c r="H360" s="23">
        <v>438</v>
      </c>
      <c r="I360" s="23">
        <v>669</v>
      </c>
      <c r="J360" s="23">
        <f t="shared" si="27"/>
        <v>11615</v>
      </c>
      <c r="K360" s="5">
        <v>45145</v>
      </c>
      <c r="L360" s="6">
        <v>0.99652777777777779</v>
      </c>
      <c r="M360">
        <f t="shared" si="25"/>
        <v>8</v>
      </c>
      <c r="N360">
        <f t="shared" si="28"/>
        <v>23</v>
      </c>
      <c r="O360">
        <f t="shared" si="29"/>
        <v>55</v>
      </c>
      <c r="P360">
        <f t="shared" si="26"/>
        <v>29</v>
      </c>
      <c r="Q360" s="23"/>
    </row>
    <row r="361" spans="1:17" x14ac:dyDescent="0.35">
      <c r="A361" s="25">
        <v>1638003</v>
      </c>
      <c r="B361" s="25">
        <v>291</v>
      </c>
      <c r="C361" s="26" t="s">
        <v>29</v>
      </c>
      <c r="D361" s="3">
        <v>45260.949305555558</v>
      </c>
      <c r="E361" s="23">
        <v>1738</v>
      </c>
      <c r="F361" s="23">
        <v>3416</v>
      </c>
      <c r="G361" s="23">
        <v>1319</v>
      </c>
      <c r="H361" s="23">
        <v>418</v>
      </c>
      <c r="I361" s="23">
        <v>866</v>
      </c>
      <c r="J361" s="23">
        <f t="shared" si="27"/>
        <v>7757</v>
      </c>
      <c r="K361" s="5">
        <v>45260</v>
      </c>
      <c r="L361" s="6">
        <v>0.94930555555555562</v>
      </c>
      <c r="M361">
        <f t="shared" si="25"/>
        <v>11</v>
      </c>
      <c r="N361">
        <f t="shared" si="28"/>
        <v>22</v>
      </c>
      <c r="O361">
        <f t="shared" si="29"/>
        <v>47</v>
      </c>
      <c r="P361">
        <f t="shared" si="26"/>
        <v>3</v>
      </c>
      <c r="Q361" s="23"/>
    </row>
    <row r="362" spans="1:17" x14ac:dyDescent="0.35">
      <c r="A362" s="25">
        <v>1681214</v>
      </c>
      <c r="B362" s="25">
        <v>291</v>
      </c>
      <c r="C362" s="26" t="s">
        <v>26</v>
      </c>
      <c r="D362" s="3">
        <v>45061.041666666664</v>
      </c>
      <c r="E362" s="23">
        <v>1794</v>
      </c>
      <c r="F362" s="23">
        <v>2835</v>
      </c>
      <c r="G362" s="23">
        <v>1076</v>
      </c>
      <c r="H362" s="23">
        <v>241</v>
      </c>
      <c r="I362" s="23">
        <v>990</v>
      </c>
      <c r="J362" s="23">
        <f t="shared" si="27"/>
        <v>6936</v>
      </c>
      <c r="K362" s="5">
        <v>45061</v>
      </c>
      <c r="L362" s="6">
        <v>4.1666666666666664E-2</v>
      </c>
      <c r="M362">
        <f t="shared" si="25"/>
        <v>5</v>
      </c>
      <c r="N362">
        <f t="shared" si="28"/>
        <v>1</v>
      </c>
      <c r="O362">
        <f t="shared" si="29"/>
        <v>0</v>
      </c>
      <c r="P362">
        <f t="shared" si="26"/>
        <v>28</v>
      </c>
      <c r="Q362" s="23"/>
    </row>
    <row r="363" spans="1:17" x14ac:dyDescent="0.35">
      <c r="A363" s="25">
        <v>477809</v>
      </c>
      <c r="B363" s="25">
        <v>292</v>
      </c>
      <c r="C363" s="26" t="s">
        <v>27</v>
      </c>
      <c r="D363" s="2">
        <v>45150.98333333333</v>
      </c>
      <c r="E363" s="23">
        <v>1892</v>
      </c>
      <c r="F363" s="23">
        <v>2423</v>
      </c>
      <c r="G363" s="23">
        <v>1032</v>
      </c>
      <c r="H363" s="23">
        <v>425</v>
      </c>
      <c r="I363" s="23">
        <v>965</v>
      </c>
      <c r="J363" s="23">
        <f t="shared" si="27"/>
        <v>6737</v>
      </c>
      <c r="K363" s="5">
        <v>45150</v>
      </c>
      <c r="L363" s="6">
        <v>0.98333333333333339</v>
      </c>
      <c r="M363">
        <f t="shared" si="25"/>
        <v>8</v>
      </c>
      <c r="N363">
        <f t="shared" si="28"/>
        <v>23</v>
      </c>
      <c r="O363">
        <f t="shared" si="29"/>
        <v>36</v>
      </c>
      <c r="P363">
        <f t="shared" si="26"/>
        <v>6</v>
      </c>
      <c r="Q363" s="23"/>
    </row>
    <row r="364" spans="1:17" x14ac:dyDescent="0.35">
      <c r="A364" s="25">
        <v>413305</v>
      </c>
      <c r="B364" s="25">
        <v>294</v>
      </c>
      <c r="C364" s="26" t="s">
        <v>28</v>
      </c>
      <c r="D364" s="2">
        <v>44943</v>
      </c>
      <c r="E364" s="23">
        <v>8218</v>
      </c>
      <c r="F364" s="23">
        <v>4904</v>
      </c>
      <c r="G364" s="23">
        <v>1405</v>
      </c>
      <c r="H364" s="23">
        <v>185</v>
      </c>
      <c r="I364" s="23">
        <v>651</v>
      </c>
      <c r="J364" s="23">
        <f t="shared" si="27"/>
        <v>15363</v>
      </c>
      <c r="K364" s="5">
        <v>44943</v>
      </c>
      <c r="L364" s="6">
        <v>0</v>
      </c>
      <c r="M364">
        <f t="shared" si="25"/>
        <v>1</v>
      </c>
      <c r="N364">
        <f t="shared" si="28"/>
        <v>0</v>
      </c>
      <c r="O364">
        <f t="shared" si="29"/>
        <v>0</v>
      </c>
      <c r="P364">
        <f t="shared" si="26"/>
        <v>1</v>
      </c>
      <c r="Q364" s="23"/>
    </row>
    <row r="365" spans="1:17" x14ac:dyDescent="0.35">
      <c r="A365" s="25">
        <v>1506385</v>
      </c>
      <c r="B365" s="25">
        <v>294</v>
      </c>
      <c r="C365" s="26" t="s">
        <v>29</v>
      </c>
      <c r="D365" s="3">
        <v>45268.96875</v>
      </c>
      <c r="E365" s="23">
        <v>9540</v>
      </c>
      <c r="F365" s="23">
        <v>1546</v>
      </c>
      <c r="G365" s="23">
        <v>1191</v>
      </c>
      <c r="H365" s="23">
        <v>488</v>
      </c>
      <c r="I365" s="23">
        <v>846</v>
      </c>
      <c r="J365" s="23">
        <f t="shared" si="27"/>
        <v>13611</v>
      </c>
      <c r="K365" s="5">
        <v>45268</v>
      </c>
      <c r="L365" s="6">
        <v>0.96875</v>
      </c>
      <c r="M365">
        <f t="shared" si="25"/>
        <v>12</v>
      </c>
      <c r="N365">
        <f t="shared" si="28"/>
        <v>23</v>
      </c>
      <c r="O365">
        <f t="shared" si="29"/>
        <v>15</v>
      </c>
      <c r="P365">
        <f t="shared" si="26"/>
        <v>12</v>
      </c>
      <c r="Q365" s="23"/>
    </row>
    <row r="366" spans="1:17" x14ac:dyDescent="0.35">
      <c r="A366" s="25">
        <v>258070</v>
      </c>
      <c r="B366" s="25">
        <v>295</v>
      </c>
      <c r="C366" s="26" t="s">
        <v>26</v>
      </c>
      <c r="D366" s="2">
        <v>45246.996527777781</v>
      </c>
      <c r="E366" s="23">
        <v>8205</v>
      </c>
      <c r="F366" s="23">
        <v>1434</v>
      </c>
      <c r="G366" s="23">
        <v>1242</v>
      </c>
      <c r="H366" s="23">
        <v>276</v>
      </c>
      <c r="I366" s="23">
        <v>889</v>
      </c>
      <c r="J366" s="23">
        <f t="shared" si="27"/>
        <v>12046</v>
      </c>
      <c r="K366" s="5">
        <v>45246</v>
      </c>
      <c r="L366" s="6">
        <v>0.99652777777777779</v>
      </c>
      <c r="M366">
        <f t="shared" si="25"/>
        <v>11</v>
      </c>
      <c r="N366">
        <f t="shared" si="28"/>
        <v>23</v>
      </c>
      <c r="O366">
        <f t="shared" si="29"/>
        <v>55</v>
      </c>
      <c r="P366">
        <f t="shared" si="26"/>
        <v>18</v>
      </c>
      <c r="Q366" s="23"/>
    </row>
    <row r="367" spans="1:17" x14ac:dyDescent="0.35">
      <c r="A367" s="25">
        <v>1613483</v>
      </c>
      <c r="B367" s="25">
        <v>296</v>
      </c>
      <c r="C367" s="26" t="s">
        <v>27</v>
      </c>
      <c r="D367" s="3">
        <v>45219.045138888891</v>
      </c>
      <c r="E367" s="23">
        <v>1322</v>
      </c>
      <c r="F367" s="23">
        <v>3400</v>
      </c>
      <c r="G367" s="23">
        <v>1048</v>
      </c>
      <c r="H367" s="23">
        <v>171</v>
      </c>
      <c r="I367" s="23">
        <v>558</v>
      </c>
      <c r="J367" s="23">
        <f t="shared" si="27"/>
        <v>6499</v>
      </c>
      <c r="K367" s="5">
        <v>45219</v>
      </c>
      <c r="L367" s="6">
        <v>4.5138888888888888E-2</v>
      </c>
      <c r="M367">
        <f t="shared" si="25"/>
        <v>10</v>
      </c>
      <c r="N367">
        <f t="shared" si="28"/>
        <v>1</v>
      </c>
      <c r="O367">
        <f t="shared" si="29"/>
        <v>5</v>
      </c>
      <c r="P367">
        <f t="shared" si="26"/>
        <v>14</v>
      </c>
      <c r="Q367" s="23"/>
    </row>
    <row r="368" spans="1:17" x14ac:dyDescent="0.35">
      <c r="A368" s="25">
        <v>850897</v>
      </c>
      <c r="B368" s="25">
        <v>297</v>
      </c>
      <c r="C368" s="26" t="s">
        <v>28</v>
      </c>
      <c r="D368" s="3">
        <v>45056.027777777781</v>
      </c>
      <c r="E368" s="23">
        <v>4743</v>
      </c>
      <c r="F368" s="23">
        <v>4448</v>
      </c>
      <c r="G368" s="23">
        <v>1400</v>
      </c>
      <c r="H368" s="23">
        <v>160</v>
      </c>
      <c r="I368" s="23">
        <v>749</v>
      </c>
      <c r="J368" s="23">
        <f t="shared" si="27"/>
        <v>11500</v>
      </c>
      <c r="K368" s="5">
        <v>45056</v>
      </c>
      <c r="L368" s="6">
        <v>2.7777777777777776E-2</v>
      </c>
      <c r="M368">
        <f t="shared" si="25"/>
        <v>5</v>
      </c>
      <c r="N368">
        <f t="shared" si="28"/>
        <v>0</v>
      </c>
      <c r="O368">
        <f t="shared" si="29"/>
        <v>40</v>
      </c>
      <c r="P368">
        <f t="shared" si="26"/>
        <v>25</v>
      </c>
      <c r="Q368" s="23"/>
    </row>
    <row r="369" spans="1:17" x14ac:dyDescent="0.35">
      <c r="A369" s="25">
        <v>252920</v>
      </c>
      <c r="B369" s="25">
        <v>298</v>
      </c>
      <c r="C369" s="26" t="s">
        <v>29</v>
      </c>
      <c r="D369" s="2">
        <v>45134.033333333333</v>
      </c>
      <c r="E369" s="23">
        <v>1098</v>
      </c>
      <c r="F369" s="23">
        <v>4514</v>
      </c>
      <c r="G369" s="23">
        <v>1437</v>
      </c>
      <c r="H369" s="23">
        <v>261</v>
      </c>
      <c r="I369" s="23">
        <v>644</v>
      </c>
      <c r="J369" s="23">
        <f t="shared" si="27"/>
        <v>7954</v>
      </c>
      <c r="K369" s="5">
        <v>45134</v>
      </c>
      <c r="L369" s="6">
        <v>3.3333333333333333E-2</v>
      </c>
      <c r="M369">
        <f t="shared" si="25"/>
        <v>7</v>
      </c>
      <c r="N369">
        <f t="shared" si="28"/>
        <v>0</v>
      </c>
      <c r="O369">
        <f t="shared" si="29"/>
        <v>48</v>
      </c>
      <c r="P369">
        <f t="shared" si="26"/>
        <v>2</v>
      </c>
      <c r="Q369" s="23"/>
    </row>
    <row r="370" spans="1:17" x14ac:dyDescent="0.35">
      <c r="A370" s="25">
        <v>1365205</v>
      </c>
      <c r="B370" s="25">
        <v>298</v>
      </c>
      <c r="C370" s="26" t="s">
        <v>26</v>
      </c>
      <c r="D370" s="3">
        <v>44949.957638888889</v>
      </c>
      <c r="E370" s="23">
        <v>6920</v>
      </c>
      <c r="F370" s="23">
        <v>4643</v>
      </c>
      <c r="G370" s="23">
        <v>1016</v>
      </c>
      <c r="H370" s="23">
        <v>168</v>
      </c>
      <c r="I370" s="23">
        <v>781</v>
      </c>
      <c r="J370" s="23">
        <f t="shared" si="27"/>
        <v>13528</v>
      </c>
      <c r="K370" s="5">
        <v>44949</v>
      </c>
      <c r="L370" s="6">
        <v>0.95763888888888893</v>
      </c>
      <c r="M370">
        <f t="shared" si="25"/>
        <v>1</v>
      </c>
      <c r="N370">
        <f t="shared" si="28"/>
        <v>22</v>
      </c>
      <c r="O370">
        <f t="shared" si="29"/>
        <v>59</v>
      </c>
      <c r="P370">
        <f t="shared" si="26"/>
        <v>11</v>
      </c>
      <c r="Q370" s="23"/>
    </row>
    <row r="371" spans="1:17" x14ac:dyDescent="0.35">
      <c r="A371" s="25">
        <v>1500639</v>
      </c>
      <c r="B371" s="25">
        <v>298</v>
      </c>
      <c r="C371" s="26" t="s">
        <v>27</v>
      </c>
      <c r="D371" s="3">
        <v>45099.038194444445</v>
      </c>
      <c r="E371" s="23">
        <v>4843</v>
      </c>
      <c r="F371" s="23">
        <v>1096</v>
      </c>
      <c r="G371" s="23">
        <v>1421</v>
      </c>
      <c r="H371" s="23">
        <v>268</v>
      </c>
      <c r="I371" s="23">
        <v>538</v>
      </c>
      <c r="J371" s="23">
        <f t="shared" si="27"/>
        <v>8166</v>
      </c>
      <c r="K371" s="5">
        <v>45099</v>
      </c>
      <c r="L371" s="6">
        <v>3.8194444444444441E-2</v>
      </c>
      <c r="M371">
        <f t="shared" si="25"/>
        <v>6</v>
      </c>
      <c r="N371">
        <f t="shared" si="28"/>
        <v>0</v>
      </c>
      <c r="O371">
        <f t="shared" si="29"/>
        <v>55</v>
      </c>
      <c r="P371">
        <f t="shared" si="26"/>
        <v>4</v>
      </c>
      <c r="Q371" s="23"/>
    </row>
    <row r="372" spans="1:17" x14ac:dyDescent="0.35">
      <c r="A372" s="25">
        <v>347767</v>
      </c>
      <c r="B372" s="25">
        <v>299</v>
      </c>
      <c r="C372" s="26" t="s">
        <v>28</v>
      </c>
      <c r="D372" s="2">
        <v>45182.986805555556</v>
      </c>
      <c r="E372" s="23">
        <v>9597</v>
      </c>
      <c r="F372" s="23">
        <v>2177</v>
      </c>
      <c r="G372" s="23">
        <v>1131</v>
      </c>
      <c r="H372" s="23">
        <v>133</v>
      </c>
      <c r="I372" s="23">
        <v>630</v>
      </c>
      <c r="J372" s="23">
        <f t="shared" si="27"/>
        <v>13668</v>
      </c>
      <c r="K372" s="5">
        <v>45182</v>
      </c>
      <c r="L372" s="6">
        <v>0.9868055555555556</v>
      </c>
      <c r="M372">
        <f t="shared" si="25"/>
        <v>9</v>
      </c>
      <c r="N372">
        <f t="shared" si="28"/>
        <v>23</v>
      </c>
      <c r="O372">
        <f t="shared" si="29"/>
        <v>41</v>
      </c>
      <c r="P372">
        <f t="shared" si="26"/>
        <v>10</v>
      </c>
      <c r="Q372" s="23"/>
    </row>
    <row r="373" spans="1:17" x14ac:dyDescent="0.35">
      <c r="A373" s="25">
        <v>525500</v>
      </c>
      <c r="B373" s="25">
        <v>299</v>
      </c>
      <c r="C373" s="26" t="s">
        <v>29</v>
      </c>
      <c r="D373" s="2">
        <v>45111.05</v>
      </c>
      <c r="E373" s="23">
        <v>5181</v>
      </c>
      <c r="F373" s="23">
        <v>4238</v>
      </c>
      <c r="G373" s="23">
        <v>1462</v>
      </c>
      <c r="H373" s="23">
        <v>358</v>
      </c>
      <c r="I373" s="23">
        <v>868</v>
      </c>
      <c r="J373" s="23">
        <f t="shared" si="27"/>
        <v>12107</v>
      </c>
      <c r="K373" s="5">
        <v>45111</v>
      </c>
      <c r="L373" s="6">
        <v>4.9999999999999996E-2</v>
      </c>
      <c r="M373">
        <f t="shared" si="25"/>
        <v>7</v>
      </c>
      <c r="N373">
        <f t="shared" si="28"/>
        <v>1</v>
      </c>
      <c r="O373">
        <f t="shared" si="29"/>
        <v>12</v>
      </c>
      <c r="P373">
        <f t="shared" si="26"/>
        <v>8</v>
      </c>
      <c r="Q373" s="23"/>
    </row>
    <row r="374" spans="1:17" x14ac:dyDescent="0.35">
      <c r="A374" s="25">
        <v>506560</v>
      </c>
      <c r="B374" s="25">
        <v>301</v>
      </c>
      <c r="C374" s="26" t="s">
        <v>26</v>
      </c>
      <c r="D374" s="2">
        <v>44952.013888888891</v>
      </c>
      <c r="E374" s="23">
        <v>1906</v>
      </c>
      <c r="F374" s="23">
        <v>4037</v>
      </c>
      <c r="G374" s="23">
        <v>1167</v>
      </c>
      <c r="H374" s="23">
        <v>278</v>
      </c>
      <c r="I374" s="23">
        <v>509</v>
      </c>
      <c r="J374" s="23">
        <f t="shared" si="27"/>
        <v>7897</v>
      </c>
      <c r="K374" s="5">
        <v>44952</v>
      </c>
      <c r="L374" s="6">
        <v>1.3888888888888888E-2</v>
      </c>
      <c r="M374">
        <f t="shared" si="25"/>
        <v>1</v>
      </c>
      <c r="N374">
        <f t="shared" si="28"/>
        <v>0</v>
      </c>
      <c r="O374">
        <f t="shared" si="29"/>
        <v>20</v>
      </c>
      <c r="P374">
        <f t="shared" si="26"/>
        <v>20</v>
      </c>
      <c r="Q374" s="23"/>
    </row>
    <row r="375" spans="1:17" x14ac:dyDescent="0.35">
      <c r="A375" s="25">
        <v>386673</v>
      </c>
      <c r="B375" s="25">
        <v>302</v>
      </c>
      <c r="C375" s="26" t="s">
        <v>27</v>
      </c>
      <c r="D375" s="2">
        <v>45077.081944444442</v>
      </c>
      <c r="E375" s="23">
        <v>2610</v>
      </c>
      <c r="F375" s="23">
        <v>4885</v>
      </c>
      <c r="G375" s="23">
        <v>1295</v>
      </c>
      <c r="H375" s="23">
        <v>399</v>
      </c>
      <c r="I375" s="23">
        <v>952</v>
      </c>
      <c r="J375" s="23">
        <f t="shared" si="27"/>
        <v>10141</v>
      </c>
      <c r="K375" s="5">
        <v>45077</v>
      </c>
      <c r="L375" s="6">
        <v>8.1944444444444445E-2</v>
      </c>
      <c r="M375">
        <f t="shared" si="25"/>
        <v>5</v>
      </c>
      <c r="N375">
        <f t="shared" si="28"/>
        <v>1</v>
      </c>
      <c r="O375">
        <f t="shared" si="29"/>
        <v>58</v>
      </c>
      <c r="P375">
        <f t="shared" si="26"/>
        <v>22</v>
      </c>
      <c r="Q375" s="23"/>
    </row>
    <row r="376" spans="1:17" x14ac:dyDescent="0.35">
      <c r="A376" s="25">
        <v>991744</v>
      </c>
      <c r="B376" s="25">
        <v>303</v>
      </c>
      <c r="C376" s="26" t="s">
        <v>28</v>
      </c>
      <c r="D376" s="3">
        <v>45216.103472222225</v>
      </c>
      <c r="E376" s="23">
        <v>9078</v>
      </c>
      <c r="F376" s="23">
        <v>3824</v>
      </c>
      <c r="G376" s="23">
        <v>1490</v>
      </c>
      <c r="H376" s="23">
        <v>178</v>
      </c>
      <c r="I376" s="23">
        <v>502</v>
      </c>
      <c r="J376" s="23">
        <f t="shared" si="27"/>
        <v>15072</v>
      </c>
      <c r="K376" s="5">
        <v>45216</v>
      </c>
      <c r="L376" s="6">
        <v>0.10347222222222223</v>
      </c>
      <c r="M376">
        <f t="shared" si="25"/>
        <v>10</v>
      </c>
      <c r="N376">
        <f t="shared" si="28"/>
        <v>2</v>
      </c>
      <c r="O376">
        <f t="shared" si="29"/>
        <v>29</v>
      </c>
      <c r="P376">
        <f t="shared" si="26"/>
        <v>7</v>
      </c>
      <c r="Q376" s="23"/>
    </row>
    <row r="377" spans="1:17" x14ac:dyDescent="0.35">
      <c r="A377" s="25">
        <v>1150741</v>
      </c>
      <c r="B377" s="25">
        <v>304</v>
      </c>
      <c r="C377" s="26" t="s">
        <v>29</v>
      </c>
      <c r="D377" s="3">
        <v>44994.05972222222</v>
      </c>
      <c r="E377" s="23">
        <v>5965</v>
      </c>
      <c r="F377" s="23">
        <v>2001</v>
      </c>
      <c r="G377" s="23">
        <v>1124</v>
      </c>
      <c r="H377" s="23">
        <v>181</v>
      </c>
      <c r="I377" s="23">
        <v>514</v>
      </c>
      <c r="J377" s="23">
        <f t="shared" si="27"/>
        <v>9785</v>
      </c>
      <c r="K377" s="5">
        <v>44994</v>
      </c>
      <c r="L377" s="6">
        <v>5.9722222222222225E-2</v>
      </c>
      <c r="M377">
        <f t="shared" si="25"/>
        <v>3</v>
      </c>
      <c r="N377">
        <f t="shared" si="28"/>
        <v>1</v>
      </c>
      <c r="O377">
        <f t="shared" si="29"/>
        <v>26</v>
      </c>
      <c r="P377">
        <f t="shared" si="26"/>
        <v>30</v>
      </c>
      <c r="Q377" s="23"/>
    </row>
    <row r="378" spans="1:17" x14ac:dyDescent="0.35">
      <c r="A378" s="25">
        <v>1318274</v>
      </c>
      <c r="B378" s="25">
        <v>304</v>
      </c>
      <c r="C378" s="26" t="s">
        <v>26</v>
      </c>
      <c r="D378" s="3">
        <v>44990.981249999997</v>
      </c>
      <c r="E378" s="23">
        <v>8908</v>
      </c>
      <c r="F378" s="23">
        <v>4620</v>
      </c>
      <c r="G378" s="23">
        <v>1227</v>
      </c>
      <c r="H378" s="23">
        <v>149</v>
      </c>
      <c r="I378" s="23">
        <v>849</v>
      </c>
      <c r="J378" s="23">
        <f t="shared" si="27"/>
        <v>15753</v>
      </c>
      <c r="K378" s="5">
        <v>44990</v>
      </c>
      <c r="L378" s="6">
        <v>0.98125000000000007</v>
      </c>
      <c r="M378">
        <f t="shared" si="25"/>
        <v>3</v>
      </c>
      <c r="N378">
        <f t="shared" si="28"/>
        <v>23</v>
      </c>
      <c r="O378">
        <f t="shared" si="29"/>
        <v>33</v>
      </c>
      <c r="P378">
        <f t="shared" si="26"/>
        <v>21</v>
      </c>
      <c r="Q378" s="23"/>
    </row>
    <row r="379" spans="1:17" x14ac:dyDescent="0.35">
      <c r="A379" s="25">
        <v>33983</v>
      </c>
      <c r="B379" s="25">
        <v>305</v>
      </c>
      <c r="C379" s="26" t="s">
        <v>27</v>
      </c>
      <c r="D379" s="2">
        <v>45063.098611111112</v>
      </c>
      <c r="E379" s="23">
        <v>7096</v>
      </c>
      <c r="F379" s="23">
        <v>3247</v>
      </c>
      <c r="G379" s="23">
        <v>1315</v>
      </c>
      <c r="H379" s="23">
        <v>366</v>
      </c>
      <c r="I379" s="23">
        <v>939</v>
      </c>
      <c r="J379" s="23">
        <f t="shared" si="27"/>
        <v>12963</v>
      </c>
      <c r="K379" s="5">
        <v>45063</v>
      </c>
      <c r="L379" s="6">
        <v>9.8611111111111108E-2</v>
      </c>
      <c r="M379">
        <f t="shared" si="25"/>
        <v>5</v>
      </c>
      <c r="N379">
        <f t="shared" si="28"/>
        <v>2</v>
      </c>
      <c r="O379">
        <f t="shared" si="29"/>
        <v>22</v>
      </c>
      <c r="P379">
        <f t="shared" si="26"/>
        <v>5</v>
      </c>
      <c r="Q379" s="23"/>
    </row>
    <row r="380" spans="1:17" x14ac:dyDescent="0.35">
      <c r="A380" s="25">
        <v>1004136</v>
      </c>
      <c r="B380" s="25">
        <v>305</v>
      </c>
      <c r="C380" s="26" t="s">
        <v>28</v>
      </c>
      <c r="D380" s="3">
        <v>45041.988888888889</v>
      </c>
      <c r="E380" s="23">
        <v>4454</v>
      </c>
      <c r="F380" s="23">
        <v>1432</v>
      </c>
      <c r="G380" s="23">
        <v>1310</v>
      </c>
      <c r="H380" s="23">
        <v>352</v>
      </c>
      <c r="I380" s="23">
        <v>679</v>
      </c>
      <c r="J380" s="23">
        <f t="shared" si="27"/>
        <v>8227</v>
      </c>
      <c r="K380" s="5">
        <v>45041</v>
      </c>
      <c r="L380" s="6">
        <v>0.98888888888888893</v>
      </c>
      <c r="M380">
        <f t="shared" si="25"/>
        <v>4</v>
      </c>
      <c r="N380">
        <f t="shared" si="28"/>
        <v>23</v>
      </c>
      <c r="O380">
        <f t="shared" si="29"/>
        <v>44</v>
      </c>
      <c r="P380">
        <f t="shared" si="26"/>
        <v>11</v>
      </c>
      <c r="Q380" s="23"/>
    </row>
    <row r="381" spans="1:17" x14ac:dyDescent="0.35">
      <c r="A381" s="25">
        <v>73057</v>
      </c>
      <c r="B381" s="25">
        <v>306</v>
      </c>
      <c r="C381" s="26" t="s">
        <v>29</v>
      </c>
      <c r="D381" s="2">
        <v>45237.038194444445</v>
      </c>
      <c r="E381" s="23">
        <v>4213</v>
      </c>
      <c r="F381" s="23">
        <v>4551</v>
      </c>
      <c r="G381" s="23">
        <v>1250</v>
      </c>
      <c r="H381" s="23">
        <v>323</v>
      </c>
      <c r="I381" s="23">
        <v>609</v>
      </c>
      <c r="J381" s="23">
        <f t="shared" si="27"/>
        <v>10946</v>
      </c>
      <c r="K381" s="5">
        <v>45237</v>
      </c>
      <c r="L381" s="6">
        <v>3.8194444444444441E-2</v>
      </c>
      <c r="M381">
        <f t="shared" si="25"/>
        <v>11</v>
      </c>
      <c r="N381">
        <f t="shared" si="28"/>
        <v>0</v>
      </c>
      <c r="O381">
        <f t="shared" si="29"/>
        <v>55</v>
      </c>
      <c r="P381">
        <f t="shared" si="26"/>
        <v>14</v>
      </c>
      <c r="Q381" s="23"/>
    </row>
    <row r="382" spans="1:17" x14ac:dyDescent="0.35">
      <c r="A382" s="25">
        <v>540823</v>
      </c>
      <c r="B382" s="25">
        <v>306</v>
      </c>
      <c r="C382" s="26" t="s">
        <v>26</v>
      </c>
      <c r="D382" s="2">
        <v>45260.015277777777</v>
      </c>
      <c r="E382" s="23">
        <v>3863</v>
      </c>
      <c r="F382" s="23">
        <v>1328</v>
      </c>
      <c r="G382" s="23">
        <v>1172</v>
      </c>
      <c r="H382" s="23">
        <v>407</v>
      </c>
      <c r="I382" s="23">
        <v>988</v>
      </c>
      <c r="J382" s="23">
        <f t="shared" si="27"/>
        <v>7758</v>
      </c>
      <c r="K382" s="5">
        <v>45260</v>
      </c>
      <c r="L382" s="6">
        <v>1.5277777777777777E-2</v>
      </c>
      <c r="M382">
        <f t="shared" si="25"/>
        <v>11</v>
      </c>
      <c r="N382">
        <f t="shared" si="28"/>
        <v>0</v>
      </c>
      <c r="O382">
        <f t="shared" si="29"/>
        <v>22</v>
      </c>
      <c r="P382">
        <f t="shared" si="26"/>
        <v>29</v>
      </c>
      <c r="Q382" s="23"/>
    </row>
    <row r="383" spans="1:17" x14ac:dyDescent="0.35">
      <c r="A383" s="25">
        <v>978704</v>
      </c>
      <c r="B383" s="25">
        <v>307</v>
      </c>
      <c r="C383" s="26" t="s">
        <v>27</v>
      </c>
      <c r="D383" s="3">
        <v>45156.03402777778</v>
      </c>
      <c r="E383" s="23">
        <v>8974</v>
      </c>
      <c r="F383" s="23">
        <v>4810</v>
      </c>
      <c r="G383" s="23">
        <v>1143</v>
      </c>
      <c r="H383" s="23">
        <v>173</v>
      </c>
      <c r="I383" s="23">
        <v>690</v>
      </c>
      <c r="J383" s="23">
        <f t="shared" si="27"/>
        <v>15790</v>
      </c>
      <c r="K383" s="5">
        <v>45156</v>
      </c>
      <c r="L383" s="6">
        <v>3.4027777777777775E-2</v>
      </c>
      <c r="M383">
        <f t="shared" si="25"/>
        <v>8</v>
      </c>
      <c r="N383">
        <f t="shared" si="28"/>
        <v>0</v>
      </c>
      <c r="O383">
        <f t="shared" si="29"/>
        <v>49</v>
      </c>
      <c r="P383">
        <f t="shared" si="26"/>
        <v>26</v>
      </c>
      <c r="Q383" s="23"/>
    </row>
    <row r="384" spans="1:17" x14ac:dyDescent="0.35">
      <c r="A384" s="25">
        <v>1550175</v>
      </c>
      <c r="B384" s="25">
        <v>308</v>
      </c>
      <c r="C384" s="26" t="s">
        <v>28</v>
      </c>
      <c r="D384" s="3">
        <v>44988.98541666667</v>
      </c>
      <c r="E384" s="23">
        <v>8173</v>
      </c>
      <c r="F384" s="23">
        <v>3128</v>
      </c>
      <c r="G384" s="23">
        <v>1423</v>
      </c>
      <c r="H384" s="23">
        <v>365</v>
      </c>
      <c r="I384" s="23">
        <v>630</v>
      </c>
      <c r="J384" s="23">
        <f t="shared" si="27"/>
        <v>13719</v>
      </c>
      <c r="K384" s="5">
        <v>44988</v>
      </c>
      <c r="L384" s="6">
        <v>0.98541666666666661</v>
      </c>
      <c r="M384">
        <f t="shared" si="25"/>
        <v>3</v>
      </c>
      <c r="N384">
        <f t="shared" si="28"/>
        <v>23</v>
      </c>
      <c r="O384">
        <f t="shared" si="29"/>
        <v>39</v>
      </c>
      <c r="P384">
        <f t="shared" si="26"/>
        <v>17</v>
      </c>
      <c r="Q384" s="23"/>
    </row>
    <row r="385" spans="1:17" x14ac:dyDescent="0.35">
      <c r="A385" s="25">
        <v>16263</v>
      </c>
      <c r="B385" s="25">
        <v>311</v>
      </c>
      <c r="C385" s="26" t="s">
        <v>29</v>
      </c>
      <c r="D385" s="2">
        <v>45260.957638888889</v>
      </c>
      <c r="E385" s="23">
        <v>7526</v>
      </c>
      <c r="F385" s="23">
        <v>4503</v>
      </c>
      <c r="G385" s="23">
        <v>1473</v>
      </c>
      <c r="H385" s="23">
        <v>407</v>
      </c>
      <c r="I385" s="23">
        <v>846</v>
      </c>
      <c r="J385" s="23">
        <f t="shared" si="27"/>
        <v>14755</v>
      </c>
      <c r="K385" s="5">
        <v>45260</v>
      </c>
      <c r="L385" s="6">
        <v>0.95763888888888893</v>
      </c>
      <c r="M385">
        <f t="shared" si="25"/>
        <v>11</v>
      </c>
      <c r="N385">
        <f t="shared" si="28"/>
        <v>22</v>
      </c>
      <c r="O385">
        <f t="shared" si="29"/>
        <v>59</v>
      </c>
      <c r="P385">
        <f t="shared" si="26"/>
        <v>8</v>
      </c>
      <c r="Q385" s="23"/>
    </row>
    <row r="386" spans="1:17" x14ac:dyDescent="0.35">
      <c r="A386" s="25">
        <v>1461908</v>
      </c>
      <c r="B386" s="25">
        <v>311</v>
      </c>
      <c r="C386" s="26" t="s">
        <v>26</v>
      </c>
      <c r="D386" s="3">
        <v>45113.956250000003</v>
      </c>
      <c r="E386" s="23">
        <v>1953</v>
      </c>
      <c r="F386" s="23">
        <v>4947</v>
      </c>
      <c r="G386" s="23">
        <v>1413</v>
      </c>
      <c r="H386" s="23">
        <v>495</v>
      </c>
      <c r="I386" s="23">
        <v>859</v>
      </c>
      <c r="J386" s="23">
        <f t="shared" si="27"/>
        <v>9667</v>
      </c>
      <c r="K386" s="5">
        <v>45113</v>
      </c>
      <c r="L386" s="6">
        <v>0.95624999999999993</v>
      </c>
      <c r="M386">
        <f t="shared" ref="M386:M449" si="30">MONTH(K386)</f>
        <v>7</v>
      </c>
      <c r="N386">
        <f t="shared" si="28"/>
        <v>22</v>
      </c>
      <c r="O386">
        <f t="shared" si="29"/>
        <v>57</v>
      </c>
      <c r="P386">
        <f t="shared" ref="P386:P449" si="31">DAY(E386)</f>
        <v>6</v>
      </c>
      <c r="Q386" s="23"/>
    </row>
    <row r="387" spans="1:17" x14ac:dyDescent="0.35">
      <c r="A387" s="25">
        <v>846198</v>
      </c>
      <c r="B387" s="25">
        <v>312</v>
      </c>
      <c r="C387" s="26" t="s">
        <v>27</v>
      </c>
      <c r="D387" s="3">
        <v>45235.959722222222</v>
      </c>
      <c r="E387" s="23">
        <v>8046</v>
      </c>
      <c r="F387" s="23">
        <v>1328</v>
      </c>
      <c r="G387" s="23">
        <v>1172</v>
      </c>
      <c r="H387" s="23">
        <v>252</v>
      </c>
      <c r="I387" s="23">
        <v>716</v>
      </c>
      <c r="J387" s="23">
        <f t="shared" ref="J387:J450" si="32">SUM(E387,F387,G387,H387,I387)</f>
        <v>11514</v>
      </c>
      <c r="K387" s="5">
        <v>45235</v>
      </c>
      <c r="L387" s="6">
        <v>0.95972222222222225</v>
      </c>
      <c r="M387">
        <f t="shared" si="30"/>
        <v>11</v>
      </c>
      <c r="N387">
        <f t="shared" ref="N387:N450" si="33">HOUR(L387)</f>
        <v>23</v>
      </c>
      <c r="O387">
        <f t="shared" ref="O387:O450" si="34">MINUTE(L387)</f>
        <v>2</v>
      </c>
      <c r="P387">
        <f t="shared" si="31"/>
        <v>10</v>
      </c>
      <c r="Q387" s="23"/>
    </row>
    <row r="388" spans="1:17" x14ac:dyDescent="0.35">
      <c r="A388" s="25">
        <v>1184082</v>
      </c>
      <c r="B388" s="25">
        <v>312</v>
      </c>
      <c r="C388" s="26" t="s">
        <v>28</v>
      </c>
      <c r="D388" s="3">
        <v>44971.039583333331</v>
      </c>
      <c r="E388" s="23">
        <v>5947</v>
      </c>
      <c r="F388" s="23">
        <v>1407</v>
      </c>
      <c r="G388" s="23">
        <v>1337</v>
      </c>
      <c r="H388" s="23">
        <v>493</v>
      </c>
      <c r="I388" s="23">
        <v>506</v>
      </c>
      <c r="J388" s="23">
        <f t="shared" si="32"/>
        <v>9690</v>
      </c>
      <c r="K388" s="5">
        <v>44971</v>
      </c>
      <c r="L388" s="6">
        <v>3.9583333333333331E-2</v>
      </c>
      <c r="M388">
        <f t="shared" si="30"/>
        <v>2</v>
      </c>
      <c r="N388">
        <f t="shared" si="33"/>
        <v>0</v>
      </c>
      <c r="O388">
        <f t="shared" si="34"/>
        <v>57</v>
      </c>
      <c r="P388">
        <f t="shared" si="31"/>
        <v>12</v>
      </c>
      <c r="Q388" s="23"/>
    </row>
    <row r="389" spans="1:17" x14ac:dyDescent="0.35">
      <c r="A389" s="25">
        <v>1267084</v>
      </c>
      <c r="B389" s="25">
        <v>312</v>
      </c>
      <c r="C389" s="26" t="s">
        <v>29</v>
      </c>
      <c r="D389" s="3">
        <v>45271.968055555553</v>
      </c>
      <c r="E389" s="23">
        <v>8209</v>
      </c>
      <c r="F389" s="23">
        <v>3856</v>
      </c>
      <c r="G389" s="23">
        <v>1320</v>
      </c>
      <c r="H389" s="23">
        <v>174</v>
      </c>
      <c r="I389" s="23">
        <v>548</v>
      </c>
      <c r="J389" s="23">
        <f t="shared" si="32"/>
        <v>14107</v>
      </c>
      <c r="K389" s="5">
        <v>45271</v>
      </c>
      <c r="L389" s="6">
        <v>0.96805555555555556</v>
      </c>
      <c r="M389">
        <f t="shared" si="30"/>
        <v>12</v>
      </c>
      <c r="N389">
        <f t="shared" si="33"/>
        <v>23</v>
      </c>
      <c r="O389">
        <f t="shared" si="34"/>
        <v>14</v>
      </c>
      <c r="P389">
        <f t="shared" si="31"/>
        <v>22</v>
      </c>
      <c r="Q389" s="23"/>
    </row>
    <row r="390" spans="1:17" x14ac:dyDescent="0.35">
      <c r="A390" s="25">
        <v>794197</v>
      </c>
      <c r="B390" s="25">
        <v>313</v>
      </c>
      <c r="C390" s="26" t="s">
        <v>26</v>
      </c>
      <c r="D390" s="3">
        <v>45170.990972222222</v>
      </c>
      <c r="E390" s="23">
        <v>1707</v>
      </c>
      <c r="F390" s="23">
        <v>2265</v>
      </c>
      <c r="G390" s="23">
        <v>1440</v>
      </c>
      <c r="H390" s="23">
        <v>229</v>
      </c>
      <c r="I390" s="23">
        <v>831</v>
      </c>
      <c r="J390" s="23">
        <f t="shared" si="32"/>
        <v>6472</v>
      </c>
      <c r="K390" s="5">
        <v>45170</v>
      </c>
      <c r="L390" s="6">
        <v>0.99097222222222225</v>
      </c>
      <c r="M390">
        <f t="shared" si="30"/>
        <v>9</v>
      </c>
      <c r="N390">
        <f t="shared" si="33"/>
        <v>23</v>
      </c>
      <c r="O390">
        <f t="shared" si="34"/>
        <v>47</v>
      </c>
      <c r="P390">
        <f t="shared" si="31"/>
        <v>2</v>
      </c>
      <c r="Q390" s="23"/>
    </row>
    <row r="391" spans="1:17" x14ac:dyDescent="0.35">
      <c r="A391" s="25">
        <v>1013457</v>
      </c>
      <c r="B391" s="25">
        <v>313</v>
      </c>
      <c r="C391" s="26" t="s">
        <v>27</v>
      </c>
      <c r="D391" s="3">
        <v>45124.030555555553</v>
      </c>
      <c r="E391" s="23">
        <v>1725</v>
      </c>
      <c r="F391" s="23">
        <v>4325</v>
      </c>
      <c r="G391" s="23">
        <v>1417</v>
      </c>
      <c r="H391" s="23">
        <v>453</v>
      </c>
      <c r="I391" s="23">
        <v>840</v>
      </c>
      <c r="J391" s="23">
        <f t="shared" si="32"/>
        <v>8760</v>
      </c>
      <c r="K391" s="5">
        <v>45124</v>
      </c>
      <c r="L391" s="6">
        <v>3.0555555555555555E-2</v>
      </c>
      <c r="M391">
        <f t="shared" si="30"/>
        <v>7</v>
      </c>
      <c r="N391">
        <f t="shared" si="33"/>
        <v>0</v>
      </c>
      <c r="O391">
        <f t="shared" si="34"/>
        <v>44</v>
      </c>
      <c r="P391">
        <f t="shared" si="31"/>
        <v>20</v>
      </c>
      <c r="Q391" s="23"/>
    </row>
    <row r="392" spans="1:17" x14ac:dyDescent="0.35">
      <c r="A392" s="25">
        <v>1600216</v>
      </c>
      <c r="B392" s="25">
        <v>314</v>
      </c>
      <c r="C392" s="26" t="s">
        <v>28</v>
      </c>
      <c r="D392" s="3">
        <v>45249.010416666664</v>
      </c>
      <c r="E392" s="23">
        <v>9519</v>
      </c>
      <c r="F392" s="23">
        <v>1040</v>
      </c>
      <c r="G392" s="23">
        <v>1122</v>
      </c>
      <c r="H392" s="23">
        <v>252</v>
      </c>
      <c r="I392" s="23">
        <v>607</v>
      </c>
      <c r="J392" s="23">
        <f t="shared" si="32"/>
        <v>12540</v>
      </c>
      <c r="K392" s="5">
        <v>45249</v>
      </c>
      <c r="L392" s="6">
        <v>1.0416666666666666E-2</v>
      </c>
      <c r="M392">
        <f t="shared" si="30"/>
        <v>11</v>
      </c>
      <c r="N392">
        <f t="shared" si="33"/>
        <v>0</v>
      </c>
      <c r="O392">
        <f t="shared" si="34"/>
        <v>15</v>
      </c>
      <c r="P392">
        <f t="shared" si="31"/>
        <v>22</v>
      </c>
      <c r="Q392" s="23"/>
    </row>
    <row r="393" spans="1:17" x14ac:dyDescent="0.35">
      <c r="A393" s="25">
        <v>831130</v>
      </c>
      <c r="B393" s="25">
        <v>315</v>
      </c>
      <c r="C393" s="26" t="s">
        <v>29</v>
      </c>
      <c r="D393" s="3">
        <v>45180.024305555555</v>
      </c>
      <c r="E393" s="23">
        <v>9884</v>
      </c>
      <c r="F393" s="23">
        <v>1860</v>
      </c>
      <c r="G393" s="23">
        <v>1005</v>
      </c>
      <c r="H393" s="23">
        <v>221</v>
      </c>
      <c r="I393" s="23">
        <v>926</v>
      </c>
      <c r="J393" s="23">
        <f t="shared" si="32"/>
        <v>13896</v>
      </c>
      <c r="K393" s="5">
        <v>45180</v>
      </c>
      <c r="L393" s="6">
        <v>2.4305555555555556E-2</v>
      </c>
      <c r="M393">
        <f t="shared" si="30"/>
        <v>9</v>
      </c>
      <c r="N393">
        <f t="shared" si="33"/>
        <v>0</v>
      </c>
      <c r="O393">
        <f t="shared" si="34"/>
        <v>35</v>
      </c>
      <c r="P393">
        <f t="shared" si="31"/>
        <v>22</v>
      </c>
      <c r="Q393" s="23"/>
    </row>
    <row r="394" spans="1:17" x14ac:dyDescent="0.35">
      <c r="A394" s="25">
        <v>1656749</v>
      </c>
      <c r="B394" s="25">
        <v>316</v>
      </c>
      <c r="C394" s="26" t="s">
        <v>26</v>
      </c>
      <c r="D394" s="3">
        <v>45083.013888888891</v>
      </c>
      <c r="E394" s="23">
        <v>7793</v>
      </c>
      <c r="F394" s="23">
        <v>2336</v>
      </c>
      <c r="G394" s="23">
        <v>1401</v>
      </c>
      <c r="H394" s="23">
        <v>196</v>
      </c>
      <c r="I394" s="23">
        <v>696</v>
      </c>
      <c r="J394" s="23">
        <f t="shared" si="32"/>
        <v>12422</v>
      </c>
      <c r="K394" s="5">
        <v>45083</v>
      </c>
      <c r="L394" s="6">
        <v>1.3888888888888888E-2</v>
      </c>
      <c r="M394">
        <f t="shared" si="30"/>
        <v>6</v>
      </c>
      <c r="N394">
        <f t="shared" si="33"/>
        <v>0</v>
      </c>
      <c r="O394">
        <f t="shared" si="34"/>
        <v>20</v>
      </c>
      <c r="P394">
        <f t="shared" si="31"/>
        <v>2</v>
      </c>
      <c r="Q394" s="23"/>
    </row>
    <row r="395" spans="1:17" x14ac:dyDescent="0.35">
      <c r="A395" s="25">
        <v>251999</v>
      </c>
      <c r="B395" s="25">
        <v>317</v>
      </c>
      <c r="C395" s="26" t="s">
        <v>27</v>
      </c>
      <c r="D395" s="2">
        <v>45232.012499999997</v>
      </c>
      <c r="E395" s="23">
        <v>8309</v>
      </c>
      <c r="F395" s="23">
        <v>4290</v>
      </c>
      <c r="G395" s="23">
        <v>1400</v>
      </c>
      <c r="H395" s="23">
        <v>432</v>
      </c>
      <c r="I395" s="23">
        <v>543</v>
      </c>
      <c r="J395" s="23">
        <f t="shared" si="32"/>
        <v>14974</v>
      </c>
      <c r="K395" s="5">
        <v>45232</v>
      </c>
      <c r="L395" s="6">
        <v>1.2499999999999999E-2</v>
      </c>
      <c r="M395">
        <f t="shared" si="30"/>
        <v>11</v>
      </c>
      <c r="N395">
        <f t="shared" si="33"/>
        <v>0</v>
      </c>
      <c r="O395">
        <f t="shared" si="34"/>
        <v>18</v>
      </c>
      <c r="P395">
        <f t="shared" si="31"/>
        <v>30</v>
      </c>
      <c r="Q395" s="23"/>
    </row>
    <row r="396" spans="1:17" x14ac:dyDescent="0.35">
      <c r="A396" s="25">
        <v>585616</v>
      </c>
      <c r="B396" s="25">
        <v>318</v>
      </c>
      <c r="C396" s="26" t="s">
        <v>28</v>
      </c>
      <c r="D396" s="2">
        <v>44966.01666666667</v>
      </c>
      <c r="E396" s="23">
        <v>8127</v>
      </c>
      <c r="F396" s="23">
        <v>3938</v>
      </c>
      <c r="G396" s="23">
        <v>1426</v>
      </c>
      <c r="H396" s="23">
        <v>483</v>
      </c>
      <c r="I396" s="23">
        <v>580</v>
      </c>
      <c r="J396" s="23">
        <f t="shared" si="32"/>
        <v>14554</v>
      </c>
      <c r="K396" s="5">
        <v>44966</v>
      </c>
      <c r="L396" s="6">
        <v>1.6666666666666666E-2</v>
      </c>
      <c r="M396">
        <f t="shared" si="30"/>
        <v>2</v>
      </c>
      <c r="N396">
        <f t="shared" si="33"/>
        <v>0</v>
      </c>
      <c r="O396">
        <f t="shared" si="34"/>
        <v>24</v>
      </c>
      <c r="P396">
        <f t="shared" si="31"/>
        <v>1</v>
      </c>
      <c r="Q396" s="23"/>
    </row>
    <row r="397" spans="1:17" x14ac:dyDescent="0.35">
      <c r="A397" s="25">
        <v>1001243</v>
      </c>
      <c r="B397" s="25">
        <v>318</v>
      </c>
      <c r="C397" s="26" t="s">
        <v>29</v>
      </c>
      <c r="D397" s="3">
        <v>45062.05</v>
      </c>
      <c r="E397" s="23">
        <v>6615</v>
      </c>
      <c r="F397" s="23">
        <v>3210</v>
      </c>
      <c r="G397" s="23">
        <v>1454</v>
      </c>
      <c r="H397" s="23">
        <v>284</v>
      </c>
      <c r="I397" s="23">
        <v>725</v>
      </c>
      <c r="J397" s="23">
        <f t="shared" si="32"/>
        <v>12288</v>
      </c>
      <c r="K397" s="5">
        <v>45062</v>
      </c>
      <c r="L397" s="6">
        <v>4.9999999999999996E-2</v>
      </c>
      <c r="M397">
        <f t="shared" si="30"/>
        <v>5</v>
      </c>
      <c r="N397">
        <f t="shared" si="33"/>
        <v>1</v>
      </c>
      <c r="O397">
        <f t="shared" si="34"/>
        <v>12</v>
      </c>
      <c r="P397">
        <f t="shared" si="31"/>
        <v>9</v>
      </c>
      <c r="Q397" s="23"/>
    </row>
    <row r="398" spans="1:17" x14ac:dyDescent="0.35">
      <c r="A398" s="25">
        <v>501314</v>
      </c>
      <c r="B398" s="25">
        <v>319</v>
      </c>
      <c r="C398" s="26" t="s">
        <v>26</v>
      </c>
      <c r="D398" s="2">
        <v>44963.950694444444</v>
      </c>
      <c r="E398" s="23">
        <v>3140</v>
      </c>
      <c r="F398" s="23">
        <v>1082</v>
      </c>
      <c r="G398" s="23">
        <v>1402</v>
      </c>
      <c r="H398" s="23">
        <v>108</v>
      </c>
      <c r="I398" s="23">
        <v>769</v>
      </c>
      <c r="J398" s="23">
        <f t="shared" si="32"/>
        <v>6501</v>
      </c>
      <c r="K398" s="5">
        <v>44963</v>
      </c>
      <c r="L398" s="6">
        <v>0.9506944444444444</v>
      </c>
      <c r="M398">
        <f t="shared" si="30"/>
        <v>2</v>
      </c>
      <c r="N398">
        <f t="shared" si="33"/>
        <v>22</v>
      </c>
      <c r="O398">
        <f t="shared" si="34"/>
        <v>49</v>
      </c>
      <c r="P398">
        <f t="shared" si="31"/>
        <v>5</v>
      </c>
      <c r="Q398" s="23"/>
    </row>
    <row r="399" spans="1:17" x14ac:dyDescent="0.35">
      <c r="A399" s="25">
        <v>1240090</v>
      </c>
      <c r="B399" s="25">
        <v>319</v>
      </c>
      <c r="C399" s="26" t="s">
        <v>27</v>
      </c>
      <c r="D399" s="3">
        <v>44968.015972222223</v>
      </c>
      <c r="E399" s="23">
        <v>4566</v>
      </c>
      <c r="F399" s="23">
        <v>2800</v>
      </c>
      <c r="G399" s="23">
        <v>1154</v>
      </c>
      <c r="H399" s="23">
        <v>344</v>
      </c>
      <c r="I399" s="23">
        <v>931</v>
      </c>
      <c r="J399" s="23">
        <f t="shared" si="32"/>
        <v>9795</v>
      </c>
      <c r="K399" s="5">
        <v>44968</v>
      </c>
      <c r="L399" s="6">
        <v>1.5972222222222224E-2</v>
      </c>
      <c r="M399">
        <f t="shared" si="30"/>
        <v>2</v>
      </c>
      <c r="N399">
        <f t="shared" si="33"/>
        <v>0</v>
      </c>
      <c r="O399">
        <f t="shared" si="34"/>
        <v>23</v>
      </c>
      <c r="P399">
        <f t="shared" si="31"/>
        <v>1</v>
      </c>
      <c r="Q399" s="23"/>
    </row>
    <row r="400" spans="1:17" x14ac:dyDescent="0.35">
      <c r="A400" s="25">
        <v>1387867</v>
      </c>
      <c r="B400" s="25">
        <v>322</v>
      </c>
      <c r="C400" s="26" t="s">
        <v>28</v>
      </c>
      <c r="D400" s="3">
        <v>45068.05</v>
      </c>
      <c r="E400" s="23">
        <v>9981</v>
      </c>
      <c r="F400" s="23">
        <v>3149</v>
      </c>
      <c r="G400" s="23">
        <v>1320</v>
      </c>
      <c r="H400" s="23">
        <v>365</v>
      </c>
      <c r="I400" s="23">
        <v>872</v>
      </c>
      <c r="J400" s="23">
        <f t="shared" si="32"/>
        <v>15687</v>
      </c>
      <c r="K400" s="5">
        <v>45068</v>
      </c>
      <c r="L400" s="6">
        <v>4.9999999999999996E-2</v>
      </c>
      <c r="M400">
        <f t="shared" si="30"/>
        <v>5</v>
      </c>
      <c r="N400">
        <f t="shared" si="33"/>
        <v>1</v>
      </c>
      <c r="O400">
        <f t="shared" si="34"/>
        <v>12</v>
      </c>
      <c r="P400">
        <f t="shared" si="31"/>
        <v>29</v>
      </c>
      <c r="Q400" s="23"/>
    </row>
    <row r="401" spans="1:17" x14ac:dyDescent="0.35">
      <c r="A401" s="25">
        <v>334028</v>
      </c>
      <c r="B401" s="25">
        <v>323</v>
      </c>
      <c r="C401" s="26" t="s">
        <v>29</v>
      </c>
      <c r="D401" s="2">
        <v>45114.056250000001</v>
      </c>
      <c r="E401" s="23">
        <v>9781</v>
      </c>
      <c r="F401" s="23">
        <v>3324</v>
      </c>
      <c r="G401" s="23">
        <v>1275</v>
      </c>
      <c r="H401" s="23">
        <v>390</v>
      </c>
      <c r="I401" s="23">
        <v>586</v>
      </c>
      <c r="J401" s="23">
        <f t="shared" si="32"/>
        <v>15356</v>
      </c>
      <c r="K401" s="5">
        <v>45114</v>
      </c>
      <c r="L401" s="6">
        <v>5.6250000000000001E-2</v>
      </c>
      <c r="M401">
        <f t="shared" si="30"/>
        <v>7</v>
      </c>
      <c r="N401">
        <f t="shared" si="33"/>
        <v>1</v>
      </c>
      <c r="O401">
        <f t="shared" si="34"/>
        <v>21</v>
      </c>
      <c r="P401">
        <f t="shared" si="31"/>
        <v>11</v>
      </c>
      <c r="Q401" s="23"/>
    </row>
    <row r="402" spans="1:17" x14ac:dyDescent="0.35">
      <c r="A402" s="25">
        <v>1179872</v>
      </c>
      <c r="B402" s="25">
        <v>323</v>
      </c>
      <c r="C402" s="26" t="s">
        <v>26</v>
      </c>
      <c r="D402" s="3">
        <v>45134.00277777778</v>
      </c>
      <c r="E402" s="23">
        <v>4622</v>
      </c>
      <c r="F402" s="23">
        <v>2850</v>
      </c>
      <c r="G402" s="23">
        <v>1359</v>
      </c>
      <c r="H402" s="23">
        <v>189</v>
      </c>
      <c r="I402" s="23">
        <v>898</v>
      </c>
      <c r="J402" s="23">
        <f t="shared" si="32"/>
        <v>9918</v>
      </c>
      <c r="K402" s="5">
        <v>45134</v>
      </c>
      <c r="L402" s="6">
        <v>2.7777777777777779E-3</v>
      </c>
      <c r="M402">
        <f t="shared" si="30"/>
        <v>7</v>
      </c>
      <c r="N402">
        <f t="shared" si="33"/>
        <v>0</v>
      </c>
      <c r="O402">
        <f t="shared" si="34"/>
        <v>4</v>
      </c>
      <c r="P402">
        <f t="shared" si="31"/>
        <v>26</v>
      </c>
      <c r="Q402" s="23"/>
    </row>
    <row r="403" spans="1:17" x14ac:dyDescent="0.35">
      <c r="A403" s="25">
        <v>535104</v>
      </c>
      <c r="B403" s="25">
        <v>324</v>
      </c>
      <c r="C403" s="26" t="s">
        <v>27</v>
      </c>
      <c r="D403" s="2">
        <v>45229.967361111114</v>
      </c>
      <c r="E403" s="23">
        <v>4896</v>
      </c>
      <c r="F403" s="23">
        <v>3190</v>
      </c>
      <c r="G403" s="23">
        <v>1170</v>
      </c>
      <c r="H403" s="23">
        <v>136</v>
      </c>
      <c r="I403" s="23">
        <v>618</v>
      </c>
      <c r="J403" s="23">
        <f t="shared" si="32"/>
        <v>10010</v>
      </c>
      <c r="K403" s="5">
        <v>45229</v>
      </c>
      <c r="L403" s="6">
        <v>0.96736111111111101</v>
      </c>
      <c r="M403">
        <f t="shared" si="30"/>
        <v>10</v>
      </c>
      <c r="N403">
        <f t="shared" si="33"/>
        <v>23</v>
      </c>
      <c r="O403">
        <f t="shared" si="34"/>
        <v>13</v>
      </c>
      <c r="P403">
        <f t="shared" si="31"/>
        <v>27</v>
      </c>
      <c r="Q403" s="23"/>
    </row>
    <row r="404" spans="1:17" x14ac:dyDescent="0.35">
      <c r="A404" s="25">
        <v>1004737</v>
      </c>
      <c r="B404" s="25">
        <v>324</v>
      </c>
      <c r="C404" s="26" t="s">
        <v>28</v>
      </c>
      <c r="D404" s="3">
        <v>45144.083333333336</v>
      </c>
      <c r="E404" s="23">
        <v>8924</v>
      </c>
      <c r="F404" s="23">
        <v>2475</v>
      </c>
      <c r="G404" s="23">
        <v>1198</v>
      </c>
      <c r="H404" s="23">
        <v>246</v>
      </c>
      <c r="I404" s="23">
        <v>787</v>
      </c>
      <c r="J404" s="23">
        <f t="shared" si="32"/>
        <v>13630</v>
      </c>
      <c r="K404" s="5">
        <v>45144</v>
      </c>
      <c r="L404" s="6">
        <v>8.3333333333333329E-2</v>
      </c>
      <c r="M404">
        <f t="shared" si="30"/>
        <v>8</v>
      </c>
      <c r="N404">
        <f t="shared" si="33"/>
        <v>2</v>
      </c>
      <c r="O404">
        <f t="shared" si="34"/>
        <v>0</v>
      </c>
      <c r="P404">
        <f t="shared" si="31"/>
        <v>6</v>
      </c>
      <c r="Q404" s="23"/>
    </row>
    <row r="405" spans="1:17" x14ac:dyDescent="0.35">
      <c r="A405" s="25">
        <v>196148</v>
      </c>
      <c r="B405" s="25">
        <v>325</v>
      </c>
      <c r="C405" s="26" t="s">
        <v>29</v>
      </c>
      <c r="D405" s="2">
        <v>44941.04791666667</v>
      </c>
      <c r="E405" s="23">
        <v>8647</v>
      </c>
      <c r="F405" s="23">
        <v>2757</v>
      </c>
      <c r="G405" s="23">
        <v>1066</v>
      </c>
      <c r="H405" s="23">
        <v>483</v>
      </c>
      <c r="I405" s="23">
        <v>809</v>
      </c>
      <c r="J405" s="23">
        <f t="shared" si="32"/>
        <v>13762</v>
      </c>
      <c r="K405" s="5">
        <v>44941</v>
      </c>
      <c r="L405" s="6">
        <v>4.7916666666666663E-2</v>
      </c>
      <c r="M405">
        <f t="shared" si="30"/>
        <v>1</v>
      </c>
      <c r="N405">
        <f t="shared" si="33"/>
        <v>1</v>
      </c>
      <c r="O405">
        <f t="shared" si="34"/>
        <v>9</v>
      </c>
      <c r="P405">
        <f t="shared" si="31"/>
        <v>3</v>
      </c>
      <c r="Q405" s="23"/>
    </row>
    <row r="406" spans="1:17" x14ac:dyDescent="0.35">
      <c r="A406" s="25">
        <v>401745</v>
      </c>
      <c r="B406" s="25">
        <v>327</v>
      </c>
      <c r="C406" s="26" t="s">
        <v>26</v>
      </c>
      <c r="D406" s="2">
        <v>45102.954861111109</v>
      </c>
      <c r="E406" s="23">
        <v>2200</v>
      </c>
      <c r="F406" s="23">
        <v>4385</v>
      </c>
      <c r="G406" s="23">
        <v>1236</v>
      </c>
      <c r="H406" s="23">
        <v>280</v>
      </c>
      <c r="I406" s="23">
        <v>547</v>
      </c>
      <c r="J406" s="23">
        <f t="shared" si="32"/>
        <v>8648</v>
      </c>
      <c r="K406" s="5">
        <v>45102</v>
      </c>
      <c r="L406" s="6">
        <v>0.95486111111111116</v>
      </c>
      <c r="M406">
        <f t="shared" si="30"/>
        <v>6</v>
      </c>
      <c r="N406">
        <f t="shared" si="33"/>
        <v>22</v>
      </c>
      <c r="O406">
        <f t="shared" si="34"/>
        <v>55</v>
      </c>
      <c r="P406">
        <f t="shared" si="31"/>
        <v>8</v>
      </c>
      <c r="Q406" s="23"/>
    </row>
    <row r="407" spans="1:17" x14ac:dyDescent="0.35">
      <c r="A407" s="25">
        <v>881346</v>
      </c>
      <c r="B407" s="25">
        <v>327</v>
      </c>
      <c r="C407" s="26" t="s">
        <v>27</v>
      </c>
      <c r="D407" s="3">
        <v>45279.986111111109</v>
      </c>
      <c r="E407" s="23">
        <v>3708</v>
      </c>
      <c r="F407" s="23">
        <v>4222</v>
      </c>
      <c r="G407" s="23">
        <v>1119</v>
      </c>
      <c r="H407" s="23">
        <v>415</v>
      </c>
      <c r="I407" s="23">
        <v>654</v>
      </c>
      <c r="J407" s="23">
        <f t="shared" si="32"/>
        <v>10118</v>
      </c>
      <c r="K407" s="5">
        <v>45279</v>
      </c>
      <c r="L407" s="6">
        <v>0.98611111111111116</v>
      </c>
      <c r="M407">
        <f t="shared" si="30"/>
        <v>12</v>
      </c>
      <c r="N407">
        <f t="shared" si="33"/>
        <v>23</v>
      </c>
      <c r="O407">
        <f t="shared" si="34"/>
        <v>40</v>
      </c>
      <c r="P407">
        <f t="shared" si="31"/>
        <v>24</v>
      </c>
      <c r="Q407" s="23"/>
    </row>
    <row r="408" spans="1:17" x14ac:dyDescent="0.35">
      <c r="A408" s="25">
        <v>1033000</v>
      </c>
      <c r="B408" s="25">
        <v>327</v>
      </c>
      <c r="C408" s="26" t="s">
        <v>28</v>
      </c>
      <c r="D408" s="3">
        <v>44995.976388888892</v>
      </c>
      <c r="E408" s="23">
        <v>5180</v>
      </c>
      <c r="F408" s="23">
        <v>3835</v>
      </c>
      <c r="G408" s="23">
        <v>1487</v>
      </c>
      <c r="H408" s="23">
        <v>403</v>
      </c>
      <c r="I408" s="23">
        <v>840</v>
      </c>
      <c r="J408" s="23">
        <f t="shared" si="32"/>
        <v>11745</v>
      </c>
      <c r="K408" s="5">
        <v>44995</v>
      </c>
      <c r="L408" s="6">
        <v>0.97638888888888886</v>
      </c>
      <c r="M408">
        <f t="shared" si="30"/>
        <v>3</v>
      </c>
      <c r="N408">
        <f t="shared" si="33"/>
        <v>23</v>
      </c>
      <c r="O408">
        <f t="shared" si="34"/>
        <v>26</v>
      </c>
      <c r="P408">
        <f t="shared" si="31"/>
        <v>7</v>
      </c>
      <c r="Q408" s="23"/>
    </row>
    <row r="409" spans="1:17" x14ac:dyDescent="0.35">
      <c r="A409" s="25">
        <v>1129422</v>
      </c>
      <c r="B409" s="25">
        <v>327</v>
      </c>
      <c r="C409" s="26" t="s">
        <v>29</v>
      </c>
      <c r="D409" s="3">
        <v>45220.05972222222</v>
      </c>
      <c r="E409" s="23">
        <v>1025</v>
      </c>
      <c r="F409" s="23">
        <v>2403</v>
      </c>
      <c r="G409" s="23">
        <v>1468</v>
      </c>
      <c r="H409" s="23">
        <v>336</v>
      </c>
      <c r="I409" s="23">
        <v>902</v>
      </c>
      <c r="J409" s="23">
        <f t="shared" si="32"/>
        <v>6134</v>
      </c>
      <c r="K409" s="5">
        <v>45220</v>
      </c>
      <c r="L409" s="6">
        <v>5.9722222222222225E-2</v>
      </c>
      <c r="M409">
        <f t="shared" si="30"/>
        <v>10</v>
      </c>
      <c r="N409">
        <f t="shared" si="33"/>
        <v>1</v>
      </c>
      <c r="O409">
        <f t="shared" si="34"/>
        <v>26</v>
      </c>
      <c r="P409">
        <f t="shared" si="31"/>
        <v>21</v>
      </c>
      <c r="Q409" s="23"/>
    </row>
    <row r="410" spans="1:17" x14ac:dyDescent="0.35">
      <c r="A410" s="25">
        <v>1548655</v>
      </c>
      <c r="B410" s="25">
        <v>327</v>
      </c>
      <c r="C410" s="26" t="s">
        <v>26</v>
      </c>
      <c r="D410" s="3">
        <v>45159.031944444447</v>
      </c>
      <c r="E410" s="23">
        <v>9079</v>
      </c>
      <c r="F410" s="23">
        <v>1818</v>
      </c>
      <c r="G410" s="23">
        <v>1181</v>
      </c>
      <c r="H410" s="23">
        <v>457</v>
      </c>
      <c r="I410" s="23">
        <v>559</v>
      </c>
      <c r="J410" s="23">
        <f t="shared" si="32"/>
        <v>13094</v>
      </c>
      <c r="K410" s="5">
        <v>45159</v>
      </c>
      <c r="L410" s="6">
        <v>3.1944444444444449E-2</v>
      </c>
      <c r="M410">
        <f t="shared" si="30"/>
        <v>8</v>
      </c>
      <c r="N410">
        <f t="shared" si="33"/>
        <v>0</v>
      </c>
      <c r="O410">
        <f t="shared" si="34"/>
        <v>46</v>
      </c>
      <c r="P410">
        <f t="shared" si="31"/>
        <v>8</v>
      </c>
      <c r="Q410" s="23"/>
    </row>
    <row r="411" spans="1:17" x14ac:dyDescent="0.35">
      <c r="A411" s="25">
        <v>628945</v>
      </c>
      <c r="B411" s="25">
        <v>329</v>
      </c>
      <c r="C411" s="26" t="s">
        <v>27</v>
      </c>
      <c r="D411" s="2">
        <v>45097.055555555555</v>
      </c>
      <c r="E411" s="23">
        <v>6026</v>
      </c>
      <c r="F411" s="23">
        <v>3301</v>
      </c>
      <c r="G411" s="23">
        <v>1287</v>
      </c>
      <c r="H411" s="23">
        <v>487</v>
      </c>
      <c r="I411" s="23">
        <v>547</v>
      </c>
      <c r="J411" s="23">
        <f t="shared" si="32"/>
        <v>11648</v>
      </c>
      <c r="K411" s="5">
        <v>45097</v>
      </c>
      <c r="L411" s="6">
        <v>5.5555555555555552E-2</v>
      </c>
      <c r="M411">
        <f t="shared" si="30"/>
        <v>6</v>
      </c>
      <c r="N411">
        <f t="shared" si="33"/>
        <v>1</v>
      </c>
      <c r="O411">
        <f t="shared" si="34"/>
        <v>20</v>
      </c>
      <c r="P411">
        <f t="shared" si="31"/>
        <v>30</v>
      </c>
      <c r="Q411" s="23"/>
    </row>
    <row r="412" spans="1:17" x14ac:dyDescent="0.35">
      <c r="A412" s="25">
        <v>1665250</v>
      </c>
      <c r="B412" s="25">
        <v>329</v>
      </c>
      <c r="C412" s="26" t="s">
        <v>28</v>
      </c>
      <c r="D412" s="3">
        <v>45048.022222222222</v>
      </c>
      <c r="E412" s="23">
        <v>2107</v>
      </c>
      <c r="F412" s="23">
        <v>2374</v>
      </c>
      <c r="G412" s="23">
        <v>1362</v>
      </c>
      <c r="H412" s="23">
        <v>196</v>
      </c>
      <c r="I412" s="23">
        <v>860</v>
      </c>
      <c r="J412" s="23">
        <f t="shared" si="32"/>
        <v>6899</v>
      </c>
      <c r="K412" s="5">
        <v>45048</v>
      </c>
      <c r="L412" s="6">
        <v>2.2222222222222223E-2</v>
      </c>
      <c r="M412">
        <f t="shared" si="30"/>
        <v>5</v>
      </c>
      <c r="N412">
        <f t="shared" si="33"/>
        <v>0</v>
      </c>
      <c r="O412">
        <f t="shared" si="34"/>
        <v>32</v>
      </c>
      <c r="P412">
        <f t="shared" si="31"/>
        <v>7</v>
      </c>
      <c r="Q412" s="23"/>
    </row>
    <row r="413" spans="1:17" x14ac:dyDescent="0.35">
      <c r="A413" s="25">
        <v>607197</v>
      </c>
      <c r="B413" s="25">
        <v>330</v>
      </c>
      <c r="C413" s="26" t="s">
        <v>29</v>
      </c>
      <c r="D413" s="2">
        <v>45278.976388888892</v>
      </c>
      <c r="E413" s="23">
        <v>9761</v>
      </c>
      <c r="F413" s="23">
        <v>2727</v>
      </c>
      <c r="G413" s="23">
        <v>1405</v>
      </c>
      <c r="H413" s="23">
        <v>264</v>
      </c>
      <c r="I413" s="23">
        <v>779</v>
      </c>
      <c r="J413" s="23">
        <f t="shared" si="32"/>
        <v>14936</v>
      </c>
      <c r="K413" s="5">
        <v>45278</v>
      </c>
      <c r="L413" s="6">
        <v>0.97638888888888886</v>
      </c>
      <c r="M413">
        <f t="shared" si="30"/>
        <v>12</v>
      </c>
      <c r="N413">
        <f t="shared" si="33"/>
        <v>23</v>
      </c>
      <c r="O413">
        <f t="shared" si="34"/>
        <v>26</v>
      </c>
      <c r="P413">
        <f t="shared" si="31"/>
        <v>21</v>
      </c>
      <c r="Q413" s="23"/>
    </row>
    <row r="414" spans="1:17" x14ac:dyDescent="0.35">
      <c r="A414" s="25">
        <v>627652</v>
      </c>
      <c r="B414" s="25">
        <v>330</v>
      </c>
      <c r="C414" s="26" t="s">
        <v>26</v>
      </c>
      <c r="D414" s="2">
        <v>45285.029166666667</v>
      </c>
      <c r="E414" s="23">
        <v>7947</v>
      </c>
      <c r="F414" s="23">
        <v>3164</v>
      </c>
      <c r="G414" s="23">
        <v>1354</v>
      </c>
      <c r="H414" s="23">
        <v>358</v>
      </c>
      <c r="I414" s="23">
        <v>842</v>
      </c>
      <c r="J414" s="23">
        <f t="shared" si="32"/>
        <v>13665</v>
      </c>
      <c r="K414" s="5">
        <v>45285</v>
      </c>
      <c r="L414" s="6">
        <v>2.9166666666666664E-2</v>
      </c>
      <c r="M414">
        <f t="shared" si="30"/>
        <v>12</v>
      </c>
      <c r="N414">
        <f t="shared" si="33"/>
        <v>0</v>
      </c>
      <c r="O414">
        <f t="shared" si="34"/>
        <v>42</v>
      </c>
      <c r="P414">
        <f t="shared" si="31"/>
        <v>3</v>
      </c>
      <c r="Q414" s="23"/>
    </row>
    <row r="415" spans="1:17" x14ac:dyDescent="0.35">
      <c r="A415" s="25">
        <v>848551</v>
      </c>
      <c r="B415" s="25">
        <v>330</v>
      </c>
      <c r="C415" s="26" t="s">
        <v>27</v>
      </c>
      <c r="D415" s="3">
        <v>44951.008333333331</v>
      </c>
      <c r="E415" s="23">
        <v>1228</v>
      </c>
      <c r="F415" s="23">
        <v>1630</v>
      </c>
      <c r="G415" s="23">
        <v>1496</v>
      </c>
      <c r="H415" s="23">
        <v>143</v>
      </c>
      <c r="I415" s="23">
        <v>709</v>
      </c>
      <c r="J415" s="23">
        <f t="shared" si="32"/>
        <v>5206</v>
      </c>
      <c r="K415" s="5">
        <v>44951</v>
      </c>
      <c r="L415" s="6">
        <v>8.3333333333333332E-3</v>
      </c>
      <c r="M415">
        <f t="shared" si="30"/>
        <v>1</v>
      </c>
      <c r="N415">
        <f t="shared" si="33"/>
        <v>0</v>
      </c>
      <c r="O415">
        <f t="shared" si="34"/>
        <v>12</v>
      </c>
      <c r="P415">
        <f t="shared" si="31"/>
        <v>12</v>
      </c>
      <c r="Q415" s="23"/>
    </row>
    <row r="416" spans="1:17" x14ac:dyDescent="0.35">
      <c r="A416" s="25">
        <v>281813</v>
      </c>
      <c r="B416" s="25">
        <v>331</v>
      </c>
      <c r="C416" s="26" t="s">
        <v>28</v>
      </c>
      <c r="D416" s="2">
        <v>45098.081944444442</v>
      </c>
      <c r="E416" s="23">
        <v>8917</v>
      </c>
      <c r="F416" s="23">
        <v>4191</v>
      </c>
      <c r="G416" s="23">
        <v>1163</v>
      </c>
      <c r="H416" s="23">
        <v>135</v>
      </c>
      <c r="I416" s="23">
        <v>571</v>
      </c>
      <c r="J416" s="23">
        <f t="shared" si="32"/>
        <v>14977</v>
      </c>
      <c r="K416" s="5">
        <v>45098</v>
      </c>
      <c r="L416" s="6">
        <v>8.1944444444444445E-2</v>
      </c>
      <c r="M416">
        <f t="shared" si="30"/>
        <v>6</v>
      </c>
      <c r="N416">
        <f t="shared" si="33"/>
        <v>1</v>
      </c>
      <c r="O416">
        <f t="shared" si="34"/>
        <v>58</v>
      </c>
      <c r="P416">
        <f t="shared" si="31"/>
        <v>30</v>
      </c>
      <c r="Q416" s="23"/>
    </row>
    <row r="417" spans="1:17" x14ac:dyDescent="0.35">
      <c r="A417" s="25">
        <v>1460179</v>
      </c>
      <c r="B417" s="25">
        <v>331</v>
      </c>
      <c r="C417" s="26" t="s">
        <v>29</v>
      </c>
      <c r="D417" s="3">
        <v>45110.05</v>
      </c>
      <c r="E417" s="23">
        <v>1406</v>
      </c>
      <c r="F417" s="23">
        <v>2875</v>
      </c>
      <c r="G417" s="23">
        <v>1292</v>
      </c>
      <c r="H417" s="23">
        <v>101</v>
      </c>
      <c r="I417" s="23">
        <v>520</v>
      </c>
      <c r="J417" s="23">
        <f t="shared" si="32"/>
        <v>6194</v>
      </c>
      <c r="K417" s="5">
        <v>45110</v>
      </c>
      <c r="L417" s="6">
        <v>4.9999999999999996E-2</v>
      </c>
      <c r="M417">
        <f t="shared" si="30"/>
        <v>7</v>
      </c>
      <c r="N417">
        <f t="shared" si="33"/>
        <v>1</v>
      </c>
      <c r="O417">
        <f t="shared" si="34"/>
        <v>12</v>
      </c>
      <c r="P417">
        <f t="shared" si="31"/>
        <v>6</v>
      </c>
      <c r="Q417" s="23"/>
    </row>
    <row r="418" spans="1:17" x14ac:dyDescent="0.35">
      <c r="A418" s="25">
        <v>1355256</v>
      </c>
      <c r="B418" s="25">
        <v>332</v>
      </c>
      <c r="C418" s="26" t="s">
        <v>26</v>
      </c>
      <c r="D418" s="3">
        <v>44977.027083333334</v>
      </c>
      <c r="E418" s="23">
        <v>2160</v>
      </c>
      <c r="F418" s="23">
        <v>2560</v>
      </c>
      <c r="G418" s="23">
        <v>1412</v>
      </c>
      <c r="H418" s="23">
        <v>275</v>
      </c>
      <c r="I418" s="23">
        <v>510</v>
      </c>
      <c r="J418" s="23">
        <f t="shared" si="32"/>
        <v>6917</v>
      </c>
      <c r="K418" s="5">
        <v>44977</v>
      </c>
      <c r="L418" s="6">
        <v>2.7083333333333334E-2</v>
      </c>
      <c r="M418">
        <f t="shared" si="30"/>
        <v>2</v>
      </c>
      <c r="N418">
        <f t="shared" si="33"/>
        <v>0</v>
      </c>
      <c r="O418">
        <f t="shared" si="34"/>
        <v>39</v>
      </c>
      <c r="P418">
        <f t="shared" si="31"/>
        <v>29</v>
      </c>
      <c r="Q418" s="23"/>
    </row>
    <row r="419" spans="1:17" x14ac:dyDescent="0.35">
      <c r="A419" s="25">
        <v>159503</v>
      </c>
      <c r="B419" s="25">
        <v>333</v>
      </c>
      <c r="C419" s="26" t="s">
        <v>27</v>
      </c>
      <c r="D419" s="2">
        <v>45060.020138888889</v>
      </c>
      <c r="E419" s="23">
        <v>4244</v>
      </c>
      <c r="F419" s="23">
        <v>2977</v>
      </c>
      <c r="G419" s="23">
        <v>1095</v>
      </c>
      <c r="H419" s="23">
        <v>378</v>
      </c>
      <c r="I419" s="23">
        <v>966</v>
      </c>
      <c r="J419" s="23">
        <f t="shared" si="32"/>
        <v>9660</v>
      </c>
      <c r="K419" s="5">
        <v>45060</v>
      </c>
      <c r="L419" s="6">
        <v>2.013888888888889E-2</v>
      </c>
      <c r="M419">
        <f t="shared" si="30"/>
        <v>5</v>
      </c>
      <c r="N419">
        <f t="shared" si="33"/>
        <v>0</v>
      </c>
      <c r="O419">
        <f t="shared" si="34"/>
        <v>29</v>
      </c>
      <c r="P419">
        <f t="shared" si="31"/>
        <v>14</v>
      </c>
      <c r="Q419" s="23"/>
    </row>
    <row r="420" spans="1:17" x14ac:dyDescent="0.35">
      <c r="A420" s="25">
        <v>383781</v>
      </c>
      <c r="B420" s="25">
        <v>333</v>
      </c>
      <c r="C420" s="26" t="s">
        <v>28</v>
      </c>
      <c r="D420" s="2">
        <v>45274.057638888888</v>
      </c>
      <c r="E420" s="23">
        <v>3586</v>
      </c>
      <c r="F420" s="23">
        <v>4619</v>
      </c>
      <c r="G420" s="23">
        <v>1325</v>
      </c>
      <c r="H420" s="23">
        <v>384</v>
      </c>
      <c r="I420" s="23">
        <v>735</v>
      </c>
      <c r="J420" s="23">
        <f t="shared" si="32"/>
        <v>10649</v>
      </c>
      <c r="K420" s="5">
        <v>45274</v>
      </c>
      <c r="L420" s="6">
        <v>5.7638888888888885E-2</v>
      </c>
      <c r="M420">
        <f t="shared" si="30"/>
        <v>12</v>
      </c>
      <c r="N420">
        <f t="shared" si="33"/>
        <v>1</v>
      </c>
      <c r="O420">
        <f t="shared" si="34"/>
        <v>23</v>
      </c>
      <c r="P420">
        <f t="shared" si="31"/>
        <v>25</v>
      </c>
      <c r="Q420" s="23"/>
    </row>
    <row r="421" spans="1:17" x14ac:dyDescent="0.35">
      <c r="A421" s="25">
        <v>1524999</v>
      </c>
      <c r="B421" s="25">
        <v>333</v>
      </c>
      <c r="C421" s="26" t="s">
        <v>29</v>
      </c>
      <c r="D421" s="3">
        <v>44943.975694444445</v>
      </c>
      <c r="E421" s="23">
        <v>7197</v>
      </c>
      <c r="F421" s="23">
        <v>1355</v>
      </c>
      <c r="G421" s="23">
        <v>1058</v>
      </c>
      <c r="H421" s="23">
        <v>370</v>
      </c>
      <c r="I421" s="23">
        <v>546</v>
      </c>
      <c r="J421" s="23">
        <f t="shared" si="32"/>
        <v>10526</v>
      </c>
      <c r="K421" s="5">
        <v>44943</v>
      </c>
      <c r="L421" s="6">
        <v>0.97569444444444453</v>
      </c>
      <c r="M421">
        <f t="shared" si="30"/>
        <v>1</v>
      </c>
      <c r="N421">
        <f t="shared" si="33"/>
        <v>23</v>
      </c>
      <c r="O421">
        <f t="shared" si="34"/>
        <v>25</v>
      </c>
      <c r="P421">
        <f t="shared" si="31"/>
        <v>14</v>
      </c>
      <c r="Q421" s="23"/>
    </row>
    <row r="422" spans="1:17" x14ac:dyDescent="0.35">
      <c r="A422" s="25">
        <v>214073</v>
      </c>
      <c r="B422" s="25">
        <v>336</v>
      </c>
      <c r="C422" s="26" t="s">
        <v>26</v>
      </c>
      <c r="D422" s="2">
        <v>44942.067361111112</v>
      </c>
      <c r="E422" s="23">
        <v>5537</v>
      </c>
      <c r="F422" s="23">
        <v>4476</v>
      </c>
      <c r="G422" s="23">
        <v>1018</v>
      </c>
      <c r="H422" s="23">
        <v>281</v>
      </c>
      <c r="I422" s="23">
        <v>822</v>
      </c>
      <c r="J422" s="23">
        <f t="shared" si="32"/>
        <v>12134</v>
      </c>
      <c r="K422" s="5">
        <v>44942</v>
      </c>
      <c r="L422" s="6">
        <v>6.7361111111111108E-2</v>
      </c>
      <c r="M422">
        <f t="shared" si="30"/>
        <v>1</v>
      </c>
      <c r="N422">
        <f t="shared" si="33"/>
        <v>1</v>
      </c>
      <c r="O422">
        <f t="shared" si="34"/>
        <v>37</v>
      </c>
      <c r="P422">
        <f t="shared" si="31"/>
        <v>27</v>
      </c>
      <c r="Q422" s="23"/>
    </row>
    <row r="423" spans="1:17" x14ac:dyDescent="0.35">
      <c r="A423" s="25">
        <v>389519</v>
      </c>
      <c r="B423" s="25">
        <v>336</v>
      </c>
      <c r="C423" s="26" t="s">
        <v>27</v>
      </c>
      <c r="D423" s="2">
        <v>45249.077777777777</v>
      </c>
      <c r="E423" s="23">
        <v>4467</v>
      </c>
      <c r="F423" s="23">
        <v>3407</v>
      </c>
      <c r="G423" s="23">
        <v>1492</v>
      </c>
      <c r="H423" s="23">
        <v>245</v>
      </c>
      <c r="I423" s="23">
        <v>728</v>
      </c>
      <c r="J423" s="23">
        <f t="shared" si="32"/>
        <v>10339</v>
      </c>
      <c r="K423" s="5">
        <v>45249</v>
      </c>
      <c r="L423" s="6">
        <v>7.7777777777777779E-2</v>
      </c>
      <c r="M423">
        <f t="shared" si="30"/>
        <v>11</v>
      </c>
      <c r="N423">
        <f t="shared" si="33"/>
        <v>1</v>
      </c>
      <c r="O423">
        <f t="shared" si="34"/>
        <v>52</v>
      </c>
      <c r="P423">
        <f t="shared" si="31"/>
        <v>24</v>
      </c>
      <c r="Q423" s="23"/>
    </row>
    <row r="424" spans="1:17" x14ac:dyDescent="0.35">
      <c r="A424" s="25">
        <v>959447</v>
      </c>
      <c r="B424" s="25">
        <v>336</v>
      </c>
      <c r="C424" s="26" t="s">
        <v>28</v>
      </c>
      <c r="D424" s="3">
        <v>45026.063194444447</v>
      </c>
      <c r="E424" s="23">
        <v>3053</v>
      </c>
      <c r="F424" s="23">
        <v>1785</v>
      </c>
      <c r="G424" s="23">
        <v>1292</v>
      </c>
      <c r="H424" s="23">
        <v>331</v>
      </c>
      <c r="I424" s="23">
        <v>939</v>
      </c>
      <c r="J424" s="23">
        <f t="shared" si="32"/>
        <v>7400</v>
      </c>
      <c r="K424" s="5">
        <v>45026</v>
      </c>
      <c r="L424" s="6">
        <v>6.3194444444444442E-2</v>
      </c>
      <c r="M424">
        <f t="shared" si="30"/>
        <v>4</v>
      </c>
      <c r="N424">
        <f t="shared" si="33"/>
        <v>1</v>
      </c>
      <c r="O424">
        <f t="shared" si="34"/>
        <v>31</v>
      </c>
      <c r="P424">
        <f t="shared" si="31"/>
        <v>10</v>
      </c>
      <c r="Q424" s="23"/>
    </row>
    <row r="425" spans="1:17" x14ac:dyDescent="0.35">
      <c r="A425" s="25">
        <v>1289588</v>
      </c>
      <c r="B425" s="25">
        <v>336</v>
      </c>
      <c r="C425" s="26" t="s">
        <v>29</v>
      </c>
      <c r="D425" s="3">
        <v>45174.995833333334</v>
      </c>
      <c r="E425" s="23">
        <v>7359</v>
      </c>
      <c r="F425" s="23">
        <v>4504</v>
      </c>
      <c r="G425" s="23">
        <v>1104</v>
      </c>
      <c r="H425" s="23">
        <v>266</v>
      </c>
      <c r="I425" s="23">
        <v>932</v>
      </c>
      <c r="J425" s="23">
        <f t="shared" si="32"/>
        <v>14165</v>
      </c>
      <c r="K425" s="5">
        <v>45174</v>
      </c>
      <c r="L425" s="6">
        <v>0.99583333333333324</v>
      </c>
      <c r="M425">
        <f t="shared" si="30"/>
        <v>9</v>
      </c>
      <c r="N425">
        <f t="shared" si="33"/>
        <v>23</v>
      </c>
      <c r="O425">
        <f t="shared" si="34"/>
        <v>54</v>
      </c>
      <c r="P425">
        <f t="shared" si="31"/>
        <v>23</v>
      </c>
      <c r="Q425" s="23"/>
    </row>
    <row r="426" spans="1:17" x14ac:dyDescent="0.35">
      <c r="A426" s="25">
        <v>1088292</v>
      </c>
      <c r="B426" s="25">
        <v>337</v>
      </c>
      <c r="C426" s="26" t="s">
        <v>26</v>
      </c>
      <c r="D426" s="3">
        <v>44944.013888888891</v>
      </c>
      <c r="E426" s="23">
        <v>7238</v>
      </c>
      <c r="F426" s="23">
        <v>1138</v>
      </c>
      <c r="G426" s="23">
        <v>1232</v>
      </c>
      <c r="H426" s="23">
        <v>313</v>
      </c>
      <c r="I426" s="23">
        <v>857</v>
      </c>
      <c r="J426" s="23">
        <f t="shared" si="32"/>
        <v>10778</v>
      </c>
      <c r="K426" s="5">
        <v>44944</v>
      </c>
      <c r="L426" s="6">
        <v>1.3888888888888888E-2</v>
      </c>
      <c r="M426">
        <f t="shared" si="30"/>
        <v>1</v>
      </c>
      <c r="N426">
        <f t="shared" si="33"/>
        <v>0</v>
      </c>
      <c r="O426">
        <f t="shared" si="34"/>
        <v>20</v>
      </c>
      <c r="P426">
        <f t="shared" si="31"/>
        <v>25</v>
      </c>
      <c r="Q426" s="23"/>
    </row>
    <row r="427" spans="1:17" x14ac:dyDescent="0.35">
      <c r="A427" s="25">
        <v>1166715</v>
      </c>
      <c r="B427" s="25">
        <v>337</v>
      </c>
      <c r="C427" s="26" t="s">
        <v>27</v>
      </c>
      <c r="D427" s="3">
        <v>45056.010416666664</v>
      </c>
      <c r="E427" s="23">
        <v>3085</v>
      </c>
      <c r="F427" s="23">
        <v>4635</v>
      </c>
      <c r="G427" s="23">
        <v>1279</v>
      </c>
      <c r="H427" s="23">
        <v>353</v>
      </c>
      <c r="I427" s="23">
        <v>567</v>
      </c>
      <c r="J427" s="23">
        <f t="shared" si="32"/>
        <v>9919</v>
      </c>
      <c r="K427" s="5">
        <v>45056</v>
      </c>
      <c r="L427" s="6">
        <v>1.0416666666666666E-2</v>
      </c>
      <c r="M427">
        <f t="shared" si="30"/>
        <v>5</v>
      </c>
      <c r="N427">
        <f t="shared" si="33"/>
        <v>0</v>
      </c>
      <c r="O427">
        <f t="shared" si="34"/>
        <v>15</v>
      </c>
      <c r="P427">
        <f t="shared" si="31"/>
        <v>11</v>
      </c>
      <c r="Q427" s="23"/>
    </row>
    <row r="428" spans="1:17" x14ac:dyDescent="0.35">
      <c r="A428" s="25">
        <v>1280199</v>
      </c>
      <c r="B428" s="25">
        <v>337</v>
      </c>
      <c r="C428" s="26" t="s">
        <v>28</v>
      </c>
      <c r="D428" s="3">
        <v>45223.025694444441</v>
      </c>
      <c r="E428" s="23">
        <v>8203</v>
      </c>
      <c r="F428" s="23">
        <v>2868</v>
      </c>
      <c r="G428" s="23">
        <v>1270</v>
      </c>
      <c r="H428" s="23">
        <v>332</v>
      </c>
      <c r="I428" s="23">
        <v>878</v>
      </c>
      <c r="J428" s="23">
        <f t="shared" si="32"/>
        <v>13551</v>
      </c>
      <c r="K428" s="5">
        <v>45223</v>
      </c>
      <c r="L428" s="6">
        <v>2.5694444444444447E-2</v>
      </c>
      <c r="M428">
        <f t="shared" si="30"/>
        <v>10</v>
      </c>
      <c r="N428">
        <f t="shared" si="33"/>
        <v>0</v>
      </c>
      <c r="O428">
        <f t="shared" si="34"/>
        <v>37</v>
      </c>
      <c r="P428">
        <f t="shared" si="31"/>
        <v>16</v>
      </c>
      <c r="Q428" s="23"/>
    </row>
    <row r="429" spans="1:17" x14ac:dyDescent="0.35">
      <c r="A429" s="25">
        <v>846919</v>
      </c>
      <c r="B429" s="25">
        <v>338</v>
      </c>
      <c r="C429" s="26" t="s">
        <v>29</v>
      </c>
      <c r="D429" s="3">
        <v>45158.088194444441</v>
      </c>
      <c r="E429" s="23">
        <v>2656</v>
      </c>
      <c r="F429" s="23">
        <v>3230</v>
      </c>
      <c r="G429" s="23">
        <v>1148</v>
      </c>
      <c r="H429" s="23">
        <v>191</v>
      </c>
      <c r="I429" s="23">
        <v>671</v>
      </c>
      <c r="J429" s="23">
        <f t="shared" si="32"/>
        <v>7896</v>
      </c>
      <c r="K429" s="5">
        <v>45158</v>
      </c>
      <c r="L429" s="6">
        <v>8.819444444444445E-2</v>
      </c>
      <c r="M429">
        <f t="shared" si="30"/>
        <v>8</v>
      </c>
      <c r="N429">
        <f t="shared" si="33"/>
        <v>2</v>
      </c>
      <c r="O429">
        <f t="shared" si="34"/>
        <v>7</v>
      </c>
      <c r="P429">
        <f t="shared" si="31"/>
        <v>9</v>
      </c>
      <c r="Q429" s="23"/>
    </row>
    <row r="430" spans="1:17" x14ac:dyDescent="0.35">
      <c r="A430" s="25">
        <v>1472426</v>
      </c>
      <c r="B430" s="25">
        <v>338</v>
      </c>
      <c r="C430" s="26" t="s">
        <v>26</v>
      </c>
      <c r="D430" s="3">
        <v>45185.997916666667</v>
      </c>
      <c r="E430" s="23">
        <v>8828</v>
      </c>
      <c r="F430" s="23">
        <v>3069</v>
      </c>
      <c r="G430" s="23">
        <v>1217</v>
      </c>
      <c r="H430" s="23">
        <v>133</v>
      </c>
      <c r="I430" s="23">
        <v>838</v>
      </c>
      <c r="J430" s="23">
        <f t="shared" si="32"/>
        <v>14085</v>
      </c>
      <c r="K430" s="5">
        <v>45185</v>
      </c>
      <c r="L430" s="6">
        <v>0.99791666666666667</v>
      </c>
      <c r="M430">
        <f t="shared" si="30"/>
        <v>9</v>
      </c>
      <c r="N430">
        <f t="shared" si="33"/>
        <v>23</v>
      </c>
      <c r="O430">
        <f t="shared" si="34"/>
        <v>57</v>
      </c>
      <c r="P430">
        <f t="shared" si="31"/>
        <v>2</v>
      </c>
      <c r="Q430" s="23"/>
    </row>
    <row r="431" spans="1:17" x14ac:dyDescent="0.35">
      <c r="A431" s="25">
        <v>962712</v>
      </c>
      <c r="B431" s="25">
        <v>340</v>
      </c>
      <c r="C431" s="26" t="s">
        <v>27</v>
      </c>
      <c r="D431" s="3">
        <v>44993.013194444444</v>
      </c>
      <c r="E431" s="23">
        <v>3533</v>
      </c>
      <c r="F431" s="23">
        <v>3488</v>
      </c>
      <c r="G431" s="23">
        <v>1272</v>
      </c>
      <c r="H431" s="23">
        <v>119</v>
      </c>
      <c r="I431" s="23">
        <v>893</v>
      </c>
      <c r="J431" s="23">
        <f t="shared" si="32"/>
        <v>9305</v>
      </c>
      <c r="K431" s="5">
        <v>44993</v>
      </c>
      <c r="L431" s="6">
        <v>1.3194444444444444E-2</v>
      </c>
      <c r="M431">
        <f t="shared" si="30"/>
        <v>3</v>
      </c>
      <c r="N431">
        <f t="shared" si="33"/>
        <v>0</v>
      </c>
      <c r="O431">
        <f t="shared" si="34"/>
        <v>19</v>
      </c>
      <c r="P431">
        <f t="shared" si="31"/>
        <v>2</v>
      </c>
      <c r="Q431" s="23"/>
    </row>
    <row r="432" spans="1:17" x14ac:dyDescent="0.35">
      <c r="A432" s="25">
        <v>1448149</v>
      </c>
      <c r="B432" s="25">
        <v>340</v>
      </c>
      <c r="C432" s="26" t="s">
        <v>28</v>
      </c>
      <c r="D432" s="3">
        <v>45058.990972222222</v>
      </c>
      <c r="E432" s="23">
        <v>5975</v>
      </c>
      <c r="F432" s="23">
        <v>4316</v>
      </c>
      <c r="G432" s="23">
        <v>1382</v>
      </c>
      <c r="H432" s="23">
        <v>308</v>
      </c>
      <c r="I432" s="23">
        <v>873</v>
      </c>
      <c r="J432" s="23">
        <f t="shared" si="32"/>
        <v>12854</v>
      </c>
      <c r="K432" s="5">
        <v>45058</v>
      </c>
      <c r="L432" s="6">
        <v>0.99097222222222225</v>
      </c>
      <c r="M432">
        <f t="shared" si="30"/>
        <v>5</v>
      </c>
      <c r="N432">
        <f t="shared" si="33"/>
        <v>23</v>
      </c>
      <c r="O432">
        <f t="shared" si="34"/>
        <v>47</v>
      </c>
      <c r="P432">
        <f t="shared" si="31"/>
        <v>10</v>
      </c>
      <c r="Q432" s="23"/>
    </row>
    <row r="433" spans="1:17" x14ac:dyDescent="0.35">
      <c r="A433" s="25">
        <v>1479812</v>
      </c>
      <c r="B433" s="25">
        <v>340</v>
      </c>
      <c r="C433" s="26" t="s">
        <v>29</v>
      </c>
      <c r="D433" s="3">
        <v>45090.036805555559</v>
      </c>
      <c r="E433" s="23">
        <v>9052</v>
      </c>
      <c r="F433" s="23">
        <v>1342</v>
      </c>
      <c r="G433" s="23">
        <v>1018</v>
      </c>
      <c r="H433" s="23">
        <v>420</v>
      </c>
      <c r="I433" s="23">
        <v>840</v>
      </c>
      <c r="J433" s="23">
        <f t="shared" si="32"/>
        <v>12672</v>
      </c>
      <c r="K433" s="5">
        <v>45090</v>
      </c>
      <c r="L433" s="6">
        <v>3.6805555555555557E-2</v>
      </c>
      <c r="M433">
        <f t="shared" si="30"/>
        <v>6</v>
      </c>
      <c r="N433">
        <f t="shared" si="33"/>
        <v>0</v>
      </c>
      <c r="O433">
        <f t="shared" si="34"/>
        <v>53</v>
      </c>
      <c r="P433">
        <f t="shared" si="31"/>
        <v>12</v>
      </c>
      <c r="Q433" s="23"/>
    </row>
    <row r="434" spans="1:17" x14ac:dyDescent="0.35">
      <c r="A434" s="25">
        <v>66951</v>
      </c>
      <c r="B434" s="25">
        <v>342</v>
      </c>
      <c r="C434" s="26" t="s">
        <v>26</v>
      </c>
      <c r="D434" s="2">
        <v>45134.00277777778</v>
      </c>
      <c r="E434" s="23">
        <v>1034</v>
      </c>
      <c r="F434" s="23">
        <v>2700</v>
      </c>
      <c r="G434" s="23">
        <v>1384</v>
      </c>
      <c r="H434" s="23">
        <v>399</v>
      </c>
      <c r="I434" s="23">
        <v>783</v>
      </c>
      <c r="J434" s="23">
        <f t="shared" si="32"/>
        <v>6300</v>
      </c>
      <c r="K434" s="5">
        <v>45134</v>
      </c>
      <c r="L434" s="6">
        <v>2.7777777777777779E-3</v>
      </c>
      <c r="M434">
        <f t="shared" si="30"/>
        <v>7</v>
      </c>
      <c r="N434">
        <f t="shared" si="33"/>
        <v>0</v>
      </c>
      <c r="O434">
        <f t="shared" si="34"/>
        <v>4</v>
      </c>
      <c r="P434">
        <f t="shared" si="31"/>
        <v>30</v>
      </c>
      <c r="Q434" s="23"/>
    </row>
    <row r="435" spans="1:17" x14ac:dyDescent="0.35">
      <c r="A435" s="25">
        <v>558573</v>
      </c>
      <c r="B435" s="25">
        <v>342</v>
      </c>
      <c r="C435" s="26" t="s">
        <v>27</v>
      </c>
      <c r="D435" s="2">
        <v>45192.024305555555</v>
      </c>
      <c r="E435" s="23">
        <v>9991</v>
      </c>
      <c r="F435" s="23">
        <v>3261</v>
      </c>
      <c r="G435" s="23">
        <v>1172</v>
      </c>
      <c r="H435" s="23">
        <v>217</v>
      </c>
      <c r="I435" s="23">
        <v>607</v>
      </c>
      <c r="J435" s="23">
        <f t="shared" si="32"/>
        <v>15248</v>
      </c>
      <c r="K435" s="5">
        <v>45192</v>
      </c>
      <c r="L435" s="6">
        <v>2.4305555555555556E-2</v>
      </c>
      <c r="M435">
        <f t="shared" si="30"/>
        <v>9</v>
      </c>
      <c r="N435">
        <f t="shared" si="33"/>
        <v>0</v>
      </c>
      <c r="O435">
        <f t="shared" si="34"/>
        <v>35</v>
      </c>
      <c r="P435">
        <f t="shared" si="31"/>
        <v>9</v>
      </c>
      <c r="Q435" s="23"/>
    </row>
    <row r="436" spans="1:17" x14ac:dyDescent="0.35">
      <c r="A436" s="25">
        <v>671598</v>
      </c>
      <c r="B436" s="25">
        <v>342</v>
      </c>
      <c r="C436" s="26" t="s">
        <v>28</v>
      </c>
      <c r="D436" s="3">
        <v>44969.027083333334</v>
      </c>
      <c r="E436" s="23">
        <v>2726</v>
      </c>
      <c r="F436" s="23">
        <v>3784</v>
      </c>
      <c r="G436" s="23">
        <v>1237</v>
      </c>
      <c r="H436" s="23">
        <v>194</v>
      </c>
      <c r="I436" s="23">
        <v>982</v>
      </c>
      <c r="J436" s="23">
        <f t="shared" si="32"/>
        <v>8923</v>
      </c>
      <c r="K436" s="5">
        <v>44969</v>
      </c>
      <c r="L436" s="6">
        <v>2.7083333333333334E-2</v>
      </c>
      <c r="M436">
        <f t="shared" si="30"/>
        <v>2</v>
      </c>
      <c r="N436">
        <f t="shared" si="33"/>
        <v>0</v>
      </c>
      <c r="O436">
        <f t="shared" si="34"/>
        <v>39</v>
      </c>
      <c r="P436">
        <f t="shared" si="31"/>
        <v>18</v>
      </c>
      <c r="Q436" s="23"/>
    </row>
    <row r="437" spans="1:17" x14ac:dyDescent="0.35">
      <c r="A437" s="25">
        <v>312250</v>
      </c>
      <c r="B437" s="25">
        <v>343</v>
      </c>
      <c r="C437" s="26" t="s">
        <v>29</v>
      </c>
      <c r="D437" s="2">
        <v>45248.019444444442</v>
      </c>
      <c r="E437" s="23">
        <v>6983</v>
      </c>
      <c r="F437" s="23">
        <v>2444</v>
      </c>
      <c r="G437" s="23">
        <v>1343</v>
      </c>
      <c r="H437" s="23">
        <v>392</v>
      </c>
      <c r="I437" s="23">
        <v>948</v>
      </c>
      <c r="J437" s="23">
        <f t="shared" si="32"/>
        <v>12110</v>
      </c>
      <c r="K437" s="5">
        <v>45248</v>
      </c>
      <c r="L437" s="6">
        <v>1.9444444444444445E-2</v>
      </c>
      <c r="M437">
        <f t="shared" si="30"/>
        <v>11</v>
      </c>
      <c r="N437">
        <f t="shared" si="33"/>
        <v>0</v>
      </c>
      <c r="O437">
        <f t="shared" si="34"/>
        <v>28</v>
      </c>
      <c r="P437">
        <f t="shared" si="31"/>
        <v>12</v>
      </c>
      <c r="Q437" s="23"/>
    </row>
    <row r="438" spans="1:17" x14ac:dyDescent="0.35">
      <c r="A438" s="25">
        <v>554150</v>
      </c>
      <c r="B438" s="25">
        <v>343</v>
      </c>
      <c r="C438" s="26" t="s">
        <v>26</v>
      </c>
      <c r="D438" s="2">
        <v>45051.002083333333</v>
      </c>
      <c r="E438" s="23">
        <v>1385</v>
      </c>
      <c r="F438" s="23">
        <v>4738</v>
      </c>
      <c r="G438" s="23">
        <v>1297</v>
      </c>
      <c r="H438" s="23">
        <v>379</v>
      </c>
      <c r="I438" s="23">
        <v>565</v>
      </c>
      <c r="J438" s="23">
        <f t="shared" si="32"/>
        <v>8364</v>
      </c>
      <c r="K438" s="5">
        <v>45051</v>
      </c>
      <c r="L438" s="6">
        <v>2.0833333333333333E-3</v>
      </c>
      <c r="M438">
        <f t="shared" si="30"/>
        <v>5</v>
      </c>
      <c r="N438">
        <f t="shared" si="33"/>
        <v>0</v>
      </c>
      <c r="O438">
        <f t="shared" si="34"/>
        <v>3</v>
      </c>
      <c r="P438">
        <f t="shared" si="31"/>
        <v>16</v>
      </c>
      <c r="Q438" s="23"/>
    </row>
    <row r="439" spans="1:17" x14ac:dyDescent="0.35">
      <c r="A439" s="25">
        <v>1202392</v>
      </c>
      <c r="B439" s="25">
        <v>344</v>
      </c>
      <c r="C439" s="26" t="s">
        <v>27</v>
      </c>
      <c r="D439" s="3">
        <v>45230.00277777778</v>
      </c>
      <c r="E439" s="23">
        <v>5155</v>
      </c>
      <c r="F439" s="23">
        <v>3402</v>
      </c>
      <c r="G439" s="23">
        <v>1372</v>
      </c>
      <c r="H439" s="23">
        <v>428</v>
      </c>
      <c r="I439" s="23">
        <v>880</v>
      </c>
      <c r="J439" s="23">
        <f t="shared" si="32"/>
        <v>11237</v>
      </c>
      <c r="K439" s="5">
        <v>45230</v>
      </c>
      <c r="L439" s="6">
        <v>2.7777777777777779E-3</v>
      </c>
      <c r="M439">
        <f t="shared" si="30"/>
        <v>10</v>
      </c>
      <c r="N439">
        <f t="shared" si="33"/>
        <v>0</v>
      </c>
      <c r="O439">
        <f t="shared" si="34"/>
        <v>4</v>
      </c>
      <c r="P439">
        <f t="shared" si="31"/>
        <v>10</v>
      </c>
      <c r="Q439" s="23"/>
    </row>
    <row r="440" spans="1:17" x14ac:dyDescent="0.35">
      <c r="A440" s="25">
        <v>1308737</v>
      </c>
      <c r="B440" s="25">
        <v>344</v>
      </c>
      <c r="C440" s="26" t="s">
        <v>28</v>
      </c>
      <c r="D440" s="3">
        <v>45139.038888888892</v>
      </c>
      <c r="E440" s="23">
        <v>9497</v>
      </c>
      <c r="F440" s="23">
        <v>4359</v>
      </c>
      <c r="G440" s="23">
        <v>1328</v>
      </c>
      <c r="H440" s="23">
        <v>396</v>
      </c>
      <c r="I440" s="23">
        <v>609</v>
      </c>
      <c r="J440" s="23">
        <f t="shared" si="32"/>
        <v>16189</v>
      </c>
      <c r="K440" s="5">
        <v>45139</v>
      </c>
      <c r="L440" s="6">
        <v>3.888888888888889E-2</v>
      </c>
      <c r="M440">
        <f t="shared" si="30"/>
        <v>8</v>
      </c>
      <c r="N440">
        <f t="shared" si="33"/>
        <v>0</v>
      </c>
      <c r="O440">
        <f t="shared" si="34"/>
        <v>56</v>
      </c>
      <c r="P440">
        <f t="shared" si="31"/>
        <v>31</v>
      </c>
      <c r="Q440" s="23"/>
    </row>
    <row r="441" spans="1:17" x14ac:dyDescent="0.35">
      <c r="A441" s="25">
        <v>1395655</v>
      </c>
      <c r="B441" s="25">
        <v>345</v>
      </c>
      <c r="C441" s="26" t="s">
        <v>29</v>
      </c>
      <c r="D441" s="3">
        <v>45150.02847222222</v>
      </c>
      <c r="E441" s="23">
        <v>3943</v>
      </c>
      <c r="F441" s="23">
        <v>1452</v>
      </c>
      <c r="G441" s="23">
        <v>1441</v>
      </c>
      <c r="H441" s="23">
        <v>272</v>
      </c>
      <c r="I441" s="23">
        <v>518</v>
      </c>
      <c r="J441" s="23">
        <f t="shared" si="32"/>
        <v>7626</v>
      </c>
      <c r="K441" s="5">
        <v>45150</v>
      </c>
      <c r="L441" s="6">
        <v>2.8472222222222222E-2</v>
      </c>
      <c r="M441">
        <f t="shared" si="30"/>
        <v>8</v>
      </c>
      <c r="N441">
        <f t="shared" si="33"/>
        <v>0</v>
      </c>
      <c r="O441">
        <f t="shared" si="34"/>
        <v>41</v>
      </c>
      <c r="P441">
        <f t="shared" si="31"/>
        <v>17</v>
      </c>
      <c r="Q441" s="23"/>
    </row>
    <row r="442" spans="1:17" x14ac:dyDescent="0.35">
      <c r="A442" s="25">
        <v>895436</v>
      </c>
      <c r="B442" s="25">
        <v>346</v>
      </c>
      <c r="C442" s="26" t="s">
        <v>26</v>
      </c>
      <c r="D442" s="3">
        <v>45177.026388888888</v>
      </c>
      <c r="E442" s="23">
        <v>2197</v>
      </c>
      <c r="F442" s="23">
        <v>4042</v>
      </c>
      <c r="G442" s="23">
        <v>1153</v>
      </c>
      <c r="H442" s="23">
        <v>248</v>
      </c>
      <c r="I442" s="23">
        <v>715</v>
      </c>
      <c r="J442" s="23">
        <f t="shared" si="32"/>
        <v>8355</v>
      </c>
      <c r="K442" s="5">
        <v>45177</v>
      </c>
      <c r="L442" s="6">
        <v>2.6388888888888889E-2</v>
      </c>
      <c r="M442">
        <f t="shared" si="30"/>
        <v>9</v>
      </c>
      <c r="N442">
        <f t="shared" si="33"/>
        <v>0</v>
      </c>
      <c r="O442">
        <f t="shared" si="34"/>
        <v>38</v>
      </c>
      <c r="P442">
        <f t="shared" si="31"/>
        <v>5</v>
      </c>
      <c r="Q442" s="23"/>
    </row>
    <row r="443" spans="1:17" x14ac:dyDescent="0.35">
      <c r="A443" s="25">
        <v>197854</v>
      </c>
      <c r="B443" s="25">
        <v>347</v>
      </c>
      <c r="C443" s="26" t="s">
        <v>27</v>
      </c>
      <c r="D443" s="2">
        <v>45169.038888888892</v>
      </c>
      <c r="E443" s="23">
        <v>4445</v>
      </c>
      <c r="F443" s="23">
        <v>1469</v>
      </c>
      <c r="G443" s="23">
        <v>1174</v>
      </c>
      <c r="H443" s="23">
        <v>480</v>
      </c>
      <c r="I443" s="23">
        <v>515</v>
      </c>
      <c r="J443" s="23">
        <f t="shared" si="32"/>
        <v>8083</v>
      </c>
      <c r="K443" s="5">
        <v>45169</v>
      </c>
      <c r="L443" s="6">
        <v>3.888888888888889E-2</v>
      </c>
      <c r="M443">
        <f t="shared" si="30"/>
        <v>8</v>
      </c>
      <c r="N443">
        <f t="shared" si="33"/>
        <v>0</v>
      </c>
      <c r="O443">
        <f t="shared" si="34"/>
        <v>56</v>
      </c>
      <c r="P443">
        <f t="shared" si="31"/>
        <v>2</v>
      </c>
      <c r="Q443" s="23"/>
    </row>
    <row r="444" spans="1:17" x14ac:dyDescent="0.35">
      <c r="A444" s="25">
        <v>1102910</v>
      </c>
      <c r="B444" s="25">
        <v>347</v>
      </c>
      <c r="C444" s="26" t="s">
        <v>28</v>
      </c>
      <c r="D444" s="3">
        <v>45232.988194444442</v>
      </c>
      <c r="E444" s="23">
        <v>7700</v>
      </c>
      <c r="F444" s="23">
        <v>4082</v>
      </c>
      <c r="G444" s="23">
        <v>1369</v>
      </c>
      <c r="H444" s="23">
        <v>386</v>
      </c>
      <c r="I444" s="23">
        <v>586</v>
      </c>
      <c r="J444" s="23">
        <f t="shared" si="32"/>
        <v>14123</v>
      </c>
      <c r="K444" s="5">
        <v>45232</v>
      </c>
      <c r="L444" s="6">
        <v>0.98819444444444438</v>
      </c>
      <c r="M444">
        <f t="shared" si="30"/>
        <v>11</v>
      </c>
      <c r="N444">
        <f t="shared" si="33"/>
        <v>23</v>
      </c>
      <c r="O444">
        <f t="shared" si="34"/>
        <v>43</v>
      </c>
      <c r="P444">
        <f t="shared" si="31"/>
        <v>29</v>
      </c>
      <c r="Q444" s="23"/>
    </row>
    <row r="445" spans="1:17" x14ac:dyDescent="0.35">
      <c r="A445" s="25">
        <v>1521957</v>
      </c>
      <c r="B445" s="25">
        <v>347</v>
      </c>
      <c r="C445" s="26" t="s">
        <v>29</v>
      </c>
      <c r="D445" s="3">
        <v>45236.970833333333</v>
      </c>
      <c r="E445" s="23">
        <v>8841</v>
      </c>
      <c r="F445" s="23">
        <v>2594</v>
      </c>
      <c r="G445" s="23">
        <v>1467</v>
      </c>
      <c r="H445" s="23">
        <v>275</v>
      </c>
      <c r="I445" s="23">
        <v>563</v>
      </c>
      <c r="J445" s="23">
        <f t="shared" si="32"/>
        <v>13740</v>
      </c>
      <c r="K445" s="5">
        <v>45236</v>
      </c>
      <c r="L445" s="6">
        <v>0.97083333333333333</v>
      </c>
      <c r="M445">
        <f t="shared" si="30"/>
        <v>11</v>
      </c>
      <c r="N445">
        <f t="shared" si="33"/>
        <v>23</v>
      </c>
      <c r="O445">
        <f t="shared" si="34"/>
        <v>18</v>
      </c>
      <c r="P445">
        <f t="shared" si="31"/>
        <v>15</v>
      </c>
      <c r="Q445" s="23"/>
    </row>
    <row r="446" spans="1:17" x14ac:dyDescent="0.35">
      <c r="A446" s="25">
        <v>1562703</v>
      </c>
      <c r="B446" s="25">
        <v>347</v>
      </c>
      <c r="C446" s="26" t="s">
        <v>26</v>
      </c>
      <c r="D446" s="3">
        <v>45183.017361111109</v>
      </c>
      <c r="E446" s="23">
        <v>9648</v>
      </c>
      <c r="F446" s="23">
        <v>2425</v>
      </c>
      <c r="G446" s="23">
        <v>1453</v>
      </c>
      <c r="H446" s="23">
        <v>184</v>
      </c>
      <c r="I446" s="23">
        <v>636</v>
      </c>
      <c r="J446" s="23">
        <f t="shared" si="32"/>
        <v>14346</v>
      </c>
      <c r="K446" s="5">
        <v>45183</v>
      </c>
      <c r="L446" s="6">
        <v>1.7361111111111112E-2</v>
      </c>
      <c r="M446">
        <f t="shared" si="30"/>
        <v>9</v>
      </c>
      <c r="N446">
        <f t="shared" si="33"/>
        <v>0</v>
      </c>
      <c r="O446">
        <f t="shared" si="34"/>
        <v>25</v>
      </c>
      <c r="P446">
        <f t="shared" si="31"/>
        <v>31</v>
      </c>
      <c r="Q446" s="23"/>
    </row>
    <row r="447" spans="1:17" x14ac:dyDescent="0.35">
      <c r="A447" s="25">
        <v>1490112</v>
      </c>
      <c r="B447" s="25">
        <v>348</v>
      </c>
      <c r="C447" s="26" t="s">
        <v>27</v>
      </c>
      <c r="D447" s="3">
        <v>45164.043749999997</v>
      </c>
      <c r="E447" s="23">
        <v>8654</v>
      </c>
      <c r="F447" s="23">
        <v>3727</v>
      </c>
      <c r="G447" s="23">
        <v>1173</v>
      </c>
      <c r="H447" s="23">
        <v>462</v>
      </c>
      <c r="I447" s="23">
        <v>612</v>
      </c>
      <c r="J447" s="23">
        <f t="shared" si="32"/>
        <v>14628</v>
      </c>
      <c r="K447" s="5">
        <v>45164</v>
      </c>
      <c r="L447" s="6">
        <v>4.3750000000000004E-2</v>
      </c>
      <c r="M447">
        <f t="shared" si="30"/>
        <v>8</v>
      </c>
      <c r="N447">
        <f t="shared" si="33"/>
        <v>1</v>
      </c>
      <c r="O447">
        <f t="shared" si="34"/>
        <v>3</v>
      </c>
      <c r="P447">
        <f t="shared" si="31"/>
        <v>10</v>
      </c>
      <c r="Q447" s="23"/>
    </row>
    <row r="448" spans="1:17" x14ac:dyDescent="0.35">
      <c r="A448" s="25">
        <v>912904</v>
      </c>
      <c r="B448" s="25">
        <v>349</v>
      </c>
      <c r="C448" s="26" t="s">
        <v>28</v>
      </c>
      <c r="D448" s="3">
        <v>45266.993750000001</v>
      </c>
      <c r="E448" s="23">
        <v>2304</v>
      </c>
      <c r="F448" s="23">
        <v>1276</v>
      </c>
      <c r="G448" s="23">
        <v>1458</v>
      </c>
      <c r="H448" s="23">
        <v>360</v>
      </c>
      <c r="I448" s="23">
        <v>668</v>
      </c>
      <c r="J448" s="23">
        <f t="shared" si="32"/>
        <v>6066</v>
      </c>
      <c r="K448" s="5">
        <v>45266</v>
      </c>
      <c r="L448" s="6">
        <v>0.99375000000000002</v>
      </c>
      <c r="M448">
        <f t="shared" si="30"/>
        <v>12</v>
      </c>
      <c r="N448">
        <f t="shared" si="33"/>
        <v>23</v>
      </c>
      <c r="O448">
        <f t="shared" si="34"/>
        <v>51</v>
      </c>
      <c r="P448">
        <f t="shared" si="31"/>
        <v>22</v>
      </c>
      <c r="Q448" s="23"/>
    </row>
    <row r="449" spans="1:17" x14ac:dyDescent="0.35">
      <c r="A449" s="25">
        <v>929955</v>
      </c>
      <c r="B449" s="25">
        <v>349</v>
      </c>
      <c r="C449" s="26" t="s">
        <v>29</v>
      </c>
      <c r="D449" s="3">
        <v>44947.987500000003</v>
      </c>
      <c r="E449" s="23">
        <v>9220</v>
      </c>
      <c r="F449" s="23">
        <v>4183</v>
      </c>
      <c r="G449" s="23">
        <v>1066</v>
      </c>
      <c r="H449" s="23">
        <v>128</v>
      </c>
      <c r="I449" s="23">
        <v>845</v>
      </c>
      <c r="J449" s="23">
        <f t="shared" si="32"/>
        <v>15442</v>
      </c>
      <c r="K449" s="5">
        <v>44947</v>
      </c>
      <c r="L449" s="6">
        <v>0.98749999999999993</v>
      </c>
      <c r="M449">
        <f t="shared" si="30"/>
        <v>1</v>
      </c>
      <c r="N449">
        <f t="shared" si="33"/>
        <v>23</v>
      </c>
      <c r="O449">
        <f t="shared" si="34"/>
        <v>42</v>
      </c>
      <c r="P449">
        <f t="shared" si="31"/>
        <v>29</v>
      </c>
      <c r="Q449" s="23"/>
    </row>
    <row r="450" spans="1:17" x14ac:dyDescent="0.35">
      <c r="A450" s="25">
        <v>414191</v>
      </c>
      <c r="B450" s="25">
        <v>350</v>
      </c>
      <c r="C450" s="26" t="s">
        <v>26</v>
      </c>
      <c r="D450" s="2">
        <v>44936.958333333336</v>
      </c>
      <c r="E450" s="23">
        <v>5206</v>
      </c>
      <c r="F450" s="23">
        <v>2821</v>
      </c>
      <c r="G450" s="23">
        <v>1196</v>
      </c>
      <c r="H450" s="23">
        <v>380</v>
      </c>
      <c r="I450" s="23">
        <v>658</v>
      </c>
      <c r="J450" s="23">
        <f t="shared" si="32"/>
        <v>10261</v>
      </c>
      <c r="K450" s="5">
        <v>44936</v>
      </c>
      <c r="L450" s="6">
        <v>0.95833333333333337</v>
      </c>
      <c r="M450">
        <f t="shared" ref="M450:M513" si="35">MONTH(K450)</f>
        <v>1</v>
      </c>
      <c r="N450">
        <f t="shared" si="33"/>
        <v>23</v>
      </c>
      <c r="O450">
        <f t="shared" si="34"/>
        <v>0</v>
      </c>
      <c r="P450">
        <f t="shared" ref="P450:P513" si="36">DAY(E450)</f>
        <v>2</v>
      </c>
      <c r="Q450" s="23"/>
    </row>
    <row r="451" spans="1:17" x14ac:dyDescent="0.35">
      <c r="A451" s="25">
        <v>1669358</v>
      </c>
      <c r="B451" s="25">
        <v>351</v>
      </c>
      <c r="C451" s="26" t="s">
        <v>27</v>
      </c>
      <c r="D451" s="3">
        <v>44962.077777777777</v>
      </c>
      <c r="E451" s="23">
        <v>7968</v>
      </c>
      <c r="F451" s="23">
        <v>1578</v>
      </c>
      <c r="G451" s="23">
        <v>1289</v>
      </c>
      <c r="H451" s="23">
        <v>323</v>
      </c>
      <c r="I451" s="23">
        <v>577</v>
      </c>
      <c r="J451" s="23">
        <f t="shared" ref="J451:J514" si="37">SUM(E451,F451,G451,H451,I451)</f>
        <v>11735</v>
      </c>
      <c r="K451" s="5">
        <v>44962</v>
      </c>
      <c r="L451" s="6">
        <v>7.7777777777777779E-2</v>
      </c>
      <c r="M451">
        <f t="shared" si="35"/>
        <v>2</v>
      </c>
      <c r="N451">
        <f t="shared" ref="N451:N514" si="38">HOUR(L451)</f>
        <v>1</v>
      </c>
      <c r="O451">
        <f t="shared" ref="O451:O514" si="39">MINUTE(L451)</f>
        <v>52</v>
      </c>
      <c r="P451">
        <f t="shared" si="36"/>
        <v>24</v>
      </c>
      <c r="Q451" s="23"/>
    </row>
    <row r="452" spans="1:17" x14ac:dyDescent="0.35">
      <c r="A452" s="25">
        <v>60781</v>
      </c>
      <c r="B452" s="25">
        <v>353</v>
      </c>
      <c r="C452" s="26" t="s">
        <v>28</v>
      </c>
      <c r="D452" s="2">
        <v>45225.069444444445</v>
      </c>
      <c r="E452" s="23">
        <v>1693</v>
      </c>
      <c r="F452" s="23">
        <v>3058</v>
      </c>
      <c r="G452" s="23">
        <v>1006</v>
      </c>
      <c r="H452" s="23">
        <v>222</v>
      </c>
      <c r="I452" s="23">
        <v>881</v>
      </c>
      <c r="J452" s="23">
        <f t="shared" si="37"/>
        <v>6860</v>
      </c>
      <c r="K452" s="5">
        <v>45225</v>
      </c>
      <c r="L452" s="6">
        <v>6.9444444444444434E-2</v>
      </c>
      <c r="M452">
        <f t="shared" si="35"/>
        <v>10</v>
      </c>
      <c r="N452">
        <f t="shared" si="38"/>
        <v>1</v>
      </c>
      <c r="O452">
        <f t="shared" si="39"/>
        <v>40</v>
      </c>
      <c r="P452">
        <f t="shared" si="36"/>
        <v>19</v>
      </c>
      <c r="Q452" s="23"/>
    </row>
    <row r="453" spans="1:17" x14ac:dyDescent="0.35">
      <c r="A453" s="25">
        <v>1237541</v>
      </c>
      <c r="B453" s="25">
        <v>354</v>
      </c>
      <c r="C453" s="26" t="s">
        <v>29</v>
      </c>
      <c r="D453" s="3">
        <v>45202.998611111114</v>
      </c>
      <c r="E453" s="23">
        <v>6285</v>
      </c>
      <c r="F453" s="23">
        <v>1753</v>
      </c>
      <c r="G453" s="23">
        <v>1417</v>
      </c>
      <c r="H453" s="23">
        <v>349</v>
      </c>
      <c r="I453" s="23">
        <v>968</v>
      </c>
      <c r="J453" s="23">
        <f t="shared" si="37"/>
        <v>10772</v>
      </c>
      <c r="K453" s="5">
        <v>45202</v>
      </c>
      <c r="L453" s="6">
        <v>0.99861111111111101</v>
      </c>
      <c r="M453">
        <f t="shared" si="35"/>
        <v>10</v>
      </c>
      <c r="N453">
        <f t="shared" si="38"/>
        <v>23</v>
      </c>
      <c r="O453">
        <f t="shared" si="39"/>
        <v>58</v>
      </c>
      <c r="P453">
        <f t="shared" si="36"/>
        <v>16</v>
      </c>
      <c r="Q453" s="23"/>
    </row>
    <row r="454" spans="1:17" x14ac:dyDescent="0.35">
      <c r="A454" s="25">
        <v>1288732</v>
      </c>
      <c r="B454" s="25">
        <v>354</v>
      </c>
      <c r="C454" s="26" t="s">
        <v>26</v>
      </c>
      <c r="D454" s="3">
        <v>44965.968055555553</v>
      </c>
      <c r="E454" s="23">
        <v>7666</v>
      </c>
      <c r="F454" s="23">
        <v>1545</v>
      </c>
      <c r="G454" s="23">
        <v>1037</v>
      </c>
      <c r="H454" s="23">
        <v>359</v>
      </c>
      <c r="I454" s="23">
        <v>964</v>
      </c>
      <c r="J454" s="23">
        <f t="shared" si="37"/>
        <v>11571</v>
      </c>
      <c r="K454" s="5">
        <v>44965</v>
      </c>
      <c r="L454" s="6">
        <v>0.96805555555555556</v>
      </c>
      <c r="M454">
        <f t="shared" si="35"/>
        <v>2</v>
      </c>
      <c r="N454">
        <f t="shared" si="38"/>
        <v>23</v>
      </c>
      <c r="O454">
        <f t="shared" si="39"/>
        <v>14</v>
      </c>
      <c r="P454">
        <f t="shared" si="36"/>
        <v>26</v>
      </c>
      <c r="Q454" s="23"/>
    </row>
    <row r="455" spans="1:17" x14ac:dyDescent="0.35">
      <c r="A455" s="25">
        <v>1228500</v>
      </c>
      <c r="B455" s="25">
        <v>355</v>
      </c>
      <c r="C455" s="26" t="s">
        <v>27</v>
      </c>
      <c r="D455" s="3">
        <v>45003.938888888886</v>
      </c>
      <c r="E455" s="23">
        <v>9073</v>
      </c>
      <c r="F455" s="23">
        <v>1525</v>
      </c>
      <c r="G455" s="23">
        <v>1312</v>
      </c>
      <c r="H455" s="23">
        <v>456</v>
      </c>
      <c r="I455" s="23">
        <v>531</v>
      </c>
      <c r="J455" s="23">
        <f t="shared" si="37"/>
        <v>12897</v>
      </c>
      <c r="K455" s="5">
        <v>45003</v>
      </c>
      <c r="L455" s="6">
        <v>0.93888888888888899</v>
      </c>
      <c r="M455">
        <f t="shared" si="35"/>
        <v>3</v>
      </c>
      <c r="N455">
        <f t="shared" si="38"/>
        <v>22</v>
      </c>
      <c r="O455">
        <f t="shared" si="39"/>
        <v>32</v>
      </c>
      <c r="P455">
        <f t="shared" si="36"/>
        <v>2</v>
      </c>
      <c r="Q455" s="23"/>
    </row>
    <row r="456" spans="1:17" x14ac:dyDescent="0.35">
      <c r="A456" s="25">
        <v>671412</v>
      </c>
      <c r="B456" s="25">
        <v>356</v>
      </c>
      <c r="C456" s="26" t="s">
        <v>28</v>
      </c>
      <c r="D456" s="3">
        <v>45215.007638888892</v>
      </c>
      <c r="E456" s="23">
        <v>3764</v>
      </c>
      <c r="F456" s="23">
        <v>4473</v>
      </c>
      <c r="G456" s="23">
        <v>1224</v>
      </c>
      <c r="H456" s="23">
        <v>213</v>
      </c>
      <c r="I456" s="23">
        <v>799</v>
      </c>
      <c r="J456" s="23">
        <f t="shared" si="37"/>
        <v>10473</v>
      </c>
      <c r="K456" s="5">
        <v>45215</v>
      </c>
      <c r="L456" s="6">
        <v>7.6388888888888886E-3</v>
      </c>
      <c r="M456">
        <f t="shared" si="35"/>
        <v>10</v>
      </c>
      <c r="N456">
        <f t="shared" si="38"/>
        <v>0</v>
      </c>
      <c r="O456">
        <f t="shared" si="39"/>
        <v>11</v>
      </c>
      <c r="P456">
        <f t="shared" si="36"/>
        <v>21</v>
      </c>
      <c r="Q456" s="23"/>
    </row>
    <row r="457" spans="1:17" x14ac:dyDescent="0.35">
      <c r="A457" s="25">
        <v>574845</v>
      </c>
      <c r="B457" s="25">
        <v>357</v>
      </c>
      <c r="C457" s="26" t="s">
        <v>29</v>
      </c>
      <c r="D457" s="2">
        <v>45266.986111111109</v>
      </c>
      <c r="E457" s="23">
        <v>6405</v>
      </c>
      <c r="F457" s="23">
        <v>1044</v>
      </c>
      <c r="G457" s="23">
        <v>1074</v>
      </c>
      <c r="H457" s="23">
        <v>189</v>
      </c>
      <c r="I457" s="23">
        <v>740</v>
      </c>
      <c r="J457" s="23">
        <f t="shared" si="37"/>
        <v>9452</v>
      </c>
      <c r="K457" s="5">
        <v>45266</v>
      </c>
      <c r="L457" s="6">
        <v>0.98611111111111116</v>
      </c>
      <c r="M457">
        <f t="shared" si="35"/>
        <v>12</v>
      </c>
      <c r="N457">
        <f t="shared" si="38"/>
        <v>23</v>
      </c>
      <c r="O457">
        <f t="shared" si="39"/>
        <v>40</v>
      </c>
      <c r="P457">
        <f t="shared" si="36"/>
        <v>14</v>
      </c>
      <c r="Q457" s="23"/>
    </row>
    <row r="458" spans="1:17" x14ac:dyDescent="0.35">
      <c r="A458" s="25">
        <v>976870</v>
      </c>
      <c r="B458" s="25">
        <v>357</v>
      </c>
      <c r="C458" s="26" t="s">
        <v>26</v>
      </c>
      <c r="D458" s="3">
        <v>45105.007638888892</v>
      </c>
      <c r="E458" s="23">
        <v>9274</v>
      </c>
      <c r="F458" s="23">
        <v>4666</v>
      </c>
      <c r="G458" s="23">
        <v>1138</v>
      </c>
      <c r="H458" s="23">
        <v>141</v>
      </c>
      <c r="I458" s="23">
        <v>599</v>
      </c>
      <c r="J458" s="23">
        <f t="shared" si="37"/>
        <v>15818</v>
      </c>
      <c r="K458" s="5">
        <v>45105</v>
      </c>
      <c r="L458" s="6">
        <v>7.6388888888888886E-3</v>
      </c>
      <c r="M458">
        <f t="shared" si="35"/>
        <v>6</v>
      </c>
      <c r="N458">
        <f t="shared" si="38"/>
        <v>0</v>
      </c>
      <c r="O458">
        <f t="shared" si="39"/>
        <v>11</v>
      </c>
      <c r="P458">
        <f t="shared" si="36"/>
        <v>22</v>
      </c>
      <c r="Q458" s="23"/>
    </row>
    <row r="459" spans="1:17" x14ac:dyDescent="0.35">
      <c r="A459" s="25">
        <v>202334</v>
      </c>
      <c r="B459" s="25">
        <v>358</v>
      </c>
      <c r="C459" s="26" t="s">
        <v>27</v>
      </c>
      <c r="D459" s="2">
        <v>45171.038194444445</v>
      </c>
      <c r="E459" s="23">
        <v>6555</v>
      </c>
      <c r="F459" s="23">
        <v>2616</v>
      </c>
      <c r="G459" s="23">
        <v>1214</v>
      </c>
      <c r="H459" s="23">
        <v>435</v>
      </c>
      <c r="I459" s="23">
        <v>613</v>
      </c>
      <c r="J459" s="23">
        <f t="shared" si="37"/>
        <v>11433</v>
      </c>
      <c r="K459" s="5">
        <v>45171</v>
      </c>
      <c r="L459" s="6">
        <v>3.8194444444444441E-2</v>
      </c>
      <c r="M459">
        <f t="shared" si="35"/>
        <v>9</v>
      </c>
      <c r="N459">
        <f t="shared" si="38"/>
        <v>0</v>
      </c>
      <c r="O459">
        <f t="shared" si="39"/>
        <v>55</v>
      </c>
      <c r="P459">
        <f t="shared" si="36"/>
        <v>11</v>
      </c>
      <c r="Q459" s="23"/>
    </row>
    <row r="460" spans="1:17" x14ac:dyDescent="0.35">
      <c r="A460" s="25">
        <v>393917</v>
      </c>
      <c r="B460" s="25">
        <v>359</v>
      </c>
      <c r="C460" s="26" t="s">
        <v>28</v>
      </c>
      <c r="D460" s="2">
        <v>45105.034722222219</v>
      </c>
      <c r="E460" s="23">
        <v>2450</v>
      </c>
      <c r="F460" s="23">
        <v>3448</v>
      </c>
      <c r="G460" s="23">
        <v>1276</v>
      </c>
      <c r="H460" s="23">
        <v>237</v>
      </c>
      <c r="I460" s="23">
        <v>894</v>
      </c>
      <c r="J460" s="23">
        <f t="shared" si="37"/>
        <v>8305</v>
      </c>
      <c r="K460" s="5">
        <v>45105</v>
      </c>
      <c r="L460" s="6">
        <v>3.4722222222222224E-2</v>
      </c>
      <c r="M460">
        <f t="shared" si="35"/>
        <v>6</v>
      </c>
      <c r="N460">
        <f t="shared" si="38"/>
        <v>0</v>
      </c>
      <c r="O460">
        <f t="shared" si="39"/>
        <v>50</v>
      </c>
      <c r="P460">
        <f t="shared" si="36"/>
        <v>15</v>
      </c>
      <c r="Q460" s="23"/>
    </row>
    <row r="461" spans="1:17" x14ac:dyDescent="0.35">
      <c r="A461" s="25">
        <v>447917</v>
      </c>
      <c r="B461" s="25">
        <v>359</v>
      </c>
      <c r="C461" s="26" t="s">
        <v>29</v>
      </c>
      <c r="D461" s="2">
        <v>45003.990277777775</v>
      </c>
      <c r="E461" s="23">
        <v>9792</v>
      </c>
      <c r="F461" s="23">
        <v>2263</v>
      </c>
      <c r="G461" s="23">
        <v>1061</v>
      </c>
      <c r="H461" s="23">
        <v>101</v>
      </c>
      <c r="I461" s="23">
        <v>578</v>
      </c>
      <c r="J461" s="23">
        <f t="shared" si="37"/>
        <v>13795</v>
      </c>
      <c r="K461" s="5">
        <v>45003</v>
      </c>
      <c r="L461" s="6">
        <v>0.9902777777777777</v>
      </c>
      <c r="M461">
        <f t="shared" si="35"/>
        <v>3</v>
      </c>
      <c r="N461">
        <f t="shared" si="38"/>
        <v>23</v>
      </c>
      <c r="O461">
        <f t="shared" si="39"/>
        <v>46</v>
      </c>
      <c r="P461">
        <f t="shared" si="36"/>
        <v>22</v>
      </c>
      <c r="Q461" s="23"/>
    </row>
    <row r="462" spans="1:17" x14ac:dyDescent="0.35">
      <c r="A462" s="25">
        <v>591821</v>
      </c>
      <c r="B462" s="25">
        <v>359</v>
      </c>
      <c r="C462" s="26" t="s">
        <v>26</v>
      </c>
      <c r="D462" s="2">
        <v>45016.019444444442</v>
      </c>
      <c r="E462" s="23">
        <v>7400</v>
      </c>
      <c r="F462" s="23">
        <v>2860</v>
      </c>
      <c r="G462" s="23">
        <v>1069</v>
      </c>
      <c r="H462" s="23">
        <v>410</v>
      </c>
      <c r="I462" s="23">
        <v>813</v>
      </c>
      <c r="J462" s="23">
        <f t="shared" si="37"/>
        <v>12552</v>
      </c>
      <c r="K462" s="5">
        <v>45016</v>
      </c>
      <c r="L462" s="6">
        <v>1.9444444444444445E-2</v>
      </c>
      <c r="M462">
        <f t="shared" si="35"/>
        <v>3</v>
      </c>
      <c r="N462">
        <f t="shared" si="38"/>
        <v>0</v>
      </c>
      <c r="O462">
        <f t="shared" si="39"/>
        <v>28</v>
      </c>
      <c r="P462">
        <f t="shared" si="36"/>
        <v>4</v>
      </c>
      <c r="Q462" s="23"/>
    </row>
    <row r="463" spans="1:17" x14ac:dyDescent="0.35">
      <c r="A463" s="25">
        <v>867276</v>
      </c>
      <c r="B463" s="25">
        <v>360</v>
      </c>
      <c r="C463" s="26" t="s">
        <v>27</v>
      </c>
      <c r="D463" s="3">
        <v>44938.043749999997</v>
      </c>
      <c r="E463" s="23">
        <v>4961</v>
      </c>
      <c r="F463" s="23">
        <v>1082</v>
      </c>
      <c r="G463" s="23">
        <v>1287</v>
      </c>
      <c r="H463" s="23">
        <v>127</v>
      </c>
      <c r="I463" s="23">
        <v>923</v>
      </c>
      <c r="J463" s="23">
        <f t="shared" si="37"/>
        <v>8380</v>
      </c>
      <c r="K463" s="5">
        <v>44938</v>
      </c>
      <c r="L463" s="6">
        <v>4.3750000000000004E-2</v>
      </c>
      <c r="M463">
        <f t="shared" si="35"/>
        <v>1</v>
      </c>
      <c r="N463">
        <f t="shared" si="38"/>
        <v>1</v>
      </c>
      <c r="O463">
        <f t="shared" si="39"/>
        <v>3</v>
      </c>
      <c r="P463">
        <f t="shared" si="36"/>
        <v>31</v>
      </c>
      <c r="Q463" s="23"/>
    </row>
    <row r="464" spans="1:17" x14ac:dyDescent="0.35">
      <c r="A464" s="25">
        <v>1675528</v>
      </c>
      <c r="B464" s="25">
        <v>360</v>
      </c>
      <c r="C464" s="26" t="s">
        <v>28</v>
      </c>
      <c r="D464" s="3">
        <v>45137.008333333331</v>
      </c>
      <c r="E464" s="23">
        <v>6940</v>
      </c>
      <c r="F464" s="23">
        <v>2439</v>
      </c>
      <c r="G464" s="23">
        <v>1195</v>
      </c>
      <c r="H464" s="23">
        <v>464</v>
      </c>
      <c r="I464" s="23">
        <v>807</v>
      </c>
      <c r="J464" s="23">
        <f t="shared" si="37"/>
        <v>11845</v>
      </c>
      <c r="K464" s="5">
        <v>45137</v>
      </c>
      <c r="L464" s="6">
        <v>8.3333333333333332E-3</v>
      </c>
      <c r="M464">
        <f t="shared" si="35"/>
        <v>7</v>
      </c>
      <c r="N464">
        <f t="shared" si="38"/>
        <v>0</v>
      </c>
      <c r="O464">
        <f t="shared" si="39"/>
        <v>12</v>
      </c>
      <c r="P464">
        <f t="shared" si="36"/>
        <v>31</v>
      </c>
      <c r="Q464" s="23"/>
    </row>
    <row r="465" spans="1:17" x14ac:dyDescent="0.35">
      <c r="A465" s="25">
        <v>682438</v>
      </c>
      <c r="B465" s="25">
        <v>361</v>
      </c>
      <c r="C465" s="26" t="s">
        <v>29</v>
      </c>
      <c r="D465" s="3">
        <v>45271.042361111111</v>
      </c>
      <c r="E465" s="23">
        <v>9839</v>
      </c>
      <c r="F465" s="23">
        <v>3021</v>
      </c>
      <c r="G465" s="23">
        <v>1160</v>
      </c>
      <c r="H465" s="23">
        <v>486</v>
      </c>
      <c r="I465" s="23">
        <v>758</v>
      </c>
      <c r="J465" s="23">
        <f t="shared" si="37"/>
        <v>15264</v>
      </c>
      <c r="K465" s="5">
        <v>45271</v>
      </c>
      <c r="L465" s="6">
        <v>4.2361111111111106E-2</v>
      </c>
      <c r="M465">
        <f t="shared" si="35"/>
        <v>12</v>
      </c>
      <c r="N465">
        <f t="shared" si="38"/>
        <v>1</v>
      </c>
      <c r="O465">
        <f t="shared" si="39"/>
        <v>1</v>
      </c>
      <c r="P465">
        <f t="shared" si="36"/>
        <v>8</v>
      </c>
      <c r="Q465" s="23"/>
    </row>
    <row r="466" spans="1:17" x14ac:dyDescent="0.35">
      <c r="A466" s="25">
        <v>968680</v>
      </c>
      <c r="B466" s="25">
        <v>362</v>
      </c>
      <c r="C466" s="26" t="s">
        <v>26</v>
      </c>
      <c r="D466" s="3">
        <v>45020.953472222223</v>
      </c>
      <c r="E466" s="23">
        <v>3834</v>
      </c>
      <c r="F466" s="23">
        <v>4960</v>
      </c>
      <c r="G466" s="23">
        <v>1362</v>
      </c>
      <c r="H466" s="23">
        <v>228</v>
      </c>
      <c r="I466" s="23">
        <v>541</v>
      </c>
      <c r="J466" s="23">
        <f t="shared" si="37"/>
        <v>10925</v>
      </c>
      <c r="K466" s="5">
        <v>45020</v>
      </c>
      <c r="L466" s="6">
        <v>0.95347222222222217</v>
      </c>
      <c r="M466">
        <f t="shared" si="35"/>
        <v>4</v>
      </c>
      <c r="N466">
        <f t="shared" si="38"/>
        <v>22</v>
      </c>
      <c r="O466">
        <f t="shared" si="39"/>
        <v>53</v>
      </c>
      <c r="P466">
        <f t="shared" si="36"/>
        <v>30</v>
      </c>
      <c r="Q466" s="23"/>
    </row>
    <row r="467" spans="1:17" x14ac:dyDescent="0.35">
      <c r="A467" s="25">
        <v>1130287</v>
      </c>
      <c r="B467" s="25">
        <v>362</v>
      </c>
      <c r="C467" s="26" t="s">
        <v>27</v>
      </c>
      <c r="D467" s="3">
        <v>45168.036805555559</v>
      </c>
      <c r="E467" s="23">
        <v>1616</v>
      </c>
      <c r="F467" s="23">
        <v>3949</v>
      </c>
      <c r="G467" s="23">
        <v>1101</v>
      </c>
      <c r="H467" s="23">
        <v>337</v>
      </c>
      <c r="I467" s="23">
        <v>706</v>
      </c>
      <c r="J467" s="23">
        <f t="shared" si="37"/>
        <v>7709</v>
      </c>
      <c r="K467" s="5">
        <v>45168</v>
      </c>
      <c r="L467" s="6">
        <v>3.6805555555555557E-2</v>
      </c>
      <c r="M467">
        <f t="shared" si="35"/>
        <v>8</v>
      </c>
      <c r="N467">
        <f t="shared" si="38"/>
        <v>0</v>
      </c>
      <c r="O467">
        <f t="shared" si="39"/>
        <v>53</v>
      </c>
      <c r="P467">
        <f t="shared" si="36"/>
        <v>3</v>
      </c>
      <c r="Q467" s="23"/>
    </row>
    <row r="468" spans="1:17" x14ac:dyDescent="0.35">
      <c r="A468" s="25">
        <v>1629885</v>
      </c>
      <c r="B468" s="25">
        <v>366</v>
      </c>
      <c r="C468" s="26" t="s">
        <v>28</v>
      </c>
      <c r="D468" s="3">
        <v>45169.997916666667</v>
      </c>
      <c r="E468" s="23">
        <v>8715</v>
      </c>
      <c r="F468" s="23">
        <v>4851</v>
      </c>
      <c r="G468" s="23">
        <v>1308</v>
      </c>
      <c r="H468" s="23">
        <v>389</v>
      </c>
      <c r="I468" s="23">
        <v>936</v>
      </c>
      <c r="J468" s="23">
        <f t="shared" si="37"/>
        <v>16199</v>
      </c>
      <c r="K468" s="5">
        <v>45169</v>
      </c>
      <c r="L468" s="6">
        <v>0.99791666666666667</v>
      </c>
      <c r="M468">
        <f t="shared" si="35"/>
        <v>8</v>
      </c>
      <c r="N468">
        <f t="shared" si="38"/>
        <v>23</v>
      </c>
      <c r="O468">
        <f t="shared" si="39"/>
        <v>57</v>
      </c>
      <c r="P468">
        <f t="shared" si="36"/>
        <v>10</v>
      </c>
      <c r="Q468" s="23"/>
    </row>
    <row r="469" spans="1:17" x14ac:dyDescent="0.35">
      <c r="A469" s="25">
        <v>1400596</v>
      </c>
      <c r="B469" s="25">
        <v>367</v>
      </c>
      <c r="C469" s="26" t="s">
        <v>29</v>
      </c>
      <c r="D469" s="3">
        <v>45159.963888888888</v>
      </c>
      <c r="E469" s="23">
        <v>1190</v>
      </c>
      <c r="F469" s="23">
        <v>2918</v>
      </c>
      <c r="G469" s="23">
        <v>1488</v>
      </c>
      <c r="H469" s="23">
        <v>341</v>
      </c>
      <c r="I469" s="23">
        <v>761</v>
      </c>
      <c r="J469" s="23">
        <f t="shared" si="37"/>
        <v>6698</v>
      </c>
      <c r="K469" s="5">
        <v>45159</v>
      </c>
      <c r="L469" s="6">
        <v>0.96388888888888891</v>
      </c>
      <c r="M469">
        <f t="shared" si="35"/>
        <v>8</v>
      </c>
      <c r="N469">
        <f t="shared" si="38"/>
        <v>23</v>
      </c>
      <c r="O469">
        <f t="shared" si="39"/>
        <v>8</v>
      </c>
      <c r="P469">
        <f t="shared" si="36"/>
        <v>4</v>
      </c>
      <c r="Q469" s="23"/>
    </row>
    <row r="470" spans="1:17" x14ac:dyDescent="0.35">
      <c r="A470" s="25">
        <v>1438926</v>
      </c>
      <c r="B470" s="25">
        <v>367</v>
      </c>
      <c r="C470" s="26" t="s">
        <v>26</v>
      </c>
      <c r="D470" s="3">
        <v>45042.943749999999</v>
      </c>
      <c r="E470" s="23">
        <v>1114</v>
      </c>
      <c r="F470" s="23">
        <v>2621</v>
      </c>
      <c r="G470" s="23">
        <v>1476</v>
      </c>
      <c r="H470" s="23">
        <v>389</v>
      </c>
      <c r="I470" s="23">
        <v>598</v>
      </c>
      <c r="J470" s="23">
        <f t="shared" si="37"/>
        <v>6198</v>
      </c>
      <c r="K470" s="5">
        <v>45042</v>
      </c>
      <c r="L470" s="6">
        <v>0.94374999999999998</v>
      </c>
      <c r="M470">
        <f t="shared" si="35"/>
        <v>4</v>
      </c>
      <c r="N470">
        <f t="shared" si="38"/>
        <v>22</v>
      </c>
      <c r="O470">
        <f t="shared" si="39"/>
        <v>39</v>
      </c>
      <c r="P470">
        <f t="shared" si="36"/>
        <v>18</v>
      </c>
      <c r="Q470" s="23"/>
    </row>
    <row r="471" spans="1:17" x14ac:dyDescent="0.35">
      <c r="A471" s="25">
        <v>1642131</v>
      </c>
      <c r="B471" s="25">
        <v>368</v>
      </c>
      <c r="C471" s="26" t="s">
        <v>27</v>
      </c>
      <c r="D471" s="3">
        <v>45123.013888888891</v>
      </c>
      <c r="E471" s="23">
        <v>2201</v>
      </c>
      <c r="F471" s="23">
        <v>1519</v>
      </c>
      <c r="G471" s="23">
        <v>1012</v>
      </c>
      <c r="H471" s="23">
        <v>380</v>
      </c>
      <c r="I471" s="23">
        <v>750</v>
      </c>
      <c r="J471" s="23">
        <f t="shared" si="37"/>
        <v>5862</v>
      </c>
      <c r="K471" s="5">
        <v>45123</v>
      </c>
      <c r="L471" s="6">
        <v>1.3888888888888888E-2</v>
      </c>
      <c r="M471">
        <f t="shared" si="35"/>
        <v>7</v>
      </c>
      <c r="N471">
        <f t="shared" si="38"/>
        <v>0</v>
      </c>
      <c r="O471">
        <f t="shared" si="39"/>
        <v>20</v>
      </c>
      <c r="P471">
        <f t="shared" si="36"/>
        <v>9</v>
      </c>
      <c r="Q471" s="23"/>
    </row>
    <row r="472" spans="1:17" x14ac:dyDescent="0.35">
      <c r="A472" s="25">
        <v>906886</v>
      </c>
      <c r="B472" s="25">
        <v>373</v>
      </c>
      <c r="C472" s="26" t="s">
        <v>28</v>
      </c>
      <c r="D472" s="3">
        <v>44994.032638888886</v>
      </c>
      <c r="E472" s="23">
        <v>3953</v>
      </c>
      <c r="F472" s="23">
        <v>4875</v>
      </c>
      <c r="G472" s="23">
        <v>1416</v>
      </c>
      <c r="H472" s="23">
        <v>425</v>
      </c>
      <c r="I472" s="23">
        <v>667</v>
      </c>
      <c r="J472" s="23">
        <f t="shared" si="37"/>
        <v>11336</v>
      </c>
      <c r="K472" s="5">
        <v>44994</v>
      </c>
      <c r="L472" s="6">
        <v>3.2638888888888891E-2</v>
      </c>
      <c r="M472">
        <f t="shared" si="35"/>
        <v>3</v>
      </c>
      <c r="N472">
        <f t="shared" si="38"/>
        <v>0</v>
      </c>
      <c r="O472">
        <f t="shared" si="39"/>
        <v>47</v>
      </c>
      <c r="P472">
        <f t="shared" si="36"/>
        <v>27</v>
      </c>
      <c r="Q472" s="23"/>
    </row>
    <row r="473" spans="1:17" x14ac:dyDescent="0.35">
      <c r="A473" s="25">
        <v>452684</v>
      </c>
      <c r="B473" s="25">
        <v>374</v>
      </c>
      <c r="C473" s="26" t="s">
        <v>29</v>
      </c>
      <c r="D473" s="2">
        <v>45146.081944444442</v>
      </c>
      <c r="E473" s="23">
        <v>9281</v>
      </c>
      <c r="F473" s="23">
        <v>1572</v>
      </c>
      <c r="G473" s="23">
        <v>1379</v>
      </c>
      <c r="H473" s="23">
        <v>371</v>
      </c>
      <c r="I473" s="23">
        <v>656</v>
      </c>
      <c r="J473" s="23">
        <f t="shared" si="37"/>
        <v>13259</v>
      </c>
      <c r="K473" s="5">
        <v>45146</v>
      </c>
      <c r="L473" s="6">
        <v>8.1944444444444445E-2</v>
      </c>
      <c r="M473">
        <f t="shared" si="35"/>
        <v>8</v>
      </c>
      <c r="N473">
        <f t="shared" si="38"/>
        <v>1</v>
      </c>
      <c r="O473">
        <f t="shared" si="39"/>
        <v>58</v>
      </c>
      <c r="P473">
        <f t="shared" si="36"/>
        <v>29</v>
      </c>
      <c r="Q473" s="23"/>
    </row>
    <row r="474" spans="1:17" x14ac:dyDescent="0.35">
      <c r="A474" s="25">
        <v>1370327</v>
      </c>
      <c r="B474" s="25">
        <v>374</v>
      </c>
      <c r="C474" s="26" t="s">
        <v>26</v>
      </c>
      <c r="D474" s="3">
        <v>45278.050694444442</v>
      </c>
      <c r="E474" s="23">
        <v>3529</v>
      </c>
      <c r="F474" s="23">
        <v>1111</v>
      </c>
      <c r="G474" s="23">
        <v>1191</v>
      </c>
      <c r="H474" s="23">
        <v>155</v>
      </c>
      <c r="I474" s="23">
        <v>788</v>
      </c>
      <c r="J474" s="23">
        <f t="shared" si="37"/>
        <v>6774</v>
      </c>
      <c r="K474" s="5">
        <v>45278</v>
      </c>
      <c r="L474" s="6">
        <v>5.0694444444444452E-2</v>
      </c>
      <c r="M474">
        <f t="shared" si="35"/>
        <v>12</v>
      </c>
      <c r="N474">
        <f t="shared" si="38"/>
        <v>1</v>
      </c>
      <c r="O474">
        <f t="shared" si="39"/>
        <v>13</v>
      </c>
      <c r="P474">
        <f t="shared" si="36"/>
        <v>29</v>
      </c>
      <c r="Q474" s="23"/>
    </row>
    <row r="475" spans="1:17" x14ac:dyDescent="0.35">
      <c r="A475" s="25">
        <v>552382</v>
      </c>
      <c r="B475" s="25">
        <v>375</v>
      </c>
      <c r="C475" s="26" t="s">
        <v>27</v>
      </c>
      <c r="D475" s="2">
        <v>45048.020138888889</v>
      </c>
      <c r="E475" s="23">
        <v>8091</v>
      </c>
      <c r="F475" s="23">
        <v>4992</v>
      </c>
      <c r="G475" s="23">
        <v>1230</v>
      </c>
      <c r="H475" s="23">
        <v>151</v>
      </c>
      <c r="I475" s="23">
        <v>686</v>
      </c>
      <c r="J475" s="23">
        <f t="shared" si="37"/>
        <v>15150</v>
      </c>
      <c r="K475" s="5">
        <v>45048</v>
      </c>
      <c r="L475" s="6">
        <v>2.013888888888889E-2</v>
      </c>
      <c r="M475">
        <f t="shared" si="35"/>
        <v>5</v>
      </c>
      <c r="N475">
        <f t="shared" si="38"/>
        <v>0</v>
      </c>
      <c r="O475">
        <f t="shared" si="39"/>
        <v>29</v>
      </c>
      <c r="P475">
        <f t="shared" si="36"/>
        <v>24</v>
      </c>
      <c r="Q475" s="23"/>
    </row>
    <row r="476" spans="1:17" x14ac:dyDescent="0.35">
      <c r="A476" s="25">
        <v>718344</v>
      </c>
      <c r="B476" s="25">
        <v>375</v>
      </c>
      <c r="C476" s="26" t="s">
        <v>28</v>
      </c>
      <c r="D476" s="3">
        <v>45015.972916666666</v>
      </c>
      <c r="E476" s="23">
        <v>3379</v>
      </c>
      <c r="F476" s="23">
        <v>2983</v>
      </c>
      <c r="G476" s="23">
        <v>1142</v>
      </c>
      <c r="H476" s="23">
        <v>487</v>
      </c>
      <c r="I476" s="23">
        <v>936</v>
      </c>
      <c r="J476" s="23">
        <f t="shared" si="37"/>
        <v>8927</v>
      </c>
      <c r="K476" s="5">
        <v>45015</v>
      </c>
      <c r="L476" s="6">
        <v>0.97291666666666676</v>
      </c>
      <c r="M476">
        <f t="shared" si="35"/>
        <v>3</v>
      </c>
      <c r="N476">
        <f t="shared" si="38"/>
        <v>23</v>
      </c>
      <c r="O476">
        <f t="shared" si="39"/>
        <v>21</v>
      </c>
      <c r="P476">
        <f t="shared" si="36"/>
        <v>1</v>
      </c>
      <c r="Q476" s="23"/>
    </row>
    <row r="477" spans="1:17" x14ac:dyDescent="0.35">
      <c r="A477" s="25">
        <v>1513475</v>
      </c>
      <c r="B477" s="25">
        <v>375</v>
      </c>
      <c r="C477" s="26" t="s">
        <v>29</v>
      </c>
      <c r="D477" s="3">
        <v>45079.034722222219</v>
      </c>
      <c r="E477" s="23">
        <v>5512</v>
      </c>
      <c r="F477" s="23">
        <v>1606</v>
      </c>
      <c r="G477" s="23">
        <v>1083</v>
      </c>
      <c r="H477" s="23">
        <v>389</v>
      </c>
      <c r="I477" s="23">
        <v>826</v>
      </c>
      <c r="J477" s="23">
        <f t="shared" si="37"/>
        <v>9416</v>
      </c>
      <c r="K477" s="5">
        <v>45079</v>
      </c>
      <c r="L477" s="6">
        <v>3.4722222222222224E-2</v>
      </c>
      <c r="M477">
        <f t="shared" si="35"/>
        <v>6</v>
      </c>
      <c r="N477">
        <f t="shared" si="38"/>
        <v>0</v>
      </c>
      <c r="O477">
        <f t="shared" si="39"/>
        <v>50</v>
      </c>
      <c r="P477">
        <f t="shared" si="36"/>
        <v>2</v>
      </c>
      <c r="Q477" s="23"/>
    </row>
    <row r="478" spans="1:17" x14ac:dyDescent="0.35">
      <c r="A478" s="25">
        <v>401887</v>
      </c>
      <c r="B478" s="25">
        <v>376</v>
      </c>
      <c r="C478" s="26" t="s">
        <v>26</v>
      </c>
      <c r="D478" s="2">
        <v>44960.05</v>
      </c>
      <c r="E478" s="23">
        <v>5158</v>
      </c>
      <c r="F478" s="23">
        <v>1285</v>
      </c>
      <c r="G478" s="23">
        <v>1034</v>
      </c>
      <c r="H478" s="23">
        <v>363</v>
      </c>
      <c r="I478" s="23">
        <v>691</v>
      </c>
      <c r="J478" s="23">
        <f t="shared" si="37"/>
        <v>8531</v>
      </c>
      <c r="K478" s="5">
        <v>44960</v>
      </c>
      <c r="L478" s="6">
        <v>4.9999999999999996E-2</v>
      </c>
      <c r="M478">
        <f t="shared" si="35"/>
        <v>2</v>
      </c>
      <c r="N478">
        <f t="shared" si="38"/>
        <v>1</v>
      </c>
      <c r="O478">
        <f t="shared" si="39"/>
        <v>12</v>
      </c>
      <c r="P478">
        <f t="shared" si="36"/>
        <v>13</v>
      </c>
      <c r="Q478" s="23"/>
    </row>
    <row r="479" spans="1:17" x14ac:dyDescent="0.35">
      <c r="A479" s="25">
        <v>1469052</v>
      </c>
      <c r="B479" s="25">
        <v>376</v>
      </c>
      <c r="C479" s="26" t="s">
        <v>27</v>
      </c>
      <c r="D479" s="3">
        <v>45092.978472222225</v>
      </c>
      <c r="E479" s="23">
        <v>5553</v>
      </c>
      <c r="F479" s="23">
        <v>2002</v>
      </c>
      <c r="G479" s="23">
        <v>1033</v>
      </c>
      <c r="H479" s="23">
        <v>216</v>
      </c>
      <c r="I479" s="23">
        <v>675</v>
      </c>
      <c r="J479" s="23">
        <f t="shared" si="37"/>
        <v>9479</v>
      </c>
      <c r="K479" s="5">
        <v>45092</v>
      </c>
      <c r="L479" s="6">
        <v>0.9784722222222223</v>
      </c>
      <c r="M479">
        <f t="shared" si="35"/>
        <v>6</v>
      </c>
      <c r="N479">
        <f t="shared" si="38"/>
        <v>23</v>
      </c>
      <c r="O479">
        <f t="shared" si="39"/>
        <v>29</v>
      </c>
      <c r="P479">
        <f t="shared" si="36"/>
        <v>15</v>
      </c>
      <c r="Q479" s="23"/>
    </row>
    <row r="480" spans="1:17" x14ac:dyDescent="0.35">
      <c r="A480" s="25">
        <v>1508707</v>
      </c>
      <c r="B480" s="25">
        <v>376</v>
      </c>
      <c r="C480" s="26" t="s">
        <v>28</v>
      </c>
      <c r="D480" s="3">
        <v>44964.973611111112</v>
      </c>
      <c r="E480" s="23">
        <v>8586</v>
      </c>
      <c r="F480" s="23">
        <v>3687</v>
      </c>
      <c r="G480" s="23">
        <v>1326</v>
      </c>
      <c r="H480" s="23">
        <v>321</v>
      </c>
      <c r="I480" s="23">
        <v>688</v>
      </c>
      <c r="J480" s="23">
        <f t="shared" si="37"/>
        <v>14608</v>
      </c>
      <c r="K480" s="5">
        <v>44964</v>
      </c>
      <c r="L480" s="6">
        <v>0.97361111111111109</v>
      </c>
      <c r="M480">
        <f t="shared" si="35"/>
        <v>2</v>
      </c>
      <c r="N480">
        <f t="shared" si="38"/>
        <v>23</v>
      </c>
      <c r="O480">
        <f t="shared" si="39"/>
        <v>22</v>
      </c>
      <c r="P480">
        <f t="shared" si="36"/>
        <v>4</v>
      </c>
      <c r="Q480" s="23"/>
    </row>
    <row r="481" spans="1:17" x14ac:dyDescent="0.35">
      <c r="A481" s="25">
        <v>1677717</v>
      </c>
      <c r="B481" s="25">
        <v>376</v>
      </c>
      <c r="C481" s="26" t="s">
        <v>29</v>
      </c>
      <c r="D481" s="3">
        <v>45098.99722222222</v>
      </c>
      <c r="E481" s="23">
        <v>4693</v>
      </c>
      <c r="F481" s="23">
        <v>3327</v>
      </c>
      <c r="G481" s="23">
        <v>1481</v>
      </c>
      <c r="H481" s="23">
        <v>162</v>
      </c>
      <c r="I481" s="23">
        <v>879</v>
      </c>
      <c r="J481" s="23">
        <f t="shared" si="37"/>
        <v>10542</v>
      </c>
      <c r="K481" s="5">
        <v>45098</v>
      </c>
      <c r="L481" s="6">
        <v>0.99722222222222223</v>
      </c>
      <c r="M481">
        <f t="shared" si="35"/>
        <v>6</v>
      </c>
      <c r="N481">
        <f t="shared" si="38"/>
        <v>23</v>
      </c>
      <c r="O481">
        <f t="shared" si="39"/>
        <v>56</v>
      </c>
      <c r="P481">
        <f t="shared" si="36"/>
        <v>5</v>
      </c>
      <c r="Q481" s="23"/>
    </row>
    <row r="482" spans="1:17" x14ac:dyDescent="0.35">
      <c r="A482" s="25">
        <v>595005</v>
      </c>
      <c r="B482" s="25">
        <v>377</v>
      </c>
      <c r="C482" s="26" t="s">
        <v>26</v>
      </c>
      <c r="D482" s="2">
        <v>45208.075694444444</v>
      </c>
      <c r="E482" s="23">
        <v>7013</v>
      </c>
      <c r="F482" s="23">
        <v>4202</v>
      </c>
      <c r="G482" s="23">
        <v>1258</v>
      </c>
      <c r="H482" s="23">
        <v>214</v>
      </c>
      <c r="I482" s="23">
        <v>664</v>
      </c>
      <c r="J482" s="23">
        <f t="shared" si="37"/>
        <v>13351</v>
      </c>
      <c r="K482" s="5">
        <v>45208</v>
      </c>
      <c r="L482" s="6">
        <v>7.5694444444444439E-2</v>
      </c>
      <c r="M482">
        <f t="shared" si="35"/>
        <v>10</v>
      </c>
      <c r="N482">
        <f t="shared" si="38"/>
        <v>1</v>
      </c>
      <c r="O482">
        <f t="shared" si="39"/>
        <v>49</v>
      </c>
      <c r="P482">
        <f t="shared" si="36"/>
        <v>14</v>
      </c>
      <c r="Q482" s="23"/>
    </row>
    <row r="483" spans="1:17" x14ac:dyDescent="0.35">
      <c r="A483" s="25">
        <v>1106456</v>
      </c>
      <c r="B483" s="25">
        <v>378</v>
      </c>
      <c r="C483" s="26" t="s">
        <v>27</v>
      </c>
      <c r="D483" s="3">
        <v>45141.952777777777</v>
      </c>
      <c r="E483" s="23">
        <v>5837</v>
      </c>
      <c r="F483" s="23">
        <v>4552</v>
      </c>
      <c r="G483" s="23">
        <v>1353</v>
      </c>
      <c r="H483" s="23">
        <v>367</v>
      </c>
      <c r="I483" s="23">
        <v>638</v>
      </c>
      <c r="J483" s="23">
        <f t="shared" si="37"/>
        <v>12747</v>
      </c>
      <c r="K483" s="5">
        <v>45141</v>
      </c>
      <c r="L483" s="6">
        <v>0.95277777777777783</v>
      </c>
      <c r="M483">
        <f t="shared" si="35"/>
        <v>8</v>
      </c>
      <c r="N483">
        <f t="shared" si="38"/>
        <v>22</v>
      </c>
      <c r="O483">
        <f t="shared" si="39"/>
        <v>52</v>
      </c>
      <c r="P483">
        <f t="shared" si="36"/>
        <v>24</v>
      </c>
      <c r="Q483" s="23"/>
    </row>
    <row r="484" spans="1:17" x14ac:dyDescent="0.35">
      <c r="A484" s="25">
        <v>1115759</v>
      </c>
      <c r="B484" s="25">
        <v>378</v>
      </c>
      <c r="C484" s="26" t="s">
        <v>28</v>
      </c>
      <c r="D484" s="3">
        <v>44967.004166666666</v>
      </c>
      <c r="E484" s="23">
        <v>3572</v>
      </c>
      <c r="F484" s="23">
        <v>3811</v>
      </c>
      <c r="G484" s="23">
        <v>1424</v>
      </c>
      <c r="H484" s="23">
        <v>461</v>
      </c>
      <c r="I484" s="23">
        <v>558</v>
      </c>
      <c r="J484" s="23">
        <f t="shared" si="37"/>
        <v>9826</v>
      </c>
      <c r="K484" s="5">
        <v>44967</v>
      </c>
      <c r="L484" s="6">
        <v>4.1666666666666666E-3</v>
      </c>
      <c r="M484">
        <f t="shared" si="35"/>
        <v>2</v>
      </c>
      <c r="N484">
        <f t="shared" si="38"/>
        <v>0</v>
      </c>
      <c r="O484">
        <f t="shared" si="39"/>
        <v>6</v>
      </c>
      <c r="P484">
        <f t="shared" si="36"/>
        <v>11</v>
      </c>
      <c r="Q484" s="23"/>
    </row>
    <row r="485" spans="1:17" x14ac:dyDescent="0.35">
      <c r="A485" s="25">
        <v>1493135</v>
      </c>
      <c r="B485" s="25">
        <v>378</v>
      </c>
      <c r="C485" s="26" t="s">
        <v>29</v>
      </c>
      <c r="D485" s="3">
        <v>45146.972222222219</v>
      </c>
      <c r="E485" s="23">
        <v>5474</v>
      </c>
      <c r="F485" s="23">
        <v>4097</v>
      </c>
      <c r="G485" s="23">
        <v>1446</v>
      </c>
      <c r="H485" s="23">
        <v>158</v>
      </c>
      <c r="I485" s="23">
        <v>828</v>
      </c>
      <c r="J485" s="23">
        <f t="shared" si="37"/>
        <v>12003</v>
      </c>
      <c r="K485" s="5">
        <v>45146</v>
      </c>
      <c r="L485" s="6">
        <v>0.97222222222222221</v>
      </c>
      <c r="M485">
        <f t="shared" si="35"/>
        <v>8</v>
      </c>
      <c r="N485">
        <f t="shared" si="38"/>
        <v>23</v>
      </c>
      <c r="O485">
        <f t="shared" si="39"/>
        <v>20</v>
      </c>
      <c r="P485">
        <f t="shared" si="36"/>
        <v>26</v>
      </c>
      <c r="Q485" s="23"/>
    </row>
    <row r="486" spans="1:17" x14ac:dyDescent="0.35">
      <c r="A486" s="25">
        <v>1244097</v>
      </c>
      <c r="B486" s="25">
        <v>380</v>
      </c>
      <c r="C486" s="26" t="s">
        <v>26</v>
      </c>
      <c r="D486" s="3">
        <v>45035.015277777777</v>
      </c>
      <c r="E486" s="23">
        <v>3598</v>
      </c>
      <c r="F486" s="23">
        <v>3414</v>
      </c>
      <c r="G486" s="23">
        <v>1450</v>
      </c>
      <c r="H486" s="23">
        <v>280</v>
      </c>
      <c r="I486" s="23">
        <v>942</v>
      </c>
      <c r="J486" s="23">
        <f t="shared" si="37"/>
        <v>9684</v>
      </c>
      <c r="K486" s="5">
        <v>45035</v>
      </c>
      <c r="L486" s="6">
        <v>1.5277777777777777E-2</v>
      </c>
      <c r="M486">
        <f t="shared" si="35"/>
        <v>4</v>
      </c>
      <c r="N486">
        <f t="shared" si="38"/>
        <v>0</v>
      </c>
      <c r="O486">
        <f t="shared" si="39"/>
        <v>22</v>
      </c>
      <c r="P486">
        <f t="shared" si="36"/>
        <v>6</v>
      </c>
      <c r="Q486" s="23"/>
    </row>
    <row r="487" spans="1:17" x14ac:dyDescent="0.35">
      <c r="A487" s="25">
        <v>56703</v>
      </c>
      <c r="B487" s="25">
        <v>381</v>
      </c>
      <c r="C487" s="26" t="s">
        <v>27</v>
      </c>
      <c r="D487" s="2">
        <v>45204.015277777777</v>
      </c>
      <c r="E487" s="23">
        <v>5234</v>
      </c>
      <c r="F487" s="23">
        <v>4735</v>
      </c>
      <c r="G487" s="23">
        <v>1105</v>
      </c>
      <c r="H487" s="23">
        <v>149</v>
      </c>
      <c r="I487" s="23">
        <v>714</v>
      </c>
      <c r="J487" s="23">
        <f t="shared" si="37"/>
        <v>11937</v>
      </c>
      <c r="K487" s="5">
        <v>45204</v>
      </c>
      <c r="L487" s="6">
        <v>1.5277777777777777E-2</v>
      </c>
      <c r="M487">
        <f t="shared" si="35"/>
        <v>10</v>
      </c>
      <c r="N487">
        <f t="shared" si="38"/>
        <v>0</v>
      </c>
      <c r="O487">
        <f t="shared" si="39"/>
        <v>22</v>
      </c>
      <c r="P487">
        <f t="shared" si="36"/>
        <v>30</v>
      </c>
      <c r="Q487" s="23"/>
    </row>
    <row r="488" spans="1:17" x14ac:dyDescent="0.35">
      <c r="A488" s="25">
        <v>300907</v>
      </c>
      <c r="B488" s="25">
        <v>383</v>
      </c>
      <c r="C488" s="26" t="s">
        <v>28</v>
      </c>
      <c r="D488" s="2">
        <v>45242.958333333336</v>
      </c>
      <c r="E488" s="23">
        <v>9057</v>
      </c>
      <c r="F488" s="23">
        <v>1067</v>
      </c>
      <c r="G488" s="23">
        <v>1309</v>
      </c>
      <c r="H488" s="23">
        <v>241</v>
      </c>
      <c r="I488" s="23">
        <v>868</v>
      </c>
      <c r="J488" s="23">
        <f t="shared" si="37"/>
        <v>12542</v>
      </c>
      <c r="K488" s="5">
        <v>45242</v>
      </c>
      <c r="L488" s="6">
        <v>0.95833333333333337</v>
      </c>
      <c r="M488">
        <f t="shared" si="35"/>
        <v>11</v>
      </c>
      <c r="N488">
        <f t="shared" si="38"/>
        <v>23</v>
      </c>
      <c r="O488">
        <f t="shared" si="39"/>
        <v>0</v>
      </c>
      <c r="P488">
        <f t="shared" si="36"/>
        <v>17</v>
      </c>
      <c r="Q488" s="23"/>
    </row>
    <row r="489" spans="1:17" x14ac:dyDescent="0.35">
      <c r="A489" s="25">
        <v>1642677</v>
      </c>
      <c r="B489" s="25">
        <v>387</v>
      </c>
      <c r="C489" s="26" t="s">
        <v>29</v>
      </c>
      <c r="D489" s="3">
        <v>44961.965277777781</v>
      </c>
      <c r="E489" s="23">
        <v>4918</v>
      </c>
      <c r="F489" s="23">
        <v>2095</v>
      </c>
      <c r="G489" s="23">
        <v>1231</v>
      </c>
      <c r="H489" s="23">
        <v>142</v>
      </c>
      <c r="I489" s="23">
        <v>503</v>
      </c>
      <c r="J489" s="23">
        <f t="shared" si="37"/>
        <v>8889</v>
      </c>
      <c r="K489" s="5">
        <v>44961</v>
      </c>
      <c r="L489" s="6">
        <v>0.96527777777777779</v>
      </c>
      <c r="M489">
        <f t="shared" si="35"/>
        <v>2</v>
      </c>
      <c r="N489">
        <f t="shared" si="38"/>
        <v>23</v>
      </c>
      <c r="O489">
        <f t="shared" si="39"/>
        <v>10</v>
      </c>
      <c r="P489">
        <f t="shared" si="36"/>
        <v>18</v>
      </c>
      <c r="Q489" s="23"/>
    </row>
    <row r="490" spans="1:17" x14ac:dyDescent="0.35">
      <c r="A490" s="25">
        <v>639027</v>
      </c>
      <c r="B490" s="25">
        <v>390</v>
      </c>
      <c r="C490" s="26" t="s">
        <v>26</v>
      </c>
      <c r="D490" s="2">
        <v>45131.989583333336</v>
      </c>
      <c r="E490" s="23">
        <v>7570</v>
      </c>
      <c r="F490" s="23">
        <v>1627</v>
      </c>
      <c r="G490" s="23">
        <v>1196</v>
      </c>
      <c r="H490" s="23">
        <v>173</v>
      </c>
      <c r="I490" s="23">
        <v>714</v>
      </c>
      <c r="J490" s="23">
        <f t="shared" si="37"/>
        <v>11280</v>
      </c>
      <c r="K490" s="5">
        <v>45131</v>
      </c>
      <c r="L490" s="6">
        <v>0.98958333333333337</v>
      </c>
      <c r="M490">
        <f t="shared" si="35"/>
        <v>7</v>
      </c>
      <c r="N490">
        <f t="shared" si="38"/>
        <v>23</v>
      </c>
      <c r="O490">
        <f t="shared" si="39"/>
        <v>45</v>
      </c>
      <c r="P490">
        <f t="shared" si="36"/>
        <v>21</v>
      </c>
      <c r="Q490" s="23"/>
    </row>
    <row r="491" spans="1:17" x14ac:dyDescent="0.35">
      <c r="A491" s="25">
        <v>1310379</v>
      </c>
      <c r="B491" s="25">
        <v>390</v>
      </c>
      <c r="C491" s="26" t="s">
        <v>27</v>
      </c>
      <c r="D491" s="3">
        <v>44980.030555555553</v>
      </c>
      <c r="E491" s="23">
        <v>5839</v>
      </c>
      <c r="F491" s="23">
        <v>1538</v>
      </c>
      <c r="G491" s="23">
        <v>1175</v>
      </c>
      <c r="H491" s="23">
        <v>199</v>
      </c>
      <c r="I491" s="23">
        <v>765</v>
      </c>
      <c r="J491" s="23">
        <f t="shared" si="37"/>
        <v>9516</v>
      </c>
      <c r="K491" s="5">
        <v>44980</v>
      </c>
      <c r="L491" s="6">
        <v>3.0555555555555555E-2</v>
      </c>
      <c r="M491">
        <f t="shared" si="35"/>
        <v>2</v>
      </c>
      <c r="N491">
        <f t="shared" si="38"/>
        <v>0</v>
      </c>
      <c r="O491">
        <f t="shared" si="39"/>
        <v>44</v>
      </c>
      <c r="P491">
        <f t="shared" si="36"/>
        <v>26</v>
      </c>
      <c r="Q491" s="23"/>
    </row>
    <row r="492" spans="1:17" x14ac:dyDescent="0.35">
      <c r="A492" s="25">
        <v>53899</v>
      </c>
      <c r="B492" s="25">
        <v>392</v>
      </c>
      <c r="C492" s="26" t="s">
        <v>28</v>
      </c>
      <c r="D492" s="2">
        <v>45192.036805555559</v>
      </c>
      <c r="E492" s="23">
        <v>4673</v>
      </c>
      <c r="F492" s="23">
        <v>3185</v>
      </c>
      <c r="G492" s="23">
        <v>1442</v>
      </c>
      <c r="H492" s="23">
        <v>140</v>
      </c>
      <c r="I492" s="23">
        <v>887</v>
      </c>
      <c r="J492" s="23">
        <f t="shared" si="37"/>
        <v>10327</v>
      </c>
      <c r="K492" s="5">
        <v>45192</v>
      </c>
      <c r="L492" s="6">
        <v>3.6805555555555557E-2</v>
      </c>
      <c r="M492">
        <f t="shared" si="35"/>
        <v>9</v>
      </c>
      <c r="N492">
        <f t="shared" si="38"/>
        <v>0</v>
      </c>
      <c r="O492">
        <f t="shared" si="39"/>
        <v>53</v>
      </c>
      <c r="P492">
        <f t="shared" si="36"/>
        <v>16</v>
      </c>
      <c r="Q492" s="23"/>
    </row>
    <row r="493" spans="1:17" x14ac:dyDescent="0.35">
      <c r="A493" s="25">
        <v>146599</v>
      </c>
      <c r="B493" s="25">
        <v>393</v>
      </c>
      <c r="C493" s="26" t="s">
        <v>29</v>
      </c>
      <c r="D493" s="2">
        <v>45061.088194444441</v>
      </c>
      <c r="E493" s="23">
        <v>8676</v>
      </c>
      <c r="F493" s="23">
        <v>1890</v>
      </c>
      <c r="G493" s="23">
        <v>1449</v>
      </c>
      <c r="H493" s="23">
        <v>358</v>
      </c>
      <c r="I493" s="23">
        <v>579</v>
      </c>
      <c r="J493" s="23">
        <f t="shared" si="37"/>
        <v>12952</v>
      </c>
      <c r="K493" s="5">
        <v>45061</v>
      </c>
      <c r="L493" s="6">
        <v>8.819444444444445E-2</v>
      </c>
      <c r="M493">
        <f t="shared" si="35"/>
        <v>5</v>
      </c>
      <c r="N493">
        <f t="shared" si="38"/>
        <v>2</v>
      </c>
      <c r="O493">
        <f t="shared" si="39"/>
        <v>7</v>
      </c>
      <c r="P493">
        <f t="shared" si="36"/>
        <v>2</v>
      </c>
      <c r="Q493" s="23"/>
    </row>
    <row r="494" spans="1:17" x14ac:dyDescent="0.35">
      <c r="A494" s="25">
        <v>352076</v>
      </c>
      <c r="B494" s="25">
        <v>393</v>
      </c>
      <c r="C494" s="26" t="s">
        <v>26</v>
      </c>
      <c r="D494" s="2">
        <v>45011.99722222222</v>
      </c>
      <c r="E494" s="23">
        <v>3854</v>
      </c>
      <c r="F494" s="23">
        <v>3465</v>
      </c>
      <c r="G494" s="23">
        <v>1069</v>
      </c>
      <c r="H494" s="23">
        <v>106</v>
      </c>
      <c r="I494" s="23">
        <v>861</v>
      </c>
      <c r="J494" s="23">
        <f t="shared" si="37"/>
        <v>9355</v>
      </c>
      <c r="K494" s="5">
        <v>45011</v>
      </c>
      <c r="L494" s="6">
        <v>0.99722222222222223</v>
      </c>
      <c r="M494">
        <f t="shared" si="35"/>
        <v>3</v>
      </c>
      <c r="N494">
        <f t="shared" si="38"/>
        <v>23</v>
      </c>
      <c r="O494">
        <f t="shared" si="39"/>
        <v>56</v>
      </c>
      <c r="P494">
        <f t="shared" si="36"/>
        <v>20</v>
      </c>
      <c r="Q494" s="23"/>
    </row>
    <row r="495" spans="1:17" x14ac:dyDescent="0.35">
      <c r="A495" s="25">
        <v>894762</v>
      </c>
      <c r="B495" s="25">
        <v>393</v>
      </c>
      <c r="C495" s="26" t="s">
        <v>27</v>
      </c>
      <c r="D495" s="3">
        <v>45141.027777777781</v>
      </c>
      <c r="E495" s="23">
        <v>6000</v>
      </c>
      <c r="F495" s="23">
        <v>1586</v>
      </c>
      <c r="G495" s="23">
        <v>1137</v>
      </c>
      <c r="H495" s="23">
        <v>154</v>
      </c>
      <c r="I495" s="23">
        <v>686</v>
      </c>
      <c r="J495" s="23">
        <f t="shared" si="37"/>
        <v>9563</v>
      </c>
      <c r="K495" s="5">
        <v>45141</v>
      </c>
      <c r="L495" s="6">
        <v>2.7777777777777776E-2</v>
      </c>
      <c r="M495">
        <f t="shared" si="35"/>
        <v>8</v>
      </c>
      <c r="N495">
        <f t="shared" si="38"/>
        <v>0</v>
      </c>
      <c r="O495">
        <f t="shared" si="39"/>
        <v>40</v>
      </c>
      <c r="P495">
        <f t="shared" si="36"/>
        <v>4</v>
      </c>
      <c r="Q495" s="23"/>
    </row>
    <row r="496" spans="1:17" x14ac:dyDescent="0.35">
      <c r="A496" s="25">
        <v>1164686</v>
      </c>
      <c r="B496" s="25">
        <v>393</v>
      </c>
      <c r="C496" s="26" t="s">
        <v>28</v>
      </c>
      <c r="D496" s="3">
        <v>45289.06527777778</v>
      </c>
      <c r="E496" s="23">
        <v>4581</v>
      </c>
      <c r="F496" s="23">
        <v>1145</v>
      </c>
      <c r="G496" s="23">
        <v>1011</v>
      </c>
      <c r="H496" s="23">
        <v>500</v>
      </c>
      <c r="I496" s="23">
        <v>518</v>
      </c>
      <c r="J496" s="23">
        <f t="shared" si="37"/>
        <v>7755</v>
      </c>
      <c r="K496" s="5">
        <v>45289</v>
      </c>
      <c r="L496" s="6">
        <v>6.5277777777777782E-2</v>
      </c>
      <c r="M496">
        <f t="shared" si="35"/>
        <v>12</v>
      </c>
      <c r="N496">
        <f t="shared" si="38"/>
        <v>1</v>
      </c>
      <c r="O496">
        <f t="shared" si="39"/>
        <v>34</v>
      </c>
      <c r="P496">
        <f t="shared" si="36"/>
        <v>16</v>
      </c>
      <c r="Q496" s="23"/>
    </row>
    <row r="497" spans="1:17" x14ac:dyDescent="0.35">
      <c r="A497" s="25">
        <v>1551563</v>
      </c>
      <c r="B497" s="25">
        <v>394</v>
      </c>
      <c r="C497" s="26" t="s">
        <v>29</v>
      </c>
      <c r="D497" s="3">
        <v>45267.068749999999</v>
      </c>
      <c r="E497" s="23">
        <v>4012</v>
      </c>
      <c r="F497" s="23">
        <v>3251</v>
      </c>
      <c r="G497" s="23">
        <v>1494</v>
      </c>
      <c r="H497" s="23">
        <v>344</v>
      </c>
      <c r="I497" s="23">
        <v>585</v>
      </c>
      <c r="J497" s="23">
        <f t="shared" si="37"/>
        <v>9686</v>
      </c>
      <c r="K497" s="5">
        <v>45267</v>
      </c>
      <c r="L497" s="6">
        <v>6.8749999999999992E-2</v>
      </c>
      <c r="M497">
        <f t="shared" si="35"/>
        <v>12</v>
      </c>
      <c r="N497">
        <f t="shared" si="38"/>
        <v>1</v>
      </c>
      <c r="O497">
        <f t="shared" si="39"/>
        <v>39</v>
      </c>
      <c r="P497">
        <f t="shared" si="36"/>
        <v>25</v>
      </c>
      <c r="Q497" s="23"/>
    </row>
    <row r="498" spans="1:17" x14ac:dyDescent="0.35">
      <c r="A498" s="25">
        <v>556001</v>
      </c>
      <c r="B498" s="25">
        <v>395</v>
      </c>
      <c r="C498" s="26" t="s">
        <v>26</v>
      </c>
      <c r="D498" s="2">
        <v>44954.012499999997</v>
      </c>
      <c r="E498" s="23">
        <v>2268</v>
      </c>
      <c r="F498" s="23">
        <v>1781</v>
      </c>
      <c r="G498" s="23">
        <v>1226</v>
      </c>
      <c r="H498" s="23">
        <v>484</v>
      </c>
      <c r="I498" s="23">
        <v>729</v>
      </c>
      <c r="J498" s="23">
        <f t="shared" si="37"/>
        <v>6488</v>
      </c>
      <c r="K498" s="5">
        <v>44954</v>
      </c>
      <c r="L498" s="6">
        <v>1.2499999999999999E-2</v>
      </c>
      <c r="M498">
        <f t="shared" si="35"/>
        <v>1</v>
      </c>
      <c r="N498">
        <f t="shared" si="38"/>
        <v>0</v>
      </c>
      <c r="O498">
        <f t="shared" si="39"/>
        <v>18</v>
      </c>
      <c r="P498">
        <f t="shared" si="36"/>
        <v>17</v>
      </c>
      <c r="Q498" s="23"/>
    </row>
    <row r="499" spans="1:17" x14ac:dyDescent="0.35">
      <c r="A499" s="25">
        <v>265772</v>
      </c>
      <c r="B499" s="25">
        <v>396</v>
      </c>
      <c r="C499" s="26" t="s">
        <v>27</v>
      </c>
      <c r="D499" s="2">
        <v>45271.036111111112</v>
      </c>
      <c r="E499" s="23">
        <v>1443</v>
      </c>
      <c r="F499" s="23">
        <v>2754</v>
      </c>
      <c r="G499" s="23">
        <v>1331</v>
      </c>
      <c r="H499" s="23">
        <v>388</v>
      </c>
      <c r="I499" s="23">
        <v>853</v>
      </c>
      <c r="J499" s="23">
        <f t="shared" si="37"/>
        <v>6769</v>
      </c>
      <c r="K499" s="5">
        <v>45271</v>
      </c>
      <c r="L499" s="6">
        <v>3.6111111111111115E-2</v>
      </c>
      <c r="M499">
        <f t="shared" si="35"/>
        <v>12</v>
      </c>
      <c r="N499">
        <f t="shared" si="38"/>
        <v>0</v>
      </c>
      <c r="O499">
        <f t="shared" si="39"/>
        <v>52</v>
      </c>
      <c r="P499">
        <f t="shared" si="36"/>
        <v>13</v>
      </c>
      <c r="Q499" s="23"/>
    </row>
    <row r="500" spans="1:17" x14ac:dyDescent="0.35">
      <c r="A500" s="25">
        <v>477068</v>
      </c>
      <c r="B500" s="25">
        <v>396</v>
      </c>
      <c r="C500" s="26" t="s">
        <v>28</v>
      </c>
      <c r="D500" s="2">
        <v>45188.05</v>
      </c>
      <c r="E500" s="23">
        <v>5900</v>
      </c>
      <c r="F500" s="23">
        <v>4362</v>
      </c>
      <c r="G500" s="23">
        <v>1241</v>
      </c>
      <c r="H500" s="23">
        <v>489</v>
      </c>
      <c r="I500" s="23">
        <v>866</v>
      </c>
      <c r="J500" s="23">
        <f t="shared" si="37"/>
        <v>12858</v>
      </c>
      <c r="K500" s="5">
        <v>45188</v>
      </c>
      <c r="L500" s="6">
        <v>4.9999999999999996E-2</v>
      </c>
      <c r="M500">
        <f t="shared" si="35"/>
        <v>9</v>
      </c>
      <c r="N500">
        <f t="shared" si="38"/>
        <v>1</v>
      </c>
      <c r="O500">
        <f t="shared" si="39"/>
        <v>12</v>
      </c>
      <c r="P500">
        <f t="shared" si="36"/>
        <v>25</v>
      </c>
      <c r="Q500" s="23"/>
    </row>
    <row r="501" spans="1:17" x14ac:dyDescent="0.35">
      <c r="A501" s="25">
        <v>611265</v>
      </c>
      <c r="B501" s="25">
        <v>396</v>
      </c>
      <c r="C501" s="26" t="s">
        <v>29</v>
      </c>
      <c r="D501" s="2">
        <v>45211.004166666666</v>
      </c>
      <c r="E501" s="23">
        <v>7610</v>
      </c>
      <c r="F501" s="23">
        <v>3841</v>
      </c>
      <c r="G501" s="23">
        <v>1132</v>
      </c>
      <c r="H501" s="23">
        <v>128</v>
      </c>
      <c r="I501" s="23">
        <v>746</v>
      </c>
      <c r="J501" s="23">
        <f t="shared" si="37"/>
        <v>13457</v>
      </c>
      <c r="K501" s="5">
        <v>45211</v>
      </c>
      <c r="L501" s="6">
        <v>4.1666666666666666E-3</v>
      </c>
      <c r="M501">
        <f t="shared" si="35"/>
        <v>10</v>
      </c>
      <c r="N501">
        <f t="shared" si="38"/>
        <v>0</v>
      </c>
      <c r="O501">
        <f t="shared" si="39"/>
        <v>6</v>
      </c>
      <c r="P501">
        <f t="shared" si="36"/>
        <v>31</v>
      </c>
      <c r="Q501" s="23"/>
    </row>
    <row r="502" spans="1:17" x14ac:dyDescent="0.35">
      <c r="A502" s="25">
        <v>485583</v>
      </c>
      <c r="B502" s="25">
        <v>399</v>
      </c>
      <c r="C502" s="26" t="s">
        <v>26</v>
      </c>
      <c r="D502" s="2">
        <v>45000.064583333333</v>
      </c>
      <c r="E502" s="23">
        <v>3704</v>
      </c>
      <c r="F502" s="23">
        <v>4360</v>
      </c>
      <c r="G502" s="23">
        <v>1341</v>
      </c>
      <c r="H502" s="23">
        <v>350</v>
      </c>
      <c r="I502" s="23">
        <v>727</v>
      </c>
      <c r="J502" s="23">
        <f t="shared" si="37"/>
        <v>10482</v>
      </c>
      <c r="K502" s="5">
        <v>45000</v>
      </c>
      <c r="L502" s="6">
        <v>6.458333333333334E-2</v>
      </c>
      <c r="M502">
        <f t="shared" si="35"/>
        <v>3</v>
      </c>
      <c r="N502">
        <f t="shared" si="38"/>
        <v>1</v>
      </c>
      <c r="O502">
        <f t="shared" si="39"/>
        <v>33</v>
      </c>
      <c r="P502">
        <f t="shared" si="36"/>
        <v>20</v>
      </c>
      <c r="Q502" s="23"/>
    </row>
    <row r="503" spans="1:17" x14ac:dyDescent="0.35">
      <c r="A503" s="25">
        <v>1325889</v>
      </c>
      <c r="B503" s="25">
        <v>399</v>
      </c>
      <c r="C503" s="26" t="s">
        <v>27</v>
      </c>
      <c r="D503" s="3">
        <v>45110.027777777781</v>
      </c>
      <c r="E503" s="23">
        <v>7956</v>
      </c>
      <c r="F503" s="23">
        <v>2378</v>
      </c>
      <c r="G503" s="23">
        <v>1217</v>
      </c>
      <c r="H503" s="23">
        <v>367</v>
      </c>
      <c r="I503" s="23">
        <v>660</v>
      </c>
      <c r="J503" s="23">
        <f t="shared" si="37"/>
        <v>12578</v>
      </c>
      <c r="K503" s="5">
        <v>45110</v>
      </c>
      <c r="L503" s="6">
        <v>2.7777777777777776E-2</v>
      </c>
      <c r="M503">
        <f t="shared" si="35"/>
        <v>7</v>
      </c>
      <c r="N503">
        <f t="shared" si="38"/>
        <v>0</v>
      </c>
      <c r="O503">
        <f t="shared" si="39"/>
        <v>40</v>
      </c>
      <c r="P503">
        <f t="shared" si="36"/>
        <v>12</v>
      </c>
      <c r="Q503" s="23"/>
    </row>
    <row r="504" spans="1:17" x14ac:dyDescent="0.35">
      <c r="A504" s="25">
        <v>1630634</v>
      </c>
      <c r="B504" s="25">
        <v>400</v>
      </c>
      <c r="C504" s="26" t="s">
        <v>28</v>
      </c>
      <c r="D504" s="3">
        <v>44995.044444444444</v>
      </c>
      <c r="E504" s="23">
        <v>9717</v>
      </c>
      <c r="F504" s="23">
        <v>3404</v>
      </c>
      <c r="G504" s="23">
        <v>1099</v>
      </c>
      <c r="H504" s="23">
        <v>162</v>
      </c>
      <c r="I504" s="23">
        <v>824</v>
      </c>
      <c r="J504" s="23">
        <f t="shared" si="37"/>
        <v>15206</v>
      </c>
      <c r="K504" s="5">
        <v>44995</v>
      </c>
      <c r="L504" s="6">
        <v>4.4444444444444446E-2</v>
      </c>
      <c r="M504">
        <f t="shared" si="35"/>
        <v>3</v>
      </c>
      <c r="N504">
        <f t="shared" si="38"/>
        <v>1</v>
      </c>
      <c r="O504">
        <f t="shared" si="39"/>
        <v>4</v>
      </c>
      <c r="P504">
        <f t="shared" si="36"/>
        <v>8</v>
      </c>
      <c r="Q504" s="23"/>
    </row>
    <row r="505" spans="1:17" x14ac:dyDescent="0.35">
      <c r="A505" s="25">
        <v>237369</v>
      </c>
      <c r="B505" s="25">
        <v>401</v>
      </c>
      <c r="C505" s="26" t="s">
        <v>29</v>
      </c>
      <c r="D505" s="2">
        <v>45056.015972222223</v>
      </c>
      <c r="E505" s="23">
        <v>7407</v>
      </c>
      <c r="F505" s="23">
        <v>1130</v>
      </c>
      <c r="G505" s="23">
        <v>1493</v>
      </c>
      <c r="H505" s="23">
        <v>171</v>
      </c>
      <c r="I505" s="23">
        <v>719</v>
      </c>
      <c r="J505" s="23">
        <f t="shared" si="37"/>
        <v>10920</v>
      </c>
      <c r="K505" s="5">
        <v>45056</v>
      </c>
      <c r="L505" s="6">
        <v>1.5972222222222224E-2</v>
      </c>
      <c r="M505">
        <f t="shared" si="35"/>
        <v>5</v>
      </c>
      <c r="N505">
        <f t="shared" si="38"/>
        <v>0</v>
      </c>
      <c r="O505">
        <f t="shared" si="39"/>
        <v>23</v>
      </c>
      <c r="P505">
        <f t="shared" si="36"/>
        <v>11</v>
      </c>
      <c r="Q505" s="23"/>
    </row>
    <row r="506" spans="1:17" x14ac:dyDescent="0.35">
      <c r="A506" s="25">
        <v>1244841</v>
      </c>
      <c r="B506" s="25">
        <v>402</v>
      </c>
      <c r="C506" s="26" t="s">
        <v>26</v>
      </c>
      <c r="D506" s="3">
        <v>45238.033333333333</v>
      </c>
      <c r="E506" s="23">
        <v>9980</v>
      </c>
      <c r="F506" s="23">
        <v>1613</v>
      </c>
      <c r="G506" s="23">
        <v>1266</v>
      </c>
      <c r="H506" s="23">
        <v>403</v>
      </c>
      <c r="I506" s="23">
        <v>728</v>
      </c>
      <c r="J506" s="23">
        <f t="shared" si="37"/>
        <v>13990</v>
      </c>
      <c r="K506" s="5">
        <v>45238</v>
      </c>
      <c r="L506" s="6">
        <v>3.3333333333333333E-2</v>
      </c>
      <c r="M506">
        <f t="shared" si="35"/>
        <v>11</v>
      </c>
      <c r="N506">
        <f t="shared" si="38"/>
        <v>0</v>
      </c>
      <c r="O506">
        <f t="shared" si="39"/>
        <v>48</v>
      </c>
      <c r="P506">
        <f t="shared" si="36"/>
        <v>28</v>
      </c>
      <c r="Q506" s="23"/>
    </row>
    <row r="507" spans="1:17" x14ac:dyDescent="0.35">
      <c r="A507" s="25">
        <v>487191</v>
      </c>
      <c r="B507" s="25">
        <v>404</v>
      </c>
      <c r="C507" s="26" t="s">
        <v>27</v>
      </c>
      <c r="D507" s="2">
        <v>44964.040277777778</v>
      </c>
      <c r="E507" s="23">
        <v>6881</v>
      </c>
      <c r="F507" s="23">
        <v>1018</v>
      </c>
      <c r="G507" s="23">
        <v>1349</v>
      </c>
      <c r="H507" s="23">
        <v>340</v>
      </c>
      <c r="I507" s="23">
        <v>766</v>
      </c>
      <c r="J507" s="23">
        <f t="shared" si="37"/>
        <v>10354</v>
      </c>
      <c r="K507" s="5">
        <v>44964</v>
      </c>
      <c r="L507" s="6">
        <v>4.027777777777778E-2</v>
      </c>
      <c r="M507">
        <f t="shared" si="35"/>
        <v>2</v>
      </c>
      <c r="N507">
        <f t="shared" si="38"/>
        <v>0</v>
      </c>
      <c r="O507">
        <f t="shared" si="39"/>
        <v>58</v>
      </c>
      <c r="P507">
        <f t="shared" si="36"/>
        <v>2</v>
      </c>
      <c r="Q507" s="23"/>
    </row>
    <row r="508" spans="1:17" x14ac:dyDescent="0.35">
      <c r="A508" s="25">
        <v>16847</v>
      </c>
      <c r="B508" s="25">
        <v>406</v>
      </c>
      <c r="C508" s="26" t="s">
        <v>28</v>
      </c>
      <c r="D508" s="2">
        <v>45238.011805555558</v>
      </c>
      <c r="E508" s="23">
        <v>2933</v>
      </c>
      <c r="F508" s="23">
        <v>4394</v>
      </c>
      <c r="G508" s="23">
        <v>1405</v>
      </c>
      <c r="H508" s="23">
        <v>411</v>
      </c>
      <c r="I508" s="23">
        <v>762</v>
      </c>
      <c r="J508" s="23">
        <f t="shared" si="37"/>
        <v>9905</v>
      </c>
      <c r="K508" s="5">
        <v>45238</v>
      </c>
      <c r="L508" s="6">
        <v>1.1805555555555555E-2</v>
      </c>
      <c r="M508">
        <f t="shared" si="35"/>
        <v>11</v>
      </c>
      <c r="N508">
        <f t="shared" si="38"/>
        <v>0</v>
      </c>
      <c r="O508">
        <f t="shared" si="39"/>
        <v>17</v>
      </c>
      <c r="P508">
        <f t="shared" si="36"/>
        <v>11</v>
      </c>
      <c r="Q508" s="23"/>
    </row>
    <row r="509" spans="1:17" x14ac:dyDescent="0.35">
      <c r="A509" s="25">
        <v>968730</v>
      </c>
      <c r="B509" s="25">
        <v>407</v>
      </c>
      <c r="C509" s="26" t="s">
        <v>29</v>
      </c>
      <c r="D509" s="3">
        <v>45070.037499999999</v>
      </c>
      <c r="E509" s="23">
        <v>8436</v>
      </c>
      <c r="F509" s="23">
        <v>1075</v>
      </c>
      <c r="G509" s="23">
        <v>1282</v>
      </c>
      <c r="H509" s="23">
        <v>149</v>
      </c>
      <c r="I509" s="23">
        <v>962</v>
      </c>
      <c r="J509" s="23">
        <f t="shared" si="37"/>
        <v>11904</v>
      </c>
      <c r="K509" s="5">
        <v>45070</v>
      </c>
      <c r="L509" s="6">
        <v>3.7499999999999999E-2</v>
      </c>
      <c r="M509">
        <f t="shared" si="35"/>
        <v>5</v>
      </c>
      <c r="N509">
        <f t="shared" si="38"/>
        <v>0</v>
      </c>
      <c r="O509">
        <f t="shared" si="39"/>
        <v>54</v>
      </c>
      <c r="P509">
        <f t="shared" si="36"/>
        <v>4</v>
      </c>
      <c r="Q509" s="23"/>
    </row>
    <row r="510" spans="1:17" x14ac:dyDescent="0.35">
      <c r="A510" s="25">
        <v>396721</v>
      </c>
      <c r="B510" s="25">
        <v>410</v>
      </c>
      <c r="C510" s="26" t="s">
        <v>26</v>
      </c>
      <c r="D510" s="2">
        <v>45192.947916666664</v>
      </c>
      <c r="E510" s="23">
        <v>2196</v>
      </c>
      <c r="F510" s="23">
        <v>2206</v>
      </c>
      <c r="G510" s="23">
        <v>1270</v>
      </c>
      <c r="H510" s="23">
        <v>206</v>
      </c>
      <c r="I510" s="23">
        <v>749</v>
      </c>
      <c r="J510" s="23">
        <f t="shared" si="37"/>
        <v>6627</v>
      </c>
      <c r="K510" s="5">
        <v>45192</v>
      </c>
      <c r="L510" s="6">
        <v>0.94791666666666663</v>
      </c>
      <c r="M510">
        <f t="shared" si="35"/>
        <v>9</v>
      </c>
      <c r="N510">
        <f t="shared" si="38"/>
        <v>22</v>
      </c>
      <c r="O510">
        <f t="shared" si="39"/>
        <v>45</v>
      </c>
      <c r="P510">
        <f t="shared" si="36"/>
        <v>4</v>
      </c>
      <c r="Q510" s="23"/>
    </row>
    <row r="511" spans="1:17" x14ac:dyDescent="0.35">
      <c r="A511" s="25">
        <v>735675</v>
      </c>
      <c r="B511" s="25">
        <v>412</v>
      </c>
      <c r="C511" s="26" t="s">
        <v>27</v>
      </c>
      <c r="D511" s="3">
        <v>45251.052777777775</v>
      </c>
      <c r="E511" s="23">
        <v>5987</v>
      </c>
      <c r="F511" s="23">
        <v>3937</v>
      </c>
      <c r="G511" s="23">
        <v>1028</v>
      </c>
      <c r="H511" s="23">
        <v>231</v>
      </c>
      <c r="I511" s="23">
        <v>555</v>
      </c>
      <c r="J511" s="23">
        <f t="shared" si="37"/>
        <v>11738</v>
      </c>
      <c r="K511" s="5">
        <v>45251</v>
      </c>
      <c r="L511" s="6">
        <v>5.2777777777777778E-2</v>
      </c>
      <c r="M511">
        <f t="shared" si="35"/>
        <v>11</v>
      </c>
      <c r="N511">
        <f t="shared" si="38"/>
        <v>1</v>
      </c>
      <c r="O511">
        <f t="shared" si="39"/>
        <v>16</v>
      </c>
      <c r="P511">
        <f t="shared" si="36"/>
        <v>22</v>
      </c>
      <c r="Q511" s="23"/>
    </row>
    <row r="512" spans="1:17" x14ac:dyDescent="0.35">
      <c r="A512" s="25">
        <v>677135</v>
      </c>
      <c r="B512" s="25">
        <v>413</v>
      </c>
      <c r="C512" s="26" t="s">
        <v>28</v>
      </c>
      <c r="D512" s="3">
        <v>45049.011805555558</v>
      </c>
      <c r="E512" s="23">
        <v>8788</v>
      </c>
      <c r="F512" s="23">
        <v>3756</v>
      </c>
      <c r="G512" s="23">
        <v>1137</v>
      </c>
      <c r="H512" s="23">
        <v>288</v>
      </c>
      <c r="I512" s="23">
        <v>808</v>
      </c>
      <c r="J512" s="23">
        <f t="shared" si="37"/>
        <v>14777</v>
      </c>
      <c r="K512" s="5">
        <v>45049</v>
      </c>
      <c r="L512" s="6">
        <v>1.1805555555555555E-2</v>
      </c>
      <c r="M512">
        <f t="shared" si="35"/>
        <v>5</v>
      </c>
      <c r="N512">
        <f t="shared" si="38"/>
        <v>0</v>
      </c>
      <c r="O512">
        <f t="shared" si="39"/>
        <v>17</v>
      </c>
      <c r="P512">
        <f t="shared" si="36"/>
        <v>22</v>
      </c>
      <c r="Q512" s="23"/>
    </row>
    <row r="513" spans="1:17" x14ac:dyDescent="0.35">
      <c r="A513" s="25">
        <v>1244975</v>
      </c>
      <c r="B513" s="25">
        <v>413</v>
      </c>
      <c r="C513" s="26" t="s">
        <v>29</v>
      </c>
      <c r="D513" s="3">
        <v>45218.089583333334</v>
      </c>
      <c r="E513" s="23">
        <v>4317</v>
      </c>
      <c r="F513" s="23">
        <v>3998</v>
      </c>
      <c r="G513" s="23">
        <v>1472</v>
      </c>
      <c r="H513" s="23">
        <v>474</v>
      </c>
      <c r="I513" s="23">
        <v>761</v>
      </c>
      <c r="J513" s="23">
        <f t="shared" si="37"/>
        <v>11022</v>
      </c>
      <c r="K513" s="5">
        <v>45218</v>
      </c>
      <c r="L513" s="6">
        <v>8.9583333333333334E-2</v>
      </c>
      <c r="M513">
        <f t="shared" si="35"/>
        <v>10</v>
      </c>
      <c r="N513">
        <f t="shared" si="38"/>
        <v>2</v>
      </c>
      <c r="O513">
        <f t="shared" si="39"/>
        <v>9</v>
      </c>
      <c r="P513">
        <f t="shared" si="36"/>
        <v>26</v>
      </c>
      <c r="Q513" s="23"/>
    </row>
    <row r="514" spans="1:17" x14ac:dyDescent="0.35">
      <c r="A514" s="25">
        <v>1278929</v>
      </c>
      <c r="B514" s="25">
        <v>413</v>
      </c>
      <c r="C514" s="26" t="s">
        <v>26</v>
      </c>
      <c r="D514" s="3">
        <v>45032.976388888892</v>
      </c>
      <c r="E514" s="23">
        <v>2481</v>
      </c>
      <c r="F514" s="23">
        <v>4511</v>
      </c>
      <c r="G514" s="23">
        <v>1047</v>
      </c>
      <c r="H514" s="23">
        <v>160</v>
      </c>
      <c r="I514" s="23">
        <v>950</v>
      </c>
      <c r="J514" s="23">
        <f t="shared" si="37"/>
        <v>9149</v>
      </c>
      <c r="K514" s="5">
        <v>45032</v>
      </c>
      <c r="L514" s="6">
        <v>0.97638888888888886</v>
      </c>
      <c r="M514">
        <f t="shared" ref="M514:M577" si="40">MONTH(K514)</f>
        <v>4</v>
      </c>
      <c r="N514">
        <f t="shared" si="38"/>
        <v>23</v>
      </c>
      <c r="O514">
        <f t="shared" si="39"/>
        <v>26</v>
      </c>
      <c r="P514">
        <f t="shared" ref="P514:P577" si="41">DAY(E514)</f>
        <v>16</v>
      </c>
      <c r="Q514" s="23"/>
    </row>
    <row r="515" spans="1:17" x14ac:dyDescent="0.35">
      <c r="A515" s="25">
        <v>251865</v>
      </c>
      <c r="B515" s="25">
        <v>414</v>
      </c>
      <c r="C515" s="26" t="s">
        <v>27</v>
      </c>
      <c r="D515" s="2">
        <v>45267.962500000001</v>
      </c>
      <c r="E515" s="23">
        <v>4305</v>
      </c>
      <c r="F515" s="23">
        <v>2577</v>
      </c>
      <c r="G515" s="23">
        <v>1167</v>
      </c>
      <c r="H515" s="23">
        <v>201</v>
      </c>
      <c r="I515" s="23">
        <v>694</v>
      </c>
      <c r="J515" s="23">
        <f t="shared" ref="J515:J578" si="42">SUM(E515,F515,G515,H515,I515)</f>
        <v>8944</v>
      </c>
      <c r="K515" s="5">
        <v>45267</v>
      </c>
      <c r="L515" s="6">
        <v>0.96250000000000002</v>
      </c>
      <c r="M515">
        <f t="shared" si="40"/>
        <v>12</v>
      </c>
      <c r="N515">
        <f t="shared" ref="N515:N578" si="43">HOUR(L515)</f>
        <v>23</v>
      </c>
      <c r="O515">
        <f t="shared" ref="O515:O578" si="44">MINUTE(L515)</f>
        <v>6</v>
      </c>
      <c r="P515">
        <f t="shared" si="41"/>
        <v>14</v>
      </c>
      <c r="Q515" s="23"/>
    </row>
    <row r="516" spans="1:17" x14ac:dyDescent="0.35">
      <c r="A516" s="25">
        <v>1276372</v>
      </c>
      <c r="B516" s="25">
        <v>414</v>
      </c>
      <c r="C516" s="26" t="s">
        <v>28</v>
      </c>
      <c r="D516" s="3">
        <v>44988.036805555559</v>
      </c>
      <c r="E516" s="23">
        <v>7796</v>
      </c>
      <c r="F516" s="23">
        <v>1906</v>
      </c>
      <c r="G516" s="23">
        <v>1337</v>
      </c>
      <c r="H516" s="23">
        <v>224</v>
      </c>
      <c r="I516" s="23">
        <v>990</v>
      </c>
      <c r="J516" s="23">
        <f t="shared" si="42"/>
        <v>12253</v>
      </c>
      <c r="K516" s="5">
        <v>44988</v>
      </c>
      <c r="L516" s="6">
        <v>3.6805555555555557E-2</v>
      </c>
      <c r="M516">
        <f t="shared" si="40"/>
        <v>3</v>
      </c>
      <c r="N516">
        <f t="shared" si="43"/>
        <v>0</v>
      </c>
      <c r="O516">
        <f t="shared" si="44"/>
        <v>53</v>
      </c>
      <c r="P516">
        <f t="shared" si="41"/>
        <v>5</v>
      </c>
      <c r="Q516" s="23"/>
    </row>
    <row r="517" spans="1:17" x14ac:dyDescent="0.35">
      <c r="A517" s="25">
        <v>1368464</v>
      </c>
      <c r="B517" s="25">
        <v>414</v>
      </c>
      <c r="C517" s="26" t="s">
        <v>29</v>
      </c>
      <c r="D517" s="3">
        <v>45252.036111111112</v>
      </c>
      <c r="E517" s="23">
        <v>9170</v>
      </c>
      <c r="F517" s="23">
        <v>3306</v>
      </c>
      <c r="G517" s="23">
        <v>1018</v>
      </c>
      <c r="H517" s="23">
        <v>353</v>
      </c>
      <c r="I517" s="23">
        <v>785</v>
      </c>
      <c r="J517" s="23">
        <f t="shared" si="42"/>
        <v>14632</v>
      </c>
      <c r="K517" s="5">
        <v>45252</v>
      </c>
      <c r="L517" s="6">
        <v>3.6111111111111115E-2</v>
      </c>
      <c r="M517">
        <f t="shared" si="40"/>
        <v>11</v>
      </c>
      <c r="N517">
        <f t="shared" si="43"/>
        <v>0</v>
      </c>
      <c r="O517">
        <f t="shared" si="44"/>
        <v>52</v>
      </c>
      <c r="P517">
        <f t="shared" si="41"/>
        <v>7</v>
      </c>
      <c r="Q517" s="23"/>
    </row>
    <row r="518" spans="1:17" x14ac:dyDescent="0.35">
      <c r="A518" s="25">
        <v>288186</v>
      </c>
      <c r="B518" s="25">
        <v>415</v>
      </c>
      <c r="C518" s="26" t="s">
        <v>26</v>
      </c>
      <c r="D518" s="2">
        <v>45076.997916666667</v>
      </c>
      <c r="E518" s="23">
        <v>4104</v>
      </c>
      <c r="F518" s="23">
        <v>1619</v>
      </c>
      <c r="G518" s="23">
        <v>1416</v>
      </c>
      <c r="H518" s="23">
        <v>178</v>
      </c>
      <c r="I518" s="23">
        <v>794</v>
      </c>
      <c r="J518" s="23">
        <f t="shared" si="42"/>
        <v>8111</v>
      </c>
      <c r="K518" s="5">
        <v>45076</v>
      </c>
      <c r="L518" s="6">
        <v>0.99791666666666667</v>
      </c>
      <c r="M518">
        <f t="shared" si="40"/>
        <v>5</v>
      </c>
      <c r="N518">
        <f t="shared" si="43"/>
        <v>23</v>
      </c>
      <c r="O518">
        <f t="shared" si="44"/>
        <v>57</v>
      </c>
      <c r="P518">
        <f t="shared" si="41"/>
        <v>27</v>
      </c>
      <c r="Q518" s="23"/>
    </row>
    <row r="519" spans="1:17" x14ac:dyDescent="0.35">
      <c r="A519" s="25">
        <v>363155</v>
      </c>
      <c r="B519" s="25">
        <v>416</v>
      </c>
      <c r="C519" s="26" t="s">
        <v>27</v>
      </c>
      <c r="D519" s="2">
        <v>44945.038888888892</v>
      </c>
      <c r="E519" s="23">
        <v>7075</v>
      </c>
      <c r="F519" s="23">
        <v>3159</v>
      </c>
      <c r="G519" s="23">
        <v>1052</v>
      </c>
      <c r="H519" s="23">
        <v>444</v>
      </c>
      <c r="I519" s="23">
        <v>554</v>
      </c>
      <c r="J519" s="23">
        <f t="shared" si="42"/>
        <v>12284</v>
      </c>
      <c r="K519" s="5">
        <v>44945</v>
      </c>
      <c r="L519" s="6">
        <v>3.888888888888889E-2</v>
      </c>
      <c r="M519">
        <f t="shared" si="40"/>
        <v>1</v>
      </c>
      <c r="N519">
        <f t="shared" si="43"/>
        <v>0</v>
      </c>
      <c r="O519">
        <f t="shared" si="44"/>
        <v>56</v>
      </c>
      <c r="P519">
        <f t="shared" si="41"/>
        <v>15</v>
      </c>
      <c r="Q519" s="23"/>
    </row>
    <row r="520" spans="1:17" x14ac:dyDescent="0.35">
      <c r="A520" s="25">
        <v>893771</v>
      </c>
      <c r="B520" s="25">
        <v>416</v>
      </c>
      <c r="C520" s="26" t="s">
        <v>28</v>
      </c>
      <c r="D520" s="3">
        <v>45170.023611111108</v>
      </c>
      <c r="E520" s="23">
        <v>2149</v>
      </c>
      <c r="F520" s="23">
        <v>4330</v>
      </c>
      <c r="G520" s="23">
        <v>1105</v>
      </c>
      <c r="H520" s="23">
        <v>485</v>
      </c>
      <c r="I520" s="23">
        <v>946</v>
      </c>
      <c r="J520" s="23">
        <f t="shared" si="42"/>
        <v>9015</v>
      </c>
      <c r="K520" s="5">
        <v>45170</v>
      </c>
      <c r="L520" s="6">
        <v>2.361111111111111E-2</v>
      </c>
      <c r="M520">
        <f t="shared" si="40"/>
        <v>9</v>
      </c>
      <c r="N520">
        <f t="shared" si="43"/>
        <v>0</v>
      </c>
      <c r="O520">
        <f t="shared" si="44"/>
        <v>34</v>
      </c>
      <c r="P520">
        <f t="shared" si="41"/>
        <v>18</v>
      </c>
      <c r="Q520" s="23"/>
    </row>
    <row r="521" spans="1:17" x14ac:dyDescent="0.35">
      <c r="A521" s="25">
        <v>587721</v>
      </c>
      <c r="B521" s="25">
        <v>417</v>
      </c>
      <c r="C521" s="26" t="s">
        <v>29</v>
      </c>
      <c r="D521" s="2">
        <v>44966.068055555559</v>
      </c>
      <c r="E521" s="23">
        <v>8594</v>
      </c>
      <c r="F521" s="23">
        <v>1942</v>
      </c>
      <c r="G521" s="23">
        <v>1019</v>
      </c>
      <c r="H521" s="23">
        <v>346</v>
      </c>
      <c r="I521" s="23">
        <v>642</v>
      </c>
      <c r="J521" s="23">
        <f t="shared" si="42"/>
        <v>12543</v>
      </c>
      <c r="K521" s="5">
        <v>44966</v>
      </c>
      <c r="L521" s="6">
        <v>6.805555555555555E-2</v>
      </c>
      <c r="M521">
        <f t="shared" si="40"/>
        <v>2</v>
      </c>
      <c r="N521">
        <f t="shared" si="43"/>
        <v>1</v>
      </c>
      <c r="O521">
        <f t="shared" si="44"/>
        <v>38</v>
      </c>
      <c r="P521">
        <f t="shared" si="41"/>
        <v>12</v>
      </c>
      <c r="Q521" s="23"/>
    </row>
    <row r="522" spans="1:17" x14ac:dyDescent="0.35">
      <c r="A522" s="25">
        <v>866403</v>
      </c>
      <c r="B522" s="25">
        <v>417</v>
      </c>
      <c r="C522" s="26" t="s">
        <v>26</v>
      </c>
      <c r="D522" s="3">
        <v>45109.991666666669</v>
      </c>
      <c r="E522" s="23">
        <v>1496</v>
      </c>
      <c r="F522" s="23">
        <v>2925</v>
      </c>
      <c r="G522" s="23">
        <v>1020</v>
      </c>
      <c r="H522" s="23">
        <v>243</v>
      </c>
      <c r="I522" s="23">
        <v>822</v>
      </c>
      <c r="J522" s="23">
        <f t="shared" si="42"/>
        <v>6506</v>
      </c>
      <c r="K522" s="5">
        <v>45109</v>
      </c>
      <c r="L522" s="6">
        <v>0.9916666666666667</v>
      </c>
      <c r="M522">
        <f t="shared" si="40"/>
        <v>7</v>
      </c>
      <c r="N522">
        <f t="shared" si="43"/>
        <v>23</v>
      </c>
      <c r="O522">
        <f t="shared" si="44"/>
        <v>48</v>
      </c>
      <c r="P522">
        <f t="shared" si="41"/>
        <v>4</v>
      </c>
      <c r="Q522" s="23"/>
    </row>
    <row r="523" spans="1:17" x14ac:dyDescent="0.35">
      <c r="A523" s="25">
        <v>892608</v>
      </c>
      <c r="B523" s="25">
        <v>417</v>
      </c>
      <c r="C523" s="26" t="s">
        <v>27</v>
      </c>
      <c r="D523" s="3">
        <v>45270.011111111111</v>
      </c>
      <c r="E523" s="23">
        <v>3333</v>
      </c>
      <c r="F523" s="23">
        <v>1164</v>
      </c>
      <c r="G523" s="23">
        <v>1069</v>
      </c>
      <c r="H523" s="23">
        <v>315</v>
      </c>
      <c r="I523" s="23">
        <v>879</v>
      </c>
      <c r="J523" s="23">
        <f t="shared" si="42"/>
        <v>6760</v>
      </c>
      <c r="K523" s="5">
        <v>45270</v>
      </c>
      <c r="L523" s="6">
        <v>1.1111111111111112E-2</v>
      </c>
      <c r="M523">
        <f t="shared" si="40"/>
        <v>12</v>
      </c>
      <c r="N523">
        <f t="shared" si="43"/>
        <v>0</v>
      </c>
      <c r="O523">
        <f t="shared" si="44"/>
        <v>16</v>
      </c>
      <c r="P523">
        <f t="shared" si="41"/>
        <v>14</v>
      </c>
      <c r="Q523" s="23"/>
    </row>
    <row r="524" spans="1:17" x14ac:dyDescent="0.35">
      <c r="A524" s="25">
        <v>262192</v>
      </c>
      <c r="B524" s="25">
        <v>418</v>
      </c>
      <c r="C524" s="26" t="s">
        <v>28</v>
      </c>
      <c r="D524" s="2">
        <v>45164.95416666667</v>
      </c>
      <c r="E524" s="23">
        <v>7550</v>
      </c>
      <c r="F524" s="23">
        <v>2700</v>
      </c>
      <c r="G524" s="23">
        <v>1404</v>
      </c>
      <c r="H524" s="23">
        <v>363</v>
      </c>
      <c r="I524" s="23">
        <v>523</v>
      </c>
      <c r="J524" s="23">
        <f t="shared" si="42"/>
        <v>12540</v>
      </c>
      <c r="K524" s="5">
        <v>45164</v>
      </c>
      <c r="L524" s="6">
        <v>0.95416666666666661</v>
      </c>
      <c r="M524">
        <f t="shared" si="40"/>
        <v>8</v>
      </c>
      <c r="N524">
        <f t="shared" si="43"/>
        <v>22</v>
      </c>
      <c r="O524">
        <f t="shared" si="44"/>
        <v>54</v>
      </c>
      <c r="P524">
        <f t="shared" si="41"/>
        <v>1</v>
      </c>
      <c r="Q524" s="23"/>
    </row>
    <row r="525" spans="1:17" x14ac:dyDescent="0.35">
      <c r="A525" s="25">
        <v>622656</v>
      </c>
      <c r="B525" s="25">
        <v>418</v>
      </c>
      <c r="C525" s="26" t="s">
        <v>29</v>
      </c>
      <c r="D525" s="2">
        <v>45157.002083333333</v>
      </c>
      <c r="E525" s="23">
        <v>7336</v>
      </c>
      <c r="F525" s="23">
        <v>2826</v>
      </c>
      <c r="G525" s="23">
        <v>1478</v>
      </c>
      <c r="H525" s="23">
        <v>436</v>
      </c>
      <c r="I525" s="23">
        <v>971</v>
      </c>
      <c r="J525" s="23">
        <f t="shared" si="42"/>
        <v>13047</v>
      </c>
      <c r="K525" s="5">
        <v>45157</v>
      </c>
      <c r="L525" s="6">
        <v>2.0833333333333333E-3</v>
      </c>
      <c r="M525">
        <f t="shared" si="40"/>
        <v>8</v>
      </c>
      <c r="N525">
        <f t="shared" si="43"/>
        <v>0</v>
      </c>
      <c r="O525">
        <f t="shared" si="44"/>
        <v>3</v>
      </c>
      <c r="P525">
        <f t="shared" si="41"/>
        <v>31</v>
      </c>
      <c r="Q525" s="23"/>
    </row>
    <row r="526" spans="1:17" x14ac:dyDescent="0.35">
      <c r="A526" s="25">
        <v>1457155</v>
      </c>
      <c r="B526" s="25">
        <v>418</v>
      </c>
      <c r="C526" s="26" t="s">
        <v>26</v>
      </c>
      <c r="D526" s="3">
        <v>45182.009027777778</v>
      </c>
      <c r="E526" s="23">
        <v>4465</v>
      </c>
      <c r="F526" s="23">
        <v>3714</v>
      </c>
      <c r="G526" s="23">
        <v>1406</v>
      </c>
      <c r="H526" s="23">
        <v>372</v>
      </c>
      <c r="I526" s="23">
        <v>531</v>
      </c>
      <c r="J526" s="23">
        <f t="shared" si="42"/>
        <v>10488</v>
      </c>
      <c r="K526" s="5">
        <v>45182</v>
      </c>
      <c r="L526" s="6">
        <v>9.0277777777777787E-3</v>
      </c>
      <c r="M526">
        <f t="shared" si="40"/>
        <v>9</v>
      </c>
      <c r="N526">
        <f t="shared" si="43"/>
        <v>0</v>
      </c>
      <c r="O526">
        <f t="shared" si="44"/>
        <v>13</v>
      </c>
      <c r="P526">
        <f t="shared" si="41"/>
        <v>22</v>
      </c>
      <c r="Q526" s="23"/>
    </row>
    <row r="527" spans="1:17" x14ac:dyDescent="0.35">
      <c r="A527" s="25">
        <v>354532</v>
      </c>
      <c r="B527" s="25">
        <v>419</v>
      </c>
      <c r="C527" s="26" t="s">
        <v>27</v>
      </c>
      <c r="D527" s="2">
        <v>45251.041666666664</v>
      </c>
      <c r="E527" s="23">
        <v>1498</v>
      </c>
      <c r="F527" s="23">
        <v>1214</v>
      </c>
      <c r="G527" s="23">
        <v>1042</v>
      </c>
      <c r="H527" s="23">
        <v>210</v>
      </c>
      <c r="I527" s="23">
        <v>737</v>
      </c>
      <c r="J527" s="23">
        <f t="shared" si="42"/>
        <v>4701</v>
      </c>
      <c r="K527" s="5">
        <v>45251</v>
      </c>
      <c r="L527" s="6">
        <v>4.1666666666666664E-2</v>
      </c>
      <c r="M527">
        <f t="shared" si="40"/>
        <v>11</v>
      </c>
      <c r="N527">
        <f t="shared" si="43"/>
        <v>1</v>
      </c>
      <c r="O527">
        <f t="shared" si="44"/>
        <v>0</v>
      </c>
      <c r="P527">
        <f t="shared" si="41"/>
        <v>6</v>
      </c>
      <c r="Q527" s="23"/>
    </row>
    <row r="528" spans="1:17" x14ac:dyDescent="0.35">
      <c r="A528" s="25">
        <v>440925</v>
      </c>
      <c r="B528" s="25">
        <v>419</v>
      </c>
      <c r="C528" s="26" t="s">
        <v>28</v>
      </c>
      <c r="D528" s="2">
        <v>44943.013194444444</v>
      </c>
      <c r="E528" s="23">
        <v>6514</v>
      </c>
      <c r="F528" s="23">
        <v>1775</v>
      </c>
      <c r="G528" s="23">
        <v>1427</v>
      </c>
      <c r="H528" s="23">
        <v>161</v>
      </c>
      <c r="I528" s="23">
        <v>684</v>
      </c>
      <c r="J528" s="23">
        <f t="shared" si="42"/>
        <v>10561</v>
      </c>
      <c r="K528" s="5">
        <v>44943</v>
      </c>
      <c r="L528" s="6">
        <v>1.3194444444444444E-2</v>
      </c>
      <c r="M528">
        <f t="shared" si="40"/>
        <v>1</v>
      </c>
      <c r="N528">
        <f t="shared" si="43"/>
        <v>0</v>
      </c>
      <c r="O528">
        <f t="shared" si="44"/>
        <v>19</v>
      </c>
      <c r="P528">
        <f t="shared" si="41"/>
        <v>31</v>
      </c>
      <c r="Q528" s="23"/>
    </row>
    <row r="529" spans="1:17" x14ac:dyDescent="0.35">
      <c r="A529" s="25">
        <v>591570</v>
      </c>
      <c r="B529" s="25">
        <v>419</v>
      </c>
      <c r="C529" s="26" t="s">
        <v>29</v>
      </c>
      <c r="D529" s="2">
        <v>45260.0625</v>
      </c>
      <c r="E529" s="23">
        <v>7025</v>
      </c>
      <c r="F529" s="23">
        <v>3283</v>
      </c>
      <c r="G529" s="23">
        <v>1395</v>
      </c>
      <c r="H529" s="23">
        <v>242</v>
      </c>
      <c r="I529" s="23">
        <v>758</v>
      </c>
      <c r="J529" s="23">
        <f t="shared" si="42"/>
        <v>12703</v>
      </c>
      <c r="K529" s="5">
        <v>45260</v>
      </c>
      <c r="L529" s="6">
        <v>6.25E-2</v>
      </c>
      <c r="M529">
        <f t="shared" si="40"/>
        <v>11</v>
      </c>
      <c r="N529">
        <f t="shared" si="43"/>
        <v>1</v>
      </c>
      <c r="O529">
        <f t="shared" si="44"/>
        <v>30</v>
      </c>
      <c r="P529">
        <f t="shared" si="41"/>
        <v>26</v>
      </c>
      <c r="Q529" s="23"/>
    </row>
    <row r="530" spans="1:17" x14ac:dyDescent="0.35">
      <c r="A530" s="25">
        <v>1047874</v>
      </c>
      <c r="B530" s="25">
        <v>420</v>
      </c>
      <c r="C530" s="26" t="s">
        <v>26</v>
      </c>
      <c r="D530" s="3">
        <v>45181.958333333336</v>
      </c>
      <c r="E530" s="23">
        <v>9439</v>
      </c>
      <c r="F530" s="23">
        <v>2252</v>
      </c>
      <c r="G530" s="23">
        <v>1176</v>
      </c>
      <c r="H530" s="23">
        <v>423</v>
      </c>
      <c r="I530" s="23">
        <v>808</v>
      </c>
      <c r="J530" s="23">
        <f t="shared" si="42"/>
        <v>14098</v>
      </c>
      <c r="K530" s="5">
        <v>45181</v>
      </c>
      <c r="L530" s="6">
        <v>0.95833333333333337</v>
      </c>
      <c r="M530">
        <f t="shared" si="40"/>
        <v>9</v>
      </c>
      <c r="N530">
        <f t="shared" si="43"/>
        <v>23</v>
      </c>
      <c r="O530">
        <f t="shared" si="44"/>
        <v>0</v>
      </c>
      <c r="P530">
        <f t="shared" si="41"/>
        <v>3</v>
      </c>
      <c r="Q530" s="23"/>
    </row>
    <row r="531" spans="1:17" x14ac:dyDescent="0.35">
      <c r="A531" s="25">
        <v>1288279</v>
      </c>
      <c r="B531" s="25">
        <v>420</v>
      </c>
      <c r="C531" s="26" t="s">
        <v>27</v>
      </c>
      <c r="D531" s="3">
        <v>45073.999305555553</v>
      </c>
      <c r="E531" s="23">
        <v>8758</v>
      </c>
      <c r="F531" s="23">
        <v>4635</v>
      </c>
      <c r="G531" s="23">
        <v>1211</v>
      </c>
      <c r="H531" s="23">
        <v>450</v>
      </c>
      <c r="I531" s="23">
        <v>575</v>
      </c>
      <c r="J531" s="23">
        <f t="shared" si="42"/>
        <v>15629</v>
      </c>
      <c r="K531" s="5">
        <v>45073</v>
      </c>
      <c r="L531" s="6">
        <v>0.99930555555555556</v>
      </c>
      <c r="M531">
        <f t="shared" si="40"/>
        <v>5</v>
      </c>
      <c r="N531">
        <f t="shared" si="43"/>
        <v>23</v>
      </c>
      <c r="O531">
        <f t="shared" si="44"/>
        <v>59</v>
      </c>
      <c r="P531">
        <f t="shared" si="41"/>
        <v>23</v>
      </c>
      <c r="Q531" s="23"/>
    </row>
    <row r="532" spans="1:17" x14ac:dyDescent="0.35">
      <c r="A532" s="25">
        <v>877784</v>
      </c>
      <c r="B532" s="25">
        <v>422</v>
      </c>
      <c r="C532" s="26" t="s">
        <v>28</v>
      </c>
      <c r="D532" s="3">
        <v>44984.951388888891</v>
      </c>
      <c r="E532" s="23">
        <v>5066</v>
      </c>
      <c r="F532" s="23">
        <v>2468</v>
      </c>
      <c r="G532" s="23">
        <v>1222</v>
      </c>
      <c r="H532" s="23">
        <v>227</v>
      </c>
      <c r="I532" s="23">
        <v>700</v>
      </c>
      <c r="J532" s="23">
        <f t="shared" si="42"/>
        <v>9683</v>
      </c>
      <c r="K532" s="5">
        <v>44984</v>
      </c>
      <c r="L532" s="6">
        <v>0.95138888888888884</v>
      </c>
      <c r="M532">
        <f t="shared" si="40"/>
        <v>2</v>
      </c>
      <c r="N532">
        <f t="shared" si="43"/>
        <v>22</v>
      </c>
      <c r="O532">
        <f t="shared" si="44"/>
        <v>50</v>
      </c>
      <c r="P532">
        <f t="shared" si="41"/>
        <v>13</v>
      </c>
      <c r="Q532" s="23"/>
    </row>
    <row r="533" spans="1:17" x14ac:dyDescent="0.35">
      <c r="A533" s="25">
        <v>44275</v>
      </c>
      <c r="B533" s="25">
        <v>423</v>
      </c>
      <c r="C533" s="26" t="s">
        <v>29</v>
      </c>
      <c r="D533" s="2">
        <v>45016.072916666664</v>
      </c>
      <c r="E533" s="23">
        <v>2406</v>
      </c>
      <c r="F533" s="23">
        <v>4432</v>
      </c>
      <c r="G533" s="23">
        <v>1289</v>
      </c>
      <c r="H533" s="23">
        <v>403</v>
      </c>
      <c r="I533" s="23">
        <v>611</v>
      </c>
      <c r="J533" s="23">
        <f t="shared" si="42"/>
        <v>9141</v>
      </c>
      <c r="K533" s="5">
        <v>45016</v>
      </c>
      <c r="L533" s="6">
        <v>7.2916666666666671E-2</v>
      </c>
      <c r="M533">
        <f t="shared" si="40"/>
        <v>3</v>
      </c>
      <c r="N533">
        <f t="shared" si="43"/>
        <v>1</v>
      </c>
      <c r="O533">
        <f t="shared" si="44"/>
        <v>45</v>
      </c>
      <c r="P533">
        <f t="shared" si="41"/>
        <v>2</v>
      </c>
      <c r="Q533" s="23"/>
    </row>
    <row r="534" spans="1:17" x14ac:dyDescent="0.35">
      <c r="A534" s="25">
        <v>139357</v>
      </c>
      <c r="B534" s="25">
        <v>423</v>
      </c>
      <c r="C534" s="26" t="s">
        <v>26</v>
      </c>
      <c r="D534" s="2">
        <v>45064.984722222223</v>
      </c>
      <c r="E534" s="23">
        <v>6886</v>
      </c>
      <c r="F534" s="23">
        <v>3728</v>
      </c>
      <c r="G534" s="23">
        <v>1120</v>
      </c>
      <c r="H534" s="23">
        <v>116</v>
      </c>
      <c r="I534" s="23">
        <v>982</v>
      </c>
      <c r="J534" s="23">
        <f t="shared" si="42"/>
        <v>12832</v>
      </c>
      <c r="K534" s="5">
        <v>45064</v>
      </c>
      <c r="L534" s="6">
        <v>0.98472222222222217</v>
      </c>
      <c r="M534">
        <f t="shared" si="40"/>
        <v>5</v>
      </c>
      <c r="N534">
        <f t="shared" si="43"/>
        <v>23</v>
      </c>
      <c r="O534">
        <f t="shared" si="44"/>
        <v>38</v>
      </c>
      <c r="P534">
        <f t="shared" si="41"/>
        <v>7</v>
      </c>
      <c r="Q534" s="23"/>
    </row>
    <row r="535" spans="1:17" x14ac:dyDescent="0.35">
      <c r="A535" s="25">
        <v>529816</v>
      </c>
      <c r="B535" s="25">
        <v>424</v>
      </c>
      <c r="C535" s="26" t="s">
        <v>27</v>
      </c>
      <c r="D535" s="2">
        <v>45173.992361111108</v>
      </c>
      <c r="E535" s="23">
        <v>8887</v>
      </c>
      <c r="F535" s="23">
        <v>1570</v>
      </c>
      <c r="G535" s="23">
        <v>1008</v>
      </c>
      <c r="H535" s="23">
        <v>378</v>
      </c>
      <c r="I535" s="23">
        <v>742</v>
      </c>
      <c r="J535" s="23">
        <f t="shared" si="42"/>
        <v>12585</v>
      </c>
      <c r="K535" s="5">
        <v>45173</v>
      </c>
      <c r="L535" s="6">
        <v>0.99236111111111114</v>
      </c>
      <c r="M535">
        <f t="shared" si="40"/>
        <v>9</v>
      </c>
      <c r="N535">
        <f t="shared" si="43"/>
        <v>23</v>
      </c>
      <c r="O535">
        <f t="shared" si="44"/>
        <v>49</v>
      </c>
      <c r="P535">
        <f t="shared" si="41"/>
        <v>30</v>
      </c>
      <c r="Q535" s="23"/>
    </row>
    <row r="536" spans="1:17" x14ac:dyDescent="0.35">
      <c r="A536" s="25">
        <v>961533</v>
      </c>
      <c r="B536" s="25">
        <v>424</v>
      </c>
      <c r="C536" s="26" t="s">
        <v>28</v>
      </c>
      <c r="D536" s="3">
        <v>45013.038888888892</v>
      </c>
      <c r="E536" s="23">
        <v>7426</v>
      </c>
      <c r="F536" s="23">
        <v>2079</v>
      </c>
      <c r="G536" s="23">
        <v>1001</v>
      </c>
      <c r="H536" s="23">
        <v>424</v>
      </c>
      <c r="I536" s="23">
        <v>568</v>
      </c>
      <c r="J536" s="23">
        <f t="shared" si="42"/>
        <v>11498</v>
      </c>
      <c r="K536" s="5">
        <v>45013</v>
      </c>
      <c r="L536" s="6">
        <v>3.888888888888889E-2</v>
      </c>
      <c r="M536">
        <f t="shared" si="40"/>
        <v>3</v>
      </c>
      <c r="N536">
        <f t="shared" si="43"/>
        <v>0</v>
      </c>
      <c r="O536">
        <f t="shared" si="44"/>
        <v>56</v>
      </c>
      <c r="P536">
        <f t="shared" si="41"/>
        <v>30</v>
      </c>
      <c r="Q536" s="23"/>
    </row>
    <row r="537" spans="1:17" x14ac:dyDescent="0.35">
      <c r="A537" s="25">
        <v>720311</v>
      </c>
      <c r="B537" s="25">
        <v>425</v>
      </c>
      <c r="C537" s="26" t="s">
        <v>29</v>
      </c>
      <c r="D537" s="3">
        <v>44984.015277777777</v>
      </c>
      <c r="E537" s="23">
        <v>7581</v>
      </c>
      <c r="F537" s="23">
        <v>2907</v>
      </c>
      <c r="G537" s="23">
        <v>1454</v>
      </c>
      <c r="H537" s="23">
        <v>177</v>
      </c>
      <c r="I537" s="23">
        <v>993</v>
      </c>
      <c r="J537" s="23">
        <f t="shared" si="42"/>
        <v>13112</v>
      </c>
      <c r="K537" s="5">
        <v>44984</v>
      </c>
      <c r="L537" s="6">
        <v>1.5277777777777777E-2</v>
      </c>
      <c r="M537">
        <f t="shared" si="40"/>
        <v>2</v>
      </c>
      <c r="N537">
        <f t="shared" si="43"/>
        <v>0</v>
      </c>
      <c r="O537">
        <f t="shared" si="44"/>
        <v>22</v>
      </c>
      <c r="P537">
        <f t="shared" si="41"/>
        <v>2</v>
      </c>
      <c r="Q537" s="23"/>
    </row>
    <row r="538" spans="1:17" x14ac:dyDescent="0.35">
      <c r="A538" s="25">
        <v>1006791</v>
      </c>
      <c r="B538" s="25">
        <v>425</v>
      </c>
      <c r="C538" s="26" t="s">
        <v>26</v>
      </c>
      <c r="D538" s="3">
        <v>45125.95208333333</v>
      </c>
      <c r="E538" s="23">
        <v>8834</v>
      </c>
      <c r="F538" s="23">
        <v>2545</v>
      </c>
      <c r="G538" s="23">
        <v>1033</v>
      </c>
      <c r="H538" s="23">
        <v>152</v>
      </c>
      <c r="I538" s="23">
        <v>989</v>
      </c>
      <c r="J538" s="23">
        <f t="shared" si="42"/>
        <v>13553</v>
      </c>
      <c r="K538" s="5">
        <v>45125</v>
      </c>
      <c r="L538" s="6">
        <v>0.95208333333333339</v>
      </c>
      <c r="M538">
        <f t="shared" si="40"/>
        <v>7</v>
      </c>
      <c r="N538">
        <f t="shared" si="43"/>
        <v>22</v>
      </c>
      <c r="O538">
        <f t="shared" si="44"/>
        <v>51</v>
      </c>
      <c r="P538">
        <f t="shared" si="41"/>
        <v>8</v>
      </c>
      <c r="Q538" s="23"/>
    </row>
    <row r="539" spans="1:17" x14ac:dyDescent="0.35">
      <c r="A539" s="25">
        <v>598766</v>
      </c>
      <c r="B539" s="25">
        <v>426</v>
      </c>
      <c r="C539" s="26" t="s">
        <v>27</v>
      </c>
      <c r="D539" s="2">
        <v>44999.975694444445</v>
      </c>
      <c r="E539" s="23">
        <v>2822</v>
      </c>
      <c r="F539" s="23">
        <v>1337</v>
      </c>
      <c r="G539" s="23">
        <v>1245</v>
      </c>
      <c r="H539" s="23">
        <v>431</v>
      </c>
      <c r="I539" s="23">
        <v>989</v>
      </c>
      <c r="J539" s="23">
        <f t="shared" si="42"/>
        <v>6824</v>
      </c>
      <c r="K539" s="5">
        <v>44999</v>
      </c>
      <c r="L539" s="6">
        <v>0.97569444444444453</v>
      </c>
      <c r="M539">
        <f t="shared" si="40"/>
        <v>3</v>
      </c>
      <c r="N539">
        <f t="shared" si="43"/>
        <v>23</v>
      </c>
      <c r="O539">
        <f t="shared" si="44"/>
        <v>25</v>
      </c>
      <c r="P539">
        <f t="shared" si="41"/>
        <v>22</v>
      </c>
      <c r="Q539" s="23"/>
    </row>
    <row r="540" spans="1:17" x14ac:dyDescent="0.35">
      <c r="A540" s="25">
        <v>1034415</v>
      </c>
      <c r="B540" s="25">
        <v>427</v>
      </c>
      <c r="C540" s="26" t="s">
        <v>28</v>
      </c>
      <c r="D540" s="3">
        <v>45019.040972222225</v>
      </c>
      <c r="E540" s="23">
        <v>5145</v>
      </c>
      <c r="F540" s="23">
        <v>3528</v>
      </c>
      <c r="G540" s="23">
        <v>1103</v>
      </c>
      <c r="H540" s="23">
        <v>200</v>
      </c>
      <c r="I540" s="23">
        <v>801</v>
      </c>
      <c r="J540" s="23">
        <f t="shared" si="42"/>
        <v>10777</v>
      </c>
      <c r="K540" s="5">
        <v>45019</v>
      </c>
      <c r="L540" s="6">
        <v>4.0972222222222222E-2</v>
      </c>
      <c r="M540">
        <f t="shared" si="40"/>
        <v>4</v>
      </c>
      <c r="N540">
        <f t="shared" si="43"/>
        <v>0</v>
      </c>
      <c r="O540">
        <f t="shared" si="44"/>
        <v>59</v>
      </c>
      <c r="P540">
        <f t="shared" si="41"/>
        <v>31</v>
      </c>
      <c r="Q540" s="23"/>
    </row>
    <row r="541" spans="1:17" x14ac:dyDescent="0.35">
      <c r="A541" s="25">
        <v>1599499</v>
      </c>
      <c r="B541" s="25">
        <v>427</v>
      </c>
      <c r="C541" s="26" t="s">
        <v>29</v>
      </c>
      <c r="D541" s="3">
        <v>44998.993750000001</v>
      </c>
      <c r="E541" s="23">
        <v>3396</v>
      </c>
      <c r="F541" s="23">
        <v>2852</v>
      </c>
      <c r="G541" s="23">
        <v>1038</v>
      </c>
      <c r="H541" s="23">
        <v>150</v>
      </c>
      <c r="I541" s="23">
        <v>589</v>
      </c>
      <c r="J541" s="23">
        <f t="shared" si="42"/>
        <v>8025</v>
      </c>
      <c r="K541" s="5">
        <v>44998</v>
      </c>
      <c r="L541" s="6">
        <v>0.99375000000000002</v>
      </c>
      <c r="M541">
        <f t="shared" si="40"/>
        <v>3</v>
      </c>
      <c r="N541">
        <f t="shared" si="43"/>
        <v>23</v>
      </c>
      <c r="O541">
        <f t="shared" si="44"/>
        <v>51</v>
      </c>
      <c r="P541">
        <f t="shared" si="41"/>
        <v>18</v>
      </c>
      <c r="Q541" s="23"/>
    </row>
    <row r="542" spans="1:17" x14ac:dyDescent="0.35">
      <c r="A542" s="25">
        <v>568627</v>
      </c>
      <c r="B542" s="25">
        <v>428</v>
      </c>
      <c r="C542" s="26" t="s">
        <v>26</v>
      </c>
      <c r="D542" s="2">
        <v>44965.959027777775</v>
      </c>
      <c r="E542" s="23">
        <v>3394</v>
      </c>
      <c r="F542" s="23">
        <v>4279</v>
      </c>
      <c r="G542" s="23">
        <v>1448</v>
      </c>
      <c r="H542" s="23">
        <v>436</v>
      </c>
      <c r="I542" s="23">
        <v>836</v>
      </c>
      <c r="J542" s="23">
        <f t="shared" si="42"/>
        <v>10393</v>
      </c>
      <c r="K542" s="5">
        <v>44965</v>
      </c>
      <c r="L542" s="6">
        <v>0.9590277777777777</v>
      </c>
      <c r="M542">
        <f t="shared" si="40"/>
        <v>2</v>
      </c>
      <c r="N542">
        <f t="shared" si="43"/>
        <v>23</v>
      </c>
      <c r="O542">
        <f t="shared" si="44"/>
        <v>1</v>
      </c>
      <c r="P542">
        <f t="shared" si="41"/>
        <v>16</v>
      </c>
      <c r="Q542" s="23"/>
    </row>
    <row r="543" spans="1:17" x14ac:dyDescent="0.35">
      <c r="A543" s="25">
        <v>870973</v>
      </c>
      <c r="B543" s="25">
        <v>429</v>
      </c>
      <c r="C543" s="26" t="s">
        <v>27</v>
      </c>
      <c r="D543" s="3">
        <v>45225.974305555559</v>
      </c>
      <c r="E543" s="23">
        <v>9721</v>
      </c>
      <c r="F543" s="23">
        <v>1458</v>
      </c>
      <c r="G543" s="23">
        <v>1342</v>
      </c>
      <c r="H543" s="23">
        <v>150</v>
      </c>
      <c r="I543" s="23">
        <v>914</v>
      </c>
      <c r="J543" s="23">
        <f t="shared" si="42"/>
        <v>13585</v>
      </c>
      <c r="K543" s="5">
        <v>45225</v>
      </c>
      <c r="L543" s="6">
        <v>0.97430555555555554</v>
      </c>
      <c r="M543">
        <f t="shared" si="40"/>
        <v>10</v>
      </c>
      <c r="N543">
        <f t="shared" si="43"/>
        <v>23</v>
      </c>
      <c r="O543">
        <f t="shared" si="44"/>
        <v>23</v>
      </c>
      <c r="P543">
        <f t="shared" si="41"/>
        <v>12</v>
      </c>
      <c r="Q543" s="23"/>
    </row>
    <row r="544" spans="1:17" x14ac:dyDescent="0.35">
      <c r="A544" s="25">
        <v>49060</v>
      </c>
      <c r="B544" s="25">
        <v>430</v>
      </c>
      <c r="C544" s="26" t="s">
        <v>28</v>
      </c>
      <c r="D544" s="2">
        <v>45191.022916666669</v>
      </c>
      <c r="E544" s="23">
        <v>1620</v>
      </c>
      <c r="F544" s="23">
        <v>3080</v>
      </c>
      <c r="G544" s="23">
        <v>1280</v>
      </c>
      <c r="H544" s="23">
        <v>439</v>
      </c>
      <c r="I544" s="23">
        <v>775</v>
      </c>
      <c r="J544" s="23">
        <f t="shared" si="42"/>
        <v>7194</v>
      </c>
      <c r="K544" s="5">
        <v>45191</v>
      </c>
      <c r="L544" s="6">
        <v>2.2916666666666669E-2</v>
      </c>
      <c r="M544">
        <f t="shared" si="40"/>
        <v>9</v>
      </c>
      <c r="N544">
        <f t="shared" si="43"/>
        <v>0</v>
      </c>
      <c r="O544">
        <f t="shared" si="44"/>
        <v>33</v>
      </c>
      <c r="P544">
        <f t="shared" si="41"/>
        <v>7</v>
      </c>
      <c r="Q544" s="23"/>
    </row>
    <row r="545" spans="1:17" x14ac:dyDescent="0.35">
      <c r="A545" s="25">
        <v>988444</v>
      </c>
      <c r="B545" s="25">
        <v>430</v>
      </c>
      <c r="C545" s="26" t="s">
        <v>29</v>
      </c>
      <c r="D545" s="3">
        <v>45142.04791666667</v>
      </c>
      <c r="E545" s="23">
        <v>8479</v>
      </c>
      <c r="F545" s="23">
        <v>4341</v>
      </c>
      <c r="G545" s="23">
        <v>1477</v>
      </c>
      <c r="H545" s="23">
        <v>142</v>
      </c>
      <c r="I545" s="23">
        <v>558</v>
      </c>
      <c r="J545" s="23">
        <f t="shared" si="42"/>
        <v>14997</v>
      </c>
      <c r="K545" s="5">
        <v>45142</v>
      </c>
      <c r="L545" s="6">
        <v>4.7916666666666663E-2</v>
      </c>
      <c r="M545">
        <f t="shared" si="40"/>
        <v>8</v>
      </c>
      <c r="N545">
        <f t="shared" si="43"/>
        <v>1</v>
      </c>
      <c r="O545">
        <f t="shared" si="44"/>
        <v>9</v>
      </c>
      <c r="P545">
        <f t="shared" si="41"/>
        <v>19</v>
      </c>
      <c r="Q545" s="23"/>
    </row>
    <row r="546" spans="1:17" x14ac:dyDescent="0.35">
      <c r="A546" s="25">
        <v>1134801</v>
      </c>
      <c r="B546" s="25">
        <v>430</v>
      </c>
      <c r="C546" s="26" t="s">
        <v>26</v>
      </c>
      <c r="D546" s="3">
        <v>44997.978472222225</v>
      </c>
      <c r="E546" s="23">
        <v>5653</v>
      </c>
      <c r="F546" s="23">
        <v>1650</v>
      </c>
      <c r="G546" s="23">
        <v>1031</v>
      </c>
      <c r="H546" s="23">
        <v>317</v>
      </c>
      <c r="I546" s="23">
        <v>885</v>
      </c>
      <c r="J546" s="23">
        <f t="shared" si="42"/>
        <v>9536</v>
      </c>
      <c r="K546" s="5">
        <v>44997</v>
      </c>
      <c r="L546" s="6">
        <v>0.9784722222222223</v>
      </c>
      <c r="M546">
        <f t="shared" si="40"/>
        <v>3</v>
      </c>
      <c r="N546">
        <f t="shared" si="43"/>
        <v>23</v>
      </c>
      <c r="O546">
        <f t="shared" si="44"/>
        <v>29</v>
      </c>
      <c r="P546">
        <f t="shared" si="41"/>
        <v>23</v>
      </c>
      <c r="Q546" s="23"/>
    </row>
    <row r="547" spans="1:17" x14ac:dyDescent="0.35">
      <c r="A547" s="25">
        <v>1290822</v>
      </c>
      <c r="B547" s="25">
        <v>430</v>
      </c>
      <c r="C547" s="26" t="s">
        <v>27</v>
      </c>
      <c r="D547" s="3">
        <v>45034.056944444441</v>
      </c>
      <c r="E547" s="23">
        <v>4050</v>
      </c>
      <c r="F547" s="23">
        <v>2438</v>
      </c>
      <c r="G547" s="23">
        <v>1156</v>
      </c>
      <c r="H547" s="23">
        <v>177</v>
      </c>
      <c r="I547" s="23">
        <v>598</v>
      </c>
      <c r="J547" s="23">
        <f t="shared" si="42"/>
        <v>8419</v>
      </c>
      <c r="K547" s="5">
        <v>45034</v>
      </c>
      <c r="L547" s="6">
        <v>5.6944444444444443E-2</v>
      </c>
      <c r="M547">
        <f t="shared" si="40"/>
        <v>4</v>
      </c>
      <c r="N547">
        <f t="shared" si="43"/>
        <v>1</v>
      </c>
      <c r="O547">
        <f t="shared" si="44"/>
        <v>22</v>
      </c>
      <c r="P547">
        <f t="shared" si="41"/>
        <v>1</v>
      </c>
      <c r="Q547" s="23"/>
    </row>
    <row r="548" spans="1:17" x14ac:dyDescent="0.35">
      <c r="A548" s="25">
        <v>1558851</v>
      </c>
      <c r="B548" s="25">
        <v>431</v>
      </c>
      <c r="C548" s="26" t="s">
        <v>28</v>
      </c>
      <c r="D548" s="3">
        <v>45288.974305555559</v>
      </c>
      <c r="E548" s="23">
        <v>8752</v>
      </c>
      <c r="F548" s="23">
        <v>2741</v>
      </c>
      <c r="G548" s="23">
        <v>1366</v>
      </c>
      <c r="H548" s="23">
        <v>136</v>
      </c>
      <c r="I548" s="23">
        <v>995</v>
      </c>
      <c r="J548" s="23">
        <f t="shared" si="42"/>
        <v>13990</v>
      </c>
      <c r="K548" s="5">
        <v>45288</v>
      </c>
      <c r="L548" s="6">
        <v>0.97430555555555554</v>
      </c>
      <c r="M548">
        <f t="shared" si="40"/>
        <v>12</v>
      </c>
      <c r="N548">
        <f t="shared" si="43"/>
        <v>23</v>
      </c>
      <c r="O548">
        <f t="shared" si="44"/>
        <v>23</v>
      </c>
      <c r="P548">
        <f t="shared" si="41"/>
        <v>17</v>
      </c>
      <c r="Q548" s="23"/>
    </row>
    <row r="549" spans="1:17" x14ac:dyDescent="0.35">
      <c r="A549" s="25">
        <v>37971</v>
      </c>
      <c r="B549" s="25">
        <v>433</v>
      </c>
      <c r="C549" s="26" t="s">
        <v>29</v>
      </c>
      <c r="D549" s="2">
        <v>45101.061111111114</v>
      </c>
      <c r="E549" s="23">
        <v>6975</v>
      </c>
      <c r="F549" s="23">
        <v>4150</v>
      </c>
      <c r="G549" s="23">
        <v>1214</v>
      </c>
      <c r="H549" s="23">
        <v>256</v>
      </c>
      <c r="I549" s="23">
        <v>663</v>
      </c>
      <c r="J549" s="23">
        <f t="shared" si="42"/>
        <v>13258</v>
      </c>
      <c r="K549" s="5">
        <v>45101</v>
      </c>
      <c r="L549" s="6">
        <v>6.1111111111111116E-2</v>
      </c>
      <c r="M549">
        <f t="shared" si="40"/>
        <v>6</v>
      </c>
      <c r="N549">
        <f t="shared" si="43"/>
        <v>1</v>
      </c>
      <c r="O549">
        <f t="shared" si="44"/>
        <v>28</v>
      </c>
      <c r="P549">
        <f t="shared" si="41"/>
        <v>4</v>
      </c>
      <c r="Q549" s="23"/>
    </row>
    <row r="550" spans="1:17" x14ac:dyDescent="0.35">
      <c r="A550" s="25">
        <v>411162</v>
      </c>
      <c r="B550" s="25">
        <v>433</v>
      </c>
      <c r="C550" s="26" t="s">
        <v>26</v>
      </c>
      <c r="D550" s="2">
        <v>45144.018055555556</v>
      </c>
      <c r="E550" s="23">
        <v>2797</v>
      </c>
      <c r="F550" s="23">
        <v>1060</v>
      </c>
      <c r="G550" s="23">
        <v>1274</v>
      </c>
      <c r="H550" s="23">
        <v>119</v>
      </c>
      <c r="I550" s="23">
        <v>862</v>
      </c>
      <c r="J550" s="23">
        <f t="shared" si="42"/>
        <v>6112</v>
      </c>
      <c r="K550" s="5">
        <v>45144</v>
      </c>
      <c r="L550" s="6">
        <v>1.8055555555555557E-2</v>
      </c>
      <c r="M550">
        <f t="shared" si="40"/>
        <v>8</v>
      </c>
      <c r="N550">
        <f t="shared" si="43"/>
        <v>0</v>
      </c>
      <c r="O550">
        <f t="shared" si="44"/>
        <v>26</v>
      </c>
      <c r="P550">
        <f t="shared" si="41"/>
        <v>28</v>
      </c>
      <c r="Q550" s="23"/>
    </row>
    <row r="551" spans="1:17" x14ac:dyDescent="0.35">
      <c r="A551" s="25">
        <v>1238511</v>
      </c>
      <c r="B551" s="25">
        <v>433</v>
      </c>
      <c r="C551" s="26" t="s">
        <v>27</v>
      </c>
      <c r="D551" s="3">
        <v>44935.01666666667</v>
      </c>
      <c r="E551" s="23">
        <v>6543</v>
      </c>
      <c r="F551" s="23">
        <v>3919</v>
      </c>
      <c r="G551" s="23">
        <v>1217</v>
      </c>
      <c r="H551" s="23">
        <v>168</v>
      </c>
      <c r="I551" s="23">
        <v>957</v>
      </c>
      <c r="J551" s="23">
        <f t="shared" si="42"/>
        <v>12804</v>
      </c>
      <c r="K551" s="5">
        <v>44935</v>
      </c>
      <c r="L551" s="6">
        <v>1.6666666666666666E-2</v>
      </c>
      <c r="M551">
        <f t="shared" si="40"/>
        <v>1</v>
      </c>
      <c r="N551">
        <f t="shared" si="43"/>
        <v>0</v>
      </c>
      <c r="O551">
        <f t="shared" si="44"/>
        <v>24</v>
      </c>
      <c r="P551">
        <f t="shared" si="41"/>
        <v>29</v>
      </c>
      <c r="Q551" s="23"/>
    </row>
    <row r="552" spans="1:17" x14ac:dyDescent="0.35">
      <c r="A552" s="25">
        <v>568873</v>
      </c>
      <c r="B552" s="25">
        <v>435</v>
      </c>
      <c r="C552" s="26" t="s">
        <v>28</v>
      </c>
      <c r="D552" s="2">
        <v>45031.945138888892</v>
      </c>
      <c r="E552" s="23">
        <v>9643</v>
      </c>
      <c r="F552" s="23">
        <v>4706</v>
      </c>
      <c r="G552" s="23">
        <v>1232</v>
      </c>
      <c r="H552" s="23">
        <v>195</v>
      </c>
      <c r="I552" s="23">
        <v>690</v>
      </c>
      <c r="J552" s="23">
        <f t="shared" si="42"/>
        <v>16466</v>
      </c>
      <c r="K552" s="5">
        <v>45031</v>
      </c>
      <c r="L552" s="6">
        <v>0.94513888888888886</v>
      </c>
      <c r="M552">
        <f t="shared" si="40"/>
        <v>4</v>
      </c>
      <c r="N552">
        <f t="shared" si="43"/>
        <v>22</v>
      </c>
      <c r="O552">
        <f t="shared" si="44"/>
        <v>41</v>
      </c>
      <c r="P552">
        <f t="shared" si="41"/>
        <v>26</v>
      </c>
      <c r="Q552" s="23"/>
    </row>
    <row r="553" spans="1:17" x14ac:dyDescent="0.35">
      <c r="A553" s="25">
        <v>813819</v>
      </c>
      <c r="B553" s="25">
        <v>437</v>
      </c>
      <c r="C553" s="26" t="s">
        <v>29</v>
      </c>
      <c r="D553" s="3">
        <v>44981.972916666666</v>
      </c>
      <c r="E553" s="23">
        <v>3473</v>
      </c>
      <c r="F553" s="23">
        <v>1378</v>
      </c>
      <c r="G553" s="23">
        <v>1033</v>
      </c>
      <c r="H553" s="23">
        <v>307</v>
      </c>
      <c r="I553" s="23">
        <v>933</v>
      </c>
      <c r="J553" s="23">
        <f t="shared" si="42"/>
        <v>7124</v>
      </c>
      <c r="K553" s="5">
        <v>44981</v>
      </c>
      <c r="L553" s="6">
        <v>0.97291666666666676</v>
      </c>
      <c r="M553">
        <f t="shared" si="40"/>
        <v>2</v>
      </c>
      <c r="N553">
        <f t="shared" si="43"/>
        <v>23</v>
      </c>
      <c r="O553">
        <f t="shared" si="44"/>
        <v>21</v>
      </c>
      <c r="P553">
        <f t="shared" si="41"/>
        <v>4</v>
      </c>
      <c r="Q553" s="23"/>
    </row>
    <row r="554" spans="1:17" x14ac:dyDescent="0.35">
      <c r="A554" s="25">
        <v>484489</v>
      </c>
      <c r="B554" s="25">
        <v>439</v>
      </c>
      <c r="C554" s="26" t="s">
        <v>26</v>
      </c>
      <c r="D554" s="2">
        <v>45256.01666666667</v>
      </c>
      <c r="E554" s="23">
        <v>3841</v>
      </c>
      <c r="F554" s="23">
        <v>4701</v>
      </c>
      <c r="G554" s="23">
        <v>1412</v>
      </c>
      <c r="H554" s="23">
        <v>169</v>
      </c>
      <c r="I554" s="23">
        <v>929</v>
      </c>
      <c r="J554" s="23">
        <f t="shared" si="42"/>
        <v>11052</v>
      </c>
      <c r="K554" s="5">
        <v>45256</v>
      </c>
      <c r="L554" s="6">
        <v>1.6666666666666666E-2</v>
      </c>
      <c r="M554">
        <f t="shared" si="40"/>
        <v>11</v>
      </c>
      <c r="N554">
        <f t="shared" si="43"/>
        <v>0</v>
      </c>
      <c r="O554">
        <f t="shared" si="44"/>
        <v>24</v>
      </c>
      <c r="P554">
        <f t="shared" si="41"/>
        <v>7</v>
      </c>
      <c r="Q554" s="23"/>
    </row>
    <row r="555" spans="1:17" x14ac:dyDescent="0.35">
      <c r="A555" s="25">
        <v>421069</v>
      </c>
      <c r="B555" s="25">
        <v>440</v>
      </c>
      <c r="C555" s="26" t="s">
        <v>27</v>
      </c>
      <c r="D555" s="2">
        <v>45046.965277777781</v>
      </c>
      <c r="E555" s="23">
        <v>5676</v>
      </c>
      <c r="F555" s="23">
        <v>3713</v>
      </c>
      <c r="G555" s="23">
        <v>1288</v>
      </c>
      <c r="H555" s="23">
        <v>259</v>
      </c>
      <c r="I555" s="23">
        <v>557</v>
      </c>
      <c r="J555" s="23">
        <f t="shared" si="42"/>
        <v>11493</v>
      </c>
      <c r="K555" s="5">
        <v>45046</v>
      </c>
      <c r="L555" s="6">
        <v>0.96527777777777779</v>
      </c>
      <c r="M555">
        <f t="shared" si="40"/>
        <v>4</v>
      </c>
      <c r="N555">
        <f t="shared" si="43"/>
        <v>23</v>
      </c>
      <c r="O555">
        <f t="shared" si="44"/>
        <v>10</v>
      </c>
      <c r="P555">
        <f t="shared" si="41"/>
        <v>16</v>
      </c>
      <c r="Q555" s="23"/>
    </row>
    <row r="556" spans="1:17" x14ac:dyDescent="0.35">
      <c r="A556" s="25">
        <v>1083336</v>
      </c>
      <c r="B556" s="25">
        <v>441</v>
      </c>
      <c r="C556" s="26" t="s">
        <v>28</v>
      </c>
      <c r="D556" s="3">
        <v>44976.004861111112</v>
      </c>
      <c r="E556" s="23">
        <v>2853</v>
      </c>
      <c r="F556" s="23">
        <v>2208</v>
      </c>
      <c r="G556" s="23">
        <v>1405</v>
      </c>
      <c r="H556" s="23">
        <v>189</v>
      </c>
      <c r="I556" s="23">
        <v>579</v>
      </c>
      <c r="J556" s="23">
        <f t="shared" si="42"/>
        <v>7234</v>
      </c>
      <c r="K556" s="5">
        <v>44976</v>
      </c>
      <c r="L556" s="6">
        <v>4.8611111111111112E-3</v>
      </c>
      <c r="M556">
        <f t="shared" si="40"/>
        <v>2</v>
      </c>
      <c r="N556">
        <f t="shared" si="43"/>
        <v>0</v>
      </c>
      <c r="O556">
        <f t="shared" si="44"/>
        <v>7</v>
      </c>
      <c r="P556">
        <f t="shared" si="41"/>
        <v>23</v>
      </c>
      <c r="Q556" s="23"/>
    </row>
    <row r="557" spans="1:17" x14ac:dyDescent="0.35">
      <c r="A557" s="25">
        <v>1595227</v>
      </c>
      <c r="B557" s="25">
        <v>441</v>
      </c>
      <c r="C557" s="26" t="s">
        <v>29</v>
      </c>
      <c r="D557" s="3">
        <v>45121.033333333333</v>
      </c>
      <c r="E557" s="23">
        <v>3207</v>
      </c>
      <c r="F557" s="23">
        <v>4732</v>
      </c>
      <c r="G557" s="23">
        <v>1449</v>
      </c>
      <c r="H557" s="23">
        <v>463</v>
      </c>
      <c r="I557" s="23">
        <v>761</v>
      </c>
      <c r="J557" s="23">
        <f t="shared" si="42"/>
        <v>10612</v>
      </c>
      <c r="K557" s="5">
        <v>45121</v>
      </c>
      <c r="L557" s="6">
        <v>3.3333333333333333E-2</v>
      </c>
      <c r="M557">
        <f t="shared" si="40"/>
        <v>7</v>
      </c>
      <c r="N557">
        <f t="shared" si="43"/>
        <v>0</v>
      </c>
      <c r="O557">
        <f t="shared" si="44"/>
        <v>48</v>
      </c>
      <c r="P557">
        <f t="shared" si="41"/>
        <v>11</v>
      </c>
      <c r="Q557" s="23"/>
    </row>
    <row r="558" spans="1:17" x14ac:dyDescent="0.35">
      <c r="A558" s="25">
        <v>588548</v>
      </c>
      <c r="B558" s="25">
        <v>442</v>
      </c>
      <c r="C558" s="26" t="s">
        <v>26</v>
      </c>
      <c r="D558" s="2">
        <v>45002.029166666667</v>
      </c>
      <c r="E558" s="23">
        <v>7305</v>
      </c>
      <c r="F558" s="23">
        <v>3485</v>
      </c>
      <c r="G558" s="23">
        <v>1292</v>
      </c>
      <c r="H558" s="23">
        <v>385</v>
      </c>
      <c r="I558" s="23">
        <v>744</v>
      </c>
      <c r="J558" s="23">
        <f t="shared" si="42"/>
        <v>13211</v>
      </c>
      <c r="K558" s="5">
        <v>45002</v>
      </c>
      <c r="L558" s="6">
        <v>2.9166666666666664E-2</v>
      </c>
      <c r="M558">
        <f t="shared" si="40"/>
        <v>3</v>
      </c>
      <c r="N558">
        <f t="shared" si="43"/>
        <v>0</v>
      </c>
      <c r="O558">
        <f t="shared" si="44"/>
        <v>42</v>
      </c>
      <c r="P558">
        <f t="shared" si="41"/>
        <v>31</v>
      </c>
      <c r="Q558" s="23"/>
    </row>
    <row r="559" spans="1:17" x14ac:dyDescent="0.35">
      <c r="A559" s="25">
        <v>692962</v>
      </c>
      <c r="B559" s="25">
        <v>442</v>
      </c>
      <c r="C559" s="26" t="s">
        <v>27</v>
      </c>
      <c r="D559" s="3">
        <v>45124.021527777775</v>
      </c>
      <c r="E559" s="23">
        <v>8417</v>
      </c>
      <c r="F559" s="23">
        <v>3906</v>
      </c>
      <c r="G559" s="23">
        <v>1268</v>
      </c>
      <c r="H559" s="23">
        <v>353</v>
      </c>
      <c r="I559" s="23">
        <v>712</v>
      </c>
      <c r="J559" s="23">
        <f t="shared" si="42"/>
        <v>14656</v>
      </c>
      <c r="K559" s="5">
        <v>45124</v>
      </c>
      <c r="L559" s="6">
        <v>2.1527777777777781E-2</v>
      </c>
      <c r="M559">
        <f t="shared" si="40"/>
        <v>7</v>
      </c>
      <c r="N559">
        <f t="shared" si="43"/>
        <v>0</v>
      </c>
      <c r="O559">
        <f t="shared" si="44"/>
        <v>31</v>
      </c>
      <c r="P559">
        <f t="shared" si="41"/>
        <v>16</v>
      </c>
      <c r="Q559" s="23"/>
    </row>
    <row r="560" spans="1:17" x14ac:dyDescent="0.35">
      <c r="A560" s="25">
        <v>935674</v>
      </c>
      <c r="B560" s="25">
        <v>442</v>
      </c>
      <c r="C560" s="26" t="s">
        <v>28</v>
      </c>
      <c r="D560" s="3">
        <v>45142.037499999999</v>
      </c>
      <c r="E560" s="23">
        <v>5138</v>
      </c>
      <c r="F560" s="23">
        <v>4217</v>
      </c>
      <c r="G560" s="23">
        <v>1002</v>
      </c>
      <c r="H560" s="23">
        <v>170</v>
      </c>
      <c r="I560" s="23">
        <v>638</v>
      </c>
      <c r="J560" s="23">
        <f t="shared" si="42"/>
        <v>11165</v>
      </c>
      <c r="K560" s="5">
        <v>45142</v>
      </c>
      <c r="L560" s="6">
        <v>3.7499999999999999E-2</v>
      </c>
      <c r="M560">
        <f t="shared" si="40"/>
        <v>8</v>
      </c>
      <c r="N560">
        <f t="shared" si="43"/>
        <v>0</v>
      </c>
      <c r="O560">
        <f t="shared" si="44"/>
        <v>54</v>
      </c>
      <c r="P560">
        <f t="shared" si="41"/>
        <v>24</v>
      </c>
      <c r="Q560" s="23"/>
    </row>
    <row r="561" spans="1:17" x14ac:dyDescent="0.35">
      <c r="A561" s="25">
        <v>1018548</v>
      </c>
      <c r="B561" s="25">
        <v>442</v>
      </c>
      <c r="C561" s="26" t="s">
        <v>29</v>
      </c>
      <c r="D561" s="3">
        <v>44992.974999999999</v>
      </c>
      <c r="E561" s="23">
        <v>4800</v>
      </c>
      <c r="F561" s="23">
        <v>1571</v>
      </c>
      <c r="G561" s="23">
        <v>1494</v>
      </c>
      <c r="H561" s="23">
        <v>104</v>
      </c>
      <c r="I561" s="23">
        <v>611</v>
      </c>
      <c r="J561" s="23">
        <f t="shared" si="42"/>
        <v>8580</v>
      </c>
      <c r="K561" s="5">
        <v>44992</v>
      </c>
      <c r="L561" s="6">
        <v>0.97499999999999998</v>
      </c>
      <c r="M561">
        <f t="shared" si="40"/>
        <v>3</v>
      </c>
      <c r="N561">
        <f t="shared" si="43"/>
        <v>23</v>
      </c>
      <c r="O561">
        <f t="shared" si="44"/>
        <v>24</v>
      </c>
      <c r="P561">
        <f t="shared" si="41"/>
        <v>20</v>
      </c>
      <c r="Q561" s="23"/>
    </row>
    <row r="562" spans="1:17" x14ac:dyDescent="0.35">
      <c r="A562" s="25">
        <v>139611</v>
      </c>
      <c r="B562" s="25">
        <v>444</v>
      </c>
      <c r="C562" s="26" t="s">
        <v>26</v>
      </c>
      <c r="D562" s="2">
        <v>45220.052083333336</v>
      </c>
      <c r="E562" s="23">
        <v>4168</v>
      </c>
      <c r="F562" s="23">
        <v>3383</v>
      </c>
      <c r="G562" s="23">
        <v>1484</v>
      </c>
      <c r="H562" s="23">
        <v>255</v>
      </c>
      <c r="I562" s="23">
        <v>802</v>
      </c>
      <c r="J562" s="23">
        <f t="shared" si="42"/>
        <v>10092</v>
      </c>
      <c r="K562" s="5">
        <v>45220</v>
      </c>
      <c r="L562" s="6">
        <v>5.2083333333333336E-2</v>
      </c>
      <c r="M562">
        <f t="shared" si="40"/>
        <v>10</v>
      </c>
      <c r="N562">
        <f t="shared" si="43"/>
        <v>1</v>
      </c>
      <c r="O562">
        <f t="shared" si="44"/>
        <v>15</v>
      </c>
      <c r="P562">
        <f t="shared" si="41"/>
        <v>30</v>
      </c>
      <c r="Q562" s="23"/>
    </row>
    <row r="563" spans="1:17" x14ac:dyDescent="0.35">
      <c r="A563" s="25">
        <v>687364</v>
      </c>
      <c r="B563" s="25">
        <v>444</v>
      </c>
      <c r="C563" s="26" t="s">
        <v>27</v>
      </c>
      <c r="D563" s="3">
        <v>45153.986111111109</v>
      </c>
      <c r="E563" s="23">
        <v>7468</v>
      </c>
      <c r="F563" s="23">
        <v>1630</v>
      </c>
      <c r="G563" s="23">
        <v>1498</v>
      </c>
      <c r="H563" s="23">
        <v>413</v>
      </c>
      <c r="I563" s="23">
        <v>653</v>
      </c>
      <c r="J563" s="23">
        <f t="shared" si="42"/>
        <v>11662</v>
      </c>
      <c r="K563" s="5">
        <v>45153</v>
      </c>
      <c r="L563" s="6">
        <v>0.98611111111111116</v>
      </c>
      <c r="M563">
        <f t="shared" si="40"/>
        <v>8</v>
      </c>
      <c r="N563">
        <f t="shared" si="43"/>
        <v>23</v>
      </c>
      <c r="O563">
        <f t="shared" si="44"/>
        <v>40</v>
      </c>
      <c r="P563">
        <f t="shared" si="41"/>
        <v>11</v>
      </c>
      <c r="Q563" s="23"/>
    </row>
    <row r="564" spans="1:17" x14ac:dyDescent="0.35">
      <c r="A564" s="25">
        <v>849992</v>
      </c>
      <c r="B564" s="25">
        <v>445</v>
      </c>
      <c r="C564" s="26" t="s">
        <v>28</v>
      </c>
      <c r="D564" s="3">
        <v>44940.959027777775</v>
      </c>
      <c r="E564" s="23">
        <v>3208</v>
      </c>
      <c r="F564" s="23">
        <v>2235</v>
      </c>
      <c r="G564" s="23">
        <v>1061</v>
      </c>
      <c r="H564" s="23">
        <v>194</v>
      </c>
      <c r="I564" s="23">
        <v>948</v>
      </c>
      <c r="J564" s="23">
        <f t="shared" si="42"/>
        <v>7646</v>
      </c>
      <c r="K564" s="5">
        <v>44940</v>
      </c>
      <c r="L564" s="6">
        <v>0.9590277777777777</v>
      </c>
      <c r="M564">
        <f t="shared" si="40"/>
        <v>1</v>
      </c>
      <c r="N564">
        <f t="shared" si="43"/>
        <v>23</v>
      </c>
      <c r="O564">
        <f t="shared" si="44"/>
        <v>1</v>
      </c>
      <c r="P564">
        <f t="shared" si="41"/>
        <v>12</v>
      </c>
      <c r="Q564" s="23"/>
    </row>
    <row r="565" spans="1:17" x14ac:dyDescent="0.35">
      <c r="A565" s="25">
        <v>20076</v>
      </c>
      <c r="B565" s="25">
        <v>446</v>
      </c>
      <c r="C565" s="26" t="s">
        <v>29</v>
      </c>
      <c r="D565" s="2">
        <v>45001.972222222219</v>
      </c>
      <c r="E565" s="23">
        <v>8014</v>
      </c>
      <c r="F565" s="23">
        <v>2118</v>
      </c>
      <c r="G565" s="23">
        <v>1167</v>
      </c>
      <c r="H565" s="23">
        <v>451</v>
      </c>
      <c r="I565" s="23">
        <v>577</v>
      </c>
      <c r="J565" s="23">
        <f t="shared" si="42"/>
        <v>12327</v>
      </c>
      <c r="K565" s="5">
        <v>45001</v>
      </c>
      <c r="L565" s="6">
        <v>0.97222222222222221</v>
      </c>
      <c r="M565">
        <f t="shared" si="40"/>
        <v>3</v>
      </c>
      <c r="N565">
        <f t="shared" si="43"/>
        <v>23</v>
      </c>
      <c r="O565">
        <f t="shared" si="44"/>
        <v>20</v>
      </c>
      <c r="P565">
        <f t="shared" si="41"/>
        <v>9</v>
      </c>
      <c r="Q565" s="23"/>
    </row>
    <row r="566" spans="1:17" x14ac:dyDescent="0.35">
      <c r="A566" s="25">
        <v>170058</v>
      </c>
      <c r="B566" s="25">
        <v>446</v>
      </c>
      <c r="C566" s="26" t="s">
        <v>26</v>
      </c>
      <c r="D566" s="2">
        <v>45241.034722222219</v>
      </c>
      <c r="E566" s="23">
        <v>9623</v>
      </c>
      <c r="F566" s="23">
        <v>2816</v>
      </c>
      <c r="G566" s="23">
        <v>1468</v>
      </c>
      <c r="H566" s="23">
        <v>376</v>
      </c>
      <c r="I566" s="23">
        <v>587</v>
      </c>
      <c r="J566" s="23">
        <f t="shared" si="42"/>
        <v>14870</v>
      </c>
      <c r="K566" s="5">
        <v>45241</v>
      </c>
      <c r="L566" s="6">
        <v>3.4722222222222224E-2</v>
      </c>
      <c r="M566">
        <f t="shared" si="40"/>
        <v>11</v>
      </c>
      <c r="N566">
        <f t="shared" si="43"/>
        <v>0</v>
      </c>
      <c r="O566">
        <f t="shared" si="44"/>
        <v>50</v>
      </c>
      <c r="P566">
        <f t="shared" si="41"/>
        <v>6</v>
      </c>
      <c r="Q566" s="23"/>
    </row>
    <row r="567" spans="1:17" x14ac:dyDescent="0.35">
      <c r="A567" s="25">
        <v>619879</v>
      </c>
      <c r="B567" s="25">
        <v>446</v>
      </c>
      <c r="C567" s="26" t="s">
        <v>27</v>
      </c>
      <c r="D567" s="2">
        <v>44937.056944444441</v>
      </c>
      <c r="E567" s="23">
        <v>5937</v>
      </c>
      <c r="F567" s="23">
        <v>4870</v>
      </c>
      <c r="G567" s="23">
        <v>1412</v>
      </c>
      <c r="H567" s="23">
        <v>154</v>
      </c>
      <c r="I567" s="23">
        <v>933</v>
      </c>
      <c r="J567" s="23">
        <f t="shared" si="42"/>
        <v>13306</v>
      </c>
      <c r="K567" s="5">
        <v>44937</v>
      </c>
      <c r="L567" s="6">
        <v>5.6944444444444443E-2</v>
      </c>
      <c r="M567">
        <f t="shared" si="40"/>
        <v>1</v>
      </c>
      <c r="N567">
        <f t="shared" si="43"/>
        <v>1</v>
      </c>
      <c r="O567">
        <f t="shared" si="44"/>
        <v>22</v>
      </c>
      <c r="P567">
        <f t="shared" si="41"/>
        <v>2</v>
      </c>
      <c r="Q567" s="23"/>
    </row>
    <row r="568" spans="1:17" x14ac:dyDescent="0.35">
      <c r="A568" s="25">
        <v>685841</v>
      </c>
      <c r="B568" s="25">
        <v>446</v>
      </c>
      <c r="C568" s="26" t="s">
        <v>28</v>
      </c>
      <c r="D568" s="3">
        <v>45201.955555555556</v>
      </c>
      <c r="E568" s="23">
        <v>6999</v>
      </c>
      <c r="F568" s="23">
        <v>4613</v>
      </c>
      <c r="G568" s="23">
        <v>1330</v>
      </c>
      <c r="H568" s="23">
        <v>279</v>
      </c>
      <c r="I568" s="23">
        <v>588</v>
      </c>
      <c r="J568" s="23">
        <f t="shared" si="42"/>
        <v>13809</v>
      </c>
      <c r="K568" s="5">
        <v>45201</v>
      </c>
      <c r="L568" s="6">
        <v>0.9555555555555556</v>
      </c>
      <c r="M568">
        <f t="shared" si="40"/>
        <v>10</v>
      </c>
      <c r="N568">
        <f t="shared" si="43"/>
        <v>22</v>
      </c>
      <c r="O568">
        <f t="shared" si="44"/>
        <v>56</v>
      </c>
      <c r="P568">
        <f t="shared" si="41"/>
        <v>28</v>
      </c>
      <c r="Q568" s="23"/>
    </row>
    <row r="569" spans="1:17" x14ac:dyDescent="0.35">
      <c r="A569" s="25">
        <v>1311758</v>
      </c>
      <c r="B569" s="25">
        <v>446</v>
      </c>
      <c r="C569" s="26" t="s">
        <v>29</v>
      </c>
      <c r="D569" s="3">
        <v>45229.03125</v>
      </c>
      <c r="E569" s="23">
        <v>2769</v>
      </c>
      <c r="F569" s="23">
        <v>1243</v>
      </c>
      <c r="G569" s="23">
        <v>1019</v>
      </c>
      <c r="H569" s="23">
        <v>435</v>
      </c>
      <c r="I569" s="23">
        <v>601</v>
      </c>
      <c r="J569" s="23">
        <f t="shared" si="42"/>
        <v>6067</v>
      </c>
      <c r="K569" s="5">
        <v>45229</v>
      </c>
      <c r="L569" s="6">
        <v>3.125E-2</v>
      </c>
      <c r="M569">
        <f t="shared" si="40"/>
        <v>10</v>
      </c>
      <c r="N569">
        <f t="shared" si="43"/>
        <v>0</v>
      </c>
      <c r="O569">
        <f t="shared" si="44"/>
        <v>45</v>
      </c>
      <c r="P569">
        <f t="shared" si="41"/>
        <v>31</v>
      </c>
      <c r="Q569" s="23"/>
    </row>
    <row r="570" spans="1:17" x14ac:dyDescent="0.35">
      <c r="A570" s="25">
        <v>783763</v>
      </c>
      <c r="B570" s="25">
        <v>447</v>
      </c>
      <c r="C570" s="26" t="s">
        <v>26</v>
      </c>
      <c r="D570" s="3">
        <v>45127.063888888886</v>
      </c>
      <c r="E570" s="23">
        <v>2758</v>
      </c>
      <c r="F570" s="23">
        <v>1876</v>
      </c>
      <c r="G570" s="23">
        <v>1472</v>
      </c>
      <c r="H570" s="23">
        <v>197</v>
      </c>
      <c r="I570" s="23">
        <v>634</v>
      </c>
      <c r="J570" s="23">
        <f t="shared" si="42"/>
        <v>6937</v>
      </c>
      <c r="K570" s="5">
        <v>45127</v>
      </c>
      <c r="L570" s="6">
        <v>6.3888888888888884E-2</v>
      </c>
      <c r="M570">
        <f t="shared" si="40"/>
        <v>7</v>
      </c>
      <c r="N570">
        <f t="shared" si="43"/>
        <v>1</v>
      </c>
      <c r="O570">
        <f t="shared" si="44"/>
        <v>32</v>
      </c>
      <c r="P570">
        <f t="shared" si="41"/>
        <v>20</v>
      </c>
      <c r="Q570" s="23"/>
    </row>
    <row r="571" spans="1:17" x14ac:dyDescent="0.35">
      <c r="A571" s="25">
        <v>918347</v>
      </c>
      <c r="B571" s="25">
        <v>449</v>
      </c>
      <c r="C571" s="26" t="s">
        <v>27</v>
      </c>
      <c r="D571" s="3">
        <v>45140.990972222222</v>
      </c>
      <c r="E571" s="23">
        <v>7962</v>
      </c>
      <c r="F571" s="23">
        <v>4891</v>
      </c>
      <c r="G571" s="23">
        <v>1216</v>
      </c>
      <c r="H571" s="23">
        <v>257</v>
      </c>
      <c r="I571" s="23">
        <v>512</v>
      </c>
      <c r="J571" s="23">
        <f t="shared" si="42"/>
        <v>14838</v>
      </c>
      <c r="K571" s="5">
        <v>45140</v>
      </c>
      <c r="L571" s="6">
        <v>0.99097222222222225</v>
      </c>
      <c r="M571">
        <f t="shared" si="40"/>
        <v>8</v>
      </c>
      <c r="N571">
        <f t="shared" si="43"/>
        <v>23</v>
      </c>
      <c r="O571">
        <f t="shared" si="44"/>
        <v>47</v>
      </c>
      <c r="P571">
        <f t="shared" si="41"/>
        <v>18</v>
      </c>
      <c r="Q571" s="23"/>
    </row>
    <row r="572" spans="1:17" x14ac:dyDescent="0.35">
      <c r="A572" s="25">
        <v>1271264</v>
      </c>
      <c r="B572" s="25">
        <v>450</v>
      </c>
      <c r="C572" s="26" t="s">
        <v>28</v>
      </c>
      <c r="D572" s="3">
        <v>45198.050694444442</v>
      </c>
      <c r="E572" s="23">
        <v>1246</v>
      </c>
      <c r="F572" s="23">
        <v>4400</v>
      </c>
      <c r="G572" s="23">
        <v>1065</v>
      </c>
      <c r="H572" s="23">
        <v>154</v>
      </c>
      <c r="I572" s="23">
        <v>767</v>
      </c>
      <c r="J572" s="23">
        <f t="shared" si="42"/>
        <v>7632</v>
      </c>
      <c r="K572" s="5">
        <v>45198</v>
      </c>
      <c r="L572" s="6">
        <v>5.0694444444444452E-2</v>
      </c>
      <c r="M572">
        <f t="shared" si="40"/>
        <v>9</v>
      </c>
      <c r="N572">
        <f t="shared" si="43"/>
        <v>1</v>
      </c>
      <c r="O572">
        <f t="shared" si="44"/>
        <v>13</v>
      </c>
      <c r="P572">
        <f t="shared" si="41"/>
        <v>30</v>
      </c>
      <c r="Q572" s="23"/>
    </row>
    <row r="573" spans="1:17" x14ac:dyDescent="0.35">
      <c r="A573" s="25">
        <v>1630533</v>
      </c>
      <c r="B573" s="25">
        <v>450</v>
      </c>
      <c r="C573" s="26" t="s">
        <v>29</v>
      </c>
      <c r="D573" s="3">
        <v>45027.031944444447</v>
      </c>
      <c r="E573" s="23">
        <v>7003</v>
      </c>
      <c r="F573" s="23">
        <v>4002</v>
      </c>
      <c r="G573" s="23">
        <v>1384</v>
      </c>
      <c r="H573" s="23">
        <v>192</v>
      </c>
      <c r="I573" s="23">
        <v>642</v>
      </c>
      <c r="J573" s="23">
        <f t="shared" si="42"/>
        <v>13223</v>
      </c>
      <c r="K573" s="5">
        <v>45027</v>
      </c>
      <c r="L573" s="6">
        <v>3.1944444444444449E-2</v>
      </c>
      <c r="M573">
        <f t="shared" si="40"/>
        <v>4</v>
      </c>
      <c r="N573">
        <f t="shared" si="43"/>
        <v>0</v>
      </c>
      <c r="O573">
        <f t="shared" si="44"/>
        <v>46</v>
      </c>
      <c r="P573">
        <f t="shared" si="41"/>
        <v>4</v>
      </c>
      <c r="Q573" s="23"/>
    </row>
    <row r="574" spans="1:17" x14ac:dyDescent="0.35">
      <c r="A574" s="25">
        <v>20342</v>
      </c>
      <c r="B574" s="25">
        <v>451</v>
      </c>
      <c r="C574" s="26" t="s">
        <v>26</v>
      </c>
      <c r="D574" s="2">
        <v>44988.040277777778</v>
      </c>
      <c r="E574" s="23">
        <v>1895</v>
      </c>
      <c r="F574" s="23">
        <v>4457</v>
      </c>
      <c r="G574" s="23">
        <v>1486</v>
      </c>
      <c r="H574" s="23">
        <v>192</v>
      </c>
      <c r="I574" s="23">
        <v>676</v>
      </c>
      <c r="J574" s="23">
        <f t="shared" si="42"/>
        <v>8706</v>
      </c>
      <c r="K574" s="5">
        <v>44988</v>
      </c>
      <c r="L574" s="6">
        <v>4.027777777777778E-2</v>
      </c>
      <c r="M574">
        <f t="shared" si="40"/>
        <v>3</v>
      </c>
      <c r="N574">
        <f t="shared" si="43"/>
        <v>0</v>
      </c>
      <c r="O574">
        <f t="shared" si="44"/>
        <v>58</v>
      </c>
      <c r="P574">
        <f t="shared" si="41"/>
        <v>9</v>
      </c>
      <c r="Q574" s="23"/>
    </row>
    <row r="575" spans="1:17" x14ac:dyDescent="0.35">
      <c r="A575" s="25">
        <v>750826</v>
      </c>
      <c r="B575" s="25">
        <v>451</v>
      </c>
      <c r="C575" s="26" t="s">
        <v>27</v>
      </c>
      <c r="D575" s="3">
        <v>45029.98541666667</v>
      </c>
      <c r="E575" s="23">
        <v>1321</v>
      </c>
      <c r="F575" s="23">
        <v>3247</v>
      </c>
      <c r="G575" s="23">
        <v>1207</v>
      </c>
      <c r="H575" s="23">
        <v>386</v>
      </c>
      <c r="I575" s="23">
        <v>990</v>
      </c>
      <c r="J575" s="23">
        <f t="shared" si="42"/>
        <v>7151</v>
      </c>
      <c r="K575" s="5">
        <v>45029</v>
      </c>
      <c r="L575" s="6">
        <v>0.98541666666666661</v>
      </c>
      <c r="M575">
        <f t="shared" si="40"/>
        <v>4</v>
      </c>
      <c r="N575">
        <f t="shared" si="43"/>
        <v>23</v>
      </c>
      <c r="O575">
        <f t="shared" si="44"/>
        <v>39</v>
      </c>
      <c r="P575">
        <f t="shared" si="41"/>
        <v>13</v>
      </c>
      <c r="Q575" s="23"/>
    </row>
    <row r="576" spans="1:17" x14ac:dyDescent="0.35">
      <c r="A576" s="25">
        <v>772763</v>
      </c>
      <c r="B576" s="25">
        <v>452</v>
      </c>
      <c r="C576" s="26" t="s">
        <v>28</v>
      </c>
      <c r="D576" s="3">
        <v>45007.006944444445</v>
      </c>
      <c r="E576" s="23">
        <v>5224</v>
      </c>
      <c r="F576" s="23">
        <v>1712</v>
      </c>
      <c r="G576" s="23">
        <v>1405</v>
      </c>
      <c r="H576" s="23">
        <v>160</v>
      </c>
      <c r="I576" s="23">
        <v>876</v>
      </c>
      <c r="J576" s="23">
        <f t="shared" si="42"/>
        <v>9377</v>
      </c>
      <c r="K576" s="5">
        <v>45007</v>
      </c>
      <c r="L576" s="6">
        <v>6.9444444444444441E-3</v>
      </c>
      <c r="M576">
        <f t="shared" si="40"/>
        <v>3</v>
      </c>
      <c r="N576">
        <f t="shared" si="43"/>
        <v>0</v>
      </c>
      <c r="O576">
        <f t="shared" si="44"/>
        <v>10</v>
      </c>
      <c r="P576">
        <f t="shared" si="41"/>
        <v>20</v>
      </c>
      <c r="Q576" s="23"/>
    </row>
    <row r="577" spans="1:17" x14ac:dyDescent="0.35">
      <c r="A577" s="25">
        <v>936455</v>
      </c>
      <c r="B577" s="25">
        <v>452</v>
      </c>
      <c r="C577" s="26" t="s">
        <v>29</v>
      </c>
      <c r="D577" s="3">
        <v>44940.031944444447</v>
      </c>
      <c r="E577" s="23">
        <v>1214</v>
      </c>
      <c r="F577" s="23">
        <v>1617</v>
      </c>
      <c r="G577" s="23">
        <v>1100</v>
      </c>
      <c r="H577" s="23">
        <v>159</v>
      </c>
      <c r="I577" s="23">
        <v>961</v>
      </c>
      <c r="J577" s="23">
        <f t="shared" si="42"/>
        <v>5051</v>
      </c>
      <c r="K577" s="5">
        <v>44940</v>
      </c>
      <c r="L577" s="6">
        <v>3.1944444444444449E-2</v>
      </c>
      <c r="M577">
        <f t="shared" si="40"/>
        <v>1</v>
      </c>
      <c r="N577">
        <f t="shared" si="43"/>
        <v>0</v>
      </c>
      <c r="O577">
        <f t="shared" si="44"/>
        <v>46</v>
      </c>
      <c r="P577">
        <f t="shared" si="41"/>
        <v>28</v>
      </c>
      <c r="Q577" s="23"/>
    </row>
    <row r="578" spans="1:17" x14ac:dyDescent="0.35">
      <c r="A578" s="25">
        <v>51688</v>
      </c>
      <c r="B578" s="25">
        <v>453</v>
      </c>
      <c r="C578" s="26" t="s">
        <v>26</v>
      </c>
      <c r="D578" s="2">
        <v>45278.024305555555</v>
      </c>
      <c r="E578" s="23">
        <v>6666</v>
      </c>
      <c r="F578" s="23">
        <v>2056</v>
      </c>
      <c r="G578" s="23">
        <v>1361</v>
      </c>
      <c r="H578" s="23">
        <v>177</v>
      </c>
      <c r="I578" s="23">
        <v>657</v>
      </c>
      <c r="J578" s="23">
        <f t="shared" si="42"/>
        <v>10917</v>
      </c>
      <c r="K578" s="5">
        <v>45278</v>
      </c>
      <c r="L578" s="6">
        <v>2.4305555555555556E-2</v>
      </c>
      <c r="M578">
        <f t="shared" ref="M578:M641" si="45">MONTH(K578)</f>
        <v>12</v>
      </c>
      <c r="N578">
        <f t="shared" si="43"/>
        <v>0</v>
      </c>
      <c r="O578">
        <f t="shared" si="44"/>
        <v>35</v>
      </c>
      <c r="P578">
        <f t="shared" ref="P578:P641" si="46">DAY(E578)</f>
        <v>1</v>
      </c>
      <c r="Q578" s="23"/>
    </row>
    <row r="579" spans="1:17" x14ac:dyDescent="0.35">
      <c r="A579" s="25">
        <v>1350108</v>
      </c>
      <c r="B579" s="25">
        <v>453</v>
      </c>
      <c r="C579" s="26" t="s">
        <v>27</v>
      </c>
      <c r="D579" s="3">
        <v>45027.96597222222</v>
      </c>
      <c r="E579" s="23">
        <v>1525</v>
      </c>
      <c r="F579" s="23">
        <v>2665</v>
      </c>
      <c r="G579" s="23">
        <v>1474</v>
      </c>
      <c r="H579" s="23">
        <v>136</v>
      </c>
      <c r="I579" s="23">
        <v>600</v>
      </c>
      <c r="J579" s="23">
        <f t="shared" ref="J579:J642" si="47">SUM(E579,F579,G579,H579,I579)</f>
        <v>6400</v>
      </c>
      <c r="K579" s="5">
        <v>45027</v>
      </c>
      <c r="L579" s="6">
        <v>0.96597222222222223</v>
      </c>
      <c r="M579">
        <f t="shared" si="45"/>
        <v>4</v>
      </c>
      <c r="N579">
        <f t="shared" ref="N579:N642" si="48">HOUR(L579)</f>
        <v>23</v>
      </c>
      <c r="O579">
        <f t="shared" ref="O579:O642" si="49">MINUTE(L579)</f>
        <v>11</v>
      </c>
      <c r="P579">
        <f t="shared" si="46"/>
        <v>4</v>
      </c>
      <c r="Q579" s="23"/>
    </row>
    <row r="580" spans="1:17" x14ac:dyDescent="0.35">
      <c r="A580" s="25">
        <v>1466718</v>
      </c>
      <c r="B580" s="25">
        <v>453</v>
      </c>
      <c r="C580" s="26" t="s">
        <v>28</v>
      </c>
      <c r="D580" s="3">
        <v>45072.000694444447</v>
      </c>
      <c r="E580" s="23">
        <v>6653</v>
      </c>
      <c r="F580" s="23">
        <v>2937</v>
      </c>
      <c r="G580" s="23">
        <v>1029</v>
      </c>
      <c r="H580" s="23">
        <v>159</v>
      </c>
      <c r="I580" s="23">
        <v>990</v>
      </c>
      <c r="J580" s="23">
        <f t="shared" si="47"/>
        <v>11768</v>
      </c>
      <c r="K580" s="5">
        <v>45072</v>
      </c>
      <c r="L580" s="6">
        <v>6.9444444444444447E-4</v>
      </c>
      <c r="M580">
        <f t="shared" si="45"/>
        <v>5</v>
      </c>
      <c r="N580">
        <f t="shared" si="48"/>
        <v>0</v>
      </c>
      <c r="O580">
        <f t="shared" si="49"/>
        <v>1</v>
      </c>
      <c r="P580">
        <f t="shared" si="46"/>
        <v>19</v>
      </c>
      <c r="Q580" s="23"/>
    </row>
    <row r="581" spans="1:17" x14ac:dyDescent="0.35">
      <c r="A581" s="25">
        <v>1622599</v>
      </c>
      <c r="B581" s="25">
        <v>453</v>
      </c>
      <c r="C581" s="26" t="s">
        <v>29</v>
      </c>
      <c r="D581" s="3">
        <v>44940.993750000001</v>
      </c>
      <c r="E581" s="23">
        <v>1072</v>
      </c>
      <c r="F581" s="23">
        <v>4725</v>
      </c>
      <c r="G581" s="23">
        <v>1343</v>
      </c>
      <c r="H581" s="23">
        <v>431</v>
      </c>
      <c r="I581" s="23">
        <v>810</v>
      </c>
      <c r="J581" s="23">
        <f t="shared" si="47"/>
        <v>8381</v>
      </c>
      <c r="K581" s="5">
        <v>44940</v>
      </c>
      <c r="L581" s="6">
        <v>0.99375000000000002</v>
      </c>
      <c r="M581">
        <f t="shared" si="45"/>
        <v>1</v>
      </c>
      <c r="N581">
        <f t="shared" si="48"/>
        <v>23</v>
      </c>
      <c r="O581">
        <f t="shared" si="49"/>
        <v>51</v>
      </c>
      <c r="P581">
        <f t="shared" si="46"/>
        <v>7</v>
      </c>
      <c r="Q581" s="23"/>
    </row>
    <row r="582" spans="1:17" x14ac:dyDescent="0.35">
      <c r="A582" s="25">
        <v>1165654</v>
      </c>
      <c r="B582" s="25">
        <v>454</v>
      </c>
      <c r="C582" s="26" t="s">
        <v>26</v>
      </c>
      <c r="D582" s="3">
        <v>45226.975694444445</v>
      </c>
      <c r="E582" s="23">
        <v>7170</v>
      </c>
      <c r="F582" s="23">
        <v>4794</v>
      </c>
      <c r="G582" s="23">
        <v>1193</v>
      </c>
      <c r="H582" s="23">
        <v>267</v>
      </c>
      <c r="I582" s="23">
        <v>621</v>
      </c>
      <c r="J582" s="23">
        <f t="shared" si="47"/>
        <v>14045</v>
      </c>
      <c r="K582" s="5">
        <v>45226</v>
      </c>
      <c r="L582" s="6">
        <v>0.97569444444444453</v>
      </c>
      <c r="M582">
        <f t="shared" si="45"/>
        <v>10</v>
      </c>
      <c r="N582">
        <f t="shared" si="48"/>
        <v>23</v>
      </c>
      <c r="O582">
        <f t="shared" si="49"/>
        <v>25</v>
      </c>
      <c r="P582">
        <f t="shared" si="46"/>
        <v>18</v>
      </c>
      <c r="Q582" s="23"/>
    </row>
    <row r="583" spans="1:17" x14ac:dyDescent="0.35">
      <c r="A583" s="25">
        <v>691946</v>
      </c>
      <c r="B583" s="25">
        <v>455</v>
      </c>
      <c r="C583" s="26" t="s">
        <v>27</v>
      </c>
      <c r="D583" s="3">
        <v>44960.990277777775</v>
      </c>
      <c r="E583" s="23">
        <v>8158</v>
      </c>
      <c r="F583" s="23">
        <v>2494</v>
      </c>
      <c r="G583" s="23">
        <v>1463</v>
      </c>
      <c r="H583" s="23">
        <v>452</v>
      </c>
      <c r="I583" s="23">
        <v>666</v>
      </c>
      <c r="J583" s="23">
        <f t="shared" si="47"/>
        <v>13233</v>
      </c>
      <c r="K583" s="5">
        <v>44960</v>
      </c>
      <c r="L583" s="6">
        <v>0.9902777777777777</v>
      </c>
      <c r="M583">
        <f t="shared" si="45"/>
        <v>2</v>
      </c>
      <c r="N583">
        <f t="shared" si="48"/>
        <v>23</v>
      </c>
      <c r="O583">
        <f t="shared" si="49"/>
        <v>46</v>
      </c>
      <c r="P583">
        <f t="shared" si="46"/>
        <v>2</v>
      </c>
      <c r="Q583" s="23"/>
    </row>
    <row r="584" spans="1:17" x14ac:dyDescent="0.35">
      <c r="A584" s="25">
        <v>1643238</v>
      </c>
      <c r="B584" s="25">
        <v>455</v>
      </c>
      <c r="C584" s="26" t="s">
        <v>28</v>
      </c>
      <c r="D584" s="3">
        <v>45016.083333333336</v>
      </c>
      <c r="E584" s="23">
        <v>3036</v>
      </c>
      <c r="F584" s="23">
        <v>2336</v>
      </c>
      <c r="G584" s="23">
        <v>1321</v>
      </c>
      <c r="H584" s="23">
        <v>413</v>
      </c>
      <c r="I584" s="23">
        <v>529</v>
      </c>
      <c r="J584" s="23">
        <f t="shared" si="47"/>
        <v>7635</v>
      </c>
      <c r="K584" s="5">
        <v>45016</v>
      </c>
      <c r="L584" s="6">
        <v>8.3333333333333329E-2</v>
      </c>
      <c r="M584">
        <f t="shared" si="45"/>
        <v>3</v>
      </c>
      <c r="N584">
        <f t="shared" si="48"/>
        <v>2</v>
      </c>
      <c r="O584">
        <f t="shared" si="49"/>
        <v>0</v>
      </c>
      <c r="P584">
        <f t="shared" si="46"/>
        <v>23</v>
      </c>
      <c r="Q584" s="23"/>
    </row>
    <row r="585" spans="1:17" x14ac:dyDescent="0.35">
      <c r="A585" s="25">
        <v>671201</v>
      </c>
      <c r="B585" s="25">
        <v>456</v>
      </c>
      <c r="C585" s="26" t="s">
        <v>29</v>
      </c>
      <c r="D585" s="3">
        <v>45075.055555555555</v>
      </c>
      <c r="E585" s="23">
        <v>1113</v>
      </c>
      <c r="F585" s="23">
        <v>3306</v>
      </c>
      <c r="G585" s="23">
        <v>1037</v>
      </c>
      <c r="H585" s="23">
        <v>268</v>
      </c>
      <c r="I585" s="23">
        <v>894</v>
      </c>
      <c r="J585" s="23">
        <f t="shared" si="47"/>
        <v>6618</v>
      </c>
      <c r="K585" s="5">
        <v>45075</v>
      </c>
      <c r="L585" s="6">
        <v>5.5555555555555552E-2</v>
      </c>
      <c r="M585">
        <f t="shared" si="45"/>
        <v>5</v>
      </c>
      <c r="N585">
        <f t="shared" si="48"/>
        <v>1</v>
      </c>
      <c r="O585">
        <f t="shared" si="49"/>
        <v>20</v>
      </c>
      <c r="P585">
        <f t="shared" si="46"/>
        <v>17</v>
      </c>
      <c r="Q585" s="23"/>
    </row>
    <row r="586" spans="1:17" x14ac:dyDescent="0.35">
      <c r="A586" s="25">
        <v>280459</v>
      </c>
      <c r="B586" s="25">
        <v>457</v>
      </c>
      <c r="C586" s="26" t="s">
        <v>26</v>
      </c>
      <c r="D586" s="2">
        <v>45195.987500000003</v>
      </c>
      <c r="E586" s="23">
        <v>7058</v>
      </c>
      <c r="F586" s="23">
        <v>1798</v>
      </c>
      <c r="G586" s="23">
        <v>1498</v>
      </c>
      <c r="H586" s="23">
        <v>398</v>
      </c>
      <c r="I586" s="23">
        <v>695</v>
      </c>
      <c r="J586" s="23">
        <f t="shared" si="47"/>
        <v>11447</v>
      </c>
      <c r="K586" s="5">
        <v>45195</v>
      </c>
      <c r="L586" s="6">
        <v>0.98749999999999993</v>
      </c>
      <c r="M586">
        <f t="shared" si="45"/>
        <v>9</v>
      </c>
      <c r="N586">
        <f t="shared" si="48"/>
        <v>23</v>
      </c>
      <c r="O586">
        <f t="shared" si="49"/>
        <v>42</v>
      </c>
      <c r="P586">
        <f t="shared" si="46"/>
        <v>28</v>
      </c>
      <c r="Q586" s="23"/>
    </row>
    <row r="587" spans="1:17" x14ac:dyDescent="0.35">
      <c r="A587" s="25">
        <v>846161</v>
      </c>
      <c r="B587" s="25">
        <v>458</v>
      </c>
      <c r="C587" s="26" t="s">
        <v>27</v>
      </c>
      <c r="D587" s="3">
        <v>45124.002083333333</v>
      </c>
      <c r="E587" s="23">
        <v>5193</v>
      </c>
      <c r="F587" s="23">
        <v>1166</v>
      </c>
      <c r="G587" s="23">
        <v>1384</v>
      </c>
      <c r="H587" s="23">
        <v>387</v>
      </c>
      <c r="I587" s="23">
        <v>510</v>
      </c>
      <c r="J587" s="23">
        <f t="shared" si="47"/>
        <v>8640</v>
      </c>
      <c r="K587" s="5">
        <v>45124</v>
      </c>
      <c r="L587" s="6">
        <v>2.0833333333333333E-3</v>
      </c>
      <c r="M587">
        <f t="shared" si="45"/>
        <v>7</v>
      </c>
      <c r="N587">
        <f t="shared" si="48"/>
        <v>0</v>
      </c>
      <c r="O587">
        <f t="shared" si="49"/>
        <v>3</v>
      </c>
      <c r="P587">
        <f t="shared" si="46"/>
        <v>20</v>
      </c>
      <c r="Q587" s="23"/>
    </row>
    <row r="588" spans="1:17" x14ac:dyDescent="0.35">
      <c r="A588" s="25">
        <v>1255175</v>
      </c>
      <c r="B588" s="25">
        <v>458</v>
      </c>
      <c r="C588" s="26" t="s">
        <v>28</v>
      </c>
      <c r="D588" s="3">
        <v>45254.970138888886</v>
      </c>
      <c r="E588" s="23">
        <v>2338</v>
      </c>
      <c r="F588" s="23">
        <v>3053</v>
      </c>
      <c r="G588" s="23">
        <v>1477</v>
      </c>
      <c r="H588" s="23">
        <v>421</v>
      </c>
      <c r="I588" s="23">
        <v>935</v>
      </c>
      <c r="J588" s="23">
        <f t="shared" si="47"/>
        <v>8224</v>
      </c>
      <c r="K588" s="5">
        <v>45254</v>
      </c>
      <c r="L588" s="6">
        <v>0.97013888888888899</v>
      </c>
      <c r="M588">
        <f t="shared" si="45"/>
        <v>11</v>
      </c>
      <c r="N588">
        <f t="shared" si="48"/>
        <v>23</v>
      </c>
      <c r="O588">
        <f t="shared" si="49"/>
        <v>17</v>
      </c>
      <c r="P588">
        <f t="shared" si="46"/>
        <v>26</v>
      </c>
      <c r="Q588" s="23"/>
    </row>
    <row r="589" spans="1:17" x14ac:dyDescent="0.35">
      <c r="A589" s="25">
        <v>517514</v>
      </c>
      <c r="B589" s="25">
        <v>459</v>
      </c>
      <c r="C589" s="26" t="s">
        <v>29</v>
      </c>
      <c r="D589" s="2">
        <v>45029.954861111109</v>
      </c>
      <c r="E589" s="23">
        <v>4317</v>
      </c>
      <c r="F589" s="23">
        <v>2472</v>
      </c>
      <c r="G589" s="23">
        <v>1245</v>
      </c>
      <c r="H589" s="23">
        <v>119</v>
      </c>
      <c r="I589" s="23">
        <v>840</v>
      </c>
      <c r="J589" s="23">
        <f t="shared" si="47"/>
        <v>8993</v>
      </c>
      <c r="K589" s="5">
        <v>45029</v>
      </c>
      <c r="L589" s="6">
        <v>0.95486111111111116</v>
      </c>
      <c r="M589">
        <f t="shared" si="45"/>
        <v>4</v>
      </c>
      <c r="N589">
        <f t="shared" si="48"/>
        <v>22</v>
      </c>
      <c r="O589">
        <f t="shared" si="49"/>
        <v>55</v>
      </c>
      <c r="P589">
        <f t="shared" si="46"/>
        <v>26</v>
      </c>
      <c r="Q589" s="23"/>
    </row>
    <row r="590" spans="1:17" x14ac:dyDescent="0.35">
      <c r="A590" s="25">
        <v>544675</v>
      </c>
      <c r="B590" s="25">
        <v>459</v>
      </c>
      <c r="C590" s="26" t="s">
        <v>26</v>
      </c>
      <c r="D590" s="2">
        <v>45059.078472222223</v>
      </c>
      <c r="E590" s="23">
        <v>7739</v>
      </c>
      <c r="F590" s="23">
        <v>2989</v>
      </c>
      <c r="G590" s="23">
        <v>1170</v>
      </c>
      <c r="H590" s="23">
        <v>411</v>
      </c>
      <c r="I590" s="23">
        <v>886</v>
      </c>
      <c r="J590" s="23">
        <f t="shared" si="47"/>
        <v>13195</v>
      </c>
      <c r="K590" s="5">
        <v>45059</v>
      </c>
      <c r="L590" s="6">
        <v>7.8472222222222221E-2</v>
      </c>
      <c r="M590">
        <f t="shared" si="45"/>
        <v>5</v>
      </c>
      <c r="N590">
        <f t="shared" si="48"/>
        <v>1</v>
      </c>
      <c r="O590">
        <f t="shared" si="49"/>
        <v>53</v>
      </c>
      <c r="P590">
        <f t="shared" si="46"/>
        <v>9</v>
      </c>
      <c r="Q590" s="23"/>
    </row>
    <row r="591" spans="1:17" x14ac:dyDescent="0.35">
      <c r="A591" s="25">
        <v>1677075</v>
      </c>
      <c r="B591" s="25">
        <v>460</v>
      </c>
      <c r="C591" s="26" t="s">
        <v>27</v>
      </c>
      <c r="D591" s="3">
        <v>45211.997916666667</v>
      </c>
      <c r="E591" s="23">
        <v>8550</v>
      </c>
      <c r="F591" s="23">
        <v>1343</v>
      </c>
      <c r="G591" s="23">
        <v>1387</v>
      </c>
      <c r="H591" s="23">
        <v>463</v>
      </c>
      <c r="I591" s="23">
        <v>997</v>
      </c>
      <c r="J591" s="23">
        <f t="shared" si="47"/>
        <v>12740</v>
      </c>
      <c r="K591" s="5">
        <v>45211</v>
      </c>
      <c r="L591" s="6">
        <v>0.99791666666666667</v>
      </c>
      <c r="M591">
        <f t="shared" si="45"/>
        <v>10</v>
      </c>
      <c r="N591">
        <f t="shared" si="48"/>
        <v>23</v>
      </c>
      <c r="O591">
        <f t="shared" si="49"/>
        <v>57</v>
      </c>
      <c r="P591">
        <f t="shared" si="46"/>
        <v>29</v>
      </c>
      <c r="Q591" s="23"/>
    </row>
    <row r="592" spans="1:17" x14ac:dyDescent="0.35">
      <c r="A592" s="25">
        <v>871258</v>
      </c>
      <c r="B592" s="25">
        <v>461</v>
      </c>
      <c r="C592" s="26" t="s">
        <v>28</v>
      </c>
      <c r="D592" s="3">
        <v>45072.023611111108</v>
      </c>
      <c r="E592" s="23">
        <v>1229</v>
      </c>
      <c r="F592" s="23">
        <v>2405</v>
      </c>
      <c r="G592" s="23">
        <v>1118</v>
      </c>
      <c r="H592" s="23">
        <v>394</v>
      </c>
      <c r="I592" s="23">
        <v>524</v>
      </c>
      <c r="J592" s="23">
        <f t="shared" si="47"/>
        <v>5670</v>
      </c>
      <c r="K592" s="5">
        <v>45072</v>
      </c>
      <c r="L592" s="6">
        <v>2.361111111111111E-2</v>
      </c>
      <c r="M592">
        <f t="shared" si="45"/>
        <v>5</v>
      </c>
      <c r="N592">
        <f t="shared" si="48"/>
        <v>0</v>
      </c>
      <c r="O592">
        <f t="shared" si="49"/>
        <v>34</v>
      </c>
      <c r="P592">
        <f t="shared" si="46"/>
        <v>13</v>
      </c>
      <c r="Q592" s="23"/>
    </row>
    <row r="593" spans="1:17" x14ac:dyDescent="0.35">
      <c r="A593" s="25">
        <v>1291973</v>
      </c>
      <c r="B593" s="25">
        <v>461</v>
      </c>
      <c r="C593" s="26" t="s">
        <v>29</v>
      </c>
      <c r="D593" s="3">
        <v>44933.057638888888</v>
      </c>
      <c r="E593" s="23">
        <v>7820</v>
      </c>
      <c r="F593" s="23">
        <v>2372</v>
      </c>
      <c r="G593" s="23">
        <v>1362</v>
      </c>
      <c r="H593" s="23">
        <v>361</v>
      </c>
      <c r="I593" s="23">
        <v>604</v>
      </c>
      <c r="J593" s="23">
        <f t="shared" si="47"/>
        <v>12519</v>
      </c>
      <c r="K593" s="5">
        <v>44933</v>
      </c>
      <c r="L593" s="6">
        <v>5.7638888888888885E-2</v>
      </c>
      <c r="M593">
        <f t="shared" si="45"/>
        <v>1</v>
      </c>
      <c r="N593">
        <f t="shared" si="48"/>
        <v>1</v>
      </c>
      <c r="O593">
        <f t="shared" si="49"/>
        <v>23</v>
      </c>
      <c r="P593">
        <f t="shared" si="46"/>
        <v>29</v>
      </c>
      <c r="Q593" s="23"/>
    </row>
    <row r="594" spans="1:17" x14ac:dyDescent="0.35">
      <c r="A594" s="25">
        <v>1370775</v>
      </c>
      <c r="B594" s="25">
        <v>462</v>
      </c>
      <c r="C594" s="26" t="s">
        <v>26</v>
      </c>
      <c r="D594" s="3">
        <v>45039.075694444444</v>
      </c>
      <c r="E594" s="23">
        <v>7950</v>
      </c>
      <c r="F594" s="23">
        <v>4198</v>
      </c>
      <c r="G594" s="23">
        <v>1486</v>
      </c>
      <c r="H594" s="23">
        <v>423</v>
      </c>
      <c r="I594" s="23">
        <v>509</v>
      </c>
      <c r="J594" s="23">
        <f t="shared" si="47"/>
        <v>14566</v>
      </c>
      <c r="K594" s="5">
        <v>45039</v>
      </c>
      <c r="L594" s="6">
        <v>7.5694444444444439E-2</v>
      </c>
      <c r="M594">
        <f t="shared" si="45"/>
        <v>4</v>
      </c>
      <c r="N594">
        <f t="shared" si="48"/>
        <v>1</v>
      </c>
      <c r="O594">
        <f t="shared" si="49"/>
        <v>49</v>
      </c>
      <c r="P594">
        <f t="shared" si="46"/>
        <v>6</v>
      </c>
      <c r="Q594" s="23"/>
    </row>
    <row r="595" spans="1:17" x14ac:dyDescent="0.35">
      <c r="A595" s="25">
        <v>1059637</v>
      </c>
      <c r="B595" s="25">
        <v>463</v>
      </c>
      <c r="C595" s="26" t="s">
        <v>27</v>
      </c>
      <c r="D595" s="3">
        <v>45147.05972222222</v>
      </c>
      <c r="E595" s="23">
        <v>1469</v>
      </c>
      <c r="F595" s="23">
        <v>3149</v>
      </c>
      <c r="G595" s="23">
        <v>1359</v>
      </c>
      <c r="H595" s="23">
        <v>480</v>
      </c>
      <c r="I595" s="23">
        <v>826</v>
      </c>
      <c r="J595" s="23">
        <f t="shared" si="47"/>
        <v>7283</v>
      </c>
      <c r="K595" s="5">
        <v>45147</v>
      </c>
      <c r="L595" s="6">
        <v>5.9722222222222225E-2</v>
      </c>
      <c r="M595">
        <f t="shared" si="45"/>
        <v>8</v>
      </c>
      <c r="N595">
        <f t="shared" si="48"/>
        <v>1</v>
      </c>
      <c r="O595">
        <f t="shared" si="49"/>
        <v>26</v>
      </c>
      <c r="P595">
        <f t="shared" si="46"/>
        <v>8</v>
      </c>
      <c r="Q595" s="23"/>
    </row>
    <row r="596" spans="1:17" x14ac:dyDescent="0.35">
      <c r="A596" s="25">
        <v>1357382</v>
      </c>
      <c r="B596" s="25">
        <v>463</v>
      </c>
      <c r="C596" s="26" t="s">
        <v>28</v>
      </c>
      <c r="D596" s="3">
        <v>45274.070833333331</v>
      </c>
      <c r="E596" s="23">
        <v>9722</v>
      </c>
      <c r="F596" s="23">
        <v>4820</v>
      </c>
      <c r="G596" s="23">
        <v>1355</v>
      </c>
      <c r="H596" s="23">
        <v>152</v>
      </c>
      <c r="I596" s="23">
        <v>998</v>
      </c>
      <c r="J596" s="23">
        <f t="shared" si="47"/>
        <v>17047</v>
      </c>
      <c r="K596" s="5">
        <v>45274</v>
      </c>
      <c r="L596" s="6">
        <v>7.0833333333333331E-2</v>
      </c>
      <c r="M596">
        <f t="shared" si="45"/>
        <v>12</v>
      </c>
      <c r="N596">
        <f t="shared" si="48"/>
        <v>1</v>
      </c>
      <c r="O596">
        <f t="shared" si="49"/>
        <v>42</v>
      </c>
      <c r="P596">
        <f t="shared" si="46"/>
        <v>13</v>
      </c>
      <c r="Q596" s="23"/>
    </row>
    <row r="597" spans="1:17" x14ac:dyDescent="0.35">
      <c r="A597" s="25">
        <v>57568</v>
      </c>
      <c r="B597" s="25">
        <v>464</v>
      </c>
      <c r="C597" s="26" t="s">
        <v>29</v>
      </c>
      <c r="D597" s="2">
        <v>45006.037499999999</v>
      </c>
      <c r="E597" s="23">
        <v>4610</v>
      </c>
      <c r="F597" s="23">
        <v>3490</v>
      </c>
      <c r="G597" s="23">
        <v>1478</v>
      </c>
      <c r="H597" s="23">
        <v>113</v>
      </c>
      <c r="I597" s="23">
        <v>574</v>
      </c>
      <c r="J597" s="23">
        <f t="shared" si="47"/>
        <v>10265</v>
      </c>
      <c r="K597" s="5">
        <v>45006</v>
      </c>
      <c r="L597" s="6">
        <v>3.7499999999999999E-2</v>
      </c>
      <c r="M597">
        <f t="shared" si="45"/>
        <v>3</v>
      </c>
      <c r="N597">
        <f t="shared" si="48"/>
        <v>0</v>
      </c>
      <c r="O597">
        <f t="shared" si="49"/>
        <v>54</v>
      </c>
      <c r="P597">
        <f t="shared" si="46"/>
        <v>14</v>
      </c>
      <c r="Q597" s="23"/>
    </row>
    <row r="598" spans="1:17" x14ac:dyDescent="0.35">
      <c r="A598" s="25">
        <v>884628</v>
      </c>
      <c r="B598" s="25">
        <v>464</v>
      </c>
      <c r="C598" s="26" t="s">
        <v>26</v>
      </c>
      <c r="D598" s="3">
        <v>45266.000694444447</v>
      </c>
      <c r="E598" s="23">
        <v>7398</v>
      </c>
      <c r="F598" s="23">
        <v>1710</v>
      </c>
      <c r="G598" s="23">
        <v>1497</v>
      </c>
      <c r="H598" s="23">
        <v>482</v>
      </c>
      <c r="I598" s="23">
        <v>738</v>
      </c>
      <c r="J598" s="23">
        <f t="shared" si="47"/>
        <v>11825</v>
      </c>
      <c r="K598" s="5">
        <v>45266</v>
      </c>
      <c r="L598" s="6">
        <v>6.9444444444444447E-4</v>
      </c>
      <c r="M598">
        <f t="shared" si="45"/>
        <v>12</v>
      </c>
      <c r="N598">
        <f t="shared" si="48"/>
        <v>0</v>
      </c>
      <c r="O598">
        <f t="shared" si="49"/>
        <v>1</v>
      </c>
      <c r="P598">
        <f t="shared" si="46"/>
        <v>2</v>
      </c>
      <c r="Q598" s="23"/>
    </row>
    <row r="599" spans="1:17" x14ac:dyDescent="0.35">
      <c r="A599" s="25">
        <v>445200</v>
      </c>
      <c r="B599" s="25">
        <v>465</v>
      </c>
      <c r="C599" s="26" t="s">
        <v>27</v>
      </c>
      <c r="D599" s="2">
        <v>45093.090277777781</v>
      </c>
      <c r="E599" s="23">
        <v>1859</v>
      </c>
      <c r="F599" s="23">
        <v>3265</v>
      </c>
      <c r="G599" s="23">
        <v>1184</v>
      </c>
      <c r="H599" s="23">
        <v>465</v>
      </c>
      <c r="I599" s="23">
        <v>945</v>
      </c>
      <c r="J599" s="23">
        <f t="shared" si="47"/>
        <v>7718</v>
      </c>
      <c r="K599" s="5">
        <v>45093</v>
      </c>
      <c r="L599" s="6">
        <v>9.0277777777777776E-2</v>
      </c>
      <c r="M599">
        <f t="shared" si="45"/>
        <v>6</v>
      </c>
      <c r="N599">
        <f t="shared" si="48"/>
        <v>2</v>
      </c>
      <c r="O599">
        <f t="shared" si="49"/>
        <v>10</v>
      </c>
      <c r="P599">
        <f t="shared" si="46"/>
        <v>1</v>
      </c>
      <c r="Q599" s="23"/>
    </row>
    <row r="600" spans="1:17" x14ac:dyDescent="0.35">
      <c r="A600" s="25">
        <v>541964</v>
      </c>
      <c r="B600" s="25">
        <v>465</v>
      </c>
      <c r="C600" s="26" t="s">
        <v>28</v>
      </c>
      <c r="D600" s="2">
        <v>45221.99722222222</v>
      </c>
      <c r="E600" s="23">
        <v>8786</v>
      </c>
      <c r="F600" s="23">
        <v>3374</v>
      </c>
      <c r="G600" s="23">
        <v>1266</v>
      </c>
      <c r="H600" s="23">
        <v>461</v>
      </c>
      <c r="I600" s="23">
        <v>855</v>
      </c>
      <c r="J600" s="23">
        <f t="shared" si="47"/>
        <v>14742</v>
      </c>
      <c r="K600" s="5">
        <v>45221</v>
      </c>
      <c r="L600" s="6">
        <v>0.99722222222222223</v>
      </c>
      <c r="M600">
        <f t="shared" si="45"/>
        <v>10</v>
      </c>
      <c r="N600">
        <f t="shared" si="48"/>
        <v>23</v>
      </c>
      <c r="O600">
        <f t="shared" si="49"/>
        <v>56</v>
      </c>
      <c r="P600">
        <f t="shared" si="46"/>
        <v>20</v>
      </c>
      <c r="Q600" s="23"/>
    </row>
    <row r="601" spans="1:17" x14ac:dyDescent="0.35">
      <c r="A601" s="25">
        <v>1449763</v>
      </c>
      <c r="B601" s="25">
        <v>465</v>
      </c>
      <c r="C601" s="26" t="s">
        <v>29</v>
      </c>
      <c r="D601" s="3">
        <v>44997.046527777777</v>
      </c>
      <c r="E601" s="23">
        <v>7005</v>
      </c>
      <c r="F601" s="23">
        <v>4613</v>
      </c>
      <c r="G601" s="23">
        <v>1075</v>
      </c>
      <c r="H601" s="23">
        <v>172</v>
      </c>
      <c r="I601" s="23">
        <v>910</v>
      </c>
      <c r="J601" s="23">
        <f t="shared" si="47"/>
        <v>13775</v>
      </c>
      <c r="K601" s="5">
        <v>44997</v>
      </c>
      <c r="L601" s="6">
        <v>4.6527777777777779E-2</v>
      </c>
      <c r="M601">
        <f t="shared" si="45"/>
        <v>3</v>
      </c>
      <c r="N601">
        <f t="shared" si="48"/>
        <v>1</v>
      </c>
      <c r="O601">
        <f t="shared" si="49"/>
        <v>7</v>
      </c>
      <c r="P601">
        <f t="shared" si="46"/>
        <v>6</v>
      </c>
      <c r="Q601" s="23"/>
    </row>
    <row r="602" spans="1:17" x14ac:dyDescent="0.35">
      <c r="A602" s="25">
        <v>1475178</v>
      </c>
      <c r="B602" s="25">
        <v>466</v>
      </c>
      <c r="C602" s="26" t="s">
        <v>26</v>
      </c>
      <c r="D602" s="3">
        <v>45028.006944444445</v>
      </c>
      <c r="E602" s="23">
        <v>2998</v>
      </c>
      <c r="F602" s="23">
        <v>2668</v>
      </c>
      <c r="G602" s="23">
        <v>1190</v>
      </c>
      <c r="H602" s="23">
        <v>284</v>
      </c>
      <c r="I602" s="23">
        <v>867</v>
      </c>
      <c r="J602" s="23">
        <f t="shared" si="47"/>
        <v>8007</v>
      </c>
      <c r="K602" s="5">
        <v>45028</v>
      </c>
      <c r="L602" s="6">
        <v>6.9444444444444441E-3</v>
      </c>
      <c r="M602">
        <f t="shared" si="45"/>
        <v>4</v>
      </c>
      <c r="N602">
        <f t="shared" si="48"/>
        <v>0</v>
      </c>
      <c r="O602">
        <f t="shared" si="49"/>
        <v>10</v>
      </c>
      <c r="P602">
        <f t="shared" si="46"/>
        <v>16</v>
      </c>
      <c r="Q602" s="23"/>
    </row>
    <row r="603" spans="1:17" x14ac:dyDescent="0.35">
      <c r="A603" s="25">
        <v>10667</v>
      </c>
      <c r="B603" s="25">
        <v>467</v>
      </c>
      <c r="C603" s="26" t="s">
        <v>27</v>
      </c>
      <c r="D603" s="2">
        <v>45212.042361111111</v>
      </c>
      <c r="E603" s="23">
        <v>3553</v>
      </c>
      <c r="F603" s="23">
        <v>1139</v>
      </c>
      <c r="G603" s="23">
        <v>1044</v>
      </c>
      <c r="H603" s="23">
        <v>227</v>
      </c>
      <c r="I603" s="23">
        <v>522</v>
      </c>
      <c r="J603" s="23">
        <f t="shared" si="47"/>
        <v>6485</v>
      </c>
      <c r="K603" s="5">
        <v>45212</v>
      </c>
      <c r="L603" s="6">
        <v>4.2361111111111106E-2</v>
      </c>
      <c r="M603">
        <f t="shared" si="45"/>
        <v>10</v>
      </c>
      <c r="N603">
        <f t="shared" si="48"/>
        <v>1</v>
      </c>
      <c r="O603">
        <f t="shared" si="49"/>
        <v>1</v>
      </c>
      <c r="P603">
        <f t="shared" si="46"/>
        <v>22</v>
      </c>
      <c r="Q603" s="23"/>
    </row>
    <row r="604" spans="1:17" x14ac:dyDescent="0.35">
      <c r="A604" s="25">
        <v>1219899</v>
      </c>
      <c r="B604" s="25">
        <v>469</v>
      </c>
      <c r="C604" s="26" t="s">
        <v>28</v>
      </c>
      <c r="D604" s="3">
        <v>45114.010416666664</v>
      </c>
      <c r="E604" s="23">
        <v>7073</v>
      </c>
      <c r="F604" s="23">
        <v>3513</v>
      </c>
      <c r="G604" s="23">
        <v>1095</v>
      </c>
      <c r="H604" s="23">
        <v>328</v>
      </c>
      <c r="I604" s="23">
        <v>957</v>
      </c>
      <c r="J604" s="23">
        <f t="shared" si="47"/>
        <v>12966</v>
      </c>
      <c r="K604" s="5">
        <v>45114</v>
      </c>
      <c r="L604" s="6">
        <v>1.0416666666666666E-2</v>
      </c>
      <c r="M604">
        <f t="shared" si="45"/>
        <v>7</v>
      </c>
      <c r="N604">
        <f t="shared" si="48"/>
        <v>0</v>
      </c>
      <c r="O604">
        <f t="shared" si="49"/>
        <v>15</v>
      </c>
      <c r="P604">
        <f t="shared" si="46"/>
        <v>13</v>
      </c>
      <c r="Q604" s="23"/>
    </row>
    <row r="605" spans="1:17" x14ac:dyDescent="0.35">
      <c r="A605" s="25">
        <v>347243</v>
      </c>
      <c r="B605" s="25">
        <v>470</v>
      </c>
      <c r="C605" s="26" t="s">
        <v>29</v>
      </c>
      <c r="D605" s="2">
        <v>45079.990972222222</v>
      </c>
      <c r="E605" s="23">
        <v>5180</v>
      </c>
      <c r="F605" s="23">
        <v>1918</v>
      </c>
      <c r="G605" s="23">
        <v>1070</v>
      </c>
      <c r="H605" s="23">
        <v>125</v>
      </c>
      <c r="I605" s="23">
        <v>683</v>
      </c>
      <c r="J605" s="23">
        <f t="shared" si="47"/>
        <v>8976</v>
      </c>
      <c r="K605" s="5">
        <v>45079</v>
      </c>
      <c r="L605" s="6">
        <v>0.99097222222222225</v>
      </c>
      <c r="M605">
        <f t="shared" si="45"/>
        <v>6</v>
      </c>
      <c r="N605">
        <f t="shared" si="48"/>
        <v>23</v>
      </c>
      <c r="O605">
        <f t="shared" si="49"/>
        <v>47</v>
      </c>
      <c r="P605">
        <f t="shared" si="46"/>
        <v>7</v>
      </c>
      <c r="Q605" s="23"/>
    </row>
    <row r="606" spans="1:17" x14ac:dyDescent="0.35">
      <c r="A606" s="25">
        <v>1650492</v>
      </c>
      <c r="B606" s="25">
        <v>473</v>
      </c>
      <c r="C606" s="26" t="s">
        <v>26</v>
      </c>
      <c r="D606" s="3">
        <v>45262.011805555558</v>
      </c>
      <c r="E606" s="23">
        <v>7866</v>
      </c>
      <c r="F606" s="23">
        <v>1378</v>
      </c>
      <c r="G606" s="23">
        <v>1402</v>
      </c>
      <c r="H606" s="23">
        <v>199</v>
      </c>
      <c r="I606" s="23">
        <v>735</v>
      </c>
      <c r="J606" s="23">
        <f t="shared" si="47"/>
        <v>11580</v>
      </c>
      <c r="K606" s="5">
        <v>45262</v>
      </c>
      <c r="L606" s="6">
        <v>1.1805555555555555E-2</v>
      </c>
      <c r="M606">
        <f t="shared" si="45"/>
        <v>12</v>
      </c>
      <c r="N606">
        <f t="shared" si="48"/>
        <v>0</v>
      </c>
      <c r="O606">
        <f t="shared" si="49"/>
        <v>17</v>
      </c>
      <c r="P606">
        <f t="shared" si="46"/>
        <v>14</v>
      </c>
      <c r="Q606" s="23"/>
    </row>
    <row r="607" spans="1:17" x14ac:dyDescent="0.35">
      <c r="A607" s="25">
        <v>920294</v>
      </c>
      <c r="B607" s="25">
        <v>474</v>
      </c>
      <c r="C607" s="26" t="s">
        <v>27</v>
      </c>
      <c r="D607" s="3">
        <v>45204.056250000001</v>
      </c>
      <c r="E607" s="23">
        <v>9443</v>
      </c>
      <c r="F607" s="23">
        <v>1925</v>
      </c>
      <c r="G607" s="23">
        <v>1186</v>
      </c>
      <c r="H607" s="23">
        <v>129</v>
      </c>
      <c r="I607" s="23">
        <v>814</v>
      </c>
      <c r="J607" s="23">
        <f t="shared" si="47"/>
        <v>13497</v>
      </c>
      <c r="K607" s="5">
        <v>45204</v>
      </c>
      <c r="L607" s="6">
        <v>5.6250000000000001E-2</v>
      </c>
      <c r="M607">
        <f t="shared" si="45"/>
        <v>10</v>
      </c>
      <c r="N607">
        <f t="shared" si="48"/>
        <v>1</v>
      </c>
      <c r="O607">
        <f t="shared" si="49"/>
        <v>21</v>
      </c>
      <c r="P607">
        <f t="shared" si="46"/>
        <v>7</v>
      </c>
      <c r="Q607" s="23"/>
    </row>
    <row r="608" spans="1:17" x14ac:dyDescent="0.35">
      <c r="A608" s="25">
        <v>997669</v>
      </c>
      <c r="B608" s="25">
        <v>475</v>
      </c>
      <c r="C608" s="26" t="s">
        <v>28</v>
      </c>
      <c r="D608" s="3">
        <v>44948.97152777778</v>
      </c>
      <c r="E608" s="23">
        <v>3315</v>
      </c>
      <c r="F608" s="23">
        <v>3596</v>
      </c>
      <c r="G608" s="23">
        <v>1043</v>
      </c>
      <c r="H608" s="23">
        <v>446</v>
      </c>
      <c r="I608" s="23">
        <v>667</v>
      </c>
      <c r="J608" s="23">
        <f t="shared" si="47"/>
        <v>9067</v>
      </c>
      <c r="K608" s="5">
        <v>44948</v>
      </c>
      <c r="L608" s="6">
        <v>0.97152777777777777</v>
      </c>
      <c r="M608">
        <f t="shared" si="45"/>
        <v>1</v>
      </c>
      <c r="N608">
        <f t="shared" si="48"/>
        <v>23</v>
      </c>
      <c r="O608">
        <f t="shared" si="49"/>
        <v>19</v>
      </c>
      <c r="P608">
        <f t="shared" si="46"/>
        <v>27</v>
      </c>
      <c r="Q608" s="23"/>
    </row>
    <row r="609" spans="1:17" x14ac:dyDescent="0.35">
      <c r="A609" s="25">
        <v>625994</v>
      </c>
      <c r="B609" s="25">
        <v>476</v>
      </c>
      <c r="C609" s="26" t="s">
        <v>29</v>
      </c>
      <c r="D609" s="2">
        <v>45067.96597222222</v>
      </c>
      <c r="E609" s="23">
        <v>8100</v>
      </c>
      <c r="F609" s="23">
        <v>4142</v>
      </c>
      <c r="G609" s="23">
        <v>1249</v>
      </c>
      <c r="H609" s="23">
        <v>206</v>
      </c>
      <c r="I609" s="23">
        <v>835</v>
      </c>
      <c r="J609" s="23">
        <f t="shared" si="47"/>
        <v>14532</v>
      </c>
      <c r="K609" s="5">
        <v>45067</v>
      </c>
      <c r="L609" s="6">
        <v>0.96597222222222223</v>
      </c>
      <c r="M609">
        <f t="shared" si="45"/>
        <v>5</v>
      </c>
      <c r="N609">
        <f t="shared" si="48"/>
        <v>23</v>
      </c>
      <c r="O609">
        <f t="shared" si="49"/>
        <v>11</v>
      </c>
      <c r="P609">
        <f t="shared" si="46"/>
        <v>5</v>
      </c>
      <c r="Q609" s="23"/>
    </row>
    <row r="610" spans="1:17" x14ac:dyDescent="0.35">
      <c r="A610" s="25">
        <v>551810</v>
      </c>
      <c r="B610" s="25">
        <v>477</v>
      </c>
      <c r="C610" s="26" t="s">
        <v>26</v>
      </c>
      <c r="D610" s="2">
        <v>45085.024305555555</v>
      </c>
      <c r="E610" s="23">
        <v>7636</v>
      </c>
      <c r="F610" s="23">
        <v>1810</v>
      </c>
      <c r="G610" s="23">
        <v>1156</v>
      </c>
      <c r="H610" s="23">
        <v>455</v>
      </c>
      <c r="I610" s="23">
        <v>783</v>
      </c>
      <c r="J610" s="23">
        <f t="shared" si="47"/>
        <v>11840</v>
      </c>
      <c r="K610" s="5">
        <v>45085</v>
      </c>
      <c r="L610" s="6">
        <v>2.4305555555555556E-2</v>
      </c>
      <c r="M610">
        <f t="shared" si="45"/>
        <v>6</v>
      </c>
      <c r="N610">
        <f t="shared" si="48"/>
        <v>0</v>
      </c>
      <c r="O610">
        <f t="shared" si="49"/>
        <v>35</v>
      </c>
      <c r="P610">
        <f t="shared" si="46"/>
        <v>26</v>
      </c>
      <c r="Q610" s="23"/>
    </row>
    <row r="611" spans="1:17" x14ac:dyDescent="0.35">
      <c r="A611" s="25">
        <v>58309</v>
      </c>
      <c r="B611" s="25">
        <v>479</v>
      </c>
      <c r="C611" s="26" t="s">
        <v>27</v>
      </c>
      <c r="D611" s="2">
        <v>44938.982638888891</v>
      </c>
      <c r="E611" s="23">
        <v>5067</v>
      </c>
      <c r="F611" s="23">
        <v>3076</v>
      </c>
      <c r="G611" s="23">
        <v>1323</v>
      </c>
      <c r="H611" s="23">
        <v>287</v>
      </c>
      <c r="I611" s="23">
        <v>561</v>
      </c>
      <c r="J611" s="23">
        <f t="shared" si="47"/>
        <v>10314</v>
      </c>
      <c r="K611" s="5">
        <v>44938</v>
      </c>
      <c r="L611" s="6">
        <v>0.98263888888888884</v>
      </c>
      <c r="M611">
        <f t="shared" si="45"/>
        <v>1</v>
      </c>
      <c r="N611">
        <f t="shared" si="48"/>
        <v>23</v>
      </c>
      <c r="O611">
        <f t="shared" si="49"/>
        <v>35</v>
      </c>
      <c r="P611">
        <f t="shared" si="46"/>
        <v>14</v>
      </c>
      <c r="Q611" s="23"/>
    </row>
    <row r="612" spans="1:17" x14ac:dyDescent="0.35">
      <c r="A612" s="25">
        <v>1665167</v>
      </c>
      <c r="B612" s="25">
        <v>479</v>
      </c>
      <c r="C612" s="26" t="s">
        <v>28</v>
      </c>
      <c r="D612" s="3">
        <v>44989.073611111111</v>
      </c>
      <c r="E612" s="23">
        <v>3747</v>
      </c>
      <c r="F612" s="23">
        <v>3206</v>
      </c>
      <c r="G612" s="23">
        <v>1005</v>
      </c>
      <c r="H612" s="23">
        <v>236</v>
      </c>
      <c r="I612" s="23">
        <v>672</v>
      </c>
      <c r="J612" s="23">
        <f t="shared" si="47"/>
        <v>8866</v>
      </c>
      <c r="K612" s="5">
        <v>44989</v>
      </c>
      <c r="L612" s="6">
        <v>7.3611111111111113E-2</v>
      </c>
      <c r="M612">
        <f t="shared" si="45"/>
        <v>3</v>
      </c>
      <c r="N612">
        <f t="shared" si="48"/>
        <v>1</v>
      </c>
      <c r="O612">
        <f t="shared" si="49"/>
        <v>46</v>
      </c>
      <c r="P612">
        <f t="shared" si="46"/>
        <v>4</v>
      </c>
      <c r="Q612" s="23"/>
    </row>
    <row r="613" spans="1:17" x14ac:dyDescent="0.35">
      <c r="A613" s="25">
        <v>61005</v>
      </c>
      <c r="B613" s="25">
        <v>480</v>
      </c>
      <c r="C613" s="26" t="s">
        <v>29</v>
      </c>
      <c r="D613" s="2">
        <v>44928.031944444447</v>
      </c>
      <c r="E613" s="23">
        <v>3793</v>
      </c>
      <c r="F613" s="23">
        <v>3376</v>
      </c>
      <c r="G613" s="23">
        <v>1125</v>
      </c>
      <c r="H613" s="23">
        <v>194</v>
      </c>
      <c r="I613" s="23">
        <v>698</v>
      </c>
      <c r="J613" s="23">
        <f t="shared" si="47"/>
        <v>9186</v>
      </c>
      <c r="K613" s="5">
        <v>44928</v>
      </c>
      <c r="L613" s="6">
        <v>3.1944444444444449E-2</v>
      </c>
      <c r="M613">
        <f t="shared" si="45"/>
        <v>1</v>
      </c>
      <c r="N613">
        <f t="shared" si="48"/>
        <v>0</v>
      </c>
      <c r="O613">
        <f t="shared" si="49"/>
        <v>46</v>
      </c>
      <c r="P613">
        <f t="shared" si="46"/>
        <v>20</v>
      </c>
      <c r="Q613" s="23"/>
    </row>
    <row r="614" spans="1:17" x14ac:dyDescent="0.35">
      <c r="A614" s="25">
        <v>1322635</v>
      </c>
      <c r="B614" s="25">
        <v>481</v>
      </c>
      <c r="C614" s="26" t="s">
        <v>26</v>
      </c>
      <c r="D614" s="3">
        <v>44982.990277777775</v>
      </c>
      <c r="E614" s="23">
        <v>4619</v>
      </c>
      <c r="F614" s="23">
        <v>1626</v>
      </c>
      <c r="G614" s="23">
        <v>1386</v>
      </c>
      <c r="H614" s="23">
        <v>124</v>
      </c>
      <c r="I614" s="23">
        <v>697</v>
      </c>
      <c r="J614" s="23">
        <f t="shared" si="47"/>
        <v>8452</v>
      </c>
      <c r="K614" s="5">
        <v>44982</v>
      </c>
      <c r="L614" s="6">
        <v>0.9902777777777777</v>
      </c>
      <c r="M614">
        <f t="shared" si="45"/>
        <v>2</v>
      </c>
      <c r="N614">
        <f t="shared" si="48"/>
        <v>23</v>
      </c>
      <c r="O614">
        <f t="shared" si="49"/>
        <v>46</v>
      </c>
      <c r="P614">
        <f t="shared" si="46"/>
        <v>23</v>
      </c>
      <c r="Q614" s="23"/>
    </row>
    <row r="615" spans="1:17" x14ac:dyDescent="0.35">
      <c r="A615" s="25">
        <v>1051057</v>
      </c>
      <c r="B615" s="25">
        <v>482</v>
      </c>
      <c r="C615" s="26" t="s">
        <v>27</v>
      </c>
      <c r="D615" s="3">
        <v>45048.997916666667</v>
      </c>
      <c r="E615" s="23">
        <v>4968</v>
      </c>
      <c r="F615" s="23">
        <v>1435</v>
      </c>
      <c r="G615" s="23">
        <v>1097</v>
      </c>
      <c r="H615" s="23">
        <v>298</v>
      </c>
      <c r="I615" s="23">
        <v>586</v>
      </c>
      <c r="J615" s="23">
        <f t="shared" si="47"/>
        <v>8384</v>
      </c>
      <c r="K615" s="5">
        <v>45048</v>
      </c>
      <c r="L615" s="6">
        <v>0.99791666666666667</v>
      </c>
      <c r="M615">
        <f t="shared" si="45"/>
        <v>5</v>
      </c>
      <c r="N615">
        <f t="shared" si="48"/>
        <v>23</v>
      </c>
      <c r="O615">
        <f t="shared" si="49"/>
        <v>57</v>
      </c>
      <c r="P615">
        <f t="shared" si="46"/>
        <v>7</v>
      </c>
      <c r="Q615" s="23"/>
    </row>
    <row r="616" spans="1:17" x14ac:dyDescent="0.35">
      <c r="A616" s="25">
        <v>976000</v>
      </c>
      <c r="B616" s="25">
        <v>484</v>
      </c>
      <c r="C616" s="26" t="s">
        <v>28</v>
      </c>
      <c r="D616" s="3">
        <v>45089.988194444442</v>
      </c>
      <c r="E616" s="23">
        <v>1027</v>
      </c>
      <c r="F616" s="23">
        <v>4776</v>
      </c>
      <c r="G616" s="23">
        <v>1219</v>
      </c>
      <c r="H616" s="23">
        <v>189</v>
      </c>
      <c r="I616" s="23">
        <v>910</v>
      </c>
      <c r="J616" s="23">
        <f t="shared" si="47"/>
        <v>8121</v>
      </c>
      <c r="K616" s="5">
        <v>45089</v>
      </c>
      <c r="L616" s="6">
        <v>0.98819444444444438</v>
      </c>
      <c r="M616">
        <f t="shared" si="45"/>
        <v>6</v>
      </c>
      <c r="N616">
        <f t="shared" si="48"/>
        <v>23</v>
      </c>
      <c r="O616">
        <f t="shared" si="49"/>
        <v>43</v>
      </c>
      <c r="P616">
        <f t="shared" si="46"/>
        <v>23</v>
      </c>
      <c r="Q616" s="23"/>
    </row>
    <row r="617" spans="1:17" x14ac:dyDescent="0.35">
      <c r="A617" s="25">
        <v>1163680</v>
      </c>
      <c r="B617" s="25">
        <v>485</v>
      </c>
      <c r="C617" s="26" t="s">
        <v>29</v>
      </c>
      <c r="D617" s="3">
        <v>45011.024305555555</v>
      </c>
      <c r="E617" s="23">
        <v>1276</v>
      </c>
      <c r="F617" s="23">
        <v>4348</v>
      </c>
      <c r="G617" s="23">
        <v>1253</v>
      </c>
      <c r="H617" s="23">
        <v>419</v>
      </c>
      <c r="I617" s="23">
        <v>763</v>
      </c>
      <c r="J617" s="23">
        <f t="shared" si="47"/>
        <v>8059</v>
      </c>
      <c r="K617" s="5">
        <v>45011</v>
      </c>
      <c r="L617" s="6">
        <v>2.4305555555555556E-2</v>
      </c>
      <c r="M617">
        <f t="shared" si="45"/>
        <v>3</v>
      </c>
      <c r="N617">
        <f t="shared" si="48"/>
        <v>0</v>
      </c>
      <c r="O617">
        <f t="shared" si="49"/>
        <v>35</v>
      </c>
      <c r="P617">
        <f t="shared" si="46"/>
        <v>29</v>
      </c>
      <c r="Q617" s="23"/>
    </row>
    <row r="618" spans="1:17" x14ac:dyDescent="0.35">
      <c r="A618" s="25">
        <v>1198103</v>
      </c>
      <c r="B618" s="25">
        <v>485</v>
      </c>
      <c r="C618" s="26" t="s">
        <v>26</v>
      </c>
      <c r="D618" s="3">
        <v>45009.080555555556</v>
      </c>
      <c r="E618" s="23">
        <v>9980</v>
      </c>
      <c r="F618" s="23">
        <v>4055</v>
      </c>
      <c r="G618" s="23">
        <v>1089</v>
      </c>
      <c r="H618" s="23">
        <v>443</v>
      </c>
      <c r="I618" s="23">
        <v>764</v>
      </c>
      <c r="J618" s="23">
        <f t="shared" si="47"/>
        <v>16331</v>
      </c>
      <c r="K618" s="5">
        <v>45009</v>
      </c>
      <c r="L618" s="6">
        <v>8.0555555555555561E-2</v>
      </c>
      <c r="M618">
        <f t="shared" si="45"/>
        <v>3</v>
      </c>
      <c r="N618">
        <f t="shared" si="48"/>
        <v>1</v>
      </c>
      <c r="O618">
        <f t="shared" si="49"/>
        <v>56</v>
      </c>
      <c r="P618">
        <f t="shared" si="46"/>
        <v>28</v>
      </c>
      <c r="Q618" s="23"/>
    </row>
    <row r="619" spans="1:17" x14ac:dyDescent="0.35">
      <c r="A619" s="25">
        <v>316364</v>
      </c>
      <c r="B619" s="25">
        <v>486</v>
      </c>
      <c r="C619" s="26" t="s">
        <v>27</v>
      </c>
      <c r="D619" s="2">
        <v>45239.013194444444</v>
      </c>
      <c r="E619" s="23">
        <v>5203</v>
      </c>
      <c r="F619" s="23">
        <v>4646</v>
      </c>
      <c r="G619" s="23">
        <v>1472</v>
      </c>
      <c r="H619" s="23">
        <v>440</v>
      </c>
      <c r="I619" s="23">
        <v>699</v>
      </c>
      <c r="J619" s="23">
        <f t="shared" si="47"/>
        <v>12460</v>
      </c>
      <c r="K619" s="5">
        <v>45239</v>
      </c>
      <c r="L619" s="6">
        <v>1.3194444444444444E-2</v>
      </c>
      <c r="M619">
        <f t="shared" si="45"/>
        <v>11</v>
      </c>
      <c r="N619">
        <f t="shared" si="48"/>
        <v>0</v>
      </c>
      <c r="O619">
        <f t="shared" si="49"/>
        <v>19</v>
      </c>
      <c r="P619">
        <f t="shared" si="46"/>
        <v>30</v>
      </c>
      <c r="Q619" s="23"/>
    </row>
    <row r="620" spans="1:17" x14ac:dyDescent="0.35">
      <c r="A620" s="25">
        <v>389725</v>
      </c>
      <c r="B620" s="25">
        <v>487</v>
      </c>
      <c r="C620" s="26" t="s">
        <v>28</v>
      </c>
      <c r="D620" s="2">
        <v>45237.074305555558</v>
      </c>
      <c r="E620" s="23">
        <v>4434</v>
      </c>
      <c r="F620" s="23">
        <v>4215</v>
      </c>
      <c r="G620" s="23">
        <v>1276</v>
      </c>
      <c r="H620" s="23">
        <v>161</v>
      </c>
      <c r="I620" s="23">
        <v>919</v>
      </c>
      <c r="J620" s="23">
        <f t="shared" si="47"/>
        <v>11005</v>
      </c>
      <c r="K620" s="5">
        <v>45237</v>
      </c>
      <c r="L620" s="6">
        <v>7.4305555555555555E-2</v>
      </c>
      <c r="M620">
        <f t="shared" si="45"/>
        <v>11</v>
      </c>
      <c r="N620">
        <f t="shared" si="48"/>
        <v>1</v>
      </c>
      <c r="O620">
        <f t="shared" si="49"/>
        <v>47</v>
      </c>
      <c r="P620">
        <f t="shared" si="46"/>
        <v>20</v>
      </c>
      <c r="Q620" s="23"/>
    </row>
    <row r="621" spans="1:17" x14ac:dyDescent="0.35">
      <c r="A621" s="25">
        <v>539212</v>
      </c>
      <c r="B621" s="25">
        <v>488</v>
      </c>
      <c r="C621" s="26" t="s">
        <v>29</v>
      </c>
      <c r="D621" s="2">
        <v>45259.077777777777</v>
      </c>
      <c r="E621" s="23">
        <v>4477</v>
      </c>
      <c r="F621" s="23">
        <v>3627</v>
      </c>
      <c r="G621" s="23">
        <v>1066</v>
      </c>
      <c r="H621" s="23">
        <v>319</v>
      </c>
      <c r="I621" s="23">
        <v>865</v>
      </c>
      <c r="J621" s="23">
        <f t="shared" si="47"/>
        <v>10354</v>
      </c>
      <c r="K621" s="5">
        <v>45259</v>
      </c>
      <c r="L621" s="6">
        <v>7.7777777777777779E-2</v>
      </c>
      <c r="M621">
        <f t="shared" si="45"/>
        <v>11</v>
      </c>
      <c r="N621">
        <f t="shared" si="48"/>
        <v>1</v>
      </c>
      <c r="O621">
        <f t="shared" si="49"/>
        <v>52</v>
      </c>
      <c r="P621">
        <f t="shared" si="46"/>
        <v>3</v>
      </c>
      <c r="Q621" s="23"/>
    </row>
    <row r="622" spans="1:17" x14ac:dyDescent="0.35">
      <c r="A622" s="25">
        <v>34978</v>
      </c>
      <c r="B622" s="25">
        <v>492</v>
      </c>
      <c r="C622" s="26" t="s">
        <v>26</v>
      </c>
      <c r="D622" s="2">
        <v>45120.076388888891</v>
      </c>
      <c r="E622" s="23">
        <v>9525</v>
      </c>
      <c r="F622" s="23">
        <v>4911</v>
      </c>
      <c r="G622" s="23">
        <v>1232</v>
      </c>
      <c r="H622" s="23">
        <v>328</v>
      </c>
      <c r="I622" s="23">
        <v>633</v>
      </c>
      <c r="J622" s="23">
        <f t="shared" si="47"/>
        <v>16629</v>
      </c>
      <c r="K622" s="5">
        <v>45120</v>
      </c>
      <c r="L622" s="6">
        <v>7.6388888888888895E-2</v>
      </c>
      <c r="M622">
        <f t="shared" si="45"/>
        <v>7</v>
      </c>
      <c r="N622">
        <f t="shared" si="48"/>
        <v>1</v>
      </c>
      <c r="O622">
        <f t="shared" si="49"/>
        <v>50</v>
      </c>
      <c r="P622">
        <f t="shared" si="46"/>
        <v>28</v>
      </c>
      <c r="Q622" s="23"/>
    </row>
    <row r="623" spans="1:17" x14ac:dyDescent="0.35">
      <c r="A623" s="25">
        <v>817610</v>
      </c>
      <c r="B623" s="25">
        <v>493</v>
      </c>
      <c r="C623" s="26" t="s">
        <v>27</v>
      </c>
      <c r="D623" s="3">
        <v>44930.98333333333</v>
      </c>
      <c r="E623" s="23">
        <v>7768</v>
      </c>
      <c r="F623" s="23">
        <v>2316</v>
      </c>
      <c r="G623" s="23">
        <v>1241</v>
      </c>
      <c r="H623" s="23">
        <v>186</v>
      </c>
      <c r="I623" s="23">
        <v>517</v>
      </c>
      <c r="J623" s="23">
        <f t="shared" si="47"/>
        <v>12028</v>
      </c>
      <c r="K623" s="5">
        <v>44930</v>
      </c>
      <c r="L623" s="6">
        <v>0.98333333333333339</v>
      </c>
      <c r="M623">
        <f t="shared" si="45"/>
        <v>1</v>
      </c>
      <c r="N623">
        <f t="shared" si="48"/>
        <v>23</v>
      </c>
      <c r="O623">
        <f t="shared" si="49"/>
        <v>36</v>
      </c>
      <c r="P623">
        <f t="shared" si="46"/>
        <v>7</v>
      </c>
      <c r="Q623" s="23"/>
    </row>
    <row r="624" spans="1:17" x14ac:dyDescent="0.35">
      <c r="A624" s="25">
        <v>1437873</v>
      </c>
      <c r="B624" s="25">
        <v>493</v>
      </c>
      <c r="C624" s="26" t="s">
        <v>28</v>
      </c>
      <c r="D624" s="3">
        <v>45052.993750000001</v>
      </c>
      <c r="E624" s="23">
        <v>7449</v>
      </c>
      <c r="F624" s="23">
        <v>1485</v>
      </c>
      <c r="G624" s="23">
        <v>1155</v>
      </c>
      <c r="H624" s="23">
        <v>145</v>
      </c>
      <c r="I624" s="23">
        <v>610</v>
      </c>
      <c r="J624" s="23">
        <f t="shared" si="47"/>
        <v>10844</v>
      </c>
      <c r="K624" s="5">
        <v>45052</v>
      </c>
      <c r="L624" s="6">
        <v>0.99375000000000002</v>
      </c>
      <c r="M624">
        <f t="shared" si="45"/>
        <v>5</v>
      </c>
      <c r="N624">
        <f t="shared" si="48"/>
        <v>23</v>
      </c>
      <c r="O624">
        <f t="shared" si="49"/>
        <v>51</v>
      </c>
      <c r="P624">
        <f t="shared" si="46"/>
        <v>23</v>
      </c>
      <c r="Q624" s="23"/>
    </row>
    <row r="625" spans="1:17" x14ac:dyDescent="0.35">
      <c r="A625" s="25">
        <v>449457</v>
      </c>
      <c r="B625" s="25">
        <v>494</v>
      </c>
      <c r="C625" s="26" t="s">
        <v>29</v>
      </c>
      <c r="D625" s="2">
        <v>45232.048611111109</v>
      </c>
      <c r="E625" s="23">
        <v>3903</v>
      </c>
      <c r="F625" s="23">
        <v>3746</v>
      </c>
      <c r="G625" s="23">
        <v>1452</v>
      </c>
      <c r="H625" s="23">
        <v>415</v>
      </c>
      <c r="I625" s="23">
        <v>624</v>
      </c>
      <c r="J625" s="23">
        <f t="shared" si="47"/>
        <v>10140</v>
      </c>
      <c r="K625" s="5">
        <v>45232</v>
      </c>
      <c r="L625" s="6">
        <v>4.8611111111111112E-2</v>
      </c>
      <c r="M625">
        <f t="shared" si="45"/>
        <v>11</v>
      </c>
      <c r="N625">
        <f t="shared" si="48"/>
        <v>1</v>
      </c>
      <c r="O625">
        <f t="shared" si="49"/>
        <v>10</v>
      </c>
      <c r="P625">
        <f t="shared" si="46"/>
        <v>7</v>
      </c>
      <c r="Q625" s="23"/>
    </row>
    <row r="626" spans="1:17" x14ac:dyDescent="0.35">
      <c r="A626" s="25">
        <v>759664</v>
      </c>
      <c r="B626" s="25">
        <v>494</v>
      </c>
      <c r="C626" s="26" t="s">
        <v>26</v>
      </c>
      <c r="D626" s="3">
        <v>45125.986111111109</v>
      </c>
      <c r="E626" s="23">
        <v>1850</v>
      </c>
      <c r="F626" s="23">
        <v>1815</v>
      </c>
      <c r="G626" s="23">
        <v>1125</v>
      </c>
      <c r="H626" s="23">
        <v>319</v>
      </c>
      <c r="I626" s="23">
        <v>684</v>
      </c>
      <c r="J626" s="23">
        <f t="shared" si="47"/>
        <v>5793</v>
      </c>
      <c r="K626" s="5">
        <v>45125</v>
      </c>
      <c r="L626" s="6">
        <v>0.98611111111111116</v>
      </c>
      <c r="M626">
        <f t="shared" si="45"/>
        <v>7</v>
      </c>
      <c r="N626">
        <f t="shared" si="48"/>
        <v>23</v>
      </c>
      <c r="O626">
        <f t="shared" si="49"/>
        <v>40</v>
      </c>
      <c r="P626">
        <f t="shared" si="46"/>
        <v>23</v>
      </c>
      <c r="Q626" s="23"/>
    </row>
    <row r="627" spans="1:17" x14ac:dyDescent="0.35">
      <c r="A627" s="25">
        <v>1050351</v>
      </c>
      <c r="B627" s="25">
        <v>497</v>
      </c>
      <c r="C627" s="26" t="s">
        <v>27</v>
      </c>
      <c r="D627" s="3">
        <v>45121.000694444447</v>
      </c>
      <c r="E627" s="23">
        <v>3814</v>
      </c>
      <c r="F627" s="23">
        <v>3723</v>
      </c>
      <c r="G627" s="23">
        <v>1247</v>
      </c>
      <c r="H627" s="23">
        <v>219</v>
      </c>
      <c r="I627" s="23">
        <v>804</v>
      </c>
      <c r="J627" s="23">
        <f t="shared" si="47"/>
        <v>9807</v>
      </c>
      <c r="K627" s="5">
        <v>45121</v>
      </c>
      <c r="L627" s="6">
        <v>6.9444444444444447E-4</v>
      </c>
      <c r="M627">
        <f t="shared" si="45"/>
        <v>7</v>
      </c>
      <c r="N627">
        <f t="shared" si="48"/>
        <v>0</v>
      </c>
      <c r="O627">
        <f t="shared" si="49"/>
        <v>1</v>
      </c>
      <c r="P627">
        <f t="shared" si="46"/>
        <v>10</v>
      </c>
      <c r="Q627" s="23"/>
    </row>
    <row r="628" spans="1:17" x14ac:dyDescent="0.35">
      <c r="A628" s="25">
        <v>1290759</v>
      </c>
      <c r="B628" s="25">
        <v>497</v>
      </c>
      <c r="C628" s="26" t="s">
        <v>28</v>
      </c>
      <c r="D628" s="3">
        <v>44976.036805555559</v>
      </c>
      <c r="E628" s="23">
        <v>5825</v>
      </c>
      <c r="F628" s="23">
        <v>2354</v>
      </c>
      <c r="G628" s="23">
        <v>1439</v>
      </c>
      <c r="H628" s="23">
        <v>286</v>
      </c>
      <c r="I628" s="23">
        <v>803</v>
      </c>
      <c r="J628" s="23">
        <f t="shared" si="47"/>
        <v>10707</v>
      </c>
      <c r="K628" s="5">
        <v>44976</v>
      </c>
      <c r="L628" s="6">
        <v>3.6805555555555557E-2</v>
      </c>
      <c r="M628">
        <f t="shared" si="45"/>
        <v>2</v>
      </c>
      <c r="N628">
        <f t="shared" si="48"/>
        <v>0</v>
      </c>
      <c r="O628">
        <f t="shared" si="49"/>
        <v>53</v>
      </c>
      <c r="P628">
        <f t="shared" si="46"/>
        <v>12</v>
      </c>
      <c r="Q628" s="23"/>
    </row>
    <row r="629" spans="1:17" x14ac:dyDescent="0.35">
      <c r="A629" s="25">
        <v>17912</v>
      </c>
      <c r="B629" s="25">
        <v>498</v>
      </c>
      <c r="C629" s="26" t="s">
        <v>29</v>
      </c>
      <c r="D629" s="2">
        <v>45006.955555555556</v>
      </c>
      <c r="E629" s="23">
        <v>3172</v>
      </c>
      <c r="F629" s="23">
        <v>2173</v>
      </c>
      <c r="G629" s="23">
        <v>1253</v>
      </c>
      <c r="H629" s="23">
        <v>448</v>
      </c>
      <c r="I629" s="23">
        <v>699</v>
      </c>
      <c r="J629" s="23">
        <f t="shared" si="47"/>
        <v>7745</v>
      </c>
      <c r="K629" s="5">
        <v>45006</v>
      </c>
      <c r="L629" s="6">
        <v>0.9555555555555556</v>
      </c>
      <c r="M629">
        <f t="shared" si="45"/>
        <v>3</v>
      </c>
      <c r="N629">
        <f t="shared" si="48"/>
        <v>22</v>
      </c>
      <c r="O629">
        <f t="shared" si="49"/>
        <v>56</v>
      </c>
      <c r="P629">
        <f t="shared" si="46"/>
        <v>6</v>
      </c>
      <c r="Q629" s="23"/>
    </row>
    <row r="630" spans="1:17" x14ac:dyDescent="0.35">
      <c r="A630" s="25">
        <v>921540</v>
      </c>
      <c r="B630" s="25">
        <v>499</v>
      </c>
      <c r="C630" s="26" t="s">
        <v>26</v>
      </c>
      <c r="D630" s="3">
        <v>45280.993750000001</v>
      </c>
      <c r="E630" s="23">
        <v>4514</v>
      </c>
      <c r="F630" s="23">
        <v>3211</v>
      </c>
      <c r="G630" s="23">
        <v>1463</v>
      </c>
      <c r="H630" s="23">
        <v>333</v>
      </c>
      <c r="I630" s="23">
        <v>915</v>
      </c>
      <c r="J630" s="23">
        <f t="shared" si="47"/>
        <v>10436</v>
      </c>
      <c r="K630" s="5">
        <v>45280</v>
      </c>
      <c r="L630" s="6">
        <v>0.99375000000000002</v>
      </c>
      <c r="M630">
        <f t="shared" si="45"/>
        <v>12</v>
      </c>
      <c r="N630">
        <f t="shared" si="48"/>
        <v>23</v>
      </c>
      <c r="O630">
        <f t="shared" si="49"/>
        <v>51</v>
      </c>
      <c r="P630">
        <f t="shared" si="46"/>
        <v>10</v>
      </c>
      <c r="Q630" s="23"/>
    </row>
    <row r="631" spans="1:17" x14ac:dyDescent="0.35">
      <c r="A631" s="25">
        <v>1530454</v>
      </c>
      <c r="B631" s="25">
        <v>499</v>
      </c>
      <c r="C631" s="26" t="s">
        <v>27</v>
      </c>
      <c r="D631" s="3">
        <v>45043.959027777775</v>
      </c>
      <c r="E631" s="23">
        <v>9954</v>
      </c>
      <c r="F631" s="23">
        <v>2676</v>
      </c>
      <c r="G631" s="23">
        <v>1352</v>
      </c>
      <c r="H631" s="23">
        <v>367</v>
      </c>
      <c r="I631" s="23">
        <v>709</v>
      </c>
      <c r="J631" s="23">
        <f t="shared" si="47"/>
        <v>15058</v>
      </c>
      <c r="K631" s="5">
        <v>45043</v>
      </c>
      <c r="L631" s="6">
        <v>0.9590277777777777</v>
      </c>
      <c r="M631">
        <f t="shared" si="45"/>
        <v>4</v>
      </c>
      <c r="N631">
        <f t="shared" si="48"/>
        <v>23</v>
      </c>
      <c r="O631">
        <f t="shared" si="49"/>
        <v>1</v>
      </c>
      <c r="P631">
        <f t="shared" si="46"/>
        <v>2</v>
      </c>
      <c r="Q631" s="23"/>
    </row>
    <row r="632" spans="1:17" x14ac:dyDescent="0.35">
      <c r="A632" s="25">
        <v>1655697</v>
      </c>
      <c r="B632" s="25">
        <v>499</v>
      </c>
      <c r="C632" s="26" t="s">
        <v>28</v>
      </c>
      <c r="D632" s="3">
        <v>45051.038888888892</v>
      </c>
      <c r="E632" s="23">
        <v>6551</v>
      </c>
      <c r="F632" s="23">
        <v>1630</v>
      </c>
      <c r="G632" s="23">
        <v>1481</v>
      </c>
      <c r="H632" s="23">
        <v>100</v>
      </c>
      <c r="I632" s="23">
        <v>560</v>
      </c>
      <c r="J632" s="23">
        <f t="shared" si="47"/>
        <v>10322</v>
      </c>
      <c r="K632" s="5">
        <v>45051</v>
      </c>
      <c r="L632" s="6">
        <v>3.888888888888889E-2</v>
      </c>
      <c r="M632">
        <f t="shared" si="45"/>
        <v>5</v>
      </c>
      <c r="N632">
        <f t="shared" si="48"/>
        <v>0</v>
      </c>
      <c r="O632">
        <f t="shared" si="49"/>
        <v>56</v>
      </c>
      <c r="P632">
        <f t="shared" si="46"/>
        <v>7</v>
      </c>
      <c r="Q632" s="23"/>
    </row>
    <row r="633" spans="1:17" x14ac:dyDescent="0.35">
      <c r="A633" s="25">
        <v>187746</v>
      </c>
      <c r="B633" s="25">
        <v>500</v>
      </c>
      <c r="C633" s="26" t="s">
        <v>29</v>
      </c>
      <c r="D633" s="2">
        <v>45220.008333333331</v>
      </c>
      <c r="E633" s="23">
        <v>7298</v>
      </c>
      <c r="F633" s="23">
        <v>1841</v>
      </c>
      <c r="G633" s="23">
        <v>1211</v>
      </c>
      <c r="H633" s="23">
        <v>126</v>
      </c>
      <c r="I633" s="23">
        <v>778</v>
      </c>
      <c r="J633" s="23">
        <f t="shared" si="47"/>
        <v>11254</v>
      </c>
      <c r="K633" s="5">
        <v>45220</v>
      </c>
      <c r="L633" s="6">
        <v>8.3333333333333332E-3</v>
      </c>
      <c r="M633">
        <f t="shared" si="45"/>
        <v>10</v>
      </c>
      <c r="N633">
        <f t="shared" si="48"/>
        <v>0</v>
      </c>
      <c r="O633">
        <f t="shared" si="49"/>
        <v>12</v>
      </c>
      <c r="P633">
        <f t="shared" si="46"/>
        <v>24</v>
      </c>
      <c r="Q633" s="23"/>
    </row>
    <row r="634" spans="1:17" x14ac:dyDescent="0.35">
      <c r="A634" s="25">
        <v>114621</v>
      </c>
      <c r="B634" s="25">
        <v>501</v>
      </c>
      <c r="C634" s="26" t="s">
        <v>26</v>
      </c>
      <c r="D634" s="2">
        <v>45283.993750000001</v>
      </c>
      <c r="E634" s="23">
        <v>5597</v>
      </c>
      <c r="F634" s="23">
        <v>4691</v>
      </c>
      <c r="G634" s="23">
        <v>1267</v>
      </c>
      <c r="H634" s="23">
        <v>198</v>
      </c>
      <c r="I634" s="23">
        <v>820</v>
      </c>
      <c r="J634" s="23">
        <f t="shared" si="47"/>
        <v>12573</v>
      </c>
      <c r="K634" s="5">
        <v>45283</v>
      </c>
      <c r="L634" s="6">
        <v>0.99375000000000002</v>
      </c>
      <c r="M634">
        <f t="shared" si="45"/>
        <v>12</v>
      </c>
      <c r="N634">
        <f t="shared" si="48"/>
        <v>23</v>
      </c>
      <c r="O634">
        <f t="shared" si="49"/>
        <v>51</v>
      </c>
      <c r="P634">
        <f t="shared" si="46"/>
        <v>28</v>
      </c>
      <c r="Q634" s="23"/>
    </row>
    <row r="635" spans="1:17" x14ac:dyDescent="0.35">
      <c r="A635" s="25">
        <v>242256</v>
      </c>
      <c r="B635" s="25">
        <v>504</v>
      </c>
      <c r="C635" s="26" t="s">
        <v>27</v>
      </c>
      <c r="D635" s="2">
        <v>45123.07708333333</v>
      </c>
      <c r="E635" s="23">
        <v>6795</v>
      </c>
      <c r="F635" s="23">
        <v>3315</v>
      </c>
      <c r="G635" s="23">
        <v>1085</v>
      </c>
      <c r="H635" s="23">
        <v>251</v>
      </c>
      <c r="I635" s="23">
        <v>901</v>
      </c>
      <c r="J635" s="23">
        <f t="shared" si="47"/>
        <v>12347</v>
      </c>
      <c r="K635" s="5">
        <v>45123</v>
      </c>
      <c r="L635" s="6">
        <v>7.7083333333333337E-2</v>
      </c>
      <c r="M635">
        <f t="shared" si="45"/>
        <v>7</v>
      </c>
      <c r="N635">
        <f t="shared" si="48"/>
        <v>1</v>
      </c>
      <c r="O635">
        <f t="shared" si="49"/>
        <v>51</v>
      </c>
      <c r="P635">
        <f t="shared" si="46"/>
        <v>8</v>
      </c>
      <c r="Q635" s="23"/>
    </row>
    <row r="636" spans="1:17" x14ac:dyDescent="0.35">
      <c r="A636" s="25">
        <v>1213344</v>
      </c>
      <c r="B636" s="25">
        <v>504</v>
      </c>
      <c r="C636" s="26" t="s">
        <v>28</v>
      </c>
      <c r="D636" s="3">
        <v>45081.012499999997</v>
      </c>
      <c r="E636" s="23">
        <v>9271</v>
      </c>
      <c r="F636" s="23">
        <v>1279</v>
      </c>
      <c r="G636" s="23">
        <v>1348</v>
      </c>
      <c r="H636" s="23">
        <v>100</v>
      </c>
      <c r="I636" s="23">
        <v>745</v>
      </c>
      <c r="J636" s="23">
        <f t="shared" si="47"/>
        <v>12743</v>
      </c>
      <c r="K636" s="5">
        <v>45081</v>
      </c>
      <c r="L636" s="6">
        <v>1.2499999999999999E-2</v>
      </c>
      <c r="M636">
        <f t="shared" si="45"/>
        <v>6</v>
      </c>
      <c r="N636">
        <f t="shared" si="48"/>
        <v>0</v>
      </c>
      <c r="O636">
        <f t="shared" si="49"/>
        <v>18</v>
      </c>
      <c r="P636">
        <f t="shared" si="46"/>
        <v>19</v>
      </c>
      <c r="Q636" s="23"/>
    </row>
    <row r="637" spans="1:17" x14ac:dyDescent="0.35">
      <c r="A637" s="25">
        <v>482555</v>
      </c>
      <c r="B637" s="25">
        <v>506</v>
      </c>
      <c r="C637" s="26" t="s">
        <v>29</v>
      </c>
      <c r="D637" s="2">
        <v>44951.697222222225</v>
      </c>
      <c r="E637" s="23">
        <v>4180</v>
      </c>
      <c r="F637" s="23">
        <v>4125</v>
      </c>
      <c r="G637" s="23">
        <v>1241</v>
      </c>
      <c r="H637" s="23">
        <v>413</v>
      </c>
      <c r="I637" s="23">
        <v>592</v>
      </c>
      <c r="J637" s="23">
        <f t="shared" si="47"/>
        <v>10551</v>
      </c>
      <c r="K637" s="5">
        <v>44951</v>
      </c>
      <c r="L637" s="6">
        <v>0.6972222222222223</v>
      </c>
      <c r="M637">
        <f t="shared" si="45"/>
        <v>1</v>
      </c>
      <c r="N637">
        <f t="shared" si="48"/>
        <v>16</v>
      </c>
      <c r="O637">
        <f t="shared" si="49"/>
        <v>44</v>
      </c>
      <c r="P637">
        <f t="shared" si="46"/>
        <v>11</v>
      </c>
      <c r="Q637" s="23"/>
    </row>
    <row r="638" spans="1:17" x14ac:dyDescent="0.35">
      <c r="A638" s="25">
        <v>443577</v>
      </c>
      <c r="B638" s="25">
        <v>507</v>
      </c>
      <c r="C638" s="26" t="s">
        <v>26</v>
      </c>
      <c r="D638" s="2">
        <v>45186.06527777778</v>
      </c>
      <c r="E638" s="23">
        <v>3424</v>
      </c>
      <c r="F638" s="23">
        <v>1303</v>
      </c>
      <c r="G638" s="23">
        <v>1013</v>
      </c>
      <c r="H638" s="23">
        <v>362</v>
      </c>
      <c r="I638" s="23">
        <v>584</v>
      </c>
      <c r="J638" s="23">
        <f t="shared" si="47"/>
        <v>6686</v>
      </c>
      <c r="K638" s="5">
        <v>45186</v>
      </c>
      <c r="L638" s="6">
        <v>6.5277777777777782E-2</v>
      </c>
      <c r="M638">
        <f t="shared" si="45"/>
        <v>9</v>
      </c>
      <c r="N638">
        <f t="shared" si="48"/>
        <v>1</v>
      </c>
      <c r="O638">
        <f t="shared" si="49"/>
        <v>34</v>
      </c>
      <c r="P638">
        <f t="shared" si="46"/>
        <v>16</v>
      </c>
      <c r="Q638" s="23"/>
    </row>
    <row r="639" spans="1:17" x14ac:dyDescent="0.35">
      <c r="A639" s="25">
        <v>81431</v>
      </c>
      <c r="B639" s="25">
        <v>508</v>
      </c>
      <c r="C639" s="26" t="s">
        <v>27</v>
      </c>
      <c r="D639" s="2">
        <v>45122.027083333334</v>
      </c>
      <c r="E639" s="23">
        <v>3794</v>
      </c>
      <c r="F639" s="23">
        <v>4520</v>
      </c>
      <c r="G639" s="23">
        <v>1480</v>
      </c>
      <c r="H639" s="23">
        <v>304</v>
      </c>
      <c r="I639" s="23">
        <v>625</v>
      </c>
      <c r="J639" s="23">
        <f t="shared" si="47"/>
        <v>10723</v>
      </c>
      <c r="K639" s="5">
        <v>45122</v>
      </c>
      <c r="L639" s="6">
        <v>2.7083333333333334E-2</v>
      </c>
      <c r="M639">
        <f t="shared" si="45"/>
        <v>7</v>
      </c>
      <c r="N639">
        <f t="shared" si="48"/>
        <v>0</v>
      </c>
      <c r="O639">
        <f t="shared" si="49"/>
        <v>39</v>
      </c>
      <c r="P639">
        <f t="shared" si="46"/>
        <v>21</v>
      </c>
      <c r="Q639" s="23"/>
    </row>
    <row r="640" spans="1:17" x14ac:dyDescent="0.35">
      <c r="A640" s="25">
        <v>1557337</v>
      </c>
      <c r="B640" s="25">
        <v>508</v>
      </c>
      <c r="C640" s="26" t="s">
        <v>28</v>
      </c>
      <c r="D640" s="3">
        <v>44957.03402777778</v>
      </c>
      <c r="E640" s="23">
        <v>5485</v>
      </c>
      <c r="F640" s="23">
        <v>4379</v>
      </c>
      <c r="G640" s="23">
        <v>1127</v>
      </c>
      <c r="H640" s="23">
        <v>105</v>
      </c>
      <c r="I640" s="23">
        <v>643</v>
      </c>
      <c r="J640" s="23">
        <f t="shared" si="47"/>
        <v>11739</v>
      </c>
      <c r="K640" s="5">
        <v>44957</v>
      </c>
      <c r="L640" s="6">
        <v>3.4027777777777775E-2</v>
      </c>
      <c r="M640">
        <f t="shared" si="45"/>
        <v>1</v>
      </c>
      <c r="N640">
        <f t="shared" si="48"/>
        <v>0</v>
      </c>
      <c r="O640">
        <f t="shared" si="49"/>
        <v>49</v>
      </c>
      <c r="P640">
        <f t="shared" si="46"/>
        <v>6</v>
      </c>
      <c r="Q640" s="23"/>
    </row>
    <row r="641" spans="1:17" x14ac:dyDescent="0.35">
      <c r="A641" s="25">
        <v>812612</v>
      </c>
      <c r="B641" s="25">
        <v>509</v>
      </c>
      <c r="C641" s="26" t="s">
        <v>29</v>
      </c>
      <c r="D641" s="3">
        <v>45256.061805555553</v>
      </c>
      <c r="E641" s="23">
        <v>2580</v>
      </c>
      <c r="F641" s="23">
        <v>2598</v>
      </c>
      <c r="G641" s="23">
        <v>1438</v>
      </c>
      <c r="H641" s="23">
        <v>309</v>
      </c>
      <c r="I641" s="23">
        <v>511</v>
      </c>
      <c r="J641" s="23">
        <f t="shared" si="47"/>
        <v>7436</v>
      </c>
      <c r="K641" s="5">
        <v>45256</v>
      </c>
      <c r="L641" s="6">
        <v>6.1805555555555558E-2</v>
      </c>
      <c r="M641">
        <f t="shared" si="45"/>
        <v>11</v>
      </c>
      <c r="N641">
        <f t="shared" si="48"/>
        <v>1</v>
      </c>
      <c r="O641">
        <f t="shared" si="49"/>
        <v>29</v>
      </c>
      <c r="P641">
        <f t="shared" si="46"/>
        <v>23</v>
      </c>
      <c r="Q641" s="23"/>
    </row>
    <row r="642" spans="1:17" x14ac:dyDescent="0.35">
      <c r="A642" s="25">
        <v>845773</v>
      </c>
      <c r="B642" s="25">
        <v>509</v>
      </c>
      <c r="C642" s="26" t="s">
        <v>26</v>
      </c>
      <c r="D642" s="3">
        <v>45219.024305555555</v>
      </c>
      <c r="E642" s="23">
        <v>5509</v>
      </c>
      <c r="F642" s="23">
        <v>4454</v>
      </c>
      <c r="G642" s="23">
        <v>1136</v>
      </c>
      <c r="H642" s="23">
        <v>232</v>
      </c>
      <c r="I642" s="23">
        <v>578</v>
      </c>
      <c r="J642" s="23">
        <f t="shared" si="47"/>
        <v>11909</v>
      </c>
      <c r="K642" s="5">
        <v>45219</v>
      </c>
      <c r="L642" s="6">
        <v>2.4305555555555556E-2</v>
      </c>
      <c r="M642">
        <f t="shared" ref="M642:M705" si="50">MONTH(K642)</f>
        <v>10</v>
      </c>
      <c r="N642">
        <f t="shared" si="48"/>
        <v>0</v>
      </c>
      <c r="O642">
        <f t="shared" si="49"/>
        <v>35</v>
      </c>
      <c r="P642">
        <f t="shared" ref="P642:P705" si="51">DAY(E642)</f>
        <v>30</v>
      </c>
      <c r="Q642" s="23"/>
    </row>
    <row r="643" spans="1:17" x14ac:dyDescent="0.35">
      <c r="A643" s="25">
        <v>872066</v>
      </c>
      <c r="B643" s="25">
        <v>510</v>
      </c>
      <c r="C643" s="26" t="s">
        <v>27</v>
      </c>
      <c r="D643" s="3">
        <v>45203.992361111108</v>
      </c>
      <c r="E643" s="23">
        <v>1613</v>
      </c>
      <c r="F643" s="23">
        <v>3179</v>
      </c>
      <c r="G643" s="23">
        <v>1203</v>
      </c>
      <c r="H643" s="23">
        <v>306</v>
      </c>
      <c r="I643" s="23">
        <v>753</v>
      </c>
      <c r="J643" s="23">
        <f t="shared" ref="J643:J706" si="52">SUM(E643,F643,G643,H643,I643)</f>
        <v>7054</v>
      </c>
      <c r="K643" s="5">
        <v>45203</v>
      </c>
      <c r="L643" s="6">
        <v>0.99236111111111114</v>
      </c>
      <c r="M643">
        <f t="shared" si="50"/>
        <v>10</v>
      </c>
      <c r="N643">
        <f t="shared" ref="N643:N706" si="53">HOUR(L643)</f>
        <v>23</v>
      </c>
      <c r="O643">
        <f t="shared" ref="O643:O706" si="54">MINUTE(L643)</f>
        <v>49</v>
      </c>
      <c r="P643">
        <f t="shared" si="51"/>
        <v>31</v>
      </c>
      <c r="Q643" s="23"/>
    </row>
    <row r="644" spans="1:17" x14ac:dyDescent="0.35">
      <c r="A644" s="25">
        <v>1479085</v>
      </c>
      <c r="B644" s="25">
        <v>510</v>
      </c>
      <c r="C644" s="26" t="s">
        <v>28</v>
      </c>
      <c r="D644" s="3">
        <v>45251.945138888892</v>
      </c>
      <c r="E644" s="23">
        <v>5479</v>
      </c>
      <c r="F644" s="23">
        <v>4484</v>
      </c>
      <c r="G644" s="23">
        <v>1383</v>
      </c>
      <c r="H644" s="23">
        <v>395</v>
      </c>
      <c r="I644" s="23">
        <v>766</v>
      </c>
      <c r="J644" s="23">
        <f t="shared" si="52"/>
        <v>12507</v>
      </c>
      <c r="K644" s="5">
        <v>45251</v>
      </c>
      <c r="L644" s="6">
        <v>0.94513888888888886</v>
      </c>
      <c r="M644">
        <f t="shared" si="50"/>
        <v>11</v>
      </c>
      <c r="N644">
        <f t="shared" si="53"/>
        <v>22</v>
      </c>
      <c r="O644">
        <f t="shared" si="54"/>
        <v>41</v>
      </c>
      <c r="P644">
        <f t="shared" si="51"/>
        <v>31</v>
      </c>
      <c r="Q644" s="23"/>
    </row>
    <row r="645" spans="1:17" x14ac:dyDescent="0.35">
      <c r="A645" s="25">
        <v>311285</v>
      </c>
      <c r="B645" s="25">
        <v>511</v>
      </c>
      <c r="C645" s="26" t="s">
        <v>29</v>
      </c>
      <c r="D645" s="2">
        <v>45213.990972222222</v>
      </c>
      <c r="E645" s="23">
        <v>1087</v>
      </c>
      <c r="F645" s="23">
        <v>4701</v>
      </c>
      <c r="G645" s="23">
        <v>1296</v>
      </c>
      <c r="H645" s="23">
        <v>239</v>
      </c>
      <c r="I645" s="23">
        <v>668</v>
      </c>
      <c r="J645" s="23">
        <f t="shared" si="52"/>
        <v>7991</v>
      </c>
      <c r="K645" s="5">
        <v>45213</v>
      </c>
      <c r="L645" s="6">
        <v>0.99097222222222225</v>
      </c>
      <c r="M645">
        <f t="shared" si="50"/>
        <v>10</v>
      </c>
      <c r="N645">
        <f t="shared" si="53"/>
        <v>23</v>
      </c>
      <c r="O645">
        <f t="shared" si="54"/>
        <v>47</v>
      </c>
      <c r="P645">
        <f t="shared" si="51"/>
        <v>22</v>
      </c>
      <c r="Q645" s="23"/>
    </row>
    <row r="646" spans="1:17" x14ac:dyDescent="0.35">
      <c r="A646" s="25">
        <v>593583</v>
      </c>
      <c r="B646" s="25">
        <v>513</v>
      </c>
      <c r="C646" s="26" t="s">
        <v>26</v>
      </c>
      <c r="D646" s="2">
        <v>45160.047222222223</v>
      </c>
      <c r="E646" s="23">
        <v>6050</v>
      </c>
      <c r="F646" s="23">
        <v>4972</v>
      </c>
      <c r="G646" s="23">
        <v>1421</v>
      </c>
      <c r="H646" s="23">
        <v>482</v>
      </c>
      <c r="I646" s="23">
        <v>915</v>
      </c>
      <c r="J646" s="23">
        <f t="shared" si="52"/>
        <v>13840</v>
      </c>
      <c r="K646" s="5">
        <v>45160</v>
      </c>
      <c r="L646" s="6">
        <v>4.7222222222222221E-2</v>
      </c>
      <c r="M646">
        <f t="shared" si="50"/>
        <v>8</v>
      </c>
      <c r="N646">
        <f t="shared" si="53"/>
        <v>1</v>
      </c>
      <c r="O646">
        <f t="shared" si="54"/>
        <v>8</v>
      </c>
      <c r="P646">
        <f t="shared" si="51"/>
        <v>24</v>
      </c>
      <c r="Q646" s="23"/>
    </row>
    <row r="647" spans="1:17" x14ac:dyDescent="0.35">
      <c r="A647" s="25">
        <v>175577</v>
      </c>
      <c r="B647" s="25">
        <v>515</v>
      </c>
      <c r="C647" s="26" t="s">
        <v>27</v>
      </c>
      <c r="D647" s="2">
        <v>45251.078472222223</v>
      </c>
      <c r="E647" s="23">
        <v>7200</v>
      </c>
      <c r="F647" s="23">
        <v>3023</v>
      </c>
      <c r="G647" s="23">
        <v>1019</v>
      </c>
      <c r="H647" s="23">
        <v>277</v>
      </c>
      <c r="I647" s="23">
        <v>711</v>
      </c>
      <c r="J647" s="23">
        <f t="shared" si="52"/>
        <v>12230</v>
      </c>
      <c r="K647" s="5">
        <v>45251</v>
      </c>
      <c r="L647" s="6">
        <v>7.8472222222222221E-2</v>
      </c>
      <c r="M647">
        <f t="shared" si="50"/>
        <v>11</v>
      </c>
      <c r="N647">
        <f t="shared" si="53"/>
        <v>1</v>
      </c>
      <c r="O647">
        <f t="shared" si="54"/>
        <v>53</v>
      </c>
      <c r="P647">
        <f t="shared" si="51"/>
        <v>17</v>
      </c>
      <c r="Q647" s="23"/>
    </row>
    <row r="648" spans="1:17" x14ac:dyDescent="0.35">
      <c r="A648" s="25">
        <v>506188</v>
      </c>
      <c r="B648" s="25">
        <v>515</v>
      </c>
      <c r="C648" s="26" t="s">
        <v>28</v>
      </c>
      <c r="D648" s="2">
        <v>44970.025000000001</v>
      </c>
      <c r="E648" s="23">
        <v>6124</v>
      </c>
      <c r="F648" s="23">
        <v>2730</v>
      </c>
      <c r="G648" s="23">
        <v>1084</v>
      </c>
      <c r="H648" s="23">
        <v>128</v>
      </c>
      <c r="I648" s="23">
        <v>705</v>
      </c>
      <c r="J648" s="23">
        <f t="shared" si="52"/>
        <v>10771</v>
      </c>
      <c r="K648" s="5">
        <v>44970</v>
      </c>
      <c r="L648" s="6">
        <v>2.4999999999999998E-2</v>
      </c>
      <c r="M648">
        <f t="shared" si="50"/>
        <v>2</v>
      </c>
      <c r="N648">
        <f t="shared" si="53"/>
        <v>0</v>
      </c>
      <c r="O648">
        <f t="shared" si="54"/>
        <v>36</v>
      </c>
      <c r="P648">
        <f t="shared" si="51"/>
        <v>6</v>
      </c>
      <c r="Q648" s="23"/>
    </row>
    <row r="649" spans="1:17" x14ac:dyDescent="0.35">
      <c r="A649" s="25">
        <v>133285</v>
      </c>
      <c r="B649" s="25">
        <v>516</v>
      </c>
      <c r="C649" s="26" t="s">
        <v>29</v>
      </c>
      <c r="D649" s="2">
        <v>44968.058333333334</v>
      </c>
      <c r="E649" s="23">
        <v>4979</v>
      </c>
      <c r="F649" s="23">
        <v>3036</v>
      </c>
      <c r="G649" s="23">
        <v>1037</v>
      </c>
      <c r="H649" s="23">
        <v>254</v>
      </c>
      <c r="I649" s="23">
        <v>928</v>
      </c>
      <c r="J649" s="23">
        <f t="shared" si="52"/>
        <v>10234</v>
      </c>
      <c r="K649" s="5">
        <v>44968</v>
      </c>
      <c r="L649" s="6">
        <v>5.8333333333333327E-2</v>
      </c>
      <c r="M649">
        <f t="shared" si="50"/>
        <v>2</v>
      </c>
      <c r="N649">
        <f t="shared" si="53"/>
        <v>1</v>
      </c>
      <c r="O649">
        <f t="shared" si="54"/>
        <v>24</v>
      </c>
      <c r="P649">
        <f t="shared" si="51"/>
        <v>18</v>
      </c>
      <c r="Q649" s="23"/>
    </row>
    <row r="650" spans="1:17" x14ac:dyDescent="0.35">
      <c r="A650" s="25">
        <v>171269</v>
      </c>
      <c r="B650" s="25">
        <v>516</v>
      </c>
      <c r="C650" s="26" t="s">
        <v>26</v>
      </c>
      <c r="D650" s="2">
        <v>45160.012499999997</v>
      </c>
      <c r="E650" s="23">
        <v>7318</v>
      </c>
      <c r="F650" s="23">
        <v>2619</v>
      </c>
      <c r="G650" s="23">
        <v>1445</v>
      </c>
      <c r="H650" s="23">
        <v>367</v>
      </c>
      <c r="I650" s="23">
        <v>999</v>
      </c>
      <c r="J650" s="23">
        <f t="shared" si="52"/>
        <v>12748</v>
      </c>
      <c r="K650" s="5">
        <v>45160</v>
      </c>
      <c r="L650" s="6">
        <v>1.2499999999999999E-2</v>
      </c>
      <c r="M650">
        <f t="shared" si="50"/>
        <v>8</v>
      </c>
      <c r="N650">
        <f t="shared" si="53"/>
        <v>0</v>
      </c>
      <c r="O650">
        <f t="shared" si="54"/>
        <v>18</v>
      </c>
      <c r="P650">
        <f t="shared" si="51"/>
        <v>13</v>
      </c>
      <c r="Q650" s="23"/>
    </row>
    <row r="651" spans="1:17" x14ac:dyDescent="0.35">
      <c r="A651" s="25">
        <v>596287</v>
      </c>
      <c r="B651" s="25">
        <v>516</v>
      </c>
      <c r="C651" s="26" t="s">
        <v>27</v>
      </c>
      <c r="D651" s="2">
        <v>45172.035416666666</v>
      </c>
      <c r="E651" s="23">
        <v>3165</v>
      </c>
      <c r="F651" s="23">
        <v>1826</v>
      </c>
      <c r="G651" s="23">
        <v>1339</v>
      </c>
      <c r="H651" s="23">
        <v>393</v>
      </c>
      <c r="I651" s="23">
        <v>780</v>
      </c>
      <c r="J651" s="23">
        <f t="shared" si="52"/>
        <v>7503</v>
      </c>
      <c r="K651" s="5">
        <v>45172</v>
      </c>
      <c r="L651" s="6">
        <v>3.5416666666666666E-2</v>
      </c>
      <c r="M651">
        <f t="shared" si="50"/>
        <v>9</v>
      </c>
      <c r="N651">
        <f t="shared" si="53"/>
        <v>0</v>
      </c>
      <c r="O651">
        <f t="shared" si="54"/>
        <v>51</v>
      </c>
      <c r="P651">
        <f t="shared" si="51"/>
        <v>30</v>
      </c>
      <c r="Q651" s="23"/>
    </row>
    <row r="652" spans="1:17" x14ac:dyDescent="0.35">
      <c r="A652" s="25">
        <v>115590</v>
      </c>
      <c r="B652" s="25">
        <v>517</v>
      </c>
      <c r="C652" s="26" t="s">
        <v>28</v>
      </c>
      <c r="D652" s="2">
        <v>44959.994444444441</v>
      </c>
      <c r="E652" s="23">
        <v>9634</v>
      </c>
      <c r="F652" s="23">
        <v>3329</v>
      </c>
      <c r="G652" s="23">
        <v>1141</v>
      </c>
      <c r="H652" s="23">
        <v>436</v>
      </c>
      <c r="I652" s="23">
        <v>769</v>
      </c>
      <c r="J652" s="23">
        <f t="shared" si="52"/>
        <v>15309</v>
      </c>
      <c r="K652" s="5">
        <v>44959</v>
      </c>
      <c r="L652" s="6">
        <v>0.99444444444444446</v>
      </c>
      <c r="M652">
        <f t="shared" si="50"/>
        <v>2</v>
      </c>
      <c r="N652">
        <f t="shared" si="53"/>
        <v>23</v>
      </c>
      <c r="O652">
        <f t="shared" si="54"/>
        <v>52</v>
      </c>
      <c r="P652">
        <f t="shared" si="51"/>
        <v>17</v>
      </c>
      <c r="Q652" s="23"/>
    </row>
    <row r="653" spans="1:17" x14ac:dyDescent="0.35">
      <c r="A653" s="25">
        <v>1069668</v>
      </c>
      <c r="B653" s="25">
        <v>517</v>
      </c>
      <c r="C653" s="26" t="s">
        <v>29</v>
      </c>
      <c r="D653" s="3">
        <v>45023.041666666664</v>
      </c>
      <c r="E653" s="23">
        <v>6201</v>
      </c>
      <c r="F653" s="23">
        <v>2802</v>
      </c>
      <c r="G653" s="23">
        <v>1166</v>
      </c>
      <c r="H653" s="23">
        <v>142</v>
      </c>
      <c r="I653" s="23">
        <v>985</v>
      </c>
      <c r="J653" s="23">
        <f t="shared" si="52"/>
        <v>11296</v>
      </c>
      <c r="K653" s="5">
        <v>45023</v>
      </c>
      <c r="L653" s="6">
        <v>4.1666666666666664E-2</v>
      </c>
      <c r="M653">
        <f t="shared" si="50"/>
        <v>4</v>
      </c>
      <c r="N653">
        <f t="shared" si="53"/>
        <v>1</v>
      </c>
      <c r="O653">
        <f t="shared" si="54"/>
        <v>0</v>
      </c>
      <c r="P653">
        <f t="shared" si="51"/>
        <v>22</v>
      </c>
      <c r="Q653" s="23"/>
    </row>
    <row r="654" spans="1:17" x14ac:dyDescent="0.35">
      <c r="A654" s="25">
        <v>268811</v>
      </c>
      <c r="B654" s="25">
        <v>519</v>
      </c>
      <c r="C654" s="26" t="s">
        <v>26</v>
      </c>
      <c r="D654" s="2">
        <v>44963.064583333333</v>
      </c>
      <c r="E654" s="23">
        <v>5559</v>
      </c>
      <c r="F654" s="23">
        <v>4265</v>
      </c>
      <c r="G654" s="23">
        <v>1268</v>
      </c>
      <c r="H654" s="23">
        <v>369</v>
      </c>
      <c r="I654" s="23">
        <v>783</v>
      </c>
      <c r="J654" s="23">
        <f t="shared" si="52"/>
        <v>12244</v>
      </c>
      <c r="K654" s="5">
        <v>44963</v>
      </c>
      <c r="L654" s="6">
        <v>6.458333333333334E-2</v>
      </c>
      <c r="M654">
        <f t="shared" si="50"/>
        <v>2</v>
      </c>
      <c r="N654">
        <f t="shared" si="53"/>
        <v>1</v>
      </c>
      <c r="O654">
        <f t="shared" si="54"/>
        <v>33</v>
      </c>
      <c r="P654">
        <f t="shared" si="51"/>
        <v>21</v>
      </c>
      <c r="Q654" s="23"/>
    </row>
    <row r="655" spans="1:17" x14ac:dyDescent="0.35">
      <c r="A655" s="25">
        <v>344182</v>
      </c>
      <c r="B655" s="25">
        <v>519</v>
      </c>
      <c r="C655" s="26" t="s">
        <v>27</v>
      </c>
      <c r="D655" s="2">
        <v>45127.04791666667</v>
      </c>
      <c r="E655" s="23">
        <v>7100</v>
      </c>
      <c r="F655" s="23">
        <v>4873</v>
      </c>
      <c r="G655" s="23">
        <v>1144</v>
      </c>
      <c r="H655" s="23">
        <v>355</v>
      </c>
      <c r="I655" s="23">
        <v>858</v>
      </c>
      <c r="J655" s="23">
        <f t="shared" si="52"/>
        <v>14330</v>
      </c>
      <c r="K655" s="5">
        <v>45127</v>
      </c>
      <c r="L655" s="6">
        <v>4.7916666666666663E-2</v>
      </c>
      <c r="M655">
        <f t="shared" si="50"/>
        <v>7</v>
      </c>
      <c r="N655">
        <f t="shared" si="53"/>
        <v>1</v>
      </c>
      <c r="O655">
        <f t="shared" si="54"/>
        <v>9</v>
      </c>
      <c r="P655">
        <f t="shared" si="51"/>
        <v>9</v>
      </c>
      <c r="Q655" s="23"/>
    </row>
    <row r="656" spans="1:17" x14ac:dyDescent="0.35">
      <c r="A656" s="25">
        <v>694715</v>
      </c>
      <c r="B656" s="25">
        <v>519</v>
      </c>
      <c r="C656" s="26" t="s">
        <v>28</v>
      </c>
      <c r="D656" s="3">
        <v>45139.963194444441</v>
      </c>
      <c r="E656" s="23">
        <v>4036</v>
      </c>
      <c r="F656" s="23">
        <v>3845</v>
      </c>
      <c r="G656" s="23">
        <v>1307</v>
      </c>
      <c r="H656" s="23">
        <v>334</v>
      </c>
      <c r="I656" s="23">
        <v>960</v>
      </c>
      <c r="J656" s="23">
        <f t="shared" si="52"/>
        <v>10482</v>
      </c>
      <c r="K656" s="5">
        <v>45139</v>
      </c>
      <c r="L656" s="6">
        <v>0.96319444444444446</v>
      </c>
      <c r="M656">
        <f t="shared" si="50"/>
        <v>8</v>
      </c>
      <c r="N656">
        <f t="shared" si="53"/>
        <v>23</v>
      </c>
      <c r="O656">
        <f t="shared" si="54"/>
        <v>7</v>
      </c>
      <c r="P656">
        <f t="shared" si="51"/>
        <v>18</v>
      </c>
      <c r="Q656" s="23"/>
    </row>
    <row r="657" spans="1:17" x14ac:dyDescent="0.35">
      <c r="A657" s="25">
        <v>101815</v>
      </c>
      <c r="B657" s="25">
        <v>520</v>
      </c>
      <c r="C657" s="26" t="s">
        <v>29</v>
      </c>
      <c r="D657" s="2">
        <v>45187.067361111112</v>
      </c>
      <c r="E657" s="23">
        <v>6551</v>
      </c>
      <c r="F657" s="23">
        <v>1081</v>
      </c>
      <c r="G657" s="23">
        <v>1045</v>
      </c>
      <c r="H657" s="23">
        <v>473</v>
      </c>
      <c r="I657" s="23">
        <v>715</v>
      </c>
      <c r="J657" s="23">
        <f t="shared" si="52"/>
        <v>9865</v>
      </c>
      <c r="K657" s="5">
        <v>45187</v>
      </c>
      <c r="L657" s="6">
        <v>6.7361111111111108E-2</v>
      </c>
      <c r="M657">
        <f t="shared" si="50"/>
        <v>9</v>
      </c>
      <c r="N657">
        <f t="shared" si="53"/>
        <v>1</v>
      </c>
      <c r="O657">
        <f t="shared" si="54"/>
        <v>37</v>
      </c>
      <c r="P657">
        <f t="shared" si="51"/>
        <v>7</v>
      </c>
      <c r="Q657" s="23"/>
    </row>
    <row r="658" spans="1:17" x14ac:dyDescent="0.35">
      <c r="A658" s="25">
        <v>695237</v>
      </c>
      <c r="B658" s="25">
        <v>520</v>
      </c>
      <c r="C658" s="26" t="s">
        <v>26</v>
      </c>
      <c r="D658" s="3">
        <v>44937.986111111109</v>
      </c>
      <c r="E658" s="23">
        <v>8611</v>
      </c>
      <c r="F658" s="23">
        <v>1613</v>
      </c>
      <c r="G658" s="23">
        <v>1057</v>
      </c>
      <c r="H658" s="23">
        <v>189</v>
      </c>
      <c r="I658" s="23">
        <v>841</v>
      </c>
      <c r="J658" s="23">
        <f t="shared" si="52"/>
        <v>12311</v>
      </c>
      <c r="K658" s="5">
        <v>44937</v>
      </c>
      <c r="L658" s="6">
        <v>0.98611111111111116</v>
      </c>
      <c r="M658">
        <f t="shared" si="50"/>
        <v>1</v>
      </c>
      <c r="N658">
        <f t="shared" si="53"/>
        <v>23</v>
      </c>
      <c r="O658">
        <f t="shared" si="54"/>
        <v>40</v>
      </c>
      <c r="P658">
        <f t="shared" si="51"/>
        <v>29</v>
      </c>
      <c r="Q658" s="23"/>
    </row>
    <row r="659" spans="1:17" x14ac:dyDescent="0.35">
      <c r="A659" s="25">
        <v>1632433</v>
      </c>
      <c r="B659" s="25">
        <v>520</v>
      </c>
      <c r="C659" s="26" t="s">
        <v>27</v>
      </c>
      <c r="D659" s="3">
        <v>45204.003472222219</v>
      </c>
      <c r="E659" s="23">
        <v>2871</v>
      </c>
      <c r="F659" s="23">
        <v>3173</v>
      </c>
      <c r="G659" s="23">
        <v>1187</v>
      </c>
      <c r="H659" s="23">
        <v>215</v>
      </c>
      <c r="I659" s="23">
        <v>631</v>
      </c>
      <c r="J659" s="23">
        <f t="shared" si="52"/>
        <v>8077</v>
      </c>
      <c r="K659" s="5">
        <v>45204</v>
      </c>
      <c r="L659" s="6">
        <v>3.472222222222222E-3</v>
      </c>
      <c r="M659">
        <f t="shared" si="50"/>
        <v>10</v>
      </c>
      <c r="N659">
        <f t="shared" si="53"/>
        <v>0</v>
      </c>
      <c r="O659">
        <f t="shared" si="54"/>
        <v>5</v>
      </c>
      <c r="P659">
        <f t="shared" si="51"/>
        <v>10</v>
      </c>
      <c r="Q659" s="23"/>
    </row>
    <row r="660" spans="1:17" x14ac:dyDescent="0.35">
      <c r="A660" s="25">
        <v>960685</v>
      </c>
      <c r="B660" s="25">
        <v>522</v>
      </c>
      <c r="C660" s="26" t="s">
        <v>28</v>
      </c>
      <c r="D660" s="3">
        <v>45254.034722222219</v>
      </c>
      <c r="E660" s="23">
        <v>4565</v>
      </c>
      <c r="F660" s="23">
        <v>3668</v>
      </c>
      <c r="G660" s="23">
        <v>1365</v>
      </c>
      <c r="H660" s="23">
        <v>218</v>
      </c>
      <c r="I660" s="23">
        <v>996</v>
      </c>
      <c r="J660" s="23">
        <f t="shared" si="52"/>
        <v>10812</v>
      </c>
      <c r="K660" s="5">
        <v>45254</v>
      </c>
      <c r="L660" s="6">
        <v>3.4722222222222224E-2</v>
      </c>
      <c r="M660">
        <f t="shared" si="50"/>
        <v>11</v>
      </c>
      <c r="N660">
        <f t="shared" si="53"/>
        <v>0</v>
      </c>
      <c r="O660">
        <f t="shared" si="54"/>
        <v>50</v>
      </c>
      <c r="P660">
        <f t="shared" si="51"/>
        <v>30</v>
      </c>
      <c r="Q660" s="23"/>
    </row>
    <row r="661" spans="1:17" x14ac:dyDescent="0.35">
      <c r="A661" s="25">
        <v>1189996</v>
      </c>
      <c r="B661" s="25">
        <v>522</v>
      </c>
      <c r="C661" s="26" t="s">
        <v>29</v>
      </c>
      <c r="D661" s="3">
        <v>45264.015277777777</v>
      </c>
      <c r="E661" s="23">
        <v>3189</v>
      </c>
      <c r="F661" s="23">
        <v>2273</v>
      </c>
      <c r="G661" s="23">
        <v>1079</v>
      </c>
      <c r="H661" s="23">
        <v>429</v>
      </c>
      <c r="I661" s="23">
        <v>608</v>
      </c>
      <c r="J661" s="23">
        <f t="shared" si="52"/>
        <v>7578</v>
      </c>
      <c r="K661" s="5">
        <v>45264</v>
      </c>
      <c r="L661" s="6">
        <v>1.5277777777777777E-2</v>
      </c>
      <c r="M661">
        <f t="shared" si="50"/>
        <v>12</v>
      </c>
      <c r="N661">
        <f t="shared" si="53"/>
        <v>0</v>
      </c>
      <c r="O661">
        <f t="shared" si="54"/>
        <v>22</v>
      </c>
      <c r="P661">
        <f t="shared" si="51"/>
        <v>23</v>
      </c>
      <c r="Q661" s="23"/>
    </row>
    <row r="662" spans="1:17" x14ac:dyDescent="0.35">
      <c r="A662" s="25">
        <v>1334431</v>
      </c>
      <c r="B662" s="25">
        <v>522</v>
      </c>
      <c r="C662" s="26" t="s">
        <v>26</v>
      </c>
      <c r="D662" s="3">
        <v>45195.029166666667</v>
      </c>
      <c r="E662" s="23">
        <v>6423</v>
      </c>
      <c r="F662" s="23">
        <v>3944</v>
      </c>
      <c r="G662" s="23">
        <v>1169</v>
      </c>
      <c r="H662" s="23">
        <v>482</v>
      </c>
      <c r="I662" s="23">
        <v>603</v>
      </c>
      <c r="J662" s="23">
        <f t="shared" si="52"/>
        <v>12621</v>
      </c>
      <c r="K662" s="5">
        <v>45195</v>
      </c>
      <c r="L662" s="6">
        <v>2.9166666666666664E-2</v>
      </c>
      <c r="M662">
        <f t="shared" si="50"/>
        <v>9</v>
      </c>
      <c r="N662">
        <f t="shared" si="53"/>
        <v>0</v>
      </c>
      <c r="O662">
        <f t="shared" si="54"/>
        <v>42</v>
      </c>
      <c r="P662">
        <f t="shared" si="51"/>
        <v>1</v>
      </c>
      <c r="Q662" s="23"/>
    </row>
    <row r="663" spans="1:17" x14ac:dyDescent="0.35">
      <c r="A663" s="25">
        <v>671670</v>
      </c>
      <c r="B663" s="25">
        <v>523</v>
      </c>
      <c r="C663" s="26" t="s">
        <v>27</v>
      </c>
      <c r="D663" s="3">
        <v>45155.045138888891</v>
      </c>
      <c r="E663" s="23">
        <v>5814</v>
      </c>
      <c r="F663" s="23">
        <v>2256</v>
      </c>
      <c r="G663" s="23">
        <v>1465</v>
      </c>
      <c r="H663" s="23">
        <v>471</v>
      </c>
      <c r="I663" s="23">
        <v>854</v>
      </c>
      <c r="J663" s="23">
        <f t="shared" si="52"/>
        <v>10860</v>
      </c>
      <c r="K663" s="5">
        <v>45155</v>
      </c>
      <c r="L663" s="6">
        <v>4.5138888888888888E-2</v>
      </c>
      <c r="M663">
        <f t="shared" si="50"/>
        <v>8</v>
      </c>
      <c r="N663">
        <f t="shared" si="53"/>
        <v>1</v>
      </c>
      <c r="O663">
        <f t="shared" si="54"/>
        <v>5</v>
      </c>
      <c r="P663">
        <f t="shared" si="51"/>
        <v>1</v>
      </c>
      <c r="Q663" s="23"/>
    </row>
    <row r="664" spans="1:17" x14ac:dyDescent="0.35">
      <c r="A664" s="25">
        <v>1018145</v>
      </c>
      <c r="B664" s="25">
        <v>523</v>
      </c>
      <c r="C664" s="26" t="s">
        <v>28</v>
      </c>
      <c r="D664" s="3">
        <v>45239.972222222219</v>
      </c>
      <c r="E664" s="23">
        <v>3221</v>
      </c>
      <c r="F664" s="23">
        <v>2367</v>
      </c>
      <c r="G664" s="23">
        <v>1304</v>
      </c>
      <c r="H664" s="23">
        <v>197</v>
      </c>
      <c r="I664" s="23">
        <v>652</v>
      </c>
      <c r="J664" s="23">
        <f t="shared" si="52"/>
        <v>7741</v>
      </c>
      <c r="K664" s="5">
        <v>45239</v>
      </c>
      <c r="L664" s="6">
        <v>0.97222222222222221</v>
      </c>
      <c r="M664">
        <f t="shared" si="50"/>
        <v>11</v>
      </c>
      <c r="N664">
        <f t="shared" si="53"/>
        <v>23</v>
      </c>
      <c r="O664">
        <f t="shared" si="54"/>
        <v>20</v>
      </c>
      <c r="P664">
        <f t="shared" si="51"/>
        <v>25</v>
      </c>
      <c r="Q664" s="23"/>
    </row>
    <row r="665" spans="1:17" x14ac:dyDescent="0.35">
      <c r="A665" s="25">
        <v>1580986</v>
      </c>
      <c r="B665" s="25">
        <v>523</v>
      </c>
      <c r="C665" s="26" t="s">
        <v>29</v>
      </c>
      <c r="D665" s="3">
        <v>45175.086805555555</v>
      </c>
      <c r="E665" s="23">
        <v>4038</v>
      </c>
      <c r="F665" s="23">
        <v>3958</v>
      </c>
      <c r="G665" s="23">
        <v>1024</v>
      </c>
      <c r="H665" s="23">
        <v>498</v>
      </c>
      <c r="I665" s="23">
        <v>638</v>
      </c>
      <c r="J665" s="23">
        <f t="shared" si="52"/>
        <v>10156</v>
      </c>
      <c r="K665" s="5">
        <v>45175</v>
      </c>
      <c r="L665" s="6">
        <v>8.6805555555555566E-2</v>
      </c>
      <c r="M665">
        <f t="shared" si="50"/>
        <v>9</v>
      </c>
      <c r="N665">
        <f t="shared" si="53"/>
        <v>2</v>
      </c>
      <c r="O665">
        <f t="shared" si="54"/>
        <v>5</v>
      </c>
      <c r="P665">
        <f t="shared" si="51"/>
        <v>20</v>
      </c>
      <c r="Q665" s="23"/>
    </row>
    <row r="666" spans="1:17" x14ac:dyDescent="0.35">
      <c r="A666" s="25">
        <v>2011</v>
      </c>
      <c r="B666" s="25">
        <v>525</v>
      </c>
      <c r="C666" s="26" t="s">
        <v>26</v>
      </c>
      <c r="D666" s="2">
        <v>45045.986111111109</v>
      </c>
      <c r="E666" s="23">
        <v>6235</v>
      </c>
      <c r="F666" s="23">
        <v>4175</v>
      </c>
      <c r="G666" s="23">
        <v>1402</v>
      </c>
      <c r="H666" s="23">
        <v>126</v>
      </c>
      <c r="I666" s="23">
        <v>815</v>
      </c>
      <c r="J666" s="23">
        <f t="shared" si="52"/>
        <v>12753</v>
      </c>
      <c r="K666" s="5">
        <v>45045</v>
      </c>
      <c r="L666" s="6">
        <v>0.98611111111111116</v>
      </c>
      <c r="M666">
        <f t="shared" si="50"/>
        <v>4</v>
      </c>
      <c r="N666">
        <f t="shared" si="53"/>
        <v>23</v>
      </c>
      <c r="O666">
        <f t="shared" si="54"/>
        <v>40</v>
      </c>
      <c r="P666">
        <f t="shared" si="51"/>
        <v>25</v>
      </c>
      <c r="Q666" s="23"/>
    </row>
    <row r="667" spans="1:17" x14ac:dyDescent="0.35">
      <c r="A667" s="25">
        <v>49544</v>
      </c>
      <c r="B667" s="25">
        <v>526</v>
      </c>
      <c r="C667" s="26" t="s">
        <v>27</v>
      </c>
      <c r="D667" s="2">
        <v>45227.00277777778</v>
      </c>
      <c r="E667" s="23">
        <v>5432</v>
      </c>
      <c r="F667" s="23">
        <v>4316</v>
      </c>
      <c r="G667" s="23">
        <v>1482</v>
      </c>
      <c r="H667" s="23">
        <v>180</v>
      </c>
      <c r="I667" s="23">
        <v>617</v>
      </c>
      <c r="J667" s="23">
        <f t="shared" si="52"/>
        <v>12027</v>
      </c>
      <c r="K667" s="5">
        <v>45227</v>
      </c>
      <c r="L667" s="6">
        <v>2.7777777777777779E-3</v>
      </c>
      <c r="M667">
        <f t="shared" si="50"/>
        <v>10</v>
      </c>
      <c r="N667">
        <f t="shared" si="53"/>
        <v>0</v>
      </c>
      <c r="O667">
        <f t="shared" si="54"/>
        <v>4</v>
      </c>
      <c r="P667">
        <f t="shared" si="51"/>
        <v>14</v>
      </c>
      <c r="Q667" s="23"/>
    </row>
    <row r="668" spans="1:17" x14ac:dyDescent="0.35">
      <c r="A668" s="25">
        <v>1188487</v>
      </c>
      <c r="B668" s="25">
        <v>526</v>
      </c>
      <c r="C668" s="26" t="s">
        <v>28</v>
      </c>
      <c r="D668" s="3">
        <v>45276.077777777777</v>
      </c>
      <c r="E668" s="23">
        <v>3783</v>
      </c>
      <c r="F668" s="23">
        <v>4893</v>
      </c>
      <c r="G668" s="23">
        <v>1193</v>
      </c>
      <c r="H668" s="23">
        <v>264</v>
      </c>
      <c r="I668" s="23">
        <v>808</v>
      </c>
      <c r="J668" s="23">
        <f t="shared" si="52"/>
        <v>10941</v>
      </c>
      <c r="K668" s="5">
        <v>45276</v>
      </c>
      <c r="L668" s="6">
        <v>7.7777777777777779E-2</v>
      </c>
      <c r="M668">
        <f t="shared" si="50"/>
        <v>12</v>
      </c>
      <c r="N668">
        <f t="shared" si="53"/>
        <v>1</v>
      </c>
      <c r="O668">
        <f t="shared" si="54"/>
        <v>52</v>
      </c>
      <c r="P668">
        <f t="shared" si="51"/>
        <v>10</v>
      </c>
      <c r="Q668" s="23"/>
    </row>
    <row r="669" spans="1:17" x14ac:dyDescent="0.35">
      <c r="A669" s="25">
        <v>1609306</v>
      </c>
      <c r="B669" s="25">
        <v>529</v>
      </c>
      <c r="C669" s="26" t="s">
        <v>29</v>
      </c>
      <c r="D669" s="3">
        <v>45261.056250000001</v>
      </c>
      <c r="E669" s="23">
        <v>1986</v>
      </c>
      <c r="F669" s="23">
        <v>3267</v>
      </c>
      <c r="G669" s="23">
        <v>1127</v>
      </c>
      <c r="H669" s="23">
        <v>418</v>
      </c>
      <c r="I669" s="23">
        <v>657</v>
      </c>
      <c r="J669" s="23">
        <f t="shared" si="52"/>
        <v>7455</v>
      </c>
      <c r="K669" s="5">
        <v>45261</v>
      </c>
      <c r="L669" s="6">
        <v>5.6250000000000001E-2</v>
      </c>
      <c r="M669">
        <f t="shared" si="50"/>
        <v>12</v>
      </c>
      <c r="N669">
        <f t="shared" si="53"/>
        <v>1</v>
      </c>
      <c r="O669">
        <f t="shared" si="54"/>
        <v>21</v>
      </c>
      <c r="P669">
        <f t="shared" si="51"/>
        <v>8</v>
      </c>
      <c r="Q669" s="23"/>
    </row>
    <row r="670" spans="1:17" x14ac:dyDescent="0.35">
      <c r="A670" s="25">
        <v>34125</v>
      </c>
      <c r="B670" s="25">
        <v>530</v>
      </c>
      <c r="C670" s="26" t="s">
        <v>26</v>
      </c>
      <c r="D670" s="2">
        <v>45217.039583333331</v>
      </c>
      <c r="E670" s="23">
        <v>3039</v>
      </c>
      <c r="F670" s="23">
        <v>2053</v>
      </c>
      <c r="G670" s="23">
        <v>1401</v>
      </c>
      <c r="H670" s="23">
        <v>396</v>
      </c>
      <c r="I670" s="23">
        <v>769</v>
      </c>
      <c r="J670" s="23">
        <f t="shared" si="52"/>
        <v>7658</v>
      </c>
      <c r="K670" s="5">
        <v>45217</v>
      </c>
      <c r="L670" s="6">
        <v>3.9583333333333331E-2</v>
      </c>
      <c r="M670">
        <f t="shared" si="50"/>
        <v>10</v>
      </c>
      <c r="N670">
        <f t="shared" si="53"/>
        <v>0</v>
      </c>
      <c r="O670">
        <f t="shared" si="54"/>
        <v>57</v>
      </c>
      <c r="P670">
        <f t="shared" si="51"/>
        <v>26</v>
      </c>
      <c r="Q670" s="23"/>
    </row>
    <row r="671" spans="1:17" x14ac:dyDescent="0.35">
      <c r="A671" s="25">
        <v>273817</v>
      </c>
      <c r="B671" s="25">
        <v>530</v>
      </c>
      <c r="C671" s="26" t="s">
        <v>27</v>
      </c>
      <c r="D671" s="2">
        <v>45051.056250000001</v>
      </c>
      <c r="E671" s="23">
        <v>2330</v>
      </c>
      <c r="F671" s="23">
        <v>1517</v>
      </c>
      <c r="G671" s="23">
        <v>1407</v>
      </c>
      <c r="H671" s="23">
        <v>253</v>
      </c>
      <c r="I671" s="23">
        <v>947</v>
      </c>
      <c r="J671" s="23">
        <f t="shared" si="52"/>
        <v>6454</v>
      </c>
      <c r="K671" s="5">
        <v>45051</v>
      </c>
      <c r="L671" s="6">
        <v>5.6250000000000001E-2</v>
      </c>
      <c r="M671">
        <f t="shared" si="50"/>
        <v>5</v>
      </c>
      <c r="N671">
        <f t="shared" si="53"/>
        <v>1</v>
      </c>
      <c r="O671">
        <f t="shared" si="54"/>
        <v>21</v>
      </c>
      <c r="P671">
        <f t="shared" si="51"/>
        <v>18</v>
      </c>
      <c r="Q671" s="23"/>
    </row>
    <row r="672" spans="1:17" x14ac:dyDescent="0.35">
      <c r="A672" s="25">
        <v>1440438</v>
      </c>
      <c r="B672" s="25">
        <v>531</v>
      </c>
      <c r="C672" s="26" t="s">
        <v>28</v>
      </c>
      <c r="D672" s="3">
        <v>44931.04791666667</v>
      </c>
      <c r="E672" s="23">
        <v>6976</v>
      </c>
      <c r="F672" s="23">
        <v>3818</v>
      </c>
      <c r="G672" s="23">
        <v>1030</v>
      </c>
      <c r="H672" s="23">
        <v>195</v>
      </c>
      <c r="I672" s="23">
        <v>877</v>
      </c>
      <c r="J672" s="23">
        <f t="shared" si="52"/>
        <v>12896</v>
      </c>
      <c r="K672" s="5">
        <v>44931</v>
      </c>
      <c r="L672" s="6">
        <v>4.7916666666666663E-2</v>
      </c>
      <c r="M672">
        <f t="shared" si="50"/>
        <v>1</v>
      </c>
      <c r="N672">
        <f t="shared" si="53"/>
        <v>1</v>
      </c>
      <c r="O672">
        <f t="shared" si="54"/>
        <v>9</v>
      </c>
      <c r="P672">
        <f t="shared" si="51"/>
        <v>5</v>
      </c>
      <c r="Q672" s="23"/>
    </row>
    <row r="673" spans="1:17" x14ac:dyDescent="0.35">
      <c r="A673" s="25">
        <v>127157</v>
      </c>
      <c r="B673" s="25">
        <v>532</v>
      </c>
      <c r="C673" s="26" t="s">
        <v>29</v>
      </c>
      <c r="D673" s="2">
        <v>44972.997916666667</v>
      </c>
      <c r="E673" s="23">
        <v>7289</v>
      </c>
      <c r="F673" s="23">
        <v>3338</v>
      </c>
      <c r="G673" s="23">
        <v>1382</v>
      </c>
      <c r="H673" s="23">
        <v>310</v>
      </c>
      <c r="I673" s="23">
        <v>787</v>
      </c>
      <c r="J673" s="23">
        <f t="shared" si="52"/>
        <v>13106</v>
      </c>
      <c r="K673" s="5">
        <v>44972</v>
      </c>
      <c r="L673" s="6">
        <v>0.99791666666666667</v>
      </c>
      <c r="M673">
        <f t="shared" si="50"/>
        <v>2</v>
      </c>
      <c r="N673">
        <f t="shared" si="53"/>
        <v>23</v>
      </c>
      <c r="O673">
        <f t="shared" si="54"/>
        <v>57</v>
      </c>
      <c r="P673">
        <f t="shared" si="51"/>
        <v>15</v>
      </c>
      <c r="Q673" s="23"/>
    </row>
    <row r="674" spans="1:17" x14ac:dyDescent="0.35">
      <c r="A674" s="25">
        <v>160692</v>
      </c>
      <c r="B674" s="25">
        <v>532</v>
      </c>
      <c r="C674" s="26" t="s">
        <v>26</v>
      </c>
      <c r="D674" s="2">
        <v>45236.044444444444</v>
      </c>
      <c r="E674" s="23">
        <v>5930</v>
      </c>
      <c r="F674" s="23">
        <v>3174</v>
      </c>
      <c r="G674" s="23">
        <v>1160</v>
      </c>
      <c r="H674" s="23">
        <v>302</v>
      </c>
      <c r="I674" s="23">
        <v>759</v>
      </c>
      <c r="J674" s="23">
        <f t="shared" si="52"/>
        <v>11325</v>
      </c>
      <c r="K674" s="5">
        <v>45236</v>
      </c>
      <c r="L674" s="6">
        <v>4.4444444444444446E-2</v>
      </c>
      <c r="M674">
        <f t="shared" si="50"/>
        <v>11</v>
      </c>
      <c r="N674">
        <f t="shared" si="53"/>
        <v>1</v>
      </c>
      <c r="O674">
        <f t="shared" si="54"/>
        <v>4</v>
      </c>
      <c r="P674">
        <f t="shared" si="51"/>
        <v>26</v>
      </c>
      <c r="Q674" s="23"/>
    </row>
    <row r="675" spans="1:17" x14ac:dyDescent="0.35">
      <c r="A675" s="25">
        <v>299700</v>
      </c>
      <c r="B675" s="25">
        <v>533</v>
      </c>
      <c r="C675" s="26" t="s">
        <v>27</v>
      </c>
      <c r="D675" s="2">
        <v>45208.063888888886</v>
      </c>
      <c r="E675" s="23">
        <v>9181</v>
      </c>
      <c r="F675" s="23">
        <v>1231</v>
      </c>
      <c r="G675" s="23">
        <v>1299</v>
      </c>
      <c r="H675" s="23">
        <v>494</v>
      </c>
      <c r="I675" s="23">
        <v>561</v>
      </c>
      <c r="J675" s="23">
        <f t="shared" si="52"/>
        <v>12766</v>
      </c>
      <c r="K675" s="5">
        <v>45208</v>
      </c>
      <c r="L675" s="6">
        <v>6.3888888888888884E-2</v>
      </c>
      <c r="M675">
        <f t="shared" si="50"/>
        <v>10</v>
      </c>
      <c r="N675">
        <f t="shared" si="53"/>
        <v>1</v>
      </c>
      <c r="O675">
        <f t="shared" si="54"/>
        <v>32</v>
      </c>
      <c r="P675">
        <f t="shared" si="51"/>
        <v>18</v>
      </c>
      <c r="Q675" s="23"/>
    </row>
    <row r="676" spans="1:17" x14ac:dyDescent="0.35">
      <c r="A676" s="25">
        <v>968501</v>
      </c>
      <c r="B676" s="25">
        <v>534</v>
      </c>
      <c r="C676" s="26" t="s">
        <v>28</v>
      </c>
      <c r="D676" s="3">
        <v>45195.032638888886</v>
      </c>
      <c r="E676" s="23">
        <v>6198</v>
      </c>
      <c r="F676" s="23">
        <v>1228</v>
      </c>
      <c r="G676" s="23">
        <v>1254</v>
      </c>
      <c r="H676" s="23">
        <v>471</v>
      </c>
      <c r="I676" s="23">
        <v>846</v>
      </c>
      <c r="J676" s="23">
        <f t="shared" si="52"/>
        <v>9997</v>
      </c>
      <c r="K676" s="5">
        <v>45195</v>
      </c>
      <c r="L676" s="6">
        <v>3.2638888888888891E-2</v>
      </c>
      <c r="M676">
        <f t="shared" si="50"/>
        <v>9</v>
      </c>
      <c r="N676">
        <f t="shared" si="53"/>
        <v>0</v>
      </c>
      <c r="O676">
        <f t="shared" si="54"/>
        <v>47</v>
      </c>
      <c r="P676">
        <f t="shared" si="51"/>
        <v>19</v>
      </c>
      <c r="Q676" s="23"/>
    </row>
    <row r="677" spans="1:17" x14ac:dyDescent="0.35">
      <c r="A677" s="25">
        <v>550510</v>
      </c>
      <c r="B677" s="25">
        <v>536</v>
      </c>
      <c r="C677" s="26" t="s">
        <v>29</v>
      </c>
      <c r="D677" s="2">
        <v>45036.982638888891</v>
      </c>
      <c r="E677" s="23">
        <v>8285</v>
      </c>
      <c r="F677" s="23">
        <v>1378</v>
      </c>
      <c r="G677" s="23">
        <v>1262</v>
      </c>
      <c r="H677" s="23">
        <v>362</v>
      </c>
      <c r="I677" s="23">
        <v>982</v>
      </c>
      <c r="J677" s="23">
        <f t="shared" si="52"/>
        <v>12269</v>
      </c>
      <c r="K677" s="5">
        <v>45036</v>
      </c>
      <c r="L677" s="6">
        <v>0.98263888888888884</v>
      </c>
      <c r="M677">
        <f t="shared" si="50"/>
        <v>4</v>
      </c>
      <c r="N677">
        <f t="shared" si="53"/>
        <v>23</v>
      </c>
      <c r="O677">
        <f t="shared" si="54"/>
        <v>35</v>
      </c>
      <c r="P677">
        <f t="shared" si="51"/>
        <v>6</v>
      </c>
      <c r="Q677" s="23"/>
    </row>
    <row r="678" spans="1:17" x14ac:dyDescent="0.35">
      <c r="A678" s="25">
        <v>1423052</v>
      </c>
      <c r="B678" s="25">
        <v>536</v>
      </c>
      <c r="C678" s="26" t="s">
        <v>26</v>
      </c>
      <c r="D678" s="3">
        <v>44953.040277777778</v>
      </c>
      <c r="E678" s="23">
        <v>7748</v>
      </c>
      <c r="F678" s="23">
        <v>3881</v>
      </c>
      <c r="G678" s="23">
        <v>1062</v>
      </c>
      <c r="H678" s="23">
        <v>379</v>
      </c>
      <c r="I678" s="23">
        <v>605</v>
      </c>
      <c r="J678" s="23">
        <f t="shared" si="52"/>
        <v>13675</v>
      </c>
      <c r="K678" s="5">
        <v>44953</v>
      </c>
      <c r="L678" s="6">
        <v>4.027777777777778E-2</v>
      </c>
      <c r="M678">
        <f t="shared" si="50"/>
        <v>1</v>
      </c>
      <c r="N678">
        <f t="shared" si="53"/>
        <v>0</v>
      </c>
      <c r="O678">
        <f t="shared" si="54"/>
        <v>58</v>
      </c>
      <c r="P678">
        <f t="shared" si="51"/>
        <v>18</v>
      </c>
      <c r="Q678" s="23"/>
    </row>
    <row r="679" spans="1:17" x14ac:dyDescent="0.35">
      <c r="A679" s="25">
        <v>1033341</v>
      </c>
      <c r="B679" s="25">
        <v>537</v>
      </c>
      <c r="C679" s="26" t="s">
        <v>27</v>
      </c>
      <c r="D679" s="3">
        <v>45266.030555555553</v>
      </c>
      <c r="E679" s="23">
        <v>1155</v>
      </c>
      <c r="F679" s="23">
        <v>2447</v>
      </c>
      <c r="G679" s="23">
        <v>1013</v>
      </c>
      <c r="H679" s="23">
        <v>388</v>
      </c>
      <c r="I679" s="23">
        <v>587</v>
      </c>
      <c r="J679" s="23">
        <f t="shared" si="52"/>
        <v>5590</v>
      </c>
      <c r="K679" s="5">
        <v>45266</v>
      </c>
      <c r="L679" s="6">
        <v>3.0555555555555555E-2</v>
      </c>
      <c r="M679">
        <f t="shared" si="50"/>
        <v>12</v>
      </c>
      <c r="N679">
        <f t="shared" si="53"/>
        <v>0</v>
      </c>
      <c r="O679">
        <f t="shared" si="54"/>
        <v>44</v>
      </c>
      <c r="P679">
        <f t="shared" si="51"/>
        <v>28</v>
      </c>
      <c r="Q679" s="23"/>
    </row>
    <row r="680" spans="1:17" x14ac:dyDescent="0.35">
      <c r="A680" s="25">
        <v>1294009</v>
      </c>
      <c r="B680" s="25">
        <v>538</v>
      </c>
      <c r="C680" s="26" t="s">
        <v>28</v>
      </c>
      <c r="D680" s="3">
        <v>44932.073611111111</v>
      </c>
      <c r="E680" s="23">
        <v>8199</v>
      </c>
      <c r="F680" s="23">
        <v>3919</v>
      </c>
      <c r="G680" s="23">
        <v>1492</v>
      </c>
      <c r="H680" s="23">
        <v>173</v>
      </c>
      <c r="I680" s="23">
        <v>577</v>
      </c>
      <c r="J680" s="23">
        <f t="shared" si="52"/>
        <v>14360</v>
      </c>
      <c r="K680" s="5">
        <v>44932</v>
      </c>
      <c r="L680" s="6">
        <v>7.3611111111111113E-2</v>
      </c>
      <c r="M680">
        <f t="shared" si="50"/>
        <v>1</v>
      </c>
      <c r="N680">
        <f t="shared" si="53"/>
        <v>1</v>
      </c>
      <c r="O680">
        <f t="shared" si="54"/>
        <v>46</v>
      </c>
      <c r="P680">
        <f t="shared" si="51"/>
        <v>12</v>
      </c>
      <c r="Q680" s="23"/>
    </row>
    <row r="681" spans="1:17" x14ac:dyDescent="0.35">
      <c r="A681" s="25">
        <v>1045700</v>
      </c>
      <c r="B681" s="25">
        <v>539</v>
      </c>
      <c r="C681" s="26" t="s">
        <v>29</v>
      </c>
      <c r="D681" s="3">
        <v>45262.026388888888</v>
      </c>
      <c r="E681" s="23">
        <v>3913</v>
      </c>
      <c r="F681" s="23">
        <v>3372</v>
      </c>
      <c r="G681" s="23">
        <v>1334</v>
      </c>
      <c r="H681" s="23">
        <v>200</v>
      </c>
      <c r="I681" s="23">
        <v>546</v>
      </c>
      <c r="J681" s="23">
        <f t="shared" si="52"/>
        <v>9365</v>
      </c>
      <c r="K681" s="5">
        <v>45262</v>
      </c>
      <c r="L681" s="6">
        <v>2.6388888888888889E-2</v>
      </c>
      <c r="M681">
        <f t="shared" si="50"/>
        <v>12</v>
      </c>
      <c r="N681">
        <f t="shared" si="53"/>
        <v>0</v>
      </c>
      <c r="O681">
        <f t="shared" si="54"/>
        <v>38</v>
      </c>
      <c r="P681">
        <f t="shared" si="51"/>
        <v>17</v>
      </c>
      <c r="Q681" s="23"/>
    </row>
    <row r="682" spans="1:17" x14ac:dyDescent="0.35">
      <c r="A682" s="25">
        <v>498278</v>
      </c>
      <c r="B682" s="25">
        <v>540</v>
      </c>
      <c r="C682" s="26" t="s">
        <v>26</v>
      </c>
      <c r="D682" s="2">
        <v>45090.046527777777</v>
      </c>
      <c r="E682" s="23">
        <v>6781</v>
      </c>
      <c r="F682" s="23">
        <v>2523</v>
      </c>
      <c r="G682" s="23">
        <v>1036</v>
      </c>
      <c r="H682" s="23">
        <v>250</v>
      </c>
      <c r="I682" s="23">
        <v>807</v>
      </c>
      <c r="J682" s="23">
        <f t="shared" si="52"/>
        <v>11397</v>
      </c>
      <c r="K682" s="5">
        <v>45090</v>
      </c>
      <c r="L682" s="6">
        <v>4.6527777777777779E-2</v>
      </c>
      <c r="M682">
        <f t="shared" si="50"/>
        <v>6</v>
      </c>
      <c r="N682">
        <f t="shared" si="53"/>
        <v>1</v>
      </c>
      <c r="O682">
        <f t="shared" si="54"/>
        <v>7</v>
      </c>
      <c r="P682">
        <f t="shared" si="51"/>
        <v>25</v>
      </c>
      <c r="Q682" s="23"/>
    </row>
    <row r="683" spans="1:17" x14ac:dyDescent="0.35">
      <c r="A683" s="25">
        <v>209185</v>
      </c>
      <c r="B683" s="25">
        <v>541</v>
      </c>
      <c r="C683" s="26" t="s">
        <v>27</v>
      </c>
      <c r="D683" s="2">
        <v>45166.011111111111</v>
      </c>
      <c r="E683" s="23">
        <v>8183</v>
      </c>
      <c r="F683" s="23">
        <v>4052</v>
      </c>
      <c r="G683" s="23">
        <v>1379</v>
      </c>
      <c r="H683" s="23">
        <v>194</v>
      </c>
      <c r="I683" s="23">
        <v>838</v>
      </c>
      <c r="J683" s="23">
        <f t="shared" si="52"/>
        <v>14646</v>
      </c>
      <c r="K683" s="5">
        <v>45166</v>
      </c>
      <c r="L683" s="6">
        <v>1.1111111111111112E-2</v>
      </c>
      <c r="M683">
        <f t="shared" si="50"/>
        <v>8</v>
      </c>
      <c r="N683">
        <f t="shared" si="53"/>
        <v>0</v>
      </c>
      <c r="O683">
        <f t="shared" si="54"/>
        <v>16</v>
      </c>
      <c r="P683">
        <f t="shared" si="51"/>
        <v>27</v>
      </c>
      <c r="Q683" s="23"/>
    </row>
    <row r="684" spans="1:17" x14ac:dyDescent="0.35">
      <c r="A684" s="25">
        <v>769009</v>
      </c>
      <c r="B684" s="25">
        <v>541</v>
      </c>
      <c r="C684" s="26" t="s">
        <v>28</v>
      </c>
      <c r="D684" s="3">
        <v>45206.957638888889</v>
      </c>
      <c r="E684" s="23">
        <v>7400</v>
      </c>
      <c r="F684" s="23">
        <v>3438</v>
      </c>
      <c r="G684" s="23">
        <v>1159</v>
      </c>
      <c r="H684" s="23">
        <v>476</v>
      </c>
      <c r="I684" s="23">
        <v>968</v>
      </c>
      <c r="J684" s="23">
        <f t="shared" si="52"/>
        <v>13441</v>
      </c>
      <c r="K684" s="5">
        <v>45206</v>
      </c>
      <c r="L684" s="6">
        <v>0.95763888888888893</v>
      </c>
      <c r="M684">
        <f t="shared" si="50"/>
        <v>10</v>
      </c>
      <c r="N684">
        <f t="shared" si="53"/>
        <v>22</v>
      </c>
      <c r="O684">
        <f t="shared" si="54"/>
        <v>59</v>
      </c>
      <c r="P684">
        <f t="shared" si="51"/>
        <v>4</v>
      </c>
      <c r="Q684" s="23"/>
    </row>
    <row r="685" spans="1:17" x14ac:dyDescent="0.35">
      <c r="A685" s="25">
        <v>642754</v>
      </c>
      <c r="B685" s="25">
        <v>542</v>
      </c>
      <c r="C685" s="26" t="s">
        <v>29</v>
      </c>
      <c r="D685" s="2">
        <v>44963.027777777781</v>
      </c>
      <c r="E685" s="23">
        <v>1981</v>
      </c>
      <c r="F685" s="23">
        <v>4151</v>
      </c>
      <c r="G685" s="23">
        <v>1271</v>
      </c>
      <c r="H685" s="23">
        <v>368</v>
      </c>
      <c r="I685" s="23">
        <v>529</v>
      </c>
      <c r="J685" s="23">
        <f t="shared" si="52"/>
        <v>8300</v>
      </c>
      <c r="K685" s="5">
        <v>44963</v>
      </c>
      <c r="L685" s="6">
        <v>2.7777777777777776E-2</v>
      </c>
      <c r="M685">
        <f t="shared" si="50"/>
        <v>2</v>
      </c>
      <c r="N685">
        <f t="shared" si="53"/>
        <v>0</v>
      </c>
      <c r="O685">
        <f t="shared" si="54"/>
        <v>40</v>
      </c>
      <c r="P685">
        <f t="shared" si="51"/>
        <v>3</v>
      </c>
      <c r="Q685" s="23"/>
    </row>
    <row r="686" spans="1:17" x14ac:dyDescent="0.35">
      <c r="A686" s="25">
        <v>743932</v>
      </c>
      <c r="B686" s="25">
        <v>543</v>
      </c>
      <c r="C686" s="26" t="s">
        <v>26</v>
      </c>
      <c r="D686" s="3">
        <v>45164.019444444442</v>
      </c>
      <c r="E686" s="23">
        <v>2547</v>
      </c>
      <c r="F686" s="23">
        <v>4641</v>
      </c>
      <c r="G686" s="23">
        <v>1481</v>
      </c>
      <c r="H686" s="23">
        <v>380</v>
      </c>
      <c r="I686" s="23">
        <v>793</v>
      </c>
      <c r="J686" s="23">
        <f t="shared" si="52"/>
        <v>9842</v>
      </c>
      <c r="K686" s="5">
        <v>45164</v>
      </c>
      <c r="L686" s="6">
        <v>1.9444444444444445E-2</v>
      </c>
      <c r="M686">
        <f t="shared" si="50"/>
        <v>8</v>
      </c>
      <c r="N686">
        <f t="shared" si="53"/>
        <v>0</v>
      </c>
      <c r="O686">
        <f t="shared" si="54"/>
        <v>28</v>
      </c>
      <c r="P686">
        <f t="shared" si="51"/>
        <v>21</v>
      </c>
      <c r="Q686" s="23"/>
    </row>
    <row r="687" spans="1:17" x14ac:dyDescent="0.35">
      <c r="A687" s="25">
        <v>1486000</v>
      </c>
      <c r="B687" s="25">
        <v>545</v>
      </c>
      <c r="C687" s="26" t="s">
        <v>27</v>
      </c>
      <c r="D687" s="3">
        <v>45283.048611111109</v>
      </c>
      <c r="E687" s="23">
        <v>9629</v>
      </c>
      <c r="F687" s="23">
        <v>1427</v>
      </c>
      <c r="G687" s="23">
        <v>1406</v>
      </c>
      <c r="H687" s="23">
        <v>441</v>
      </c>
      <c r="I687" s="23">
        <v>593</v>
      </c>
      <c r="J687" s="23">
        <f t="shared" si="52"/>
        <v>13496</v>
      </c>
      <c r="K687" s="5">
        <v>45283</v>
      </c>
      <c r="L687" s="6">
        <v>4.8611111111111112E-2</v>
      </c>
      <c r="M687">
        <f t="shared" si="50"/>
        <v>12</v>
      </c>
      <c r="N687">
        <f t="shared" si="53"/>
        <v>1</v>
      </c>
      <c r="O687">
        <f t="shared" si="54"/>
        <v>10</v>
      </c>
      <c r="P687">
        <f t="shared" si="51"/>
        <v>12</v>
      </c>
      <c r="Q687" s="23"/>
    </row>
    <row r="688" spans="1:17" x14ac:dyDescent="0.35">
      <c r="A688" s="25">
        <v>1330979</v>
      </c>
      <c r="B688" s="25">
        <v>546</v>
      </c>
      <c r="C688" s="26" t="s">
        <v>28</v>
      </c>
      <c r="D688" s="3">
        <v>44929.981249999997</v>
      </c>
      <c r="E688" s="23">
        <v>5280</v>
      </c>
      <c r="F688" s="23">
        <v>4814</v>
      </c>
      <c r="G688" s="23">
        <v>1446</v>
      </c>
      <c r="H688" s="23">
        <v>472</v>
      </c>
      <c r="I688" s="23">
        <v>550</v>
      </c>
      <c r="J688" s="23">
        <f t="shared" si="52"/>
        <v>12562</v>
      </c>
      <c r="K688" s="5">
        <v>44929</v>
      </c>
      <c r="L688" s="6">
        <v>0.98125000000000007</v>
      </c>
      <c r="M688">
        <f t="shared" si="50"/>
        <v>1</v>
      </c>
      <c r="N688">
        <f t="shared" si="53"/>
        <v>23</v>
      </c>
      <c r="O688">
        <f t="shared" si="54"/>
        <v>33</v>
      </c>
      <c r="P688">
        <f t="shared" si="51"/>
        <v>15</v>
      </c>
      <c r="Q688" s="23"/>
    </row>
    <row r="689" spans="1:17" x14ac:dyDescent="0.35">
      <c r="A689" s="25">
        <v>1617273</v>
      </c>
      <c r="B689" s="25">
        <v>547</v>
      </c>
      <c r="C689" s="26" t="s">
        <v>29</v>
      </c>
      <c r="D689" s="3">
        <v>45156.00277777778</v>
      </c>
      <c r="E689" s="23">
        <v>7669</v>
      </c>
      <c r="F689" s="23">
        <v>2088</v>
      </c>
      <c r="G689" s="23">
        <v>1324</v>
      </c>
      <c r="H689" s="23">
        <v>268</v>
      </c>
      <c r="I689" s="23">
        <v>857</v>
      </c>
      <c r="J689" s="23">
        <f t="shared" si="52"/>
        <v>12206</v>
      </c>
      <c r="K689" s="5">
        <v>45156</v>
      </c>
      <c r="L689" s="6">
        <v>2.7777777777777779E-3</v>
      </c>
      <c r="M689">
        <f t="shared" si="50"/>
        <v>8</v>
      </c>
      <c r="N689">
        <f t="shared" si="53"/>
        <v>0</v>
      </c>
      <c r="O689">
        <f t="shared" si="54"/>
        <v>4</v>
      </c>
      <c r="P689">
        <f t="shared" si="51"/>
        <v>29</v>
      </c>
      <c r="Q689" s="23"/>
    </row>
    <row r="690" spans="1:17" x14ac:dyDescent="0.35">
      <c r="A690" s="25">
        <v>500630</v>
      </c>
      <c r="B690" s="25">
        <v>548</v>
      </c>
      <c r="C690" s="26" t="s">
        <v>26</v>
      </c>
      <c r="D690" s="2">
        <v>45091.020138888889</v>
      </c>
      <c r="E690" s="23">
        <v>6671</v>
      </c>
      <c r="F690" s="23">
        <v>1641</v>
      </c>
      <c r="G690" s="23">
        <v>1190</v>
      </c>
      <c r="H690" s="23">
        <v>284</v>
      </c>
      <c r="I690" s="23">
        <v>534</v>
      </c>
      <c r="J690" s="23">
        <f t="shared" si="52"/>
        <v>10320</v>
      </c>
      <c r="K690" s="5">
        <v>45091</v>
      </c>
      <c r="L690" s="6">
        <v>2.013888888888889E-2</v>
      </c>
      <c r="M690">
        <f t="shared" si="50"/>
        <v>6</v>
      </c>
      <c r="N690">
        <f t="shared" si="53"/>
        <v>0</v>
      </c>
      <c r="O690">
        <f t="shared" si="54"/>
        <v>29</v>
      </c>
      <c r="P690">
        <f t="shared" si="51"/>
        <v>6</v>
      </c>
      <c r="Q690" s="23"/>
    </row>
    <row r="691" spans="1:17" x14ac:dyDescent="0.35">
      <c r="A691" s="25">
        <v>588588</v>
      </c>
      <c r="B691" s="25">
        <v>548</v>
      </c>
      <c r="C691" s="26" t="s">
        <v>27</v>
      </c>
      <c r="D691" s="2">
        <v>45169.018750000003</v>
      </c>
      <c r="E691" s="23">
        <v>5047</v>
      </c>
      <c r="F691" s="23">
        <v>1666</v>
      </c>
      <c r="G691" s="23">
        <v>1016</v>
      </c>
      <c r="H691" s="23">
        <v>140</v>
      </c>
      <c r="I691" s="23">
        <v>789</v>
      </c>
      <c r="J691" s="23">
        <f t="shared" si="52"/>
        <v>8658</v>
      </c>
      <c r="K691" s="5">
        <v>45169</v>
      </c>
      <c r="L691" s="6">
        <v>1.8749999999999999E-2</v>
      </c>
      <c r="M691">
        <f t="shared" si="50"/>
        <v>8</v>
      </c>
      <c r="N691">
        <f t="shared" si="53"/>
        <v>0</v>
      </c>
      <c r="O691">
        <f t="shared" si="54"/>
        <v>27</v>
      </c>
      <c r="P691">
        <f t="shared" si="51"/>
        <v>25</v>
      </c>
      <c r="Q691" s="23"/>
    </row>
    <row r="692" spans="1:17" x14ac:dyDescent="0.35">
      <c r="A692" s="25">
        <v>831974</v>
      </c>
      <c r="B692" s="25">
        <v>548</v>
      </c>
      <c r="C692" s="26" t="s">
        <v>28</v>
      </c>
      <c r="D692" s="3">
        <v>45286.037499999999</v>
      </c>
      <c r="E692" s="23">
        <v>5918</v>
      </c>
      <c r="F692" s="23">
        <v>4439</v>
      </c>
      <c r="G692" s="23">
        <v>1316</v>
      </c>
      <c r="H692" s="23">
        <v>440</v>
      </c>
      <c r="I692" s="23">
        <v>803</v>
      </c>
      <c r="J692" s="23">
        <f t="shared" si="52"/>
        <v>12916</v>
      </c>
      <c r="K692" s="5">
        <v>45286</v>
      </c>
      <c r="L692" s="6">
        <v>3.7499999999999999E-2</v>
      </c>
      <c r="M692">
        <f t="shared" si="50"/>
        <v>12</v>
      </c>
      <c r="N692">
        <f t="shared" si="53"/>
        <v>0</v>
      </c>
      <c r="O692">
        <f t="shared" si="54"/>
        <v>54</v>
      </c>
      <c r="P692">
        <f t="shared" si="51"/>
        <v>14</v>
      </c>
      <c r="Q692" s="23"/>
    </row>
    <row r="693" spans="1:17" x14ac:dyDescent="0.35">
      <c r="A693" s="25">
        <v>1535140</v>
      </c>
      <c r="B693" s="25">
        <v>548</v>
      </c>
      <c r="C693" s="26" t="s">
        <v>29</v>
      </c>
      <c r="D693" s="3">
        <v>45071.040277777778</v>
      </c>
      <c r="E693" s="23">
        <v>8642</v>
      </c>
      <c r="F693" s="23">
        <v>3151</v>
      </c>
      <c r="G693" s="23">
        <v>1362</v>
      </c>
      <c r="H693" s="23">
        <v>439</v>
      </c>
      <c r="I693" s="23">
        <v>831</v>
      </c>
      <c r="J693" s="23">
        <f t="shared" si="52"/>
        <v>14425</v>
      </c>
      <c r="K693" s="5">
        <v>45071</v>
      </c>
      <c r="L693" s="6">
        <v>4.027777777777778E-2</v>
      </c>
      <c r="M693">
        <f t="shared" si="50"/>
        <v>5</v>
      </c>
      <c r="N693">
        <f t="shared" si="53"/>
        <v>0</v>
      </c>
      <c r="O693">
        <f t="shared" si="54"/>
        <v>58</v>
      </c>
      <c r="P693">
        <f t="shared" si="51"/>
        <v>29</v>
      </c>
      <c r="Q693" s="23"/>
    </row>
    <row r="694" spans="1:17" x14ac:dyDescent="0.35">
      <c r="A694" s="25">
        <v>910121</v>
      </c>
      <c r="B694" s="25">
        <v>549</v>
      </c>
      <c r="C694" s="26" t="s">
        <v>26</v>
      </c>
      <c r="D694" s="3">
        <v>45154.013194444444</v>
      </c>
      <c r="E694" s="23">
        <v>3244</v>
      </c>
      <c r="F694" s="23">
        <v>3170</v>
      </c>
      <c r="G694" s="23">
        <v>1146</v>
      </c>
      <c r="H694" s="23">
        <v>499</v>
      </c>
      <c r="I694" s="23">
        <v>728</v>
      </c>
      <c r="J694" s="23">
        <f t="shared" si="52"/>
        <v>8787</v>
      </c>
      <c r="K694" s="5">
        <v>45154</v>
      </c>
      <c r="L694" s="6">
        <v>1.3194444444444444E-2</v>
      </c>
      <c r="M694">
        <f t="shared" si="50"/>
        <v>8</v>
      </c>
      <c r="N694">
        <f t="shared" si="53"/>
        <v>0</v>
      </c>
      <c r="O694">
        <f t="shared" si="54"/>
        <v>19</v>
      </c>
      <c r="P694">
        <f t="shared" si="51"/>
        <v>17</v>
      </c>
      <c r="Q694" s="23"/>
    </row>
    <row r="695" spans="1:17" x14ac:dyDescent="0.35">
      <c r="A695" s="25">
        <v>924612</v>
      </c>
      <c r="B695" s="25">
        <v>549</v>
      </c>
      <c r="C695" s="26" t="s">
        <v>27</v>
      </c>
      <c r="D695" s="3">
        <v>45001.037499999999</v>
      </c>
      <c r="E695" s="23">
        <v>5535</v>
      </c>
      <c r="F695" s="23">
        <v>2197</v>
      </c>
      <c r="G695" s="23">
        <v>1137</v>
      </c>
      <c r="H695" s="23">
        <v>500</v>
      </c>
      <c r="I695" s="23">
        <v>824</v>
      </c>
      <c r="J695" s="23">
        <f t="shared" si="52"/>
        <v>10193</v>
      </c>
      <c r="K695" s="5">
        <v>45001</v>
      </c>
      <c r="L695" s="6">
        <v>3.7499999999999999E-2</v>
      </c>
      <c r="M695">
        <f t="shared" si="50"/>
        <v>3</v>
      </c>
      <c r="N695">
        <f t="shared" si="53"/>
        <v>0</v>
      </c>
      <c r="O695">
        <f t="shared" si="54"/>
        <v>54</v>
      </c>
      <c r="P695">
        <f t="shared" si="51"/>
        <v>25</v>
      </c>
      <c r="Q695" s="23"/>
    </row>
    <row r="696" spans="1:17" x14ac:dyDescent="0.35">
      <c r="A696" s="25">
        <v>467965</v>
      </c>
      <c r="B696" s="25">
        <v>550</v>
      </c>
      <c r="C696" s="26" t="s">
        <v>28</v>
      </c>
      <c r="D696" s="2">
        <v>45201.988194444442</v>
      </c>
      <c r="E696" s="23">
        <v>5761</v>
      </c>
      <c r="F696" s="23">
        <v>2672</v>
      </c>
      <c r="G696" s="23">
        <v>1087</v>
      </c>
      <c r="H696" s="23">
        <v>429</v>
      </c>
      <c r="I696" s="23">
        <v>521</v>
      </c>
      <c r="J696" s="23">
        <f t="shared" si="52"/>
        <v>10470</v>
      </c>
      <c r="K696" s="5">
        <v>45201</v>
      </c>
      <c r="L696" s="6">
        <v>0.98819444444444438</v>
      </c>
      <c r="M696">
        <f t="shared" si="50"/>
        <v>10</v>
      </c>
      <c r="N696">
        <f t="shared" si="53"/>
        <v>23</v>
      </c>
      <c r="O696">
        <f t="shared" si="54"/>
        <v>43</v>
      </c>
      <c r="P696">
        <f t="shared" si="51"/>
        <v>9</v>
      </c>
      <c r="Q696" s="23"/>
    </row>
    <row r="697" spans="1:17" x14ac:dyDescent="0.35">
      <c r="A697" s="25">
        <v>1445568</v>
      </c>
      <c r="B697" s="25">
        <v>550</v>
      </c>
      <c r="C697" s="26" t="s">
        <v>29</v>
      </c>
      <c r="D697" s="3">
        <v>45130.094444444447</v>
      </c>
      <c r="E697" s="23">
        <v>2451</v>
      </c>
      <c r="F697" s="23">
        <v>2381</v>
      </c>
      <c r="G697" s="23">
        <v>1182</v>
      </c>
      <c r="H697" s="23">
        <v>287</v>
      </c>
      <c r="I697" s="23">
        <v>968</v>
      </c>
      <c r="J697" s="23">
        <f t="shared" si="52"/>
        <v>7269</v>
      </c>
      <c r="K697" s="5">
        <v>45130</v>
      </c>
      <c r="L697" s="6">
        <v>9.4444444444444442E-2</v>
      </c>
      <c r="M697">
        <f t="shared" si="50"/>
        <v>7</v>
      </c>
      <c r="N697">
        <f t="shared" si="53"/>
        <v>2</v>
      </c>
      <c r="O697">
        <f t="shared" si="54"/>
        <v>16</v>
      </c>
      <c r="P697">
        <f t="shared" si="51"/>
        <v>16</v>
      </c>
      <c r="Q697" s="23"/>
    </row>
    <row r="698" spans="1:17" x14ac:dyDescent="0.35">
      <c r="A698" s="25">
        <v>1480961</v>
      </c>
      <c r="B698" s="25">
        <v>550</v>
      </c>
      <c r="C698" s="26" t="s">
        <v>26</v>
      </c>
      <c r="D698" s="3">
        <v>44942.044444444444</v>
      </c>
      <c r="E698" s="23">
        <v>5252</v>
      </c>
      <c r="F698" s="23">
        <v>1052</v>
      </c>
      <c r="G698" s="23">
        <v>1402</v>
      </c>
      <c r="H698" s="23">
        <v>259</v>
      </c>
      <c r="I698" s="23">
        <v>900</v>
      </c>
      <c r="J698" s="23">
        <f t="shared" si="52"/>
        <v>8865</v>
      </c>
      <c r="K698" s="5">
        <v>44942</v>
      </c>
      <c r="L698" s="6">
        <v>4.4444444444444446E-2</v>
      </c>
      <c r="M698">
        <f t="shared" si="50"/>
        <v>1</v>
      </c>
      <c r="N698">
        <f t="shared" si="53"/>
        <v>1</v>
      </c>
      <c r="O698">
        <f t="shared" si="54"/>
        <v>4</v>
      </c>
      <c r="P698">
        <f t="shared" si="51"/>
        <v>18</v>
      </c>
      <c r="Q698" s="23"/>
    </row>
    <row r="699" spans="1:17" x14ac:dyDescent="0.35">
      <c r="A699" s="25">
        <v>38528</v>
      </c>
      <c r="B699" s="25">
        <v>551</v>
      </c>
      <c r="C699" s="26" t="s">
        <v>27</v>
      </c>
      <c r="D699" s="2">
        <v>45219.027777777781</v>
      </c>
      <c r="E699" s="23">
        <v>5603</v>
      </c>
      <c r="F699" s="23">
        <v>1543</v>
      </c>
      <c r="G699" s="23">
        <v>1314</v>
      </c>
      <c r="H699" s="23">
        <v>186</v>
      </c>
      <c r="I699" s="23">
        <v>968</v>
      </c>
      <c r="J699" s="23">
        <f t="shared" si="52"/>
        <v>9614</v>
      </c>
      <c r="K699" s="5">
        <v>45219</v>
      </c>
      <c r="L699" s="6">
        <v>2.7777777777777776E-2</v>
      </c>
      <c r="M699">
        <f t="shared" si="50"/>
        <v>10</v>
      </c>
      <c r="N699">
        <f t="shared" si="53"/>
        <v>0</v>
      </c>
      <c r="O699">
        <f t="shared" si="54"/>
        <v>40</v>
      </c>
      <c r="P699">
        <f t="shared" si="51"/>
        <v>4</v>
      </c>
      <c r="Q699" s="23"/>
    </row>
    <row r="700" spans="1:17" x14ac:dyDescent="0.35">
      <c r="A700" s="25">
        <v>1675193</v>
      </c>
      <c r="B700" s="25">
        <v>552</v>
      </c>
      <c r="C700" s="26" t="s">
        <v>28</v>
      </c>
      <c r="D700" s="3">
        <v>45242.990972222222</v>
      </c>
      <c r="E700" s="23">
        <v>4215</v>
      </c>
      <c r="F700" s="23">
        <v>4674</v>
      </c>
      <c r="G700" s="23">
        <v>1184</v>
      </c>
      <c r="H700" s="23">
        <v>217</v>
      </c>
      <c r="I700" s="23">
        <v>642</v>
      </c>
      <c r="J700" s="23">
        <f t="shared" si="52"/>
        <v>10932</v>
      </c>
      <c r="K700" s="5">
        <v>45242</v>
      </c>
      <c r="L700" s="6">
        <v>0.99097222222222225</v>
      </c>
      <c r="M700">
        <f t="shared" si="50"/>
        <v>11</v>
      </c>
      <c r="N700">
        <f t="shared" si="53"/>
        <v>23</v>
      </c>
      <c r="O700">
        <f t="shared" si="54"/>
        <v>47</v>
      </c>
      <c r="P700">
        <f t="shared" si="51"/>
        <v>16</v>
      </c>
      <c r="Q700" s="23"/>
    </row>
    <row r="701" spans="1:17" x14ac:dyDescent="0.35">
      <c r="A701" s="25">
        <v>410734</v>
      </c>
      <c r="B701" s="25">
        <v>555</v>
      </c>
      <c r="C701" s="26" t="s">
        <v>29</v>
      </c>
      <c r="D701" s="2">
        <v>45052.050694444442</v>
      </c>
      <c r="E701" s="23">
        <v>4768</v>
      </c>
      <c r="F701" s="23">
        <v>4127</v>
      </c>
      <c r="G701" s="23">
        <v>1239</v>
      </c>
      <c r="H701" s="23">
        <v>182</v>
      </c>
      <c r="I701" s="23">
        <v>952</v>
      </c>
      <c r="J701" s="23">
        <f t="shared" si="52"/>
        <v>11268</v>
      </c>
      <c r="K701" s="5">
        <v>45052</v>
      </c>
      <c r="L701" s="6">
        <v>5.0694444444444452E-2</v>
      </c>
      <c r="M701">
        <f t="shared" si="50"/>
        <v>5</v>
      </c>
      <c r="N701">
        <f t="shared" si="53"/>
        <v>1</v>
      </c>
      <c r="O701">
        <f t="shared" si="54"/>
        <v>13</v>
      </c>
      <c r="P701">
        <f t="shared" si="51"/>
        <v>19</v>
      </c>
      <c r="Q701" s="23"/>
    </row>
    <row r="702" spans="1:17" x14ac:dyDescent="0.35">
      <c r="A702" s="25">
        <v>1556551</v>
      </c>
      <c r="B702" s="25">
        <v>556</v>
      </c>
      <c r="C702" s="26" t="s">
        <v>26</v>
      </c>
      <c r="D702" s="3">
        <v>45027.024305555555</v>
      </c>
      <c r="E702" s="23">
        <v>7013</v>
      </c>
      <c r="F702" s="23">
        <v>1592</v>
      </c>
      <c r="G702" s="23">
        <v>1253</v>
      </c>
      <c r="H702" s="23">
        <v>404</v>
      </c>
      <c r="I702" s="23">
        <v>608</v>
      </c>
      <c r="J702" s="23">
        <f t="shared" si="52"/>
        <v>10870</v>
      </c>
      <c r="K702" s="5">
        <v>45027</v>
      </c>
      <c r="L702" s="6">
        <v>2.4305555555555556E-2</v>
      </c>
      <c r="M702">
        <f t="shared" si="50"/>
        <v>4</v>
      </c>
      <c r="N702">
        <f t="shared" si="53"/>
        <v>0</v>
      </c>
      <c r="O702">
        <f t="shared" si="54"/>
        <v>35</v>
      </c>
      <c r="P702">
        <f t="shared" si="51"/>
        <v>14</v>
      </c>
      <c r="Q702" s="23"/>
    </row>
    <row r="703" spans="1:17" x14ac:dyDescent="0.35">
      <c r="A703" s="25">
        <v>867012</v>
      </c>
      <c r="B703" s="25">
        <v>557</v>
      </c>
      <c r="C703" s="26" t="s">
        <v>27</v>
      </c>
      <c r="D703" s="3">
        <v>44983.011111111111</v>
      </c>
      <c r="E703" s="23">
        <v>9991</v>
      </c>
      <c r="F703" s="23">
        <v>2982</v>
      </c>
      <c r="G703" s="23">
        <v>1352</v>
      </c>
      <c r="H703" s="23">
        <v>133</v>
      </c>
      <c r="I703" s="23">
        <v>633</v>
      </c>
      <c r="J703" s="23">
        <f t="shared" si="52"/>
        <v>15091</v>
      </c>
      <c r="K703" s="5">
        <v>44983</v>
      </c>
      <c r="L703" s="6">
        <v>1.1111111111111112E-2</v>
      </c>
      <c r="M703">
        <f t="shared" si="50"/>
        <v>2</v>
      </c>
      <c r="N703">
        <f t="shared" si="53"/>
        <v>0</v>
      </c>
      <c r="O703">
        <f t="shared" si="54"/>
        <v>16</v>
      </c>
      <c r="P703">
        <f t="shared" si="51"/>
        <v>9</v>
      </c>
      <c r="Q703" s="23"/>
    </row>
    <row r="704" spans="1:17" x14ac:dyDescent="0.35">
      <c r="A704" s="25">
        <v>1454722</v>
      </c>
      <c r="B704" s="25">
        <v>557</v>
      </c>
      <c r="C704" s="26" t="s">
        <v>28</v>
      </c>
      <c r="D704" s="3">
        <v>45091.035416666666</v>
      </c>
      <c r="E704" s="23">
        <v>3628</v>
      </c>
      <c r="F704" s="23">
        <v>4431</v>
      </c>
      <c r="G704" s="23">
        <v>1057</v>
      </c>
      <c r="H704" s="23">
        <v>128</v>
      </c>
      <c r="I704" s="23">
        <v>676</v>
      </c>
      <c r="J704" s="23">
        <f t="shared" si="52"/>
        <v>9920</v>
      </c>
      <c r="K704" s="5">
        <v>45091</v>
      </c>
      <c r="L704" s="6">
        <v>3.5416666666666666E-2</v>
      </c>
      <c r="M704">
        <f t="shared" si="50"/>
        <v>6</v>
      </c>
      <c r="N704">
        <f t="shared" si="53"/>
        <v>0</v>
      </c>
      <c r="O704">
        <f t="shared" si="54"/>
        <v>51</v>
      </c>
      <c r="P704">
        <f t="shared" si="51"/>
        <v>6</v>
      </c>
      <c r="Q704" s="23"/>
    </row>
    <row r="705" spans="1:17" x14ac:dyDescent="0.35">
      <c r="A705" s="25">
        <v>847595</v>
      </c>
      <c r="B705" s="25">
        <v>558</v>
      </c>
      <c r="C705" s="26" t="s">
        <v>29</v>
      </c>
      <c r="D705" s="3">
        <v>45115.056944444441</v>
      </c>
      <c r="E705" s="23">
        <v>7913</v>
      </c>
      <c r="F705" s="23">
        <v>2558</v>
      </c>
      <c r="G705" s="23">
        <v>1080</v>
      </c>
      <c r="H705" s="23">
        <v>344</v>
      </c>
      <c r="I705" s="23">
        <v>595</v>
      </c>
      <c r="J705" s="23">
        <f t="shared" si="52"/>
        <v>12490</v>
      </c>
      <c r="K705" s="5">
        <v>45115</v>
      </c>
      <c r="L705" s="6">
        <v>5.6944444444444443E-2</v>
      </c>
      <c r="M705">
        <f t="shared" si="50"/>
        <v>7</v>
      </c>
      <c r="N705">
        <f t="shared" si="53"/>
        <v>1</v>
      </c>
      <c r="O705">
        <f t="shared" si="54"/>
        <v>22</v>
      </c>
      <c r="P705">
        <f t="shared" si="51"/>
        <v>30</v>
      </c>
      <c r="Q705" s="23"/>
    </row>
    <row r="706" spans="1:17" x14ac:dyDescent="0.35">
      <c r="A706" s="25">
        <v>993889</v>
      </c>
      <c r="B706" s="25">
        <v>562</v>
      </c>
      <c r="C706" s="26" t="s">
        <v>26</v>
      </c>
      <c r="D706" s="3">
        <v>45006.98333333333</v>
      </c>
      <c r="E706" s="23">
        <v>1762</v>
      </c>
      <c r="F706" s="23">
        <v>1404</v>
      </c>
      <c r="G706" s="23">
        <v>1193</v>
      </c>
      <c r="H706" s="23">
        <v>176</v>
      </c>
      <c r="I706" s="23">
        <v>736</v>
      </c>
      <c r="J706" s="23">
        <f t="shared" si="52"/>
        <v>5271</v>
      </c>
      <c r="K706" s="5">
        <v>45006</v>
      </c>
      <c r="L706" s="6">
        <v>0.98333333333333339</v>
      </c>
      <c r="M706">
        <f t="shared" ref="M706:M769" si="55">MONTH(K706)</f>
        <v>3</v>
      </c>
      <c r="N706">
        <f t="shared" si="53"/>
        <v>23</v>
      </c>
      <c r="O706">
        <f t="shared" si="54"/>
        <v>36</v>
      </c>
      <c r="P706">
        <f t="shared" ref="P706:P769" si="56">DAY(E706)</f>
        <v>27</v>
      </c>
      <c r="Q706" s="23"/>
    </row>
    <row r="707" spans="1:17" x14ac:dyDescent="0.35">
      <c r="A707" s="25">
        <v>1182819</v>
      </c>
      <c r="B707" s="25">
        <v>562</v>
      </c>
      <c r="C707" s="26" t="s">
        <v>27</v>
      </c>
      <c r="D707" s="3">
        <v>45161.976388888892</v>
      </c>
      <c r="E707" s="23">
        <v>9646</v>
      </c>
      <c r="F707" s="23">
        <v>4935</v>
      </c>
      <c r="G707" s="23">
        <v>1035</v>
      </c>
      <c r="H707" s="23">
        <v>321</v>
      </c>
      <c r="I707" s="23">
        <v>649</v>
      </c>
      <c r="J707" s="23">
        <f t="shared" ref="J707:J770" si="57">SUM(E707,F707,G707,H707,I707)</f>
        <v>16586</v>
      </c>
      <c r="K707" s="5">
        <v>45161</v>
      </c>
      <c r="L707" s="6">
        <v>0.97638888888888886</v>
      </c>
      <c r="M707">
        <f t="shared" si="55"/>
        <v>8</v>
      </c>
      <c r="N707">
        <f t="shared" ref="N707:N770" si="58">HOUR(L707)</f>
        <v>23</v>
      </c>
      <c r="O707">
        <f t="shared" ref="O707:O770" si="59">MINUTE(L707)</f>
        <v>26</v>
      </c>
      <c r="P707">
        <f t="shared" si="56"/>
        <v>29</v>
      </c>
      <c r="Q707" s="23"/>
    </row>
    <row r="708" spans="1:17" x14ac:dyDescent="0.35">
      <c r="A708" s="25">
        <v>11114</v>
      </c>
      <c r="B708" s="25">
        <v>563</v>
      </c>
      <c r="C708" s="26" t="s">
        <v>28</v>
      </c>
      <c r="D708" s="2">
        <v>45002.969444444447</v>
      </c>
      <c r="E708" s="23">
        <v>2919</v>
      </c>
      <c r="F708" s="23">
        <v>3225</v>
      </c>
      <c r="G708" s="23">
        <v>1484</v>
      </c>
      <c r="H708" s="23">
        <v>182</v>
      </c>
      <c r="I708" s="23">
        <v>817</v>
      </c>
      <c r="J708" s="23">
        <f t="shared" si="57"/>
        <v>8627</v>
      </c>
      <c r="K708" s="5">
        <v>45002</v>
      </c>
      <c r="L708" s="6">
        <v>0.96944444444444444</v>
      </c>
      <c r="M708">
        <f t="shared" si="55"/>
        <v>3</v>
      </c>
      <c r="N708">
        <f t="shared" si="58"/>
        <v>23</v>
      </c>
      <c r="O708">
        <f t="shared" si="59"/>
        <v>16</v>
      </c>
      <c r="P708">
        <f t="shared" si="56"/>
        <v>28</v>
      </c>
      <c r="Q708" s="23"/>
    </row>
    <row r="709" spans="1:17" x14ac:dyDescent="0.35">
      <c r="A709" s="25">
        <v>491960</v>
      </c>
      <c r="B709" s="25">
        <v>564</v>
      </c>
      <c r="C709" s="26" t="s">
        <v>29</v>
      </c>
      <c r="D709" s="2">
        <v>45117.005555555559</v>
      </c>
      <c r="E709" s="23">
        <v>3084</v>
      </c>
      <c r="F709" s="23">
        <v>4979</v>
      </c>
      <c r="G709" s="23">
        <v>1127</v>
      </c>
      <c r="H709" s="23">
        <v>150</v>
      </c>
      <c r="I709" s="23">
        <v>771</v>
      </c>
      <c r="J709" s="23">
        <f t="shared" si="57"/>
        <v>10111</v>
      </c>
      <c r="K709" s="5">
        <v>45117</v>
      </c>
      <c r="L709" s="6">
        <v>5.5555555555555558E-3</v>
      </c>
      <c r="M709">
        <f t="shared" si="55"/>
        <v>7</v>
      </c>
      <c r="N709">
        <f t="shared" si="58"/>
        <v>0</v>
      </c>
      <c r="O709">
        <f t="shared" si="59"/>
        <v>8</v>
      </c>
      <c r="P709">
        <f t="shared" si="56"/>
        <v>10</v>
      </c>
      <c r="Q709" s="23"/>
    </row>
    <row r="710" spans="1:17" x14ac:dyDescent="0.35">
      <c r="A710" s="25">
        <v>1605731</v>
      </c>
      <c r="B710" s="25">
        <v>564</v>
      </c>
      <c r="C710" s="26" t="s">
        <v>26</v>
      </c>
      <c r="D710" s="3">
        <v>45101.001388888886</v>
      </c>
      <c r="E710" s="23">
        <v>8491</v>
      </c>
      <c r="F710" s="23">
        <v>4334</v>
      </c>
      <c r="G710" s="23">
        <v>1481</v>
      </c>
      <c r="H710" s="23">
        <v>373</v>
      </c>
      <c r="I710" s="23">
        <v>552</v>
      </c>
      <c r="J710" s="23">
        <f t="shared" si="57"/>
        <v>15231</v>
      </c>
      <c r="K710" s="5">
        <v>45101</v>
      </c>
      <c r="L710" s="6">
        <v>1.3888888888888889E-3</v>
      </c>
      <c r="M710">
        <f t="shared" si="55"/>
        <v>6</v>
      </c>
      <c r="N710">
        <f t="shared" si="58"/>
        <v>0</v>
      </c>
      <c r="O710">
        <f t="shared" si="59"/>
        <v>2</v>
      </c>
      <c r="P710">
        <f t="shared" si="56"/>
        <v>31</v>
      </c>
      <c r="Q710" s="23"/>
    </row>
    <row r="711" spans="1:17" x14ac:dyDescent="0.35">
      <c r="A711" s="25">
        <v>385361</v>
      </c>
      <c r="B711" s="25">
        <v>565</v>
      </c>
      <c r="C711" s="26" t="s">
        <v>27</v>
      </c>
      <c r="D711" s="2">
        <v>45249.974999999999</v>
      </c>
      <c r="E711" s="23">
        <v>4090</v>
      </c>
      <c r="F711" s="23">
        <v>3731</v>
      </c>
      <c r="G711" s="23">
        <v>1183</v>
      </c>
      <c r="H711" s="23">
        <v>447</v>
      </c>
      <c r="I711" s="23">
        <v>675</v>
      </c>
      <c r="J711" s="23">
        <f t="shared" si="57"/>
        <v>10126</v>
      </c>
      <c r="K711" s="5">
        <v>45249</v>
      </c>
      <c r="L711" s="6">
        <v>0.97499999999999998</v>
      </c>
      <c r="M711">
        <f t="shared" si="55"/>
        <v>11</v>
      </c>
      <c r="N711">
        <f t="shared" si="58"/>
        <v>23</v>
      </c>
      <c r="O711">
        <f t="shared" si="59"/>
        <v>24</v>
      </c>
      <c r="P711">
        <f t="shared" si="56"/>
        <v>13</v>
      </c>
      <c r="Q711" s="23"/>
    </row>
    <row r="712" spans="1:17" x14ac:dyDescent="0.35">
      <c r="A712" s="25">
        <v>7615</v>
      </c>
      <c r="B712" s="25">
        <v>566</v>
      </c>
      <c r="C712" s="26" t="s">
        <v>28</v>
      </c>
      <c r="D712" s="2">
        <v>45233.990277777775</v>
      </c>
      <c r="E712" s="23">
        <v>5430</v>
      </c>
      <c r="F712" s="23">
        <v>2657</v>
      </c>
      <c r="G712" s="23">
        <v>1251</v>
      </c>
      <c r="H712" s="23">
        <v>414</v>
      </c>
      <c r="I712" s="23">
        <v>933</v>
      </c>
      <c r="J712" s="23">
        <f t="shared" si="57"/>
        <v>10685</v>
      </c>
      <c r="K712" s="5">
        <v>45233</v>
      </c>
      <c r="L712" s="6">
        <v>0.9902777777777777</v>
      </c>
      <c r="M712">
        <f t="shared" si="55"/>
        <v>11</v>
      </c>
      <c r="N712">
        <f t="shared" si="58"/>
        <v>23</v>
      </c>
      <c r="O712">
        <f t="shared" si="59"/>
        <v>46</v>
      </c>
      <c r="P712">
        <f t="shared" si="56"/>
        <v>12</v>
      </c>
      <c r="Q712" s="23"/>
    </row>
    <row r="713" spans="1:17" x14ac:dyDescent="0.35">
      <c r="A713" s="25">
        <v>950100</v>
      </c>
      <c r="B713" s="25">
        <v>567</v>
      </c>
      <c r="C713" s="26" t="s">
        <v>29</v>
      </c>
      <c r="D713" s="3">
        <v>45267.965277777781</v>
      </c>
      <c r="E713" s="23">
        <v>8044</v>
      </c>
      <c r="F713" s="23">
        <v>4649</v>
      </c>
      <c r="G713" s="23">
        <v>1318</v>
      </c>
      <c r="H713" s="23">
        <v>152</v>
      </c>
      <c r="I713" s="23">
        <v>620</v>
      </c>
      <c r="J713" s="23">
        <f t="shared" si="57"/>
        <v>14783</v>
      </c>
      <c r="K713" s="5">
        <v>45267</v>
      </c>
      <c r="L713" s="6">
        <v>0.96527777777777779</v>
      </c>
      <c r="M713">
        <f t="shared" si="55"/>
        <v>12</v>
      </c>
      <c r="N713">
        <f t="shared" si="58"/>
        <v>23</v>
      </c>
      <c r="O713">
        <f t="shared" si="59"/>
        <v>10</v>
      </c>
      <c r="P713">
        <f t="shared" si="56"/>
        <v>8</v>
      </c>
      <c r="Q713" s="23"/>
    </row>
    <row r="714" spans="1:17" x14ac:dyDescent="0.35">
      <c r="A714" s="25">
        <v>1682358</v>
      </c>
      <c r="B714" s="25">
        <v>567</v>
      </c>
      <c r="C714" s="26" t="s">
        <v>26</v>
      </c>
      <c r="D714" s="3">
        <v>45012.97152777778</v>
      </c>
      <c r="E714" s="23">
        <v>4556</v>
      </c>
      <c r="F714" s="23">
        <v>4718</v>
      </c>
      <c r="G714" s="23">
        <v>1058</v>
      </c>
      <c r="H714" s="23">
        <v>188</v>
      </c>
      <c r="I714" s="23">
        <v>616</v>
      </c>
      <c r="J714" s="23">
        <f t="shared" si="57"/>
        <v>11136</v>
      </c>
      <c r="K714" s="5">
        <v>45012</v>
      </c>
      <c r="L714" s="6">
        <v>0.97152777777777777</v>
      </c>
      <c r="M714">
        <f t="shared" si="55"/>
        <v>3</v>
      </c>
      <c r="N714">
        <f t="shared" si="58"/>
        <v>23</v>
      </c>
      <c r="O714">
        <f t="shared" si="59"/>
        <v>19</v>
      </c>
      <c r="P714">
        <f t="shared" si="56"/>
        <v>21</v>
      </c>
      <c r="Q714" s="23"/>
    </row>
    <row r="715" spans="1:17" x14ac:dyDescent="0.35">
      <c r="A715" s="25">
        <v>571764</v>
      </c>
      <c r="B715" s="25">
        <v>568</v>
      </c>
      <c r="C715" s="26" t="s">
        <v>27</v>
      </c>
      <c r="D715" s="2">
        <v>45146.008333333331</v>
      </c>
      <c r="E715" s="23">
        <v>1319</v>
      </c>
      <c r="F715" s="23">
        <v>3222</v>
      </c>
      <c r="G715" s="23">
        <v>1394</v>
      </c>
      <c r="H715" s="23">
        <v>204</v>
      </c>
      <c r="I715" s="23">
        <v>817</v>
      </c>
      <c r="J715" s="23">
        <f t="shared" si="57"/>
        <v>6956</v>
      </c>
      <c r="K715" s="5">
        <v>45146</v>
      </c>
      <c r="L715" s="6">
        <v>8.3333333333333332E-3</v>
      </c>
      <c r="M715">
        <f t="shared" si="55"/>
        <v>8</v>
      </c>
      <c r="N715">
        <f t="shared" si="58"/>
        <v>0</v>
      </c>
      <c r="O715">
        <f t="shared" si="59"/>
        <v>12</v>
      </c>
      <c r="P715">
        <f t="shared" si="56"/>
        <v>11</v>
      </c>
      <c r="Q715" s="23"/>
    </row>
    <row r="716" spans="1:17" x14ac:dyDescent="0.35">
      <c r="A716" s="25">
        <v>740564</v>
      </c>
      <c r="B716" s="25">
        <v>569</v>
      </c>
      <c r="C716" s="26" t="s">
        <v>28</v>
      </c>
      <c r="D716" s="3">
        <v>44970.033333333333</v>
      </c>
      <c r="E716" s="23">
        <v>8185</v>
      </c>
      <c r="F716" s="23">
        <v>1123</v>
      </c>
      <c r="G716" s="23">
        <v>1499</v>
      </c>
      <c r="H716" s="23">
        <v>484</v>
      </c>
      <c r="I716" s="23">
        <v>580</v>
      </c>
      <c r="J716" s="23">
        <f t="shared" si="57"/>
        <v>11871</v>
      </c>
      <c r="K716" s="5">
        <v>44970</v>
      </c>
      <c r="L716" s="6">
        <v>3.3333333333333333E-2</v>
      </c>
      <c r="M716">
        <f t="shared" si="55"/>
        <v>2</v>
      </c>
      <c r="N716">
        <f t="shared" si="58"/>
        <v>0</v>
      </c>
      <c r="O716">
        <f t="shared" si="59"/>
        <v>48</v>
      </c>
      <c r="P716">
        <f t="shared" si="56"/>
        <v>29</v>
      </c>
      <c r="Q716" s="23"/>
    </row>
    <row r="717" spans="1:17" x14ac:dyDescent="0.35">
      <c r="A717" s="25">
        <v>858083</v>
      </c>
      <c r="B717" s="25">
        <v>569</v>
      </c>
      <c r="C717" s="26" t="s">
        <v>29</v>
      </c>
      <c r="D717" s="3">
        <v>45004.017361111109</v>
      </c>
      <c r="E717" s="23">
        <v>3636</v>
      </c>
      <c r="F717" s="23">
        <v>4091</v>
      </c>
      <c r="G717" s="23">
        <v>1162</v>
      </c>
      <c r="H717" s="23">
        <v>477</v>
      </c>
      <c r="I717" s="23">
        <v>969</v>
      </c>
      <c r="J717" s="23">
        <f t="shared" si="57"/>
        <v>10335</v>
      </c>
      <c r="K717" s="5">
        <v>45004</v>
      </c>
      <c r="L717" s="6">
        <v>1.7361111111111112E-2</v>
      </c>
      <c r="M717">
        <f t="shared" si="55"/>
        <v>3</v>
      </c>
      <c r="N717">
        <f t="shared" si="58"/>
        <v>0</v>
      </c>
      <c r="O717">
        <f t="shared" si="59"/>
        <v>25</v>
      </c>
      <c r="P717">
        <f t="shared" si="56"/>
        <v>14</v>
      </c>
      <c r="Q717" s="23"/>
    </row>
    <row r="718" spans="1:17" x14ac:dyDescent="0.35">
      <c r="A718" s="25">
        <v>1407976</v>
      </c>
      <c r="B718" s="25">
        <v>569</v>
      </c>
      <c r="C718" s="26" t="s">
        <v>26</v>
      </c>
      <c r="D718" s="3">
        <v>45018.972916666666</v>
      </c>
      <c r="E718" s="23">
        <v>1017</v>
      </c>
      <c r="F718" s="23">
        <v>2371</v>
      </c>
      <c r="G718" s="23">
        <v>1305</v>
      </c>
      <c r="H718" s="23">
        <v>391</v>
      </c>
      <c r="I718" s="23">
        <v>629</v>
      </c>
      <c r="J718" s="23">
        <f t="shared" si="57"/>
        <v>5713</v>
      </c>
      <c r="K718" s="5">
        <v>45018</v>
      </c>
      <c r="L718" s="6">
        <v>0.97291666666666676</v>
      </c>
      <c r="M718">
        <f t="shared" si="55"/>
        <v>4</v>
      </c>
      <c r="N718">
        <f t="shared" si="58"/>
        <v>23</v>
      </c>
      <c r="O718">
        <f t="shared" si="59"/>
        <v>21</v>
      </c>
      <c r="P718">
        <f t="shared" si="56"/>
        <v>13</v>
      </c>
      <c r="Q718" s="23"/>
    </row>
    <row r="719" spans="1:17" x14ac:dyDescent="0.35">
      <c r="A719" s="25">
        <v>182299</v>
      </c>
      <c r="B719" s="25">
        <v>570</v>
      </c>
      <c r="C719" s="26" t="s">
        <v>27</v>
      </c>
      <c r="D719" s="2">
        <v>45212.022916666669</v>
      </c>
      <c r="E719" s="23">
        <v>7651</v>
      </c>
      <c r="F719" s="23">
        <v>3845</v>
      </c>
      <c r="G719" s="23">
        <v>1128</v>
      </c>
      <c r="H719" s="23">
        <v>224</v>
      </c>
      <c r="I719" s="23">
        <v>715</v>
      </c>
      <c r="J719" s="23">
        <f t="shared" si="57"/>
        <v>13563</v>
      </c>
      <c r="K719" s="5">
        <v>45212</v>
      </c>
      <c r="L719" s="6">
        <v>2.2916666666666669E-2</v>
      </c>
      <c r="M719">
        <f t="shared" si="55"/>
        <v>10</v>
      </c>
      <c r="N719">
        <f t="shared" si="58"/>
        <v>0</v>
      </c>
      <c r="O719">
        <f t="shared" si="59"/>
        <v>33</v>
      </c>
      <c r="P719">
        <f t="shared" si="56"/>
        <v>11</v>
      </c>
      <c r="Q719" s="23"/>
    </row>
    <row r="720" spans="1:17" x14ac:dyDescent="0.35">
      <c r="A720" s="25">
        <v>69722</v>
      </c>
      <c r="B720" s="25">
        <v>571</v>
      </c>
      <c r="C720" s="26" t="s">
        <v>28</v>
      </c>
      <c r="D720" s="2">
        <v>45174.040277777778</v>
      </c>
      <c r="E720" s="23">
        <v>8788</v>
      </c>
      <c r="F720" s="23">
        <v>4260</v>
      </c>
      <c r="G720" s="23">
        <v>1463</v>
      </c>
      <c r="H720" s="23">
        <v>348</v>
      </c>
      <c r="I720" s="23">
        <v>768</v>
      </c>
      <c r="J720" s="23">
        <f t="shared" si="57"/>
        <v>15627</v>
      </c>
      <c r="K720" s="5">
        <v>45174</v>
      </c>
      <c r="L720" s="6">
        <v>4.027777777777778E-2</v>
      </c>
      <c r="M720">
        <f t="shared" si="55"/>
        <v>9</v>
      </c>
      <c r="N720">
        <f t="shared" si="58"/>
        <v>0</v>
      </c>
      <c r="O720">
        <f t="shared" si="59"/>
        <v>58</v>
      </c>
      <c r="P720">
        <f t="shared" si="56"/>
        <v>22</v>
      </c>
      <c r="Q720" s="23"/>
    </row>
    <row r="721" spans="1:17" x14ac:dyDescent="0.35">
      <c r="A721" s="25">
        <v>583129</v>
      </c>
      <c r="B721" s="25">
        <v>575</v>
      </c>
      <c r="C721" s="26" t="s">
        <v>29</v>
      </c>
      <c r="D721" s="2">
        <v>45248.953472222223</v>
      </c>
      <c r="E721" s="23">
        <v>4225</v>
      </c>
      <c r="F721" s="23">
        <v>3687</v>
      </c>
      <c r="G721" s="23">
        <v>1425</v>
      </c>
      <c r="H721" s="23">
        <v>382</v>
      </c>
      <c r="I721" s="23">
        <v>996</v>
      </c>
      <c r="J721" s="23">
        <f t="shared" si="57"/>
        <v>10715</v>
      </c>
      <c r="K721" s="5">
        <v>45248</v>
      </c>
      <c r="L721" s="6">
        <v>0.95347222222222217</v>
      </c>
      <c r="M721">
        <f t="shared" si="55"/>
        <v>11</v>
      </c>
      <c r="N721">
        <f t="shared" si="58"/>
        <v>22</v>
      </c>
      <c r="O721">
        <f t="shared" si="59"/>
        <v>53</v>
      </c>
      <c r="P721">
        <f t="shared" si="56"/>
        <v>26</v>
      </c>
      <c r="Q721" s="23"/>
    </row>
    <row r="722" spans="1:17" x14ac:dyDescent="0.35">
      <c r="A722" s="25">
        <v>1020737</v>
      </c>
      <c r="B722" s="25">
        <v>575</v>
      </c>
      <c r="C722" s="26" t="s">
        <v>26</v>
      </c>
      <c r="D722" s="3">
        <v>45267.081944444442</v>
      </c>
      <c r="E722" s="23">
        <v>5908</v>
      </c>
      <c r="F722" s="23">
        <v>1382</v>
      </c>
      <c r="G722" s="23">
        <v>1465</v>
      </c>
      <c r="H722" s="23">
        <v>408</v>
      </c>
      <c r="I722" s="23">
        <v>558</v>
      </c>
      <c r="J722" s="23">
        <f t="shared" si="57"/>
        <v>9721</v>
      </c>
      <c r="K722" s="5">
        <v>45267</v>
      </c>
      <c r="L722" s="6">
        <v>8.1944444444444445E-2</v>
      </c>
      <c r="M722">
        <f t="shared" si="55"/>
        <v>12</v>
      </c>
      <c r="N722">
        <f t="shared" si="58"/>
        <v>1</v>
      </c>
      <c r="O722">
        <f t="shared" si="59"/>
        <v>58</v>
      </c>
      <c r="P722">
        <f t="shared" si="56"/>
        <v>4</v>
      </c>
      <c r="Q722" s="23"/>
    </row>
    <row r="723" spans="1:17" x14ac:dyDescent="0.35">
      <c r="A723" s="25">
        <v>397428</v>
      </c>
      <c r="B723" s="25">
        <v>576</v>
      </c>
      <c r="C723" s="26" t="s">
        <v>27</v>
      </c>
      <c r="D723" s="2">
        <v>45056.961111111108</v>
      </c>
      <c r="E723" s="23">
        <v>7990</v>
      </c>
      <c r="F723" s="23">
        <v>3476</v>
      </c>
      <c r="G723" s="23">
        <v>1218</v>
      </c>
      <c r="H723" s="23">
        <v>340</v>
      </c>
      <c r="I723" s="23">
        <v>890</v>
      </c>
      <c r="J723" s="23">
        <f t="shared" si="57"/>
        <v>13914</v>
      </c>
      <c r="K723" s="5">
        <v>45056</v>
      </c>
      <c r="L723" s="6">
        <v>0.96111111111111114</v>
      </c>
      <c r="M723">
        <f t="shared" si="55"/>
        <v>5</v>
      </c>
      <c r="N723">
        <f t="shared" si="58"/>
        <v>23</v>
      </c>
      <c r="O723">
        <f t="shared" si="59"/>
        <v>4</v>
      </c>
      <c r="P723">
        <f t="shared" si="56"/>
        <v>15</v>
      </c>
      <c r="Q723" s="23"/>
    </row>
    <row r="724" spans="1:17" x14ac:dyDescent="0.35">
      <c r="A724" s="25">
        <v>992007</v>
      </c>
      <c r="B724" s="25">
        <v>576</v>
      </c>
      <c r="C724" s="26" t="s">
        <v>28</v>
      </c>
      <c r="D724" s="3">
        <v>45140.997916666667</v>
      </c>
      <c r="E724" s="23">
        <v>5048</v>
      </c>
      <c r="F724" s="23">
        <v>1534</v>
      </c>
      <c r="G724" s="23">
        <v>1042</v>
      </c>
      <c r="H724" s="23">
        <v>218</v>
      </c>
      <c r="I724" s="23">
        <v>876</v>
      </c>
      <c r="J724" s="23">
        <f t="shared" si="57"/>
        <v>8718</v>
      </c>
      <c r="K724" s="5">
        <v>45140</v>
      </c>
      <c r="L724" s="6">
        <v>0.99791666666666667</v>
      </c>
      <c r="M724">
        <f t="shared" si="55"/>
        <v>8</v>
      </c>
      <c r="N724">
        <f t="shared" si="58"/>
        <v>23</v>
      </c>
      <c r="O724">
        <f t="shared" si="59"/>
        <v>57</v>
      </c>
      <c r="P724">
        <f t="shared" si="56"/>
        <v>26</v>
      </c>
      <c r="Q724" s="23"/>
    </row>
    <row r="725" spans="1:17" x14ac:dyDescent="0.35">
      <c r="A725" s="25">
        <v>483229</v>
      </c>
      <c r="B725" s="25">
        <v>577</v>
      </c>
      <c r="C725" s="26" t="s">
        <v>29</v>
      </c>
      <c r="D725" s="2">
        <v>44970.046527777777</v>
      </c>
      <c r="E725" s="23">
        <v>4009</v>
      </c>
      <c r="F725" s="23">
        <v>3254</v>
      </c>
      <c r="G725" s="23">
        <v>1133</v>
      </c>
      <c r="H725" s="23">
        <v>440</v>
      </c>
      <c r="I725" s="23">
        <v>865</v>
      </c>
      <c r="J725" s="23">
        <f t="shared" si="57"/>
        <v>9701</v>
      </c>
      <c r="K725" s="5">
        <v>44970</v>
      </c>
      <c r="L725" s="6">
        <v>4.6527777777777779E-2</v>
      </c>
      <c r="M725">
        <f t="shared" si="55"/>
        <v>2</v>
      </c>
      <c r="N725">
        <f t="shared" si="58"/>
        <v>1</v>
      </c>
      <c r="O725">
        <f t="shared" si="59"/>
        <v>7</v>
      </c>
      <c r="P725">
        <f t="shared" si="56"/>
        <v>22</v>
      </c>
      <c r="Q725" s="23"/>
    </row>
    <row r="726" spans="1:17" x14ac:dyDescent="0.35">
      <c r="A726" s="25">
        <v>1052606</v>
      </c>
      <c r="B726" s="25">
        <v>577</v>
      </c>
      <c r="C726" s="26" t="s">
        <v>26</v>
      </c>
      <c r="D726" s="3">
        <v>45233.006944444445</v>
      </c>
      <c r="E726" s="23">
        <v>8261</v>
      </c>
      <c r="F726" s="23">
        <v>3152</v>
      </c>
      <c r="G726" s="23">
        <v>1375</v>
      </c>
      <c r="H726" s="23">
        <v>266</v>
      </c>
      <c r="I726" s="23">
        <v>803</v>
      </c>
      <c r="J726" s="23">
        <f t="shared" si="57"/>
        <v>13857</v>
      </c>
      <c r="K726" s="5">
        <v>45233</v>
      </c>
      <c r="L726" s="6">
        <v>6.9444444444444441E-3</v>
      </c>
      <c r="M726">
        <f t="shared" si="55"/>
        <v>11</v>
      </c>
      <c r="N726">
        <f t="shared" si="58"/>
        <v>0</v>
      </c>
      <c r="O726">
        <f t="shared" si="59"/>
        <v>10</v>
      </c>
      <c r="P726">
        <f t="shared" si="56"/>
        <v>13</v>
      </c>
      <c r="Q726" s="23"/>
    </row>
    <row r="727" spans="1:17" x14ac:dyDescent="0.35">
      <c r="A727" s="25">
        <v>721053</v>
      </c>
      <c r="B727" s="25">
        <v>579</v>
      </c>
      <c r="C727" s="26" t="s">
        <v>27</v>
      </c>
      <c r="D727" s="3">
        <v>45039.002083333333</v>
      </c>
      <c r="E727" s="23">
        <v>6041</v>
      </c>
      <c r="F727" s="23">
        <v>3219</v>
      </c>
      <c r="G727" s="23">
        <v>1446</v>
      </c>
      <c r="H727" s="23">
        <v>103</v>
      </c>
      <c r="I727" s="23">
        <v>742</v>
      </c>
      <c r="J727" s="23">
        <f t="shared" si="57"/>
        <v>11551</v>
      </c>
      <c r="K727" s="5">
        <v>45039</v>
      </c>
      <c r="L727" s="6">
        <v>2.0833333333333333E-3</v>
      </c>
      <c r="M727">
        <f t="shared" si="55"/>
        <v>4</v>
      </c>
      <c r="N727">
        <f t="shared" si="58"/>
        <v>0</v>
      </c>
      <c r="O727">
        <f t="shared" si="59"/>
        <v>3</v>
      </c>
      <c r="P727">
        <f t="shared" si="56"/>
        <v>15</v>
      </c>
      <c r="Q727" s="23"/>
    </row>
    <row r="728" spans="1:17" x14ac:dyDescent="0.35">
      <c r="A728" s="25">
        <v>957373</v>
      </c>
      <c r="B728" s="25">
        <v>580</v>
      </c>
      <c r="C728" s="26" t="s">
        <v>28</v>
      </c>
      <c r="D728" s="3">
        <v>45093.961805555555</v>
      </c>
      <c r="E728" s="23">
        <v>3342</v>
      </c>
      <c r="F728" s="23">
        <v>2963</v>
      </c>
      <c r="G728" s="23">
        <v>1217</v>
      </c>
      <c r="H728" s="23">
        <v>359</v>
      </c>
      <c r="I728" s="23">
        <v>923</v>
      </c>
      <c r="J728" s="23">
        <f t="shared" si="57"/>
        <v>8804</v>
      </c>
      <c r="K728" s="5">
        <v>45093</v>
      </c>
      <c r="L728" s="6">
        <v>0.96180555555555547</v>
      </c>
      <c r="M728">
        <f t="shared" si="55"/>
        <v>6</v>
      </c>
      <c r="N728">
        <f t="shared" si="58"/>
        <v>23</v>
      </c>
      <c r="O728">
        <f t="shared" si="59"/>
        <v>5</v>
      </c>
      <c r="P728">
        <f t="shared" si="56"/>
        <v>23</v>
      </c>
      <c r="Q728" s="23"/>
    </row>
    <row r="729" spans="1:17" x14ac:dyDescent="0.35">
      <c r="A729" s="25">
        <v>886188</v>
      </c>
      <c r="B729" s="25">
        <v>581</v>
      </c>
      <c r="C729" s="26" t="s">
        <v>29</v>
      </c>
      <c r="D729" s="3">
        <v>45202.05</v>
      </c>
      <c r="E729" s="23">
        <v>7043</v>
      </c>
      <c r="F729" s="23">
        <v>1839</v>
      </c>
      <c r="G729" s="23">
        <v>1407</v>
      </c>
      <c r="H729" s="23">
        <v>406</v>
      </c>
      <c r="I729" s="23">
        <v>610</v>
      </c>
      <c r="J729" s="23">
        <f t="shared" si="57"/>
        <v>11305</v>
      </c>
      <c r="K729" s="5">
        <v>45202</v>
      </c>
      <c r="L729" s="6">
        <v>4.9999999999999996E-2</v>
      </c>
      <c r="M729">
        <f t="shared" si="55"/>
        <v>10</v>
      </c>
      <c r="N729">
        <f t="shared" si="58"/>
        <v>1</v>
      </c>
      <c r="O729">
        <f t="shared" si="59"/>
        <v>12</v>
      </c>
      <c r="P729">
        <f t="shared" si="56"/>
        <v>13</v>
      </c>
      <c r="Q729" s="23"/>
    </row>
    <row r="730" spans="1:17" x14ac:dyDescent="0.35">
      <c r="A730" s="25">
        <v>1107821</v>
      </c>
      <c r="B730" s="25">
        <v>581</v>
      </c>
      <c r="C730" s="26" t="s">
        <v>26</v>
      </c>
      <c r="D730" s="3">
        <v>45217.017361111109</v>
      </c>
      <c r="E730" s="23">
        <v>4786</v>
      </c>
      <c r="F730" s="23">
        <v>2502</v>
      </c>
      <c r="G730" s="23">
        <v>1430</v>
      </c>
      <c r="H730" s="23">
        <v>297</v>
      </c>
      <c r="I730" s="23">
        <v>762</v>
      </c>
      <c r="J730" s="23">
        <f t="shared" si="57"/>
        <v>9777</v>
      </c>
      <c r="K730" s="5">
        <v>45217</v>
      </c>
      <c r="L730" s="6">
        <v>1.7361111111111112E-2</v>
      </c>
      <c r="M730">
        <f t="shared" si="55"/>
        <v>10</v>
      </c>
      <c r="N730">
        <f t="shared" si="58"/>
        <v>0</v>
      </c>
      <c r="O730">
        <f t="shared" si="59"/>
        <v>25</v>
      </c>
      <c r="P730">
        <f t="shared" si="56"/>
        <v>6</v>
      </c>
      <c r="Q730" s="23"/>
    </row>
    <row r="731" spans="1:17" x14ac:dyDescent="0.35">
      <c r="A731" s="25">
        <v>1273418</v>
      </c>
      <c r="B731" s="25">
        <v>581</v>
      </c>
      <c r="C731" s="26" t="s">
        <v>27</v>
      </c>
      <c r="D731" s="3">
        <v>45253.969444444447</v>
      </c>
      <c r="E731" s="23">
        <v>1635</v>
      </c>
      <c r="F731" s="23">
        <v>3032</v>
      </c>
      <c r="G731" s="23">
        <v>1388</v>
      </c>
      <c r="H731" s="23">
        <v>261</v>
      </c>
      <c r="I731" s="23">
        <v>767</v>
      </c>
      <c r="J731" s="23">
        <f t="shared" si="57"/>
        <v>7083</v>
      </c>
      <c r="K731" s="5">
        <v>45253</v>
      </c>
      <c r="L731" s="6">
        <v>0.96944444444444444</v>
      </c>
      <c r="M731">
        <f t="shared" si="55"/>
        <v>11</v>
      </c>
      <c r="N731">
        <f t="shared" si="58"/>
        <v>23</v>
      </c>
      <c r="O731">
        <f t="shared" si="59"/>
        <v>16</v>
      </c>
      <c r="P731">
        <f t="shared" si="56"/>
        <v>22</v>
      </c>
      <c r="Q731" s="23"/>
    </row>
    <row r="732" spans="1:17" x14ac:dyDescent="0.35">
      <c r="A732" s="25">
        <v>101471</v>
      </c>
      <c r="B732" s="25">
        <v>584</v>
      </c>
      <c r="C732" s="26" t="s">
        <v>28</v>
      </c>
      <c r="D732" s="2">
        <v>45255.05</v>
      </c>
      <c r="E732" s="23">
        <v>6567</v>
      </c>
      <c r="F732" s="23">
        <v>4653</v>
      </c>
      <c r="G732" s="23">
        <v>1426</v>
      </c>
      <c r="H732" s="23">
        <v>108</v>
      </c>
      <c r="I732" s="23">
        <v>681</v>
      </c>
      <c r="J732" s="23">
        <f t="shared" si="57"/>
        <v>13435</v>
      </c>
      <c r="K732" s="5">
        <v>45255</v>
      </c>
      <c r="L732" s="6">
        <v>4.9999999999999996E-2</v>
      </c>
      <c r="M732">
        <f t="shared" si="55"/>
        <v>11</v>
      </c>
      <c r="N732">
        <f t="shared" si="58"/>
        <v>1</v>
      </c>
      <c r="O732">
        <f t="shared" si="59"/>
        <v>12</v>
      </c>
      <c r="P732">
        <f t="shared" si="56"/>
        <v>23</v>
      </c>
      <c r="Q732" s="23"/>
    </row>
    <row r="733" spans="1:17" x14ac:dyDescent="0.35">
      <c r="A733" s="25">
        <v>1104723</v>
      </c>
      <c r="B733" s="25">
        <v>584</v>
      </c>
      <c r="C733" s="26" t="s">
        <v>29</v>
      </c>
      <c r="D733" s="3">
        <v>44952.986111111109</v>
      </c>
      <c r="E733" s="23">
        <v>1180</v>
      </c>
      <c r="F733" s="23">
        <v>2374</v>
      </c>
      <c r="G733" s="23">
        <v>1279</v>
      </c>
      <c r="H733" s="23">
        <v>358</v>
      </c>
      <c r="I733" s="23">
        <v>841</v>
      </c>
      <c r="J733" s="23">
        <f t="shared" si="57"/>
        <v>6032</v>
      </c>
      <c r="K733" s="5">
        <v>44952</v>
      </c>
      <c r="L733" s="6">
        <v>0.98611111111111116</v>
      </c>
      <c r="M733">
        <f t="shared" si="55"/>
        <v>1</v>
      </c>
      <c r="N733">
        <f t="shared" si="58"/>
        <v>23</v>
      </c>
      <c r="O733">
        <f t="shared" si="59"/>
        <v>40</v>
      </c>
      <c r="P733">
        <f t="shared" si="56"/>
        <v>25</v>
      </c>
      <c r="Q733" s="23"/>
    </row>
    <row r="734" spans="1:17" x14ac:dyDescent="0.35">
      <c r="A734" s="25">
        <v>1075036</v>
      </c>
      <c r="B734" s="25">
        <v>587</v>
      </c>
      <c r="C734" s="26" t="s">
        <v>26</v>
      </c>
      <c r="D734" s="3">
        <v>45062.978472222225</v>
      </c>
      <c r="E734" s="23">
        <v>3183</v>
      </c>
      <c r="F734" s="23">
        <v>2798</v>
      </c>
      <c r="G734" s="23">
        <v>1013</v>
      </c>
      <c r="H734" s="23">
        <v>462</v>
      </c>
      <c r="I734" s="23">
        <v>737</v>
      </c>
      <c r="J734" s="23">
        <f t="shared" si="57"/>
        <v>8193</v>
      </c>
      <c r="K734" s="5">
        <v>45062</v>
      </c>
      <c r="L734" s="6">
        <v>0.9784722222222223</v>
      </c>
      <c r="M734">
        <f t="shared" si="55"/>
        <v>5</v>
      </c>
      <c r="N734">
        <f t="shared" si="58"/>
        <v>23</v>
      </c>
      <c r="O734">
        <f t="shared" si="59"/>
        <v>29</v>
      </c>
      <c r="P734">
        <f t="shared" si="56"/>
        <v>17</v>
      </c>
      <c r="Q734" s="23"/>
    </row>
    <row r="735" spans="1:17" x14ac:dyDescent="0.35">
      <c r="A735" s="25">
        <v>1115751</v>
      </c>
      <c r="B735" s="25">
        <v>587</v>
      </c>
      <c r="C735" s="26" t="s">
        <v>27</v>
      </c>
      <c r="D735" s="3">
        <v>45083.991666666669</v>
      </c>
      <c r="E735" s="23">
        <v>3432</v>
      </c>
      <c r="F735" s="23">
        <v>3506</v>
      </c>
      <c r="G735" s="23">
        <v>1054</v>
      </c>
      <c r="H735" s="23">
        <v>125</v>
      </c>
      <c r="I735" s="23">
        <v>949</v>
      </c>
      <c r="J735" s="23">
        <f t="shared" si="57"/>
        <v>9066</v>
      </c>
      <c r="K735" s="5">
        <v>45083</v>
      </c>
      <c r="L735" s="6">
        <v>0.9916666666666667</v>
      </c>
      <c r="M735">
        <f t="shared" si="55"/>
        <v>6</v>
      </c>
      <c r="N735">
        <f t="shared" si="58"/>
        <v>23</v>
      </c>
      <c r="O735">
        <f t="shared" si="59"/>
        <v>48</v>
      </c>
      <c r="P735">
        <f t="shared" si="56"/>
        <v>24</v>
      </c>
      <c r="Q735" s="23"/>
    </row>
    <row r="736" spans="1:17" x14ac:dyDescent="0.35">
      <c r="A736" s="25">
        <v>1032588</v>
      </c>
      <c r="B736" s="25">
        <v>588</v>
      </c>
      <c r="C736" s="26" t="s">
        <v>28</v>
      </c>
      <c r="D736" s="3">
        <v>45241.034722222219</v>
      </c>
      <c r="E736" s="23">
        <v>5537</v>
      </c>
      <c r="F736" s="23">
        <v>3487</v>
      </c>
      <c r="G736" s="23">
        <v>1151</v>
      </c>
      <c r="H736" s="23">
        <v>114</v>
      </c>
      <c r="I736" s="23">
        <v>526</v>
      </c>
      <c r="J736" s="23">
        <f t="shared" si="57"/>
        <v>10815</v>
      </c>
      <c r="K736" s="5">
        <v>45241</v>
      </c>
      <c r="L736" s="6">
        <v>3.4722222222222224E-2</v>
      </c>
      <c r="M736">
        <f t="shared" si="55"/>
        <v>11</v>
      </c>
      <c r="N736">
        <f t="shared" si="58"/>
        <v>0</v>
      </c>
      <c r="O736">
        <f t="shared" si="59"/>
        <v>50</v>
      </c>
      <c r="P736">
        <f t="shared" si="56"/>
        <v>27</v>
      </c>
      <c r="Q736" s="23"/>
    </row>
    <row r="737" spans="1:17" x14ac:dyDescent="0.35">
      <c r="A737" s="25">
        <v>1369791</v>
      </c>
      <c r="B737" s="25">
        <v>588</v>
      </c>
      <c r="C737" s="26" t="s">
        <v>29</v>
      </c>
      <c r="D737" s="3">
        <v>44964.046527777777</v>
      </c>
      <c r="E737" s="23">
        <v>2358</v>
      </c>
      <c r="F737" s="23">
        <v>4997</v>
      </c>
      <c r="G737" s="23">
        <v>1012</v>
      </c>
      <c r="H737" s="23">
        <v>393</v>
      </c>
      <c r="I737" s="23">
        <v>578</v>
      </c>
      <c r="J737" s="23">
        <f t="shared" si="57"/>
        <v>9338</v>
      </c>
      <c r="K737" s="5">
        <v>44964</v>
      </c>
      <c r="L737" s="6">
        <v>4.6527777777777779E-2</v>
      </c>
      <c r="M737">
        <f t="shared" si="55"/>
        <v>2</v>
      </c>
      <c r="N737">
        <f t="shared" si="58"/>
        <v>1</v>
      </c>
      <c r="O737">
        <f t="shared" si="59"/>
        <v>7</v>
      </c>
      <c r="P737">
        <f t="shared" si="56"/>
        <v>15</v>
      </c>
      <c r="Q737" s="23"/>
    </row>
    <row r="738" spans="1:17" x14ac:dyDescent="0.35">
      <c r="A738" s="25">
        <v>229056</v>
      </c>
      <c r="B738" s="25">
        <v>594</v>
      </c>
      <c r="C738" s="26" t="s">
        <v>26</v>
      </c>
      <c r="D738" s="2">
        <v>45083.081944444442</v>
      </c>
      <c r="E738" s="23">
        <v>6761</v>
      </c>
      <c r="F738" s="23">
        <v>3292</v>
      </c>
      <c r="G738" s="23">
        <v>1295</v>
      </c>
      <c r="H738" s="23">
        <v>197</v>
      </c>
      <c r="I738" s="23">
        <v>744</v>
      </c>
      <c r="J738" s="23">
        <f t="shared" si="57"/>
        <v>12289</v>
      </c>
      <c r="K738" s="5">
        <v>45083</v>
      </c>
      <c r="L738" s="6">
        <v>8.1944444444444445E-2</v>
      </c>
      <c r="M738">
        <f t="shared" si="55"/>
        <v>6</v>
      </c>
      <c r="N738">
        <f t="shared" si="58"/>
        <v>1</v>
      </c>
      <c r="O738">
        <f t="shared" si="59"/>
        <v>58</v>
      </c>
      <c r="P738">
        <f t="shared" si="56"/>
        <v>5</v>
      </c>
      <c r="Q738" s="23"/>
    </row>
    <row r="739" spans="1:17" x14ac:dyDescent="0.35">
      <c r="A739" s="25">
        <v>327243</v>
      </c>
      <c r="B739" s="25">
        <v>595</v>
      </c>
      <c r="C739" s="26" t="s">
        <v>27</v>
      </c>
      <c r="D739" s="2">
        <v>45054.037499999999</v>
      </c>
      <c r="E739" s="23">
        <v>9907</v>
      </c>
      <c r="F739" s="23">
        <v>3703</v>
      </c>
      <c r="G739" s="23">
        <v>1346</v>
      </c>
      <c r="H739" s="23">
        <v>464</v>
      </c>
      <c r="I739" s="23">
        <v>883</v>
      </c>
      <c r="J739" s="23">
        <f t="shared" si="57"/>
        <v>16303</v>
      </c>
      <c r="K739" s="5">
        <v>45054</v>
      </c>
      <c r="L739" s="6">
        <v>3.7499999999999999E-2</v>
      </c>
      <c r="M739">
        <f t="shared" si="55"/>
        <v>5</v>
      </c>
      <c r="N739">
        <f t="shared" si="58"/>
        <v>0</v>
      </c>
      <c r="O739">
        <f t="shared" si="59"/>
        <v>54</v>
      </c>
      <c r="P739">
        <f t="shared" si="56"/>
        <v>14</v>
      </c>
      <c r="Q739" s="23"/>
    </row>
    <row r="740" spans="1:17" x14ac:dyDescent="0.35">
      <c r="A740" s="25">
        <v>497663</v>
      </c>
      <c r="B740" s="25">
        <v>596</v>
      </c>
      <c r="C740" s="26" t="s">
        <v>28</v>
      </c>
      <c r="D740" s="2">
        <v>45236.002083333333</v>
      </c>
      <c r="E740" s="23">
        <v>7338</v>
      </c>
      <c r="F740" s="23">
        <v>2197</v>
      </c>
      <c r="G740" s="23">
        <v>1228</v>
      </c>
      <c r="H740" s="23">
        <v>131</v>
      </c>
      <c r="I740" s="23">
        <v>518</v>
      </c>
      <c r="J740" s="23">
        <f t="shared" si="57"/>
        <v>11412</v>
      </c>
      <c r="K740" s="5">
        <v>45236</v>
      </c>
      <c r="L740" s="6">
        <v>2.0833333333333333E-3</v>
      </c>
      <c r="M740">
        <f t="shared" si="55"/>
        <v>11</v>
      </c>
      <c r="N740">
        <f t="shared" si="58"/>
        <v>0</v>
      </c>
      <c r="O740">
        <f t="shared" si="59"/>
        <v>3</v>
      </c>
      <c r="P740">
        <f t="shared" si="56"/>
        <v>2</v>
      </c>
      <c r="Q740" s="23"/>
    </row>
    <row r="741" spans="1:17" x14ac:dyDescent="0.35">
      <c r="A741" s="25">
        <v>857496</v>
      </c>
      <c r="B741" s="25">
        <v>597</v>
      </c>
      <c r="C741" s="26" t="s">
        <v>29</v>
      </c>
      <c r="D741" s="3">
        <v>44997.044444444444</v>
      </c>
      <c r="E741" s="23">
        <v>7192</v>
      </c>
      <c r="F741" s="23">
        <v>4050</v>
      </c>
      <c r="G741" s="23">
        <v>1247</v>
      </c>
      <c r="H741" s="23">
        <v>326</v>
      </c>
      <c r="I741" s="23">
        <v>545</v>
      </c>
      <c r="J741" s="23">
        <f t="shared" si="57"/>
        <v>13360</v>
      </c>
      <c r="K741" s="5">
        <v>44997</v>
      </c>
      <c r="L741" s="6">
        <v>4.4444444444444446E-2</v>
      </c>
      <c r="M741">
        <f t="shared" si="55"/>
        <v>3</v>
      </c>
      <c r="N741">
        <f t="shared" si="58"/>
        <v>1</v>
      </c>
      <c r="O741">
        <f t="shared" si="59"/>
        <v>4</v>
      </c>
      <c r="P741">
        <f t="shared" si="56"/>
        <v>9</v>
      </c>
      <c r="Q741" s="23"/>
    </row>
    <row r="742" spans="1:17" x14ac:dyDescent="0.35">
      <c r="A742" s="25">
        <v>1659771</v>
      </c>
      <c r="B742" s="25">
        <v>597</v>
      </c>
      <c r="C742" s="26" t="s">
        <v>26</v>
      </c>
      <c r="D742" s="3">
        <v>45247.051388888889</v>
      </c>
      <c r="E742" s="23">
        <v>1454</v>
      </c>
      <c r="F742" s="23">
        <v>2953</v>
      </c>
      <c r="G742" s="23">
        <v>1076</v>
      </c>
      <c r="H742" s="23">
        <v>324</v>
      </c>
      <c r="I742" s="23">
        <v>965</v>
      </c>
      <c r="J742" s="23">
        <f t="shared" si="57"/>
        <v>6772</v>
      </c>
      <c r="K742" s="5">
        <v>45247</v>
      </c>
      <c r="L742" s="6">
        <v>5.1388888888888894E-2</v>
      </c>
      <c r="M742">
        <f t="shared" si="55"/>
        <v>11</v>
      </c>
      <c r="N742">
        <f t="shared" si="58"/>
        <v>1</v>
      </c>
      <c r="O742">
        <f t="shared" si="59"/>
        <v>14</v>
      </c>
      <c r="P742">
        <f t="shared" si="56"/>
        <v>24</v>
      </c>
      <c r="Q742" s="23"/>
    </row>
    <row r="743" spans="1:17" x14ac:dyDescent="0.35">
      <c r="A743" s="25">
        <v>375561</v>
      </c>
      <c r="B743" s="25">
        <v>599</v>
      </c>
      <c r="C743" s="26" t="s">
        <v>27</v>
      </c>
      <c r="D743" s="2">
        <v>45289.01666666667</v>
      </c>
      <c r="E743" s="23">
        <v>6517</v>
      </c>
      <c r="F743" s="23">
        <v>1997</v>
      </c>
      <c r="G743" s="23">
        <v>1455</v>
      </c>
      <c r="H743" s="23">
        <v>415</v>
      </c>
      <c r="I743" s="23">
        <v>713</v>
      </c>
      <c r="J743" s="23">
        <f t="shared" si="57"/>
        <v>11097</v>
      </c>
      <c r="K743" s="5">
        <v>45289</v>
      </c>
      <c r="L743" s="6">
        <v>1.6666666666666666E-2</v>
      </c>
      <c r="M743">
        <f t="shared" si="55"/>
        <v>12</v>
      </c>
      <c r="N743">
        <f t="shared" si="58"/>
        <v>0</v>
      </c>
      <c r="O743">
        <f t="shared" si="59"/>
        <v>24</v>
      </c>
      <c r="P743">
        <f t="shared" si="56"/>
        <v>3</v>
      </c>
      <c r="Q743" s="23"/>
    </row>
    <row r="744" spans="1:17" x14ac:dyDescent="0.35">
      <c r="A744" s="25">
        <v>865712</v>
      </c>
      <c r="B744" s="25">
        <v>599</v>
      </c>
      <c r="C744" s="26" t="s">
        <v>28</v>
      </c>
      <c r="D744" s="3">
        <v>45174.068749999999</v>
      </c>
      <c r="E744" s="23">
        <v>2630</v>
      </c>
      <c r="F744" s="23">
        <v>4083</v>
      </c>
      <c r="G744" s="23">
        <v>1211</v>
      </c>
      <c r="H744" s="23">
        <v>234</v>
      </c>
      <c r="I744" s="23">
        <v>898</v>
      </c>
      <c r="J744" s="23">
        <f t="shared" si="57"/>
        <v>9056</v>
      </c>
      <c r="K744" s="5">
        <v>45174</v>
      </c>
      <c r="L744" s="6">
        <v>6.8749999999999992E-2</v>
      </c>
      <c r="M744">
        <f t="shared" si="55"/>
        <v>9</v>
      </c>
      <c r="N744">
        <f t="shared" si="58"/>
        <v>1</v>
      </c>
      <c r="O744">
        <f t="shared" si="59"/>
        <v>39</v>
      </c>
      <c r="P744">
        <f t="shared" si="56"/>
        <v>14</v>
      </c>
      <c r="Q744" s="23"/>
    </row>
    <row r="745" spans="1:17" x14ac:dyDescent="0.35">
      <c r="A745" s="25">
        <v>1194493</v>
      </c>
      <c r="B745" s="25">
        <v>600</v>
      </c>
      <c r="C745" s="26" t="s">
        <v>29</v>
      </c>
      <c r="D745" s="3">
        <v>45110.009027777778</v>
      </c>
      <c r="E745" s="23">
        <v>8407</v>
      </c>
      <c r="F745" s="23">
        <v>4498</v>
      </c>
      <c r="G745" s="23">
        <v>1449</v>
      </c>
      <c r="H745" s="23">
        <v>284</v>
      </c>
      <c r="I745" s="23">
        <v>849</v>
      </c>
      <c r="J745" s="23">
        <f t="shared" si="57"/>
        <v>15487</v>
      </c>
      <c r="K745" s="5">
        <v>45110</v>
      </c>
      <c r="L745" s="6">
        <v>9.0277777777777787E-3</v>
      </c>
      <c r="M745">
        <f t="shared" si="55"/>
        <v>7</v>
      </c>
      <c r="N745">
        <f t="shared" si="58"/>
        <v>0</v>
      </c>
      <c r="O745">
        <f t="shared" si="59"/>
        <v>13</v>
      </c>
      <c r="P745">
        <f t="shared" si="56"/>
        <v>6</v>
      </c>
      <c r="Q745" s="23"/>
    </row>
    <row r="746" spans="1:17" x14ac:dyDescent="0.35">
      <c r="A746" s="25">
        <v>1171525</v>
      </c>
      <c r="B746" s="25">
        <v>602</v>
      </c>
      <c r="C746" s="26" t="s">
        <v>26</v>
      </c>
      <c r="D746" s="3">
        <v>44988.992361111108</v>
      </c>
      <c r="E746" s="23">
        <v>5837</v>
      </c>
      <c r="F746" s="23">
        <v>2149</v>
      </c>
      <c r="G746" s="23">
        <v>1424</v>
      </c>
      <c r="H746" s="23">
        <v>316</v>
      </c>
      <c r="I746" s="23">
        <v>639</v>
      </c>
      <c r="J746" s="23">
        <f t="shared" si="57"/>
        <v>10365</v>
      </c>
      <c r="K746" s="5">
        <v>44988</v>
      </c>
      <c r="L746" s="6">
        <v>0.99236111111111114</v>
      </c>
      <c r="M746">
        <f t="shared" si="55"/>
        <v>3</v>
      </c>
      <c r="N746">
        <f t="shared" si="58"/>
        <v>23</v>
      </c>
      <c r="O746">
        <f t="shared" si="59"/>
        <v>49</v>
      </c>
      <c r="P746">
        <f t="shared" si="56"/>
        <v>24</v>
      </c>
      <c r="Q746" s="23"/>
    </row>
    <row r="747" spans="1:17" x14ac:dyDescent="0.35">
      <c r="A747" s="25">
        <v>1454237</v>
      </c>
      <c r="B747" s="25">
        <v>604</v>
      </c>
      <c r="C747" s="26" t="s">
        <v>27</v>
      </c>
      <c r="D747" s="3">
        <v>45250.027777777781</v>
      </c>
      <c r="E747" s="23">
        <v>5744</v>
      </c>
      <c r="F747" s="23">
        <v>4697</v>
      </c>
      <c r="G747" s="23">
        <v>1457</v>
      </c>
      <c r="H747" s="23">
        <v>212</v>
      </c>
      <c r="I747" s="23">
        <v>715</v>
      </c>
      <c r="J747" s="23">
        <f t="shared" si="57"/>
        <v>12825</v>
      </c>
      <c r="K747" s="5">
        <v>45250</v>
      </c>
      <c r="L747" s="6">
        <v>2.7777777777777776E-2</v>
      </c>
      <c r="M747">
        <f t="shared" si="55"/>
        <v>11</v>
      </c>
      <c r="N747">
        <f t="shared" si="58"/>
        <v>0</v>
      </c>
      <c r="O747">
        <f t="shared" si="59"/>
        <v>40</v>
      </c>
      <c r="P747">
        <f t="shared" si="56"/>
        <v>22</v>
      </c>
      <c r="Q747" s="23"/>
    </row>
    <row r="748" spans="1:17" x14ac:dyDescent="0.35">
      <c r="A748" s="25">
        <v>706696</v>
      </c>
      <c r="B748" s="25">
        <v>606</v>
      </c>
      <c r="C748" s="26" t="s">
        <v>28</v>
      </c>
      <c r="D748" s="3">
        <v>45116.02847222222</v>
      </c>
      <c r="E748" s="23">
        <v>9073</v>
      </c>
      <c r="F748" s="23">
        <v>1699</v>
      </c>
      <c r="G748" s="23">
        <v>1435</v>
      </c>
      <c r="H748" s="23">
        <v>409</v>
      </c>
      <c r="I748" s="23">
        <v>679</v>
      </c>
      <c r="J748" s="23">
        <f t="shared" si="57"/>
        <v>13295</v>
      </c>
      <c r="K748" s="5">
        <v>45116</v>
      </c>
      <c r="L748" s="6">
        <v>2.8472222222222222E-2</v>
      </c>
      <c r="M748">
        <f t="shared" si="55"/>
        <v>7</v>
      </c>
      <c r="N748">
        <f t="shared" si="58"/>
        <v>0</v>
      </c>
      <c r="O748">
        <f t="shared" si="59"/>
        <v>41</v>
      </c>
      <c r="P748">
        <f t="shared" si="56"/>
        <v>2</v>
      </c>
      <c r="Q748" s="23"/>
    </row>
    <row r="749" spans="1:17" x14ac:dyDescent="0.35">
      <c r="A749" s="25">
        <v>1088350</v>
      </c>
      <c r="B749" s="25">
        <v>606</v>
      </c>
      <c r="C749" s="26" t="s">
        <v>29</v>
      </c>
      <c r="D749" s="3">
        <v>45256.025694444441</v>
      </c>
      <c r="E749" s="23">
        <v>1700</v>
      </c>
      <c r="F749" s="23">
        <v>4178</v>
      </c>
      <c r="G749" s="23">
        <v>1091</v>
      </c>
      <c r="H749" s="23">
        <v>481</v>
      </c>
      <c r="I749" s="23">
        <v>919</v>
      </c>
      <c r="J749" s="23">
        <f t="shared" si="57"/>
        <v>8369</v>
      </c>
      <c r="K749" s="5">
        <v>45256</v>
      </c>
      <c r="L749" s="6">
        <v>2.5694444444444447E-2</v>
      </c>
      <c r="M749">
        <f t="shared" si="55"/>
        <v>11</v>
      </c>
      <c r="N749">
        <f t="shared" si="58"/>
        <v>0</v>
      </c>
      <c r="O749">
        <f t="shared" si="59"/>
        <v>37</v>
      </c>
      <c r="P749">
        <f t="shared" si="56"/>
        <v>26</v>
      </c>
      <c r="Q749" s="23"/>
    </row>
    <row r="750" spans="1:17" x14ac:dyDescent="0.35">
      <c r="A750" s="25">
        <v>1391623</v>
      </c>
      <c r="B750" s="25">
        <v>606</v>
      </c>
      <c r="C750" s="26" t="s">
        <v>26</v>
      </c>
      <c r="D750" s="3">
        <v>45117.974999999999</v>
      </c>
      <c r="E750" s="23">
        <v>6132</v>
      </c>
      <c r="F750" s="23">
        <v>4660</v>
      </c>
      <c r="G750" s="23">
        <v>1195</v>
      </c>
      <c r="H750" s="23">
        <v>428</v>
      </c>
      <c r="I750" s="23">
        <v>746</v>
      </c>
      <c r="J750" s="23">
        <f t="shared" si="57"/>
        <v>13161</v>
      </c>
      <c r="K750" s="5">
        <v>45117</v>
      </c>
      <c r="L750" s="6">
        <v>0.97499999999999998</v>
      </c>
      <c r="M750">
        <f t="shared" si="55"/>
        <v>7</v>
      </c>
      <c r="N750">
        <f t="shared" si="58"/>
        <v>23</v>
      </c>
      <c r="O750">
        <f t="shared" si="59"/>
        <v>24</v>
      </c>
      <c r="P750">
        <f t="shared" si="56"/>
        <v>14</v>
      </c>
      <c r="Q750" s="23"/>
    </row>
    <row r="751" spans="1:17" x14ac:dyDescent="0.35">
      <c r="A751" s="25">
        <v>1389485</v>
      </c>
      <c r="B751" s="25">
        <v>607</v>
      </c>
      <c r="C751" s="26" t="s">
        <v>27</v>
      </c>
      <c r="D751" s="3">
        <v>45236.022916666669</v>
      </c>
      <c r="E751" s="23">
        <v>9187</v>
      </c>
      <c r="F751" s="23">
        <v>2194</v>
      </c>
      <c r="G751" s="23">
        <v>1267</v>
      </c>
      <c r="H751" s="23">
        <v>274</v>
      </c>
      <c r="I751" s="23">
        <v>639</v>
      </c>
      <c r="J751" s="23">
        <f t="shared" si="57"/>
        <v>13561</v>
      </c>
      <c r="K751" s="5">
        <v>45236</v>
      </c>
      <c r="L751" s="6">
        <v>2.2916666666666669E-2</v>
      </c>
      <c r="M751">
        <f t="shared" si="55"/>
        <v>11</v>
      </c>
      <c r="N751">
        <f t="shared" si="58"/>
        <v>0</v>
      </c>
      <c r="O751">
        <f t="shared" si="59"/>
        <v>33</v>
      </c>
      <c r="P751">
        <f t="shared" si="56"/>
        <v>24</v>
      </c>
      <c r="Q751" s="23"/>
    </row>
    <row r="752" spans="1:17" x14ac:dyDescent="0.35">
      <c r="A752" s="25">
        <v>942316</v>
      </c>
      <c r="B752" s="25">
        <v>608</v>
      </c>
      <c r="C752" s="26" t="s">
        <v>28</v>
      </c>
      <c r="D752" s="3">
        <v>44930.033333333333</v>
      </c>
      <c r="E752" s="23">
        <v>8253</v>
      </c>
      <c r="F752" s="23">
        <v>2322</v>
      </c>
      <c r="G752" s="23">
        <v>1268</v>
      </c>
      <c r="H752" s="23">
        <v>365</v>
      </c>
      <c r="I752" s="23">
        <v>932</v>
      </c>
      <c r="J752" s="23">
        <f t="shared" si="57"/>
        <v>13140</v>
      </c>
      <c r="K752" s="5">
        <v>44930</v>
      </c>
      <c r="L752" s="6">
        <v>3.3333333333333333E-2</v>
      </c>
      <c r="M752">
        <f t="shared" si="55"/>
        <v>1</v>
      </c>
      <c r="N752">
        <f t="shared" si="58"/>
        <v>0</v>
      </c>
      <c r="O752">
        <f t="shared" si="59"/>
        <v>48</v>
      </c>
      <c r="P752">
        <f t="shared" si="56"/>
        <v>5</v>
      </c>
      <c r="Q752" s="23"/>
    </row>
    <row r="753" spans="1:17" x14ac:dyDescent="0.35">
      <c r="A753" s="25">
        <v>950345</v>
      </c>
      <c r="B753" s="25">
        <v>608</v>
      </c>
      <c r="C753" s="26" t="s">
        <v>29</v>
      </c>
      <c r="D753" s="3">
        <v>44970.083333333336</v>
      </c>
      <c r="E753" s="23">
        <v>7580</v>
      </c>
      <c r="F753" s="23">
        <v>4138</v>
      </c>
      <c r="G753" s="23">
        <v>1163</v>
      </c>
      <c r="H753" s="23">
        <v>137</v>
      </c>
      <c r="I753" s="23">
        <v>807</v>
      </c>
      <c r="J753" s="23">
        <f t="shared" si="57"/>
        <v>13825</v>
      </c>
      <c r="K753" s="5">
        <v>44970</v>
      </c>
      <c r="L753" s="6">
        <v>8.3333333333333329E-2</v>
      </c>
      <c r="M753">
        <f t="shared" si="55"/>
        <v>2</v>
      </c>
      <c r="N753">
        <f t="shared" si="58"/>
        <v>2</v>
      </c>
      <c r="O753">
        <f t="shared" si="59"/>
        <v>0</v>
      </c>
      <c r="P753">
        <f t="shared" si="56"/>
        <v>1</v>
      </c>
      <c r="Q753" s="23"/>
    </row>
    <row r="754" spans="1:17" x14ac:dyDescent="0.35">
      <c r="A754" s="25">
        <v>411449</v>
      </c>
      <c r="B754" s="25">
        <v>609</v>
      </c>
      <c r="C754" s="26" t="s">
        <v>26</v>
      </c>
      <c r="D754" s="2">
        <v>45047.006944444445</v>
      </c>
      <c r="E754" s="23">
        <v>2629</v>
      </c>
      <c r="F754" s="23">
        <v>1668</v>
      </c>
      <c r="G754" s="23">
        <v>1025</v>
      </c>
      <c r="H754" s="23">
        <v>446</v>
      </c>
      <c r="I754" s="23">
        <v>803</v>
      </c>
      <c r="J754" s="23">
        <f t="shared" si="57"/>
        <v>6571</v>
      </c>
      <c r="K754" s="5">
        <v>45047</v>
      </c>
      <c r="L754" s="6">
        <v>6.9444444444444441E-3</v>
      </c>
      <c r="M754">
        <f t="shared" si="55"/>
        <v>5</v>
      </c>
      <c r="N754">
        <f t="shared" si="58"/>
        <v>0</v>
      </c>
      <c r="O754">
        <f t="shared" si="59"/>
        <v>10</v>
      </c>
      <c r="P754">
        <f t="shared" si="56"/>
        <v>13</v>
      </c>
      <c r="Q754" s="23"/>
    </row>
    <row r="755" spans="1:17" x14ac:dyDescent="0.35">
      <c r="A755" s="25">
        <v>831821</v>
      </c>
      <c r="B755" s="25">
        <v>609</v>
      </c>
      <c r="C755" s="26" t="s">
        <v>27</v>
      </c>
      <c r="D755" s="3">
        <v>45069.024305555555</v>
      </c>
      <c r="E755" s="23">
        <v>2934</v>
      </c>
      <c r="F755" s="23">
        <v>3438</v>
      </c>
      <c r="G755" s="23">
        <v>1037</v>
      </c>
      <c r="H755" s="23">
        <v>424</v>
      </c>
      <c r="I755" s="23">
        <v>623</v>
      </c>
      <c r="J755" s="23">
        <f t="shared" si="57"/>
        <v>8456</v>
      </c>
      <c r="K755" s="5">
        <v>45069</v>
      </c>
      <c r="L755" s="6">
        <v>2.4305555555555556E-2</v>
      </c>
      <c r="M755">
        <f t="shared" si="55"/>
        <v>5</v>
      </c>
      <c r="N755">
        <f t="shared" si="58"/>
        <v>0</v>
      </c>
      <c r="O755">
        <f t="shared" si="59"/>
        <v>35</v>
      </c>
      <c r="P755">
        <f t="shared" si="56"/>
        <v>12</v>
      </c>
      <c r="Q755" s="23"/>
    </row>
    <row r="756" spans="1:17" x14ac:dyDescent="0.35">
      <c r="A756" s="25">
        <v>1412551</v>
      </c>
      <c r="B756" s="25">
        <v>610</v>
      </c>
      <c r="C756" s="26" t="s">
        <v>28</v>
      </c>
      <c r="D756" s="3">
        <v>45176.007638888892</v>
      </c>
      <c r="E756" s="23">
        <v>3449</v>
      </c>
      <c r="F756" s="23">
        <v>4890</v>
      </c>
      <c r="G756" s="23">
        <v>1162</v>
      </c>
      <c r="H756" s="23">
        <v>434</v>
      </c>
      <c r="I756" s="23">
        <v>896</v>
      </c>
      <c r="J756" s="23">
        <f t="shared" si="57"/>
        <v>10831</v>
      </c>
      <c r="K756" s="5">
        <v>45176</v>
      </c>
      <c r="L756" s="6">
        <v>7.6388888888888886E-3</v>
      </c>
      <c r="M756">
        <f t="shared" si="55"/>
        <v>9</v>
      </c>
      <c r="N756">
        <f t="shared" si="58"/>
        <v>0</v>
      </c>
      <c r="O756">
        <f t="shared" si="59"/>
        <v>11</v>
      </c>
      <c r="P756">
        <f t="shared" si="56"/>
        <v>10</v>
      </c>
      <c r="Q756" s="23"/>
    </row>
    <row r="757" spans="1:17" x14ac:dyDescent="0.35">
      <c r="A757" s="25">
        <v>1509554</v>
      </c>
      <c r="B757" s="25">
        <v>610</v>
      </c>
      <c r="C757" s="26" t="s">
        <v>29</v>
      </c>
      <c r="D757" s="3">
        <v>45032.023611111108</v>
      </c>
      <c r="E757" s="23">
        <v>2138</v>
      </c>
      <c r="F757" s="23">
        <v>4504</v>
      </c>
      <c r="G757" s="23">
        <v>1158</v>
      </c>
      <c r="H757" s="23">
        <v>446</v>
      </c>
      <c r="I757" s="23">
        <v>602</v>
      </c>
      <c r="J757" s="23">
        <f t="shared" si="57"/>
        <v>8848</v>
      </c>
      <c r="K757" s="5">
        <v>45032</v>
      </c>
      <c r="L757" s="6">
        <v>2.361111111111111E-2</v>
      </c>
      <c r="M757">
        <f t="shared" si="55"/>
        <v>4</v>
      </c>
      <c r="N757">
        <f t="shared" si="58"/>
        <v>0</v>
      </c>
      <c r="O757">
        <f t="shared" si="59"/>
        <v>34</v>
      </c>
      <c r="P757">
        <f t="shared" si="56"/>
        <v>7</v>
      </c>
      <c r="Q757" s="23"/>
    </row>
    <row r="758" spans="1:17" x14ac:dyDescent="0.35">
      <c r="A758" s="25">
        <v>609375</v>
      </c>
      <c r="B758" s="25">
        <v>612</v>
      </c>
      <c r="C758" s="26" t="s">
        <v>26</v>
      </c>
      <c r="D758" s="2">
        <v>45042.007638888892</v>
      </c>
      <c r="E758" s="23">
        <v>1742</v>
      </c>
      <c r="F758" s="23">
        <v>4114</v>
      </c>
      <c r="G758" s="23">
        <v>1445</v>
      </c>
      <c r="H758" s="23">
        <v>408</v>
      </c>
      <c r="I758" s="23">
        <v>970</v>
      </c>
      <c r="J758" s="23">
        <f t="shared" si="57"/>
        <v>8679</v>
      </c>
      <c r="K758" s="5">
        <v>45042</v>
      </c>
      <c r="L758" s="6">
        <v>7.6388888888888886E-3</v>
      </c>
      <c r="M758">
        <f t="shared" si="55"/>
        <v>4</v>
      </c>
      <c r="N758">
        <f t="shared" si="58"/>
        <v>0</v>
      </c>
      <c r="O758">
        <f t="shared" si="59"/>
        <v>11</v>
      </c>
      <c r="P758">
        <f t="shared" si="56"/>
        <v>7</v>
      </c>
      <c r="Q758" s="23"/>
    </row>
    <row r="759" spans="1:17" x14ac:dyDescent="0.35">
      <c r="A759" s="25">
        <v>214557</v>
      </c>
      <c r="B759" s="25">
        <v>613</v>
      </c>
      <c r="C759" s="26" t="s">
        <v>27</v>
      </c>
      <c r="D759" s="2">
        <v>45082.019444444442</v>
      </c>
      <c r="E759" s="23">
        <v>2556</v>
      </c>
      <c r="F759" s="23">
        <v>1199</v>
      </c>
      <c r="G759" s="23">
        <v>1162</v>
      </c>
      <c r="H759" s="23">
        <v>242</v>
      </c>
      <c r="I759" s="23">
        <v>890</v>
      </c>
      <c r="J759" s="23">
        <f t="shared" si="57"/>
        <v>6049</v>
      </c>
      <c r="K759" s="5">
        <v>45082</v>
      </c>
      <c r="L759" s="6">
        <v>1.9444444444444445E-2</v>
      </c>
      <c r="M759">
        <f t="shared" si="55"/>
        <v>6</v>
      </c>
      <c r="N759">
        <f t="shared" si="58"/>
        <v>0</v>
      </c>
      <c r="O759">
        <f t="shared" si="59"/>
        <v>28</v>
      </c>
      <c r="P759">
        <f t="shared" si="56"/>
        <v>30</v>
      </c>
      <c r="Q759" s="23"/>
    </row>
    <row r="760" spans="1:17" x14ac:dyDescent="0.35">
      <c r="A760" s="25">
        <v>674745</v>
      </c>
      <c r="B760" s="25">
        <v>613</v>
      </c>
      <c r="C760" s="26" t="s">
        <v>28</v>
      </c>
      <c r="D760" s="3">
        <v>44978.042361111111</v>
      </c>
      <c r="E760" s="23">
        <v>2334</v>
      </c>
      <c r="F760" s="23">
        <v>2567</v>
      </c>
      <c r="G760" s="23">
        <v>1030</v>
      </c>
      <c r="H760" s="23">
        <v>386</v>
      </c>
      <c r="I760" s="23">
        <v>898</v>
      </c>
      <c r="J760" s="23">
        <f t="shared" si="57"/>
        <v>7215</v>
      </c>
      <c r="K760" s="5">
        <v>44978</v>
      </c>
      <c r="L760" s="6">
        <v>4.2361111111111106E-2</v>
      </c>
      <c r="M760">
        <f t="shared" si="55"/>
        <v>2</v>
      </c>
      <c r="N760">
        <f t="shared" si="58"/>
        <v>1</v>
      </c>
      <c r="O760">
        <f t="shared" si="59"/>
        <v>1</v>
      </c>
      <c r="P760">
        <f t="shared" si="56"/>
        <v>22</v>
      </c>
      <c r="Q760" s="23"/>
    </row>
    <row r="761" spans="1:17" x14ac:dyDescent="0.35">
      <c r="A761" s="25">
        <v>1373414</v>
      </c>
      <c r="B761" s="25">
        <v>613</v>
      </c>
      <c r="C761" s="26" t="s">
        <v>29</v>
      </c>
      <c r="D761" s="3">
        <v>44970.990277777775</v>
      </c>
      <c r="E761" s="23">
        <v>8681</v>
      </c>
      <c r="F761" s="23">
        <v>4272</v>
      </c>
      <c r="G761" s="23">
        <v>1088</v>
      </c>
      <c r="H761" s="23">
        <v>124</v>
      </c>
      <c r="I761" s="23">
        <v>641</v>
      </c>
      <c r="J761" s="23">
        <f t="shared" si="57"/>
        <v>14806</v>
      </c>
      <c r="K761" s="5">
        <v>44970</v>
      </c>
      <c r="L761" s="6">
        <v>0.9902777777777777</v>
      </c>
      <c r="M761">
        <f t="shared" si="55"/>
        <v>2</v>
      </c>
      <c r="N761">
        <f t="shared" si="58"/>
        <v>23</v>
      </c>
      <c r="O761">
        <f t="shared" si="59"/>
        <v>46</v>
      </c>
      <c r="P761">
        <f t="shared" si="56"/>
        <v>7</v>
      </c>
      <c r="Q761" s="23"/>
    </row>
    <row r="762" spans="1:17" x14ac:dyDescent="0.35">
      <c r="A762" s="25">
        <v>165674</v>
      </c>
      <c r="B762" s="25">
        <v>614</v>
      </c>
      <c r="C762" s="26" t="s">
        <v>26</v>
      </c>
      <c r="D762" s="2">
        <v>45259.023611111108</v>
      </c>
      <c r="E762" s="23">
        <v>1444</v>
      </c>
      <c r="F762" s="23">
        <v>1877</v>
      </c>
      <c r="G762" s="23">
        <v>1145</v>
      </c>
      <c r="H762" s="23">
        <v>469</v>
      </c>
      <c r="I762" s="23">
        <v>837</v>
      </c>
      <c r="J762" s="23">
        <f t="shared" si="57"/>
        <v>5772</v>
      </c>
      <c r="K762" s="5">
        <v>45259</v>
      </c>
      <c r="L762" s="6">
        <v>2.361111111111111E-2</v>
      </c>
      <c r="M762">
        <f t="shared" si="55"/>
        <v>11</v>
      </c>
      <c r="N762">
        <f t="shared" si="58"/>
        <v>0</v>
      </c>
      <c r="O762">
        <f t="shared" si="59"/>
        <v>34</v>
      </c>
      <c r="P762">
        <f t="shared" si="56"/>
        <v>14</v>
      </c>
      <c r="Q762" s="23"/>
    </row>
    <row r="763" spans="1:17" x14ac:dyDescent="0.35">
      <c r="A763" s="25">
        <v>171420</v>
      </c>
      <c r="B763" s="25">
        <v>614</v>
      </c>
      <c r="C763" s="26" t="s">
        <v>27</v>
      </c>
      <c r="D763" s="2">
        <v>44943.035416666666</v>
      </c>
      <c r="E763" s="23">
        <v>7993</v>
      </c>
      <c r="F763" s="23">
        <v>3150</v>
      </c>
      <c r="G763" s="23">
        <v>1195</v>
      </c>
      <c r="H763" s="23">
        <v>412</v>
      </c>
      <c r="I763" s="23">
        <v>754</v>
      </c>
      <c r="J763" s="23">
        <f t="shared" si="57"/>
        <v>13504</v>
      </c>
      <c r="K763" s="5">
        <v>44943</v>
      </c>
      <c r="L763" s="6">
        <v>3.5416666666666666E-2</v>
      </c>
      <c r="M763">
        <f t="shared" si="55"/>
        <v>1</v>
      </c>
      <c r="N763">
        <f t="shared" si="58"/>
        <v>0</v>
      </c>
      <c r="O763">
        <f t="shared" si="59"/>
        <v>51</v>
      </c>
      <c r="P763">
        <f t="shared" si="56"/>
        <v>18</v>
      </c>
      <c r="Q763" s="23"/>
    </row>
    <row r="764" spans="1:17" x14ac:dyDescent="0.35">
      <c r="A764" s="25">
        <v>533511</v>
      </c>
      <c r="B764" s="25">
        <v>615</v>
      </c>
      <c r="C764" s="26" t="s">
        <v>28</v>
      </c>
      <c r="D764" s="2">
        <v>45008.00277777778</v>
      </c>
      <c r="E764" s="23">
        <v>8599</v>
      </c>
      <c r="F764" s="23">
        <v>1978</v>
      </c>
      <c r="G764" s="23">
        <v>1465</v>
      </c>
      <c r="H764" s="23">
        <v>488</v>
      </c>
      <c r="I764" s="23">
        <v>851</v>
      </c>
      <c r="J764" s="23">
        <f t="shared" si="57"/>
        <v>13381</v>
      </c>
      <c r="K764" s="5">
        <v>45008</v>
      </c>
      <c r="L764" s="6">
        <v>2.7777777777777779E-3</v>
      </c>
      <c r="M764">
        <f t="shared" si="55"/>
        <v>3</v>
      </c>
      <c r="N764">
        <f t="shared" si="58"/>
        <v>0</v>
      </c>
      <c r="O764">
        <f t="shared" si="59"/>
        <v>4</v>
      </c>
      <c r="P764">
        <f t="shared" si="56"/>
        <v>17</v>
      </c>
      <c r="Q764" s="23"/>
    </row>
    <row r="765" spans="1:17" x14ac:dyDescent="0.35">
      <c r="A765" s="25">
        <v>1496982</v>
      </c>
      <c r="B765" s="25">
        <v>616</v>
      </c>
      <c r="C765" s="26" t="s">
        <v>29</v>
      </c>
      <c r="D765" s="3">
        <v>45109.043749999997</v>
      </c>
      <c r="E765" s="23">
        <v>9097</v>
      </c>
      <c r="F765" s="23">
        <v>2413</v>
      </c>
      <c r="G765" s="23">
        <v>1079</v>
      </c>
      <c r="H765" s="23">
        <v>213</v>
      </c>
      <c r="I765" s="23">
        <v>817</v>
      </c>
      <c r="J765" s="23">
        <f t="shared" si="57"/>
        <v>13619</v>
      </c>
      <c r="K765" s="5">
        <v>45109</v>
      </c>
      <c r="L765" s="6">
        <v>4.3750000000000004E-2</v>
      </c>
      <c r="M765">
        <f t="shared" si="55"/>
        <v>7</v>
      </c>
      <c r="N765">
        <f t="shared" si="58"/>
        <v>1</v>
      </c>
      <c r="O765">
        <f t="shared" si="59"/>
        <v>3</v>
      </c>
      <c r="P765">
        <f t="shared" si="56"/>
        <v>26</v>
      </c>
      <c r="Q765" s="23"/>
    </row>
    <row r="766" spans="1:17" x14ac:dyDescent="0.35">
      <c r="A766" s="25">
        <v>908364</v>
      </c>
      <c r="B766" s="25">
        <v>617</v>
      </c>
      <c r="C766" s="26" t="s">
        <v>26</v>
      </c>
      <c r="D766" s="3">
        <v>45078.996527777781</v>
      </c>
      <c r="E766" s="23">
        <v>5960</v>
      </c>
      <c r="F766" s="23">
        <v>3506</v>
      </c>
      <c r="G766" s="23">
        <v>1287</v>
      </c>
      <c r="H766" s="23">
        <v>309</v>
      </c>
      <c r="I766" s="23">
        <v>973</v>
      </c>
      <c r="J766" s="23">
        <f t="shared" si="57"/>
        <v>12035</v>
      </c>
      <c r="K766" s="5">
        <v>45078</v>
      </c>
      <c r="L766" s="6">
        <v>0.99652777777777779</v>
      </c>
      <c r="M766">
        <f t="shared" si="55"/>
        <v>6</v>
      </c>
      <c r="N766">
        <f t="shared" si="58"/>
        <v>23</v>
      </c>
      <c r="O766">
        <f t="shared" si="59"/>
        <v>55</v>
      </c>
      <c r="P766">
        <f t="shared" si="56"/>
        <v>25</v>
      </c>
      <c r="Q766" s="23"/>
    </row>
    <row r="767" spans="1:17" x14ac:dyDescent="0.35">
      <c r="A767" s="25">
        <v>183654</v>
      </c>
      <c r="B767" s="25">
        <v>618</v>
      </c>
      <c r="C767" s="26" t="s">
        <v>27</v>
      </c>
      <c r="D767" s="2">
        <v>45152.959722222222</v>
      </c>
      <c r="E767" s="23">
        <v>2796</v>
      </c>
      <c r="F767" s="23">
        <v>3832</v>
      </c>
      <c r="G767" s="23">
        <v>1386</v>
      </c>
      <c r="H767" s="23">
        <v>315</v>
      </c>
      <c r="I767" s="23">
        <v>550</v>
      </c>
      <c r="J767" s="23">
        <f t="shared" si="57"/>
        <v>8879</v>
      </c>
      <c r="K767" s="5">
        <v>45152</v>
      </c>
      <c r="L767" s="6">
        <v>0.95972222222222225</v>
      </c>
      <c r="M767">
        <f t="shared" si="55"/>
        <v>8</v>
      </c>
      <c r="N767">
        <f t="shared" si="58"/>
        <v>23</v>
      </c>
      <c r="O767">
        <f t="shared" si="59"/>
        <v>2</v>
      </c>
      <c r="P767">
        <f t="shared" si="56"/>
        <v>27</v>
      </c>
      <c r="Q767" s="23"/>
    </row>
    <row r="768" spans="1:17" x14ac:dyDescent="0.35">
      <c r="A768" s="25">
        <v>1582591</v>
      </c>
      <c r="B768" s="25">
        <v>618</v>
      </c>
      <c r="C768" s="26" t="s">
        <v>28</v>
      </c>
      <c r="D768" s="3">
        <v>45204.06527777778</v>
      </c>
      <c r="E768" s="23">
        <v>8075</v>
      </c>
      <c r="F768" s="23">
        <v>2247</v>
      </c>
      <c r="G768" s="23">
        <v>1367</v>
      </c>
      <c r="H768" s="23">
        <v>136</v>
      </c>
      <c r="I768" s="23">
        <v>993</v>
      </c>
      <c r="J768" s="23">
        <f t="shared" si="57"/>
        <v>12818</v>
      </c>
      <c r="K768" s="5">
        <v>45204</v>
      </c>
      <c r="L768" s="6">
        <v>6.5277777777777782E-2</v>
      </c>
      <c r="M768">
        <f t="shared" si="55"/>
        <v>10</v>
      </c>
      <c r="N768">
        <f t="shared" si="58"/>
        <v>1</v>
      </c>
      <c r="O768">
        <f t="shared" si="59"/>
        <v>34</v>
      </c>
      <c r="P768">
        <f t="shared" si="56"/>
        <v>8</v>
      </c>
      <c r="Q768" s="23"/>
    </row>
    <row r="769" spans="1:17" x14ac:dyDescent="0.35">
      <c r="A769" s="25">
        <v>1481396</v>
      </c>
      <c r="B769" s="25">
        <v>619</v>
      </c>
      <c r="C769" s="26" t="s">
        <v>29</v>
      </c>
      <c r="D769" s="3">
        <v>45253.049305555556</v>
      </c>
      <c r="E769" s="23">
        <v>8655</v>
      </c>
      <c r="F769" s="23">
        <v>2784</v>
      </c>
      <c r="G769" s="23">
        <v>1264</v>
      </c>
      <c r="H769" s="23">
        <v>418</v>
      </c>
      <c r="I769" s="23">
        <v>864</v>
      </c>
      <c r="J769" s="23">
        <f t="shared" si="57"/>
        <v>13985</v>
      </c>
      <c r="K769" s="5">
        <v>45253</v>
      </c>
      <c r="L769" s="6">
        <v>4.9305555555555554E-2</v>
      </c>
      <c r="M769">
        <f t="shared" si="55"/>
        <v>11</v>
      </c>
      <c r="N769">
        <f t="shared" si="58"/>
        <v>1</v>
      </c>
      <c r="O769">
        <f t="shared" si="59"/>
        <v>11</v>
      </c>
      <c r="P769">
        <f t="shared" si="56"/>
        <v>11</v>
      </c>
      <c r="Q769" s="23"/>
    </row>
    <row r="770" spans="1:17" x14ac:dyDescent="0.35">
      <c r="A770" s="25">
        <v>127349</v>
      </c>
      <c r="B770" s="25">
        <v>620</v>
      </c>
      <c r="C770" s="26" t="s">
        <v>26</v>
      </c>
      <c r="D770" s="2">
        <v>45027.025000000001</v>
      </c>
      <c r="E770" s="23">
        <v>4478</v>
      </c>
      <c r="F770" s="23">
        <v>2893</v>
      </c>
      <c r="G770" s="23">
        <v>1052</v>
      </c>
      <c r="H770" s="23">
        <v>235</v>
      </c>
      <c r="I770" s="23">
        <v>608</v>
      </c>
      <c r="J770" s="23">
        <f t="shared" si="57"/>
        <v>9266</v>
      </c>
      <c r="K770" s="5">
        <v>45027</v>
      </c>
      <c r="L770" s="6">
        <v>2.4999999999999998E-2</v>
      </c>
      <c r="M770">
        <f t="shared" ref="M770:M833" si="60">MONTH(K770)</f>
        <v>4</v>
      </c>
      <c r="N770">
        <f t="shared" si="58"/>
        <v>0</v>
      </c>
      <c r="O770">
        <f t="shared" si="59"/>
        <v>36</v>
      </c>
      <c r="P770">
        <f t="shared" ref="P770:P833" si="61">DAY(E770)</f>
        <v>4</v>
      </c>
      <c r="Q770" s="23"/>
    </row>
    <row r="771" spans="1:17" x14ac:dyDescent="0.35">
      <c r="A771" s="25">
        <v>1347158</v>
      </c>
      <c r="B771" s="25">
        <v>621</v>
      </c>
      <c r="C771" s="26" t="s">
        <v>27</v>
      </c>
      <c r="D771" s="3">
        <v>45161.975694444445</v>
      </c>
      <c r="E771" s="23">
        <v>2780</v>
      </c>
      <c r="F771" s="23">
        <v>4348</v>
      </c>
      <c r="G771" s="23">
        <v>1481</v>
      </c>
      <c r="H771" s="23">
        <v>131</v>
      </c>
      <c r="I771" s="23">
        <v>743</v>
      </c>
      <c r="J771" s="23">
        <f t="shared" ref="J771:J834" si="62">SUM(E771,F771,G771,H771,I771)</f>
        <v>9483</v>
      </c>
      <c r="K771" s="5">
        <v>45161</v>
      </c>
      <c r="L771" s="6">
        <v>0.97569444444444453</v>
      </c>
      <c r="M771">
        <f t="shared" si="60"/>
        <v>8</v>
      </c>
      <c r="N771">
        <f t="shared" ref="N771:N834" si="63">HOUR(L771)</f>
        <v>23</v>
      </c>
      <c r="O771">
        <f t="shared" ref="O771:O834" si="64">MINUTE(L771)</f>
        <v>25</v>
      </c>
      <c r="P771">
        <f t="shared" si="61"/>
        <v>11</v>
      </c>
      <c r="Q771" s="23"/>
    </row>
    <row r="772" spans="1:17" x14ac:dyDescent="0.35">
      <c r="A772" s="25">
        <v>1503619</v>
      </c>
      <c r="B772" s="25">
        <v>621</v>
      </c>
      <c r="C772" s="26" t="s">
        <v>28</v>
      </c>
      <c r="D772" s="3">
        <v>44943.037499999999</v>
      </c>
      <c r="E772" s="23">
        <v>4106</v>
      </c>
      <c r="F772" s="23">
        <v>1268</v>
      </c>
      <c r="G772" s="23">
        <v>1099</v>
      </c>
      <c r="H772" s="23">
        <v>247</v>
      </c>
      <c r="I772" s="23">
        <v>526</v>
      </c>
      <c r="J772" s="23">
        <f t="shared" si="62"/>
        <v>7246</v>
      </c>
      <c r="K772" s="5">
        <v>44943</v>
      </c>
      <c r="L772" s="6">
        <v>3.7499999999999999E-2</v>
      </c>
      <c r="M772">
        <f t="shared" si="60"/>
        <v>1</v>
      </c>
      <c r="N772">
        <f t="shared" si="63"/>
        <v>0</v>
      </c>
      <c r="O772">
        <f t="shared" si="64"/>
        <v>54</v>
      </c>
      <c r="P772">
        <f t="shared" si="61"/>
        <v>29</v>
      </c>
      <c r="Q772" s="23"/>
    </row>
    <row r="773" spans="1:17" x14ac:dyDescent="0.35">
      <c r="A773" s="25">
        <v>535352</v>
      </c>
      <c r="B773" s="25">
        <v>622</v>
      </c>
      <c r="C773" s="26" t="s">
        <v>29</v>
      </c>
      <c r="D773" s="2">
        <v>45130.976388888892</v>
      </c>
      <c r="E773" s="23">
        <v>5686</v>
      </c>
      <c r="F773" s="23">
        <v>2653</v>
      </c>
      <c r="G773" s="23">
        <v>1215</v>
      </c>
      <c r="H773" s="23">
        <v>335</v>
      </c>
      <c r="I773" s="23">
        <v>668</v>
      </c>
      <c r="J773" s="23">
        <f t="shared" si="62"/>
        <v>10557</v>
      </c>
      <c r="K773" s="5">
        <v>45130</v>
      </c>
      <c r="L773" s="6">
        <v>0.97638888888888886</v>
      </c>
      <c r="M773">
        <f t="shared" si="60"/>
        <v>7</v>
      </c>
      <c r="N773">
        <f t="shared" si="63"/>
        <v>23</v>
      </c>
      <c r="O773">
        <f t="shared" si="64"/>
        <v>26</v>
      </c>
      <c r="P773">
        <f t="shared" si="61"/>
        <v>26</v>
      </c>
      <c r="Q773" s="23"/>
    </row>
    <row r="774" spans="1:17" x14ac:dyDescent="0.35">
      <c r="A774" s="25">
        <v>841572</v>
      </c>
      <c r="B774" s="25">
        <v>622</v>
      </c>
      <c r="C774" s="26" t="s">
        <v>26</v>
      </c>
      <c r="D774" s="3">
        <v>44985.941666666666</v>
      </c>
      <c r="E774" s="23">
        <v>2822</v>
      </c>
      <c r="F774" s="23">
        <v>3313</v>
      </c>
      <c r="G774" s="23">
        <v>1117</v>
      </c>
      <c r="H774" s="23">
        <v>274</v>
      </c>
      <c r="I774" s="23">
        <v>948</v>
      </c>
      <c r="J774" s="23">
        <f t="shared" si="62"/>
        <v>8474</v>
      </c>
      <c r="K774" s="5">
        <v>44985</v>
      </c>
      <c r="L774" s="6">
        <v>0.94166666666666676</v>
      </c>
      <c r="M774">
        <f t="shared" si="60"/>
        <v>2</v>
      </c>
      <c r="N774">
        <f t="shared" si="63"/>
        <v>22</v>
      </c>
      <c r="O774">
        <f t="shared" si="64"/>
        <v>36</v>
      </c>
      <c r="P774">
        <f t="shared" si="61"/>
        <v>22</v>
      </c>
      <c r="Q774" s="23"/>
    </row>
    <row r="775" spans="1:17" x14ac:dyDescent="0.35">
      <c r="A775" s="25">
        <v>869899</v>
      </c>
      <c r="B775" s="25">
        <v>623</v>
      </c>
      <c r="C775" s="26" t="s">
        <v>27</v>
      </c>
      <c r="D775" s="3">
        <v>45097.067361111112</v>
      </c>
      <c r="E775" s="23">
        <v>4757</v>
      </c>
      <c r="F775" s="23">
        <v>4559</v>
      </c>
      <c r="G775" s="23">
        <v>1404</v>
      </c>
      <c r="H775" s="23">
        <v>313</v>
      </c>
      <c r="I775" s="23">
        <v>563</v>
      </c>
      <c r="J775" s="23">
        <f t="shared" si="62"/>
        <v>11596</v>
      </c>
      <c r="K775" s="5">
        <v>45097</v>
      </c>
      <c r="L775" s="6">
        <v>6.7361111111111108E-2</v>
      </c>
      <c r="M775">
        <f t="shared" si="60"/>
        <v>6</v>
      </c>
      <c r="N775">
        <f t="shared" si="63"/>
        <v>1</v>
      </c>
      <c r="O775">
        <f t="shared" si="64"/>
        <v>37</v>
      </c>
      <c r="P775">
        <f t="shared" si="61"/>
        <v>8</v>
      </c>
      <c r="Q775" s="23"/>
    </row>
    <row r="776" spans="1:17" x14ac:dyDescent="0.35">
      <c r="A776" s="25">
        <v>1443815</v>
      </c>
      <c r="B776" s="25">
        <v>623</v>
      </c>
      <c r="C776" s="26" t="s">
        <v>28</v>
      </c>
      <c r="D776" s="3">
        <v>44952.998611111114</v>
      </c>
      <c r="E776" s="23">
        <v>6572</v>
      </c>
      <c r="F776" s="23">
        <v>2926</v>
      </c>
      <c r="G776" s="23">
        <v>1134</v>
      </c>
      <c r="H776" s="23">
        <v>489</v>
      </c>
      <c r="I776" s="23">
        <v>609</v>
      </c>
      <c r="J776" s="23">
        <f t="shared" si="62"/>
        <v>11730</v>
      </c>
      <c r="K776" s="5">
        <v>44952</v>
      </c>
      <c r="L776" s="6">
        <v>0.99861111111111101</v>
      </c>
      <c r="M776">
        <f t="shared" si="60"/>
        <v>1</v>
      </c>
      <c r="N776">
        <f t="shared" si="63"/>
        <v>23</v>
      </c>
      <c r="O776">
        <f t="shared" si="64"/>
        <v>58</v>
      </c>
      <c r="P776">
        <f t="shared" si="61"/>
        <v>28</v>
      </c>
      <c r="Q776" s="23"/>
    </row>
    <row r="777" spans="1:17" x14ac:dyDescent="0.35">
      <c r="A777" s="25">
        <v>1558722</v>
      </c>
      <c r="B777" s="25">
        <v>623</v>
      </c>
      <c r="C777" s="26" t="s">
        <v>29</v>
      </c>
      <c r="D777" s="3">
        <v>45134.067361111112</v>
      </c>
      <c r="E777" s="23">
        <v>6719</v>
      </c>
      <c r="F777" s="23">
        <v>1586</v>
      </c>
      <c r="G777" s="23">
        <v>1475</v>
      </c>
      <c r="H777" s="23">
        <v>331</v>
      </c>
      <c r="I777" s="23">
        <v>500</v>
      </c>
      <c r="J777" s="23">
        <f t="shared" si="62"/>
        <v>10611</v>
      </c>
      <c r="K777" s="5">
        <v>45134</v>
      </c>
      <c r="L777" s="6">
        <v>6.7361111111111108E-2</v>
      </c>
      <c r="M777">
        <f t="shared" si="60"/>
        <v>7</v>
      </c>
      <c r="N777">
        <f t="shared" si="63"/>
        <v>1</v>
      </c>
      <c r="O777">
        <f t="shared" si="64"/>
        <v>37</v>
      </c>
      <c r="P777">
        <f t="shared" si="61"/>
        <v>24</v>
      </c>
      <c r="Q777" s="23"/>
    </row>
    <row r="778" spans="1:17" x14ac:dyDescent="0.35">
      <c r="A778" s="25">
        <v>122068</v>
      </c>
      <c r="B778" s="25">
        <v>624</v>
      </c>
      <c r="C778" s="26" t="s">
        <v>26</v>
      </c>
      <c r="D778" s="2">
        <v>45200.071527777778</v>
      </c>
      <c r="E778" s="23">
        <v>2765</v>
      </c>
      <c r="F778" s="23">
        <v>2053</v>
      </c>
      <c r="G778" s="23">
        <v>1348</v>
      </c>
      <c r="H778" s="23">
        <v>332</v>
      </c>
      <c r="I778" s="23">
        <v>785</v>
      </c>
      <c r="J778" s="23">
        <f t="shared" si="62"/>
        <v>7283</v>
      </c>
      <c r="K778" s="5">
        <v>45200</v>
      </c>
      <c r="L778" s="6">
        <v>7.1527777777777787E-2</v>
      </c>
      <c r="M778">
        <f t="shared" si="60"/>
        <v>10</v>
      </c>
      <c r="N778">
        <f t="shared" si="63"/>
        <v>1</v>
      </c>
      <c r="O778">
        <f t="shared" si="64"/>
        <v>43</v>
      </c>
      <c r="P778">
        <f t="shared" si="61"/>
        <v>27</v>
      </c>
      <c r="Q778" s="23"/>
    </row>
    <row r="779" spans="1:17" x14ac:dyDescent="0.35">
      <c r="A779" s="25">
        <v>312581</v>
      </c>
      <c r="B779" s="25">
        <v>624</v>
      </c>
      <c r="C779" s="26" t="s">
        <v>27</v>
      </c>
      <c r="D779" s="2">
        <v>45145.033333333333</v>
      </c>
      <c r="E779" s="23">
        <v>7902</v>
      </c>
      <c r="F779" s="23">
        <v>2481</v>
      </c>
      <c r="G779" s="23">
        <v>1079</v>
      </c>
      <c r="H779" s="23">
        <v>369</v>
      </c>
      <c r="I779" s="23">
        <v>538</v>
      </c>
      <c r="J779" s="23">
        <f t="shared" si="62"/>
        <v>12369</v>
      </c>
      <c r="K779" s="5">
        <v>45145</v>
      </c>
      <c r="L779" s="6">
        <v>3.3333333333333333E-2</v>
      </c>
      <c r="M779">
        <f t="shared" si="60"/>
        <v>8</v>
      </c>
      <c r="N779">
        <f t="shared" si="63"/>
        <v>0</v>
      </c>
      <c r="O779">
        <f t="shared" si="64"/>
        <v>48</v>
      </c>
      <c r="P779">
        <f t="shared" si="61"/>
        <v>19</v>
      </c>
      <c r="Q779" s="23"/>
    </row>
    <row r="780" spans="1:17" x14ac:dyDescent="0.35">
      <c r="A780" s="25">
        <v>148310</v>
      </c>
      <c r="B780" s="25">
        <v>625</v>
      </c>
      <c r="C780" s="26" t="s">
        <v>28</v>
      </c>
      <c r="D780" s="2">
        <v>45049.015277777777</v>
      </c>
      <c r="E780" s="23">
        <v>3523</v>
      </c>
      <c r="F780" s="23">
        <v>2700</v>
      </c>
      <c r="G780" s="23">
        <v>1442</v>
      </c>
      <c r="H780" s="23">
        <v>176</v>
      </c>
      <c r="I780" s="23">
        <v>841</v>
      </c>
      <c r="J780" s="23">
        <f t="shared" si="62"/>
        <v>8682</v>
      </c>
      <c r="K780" s="5">
        <v>45049</v>
      </c>
      <c r="L780" s="6">
        <v>1.5277777777777777E-2</v>
      </c>
      <c r="M780">
        <f t="shared" si="60"/>
        <v>5</v>
      </c>
      <c r="N780">
        <f t="shared" si="63"/>
        <v>0</v>
      </c>
      <c r="O780">
        <f t="shared" si="64"/>
        <v>22</v>
      </c>
      <c r="P780">
        <f t="shared" si="61"/>
        <v>23</v>
      </c>
      <c r="Q780" s="23"/>
    </row>
    <row r="781" spans="1:17" x14ac:dyDescent="0.35">
      <c r="A781" s="25">
        <v>663055</v>
      </c>
      <c r="B781" s="25">
        <v>626</v>
      </c>
      <c r="C781" s="26" t="s">
        <v>29</v>
      </c>
      <c r="D781" s="2">
        <v>45096.975694444445</v>
      </c>
      <c r="E781" s="23">
        <v>8584</v>
      </c>
      <c r="F781" s="23">
        <v>4686</v>
      </c>
      <c r="G781" s="23">
        <v>1020</v>
      </c>
      <c r="H781" s="23">
        <v>269</v>
      </c>
      <c r="I781" s="23">
        <v>993</v>
      </c>
      <c r="J781" s="23">
        <f t="shared" si="62"/>
        <v>15552</v>
      </c>
      <c r="K781" s="5">
        <v>45096</v>
      </c>
      <c r="L781" s="6">
        <v>0.97569444444444453</v>
      </c>
      <c r="M781">
        <f t="shared" si="60"/>
        <v>6</v>
      </c>
      <c r="N781">
        <f t="shared" si="63"/>
        <v>23</v>
      </c>
      <c r="O781">
        <f t="shared" si="64"/>
        <v>25</v>
      </c>
      <c r="P781">
        <f t="shared" si="61"/>
        <v>2</v>
      </c>
      <c r="Q781" s="23"/>
    </row>
    <row r="782" spans="1:17" x14ac:dyDescent="0.35">
      <c r="A782" s="25">
        <v>1338945</v>
      </c>
      <c r="B782" s="25">
        <v>627</v>
      </c>
      <c r="C782" s="26" t="s">
        <v>26</v>
      </c>
      <c r="D782" s="3">
        <v>44981.010416666664</v>
      </c>
      <c r="E782" s="23">
        <v>1396</v>
      </c>
      <c r="F782" s="23">
        <v>3468</v>
      </c>
      <c r="G782" s="23">
        <v>1222</v>
      </c>
      <c r="H782" s="23">
        <v>123</v>
      </c>
      <c r="I782" s="23">
        <v>596</v>
      </c>
      <c r="J782" s="23">
        <f t="shared" si="62"/>
        <v>6805</v>
      </c>
      <c r="K782" s="5">
        <v>44981</v>
      </c>
      <c r="L782" s="6">
        <v>1.0416666666666666E-2</v>
      </c>
      <c r="M782">
        <f t="shared" si="60"/>
        <v>2</v>
      </c>
      <c r="N782">
        <f t="shared" si="63"/>
        <v>0</v>
      </c>
      <c r="O782">
        <f t="shared" si="64"/>
        <v>15</v>
      </c>
      <c r="P782">
        <f t="shared" si="61"/>
        <v>27</v>
      </c>
      <c r="Q782" s="23"/>
    </row>
    <row r="783" spans="1:17" x14ac:dyDescent="0.35">
      <c r="A783" s="25">
        <v>134419</v>
      </c>
      <c r="B783" s="25">
        <v>628</v>
      </c>
      <c r="C783" s="26" t="s">
        <v>27</v>
      </c>
      <c r="D783" s="2">
        <v>44960.954861111109</v>
      </c>
      <c r="E783" s="23">
        <v>9759</v>
      </c>
      <c r="F783" s="23">
        <v>3325</v>
      </c>
      <c r="G783" s="23">
        <v>1188</v>
      </c>
      <c r="H783" s="23">
        <v>362</v>
      </c>
      <c r="I783" s="23">
        <v>715</v>
      </c>
      <c r="J783" s="23">
        <f t="shared" si="62"/>
        <v>15349</v>
      </c>
      <c r="K783" s="5">
        <v>44960</v>
      </c>
      <c r="L783" s="6">
        <v>0.95486111111111116</v>
      </c>
      <c r="M783">
        <f t="shared" si="60"/>
        <v>2</v>
      </c>
      <c r="N783">
        <f t="shared" si="63"/>
        <v>22</v>
      </c>
      <c r="O783">
        <f t="shared" si="64"/>
        <v>55</v>
      </c>
      <c r="P783">
        <f t="shared" si="61"/>
        <v>19</v>
      </c>
      <c r="Q783" s="23"/>
    </row>
    <row r="784" spans="1:17" x14ac:dyDescent="0.35">
      <c r="A784" s="25">
        <v>333900</v>
      </c>
      <c r="B784" s="25">
        <v>629</v>
      </c>
      <c r="C784" s="26" t="s">
        <v>28</v>
      </c>
      <c r="D784" s="2">
        <v>45242.047222222223</v>
      </c>
      <c r="E784" s="23">
        <v>5822</v>
      </c>
      <c r="F784" s="23">
        <v>3423</v>
      </c>
      <c r="G784" s="23">
        <v>1493</v>
      </c>
      <c r="H784" s="23">
        <v>396</v>
      </c>
      <c r="I784" s="23">
        <v>753</v>
      </c>
      <c r="J784" s="23">
        <f t="shared" si="62"/>
        <v>11887</v>
      </c>
      <c r="K784" s="5">
        <v>45242</v>
      </c>
      <c r="L784" s="6">
        <v>4.7222222222222221E-2</v>
      </c>
      <c r="M784">
        <f t="shared" si="60"/>
        <v>11</v>
      </c>
      <c r="N784">
        <f t="shared" si="63"/>
        <v>1</v>
      </c>
      <c r="O784">
        <f t="shared" si="64"/>
        <v>8</v>
      </c>
      <c r="P784">
        <f t="shared" si="61"/>
        <v>9</v>
      </c>
      <c r="Q784" s="23"/>
    </row>
    <row r="785" spans="1:17" x14ac:dyDescent="0.35">
      <c r="A785" s="25">
        <v>1107986</v>
      </c>
      <c r="B785" s="25">
        <v>632</v>
      </c>
      <c r="C785" s="26" t="s">
        <v>29</v>
      </c>
      <c r="D785" s="3">
        <v>45187.020833333336</v>
      </c>
      <c r="E785" s="23">
        <v>9879</v>
      </c>
      <c r="F785" s="23">
        <v>3779</v>
      </c>
      <c r="G785" s="23">
        <v>1195</v>
      </c>
      <c r="H785" s="23">
        <v>493</v>
      </c>
      <c r="I785" s="23">
        <v>633</v>
      </c>
      <c r="J785" s="23">
        <f t="shared" si="62"/>
        <v>15979</v>
      </c>
      <c r="K785" s="5">
        <v>45187</v>
      </c>
      <c r="L785" s="6">
        <v>2.0833333333333332E-2</v>
      </c>
      <c r="M785">
        <f t="shared" si="60"/>
        <v>9</v>
      </c>
      <c r="N785">
        <f t="shared" si="63"/>
        <v>0</v>
      </c>
      <c r="O785">
        <f t="shared" si="64"/>
        <v>30</v>
      </c>
      <c r="P785">
        <f t="shared" si="61"/>
        <v>17</v>
      </c>
      <c r="Q785" s="23"/>
    </row>
    <row r="786" spans="1:17" x14ac:dyDescent="0.35">
      <c r="A786" s="25">
        <v>1675253</v>
      </c>
      <c r="B786" s="25">
        <v>632</v>
      </c>
      <c r="C786" s="26" t="s">
        <v>26</v>
      </c>
      <c r="D786" s="3">
        <v>45164.012499999997</v>
      </c>
      <c r="E786" s="23">
        <v>4844</v>
      </c>
      <c r="F786" s="23">
        <v>3440</v>
      </c>
      <c r="G786" s="23">
        <v>1197</v>
      </c>
      <c r="H786" s="23">
        <v>344</v>
      </c>
      <c r="I786" s="23">
        <v>903</v>
      </c>
      <c r="J786" s="23">
        <f t="shared" si="62"/>
        <v>10728</v>
      </c>
      <c r="K786" s="5">
        <v>45164</v>
      </c>
      <c r="L786" s="6">
        <v>1.2499999999999999E-2</v>
      </c>
      <c r="M786">
        <f t="shared" si="60"/>
        <v>8</v>
      </c>
      <c r="N786">
        <f t="shared" si="63"/>
        <v>0</v>
      </c>
      <c r="O786">
        <f t="shared" si="64"/>
        <v>18</v>
      </c>
      <c r="P786">
        <f t="shared" si="61"/>
        <v>5</v>
      </c>
      <c r="Q786" s="23"/>
    </row>
    <row r="787" spans="1:17" x14ac:dyDescent="0.35">
      <c r="A787" s="25">
        <v>243485</v>
      </c>
      <c r="B787" s="25">
        <v>633</v>
      </c>
      <c r="C787" s="26" t="s">
        <v>27</v>
      </c>
      <c r="D787" s="2">
        <v>45119.011111111111</v>
      </c>
      <c r="E787" s="23">
        <v>9348</v>
      </c>
      <c r="F787" s="23">
        <v>4787</v>
      </c>
      <c r="G787" s="23">
        <v>1300</v>
      </c>
      <c r="H787" s="23">
        <v>275</v>
      </c>
      <c r="I787" s="23">
        <v>916</v>
      </c>
      <c r="J787" s="23">
        <f t="shared" si="62"/>
        <v>16626</v>
      </c>
      <c r="K787" s="5">
        <v>45119</v>
      </c>
      <c r="L787" s="6">
        <v>1.1111111111111112E-2</v>
      </c>
      <c r="M787">
        <f t="shared" si="60"/>
        <v>7</v>
      </c>
      <c r="N787">
        <f t="shared" si="63"/>
        <v>0</v>
      </c>
      <c r="O787">
        <f t="shared" si="64"/>
        <v>16</v>
      </c>
      <c r="P787">
        <f t="shared" si="61"/>
        <v>4</v>
      </c>
      <c r="Q787" s="23"/>
    </row>
    <row r="788" spans="1:17" x14ac:dyDescent="0.35">
      <c r="A788" s="25">
        <v>624736</v>
      </c>
      <c r="B788" s="25">
        <v>633</v>
      </c>
      <c r="C788" s="26" t="s">
        <v>28</v>
      </c>
      <c r="D788" s="2">
        <v>45067.070833333331</v>
      </c>
      <c r="E788" s="23">
        <v>6501</v>
      </c>
      <c r="F788" s="23">
        <v>1149</v>
      </c>
      <c r="G788" s="23">
        <v>1005</v>
      </c>
      <c r="H788" s="23">
        <v>224</v>
      </c>
      <c r="I788" s="23">
        <v>504</v>
      </c>
      <c r="J788" s="23">
        <f t="shared" si="62"/>
        <v>9383</v>
      </c>
      <c r="K788" s="5">
        <v>45067</v>
      </c>
      <c r="L788" s="6">
        <v>7.0833333333333331E-2</v>
      </c>
      <c r="M788">
        <f t="shared" si="60"/>
        <v>5</v>
      </c>
      <c r="N788">
        <f t="shared" si="63"/>
        <v>1</v>
      </c>
      <c r="O788">
        <f t="shared" si="64"/>
        <v>42</v>
      </c>
      <c r="P788">
        <f t="shared" si="61"/>
        <v>18</v>
      </c>
      <c r="Q788" s="23"/>
    </row>
    <row r="789" spans="1:17" x14ac:dyDescent="0.35">
      <c r="A789" s="25">
        <v>1371439</v>
      </c>
      <c r="B789" s="25">
        <v>633</v>
      </c>
      <c r="C789" s="26" t="s">
        <v>29</v>
      </c>
      <c r="D789" s="3">
        <v>45217.004861111112</v>
      </c>
      <c r="E789" s="23">
        <v>2199</v>
      </c>
      <c r="F789" s="23">
        <v>1520</v>
      </c>
      <c r="G789" s="23">
        <v>1321</v>
      </c>
      <c r="H789" s="23">
        <v>261</v>
      </c>
      <c r="I789" s="23">
        <v>668</v>
      </c>
      <c r="J789" s="23">
        <f t="shared" si="62"/>
        <v>5969</v>
      </c>
      <c r="K789" s="5">
        <v>45217</v>
      </c>
      <c r="L789" s="6">
        <v>4.8611111111111112E-3</v>
      </c>
      <c r="M789">
        <f t="shared" si="60"/>
        <v>10</v>
      </c>
      <c r="N789">
        <f t="shared" si="63"/>
        <v>0</v>
      </c>
      <c r="O789">
        <f t="shared" si="64"/>
        <v>7</v>
      </c>
      <c r="P789">
        <f t="shared" si="61"/>
        <v>7</v>
      </c>
      <c r="Q789" s="23"/>
    </row>
    <row r="790" spans="1:17" x14ac:dyDescent="0.35">
      <c r="A790" s="25">
        <v>725371</v>
      </c>
      <c r="B790" s="25">
        <v>634</v>
      </c>
      <c r="C790" s="26" t="s">
        <v>26</v>
      </c>
      <c r="D790" s="3">
        <v>44928.984027777777</v>
      </c>
      <c r="E790" s="23">
        <v>3037</v>
      </c>
      <c r="F790" s="23">
        <v>3390</v>
      </c>
      <c r="G790" s="23">
        <v>1281</v>
      </c>
      <c r="H790" s="23">
        <v>457</v>
      </c>
      <c r="I790" s="23">
        <v>652</v>
      </c>
      <c r="J790" s="23">
        <f t="shared" si="62"/>
        <v>8817</v>
      </c>
      <c r="K790" s="5">
        <v>44928</v>
      </c>
      <c r="L790" s="6">
        <v>0.98402777777777783</v>
      </c>
      <c r="M790">
        <f t="shared" si="60"/>
        <v>1</v>
      </c>
      <c r="N790">
        <f t="shared" si="63"/>
        <v>23</v>
      </c>
      <c r="O790">
        <f t="shared" si="64"/>
        <v>37</v>
      </c>
      <c r="P790">
        <f t="shared" si="61"/>
        <v>24</v>
      </c>
      <c r="Q790" s="23"/>
    </row>
    <row r="791" spans="1:17" x14ac:dyDescent="0.35">
      <c r="A791" s="25">
        <v>1052119</v>
      </c>
      <c r="B791" s="25">
        <v>634</v>
      </c>
      <c r="C791" s="26" t="s">
        <v>27</v>
      </c>
      <c r="D791" s="3">
        <v>45153.006944444445</v>
      </c>
      <c r="E791" s="23">
        <v>1317</v>
      </c>
      <c r="F791" s="23">
        <v>3163</v>
      </c>
      <c r="G791" s="23">
        <v>1064</v>
      </c>
      <c r="H791" s="23">
        <v>104</v>
      </c>
      <c r="I791" s="23">
        <v>937</v>
      </c>
      <c r="J791" s="23">
        <f t="shared" si="62"/>
        <v>6585</v>
      </c>
      <c r="K791" s="5">
        <v>45153</v>
      </c>
      <c r="L791" s="6">
        <v>6.9444444444444441E-3</v>
      </c>
      <c r="M791">
        <f t="shared" si="60"/>
        <v>8</v>
      </c>
      <c r="N791">
        <f t="shared" si="63"/>
        <v>0</v>
      </c>
      <c r="O791">
        <f t="shared" si="64"/>
        <v>10</v>
      </c>
      <c r="P791">
        <f t="shared" si="61"/>
        <v>9</v>
      </c>
      <c r="Q791" s="23"/>
    </row>
    <row r="792" spans="1:17" x14ac:dyDescent="0.35">
      <c r="A792" s="25">
        <v>1567280</v>
      </c>
      <c r="B792" s="25">
        <v>634</v>
      </c>
      <c r="C792" s="26" t="s">
        <v>28</v>
      </c>
      <c r="D792" s="3">
        <v>45253.956944444442</v>
      </c>
      <c r="E792" s="23">
        <v>1343</v>
      </c>
      <c r="F792" s="23">
        <v>4139</v>
      </c>
      <c r="G792" s="23">
        <v>1455</v>
      </c>
      <c r="H792" s="23">
        <v>497</v>
      </c>
      <c r="I792" s="23">
        <v>774</v>
      </c>
      <c r="J792" s="23">
        <f t="shared" si="62"/>
        <v>8208</v>
      </c>
      <c r="K792" s="5">
        <v>45253</v>
      </c>
      <c r="L792" s="6">
        <v>0.95694444444444438</v>
      </c>
      <c r="M792">
        <f t="shared" si="60"/>
        <v>11</v>
      </c>
      <c r="N792">
        <f t="shared" si="63"/>
        <v>22</v>
      </c>
      <c r="O792">
        <f t="shared" si="64"/>
        <v>58</v>
      </c>
      <c r="P792">
        <f t="shared" si="61"/>
        <v>4</v>
      </c>
      <c r="Q792" s="23"/>
    </row>
    <row r="793" spans="1:17" x14ac:dyDescent="0.35">
      <c r="A793" s="25">
        <v>453466</v>
      </c>
      <c r="B793" s="25">
        <v>637</v>
      </c>
      <c r="C793" s="26" t="s">
        <v>29</v>
      </c>
      <c r="D793" s="2">
        <v>44996.057638888888</v>
      </c>
      <c r="E793" s="23">
        <v>1921</v>
      </c>
      <c r="F793" s="23">
        <v>1546</v>
      </c>
      <c r="G793" s="23">
        <v>1299</v>
      </c>
      <c r="H793" s="23">
        <v>441</v>
      </c>
      <c r="I793" s="23">
        <v>520</v>
      </c>
      <c r="J793" s="23">
        <f t="shared" si="62"/>
        <v>5727</v>
      </c>
      <c r="K793" s="5">
        <v>44996</v>
      </c>
      <c r="L793" s="6">
        <v>5.7638888888888885E-2</v>
      </c>
      <c r="M793">
        <f t="shared" si="60"/>
        <v>3</v>
      </c>
      <c r="N793">
        <f t="shared" si="63"/>
        <v>1</v>
      </c>
      <c r="O793">
        <f t="shared" si="64"/>
        <v>23</v>
      </c>
      <c r="P793">
        <f t="shared" si="61"/>
        <v>4</v>
      </c>
      <c r="Q793" s="23"/>
    </row>
    <row r="794" spans="1:17" x14ac:dyDescent="0.35">
      <c r="A794" s="25">
        <v>1401727</v>
      </c>
      <c r="B794" s="25">
        <v>637</v>
      </c>
      <c r="C794" s="26" t="s">
        <v>26</v>
      </c>
      <c r="D794" s="3">
        <v>45152.024305555555</v>
      </c>
      <c r="E794" s="23">
        <v>2710</v>
      </c>
      <c r="F794" s="23">
        <v>3555</v>
      </c>
      <c r="G794" s="23">
        <v>1164</v>
      </c>
      <c r="H794" s="23">
        <v>127</v>
      </c>
      <c r="I794" s="23">
        <v>728</v>
      </c>
      <c r="J794" s="23">
        <f t="shared" si="62"/>
        <v>8284</v>
      </c>
      <c r="K794" s="5">
        <v>45152</v>
      </c>
      <c r="L794" s="6">
        <v>2.4305555555555556E-2</v>
      </c>
      <c r="M794">
        <f t="shared" si="60"/>
        <v>8</v>
      </c>
      <c r="N794">
        <f t="shared" si="63"/>
        <v>0</v>
      </c>
      <c r="O794">
        <f t="shared" si="64"/>
        <v>35</v>
      </c>
      <c r="P794">
        <f t="shared" si="61"/>
        <v>2</v>
      </c>
      <c r="Q794" s="23"/>
    </row>
    <row r="795" spans="1:17" x14ac:dyDescent="0.35">
      <c r="A795" s="25">
        <v>360154</v>
      </c>
      <c r="B795" s="25">
        <v>638</v>
      </c>
      <c r="C795" s="26" t="s">
        <v>27</v>
      </c>
      <c r="D795" s="2">
        <v>45070.034722222219</v>
      </c>
      <c r="E795" s="23">
        <v>8172</v>
      </c>
      <c r="F795" s="23">
        <v>1491</v>
      </c>
      <c r="G795" s="23">
        <v>1184</v>
      </c>
      <c r="H795" s="23">
        <v>252</v>
      </c>
      <c r="I795" s="23">
        <v>624</v>
      </c>
      <c r="J795" s="23">
        <f t="shared" si="62"/>
        <v>11723</v>
      </c>
      <c r="K795" s="5">
        <v>45070</v>
      </c>
      <c r="L795" s="6">
        <v>3.4722222222222224E-2</v>
      </c>
      <c r="M795">
        <f t="shared" si="60"/>
        <v>5</v>
      </c>
      <c r="N795">
        <f t="shared" si="63"/>
        <v>0</v>
      </c>
      <c r="O795">
        <f t="shared" si="64"/>
        <v>50</v>
      </c>
      <c r="P795">
        <f t="shared" si="61"/>
        <v>16</v>
      </c>
      <c r="Q795" s="23"/>
    </row>
    <row r="796" spans="1:17" x14ac:dyDescent="0.35">
      <c r="A796" s="25">
        <v>50499</v>
      </c>
      <c r="B796" s="25">
        <v>639</v>
      </c>
      <c r="C796" s="26" t="s">
        <v>28</v>
      </c>
      <c r="D796" s="2">
        <v>45018.963888888888</v>
      </c>
      <c r="E796" s="23">
        <v>5686</v>
      </c>
      <c r="F796" s="23">
        <v>1868</v>
      </c>
      <c r="G796" s="23">
        <v>1251</v>
      </c>
      <c r="H796" s="23">
        <v>458</v>
      </c>
      <c r="I796" s="23">
        <v>892</v>
      </c>
      <c r="J796" s="23">
        <f t="shared" si="62"/>
        <v>10155</v>
      </c>
      <c r="K796" s="5">
        <v>45018</v>
      </c>
      <c r="L796" s="6">
        <v>0.96388888888888891</v>
      </c>
      <c r="M796">
        <f t="shared" si="60"/>
        <v>4</v>
      </c>
      <c r="N796">
        <f t="shared" si="63"/>
        <v>23</v>
      </c>
      <c r="O796">
        <f t="shared" si="64"/>
        <v>8</v>
      </c>
      <c r="P796">
        <f t="shared" si="61"/>
        <v>26</v>
      </c>
      <c r="Q796" s="23"/>
    </row>
    <row r="797" spans="1:17" x14ac:dyDescent="0.35">
      <c r="A797" s="25">
        <v>943149</v>
      </c>
      <c r="B797" s="25">
        <v>640</v>
      </c>
      <c r="C797" s="26" t="s">
        <v>29</v>
      </c>
      <c r="D797" s="3">
        <v>45193.949305555558</v>
      </c>
      <c r="E797" s="23">
        <v>4264</v>
      </c>
      <c r="F797" s="23">
        <v>2780</v>
      </c>
      <c r="G797" s="23">
        <v>1045</v>
      </c>
      <c r="H797" s="23">
        <v>269</v>
      </c>
      <c r="I797" s="23">
        <v>968</v>
      </c>
      <c r="J797" s="23">
        <f t="shared" si="62"/>
        <v>9326</v>
      </c>
      <c r="K797" s="5">
        <v>45193</v>
      </c>
      <c r="L797" s="6">
        <v>0.94930555555555562</v>
      </c>
      <c r="M797">
        <f t="shared" si="60"/>
        <v>9</v>
      </c>
      <c r="N797">
        <f t="shared" si="63"/>
        <v>22</v>
      </c>
      <c r="O797">
        <f t="shared" si="64"/>
        <v>47</v>
      </c>
      <c r="P797">
        <f t="shared" si="61"/>
        <v>3</v>
      </c>
      <c r="Q797" s="23"/>
    </row>
    <row r="798" spans="1:17" x14ac:dyDescent="0.35">
      <c r="A798" s="25">
        <v>1274561</v>
      </c>
      <c r="B798" s="25">
        <v>640</v>
      </c>
      <c r="C798" s="26" t="s">
        <v>26</v>
      </c>
      <c r="D798" s="3">
        <v>45188.081250000003</v>
      </c>
      <c r="E798" s="23">
        <v>4339</v>
      </c>
      <c r="F798" s="23">
        <v>2592</v>
      </c>
      <c r="G798" s="23">
        <v>1195</v>
      </c>
      <c r="H798" s="23">
        <v>447</v>
      </c>
      <c r="I798" s="23">
        <v>974</v>
      </c>
      <c r="J798" s="23">
        <f t="shared" si="62"/>
        <v>9547</v>
      </c>
      <c r="K798" s="5">
        <v>45188</v>
      </c>
      <c r="L798" s="6">
        <v>8.1250000000000003E-2</v>
      </c>
      <c r="M798">
        <f t="shared" si="60"/>
        <v>9</v>
      </c>
      <c r="N798">
        <f t="shared" si="63"/>
        <v>1</v>
      </c>
      <c r="O798">
        <f t="shared" si="64"/>
        <v>57</v>
      </c>
      <c r="P798">
        <f t="shared" si="61"/>
        <v>17</v>
      </c>
      <c r="Q798" s="23"/>
    </row>
    <row r="799" spans="1:17" x14ac:dyDescent="0.35">
      <c r="A799" s="25">
        <v>1297796</v>
      </c>
      <c r="B799" s="25">
        <v>640</v>
      </c>
      <c r="C799" s="26" t="s">
        <v>27</v>
      </c>
      <c r="D799" s="3">
        <v>44983.027777777781</v>
      </c>
      <c r="E799" s="23">
        <v>4373</v>
      </c>
      <c r="F799" s="23">
        <v>3153</v>
      </c>
      <c r="G799" s="23">
        <v>1343</v>
      </c>
      <c r="H799" s="23">
        <v>150</v>
      </c>
      <c r="I799" s="23">
        <v>814</v>
      </c>
      <c r="J799" s="23">
        <f t="shared" si="62"/>
        <v>9833</v>
      </c>
      <c r="K799" s="5">
        <v>44983</v>
      </c>
      <c r="L799" s="6">
        <v>2.7777777777777776E-2</v>
      </c>
      <c r="M799">
        <f t="shared" si="60"/>
        <v>2</v>
      </c>
      <c r="N799">
        <f t="shared" si="63"/>
        <v>0</v>
      </c>
      <c r="O799">
        <f t="shared" si="64"/>
        <v>40</v>
      </c>
      <c r="P799">
        <f t="shared" si="61"/>
        <v>21</v>
      </c>
      <c r="Q799" s="23"/>
    </row>
    <row r="800" spans="1:17" x14ac:dyDescent="0.35">
      <c r="A800" s="25">
        <v>1676930</v>
      </c>
      <c r="B800" s="25">
        <v>640</v>
      </c>
      <c r="C800" s="26" t="s">
        <v>28</v>
      </c>
      <c r="D800" s="3">
        <v>45254.986805555556</v>
      </c>
      <c r="E800" s="23">
        <v>6480</v>
      </c>
      <c r="F800" s="23">
        <v>4787</v>
      </c>
      <c r="G800" s="23">
        <v>1154</v>
      </c>
      <c r="H800" s="23">
        <v>313</v>
      </c>
      <c r="I800" s="23">
        <v>809</v>
      </c>
      <c r="J800" s="23">
        <f t="shared" si="62"/>
        <v>13543</v>
      </c>
      <c r="K800" s="5">
        <v>45254</v>
      </c>
      <c r="L800" s="6">
        <v>0.9868055555555556</v>
      </c>
      <c r="M800">
        <f t="shared" si="60"/>
        <v>11</v>
      </c>
      <c r="N800">
        <f t="shared" si="63"/>
        <v>23</v>
      </c>
      <c r="O800">
        <f t="shared" si="64"/>
        <v>41</v>
      </c>
      <c r="P800">
        <f t="shared" si="61"/>
        <v>27</v>
      </c>
      <c r="Q800" s="23"/>
    </row>
    <row r="801" spans="1:17" x14ac:dyDescent="0.35">
      <c r="A801" s="25">
        <v>688175</v>
      </c>
      <c r="B801" s="25">
        <v>642</v>
      </c>
      <c r="C801" s="26" t="s">
        <v>29</v>
      </c>
      <c r="D801" s="3">
        <v>45238.036111111112</v>
      </c>
      <c r="E801" s="23">
        <v>8242</v>
      </c>
      <c r="F801" s="23">
        <v>1268</v>
      </c>
      <c r="G801" s="23">
        <v>1133</v>
      </c>
      <c r="H801" s="23">
        <v>270</v>
      </c>
      <c r="I801" s="23">
        <v>737</v>
      </c>
      <c r="J801" s="23">
        <f t="shared" si="62"/>
        <v>11650</v>
      </c>
      <c r="K801" s="5">
        <v>45238</v>
      </c>
      <c r="L801" s="6">
        <v>3.6111111111111115E-2</v>
      </c>
      <c r="M801">
        <f t="shared" si="60"/>
        <v>11</v>
      </c>
      <c r="N801">
        <f t="shared" si="63"/>
        <v>0</v>
      </c>
      <c r="O801">
        <f t="shared" si="64"/>
        <v>52</v>
      </c>
      <c r="P801">
        <f t="shared" si="61"/>
        <v>25</v>
      </c>
      <c r="Q801" s="23"/>
    </row>
    <row r="802" spans="1:17" x14ac:dyDescent="0.35">
      <c r="A802" s="25">
        <v>1177486</v>
      </c>
      <c r="B802" s="25">
        <v>642</v>
      </c>
      <c r="C802" s="26" t="s">
        <v>26</v>
      </c>
      <c r="D802" s="3">
        <v>45278.068055555559</v>
      </c>
      <c r="E802" s="23">
        <v>9880</v>
      </c>
      <c r="F802" s="23">
        <v>2628</v>
      </c>
      <c r="G802" s="23">
        <v>1310</v>
      </c>
      <c r="H802" s="23">
        <v>430</v>
      </c>
      <c r="I802" s="23">
        <v>905</v>
      </c>
      <c r="J802" s="23">
        <f t="shared" si="62"/>
        <v>15153</v>
      </c>
      <c r="K802" s="5">
        <v>45278</v>
      </c>
      <c r="L802" s="6">
        <v>6.805555555555555E-2</v>
      </c>
      <c r="M802">
        <f t="shared" si="60"/>
        <v>12</v>
      </c>
      <c r="N802">
        <f t="shared" si="63"/>
        <v>1</v>
      </c>
      <c r="O802">
        <f t="shared" si="64"/>
        <v>38</v>
      </c>
      <c r="P802">
        <f t="shared" si="61"/>
        <v>18</v>
      </c>
      <c r="Q802" s="23"/>
    </row>
    <row r="803" spans="1:17" x14ac:dyDescent="0.35">
      <c r="A803" s="25">
        <v>544608</v>
      </c>
      <c r="B803" s="25">
        <v>643</v>
      </c>
      <c r="C803" s="26" t="s">
        <v>27</v>
      </c>
      <c r="D803" s="2">
        <v>45192.080555555556</v>
      </c>
      <c r="E803" s="23">
        <v>9464</v>
      </c>
      <c r="F803" s="23">
        <v>3662</v>
      </c>
      <c r="G803" s="23">
        <v>1040</v>
      </c>
      <c r="H803" s="23">
        <v>196</v>
      </c>
      <c r="I803" s="23">
        <v>599</v>
      </c>
      <c r="J803" s="23">
        <f t="shared" si="62"/>
        <v>14961</v>
      </c>
      <c r="K803" s="5">
        <v>45192</v>
      </c>
      <c r="L803" s="6">
        <v>8.0555555555555561E-2</v>
      </c>
      <c r="M803">
        <f t="shared" si="60"/>
        <v>9</v>
      </c>
      <c r="N803">
        <f t="shared" si="63"/>
        <v>1</v>
      </c>
      <c r="O803">
        <f t="shared" si="64"/>
        <v>56</v>
      </c>
      <c r="P803">
        <f t="shared" si="61"/>
        <v>28</v>
      </c>
      <c r="Q803" s="23"/>
    </row>
    <row r="804" spans="1:17" x14ac:dyDescent="0.35">
      <c r="A804" s="25">
        <v>1043175</v>
      </c>
      <c r="B804" s="25">
        <v>644</v>
      </c>
      <c r="C804" s="26" t="s">
        <v>28</v>
      </c>
      <c r="D804" s="3">
        <v>45106.981944444444</v>
      </c>
      <c r="E804" s="23">
        <v>5753</v>
      </c>
      <c r="F804" s="23">
        <v>3021</v>
      </c>
      <c r="G804" s="23">
        <v>1209</v>
      </c>
      <c r="H804" s="23">
        <v>252</v>
      </c>
      <c r="I804" s="23">
        <v>696</v>
      </c>
      <c r="J804" s="23">
        <f t="shared" si="62"/>
        <v>10931</v>
      </c>
      <c r="K804" s="5">
        <v>45106</v>
      </c>
      <c r="L804" s="6">
        <v>0.9819444444444444</v>
      </c>
      <c r="M804">
        <f t="shared" si="60"/>
        <v>6</v>
      </c>
      <c r="N804">
        <f t="shared" si="63"/>
        <v>23</v>
      </c>
      <c r="O804">
        <f t="shared" si="64"/>
        <v>34</v>
      </c>
      <c r="P804">
        <f t="shared" si="61"/>
        <v>1</v>
      </c>
      <c r="Q804" s="23"/>
    </row>
    <row r="805" spans="1:17" x14ac:dyDescent="0.35">
      <c r="A805" s="25">
        <v>180775</v>
      </c>
      <c r="B805" s="25">
        <v>645</v>
      </c>
      <c r="C805" s="26" t="s">
        <v>29</v>
      </c>
      <c r="D805" s="2">
        <v>45005.003472222219</v>
      </c>
      <c r="E805" s="23">
        <v>9597</v>
      </c>
      <c r="F805" s="23">
        <v>2835</v>
      </c>
      <c r="G805" s="23">
        <v>1252</v>
      </c>
      <c r="H805" s="23">
        <v>315</v>
      </c>
      <c r="I805" s="23">
        <v>865</v>
      </c>
      <c r="J805" s="23">
        <f t="shared" si="62"/>
        <v>14864</v>
      </c>
      <c r="K805" s="5">
        <v>45005</v>
      </c>
      <c r="L805" s="6">
        <v>3.472222222222222E-3</v>
      </c>
      <c r="M805">
        <f t="shared" si="60"/>
        <v>3</v>
      </c>
      <c r="N805">
        <f t="shared" si="63"/>
        <v>0</v>
      </c>
      <c r="O805">
        <f t="shared" si="64"/>
        <v>5</v>
      </c>
      <c r="P805">
        <f t="shared" si="61"/>
        <v>10</v>
      </c>
      <c r="Q805" s="23"/>
    </row>
    <row r="806" spans="1:17" x14ac:dyDescent="0.35">
      <c r="A806" s="25">
        <v>476585</v>
      </c>
      <c r="B806" s="25">
        <v>645</v>
      </c>
      <c r="C806" s="26" t="s">
        <v>26</v>
      </c>
      <c r="D806" s="2">
        <v>45037.020833333336</v>
      </c>
      <c r="E806" s="23">
        <v>9175</v>
      </c>
      <c r="F806" s="23">
        <v>1056</v>
      </c>
      <c r="G806" s="23">
        <v>1325</v>
      </c>
      <c r="H806" s="23">
        <v>232</v>
      </c>
      <c r="I806" s="23">
        <v>957</v>
      </c>
      <c r="J806" s="23">
        <f t="shared" si="62"/>
        <v>12745</v>
      </c>
      <c r="K806" s="5">
        <v>45037</v>
      </c>
      <c r="L806" s="6">
        <v>2.0833333333333332E-2</v>
      </c>
      <c r="M806">
        <f t="shared" si="60"/>
        <v>4</v>
      </c>
      <c r="N806">
        <f t="shared" si="63"/>
        <v>0</v>
      </c>
      <c r="O806">
        <f t="shared" si="64"/>
        <v>30</v>
      </c>
      <c r="P806">
        <f t="shared" si="61"/>
        <v>12</v>
      </c>
      <c r="Q806" s="23"/>
    </row>
    <row r="807" spans="1:17" x14ac:dyDescent="0.35">
      <c r="A807" s="25">
        <v>912973</v>
      </c>
      <c r="B807" s="25">
        <v>646</v>
      </c>
      <c r="C807" s="26" t="s">
        <v>27</v>
      </c>
      <c r="D807" s="3">
        <v>45280.975694444445</v>
      </c>
      <c r="E807" s="23">
        <v>8811</v>
      </c>
      <c r="F807" s="23">
        <v>1130</v>
      </c>
      <c r="G807" s="23">
        <v>1108</v>
      </c>
      <c r="H807" s="23">
        <v>240</v>
      </c>
      <c r="I807" s="23">
        <v>579</v>
      </c>
      <c r="J807" s="23">
        <f t="shared" si="62"/>
        <v>11868</v>
      </c>
      <c r="K807" s="5">
        <v>45280</v>
      </c>
      <c r="L807" s="6">
        <v>0.97569444444444453</v>
      </c>
      <c r="M807">
        <f t="shared" si="60"/>
        <v>12</v>
      </c>
      <c r="N807">
        <f t="shared" si="63"/>
        <v>23</v>
      </c>
      <c r="O807">
        <f t="shared" si="64"/>
        <v>25</v>
      </c>
      <c r="P807">
        <f t="shared" si="61"/>
        <v>14</v>
      </c>
      <c r="Q807" s="23"/>
    </row>
    <row r="808" spans="1:17" x14ac:dyDescent="0.35">
      <c r="A808" s="25">
        <v>1074708</v>
      </c>
      <c r="B808" s="25">
        <v>647</v>
      </c>
      <c r="C808" s="26" t="s">
        <v>28</v>
      </c>
      <c r="D808" s="3">
        <v>44997.98333333333</v>
      </c>
      <c r="E808" s="23">
        <v>2056</v>
      </c>
      <c r="F808" s="23">
        <v>2817</v>
      </c>
      <c r="G808" s="23">
        <v>1085</v>
      </c>
      <c r="H808" s="23">
        <v>479</v>
      </c>
      <c r="I808" s="23">
        <v>522</v>
      </c>
      <c r="J808" s="23">
        <f t="shared" si="62"/>
        <v>6959</v>
      </c>
      <c r="K808" s="5">
        <v>44997</v>
      </c>
      <c r="L808" s="6">
        <v>0.98333333333333339</v>
      </c>
      <c r="M808">
        <f t="shared" si="60"/>
        <v>3</v>
      </c>
      <c r="N808">
        <f t="shared" si="63"/>
        <v>23</v>
      </c>
      <c r="O808">
        <f t="shared" si="64"/>
        <v>36</v>
      </c>
      <c r="P808">
        <f t="shared" si="61"/>
        <v>17</v>
      </c>
      <c r="Q808" s="23"/>
    </row>
    <row r="809" spans="1:17" x14ac:dyDescent="0.35">
      <c r="A809" s="25">
        <v>1543135</v>
      </c>
      <c r="B809" s="25">
        <v>647</v>
      </c>
      <c r="C809" s="26" t="s">
        <v>29</v>
      </c>
      <c r="D809" s="3">
        <v>45084.044444444444</v>
      </c>
      <c r="E809" s="23">
        <v>7589</v>
      </c>
      <c r="F809" s="23">
        <v>1867</v>
      </c>
      <c r="G809" s="23">
        <v>1305</v>
      </c>
      <c r="H809" s="23">
        <v>247</v>
      </c>
      <c r="I809" s="23">
        <v>678</v>
      </c>
      <c r="J809" s="23">
        <f t="shared" si="62"/>
        <v>11686</v>
      </c>
      <c r="K809" s="5">
        <v>45084</v>
      </c>
      <c r="L809" s="6">
        <v>4.4444444444444446E-2</v>
      </c>
      <c r="M809">
        <f t="shared" si="60"/>
        <v>6</v>
      </c>
      <c r="N809">
        <f t="shared" si="63"/>
        <v>1</v>
      </c>
      <c r="O809">
        <f t="shared" si="64"/>
        <v>4</v>
      </c>
      <c r="P809">
        <f t="shared" si="61"/>
        <v>10</v>
      </c>
      <c r="Q809" s="23"/>
    </row>
    <row r="810" spans="1:17" x14ac:dyDescent="0.35">
      <c r="A810" s="25">
        <v>320251</v>
      </c>
      <c r="B810" s="25">
        <v>648</v>
      </c>
      <c r="C810" s="26" t="s">
        <v>26</v>
      </c>
      <c r="D810" s="2">
        <v>45241.069444444445</v>
      </c>
      <c r="E810" s="23">
        <v>7971</v>
      </c>
      <c r="F810" s="23">
        <v>3878</v>
      </c>
      <c r="G810" s="23">
        <v>1499</v>
      </c>
      <c r="H810" s="23">
        <v>100</v>
      </c>
      <c r="I810" s="23">
        <v>988</v>
      </c>
      <c r="J810" s="23">
        <f t="shared" si="62"/>
        <v>14436</v>
      </c>
      <c r="K810" s="5">
        <v>45241</v>
      </c>
      <c r="L810" s="6">
        <v>6.9444444444444434E-2</v>
      </c>
      <c r="M810">
        <f t="shared" si="60"/>
        <v>11</v>
      </c>
      <c r="N810">
        <f t="shared" si="63"/>
        <v>1</v>
      </c>
      <c r="O810">
        <f t="shared" si="64"/>
        <v>40</v>
      </c>
      <c r="P810">
        <f t="shared" si="61"/>
        <v>27</v>
      </c>
      <c r="Q810" s="23"/>
    </row>
    <row r="811" spans="1:17" x14ac:dyDescent="0.35">
      <c r="A811" s="25">
        <v>529245</v>
      </c>
      <c r="B811" s="25">
        <v>650</v>
      </c>
      <c r="C811" s="26" t="s">
        <v>27</v>
      </c>
      <c r="D811" s="2">
        <v>44973.015972222223</v>
      </c>
      <c r="E811" s="23">
        <v>4199</v>
      </c>
      <c r="F811" s="23">
        <v>3959</v>
      </c>
      <c r="G811" s="23">
        <v>1022</v>
      </c>
      <c r="H811" s="23">
        <v>173</v>
      </c>
      <c r="I811" s="23">
        <v>859</v>
      </c>
      <c r="J811" s="23">
        <f t="shared" si="62"/>
        <v>10212</v>
      </c>
      <c r="K811" s="5">
        <v>44973</v>
      </c>
      <c r="L811" s="6">
        <v>1.5972222222222224E-2</v>
      </c>
      <c r="M811">
        <f t="shared" si="60"/>
        <v>2</v>
      </c>
      <c r="N811">
        <f t="shared" si="63"/>
        <v>0</v>
      </c>
      <c r="O811">
        <f t="shared" si="64"/>
        <v>23</v>
      </c>
      <c r="P811">
        <f t="shared" si="61"/>
        <v>30</v>
      </c>
      <c r="Q811" s="23"/>
    </row>
    <row r="812" spans="1:17" x14ac:dyDescent="0.35">
      <c r="A812" s="25">
        <v>402186</v>
      </c>
      <c r="B812" s="25">
        <v>651</v>
      </c>
      <c r="C812" s="26" t="s">
        <v>28</v>
      </c>
      <c r="D812" s="2">
        <v>45143.002083333333</v>
      </c>
      <c r="E812" s="23">
        <v>2351</v>
      </c>
      <c r="F812" s="23">
        <v>3375</v>
      </c>
      <c r="G812" s="23">
        <v>1488</v>
      </c>
      <c r="H812" s="23">
        <v>476</v>
      </c>
      <c r="I812" s="23">
        <v>823</v>
      </c>
      <c r="J812" s="23">
        <f t="shared" si="62"/>
        <v>8513</v>
      </c>
      <c r="K812" s="5">
        <v>45143</v>
      </c>
      <c r="L812" s="6">
        <v>2.0833333333333333E-3</v>
      </c>
      <c r="M812">
        <f t="shared" si="60"/>
        <v>8</v>
      </c>
      <c r="N812">
        <f t="shared" si="63"/>
        <v>0</v>
      </c>
      <c r="O812">
        <f t="shared" si="64"/>
        <v>3</v>
      </c>
      <c r="P812">
        <f t="shared" si="61"/>
        <v>8</v>
      </c>
      <c r="Q812" s="23"/>
    </row>
    <row r="813" spans="1:17" x14ac:dyDescent="0.35">
      <c r="A813" s="25">
        <v>960053</v>
      </c>
      <c r="B813" s="25">
        <v>651</v>
      </c>
      <c r="C813" s="26" t="s">
        <v>29</v>
      </c>
      <c r="D813" s="3">
        <v>45139.013888888891</v>
      </c>
      <c r="E813" s="23">
        <v>6381</v>
      </c>
      <c r="F813" s="23">
        <v>2923</v>
      </c>
      <c r="G813" s="23">
        <v>1289</v>
      </c>
      <c r="H813" s="23">
        <v>427</v>
      </c>
      <c r="I813" s="23">
        <v>681</v>
      </c>
      <c r="J813" s="23">
        <f t="shared" si="62"/>
        <v>11701</v>
      </c>
      <c r="K813" s="5">
        <v>45139</v>
      </c>
      <c r="L813" s="6">
        <v>1.3888888888888888E-2</v>
      </c>
      <c r="M813">
        <f t="shared" si="60"/>
        <v>8</v>
      </c>
      <c r="N813">
        <f t="shared" si="63"/>
        <v>0</v>
      </c>
      <c r="O813">
        <f t="shared" si="64"/>
        <v>20</v>
      </c>
      <c r="P813">
        <f t="shared" si="61"/>
        <v>20</v>
      </c>
      <c r="Q813" s="23"/>
    </row>
    <row r="814" spans="1:17" x14ac:dyDescent="0.35">
      <c r="A814" s="25">
        <v>1494544</v>
      </c>
      <c r="B814" s="25">
        <v>651</v>
      </c>
      <c r="C814" s="26" t="s">
        <v>26</v>
      </c>
      <c r="D814" s="3">
        <v>45097.082638888889</v>
      </c>
      <c r="E814" s="23">
        <v>8867</v>
      </c>
      <c r="F814" s="23">
        <v>4684</v>
      </c>
      <c r="G814" s="23">
        <v>1083</v>
      </c>
      <c r="H814" s="23">
        <v>339</v>
      </c>
      <c r="I814" s="23">
        <v>557</v>
      </c>
      <c r="J814" s="23">
        <f t="shared" si="62"/>
        <v>15530</v>
      </c>
      <c r="K814" s="5">
        <v>45097</v>
      </c>
      <c r="L814" s="6">
        <v>8.2638888888888887E-2</v>
      </c>
      <c r="M814">
        <f t="shared" si="60"/>
        <v>6</v>
      </c>
      <c r="N814">
        <f t="shared" si="63"/>
        <v>1</v>
      </c>
      <c r="O814">
        <f t="shared" si="64"/>
        <v>59</v>
      </c>
      <c r="P814">
        <f t="shared" si="61"/>
        <v>10</v>
      </c>
      <c r="Q814" s="23"/>
    </row>
    <row r="815" spans="1:17" x14ac:dyDescent="0.35">
      <c r="A815" s="25">
        <v>31707</v>
      </c>
      <c r="B815" s="25">
        <v>652</v>
      </c>
      <c r="C815" s="26" t="s">
        <v>27</v>
      </c>
      <c r="D815" s="2">
        <v>45057.021527777775</v>
      </c>
      <c r="E815" s="23">
        <v>6914</v>
      </c>
      <c r="F815" s="23">
        <v>4644</v>
      </c>
      <c r="G815" s="23">
        <v>1383</v>
      </c>
      <c r="H815" s="23">
        <v>201</v>
      </c>
      <c r="I815" s="23">
        <v>701</v>
      </c>
      <c r="J815" s="23">
        <f t="shared" si="62"/>
        <v>13843</v>
      </c>
      <c r="K815" s="5">
        <v>45057</v>
      </c>
      <c r="L815" s="6">
        <v>2.1527777777777781E-2</v>
      </c>
      <c r="M815">
        <f t="shared" si="60"/>
        <v>5</v>
      </c>
      <c r="N815">
        <f t="shared" si="63"/>
        <v>0</v>
      </c>
      <c r="O815">
        <f t="shared" si="64"/>
        <v>31</v>
      </c>
      <c r="P815">
        <f t="shared" si="61"/>
        <v>5</v>
      </c>
      <c r="Q815" s="23"/>
    </row>
    <row r="816" spans="1:17" x14ac:dyDescent="0.35">
      <c r="A816" s="25">
        <v>800145</v>
      </c>
      <c r="B816" s="25">
        <v>653</v>
      </c>
      <c r="C816" s="26" t="s">
        <v>28</v>
      </c>
      <c r="D816" s="3">
        <v>45017.03402777778</v>
      </c>
      <c r="E816" s="23">
        <v>1293</v>
      </c>
      <c r="F816" s="23">
        <v>3936</v>
      </c>
      <c r="G816" s="23">
        <v>1079</v>
      </c>
      <c r="H816" s="23">
        <v>482</v>
      </c>
      <c r="I816" s="23">
        <v>546</v>
      </c>
      <c r="J816" s="23">
        <f t="shared" si="62"/>
        <v>7336</v>
      </c>
      <c r="K816" s="5">
        <v>45017</v>
      </c>
      <c r="L816" s="6">
        <v>3.4027777777777775E-2</v>
      </c>
      <c r="M816">
        <f t="shared" si="60"/>
        <v>4</v>
      </c>
      <c r="N816">
        <f t="shared" si="63"/>
        <v>0</v>
      </c>
      <c r="O816">
        <f t="shared" si="64"/>
        <v>49</v>
      </c>
      <c r="P816">
        <f t="shared" si="61"/>
        <v>16</v>
      </c>
      <c r="Q816" s="23"/>
    </row>
    <row r="817" spans="1:17" x14ac:dyDescent="0.35">
      <c r="A817" s="25">
        <v>347273</v>
      </c>
      <c r="B817" s="25">
        <v>654</v>
      </c>
      <c r="C817" s="26" t="s">
        <v>29</v>
      </c>
      <c r="D817" s="2">
        <v>45085.012499999997</v>
      </c>
      <c r="E817" s="23">
        <v>1641</v>
      </c>
      <c r="F817" s="23">
        <v>2634</v>
      </c>
      <c r="G817" s="23">
        <v>1435</v>
      </c>
      <c r="H817" s="23">
        <v>465</v>
      </c>
      <c r="I817" s="23">
        <v>510</v>
      </c>
      <c r="J817" s="23">
        <f t="shared" si="62"/>
        <v>6685</v>
      </c>
      <c r="K817" s="5">
        <v>45085</v>
      </c>
      <c r="L817" s="6">
        <v>1.2499999999999999E-2</v>
      </c>
      <c r="M817">
        <f t="shared" si="60"/>
        <v>6</v>
      </c>
      <c r="N817">
        <f t="shared" si="63"/>
        <v>0</v>
      </c>
      <c r="O817">
        <f t="shared" si="64"/>
        <v>18</v>
      </c>
      <c r="P817">
        <f t="shared" si="61"/>
        <v>28</v>
      </c>
      <c r="Q817" s="23"/>
    </row>
    <row r="818" spans="1:17" x14ac:dyDescent="0.35">
      <c r="A818" s="25">
        <v>1086104</v>
      </c>
      <c r="B818" s="25">
        <v>654</v>
      </c>
      <c r="C818" s="26" t="s">
        <v>26</v>
      </c>
      <c r="D818" s="3">
        <v>45191.015277777777</v>
      </c>
      <c r="E818" s="23">
        <v>3838</v>
      </c>
      <c r="F818" s="23">
        <v>1746</v>
      </c>
      <c r="G818" s="23">
        <v>1400</v>
      </c>
      <c r="H818" s="23">
        <v>296</v>
      </c>
      <c r="I818" s="23">
        <v>963</v>
      </c>
      <c r="J818" s="23">
        <f t="shared" si="62"/>
        <v>8243</v>
      </c>
      <c r="K818" s="5">
        <v>45191</v>
      </c>
      <c r="L818" s="6">
        <v>1.5277777777777777E-2</v>
      </c>
      <c r="M818">
        <f t="shared" si="60"/>
        <v>9</v>
      </c>
      <c r="N818">
        <f t="shared" si="63"/>
        <v>0</v>
      </c>
      <c r="O818">
        <f t="shared" si="64"/>
        <v>22</v>
      </c>
      <c r="P818">
        <f t="shared" si="61"/>
        <v>4</v>
      </c>
      <c r="Q818" s="23"/>
    </row>
    <row r="819" spans="1:17" x14ac:dyDescent="0.35">
      <c r="A819" s="25">
        <v>1646606</v>
      </c>
      <c r="B819" s="25">
        <v>654</v>
      </c>
      <c r="C819" s="26" t="s">
        <v>27</v>
      </c>
      <c r="D819" s="3">
        <v>45243.981249999997</v>
      </c>
      <c r="E819" s="23">
        <v>1160</v>
      </c>
      <c r="F819" s="23">
        <v>4614</v>
      </c>
      <c r="G819" s="23">
        <v>1450</v>
      </c>
      <c r="H819" s="23">
        <v>148</v>
      </c>
      <c r="I819" s="23">
        <v>770</v>
      </c>
      <c r="J819" s="23">
        <f t="shared" si="62"/>
        <v>8142</v>
      </c>
      <c r="K819" s="5">
        <v>45243</v>
      </c>
      <c r="L819" s="6">
        <v>0.98125000000000007</v>
      </c>
      <c r="M819">
        <f t="shared" si="60"/>
        <v>11</v>
      </c>
      <c r="N819">
        <f t="shared" si="63"/>
        <v>23</v>
      </c>
      <c r="O819">
        <f t="shared" si="64"/>
        <v>33</v>
      </c>
      <c r="P819">
        <f t="shared" si="61"/>
        <v>5</v>
      </c>
      <c r="Q819" s="23"/>
    </row>
    <row r="820" spans="1:17" x14ac:dyDescent="0.35">
      <c r="A820" s="25">
        <v>775306</v>
      </c>
      <c r="B820" s="25">
        <v>655</v>
      </c>
      <c r="C820" s="26" t="s">
        <v>28</v>
      </c>
      <c r="D820" s="3">
        <v>45101.959722222222</v>
      </c>
      <c r="E820" s="23">
        <v>6168</v>
      </c>
      <c r="F820" s="23">
        <v>2797</v>
      </c>
      <c r="G820" s="23">
        <v>1079</v>
      </c>
      <c r="H820" s="23">
        <v>321</v>
      </c>
      <c r="I820" s="23">
        <v>942</v>
      </c>
      <c r="J820" s="23">
        <f t="shared" si="62"/>
        <v>11307</v>
      </c>
      <c r="K820" s="5">
        <v>45101</v>
      </c>
      <c r="L820" s="6">
        <v>0.95972222222222225</v>
      </c>
      <c r="M820">
        <f t="shared" si="60"/>
        <v>6</v>
      </c>
      <c r="N820">
        <f t="shared" si="63"/>
        <v>23</v>
      </c>
      <c r="O820">
        <f t="shared" si="64"/>
        <v>2</v>
      </c>
      <c r="P820">
        <f t="shared" si="61"/>
        <v>19</v>
      </c>
      <c r="Q820" s="23"/>
    </row>
    <row r="821" spans="1:17" x14ac:dyDescent="0.35">
      <c r="A821" s="25">
        <v>1452068</v>
      </c>
      <c r="B821" s="25">
        <v>658</v>
      </c>
      <c r="C821" s="26" t="s">
        <v>29</v>
      </c>
      <c r="D821" s="3">
        <v>45199.05972222222</v>
      </c>
      <c r="E821" s="23">
        <v>4248</v>
      </c>
      <c r="F821" s="23">
        <v>3024</v>
      </c>
      <c r="G821" s="23">
        <v>1226</v>
      </c>
      <c r="H821" s="23">
        <v>213</v>
      </c>
      <c r="I821" s="23">
        <v>847</v>
      </c>
      <c r="J821" s="23">
        <f t="shared" si="62"/>
        <v>9558</v>
      </c>
      <c r="K821" s="5">
        <v>45199</v>
      </c>
      <c r="L821" s="6">
        <v>5.9722222222222225E-2</v>
      </c>
      <c r="M821">
        <f t="shared" si="60"/>
        <v>9</v>
      </c>
      <c r="N821">
        <f t="shared" si="63"/>
        <v>1</v>
      </c>
      <c r="O821">
        <f t="shared" si="64"/>
        <v>26</v>
      </c>
      <c r="P821">
        <f t="shared" si="61"/>
        <v>18</v>
      </c>
      <c r="Q821" s="23"/>
    </row>
    <row r="822" spans="1:17" x14ac:dyDescent="0.35">
      <c r="A822" s="25">
        <v>1366020</v>
      </c>
      <c r="B822" s="25">
        <v>659</v>
      </c>
      <c r="C822" s="26" t="s">
        <v>26</v>
      </c>
      <c r="D822" s="3">
        <v>45148.972222222219</v>
      </c>
      <c r="E822" s="23">
        <v>2390</v>
      </c>
      <c r="F822" s="23">
        <v>3295</v>
      </c>
      <c r="G822" s="23">
        <v>1453</v>
      </c>
      <c r="H822" s="23">
        <v>256</v>
      </c>
      <c r="I822" s="23">
        <v>919</v>
      </c>
      <c r="J822" s="23">
        <f t="shared" si="62"/>
        <v>8313</v>
      </c>
      <c r="K822" s="5">
        <v>45148</v>
      </c>
      <c r="L822" s="6">
        <v>0.97222222222222221</v>
      </c>
      <c r="M822">
        <f t="shared" si="60"/>
        <v>8</v>
      </c>
      <c r="N822">
        <f t="shared" si="63"/>
        <v>23</v>
      </c>
      <c r="O822">
        <f t="shared" si="64"/>
        <v>20</v>
      </c>
      <c r="P822">
        <f t="shared" si="61"/>
        <v>17</v>
      </c>
      <c r="Q822" s="23"/>
    </row>
    <row r="823" spans="1:17" x14ac:dyDescent="0.35">
      <c r="A823" s="25">
        <v>1571075</v>
      </c>
      <c r="B823" s="25">
        <v>660</v>
      </c>
      <c r="C823" s="26" t="s">
        <v>27</v>
      </c>
      <c r="D823" s="3">
        <v>45071.058333333334</v>
      </c>
      <c r="E823" s="23">
        <v>9964</v>
      </c>
      <c r="F823" s="23">
        <v>1922</v>
      </c>
      <c r="G823" s="23">
        <v>1340</v>
      </c>
      <c r="H823" s="23">
        <v>236</v>
      </c>
      <c r="I823" s="23">
        <v>939</v>
      </c>
      <c r="J823" s="23">
        <f t="shared" si="62"/>
        <v>14401</v>
      </c>
      <c r="K823" s="5">
        <v>45071</v>
      </c>
      <c r="L823" s="6">
        <v>5.8333333333333327E-2</v>
      </c>
      <c r="M823">
        <f t="shared" si="60"/>
        <v>5</v>
      </c>
      <c r="N823">
        <f t="shared" si="63"/>
        <v>1</v>
      </c>
      <c r="O823">
        <f t="shared" si="64"/>
        <v>24</v>
      </c>
      <c r="P823">
        <f t="shared" si="61"/>
        <v>12</v>
      </c>
      <c r="Q823" s="23"/>
    </row>
    <row r="824" spans="1:17" x14ac:dyDescent="0.35">
      <c r="A824" s="25">
        <v>1134072</v>
      </c>
      <c r="B824" s="25">
        <v>662</v>
      </c>
      <c r="C824" s="26" t="s">
        <v>28</v>
      </c>
      <c r="D824" s="3">
        <v>45266.03402777778</v>
      </c>
      <c r="E824" s="23">
        <v>5598</v>
      </c>
      <c r="F824" s="23">
        <v>4327</v>
      </c>
      <c r="G824" s="23">
        <v>1109</v>
      </c>
      <c r="H824" s="23">
        <v>266</v>
      </c>
      <c r="I824" s="23">
        <v>815</v>
      </c>
      <c r="J824" s="23">
        <f t="shared" si="62"/>
        <v>12115</v>
      </c>
      <c r="K824" s="5">
        <v>45266</v>
      </c>
      <c r="L824" s="6">
        <v>3.4027777777777775E-2</v>
      </c>
      <c r="M824">
        <f t="shared" si="60"/>
        <v>12</v>
      </c>
      <c r="N824">
        <f t="shared" si="63"/>
        <v>0</v>
      </c>
      <c r="O824">
        <f t="shared" si="64"/>
        <v>49</v>
      </c>
      <c r="P824">
        <f t="shared" si="61"/>
        <v>29</v>
      </c>
      <c r="Q824" s="23"/>
    </row>
    <row r="825" spans="1:17" x14ac:dyDescent="0.35">
      <c r="A825" s="25">
        <v>1111675</v>
      </c>
      <c r="B825" s="25">
        <v>665</v>
      </c>
      <c r="C825" s="26" t="s">
        <v>29</v>
      </c>
      <c r="D825" s="3">
        <v>44983.98333333333</v>
      </c>
      <c r="E825" s="23">
        <v>2312</v>
      </c>
      <c r="F825" s="23">
        <v>4427</v>
      </c>
      <c r="G825" s="23">
        <v>1374</v>
      </c>
      <c r="H825" s="23">
        <v>127</v>
      </c>
      <c r="I825" s="23">
        <v>907</v>
      </c>
      <c r="J825" s="23">
        <f t="shared" si="62"/>
        <v>9147</v>
      </c>
      <c r="K825" s="5">
        <v>44983</v>
      </c>
      <c r="L825" s="6">
        <v>0.98333333333333339</v>
      </c>
      <c r="M825">
        <f t="shared" si="60"/>
        <v>2</v>
      </c>
      <c r="N825">
        <f t="shared" si="63"/>
        <v>23</v>
      </c>
      <c r="O825">
        <f t="shared" si="64"/>
        <v>36</v>
      </c>
      <c r="P825">
        <f t="shared" si="61"/>
        <v>30</v>
      </c>
      <c r="Q825" s="23"/>
    </row>
    <row r="826" spans="1:17" x14ac:dyDescent="0.35">
      <c r="A826" s="25">
        <v>1061512</v>
      </c>
      <c r="B826" s="25">
        <v>666</v>
      </c>
      <c r="C826" s="26" t="s">
        <v>26</v>
      </c>
      <c r="D826" s="3">
        <v>44987.058333333334</v>
      </c>
      <c r="E826" s="23">
        <v>4596</v>
      </c>
      <c r="F826" s="23">
        <v>3426</v>
      </c>
      <c r="G826" s="23">
        <v>1072</v>
      </c>
      <c r="H826" s="23">
        <v>275</v>
      </c>
      <c r="I826" s="23">
        <v>950</v>
      </c>
      <c r="J826" s="23">
        <f t="shared" si="62"/>
        <v>10319</v>
      </c>
      <c r="K826" s="5">
        <v>44987</v>
      </c>
      <c r="L826" s="6">
        <v>5.8333333333333327E-2</v>
      </c>
      <c r="M826">
        <f t="shared" si="60"/>
        <v>3</v>
      </c>
      <c r="N826">
        <f t="shared" si="63"/>
        <v>1</v>
      </c>
      <c r="O826">
        <f t="shared" si="64"/>
        <v>24</v>
      </c>
      <c r="P826">
        <f t="shared" si="61"/>
        <v>31</v>
      </c>
      <c r="Q826" s="23"/>
    </row>
    <row r="827" spans="1:17" x14ac:dyDescent="0.35">
      <c r="A827" s="25">
        <v>515145</v>
      </c>
      <c r="B827" s="25">
        <v>667</v>
      </c>
      <c r="C827" s="26" t="s">
        <v>27</v>
      </c>
      <c r="D827" s="2">
        <v>45251.938194444447</v>
      </c>
      <c r="E827" s="23">
        <v>2459</v>
      </c>
      <c r="F827" s="23">
        <v>2992</v>
      </c>
      <c r="G827" s="23">
        <v>1287</v>
      </c>
      <c r="H827" s="23">
        <v>101</v>
      </c>
      <c r="I827" s="23">
        <v>569</v>
      </c>
      <c r="J827" s="23">
        <f t="shared" si="62"/>
        <v>7408</v>
      </c>
      <c r="K827" s="5">
        <v>45251</v>
      </c>
      <c r="L827" s="6">
        <v>0.93819444444444444</v>
      </c>
      <c r="M827">
        <f t="shared" si="60"/>
        <v>11</v>
      </c>
      <c r="N827">
        <f t="shared" si="63"/>
        <v>22</v>
      </c>
      <c r="O827">
        <f t="shared" si="64"/>
        <v>31</v>
      </c>
      <c r="P827">
        <f t="shared" si="61"/>
        <v>24</v>
      </c>
      <c r="Q827" s="23"/>
    </row>
    <row r="828" spans="1:17" x14ac:dyDescent="0.35">
      <c r="A828" s="25">
        <v>909180</v>
      </c>
      <c r="B828" s="25">
        <v>667</v>
      </c>
      <c r="C828" s="26" t="s">
        <v>28</v>
      </c>
      <c r="D828" s="3">
        <v>45078.033333333333</v>
      </c>
      <c r="E828" s="23">
        <v>3527</v>
      </c>
      <c r="F828" s="23">
        <v>2596</v>
      </c>
      <c r="G828" s="23">
        <v>1111</v>
      </c>
      <c r="H828" s="23">
        <v>299</v>
      </c>
      <c r="I828" s="23">
        <v>974</v>
      </c>
      <c r="J828" s="23">
        <f t="shared" si="62"/>
        <v>8507</v>
      </c>
      <c r="K828" s="5">
        <v>45078</v>
      </c>
      <c r="L828" s="6">
        <v>3.3333333333333333E-2</v>
      </c>
      <c r="M828">
        <f t="shared" si="60"/>
        <v>6</v>
      </c>
      <c r="N828">
        <f t="shared" si="63"/>
        <v>0</v>
      </c>
      <c r="O828">
        <f t="shared" si="64"/>
        <v>48</v>
      </c>
      <c r="P828">
        <f t="shared" si="61"/>
        <v>27</v>
      </c>
      <c r="Q828" s="23"/>
    </row>
    <row r="829" spans="1:17" x14ac:dyDescent="0.35">
      <c r="A829" s="25">
        <v>539679</v>
      </c>
      <c r="B829" s="25">
        <v>668</v>
      </c>
      <c r="C829" s="26" t="s">
        <v>29</v>
      </c>
      <c r="D829" s="2">
        <v>45053.019444444442</v>
      </c>
      <c r="E829" s="23">
        <v>1098</v>
      </c>
      <c r="F829" s="23">
        <v>1986</v>
      </c>
      <c r="G829" s="23">
        <v>1056</v>
      </c>
      <c r="H829" s="23">
        <v>349</v>
      </c>
      <c r="I829" s="23">
        <v>544</v>
      </c>
      <c r="J829" s="23">
        <f t="shared" si="62"/>
        <v>5033</v>
      </c>
      <c r="K829" s="5">
        <v>45053</v>
      </c>
      <c r="L829" s="6">
        <v>1.9444444444444445E-2</v>
      </c>
      <c r="M829">
        <f t="shared" si="60"/>
        <v>5</v>
      </c>
      <c r="N829">
        <f t="shared" si="63"/>
        <v>0</v>
      </c>
      <c r="O829">
        <f t="shared" si="64"/>
        <v>28</v>
      </c>
      <c r="P829">
        <f t="shared" si="61"/>
        <v>2</v>
      </c>
      <c r="Q829" s="23"/>
    </row>
    <row r="830" spans="1:17" x14ac:dyDescent="0.35">
      <c r="A830" s="25">
        <v>1471535</v>
      </c>
      <c r="B830" s="25">
        <v>668</v>
      </c>
      <c r="C830" s="26" t="s">
        <v>26</v>
      </c>
      <c r="D830" s="3">
        <v>45284.963194444441</v>
      </c>
      <c r="E830" s="23">
        <v>8868</v>
      </c>
      <c r="F830" s="23">
        <v>2016</v>
      </c>
      <c r="G830" s="23">
        <v>1358</v>
      </c>
      <c r="H830" s="23">
        <v>330</v>
      </c>
      <c r="I830" s="23">
        <v>840</v>
      </c>
      <c r="J830" s="23">
        <f t="shared" si="62"/>
        <v>13412</v>
      </c>
      <c r="K830" s="5">
        <v>45284</v>
      </c>
      <c r="L830" s="6">
        <v>0.96319444444444446</v>
      </c>
      <c r="M830">
        <f t="shared" si="60"/>
        <v>12</v>
      </c>
      <c r="N830">
        <f t="shared" si="63"/>
        <v>23</v>
      </c>
      <c r="O830">
        <f t="shared" si="64"/>
        <v>7</v>
      </c>
      <c r="P830">
        <f t="shared" si="61"/>
        <v>11</v>
      </c>
      <c r="Q830" s="23"/>
    </row>
    <row r="831" spans="1:17" x14ac:dyDescent="0.35">
      <c r="A831" s="25">
        <v>294015</v>
      </c>
      <c r="B831" s="25">
        <v>669</v>
      </c>
      <c r="C831" s="26" t="s">
        <v>27</v>
      </c>
      <c r="D831" s="2">
        <v>45172.977083333331</v>
      </c>
      <c r="E831" s="23">
        <v>5552</v>
      </c>
      <c r="F831" s="23">
        <v>4636</v>
      </c>
      <c r="G831" s="23">
        <v>1447</v>
      </c>
      <c r="H831" s="23">
        <v>343</v>
      </c>
      <c r="I831" s="23">
        <v>814</v>
      </c>
      <c r="J831" s="23">
        <f t="shared" si="62"/>
        <v>12792</v>
      </c>
      <c r="K831" s="5">
        <v>45172</v>
      </c>
      <c r="L831" s="6">
        <v>0.9770833333333333</v>
      </c>
      <c r="M831">
        <f t="shared" si="60"/>
        <v>9</v>
      </c>
      <c r="N831">
        <f t="shared" si="63"/>
        <v>23</v>
      </c>
      <c r="O831">
        <f t="shared" si="64"/>
        <v>27</v>
      </c>
      <c r="P831">
        <f t="shared" si="61"/>
        <v>14</v>
      </c>
      <c r="Q831" s="23"/>
    </row>
    <row r="832" spans="1:17" x14ac:dyDescent="0.35">
      <c r="A832" s="25">
        <v>837435</v>
      </c>
      <c r="B832" s="25">
        <v>670</v>
      </c>
      <c r="C832" s="26" t="s">
        <v>28</v>
      </c>
      <c r="D832" s="3">
        <v>45173.994444444441</v>
      </c>
      <c r="E832" s="23">
        <v>7514</v>
      </c>
      <c r="F832" s="23">
        <v>2899</v>
      </c>
      <c r="G832" s="23">
        <v>1303</v>
      </c>
      <c r="H832" s="23">
        <v>445</v>
      </c>
      <c r="I832" s="23">
        <v>709</v>
      </c>
      <c r="J832" s="23">
        <f t="shared" si="62"/>
        <v>12870</v>
      </c>
      <c r="K832" s="5">
        <v>45173</v>
      </c>
      <c r="L832" s="6">
        <v>0.99444444444444446</v>
      </c>
      <c r="M832">
        <f t="shared" si="60"/>
        <v>9</v>
      </c>
      <c r="N832">
        <f t="shared" si="63"/>
        <v>23</v>
      </c>
      <c r="O832">
        <f t="shared" si="64"/>
        <v>52</v>
      </c>
      <c r="P832">
        <f t="shared" si="61"/>
        <v>27</v>
      </c>
      <c r="Q832" s="23"/>
    </row>
    <row r="833" spans="1:17" x14ac:dyDescent="0.35">
      <c r="A833" s="25">
        <v>593240</v>
      </c>
      <c r="B833" s="25">
        <v>672</v>
      </c>
      <c r="C833" s="26" t="s">
        <v>29</v>
      </c>
      <c r="D833" s="2">
        <v>45265.026388888888</v>
      </c>
      <c r="E833" s="23">
        <v>9929</v>
      </c>
      <c r="F833" s="23">
        <v>1601</v>
      </c>
      <c r="G833" s="23">
        <v>1048</v>
      </c>
      <c r="H833" s="23">
        <v>188</v>
      </c>
      <c r="I833" s="23">
        <v>574</v>
      </c>
      <c r="J833" s="23">
        <f t="shared" si="62"/>
        <v>13340</v>
      </c>
      <c r="K833" s="5">
        <v>45265</v>
      </c>
      <c r="L833" s="6">
        <v>2.6388888888888889E-2</v>
      </c>
      <c r="M833">
        <f t="shared" si="60"/>
        <v>12</v>
      </c>
      <c r="N833">
        <f t="shared" si="63"/>
        <v>0</v>
      </c>
      <c r="O833">
        <f t="shared" si="64"/>
        <v>38</v>
      </c>
      <c r="P833">
        <f t="shared" si="61"/>
        <v>8</v>
      </c>
      <c r="Q833" s="23"/>
    </row>
    <row r="834" spans="1:17" x14ac:dyDescent="0.35">
      <c r="A834" s="25">
        <v>655800</v>
      </c>
      <c r="B834" s="25">
        <v>672</v>
      </c>
      <c r="C834" s="26" t="s">
        <v>26</v>
      </c>
      <c r="D834" s="2">
        <v>44944.98541666667</v>
      </c>
      <c r="E834" s="23">
        <v>2886</v>
      </c>
      <c r="F834" s="23">
        <v>4587</v>
      </c>
      <c r="G834" s="23">
        <v>1204</v>
      </c>
      <c r="H834" s="23">
        <v>260</v>
      </c>
      <c r="I834" s="23">
        <v>783</v>
      </c>
      <c r="J834" s="23">
        <f t="shared" si="62"/>
        <v>9720</v>
      </c>
      <c r="K834" s="5">
        <v>44944</v>
      </c>
      <c r="L834" s="6">
        <v>0.98541666666666661</v>
      </c>
      <c r="M834">
        <f t="shared" ref="M834:M897" si="65">MONTH(K834)</f>
        <v>1</v>
      </c>
      <c r="N834">
        <f t="shared" si="63"/>
        <v>23</v>
      </c>
      <c r="O834">
        <f t="shared" si="64"/>
        <v>39</v>
      </c>
      <c r="P834">
        <f t="shared" ref="P834:P897" si="66">DAY(E834)</f>
        <v>25</v>
      </c>
      <c r="Q834" s="23"/>
    </row>
    <row r="835" spans="1:17" x14ac:dyDescent="0.35">
      <c r="A835" s="25">
        <v>569033</v>
      </c>
      <c r="B835" s="25">
        <v>674</v>
      </c>
      <c r="C835" s="26" t="s">
        <v>27</v>
      </c>
      <c r="D835" s="2">
        <v>45230.99722222222</v>
      </c>
      <c r="E835" s="23">
        <v>4681</v>
      </c>
      <c r="F835" s="23">
        <v>4306</v>
      </c>
      <c r="G835" s="23">
        <v>1084</v>
      </c>
      <c r="H835" s="23">
        <v>423</v>
      </c>
      <c r="I835" s="23">
        <v>696</v>
      </c>
      <c r="J835" s="23">
        <f t="shared" ref="J835:J898" si="67">SUM(E835,F835,G835,H835,I835)</f>
        <v>11190</v>
      </c>
      <c r="K835" s="5">
        <v>45230</v>
      </c>
      <c r="L835" s="6">
        <v>0.99722222222222223</v>
      </c>
      <c r="M835">
        <f t="shared" si="65"/>
        <v>10</v>
      </c>
      <c r="N835">
        <f t="shared" ref="N835:N898" si="68">HOUR(L835)</f>
        <v>23</v>
      </c>
      <c r="O835">
        <f t="shared" ref="O835:O898" si="69">MINUTE(L835)</f>
        <v>56</v>
      </c>
      <c r="P835">
        <f t="shared" si="66"/>
        <v>24</v>
      </c>
      <c r="Q835" s="23"/>
    </row>
    <row r="836" spans="1:17" x14ac:dyDescent="0.35">
      <c r="A836" s="25">
        <v>81061</v>
      </c>
      <c r="B836" s="25">
        <v>676</v>
      </c>
      <c r="C836" s="26" t="s">
        <v>28</v>
      </c>
      <c r="D836" s="2">
        <v>45015.019444444442</v>
      </c>
      <c r="E836" s="23">
        <v>6605</v>
      </c>
      <c r="F836" s="23">
        <v>4464</v>
      </c>
      <c r="G836" s="23">
        <v>1444</v>
      </c>
      <c r="H836" s="23">
        <v>198</v>
      </c>
      <c r="I836" s="23">
        <v>895</v>
      </c>
      <c r="J836" s="23">
        <f t="shared" si="67"/>
        <v>13606</v>
      </c>
      <c r="K836" s="5">
        <v>45015</v>
      </c>
      <c r="L836" s="6">
        <v>1.9444444444444445E-2</v>
      </c>
      <c r="M836">
        <f t="shared" si="65"/>
        <v>3</v>
      </c>
      <c r="N836">
        <f t="shared" si="68"/>
        <v>0</v>
      </c>
      <c r="O836">
        <f t="shared" si="69"/>
        <v>28</v>
      </c>
      <c r="P836">
        <f t="shared" si="66"/>
        <v>30</v>
      </c>
      <c r="Q836" s="23"/>
    </row>
    <row r="837" spans="1:17" x14ac:dyDescent="0.35">
      <c r="A837" s="25">
        <v>1602189</v>
      </c>
      <c r="B837" s="25">
        <v>676</v>
      </c>
      <c r="C837" s="26" t="s">
        <v>29</v>
      </c>
      <c r="D837" s="3">
        <v>45116.036111111112</v>
      </c>
      <c r="E837" s="23">
        <v>3030</v>
      </c>
      <c r="F837" s="23">
        <v>3585</v>
      </c>
      <c r="G837" s="23">
        <v>1124</v>
      </c>
      <c r="H837" s="23">
        <v>178</v>
      </c>
      <c r="I837" s="23">
        <v>828</v>
      </c>
      <c r="J837" s="23">
        <f t="shared" si="67"/>
        <v>8745</v>
      </c>
      <c r="K837" s="5">
        <v>45116</v>
      </c>
      <c r="L837" s="6">
        <v>3.6111111111111115E-2</v>
      </c>
      <c r="M837">
        <f t="shared" si="65"/>
        <v>7</v>
      </c>
      <c r="N837">
        <f t="shared" si="68"/>
        <v>0</v>
      </c>
      <c r="O837">
        <f t="shared" si="69"/>
        <v>52</v>
      </c>
      <c r="P837">
        <f t="shared" si="66"/>
        <v>17</v>
      </c>
      <c r="Q837" s="23"/>
    </row>
    <row r="838" spans="1:17" x14ac:dyDescent="0.35">
      <c r="A838" s="25">
        <v>275961</v>
      </c>
      <c r="B838" s="25">
        <v>679</v>
      </c>
      <c r="C838" s="26" t="s">
        <v>26</v>
      </c>
      <c r="D838" s="2">
        <v>45248.998611111114</v>
      </c>
      <c r="E838" s="23">
        <v>3540</v>
      </c>
      <c r="F838" s="23">
        <v>2511</v>
      </c>
      <c r="G838" s="23">
        <v>1242</v>
      </c>
      <c r="H838" s="23">
        <v>412</v>
      </c>
      <c r="I838" s="23">
        <v>695</v>
      </c>
      <c r="J838" s="23">
        <f t="shared" si="67"/>
        <v>8400</v>
      </c>
      <c r="K838" s="5">
        <v>45248</v>
      </c>
      <c r="L838" s="6">
        <v>0.99861111111111101</v>
      </c>
      <c r="M838">
        <f t="shared" si="65"/>
        <v>11</v>
      </c>
      <c r="N838">
        <f t="shared" si="68"/>
        <v>23</v>
      </c>
      <c r="O838">
        <f t="shared" si="69"/>
        <v>58</v>
      </c>
      <c r="P838">
        <f t="shared" si="66"/>
        <v>9</v>
      </c>
      <c r="Q838" s="23"/>
    </row>
    <row r="839" spans="1:17" x14ac:dyDescent="0.35">
      <c r="A839" s="25">
        <v>510973</v>
      </c>
      <c r="B839" s="25">
        <v>679</v>
      </c>
      <c r="C839" s="26" t="s">
        <v>27</v>
      </c>
      <c r="D839" s="2">
        <v>44976.044444444444</v>
      </c>
      <c r="E839" s="23">
        <v>9646</v>
      </c>
      <c r="F839" s="23">
        <v>2337</v>
      </c>
      <c r="G839" s="23">
        <v>1346</v>
      </c>
      <c r="H839" s="23">
        <v>418</v>
      </c>
      <c r="I839" s="23">
        <v>601</v>
      </c>
      <c r="J839" s="23">
        <f t="shared" si="67"/>
        <v>14348</v>
      </c>
      <c r="K839" s="5">
        <v>44976</v>
      </c>
      <c r="L839" s="6">
        <v>4.4444444444444446E-2</v>
      </c>
      <c r="M839">
        <f t="shared" si="65"/>
        <v>2</v>
      </c>
      <c r="N839">
        <f t="shared" si="68"/>
        <v>1</v>
      </c>
      <c r="O839">
        <f t="shared" si="69"/>
        <v>4</v>
      </c>
      <c r="P839">
        <f t="shared" si="66"/>
        <v>29</v>
      </c>
      <c r="Q839" s="23"/>
    </row>
    <row r="840" spans="1:17" x14ac:dyDescent="0.35">
      <c r="A840" s="25">
        <v>231094</v>
      </c>
      <c r="B840" s="25">
        <v>680</v>
      </c>
      <c r="C840" s="26" t="s">
        <v>28</v>
      </c>
      <c r="D840" s="2">
        <v>45259.035416666666</v>
      </c>
      <c r="E840" s="23">
        <v>3714</v>
      </c>
      <c r="F840" s="23">
        <v>2824</v>
      </c>
      <c r="G840" s="23">
        <v>1251</v>
      </c>
      <c r="H840" s="23">
        <v>462</v>
      </c>
      <c r="I840" s="23">
        <v>592</v>
      </c>
      <c r="J840" s="23">
        <f t="shared" si="67"/>
        <v>8843</v>
      </c>
      <c r="K840" s="5">
        <v>45259</v>
      </c>
      <c r="L840" s="6">
        <v>3.5416666666666666E-2</v>
      </c>
      <c r="M840">
        <f t="shared" si="65"/>
        <v>11</v>
      </c>
      <c r="N840">
        <f t="shared" si="68"/>
        <v>0</v>
      </c>
      <c r="O840">
        <f t="shared" si="69"/>
        <v>51</v>
      </c>
      <c r="P840">
        <f t="shared" si="66"/>
        <v>2</v>
      </c>
      <c r="Q840" s="23"/>
    </row>
    <row r="841" spans="1:17" x14ac:dyDescent="0.35">
      <c r="A841" s="25">
        <v>768093</v>
      </c>
      <c r="B841" s="25">
        <v>680</v>
      </c>
      <c r="C841" s="26" t="s">
        <v>29</v>
      </c>
      <c r="D841" s="3">
        <v>44986.020833333336</v>
      </c>
      <c r="E841" s="23">
        <v>7289</v>
      </c>
      <c r="F841" s="23">
        <v>2010</v>
      </c>
      <c r="G841" s="23">
        <v>1211</v>
      </c>
      <c r="H841" s="23">
        <v>399</v>
      </c>
      <c r="I841" s="23">
        <v>713</v>
      </c>
      <c r="J841" s="23">
        <f t="shared" si="67"/>
        <v>11622</v>
      </c>
      <c r="K841" s="5">
        <v>44986</v>
      </c>
      <c r="L841" s="6">
        <v>2.0833333333333332E-2</v>
      </c>
      <c r="M841">
        <f t="shared" si="65"/>
        <v>3</v>
      </c>
      <c r="N841">
        <f t="shared" si="68"/>
        <v>0</v>
      </c>
      <c r="O841">
        <f t="shared" si="69"/>
        <v>30</v>
      </c>
      <c r="P841">
        <f t="shared" si="66"/>
        <v>15</v>
      </c>
      <c r="Q841" s="23"/>
    </row>
    <row r="842" spans="1:17" x14ac:dyDescent="0.35">
      <c r="A842" s="25">
        <v>1343250</v>
      </c>
      <c r="B842" s="25">
        <v>681</v>
      </c>
      <c r="C842" s="26" t="s">
        <v>26</v>
      </c>
      <c r="D842" s="3">
        <v>45234.959722222222</v>
      </c>
      <c r="E842" s="23">
        <v>3448</v>
      </c>
      <c r="F842" s="23">
        <v>1725</v>
      </c>
      <c r="G842" s="23">
        <v>1404</v>
      </c>
      <c r="H842" s="23">
        <v>275</v>
      </c>
      <c r="I842" s="23">
        <v>634</v>
      </c>
      <c r="J842" s="23">
        <f t="shared" si="67"/>
        <v>7486</v>
      </c>
      <c r="K842" s="5">
        <v>45234</v>
      </c>
      <c r="L842" s="6">
        <v>0.95972222222222225</v>
      </c>
      <c r="M842">
        <f t="shared" si="65"/>
        <v>11</v>
      </c>
      <c r="N842">
        <f t="shared" si="68"/>
        <v>23</v>
      </c>
      <c r="O842">
        <f t="shared" si="69"/>
        <v>2</v>
      </c>
      <c r="P842">
        <f t="shared" si="66"/>
        <v>9</v>
      </c>
      <c r="Q842" s="23"/>
    </row>
    <row r="843" spans="1:17" x14ac:dyDescent="0.35">
      <c r="A843" s="25">
        <v>464859</v>
      </c>
      <c r="B843" s="25">
        <v>683</v>
      </c>
      <c r="C843" s="26" t="s">
        <v>27</v>
      </c>
      <c r="D843" s="2">
        <v>44940.984722222223</v>
      </c>
      <c r="E843" s="23">
        <v>3341</v>
      </c>
      <c r="F843" s="23">
        <v>1777</v>
      </c>
      <c r="G843" s="23">
        <v>1371</v>
      </c>
      <c r="H843" s="23">
        <v>220</v>
      </c>
      <c r="I843" s="23">
        <v>820</v>
      </c>
      <c r="J843" s="23">
        <f t="shared" si="67"/>
        <v>7529</v>
      </c>
      <c r="K843" s="5">
        <v>44940</v>
      </c>
      <c r="L843" s="6">
        <v>0.98472222222222217</v>
      </c>
      <c r="M843">
        <f t="shared" si="65"/>
        <v>1</v>
      </c>
      <c r="N843">
        <f t="shared" si="68"/>
        <v>23</v>
      </c>
      <c r="O843">
        <f t="shared" si="69"/>
        <v>38</v>
      </c>
      <c r="P843">
        <f t="shared" si="66"/>
        <v>22</v>
      </c>
      <c r="Q843" s="23"/>
    </row>
    <row r="844" spans="1:17" x14ac:dyDescent="0.35">
      <c r="A844" s="25">
        <v>1181602</v>
      </c>
      <c r="B844" s="25">
        <v>683</v>
      </c>
      <c r="C844" s="26" t="s">
        <v>28</v>
      </c>
      <c r="D844" s="3">
        <v>45134.023611111108</v>
      </c>
      <c r="E844" s="23">
        <v>3220</v>
      </c>
      <c r="F844" s="23">
        <v>2134</v>
      </c>
      <c r="G844" s="23">
        <v>1428</v>
      </c>
      <c r="H844" s="23">
        <v>308</v>
      </c>
      <c r="I844" s="23">
        <v>825</v>
      </c>
      <c r="J844" s="23">
        <f t="shared" si="67"/>
        <v>7915</v>
      </c>
      <c r="K844" s="5">
        <v>45134</v>
      </c>
      <c r="L844" s="6">
        <v>2.361111111111111E-2</v>
      </c>
      <c r="M844">
        <f t="shared" si="65"/>
        <v>7</v>
      </c>
      <c r="N844">
        <f t="shared" si="68"/>
        <v>0</v>
      </c>
      <c r="O844">
        <f t="shared" si="69"/>
        <v>34</v>
      </c>
      <c r="P844">
        <f t="shared" si="66"/>
        <v>24</v>
      </c>
      <c r="Q844" s="23"/>
    </row>
    <row r="845" spans="1:17" x14ac:dyDescent="0.35">
      <c r="A845" s="25">
        <v>1422378</v>
      </c>
      <c r="B845" s="25">
        <v>684</v>
      </c>
      <c r="C845" s="26" t="s">
        <v>29</v>
      </c>
      <c r="D845" s="3">
        <v>45236.007638888892</v>
      </c>
      <c r="E845" s="23">
        <v>5089</v>
      </c>
      <c r="F845" s="23">
        <v>3630</v>
      </c>
      <c r="G845" s="23">
        <v>1396</v>
      </c>
      <c r="H845" s="23">
        <v>222</v>
      </c>
      <c r="I845" s="23">
        <v>864</v>
      </c>
      <c r="J845" s="23">
        <f t="shared" si="67"/>
        <v>11201</v>
      </c>
      <c r="K845" s="5">
        <v>45236</v>
      </c>
      <c r="L845" s="6">
        <v>7.6388888888888886E-3</v>
      </c>
      <c r="M845">
        <f t="shared" si="65"/>
        <v>11</v>
      </c>
      <c r="N845">
        <f t="shared" si="68"/>
        <v>0</v>
      </c>
      <c r="O845">
        <f t="shared" si="69"/>
        <v>11</v>
      </c>
      <c r="P845">
        <f t="shared" si="66"/>
        <v>6</v>
      </c>
      <c r="Q845" s="23"/>
    </row>
    <row r="846" spans="1:17" x14ac:dyDescent="0.35">
      <c r="A846" s="25">
        <v>1499914</v>
      </c>
      <c r="B846" s="25">
        <v>684</v>
      </c>
      <c r="C846" s="26" t="s">
        <v>26</v>
      </c>
      <c r="D846" s="3">
        <v>44964.945138888892</v>
      </c>
      <c r="E846" s="23">
        <v>3406</v>
      </c>
      <c r="F846" s="23">
        <v>4791</v>
      </c>
      <c r="G846" s="23">
        <v>1259</v>
      </c>
      <c r="H846" s="23">
        <v>476</v>
      </c>
      <c r="I846" s="23">
        <v>694</v>
      </c>
      <c r="J846" s="23">
        <f t="shared" si="67"/>
        <v>10626</v>
      </c>
      <c r="K846" s="5">
        <v>44964</v>
      </c>
      <c r="L846" s="6">
        <v>0.94513888888888886</v>
      </c>
      <c r="M846">
        <f t="shared" si="65"/>
        <v>2</v>
      </c>
      <c r="N846">
        <f t="shared" si="68"/>
        <v>22</v>
      </c>
      <c r="O846">
        <f t="shared" si="69"/>
        <v>41</v>
      </c>
      <c r="P846">
        <f t="shared" si="66"/>
        <v>28</v>
      </c>
      <c r="Q846" s="23"/>
    </row>
    <row r="847" spans="1:17" x14ac:dyDescent="0.35">
      <c r="A847" s="25">
        <v>441275</v>
      </c>
      <c r="B847" s="25">
        <v>685</v>
      </c>
      <c r="C847" s="26" t="s">
        <v>27</v>
      </c>
      <c r="D847" s="2">
        <v>44944.98333333333</v>
      </c>
      <c r="E847" s="23">
        <v>6675</v>
      </c>
      <c r="F847" s="23">
        <v>3147</v>
      </c>
      <c r="G847" s="23">
        <v>1221</v>
      </c>
      <c r="H847" s="23">
        <v>269</v>
      </c>
      <c r="I847" s="23">
        <v>873</v>
      </c>
      <c r="J847" s="23">
        <f t="shared" si="67"/>
        <v>12185</v>
      </c>
      <c r="K847" s="5">
        <v>44944</v>
      </c>
      <c r="L847" s="6">
        <v>0.98333333333333339</v>
      </c>
      <c r="M847">
        <f t="shared" si="65"/>
        <v>1</v>
      </c>
      <c r="N847">
        <f t="shared" si="68"/>
        <v>23</v>
      </c>
      <c r="O847">
        <f t="shared" si="69"/>
        <v>36</v>
      </c>
      <c r="P847">
        <f t="shared" si="66"/>
        <v>10</v>
      </c>
      <c r="Q847" s="23"/>
    </row>
    <row r="848" spans="1:17" x14ac:dyDescent="0.35">
      <c r="A848" s="25">
        <v>461731</v>
      </c>
      <c r="B848" s="25">
        <v>685</v>
      </c>
      <c r="C848" s="26" t="s">
        <v>28</v>
      </c>
      <c r="D848" s="2">
        <v>45239.068749999999</v>
      </c>
      <c r="E848" s="23">
        <v>4452</v>
      </c>
      <c r="F848" s="23">
        <v>2396</v>
      </c>
      <c r="G848" s="23">
        <v>1265</v>
      </c>
      <c r="H848" s="23">
        <v>165</v>
      </c>
      <c r="I848" s="23">
        <v>611</v>
      </c>
      <c r="J848" s="23">
        <f t="shared" si="67"/>
        <v>8889</v>
      </c>
      <c r="K848" s="5">
        <v>45239</v>
      </c>
      <c r="L848" s="6">
        <v>6.8749999999999992E-2</v>
      </c>
      <c r="M848">
        <f t="shared" si="65"/>
        <v>11</v>
      </c>
      <c r="N848">
        <f t="shared" si="68"/>
        <v>1</v>
      </c>
      <c r="O848">
        <f t="shared" si="69"/>
        <v>39</v>
      </c>
      <c r="P848">
        <f t="shared" si="66"/>
        <v>9</v>
      </c>
      <c r="Q848" s="23"/>
    </row>
    <row r="849" spans="1:17" x14ac:dyDescent="0.35">
      <c r="A849" s="25">
        <v>549930</v>
      </c>
      <c r="B849" s="25">
        <v>685</v>
      </c>
      <c r="C849" s="26" t="s">
        <v>29</v>
      </c>
      <c r="D849" s="2">
        <v>45103.995833333334</v>
      </c>
      <c r="E849" s="23">
        <v>6956</v>
      </c>
      <c r="F849" s="23">
        <v>3789</v>
      </c>
      <c r="G849" s="23">
        <v>1459</v>
      </c>
      <c r="H849" s="23">
        <v>130</v>
      </c>
      <c r="I849" s="23">
        <v>780</v>
      </c>
      <c r="J849" s="23">
        <f t="shared" si="67"/>
        <v>13114</v>
      </c>
      <c r="K849" s="5">
        <v>45103</v>
      </c>
      <c r="L849" s="6">
        <v>0.99583333333333324</v>
      </c>
      <c r="M849">
        <f t="shared" si="65"/>
        <v>6</v>
      </c>
      <c r="N849">
        <f t="shared" si="68"/>
        <v>23</v>
      </c>
      <c r="O849">
        <f t="shared" si="69"/>
        <v>54</v>
      </c>
      <c r="P849">
        <f t="shared" si="66"/>
        <v>16</v>
      </c>
      <c r="Q849" s="23"/>
    </row>
    <row r="850" spans="1:17" x14ac:dyDescent="0.35">
      <c r="A850" s="25">
        <v>823885</v>
      </c>
      <c r="B850" s="25">
        <v>687</v>
      </c>
      <c r="C850" s="26" t="s">
        <v>26</v>
      </c>
      <c r="D850" s="3">
        <v>45054.044444444444</v>
      </c>
      <c r="E850" s="23">
        <v>6295</v>
      </c>
      <c r="F850" s="23">
        <v>3399</v>
      </c>
      <c r="G850" s="23">
        <v>1453</v>
      </c>
      <c r="H850" s="23">
        <v>165</v>
      </c>
      <c r="I850" s="23">
        <v>843</v>
      </c>
      <c r="J850" s="23">
        <f t="shared" si="67"/>
        <v>12155</v>
      </c>
      <c r="K850" s="5">
        <v>45054</v>
      </c>
      <c r="L850" s="6">
        <v>4.4444444444444446E-2</v>
      </c>
      <c r="M850">
        <f t="shared" si="65"/>
        <v>5</v>
      </c>
      <c r="N850">
        <f t="shared" si="68"/>
        <v>1</v>
      </c>
      <c r="O850">
        <f t="shared" si="69"/>
        <v>4</v>
      </c>
      <c r="P850">
        <f t="shared" si="66"/>
        <v>26</v>
      </c>
      <c r="Q850" s="23"/>
    </row>
    <row r="851" spans="1:17" x14ac:dyDescent="0.35">
      <c r="A851" s="25">
        <v>1178982</v>
      </c>
      <c r="B851" s="25">
        <v>687</v>
      </c>
      <c r="C851" s="26" t="s">
        <v>27</v>
      </c>
      <c r="D851" s="3">
        <v>45044.044444444444</v>
      </c>
      <c r="E851" s="23">
        <v>9403</v>
      </c>
      <c r="F851" s="23">
        <v>3597</v>
      </c>
      <c r="G851" s="23">
        <v>1370</v>
      </c>
      <c r="H851" s="23">
        <v>385</v>
      </c>
      <c r="I851" s="23">
        <v>840</v>
      </c>
      <c r="J851" s="23">
        <f t="shared" si="67"/>
        <v>15595</v>
      </c>
      <c r="K851" s="5">
        <v>45044</v>
      </c>
      <c r="L851" s="6">
        <v>4.4444444444444446E-2</v>
      </c>
      <c r="M851">
        <f t="shared" si="65"/>
        <v>4</v>
      </c>
      <c r="N851">
        <f t="shared" si="68"/>
        <v>1</v>
      </c>
      <c r="O851">
        <f t="shared" si="69"/>
        <v>4</v>
      </c>
      <c r="P851">
        <f t="shared" si="66"/>
        <v>28</v>
      </c>
      <c r="Q851" s="23"/>
    </row>
    <row r="852" spans="1:17" x14ac:dyDescent="0.35">
      <c r="A852" s="25">
        <v>82755</v>
      </c>
      <c r="B852" s="25">
        <v>689</v>
      </c>
      <c r="C852" s="26" t="s">
        <v>28</v>
      </c>
      <c r="D852" s="2">
        <v>45232.054861111108</v>
      </c>
      <c r="E852" s="23">
        <v>5445</v>
      </c>
      <c r="F852" s="23">
        <v>2144</v>
      </c>
      <c r="G852" s="23">
        <v>1071</v>
      </c>
      <c r="H852" s="23">
        <v>458</v>
      </c>
      <c r="I852" s="23">
        <v>892</v>
      </c>
      <c r="J852" s="23">
        <f t="shared" si="67"/>
        <v>10010</v>
      </c>
      <c r="K852" s="5">
        <v>45232</v>
      </c>
      <c r="L852" s="6">
        <v>5.486111111111111E-2</v>
      </c>
      <c r="M852">
        <f t="shared" si="65"/>
        <v>11</v>
      </c>
      <c r="N852">
        <f t="shared" si="68"/>
        <v>1</v>
      </c>
      <c r="O852">
        <f t="shared" si="69"/>
        <v>19</v>
      </c>
      <c r="P852">
        <f t="shared" si="66"/>
        <v>27</v>
      </c>
      <c r="Q852" s="23"/>
    </row>
    <row r="853" spans="1:17" x14ac:dyDescent="0.35">
      <c r="A853" s="25">
        <v>1580103</v>
      </c>
      <c r="B853" s="25">
        <v>689</v>
      </c>
      <c r="C853" s="26" t="s">
        <v>29</v>
      </c>
      <c r="D853" s="3">
        <v>44992.039583333331</v>
      </c>
      <c r="E853" s="23">
        <v>9837</v>
      </c>
      <c r="F853" s="23">
        <v>2686</v>
      </c>
      <c r="G853" s="23">
        <v>1146</v>
      </c>
      <c r="H853" s="23">
        <v>409</v>
      </c>
      <c r="I853" s="23">
        <v>963</v>
      </c>
      <c r="J853" s="23">
        <f t="shared" si="67"/>
        <v>15041</v>
      </c>
      <c r="K853" s="5">
        <v>44992</v>
      </c>
      <c r="L853" s="6">
        <v>3.9583333333333331E-2</v>
      </c>
      <c r="M853">
        <f t="shared" si="65"/>
        <v>3</v>
      </c>
      <c r="N853">
        <f t="shared" si="68"/>
        <v>0</v>
      </c>
      <c r="O853">
        <f t="shared" si="69"/>
        <v>57</v>
      </c>
      <c r="P853">
        <f t="shared" si="66"/>
        <v>6</v>
      </c>
      <c r="Q853" s="23"/>
    </row>
    <row r="854" spans="1:17" x14ac:dyDescent="0.35">
      <c r="A854" s="25">
        <v>457958</v>
      </c>
      <c r="B854" s="25">
        <v>690</v>
      </c>
      <c r="C854" s="26" t="s">
        <v>26</v>
      </c>
      <c r="D854" s="2">
        <v>44929.030555555553</v>
      </c>
      <c r="E854" s="23">
        <v>8938</v>
      </c>
      <c r="F854" s="23">
        <v>4271</v>
      </c>
      <c r="G854" s="23">
        <v>1106</v>
      </c>
      <c r="H854" s="23">
        <v>155</v>
      </c>
      <c r="I854" s="23">
        <v>592</v>
      </c>
      <c r="J854" s="23">
        <f t="shared" si="67"/>
        <v>15062</v>
      </c>
      <c r="K854" s="5">
        <v>44929</v>
      </c>
      <c r="L854" s="6">
        <v>3.0555555555555555E-2</v>
      </c>
      <c r="M854">
        <f t="shared" si="65"/>
        <v>1</v>
      </c>
      <c r="N854">
        <f t="shared" si="68"/>
        <v>0</v>
      </c>
      <c r="O854">
        <f t="shared" si="69"/>
        <v>44</v>
      </c>
      <c r="P854">
        <f t="shared" si="66"/>
        <v>20</v>
      </c>
      <c r="Q854" s="23"/>
    </row>
    <row r="855" spans="1:17" x14ac:dyDescent="0.35">
      <c r="A855" s="25">
        <v>561511</v>
      </c>
      <c r="B855" s="25">
        <v>690</v>
      </c>
      <c r="C855" s="26" t="s">
        <v>27</v>
      </c>
      <c r="D855" s="2">
        <v>45261.052083333336</v>
      </c>
      <c r="E855" s="23">
        <v>6317</v>
      </c>
      <c r="F855" s="23">
        <v>3316</v>
      </c>
      <c r="G855" s="23">
        <v>1339</v>
      </c>
      <c r="H855" s="23">
        <v>384</v>
      </c>
      <c r="I855" s="23">
        <v>663</v>
      </c>
      <c r="J855" s="23">
        <f t="shared" si="67"/>
        <v>12019</v>
      </c>
      <c r="K855" s="5">
        <v>45261</v>
      </c>
      <c r="L855" s="6">
        <v>5.2083333333333336E-2</v>
      </c>
      <c r="M855">
        <f t="shared" si="65"/>
        <v>12</v>
      </c>
      <c r="N855">
        <f t="shared" si="68"/>
        <v>1</v>
      </c>
      <c r="O855">
        <f t="shared" si="69"/>
        <v>15</v>
      </c>
      <c r="P855">
        <f t="shared" si="66"/>
        <v>17</v>
      </c>
      <c r="Q855" s="23"/>
    </row>
    <row r="856" spans="1:17" x14ac:dyDescent="0.35">
      <c r="A856" s="25">
        <v>303923</v>
      </c>
      <c r="B856" s="25">
        <v>691</v>
      </c>
      <c r="C856" s="26" t="s">
        <v>28</v>
      </c>
      <c r="D856" s="2">
        <v>45076.959722222222</v>
      </c>
      <c r="E856" s="23">
        <v>3014</v>
      </c>
      <c r="F856" s="23">
        <v>3525</v>
      </c>
      <c r="G856" s="23">
        <v>1159</v>
      </c>
      <c r="H856" s="23">
        <v>450</v>
      </c>
      <c r="I856" s="23">
        <v>887</v>
      </c>
      <c r="J856" s="23">
        <f t="shared" si="67"/>
        <v>9035</v>
      </c>
      <c r="K856" s="5">
        <v>45076</v>
      </c>
      <c r="L856" s="6">
        <v>0.95972222222222225</v>
      </c>
      <c r="M856">
        <f t="shared" si="65"/>
        <v>5</v>
      </c>
      <c r="N856">
        <f t="shared" si="68"/>
        <v>23</v>
      </c>
      <c r="O856">
        <f t="shared" si="69"/>
        <v>2</v>
      </c>
      <c r="P856">
        <f t="shared" si="66"/>
        <v>1</v>
      </c>
      <c r="Q856" s="23"/>
    </row>
    <row r="857" spans="1:17" x14ac:dyDescent="0.35">
      <c r="A857" s="25">
        <v>1039541</v>
      </c>
      <c r="B857" s="25">
        <v>694</v>
      </c>
      <c r="C857" s="26" t="s">
        <v>29</v>
      </c>
      <c r="D857" s="3">
        <v>44949.015972222223</v>
      </c>
      <c r="E857" s="23">
        <v>4884</v>
      </c>
      <c r="F857" s="23">
        <v>1665</v>
      </c>
      <c r="G857" s="23">
        <v>1136</v>
      </c>
      <c r="H857" s="23">
        <v>423</v>
      </c>
      <c r="I857" s="23">
        <v>926</v>
      </c>
      <c r="J857" s="23">
        <f t="shared" si="67"/>
        <v>9034</v>
      </c>
      <c r="K857" s="5">
        <v>44949</v>
      </c>
      <c r="L857" s="6">
        <v>1.5972222222222224E-2</v>
      </c>
      <c r="M857">
        <f t="shared" si="65"/>
        <v>1</v>
      </c>
      <c r="N857">
        <f t="shared" si="68"/>
        <v>0</v>
      </c>
      <c r="O857">
        <f t="shared" si="69"/>
        <v>23</v>
      </c>
      <c r="P857">
        <f t="shared" si="66"/>
        <v>15</v>
      </c>
      <c r="Q857" s="23"/>
    </row>
    <row r="858" spans="1:17" x14ac:dyDescent="0.35">
      <c r="A858" s="25">
        <v>1551349</v>
      </c>
      <c r="B858" s="25">
        <v>694</v>
      </c>
      <c r="C858" s="26" t="s">
        <v>26</v>
      </c>
      <c r="D858" s="3">
        <v>45227.050694444442</v>
      </c>
      <c r="E858" s="23">
        <v>3568</v>
      </c>
      <c r="F858" s="23">
        <v>4363</v>
      </c>
      <c r="G858" s="23">
        <v>1205</v>
      </c>
      <c r="H858" s="23">
        <v>370</v>
      </c>
      <c r="I858" s="23">
        <v>775</v>
      </c>
      <c r="J858" s="23">
        <f t="shared" si="67"/>
        <v>10281</v>
      </c>
      <c r="K858" s="5">
        <v>45227</v>
      </c>
      <c r="L858" s="6">
        <v>5.0694444444444452E-2</v>
      </c>
      <c r="M858">
        <f t="shared" si="65"/>
        <v>10</v>
      </c>
      <c r="N858">
        <f t="shared" si="68"/>
        <v>1</v>
      </c>
      <c r="O858">
        <f t="shared" si="69"/>
        <v>13</v>
      </c>
      <c r="P858">
        <f t="shared" si="66"/>
        <v>7</v>
      </c>
      <c r="Q858" s="23"/>
    </row>
    <row r="859" spans="1:17" x14ac:dyDescent="0.35">
      <c r="A859" s="25">
        <v>573406</v>
      </c>
      <c r="B859" s="25">
        <v>695</v>
      </c>
      <c r="C859" s="26" t="s">
        <v>27</v>
      </c>
      <c r="D859" s="2">
        <v>45188.998611111114</v>
      </c>
      <c r="E859" s="23">
        <v>5121</v>
      </c>
      <c r="F859" s="23">
        <v>4605</v>
      </c>
      <c r="G859" s="23">
        <v>1157</v>
      </c>
      <c r="H859" s="23">
        <v>164</v>
      </c>
      <c r="I859" s="23">
        <v>827</v>
      </c>
      <c r="J859" s="23">
        <f t="shared" si="67"/>
        <v>11874</v>
      </c>
      <c r="K859" s="5">
        <v>45188</v>
      </c>
      <c r="L859" s="6">
        <v>0.99861111111111101</v>
      </c>
      <c r="M859">
        <f t="shared" si="65"/>
        <v>9</v>
      </c>
      <c r="N859">
        <f t="shared" si="68"/>
        <v>23</v>
      </c>
      <c r="O859">
        <f t="shared" si="69"/>
        <v>58</v>
      </c>
      <c r="P859">
        <f t="shared" si="66"/>
        <v>7</v>
      </c>
      <c r="Q859" s="23"/>
    </row>
    <row r="860" spans="1:17" x14ac:dyDescent="0.35">
      <c r="A860" s="25">
        <v>1679147</v>
      </c>
      <c r="B860" s="25">
        <v>696</v>
      </c>
      <c r="C860" s="26" t="s">
        <v>28</v>
      </c>
      <c r="D860" s="3">
        <v>45032.98333333333</v>
      </c>
      <c r="E860" s="23">
        <v>6639</v>
      </c>
      <c r="F860" s="23">
        <v>3712</v>
      </c>
      <c r="G860" s="23">
        <v>1433</v>
      </c>
      <c r="H860" s="23">
        <v>416</v>
      </c>
      <c r="I860" s="23">
        <v>740</v>
      </c>
      <c r="J860" s="23">
        <f t="shared" si="67"/>
        <v>12940</v>
      </c>
      <c r="K860" s="5">
        <v>45032</v>
      </c>
      <c r="L860" s="6">
        <v>0.98333333333333339</v>
      </c>
      <c r="M860">
        <f t="shared" si="65"/>
        <v>4</v>
      </c>
      <c r="N860">
        <f t="shared" si="68"/>
        <v>23</v>
      </c>
      <c r="O860">
        <f t="shared" si="69"/>
        <v>36</v>
      </c>
      <c r="P860">
        <f t="shared" si="66"/>
        <v>5</v>
      </c>
      <c r="Q860" s="23"/>
    </row>
    <row r="861" spans="1:17" x14ac:dyDescent="0.35">
      <c r="A861" s="25">
        <v>158217</v>
      </c>
      <c r="B861" s="25">
        <v>698</v>
      </c>
      <c r="C861" s="26" t="s">
        <v>29</v>
      </c>
      <c r="D861" s="2">
        <v>45075.083333333336</v>
      </c>
      <c r="E861" s="23">
        <v>5239</v>
      </c>
      <c r="F861" s="23">
        <v>1145</v>
      </c>
      <c r="G861" s="23">
        <v>1472</v>
      </c>
      <c r="H861" s="23">
        <v>436</v>
      </c>
      <c r="I861" s="23">
        <v>682</v>
      </c>
      <c r="J861" s="23">
        <f t="shared" si="67"/>
        <v>8974</v>
      </c>
      <c r="K861" s="5">
        <v>45075</v>
      </c>
      <c r="L861" s="6">
        <v>8.3333333333333329E-2</v>
      </c>
      <c r="M861">
        <f t="shared" si="65"/>
        <v>5</v>
      </c>
      <c r="N861">
        <f t="shared" si="68"/>
        <v>2</v>
      </c>
      <c r="O861">
        <f t="shared" si="69"/>
        <v>0</v>
      </c>
      <c r="P861">
        <f t="shared" si="66"/>
        <v>5</v>
      </c>
      <c r="Q861" s="23"/>
    </row>
    <row r="862" spans="1:17" x14ac:dyDescent="0.35">
      <c r="A862" s="25">
        <v>1664973</v>
      </c>
      <c r="B862" s="25">
        <v>698</v>
      </c>
      <c r="C862" s="26" t="s">
        <v>26</v>
      </c>
      <c r="D862" s="3">
        <v>45148.037499999999</v>
      </c>
      <c r="E862" s="23">
        <v>5705</v>
      </c>
      <c r="F862" s="23">
        <v>4887</v>
      </c>
      <c r="G862" s="23">
        <v>1041</v>
      </c>
      <c r="H862" s="23">
        <v>297</v>
      </c>
      <c r="I862" s="23">
        <v>803</v>
      </c>
      <c r="J862" s="23">
        <f t="shared" si="67"/>
        <v>12733</v>
      </c>
      <c r="K862" s="5">
        <v>45148</v>
      </c>
      <c r="L862" s="6">
        <v>3.7499999999999999E-2</v>
      </c>
      <c r="M862">
        <f t="shared" si="65"/>
        <v>8</v>
      </c>
      <c r="N862">
        <f t="shared" si="68"/>
        <v>0</v>
      </c>
      <c r="O862">
        <f t="shared" si="69"/>
        <v>54</v>
      </c>
      <c r="P862">
        <f t="shared" si="66"/>
        <v>14</v>
      </c>
      <c r="Q862" s="23"/>
    </row>
    <row r="863" spans="1:17" x14ac:dyDescent="0.35">
      <c r="A863" s="25">
        <v>1553858</v>
      </c>
      <c r="B863" s="25">
        <v>699</v>
      </c>
      <c r="C863" s="26" t="s">
        <v>27</v>
      </c>
      <c r="D863" s="3">
        <v>45169.052777777775</v>
      </c>
      <c r="E863" s="23">
        <v>2447</v>
      </c>
      <c r="F863" s="23">
        <v>1857</v>
      </c>
      <c r="G863" s="23">
        <v>1294</v>
      </c>
      <c r="H863" s="23">
        <v>402</v>
      </c>
      <c r="I863" s="23">
        <v>591</v>
      </c>
      <c r="J863" s="23">
        <f t="shared" si="67"/>
        <v>6591</v>
      </c>
      <c r="K863" s="5">
        <v>45169</v>
      </c>
      <c r="L863" s="6">
        <v>5.2777777777777778E-2</v>
      </c>
      <c r="M863">
        <f t="shared" si="65"/>
        <v>8</v>
      </c>
      <c r="N863">
        <f t="shared" si="68"/>
        <v>1</v>
      </c>
      <c r="O863">
        <f t="shared" si="69"/>
        <v>16</v>
      </c>
      <c r="P863">
        <f t="shared" si="66"/>
        <v>12</v>
      </c>
      <c r="Q863" s="23"/>
    </row>
    <row r="864" spans="1:17" x14ac:dyDescent="0.35">
      <c r="A864" s="25">
        <v>823894</v>
      </c>
      <c r="B864" s="25">
        <v>700</v>
      </c>
      <c r="C864" s="26" t="s">
        <v>28</v>
      </c>
      <c r="D864" s="3">
        <v>45033.040277777778</v>
      </c>
      <c r="E864" s="23">
        <v>5538</v>
      </c>
      <c r="F864" s="23">
        <v>4390</v>
      </c>
      <c r="G864" s="23">
        <v>1039</v>
      </c>
      <c r="H864" s="23">
        <v>223</v>
      </c>
      <c r="I864" s="23">
        <v>795</v>
      </c>
      <c r="J864" s="23">
        <f t="shared" si="67"/>
        <v>11985</v>
      </c>
      <c r="K864" s="5">
        <v>45033</v>
      </c>
      <c r="L864" s="6">
        <v>4.027777777777778E-2</v>
      </c>
      <c r="M864">
        <f t="shared" si="65"/>
        <v>4</v>
      </c>
      <c r="N864">
        <f t="shared" si="68"/>
        <v>0</v>
      </c>
      <c r="O864">
        <f t="shared" si="69"/>
        <v>58</v>
      </c>
      <c r="P864">
        <f t="shared" si="66"/>
        <v>28</v>
      </c>
      <c r="Q864" s="23"/>
    </row>
    <row r="865" spans="1:17" x14ac:dyDescent="0.35">
      <c r="A865" s="25">
        <v>1242334</v>
      </c>
      <c r="B865" s="25">
        <v>701</v>
      </c>
      <c r="C865" s="26" t="s">
        <v>29</v>
      </c>
      <c r="D865" s="3">
        <v>44965.96875</v>
      </c>
      <c r="E865" s="23">
        <v>8293</v>
      </c>
      <c r="F865" s="23">
        <v>3709</v>
      </c>
      <c r="G865" s="23">
        <v>1425</v>
      </c>
      <c r="H865" s="23">
        <v>198</v>
      </c>
      <c r="I865" s="23">
        <v>632</v>
      </c>
      <c r="J865" s="23">
        <f t="shared" si="67"/>
        <v>14257</v>
      </c>
      <c r="K865" s="5">
        <v>44965</v>
      </c>
      <c r="L865" s="6">
        <v>0.96875</v>
      </c>
      <c r="M865">
        <f t="shared" si="65"/>
        <v>2</v>
      </c>
      <c r="N865">
        <f t="shared" si="68"/>
        <v>23</v>
      </c>
      <c r="O865">
        <f t="shared" si="69"/>
        <v>15</v>
      </c>
      <c r="P865">
        <f t="shared" si="66"/>
        <v>14</v>
      </c>
      <c r="Q865" s="23"/>
    </row>
    <row r="866" spans="1:17" x14ac:dyDescent="0.35">
      <c r="A866" s="25">
        <v>1429209</v>
      </c>
      <c r="B866" s="25">
        <v>701</v>
      </c>
      <c r="C866" s="26" t="s">
        <v>26</v>
      </c>
      <c r="D866" s="3">
        <v>45264.052777777775</v>
      </c>
      <c r="E866" s="23">
        <v>8027</v>
      </c>
      <c r="F866" s="23">
        <v>4894</v>
      </c>
      <c r="G866" s="23">
        <v>1202</v>
      </c>
      <c r="H866" s="23">
        <v>194</v>
      </c>
      <c r="I866" s="23">
        <v>566</v>
      </c>
      <c r="J866" s="23">
        <f t="shared" si="67"/>
        <v>14883</v>
      </c>
      <c r="K866" s="5">
        <v>45264</v>
      </c>
      <c r="L866" s="6">
        <v>5.2777777777777778E-2</v>
      </c>
      <c r="M866">
        <f t="shared" si="65"/>
        <v>12</v>
      </c>
      <c r="N866">
        <f t="shared" si="68"/>
        <v>1</v>
      </c>
      <c r="O866">
        <f t="shared" si="69"/>
        <v>16</v>
      </c>
      <c r="P866">
        <f t="shared" si="66"/>
        <v>22</v>
      </c>
      <c r="Q866" s="23"/>
    </row>
    <row r="867" spans="1:17" x14ac:dyDescent="0.35">
      <c r="A867" s="25">
        <v>423933</v>
      </c>
      <c r="B867" s="25">
        <v>703</v>
      </c>
      <c r="C867" s="26" t="s">
        <v>27</v>
      </c>
      <c r="D867" s="2">
        <v>45007.063194444447</v>
      </c>
      <c r="E867" s="23">
        <v>1387</v>
      </c>
      <c r="F867" s="23">
        <v>4212</v>
      </c>
      <c r="G867" s="23">
        <v>1121</v>
      </c>
      <c r="H867" s="23">
        <v>298</v>
      </c>
      <c r="I867" s="23">
        <v>595</v>
      </c>
      <c r="J867" s="23">
        <f t="shared" si="67"/>
        <v>7613</v>
      </c>
      <c r="K867" s="5">
        <v>45007</v>
      </c>
      <c r="L867" s="6">
        <v>6.3194444444444442E-2</v>
      </c>
      <c r="M867">
        <f t="shared" si="65"/>
        <v>3</v>
      </c>
      <c r="N867">
        <f t="shared" si="68"/>
        <v>1</v>
      </c>
      <c r="O867">
        <f t="shared" si="69"/>
        <v>31</v>
      </c>
      <c r="P867">
        <f t="shared" si="66"/>
        <v>18</v>
      </c>
      <c r="Q867" s="23"/>
    </row>
    <row r="868" spans="1:17" x14ac:dyDescent="0.35">
      <c r="A868" s="25">
        <v>617035</v>
      </c>
      <c r="B868" s="25">
        <v>704</v>
      </c>
      <c r="C868" s="26" t="s">
        <v>28</v>
      </c>
      <c r="D868" s="2">
        <v>45115.975694444445</v>
      </c>
      <c r="E868" s="23">
        <v>4034</v>
      </c>
      <c r="F868" s="23">
        <v>1226</v>
      </c>
      <c r="G868" s="23">
        <v>1469</v>
      </c>
      <c r="H868" s="23">
        <v>228</v>
      </c>
      <c r="I868" s="23">
        <v>981</v>
      </c>
      <c r="J868" s="23">
        <f t="shared" si="67"/>
        <v>7938</v>
      </c>
      <c r="K868" s="5">
        <v>45115</v>
      </c>
      <c r="L868" s="6">
        <v>0.97569444444444453</v>
      </c>
      <c r="M868">
        <f t="shared" si="65"/>
        <v>7</v>
      </c>
      <c r="N868">
        <f t="shared" si="68"/>
        <v>23</v>
      </c>
      <c r="O868">
        <f t="shared" si="69"/>
        <v>25</v>
      </c>
      <c r="P868">
        <f t="shared" si="66"/>
        <v>16</v>
      </c>
      <c r="Q868" s="23"/>
    </row>
    <row r="869" spans="1:17" x14ac:dyDescent="0.35">
      <c r="A869" s="25">
        <v>805121</v>
      </c>
      <c r="B869" s="25">
        <v>704</v>
      </c>
      <c r="C869" s="26" t="s">
        <v>29</v>
      </c>
      <c r="D869" s="3">
        <v>45174.073611111111</v>
      </c>
      <c r="E869" s="23">
        <v>6350</v>
      </c>
      <c r="F869" s="23">
        <v>4678</v>
      </c>
      <c r="G869" s="23">
        <v>1053</v>
      </c>
      <c r="H869" s="23">
        <v>338</v>
      </c>
      <c r="I869" s="23">
        <v>946</v>
      </c>
      <c r="J869" s="23">
        <f t="shared" si="67"/>
        <v>13365</v>
      </c>
      <c r="K869" s="5">
        <v>45174</v>
      </c>
      <c r="L869" s="6">
        <v>7.3611111111111113E-2</v>
      </c>
      <c r="M869">
        <f t="shared" si="65"/>
        <v>9</v>
      </c>
      <c r="N869">
        <f t="shared" si="68"/>
        <v>1</v>
      </c>
      <c r="O869">
        <f t="shared" si="69"/>
        <v>46</v>
      </c>
      <c r="P869">
        <f t="shared" si="66"/>
        <v>20</v>
      </c>
      <c r="Q869" s="23"/>
    </row>
    <row r="870" spans="1:17" x14ac:dyDescent="0.35">
      <c r="A870" s="25">
        <v>976435</v>
      </c>
      <c r="B870" s="25">
        <v>704</v>
      </c>
      <c r="C870" s="26" t="s">
        <v>26</v>
      </c>
      <c r="D870" s="3">
        <v>45195.055555555555</v>
      </c>
      <c r="E870" s="23">
        <v>3167</v>
      </c>
      <c r="F870" s="23">
        <v>4553</v>
      </c>
      <c r="G870" s="23">
        <v>1332</v>
      </c>
      <c r="H870" s="23">
        <v>426</v>
      </c>
      <c r="I870" s="23">
        <v>757</v>
      </c>
      <c r="J870" s="23">
        <f t="shared" si="67"/>
        <v>10235</v>
      </c>
      <c r="K870" s="5">
        <v>45195</v>
      </c>
      <c r="L870" s="6">
        <v>5.5555555555555552E-2</v>
      </c>
      <c r="M870">
        <f t="shared" si="65"/>
        <v>9</v>
      </c>
      <c r="N870">
        <f t="shared" si="68"/>
        <v>1</v>
      </c>
      <c r="O870">
        <f t="shared" si="69"/>
        <v>20</v>
      </c>
      <c r="P870">
        <f t="shared" si="66"/>
        <v>1</v>
      </c>
      <c r="Q870" s="23"/>
    </row>
    <row r="871" spans="1:17" x14ac:dyDescent="0.35">
      <c r="A871" s="25">
        <v>576171</v>
      </c>
      <c r="B871" s="25">
        <v>707</v>
      </c>
      <c r="C871" s="26" t="s">
        <v>27</v>
      </c>
      <c r="D871" s="2">
        <v>45231.98333333333</v>
      </c>
      <c r="E871" s="23">
        <v>1091</v>
      </c>
      <c r="F871" s="23">
        <v>2340</v>
      </c>
      <c r="G871" s="23">
        <v>1490</v>
      </c>
      <c r="H871" s="23">
        <v>184</v>
      </c>
      <c r="I871" s="23">
        <v>843</v>
      </c>
      <c r="J871" s="23">
        <f t="shared" si="67"/>
        <v>5948</v>
      </c>
      <c r="K871" s="5">
        <v>45231</v>
      </c>
      <c r="L871" s="6">
        <v>0.98333333333333339</v>
      </c>
      <c r="M871">
        <f t="shared" si="65"/>
        <v>11</v>
      </c>
      <c r="N871">
        <f t="shared" si="68"/>
        <v>23</v>
      </c>
      <c r="O871">
        <f t="shared" si="69"/>
        <v>36</v>
      </c>
      <c r="P871">
        <f t="shared" si="66"/>
        <v>26</v>
      </c>
      <c r="Q871" s="23"/>
    </row>
    <row r="872" spans="1:17" x14ac:dyDescent="0.35">
      <c r="A872" s="25">
        <v>864744</v>
      </c>
      <c r="B872" s="25">
        <v>709</v>
      </c>
      <c r="C872" s="26" t="s">
        <v>28</v>
      </c>
      <c r="D872" s="3">
        <v>44955.98541666667</v>
      </c>
      <c r="E872" s="23">
        <v>9009</v>
      </c>
      <c r="F872" s="23">
        <v>4311</v>
      </c>
      <c r="G872" s="23">
        <v>1357</v>
      </c>
      <c r="H872" s="23">
        <v>412</v>
      </c>
      <c r="I872" s="23">
        <v>844</v>
      </c>
      <c r="J872" s="23">
        <f t="shared" si="67"/>
        <v>15933</v>
      </c>
      <c r="K872" s="5">
        <v>44955</v>
      </c>
      <c r="L872" s="6">
        <v>0.98541666666666661</v>
      </c>
      <c r="M872">
        <f t="shared" si="65"/>
        <v>1</v>
      </c>
      <c r="N872">
        <f t="shared" si="68"/>
        <v>23</v>
      </c>
      <c r="O872">
        <f t="shared" si="69"/>
        <v>39</v>
      </c>
      <c r="P872">
        <f t="shared" si="66"/>
        <v>30</v>
      </c>
      <c r="Q872" s="23"/>
    </row>
    <row r="873" spans="1:17" x14ac:dyDescent="0.35">
      <c r="A873" s="25">
        <v>897460</v>
      </c>
      <c r="B873" s="25">
        <v>711</v>
      </c>
      <c r="C873" s="26" t="s">
        <v>29</v>
      </c>
      <c r="D873" s="3">
        <v>45193.961805555555</v>
      </c>
      <c r="E873" s="23">
        <v>9493</v>
      </c>
      <c r="F873" s="23">
        <v>4150</v>
      </c>
      <c r="G873" s="23">
        <v>1234</v>
      </c>
      <c r="H873" s="23">
        <v>484</v>
      </c>
      <c r="I873" s="23">
        <v>874</v>
      </c>
      <c r="J873" s="23">
        <f t="shared" si="67"/>
        <v>16235</v>
      </c>
      <c r="K873" s="5">
        <v>45193</v>
      </c>
      <c r="L873" s="6">
        <v>0.96180555555555547</v>
      </c>
      <c r="M873">
        <f t="shared" si="65"/>
        <v>9</v>
      </c>
      <c r="N873">
        <f t="shared" si="68"/>
        <v>23</v>
      </c>
      <c r="O873">
        <f t="shared" si="69"/>
        <v>5</v>
      </c>
      <c r="P873">
        <f t="shared" si="66"/>
        <v>27</v>
      </c>
      <c r="Q873" s="23"/>
    </row>
    <row r="874" spans="1:17" x14ac:dyDescent="0.35">
      <c r="A874" s="25">
        <v>968469</v>
      </c>
      <c r="B874" s="25">
        <v>711</v>
      </c>
      <c r="C874" s="26" t="s">
        <v>26</v>
      </c>
      <c r="D874" s="3">
        <v>45186.010416666664</v>
      </c>
      <c r="E874" s="23">
        <v>1337</v>
      </c>
      <c r="F874" s="23">
        <v>1642</v>
      </c>
      <c r="G874" s="23">
        <v>1231</v>
      </c>
      <c r="H874" s="23">
        <v>394</v>
      </c>
      <c r="I874" s="23">
        <v>636</v>
      </c>
      <c r="J874" s="23">
        <f t="shared" si="67"/>
        <v>5240</v>
      </c>
      <c r="K874" s="5">
        <v>45186</v>
      </c>
      <c r="L874" s="6">
        <v>1.0416666666666666E-2</v>
      </c>
      <c r="M874">
        <f t="shared" si="65"/>
        <v>9</v>
      </c>
      <c r="N874">
        <f t="shared" si="68"/>
        <v>0</v>
      </c>
      <c r="O874">
        <f t="shared" si="69"/>
        <v>15</v>
      </c>
      <c r="P874">
        <f t="shared" si="66"/>
        <v>29</v>
      </c>
      <c r="Q874" s="23"/>
    </row>
    <row r="875" spans="1:17" x14ac:dyDescent="0.35">
      <c r="A875" s="25">
        <v>202059</v>
      </c>
      <c r="B875" s="25">
        <v>712</v>
      </c>
      <c r="C875" s="26" t="s">
        <v>27</v>
      </c>
      <c r="D875" s="2">
        <v>45012.058333333334</v>
      </c>
      <c r="E875" s="23">
        <v>7071</v>
      </c>
      <c r="F875" s="23">
        <v>2614</v>
      </c>
      <c r="G875" s="23">
        <v>1304</v>
      </c>
      <c r="H875" s="23">
        <v>382</v>
      </c>
      <c r="I875" s="23">
        <v>778</v>
      </c>
      <c r="J875" s="23">
        <f t="shared" si="67"/>
        <v>12149</v>
      </c>
      <c r="K875" s="5">
        <v>45012</v>
      </c>
      <c r="L875" s="6">
        <v>5.8333333333333327E-2</v>
      </c>
      <c r="M875">
        <f t="shared" si="65"/>
        <v>3</v>
      </c>
      <c r="N875">
        <f t="shared" si="68"/>
        <v>1</v>
      </c>
      <c r="O875">
        <f t="shared" si="69"/>
        <v>24</v>
      </c>
      <c r="P875">
        <f t="shared" si="66"/>
        <v>11</v>
      </c>
      <c r="Q875" s="23"/>
    </row>
    <row r="876" spans="1:17" x14ac:dyDescent="0.35">
      <c r="A876" s="25">
        <v>854481</v>
      </c>
      <c r="B876" s="25">
        <v>712</v>
      </c>
      <c r="C876" s="26" t="s">
        <v>28</v>
      </c>
      <c r="D876" s="3">
        <v>45278.947222222225</v>
      </c>
      <c r="E876" s="23">
        <v>9892</v>
      </c>
      <c r="F876" s="23">
        <v>1721</v>
      </c>
      <c r="G876" s="23">
        <v>1342</v>
      </c>
      <c r="H876" s="23">
        <v>155</v>
      </c>
      <c r="I876" s="23">
        <v>997</v>
      </c>
      <c r="J876" s="23">
        <f t="shared" si="67"/>
        <v>14107</v>
      </c>
      <c r="K876" s="5">
        <v>45278</v>
      </c>
      <c r="L876" s="6">
        <v>0.9472222222222223</v>
      </c>
      <c r="M876">
        <f t="shared" si="65"/>
        <v>12</v>
      </c>
      <c r="N876">
        <f t="shared" si="68"/>
        <v>22</v>
      </c>
      <c r="O876">
        <f t="shared" si="69"/>
        <v>44</v>
      </c>
      <c r="P876">
        <f t="shared" si="66"/>
        <v>30</v>
      </c>
      <c r="Q876" s="23"/>
    </row>
    <row r="877" spans="1:17" x14ac:dyDescent="0.35">
      <c r="A877" s="25">
        <v>935551</v>
      </c>
      <c r="B877" s="25">
        <v>712</v>
      </c>
      <c r="C877" s="26" t="s">
        <v>29</v>
      </c>
      <c r="D877" s="3">
        <v>45274.066666666666</v>
      </c>
      <c r="E877" s="23">
        <v>2556</v>
      </c>
      <c r="F877" s="23">
        <v>3674</v>
      </c>
      <c r="G877" s="23">
        <v>1118</v>
      </c>
      <c r="H877" s="23">
        <v>259</v>
      </c>
      <c r="I877" s="23">
        <v>658</v>
      </c>
      <c r="J877" s="23">
        <f t="shared" si="67"/>
        <v>8265</v>
      </c>
      <c r="K877" s="5">
        <v>45274</v>
      </c>
      <c r="L877" s="6">
        <v>6.6666666666666666E-2</v>
      </c>
      <c r="M877">
        <f t="shared" si="65"/>
        <v>12</v>
      </c>
      <c r="N877">
        <f t="shared" si="68"/>
        <v>1</v>
      </c>
      <c r="O877">
        <f t="shared" si="69"/>
        <v>36</v>
      </c>
      <c r="P877">
        <f t="shared" si="66"/>
        <v>30</v>
      </c>
      <c r="Q877" s="23"/>
    </row>
    <row r="878" spans="1:17" x14ac:dyDescent="0.35">
      <c r="A878" s="25">
        <v>279515</v>
      </c>
      <c r="B878" s="25">
        <v>713</v>
      </c>
      <c r="C878" s="26" t="s">
        <v>26</v>
      </c>
      <c r="D878" s="2">
        <v>45184.958333333336</v>
      </c>
      <c r="E878" s="23">
        <v>8186</v>
      </c>
      <c r="F878" s="23">
        <v>1700</v>
      </c>
      <c r="G878" s="23">
        <v>1387</v>
      </c>
      <c r="H878" s="23">
        <v>337</v>
      </c>
      <c r="I878" s="23">
        <v>924</v>
      </c>
      <c r="J878" s="23">
        <f t="shared" si="67"/>
        <v>12534</v>
      </c>
      <c r="K878" s="5">
        <v>45184</v>
      </c>
      <c r="L878" s="6">
        <v>0.95833333333333337</v>
      </c>
      <c r="M878">
        <f t="shared" si="65"/>
        <v>9</v>
      </c>
      <c r="N878">
        <f t="shared" si="68"/>
        <v>23</v>
      </c>
      <c r="O878">
        <f t="shared" si="69"/>
        <v>0</v>
      </c>
      <c r="P878">
        <f t="shared" si="66"/>
        <v>30</v>
      </c>
      <c r="Q878" s="23"/>
    </row>
    <row r="879" spans="1:17" x14ac:dyDescent="0.35">
      <c r="A879" s="25">
        <v>1165475</v>
      </c>
      <c r="B879" s="25">
        <v>713</v>
      </c>
      <c r="C879" s="26" t="s">
        <v>27</v>
      </c>
      <c r="D879" s="3">
        <v>45231.97152777778</v>
      </c>
      <c r="E879" s="23">
        <v>4300</v>
      </c>
      <c r="F879" s="23">
        <v>1586</v>
      </c>
      <c r="G879" s="23">
        <v>1064</v>
      </c>
      <c r="H879" s="23">
        <v>477</v>
      </c>
      <c r="I879" s="23">
        <v>821</v>
      </c>
      <c r="J879" s="23">
        <f t="shared" si="67"/>
        <v>8248</v>
      </c>
      <c r="K879" s="5">
        <v>45231</v>
      </c>
      <c r="L879" s="6">
        <v>0.97152777777777777</v>
      </c>
      <c r="M879">
        <f t="shared" si="65"/>
        <v>11</v>
      </c>
      <c r="N879">
        <f t="shared" si="68"/>
        <v>23</v>
      </c>
      <c r="O879">
        <f t="shared" si="69"/>
        <v>19</v>
      </c>
      <c r="P879">
        <f t="shared" si="66"/>
        <v>9</v>
      </c>
      <c r="Q879" s="23"/>
    </row>
    <row r="880" spans="1:17" x14ac:dyDescent="0.35">
      <c r="A880" s="25">
        <v>1544633</v>
      </c>
      <c r="B880" s="25">
        <v>714</v>
      </c>
      <c r="C880" s="26" t="s">
        <v>28</v>
      </c>
      <c r="D880" s="3">
        <v>45157.04791666667</v>
      </c>
      <c r="E880" s="23">
        <v>7697</v>
      </c>
      <c r="F880" s="23">
        <v>4549</v>
      </c>
      <c r="G880" s="23">
        <v>1207</v>
      </c>
      <c r="H880" s="23">
        <v>241</v>
      </c>
      <c r="I880" s="23">
        <v>560</v>
      </c>
      <c r="J880" s="23">
        <f t="shared" si="67"/>
        <v>14254</v>
      </c>
      <c r="K880" s="5">
        <v>45157</v>
      </c>
      <c r="L880" s="6">
        <v>4.7916666666666663E-2</v>
      </c>
      <c r="M880">
        <f t="shared" si="65"/>
        <v>8</v>
      </c>
      <c r="N880">
        <f t="shared" si="68"/>
        <v>1</v>
      </c>
      <c r="O880">
        <f t="shared" si="69"/>
        <v>9</v>
      </c>
      <c r="P880">
        <f t="shared" si="66"/>
        <v>26</v>
      </c>
      <c r="Q880" s="23"/>
    </row>
    <row r="881" spans="1:17" x14ac:dyDescent="0.35">
      <c r="A881" s="25">
        <v>165080</v>
      </c>
      <c r="B881" s="25">
        <v>715</v>
      </c>
      <c r="C881" s="26" t="s">
        <v>29</v>
      </c>
      <c r="D881" s="2">
        <v>45283.973611111112</v>
      </c>
      <c r="E881" s="23">
        <v>9823</v>
      </c>
      <c r="F881" s="23">
        <v>3228</v>
      </c>
      <c r="G881" s="23">
        <v>1375</v>
      </c>
      <c r="H881" s="23">
        <v>457</v>
      </c>
      <c r="I881" s="23">
        <v>527</v>
      </c>
      <c r="J881" s="23">
        <f t="shared" si="67"/>
        <v>15410</v>
      </c>
      <c r="K881" s="5">
        <v>45283</v>
      </c>
      <c r="L881" s="6">
        <v>0.97361111111111109</v>
      </c>
      <c r="M881">
        <f t="shared" si="65"/>
        <v>12</v>
      </c>
      <c r="N881">
        <f t="shared" si="68"/>
        <v>23</v>
      </c>
      <c r="O881">
        <f t="shared" si="69"/>
        <v>22</v>
      </c>
      <c r="P881">
        <f t="shared" si="66"/>
        <v>22</v>
      </c>
      <c r="Q881" s="23"/>
    </row>
    <row r="882" spans="1:17" x14ac:dyDescent="0.35">
      <c r="A882" s="25">
        <v>1585349</v>
      </c>
      <c r="B882" s="25">
        <v>716</v>
      </c>
      <c r="C882" s="26" t="s">
        <v>26</v>
      </c>
      <c r="D882" s="3">
        <v>44982.967361111114</v>
      </c>
      <c r="E882" s="23">
        <v>4522</v>
      </c>
      <c r="F882" s="23">
        <v>2150</v>
      </c>
      <c r="G882" s="23">
        <v>1165</v>
      </c>
      <c r="H882" s="23">
        <v>450</v>
      </c>
      <c r="I882" s="23">
        <v>858</v>
      </c>
      <c r="J882" s="23">
        <f t="shared" si="67"/>
        <v>9145</v>
      </c>
      <c r="K882" s="5">
        <v>44982</v>
      </c>
      <c r="L882" s="6">
        <v>0.96736111111111101</v>
      </c>
      <c r="M882">
        <f t="shared" si="65"/>
        <v>2</v>
      </c>
      <c r="N882">
        <f t="shared" si="68"/>
        <v>23</v>
      </c>
      <c r="O882">
        <f t="shared" si="69"/>
        <v>13</v>
      </c>
      <c r="P882">
        <f t="shared" si="66"/>
        <v>18</v>
      </c>
      <c r="Q882" s="23"/>
    </row>
    <row r="883" spans="1:17" x14ac:dyDescent="0.35">
      <c r="A883" s="25">
        <v>812395</v>
      </c>
      <c r="B883" s="25">
        <v>717</v>
      </c>
      <c r="C883" s="26" t="s">
        <v>27</v>
      </c>
      <c r="D883" s="3">
        <v>45139.974999999999</v>
      </c>
      <c r="E883" s="23">
        <v>9293</v>
      </c>
      <c r="F883" s="23">
        <v>3280</v>
      </c>
      <c r="G883" s="23">
        <v>1306</v>
      </c>
      <c r="H883" s="23">
        <v>461</v>
      </c>
      <c r="I883" s="23">
        <v>991</v>
      </c>
      <c r="J883" s="23">
        <f t="shared" si="67"/>
        <v>15331</v>
      </c>
      <c r="K883" s="5">
        <v>45139</v>
      </c>
      <c r="L883" s="6">
        <v>0.97499999999999998</v>
      </c>
      <c r="M883">
        <f t="shared" si="65"/>
        <v>8</v>
      </c>
      <c r="N883">
        <f t="shared" si="68"/>
        <v>23</v>
      </c>
      <c r="O883">
        <f t="shared" si="69"/>
        <v>24</v>
      </c>
      <c r="P883">
        <f t="shared" si="66"/>
        <v>10</v>
      </c>
      <c r="Q883" s="23"/>
    </row>
    <row r="884" spans="1:17" x14ac:dyDescent="0.35">
      <c r="A884" s="25">
        <v>151746</v>
      </c>
      <c r="B884" s="25">
        <v>718</v>
      </c>
      <c r="C884" s="26" t="s">
        <v>28</v>
      </c>
      <c r="D884" s="2">
        <v>45070.082638888889</v>
      </c>
      <c r="E884" s="23">
        <v>4142</v>
      </c>
      <c r="F884" s="23">
        <v>4288</v>
      </c>
      <c r="G884" s="23">
        <v>1231</v>
      </c>
      <c r="H884" s="23">
        <v>451</v>
      </c>
      <c r="I884" s="23">
        <v>739</v>
      </c>
      <c r="J884" s="23">
        <f t="shared" si="67"/>
        <v>10851</v>
      </c>
      <c r="K884" s="5">
        <v>45070</v>
      </c>
      <c r="L884" s="6">
        <v>8.2638888888888887E-2</v>
      </c>
      <c r="M884">
        <f t="shared" si="65"/>
        <v>5</v>
      </c>
      <c r="N884">
        <f t="shared" si="68"/>
        <v>1</v>
      </c>
      <c r="O884">
        <f t="shared" si="69"/>
        <v>59</v>
      </c>
      <c r="P884">
        <f t="shared" si="66"/>
        <v>4</v>
      </c>
      <c r="Q884" s="23"/>
    </row>
    <row r="885" spans="1:17" x14ac:dyDescent="0.35">
      <c r="A885" s="25">
        <v>1373309</v>
      </c>
      <c r="B885" s="25">
        <v>718</v>
      </c>
      <c r="C885" s="26" t="s">
        <v>29</v>
      </c>
      <c r="D885" s="3">
        <v>45101.036805555559</v>
      </c>
      <c r="E885" s="23">
        <v>8204</v>
      </c>
      <c r="F885" s="23">
        <v>3449</v>
      </c>
      <c r="G885" s="23">
        <v>1056</v>
      </c>
      <c r="H885" s="23">
        <v>297</v>
      </c>
      <c r="I885" s="23">
        <v>562</v>
      </c>
      <c r="J885" s="23">
        <f t="shared" si="67"/>
        <v>13568</v>
      </c>
      <c r="K885" s="5">
        <v>45101</v>
      </c>
      <c r="L885" s="6">
        <v>3.6805555555555557E-2</v>
      </c>
      <c r="M885">
        <f t="shared" si="65"/>
        <v>6</v>
      </c>
      <c r="N885">
        <f t="shared" si="68"/>
        <v>0</v>
      </c>
      <c r="O885">
        <f t="shared" si="69"/>
        <v>53</v>
      </c>
      <c r="P885">
        <f t="shared" si="66"/>
        <v>17</v>
      </c>
      <c r="Q885" s="23"/>
    </row>
    <row r="886" spans="1:17" x14ac:dyDescent="0.35">
      <c r="A886" s="25">
        <v>88156</v>
      </c>
      <c r="B886" s="25">
        <v>719</v>
      </c>
      <c r="C886" s="26" t="s">
        <v>26</v>
      </c>
      <c r="D886" s="2">
        <v>45274.046527777777</v>
      </c>
      <c r="E886" s="23">
        <v>1704</v>
      </c>
      <c r="F886" s="23">
        <v>4881</v>
      </c>
      <c r="G886" s="23">
        <v>1091</v>
      </c>
      <c r="H886" s="23">
        <v>457</v>
      </c>
      <c r="I886" s="23">
        <v>665</v>
      </c>
      <c r="J886" s="23">
        <f t="shared" si="67"/>
        <v>8798</v>
      </c>
      <c r="K886" s="5">
        <v>45274</v>
      </c>
      <c r="L886" s="6">
        <v>4.6527777777777779E-2</v>
      </c>
      <c r="M886">
        <f t="shared" si="65"/>
        <v>12</v>
      </c>
      <c r="N886">
        <f t="shared" si="68"/>
        <v>1</v>
      </c>
      <c r="O886">
        <f t="shared" si="69"/>
        <v>7</v>
      </c>
      <c r="P886">
        <f t="shared" si="66"/>
        <v>30</v>
      </c>
      <c r="Q886" s="23"/>
    </row>
    <row r="887" spans="1:17" x14ac:dyDescent="0.35">
      <c r="A887" s="25">
        <v>1061210</v>
      </c>
      <c r="B887" s="25">
        <v>721</v>
      </c>
      <c r="C887" s="26" t="s">
        <v>27</v>
      </c>
      <c r="D887" s="3">
        <v>45267.006249999999</v>
      </c>
      <c r="E887" s="23">
        <v>9660</v>
      </c>
      <c r="F887" s="23">
        <v>2798</v>
      </c>
      <c r="G887" s="23">
        <v>1307</v>
      </c>
      <c r="H887" s="23">
        <v>248</v>
      </c>
      <c r="I887" s="23">
        <v>782</v>
      </c>
      <c r="J887" s="23">
        <f t="shared" si="67"/>
        <v>14795</v>
      </c>
      <c r="K887" s="5">
        <v>45267</v>
      </c>
      <c r="L887" s="6">
        <v>6.2499999999999995E-3</v>
      </c>
      <c r="M887">
        <f t="shared" si="65"/>
        <v>12</v>
      </c>
      <c r="N887">
        <f t="shared" si="68"/>
        <v>0</v>
      </c>
      <c r="O887">
        <f t="shared" si="69"/>
        <v>9</v>
      </c>
      <c r="P887">
        <f t="shared" si="66"/>
        <v>12</v>
      </c>
      <c r="Q887" s="23"/>
    </row>
    <row r="888" spans="1:17" x14ac:dyDescent="0.35">
      <c r="A888" s="25">
        <v>1312340</v>
      </c>
      <c r="B888" s="25">
        <v>721</v>
      </c>
      <c r="C888" s="26" t="s">
        <v>28</v>
      </c>
      <c r="D888" s="3">
        <v>45197.013888888891</v>
      </c>
      <c r="E888" s="23">
        <v>1282</v>
      </c>
      <c r="F888" s="23">
        <v>4938</v>
      </c>
      <c r="G888" s="23">
        <v>1488</v>
      </c>
      <c r="H888" s="23">
        <v>411</v>
      </c>
      <c r="I888" s="23">
        <v>916</v>
      </c>
      <c r="J888" s="23">
        <f t="shared" si="67"/>
        <v>9035</v>
      </c>
      <c r="K888" s="5">
        <v>45197</v>
      </c>
      <c r="L888" s="6">
        <v>1.3888888888888888E-2</v>
      </c>
      <c r="M888">
        <f t="shared" si="65"/>
        <v>9</v>
      </c>
      <c r="N888">
        <f t="shared" si="68"/>
        <v>0</v>
      </c>
      <c r="O888">
        <f t="shared" si="69"/>
        <v>20</v>
      </c>
      <c r="P888">
        <f t="shared" si="66"/>
        <v>5</v>
      </c>
      <c r="Q888" s="23"/>
    </row>
    <row r="889" spans="1:17" x14ac:dyDescent="0.35">
      <c r="A889" s="25">
        <v>296042</v>
      </c>
      <c r="B889" s="25">
        <v>722</v>
      </c>
      <c r="C889" s="26" t="s">
        <v>29</v>
      </c>
      <c r="D889" s="2">
        <v>45167.033333333333</v>
      </c>
      <c r="E889" s="23">
        <v>6399</v>
      </c>
      <c r="F889" s="23">
        <v>2182</v>
      </c>
      <c r="G889" s="23">
        <v>1467</v>
      </c>
      <c r="H889" s="23">
        <v>436</v>
      </c>
      <c r="I889" s="23">
        <v>949</v>
      </c>
      <c r="J889" s="23">
        <f t="shared" si="67"/>
        <v>11433</v>
      </c>
      <c r="K889" s="5">
        <v>45167</v>
      </c>
      <c r="L889" s="6">
        <v>3.3333333333333333E-2</v>
      </c>
      <c r="M889">
        <f t="shared" si="65"/>
        <v>8</v>
      </c>
      <c r="N889">
        <f t="shared" si="68"/>
        <v>0</v>
      </c>
      <c r="O889">
        <f t="shared" si="69"/>
        <v>48</v>
      </c>
      <c r="P889">
        <f t="shared" si="66"/>
        <v>8</v>
      </c>
      <c r="Q889" s="23"/>
    </row>
    <row r="890" spans="1:17" x14ac:dyDescent="0.35">
      <c r="A890" s="25">
        <v>1182759</v>
      </c>
      <c r="B890" s="25">
        <v>722</v>
      </c>
      <c r="C890" s="26" t="s">
        <v>26</v>
      </c>
      <c r="D890" s="3">
        <v>44933.04583333333</v>
      </c>
      <c r="E890" s="23">
        <v>8589</v>
      </c>
      <c r="F890" s="23">
        <v>2565</v>
      </c>
      <c r="G890" s="23">
        <v>1222</v>
      </c>
      <c r="H890" s="23">
        <v>489</v>
      </c>
      <c r="I890" s="23">
        <v>935</v>
      </c>
      <c r="J890" s="23">
        <f t="shared" si="67"/>
        <v>13800</v>
      </c>
      <c r="K890" s="5">
        <v>44933</v>
      </c>
      <c r="L890" s="6">
        <v>4.5833333333333337E-2</v>
      </c>
      <c r="M890">
        <f t="shared" si="65"/>
        <v>1</v>
      </c>
      <c r="N890">
        <f t="shared" si="68"/>
        <v>1</v>
      </c>
      <c r="O890">
        <f t="shared" si="69"/>
        <v>6</v>
      </c>
      <c r="P890">
        <f t="shared" si="66"/>
        <v>7</v>
      </c>
      <c r="Q890" s="23"/>
    </row>
    <row r="891" spans="1:17" x14ac:dyDescent="0.35">
      <c r="A891" s="25">
        <v>60635</v>
      </c>
      <c r="B891" s="25">
        <v>723</v>
      </c>
      <c r="C891" s="26" t="s">
        <v>27</v>
      </c>
      <c r="D891" s="2">
        <v>44939.004861111112</v>
      </c>
      <c r="E891" s="23">
        <v>2723</v>
      </c>
      <c r="F891" s="23">
        <v>3715</v>
      </c>
      <c r="G891" s="23">
        <v>1419</v>
      </c>
      <c r="H891" s="23">
        <v>435</v>
      </c>
      <c r="I891" s="23">
        <v>824</v>
      </c>
      <c r="J891" s="23">
        <f t="shared" si="67"/>
        <v>9116</v>
      </c>
      <c r="K891" s="5">
        <v>44939</v>
      </c>
      <c r="L891" s="6">
        <v>4.8611111111111112E-3</v>
      </c>
      <c r="M891">
        <f t="shared" si="65"/>
        <v>1</v>
      </c>
      <c r="N891">
        <f t="shared" si="68"/>
        <v>0</v>
      </c>
      <c r="O891">
        <f t="shared" si="69"/>
        <v>7</v>
      </c>
      <c r="P891">
        <f t="shared" si="66"/>
        <v>15</v>
      </c>
      <c r="Q891" s="23"/>
    </row>
    <row r="892" spans="1:17" x14ac:dyDescent="0.35">
      <c r="A892" s="25">
        <v>106529</v>
      </c>
      <c r="B892" s="25">
        <v>723</v>
      </c>
      <c r="C892" s="26" t="s">
        <v>28</v>
      </c>
      <c r="D892" s="2">
        <v>44953.000694444447</v>
      </c>
      <c r="E892" s="23">
        <v>8744</v>
      </c>
      <c r="F892" s="23">
        <v>4895</v>
      </c>
      <c r="G892" s="23">
        <v>1319</v>
      </c>
      <c r="H892" s="23">
        <v>133</v>
      </c>
      <c r="I892" s="23">
        <v>934</v>
      </c>
      <c r="J892" s="23">
        <f t="shared" si="67"/>
        <v>16025</v>
      </c>
      <c r="K892" s="5">
        <v>44953</v>
      </c>
      <c r="L892" s="6">
        <v>6.9444444444444447E-4</v>
      </c>
      <c r="M892">
        <f t="shared" si="65"/>
        <v>1</v>
      </c>
      <c r="N892">
        <f t="shared" si="68"/>
        <v>0</v>
      </c>
      <c r="O892">
        <f t="shared" si="69"/>
        <v>1</v>
      </c>
      <c r="P892">
        <f t="shared" si="66"/>
        <v>9</v>
      </c>
      <c r="Q892" s="23"/>
    </row>
    <row r="893" spans="1:17" x14ac:dyDescent="0.35">
      <c r="A893" s="25">
        <v>630634</v>
      </c>
      <c r="B893" s="25">
        <v>723</v>
      </c>
      <c r="C893" s="26" t="s">
        <v>29</v>
      </c>
      <c r="D893" s="2">
        <v>45182.990972222222</v>
      </c>
      <c r="E893" s="23">
        <v>4289</v>
      </c>
      <c r="F893" s="23">
        <v>3780</v>
      </c>
      <c r="G893" s="23">
        <v>1443</v>
      </c>
      <c r="H893" s="23">
        <v>412</v>
      </c>
      <c r="I893" s="23">
        <v>783</v>
      </c>
      <c r="J893" s="23">
        <f t="shared" si="67"/>
        <v>10707</v>
      </c>
      <c r="K893" s="5">
        <v>45182</v>
      </c>
      <c r="L893" s="6">
        <v>0.99097222222222225</v>
      </c>
      <c r="M893">
        <f t="shared" si="65"/>
        <v>9</v>
      </c>
      <c r="N893">
        <f t="shared" si="68"/>
        <v>23</v>
      </c>
      <c r="O893">
        <f t="shared" si="69"/>
        <v>47</v>
      </c>
      <c r="P893">
        <f t="shared" si="66"/>
        <v>28</v>
      </c>
      <c r="Q893" s="23"/>
    </row>
    <row r="894" spans="1:17" x14ac:dyDescent="0.35">
      <c r="A894" s="25">
        <v>1242726</v>
      </c>
      <c r="B894" s="25">
        <v>724</v>
      </c>
      <c r="C894" s="26" t="s">
        <v>26</v>
      </c>
      <c r="D894" s="3">
        <v>44952.98333333333</v>
      </c>
      <c r="E894" s="23">
        <v>1999</v>
      </c>
      <c r="F894" s="23">
        <v>4694</v>
      </c>
      <c r="G894" s="23">
        <v>1050</v>
      </c>
      <c r="H894" s="23">
        <v>269</v>
      </c>
      <c r="I894" s="23">
        <v>563</v>
      </c>
      <c r="J894" s="23">
        <f t="shared" si="67"/>
        <v>8575</v>
      </c>
      <c r="K894" s="5">
        <v>44952</v>
      </c>
      <c r="L894" s="6">
        <v>0.98333333333333339</v>
      </c>
      <c r="M894">
        <f t="shared" si="65"/>
        <v>1</v>
      </c>
      <c r="N894">
        <f t="shared" si="68"/>
        <v>23</v>
      </c>
      <c r="O894">
        <f t="shared" si="69"/>
        <v>36</v>
      </c>
      <c r="P894">
        <f t="shared" si="66"/>
        <v>21</v>
      </c>
      <c r="Q894" s="23"/>
    </row>
    <row r="895" spans="1:17" x14ac:dyDescent="0.35">
      <c r="A895" s="25">
        <v>28720</v>
      </c>
      <c r="B895" s="25">
        <v>725</v>
      </c>
      <c r="C895" s="26" t="s">
        <v>27</v>
      </c>
      <c r="D895" s="2">
        <v>44980.036805555559</v>
      </c>
      <c r="E895" s="23">
        <v>6153</v>
      </c>
      <c r="F895" s="23">
        <v>3552</v>
      </c>
      <c r="G895" s="23">
        <v>1289</v>
      </c>
      <c r="H895" s="23">
        <v>181</v>
      </c>
      <c r="I895" s="23">
        <v>690</v>
      </c>
      <c r="J895" s="23">
        <f t="shared" si="67"/>
        <v>11865</v>
      </c>
      <c r="K895" s="5">
        <v>44980</v>
      </c>
      <c r="L895" s="6">
        <v>3.6805555555555557E-2</v>
      </c>
      <c r="M895">
        <f t="shared" si="65"/>
        <v>2</v>
      </c>
      <c r="N895">
        <f t="shared" si="68"/>
        <v>0</v>
      </c>
      <c r="O895">
        <f t="shared" si="69"/>
        <v>53</v>
      </c>
      <c r="P895">
        <f t="shared" si="66"/>
        <v>4</v>
      </c>
      <c r="Q895" s="23"/>
    </row>
    <row r="896" spans="1:17" x14ac:dyDescent="0.35">
      <c r="A896" s="25">
        <v>86258</v>
      </c>
      <c r="B896" s="25">
        <v>726</v>
      </c>
      <c r="C896" s="26" t="s">
        <v>28</v>
      </c>
      <c r="D896" s="2">
        <v>45253.078472222223</v>
      </c>
      <c r="E896" s="23">
        <v>2267</v>
      </c>
      <c r="F896" s="23">
        <v>2712</v>
      </c>
      <c r="G896" s="23">
        <v>1438</v>
      </c>
      <c r="H896" s="23">
        <v>384</v>
      </c>
      <c r="I896" s="23">
        <v>926</v>
      </c>
      <c r="J896" s="23">
        <f t="shared" si="67"/>
        <v>7727</v>
      </c>
      <c r="K896" s="5">
        <v>45253</v>
      </c>
      <c r="L896" s="6">
        <v>7.8472222222222221E-2</v>
      </c>
      <c r="M896">
        <f t="shared" si="65"/>
        <v>11</v>
      </c>
      <c r="N896">
        <f t="shared" si="68"/>
        <v>1</v>
      </c>
      <c r="O896">
        <f t="shared" si="69"/>
        <v>53</v>
      </c>
      <c r="P896">
        <f t="shared" si="66"/>
        <v>16</v>
      </c>
      <c r="Q896" s="23"/>
    </row>
    <row r="897" spans="1:17" x14ac:dyDescent="0.35">
      <c r="A897" s="25">
        <v>1453804</v>
      </c>
      <c r="B897" s="25">
        <v>727</v>
      </c>
      <c r="C897" s="26" t="s">
        <v>29</v>
      </c>
      <c r="D897" s="3">
        <v>44941.941666666666</v>
      </c>
      <c r="E897" s="23">
        <v>1910</v>
      </c>
      <c r="F897" s="23">
        <v>3516</v>
      </c>
      <c r="G897" s="23">
        <v>1312</v>
      </c>
      <c r="H897" s="23">
        <v>275</v>
      </c>
      <c r="I897" s="23">
        <v>837</v>
      </c>
      <c r="J897" s="23">
        <f t="shared" si="67"/>
        <v>7850</v>
      </c>
      <c r="K897" s="5">
        <v>44941</v>
      </c>
      <c r="L897" s="6">
        <v>0.94166666666666676</v>
      </c>
      <c r="M897">
        <f t="shared" si="65"/>
        <v>1</v>
      </c>
      <c r="N897">
        <f t="shared" si="68"/>
        <v>22</v>
      </c>
      <c r="O897">
        <f t="shared" si="69"/>
        <v>36</v>
      </c>
      <c r="P897">
        <f t="shared" si="66"/>
        <v>24</v>
      </c>
      <c r="Q897" s="23"/>
    </row>
    <row r="898" spans="1:17" x14ac:dyDescent="0.35">
      <c r="A898" s="25">
        <v>1672683</v>
      </c>
      <c r="B898" s="25">
        <v>727</v>
      </c>
      <c r="C898" s="26" t="s">
        <v>26</v>
      </c>
      <c r="D898" s="3">
        <v>45263.939583333333</v>
      </c>
      <c r="E898" s="23">
        <v>5333</v>
      </c>
      <c r="F898" s="23">
        <v>3729</v>
      </c>
      <c r="G898" s="23">
        <v>1464</v>
      </c>
      <c r="H898" s="23">
        <v>220</v>
      </c>
      <c r="I898" s="23">
        <v>998</v>
      </c>
      <c r="J898" s="23">
        <f t="shared" si="67"/>
        <v>11744</v>
      </c>
      <c r="K898" s="5">
        <v>45263</v>
      </c>
      <c r="L898" s="6">
        <v>0.93958333333333333</v>
      </c>
      <c r="M898">
        <f t="shared" ref="M898:M961" si="70">MONTH(K898)</f>
        <v>12</v>
      </c>
      <c r="N898">
        <f t="shared" si="68"/>
        <v>22</v>
      </c>
      <c r="O898">
        <f t="shared" si="69"/>
        <v>33</v>
      </c>
      <c r="P898">
        <f t="shared" ref="P898:P961" si="71">DAY(E898)</f>
        <v>7</v>
      </c>
      <c r="Q898" s="23"/>
    </row>
    <row r="899" spans="1:17" x14ac:dyDescent="0.35">
      <c r="A899" s="25">
        <v>1206775</v>
      </c>
      <c r="B899" s="25">
        <v>728</v>
      </c>
      <c r="C899" s="26" t="s">
        <v>27</v>
      </c>
      <c r="D899" s="3">
        <v>45202.973611111112</v>
      </c>
      <c r="E899" s="23">
        <v>8784</v>
      </c>
      <c r="F899" s="23">
        <v>3019</v>
      </c>
      <c r="G899" s="23">
        <v>1489</v>
      </c>
      <c r="H899" s="23">
        <v>327</v>
      </c>
      <c r="I899" s="23">
        <v>987</v>
      </c>
      <c r="J899" s="23">
        <f t="shared" ref="J899:J962" si="72">SUM(E899,F899,G899,H899,I899)</f>
        <v>14606</v>
      </c>
      <c r="K899" s="5">
        <v>45202</v>
      </c>
      <c r="L899" s="6">
        <v>0.97361111111111109</v>
      </c>
      <c r="M899">
        <f t="shared" si="70"/>
        <v>10</v>
      </c>
      <c r="N899">
        <f t="shared" ref="N899:N962" si="73">HOUR(L899)</f>
        <v>23</v>
      </c>
      <c r="O899">
        <f t="shared" ref="O899:O962" si="74">MINUTE(L899)</f>
        <v>22</v>
      </c>
      <c r="P899">
        <f t="shared" si="71"/>
        <v>18</v>
      </c>
      <c r="Q899" s="23"/>
    </row>
    <row r="900" spans="1:17" x14ac:dyDescent="0.35">
      <c r="A900" s="25">
        <v>1213449</v>
      </c>
      <c r="B900" s="25">
        <v>729</v>
      </c>
      <c r="C900" s="26" t="s">
        <v>28</v>
      </c>
      <c r="D900" s="3">
        <v>44992.015972222223</v>
      </c>
      <c r="E900" s="23">
        <v>8778</v>
      </c>
      <c r="F900" s="23">
        <v>3381</v>
      </c>
      <c r="G900" s="23">
        <v>1335</v>
      </c>
      <c r="H900" s="23">
        <v>236</v>
      </c>
      <c r="I900" s="23">
        <v>696</v>
      </c>
      <c r="J900" s="23">
        <f t="shared" si="72"/>
        <v>14426</v>
      </c>
      <c r="K900" s="5">
        <v>44992</v>
      </c>
      <c r="L900" s="6">
        <v>1.5972222222222224E-2</v>
      </c>
      <c r="M900">
        <f t="shared" si="70"/>
        <v>3</v>
      </c>
      <c r="N900">
        <f t="shared" si="73"/>
        <v>0</v>
      </c>
      <c r="O900">
        <f t="shared" si="74"/>
        <v>23</v>
      </c>
      <c r="P900">
        <f t="shared" si="71"/>
        <v>12</v>
      </c>
      <c r="Q900" s="23"/>
    </row>
    <row r="901" spans="1:17" x14ac:dyDescent="0.35">
      <c r="A901" s="25">
        <v>1583961</v>
      </c>
      <c r="B901" s="25">
        <v>729</v>
      </c>
      <c r="C901" s="26" t="s">
        <v>29</v>
      </c>
      <c r="D901" s="3">
        <v>45052.027083333334</v>
      </c>
      <c r="E901" s="23">
        <v>7738</v>
      </c>
      <c r="F901" s="23">
        <v>2869</v>
      </c>
      <c r="G901" s="23">
        <v>1182</v>
      </c>
      <c r="H901" s="23">
        <v>177</v>
      </c>
      <c r="I901" s="23">
        <v>897</v>
      </c>
      <c r="J901" s="23">
        <f t="shared" si="72"/>
        <v>12863</v>
      </c>
      <c r="K901" s="5">
        <v>45052</v>
      </c>
      <c r="L901" s="6">
        <v>2.7083333333333334E-2</v>
      </c>
      <c r="M901">
        <f t="shared" si="70"/>
        <v>5</v>
      </c>
      <c r="N901">
        <f t="shared" si="73"/>
        <v>0</v>
      </c>
      <c r="O901">
        <f t="shared" si="74"/>
        <v>39</v>
      </c>
      <c r="P901">
        <f t="shared" si="71"/>
        <v>8</v>
      </c>
      <c r="Q901" s="23"/>
    </row>
    <row r="902" spans="1:17" x14ac:dyDescent="0.35">
      <c r="A902" s="25">
        <v>1612026</v>
      </c>
      <c r="B902" s="25">
        <v>730</v>
      </c>
      <c r="C902" s="26" t="s">
        <v>26</v>
      </c>
      <c r="D902" s="3">
        <v>44951.061805555553</v>
      </c>
      <c r="E902" s="23">
        <v>3755</v>
      </c>
      <c r="F902" s="23">
        <v>4157</v>
      </c>
      <c r="G902" s="23">
        <v>1077</v>
      </c>
      <c r="H902" s="23">
        <v>119</v>
      </c>
      <c r="I902" s="23">
        <v>749</v>
      </c>
      <c r="J902" s="23">
        <f t="shared" si="72"/>
        <v>9857</v>
      </c>
      <c r="K902" s="5">
        <v>44951</v>
      </c>
      <c r="L902" s="6">
        <v>6.1805555555555558E-2</v>
      </c>
      <c r="M902">
        <f t="shared" si="70"/>
        <v>1</v>
      </c>
      <c r="N902">
        <f t="shared" si="73"/>
        <v>1</v>
      </c>
      <c r="O902">
        <f t="shared" si="74"/>
        <v>29</v>
      </c>
      <c r="P902">
        <f t="shared" si="71"/>
        <v>12</v>
      </c>
      <c r="Q902" s="23"/>
    </row>
    <row r="903" spans="1:17" x14ac:dyDescent="0.35">
      <c r="A903" s="25">
        <v>308888</v>
      </c>
      <c r="B903" s="25">
        <v>731</v>
      </c>
      <c r="C903" s="26" t="s">
        <v>27</v>
      </c>
      <c r="D903" s="2">
        <v>45022.04791666667</v>
      </c>
      <c r="E903" s="23">
        <v>1393</v>
      </c>
      <c r="F903" s="23">
        <v>4779</v>
      </c>
      <c r="G903" s="23">
        <v>1146</v>
      </c>
      <c r="H903" s="23">
        <v>482</v>
      </c>
      <c r="I903" s="23">
        <v>998</v>
      </c>
      <c r="J903" s="23">
        <f t="shared" si="72"/>
        <v>8798</v>
      </c>
      <c r="K903" s="5">
        <v>45022</v>
      </c>
      <c r="L903" s="6">
        <v>4.7916666666666663E-2</v>
      </c>
      <c r="M903">
        <f t="shared" si="70"/>
        <v>4</v>
      </c>
      <c r="N903">
        <f t="shared" si="73"/>
        <v>1</v>
      </c>
      <c r="O903">
        <f t="shared" si="74"/>
        <v>9</v>
      </c>
      <c r="P903">
        <f t="shared" si="71"/>
        <v>24</v>
      </c>
      <c r="Q903" s="23"/>
    </row>
    <row r="904" spans="1:17" x14ac:dyDescent="0.35">
      <c r="A904" s="25">
        <v>936199</v>
      </c>
      <c r="B904" s="25">
        <v>734</v>
      </c>
      <c r="C904" s="26" t="s">
        <v>28</v>
      </c>
      <c r="D904" s="3">
        <v>45084.015972222223</v>
      </c>
      <c r="E904" s="23">
        <v>5826</v>
      </c>
      <c r="F904" s="23">
        <v>2950</v>
      </c>
      <c r="G904" s="23">
        <v>1211</v>
      </c>
      <c r="H904" s="23">
        <v>267</v>
      </c>
      <c r="I904" s="23">
        <v>990</v>
      </c>
      <c r="J904" s="23">
        <f t="shared" si="72"/>
        <v>11244</v>
      </c>
      <c r="K904" s="5">
        <v>45084</v>
      </c>
      <c r="L904" s="6">
        <v>1.5972222222222224E-2</v>
      </c>
      <c r="M904">
        <f t="shared" si="70"/>
        <v>6</v>
      </c>
      <c r="N904">
        <f t="shared" si="73"/>
        <v>0</v>
      </c>
      <c r="O904">
        <f t="shared" si="74"/>
        <v>23</v>
      </c>
      <c r="P904">
        <f t="shared" si="71"/>
        <v>13</v>
      </c>
      <c r="Q904" s="23"/>
    </row>
    <row r="905" spans="1:17" x14ac:dyDescent="0.35">
      <c r="A905" s="25">
        <v>1348880</v>
      </c>
      <c r="B905" s="25">
        <v>735</v>
      </c>
      <c r="C905" s="26" t="s">
        <v>29</v>
      </c>
      <c r="D905" s="3">
        <v>44951.021527777775</v>
      </c>
      <c r="E905" s="23">
        <v>1617</v>
      </c>
      <c r="F905" s="23">
        <v>1143</v>
      </c>
      <c r="G905" s="23">
        <v>1200</v>
      </c>
      <c r="H905" s="23">
        <v>242</v>
      </c>
      <c r="I905" s="23">
        <v>827</v>
      </c>
      <c r="J905" s="23">
        <f t="shared" si="72"/>
        <v>5029</v>
      </c>
      <c r="K905" s="5">
        <v>44951</v>
      </c>
      <c r="L905" s="6">
        <v>2.1527777777777781E-2</v>
      </c>
      <c r="M905">
        <f t="shared" si="70"/>
        <v>1</v>
      </c>
      <c r="N905">
        <f t="shared" si="73"/>
        <v>0</v>
      </c>
      <c r="O905">
        <f t="shared" si="74"/>
        <v>31</v>
      </c>
      <c r="P905">
        <f t="shared" si="71"/>
        <v>4</v>
      </c>
      <c r="Q905" s="23"/>
    </row>
    <row r="906" spans="1:17" x14ac:dyDescent="0.35">
      <c r="A906" s="25">
        <v>557919</v>
      </c>
      <c r="B906" s="25">
        <v>736</v>
      </c>
      <c r="C906" s="26" t="s">
        <v>26</v>
      </c>
      <c r="D906" s="2">
        <v>45237.07708333333</v>
      </c>
      <c r="E906" s="23">
        <v>4588</v>
      </c>
      <c r="F906" s="23">
        <v>2110</v>
      </c>
      <c r="G906" s="23">
        <v>1053</v>
      </c>
      <c r="H906" s="23">
        <v>414</v>
      </c>
      <c r="I906" s="23">
        <v>906</v>
      </c>
      <c r="J906" s="23">
        <f t="shared" si="72"/>
        <v>9071</v>
      </c>
      <c r="K906" s="5">
        <v>45237</v>
      </c>
      <c r="L906" s="6">
        <v>7.7083333333333337E-2</v>
      </c>
      <c r="M906">
        <f t="shared" si="70"/>
        <v>11</v>
      </c>
      <c r="N906">
        <f t="shared" si="73"/>
        <v>1</v>
      </c>
      <c r="O906">
        <f t="shared" si="74"/>
        <v>51</v>
      </c>
      <c r="P906">
        <f t="shared" si="71"/>
        <v>23</v>
      </c>
      <c r="Q906" s="23"/>
    </row>
    <row r="907" spans="1:17" x14ac:dyDescent="0.35">
      <c r="A907" s="25">
        <v>740082</v>
      </c>
      <c r="B907" s="25">
        <v>736</v>
      </c>
      <c r="C907" s="26" t="s">
        <v>27</v>
      </c>
      <c r="D907" s="3">
        <v>45026.993750000001</v>
      </c>
      <c r="E907" s="23">
        <v>8495</v>
      </c>
      <c r="F907" s="23">
        <v>1178</v>
      </c>
      <c r="G907" s="23">
        <v>1320</v>
      </c>
      <c r="H907" s="23">
        <v>306</v>
      </c>
      <c r="I907" s="23">
        <v>774</v>
      </c>
      <c r="J907" s="23">
        <f t="shared" si="72"/>
        <v>12073</v>
      </c>
      <c r="K907" s="5">
        <v>45026</v>
      </c>
      <c r="L907" s="6">
        <v>0.99375000000000002</v>
      </c>
      <c r="M907">
        <f t="shared" si="70"/>
        <v>4</v>
      </c>
      <c r="N907">
        <f t="shared" si="73"/>
        <v>23</v>
      </c>
      <c r="O907">
        <f t="shared" si="74"/>
        <v>51</v>
      </c>
      <c r="P907">
        <f t="shared" si="71"/>
        <v>4</v>
      </c>
      <c r="Q907" s="23"/>
    </row>
    <row r="908" spans="1:17" x14ac:dyDescent="0.35">
      <c r="A908" s="25">
        <v>800421</v>
      </c>
      <c r="B908" s="25">
        <v>736</v>
      </c>
      <c r="C908" s="26" t="s">
        <v>28</v>
      </c>
      <c r="D908" s="3">
        <v>45133.083333333336</v>
      </c>
      <c r="E908" s="23">
        <v>9625</v>
      </c>
      <c r="F908" s="23">
        <v>2740</v>
      </c>
      <c r="G908" s="23">
        <v>1136</v>
      </c>
      <c r="H908" s="23">
        <v>228</v>
      </c>
      <c r="I908" s="23">
        <v>907</v>
      </c>
      <c r="J908" s="23">
        <f t="shared" si="72"/>
        <v>14636</v>
      </c>
      <c r="K908" s="5">
        <v>45133</v>
      </c>
      <c r="L908" s="6">
        <v>8.3333333333333329E-2</v>
      </c>
      <c r="M908">
        <f t="shared" si="70"/>
        <v>7</v>
      </c>
      <c r="N908">
        <f t="shared" si="73"/>
        <v>2</v>
      </c>
      <c r="O908">
        <f t="shared" si="74"/>
        <v>0</v>
      </c>
      <c r="P908">
        <f t="shared" si="71"/>
        <v>8</v>
      </c>
      <c r="Q908" s="23"/>
    </row>
    <row r="909" spans="1:17" x14ac:dyDescent="0.35">
      <c r="A909" s="25">
        <v>840743</v>
      </c>
      <c r="B909" s="25">
        <v>736</v>
      </c>
      <c r="C909" s="26" t="s">
        <v>29</v>
      </c>
      <c r="D909" s="3">
        <v>45231.975694444445</v>
      </c>
      <c r="E909" s="23">
        <v>1058</v>
      </c>
      <c r="F909" s="23">
        <v>1214</v>
      </c>
      <c r="G909" s="23">
        <v>1476</v>
      </c>
      <c r="H909" s="23">
        <v>432</v>
      </c>
      <c r="I909" s="23">
        <v>612</v>
      </c>
      <c r="J909" s="23">
        <f t="shared" si="72"/>
        <v>4792</v>
      </c>
      <c r="K909" s="5">
        <v>45231</v>
      </c>
      <c r="L909" s="6">
        <v>0.97569444444444453</v>
      </c>
      <c r="M909">
        <f t="shared" si="70"/>
        <v>11</v>
      </c>
      <c r="N909">
        <f t="shared" si="73"/>
        <v>23</v>
      </c>
      <c r="O909">
        <f t="shared" si="74"/>
        <v>25</v>
      </c>
      <c r="P909">
        <f t="shared" si="71"/>
        <v>23</v>
      </c>
      <c r="Q909" s="23"/>
    </row>
    <row r="910" spans="1:17" x14ac:dyDescent="0.35">
      <c r="A910" s="25">
        <v>1469471</v>
      </c>
      <c r="B910" s="25">
        <v>736</v>
      </c>
      <c r="C910" s="26" t="s">
        <v>26</v>
      </c>
      <c r="D910" s="3">
        <v>45043.006944444445</v>
      </c>
      <c r="E910" s="23">
        <v>9594</v>
      </c>
      <c r="F910" s="23">
        <v>4748</v>
      </c>
      <c r="G910" s="23">
        <v>1325</v>
      </c>
      <c r="H910" s="23">
        <v>203</v>
      </c>
      <c r="I910" s="23">
        <v>617</v>
      </c>
      <c r="J910" s="23">
        <f t="shared" si="72"/>
        <v>16487</v>
      </c>
      <c r="K910" s="5">
        <v>45043</v>
      </c>
      <c r="L910" s="6">
        <v>6.9444444444444441E-3</v>
      </c>
      <c r="M910">
        <f t="shared" si="70"/>
        <v>4</v>
      </c>
      <c r="N910">
        <f t="shared" si="73"/>
        <v>0</v>
      </c>
      <c r="O910">
        <f t="shared" si="74"/>
        <v>10</v>
      </c>
      <c r="P910">
        <f t="shared" si="71"/>
        <v>7</v>
      </c>
      <c r="Q910" s="23"/>
    </row>
    <row r="911" spans="1:17" x14ac:dyDescent="0.35">
      <c r="A911" s="25">
        <v>75706</v>
      </c>
      <c r="B911" s="25">
        <v>737</v>
      </c>
      <c r="C911" s="26" t="s">
        <v>27</v>
      </c>
      <c r="D911" s="2">
        <v>45021.993750000001</v>
      </c>
      <c r="E911" s="23">
        <v>2049</v>
      </c>
      <c r="F911" s="23">
        <v>1173</v>
      </c>
      <c r="G911" s="23">
        <v>1249</v>
      </c>
      <c r="H911" s="23">
        <v>483</v>
      </c>
      <c r="I911" s="23">
        <v>577</v>
      </c>
      <c r="J911" s="23">
        <f t="shared" si="72"/>
        <v>5531</v>
      </c>
      <c r="K911" s="5">
        <v>45021</v>
      </c>
      <c r="L911" s="6">
        <v>0.99375000000000002</v>
      </c>
      <c r="M911">
        <f t="shared" si="70"/>
        <v>4</v>
      </c>
      <c r="N911">
        <f t="shared" si="73"/>
        <v>23</v>
      </c>
      <c r="O911">
        <f t="shared" si="74"/>
        <v>51</v>
      </c>
      <c r="P911">
        <f t="shared" si="71"/>
        <v>10</v>
      </c>
      <c r="Q911" s="23"/>
    </row>
    <row r="912" spans="1:17" x14ac:dyDescent="0.35">
      <c r="A912" s="25">
        <v>160435</v>
      </c>
      <c r="B912" s="25">
        <v>737</v>
      </c>
      <c r="C912" s="26" t="s">
        <v>28</v>
      </c>
      <c r="D912" s="2">
        <v>45083.96875</v>
      </c>
      <c r="E912" s="23">
        <v>4858</v>
      </c>
      <c r="F912" s="23">
        <v>1878</v>
      </c>
      <c r="G912" s="23">
        <v>1437</v>
      </c>
      <c r="H912" s="23">
        <v>408</v>
      </c>
      <c r="I912" s="23">
        <v>587</v>
      </c>
      <c r="J912" s="23">
        <f t="shared" si="72"/>
        <v>9168</v>
      </c>
      <c r="K912" s="5">
        <v>45083</v>
      </c>
      <c r="L912" s="6">
        <v>0.96875</v>
      </c>
      <c r="M912">
        <f t="shared" si="70"/>
        <v>6</v>
      </c>
      <c r="N912">
        <f t="shared" si="73"/>
        <v>23</v>
      </c>
      <c r="O912">
        <f t="shared" si="74"/>
        <v>15</v>
      </c>
      <c r="P912">
        <f t="shared" si="71"/>
        <v>19</v>
      </c>
      <c r="Q912" s="23"/>
    </row>
    <row r="913" spans="1:17" x14ac:dyDescent="0.35">
      <c r="A913" s="25">
        <v>536530</v>
      </c>
      <c r="B913" s="25">
        <v>738</v>
      </c>
      <c r="C913" s="26" t="s">
        <v>29</v>
      </c>
      <c r="D913" s="2">
        <v>45043.998611111114</v>
      </c>
      <c r="E913" s="23">
        <v>5112</v>
      </c>
      <c r="F913" s="23">
        <v>2844</v>
      </c>
      <c r="G913" s="23">
        <v>1451</v>
      </c>
      <c r="H913" s="23">
        <v>350</v>
      </c>
      <c r="I913" s="23">
        <v>834</v>
      </c>
      <c r="J913" s="23">
        <f t="shared" si="72"/>
        <v>10591</v>
      </c>
      <c r="K913" s="5">
        <v>45043</v>
      </c>
      <c r="L913" s="6">
        <v>0.99861111111111101</v>
      </c>
      <c r="M913">
        <f t="shared" si="70"/>
        <v>4</v>
      </c>
      <c r="N913">
        <f t="shared" si="73"/>
        <v>23</v>
      </c>
      <c r="O913">
        <f t="shared" si="74"/>
        <v>58</v>
      </c>
      <c r="P913">
        <f t="shared" si="71"/>
        <v>29</v>
      </c>
      <c r="Q913" s="23"/>
    </row>
    <row r="914" spans="1:17" x14ac:dyDescent="0.35">
      <c r="A914" s="25">
        <v>794975</v>
      </c>
      <c r="B914" s="25">
        <v>738</v>
      </c>
      <c r="C914" s="26" t="s">
        <v>26</v>
      </c>
      <c r="D914" s="3">
        <v>44979.058333333334</v>
      </c>
      <c r="E914" s="23">
        <v>9988</v>
      </c>
      <c r="F914" s="23">
        <v>3537</v>
      </c>
      <c r="G914" s="23">
        <v>1410</v>
      </c>
      <c r="H914" s="23">
        <v>253</v>
      </c>
      <c r="I914" s="23">
        <v>764</v>
      </c>
      <c r="J914" s="23">
        <f t="shared" si="72"/>
        <v>15952</v>
      </c>
      <c r="K914" s="5">
        <v>44979</v>
      </c>
      <c r="L914" s="6">
        <v>5.8333333333333327E-2</v>
      </c>
      <c r="M914">
        <f t="shared" si="70"/>
        <v>2</v>
      </c>
      <c r="N914">
        <f t="shared" si="73"/>
        <v>1</v>
      </c>
      <c r="O914">
        <f t="shared" si="74"/>
        <v>24</v>
      </c>
      <c r="P914">
        <f t="shared" si="71"/>
        <v>6</v>
      </c>
      <c r="Q914" s="23"/>
    </row>
    <row r="915" spans="1:17" x14ac:dyDescent="0.35">
      <c r="A915" s="25">
        <v>1503185</v>
      </c>
      <c r="B915" s="25">
        <v>738</v>
      </c>
      <c r="C915" s="26" t="s">
        <v>27</v>
      </c>
      <c r="D915" s="3">
        <v>45140.023611111108</v>
      </c>
      <c r="E915" s="23">
        <v>1414</v>
      </c>
      <c r="F915" s="23">
        <v>1489</v>
      </c>
      <c r="G915" s="23">
        <v>1426</v>
      </c>
      <c r="H915" s="23">
        <v>174</v>
      </c>
      <c r="I915" s="23">
        <v>637</v>
      </c>
      <c r="J915" s="23">
        <f t="shared" si="72"/>
        <v>5140</v>
      </c>
      <c r="K915" s="5">
        <v>45140</v>
      </c>
      <c r="L915" s="6">
        <v>2.361111111111111E-2</v>
      </c>
      <c r="M915">
        <f t="shared" si="70"/>
        <v>8</v>
      </c>
      <c r="N915">
        <f t="shared" si="73"/>
        <v>0</v>
      </c>
      <c r="O915">
        <f t="shared" si="74"/>
        <v>34</v>
      </c>
      <c r="P915">
        <f t="shared" si="71"/>
        <v>14</v>
      </c>
      <c r="Q915" s="23"/>
    </row>
    <row r="916" spans="1:17" x14ac:dyDescent="0.35">
      <c r="A916" s="25">
        <v>1069023</v>
      </c>
      <c r="B916" s="25">
        <v>739</v>
      </c>
      <c r="C916" s="26" t="s">
        <v>28</v>
      </c>
      <c r="D916" s="3">
        <v>44971.02847222222</v>
      </c>
      <c r="E916" s="23">
        <v>7674</v>
      </c>
      <c r="F916" s="23">
        <v>4534</v>
      </c>
      <c r="G916" s="23">
        <v>1124</v>
      </c>
      <c r="H916" s="23">
        <v>246</v>
      </c>
      <c r="I916" s="23">
        <v>526</v>
      </c>
      <c r="J916" s="23">
        <f t="shared" si="72"/>
        <v>14104</v>
      </c>
      <c r="K916" s="5">
        <v>44971</v>
      </c>
      <c r="L916" s="6">
        <v>2.8472222222222222E-2</v>
      </c>
      <c r="M916">
        <f t="shared" si="70"/>
        <v>2</v>
      </c>
      <c r="N916">
        <f t="shared" si="73"/>
        <v>0</v>
      </c>
      <c r="O916">
        <f t="shared" si="74"/>
        <v>41</v>
      </c>
      <c r="P916">
        <f t="shared" si="71"/>
        <v>3</v>
      </c>
      <c r="Q916" s="23"/>
    </row>
    <row r="917" spans="1:17" x14ac:dyDescent="0.35">
      <c r="A917" s="25">
        <v>896228</v>
      </c>
      <c r="B917" s="25">
        <v>741</v>
      </c>
      <c r="C917" s="26" t="s">
        <v>29</v>
      </c>
      <c r="D917" s="3">
        <v>45235.008333333331</v>
      </c>
      <c r="E917" s="23">
        <v>3729</v>
      </c>
      <c r="F917" s="23">
        <v>2402</v>
      </c>
      <c r="G917" s="23">
        <v>1244</v>
      </c>
      <c r="H917" s="23">
        <v>134</v>
      </c>
      <c r="I917" s="23">
        <v>738</v>
      </c>
      <c r="J917" s="23">
        <f t="shared" si="72"/>
        <v>8247</v>
      </c>
      <c r="K917" s="5">
        <v>45235</v>
      </c>
      <c r="L917" s="6">
        <v>8.3333333333333332E-3</v>
      </c>
      <c r="M917">
        <f t="shared" si="70"/>
        <v>11</v>
      </c>
      <c r="N917">
        <f t="shared" si="73"/>
        <v>0</v>
      </c>
      <c r="O917">
        <f t="shared" si="74"/>
        <v>12</v>
      </c>
      <c r="P917">
        <f t="shared" si="71"/>
        <v>17</v>
      </c>
      <c r="Q917" s="23"/>
    </row>
    <row r="918" spans="1:17" x14ac:dyDescent="0.35">
      <c r="A918" s="25">
        <v>1140822</v>
      </c>
      <c r="B918" s="25">
        <v>741</v>
      </c>
      <c r="C918" s="26" t="s">
        <v>26</v>
      </c>
      <c r="D918" s="3">
        <v>45241.020138888889</v>
      </c>
      <c r="E918" s="23">
        <v>3482</v>
      </c>
      <c r="F918" s="23">
        <v>2930</v>
      </c>
      <c r="G918" s="23">
        <v>1183</v>
      </c>
      <c r="H918" s="23">
        <v>376</v>
      </c>
      <c r="I918" s="23">
        <v>624</v>
      </c>
      <c r="J918" s="23">
        <f t="shared" si="72"/>
        <v>8595</v>
      </c>
      <c r="K918" s="5">
        <v>45241</v>
      </c>
      <c r="L918" s="6">
        <v>2.013888888888889E-2</v>
      </c>
      <c r="M918">
        <f t="shared" si="70"/>
        <v>11</v>
      </c>
      <c r="N918">
        <f t="shared" si="73"/>
        <v>0</v>
      </c>
      <c r="O918">
        <f t="shared" si="74"/>
        <v>29</v>
      </c>
      <c r="P918">
        <f t="shared" si="71"/>
        <v>13</v>
      </c>
      <c r="Q918" s="23"/>
    </row>
    <row r="919" spans="1:17" x14ac:dyDescent="0.35">
      <c r="A919" s="25">
        <v>1627081</v>
      </c>
      <c r="B919" s="25">
        <v>741</v>
      </c>
      <c r="C919" s="26" t="s">
        <v>27</v>
      </c>
      <c r="D919" s="3">
        <v>44935.066666666666</v>
      </c>
      <c r="E919" s="23">
        <v>8095</v>
      </c>
      <c r="F919" s="23">
        <v>3243</v>
      </c>
      <c r="G919" s="23">
        <v>1296</v>
      </c>
      <c r="H919" s="23">
        <v>496</v>
      </c>
      <c r="I919" s="23">
        <v>884</v>
      </c>
      <c r="J919" s="23">
        <f t="shared" si="72"/>
        <v>14014</v>
      </c>
      <c r="K919" s="5">
        <v>44935</v>
      </c>
      <c r="L919" s="6">
        <v>6.6666666666666666E-2</v>
      </c>
      <c r="M919">
        <f t="shared" si="70"/>
        <v>1</v>
      </c>
      <c r="N919">
        <f t="shared" si="73"/>
        <v>1</v>
      </c>
      <c r="O919">
        <f t="shared" si="74"/>
        <v>36</v>
      </c>
      <c r="P919">
        <f t="shared" si="71"/>
        <v>28</v>
      </c>
      <c r="Q919" s="23"/>
    </row>
    <row r="920" spans="1:17" x14ac:dyDescent="0.35">
      <c r="A920" s="25">
        <v>1536982</v>
      </c>
      <c r="B920" s="25">
        <v>742</v>
      </c>
      <c r="C920" s="26" t="s">
        <v>28</v>
      </c>
      <c r="D920" s="3">
        <v>45018.008333333331</v>
      </c>
      <c r="E920" s="23">
        <v>2497</v>
      </c>
      <c r="F920" s="23">
        <v>1349</v>
      </c>
      <c r="G920" s="23">
        <v>1357</v>
      </c>
      <c r="H920" s="23">
        <v>476</v>
      </c>
      <c r="I920" s="23">
        <v>541</v>
      </c>
      <c r="J920" s="23">
        <f t="shared" si="72"/>
        <v>6220</v>
      </c>
      <c r="K920" s="5">
        <v>45018</v>
      </c>
      <c r="L920" s="6">
        <v>8.3333333333333332E-3</v>
      </c>
      <c r="M920">
        <f t="shared" si="70"/>
        <v>4</v>
      </c>
      <c r="N920">
        <f t="shared" si="73"/>
        <v>0</v>
      </c>
      <c r="O920">
        <f t="shared" si="74"/>
        <v>12</v>
      </c>
      <c r="P920">
        <f t="shared" si="71"/>
        <v>1</v>
      </c>
      <c r="Q920" s="23"/>
    </row>
    <row r="921" spans="1:17" x14ac:dyDescent="0.35">
      <c r="A921" s="25">
        <v>2889</v>
      </c>
      <c r="B921" s="25">
        <v>743</v>
      </c>
      <c r="C921" s="26" t="s">
        <v>29</v>
      </c>
      <c r="D921" s="2">
        <v>45258.021527777775</v>
      </c>
      <c r="E921" s="23">
        <v>2780</v>
      </c>
      <c r="F921" s="23">
        <v>2113</v>
      </c>
      <c r="G921" s="23">
        <v>1281</v>
      </c>
      <c r="H921" s="23">
        <v>114</v>
      </c>
      <c r="I921" s="23">
        <v>603</v>
      </c>
      <c r="J921" s="23">
        <f t="shared" si="72"/>
        <v>6891</v>
      </c>
      <c r="K921" s="5">
        <v>45258</v>
      </c>
      <c r="L921" s="6">
        <v>2.1527777777777781E-2</v>
      </c>
      <c r="M921">
        <f t="shared" si="70"/>
        <v>11</v>
      </c>
      <c r="N921">
        <f t="shared" si="73"/>
        <v>0</v>
      </c>
      <c r="O921">
        <f t="shared" si="74"/>
        <v>31</v>
      </c>
      <c r="P921">
        <f t="shared" si="71"/>
        <v>11</v>
      </c>
      <c r="Q921" s="23"/>
    </row>
    <row r="922" spans="1:17" x14ac:dyDescent="0.35">
      <c r="A922" s="25">
        <v>37737</v>
      </c>
      <c r="B922" s="25">
        <v>744</v>
      </c>
      <c r="C922" s="26" t="s">
        <v>26</v>
      </c>
      <c r="D922" s="2">
        <v>45223.003472222219</v>
      </c>
      <c r="E922" s="23">
        <v>5572</v>
      </c>
      <c r="F922" s="23">
        <v>2449</v>
      </c>
      <c r="G922" s="23">
        <v>1105</v>
      </c>
      <c r="H922" s="23">
        <v>488</v>
      </c>
      <c r="I922" s="23">
        <v>821</v>
      </c>
      <c r="J922" s="23">
        <f t="shared" si="72"/>
        <v>10435</v>
      </c>
      <c r="K922" s="5">
        <v>45223</v>
      </c>
      <c r="L922" s="6">
        <v>3.472222222222222E-3</v>
      </c>
      <c r="M922">
        <f t="shared" si="70"/>
        <v>10</v>
      </c>
      <c r="N922">
        <f t="shared" si="73"/>
        <v>0</v>
      </c>
      <c r="O922">
        <f t="shared" si="74"/>
        <v>5</v>
      </c>
      <c r="P922">
        <f t="shared" si="71"/>
        <v>3</v>
      </c>
      <c r="Q922" s="23"/>
    </row>
    <row r="923" spans="1:17" x14ac:dyDescent="0.35">
      <c r="A923" s="25">
        <v>737066</v>
      </c>
      <c r="B923" s="25">
        <v>744</v>
      </c>
      <c r="C923" s="26" t="s">
        <v>27</v>
      </c>
      <c r="D923" s="3">
        <v>44978.013888888891</v>
      </c>
      <c r="E923" s="23">
        <v>1635</v>
      </c>
      <c r="F923" s="23">
        <v>4916</v>
      </c>
      <c r="G923" s="23">
        <v>1058</v>
      </c>
      <c r="H923" s="23">
        <v>138</v>
      </c>
      <c r="I923" s="23">
        <v>692</v>
      </c>
      <c r="J923" s="23">
        <f t="shared" si="72"/>
        <v>8439</v>
      </c>
      <c r="K923" s="5">
        <v>44978</v>
      </c>
      <c r="L923" s="6">
        <v>1.3888888888888888E-2</v>
      </c>
      <c r="M923">
        <f t="shared" si="70"/>
        <v>2</v>
      </c>
      <c r="N923">
        <f t="shared" si="73"/>
        <v>0</v>
      </c>
      <c r="O923">
        <f t="shared" si="74"/>
        <v>20</v>
      </c>
      <c r="P923">
        <f t="shared" si="71"/>
        <v>22</v>
      </c>
      <c r="Q923" s="23"/>
    </row>
    <row r="924" spans="1:17" x14ac:dyDescent="0.35">
      <c r="A924" s="25">
        <v>1014724</v>
      </c>
      <c r="B924" s="25">
        <v>744</v>
      </c>
      <c r="C924" s="26" t="s">
        <v>28</v>
      </c>
      <c r="D924" s="3">
        <v>45277.995138888888</v>
      </c>
      <c r="E924" s="23">
        <v>3836</v>
      </c>
      <c r="F924" s="23">
        <v>1211</v>
      </c>
      <c r="G924" s="23">
        <v>1000</v>
      </c>
      <c r="H924" s="23">
        <v>305</v>
      </c>
      <c r="I924" s="23">
        <v>966</v>
      </c>
      <c r="J924" s="23">
        <f t="shared" si="72"/>
        <v>7318</v>
      </c>
      <c r="K924" s="5">
        <v>45277</v>
      </c>
      <c r="L924" s="6">
        <v>0.99513888888888891</v>
      </c>
      <c r="M924">
        <f t="shared" si="70"/>
        <v>12</v>
      </c>
      <c r="N924">
        <f t="shared" si="73"/>
        <v>23</v>
      </c>
      <c r="O924">
        <f t="shared" si="74"/>
        <v>53</v>
      </c>
      <c r="P924">
        <f t="shared" si="71"/>
        <v>2</v>
      </c>
      <c r="Q924" s="23"/>
    </row>
    <row r="925" spans="1:17" x14ac:dyDescent="0.35">
      <c r="A925" s="25">
        <v>1130380</v>
      </c>
      <c r="B925" s="25">
        <v>745</v>
      </c>
      <c r="C925" s="26" t="s">
        <v>29</v>
      </c>
      <c r="D925" s="3">
        <v>45250.954861111109</v>
      </c>
      <c r="E925" s="23">
        <v>3027</v>
      </c>
      <c r="F925" s="23">
        <v>2798</v>
      </c>
      <c r="G925" s="23">
        <v>1417</v>
      </c>
      <c r="H925" s="23">
        <v>120</v>
      </c>
      <c r="I925" s="23">
        <v>958</v>
      </c>
      <c r="J925" s="23">
        <f t="shared" si="72"/>
        <v>8320</v>
      </c>
      <c r="K925" s="5">
        <v>45250</v>
      </c>
      <c r="L925" s="6">
        <v>0.95486111111111116</v>
      </c>
      <c r="M925">
        <f t="shared" si="70"/>
        <v>11</v>
      </c>
      <c r="N925">
        <f t="shared" si="73"/>
        <v>22</v>
      </c>
      <c r="O925">
        <f t="shared" si="74"/>
        <v>55</v>
      </c>
      <c r="P925">
        <f t="shared" si="71"/>
        <v>14</v>
      </c>
      <c r="Q925" s="23"/>
    </row>
    <row r="926" spans="1:17" x14ac:dyDescent="0.35">
      <c r="A926" s="25">
        <v>888702</v>
      </c>
      <c r="B926" s="25">
        <v>746</v>
      </c>
      <c r="C926" s="26" t="s">
        <v>26</v>
      </c>
      <c r="D926" s="3">
        <v>45188.036111111112</v>
      </c>
      <c r="E926" s="23">
        <v>6226</v>
      </c>
      <c r="F926" s="23">
        <v>2386</v>
      </c>
      <c r="G926" s="23">
        <v>1345</v>
      </c>
      <c r="H926" s="23">
        <v>106</v>
      </c>
      <c r="I926" s="23">
        <v>668</v>
      </c>
      <c r="J926" s="23">
        <f t="shared" si="72"/>
        <v>10731</v>
      </c>
      <c r="K926" s="5">
        <v>45188</v>
      </c>
      <c r="L926" s="6">
        <v>3.6111111111111115E-2</v>
      </c>
      <c r="M926">
        <f t="shared" si="70"/>
        <v>9</v>
      </c>
      <c r="N926">
        <f t="shared" si="73"/>
        <v>0</v>
      </c>
      <c r="O926">
        <f t="shared" si="74"/>
        <v>52</v>
      </c>
      <c r="P926">
        <f t="shared" si="71"/>
        <v>16</v>
      </c>
      <c r="Q926" s="23"/>
    </row>
    <row r="927" spans="1:17" x14ac:dyDescent="0.35">
      <c r="A927" s="25">
        <v>1500373</v>
      </c>
      <c r="B927" s="25">
        <v>746</v>
      </c>
      <c r="C927" s="26" t="s">
        <v>27</v>
      </c>
      <c r="D927" s="3">
        <v>45035.951388888891</v>
      </c>
      <c r="E927" s="23">
        <v>7896</v>
      </c>
      <c r="F927" s="23">
        <v>1045</v>
      </c>
      <c r="G927" s="23">
        <v>1182</v>
      </c>
      <c r="H927" s="23">
        <v>421</v>
      </c>
      <c r="I927" s="23">
        <v>835</v>
      </c>
      <c r="J927" s="23">
        <f t="shared" si="72"/>
        <v>11379</v>
      </c>
      <c r="K927" s="5">
        <v>45035</v>
      </c>
      <c r="L927" s="6">
        <v>0.95138888888888884</v>
      </c>
      <c r="M927">
        <f t="shared" si="70"/>
        <v>4</v>
      </c>
      <c r="N927">
        <f t="shared" si="73"/>
        <v>22</v>
      </c>
      <c r="O927">
        <f t="shared" si="74"/>
        <v>50</v>
      </c>
      <c r="P927">
        <f t="shared" si="71"/>
        <v>13</v>
      </c>
      <c r="Q927" s="23"/>
    </row>
    <row r="928" spans="1:17" x14ac:dyDescent="0.35">
      <c r="A928" s="25">
        <v>1234702</v>
      </c>
      <c r="B928" s="25">
        <v>747</v>
      </c>
      <c r="C928" s="26" t="s">
        <v>28</v>
      </c>
      <c r="D928" s="3">
        <v>45202.008333333331</v>
      </c>
      <c r="E928" s="23">
        <v>1243</v>
      </c>
      <c r="F928" s="23">
        <v>3049</v>
      </c>
      <c r="G928" s="23">
        <v>1486</v>
      </c>
      <c r="H928" s="23">
        <v>413</v>
      </c>
      <c r="I928" s="23">
        <v>504</v>
      </c>
      <c r="J928" s="23">
        <f t="shared" si="72"/>
        <v>6695</v>
      </c>
      <c r="K928" s="5">
        <v>45202</v>
      </c>
      <c r="L928" s="6">
        <v>8.3333333333333332E-3</v>
      </c>
      <c r="M928">
        <f t="shared" si="70"/>
        <v>10</v>
      </c>
      <c r="N928">
        <f t="shared" si="73"/>
        <v>0</v>
      </c>
      <c r="O928">
        <f t="shared" si="74"/>
        <v>12</v>
      </c>
      <c r="P928">
        <f t="shared" si="71"/>
        <v>27</v>
      </c>
      <c r="Q928" s="23"/>
    </row>
    <row r="929" spans="1:17" x14ac:dyDescent="0.35">
      <c r="A929" s="25">
        <v>80630</v>
      </c>
      <c r="B929" s="25">
        <v>748</v>
      </c>
      <c r="C929" s="26" t="s">
        <v>29</v>
      </c>
      <c r="D929" s="2">
        <v>45059.980555555558</v>
      </c>
      <c r="E929" s="23">
        <v>5095</v>
      </c>
      <c r="F929" s="23">
        <v>1552</v>
      </c>
      <c r="G929" s="23">
        <v>1394</v>
      </c>
      <c r="H929" s="23">
        <v>144</v>
      </c>
      <c r="I929" s="23">
        <v>560</v>
      </c>
      <c r="J929" s="23">
        <f t="shared" si="72"/>
        <v>8745</v>
      </c>
      <c r="K929" s="5">
        <v>45059</v>
      </c>
      <c r="L929" s="6">
        <v>0.98055555555555562</v>
      </c>
      <c r="M929">
        <f t="shared" si="70"/>
        <v>5</v>
      </c>
      <c r="N929">
        <f t="shared" si="73"/>
        <v>23</v>
      </c>
      <c r="O929">
        <f t="shared" si="74"/>
        <v>32</v>
      </c>
      <c r="P929">
        <f t="shared" si="71"/>
        <v>12</v>
      </c>
      <c r="Q929" s="23"/>
    </row>
    <row r="930" spans="1:17" x14ac:dyDescent="0.35">
      <c r="A930" s="25">
        <v>719899</v>
      </c>
      <c r="B930" s="25">
        <v>748</v>
      </c>
      <c r="C930" s="26" t="s">
        <v>26</v>
      </c>
      <c r="D930" s="3">
        <v>44993.978472222225</v>
      </c>
      <c r="E930" s="23">
        <v>2290</v>
      </c>
      <c r="F930" s="23">
        <v>3481</v>
      </c>
      <c r="G930" s="23">
        <v>1240</v>
      </c>
      <c r="H930" s="23">
        <v>321</v>
      </c>
      <c r="I930" s="23">
        <v>755</v>
      </c>
      <c r="J930" s="23">
        <f t="shared" si="72"/>
        <v>8087</v>
      </c>
      <c r="K930" s="5">
        <v>44993</v>
      </c>
      <c r="L930" s="6">
        <v>0.9784722222222223</v>
      </c>
      <c r="M930">
        <f t="shared" si="70"/>
        <v>3</v>
      </c>
      <c r="N930">
        <f t="shared" si="73"/>
        <v>23</v>
      </c>
      <c r="O930">
        <f t="shared" si="74"/>
        <v>29</v>
      </c>
      <c r="P930">
        <f t="shared" si="71"/>
        <v>8</v>
      </c>
      <c r="Q930" s="23"/>
    </row>
    <row r="931" spans="1:17" x14ac:dyDescent="0.35">
      <c r="A931" s="25">
        <v>1252899</v>
      </c>
      <c r="B931" s="25">
        <v>749</v>
      </c>
      <c r="C931" s="26" t="s">
        <v>27</v>
      </c>
      <c r="D931" s="3">
        <v>45261.070138888892</v>
      </c>
      <c r="E931" s="23">
        <v>9412</v>
      </c>
      <c r="F931" s="23">
        <v>2270</v>
      </c>
      <c r="G931" s="23">
        <v>1242</v>
      </c>
      <c r="H931" s="23">
        <v>343</v>
      </c>
      <c r="I931" s="23">
        <v>995</v>
      </c>
      <c r="J931" s="23">
        <f t="shared" si="72"/>
        <v>14262</v>
      </c>
      <c r="K931" s="5">
        <v>45261</v>
      </c>
      <c r="L931" s="6">
        <v>7.013888888888889E-2</v>
      </c>
      <c r="M931">
        <f t="shared" si="70"/>
        <v>12</v>
      </c>
      <c r="N931">
        <f t="shared" si="73"/>
        <v>1</v>
      </c>
      <c r="O931">
        <f t="shared" si="74"/>
        <v>41</v>
      </c>
      <c r="P931">
        <f t="shared" si="71"/>
        <v>7</v>
      </c>
      <c r="Q931" s="23"/>
    </row>
    <row r="932" spans="1:17" x14ac:dyDescent="0.35">
      <c r="A932" s="25">
        <v>1405341</v>
      </c>
      <c r="B932" s="25">
        <v>749</v>
      </c>
      <c r="C932" s="26" t="s">
        <v>28</v>
      </c>
      <c r="D932" s="3">
        <v>45115.061111111114</v>
      </c>
      <c r="E932" s="23">
        <v>4682</v>
      </c>
      <c r="F932" s="23">
        <v>1923</v>
      </c>
      <c r="G932" s="23">
        <v>1182</v>
      </c>
      <c r="H932" s="23">
        <v>228</v>
      </c>
      <c r="I932" s="23">
        <v>893</v>
      </c>
      <c r="J932" s="23">
        <f t="shared" si="72"/>
        <v>8908</v>
      </c>
      <c r="K932" s="5">
        <v>45115</v>
      </c>
      <c r="L932" s="6">
        <v>6.1111111111111116E-2</v>
      </c>
      <c r="M932">
        <f t="shared" si="70"/>
        <v>7</v>
      </c>
      <c r="N932">
        <f t="shared" si="73"/>
        <v>1</v>
      </c>
      <c r="O932">
        <f t="shared" si="74"/>
        <v>28</v>
      </c>
      <c r="P932">
        <f t="shared" si="71"/>
        <v>25</v>
      </c>
      <c r="Q932" s="23"/>
    </row>
    <row r="933" spans="1:17" x14ac:dyDescent="0.35">
      <c r="A933" s="25">
        <v>1005091</v>
      </c>
      <c r="B933" s="25">
        <v>750</v>
      </c>
      <c r="C933" s="26" t="s">
        <v>29</v>
      </c>
      <c r="D933" s="3">
        <v>45014.97152777778</v>
      </c>
      <c r="E933" s="23">
        <v>3564</v>
      </c>
      <c r="F933" s="23">
        <v>1842</v>
      </c>
      <c r="G933" s="23">
        <v>1279</v>
      </c>
      <c r="H933" s="23">
        <v>109</v>
      </c>
      <c r="I933" s="23">
        <v>799</v>
      </c>
      <c r="J933" s="23">
        <f t="shared" si="72"/>
        <v>7593</v>
      </c>
      <c r="K933" s="5">
        <v>45014</v>
      </c>
      <c r="L933" s="6">
        <v>0.97152777777777777</v>
      </c>
      <c r="M933">
        <f t="shared" si="70"/>
        <v>3</v>
      </c>
      <c r="N933">
        <f t="shared" si="73"/>
        <v>23</v>
      </c>
      <c r="O933">
        <f t="shared" si="74"/>
        <v>19</v>
      </c>
      <c r="P933">
        <f t="shared" si="71"/>
        <v>3</v>
      </c>
      <c r="Q933" s="23"/>
    </row>
    <row r="934" spans="1:17" x14ac:dyDescent="0.35">
      <c r="A934" s="25">
        <v>408889</v>
      </c>
      <c r="B934" s="25">
        <v>751</v>
      </c>
      <c r="C934" s="26" t="s">
        <v>26</v>
      </c>
      <c r="D934" s="2">
        <v>44977.000694444447</v>
      </c>
      <c r="E934" s="23">
        <v>5042</v>
      </c>
      <c r="F934" s="23">
        <v>4926</v>
      </c>
      <c r="G934" s="23">
        <v>1336</v>
      </c>
      <c r="H934" s="23">
        <v>428</v>
      </c>
      <c r="I934" s="23">
        <v>968</v>
      </c>
      <c r="J934" s="23">
        <f t="shared" si="72"/>
        <v>12700</v>
      </c>
      <c r="K934" s="5">
        <v>44977</v>
      </c>
      <c r="L934" s="6">
        <v>6.9444444444444447E-4</v>
      </c>
      <c r="M934">
        <f t="shared" si="70"/>
        <v>2</v>
      </c>
      <c r="N934">
        <f t="shared" si="73"/>
        <v>0</v>
      </c>
      <c r="O934">
        <f t="shared" si="74"/>
        <v>1</v>
      </c>
      <c r="P934">
        <f t="shared" si="71"/>
        <v>20</v>
      </c>
      <c r="Q934" s="23"/>
    </row>
    <row r="935" spans="1:17" x14ac:dyDescent="0.35">
      <c r="A935" s="25">
        <v>224155</v>
      </c>
      <c r="B935" s="25">
        <v>753</v>
      </c>
      <c r="C935" s="26" t="s">
        <v>27</v>
      </c>
      <c r="D935" s="2">
        <v>45212</v>
      </c>
      <c r="E935" s="23">
        <v>6058</v>
      </c>
      <c r="F935" s="23">
        <v>4914</v>
      </c>
      <c r="G935" s="23">
        <v>1172</v>
      </c>
      <c r="H935" s="23">
        <v>338</v>
      </c>
      <c r="I935" s="23">
        <v>704</v>
      </c>
      <c r="J935" s="23">
        <f t="shared" si="72"/>
        <v>13186</v>
      </c>
      <c r="K935" s="5">
        <v>45212</v>
      </c>
      <c r="L935" s="6">
        <v>0</v>
      </c>
      <c r="M935">
        <f t="shared" si="70"/>
        <v>10</v>
      </c>
      <c r="N935">
        <f t="shared" si="73"/>
        <v>0</v>
      </c>
      <c r="O935">
        <f t="shared" si="74"/>
        <v>0</v>
      </c>
      <c r="P935">
        <f t="shared" si="71"/>
        <v>1</v>
      </c>
      <c r="Q935" s="23"/>
    </row>
    <row r="936" spans="1:17" x14ac:dyDescent="0.35">
      <c r="A936" s="25">
        <v>951047</v>
      </c>
      <c r="B936" s="25">
        <v>753</v>
      </c>
      <c r="C936" s="26" t="s">
        <v>28</v>
      </c>
      <c r="D936" s="3">
        <v>44938.989583333336</v>
      </c>
      <c r="E936" s="23">
        <v>5042</v>
      </c>
      <c r="F936" s="23">
        <v>3471</v>
      </c>
      <c r="G936" s="23">
        <v>1280</v>
      </c>
      <c r="H936" s="23">
        <v>477</v>
      </c>
      <c r="I936" s="23">
        <v>974</v>
      </c>
      <c r="J936" s="23">
        <f t="shared" si="72"/>
        <v>11244</v>
      </c>
      <c r="K936" s="5">
        <v>44938</v>
      </c>
      <c r="L936" s="6">
        <v>0.98958333333333337</v>
      </c>
      <c r="M936">
        <f t="shared" si="70"/>
        <v>1</v>
      </c>
      <c r="N936">
        <f t="shared" si="73"/>
        <v>23</v>
      </c>
      <c r="O936">
        <f t="shared" si="74"/>
        <v>45</v>
      </c>
      <c r="P936">
        <f t="shared" si="71"/>
        <v>20</v>
      </c>
      <c r="Q936" s="23"/>
    </row>
    <row r="937" spans="1:17" x14ac:dyDescent="0.35">
      <c r="A937" s="25">
        <v>1664960</v>
      </c>
      <c r="B937" s="25">
        <v>754</v>
      </c>
      <c r="C937" s="26" t="s">
        <v>29</v>
      </c>
      <c r="D937" s="3">
        <v>45070.953472222223</v>
      </c>
      <c r="E937" s="23">
        <v>7243</v>
      </c>
      <c r="F937" s="23">
        <v>1492</v>
      </c>
      <c r="G937" s="23">
        <v>1020</v>
      </c>
      <c r="H937" s="23">
        <v>180</v>
      </c>
      <c r="I937" s="23">
        <v>788</v>
      </c>
      <c r="J937" s="23">
        <f t="shared" si="72"/>
        <v>10723</v>
      </c>
      <c r="K937" s="5">
        <v>45070</v>
      </c>
      <c r="L937" s="6">
        <v>0.95347222222222217</v>
      </c>
      <c r="M937">
        <f t="shared" si="70"/>
        <v>5</v>
      </c>
      <c r="N937">
        <f t="shared" si="73"/>
        <v>22</v>
      </c>
      <c r="O937">
        <f t="shared" si="74"/>
        <v>53</v>
      </c>
      <c r="P937">
        <f t="shared" si="71"/>
        <v>30</v>
      </c>
      <c r="Q937" s="23"/>
    </row>
    <row r="938" spans="1:17" x14ac:dyDescent="0.35">
      <c r="A938" s="25">
        <v>1292166</v>
      </c>
      <c r="B938" s="25">
        <v>758</v>
      </c>
      <c r="C938" s="26" t="s">
        <v>26</v>
      </c>
      <c r="D938" s="3">
        <v>44974.002083333333</v>
      </c>
      <c r="E938" s="23">
        <v>5494</v>
      </c>
      <c r="F938" s="23">
        <v>1982</v>
      </c>
      <c r="G938" s="23">
        <v>1466</v>
      </c>
      <c r="H938" s="23">
        <v>104</v>
      </c>
      <c r="I938" s="23">
        <v>818</v>
      </c>
      <c r="J938" s="23">
        <f t="shared" si="72"/>
        <v>9864</v>
      </c>
      <c r="K938" s="5">
        <v>44974</v>
      </c>
      <c r="L938" s="6">
        <v>2.0833333333333333E-3</v>
      </c>
      <c r="M938">
        <f t="shared" si="70"/>
        <v>2</v>
      </c>
      <c r="N938">
        <f t="shared" si="73"/>
        <v>0</v>
      </c>
      <c r="O938">
        <f t="shared" si="74"/>
        <v>3</v>
      </c>
      <c r="P938">
        <f t="shared" si="71"/>
        <v>15</v>
      </c>
      <c r="Q938" s="23"/>
    </row>
    <row r="939" spans="1:17" x14ac:dyDescent="0.35">
      <c r="A939" s="25">
        <v>788263</v>
      </c>
      <c r="B939" s="25">
        <v>759</v>
      </c>
      <c r="C939" s="26" t="s">
        <v>27</v>
      </c>
      <c r="D939" s="3">
        <v>44934.044444444444</v>
      </c>
      <c r="E939" s="23">
        <v>8097</v>
      </c>
      <c r="F939" s="23">
        <v>3798</v>
      </c>
      <c r="G939" s="23">
        <v>1100</v>
      </c>
      <c r="H939" s="23">
        <v>156</v>
      </c>
      <c r="I939" s="23">
        <v>591</v>
      </c>
      <c r="J939" s="23">
        <f t="shared" si="72"/>
        <v>13742</v>
      </c>
      <c r="K939" s="5">
        <v>44934</v>
      </c>
      <c r="L939" s="6">
        <v>4.4444444444444446E-2</v>
      </c>
      <c r="M939">
        <f t="shared" si="70"/>
        <v>1</v>
      </c>
      <c r="N939">
        <f t="shared" si="73"/>
        <v>1</v>
      </c>
      <c r="O939">
        <f t="shared" si="74"/>
        <v>4</v>
      </c>
      <c r="P939">
        <f t="shared" si="71"/>
        <v>2</v>
      </c>
      <c r="Q939" s="23"/>
    </row>
    <row r="940" spans="1:17" x14ac:dyDescent="0.35">
      <c r="A940" s="25">
        <v>964231</v>
      </c>
      <c r="B940" s="25">
        <v>759</v>
      </c>
      <c r="C940" s="26" t="s">
        <v>28</v>
      </c>
      <c r="D940" s="3">
        <v>45226.051388888889</v>
      </c>
      <c r="E940" s="23">
        <v>4779</v>
      </c>
      <c r="F940" s="23">
        <v>3281</v>
      </c>
      <c r="G940" s="23">
        <v>1418</v>
      </c>
      <c r="H940" s="23">
        <v>359</v>
      </c>
      <c r="I940" s="23">
        <v>979</v>
      </c>
      <c r="J940" s="23">
        <f t="shared" si="72"/>
        <v>10816</v>
      </c>
      <c r="K940" s="5">
        <v>45226</v>
      </c>
      <c r="L940" s="6">
        <v>5.1388888888888894E-2</v>
      </c>
      <c r="M940">
        <f t="shared" si="70"/>
        <v>10</v>
      </c>
      <c r="N940">
        <f t="shared" si="73"/>
        <v>1</v>
      </c>
      <c r="O940">
        <f t="shared" si="74"/>
        <v>14</v>
      </c>
      <c r="P940">
        <f t="shared" si="71"/>
        <v>30</v>
      </c>
      <c r="Q940" s="23"/>
    </row>
    <row r="941" spans="1:17" x14ac:dyDescent="0.35">
      <c r="A941" s="25">
        <v>1140100</v>
      </c>
      <c r="B941" s="25">
        <v>759</v>
      </c>
      <c r="C941" s="26" t="s">
        <v>29</v>
      </c>
      <c r="D941" s="3">
        <v>45084.044444444444</v>
      </c>
      <c r="E941" s="23">
        <v>8526</v>
      </c>
      <c r="F941" s="23">
        <v>1242</v>
      </c>
      <c r="G941" s="23">
        <v>1352</v>
      </c>
      <c r="H941" s="23">
        <v>146</v>
      </c>
      <c r="I941" s="23">
        <v>546</v>
      </c>
      <c r="J941" s="23">
        <f t="shared" si="72"/>
        <v>11812</v>
      </c>
      <c r="K941" s="5">
        <v>45084</v>
      </c>
      <c r="L941" s="6">
        <v>4.4444444444444446E-2</v>
      </c>
      <c r="M941">
        <f t="shared" si="70"/>
        <v>6</v>
      </c>
      <c r="N941">
        <f t="shared" si="73"/>
        <v>1</v>
      </c>
      <c r="O941">
        <f t="shared" si="74"/>
        <v>4</v>
      </c>
      <c r="P941">
        <f t="shared" si="71"/>
        <v>5</v>
      </c>
      <c r="Q941" s="23"/>
    </row>
    <row r="942" spans="1:17" x14ac:dyDescent="0.35">
      <c r="A942" s="25">
        <v>522201</v>
      </c>
      <c r="B942" s="25">
        <v>760</v>
      </c>
      <c r="C942" s="26" t="s">
        <v>26</v>
      </c>
      <c r="D942" s="2">
        <v>45240.990277777775</v>
      </c>
      <c r="E942" s="23">
        <v>1824</v>
      </c>
      <c r="F942" s="23">
        <v>3646</v>
      </c>
      <c r="G942" s="23">
        <v>1426</v>
      </c>
      <c r="H942" s="23">
        <v>199</v>
      </c>
      <c r="I942" s="23">
        <v>551</v>
      </c>
      <c r="J942" s="23">
        <f t="shared" si="72"/>
        <v>7646</v>
      </c>
      <c r="K942" s="5">
        <v>45240</v>
      </c>
      <c r="L942" s="6">
        <v>0.9902777777777777</v>
      </c>
      <c r="M942">
        <f t="shared" si="70"/>
        <v>11</v>
      </c>
      <c r="N942">
        <f t="shared" si="73"/>
        <v>23</v>
      </c>
      <c r="O942">
        <f t="shared" si="74"/>
        <v>46</v>
      </c>
      <c r="P942">
        <f t="shared" si="71"/>
        <v>28</v>
      </c>
      <c r="Q942" s="23"/>
    </row>
    <row r="943" spans="1:17" x14ac:dyDescent="0.35">
      <c r="A943" s="25">
        <v>1360843</v>
      </c>
      <c r="B943" s="25">
        <v>760</v>
      </c>
      <c r="C943" s="26" t="s">
        <v>27</v>
      </c>
      <c r="D943" s="3">
        <v>45079.023611111108</v>
      </c>
      <c r="E943" s="23">
        <v>1088</v>
      </c>
      <c r="F943" s="23">
        <v>3982</v>
      </c>
      <c r="G943" s="23">
        <v>1308</v>
      </c>
      <c r="H943" s="23">
        <v>277</v>
      </c>
      <c r="I943" s="23">
        <v>750</v>
      </c>
      <c r="J943" s="23">
        <f t="shared" si="72"/>
        <v>7405</v>
      </c>
      <c r="K943" s="5">
        <v>45079</v>
      </c>
      <c r="L943" s="6">
        <v>2.361111111111111E-2</v>
      </c>
      <c r="M943">
        <f t="shared" si="70"/>
        <v>6</v>
      </c>
      <c r="N943">
        <f t="shared" si="73"/>
        <v>0</v>
      </c>
      <c r="O943">
        <f t="shared" si="74"/>
        <v>34</v>
      </c>
      <c r="P943">
        <f t="shared" si="71"/>
        <v>23</v>
      </c>
      <c r="Q943" s="23"/>
    </row>
    <row r="944" spans="1:17" x14ac:dyDescent="0.35">
      <c r="A944" s="25">
        <v>1536418</v>
      </c>
      <c r="B944" s="25">
        <v>760</v>
      </c>
      <c r="C944" s="26" t="s">
        <v>28</v>
      </c>
      <c r="D944" s="3">
        <v>45083.944444444445</v>
      </c>
      <c r="E944" s="23">
        <v>4810</v>
      </c>
      <c r="F944" s="23">
        <v>1890</v>
      </c>
      <c r="G944" s="23">
        <v>1244</v>
      </c>
      <c r="H944" s="23">
        <v>296</v>
      </c>
      <c r="I944" s="23">
        <v>644</v>
      </c>
      <c r="J944" s="23">
        <f t="shared" si="72"/>
        <v>8884</v>
      </c>
      <c r="K944" s="5">
        <v>45083</v>
      </c>
      <c r="L944" s="6">
        <v>0.94444444444444453</v>
      </c>
      <c r="M944">
        <f t="shared" si="70"/>
        <v>6</v>
      </c>
      <c r="N944">
        <f t="shared" si="73"/>
        <v>22</v>
      </c>
      <c r="O944">
        <f t="shared" si="74"/>
        <v>40</v>
      </c>
      <c r="P944">
        <f t="shared" si="71"/>
        <v>2</v>
      </c>
      <c r="Q944" s="23"/>
    </row>
    <row r="945" spans="1:17" x14ac:dyDescent="0.35">
      <c r="A945" s="25">
        <v>561399</v>
      </c>
      <c r="B945" s="25">
        <v>761</v>
      </c>
      <c r="C945" s="26" t="s">
        <v>29</v>
      </c>
      <c r="D945" s="2">
        <v>45225.033333333333</v>
      </c>
      <c r="E945" s="23">
        <v>4671</v>
      </c>
      <c r="F945" s="23">
        <v>2944</v>
      </c>
      <c r="G945" s="23">
        <v>1106</v>
      </c>
      <c r="H945" s="23">
        <v>177</v>
      </c>
      <c r="I945" s="23">
        <v>972</v>
      </c>
      <c r="J945" s="23">
        <f t="shared" si="72"/>
        <v>9870</v>
      </c>
      <c r="K945" s="5">
        <v>45225</v>
      </c>
      <c r="L945" s="6">
        <v>3.3333333333333333E-2</v>
      </c>
      <c r="M945">
        <f t="shared" si="70"/>
        <v>10</v>
      </c>
      <c r="N945">
        <f t="shared" si="73"/>
        <v>0</v>
      </c>
      <c r="O945">
        <f t="shared" si="74"/>
        <v>48</v>
      </c>
      <c r="P945">
        <f t="shared" si="71"/>
        <v>14</v>
      </c>
      <c r="Q945" s="23"/>
    </row>
    <row r="946" spans="1:17" x14ac:dyDescent="0.35">
      <c r="A946" s="25">
        <v>387103</v>
      </c>
      <c r="B946" s="25">
        <v>762</v>
      </c>
      <c r="C946" s="26" t="s">
        <v>26</v>
      </c>
      <c r="D946" s="2">
        <v>45077.017361111109</v>
      </c>
      <c r="E946" s="23">
        <v>5896</v>
      </c>
      <c r="F946" s="23">
        <v>4314</v>
      </c>
      <c r="G946" s="23">
        <v>1109</v>
      </c>
      <c r="H946" s="23">
        <v>159</v>
      </c>
      <c r="I946" s="23">
        <v>712</v>
      </c>
      <c r="J946" s="23">
        <f t="shared" si="72"/>
        <v>12190</v>
      </c>
      <c r="K946" s="5">
        <v>45077</v>
      </c>
      <c r="L946" s="6">
        <v>1.7361111111111112E-2</v>
      </c>
      <c r="M946">
        <f t="shared" si="70"/>
        <v>5</v>
      </c>
      <c r="N946">
        <f t="shared" si="73"/>
        <v>0</v>
      </c>
      <c r="O946">
        <f t="shared" si="74"/>
        <v>25</v>
      </c>
      <c r="P946">
        <f t="shared" si="71"/>
        <v>21</v>
      </c>
      <c r="Q946" s="23"/>
    </row>
    <row r="947" spans="1:17" x14ac:dyDescent="0.35">
      <c r="A947" s="25">
        <v>1654315</v>
      </c>
      <c r="B947" s="25">
        <v>762</v>
      </c>
      <c r="C947" s="26" t="s">
        <v>27</v>
      </c>
      <c r="D947" s="3">
        <v>45169.013888888891</v>
      </c>
      <c r="E947" s="23">
        <v>8888</v>
      </c>
      <c r="F947" s="23">
        <v>3358</v>
      </c>
      <c r="G947" s="23">
        <v>1309</v>
      </c>
      <c r="H947" s="23">
        <v>373</v>
      </c>
      <c r="I947" s="23">
        <v>884</v>
      </c>
      <c r="J947" s="23">
        <f t="shared" si="72"/>
        <v>14812</v>
      </c>
      <c r="K947" s="5">
        <v>45169</v>
      </c>
      <c r="L947" s="6">
        <v>1.3888888888888888E-2</v>
      </c>
      <c r="M947">
        <f t="shared" si="70"/>
        <v>8</v>
      </c>
      <c r="N947">
        <f t="shared" si="73"/>
        <v>0</v>
      </c>
      <c r="O947">
        <f t="shared" si="74"/>
        <v>20</v>
      </c>
      <c r="P947">
        <f t="shared" si="71"/>
        <v>1</v>
      </c>
      <c r="Q947" s="23"/>
    </row>
    <row r="948" spans="1:17" x14ac:dyDescent="0.35">
      <c r="A948" s="25">
        <v>63153</v>
      </c>
      <c r="B948" s="25">
        <v>765</v>
      </c>
      <c r="C948" s="26" t="s">
        <v>28</v>
      </c>
      <c r="D948" s="2">
        <v>45013.977083333331</v>
      </c>
      <c r="E948" s="23">
        <v>8627</v>
      </c>
      <c r="F948" s="23">
        <v>1935</v>
      </c>
      <c r="G948" s="23">
        <v>1454</v>
      </c>
      <c r="H948" s="23">
        <v>117</v>
      </c>
      <c r="I948" s="23">
        <v>644</v>
      </c>
      <c r="J948" s="23">
        <f t="shared" si="72"/>
        <v>12777</v>
      </c>
      <c r="K948" s="5">
        <v>45013</v>
      </c>
      <c r="L948" s="6">
        <v>0.9770833333333333</v>
      </c>
      <c r="M948">
        <f t="shared" si="70"/>
        <v>3</v>
      </c>
      <c r="N948">
        <f t="shared" si="73"/>
        <v>23</v>
      </c>
      <c r="O948">
        <f t="shared" si="74"/>
        <v>27</v>
      </c>
      <c r="P948">
        <f t="shared" si="71"/>
        <v>14</v>
      </c>
      <c r="Q948" s="23"/>
    </row>
    <row r="949" spans="1:17" x14ac:dyDescent="0.35">
      <c r="A949" s="25">
        <v>130037</v>
      </c>
      <c r="B949" s="25">
        <v>765</v>
      </c>
      <c r="C949" s="26" t="s">
        <v>29</v>
      </c>
      <c r="D949" s="2">
        <v>45062.049305555556</v>
      </c>
      <c r="E949" s="23">
        <v>1180</v>
      </c>
      <c r="F949" s="23">
        <v>3020</v>
      </c>
      <c r="G949" s="23">
        <v>1010</v>
      </c>
      <c r="H949" s="23">
        <v>395</v>
      </c>
      <c r="I949" s="23">
        <v>809</v>
      </c>
      <c r="J949" s="23">
        <f t="shared" si="72"/>
        <v>6414</v>
      </c>
      <c r="K949" s="5">
        <v>45062</v>
      </c>
      <c r="L949" s="6">
        <v>4.9305555555555554E-2</v>
      </c>
      <c r="M949">
        <f t="shared" si="70"/>
        <v>5</v>
      </c>
      <c r="N949">
        <f t="shared" si="73"/>
        <v>1</v>
      </c>
      <c r="O949">
        <f t="shared" si="74"/>
        <v>11</v>
      </c>
      <c r="P949">
        <f t="shared" si="71"/>
        <v>25</v>
      </c>
      <c r="Q949" s="23"/>
    </row>
    <row r="950" spans="1:17" x14ac:dyDescent="0.35">
      <c r="A950" s="25">
        <v>238839</v>
      </c>
      <c r="B950" s="25">
        <v>766</v>
      </c>
      <c r="C950" s="26" t="s">
        <v>26</v>
      </c>
      <c r="D950" s="2">
        <v>45092.036111111112</v>
      </c>
      <c r="E950" s="23">
        <v>8297</v>
      </c>
      <c r="F950" s="23">
        <v>4150</v>
      </c>
      <c r="G950" s="23">
        <v>1413</v>
      </c>
      <c r="H950" s="23">
        <v>258</v>
      </c>
      <c r="I950" s="23">
        <v>543</v>
      </c>
      <c r="J950" s="23">
        <f t="shared" si="72"/>
        <v>14661</v>
      </c>
      <c r="K950" s="5">
        <v>45092</v>
      </c>
      <c r="L950" s="6">
        <v>3.6111111111111115E-2</v>
      </c>
      <c r="M950">
        <f t="shared" si="70"/>
        <v>6</v>
      </c>
      <c r="N950">
        <f t="shared" si="73"/>
        <v>0</v>
      </c>
      <c r="O950">
        <f t="shared" si="74"/>
        <v>52</v>
      </c>
      <c r="P950">
        <f t="shared" si="71"/>
        <v>18</v>
      </c>
      <c r="Q950" s="23"/>
    </row>
    <row r="951" spans="1:17" x14ac:dyDescent="0.35">
      <c r="A951" s="25">
        <v>305175</v>
      </c>
      <c r="B951" s="25">
        <v>766</v>
      </c>
      <c r="C951" s="26" t="s">
        <v>27</v>
      </c>
      <c r="D951" s="2">
        <v>45144.011805555558</v>
      </c>
      <c r="E951" s="23">
        <v>6713</v>
      </c>
      <c r="F951" s="23">
        <v>3998</v>
      </c>
      <c r="G951" s="23">
        <v>1191</v>
      </c>
      <c r="H951" s="23">
        <v>132</v>
      </c>
      <c r="I951" s="23">
        <v>901</v>
      </c>
      <c r="J951" s="23">
        <f t="shared" si="72"/>
        <v>12935</v>
      </c>
      <c r="K951" s="5">
        <v>45144</v>
      </c>
      <c r="L951" s="6">
        <v>1.1805555555555555E-2</v>
      </c>
      <c r="M951">
        <f t="shared" si="70"/>
        <v>8</v>
      </c>
      <c r="N951">
        <f t="shared" si="73"/>
        <v>0</v>
      </c>
      <c r="O951">
        <f t="shared" si="74"/>
        <v>17</v>
      </c>
      <c r="P951">
        <f t="shared" si="71"/>
        <v>18</v>
      </c>
      <c r="Q951" s="23"/>
    </row>
    <row r="952" spans="1:17" x14ac:dyDescent="0.35">
      <c r="A952" s="25">
        <v>659698</v>
      </c>
      <c r="B952" s="25">
        <v>767</v>
      </c>
      <c r="C952" s="26" t="s">
        <v>28</v>
      </c>
      <c r="D952" s="2">
        <v>45168.055555555555</v>
      </c>
      <c r="E952" s="23">
        <v>6819</v>
      </c>
      <c r="F952" s="23">
        <v>3004</v>
      </c>
      <c r="G952" s="23">
        <v>1395</v>
      </c>
      <c r="H952" s="23">
        <v>311</v>
      </c>
      <c r="I952" s="23">
        <v>858</v>
      </c>
      <c r="J952" s="23">
        <f t="shared" si="72"/>
        <v>12387</v>
      </c>
      <c r="K952" s="5">
        <v>45168</v>
      </c>
      <c r="L952" s="6">
        <v>5.5555555555555552E-2</v>
      </c>
      <c r="M952">
        <f t="shared" si="70"/>
        <v>8</v>
      </c>
      <c r="N952">
        <f t="shared" si="73"/>
        <v>1</v>
      </c>
      <c r="O952">
        <f t="shared" si="74"/>
        <v>20</v>
      </c>
      <c r="P952">
        <f t="shared" si="71"/>
        <v>1</v>
      </c>
      <c r="Q952" s="23"/>
    </row>
    <row r="953" spans="1:17" x14ac:dyDescent="0.35">
      <c r="A953" s="25">
        <v>978487</v>
      </c>
      <c r="B953" s="25">
        <v>767</v>
      </c>
      <c r="C953" s="26" t="s">
        <v>29</v>
      </c>
      <c r="D953" s="3">
        <v>45097.979861111111</v>
      </c>
      <c r="E953" s="23">
        <v>2107</v>
      </c>
      <c r="F953" s="23">
        <v>4681</v>
      </c>
      <c r="G953" s="23">
        <v>1440</v>
      </c>
      <c r="H953" s="23">
        <v>306</v>
      </c>
      <c r="I953" s="23">
        <v>906</v>
      </c>
      <c r="J953" s="23">
        <f t="shared" si="72"/>
        <v>9440</v>
      </c>
      <c r="K953" s="5">
        <v>45097</v>
      </c>
      <c r="L953" s="6">
        <v>0.97986111111111107</v>
      </c>
      <c r="M953">
        <f t="shared" si="70"/>
        <v>6</v>
      </c>
      <c r="N953">
        <f t="shared" si="73"/>
        <v>23</v>
      </c>
      <c r="O953">
        <f t="shared" si="74"/>
        <v>31</v>
      </c>
      <c r="P953">
        <f t="shared" si="71"/>
        <v>7</v>
      </c>
      <c r="Q953" s="23"/>
    </row>
    <row r="954" spans="1:17" x14ac:dyDescent="0.35">
      <c r="A954" s="25">
        <v>807901</v>
      </c>
      <c r="B954" s="25">
        <v>768</v>
      </c>
      <c r="C954" s="26" t="s">
        <v>26</v>
      </c>
      <c r="D954" s="3">
        <v>44971.067361111112</v>
      </c>
      <c r="E954" s="23">
        <v>5723</v>
      </c>
      <c r="F954" s="23">
        <v>3161</v>
      </c>
      <c r="G954" s="23">
        <v>1118</v>
      </c>
      <c r="H954" s="23">
        <v>301</v>
      </c>
      <c r="I954" s="23">
        <v>523</v>
      </c>
      <c r="J954" s="23">
        <f t="shared" si="72"/>
        <v>10826</v>
      </c>
      <c r="K954" s="5">
        <v>44971</v>
      </c>
      <c r="L954" s="6">
        <v>6.7361111111111108E-2</v>
      </c>
      <c r="M954">
        <f t="shared" si="70"/>
        <v>2</v>
      </c>
      <c r="N954">
        <f t="shared" si="73"/>
        <v>1</v>
      </c>
      <c r="O954">
        <f t="shared" si="74"/>
        <v>37</v>
      </c>
      <c r="P954">
        <f t="shared" si="71"/>
        <v>1</v>
      </c>
      <c r="Q954" s="23"/>
    </row>
    <row r="955" spans="1:17" x14ac:dyDescent="0.35">
      <c r="A955" s="25">
        <v>1400564</v>
      </c>
      <c r="B955" s="25">
        <v>768</v>
      </c>
      <c r="C955" s="26" t="s">
        <v>27</v>
      </c>
      <c r="D955" s="3">
        <v>45188.05972222222</v>
      </c>
      <c r="E955" s="23">
        <v>6467</v>
      </c>
      <c r="F955" s="23">
        <v>4500</v>
      </c>
      <c r="G955" s="23">
        <v>1030</v>
      </c>
      <c r="H955" s="23">
        <v>335</v>
      </c>
      <c r="I955" s="23">
        <v>591</v>
      </c>
      <c r="J955" s="23">
        <f t="shared" si="72"/>
        <v>12923</v>
      </c>
      <c r="K955" s="5">
        <v>45188</v>
      </c>
      <c r="L955" s="6">
        <v>5.9722222222222225E-2</v>
      </c>
      <c r="M955">
        <f t="shared" si="70"/>
        <v>9</v>
      </c>
      <c r="N955">
        <f t="shared" si="73"/>
        <v>1</v>
      </c>
      <c r="O955">
        <f t="shared" si="74"/>
        <v>26</v>
      </c>
      <c r="P955">
        <f t="shared" si="71"/>
        <v>14</v>
      </c>
      <c r="Q955" s="23"/>
    </row>
    <row r="956" spans="1:17" x14ac:dyDescent="0.35">
      <c r="A956" s="25">
        <v>55920</v>
      </c>
      <c r="B956" s="25">
        <v>769</v>
      </c>
      <c r="C956" s="26" t="s">
        <v>28</v>
      </c>
      <c r="D956" s="2">
        <v>44964.968055555553</v>
      </c>
      <c r="E956" s="23">
        <v>7570</v>
      </c>
      <c r="F956" s="23">
        <v>1811</v>
      </c>
      <c r="G956" s="23">
        <v>1057</v>
      </c>
      <c r="H956" s="23">
        <v>184</v>
      </c>
      <c r="I956" s="23">
        <v>751</v>
      </c>
      <c r="J956" s="23">
        <f t="shared" si="72"/>
        <v>11373</v>
      </c>
      <c r="K956" s="5">
        <v>44964</v>
      </c>
      <c r="L956" s="6">
        <v>0.96805555555555556</v>
      </c>
      <c r="M956">
        <f t="shared" si="70"/>
        <v>2</v>
      </c>
      <c r="N956">
        <f t="shared" si="73"/>
        <v>23</v>
      </c>
      <c r="O956">
        <f t="shared" si="74"/>
        <v>14</v>
      </c>
      <c r="P956">
        <f t="shared" si="71"/>
        <v>21</v>
      </c>
      <c r="Q956" s="23"/>
    </row>
    <row r="957" spans="1:17" x14ac:dyDescent="0.35">
      <c r="A957" s="25">
        <v>636888</v>
      </c>
      <c r="B957" s="25">
        <v>770</v>
      </c>
      <c r="C957" s="26" t="s">
        <v>29</v>
      </c>
      <c r="D957" s="2">
        <v>45256.060416666667</v>
      </c>
      <c r="E957" s="23">
        <v>1014</v>
      </c>
      <c r="F957" s="23">
        <v>3496</v>
      </c>
      <c r="G957" s="23">
        <v>1086</v>
      </c>
      <c r="H957" s="23">
        <v>399</v>
      </c>
      <c r="I957" s="23">
        <v>906</v>
      </c>
      <c r="J957" s="23">
        <f t="shared" si="72"/>
        <v>6901</v>
      </c>
      <c r="K957" s="5">
        <v>45256</v>
      </c>
      <c r="L957" s="6">
        <v>6.0416666666666667E-2</v>
      </c>
      <c r="M957">
        <f t="shared" si="70"/>
        <v>11</v>
      </c>
      <c r="N957">
        <f t="shared" si="73"/>
        <v>1</v>
      </c>
      <c r="O957">
        <f t="shared" si="74"/>
        <v>27</v>
      </c>
      <c r="P957">
        <f t="shared" si="71"/>
        <v>10</v>
      </c>
      <c r="Q957" s="23"/>
    </row>
    <row r="958" spans="1:17" x14ac:dyDescent="0.35">
      <c r="A958" s="25">
        <v>429796</v>
      </c>
      <c r="B958" s="25">
        <v>771</v>
      </c>
      <c r="C958" s="26" t="s">
        <v>26</v>
      </c>
      <c r="D958" s="2">
        <v>45171.030555555553</v>
      </c>
      <c r="E958" s="23">
        <v>9776</v>
      </c>
      <c r="F958" s="23">
        <v>3699</v>
      </c>
      <c r="G958" s="23">
        <v>1488</v>
      </c>
      <c r="H958" s="23">
        <v>317</v>
      </c>
      <c r="I958" s="23">
        <v>578</v>
      </c>
      <c r="J958" s="23">
        <f t="shared" si="72"/>
        <v>15858</v>
      </c>
      <c r="K958" s="5">
        <v>45171</v>
      </c>
      <c r="L958" s="6">
        <v>3.0555555555555555E-2</v>
      </c>
      <c r="M958">
        <f t="shared" si="70"/>
        <v>9</v>
      </c>
      <c r="N958">
        <f t="shared" si="73"/>
        <v>0</v>
      </c>
      <c r="O958">
        <f t="shared" si="74"/>
        <v>44</v>
      </c>
      <c r="P958">
        <f t="shared" si="71"/>
        <v>6</v>
      </c>
      <c r="Q958" s="23"/>
    </row>
    <row r="959" spans="1:17" x14ac:dyDescent="0.35">
      <c r="A959" s="25">
        <v>1099712</v>
      </c>
      <c r="B959" s="25">
        <v>772</v>
      </c>
      <c r="C959" s="26" t="s">
        <v>27</v>
      </c>
      <c r="D959" s="3">
        <v>45175.061805555553</v>
      </c>
      <c r="E959" s="23">
        <v>9743</v>
      </c>
      <c r="F959" s="23">
        <v>4074</v>
      </c>
      <c r="G959" s="23">
        <v>1074</v>
      </c>
      <c r="H959" s="23">
        <v>212</v>
      </c>
      <c r="I959" s="23">
        <v>971</v>
      </c>
      <c r="J959" s="23">
        <f t="shared" si="72"/>
        <v>16074</v>
      </c>
      <c r="K959" s="5">
        <v>45175</v>
      </c>
      <c r="L959" s="6">
        <v>6.1805555555555558E-2</v>
      </c>
      <c r="M959">
        <f t="shared" si="70"/>
        <v>9</v>
      </c>
      <c r="N959">
        <f t="shared" si="73"/>
        <v>1</v>
      </c>
      <c r="O959">
        <f t="shared" si="74"/>
        <v>29</v>
      </c>
      <c r="P959">
        <f t="shared" si="71"/>
        <v>3</v>
      </c>
      <c r="Q959" s="23"/>
    </row>
    <row r="960" spans="1:17" x14ac:dyDescent="0.35">
      <c r="A960" s="25">
        <v>76181</v>
      </c>
      <c r="B960" s="25">
        <v>773</v>
      </c>
      <c r="C960" s="26" t="s">
        <v>28</v>
      </c>
      <c r="D960" s="2">
        <v>45220.033333333333</v>
      </c>
      <c r="E960" s="23">
        <v>3270</v>
      </c>
      <c r="F960" s="23">
        <v>3692</v>
      </c>
      <c r="G960" s="23">
        <v>1264</v>
      </c>
      <c r="H960" s="23">
        <v>374</v>
      </c>
      <c r="I960" s="23">
        <v>738</v>
      </c>
      <c r="J960" s="23">
        <f t="shared" si="72"/>
        <v>9338</v>
      </c>
      <c r="K960" s="5">
        <v>45220</v>
      </c>
      <c r="L960" s="6">
        <v>3.3333333333333333E-2</v>
      </c>
      <c r="M960">
        <f t="shared" si="70"/>
        <v>10</v>
      </c>
      <c r="N960">
        <f t="shared" si="73"/>
        <v>0</v>
      </c>
      <c r="O960">
        <f t="shared" si="74"/>
        <v>48</v>
      </c>
      <c r="P960">
        <f t="shared" si="71"/>
        <v>13</v>
      </c>
      <c r="Q960" s="23"/>
    </row>
    <row r="961" spans="1:17" x14ac:dyDescent="0.35">
      <c r="A961" s="25">
        <v>602695</v>
      </c>
      <c r="B961" s="25">
        <v>773</v>
      </c>
      <c r="C961" s="26" t="s">
        <v>29</v>
      </c>
      <c r="D961" s="2">
        <v>45123.997916666667</v>
      </c>
      <c r="E961" s="23">
        <v>5504</v>
      </c>
      <c r="F961" s="23">
        <v>2488</v>
      </c>
      <c r="G961" s="23">
        <v>1264</v>
      </c>
      <c r="H961" s="23">
        <v>115</v>
      </c>
      <c r="I961" s="23">
        <v>615</v>
      </c>
      <c r="J961" s="23">
        <f t="shared" si="72"/>
        <v>9986</v>
      </c>
      <c r="K961" s="5">
        <v>45123</v>
      </c>
      <c r="L961" s="6">
        <v>0.99791666666666667</v>
      </c>
      <c r="M961">
        <f t="shared" si="70"/>
        <v>7</v>
      </c>
      <c r="N961">
        <f t="shared" si="73"/>
        <v>23</v>
      </c>
      <c r="O961">
        <f t="shared" si="74"/>
        <v>57</v>
      </c>
      <c r="P961">
        <f t="shared" si="71"/>
        <v>25</v>
      </c>
      <c r="Q961" s="23"/>
    </row>
    <row r="962" spans="1:17" x14ac:dyDescent="0.35">
      <c r="A962" s="25">
        <v>999060</v>
      </c>
      <c r="B962" s="25">
        <v>773</v>
      </c>
      <c r="C962" s="26" t="s">
        <v>26</v>
      </c>
      <c r="D962" s="3">
        <v>45063.038888888892</v>
      </c>
      <c r="E962" s="23">
        <v>9152</v>
      </c>
      <c r="F962" s="23">
        <v>4912</v>
      </c>
      <c r="G962" s="23">
        <v>1144</v>
      </c>
      <c r="H962" s="23">
        <v>343</v>
      </c>
      <c r="I962" s="23">
        <v>884</v>
      </c>
      <c r="J962" s="23">
        <f t="shared" si="72"/>
        <v>16435</v>
      </c>
      <c r="K962" s="5">
        <v>45063</v>
      </c>
      <c r="L962" s="6">
        <v>3.888888888888889E-2</v>
      </c>
      <c r="M962">
        <f t="shared" ref="M962:M1025" si="75">MONTH(K962)</f>
        <v>5</v>
      </c>
      <c r="N962">
        <f t="shared" si="73"/>
        <v>0</v>
      </c>
      <c r="O962">
        <f t="shared" si="74"/>
        <v>56</v>
      </c>
      <c r="P962">
        <f t="shared" ref="P962:P1025" si="76">DAY(E962)</f>
        <v>20</v>
      </c>
      <c r="Q962" s="23"/>
    </row>
    <row r="963" spans="1:17" x14ac:dyDescent="0.35">
      <c r="A963" s="25">
        <v>268063</v>
      </c>
      <c r="B963" s="25">
        <v>775</v>
      </c>
      <c r="C963" s="26" t="s">
        <v>27</v>
      </c>
      <c r="D963" s="2">
        <v>44956.081944444442</v>
      </c>
      <c r="E963" s="23">
        <v>4031</v>
      </c>
      <c r="F963" s="23">
        <v>2267</v>
      </c>
      <c r="G963" s="23">
        <v>1300</v>
      </c>
      <c r="H963" s="23">
        <v>226</v>
      </c>
      <c r="I963" s="23">
        <v>672</v>
      </c>
      <c r="J963" s="23">
        <f t="shared" ref="J963:J1026" si="77">SUM(E963,F963,G963,H963,I963)</f>
        <v>8496</v>
      </c>
      <c r="K963" s="5">
        <v>44956</v>
      </c>
      <c r="L963" s="6">
        <v>8.1944444444444445E-2</v>
      </c>
      <c r="M963">
        <f t="shared" si="75"/>
        <v>1</v>
      </c>
      <c r="N963">
        <f t="shared" ref="N963:N1026" si="78">HOUR(L963)</f>
        <v>1</v>
      </c>
      <c r="O963">
        <f t="shared" ref="O963:O1026" si="79">MINUTE(L963)</f>
        <v>58</v>
      </c>
      <c r="P963">
        <f t="shared" si="76"/>
        <v>13</v>
      </c>
      <c r="Q963" s="23"/>
    </row>
    <row r="964" spans="1:17" x14ac:dyDescent="0.35">
      <c r="A964" s="25">
        <v>382755</v>
      </c>
      <c r="B964" s="25">
        <v>777</v>
      </c>
      <c r="C964" s="26" t="s">
        <v>28</v>
      </c>
      <c r="D964" s="2">
        <v>45138.968055555553</v>
      </c>
      <c r="E964" s="23">
        <v>8205</v>
      </c>
      <c r="F964" s="23">
        <v>1372</v>
      </c>
      <c r="G964" s="23">
        <v>1221</v>
      </c>
      <c r="H964" s="23">
        <v>101</v>
      </c>
      <c r="I964" s="23">
        <v>741</v>
      </c>
      <c r="J964" s="23">
        <f t="shared" si="77"/>
        <v>11640</v>
      </c>
      <c r="K964" s="5">
        <v>45138</v>
      </c>
      <c r="L964" s="6">
        <v>0.96805555555555556</v>
      </c>
      <c r="M964">
        <f t="shared" si="75"/>
        <v>7</v>
      </c>
      <c r="N964">
        <f t="shared" si="78"/>
        <v>23</v>
      </c>
      <c r="O964">
        <f t="shared" si="79"/>
        <v>14</v>
      </c>
      <c r="P964">
        <f t="shared" si="76"/>
        <v>18</v>
      </c>
      <c r="Q964" s="23"/>
    </row>
    <row r="965" spans="1:17" x14ac:dyDescent="0.35">
      <c r="A965" s="25">
        <v>943915</v>
      </c>
      <c r="B965" s="25">
        <v>778</v>
      </c>
      <c r="C965" s="26" t="s">
        <v>29</v>
      </c>
      <c r="D965" s="3">
        <v>44989.063888888886</v>
      </c>
      <c r="E965" s="23">
        <v>2500</v>
      </c>
      <c r="F965" s="23">
        <v>3302</v>
      </c>
      <c r="G965" s="23">
        <v>1078</v>
      </c>
      <c r="H965" s="23">
        <v>180</v>
      </c>
      <c r="I965" s="23">
        <v>984</v>
      </c>
      <c r="J965" s="23">
        <f t="shared" si="77"/>
        <v>8044</v>
      </c>
      <c r="K965" s="5">
        <v>44989</v>
      </c>
      <c r="L965" s="6">
        <v>6.3888888888888884E-2</v>
      </c>
      <c r="M965">
        <f t="shared" si="75"/>
        <v>3</v>
      </c>
      <c r="N965">
        <f t="shared" si="78"/>
        <v>1</v>
      </c>
      <c r="O965">
        <f t="shared" si="79"/>
        <v>32</v>
      </c>
      <c r="P965">
        <f t="shared" si="76"/>
        <v>4</v>
      </c>
      <c r="Q965" s="23"/>
    </row>
    <row r="966" spans="1:17" x14ac:dyDescent="0.35">
      <c r="A966" s="25">
        <v>312391</v>
      </c>
      <c r="B966" s="25">
        <v>780</v>
      </c>
      <c r="C966" s="26" t="s">
        <v>26</v>
      </c>
      <c r="D966" s="2">
        <v>45276.961805555555</v>
      </c>
      <c r="E966" s="23">
        <v>7528</v>
      </c>
      <c r="F966" s="23">
        <v>3214</v>
      </c>
      <c r="G966" s="23">
        <v>1481</v>
      </c>
      <c r="H966" s="23">
        <v>380</v>
      </c>
      <c r="I966" s="23">
        <v>650</v>
      </c>
      <c r="J966" s="23">
        <f t="shared" si="77"/>
        <v>13253</v>
      </c>
      <c r="K966" s="5">
        <v>45276</v>
      </c>
      <c r="L966" s="6">
        <v>0.96180555555555547</v>
      </c>
      <c r="M966">
        <f t="shared" si="75"/>
        <v>12</v>
      </c>
      <c r="N966">
        <f t="shared" si="78"/>
        <v>23</v>
      </c>
      <c r="O966">
        <f t="shared" si="79"/>
        <v>5</v>
      </c>
      <c r="P966">
        <f t="shared" si="76"/>
        <v>10</v>
      </c>
      <c r="Q966" s="23"/>
    </row>
    <row r="967" spans="1:17" x14ac:dyDescent="0.35">
      <c r="A967" s="25">
        <v>427737</v>
      </c>
      <c r="B967" s="25">
        <v>780</v>
      </c>
      <c r="C967" s="26" t="s">
        <v>27</v>
      </c>
      <c r="D967" s="2">
        <v>45288.040277777778</v>
      </c>
      <c r="E967" s="23">
        <v>2906</v>
      </c>
      <c r="F967" s="23">
        <v>4145</v>
      </c>
      <c r="G967" s="23">
        <v>1258</v>
      </c>
      <c r="H967" s="23">
        <v>269</v>
      </c>
      <c r="I967" s="23">
        <v>891</v>
      </c>
      <c r="J967" s="23">
        <f t="shared" si="77"/>
        <v>9469</v>
      </c>
      <c r="K967" s="5">
        <v>45288</v>
      </c>
      <c r="L967" s="6">
        <v>4.027777777777778E-2</v>
      </c>
      <c r="M967">
        <f t="shared" si="75"/>
        <v>12</v>
      </c>
      <c r="N967">
        <f t="shared" si="78"/>
        <v>0</v>
      </c>
      <c r="O967">
        <f t="shared" si="79"/>
        <v>58</v>
      </c>
      <c r="P967">
        <f t="shared" si="76"/>
        <v>15</v>
      </c>
      <c r="Q967" s="23"/>
    </row>
    <row r="968" spans="1:17" x14ac:dyDescent="0.35">
      <c r="A968" s="25">
        <v>618196</v>
      </c>
      <c r="B968" s="25">
        <v>780</v>
      </c>
      <c r="C968" s="26" t="s">
        <v>28</v>
      </c>
      <c r="D968" s="2">
        <v>45250.065972222219</v>
      </c>
      <c r="E968" s="23">
        <v>4622</v>
      </c>
      <c r="F968" s="23">
        <v>2653</v>
      </c>
      <c r="G968" s="23">
        <v>1349</v>
      </c>
      <c r="H968" s="23">
        <v>175</v>
      </c>
      <c r="I968" s="23">
        <v>718</v>
      </c>
      <c r="J968" s="23">
        <f t="shared" si="77"/>
        <v>9517</v>
      </c>
      <c r="K968" s="5">
        <v>45250</v>
      </c>
      <c r="L968" s="6">
        <v>6.5972222222222224E-2</v>
      </c>
      <c r="M968">
        <f t="shared" si="75"/>
        <v>11</v>
      </c>
      <c r="N968">
        <f t="shared" si="78"/>
        <v>1</v>
      </c>
      <c r="O968">
        <f t="shared" si="79"/>
        <v>35</v>
      </c>
      <c r="P968">
        <f t="shared" si="76"/>
        <v>26</v>
      </c>
      <c r="Q968" s="23"/>
    </row>
    <row r="969" spans="1:17" x14ac:dyDescent="0.35">
      <c r="A969" s="25">
        <v>878658</v>
      </c>
      <c r="B969" s="25">
        <v>780</v>
      </c>
      <c r="C969" s="26" t="s">
        <v>29</v>
      </c>
      <c r="D969" s="3">
        <v>45217.061111111114</v>
      </c>
      <c r="E969" s="23">
        <v>1788</v>
      </c>
      <c r="F969" s="23">
        <v>2611</v>
      </c>
      <c r="G969" s="23">
        <v>1324</v>
      </c>
      <c r="H969" s="23">
        <v>323</v>
      </c>
      <c r="I969" s="23">
        <v>693</v>
      </c>
      <c r="J969" s="23">
        <f t="shared" si="77"/>
        <v>6739</v>
      </c>
      <c r="K969" s="5">
        <v>45217</v>
      </c>
      <c r="L969" s="6">
        <v>6.1111111111111116E-2</v>
      </c>
      <c r="M969">
        <f t="shared" si="75"/>
        <v>10</v>
      </c>
      <c r="N969">
        <f t="shared" si="78"/>
        <v>1</v>
      </c>
      <c r="O969">
        <f t="shared" si="79"/>
        <v>28</v>
      </c>
      <c r="P969">
        <f t="shared" si="76"/>
        <v>22</v>
      </c>
      <c r="Q969" s="23"/>
    </row>
    <row r="970" spans="1:17" x14ac:dyDescent="0.35">
      <c r="A970" s="25">
        <v>623784</v>
      </c>
      <c r="B970" s="25">
        <v>781</v>
      </c>
      <c r="C970" s="26" t="s">
        <v>26</v>
      </c>
      <c r="D970" s="2">
        <v>45240.073611111111</v>
      </c>
      <c r="E970" s="23">
        <v>3607</v>
      </c>
      <c r="F970" s="23">
        <v>4119</v>
      </c>
      <c r="G970" s="23">
        <v>1396</v>
      </c>
      <c r="H970" s="23">
        <v>211</v>
      </c>
      <c r="I970" s="23">
        <v>679</v>
      </c>
      <c r="J970" s="23">
        <f t="shared" si="77"/>
        <v>10012</v>
      </c>
      <c r="K970" s="5">
        <v>45240</v>
      </c>
      <c r="L970" s="6">
        <v>7.3611111111111113E-2</v>
      </c>
      <c r="M970">
        <f t="shared" si="75"/>
        <v>11</v>
      </c>
      <c r="N970">
        <f t="shared" si="78"/>
        <v>1</v>
      </c>
      <c r="O970">
        <f t="shared" si="79"/>
        <v>46</v>
      </c>
      <c r="P970">
        <f t="shared" si="76"/>
        <v>15</v>
      </c>
      <c r="Q970" s="23"/>
    </row>
    <row r="971" spans="1:17" x14ac:dyDescent="0.35">
      <c r="A971" s="25">
        <v>641229</v>
      </c>
      <c r="B971" s="25">
        <v>781</v>
      </c>
      <c r="C971" s="26" t="s">
        <v>27</v>
      </c>
      <c r="D971" s="2">
        <v>44936.990277777775</v>
      </c>
      <c r="E971" s="23">
        <v>5749</v>
      </c>
      <c r="F971" s="23">
        <v>2518</v>
      </c>
      <c r="G971" s="23">
        <v>1291</v>
      </c>
      <c r="H971" s="23">
        <v>142</v>
      </c>
      <c r="I971" s="23">
        <v>894</v>
      </c>
      <c r="J971" s="23">
        <f t="shared" si="77"/>
        <v>10594</v>
      </c>
      <c r="K971" s="5">
        <v>44936</v>
      </c>
      <c r="L971" s="6">
        <v>0.9902777777777777</v>
      </c>
      <c r="M971">
        <f t="shared" si="75"/>
        <v>1</v>
      </c>
      <c r="N971">
        <f t="shared" si="78"/>
        <v>23</v>
      </c>
      <c r="O971">
        <f t="shared" si="79"/>
        <v>46</v>
      </c>
      <c r="P971">
        <f t="shared" si="76"/>
        <v>27</v>
      </c>
      <c r="Q971" s="23"/>
    </row>
    <row r="972" spans="1:17" x14ac:dyDescent="0.35">
      <c r="A972" s="25">
        <v>1198743</v>
      </c>
      <c r="B972" s="25">
        <v>782</v>
      </c>
      <c r="C972" s="26" t="s">
        <v>28</v>
      </c>
      <c r="D972" s="3">
        <v>45108.045138888891</v>
      </c>
      <c r="E972" s="23">
        <v>6501</v>
      </c>
      <c r="F972" s="23">
        <v>3940</v>
      </c>
      <c r="G972" s="23">
        <v>1474</v>
      </c>
      <c r="H972" s="23">
        <v>134</v>
      </c>
      <c r="I972" s="23">
        <v>942</v>
      </c>
      <c r="J972" s="23">
        <f t="shared" si="77"/>
        <v>12991</v>
      </c>
      <c r="K972" s="5">
        <v>45108</v>
      </c>
      <c r="L972" s="6">
        <v>4.5138888888888888E-2</v>
      </c>
      <c r="M972">
        <f t="shared" si="75"/>
        <v>7</v>
      </c>
      <c r="N972">
        <f t="shared" si="78"/>
        <v>1</v>
      </c>
      <c r="O972">
        <f t="shared" si="79"/>
        <v>5</v>
      </c>
      <c r="P972">
        <f t="shared" si="76"/>
        <v>18</v>
      </c>
      <c r="Q972" s="23"/>
    </row>
    <row r="973" spans="1:17" x14ac:dyDescent="0.35">
      <c r="A973" s="25">
        <v>837731</v>
      </c>
      <c r="B973" s="25">
        <v>783</v>
      </c>
      <c r="C973" s="26" t="s">
        <v>29</v>
      </c>
      <c r="D973" s="3">
        <v>45166.970833333333</v>
      </c>
      <c r="E973" s="23">
        <v>6590</v>
      </c>
      <c r="F973" s="23">
        <v>2627</v>
      </c>
      <c r="G973" s="23">
        <v>1237</v>
      </c>
      <c r="H973" s="23">
        <v>255</v>
      </c>
      <c r="I973" s="23">
        <v>714</v>
      </c>
      <c r="J973" s="23">
        <f t="shared" si="77"/>
        <v>11423</v>
      </c>
      <c r="K973" s="5">
        <v>45166</v>
      </c>
      <c r="L973" s="6">
        <v>0.97083333333333333</v>
      </c>
      <c r="M973">
        <f t="shared" si="75"/>
        <v>8</v>
      </c>
      <c r="N973">
        <f t="shared" si="78"/>
        <v>23</v>
      </c>
      <c r="O973">
        <f t="shared" si="79"/>
        <v>18</v>
      </c>
      <c r="P973">
        <f t="shared" si="76"/>
        <v>15</v>
      </c>
      <c r="Q973" s="23"/>
    </row>
    <row r="974" spans="1:17" x14ac:dyDescent="0.35">
      <c r="A974" s="25">
        <v>78613</v>
      </c>
      <c r="B974" s="25">
        <v>784</v>
      </c>
      <c r="C974" s="26" t="s">
        <v>26</v>
      </c>
      <c r="D974" s="2">
        <v>44999.001388888886</v>
      </c>
      <c r="E974" s="23">
        <v>2401</v>
      </c>
      <c r="F974" s="23">
        <v>1412</v>
      </c>
      <c r="G974" s="23">
        <v>1284</v>
      </c>
      <c r="H974" s="23">
        <v>227</v>
      </c>
      <c r="I974" s="23">
        <v>549</v>
      </c>
      <c r="J974" s="23">
        <f t="shared" si="77"/>
        <v>5873</v>
      </c>
      <c r="K974" s="5">
        <v>44999</v>
      </c>
      <c r="L974" s="6">
        <v>1.3888888888888889E-3</v>
      </c>
      <c r="M974">
        <f t="shared" si="75"/>
        <v>3</v>
      </c>
      <c r="N974">
        <f t="shared" si="78"/>
        <v>0</v>
      </c>
      <c r="O974">
        <f t="shared" si="79"/>
        <v>2</v>
      </c>
      <c r="P974">
        <f t="shared" si="76"/>
        <v>28</v>
      </c>
      <c r="Q974" s="23"/>
    </row>
    <row r="975" spans="1:17" x14ac:dyDescent="0.35">
      <c r="A975" s="25">
        <v>559015</v>
      </c>
      <c r="B975" s="25">
        <v>785</v>
      </c>
      <c r="C975" s="26" t="s">
        <v>27</v>
      </c>
      <c r="D975" s="2">
        <v>45059.031944444447</v>
      </c>
      <c r="E975" s="23">
        <v>5231</v>
      </c>
      <c r="F975" s="23">
        <v>2221</v>
      </c>
      <c r="G975" s="23">
        <v>1128</v>
      </c>
      <c r="H975" s="23">
        <v>125</v>
      </c>
      <c r="I975" s="23">
        <v>964</v>
      </c>
      <c r="J975" s="23">
        <f t="shared" si="77"/>
        <v>9669</v>
      </c>
      <c r="K975" s="5">
        <v>45059</v>
      </c>
      <c r="L975" s="6">
        <v>3.1944444444444449E-2</v>
      </c>
      <c r="M975">
        <f t="shared" si="75"/>
        <v>5</v>
      </c>
      <c r="N975">
        <f t="shared" si="78"/>
        <v>0</v>
      </c>
      <c r="O975">
        <f t="shared" si="79"/>
        <v>46</v>
      </c>
      <c r="P975">
        <f t="shared" si="76"/>
        <v>27</v>
      </c>
      <c r="Q975" s="23"/>
    </row>
    <row r="976" spans="1:17" x14ac:dyDescent="0.35">
      <c r="A976" s="25">
        <v>583059</v>
      </c>
      <c r="B976" s="25">
        <v>786</v>
      </c>
      <c r="C976" s="26" t="s">
        <v>28</v>
      </c>
      <c r="D976" s="2">
        <v>45240.952777777777</v>
      </c>
      <c r="E976" s="23">
        <v>4536</v>
      </c>
      <c r="F976" s="23">
        <v>3366</v>
      </c>
      <c r="G976" s="23">
        <v>1181</v>
      </c>
      <c r="H976" s="23">
        <v>416</v>
      </c>
      <c r="I976" s="23">
        <v>523</v>
      </c>
      <c r="J976" s="23">
        <f t="shared" si="77"/>
        <v>10022</v>
      </c>
      <c r="K976" s="5">
        <v>45240</v>
      </c>
      <c r="L976" s="6">
        <v>0.95277777777777783</v>
      </c>
      <c r="M976">
        <f t="shared" si="75"/>
        <v>11</v>
      </c>
      <c r="N976">
        <f t="shared" si="78"/>
        <v>22</v>
      </c>
      <c r="O976">
        <f t="shared" si="79"/>
        <v>52</v>
      </c>
      <c r="P976">
        <f t="shared" si="76"/>
        <v>1</v>
      </c>
      <c r="Q976" s="23"/>
    </row>
    <row r="977" spans="1:17" x14ac:dyDescent="0.35">
      <c r="A977" s="25">
        <v>1253641</v>
      </c>
      <c r="B977" s="25">
        <v>786</v>
      </c>
      <c r="C977" s="26" t="s">
        <v>29</v>
      </c>
      <c r="D977" s="3">
        <v>44956.076388888891</v>
      </c>
      <c r="E977" s="23">
        <v>5030</v>
      </c>
      <c r="F977" s="23">
        <v>2543</v>
      </c>
      <c r="G977" s="23">
        <v>1305</v>
      </c>
      <c r="H977" s="23">
        <v>318</v>
      </c>
      <c r="I977" s="23">
        <v>711</v>
      </c>
      <c r="J977" s="23">
        <f t="shared" si="77"/>
        <v>9907</v>
      </c>
      <c r="K977" s="5">
        <v>44956</v>
      </c>
      <c r="L977" s="6">
        <v>7.6388888888888895E-2</v>
      </c>
      <c r="M977">
        <f t="shared" si="75"/>
        <v>1</v>
      </c>
      <c r="N977">
        <f t="shared" si="78"/>
        <v>1</v>
      </c>
      <c r="O977">
        <f t="shared" si="79"/>
        <v>50</v>
      </c>
      <c r="P977">
        <f t="shared" si="76"/>
        <v>8</v>
      </c>
      <c r="Q977" s="23"/>
    </row>
    <row r="978" spans="1:17" x14ac:dyDescent="0.35">
      <c r="A978" s="25">
        <v>629953</v>
      </c>
      <c r="B978" s="25">
        <v>787</v>
      </c>
      <c r="C978" s="26" t="s">
        <v>26</v>
      </c>
      <c r="D978" s="2">
        <v>45045.03125</v>
      </c>
      <c r="E978" s="23">
        <v>9565</v>
      </c>
      <c r="F978" s="23">
        <v>3491</v>
      </c>
      <c r="G978" s="23">
        <v>1109</v>
      </c>
      <c r="H978" s="23">
        <v>179</v>
      </c>
      <c r="I978" s="23">
        <v>665</v>
      </c>
      <c r="J978" s="23">
        <f t="shared" si="77"/>
        <v>15009</v>
      </c>
      <c r="K978" s="5">
        <v>45045</v>
      </c>
      <c r="L978" s="6">
        <v>3.125E-2</v>
      </c>
      <c r="M978">
        <f t="shared" si="75"/>
        <v>4</v>
      </c>
      <c r="N978">
        <f t="shared" si="78"/>
        <v>0</v>
      </c>
      <c r="O978">
        <f t="shared" si="79"/>
        <v>45</v>
      </c>
      <c r="P978">
        <f t="shared" si="76"/>
        <v>9</v>
      </c>
      <c r="Q978" s="23"/>
    </row>
    <row r="979" spans="1:17" x14ac:dyDescent="0.35">
      <c r="A979" s="25">
        <v>1081894</v>
      </c>
      <c r="B979" s="25">
        <v>787</v>
      </c>
      <c r="C979" s="26" t="s">
        <v>27</v>
      </c>
      <c r="D979" s="3">
        <v>44965.065972222219</v>
      </c>
      <c r="E979" s="23">
        <v>5714</v>
      </c>
      <c r="F979" s="23">
        <v>3080</v>
      </c>
      <c r="G979" s="23">
        <v>1333</v>
      </c>
      <c r="H979" s="23">
        <v>145</v>
      </c>
      <c r="I979" s="23">
        <v>920</v>
      </c>
      <c r="J979" s="23">
        <f t="shared" si="77"/>
        <v>11192</v>
      </c>
      <c r="K979" s="5">
        <v>44965</v>
      </c>
      <c r="L979" s="6">
        <v>6.5972222222222224E-2</v>
      </c>
      <c r="M979">
        <f t="shared" si="75"/>
        <v>2</v>
      </c>
      <c r="N979">
        <f t="shared" si="78"/>
        <v>1</v>
      </c>
      <c r="O979">
        <f t="shared" si="79"/>
        <v>35</v>
      </c>
      <c r="P979">
        <f t="shared" si="76"/>
        <v>23</v>
      </c>
      <c r="Q979" s="23"/>
    </row>
    <row r="980" spans="1:17" x14ac:dyDescent="0.35">
      <c r="A980" s="25">
        <v>610023</v>
      </c>
      <c r="B980" s="25">
        <v>789</v>
      </c>
      <c r="C980" s="26" t="s">
        <v>28</v>
      </c>
      <c r="D980" s="2">
        <v>45074.051388888889</v>
      </c>
      <c r="E980" s="23">
        <v>3858</v>
      </c>
      <c r="F980" s="23">
        <v>3074</v>
      </c>
      <c r="G980" s="23">
        <v>1032</v>
      </c>
      <c r="H980" s="23">
        <v>239</v>
      </c>
      <c r="I980" s="23">
        <v>661</v>
      </c>
      <c r="J980" s="23">
        <f t="shared" si="77"/>
        <v>8864</v>
      </c>
      <c r="K980" s="5">
        <v>45074</v>
      </c>
      <c r="L980" s="6">
        <v>5.1388888888888894E-2</v>
      </c>
      <c r="M980">
        <f t="shared" si="75"/>
        <v>5</v>
      </c>
      <c r="N980">
        <f t="shared" si="78"/>
        <v>1</v>
      </c>
      <c r="O980">
        <f t="shared" si="79"/>
        <v>14</v>
      </c>
      <c r="P980">
        <f t="shared" si="76"/>
        <v>24</v>
      </c>
      <c r="Q980" s="23"/>
    </row>
    <row r="981" spans="1:17" x14ac:dyDescent="0.35">
      <c r="A981" s="25">
        <v>917785</v>
      </c>
      <c r="B981" s="25">
        <v>789</v>
      </c>
      <c r="C981" s="26" t="s">
        <v>29</v>
      </c>
      <c r="D981" s="3">
        <v>45053.001388888886</v>
      </c>
      <c r="E981" s="23">
        <v>9814</v>
      </c>
      <c r="F981" s="23">
        <v>2980</v>
      </c>
      <c r="G981" s="23">
        <v>1117</v>
      </c>
      <c r="H981" s="23">
        <v>380</v>
      </c>
      <c r="I981" s="23">
        <v>636</v>
      </c>
      <c r="J981" s="23">
        <f t="shared" si="77"/>
        <v>14927</v>
      </c>
      <c r="K981" s="5">
        <v>45053</v>
      </c>
      <c r="L981" s="6">
        <v>1.3888888888888889E-3</v>
      </c>
      <c r="M981">
        <f t="shared" si="75"/>
        <v>5</v>
      </c>
      <c r="N981">
        <f t="shared" si="78"/>
        <v>0</v>
      </c>
      <c r="O981">
        <f t="shared" si="79"/>
        <v>2</v>
      </c>
      <c r="P981">
        <f t="shared" si="76"/>
        <v>13</v>
      </c>
      <c r="Q981" s="23"/>
    </row>
    <row r="982" spans="1:17" x14ac:dyDescent="0.35">
      <c r="A982" s="25">
        <v>1414158</v>
      </c>
      <c r="B982" s="25">
        <v>789</v>
      </c>
      <c r="C982" s="26" t="s">
        <v>26</v>
      </c>
      <c r="D982" s="3">
        <v>45005.045138888891</v>
      </c>
      <c r="E982" s="23">
        <v>1800</v>
      </c>
      <c r="F982" s="23">
        <v>2619</v>
      </c>
      <c r="G982" s="23">
        <v>1446</v>
      </c>
      <c r="H982" s="23">
        <v>276</v>
      </c>
      <c r="I982" s="23">
        <v>828</v>
      </c>
      <c r="J982" s="23">
        <f t="shared" si="77"/>
        <v>6969</v>
      </c>
      <c r="K982" s="5">
        <v>45005</v>
      </c>
      <c r="L982" s="6">
        <v>4.5138888888888888E-2</v>
      </c>
      <c r="M982">
        <f t="shared" si="75"/>
        <v>3</v>
      </c>
      <c r="N982">
        <f t="shared" si="78"/>
        <v>1</v>
      </c>
      <c r="O982">
        <f t="shared" si="79"/>
        <v>5</v>
      </c>
      <c r="P982">
        <f t="shared" si="76"/>
        <v>4</v>
      </c>
      <c r="Q982" s="23"/>
    </row>
    <row r="983" spans="1:17" x14ac:dyDescent="0.35">
      <c r="A983" s="25">
        <v>177753</v>
      </c>
      <c r="B983" s="25">
        <v>790</v>
      </c>
      <c r="C983" s="26" t="s">
        <v>27</v>
      </c>
      <c r="D983" s="2">
        <v>45144.030555555553</v>
      </c>
      <c r="E983" s="23">
        <v>5691</v>
      </c>
      <c r="F983" s="23">
        <v>2845</v>
      </c>
      <c r="G983" s="23">
        <v>1391</v>
      </c>
      <c r="H983" s="23">
        <v>441</v>
      </c>
      <c r="I983" s="23">
        <v>790</v>
      </c>
      <c r="J983" s="23">
        <f t="shared" si="77"/>
        <v>11158</v>
      </c>
      <c r="K983" s="5">
        <v>45144</v>
      </c>
      <c r="L983" s="6">
        <v>3.0555555555555555E-2</v>
      </c>
      <c r="M983">
        <f t="shared" si="75"/>
        <v>8</v>
      </c>
      <c r="N983">
        <f t="shared" si="78"/>
        <v>0</v>
      </c>
      <c r="O983">
        <f t="shared" si="79"/>
        <v>44</v>
      </c>
      <c r="P983">
        <f t="shared" si="76"/>
        <v>31</v>
      </c>
      <c r="Q983" s="23"/>
    </row>
    <row r="984" spans="1:17" x14ac:dyDescent="0.35">
      <c r="A984" s="25">
        <v>1230163</v>
      </c>
      <c r="B984" s="25">
        <v>793</v>
      </c>
      <c r="C984" s="26" t="s">
        <v>28</v>
      </c>
      <c r="D984" s="3">
        <v>45082.945138888892</v>
      </c>
      <c r="E984" s="23">
        <v>1517</v>
      </c>
      <c r="F984" s="23">
        <v>3003</v>
      </c>
      <c r="G984" s="23">
        <v>1286</v>
      </c>
      <c r="H984" s="23">
        <v>464</v>
      </c>
      <c r="I984" s="23">
        <v>648</v>
      </c>
      <c r="J984" s="23">
        <f t="shared" si="77"/>
        <v>6918</v>
      </c>
      <c r="K984" s="5">
        <v>45082</v>
      </c>
      <c r="L984" s="6">
        <v>0.94513888888888886</v>
      </c>
      <c r="M984">
        <f t="shared" si="75"/>
        <v>6</v>
      </c>
      <c r="N984">
        <f t="shared" si="78"/>
        <v>22</v>
      </c>
      <c r="O984">
        <f t="shared" si="79"/>
        <v>41</v>
      </c>
      <c r="P984">
        <f t="shared" si="76"/>
        <v>25</v>
      </c>
      <c r="Q984" s="23"/>
    </row>
    <row r="985" spans="1:17" x14ac:dyDescent="0.35">
      <c r="A985" s="25">
        <v>635137</v>
      </c>
      <c r="B985" s="25">
        <v>795</v>
      </c>
      <c r="C985" s="26" t="s">
        <v>29</v>
      </c>
      <c r="D985" s="2">
        <v>45114.018055555556</v>
      </c>
      <c r="E985" s="23">
        <v>4434</v>
      </c>
      <c r="F985" s="23">
        <v>3751</v>
      </c>
      <c r="G985" s="23">
        <v>1063</v>
      </c>
      <c r="H985" s="23">
        <v>375</v>
      </c>
      <c r="I985" s="23">
        <v>682</v>
      </c>
      <c r="J985" s="23">
        <f t="shared" si="77"/>
        <v>10305</v>
      </c>
      <c r="K985" s="5">
        <v>45114</v>
      </c>
      <c r="L985" s="6">
        <v>1.8055555555555557E-2</v>
      </c>
      <c r="M985">
        <f t="shared" si="75"/>
        <v>7</v>
      </c>
      <c r="N985">
        <f t="shared" si="78"/>
        <v>0</v>
      </c>
      <c r="O985">
        <f t="shared" si="79"/>
        <v>26</v>
      </c>
      <c r="P985">
        <f t="shared" si="76"/>
        <v>20</v>
      </c>
      <c r="Q985" s="23"/>
    </row>
    <row r="986" spans="1:17" x14ac:dyDescent="0.35">
      <c r="A986" s="25">
        <v>525405</v>
      </c>
      <c r="B986" s="25">
        <v>796</v>
      </c>
      <c r="C986" s="26" t="s">
        <v>26</v>
      </c>
      <c r="D986" s="2">
        <v>44943.010416666664</v>
      </c>
      <c r="E986" s="23">
        <v>6331</v>
      </c>
      <c r="F986" s="23">
        <v>2482</v>
      </c>
      <c r="G986" s="23">
        <v>1009</v>
      </c>
      <c r="H986" s="23">
        <v>464</v>
      </c>
      <c r="I986" s="23">
        <v>883</v>
      </c>
      <c r="J986" s="23">
        <f t="shared" si="77"/>
        <v>11169</v>
      </c>
      <c r="K986" s="5">
        <v>44943</v>
      </c>
      <c r="L986" s="6">
        <v>1.0416666666666666E-2</v>
      </c>
      <c r="M986">
        <f t="shared" si="75"/>
        <v>1</v>
      </c>
      <c r="N986">
        <f t="shared" si="78"/>
        <v>0</v>
      </c>
      <c r="O986">
        <f t="shared" si="79"/>
        <v>15</v>
      </c>
      <c r="P986">
        <f t="shared" si="76"/>
        <v>1</v>
      </c>
      <c r="Q986" s="23"/>
    </row>
    <row r="987" spans="1:17" x14ac:dyDescent="0.35">
      <c r="A987" s="25">
        <v>1579155</v>
      </c>
      <c r="B987" s="25">
        <v>796</v>
      </c>
      <c r="C987" s="26" t="s">
        <v>27</v>
      </c>
      <c r="D987" s="3">
        <v>44973.037499999999</v>
      </c>
      <c r="E987" s="23">
        <v>7870</v>
      </c>
      <c r="F987" s="23">
        <v>1136</v>
      </c>
      <c r="G987" s="23">
        <v>1114</v>
      </c>
      <c r="H987" s="23">
        <v>354</v>
      </c>
      <c r="I987" s="23">
        <v>906</v>
      </c>
      <c r="J987" s="23">
        <f t="shared" si="77"/>
        <v>11380</v>
      </c>
      <c r="K987" s="5">
        <v>44973</v>
      </c>
      <c r="L987" s="6">
        <v>3.7499999999999999E-2</v>
      </c>
      <c r="M987">
        <f t="shared" si="75"/>
        <v>2</v>
      </c>
      <c r="N987">
        <f t="shared" si="78"/>
        <v>0</v>
      </c>
      <c r="O987">
        <f t="shared" si="79"/>
        <v>54</v>
      </c>
      <c r="P987">
        <f t="shared" si="76"/>
        <v>18</v>
      </c>
      <c r="Q987" s="23"/>
    </row>
    <row r="988" spans="1:17" x14ac:dyDescent="0.35">
      <c r="A988" s="25">
        <v>493809</v>
      </c>
      <c r="B988" s="25">
        <v>799</v>
      </c>
      <c r="C988" s="26" t="s">
        <v>28</v>
      </c>
      <c r="D988" s="2">
        <v>44969.083333333336</v>
      </c>
      <c r="E988" s="23">
        <v>4554</v>
      </c>
      <c r="F988" s="23">
        <v>1359</v>
      </c>
      <c r="G988" s="23">
        <v>1022</v>
      </c>
      <c r="H988" s="23">
        <v>128</v>
      </c>
      <c r="I988" s="23">
        <v>718</v>
      </c>
      <c r="J988" s="23">
        <f t="shared" si="77"/>
        <v>7781</v>
      </c>
      <c r="K988" s="5">
        <v>44969</v>
      </c>
      <c r="L988" s="6">
        <v>8.3333333333333329E-2</v>
      </c>
      <c r="M988">
        <f t="shared" si="75"/>
        <v>2</v>
      </c>
      <c r="N988">
        <f t="shared" si="78"/>
        <v>2</v>
      </c>
      <c r="O988">
        <f t="shared" si="79"/>
        <v>0</v>
      </c>
      <c r="P988">
        <f t="shared" si="76"/>
        <v>19</v>
      </c>
      <c r="Q988" s="23"/>
    </row>
    <row r="989" spans="1:17" x14ac:dyDescent="0.35">
      <c r="A989" s="25">
        <v>44241</v>
      </c>
      <c r="B989" s="25">
        <v>800</v>
      </c>
      <c r="C989" s="26" t="s">
        <v>29</v>
      </c>
      <c r="D989" s="2">
        <v>45214.022222222222</v>
      </c>
      <c r="E989" s="23">
        <v>9915</v>
      </c>
      <c r="F989" s="23">
        <v>4029</v>
      </c>
      <c r="G989" s="23">
        <v>1494</v>
      </c>
      <c r="H989" s="23">
        <v>345</v>
      </c>
      <c r="I989" s="23">
        <v>763</v>
      </c>
      <c r="J989" s="23">
        <f t="shared" si="77"/>
        <v>16546</v>
      </c>
      <c r="K989" s="5">
        <v>45214</v>
      </c>
      <c r="L989" s="6">
        <v>2.2222222222222223E-2</v>
      </c>
      <c r="M989">
        <f t="shared" si="75"/>
        <v>10</v>
      </c>
      <c r="N989">
        <f t="shared" si="78"/>
        <v>0</v>
      </c>
      <c r="O989">
        <f t="shared" si="79"/>
        <v>32</v>
      </c>
      <c r="P989">
        <f t="shared" si="76"/>
        <v>22</v>
      </c>
      <c r="Q989" s="23"/>
    </row>
    <row r="990" spans="1:17" x14ac:dyDescent="0.35">
      <c r="A990" s="25">
        <v>614468</v>
      </c>
      <c r="B990" s="25">
        <v>801</v>
      </c>
      <c r="C990" s="26" t="s">
        <v>26</v>
      </c>
      <c r="D990" s="2">
        <v>45185.044444444444</v>
      </c>
      <c r="E990" s="23">
        <v>1252</v>
      </c>
      <c r="F990" s="23">
        <v>4825</v>
      </c>
      <c r="G990" s="23">
        <v>1290</v>
      </c>
      <c r="H990" s="23">
        <v>399</v>
      </c>
      <c r="I990" s="23">
        <v>505</v>
      </c>
      <c r="J990" s="23">
        <f t="shared" si="77"/>
        <v>8271</v>
      </c>
      <c r="K990" s="5">
        <v>45185</v>
      </c>
      <c r="L990" s="6">
        <v>4.4444444444444446E-2</v>
      </c>
      <c r="M990">
        <f t="shared" si="75"/>
        <v>9</v>
      </c>
      <c r="N990">
        <f t="shared" si="78"/>
        <v>1</v>
      </c>
      <c r="O990">
        <f t="shared" si="79"/>
        <v>4</v>
      </c>
      <c r="P990">
        <f t="shared" si="76"/>
        <v>5</v>
      </c>
      <c r="Q990" s="23"/>
    </row>
    <row r="991" spans="1:17" x14ac:dyDescent="0.35">
      <c r="A991" s="25">
        <v>959426</v>
      </c>
      <c r="B991" s="25">
        <v>801</v>
      </c>
      <c r="C991" s="26" t="s">
        <v>27</v>
      </c>
      <c r="D991" s="3">
        <v>45236.006249999999</v>
      </c>
      <c r="E991" s="23">
        <v>7531</v>
      </c>
      <c r="F991" s="23">
        <v>1643</v>
      </c>
      <c r="G991" s="23">
        <v>1268</v>
      </c>
      <c r="H991" s="23">
        <v>127</v>
      </c>
      <c r="I991" s="23">
        <v>838</v>
      </c>
      <c r="J991" s="23">
        <f t="shared" si="77"/>
        <v>11407</v>
      </c>
      <c r="K991" s="5">
        <v>45236</v>
      </c>
      <c r="L991" s="6">
        <v>6.2499999999999995E-3</v>
      </c>
      <c r="M991">
        <f t="shared" si="75"/>
        <v>11</v>
      </c>
      <c r="N991">
        <f t="shared" si="78"/>
        <v>0</v>
      </c>
      <c r="O991">
        <f t="shared" si="79"/>
        <v>9</v>
      </c>
      <c r="P991">
        <f t="shared" si="76"/>
        <v>13</v>
      </c>
      <c r="Q991" s="23"/>
    </row>
    <row r="992" spans="1:17" x14ac:dyDescent="0.35">
      <c r="A992" s="25">
        <v>219884</v>
      </c>
      <c r="B992" s="25">
        <v>802</v>
      </c>
      <c r="C992" s="26" t="s">
        <v>28</v>
      </c>
      <c r="D992" s="2">
        <v>44945.986805555556</v>
      </c>
      <c r="E992" s="23">
        <v>7114</v>
      </c>
      <c r="F992" s="23">
        <v>2575</v>
      </c>
      <c r="G992" s="23">
        <v>1136</v>
      </c>
      <c r="H992" s="23">
        <v>456</v>
      </c>
      <c r="I992" s="23">
        <v>518</v>
      </c>
      <c r="J992" s="23">
        <f t="shared" si="77"/>
        <v>11799</v>
      </c>
      <c r="K992" s="5">
        <v>44945</v>
      </c>
      <c r="L992" s="6">
        <v>0.9868055555555556</v>
      </c>
      <c r="M992">
        <f t="shared" si="75"/>
        <v>1</v>
      </c>
      <c r="N992">
        <f t="shared" si="78"/>
        <v>23</v>
      </c>
      <c r="O992">
        <f t="shared" si="79"/>
        <v>41</v>
      </c>
      <c r="P992">
        <f t="shared" si="76"/>
        <v>23</v>
      </c>
      <c r="Q992" s="23"/>
    </row>
    <row r="993" spans="1:17" x14ac:dyDescent="0.35">
      <c r="A993" s="25">
        <v>1654679</v>
      </c>
      <c r="B993" s="25">
        <v>804</v>
      </c>
      <c r="C993" s="26" t="s">
        <v>29</v>
      </c>
      <c r="D993" s="3">
        <v>45095.98541666667</v>
      </c>
      <c r="E993" s="23">
        <v>5155</v>
      </c>
      <c r="F993" s="23">
        <v>4969</v>
      </c>
      <c r="G993" s="23">
        <v>1274</v>
      </c>
      <c r="H993" s="23">
        <v>415</v>
      </c>
      <c r="I993" s="23">
        <v>845</v>
      </c>
      <c r="J993" s="23">
        <f t="shared" si="77"/>
        <v>12658</v>
      </c>
      <c r="K993" s="5">
        <v>45095</v>
      </c>
      <c r="L993" s="6">
        <v>0.98541666666666661</v>
      </c>
      <c r="M993">
        <f t="shared" si="75"/>
        <v>6</v>
      </c>
      <c r="N993">
        <f t="shared" si="78"/>
        <v>23</v>
      </c>
      <c r="O993">
        <f t="shared" si="79"/>
        <v>39</v>
      </c>
      <c r="P993">
        <f t="shared" si="76"/>
        <v>10</v>
      </c>
      <c r="Q993" s="23"/>
    </row>
    <row r="994" spans="1:17" x14ac:dyDescent="0.35">
      <c r="A994" s="25">
        <v>1409071</v>
      </c>
      <c r="B994" s="25">
        <v>807</v>
      </c>
      <c r="C994" s="26" t="s">
        <v>26</v>
      </c>
      <c r="D994" s="3">
        <v>45041.968055555553</v>
      </c>
      <c r="E994" s="23">
        <v>5711</v>
      </c>
      <c r="F994" s="23">
        <v>2183</v>
      </c>
      <c r="G994" s="23">
        <v>1288</v>
      </c>
      <c r="H994" s="23">
        <v>118</v>
      </c>
      <c r="I994" s="23">
        <v>546</v>
      </c>
      <c r="J994" s="23">
        <f t="shared" si="77"/>
        <v>9846</v>
      </c>
      <c r="K994" s="5">
        <v>45041</v>
      </c>
      <c r="L994" s="6">
        <v>0.96805555555555556</v>
      </c>
      <c r="M994">
        <f t="shared" si="75"/>
        <v>4</v>
      </c>
      <c r="N994">
        <f t="shared" si="78"/>
        <v>23</v>
      </c>
      <c r="O994">
        <f t="shared" si="79"/>
        <v>14</v>
      </c>
      <c r="P994">
        <f t="shared" si="76"/>
        <v>20</v>
      </c>
      <c r="Q994" s="23"/>
    </row>
    <row r="995" spans="1:17" x14ac:dyDescent="0.35">
      <c r="A995" s="25">
        <v>246834</v>
      </c>
      <c r="B995" s="25">
        <v>808</v>
      </c>
      <c r="C995" s="26" t="s">
        <v>27</v>
      </c>
      <c r="D995" s="2">
        <v>45134.023611111108</v>
      </c>
      <c r="E995" s="23">
        <v>5933</v>
      </c>
      <c r="F995" s="23">
        <v>4687</v>
      </c>
      <c r="G995" s="23">
        <v>1041</v>
      </c>
      <c r="H995" s="23">
        <v>162</v>
      </c>
      <c r="I995" s="23">
        <v>970</v>
      </c>
      <c r="J995" s="23">
        <f t="shared" si="77"/>
        <v>12793</v>
      </c>
      <c r="K995" s="5">
        <v>45134</v>
      </c>
      <c r="L995" s="6">
        <v>2.361111111111111E-2</v>
      </c>
      <c r="M995">
        <f t="shared" si="75"/>
        <v>7</v>
      </c>
      <c r="N995">
        <f t="shared" si="78"/>
        <v>0</v>
      </c>
      <c r="O995">
        <f t="shared" si="79"/>
        <v>34</v>
      </c>
      <c r="P995">
        <f t="shared" si="76"/>
        <v>29</v>
      </c>
      <c r="Q995" s="23"/>
    </row>
    <row r="996" spans="1:17" x14ac:dyDescent="0.35">
      <c r="A996" s="25">
        <v>1031465</v>
      </c>
      <c r="B996" s="25">
        <v>808</v>
      </c>
      <c r="C996" s="26" t="s">
        <v>28</v>
      </c>
      <c r="D996" s="3">
        <v>45252.970138888886</v>
      </c>
      <c r="E996" s="23">
        <v>1154</v>
      </c>
      <c r="F996" s="23">
        <v>4724</v>
      </c>
      <c r="G996" s="23">
        <v>1348</v>
      </c>
      <c r="H996" s="23">
        <v>140</v>
      </c>
      <c r="I996" s="23">
        <v>779</v>
      </c>
      <c r="J996" s="23">
        <f t="shared" si="77"/>
        <v>8145</v>
      </c>
      <c r="K996" s="5">
        <v>45252</v>
      </c>
      <c r="L996" s="6">
        <v>0.97013888888888899</v>
      </c>
      <c r="M996">
        <f t="shared" si="75"/>
        <v>11</v>
      </c>
      <c r="N996">
        <f t="shared" si="78"/>
        <v>23</v>
      </c>
      <c r="O996">
        <f t="shared" si="79"/>
        <v>17</v>
      </c>
      <c r="P996">
        <f t="shared" si="76"/>
        <v>27</v>
      </c>
      <c r="Q996" s="23"/>
    </row>
    <row r="997" spans="1:17" x14ac:dyDescent="0.35">
      <c r="A997" s="25">
        <v>691268</v>
      </c>
      <c r="B997" s="25">
        <v>809</v>
      </c>
      <c r="C997" s="26" t="s">
        <v>29</v>
      </c>
      <c r="D997" s="3">
        <v>45068.036805555559</v>
      </c>
      <c r="E997" s="23">
        <v>5391</v>
      </c>
      <c r="F997" s="23">
        <v>2162</v>
      </c>
      <c r="G997" s="23">
        <v>1068</v>
      </c>
      <c r="H997" s="23">
        <v>418</v>
      </c>
      <c r="I997" s="23">
        <v>527</v>
      </c>
      <c r="J997" s="23">
        <f t="shared" si="77"/>
        <v>9566</v>
      </c>
      <c r="K997" s="5">
        <v>45068</v>
      </c>
      <c r="L997" s="6">
        <v>3.6805555555555557E-2</v>
      </c>
      <c r="M997">
        <f t="shared" si="75"/>
        <v>5</v>
      </c>
      <c r="N997">
        <f t="shared" si="78"/>
        <v>0</v>
      </c>
      <c r="O997">
        <f t="shared" si="79"/>
        <v>53</v>
      </c>
      <c r="P997">
        <f t="shared" si="76"/>
        <v>4</v>
      </c>
      <c r="Q997" s="23"/>
    </row>
    <row r="998" spans="1:17" x14ac:dyDescent="0.35">
      <c r="A998" s="25">
        <v>1391439</v>
      </c>
      <c r="B998" s="25">
        <v>811</v>
      </c>
      <c r="C998" s="26" t="s">
        <v>26</v>
      </c>
      <c r="D998" s="3">
        <v>45246.940972222219</v>
      </c>
      <c r="E998" s="23">
        <v>3634</v>
      </c>
      <c r="F998" s="23">
        <v>2888</v>
      </c>
      <c r="G998" s="23">
        <v>1350</v>
      </c>
      <c r="H998" s="23">
        <v>383</v>
      </c>
      <c r="I998" s="23">
        <v>758</v>
      </c>
      <c r="J998" s="23">
        <f t="shared" si="77"/>
        <v>9013</v>
      </c>
      <c r="K998" s="5">
        <v>45246</v>
      </c>
      <c r="L998" s="6">
        <v>0.94097222222222221</v>
      </c>
      <c r="M998">
        <f t="shared" si="75"/>
        <v>11</v>
      </c>
      <c r="N998">
        <f t="shared" si="78"/>
        <v>22</v>
      </c>
      <c r="O998">
        <f t="shared" si="79"/>
        <v>35</v>
      </c>
      <c r="P998">
        <f t="shared" si="76"/>
        <v>12</v>
      </c>
      <c r="Q998" s="23"/>
    </row>
    <row r="999" spans="1:17" x14ac:dyDescent="0.35">
      <c r="A999" s="25">
        <v>139755</v>
      </c>
      <c r="B999" s="25">
        <v>813</v>
      </c>
      <c r="C999" s="26" t="s">
        <v>27</v>
      </c>
      <c r="D999" s="2">
        <v>45136.979861111111</v>
      </c>
      <c r="E999" s="23">
        <v>4487</v>
      </c>
      <c r="F999" s="23">
        <v>4366</v>
      </c>
      <c r="G999" s="23">
        <v>1322</v>
      </c>
      <c r="H999" s="23">
        <v>289</v>
      </c>
      <c r="I999" s="23">
        <v>931</v>
      </c>
      <c r="J999" s="23">
        <f t="shared" si="77"/>
        <v>11395</v>
      </c>
      <c r="K999" s="5">
        <v>45136</v>
      </c>
      <c r="L999" s="6">
        <v>0.97986111111111107</v>
      </c>
      <c r="M999">
        <f t="shared" si="75"/>
        <v>7</v>
      </c>
      <c r="N999">
        <f t="shared" si="78"/>
        <v>23</v>
      </c>
      <c r="O999">
        <f t="shared" si="79"/>
        <v>31</v>
      </c>
      <c r="P999">
        <f t="shared" si="76"/>
        <v>13</v>
      </c>
      <c r="Q999" s="23"/>
    </row>
    <row r="1000" spans="1:17" x14ac:dyDescent="0.35">
      <c r="A1000" s="25">
        <v>145667</v>
      </c>
      <c r="B1000" s="25">
        <v>813</v>
      </c>
      <c r="C1000" s="26" t="s">
        <v>28</v>
      </c>
      <c r="D1000" s="2">
        <v>45140.009027777778</v>
      </c>
      <c r="E1000" s="23">
        <v>3440</v>
      </c>
      <c r="F1000" s="23">
        <v>3119</v>
      </c>
      <c r="G1000" s="23">
        <v>1004</v>
      </c>
      <c r="H1000" s="23">
        <v>181</v>
      </c>
      <c r="I1000" s="23">
        <v>753</v>
      </c>
      <c r="J1000" s="23">
        <f t="shared" si="77"/>
        <v>8497</v>
      </c>
      <c r="K1000" s="5">
        <v>45140</v>
      </c>
      <c r="L1000" s="6">
        <v>9.0277777777777787E-3</v>
      </c>
      <c r="M1000">
        <f t="shared" si="75"/>
        <v>8</v>
      </c>
      <c r="N1000">
        <f t="shared" si="78"/>
        <v>0</v>
      </c>
      <c r="O1000">
        <f t="shared" si="79"/>
        <v>13</v>
      </c>
      <c r="P1000">
        <f t="shared" si="76"/>
        <v>1</v>
      </c>
      <c r="Q1000" s="23"/>
    </row>
    <row r="1001" spans="1:17" x14ac:dyDescent="0.35">
      <c r="A1001" s="25">
        <v>166687</v>
      </c>
      <c r="B1001" s="25">
        <v>813</v>
      </c>
      <c r="C1001" s="26" t="s">
        <v>29</v>
      </c>
      <c r="D1001" s="2">
        <v>45067.024305555555</v>
      </c>
      <c r="E1001" s="23">
        <v>7873</v>
      </c>
      <c r="F1001" s="23">
        <v>4157</v>
      </c>
      <c r="G1001" s="23">
        <v>1229</v>
      </c>
      <c r="H1001" s="23">
        <v>281</v>
      </c>
      <c r="I1001" s="23">
        <v>923</v>
      </c>
      <c r="J1001" s="23">
        <f t="shared" si="77"/>
        <v>14463</v>
      </c>
      <c r="K1001" s="5">
        <v>45067</v>
      </c>
      <c r="L1001" s="6">
        <v>2.4305555555555556E-2</v>
      </c>
      <c r="M1001">
        <f t="shared" si="75"/>
        <v>5</v>
      </c>
      <c r="N1001">
        <f t="shared" si="78"/>
        <v>0</v>
      </c>
      <c r="O1001">
        <f t="shared" si="79"/>
        <v>35</v>
      </c>
      <c r="P1001">
        <f t="shared" si="76"/>
        <v>21</v>
      </c>
      <c r="Q1001" s="23"/>
    </row>
    <row r="1002" spans="1:17" x14ac:dyDescent="0.35">
      <c r="A1002" s="25">
        <v>687698</v>
      </c>
      <c r="B1002" s="25">
        <v>814</v>
      </c>
      <c r="C1002" s="26" t="s">
        <v>26</v>
      </c>
      <c r="D1002" s="3">
        <v>44942.03125</v>
      </c>
      <c r="E1002" s="23">
        <v>4737</v>
      </c>
      <c r="F1002" s="23">
        <v>2231</v>
      </c>
      <c r="G1002" s="23">
        <v>1320</v>
      </c>
      <c r="H1002" s="23">
        <v>224</v>
      </c>
      <c r="I1002" s="23">
        <v>885</v>
      </c>
      <c r="J1002" s="23">
        <f t="shared" si="77"/>
        <v>9397</v>
      </c>
      <c r="K1002" s="5">
        <v>44942</v>
      </c>
      <c r="L1002" s="6">
        <v>3.125E-2</v>
      </c>
      <c r="M1002">
        <f t="shared" si="75"/>
        <v>1</v>
      </c>
      <c r="N1002">
        <f t="shared" si="78"/>
        <v>0</v>
      </c>
      <c r="O1002">
        <f t="shared" si="79"/>
        <v>45</v>
      </c>
      <c r="P1002">
        <f t="shared" si="76"/>
        <v>19</v>
      </c>
      <c r="Q1002" s="23"/>
    </row>
    <row r="1003" spans="1:17" x14ac:dyDescent="0.35">
      <c r="A1003" s="25">
        <v>1018282</v>
      </c>
      <c r="B1003" s="25">
        <v>814</v>
      </c>
      <c r="C1003" s="26" t="s">
        <v>27</v>
      </c>
      <c r="D1003" s="3">
        <v>45267.022916666669</v>
      </c>
      <c r="E1003" s="23">
        <v>9381</v>
      </c>
      <c r="F1003" s="23">
        <v>2956</v>
      </c>
      <c r="G1003" s="23">
        <v>1193</v>
      </c>
      <c r="H1003" s="23">
        <v>431</v>
      </c>
      <c r="I1003" s="23">
        <v>994</v>
      </c>
      <c r="J1003" s="23">
        <f t="shared" si="77"/>
        <v>14955</v>
      </c>
      <c r="K1003" s="5">
        <v>45267</v>
      </c>
      <c r="L1003" s="6">
        <v>2.2916666666666669E-2</v>
      </c>
      <c r="M1003">
        <f t="shared" si="75"/>
        <v>12</v>
      </c>
      <c r="N1003">
        <f t="shared" si="78"/>
        <v>0</v>
      </c>
      <c r="O1003">
        <f t="shared" si="79"/>
        <v>33</v>
      </c>
      <c r="P1003">
        <f t="shared" si="76"/>
        <v>6</v>
      </c>
      <c r="Q1003" s="23"/>
    </row>
    <row r="1004" spans="1:17" x14ac:dyDescent="0.35">
      <c r="A1004" s="25">
        <v>128831</v>
      </c>
      <c r="B1004" s="25">
        <v>816</v>
      </c>
      <c r="C1004" s="26" t="s">
        <v>28</v>
      </c>
      <c r="D1004" s="2">
        <v>45255.044444444444</v>
      </c>
      <c r="E1004" s="23">
        <v>4220</v>
      </c>
      <c r="F1004" s="23">
        <v>4395</v>
      </c>
      <c r="G1004" s="23">
        <v>1046</v>
      </c>
      <c r="H1004" s="23">
        <v>367</v>
      </c>
      <c r="I1004" s="23">
        <v>863</v>
      </c>
      <c r="J1004" s="23">
        <f t="shared" si="77"/>
        <v>10891</v>
      </c>
      <c r="K1004" s="5">
        <v>45255</v>
      </c>
      <c r="L1004" s="6">
        <v>4.4444444444444446E-2</v>
      </c>
      <c r="M1004">
        <f t="shared" si="75"/>
        <v>11</v>
      </c>
      <c r="N1004">
        <f t="shared" si="78"/>
        <v>1</v>
      </c>
      <c r="O1004">
        <f t="shared" si="79"/>
        <v>4</v>
      </c>
      <c r="P1004">
        <f t="shared" si="76"/>
        <v>21</v>
      </c>
      <c r="Q1004" s="23"/>
    </row>
    <row r="1005" spans="1:17" x14ac:dyDescent="0.35">
      <c r="A1005" s="25">
        <v>1256522</v>
      </c>
      <c r="B1005" s="25">
        <v>816</v>
      </c>
      <c r="C1005" s="26" t="s">
        <v>29</v>
      </c>
      <c r="D1005" s="3">
        <v>45071.944444444445</v>
      </c>
      <c r="E1005" s="23">
        <v>7326</v>
      </c>
      <c r="F1005" s="23">
        <v>1884</v>
      </c>
      <c r="G1005" s="23">
        <v>1065</v>
      </c>
      <c r="H1005" s="23">
        <v>129</v>
      </c>
      <c r="I1005" s="23">
        <v>969</v>
      </c>
      <c r="J1005" s="23">
        <f t="shared" si="77"/>
        <v>11373</v>
      </c>
      <c r="K1005" s="5">
        <v>45071</v>
      </c>
      <c r="L1005" s="6">
        <v>0.94444444444444453</v>
      </c>
      <c r="M1005">
        <f t="shared" si="75"/>
        <v>5</v>
      </c>
      <c r="N1005">
        <f t="shared" si="78"/>
        <v>22</v>
      </c>
      <c r="O1005">
        <f t="shared" si="79"/>
        <v>40</v>
      </c>
      <c r="P1005">
        <f t="shared" si="76"/>
        <v>21</v>
      </c>
      <c r="Q1005" s="23"/>
    </row>
    <row r="1006" spans="1:17" x14ac:dyDescent="0.35">
      <c r="A1006" s="25">
        <v>517712</v>
      </c>
      <c r="B1006" s="25">
        <v>817</v>
      </c>
      <c r="C1006" s="26" t="s">
        <v>26</v>
      </c>
      <c r="D1006" s="2">
        <v>45158.039583333331</v>
      </c>
      <c r="E1006" s="23">
        <v>5927</v>
      </c>
      <c r="F1006" s="23">
        <v>3513</v>
      </c>
      <c r="G1006" s="23">
        <v>1488</v>
      </c>
      <c r="H1006" s="23">
        <v>374</v>
      </c>
      <c r="I1006" s="23">
        <v>902</v>
      </c>
      <c r="J1006" s="23">
        <f t="shared" si="77"/>
        <v>12204</v>
      </c>
      <c r="K1006" s="5">
        <v>45158</v>
      </c>
      <c r="L1006" s="6">
        <v>3.9583333333333331E-2</v>
      </c>
      <c r="M1006">
        <f t="shared" si="75"/>
        <v>8</v>
      </c>
      <c r="N1006">
        <f t="shared" si="78"/>
        <v>0</v>
      </c>
      <c r="O1006">
        <f t="shared" si="79"/>
        <v>57</v>
      </c>
      <c r="P1006">
        <f t="shared" si="76"/>
        <v>23</v>
      </c>
      <c r="Q1006" s="23"/>
    </row>
    <row r="1007" spans="1:17" x14ac:dyDescent="0.35">
      <c r="A1007" s="25">
        <v>789675</v>
      </c>
      <c r="B1007" s="25">
        <v>817</v>
      </c>
      <c r="C1007" s="26" t="s">
        <v>27</v>
      </c>
      <c r="D1007" s="3">
        <v>45211.010416666664</v>
      </c>
      <c r="E1007" s="23">
        <v>6971</v>
      </c>
      <c r="F1007" s="23">
        <v>1672</v>
      </c>
      <c r="G1007" s="23">
        <v>1092</v>
      </c>
      <c r="H1007" s="23">
        <v>266</v>
      </c>
      <c r="I1007" s="23">
        <v>649</v>
      </c>
      <c r="J1007" s="23">
        <f t="shared" si="77"/>
        <v>10650</v>
      </c>
      <c r="K1007" s="5">
        <v>45211</v>
      </c>
      <c r="L1007" s="6">
        <v>1.0416666666666666E-2</v>
      </c>
      <c r="M1007">
        <f t="shared" si="75"/>
        <v>10</v>
      </c>
      <c r="N1007">
        <f t="shared" si="78"/>
        <v>0</v>
      </c>
      <c r="O1007">
        <f t="shared" si="79"/>
        <v>15</v>
      </c>
      <c r="P1007">
        <f t="shared" si="76"/>
        <v>31</v>
      </c>
      <c r="Q1007" s="23"/>
    </row>
    <row r="1008" spans="1:17" x14ac:dyDescent="0.35">
      <c r="A1008" s="25">
        <v>243319</v>
      </c>
      <c r="B1008" s="25">
        <v>818</v>
      </c>
      <c r="C1008" s="26" t="s">
        <v>28</v>
      </c>
      <c r="D1008" s="2">
        <v>45072.973611111112</v>
      </c>
      <c r="E1008" s="23">
        <v>1126</v>
      </c>
      <c r="F1008" s="23">
        <v>4261</v>
      </c>
      <c r="G1008" s="23">
        <v>1191</v>
      </c>
      <c r="H1008" s="23">
        <v>142</v>
      </c>
      <c r="I1008" s="23">
        <v>699</v>
      </c>
      <c r="J1008" s="23">
        <f t="shared" si="77"/>
        <v>7419</v>
      </c>
      <c r="K1008" s="5">
        <v>45072</v>
      </c>
      <c r="L1008" s="6">
        <v>0.97361111111111109</v>
      </c>
      <c r="M1008">
        <f t="shared" si="75"/>
        <v>5</v>
      </c>
      <c r="N1008">
        <f t="shared" si="78"/>
        <v>23</v>
      </c>
      <c r="O1008">
        <f t="shared" si="79"/>
        <v>22</v>
      </c>
      <c r="P1008">
        <f t="shared" si="76"/>
        <v>30</v>
      </c>
      <c r="Q1008" s="23"/>
    </row>
    <row r="1009" spans="1:17" x14ac:dyDescent="0.35">
      <c r="A1009" s="25">
        <v>599162</v>
      </c>
      <c r="B1009" s="25">
        <v>818</v>
      </c>
      <c r="C1009" s="26" t="s">
        <v>29</v>
      </c>
      <c r="D1009" s="2">
        <v>45015.004861111112</v>
      </c>
      <c r="E1009" s="23">
        <v>6432</v>
      </c>
      <c r="F1009" s="23">
        <v>3581</v>
      </c>
      <c r="G1009" s="23">
        <v>1343</v>
      </c>
      <c r="H1009" s="23">
        <v>236</v>
      </c>
      <c r="I1009" s="23">
        <v>933</v>
      </c>
      <c r="J1009" s="23">
        <f t="shared" si="77"/>
        <v>12525</v>
      </c>
      <c r="K1009" s="5">
        <v>45015</v>
      </c>
      <c r="L1009" s="6">
        <v>4.8611111111111112E-3</v>
      </c>
      <c r="M1009">
        <f t="shared" si="75"/>
        <v>3</v>
      </c>
      <c r="N1009">
        <f t="shared" si="78"/>
        <v>0</v>
      </c>
      <c r="O1009">
        <f t="shared" si="79"/>
        <v>7</v>
      </c>
      <c r="P1009">
        <f t="shared" si="76"/>
        <v>10</v>
      </c>
      <c r="Q1009" s="23"/>
    </row>
    <row r="1010" spans="1:17" x14ac:dyDescent="0.35">
      <c r="A1010" s="25">
        <v>1665135</v>
      </c>
      <c r="B1010" s="25">
        <v>818</v>
      </c>
      <c r="C1010" s="26" t="s">
        <v>26</v>
      </c>
      <c r="D1010" s="3">
        <v>45291.051388888889</v>
      </c>
      <c r="E1010" s="23">
        <v>1145</v>
      </c>
      <c r="F1010" s="23">
        <v>2503</v>
      </c>
      <c r="G1010" s="23">
        <v>1219</v>
      </c>
      <c r="H1010" s="23">
        <v>278</v>
      </c>
      <c r="I1010" s="23">
        <v>953</v>
      </c>
      <c r="J1010" s="23">
        <f t="shared" si="77"/>
        <v>6098</v>
      </c>
      <c r="K1010" s="5">
        <v>45291</v>
      </c>
      <c r="L1010" s="6">
        <v>5.1388888888888894E-2</v>
      </c>
      <c r="M1010">
        <f t="shared" si="75"/>
        <v>12</v>
      </c>
      <c r="N1010">
        <f t="shared" si="78"/>
        <v>1</v>
      </c>
      <c r="O1010">
        <f t="shared" si="79"/>
        <v>14</v>
      </c>
      <c r="P1010">
        <f t="shared" si="76"/>
        <v>18</v>
      </c>
      <c r="Q1010" s="23"/>
    </row>
    <row r="1011" spans="1:17" x14ac:dyDescent="0.35">
      <c r="A1011" s="25">
        <v>1287324</v>
      </c>
      <c r="B1011" s="25">
        <v>819</v>
      </c>
      <c r="C1011" s="26" t="s">
        <v>27</v>
      </c>
      <c r="D1011" s="3">
        <v>44988.004166666666</v>
      </c>
      <c r="E1011" s="23">
        <v>3400</v>
      </c>
      <c r="F1011" s="23">
        <v>2152</v>
      </c>
      <c r="G1011" s="23">
        <v>1375</v>
      </c>
      <c r="H1011" s="23">
        <v>452</v>
      </c>
      <c r="I1011" s="23">
        <v>579</v>
      </c>
      <c r="J1011" s="23">
        <f t="shared" si="77"/>
        <v>7958</v>
      </c>
      <c r="K1011" s="5">
        <v>44988</v>
      </c>
      <c r="L1011" s="6">
        <v>4.1666666666666666E-3</v>
      </c>
      <c r="M1011">
        <f t="shared" si="75"/>
        <v>3</v>
      </c>
      <c r="N1011">
        <f t="shared" si="78"/>
        <v>0</v>
      </c>
      <c r="O1011">
        <f t="shared" si="79"/>
        <v>6</v>
      </c>
      <c r="P1011">
        <f t="shared" si="76"/>
        <v>22</v>
      </c>
      <c r="Q1011" s="23"/>
    </row>
    <row r="1012" spans="1:17" x14ac:dyDescent="0.35">
      <c r="A1012" s="25">
        <v>92317</v>
      </c>
      <c r="B1012" s="25">
        <v>820</v>
      </c>
      <c r="C1012" s="26" t="s">
        <v>28</v>
      </c>
      <c r="D1012" s="2">
        <v>44967.05972222222</v>
      </c>
      <c r="E1012" s="23">
        <v>3270</v>
      </c>
      <c r="F1012" s="23">
        <v>4548</v>
      </c>
      <c r="G1012" s="23">
        <v>1120</v>
      </c>
      <c r="H1012" s="23">
        <v>185</v>
      </c>
      <c r="I1012" s="23">
        <v>951</v>
      </c>
      <c r="J1012" s="23">
        <f t="shared" si="77"/>
        <v>10074</v>
      </c>
      <c r="K1012" s="5">
        <v>44967</v>
      </c>
      <c r="L1012" s="6">
        <v>5.9722222222222225E-2</v>
      </c>
      <c r="M1012">
        <f t="shared" si="75"/>
        <v>2</v>
      </c>
      <c r="N1012">
        <f t="shared" si="78"/>
        <v>1</v>
      </c>
      <c r="O1012">
        <f t="shared" si="79"/>
        <v>26</v>
      </c>
      <c r="P1012">
        <f t="shared" si="76"/>
        <v>13</v>
      </c>
      <c r="Q1012" s="23"/>
    </row>
    <row r="1013" spans="1:17" x14ac:dyDescent="0.35">
      <c r="A1013" s="25">
        <v>164155</v>
      </c>
      <c r="B1013" s="25">
        <v>820</v>
      </c>
      <c r="C1013" s="26" t="s">
        <v>29</v>
      </c>
      <c r="D1013" s="2">
        <v>45067.03402777778</v>
      </c>
      <c r="E1013" s="23">
        <v>8188</v>
      </c>
      <c r="F1013" s="23">
        <v>3611</v>
      </c>
      <c r="G1013" s="23">
        <v>1112</v>
      </c>
      <c r="H1013" s="23">
        <v>475</v>
      </c>
      <c r="I1013" s="23">
        <v>719</v>
      </c>
      <c r="J1013" s="23">
        <f t="shared" si="77"/>
        <v>14105</v>
      </c>
      <c r="K1013" s="5">
        <v>45067</v>
      </c>
      <c r="L1013" s="6">
        <v>3.4027777777777775E-2</v>
      </c>
      <c r="M1013">
        <f t="shared" si="75"/>
        <v>5</v>
      </c>
      <c r="N1013">
        <f t="shared" si="78"/>
        <v>0</v>
      </c>
      <c r="O1013">
        <f t="shared" si="79"/>
        <v>49</v>
      </c>
      <c r="P1013">
        <f t="shared" si="76"/>
        <v>1</v>
      </c>
      <c r="Q1013" s="23"/>
    </row>
    <row r="1014" spans="1:17" x14ac:dyDescent="0.35">
      <c r="A1014" s="25">
        <v>318961</v>
      </c>
      <c r="B1014" s="25">
        <v>821</v>
      </c>
      <c r="C1014" s="26" t="s">
        <v>26</v>
      </c>
      <c r="D1014" s="2">
        <v>45055.051388888889</v>
      </c>
      <c r="E1014" s="23">
        <v>4346</v>
      </c>
      <c r="F1014" s="23">
        <v>2927</v>
      </c>
      <c r="G1014" s="23">
        <v>1091</v>
      </c>
      <c r="H1014" s="23">
        <v>248</v>
      </c>
      <c r="I1014" s="23">
        <v>674</v>
      </c>
      <c r="J1014" s="23">
        <f t="shared" si="77"/>
        <v>9286</v>
      </c>
      <c r="K1014" s="5">
        <v>45055</v>
      </c>
      <c r="L1014" s="6">
        <v>5.1388888888888894E-2</v>
      </c>
      <c r="M1014">
        <f t="shared" si="75"/>
        <v>5</v>
      </c>
      <c r="N1014">
        <f t="shared" si="78"/>
        <v>1</v>
      </c>
      <c r="O1014">
        <f t="shared" si="79"/>
        <v>14</v>
      </c>
      <c r="P1014">
        <f t="shared" si="76"/>
        <v>24</v>
      </c>
      <c r="Q1014" s="23"/>
    </row>
    <row r="1015" spans="1:17" x14ac:dyDescent="0.35">
      <c r="A1015" s="25">
        <v>1599786</v>
      </c>
      <c r="B1015" s="25">
        <v>821</v>
      </c>
      <c r="C1015" s="26" t="s">
        <v>27</v>
      </c>
      <c r="D1015" s="3">
        <v>44945.975694444445</v>
      </c>
      <c r="E1015" s="23">
        <v>2560</v>
      </c>
      <c r="F1015" s="23">
        <v>3914</v>
      </c>
      <c r="G1015" s="23">
        <v>1166</v>
      </c>
      <c r="H1015" s="23">
        <v>325</v>
      </c>
      <c r="I1015" s="23">
        <v>947</v>
      </c>
      <c r="J1015" s="23">
        <f t="shared" si="77"/>
        <v>8912</v>
      </c>
      <c r="K1015" s="5">
        <v>44945</v>
      </c>
      <c r="L1015" s="6">
        <v>0.97569444444444453</v>
      </c>
      <c r="M1015">
        <f t="shared" si="75"/>
        <v>1</v>
      </c>
      <c r="N1015">
        <f t="shared" si="78"/>
        <v>23</v>
      </c>
      <c r="O1015">
        <f t="shared" si="79"/>
        <v>25</v>
      </c>
      <c r="P1015">
        <f t="shared" si="76"/>
        <v>3</v>
      </c>
      <c r="Q1015" s="23"/>
    </row>
    <row r="1016" spans="1:17" x14ac:dyDescent="0.35">
      <c r="A1016" s="25">
        <v>1509587</v>
      </c>
      <c r="B1016" s="25">
        <v>822</v>
      </c>
      <c r="C1016" s="26" t="s">
        <v>28</v>
      </c>
      <c r="D1016" s="3">
        <v>45268.011111111111</v>
      </c>
      <c r="E1016" s="23">
        <v>2889</v>
      </c>
      <c r="F1016" s="23">
        <v>4049</v>
      </c>
      <c r="G1016" s="23">
        <v>1063</v>
      </c>
      <c r="H1016" s="23">
        <v>156</v>
      </c>
      <c r="I1016" s="23">
        <v>722</v>
      </c>
      <c r="J1016" s="23">
        <f t="shared" si="77"/>
        <v>8879</v>
      </c>
      <c r="K1016" s="5">
        <v>45268</v>
      </c>
      <c r="L1016" s="6">
        <v>1.1111111111111112E-2</v>
      </c>
      <c r="M1016">
        <f t="shared" si="75"/>
        <v>12</v>
      </c>
      <c r="N1016">
        <f t="shared" si="78"/>
        <v>0</v>
      </c>
      <c r="O1016">
        <f t="shared" si="79"/>
        <v>16</v>
      </c>
      <c r="P1016">
        <f t="shared" si="76"/>
        <v>28</v>
      </c>
      <c r="Q1016" s="23"/>
    </row>
    <row r="1017" spans="1:17" x14ac:dyDescent="0.35">
      <c r="A1017" s="25">
        <v>1594427</v>
      </c>
      <c r="B1017" s="25">
        <v>822</v>
      </c>
      <c r="C1017" s="26" t="s">
        <v>29</v>
      </c>
      <c r="D1017" s="3">
        <v>45272.949305555558</v>
      </c>
      <c r="E1017" s="23">
        <v>9607</v>
      </c>
      <c r="F1017" s="23">
        <v>1275</v>
      </c>
      <c r="G1017" s="23">
        <v>1182</v>
      </c>
      <c r="H1017" s="23">
        <v>170</v>
      </c>
      <c r="I1017" s="23">
        <v>696</v>
      </c>
      <c r="J1017" s="23">
        <f t="shared" si="77"/>
        <v>12930</v>
      </c>
      <c r="K1017" s="5">
        <v>45272</v>
      </c>
      <c r="L1017" s="6">
        <v>0.94930555555555562</v>
      </c>
      <c r="M1017">
        <f t="shared" si="75"/>
        <v>12</v>
      </c>
      <c r="N1017">
        <f t="shared" si="78"/>
        <v>22</v>
      </c>
      <c r="O1017">
        <f t="shared" si="79"/>
        <v>47</v>
      </c>
      <c r="P1017">
        <f t="shared" si="76"/>
        <v>20</v>
      </c>
      <c r="Q1017" s="23"/>
    </row>
    <row r="1018" spans="1:17" x14ac:dyDescent="0.35">
      <c r="A1018" s="25">
        <v>1427947</v>
      </c>
      <c r="B1018" s="25">
        <v>823</v>
      </c>
      <c r="C1018" s="26" t="s">
        <v>26</v>
      </c>
      <c r="D1018" s="3">
        <v>44951.091666666667</v>
      </c>
      <c r="E1018" s="23">
        <v>7854</v>
      </c>
      <c r="F1018" s="23">
        <v>3653</v>
      </c>
      <c r="G1018" s="23">
        <v>1115</v>
      </c>
      <c r="H1018" s="23">
        <v>278</v>
      </c>
      <c r="I1018" s="23">
        <v>939</v>
      </c>
      <c r="J1018" s="23">
        <f t="shared" si="77"/>
        <v>13839</v>
      </c>
      <c r="K1018" s="5">
        <v>44951</v>
      </c>
      <c r="L1018" s="6">
        <v>9.1666666666666674E-2</v>
      </c>
      <c r="M1018">
        <f t="shared" si="75"/>
        <v>1</v>
      </c>
      <c r="N1018">
        <f t="shared" si="78"/>
        <v>2</v>
      </c>
      <c r="O1018">
        <f t="shared" si="79"/>
        <v>12</v>
      </c>
      <c r="P1018">
        <f t="shared" si="76"/>
        <v>2</v>
      </c>
      <c r="Q1018" s="23"/>
    </row>
    <row r="1019" spans="1:17" x14ac:dyDescent="0.35">
      <c r="A1019" s="25">
        <v>1640444</v>
      </c>
      <c r="B1019" s="25">
        <v>823</v>
      </c>
      <c r="C1019" s="26" t="s">
        <v>27</v>
      </c>
      <c r="D1019" s="3">
        <v>44960.995833333334</v>
      </c>
      <c r="E1019" s="23">
        <v>2988</v>
      </c>
      <c r="F1019" s="23">
        <v>3150</v>
      </c>
      <c r="G1019" s="23">
        <v>1221</v>
      </c>
      <c r="H1019" s="23">
        <v>183</v>
      </c>
      <c r="I1019" s="23">
        <v>522</v>
      </c>
      <c r="J1019" s="23">
        <f t="shared" si="77"/>
        <v>8064</v>
      </c>
      <c r="K1019" s="5">
        <v>44960</v>
      </c>
      <c r="L1019" s="6">
        <v>0.99583333333333324</v>
      </c>
      <c r="M1019">
        <f t="shared" si="75"/>
        <v>2</v>
      </c>
      <c r="N1019">
        <f t="shared" si="78"/>
        <v>23</v>
      </c>
      <c r="O1019">
        <f t="shared" si="79"/>
        <v>54</v>
      </c>
      <c r="P1019">
        <f t="shared" si="76"/>
        <v>6</v>
      </c>
      <c r="Q1019" s="23"/>
    </row>
    <row r="1020" spans="1:17" x14ac:dyDescent="0.35">
      <c r="A1020" s="25">
        <v>770892</v>
      </c>
      <c r="B1020" s="25">
        <v>824</v>
      </c>
      <c r="C1020" s="26" t="s">
        <v>28</v>
      </c>
      <c r="D1020" s="3">
        <v>45140.101388888892</v>
      </c>
      <c r="E1020" s="23">
        <v>6479</v>
      </c>
      <c r="F1020" s="23">
        <v>3664</v>
      </c>
      <c r="G1020" s="23">
        <v>1270</v>
      </c>
      <c r="H1020" s="23">
        <v>304</v>
      </c>
      <c r="I1020" s="23">
        <v>537</v>
      </c>
      <c r="J1020" s="23">
        <f t="shared" si="77"/>
        <v>12254</v>
      </c>
      <c r="K1020" s="5">
        <v>45140</v>
      </c>
      <c r="L1020" s="6">
        <v>0.1013888888888889</v>
      </c>
      <c r="M1020">
        <f t="shared" si="75"/>
        <v>8</v>
      </c>
      <c r="N1020">
        <f t="shared" si="78"/>
        <v>2</v>
      </c>
      <c r="O1020">
        <f t="shared" si="79"/>
        <v>26</v>
      </c>
      <c r="P1020">
        <f t="shared" si="76"/>
        <v>26</v>
      </c>
      <c r="Q1020" s="23"/>
    </row>
    <row r="1021" spans="1:17" x14ac:dyDescent="0.35">
      <c r="A1021" s="25">
        <v>27493</v>
      </c>
      <c r="B1021" s="25">
        <v>827</v>
      </c>
      <c r="C1021" s="26" t="s">
        <v>29</v>
      </c>
      <c r="D1021" s="2">
        <v>45225.008333333331</v>
      </c>
      <c r="E1021" s="23">
        <v>1594</v>
      </c>
      <c r="F1021" s="23">
        <v>2024</v>
      </c>
      <c r="G1021" s="23">
        <v>1477</v>
      </c>
      <c r="H1021" s="23">
        <v>309</v>
      </c>
      <c r="I1021" s="23">
        <v>724</v>
      </c>
      <c r="J1021" s="23">
        <f t="shared" si="77"/>
        <v>6128</v>
      </c>
      <c r="K1021" s="5">
        <v>45225</v>
      </c>
      <c r="L1021" s="6">
        <v>8.3333333333333332E-3</v>
      </c>
      <c r="M1021">
        <f t="shared" si="75"/>
        <v>10</v>
      </c>
      <c r="N1021">
        <f t="shared" si="78"/>
        <v>0</v>
      </c>
      <c r="O1021">
        <f t="shared" si="79"/>
        <v>12</v>
      </c>
      <c r="P1021">
        <f t="shared" si="76"/>
        <v>12</v>
      </c>
      <c r="Q1021" s="23"/>
    </row>
    <row r="1022" spans="1:17" x14ac:dyDescent="0.35">
      <c r="A1022" s="25">
        <v>83818</v>
      </c>
      <c r="B1022" s="25">
        <v>827</v>
      </c>
      <c r="C1022" s="26" t="s">
        <v>26</v>
      </c>
      <c r="D1022" s="2">
        <v>45033.027777777781</v>
      </c>
      <c r="E1022" s="23">
        <v>3196</v>
      </c>
      <c r="F1022" s="23">
        <v>3077</v>
      </c>
      <c r="G1022" s="23">
        <v>1029</v>
      </c>
      <c r="H1022" s="23">
        <v>192</v>
      </c>
      <c r="I1022" s="23">
        <v>867</v>
      </c>
      <c r="J1022" s="23">
        <f t="shared" si="77"/>
        <v>8361</v>
      </c>
      <c r="K1022" s="5">
        <v>45033</v>
      </c>
      <c r="L1022" s="6">
        <v>2.7777777777777776E-2</v>
      </c>
      <c r="M1022">
        <f t="shared" si="75"/>
        <v>4</v>
      </c>
      <c r="N1022">
        <f t="shared" si="78"/>
        <v>0</v>
      </c>
      <c r="O1022">
        <f t="shared" si="79"/>
        <v>40</v>
      </c>
      <c r="P1022">
        <f t="shared" si="76"/>
        <v>30</v>
      </c>
      <c r="Q1022" s="23"/>
    </row>
    <row r="1023" spans="1:17" x14ac:dyDescent="0.35">
      <c r="A1023" s="25">
        <v>611594</v>
      </c>
      <c r="B1023" s="25">
        <v>827</v>
      </c>
      <c r="C1023" s="26" t="s">
        <v>27</v>
      </c>
      <c r="D1023" s="2">
        <v>44933.004166666666</v>
      </c>
      <c r="E1023" s="23">
        <v>9975</v>
      </c>
      <c r="F1023" s="23">
        <v>3522</v>
      </c>
      <c r="G1023" s="23">
        <v>1102</v>
      </c>
      <c r="H1023" s="23">
        <v>302</v>
      </c>
      <c r="I1023" s="23">
        <v>828</v>
      </c>
      <c r="J1023" s="23">
        <f t="shared" si="77"/>
        <v>15729</v>
      </c>
      <c r="K1023" s="5">
        <v>44933</v>
      </c>
      <c r="L1023" s="6">
        <v>4.1666666666666666E-3</v>
      </c>
      <c r="M1023">
        <f t="shared" si="75"/>
        <v>1</v>
      </c>
      <c r="N1023">
        <f t="shared" si="78"/>
        <v>0</v>
      </c>
      <c r="O1023">
        <f t="shared" si="79"/>
        <v>6</v>
      </c>
      <c r="P1023">
        <f t="shared" si="76"/>
        <v>23</v>
      </c>
      <c r="Q1023" s="23"/>
    </row>
    <row r="1024" spans="1:17" x14ac:dyDescent="0.35">
      <c r="A1024" s="25">
        <v>1488818</v>
      </c>
      <c r="B1024" s="25">
        <v>827</v>
      </c>
      <c r="C1024" s="26" t="s">
        <v>28</v>
      </c>
      <c r="D1024" s="3">
        <v>45052.03402777778</v>
      </c>
      <c r="E1024" s="23">
        <v>2899</v>
      </c>
      <c r="F1024" s="23">
        <v>4620</v>
      </c>
      <c r="G1024" s="23">
        <v>1124</v>
      </c>
      <c r="H1024" s="23">
        <v>332</v>
      </c>
      <c r="I1024" s="23">
        <v>922</v>
      </c>
      <c r="J1024" s="23">
        <f t="shared" si="77"/>
        <v>9897</v>
      </c>
      <c r="K1024" s="5">
        <v>45052</v>
      </c>
      <c r="L1024" s="6">
        <v>3.4027777777777775E-2</v>
      </c>
      <c r="M1024">
        <f t="shared" si="75"/>
        <v>5</v>
      </c>
      <c r="N1024">
        <f t="shared" si="78"/>
        <v>0</v>
      </c>
      <c r="O1024">
        <f t="shared" si="79"/>
        <v>49</v>
      </c>
      <c r="P1024">
        <f t="shared" si="76"/>
        <v>8</v>
      </c>
      <c r="Q1024" s="23"/>
    </row>
    <row r="1025" spans="1:17" x14ac:dyDescent="0.35">
      <c r="A1025" s="25">
        <v>83365</v>
      </c>
      <c r="B1025" s="25">
        <v>829</v>
      </c>
      <c r="C1025" s="26" t="s">
        <v>29</v>
      </c>
      <c r="D1025" s="2">
        <v>45051.998611111114</v>
      </c>
      <c r="E1025" s="23">
        <v>1494</v>
      </c>
      <c r="F1025" s="23">
        <v>3938</v>
      </c>
      <c r="G1025" s="23">
        <v>1101</v>
      </c>
      <c r="H1025" s="23">
        <v>497</v>
      </c>
      <c r="I1025" s="23">
        <v>655</v>
      </c>
      <c r="J1025" s="23">
        <f t="shared" si="77"/>
        <v>7685</v>
      </c>
      <c r="K1025" s="5">
        <v>45051</v>
      </c>
      <c r="L1025" s="6">
        <v>0.99861111111111101</v>
      </c>
      <c r="M1025">
        <f t="shared" si="75"/>
        <v>5</v>
      </c>
      <c r="N1025">
        <f t="shared" si="78"/>
        <v>23</v>
      </c>
      <c r="O1025">
        <f t="shared" si="79"/>
        <v>58</v>
      </c>
      <c r="P1025">
        <f t="shared" si="76"/>
        <v>2</v>
      </c>
      <c r="Q1025" s="23"/>
    </row>
    <row r="1026" spans="1:17" x14ac:dyDescent="0.35">
      <c r="A1026" s="25">
        <v>688473</v>
      </c>
      <c r="B1026" s="25">
        <v>829</v>
      </c>
      <c r="C1026" s="26" t="s">
        <v>26</v>
      </c>
      <c r="D1026" s="3">
        <v>45194.050694444442</v>
      </c>
      <c r="E1026" s="23">
        <v>3771</v>
      </c>
      <c r="F1026" s="23">
        <v>1858</v>
      </c>
      <c r="G1026" s="23">
        <v>1467</v>
      </c>
      <c r="H1026" s="23">
        <v>199</v>
      </c>
      <c r="I1026" s="23">
        <v>948</v>
      </c>
      <c r="J1026" s="23">
        <f t="shared" si="77"/>
        <v>8243</v>
      </c>
      <c r="K1026" s="5">
        <v>45194</v>
      </c>
      <c r="L1026" s="6">
        <v>5.0694444444444452E-2</v>
      </c>
      <c r="M1026">
        <f t="shared" ref="M1026:M1089" si="80">MONTH(K1026)</f>
        <v>9</v>
      </c>
      <c r="N1026">
        <f t="shared" si="78"/>
        <v>1</v>
      </c>
      <c r="O1026">
        <f t="shared" si="79"/>
        <v>13</v>
      </c>
      <c r="P1026">
        <f t="shared" ref="P1026:P1089" si="81">DAY(E1026)</f>
        <v>28</v>
      </c>
      <c r="Q1026" s="23"/>
    </row>
    <row r="1027" spans="1:17" x14ac:dyDescent="0.35">
      <c r="A1027" s="25">
        <v>1422755</v>
      </c>
      <c r="B1027" s="25">
        <v>830</v>
      </c>
      <c r="C1027" s="26" t="s">
        <v>27</v>
      </c>
      <c r="D1027" s="3">
        <v>45226.00277777778</v>
      </c>
      <c r="E1027" s="23">
        <v>5459</v>
      </c>
      <c r="F1027" s="23">
        <v>4588</v>
      </c>
      <c r="G1027" s="23">
        <v>1380</v>
      </c>
      <c r="H1027" s="23">
        <v>477</v>
      </c>
      <c r="I1027" s="23">
        <v>725</v>
      </c>
      <c r="J1027" s="23">
        <f t="shared" ref="J1027:J1090" si="82">SUM(E1027,F1027,G1027,H1027,I1027)</f>
        <v>12629</v>
      </c>
      <c r="K1027" s="5">
        <v>45226</v>
      </c>
      <c r="L1027" s="6">
        <v>2.7777777777777779E-3</v>
      </c>
      <c r="M1027">
        <f t="shared" si="80"/>
        <v>10</v>
      </c>
      <c r="N1027">
        <f t="shared" ref="N1027:N1090" si="83">HOUR(L1027)</f>
        <v>0</v>
      </c>
      <c r="O1027">
        <f t="shared" ref="O1027:O1090" si="84">MINUTE(L1027)</f>
        <v>4</v>
      </c>
      <c r="P1027">
        <f t="shared" si="81"/>
        <v>11</v>
      </c>
      <c r="Q1027" s="23"/>
    </row>
    <row r="1028" spans="1:17" x14ac:dyDescent="0.35">
      <c r="A1028" s="25">
        <v>218379</v>
      </c>
      <c r="B1028" s="25">
        <v>831</v>
      </c>
      <c r="C1028" s="26" t="s">
        <v>28</v>
      </c>
      <c r="D1028" s="2">
        <v>44976.970833333333</v>
      </c>
      <c r="E1028" s="23">
        <v>9371</v>
      </c>
      <c r="F1028" s="23">
        <v>2847</v>
      </c>
      <c r="G1028" s="23">
        <v>1025</v>
      </c>
      <c r="H1028" s="23">
        <v>104</v>
      </c>
      <c r="I1028" s="23">
        <v>697</v>
      </c>
      <c r="J1028" s="23">
        <f t="shared" si="82"/>
        <v>14044</v>
      </c>
      <c r="K1028" s="5">
        <v>44976</v>
      </c>
      <c r="L1028" s="6">
        <v>0.97083333333333333</v>
      </c>
      <c r="M1028">
        <f t="shared" si="80"/>
        <v>2</v>
      </c>
      <c r="N1028">
        <f t="shared" si="83"/>
        <v>23</v>
      </c>
      <c r="O1028">
        <f t="shared" si="84"/>
        <v>18</v>
      </c>
      <c r="P1028">
        <f t="shared" si="81"/>
        <v>27</v>
      </c>
      <c r="Q1028" s="23"/>
    </row>
    <row r="1029" spans="1:17" x14ac:dyDescent="0.35">
      <c r="A1029" s="25">
        <v>525782</v>
      </c>
      <c r="B1029" s="25">
        <v>833</v>
      </c>
      <c r="C1029" s="26" t="s">
        <v>29</v>
      </c>
      <c r="D1029" s="2">
        <v>45079.01666666667</v>
      </c>
      <c r="E1029" s="23">
        <v>1969</v>
      </c>
      <c r="F1029" s="23">
        <v>2130</v>
      </c>
      <c r="G1029" s="23">
        <v>1339</v>
      </c>
      <c r="H1029" s="23">
        <v>483</v>
      </c>
      <c r="I1029" s="23">
        <v>993</v>
      </c>
      <c r="J1029" s="23">
        <f t="shared" si="82"/>
        <v>6914</v>
      </c>
      <c r="K1029" s="5">
        <v>45079</v>
      </c>
      <c r="L1029" s="6">
        <v>1.6666666666666666E-2</v>
      </c>
      <c r="M1029">
        <f t="shared" si="80"/>
        <v>6</v>
      </c>
      <c r="N1029">
        <f t="shared" si="83"/>
        <v>0</v>
      </c>
      <c r="O1029">
        <f t="shared" si="84"/>
        <v>24</v>
      </c>
      <c r="P1029">
        <f t="shared" si="81"/>
        <v>22</v>
      </c>
      <c r="Q1029" s="23"/>
    </row>
    <row r="1030" spans="1:17" x14ac:dyDescent="0.35">
      <c r="A1030" s="25">
        <v>606775</v>
      </c>
      <c r="B1030" s="25">
        <v>834</v>
      </c>
      <c r="C1030" s="26" t="s">
        <v>26</v>
      </c>
      <c r="D1030" s="2">
        <v>44982.994444444441</v>
      </c>
      <c r="E1030" s="23">
        <v>5934</v>
      </c>
      <c r="F1030" s="23">
        <v>2903</v>
      </c>
      <c r="G1030" s="23">
        <v>1205</v>
      </c>
      <c r="H1030" s="23">
        <v>408</v>
      </c>
      <c r="I1030" s="23">
        <v>637</v>
      </c>
      <c r="J1030" s="23">
        <f t="shared" si="82"/>
        <v>11087</v>
      </c>
      <c r="K1030" s="5">
        <v>44982</v>
      </c>
      <c r="L1030" s="6">
        <v>0.99444444444444446</v>
      </c>
      <c r="M1030">
        <f t="shared" si="80"/>
        <v>2</v>
      </c>
      <c r="N1030">
        <f t="shared" si="83"/>
        <v>23</v>
      </c>
      <c r="O1030">
        <f t="shared" si="84"/>
        <v>52</v>
      </c>
      <c r="P1030">
        <f t="shared" si="81"/>
        <v>30</v>
      </c>
      <c r="Q1030" s="23"/>
    </row>
    <row r="1031" spans="1:17" x14ac:dyDescent="0.35">
      <c r="A1031" s="25">
        <v>304668</v>
      </c>
      <c r="B1031" s="25">
        <v>835</v>
      </c>
      <c r="C1031" s="26" t="s">
        <v>27</v>
      </c>
      <c r="D1031" s="2">
        <v>44969.030555555553</v>
      </c>
      <c r="E1031" s="23">
        <v>3475</v>
      </c>
      <c r="F1031" s="23">
        <v>1435</v>
      </c>
      <c r="G1031" s="23">
        <v>1245</v>
      </c>
      <c r="H1031" s="23">
        <v>374</v>
      </c>
      <c r="I1031" s="23">
        <v>984</v>
      </c>
      <c r="J1031" s="23">
        <f t="shared" si="82"/>
        <v>7513</v>
      </c>
      <c r="K1031" s="5">
        <v>44969</v>
      </c>
      <c r="L1031" s="6">
        <v>3.0555555555555555E-2</v>
      </c>
      <c r="M1031">
        <f t="shared" si="80"/>
        <v>2</v>
      </c>
      <c r="N1031">
        <f t="shared" si="83"/>
        <v>0</v>
      </c>
      <c r="O1031">
        <f t="shared" si="84"/>
        <v>44</v>
      </c>
      <c r="P1031">
        <f t="shared" si="81"/>
        <v>6</v>
      </c>
      <c r="Q1031" s="23"/>
    </row>
    <row r="1032" spans="1:17" x14ac:dyDescent="0.35">
      <c r="A1032" s="25">
        <v>795276</v>
      </c>
      <c r="B1032" s="25">
        <v>836</v>
      </c>
      <c r="C1032" s="26" t="s">
        <v>28</v>
      </c>
      <c r="D1032" s="3">
        <v>45034.954861111109</v>
      </c>
      <c r="E1032" s="23">
        <v>4401</v>
      </c>
      <c r="F1032" s="23">
        <v>2049</v>
      </c>
      <c r="G1032" s="23">
        <v>1247</v>
      </c>
      <c r="H1032" s="23">
        <v>490</v>
      </c>
      <c r="I1032" s="23">
        <v>851</v>
      </c>
      <c r="J1032" s="23">
        <f t="shared" si="82"/>
        <v>9038</v>
      </c>
      <c r="K1032" s="5">
        <v>45034</v>
      </c>
      <c r="L1032" s="6">
        <v>0.95486111111111116</v>
      </c>
      <c r="M1032">
        <f t="shared" si="80"/>
        <v>4</v>
      </c>
      <c r="N1032">
        <f t="shared" si="83"/>
        <v>22</v>
      </c>
      <c r="O1032">
        <f t="shared" si="84"/>
        <v>55</v>
      </c>
      <c r="P1032">
        <f t="shared" si="81"/>
        <v>18</v>
      </c>
      <c r="Q1032" s="23"/>
    </row>
    <row r="1033" spans="1:17" x14ac:dyDescent="0.35">
      <c r="A1033" s="25">
        <v>814175</v>
      </c>
      <c r="B1033" s="25">
        <v>836</v>
      </c>
      <c r="C1033" s="26" t="s">
        <v>29</v>
      </c>
      <c r="D1033" s="3">
        <v>45015.038194444445</v>
      </c>
      <c r="E1033" s="23">
        <v>5675</v>
      </c>
      <c r="F1033" s="23">
        <v>4116</v>
      </c>
      <c r="G1033" s="23">
        <v>1155</v>
      </c>
      <c r="H1033" s="23">
        <v>499</v>
      </c>
      <c r="I1033" s="23">
        <v>580</v>
      </c>
      <c r="J1033" s="23">
        <f t="shared" si="82"/>
        <v>12025</v>
      </c>
      <c r="K1033" s="5">
        <v>45015</v>
      </c>
      <c r="L1033" s="6">
        <v>3.8194444444444441E-2</v>
      </c>
      <c r="M1033">
        <f t="shared" si="80"/>
        <v>3</v>
      </c>
      <c r="N1033">
        <f t="shared" si="83"/>
        <v>0</v>
      </c>
      <c r="O1033">
        <f t="shared" si="84"/>
        <v>55</v>
      </c>
      <c r="P1033">
        <f t="shared" si="81"/>
        <v>15</v>
      </c>
      <c r="Q1033" s="23"/>
    </row>
    <row r="1034" spans="1:17" x14ac:dyDescent="0.35">
      <c r="A1034" s="25">
        <v>1119156</v>
      </c>
      <c r="B1034" s="25">
        <v>837</v>
      </c>
      <c r="C1034" s="26" t="s">
        <v>26</v>
      </c>
      <c r="D1034" s="3">
        <v>45285.059027777781</v>
      </c>
      <c r="E1034" s="23">
        <v>9148</v>
      </c>
      <c r="F1034" s="23">
        <v>3218</v>
      </c>
      <c r="G1034" s="23">
        <v>1194</v>
      </c>
      <c r="H1034" s="23">
        <v>169</v>
      </c>
      <c r="I1034" s="23">
        <v>584</v>
      </c>
      <c r="J1034" s="23">
        <f t="shared" si="82"/>
        <v>14313</v>
      </c>
      <c r="K1034" s="5">
        <v>45285</v>
      </c>
      <c r="L1034" s="6">
        <v>5.9027777777777783E-2</v>
      </c>
      <c r="M1034">
        <f t="shared" si="80"/>
        <v>12</v>
      </c>
      <c r="N1034">
        <f t="shared" si="83"/>
        <v>1</v>
      </c>
      <c r="O1034">
        <f t="shared" si="84"/>
        <v>25</v>
      </c>
      <c r="P1034">
        <f t="shared" si="81"/>
        <v>16</v>
      </c>
      <c r="Q1034" s="23"/>
    </row>
    <row r="1035" spans="1:17" x14ac:dyDescent="0.35">
      <c r="A1035" s="25">
        <v>310236</v>
      </c>
      <c r="B1035" s="25">
        <v>839</v>
      </c>
      <c r="C1035" s="26" t="s">
        <v>27</v>
      </c>
      <c r="D1035" s="2">
        <v>45034.00277777778</v>
      </c>
      <c r="E1035" s="23">
        <v>9428</v>
      </c>
      <c r="F1035" s="23">
        <v>1226</v>
      </c>
      <c r="G1035" s="23">
        <v>1246</v>
      </c>
      <c r="H1035" s="23">
        <v>166</v>
      </c>
      <c r="I1035" s="23">
        <v>706</v>
      </c>
      <c r="J1035" s="23">
        <f t="shared" si="82"/>
        <v>12772</v>
      </c>
      <c r="K1035" s="5">
        <v>45034</v>
      </c>
      <c r="L1035" s="6">
        <v>2.7777777777777779E-3</v>
      </c>
      <c r="M1035">
        <f t="shared" si="80"/>
        <v>4</v>
      </c>
      <c r="N1035">
        <f t="shared" si="83"/>
        <v>0</v>
      </c>
      <c r="O1035">
        <f t="shared" si="84"/>
        <v>4</v>
      </c>
      <c r="P1035">
        <f t="shared" si="81"/>
        <v>23</v>
      </c>
      <c r="Q1035" s="23"/>
    </row>
    <row r="1036" spans="1:17" x14ac:dyDescent="0.35">
      <c r="A1036" s="25">
        <v>1038558</v>
      </c>
      <c r="B1036" s="25">
        <v>840</v>
      </c>
      <c r="C1036" s="26" t="s">
        <v>28</v>
      </c>
      <c r="D1036" s="3">
        <v>45110.073611111111</v>
      </c>
      <c r="E1036" s="23">
        <v>1012</v>
      </c>
      <c r="F1036" s="23">
        <v>4971</v>
      </c>
      <c r="G1036" s="23">
        <v>1449</v>
      </c>
      <c r="H1036" s="23">
        <v>478</v>
      </c>
      <c r="I1036" s="23">
        <v>898</v>
      </c>
      <c r="J1036" s="23">
        <f t="shared" si="82"/>
        <v>8808</v>
      </c>
      <c r="K1036" s="5">
        <v>45110</v>
      </c>
      <c r="L1036" s="6">
        <v>7.3611111111111113E-2</v>
      </c>
      <c r="M1036">
        <f t="shared" si="80"/>
        <v>7</v>
      </c>
      <c r="N1036">
        <f t="shared" si="83"/>
        <v>1</v>
      </c>
      <c r="O1036">
        <f t="shared" si="84"/>
        <v>46</v>
      </c>
      <c r="P1036">
        <f t="shared" si="81"/>
        <v>8</v>
      </c>
      <c r="Q1036" s="23"/>
    </row>
    <row r="1037" spans="1:17" x14ac:dyDescent="0.35">
      <c r="A1037" s="25">
        <v>484688</v>
      </c>
      <c r="B1037" s="25">
        <v>841</v>
      </c>
      <c r="C1037" s="26" t="s">
        <v>29</v>
      </c>
      <c r="D1037" s="2">
        <v>45068.005555555559</v>
      </c>
      <c r="E1037" s="23">
        <v>1860</v>
      </c>
      <c r="F1037" s="23">
        <v>3751</v>
      </c>
      <c r="G1037" s="23">
        <v>1007</v>
      </c>
      <c r="H1037" s="23">
        <v>290</v>
      </c>
      <c r="I1037" s="23">
        <v>723</v>
      </c>
      <c r="J1037" s="23">
        <f t="shared" si="82"/>
        <v>7631</v>
      </c>
      <c r="K1037" s="5">
        <v>45068</v>
      </c>
      <c r="L1037" s="6">
        <v>5.5555555555555558E-3</v>
      </c>
      <c r="M1037">
        <f t="shared" si="80"/>
        <v>5</v>
      </c>
      <c r="N1037">
        <f t="shared" si="83"/>
        <v>0</v>
      </c>
      <c r="O1037">
        <f t="shared" si="84"/>
        <v>8</v>
      </c>
      <c r="P1037">
        <f t="shared" si="81"/>
        <v>2</v>
      </c>
      <c r="Q1037" s="23"/>
    </row>
    <row r="1038" spans="1:17" x14ac:dyDescent="0.35">
      <c r="A1038" s="25">
        <v>1007700</v>
      </c>
      <c r="B1038" s="25">
        <v>841</v>
      </c>
      <c r="C1038" s="26" t="s">
        <v>26</v>
      </c>
      <c r="D1038" s="3">
        <v>45179.981944444444</v>
      </c>
      <c r="E1038" s="23">
        <v>4204</v>
      </c>
      <c r="F1038" s="23">
        <v>1130</v>
      </c>
      <c r="G1038" s="23">
        <v>1063</v>
      </c>
      <c r="H1038" s="23">
        <v>205</v>
      </c>
      <c r="I1038" s="23">
        <v>974</v>
      </c>
      <c r="J1038" s="23">
        <f t="shared" si="82"/>
        <v>7576</v>
      </c>
      <c r="K1038" s="5">
        <v>45179</v>
      </c>
      <c r="L1038" s="6">
        <v>0.9819444444444444</v>
      </c>
      <c r="M1038">
        <f t="shared" si="80"/>
        <v>9</v>
      </c>
      <c r="N1038">
        <f t="shared" si="83"/>
        <v>23</v>
      </c>
      <c r="O1038">
        <f t="shared" si="84"/>
        <v>34</v>
      </c>
      <c r="P1038">
        <f t="shared" si="81"/>
        <v>5</v>
      </c>
      <c r="Q1038" s="23"/>
    </row>
    <row r="1039" spans="1:17" x14ac:dyDescent="0.35">
      <c r="A1039" s="25">
        <v>576486</v>
      </c>
      <c r="B1039" s="25">
        <v>842</v>
      </c>
      <c r="C1039" s="26" t="s">
        <v>27</v>
      </c>
      <c r="D1039" s="2">
        <v>45097.068749999999</v>
      </c>
      <c r="E1039" s="23">
        <v>6423</v>
      </c>
      <c r="F1039" s="23">
        <v>3126</v>
      </c>
      <c r="G1039" s="23">
        <v>1458</v>
      </c>
      <c r="H1039" s="23">
        <v>461</v>
      </c>
      <c r="I1039" s="23">
        <v>629</v>
      </c>
      <c r="J1039" s="23">
        <f t="shared" si="82"/>
        <v>12097</v>
      </c>
      <c r="K1039" s="5">
        <v>45097</v>
      </c>
      <c r="L1039" s="6">
        <v>6.8749999999999992E-2</v>
      </c>
      <c r="M1039">
        <f t="shared" si="80"/>
        <v>6</v>
      </c>
      <c r="N1039">
        <f t="shared" si="83"/>
        <v>1</v>
      </c>
      <c r="O1039">
        <f t="shared" si="84"/>
        <v>39</v>
      </c>
      <c r="P1039">
        <f t="shared" si="81"/>
        <v>1</v>
      </c>
      <c r="Q1039" s="23"/>
    </row>
    <row r="1040" spans="1:17" x14ac:dyDescent="0.35">
      <c r="A1040" s="25">
        <v>797415</v>
      </c>
      <c r="B1040" s="25">
        <v>842</v>
      </c>
      <c r="C1040" s="26" t="s">
        <v>28</v>
      </c>
      <c r="D1040" s="3">
        <v>45269</v>
      </c>
      <c r="E1040" s="23">
        <v>3085</v>
      </c>
      <c r="F1040" s="23">
        <v>1669</v>
      </c>
      <c r="G1040" s="23">
        <v>1263</v>
      </c>
      <c r="H1040" s="23">
        <v>229</v>
      </c>
      <c r="I1040" s="23">
        <v>715</v>
      </c>
      <c r="J1040" s="23">
        <f t="shared" si="82"/>
        <v>6961</v>
      </c>
      <c r="K1040" s="5">
        <v>45269</v>
      </c>
      <c r="L1040" s="6">
        <v>0</v>
      </c>
      <c r="M1040">
        <f t="shared" si="80"/>
        <v>12</v>
      </c>
      <c r="N1040">
        <f t="shared" si="83"/>
        <v>0</v>
      </c>
      <c r="O1040">
        <f t="shared" si="84"/>
        <v>0</v>
      </c>
      <c r="P1040">
        <f t="shared" si="81"/>
        <v>11</v>
      </c>
      <c r="Q1040" s="23"/>
    </row>
    <row r="1041" spans="1:17" x14ac:dyDescent="0.35">
      <c r="A1041" s="25">
        <v>899739</v>
      </c>
      <c r="B1041" s="25">
        <v>842</v>
      </c>
      <c r="C1041" s="26" t="s">
        <v>29</v>
      </c>
      <c r="D1041" s="3">
        <v>44932.033333333333</v>
      </c>
      <c r="E1041" s="23">
        <v>9589</v>
      </c>
      <c r="F1041" s="23">
        <v>4261</v>
      </c>
      <c r="G1041" s="23">
        <v>1206</v>
      </c>
      <c r="H1041" s="23">
        <v>268</v>
      </c>
      <c r="I1041" s="23">
        <v>581</v>
      </c>
      <c r="J1041" s="23">
        <f t="shared" si="82"/>
        <v>15905</v>
      </c>
      <c r="K1041" s="5">
        <v>44932</v>
      </c>
      <c r="L1041" s="6">
        <v>3.3333333333333333E-2</v>
      </c>
      <c r="M1041">
        <f t="shared" si="80"/>
        <v>1</v>
      </c>
      <c r="N1041">
        <f t="shared" si="83"/>
        <v>0</v>
      </c>
      <c r="O1041">
        <f t="shared" si="84"/>
        <v>48</v>
      </c>
      <c r="P1041">
        <f t="shared" si="81"/>
        <v>2</v>
      </c>
      <c r="Q1041" s="23"/>
    </row>
    <row r="1042" spans="1:17" x14ac:dyDescent="0.35">
      <c r="A1042" s="25">
        <v>1648466</v>
      </c>
      <c r="B1042" s="25">
        <v>842</v>
      </c>
      <c r="C1042" s="26" t="s">
        <v>26</v>
      </c>
      <c r="D1042" s="3">
        <v>44948.990972222222</v>
      </c>
      <c r="E1042" s="23">
        <v>7000</v>
      </c>
      <c r="F1042" s="23">
        <v>3224</v>
      </c>
      <c r="G1042" s="23">
        <v>1144</v>
      </c>
      <c r="H1042" s="23">
        <v>242</v>
      </c>
      <c r="I1042" s="23">
        <v>652</v>
      </c>
      <c r="J1042" s="23">
        <f t="shared" si="82"/>
        <v>12262</v>
      </c>
      <c r="K1042" s="5">
        <v>44948</v>
      </c>
      <c r="L1042" s="6">
        <v>0.99097222222222225</v>
      </c>
      <c r="M1042">
        <f t="shared" si="80"/>
        <v>1</v>
      </c>
      <c r="N1042">
        <f t="shared" si="83"/>
        <v>23</v>
      </c>
      <c r="O1042">
        <f t="shared" si="84"/>
        <v>47</v>
      </c>
      <c r="P1042">
        <f t="shared" si="81"/>
        <v>1</v>
      </c>
      <c r="Q1042" s="23"/>
    </row>
    <row r="1043" spans="1:17" x14ac:dyDescent="0.35">
      <c r="A1043" s="25">
        <v>1409459</v>
      </c>
      <c r="B1043" s="25">
        <v>843</v>
      </c>
      <c r="C1043" s="26" t="s">
        <v>27</v>
      </c>
      <c r="D1043" s="3">
        <v>45067.015277777777</v>
      </c>
      <c r="E1043" s="23">
        <v>2405</v>
      </c>
      <c r="F1043" s="23">
        <v>3852</v>
      </c>
      <c r="G1043" s="23">
        <v>1066</v>
      </c>
      <c r="H1043" s="23">
        <v>310</v>
      </c>
      <c r="I1043" s="23">
        <v>942</v>
      </c>
      <c r="J1043" s="23">
        <f t="shared" si="82"/>
        <v>8575</v>
      </c>
      <c r="K1043" s="5">
        <v>45067</v>
      </c>
      <c r="L1043" s="6">
        <v>1.5277777777777777E-2</v>
      </c>
      <c r="M1043">
        <f t="shared" si="80"/>
        <v>5</v>
      </c>
      <c r="N1043">
        <f t="shared" si="83"/>
        <v>0</v>
      </c>
      <c r="O1043">
        <f t="shared" si="84"/>
        <v>22</v>
      </c>
      <c r="P1043">
        <f t="shared" si="81"/>
        <v>1</v>
      </c>
      <c r="Q1043" s="23"/>
    </row>
    <row r="1044" spans="1:17" x14ac:dyDescent="0.35">
      <c r="A1044" s="25">
        <v>911597</v>
      </c>
      <c r="B1044" s="25">
        <v>844</v>
      </c>
      <c r="C1044" s="26" t="s">
        <v>28</v>
      </c>
      <c r="D1044" s="3">
        <v>44941.95416666667</v>
      </c>
      <c r="E1044" s="23">
        <v>6191</v>
      </c>
      <c r="F1044" s="23">
        <v>4825</v>
      </c>
      <c r="G1044" s="23">
        <v>1367</v>
      </c>
      <c r="H1044" s="23">
        <v>459</v>
      </c>
      <c r="I1044" s="23">
        <v>649</v>
      </c>
      <c r="J1044" s="23">
        <f t="shared" si="82"/>
        <v>13491</v>
      </c>
      <c r="K1044" s="5">
        <v>44941</v>
      </c>
      <c r="L1044" s="6">
        <v>0.95416666666666661</v>
      </c>
      <c r="M1044">
        <f t="shared" si="80"/>
        <v>1</v>
      </c>
      <c r="N1044">
        <f t="shared" si="83"/>
        <v>22</v>
      </c>
      <c r="O1044">
        <f t="shared" si="84"/>
        <v>54</v>
      </c>
      <c r="P1044">
        <f t="shared" si="81"/>
        <v>12</v>
      </c>
      <c r="Q1044" s="23"/>
    </row>
    <row r="1045" spans="1:17" x14ac:dyDescent="0.35">
      <c r="A1045" s="25">
        <v>255781</v>
      </c>
      <c r="B1045" s="25">
        <v>847</v>
      </c>
      <c r="C1045" s="26" t="s">
        <v>29</v>
      </c>
      <c r="D1045" s="2">
        <v>45164.949305555558</v>
      </c>
      <c r="E1045" s="23">
        <v>6880</v>
      </c>
      <c r="F1045" s="23">
        <v>3470</v>
      </c>
      <c r="G1045" s="23">
        <v>1462</v>
      </c>
      <c r="H1045" s="23">
        <v>307</v>
      </c>
      <c r="I1045" s="23">
        <v>524</v>
      </c>
      <c r="J1045" s="23">
        <f t="shared" si="82"/>
        <v>12643</v>
      </c>
      <c r="K1045" s="5">
        <v>45164</v>
      </c>
      <c r="L1045" s="6">
        <v>0.94930555555555562</v>
      </c>
      <c r="M1045">
        <f t="shared" si="80"/>
        <v>8</v>
      </c>
      <c r="N1045">
        <f t="shared" si="83"/>
        <v>22</v>
      </c>
      <c r="O1045">
        <f t="shared" si="84"/>
        <v>47</v>
      </c>
      <c r="P1045">
        <f t="shared" si="81"/>
        <v>1</v>
      </c>
      <c r="Q1045" s="23"/>
    </row>
    <row r="1046" spans="1:17" x14ac:dyDescent="0.35">
      <c r="A1046" s="25">
        <v>520860</v>
      </c>
      <c r="B1046" s="25">
        <v>848</v>
      </c>
      <c r="C1046" s="26" t="s">
        <v>26</v>
      </c>
      <c r="D1046" s="2">
        <v>44949.943749999999</v>
      </c>
      <c r="E1046" s="23">
        <v>5167</v>
      </c>
      <c r="F1046" s="23">
        <v>4919</v>
      </c>
      <c r="G1046" s="23">
        <v>1111</v>
      </c>
      <c r="H1046" s="23">
        <v>247</v>
      </c>
      <c r="I1046" s="23">
        <v>665</v>
      </c>
      <c r="J1046" s="23">
        <f t="shared" si="82"/>
        <v>12109</v>
      </c>
      <c r="K1046" s="5">
        <v>44949</v>
      </c>
      <c r="L1046" s="6">
        <v>0.94374999999999998</v>
      </c>
      <c r="M1046">
        <f t="shared" si="80"/>
        <v>1</v>
      </c>
      <c r="N1046">
        <f t="shared" si="83"/>
        <v>22</v>
      </c>
      <c r="O1046">
        <f t="shared" si="84"/>
        <v>39</v>
      </c>
      <c r="P1046">
        <f t="shared" si="81"/>
        <v>22</v>
      </c>
      <c r="Q1046" s="23"/>
    </row>
    <row r="1047" spans="1:17" x14ac:dyDescent="0.35">
      <c r="A1047" s="25">
        <v>737059</v>
      </c>
      <c r="B1047" s="25">
        <v>849</v>
      </c>
      <c r="C1047" s="26" t="s">
        <v>27</v>
      </c>
      <c r="D1047" s="3">
        <v>45207.030555555553</v>
      </c>
      <c r="E1047" s="23">
        <v>8722</v>
      </c>
      <c r="F1047" s="23">
        <v>4870</v>
      </c>
      <c r="G1047" s="23">
        <v>1308</v>
      </c>
      <c r="H1047" s="23">
        <v>126</v>
      </c>
      <c r="I1047" s="23">
        <v>504</v>
      </c>
      <c r="J1047" s="23">
        <f t="shared" si="82"/>
        <v>15530</v>
      </c>
      <c r="K1047" s="5">
        <v>45207</v>
      </c>
      <c r="L1047" s="6">
        <v>3.0555555555555555E-2</v>
      </c>
      <c r="M1047">
        <f t="shared" si="80"/>
        <v>10</v>
      </c>
      <c r="N1047">
        <f t="shared" si="83"/>
        <v>0</v>
      </c>
      <c r="O1047">
        <f t="shared" si="84"/>
        <v>44</v>
      </c>
      <c r="P1047">
        <f t="shared" si="81"/>
        <v>17</v>
      </c>
      <c r="Q1047" s="23"/>
    </row>
    <row r="1048" spans="1:17" x14ac:dyDescent="0.35">
      <c r="A1048" s="25">
        <v>875015</v>
      </c>
      <c r="B1048" s="25">
        <v>849</v>
      </c>
      <c r="C1048" s="26" t="s">
        <v>28</v>
      </c>
      <c r="D1048" s="3">
        <v>45162.017361111109</v>
      </c>
      <c r="E1048" s="23">
        <v>6749</v>
      </c>
      <c r="F1048" s="23">
        <v>2537</v>
      </c>
      <c r="G1048" s="23">
        <v>1115</v>
      </c>
      <c r="H1048" s="23">
        <v>167</v>
      </c>
      <c r="I1048" s="23">
        <v>736</v>
      </c>
      <c r="J1048" s="23">
        <f t="shared" si="82"/>
        <v>11304</v>
      </c>
      <c r="K1048" s="5">
        <v>45162</v>
      </c>
      <c r="L1048" s="6">
        <v>1.7361111111111112E-2</v>
      </c>
      <c r="M1048">
        <f t="shared" si="80"/>
        <v>8</v>
      </c>
      <c r="N1048">
        <f t="shared" si="83"/>
        <v>0</v>
      </c>
      <c r="O1048">
        <f t="shared" si="84"/>
        <v>25</v>
      </c>
      <c r="P1048">
        <f t="shared" si="81"/>
        <v>23</v>
      </c>
      <c r="Q1048" s="23"/>
    </row>
    <row r="1049" spans="1:17" x14ac:dyDescent="0.35">
      <c r="A1049" s="25">
        <v>969765</v>
      </c>
      <c r="B1049" s="25">
        <v>850</v>
      </c>
      <c r="C1049" s="26" t="s">
        <v>29</v>
      </c>
      <c r="D1049" s="3">
        <v>44973.073611111111</v>
      </c>
      <c r="E1049" s="23">
        <v>7066</v>
      </c>
      <c r="F1049" s="23">
        <v>1535</v>
      </c>
      <c r="G1049" s="23">
        <v>1434</v>
      </c>
      <c r="H1049" s="23">
        <v>215</v>
      </c>
      <c r="I1049" s="23">
        <v>766</v>
      </c>
      <c r="J1049" s="23">
        <f t="shared" si="82"/>
        <v>11016</v>
      </c>
      <c r="K1049" s="5">
        <v>44973</v>
      </c>
      <c r="L1049" s="6">
        <v>7.3611111111111113E-2</v>
      </c>
      <c r="M1049">
        <f t="shared" si="80"/>
        <v>2</v>
      </c>
      <c r="N1049">
        <f t="shared" si="83"/>
        <v>1</v>
      </c>
      <c r="O1049">
        <f t="shared" si="84"/>
        <v>46</v>
      </c>
      <c r="P1049">
        <f t="shared" si="81"/>
        <v>6</v>
      </c>
      <c r="Q1049" s="23"/>
    </row>
    <row r="1050" spans="1:17" x14ac:dyDescent="0.35">
      <c r="A1050" s="25">
        <v>675362</v>
      </c>
      <c r="B1050" s="25">
        <v>851</v>
      </c>
      <c r="C1050" s="26" t="s">
        <v>26</v>
      </c>
      <c r="D1050" s="3">
        <v>45061.969444444447</v>
      </c>
      <c r="E1050" s="23">
        <v>5206</v>
      </c>
      <c r="F1050" s="23">
        <v>1759</v>
      </c>
      <c r="G1050" s="23">
        <v>1084</v>
      </c>
      <c r="H1050" s="23">
        <v>484</v>
      </c>
      <c r="I1050" s="23">
        <v>595</v>
      </c>
      <c r="J1050" s="23">
        <f t="shared" si="82"/>
        <v>9128</v>
      </c>
      <c r="K1050" s="5">
        <v>45061</v>
      </c>
      <c r="L1050" s="6">
        <v>0.96944444444444444</v>
      </c>
      <c r="M1050">
        <f t="shared" si="80"/>
        <v>5</v>
      </c>
      <c r="N1050">
        <f t="shared" si="83"/>
        <v>23</v>
      </c>
      <c r="O1050">
        <f t="shared" si="84"/>
        <v>16</v>
      </c>
      <c r="P1050">
        <f t="shared" si="81"/>
        <v>2</v>
      </c>
      <c r="Q1050" s="23"/>
    </row>
    <row r="1051" spans="1:17" x14ac:dyDescent="0.35">
      <c r="A1051" s="25">
        <v>482282</v>
      </c>
      <c r="B1051" s="25">
        <v>852</v>
      </c>
      <c r="C1051" s="26" t="s">
        <v>27</v>
      </c>
      <c r="D1051" s="2">
        <v>45154.043055555558</v>
      </c>
      <c r="E1051" s="23">
        <v>8192</v>
      </c>
      <c r="F1051" s="23">
        <v>1600</v>
      </c>
      <c r="G1051" s="23">
        <v>1016</v>
      </c>
      <c r="H1051" s="23">
        <v>396</v>
      </c>
      <c r="I1051" s="23">
        <v>607</v>
      </c>
      <c r="J1051" s="23">
        <f t="shared" si="82"/>
        <v>11811</v>
      </c>
      <c r="K1051" s="5">
        <v>45154</v>
      </c>
      <c r="L1051" s="6">
        <v>4.3055555555555562E-2</v>
      </c>
      <c r="M1051">
        <f t="shared" si="80"/>
        <v>8</v>
      </c>
      <c r="N1051">
        <f t="shared" si="83"/>
        <v>1</v>
      </c>
      <c r="O1051">
        <f t="shared" si="84"/>
        <v>2</v>
      </c>
      <c r="P1051">
        <f t="shared" si="81"/>
        <v>5</v>
      </c>
      <c r="Q1051" s="23"/>
    </row>
    <row r="1052" spans="1:17" x14ac:dyDescent="0.35">
      <c r="A1052" s="25">
        <v>562295</v>
      </c>
      <c r="B1052" s="25">
        <v>853</v>
      </c>
      <c r="C1052" s="26" t="s">
        <v>28</v>
      </c>
      <c r="D1052" s="2">
        <v>45128.001388888886</v>
      </c>
      <c r="E1052" s="23">
        <v>1956</v>
      </c>
      <c r="F1052" s="23">
        <v>3645</v>
      </c>
      <c r="G1052" s="23">
        <v>1458</v>
      </c>
      <c r="H1052" s="23">
        <v>190</v>
      </c>
      <c r="I1052" s="23">
        <v>994</v>
      </c>
      <c r="J1052" s="23">
        <f t="shared" si="82"/>
        <v>8243</v>
      </c>
      <c r="K1052" s="5">
        <v>45128</v>
      </c>
      <c r="L1052" s="6">
        <v>1.3888888888888889E-3</v>
      </c>
      <c r="M1052">
        <f t="shared" si="80"/>
        <v>7</v>
      </c>
      <c r="N1052">
        <f t="shared" si="83"/>
        <v>0</v>
      </c>
      <c r="O1052">
        <f t="shared" si="84"/>
        <v>2</v>
      </c>
      <c r="P1052">
        <f t="shared" si="81"/>
        <v>9</v>
      </c>
      <c r="Q1052" s="23"/>
    </row>
    <row r="1053" spans="1:17" x14ac:dyDescent="0.35">
      <c r="A1053" s="25">
        <v>637916</v>
      </c>
      <c r="B1053" s="25">
        <v>853</v>
      </c>
      <c r="C1053" s="26" t="s">
        <v>29</v>
      </c>
      <c r="D1053" s="2">
        <v>45137.01666666667</v>
      </c>
      <c r="E1053" s="23">
        <v>2075</v>
      </c>
      <c r="F1053" s="23">
        <v>4820</v>
      </c>
      <c r="G1053" s="23">
        <v>1002</v>
      </c>
      <c r="H1053" s="23">
        <v>150</v>
      </c>
      <c r="I1053" s="23">
        <v>984</v>
      </c>
      <c r="J1053" s="23">
        <f t="shared" si="82"/>
        <v>9031</v>
      </c>
      <c r="K1053" s="5">
        <v>45137</v>
      </c>
      <c r="L1053" s="6">
        <v>1.6666666666666666E-2</v>
      </c>
      <c r="M1053">
        <f t="shared" si="80"/>
        <v>7</v>
      </c>
      <c r="N1053">
        <f t="shared" si="83"/>
        <v>0</v>
      </c>
      <c r="O1053">
        <f t="shared" si="84"/>
        <v>24</v>
      </c>
      <c r="P1053">
        <f t="shared" si="81"/>
        <v>5</v>
      </c>
      <c r="Q1053" s="23"/>
    </row>
    <row r="1054" spans="1:17" x14ac:dyDescent="0.35">
      <c r="A1054" s="25">
        <v>1171504</v>
      </c>
      <c r="B1054" s="25">
        <v>853</v>
      </c>
      <c r="C1054" s="26" t="s">
        <v>26</v>
      </c>
      <c r="D1054" s="3">
        <v>45053.015972222223</v>
      </c>
      <c r="E1054" s="23">
        <v>6543</v>
      </c>
      <c r="F1054" s="23">
        <v>4426</v>
      </c>
      <c r="G1054" s="23">
        <v>1463</v>
      </c>
      <c r="H1054" s="23">
        <v>419</v>
      </c>
      <c r="I1054" s="23">
        <v>722</v>
      </c>
      <c r="J1054" s="23">
        <f t="shared" si="82"/>
        <v>13573</v>
      </c>
      <c r="K1054" s="5">
        <v>45053</v>
      </c>
      <c r="L1054" s="6">
        <v>1.5972222222222224E-2</v>
      </c>
      <c r="M1054">
        <f t="shared" si="80"/>
        <v>5</v>
      </c>
      <c r="N1054">
        <f t="shared" si="83"/>
        <v>0</v>
      </c>
      <c r="O1054">
        <f t="shared" si="84"/>
        <v>23</v>
      </c>
      <c r="P1054">
        <f t="shared" si="81"/>
        <v>29</v>
      </c>
      <c r="Q1054" s="23"/>
    </row>
    <row r="1055" spans="1:17" x14ac:dyDescent="0.35">
      <c r="A1055" s="25">
        <v>1657910</v>
      </c>
      <c r="B1055" s="25">
        <v>853</v>
      </c>
      <c r="C1055" s="26" t="s">
        <v>27</v>
      </c>
      <c r="D1055" s="3">
        <v>45102.027083333334</v>
      </c>
      <c r="E1055" s="23">
        <v>4090</v>
      </c>
      <c r="F1055" s="23">
        <v>4831</v>
      </c>
      <c r="G1055" s="23">
        <v>1275</v>
      </c>
      <c r="H1055" s="23">
        <v>466</v>
      </c>
      <c r="I1055" s="23">
        <v>872</v>
      </c>
      <c r="J1055" s="23">
        <f t="shared" si="82"/>
        <v>11534</v>
      </c>
      <c r="K1055" s="5">
        <v>45102</v>
      </c>
      <c r="L1055" s="6">
        <v>2.7083333333333334E-2</v>
      </c>
      <c r="M1055">
        <f t="shared" si="80"/>
        <v>6</v>
      </c>
      <c r="N1055">
        <f t="shared" si="83"/>
        <v>0</v>
      </c>
      <c r="O1055">
        <f t="shared" si="84"/>
        <v>39</v>
      </c>
      <c r="P1055">
        <f t="shared" si="81"/>
        <v>13</v>
      </c>
      <c r="Q1055" s="23"/>
    </row>
    <row r="1056" spans="1:17" x14ac:dyDescent="0.35">
      <c r="A1056" s="25">
        <v>534708</v>
      </c>
      <c r="B1056" s="25">
        <v>854</v>
      </c>
      <c r="C1056" s="26" t="s">
        <v>28</v>
      </c>
      <c r="D1056" s="2">
        <v>45179.036111111112</v>
      </c>
      <c r="E1056" s="23">
        <v>2473</v>
      </c>
      <c r="F1056" s="23">
        <v>2350</v>
      </c>
      <c r="G1056" s="23">
        <v>1489</v>
      </c>
      <c r="H1056" s="23">
        <v>340</v>
      </c>
      <c r="I1056" s="23">
        <v>958</v>
      </c>
      <c r="J1056" s="23">
        <f t="shared" si="82"/>
        <v>7610</v>
      </c>
      <c r="K1056" s="5">
        <v>45179</v>
      </c>
      <c r="L1056" s="6">
        <v>3.6111111111111115E-2</v>
      </c>
      <c r="M1056">
        <f t="shared" si="80"/>
        <v>9</v>
      </c>
      <c r="N1056">
        <f t="shared" si="83"/>
        <v>0</v>
      </c>
      <c r="O1056">
        <f t="shared" si="84"/>
        <v>52</v>
      </c>
      <c r="P1056">
        <f t="shared" si="81"/>
        <v>8</v>
      </c>
      <c r="Q1056" s="23"/>
    </row>
    <row r="1057" spans="1:17" x14ac:dyDescent="0.35">
      <c r="A1057" s="25">
        <v>895383</v>
      </c>
      <c r="B1057" s="25">
        <v>854</v>
      </c>
      <c r="C1057" s="26" t="s">
        <v>29</v>
      </c>
      <c r="D1057" s="3">
        <v>45090.070833333331</v>
      </c>
      <c r="E1057" s="23">
        <v>4888</v>
      </c>
      <c r="F1057" s="23">
        <v>1270</v>
      </c>
      <c r="G1057" s="23">
        <v>1033</v>
      </c>
      <c r="H1057" s="23">
        <v>372</v>
      </c>
      <c r="I1057" s="23">
        <v>678</v>
      </c>
      <c r="J1057" s="23">
        <f t="shared" si="82"/>
        <v>8241</v>
      </c>
      <c r="K1057" s="5">
        <v>45090</v>
      </c>
      <c r="L1057" s="6">
        <v>7.0833333333333331E-2</v>
      </c>
      <c r="M1057">
        <f t="shared" si="80"/>
        <v>6</v>
      </c>
      <c r="N1057">
        <f t="shared" si="83"/>
        <v>1</v>
      </c>
      <c r="O1057">
        <f t="shared" si="84"/>
        <v>42</v>
      </c>
      <c r="P1057">
        <f t="shared" si="81"/>
        <v>19</v>
      </c>
      <c r="Q1057" s="23"/>
    </row>
    <row r="1058" spans="1:17" x14ac:dyDescent="0.35">
      <c r="A1058" s="25">
        <v>972030</v>
      </c>
      <c r="B1058" s="25">
        <v>854</v>
      </c>
      <c r="C1058" s="26" t="s">
        <v>26</v>
      </c>
      <c r="D1058" s="3">
        <v>45016.073611111111</v>
      </c>
      <c r="E1058" s="23">
        <v>4049</v>
      </c>
      <c r="F1058" s="23">
        <v>3864</v>
      </c>
      <c r="G1058" s="23">
        <v>1228</v>
      </c>
      <c r="H1058" s="23">
        <v>322</v>
      </c>
      <c r="I1058" s="23">
        <v>612</v>
      </c>
      <c r="J1058" s="23">
        <f t="shared" si="82"/>
        <v>10075</v>
      </c>
      <c r="K1058" s="5">
        <v>45016</v>
      </c>
      <c r="L1058" s="6">
        <v>7.3611111111111113E-2</v>
      </c>
      <c r="M1058">
        <f t="shared" si="80"/>
        <v>3</v>
      </c>
      <c r="N1058">
        <f t="shared" si="83"/>
        <v>1</v>
      </c>
      <c r="O1058">
        <f t="shared" si="84"/>
        <v>46</v>
      </c>
      <c r="P1058">
        <f t="shared" si="81"/>
        <v>31</v>
      </c>
      <c r="Q1058" s="23"/>
    </row>
    <row r="1059" spans="1:17" x14ac:dyDescent="0.35">
      <c r="A1059" s="25">
        <v>1597</v>
      </c>
      <c r="B1059" s="25">
        <v>856</v>
      </c>
      <c r="C1059" s="26" t="s">
        <v>27</v>
      </c>
      <c r="D1059" s="2">
        <v>45275.034722222219</v>
      </c>
      <c r="E1059" s="23">
        <v>1683</v>
      </c>
      <c r="F1059" s="23">
        <v>2624</v>
      </c>
      <c r="G1059" s="23">
        <v>1117</v>
      </c>
      <c r="H1059" s="23">
        <v>214</v>
      </c>
      <c r="I1059" s="23">
        <v>958</v>
      </c>
      <c r="J1059" s="23">
        <f t="shared" si="82"/>
        <v>6596</v>
      </c>
      <c r="K1059" s="5">
        <v>45275</v>
      </c>
      <c r="L1059" s="6">
        <v>3.4722222222222224E-2</v>
      </c>
      <c r="M1059">
        <f t="shared" si="80"/>
        <v>12</v>
      </c>
      <c r="N1059">
        <f t="shared" si="83"/>
        <v>0</v>
      </c>
      <c r="O1059">
        <f t="shared" si="84"/>
        <v>50</v>
      </c>
      <c r="P1059">
        <f t="shared" si="81"/>
        <v>9</v>
      </c>
      <c r="Q1059" s="23"/>
    </row>
    <row r="1060" spans="1:17" x14ac:dyDescent="0.35">
      <c r="A1060" s="25">
        <v>109103</v>
      </c>
      <c r="B1060" s="25">
        <v>856</v>
      </c>
      <c r="C1060" s="26" t="s">
        <v>28</v>
      </c>
      <c r="D1060" s="2">
        <v>44986.978472222225</v>
      </c>
      <c r="E1060" s="23">
        <v>2065</v>
      </c>
      <c r="F1060" s="23">
        <v>4163</v>
      </c>
      <c r="G1060" s="23">
        <v>1267</v>
      </c>
      <c r="H1060" s="23">
        <v>122</v>
      </c>
      <c r="I1060" s="23">
        <v>788</v>
      </c>
      <c r="J1060" s="23">
        <f t="shared" si="82"/>
        <v>8405</v>
      </c>
      <c r="K1060" s="5">
        <v>44986</v>
      </c>
      <c r="L1060" s="6">
        <v>0.9784722222222223</v>
      </c>
      <c r="M1060">
        <f t="shared" si="80"/>
        <v>3</v>
      </c>
      <c r="N1060">
        <f t="shared" si="83"/>
        <v>23</v>
      </c>
      <c r="O1060">
        <f t="shared" si="84"/>
        <v>29</v>
      </c>
      <c r="P1060">
        <f t="shared" si="81"/>
        <v>26</v>
      </c>
      <c r="Q1060" s="23"/>
    </row>
    <row r="1061" spans="1:17" x14ac:dyDescent="0.35">
      <c r="A1061" s="25">
        <v>1056320</v>
      </c>
      <c r="B1061" s="25">
        <v>856</v>
      </c>
      <c r="C1061" s="26" t="s">
        <v>29</v>
      </c>
      <c r="D1061" s="3">
        <v>45024.050694444442</v>
      </c>
      <c r="E1061" s="23">
        <v>9705</v>
      </c>
      <c r="F1061" s="23">
        <v>1503</v>
      </c>
      <c r="G1061" s="23">
        <v>1060</v>
      </c>
      <c r="H1061" s="23">
        <v>182</v>
      </c>
      <c r="I1061" s="23">
        <v>985</v>
      </c>
      <c r="J1061" s="23">
        <f t="shared" si="82"/>
        <v>13435</v>
      </c>
      <c r="K1061" s="5">
        <v>45024</v>
      </c>
      <c r="L1061" s="6">
        <v>5.0694444444444452E-2</v>
      </c>
      <c r="M1061">
        <f t="shared" si="80"/>
        <v>4</v>
      </c>
      <c r="N1061">
        <f t="shared" si="83"/>
        <v>1</v>
      </c>
      <c r="O1061">
        <f t="shared" si="84"/>
        <v>13</v>
      </c>
      <c r="P1061">
        <f t="shared" si="81"/>
        <v>27</v>
      </c>
      <c r="Q1061" s="23"/>
    </row>
    <row r="1062" spans="1:17" x14ac:dyDescent="0.35">
      <c r="A1062" s="25">
        <v>1336012</v>
      </c>
      <c r="B1062" s="25">
        <v>856</v>
      </c>
      <c r="C1062" s="26" t="s">
        <v>26</v>
      </c>
      <c r="D1062" s="3">
        <v>45028.98541666667</v>
      </c>
      <c r="E1062" s="23">
        <v>1985</v>
      </c>
      <c r="F1062" s="23">
        <v>1430</v>
      </c>
      <c r="G1062" s="23">
        <v>1402</v>
      </c>
      <c r="H1062" s="23">
        <v>293</v>
      </c>
      <c r="I1062" s="23">
        <v>537</v>
      </c>
      <c r="J1062" s="23">
        <f t="shared" si="82"/>
        <v>5647</v>
      </c>
      <c r="K1062" s="5">
        <v>45028</v>
      </c>
      <c r="L1062" s="6">
        <v>0.98541666666666661</v>
      </c>
      <c r="M1062">
        <f t="shared" si="80"/>
        <v>4</v>
      </c>
      <c r="N1062">
        <f t="shared" si="83"/>
        <v>23</v>
      </c>
      <c r="O1062">
        <f t="shared" si="84"/>
        <v>39</v>
      </c>
      <c r="P1062">
        <f t="shared" si="81"/>
        <v>7</v>
      </c>
      <c r="Q1062" s="23"/>
    </row>
    <row r="1063" spans="1:17" x14ac:dyDescent="0.35">
      <c r="A1063" s="25">
        <v>818956</v>
      </c>
      <c r="B1063" s="25">
        <v>857</v>
      </c>
      <c r="C1063" s="26" t="s">
        <v>27</v>
      </c>
      <c r="D1063" s="3">
        <v>45112.023611111108</v>
      </c>
      <c r="E1063" s="23">
        <v>8633</v>
      </c>
      <c r="F1063" s="23">
        <v>1231</v>
      </c>
      <c r="G1063" s="23">
        <v>1494</v>
      </c>
      <c r="H1063" s="23">
        <v>375</v>
      </c>
      <c r="I1063" s="23">
        <v>668</v>
      </c>
      <c r="J1063" s="23">
        <f t="shared" si="82"/>
        <v>12401</v>
      </c>
      <c r="K1063" s="5">
        <v>45112</v>
      </c>
      <c r="L1063" s="6">
        <v>2.361111111111111E-2</v>
      </c>
      <c r="M1063">
        <f t="shared" si="80"/>
        <v>7</v>
      </c>
      <c r="N1063">
        <f t="shared" si="83"/>
        <v>0</v>
      </c>
      <c r="O1063">
        <f t="shared" si="84"/>
        <v>34</v>
      </c>
      <c r="P1063">
        <f t="shared" si="81"/>
        <v>20</v>
      </c>
      <c r="Q1063" s="23"/>
    </row>
    <row r="1064" spans="1:17" x14ac:dyDescent="0.35">
      <c r="A1064" s="25">
        <v>1183427</v>
      </c>
      <c r="B1064" s="25">
        <v>857</v>
      </c>
      <c r="C1064" s="26" t="s">
        <v>28</v>
      </c>
      <c r="D1064" s="3">
        <v>44962.940972222219</v>
      </c>
      <c r="E1064" s="23">
        <v>7555</v>
      </c>
      <c r="F1064" s="23">
        <v>3941</v>
      </c>
      <c r="G1064" s="23">
        <v>1264</v>
      </c>
      <c r="H1064" s="23">
        <v>361</v>
      </c>
      <c r="I1064" s="23">
        <v>690</v>
      </c>
      <c r="J1064" s="23">
        <f t="shared" si="82"/>
        <v>13811</v>
      </c>
      <c r="K1064" s="5">
        <v>44962</v>
      </c>
      <c r="L1064" s="6">
        <v>0.94097222222222221</v>
      </c>
      <c r="M1064">
        <f t="shared" si="80"/>
        <v>2</v>
      </c>
      <c r="N1064">
        <f t="shared" si="83"/>
        <v>22</v>
      </c>
      <c r="O1064">
        <f t="shared" si="84"/>
        <v>35</v>
      </c>
      <c r="P1064">
        <f t="shared" si="81"/>
        <v>6</v>
      </c>
      <c r="Q1064" s="23"/>
    </row>
    <row r="1065" spans="1:17" x14ac:dyDescent="0.35">
      <c r="A1065" s="25">
        <v>1214829</v>
      </c>
      <c r="B1065" s="25">
        <v>859</v>
      </c>
      <c r="C1065" s="26" t="s">
        <v>29</v>
      </c>
      <c r="D1065" s="3">
        <v>45219.024305555555</v>
      </c>
      <c r="E1065" s="23">
        <v>3021</v>
      </c>
      <c r="F1065" s="23">
        <v>2122</v>
      </c>
      <c r="G1065" s="23">
        <v>1044</v>
      </c>
      <c r="H1065" s="23">
        <v>259</v>
      </c>
      <c r="I1065" s="23">
        <v>647</v>
      </c>
      <c r="J1065" s="23">
        <f t="shared" si="82"/>
        <v>7093</v>
      </c>
      <c r="K1065" s="5">
        <v>45219</v>
      </c>
      <c r="L1065" s="6">
        <v>2.4305555555555556E-2</v>
      </c>
      <c r="M1065">
        <f t="shared" si="80"/>
        <v>10</v>
      </c>
      <c r="N1065">
        <f t="shared" si="83"/>
        <v>0</v>
      </c>
      <c r="O1065">
        <f t="shared" si="84"/>
        <v>35</v>
      </c>
      <c r="P1065">
        <f t="shared" si="81"/>
        <v>8</v>
      </c>
      <c r="Q1065" s="23"/>
    </row>
    <row r="1066" spans="1:17" x14ac:dyDescent="0.35">
      <c r="A1066" s="25">
        <v>1649225</v>
      </c>
      <c r="B1066" s="25">
        <v>859</v>
      </c>
      <c r="C1066" s="26" t="s">
        <v>26</v>
      </c>
      <c r="D1066" s="3">
        <v>45181.961805555555</v>
      </c>
      <c r="E1066" s="23">
        <v>7076</v>
      </c>
      <c r="F1066" s="23">
        <v>2777</v>
      </c>
      <c r="G1066" s="23">
        <v>1005</v>
      </c>
      <c r="H1066" s="23">
        <v>437</v>
      </c>
      <c r="I1066" s="23">
        <v>520</v>
      </c>
      <c r="J1066" s="23">
        <f t="shared" si="82"/>
        <v>11815</v>
      </c>
      <c r="K1066" s="5">
        <v>45181</v>
      </c>
      <c r="L1066" s="6">
        <v>0.96180555555555547</v>
      </c>
      <c r="M1066">
        <f t="shared" si="80"/>
        <v>9</v>
      </c>
      <c r="N1066">
        <f t="shared" si="83"/>
        <v>23</v>
      </c>
      <c r="O1066">
        <f t="shared" si="84"/>
        <v>5</v>
      </c>
      <c r="P1066">
        <f t="shared" si="81"/>
        <v>16</v>
      </c>
      <c r="Q1066" s="23"/>
    </row>
    <row r="1067" spans="1:17" x14ac:dyDescent="0.35">
      <c r="A1067" s="25">
        <v>1671351</v>
      </c>
      <c r="B1067" s="25">
        <v>861</v>
      </c>
      <c r="C1067" s="26" t="s">
        <v>27</v>
      </c>
      <c r="D1067" s="3">
        <v>45255.005555555559</v>
      </c>
      <c r="E1067" s="23">
        <v>3157</v>
      </c>
      <c r="F1067" s="23">
        <v>1453</v>
      </c>
      <c r="G1067" s="23">
        <v>1099</v>
      </c>
      <c r="H1067" s="23">
        <v>226</v>
      </c>
      <c r="I1067" s="23">
        <v>801</v>
      </c>
      <c r="J1067" s="23">
        <f t="shared" si="82"/>
        <v>6736</v>
      </c>
      <c r="K1067" s="5">
        <v>45255</v>
      </c>
      <c r="L1067" s="6">
        <v>5.5555555555555558E-3</v>
      </c>
      <c r="M1067">
        <f t="shared" si="80"/>
        <v>11</v>
      </c>
      <c r="N1067">
        <f t="shared" si="83"/>
        <v>0</v>
      </c>
      <c r="O1067">
        <f t="shared" si="84"/>
        <v>8</v>
      </c>
      <c r="P1067">
        <f t="shared" si="81"/>
        <v>22</v>
      </c>
      <c r="Q1067" s="23"/>
    </row>
    <row r="1068" spans="1:17" x14ac:dyDescent="0.35">
      <c r="A1068" s="25">
        <v>750814</v>
      </c>
      <c r="B1068" s="25">
        <v>862</v>
      </c>
      <c r="C1068" s="26" t="s">
        <v>28</v>
      </c>
      <c r="D1068" s="3">
        <v>45039.990972222222</v>
      </c>
      <c r="E1068" s="23">
        <v>6729</v>
      </c>
      <c r="F1068" s="23">
        <v>1929</v>
      </c>
      <c r="G1068" s="23">
        <v>1321</v>
      </c>
      <c r="H1068" s="23">
        <v>376</v>
      </c>
      <c r="I1068" s="23">
        <v>512</v>
      </c>
      <c r="J1068" s="23">
        <f t="shared" si="82"/>
        <v>10867</v>
      </c>
      <c r="K1068" s="5">
        <v>45039</v>
      </c>
      <c r="L1068" s="6">
        <v>0.99097222222222225</v>
      </c>
      <c r="M1068">
        <f t="shared" si="80"/>
        <v>4</v>
      </c>
      <c r="N1068">
        <f t="shared" si="83"/>
        <v>23</v>
      </c>
      <c r="O1068">
        <f t="shared" si="84"/>
        <v>47</v>
      </c>
      <c r="P1068">
        <f t="shared" si="81"/>
        <v>3</v>
      </c>
      <c r="Q1068" s="23"/>
    </row>
    <row r="1069" spans="1:17" x14ac:dyDescent="0.35">
      <c r="A1069" s="25">
        <v>1045182</v>
      </c>
      <c r="B1069" s="25">
        <v>862</v>
      </c>
      <c r="C1069" s="26" t="s">
        <v>29</v>
      </c>
      <c r="D1069" s="3">
        <v>44983.069444444445</v>
      </c>
      <c r="E1069" s="23">
        <v>6806</v>
      </c>
      <c r="F1069" s="23">
        <v>1460</v>
      </c>
      <c r="G1069" s="23">
        <v>1252</v>
      </c>
      <c r="H1069" s="23">
        <v>231</v>
      </c>
      <c r="I1069" s="23">
        <v>899</v>
      </c>
      <c r="J1069" s="23">
        <f t="shared" si="82"/>
        <v>10648</v>
      </c>
      <c r="K1069" s="5">
        <v>44983</v>
      </c>
      <c r="L1069" s="6">
        <v>6.9444444444444434E-2</v>
      </c>
      <c r="M1069">
        <f t="shared" si="80"/>
        <v>2</v>
      </c>
      <c r="N1069">
        <f t="shared" si="83"/>
        <v>1</v>
      </c>
      <c r="O1069">
        <f t="shared" si="84"/>
        <v>40</v>
      </c>
      <c r="P1069">
        <f t="shared" si="81"/>
        <v>19</v>
      </c>
      <c r="Q1069" s="23"/>
    </row>
    <row r="1070" spans="1:17" x14ac:dyDescent="0.35">
      <c r="A1070" s="25">
        <v>1086091</v>
      </c>
      <c r="B1070" s="25">
        <v>863</v>
      </c>
      <c r="C1070" s="26" t="s">
        <v>26</v>
      </c>
      <c r="D1070" s="3">
        <v>45179.981944444444</v>
      </c>
      <c r="E1070" s="23">
        <v>5375</v>
      </c>
      <c r="F1070" s="23">
        <v>4844</v>
      </c>
      <c r="G1070" s="23">
        <v>1127</v>
      </c>
      <c r="H1070" s="23">
        <v>260</v>
      </c>
      <c r="I1070" s="23">
        <v>791</v>
      </c>
      <c r="J1070" s="23">
        <f t="shared" si="82"/>
        <v>12397</v>
      </c>
      <c r="K1070" s="5">
        <v>45179</v>
      </c>
      <c r="L1070" s="6">
        <v>0.9819444444444444</v>
      </c>
      <c r="M1070">
        <f t="shared" si="80"/>
        <v>9</v>
      </c>
      <c r="N1070">
        <f t="shared" si="83"/>
        <v>23</v>
      </c>
      <c r="O1070">
        <f t="shared" si="84"/>
        <v>34</v>
      </c>
      <c r="P1070">
        <f t="shared" si="81"/>
        <v>18</v>
      </c>
      <c r="Q1070" s="23"/>
    </row>
    <row r="1071" spans="1:17" x14ac:dyDescent="0.35">
      <c r="A1071" s="25">
        <v>1163316</v>
      </c>
      <c r="B1071" s="25">
        <v>863</v>
      </c>
      <c r="C1071" s="26" t="s">
        <v>27</v>
      </c>
      <c r="D1071" s="3">
        <v>44959.020833333336</v>
      </c>
      <c r="E1071" s="23">
        <v>3769</v>
      </c>
      <c r="F1071" s="23">
        <v>1094</v>
      </c>
      <c r="G1071" s="23">
        <v>1477</v>
      </c>
      <c r="H1071" s="23">
        <v>311</v>
      </c>
      <c r="I1071" s="23">
        <v>731</v>
      </c>
      <c r="J1071" s="23">
        <f t="shared" si="82"/>
        <v>7382</v>
      </c>
      <c r="K1071" s="5">
        <v>44959</v>
      </c>
      <c r="L1071" s="6">
        <v>2.0833333333333332E-2</v>
      </c>
      <c r="M1071">
        <f t="shared" si="80"/>
        <v>2</v>
      </c>
      <c r="N1071">
        <f t="shared" si="83"/>
        <v>0</v>
      </c>
      <c r="O1071">
        <f t="shared" si="84"/>
        <v>30</v>
      </c>
      <c r="P1071">
        <f t="shared" si="81"/>
        <v>26</v>
      </c>
      <c r="Q1071" s="23"/>
    </row>
    <row r="1072" spans="1:17" x14ac:dyDescent="0.35">
      <c r="A1072" s="25">
        <v>241334</v>
      </c>
      <c r="B1072" s="25">
        <v>864</v>
      </c>
      <c r="C1072" s="26" t="s">
        <v>28</v>
      </c>
      <c r="D1072" s="2">
        <v>44939.027083333334</v>
      </c>
      <c r="E1072" s="23">
        <v>8677</v>
      </c>
      <c r="F1072" s="23">
        <v>4546</v>
      </c>
      <c r="G1072" s="23">
        <v>1144</v>
      </c>
      <c r="H1072" s="23">
        <v>467</v>
      </c>
      <c r="I1072" s="23">
        <v>697</v>
      </c>
      <c r="J1072" s="23">
        <f t="shared" si="82"/>
        <v>15531</v>
      </c>
      <c r="K1072" s="5">
        <v>44939</v>
      </c>
      <c r="L1072" s="6">
        <v>2.7083333333333334E-2</v>
      </c>
      <c r="M1072">
        <f t="shared" si="80"/>
        <v>1</v>
      </c>
      <c r="N1072">
        <f t="shared" si="83"/>
        <v>0</v>
      </c>
      <c r="O1072">
        <f t="shared" si="84"/>
        <v>39</v>
      </c>
      <c r="P1072">
        <f t="shared" si="81"/>
        <v>3</v>
      </c>
      <c r="Q1072" s="23"/>
    </row>
    <row r="1073" spans="1:17" x14ac:dyDescent="0.35">
      <c r="A1073" s="25">
        <v>508458</v>
      </c>
      <c r="B1073" s="25">
        <v>864</v>
      </c>
      <c r="C1073" s="26" t="s">
        <v>29</v>
      </c>
      <c r="D1073" s="2">
        <v>45086.057638888888</v>
      </c>
      <c r="E1073" s="23">
        <v>4761</v>
      </c>
      <c r="F1073" s="23">
        <v>4192</v>
      </c>
      <c r="G1073" s="23">
        <v>1247</v>
      </c>
      <c r="H1073" s="23">
        <v>179</v>
      </c>
      <c r="I1073" s="23">
        <v>877</v>
      </c>
      <c r="J1073" s="23">
        <f t="shared" si="82"/>
        <v>11256</v>
      </c>
      <c r="K1073" s="5">
        <v>45086</v>
      </c>
      <c r="L1073" s="6">
        <v>5.7638888888888885E-2</v>
      </c>
      <c r="M1073">
        <f t="shared" si="80"/>
        <v>6</v>
      </c>
      <c r="N1073">
        <f t="shared" si="83"/>
        <v>1</v>
      </c>
      <c r="O1073">
        <f t="shared" si="84"/>
        <v>23</v>
      </c>
      <c r="P1073">
        <f t="shared" si="81"/>
        <v>12</v>
      </c>
      <c r="Q1073" s="23"/>
    </row>
    <row r="1074" spans="1:17" x14ac:dyDescent="0.35">
      <c r="A1074" s="25">
        <v>993121</v>
      </c>
      <c r="B1074" s="25">
        <v>864</v>
      </c>
      <c r="C1074" s="26" t="s">
        <v>26</v>
      </c>
      <c r="D1074" s="3">
        <v>45054.99722222222</v>
      </c>
      <c r="E1074" s="23">
        <v>2410</v>
      </c>
      <c r="F1074" s="23">
        <v>1568</v>
      </c>
      <c r="G1074" s="23">
        <v>1052</v>
      </c>
      <c r="H1074" s="23">
        <v>485</v>
      </c>
      <c r="I1074" s="23">
        <v>640</v>
      </c>
      <c r="J1074" s="23">
        <f t="shared" si="82"/>
        <v>6155</v>
      </c>
      <c r="K1074" s="5">
        <v>45054</v>
      </c>
      <c r="L1074" s="6">
        <v>0.99722222222222223</v>
      </c>
      <c r="M1074">
        <f t="shared" si="80"/>
        <v>5</v>
      </c>
      <c r="N1074">
        <f t="shared" si="83"/>
        <v>23</v>
      </c>
      <c r="O1074">
        <f t="shared" si="84"/>
        <v>56</v>
      </c>
      <c r="P1074">
        <f t="shared" si="81"/>
        <v>6</v>
      </c>
      <c r="Q1074" s="23"/>
    </row>
    <row r="1075" spans="1:17" x14ac:dyDescent="0.35">
      <c r="A1075" s="25">
        <v>1480900</v>
      </c>
      <c r="B1075" s="25">
        <v>866</v>
      </c>
      <c r="C1075" s="26" t="s">
        <v>27</v>
      </c>
      <c r="D1075" s="3">
        <v>44928.008333333331</v>
      </c>
      <c r="E1075" s="23">
        <v>5772</v>
      </c>
      <c r="F1075" s="23">
        <v>2267</v>
      </c>
      <c r="G1075" s="23">
        <v>1127</v>
      </c>
      <c r="H1075" s="23">
        <v>500</v>
      </c>
      <c r="I1075" s="23">
        <v>855</v>
      </c>
      <c r="J1075" s="23">
        <f t="shared" si="82"/>
        <v>10521</v>
      </c>
      <c r="K1075" s="5">
        <v>44928</v>
      </c>
      <c r="L1075" s="6">
        <v>8.3333333333333332E-3</v>
      </c>
      <c r="M1075">
        <f t="shared" si="80"/>
        <v>1</v>
      </c>
      <c r="N1075">
        <f t="shared" si="83"/>
        <v>0</v>
      </c>
      <c r="O1075">
        <f t="shared" si="84"/>
        <v>12</v>
      </c>
      <c r="P1075">
        <f t="shared" si="81"/>
        <v>20</v>
      </c>
      <c r="Q1075" s="23"/>
    </row>
    <row r="1076" spans="1:17" x14ac:dyDescent="0.35">
      <c r="A1076" s="25">
        <v>323100</v>
      </c>
      <c r="B1076" s="25">
        <v>867</v>
      </c>
      <c r="C1076" s="26" t="s">
        <v>28</v>
      </c>
      <c r="D1076" s="2">
        <v>45075.010416666664</v>
      </c>
      <c r="E1076" s="23">
        <v>3858</v>
      </c>
      <c r="F1076" s="23">
        <v>3170</v>
      </c>
      <c r="G1076" s="23">
        <v>1013</v>
      </c>
      <c r="H1076" s="23">
        <v>473</v>
      </c>
      <c r="I1076" s="23">
        <v>590</v>
      </c>
      <c r="J1076" s="23">
        <f t="shared" si="82"/>
        <v>9104</v>
      </c>
      <c r="K1076" s="5">
        <v>45075</v>
      </c>
      <c r="L1076" s="6">
        <v>1.0416666666666666E-2</v>
      </c>
      <c r="M1076">
        <f t="shared" si="80"/>
        <v>5</v>
      </c>
      <c r="N1076">
        <f t="shared" si="83"/>
        <v>0</v>
      </c>
      <c r="O1076">
        <f t="shared" si="84"/>
        <v>15</v>
      </c>
      <c r="P1076">
        <f t="shared" si="81"/>
        <v>24</v>
      </c>
      <c r="Q1076" s="23"/>
    </row>
    <row r="1077" spans="1:17" x14ac:dyDescent="0.35">
      <c r="A1077" s="25">
        <v>185213</v>
      </c>
      <c r="B1077" s="25">
        <v>868</v>
      </c>
      <c r="C1077" s="26" t="s">
        <v>29</v>
      </c>
      <c r="D1077" s="2">
        <v>45032.944444444445</v>
      </c>
      <c r="E1077" s="23">
        <v>3819</v>
      </c>
      <c r="F1077" s="23">
        <v>3357</v>
      </c>
      <c r="G1077" s="23">
        <v>1388</v>
      </c>
      <c r="H1077" s="23">
        <v>182</v>
      </c>
      <c r="I1077" s="23">
        <v>656</v>
      </c>
      <c r="J1077" s="23">
        <f t="shared" si="82"/>
        <v>9402</v>
      </c>
      <c r="K1077" s="5">
        <v>45032</v>
      </c>
      <c r="L1077" s="6">
        <v>0.94444444444444453</v>
      </c>
      <c r="M1077">
        <f t="shared" si="80"/>
        <v>4</v>
      </c>
      <c r="N1077">
        <f t="shared" si="83"/>
        <v>22</v>
      </c>
      <c r="O1077">
        <f t="shared" si="84"/>
        <v>40</v>
      </c>
      <c r="P1077">
        <f t="shared" si="81"/>
        <v>15</v>
      </c>
      <c r="Q1077" s="23"/>
    </row>
    <row r="1078" spans="1:17" x14ac:dyDescent="0.35">
      <c r="A1078" s="25">
        <v>626705</v>
      </c>
      <c r="B1078" s="25">
        <v>868</v>
      </c>
      <c r="C1078" s="26" t="s">
        <v>26</v>
      </c>
      <c r="D1078" s="2">
        <v>45192.063194444447</v>
      </c>
      <c r="E1078" s="23">
        <v>8434</v>
      </c>
      <c r="F1078" s="23">
        <v>2408</v>
      </c>
      <c r="G1078" s="23">
        <v>1343</v>
      </c>
      <c r="H1078" s="23">
        <v>141</v>
      </c>
      <c r="I1078" s="23">
        <v>896</v>
      </c>
      <c r="J1078" s="23">
        <f t="shared" si="82"/>
        <v>13222</v>
      </c>
      <c r="K1078" s="5">
        <v>45192</v>
      </c>
      <c r="L1078" s="6">
        <v>6.3194444444444442E-2</v>
      </c>
      <c r="M1078">
        <f t="shared" si="80"/>
        <v>9</v>
      </c>
      <c r="N1078">
        <f t="shared" si="83"/>
        <v>1</v>
      </c>
      <c r="O1078">
        <f t="shared" si="84"/>
        <v>31</v>
      </c>
      <c r="P1078">
        <f t="shared" si="81"/>
        <v>2</v>
      </c>
      <c r="Q1078" s="23"/>
    </row>
    <row r="1079" spans="1:17" x14ac:dyDescent="0.35">
      <c r="A1079" s="25">
        <v>1077723</v>
      </c>
      <c r="B1079" s="25">
        <v>868</v>
      </c>
      <c r="C1079" s="26" t="s">
        <v>27</v>
      </c>
      <c r="D1079" s="3">
        <v>44928.01666666667</v>
      </c>
      <c r="E1079" s="23">
        <v>4007</v>
      </c>
      <c r="F1079" s="23">
        <v>4725</v>
      </c>
      <c r="G1079" s="23">
        <v>1041</v>
      </c>
      <c r="H1079" s="23">
        <v>245</v>
      </c>
      <c r="I1079" s="23">
        <v>789</v>
      </c>
      <c r="J1079" s="23">
        <f t="shared" si="82"/>
        <v>10807</v>
      </c>
      <c r="K1079" s="5">
        <v>44928</v>
      </c>
      <c r="L1079" s="6">
        <v>1.6666666666666666E-2</v>
      </c>
      <c r="M1079">
        <f t="shared" si="80"/>
        <v>1</v>
      </c>
      <c r="N1079">
        <f t="shared" si="83"/>
        <v>0</v>
      </c>
      <c r="O1079">
        <f t="shared" si="84"/>
        <v>24</v>
      </c>
      <c r="P1079">
        <f t="shared" si="81"/>
        <v>20</v>
      </c>
      <c r="Q1079" s="23"/>
    </row>
    <row r="1080" spans="1:17" x14ac:dyDescent="0.35">
      <c r="A1080" s="25">
        <v>1157103</v>
      </c>
      <c r="B1080" s="25">
        <v>868</v>
      </c>
      <c r="C1080" s="26" t="s">
        <v>28</v>
      </c>
      <c r="D1080" s="3">
        <v>45196.065972222219</v>
      </c>
      <c r="E1080" s="23">
        <v>5781</v>
      </c>
      <c r="F1080" s="23">
        <v>1021</v>
      </c>
      <c r="G1080" s="23">
        <v>1189</v>
      </c>
      <c r="H1080" s="23">
        <v>327</v>
      </c>
      <c r="I1080" s="23">
        <v>773</v>
      </c>
      <c r="J1080" s="23">
        <f t="shared" si="82"/>
        <v>9091</v>
      </c>
      <c r="K1080" s="5">
        <v>45196</v>
      </c>
      <c r="L1080" s="6">
        <v>6.5972222222222224E-2</v>
      </c>
      <c r="M1080">
        <f t="shared" si="80"/>
        <v>9</v>
      </c>
      <c r="N1080">
        <f t="shared" si="83"/>
        <v>1</v>
      </c>
      <c r="O1080">
        <f t="shared" si="84"/>
        <v>35</v>
      </c>
      <c r="P1080">
        <f t="shared" si="81"/>
        <v>29</v>
      </c>
      <c r="Q1080" s="23"/>
    </row>
    <row r="1081" spans="1:17" x14ac:dyDescent="0.35">
      <c r="A1081" s="25">
        <v>275855</v>
      </c>
      <c r="B1081" s="25">
        <v>869</v>
      </c>
      <c r="C1081" s="26" t="s">
        <v>29</v>
      </c>
      <c r="D1081" s="2">
        <v>45162.993750000001</v>
      </c>
      <c r="E1081" s="23">
        <v>1409</v>
      </c>
      <c r="F1081" s="23">
        <v>3642</v>
      </c>
      <c r="G1081" s="23">
        <v>1463</v>
      </c>
      <c r="H1081" s="23">
        <v>477</v>
      </c>
      <c r="I1081" s="23">
        <v>608</v>
      </c>
      <c r="J1081" s="23">
        <f t="shared" si="82"/>
        <v>7599</v>
      </c>
      <c r="K1081" s="5">
        <v>45162</v>
      </c>
      <c r="L1081" s="6">
        <v>0.99375000000000002</v>
      </c>
      <c r="M1081">
        <f t="shared" si="80"/>
        <v>8</v>
      </c>
      <c r="N1081">
        <f t="shared" si="83"/>
        <v>23</v>
      </c>
      <c r="O1081">
        <f t="shared" si="84"/>
        <v>51</v>
      </c>
      <c r="P1081">
        <f t="shared" si="81"/>
        <v>9</v>
      </c>
      <c r="Q1081" s="23"/>
    </row>
    <row r="1082" spans="1:17" x14ac:dyDescent="0.35">
      <c r="A1082" s="25">
        <v>395235</v>
      </c>
      <c r="B1082" s="25">
        <v>869</v>
      </c>
      <c r="C1082" s="26" t="s">
        <v>26</v>
      </c>
      <c r="D1082" s="2">
        <v>45205</v>
      </c>
      <c r="E1082" s="23">
        <v>5716</v>
      </c>
      <c r="F1082" s="23">
        <v>1428</v>
      </c>
      <c r="G1082" s="23">
        <v>1482</v>
      </c>
      <c r="H1082" s="23">
        <v>421</v>
      </c>
      <c r="I1082" s="23">
        <v>901</v>
      </c>
      <c r="J1082" s="23">
        <f t="shared" si="82"/>
        <v>9948</v>
      </c>
      <c r="K1082" s="5">
        <v>45205</v>
      </c>
      <c r="L1082" s="6">
        <v>0</v>
      </c>
      <c r="M1082">
        <f t="shared" si="80"/>
        <v>10</v>
      </c>
      <c r="N1082">
        <f t="shared" si="83"/>
        <v>0</v>
      </c>
      <c r="O1082">
        <f t="shared" si="84"/>
        <v>0</v>
      </c>
      <c r="P1082">
        <f t="shared" si="81"/>
        <v>25</v>
      </c>
      <c r="Q1082" s="23"/>
    </row>
    <row r="1083" spans="1:17" x14ac:dyDescent="0.35">
      <c r="A1083" s="25">
        <v>1243807</v>
      </c>
      <c r="B1083" s="25">
        <v>869</v>
      </c>
      <c r="C1083" s="26" t="s">
        <v>27</v>
      </c>
      <c r="D1083" s="3">
        <v>45099.058333333334</v>
      </c>
      <c r="E1083" s="23">
        <v>9163</v>
      </c>
      <c r="F1083" s="23">
        <v>1012</v>
      </c>
      <c r="G1083" s="23">
        <v>1113</v>
      </c>
      <c r="H1083" s="23">
        <v>202</v>
      </c>
      <c r="I1083" s="23">
        <v>958</v>
      </c>
      <c r="J1083" s="23">
        <f t="shared" si="82"/>
        <v>12448</v>
      </c>
      <c r="K1083" s="5">
        <v>45099</v>
      </c>
      <c r="L1083" s="6">
        <v>5.8333333333333327E-2</v>
      </c>
      <c r="M1083">
        <f t="shared" si="80"/>
        <v>6</v>
      </c>
      <c r="N1083">
        <f t="shared" si="83"/>
        <v>1</v>
      </c>
      <c r="O1083">
        <f t="shared" si="84"/>
        <v>24</v>
      </c>
      <c r="P1083">
        <f t="shared" si="81"/>
        <v>31</v>
      </c>
      <c r="Q1083" s="23"/>
    </row>
    <row r="1084" spans="1:17" x14ac:dyDescent="0.35">
      <c r="A1084" s="25">
        <v>424517</v>
      </c>
      <c r="B1084" s="25">
        <v>870</v>
      </c>
      <c r="C1084" s="26" t="s">
        <v>28</v>
      </c>
      <c r="D1084" s="2">
        <v>44934.026388888888</v>
      </c>
      <c r="E1084" s="23">
        <v>1495</v>
      </c>
      <c r="F1084" s="23">
        <v>3739</v>
      </c>
      <c r="G1084" s="23">
        <v>1413</v>
      </c>
      <c r="H1084" s="23">
        <v>405</v>
      </c>
      <c r="I1084" s="23">
        <v>608</v>
      </c>
      <c r="J1084" s="23">
        <f t="shared" si="82"/>
        <v>7660</v>
      </c>
      <c r="K1084" s="5">
        <v>44934</v>
      </c>
      <c r="L1084" s="6">
        <v>2.6388888888888889E-2</v>
      </c>
      <c r="M1084">
        <f t="shared" si="80"/>
        <v>1</v>
      </c>
      <c r="N1084">
        <f t="shared" si="83"/>
        <v>0</v>
      </c>
      <c r="O1084">
        <f t="shared" si="84"/>
        <v>38</v>
      </c>
      <c r="P1084">
        <f t="shared" si="81"/>
        <v>3</v>
      </c>
      <c r="Q1084" s="23"/>
    </row>
    <row r="1085" spans="1:17" x14ac:dyDescent="0.35">
      <c r="A1085" s="25">
        <v>1218457</v>
      </c>
      <c r="B1085" s="25">
        <v>870</v>
      </c>
      <c r="C1085" s="26" t="s">
        <v>29</v>
      </c>
      <c r="D1085" s="3">
        <v>44957.033333333333</v>
      </c>
      <c r="E1085" s="23">
        <v>9255</v>
      </c>
      <c r="F1085" s="23">
        <v>2833</v>
      </c>
      <c r="G1085" s="23">
        <v>1356</v>
      </c>
      <c r="H1085" s="23">
        <v>293</v>
      </c>
      <c r="I1085" s="23">
        <v>921</v>
      </c>
      <c r="J1085" s="23">
        <f t="shared" si="82"/>
        <v>14658</v>
      </c>
      <c r="K1085" s="5">
        <v>44957</v>
      </c>
      <c r="L1085" s="6">
        <v>3.3333333333333333E-2</v>
      </c>
      <c r="M1085">
        <f t="shared" si="80"/>
        <v>1</v>
      </c>
      <c r="N1085">
        <f t="shared" si="83"/>
        <v>0</v>
      </c>
      <c r="O1085">
        <f t="shared" si="84"/>
        <v>48</v>
      </c>
      <c r="P1085">
        <f t="shared" si="81"/>
        <v>3</v>
      </c>
      <c r="Q1085" s="23"/>
    </row>
    <row r="1086" spans="1:17" x14ac:dyDescent="0.35">
      <c r="A1086" s="25">
        <v>41478</v>
      </c>
      <c r="B1086" s="25">
        <v>871</v>
      </c>
      <c r="C1086" s="26" t="s">
        <v>26</v>
      </c>
      <c r="D1086" s="2">
        <v>45058.015277777777</v>
      </c>
      <c r="E1086" s="23">
        <v>8758</v>
      </c>
      <c r="F1086" s="23">
        <v>3437</v>
      </c>
      <c r="G1086" s="23">
        <v>1474</v>
      </c>
      <c r="H1086" s="23">
        <v>283</v>
      </c>
      <c r="I1086" s="23">
        <v>545</v>
      </c>
      <c r="J1086" s="23">
        <f t="shared" si="82"/>
        <v>14497</v>
      </c>
      <c r="K1086" s="5">
        <v>45058</v>
      </c>
      <c r="L1086" s="6">
        <v>1.5277777777777777E-2</v>
      </c>
      <c r="M1086">
        <f t="shared" si="80"/>
        <v>5</v>
      </c>
      <c r="N1086">
        <f t="shared" si="83"/>
        <v>0</v>
      </c>
      <c r="O1086">
        <f t="shared" si="84"/>
        <v>22</v>
      </c>
      <c r="P1086">
        <f t="shared" si="81"/>
        <v>23</v>
      </c>
      <c r="Q1086" s="23"/>
    </row>
    <row r="1087" spans="1:17" x14ac:dyDescent="0.35">
      <c r="A1087" s="25">
        <v>1543232</v>
      </c>
      <c r="B1087" s="25">
        <v>871</v>
      </c>
      <c r="C1087" s="26" t="s">
        <v>27</v>
      </c>
      <c r="D1087" s="3">
        <v>45103.017361111109</v>
      </c>
      <c r="E1087" s="23">
        <v>1963</v>
      </c>
      <c r="F1087" s="23">
        <v>4060</v>
      </c>
      <c r="G1087" s="23">
        <v>1481</v>
      </c>
      <c r="H1087" s="23">
        <v>299</v>
      </c>
      <c r="I1087" s="23">
        <v>686</v>
      </c>
      <c r="J1087" s="23">
        <f t="shared" si="82"/>
        <v>8489</v>
      </c>
      <c r="K1087" s="5">
        <v>45103</v>
      </c>
      <c r="L1087" s="6">
        <v>1.7361111111111112E-2</v>
      </c>
      <c r="M1087">
        <f t="shared" si="80"/>
        <v>6</v>
      </c>
      <c r="N1087">
        <f t="shared" si="83"/>
        <v>0</v>
      </c>
      <c r="O1087">
        <f t="shared" si="84"/>
        <v>25</v>
      </c>
      <c r="P1087">
        <f t="shared" si="81"/>
        <v>16</v>
      </c>
      <c r="Q1087" s="23"/>
    </row>
    <row r="1088" spans="1:17" x14ac:dyDescent="0.35">
      <c r="A1088" s="25">
        <v>862868</v>
      </c>
      <c r="B1088" s="25">
        <v>872</v>
      </c>
      <c r="C1088" s="26" t="s">
        <v>28</v>
      </c>
      <c r="D1088" s="3">
        <v>45094.972222222219</v>
      </c>
      <c r="E1088" s="23">
        <v>8708</v>
      </c>
      <c r="F1088" s="23">
        <v>2526</v>
      </c>
      <c r="G1088" s="23">
        <v>1136</v>
      </c>
      <c r="H1088" s="23">
        <v>475</v>
      </c>
      <c r="I1088" s="23">
        <v>698</v>
      </c>
      <c r="J1088" s="23">
        <f t="shared" si="82"/>
        <v>13543</v>
      </c>
      <c r="K1088" s="5">
        <v>45094</v>
      </c>
      <c r="L1088" s="6">
        <v>0.97222222222222221</v>
      </c>
      <c r="M1088">
        <f t="shared" si="80"/>
        <v>6</v>
      </c>
      <c r="N1088">
        <f t="shared" si="83"/>
        <v>23</v>
      </c>
      <c r="O1088">
        <f t="shared" si="84"/>
        <v>20</v>
      </c>
      <c r="P1088">
        <f t="shared" si="81"/>
        <v>3</v>
      </c>
      <c r="Q1088" s="23"/>
    </row>
    <row r="1089" spans="1:17" x14ac:dyDescent="0.35">
      <c r="A1089" s="25">
        <v>1180153</v>
      </c>
      <c r="B1089" s="25">
        <v>873</v>
      </c>
      <c r="C1089" s="26" t="s">
        <v>29</v>
      </c>
      <c r="D1089" s="3">
        <v>45221.020138888889</v>
      </c>
      <c r="E1089" s="23">
        <v>4272</v>
      </c>
      <c r="F1089" s="23">
        <v>4921</v>
      </c>
      <c r="G1089" s="23">
        <v>1012</v>
      </c>
      <c r="H1089" s="23">
        <v>400</v>
      </c>
      <c r="I1089" s="23">
        <v>570</v>
      </c>
      <c r="J1089" s="23">
        <f t="shared" si="82"/>
        <v>11175</v>
      </c>
      <c r="K1089" s="5">
        <v>45221</v>
      </c>
      <c r="L1089" s="6">
        <v>2.013888888888889E-2</v>
      </c>
      <c r="M1089">
        <f t="shared" si="80"/>
        <v>10</v>
      </c>
      <c r="N1089">
        <f t="shared" si="83"/>
        <v>0</v>
      </c>
      <c r="O1089">
        <f t="shared" si="84"/>
        <v>29</v>
      </c>
      <c r="P1089">
        <f t="shared" si="81"/>
        <v>11</v>
      </c>
      <c r="Q1089" s="23"/>
    </row>
    <row r="1090" spans="1:17" x14ac:dyDescent="0.35">
      <c r="A1090" s="25">
        <v>1102591</v>
      </c>
      <c r="B1090" s="25">
        <v>874</v>
      </c>
      <c r="C1090" s="26" t="s">
        <v>26</v>
      </c>
      <c r="D1090" s="3">
        <v>45170.597222222219</v>
      </c>
      <c r="E1090" s="23">
        <v>4936</v>
      </c>
      <c r="F1090" s="23">
        <v>2769</v>
      </c>
      <c r="G1090" s="23">
        <v>1321</v>
      </c>
      <c r="H1090" s="23">
        <v>343</v>
      </c>
      <c r="I1090" s="23">
        <v>663</v>
      </c>
      <c r="J1090" s="23">
        <f t="shared" si="82"/>
        <v>10032</v>
      </c>
      <c r="K1090" s="5">
        <v>45170</v>
      </c>
      <c r="L1090" s="6">
        <v>0.59722222222222221</v>
      </c>
      <c r="M1090">
        <f t="shared" ref="M1090:M1153" si="85">MONTH(K1090)</f>
        <v>9</v>
      </c>
      <c r="N1090">
        <f t="shared" si="83"/>
        <v>14</v>
      </c>
      <c r="O1090">
        <f t="shared" si="84"/>
        <v>20</v>
      </c>
      <c r="P1090">
        <f t="shared" ref="P1090:P1153" si="86">DAY(E1090)</f>
        <v>6</v>
      </c>
      <c r="Q1090" s="23"/>
    </row>
    <row r="1091" spans="1:17" x14ac:dyDescent="0.35">
      <c r="A1091" s="25">
        <v>25923</v>
      </c>
      <c r="B1091" s="25">
        <v>875</v>
      </c>
      <c r="C1091" s="26" t="s">
        <v>27</v>
      </c>
      <c r="D1091" s="2">
        <v>45226.046527777777</v>
      </c>
      <c r="E1091" s="23">
        <v>4062</v>
      </c>
      <c r="F1091" s="23">
        <v>2456</v>
      </c>
      <c r="G1091" s="23">
        <v>1394</v>
      </c>
      <c r="H1091" s="23">
        <v>222</v>
      </c>
      <c r="I1091" s="23">
        <v>973</v>
      </c>
      <c r="J1091" s="23">
        <f t="shared" ref="J1091:J1154" si="87">SUM(E1091,F1091,G1091,H1091,I1091)</f>
        <v>9107</v>
      </c>
      <c r="K1091" s="5">
        <v>45226</v>
      </c>
      <c r="L1091" s="6">
        <v>4.6527777777777779E-2</v>
      </c>
      <c r="M1091">
        <f t="shared" si="85"/>
        <v>10</v>
      </c>
      <c r="N1091">
        <f t="shared" ref="N1091:N1154" si="88">HOUR(L1091)</f>
        <v>1</v>
      </c>
      <c r="O1091">
        <f t="shared" ref="O1091:O1154" si="89">MINUTE(L1091)</f>
        <v>7</v>
      </c>
      <c r="P1091">
        <f t="shared" si="86"/>
        <v>13</v>
      </c>
      <c r="Q1091" s="23"/>
    </row>
    <row r="1092" spans="1:17" x14ac:dyDescent="0.35">
      <c r="A1092" s="25">
        <v>638603</v>
      </c>
      <c r="B1092" s="25">
        <v>876</v>
      </c>
      <c r="C1092" s="26" t="s">
        <v>28</v>
      </c>
      <c r="D1092" s="2">
        <v>45074.079861111109</v>
      </c>
      <c r="E1092" s="23">
        <v>2553</v>
      </c>
      <c r="F1092" s="23">
        <v>2904</v>
      </c>
      <c r="G1092" s="23">
        <v>1465</v>
      </c>
      <c r="H1092" s="23">
        <v>430</v>
      </c>
      <c r="I1092" s="23">
        <v>991</v>
      </c>
      <c r="J1092" s="23">
        <f t="shared" si="87"/>
        <v>8343</v>
      </c>
      <c r="K1092" s="5">
        <v>45074</v>
      </c>
      <c r="L1092" s="6">
        <v>7.9861111111111105E-2</v>
      </c>
      <c r="M1092">
        <f t="shared" si="85"/>
        <v>5</v>
      </c>
      <c r="N1092">
        <f t="shared" si="88"/>
        <v>1</v>
      </c>
      <c r="O1092">
        <f t="shared" si="89"/>
        <v>55</v>
      </c>
      <c r="P1092">
        <f t="shared" si="86"/>
        <v>27</v>
      </c>
      <c r="Q1092" s="23"/>
    </row>
    <row r="1093" spans="1:17" x14ac:dyDescent="0.35">
      <c r="A1093" s="25">
        <v>187527</v>
      </c>
      <c r="B1093" s="25">
        <v>877</v>
      </c>
      <c r="C1093" s="26" t="s">
        <v>29</v>
      </c>
      <c r="D1093" s="2">
        <v>45023.056944444441</v>
      </c>
      <c r="E1093" s="23">
        <v>1704</v>
      </c>
      <c r="F1093" s="23">
        <v>1179</v>
      </c>
      <c r="G1093" s="23">
        <v>1249</v>
      </c>
      <c r="H1093" s="23">
        <v>135</v>
      </c>
      <c r="I1093" s="23">
        <v>685</v>
      </c>
      <c r="J1093" s="23">
        <f t="shared" si="87"/>
        <v>4952</v>
      </c>
      <c r="K1093" s="5">
        <v>45023</v>
      </c>
      <c r="L1093" s="6">
        <v>5.6944444444444443E-2</v>
      </c>
      <c r="M1093">
        <f t="shared" si="85"/>
        <v>4</v>
      </c>
      <c r="N1093">
        <f t="shared" si="88"/>
        <v>1</v>
      </c>
      <c r="O1093">
        <f t="shared" si="89"/>
        <v>22</v>
      </c>
      <c r="P1093">
        <f t="shared" si="86"/>
        <v>30</v>
      </c>
      <c r="Q1093" s="23"/>
    </row>
    <row r="1094" spans="1:17" x14ac:dyDescent="0.35">
      <c r="A1094" s="25">
        <v>471801</v>
      </c>
      <c r="B1094" s="25">
        <v>878</v>
      </c>
      <c r="C1094" s="26" t="s">
        <v>26</v>
      </c>
      <c r="D1094" s="2">
        <v>44945.05972222222</v>
      </c>
      <c r="E1094" s="23">
        <v>9787</v>
      </c>
      <c r="F1094" s="23">
        <v>2441</v>
      </c>
      <c r="G1094" s="23">
        <v>1426</v>
      </c>
      <c r="H1094" s="23">
        <v>302</v>
      </c>
      <c r="I1094" s="23">
        <v>520</v>
      </c>
      <c r="J1094" s="23">
        <f t="shared" si="87"/>
        <v>14476</v>
      </c>
      <c r="K1094" s="5">
        <v>44945</v>
      </c>
      <c r="L1094" s="6">
        <v>5.9722222222222225E-2</v>
      </c>
      <c r="M1094">
        <f t="shared" si="85"/>
        <v>1</v>
      </c>
      <c r="N1094">
        <f t="shared" si="88"/>
        <v>1</v>
      </c>
      <c r="O1094">
        <f t="shared" si="89"/>
        <v>26</v>
      </c>
      <c r="P1094">
        <f t="shared" si="86"/>
        <v>17</v>
      </c>
      <c r="Q1094" s="23"/>
    </row>
    <row r="1095" spans="1:17" x14ac:dyDescent="0.35">
      <c r="A1095" s="25">
        <v>373284</v>
      </c>
      <c r="B1095" s="25">
        <v>879</v>
      </c>
      <c r="C1095" s="26" t="s">
        <v>27</v>
      </c>
      <c r="D1095" s="2">
        <v>44950.95208333333</v>
      </c>
      <c r="E1095" s="23">
        <v>1524</v>
      </c>
      <c r="F1095" s="23">
        <v>3340</v>
      </c>
      <c r="G1095" s="23">
        <v>1008</v>
      </c>
      <c r="H1095" s="23">
        <v>494</v>
      </c>
      <c r="I1095" s="23">
        <v>861</v>
      </c>
      <c r="J1095" s="23">
        <f t="shared" si="87"/>
        <v>7227</v>
      </c>
      <c r="K1095" s="5">
        <v>44950</v>
      </c>
      <c r="L1095" s="6">
        <v>0.95208333333333339</v>
      </c>
      <c r="M1095">
        <f t="shared" si="85"/>
        <v>1</v>
      </c>
      <c r="N1095">
        <f t="shared" si="88"/>
        <v>22</v>
      </c>
      <c r="O1095">
        <f t="shared" si="89"/>
        <v>51</v>
      </c>
      <c r="P1095">
        <f t="shared" si="86"/>
        <v>3</v>
      </c>
      <c r="Q1095" s="23"/>
    </row>
    <row r="1096" spans="1:17" x14ac:dyDescent="0.35">
      <c r="A1096" s="25">
        <v>741193</v>
      </c>
      <c r="B1096" s="25">
        <v>879</v>
      </c>
      <c r="C1096" s="26" t="s">
        <v>28</v>
      </c>
      <c r="D1096" s="3">
        <v>45097.001388888886</v>
      </c>
      <c r="E1096" s="23">
        <v>2164</v>
      </c>
      <c r="F1096" s="23">
        <v>3147</v>
      </c>
      <c r="G1096" s="23">
        <v>1205</v>
      </c>
      <c r="H1096" s="23">
        <v>459</v>
      </c>
      <c r="I1096" s="23">
        <v>749</v>
      </c>
      <c r="J1096" s="23">
        <f t="shared" si="87"/>
        <v>7724</v>
      </c>
      <c r="K1096" s="5">
        <v>45097</v>
      </c>
      <c r="L1096" s="6">
        <v>1.3888888888888889E-3</v>
      </c>
      <c r="M1096">
        <f t="shared" si="85"/>
        <v>6</v>
      </c>
      <c r="N1096">
        <f t="shared" si="88"/>
        <v>0</v>
      </c>
      <c r="O1096">
        <f t="shared" si="89"/>
        <v>2</v>
      </c>
      <c r="P1096">
        <f t="shared" si="86"/>
        <v>3</v>
      </c>
      <c r="Q1096" s="23"/>
    </row>
    <row r="1097" spans="1:17" x14ac:dyDescent="0.35">
      <c r="A1097" s="25">
        <v>890131</v>
      </c>
      <c r="B1097" s="25">
        <v>879</v>
      </c>
      <c r="C1097" s="26" t="s">
        <v>29</v>
      </c>
      <c r="D1097" s="3">
        <v>45197.07708333333</v>
      </c>
      <c r="E1097" s="23">
        <v>9337</v>
      </c>
      <c r="F1097" s="23">
        <v>1917</v>
      </c>
      <c r="G1097" s="23">
        <v>1500</v>
      </c>
      <c r="H1097" s="23">
        <v>388</v>
      </c>
      <c r="I1097" s="23">
        <v>635</v>
      </c>
      <c r="J1097" s="23">
        <f t="shared" si="87"/>
        <v>13777</v>
      </c>
      <c r="K1097" s="5">
        <v>45197</v>
      </c>
      <c r="L1097" s="6">
        <v>7.7083333333333337E-2</v>
      </c>
      <c r="M1097">
        <f t="shared" si="85"/>
        <v>9</v>
      </c>
      <c r="N1097">
        <f t="shared" si="88"/>
        <v>1</v>
      </c>
      <c r="O1097">
        <f t="shared" si="89"/>
        <v>51</v>
      </c>
      <c r="P1097">
        <f t="shared" si="86"/>
        <v>24</v>
      </c>
      <c r="Q1097" s="23"/>
    </row>
    <row r="1098" spans="1:17" x14ac:dyDescent="0.35">
      <c r="A1098" s="25">
        <v>441310</v>
      </c>
      <c r="B1098" s="25">
        <v>880</v>
      </c>
      <c r="C1098" s="26" t="s">
        <v>26</v>
      </c>
      <c r="D1098" s="2">
        <v>45258.978472222225</v>
      </c>
      <c r="E1098" s="23">
        <v>2718</v>
      </c>
      <c r="F1098" s="23">
        <v>3717</v>
      </c>
      <c r="G1098" s="23">
        <v>1500</v>
      </c>
      <c r="H1098" s="23">
        <v>413</v>
      </c>
      <c r="I1098" s="23">
        <v>777</v>
      </c>
      <c r="J1098" s="23">
        <f t="shared" si="87"/>
        <v>9125</v>
      </c>
      <c r="K1098" s="5">
        <v>45258</v>
      </c>
      <c r="L1098" s="6">
        <v>0.9784722222222223</v>
      </c>
      <c r="M1098">
        <f t="shared" si="85"/>
        <v>11</v>
      </c>
      <c r="N1098">
        <f t="shared" si="88"/>
        <v>23</v>
      </c>
      <c r="O1098">
        <f t="shared" si="89"/>
        <v>29</v>
      </c>
      <c r="P1098">
        <f t="shared" si="86"/>
        <v>10</v>
      </c>
      <c r="Q1098" s="23"/>
    </row>
    <row r="1099" spans="1:17" x14ac:dyDescent="0.35">
      <c r="A1099" s="25">
        <v>1589657</v>
      </c>
      <c r="B1099" s="25">
        <v>880</v>
      </c>
      <c r="C1099" s="26" t="s">
        <v>27</v>
      </c>
      <c r="D1099" s="3">
        <v>45028.989583333336</v>
      </c>
      <c r="E1099" s="23">
        <v>4854</v>
      </c>
      <c r="F1099" s="23">
        <v>1908</v>
      </c>
      <c r="G1099" s="23">
        <v>1051</v>
      </c>
      <c r="H1099" s="23">
        <v>431</v>
      </c>
      <c r="I1099" s="23">
        <v>988</v>
      </c>
      <c r="J1099" s="23">
        <f t="shared" si="87"/>
        <v>9232</v>
      </c>
      <c r="K1099" s="5">
        <v>45028</v>
      </c>
      <c r="L1099" s="6">
        <v>0.98958333333333337</v>
      </c>
      <c r="M1099">
        <f t="shared" si="85"/>
        <v>4</v>
      </c>
      <c r="N1099">
        <f t="shared" si="88"/>
        <v>23</v>
      </c>
      <c r="O1099">
        <f t="shared" si="89"/>
        <v>45</v>
      </c>
      <c r="P1099">
        <f t="shared" si="86"/>
        <v>15</v>
      </c>
      <c r="Q1099" s="23"/>
    </row>
    <row r="1100" spans="1:17" x14ac:dyDescent="0.35">
      <c r="A1100" s="25">
        <v>733263</v>
      </c>
      <c r="B1100" s="25">
        <v>881</v>
      </c>
      <c r="C1100" s="26" t="s">
        <v>28</v>
      </c>
      <c r="D1100" s="3">
        <v>45224.023611111108</v>
      </c>
      <c r="E1100" s="23">
        <v>3406</v>
      </c>
      <c r="F1100" s="23">
        <v>4823</v>
      </c>
      <c r="G1100" s="23">
        <v>1480</v>
      </c>
      <c r="H1100" s="23">
        <v>353</v>
      </c>
      <c r="I1100" s="23">
        <v>855</v>
      </c>
      <c r="J1100" s="23">
        <f t="shared" si="87"/>
        <v>10917</v>
      </c>
      <c r="K1100" s="5">
        <v>45224</v>
      </c>
      <c r="L1100" s="6">
        <v>2.361111111111111E-2</v>
      </c>
      <c r="M1100">
        <f t="shared" si="85"/>
        <v>10</v>
      </c>
      <c r="N1100">
        <f t="shared" si="88"/>
        <v>0</v>
      </c>
      <c r="O1100">
        <f t="shared" si="89"/>
        <v>34</v>
      </c>
      <c r="P1100">
        <f t="shared" si="86"/>
        <v>28</v>
      </c>
      <c r="Q1100" s="23"/>
    </row>
    <row r="1101" spans="1:17" x14ac:dyDescent="0.35">
      <c r="A1101" s="25">
        <v>966739</v>
      </c>
      <c r="B1101" s="25">
        <v>881</v>
      </c>
      <c r="C1101" s="26" t="s">
        <v>29</v>
      </c>
      <c r="D1101" s="3">
        <v>45158.02847222222</v>
      </c>
      <c r="E1101" s="23">
        <v>3794</v>
      </c>
      <c r="F1101" s="23">
        <v>1643</v>
      </c>
      <c r="G1101" s="23">
        <v>1014</v>
      </c>
      <c r="H1101" s="23">
        <v>445</v>
      </c>
      <c r="I1101" s="23">
        <v>991</v>
      </c>
      <c r="J1101" s="23">
        <f t="shared" si="87"/>
        <v>7887</v>
      </c>
      <c r="K1101" s="5">
        <v>45158</v>
      </c>
      <c r="L1101" s="6">
        <v>2.8472222222222222E-2</v>
      </c>
      <c r="M1101">
        <f t="shared" si="85"/>
        <v>8</v>
      </c>
      <c r="N1101">
        <f t="shared" si="88"/>
        <v>0</v>
      </c>
      <c r="O1101">
        <f t="shared" si="89"/>
        <v>41</v>
      </c>
      <c r="P1101">
        <f t="shared" si="86"/>
        <v>21</v>
      </c>
      <c r="Q1101" s="23"/>
    </row>
    <row r="1102" spans="1:17" x14ac:dyDescent="0.35">
      <c r="A1102" s="25">
        <v>822906</v>
      </c>
      <c r="B1102" s="25">
        <v>882</v>
      </c>
      <c r="C1102" s="26" t="s">
        <v>26</v>
      </c>
      <c r="D1102" s="3">
        <v>45201.020138888889</v>
      </c>
      <c r="E1102" s="23">
        <v>5626</v>
      </c>
      <c r="F1102" s="23">
        <v>2474</v>
      </c>
      <c r="G1102" s="23">
        <v>1270</v>
      </c>
      <c r="H1102" s="23">
        <v>372</v>
      </c>
      <c r="I1102" s="23">
        <v>833</v>
      </c>
      <c r="J1102" s="23">
        <f t="shared" si="87"/>
        <v>10575</v>
      </c>
      <c r="K1102" s="5">
        <v>45201</v>
      </c>
      <c r="L1102" s="6">
        <v>2.013888888888889E-2</v>
      </c>
      <c r="M1102">
        <f t="shared" si="85"/>
        <v>10</v>
      </c>
      <c r="N1102">
        <f t="shared" si="88"/>
        <v>0</v>
      </c>
      <c r="O1102">
        <f t="shared" si="89"/>
        <v>29</v>
      </c>
      <c r="P1102">
        <f t="shared" si="86"/>
        <v>27</v>
      </c>
      <c r="Q1102" s="23"/>
    </row>
    <row r="1103" spans="1:17" x14ac:dyDescent="0.35">
      <c r="A1103" s="25">
        <v>1359599</v>
      </c>
      <c r="B1103" s="25">
        <v>883</v>
      </c>
      <c r="C1103" s="26" t="s">
        <v>27</v>
      </c>
      <c r="D1103" s="3">
        <v>45188.008333333331</v>
      </c>
      <c r="E1103" s="23">
        <v>4440</v>
      </c>
      <c r="F1103" s="23">
        <v>1398</v>
      </c>
      <c r="G1103" s="23">
        <v>1296</v>
      </c>
      <c r="H1103" s="23">
        <v>263</v>
      </c>
      <c r="I1103" s="23">
        <v>922</v>
      </c>
      <c r="J1103" s="23">
        <f t="shared" si="87"/>
        <v>8319</v>
      </c>
      <c r="K1103" s="5">
        <v>45188</v>
      </c>
      <c r="L1103" s="6">
        <v>8.3333333333333332E-3</v>
      </c>
      <c r="M1103">
        <f t="shared" si="85"/>
        <v>9</v>
      </c>
      <c r="N1103">
        <f t="shared" si="88"/>
        <v>0</v>
      </c>
      <c r="O1103">
        <f t="shared" si="89"/>
        <v>12</v>
      </c>
      <c r="P1103">
        <f t="shared" si="86"/>
        <v>26</v>
      </c>
      <c r="Q1103" s="23"/>
    </row>
    <row r="1104" spans="1:17" x14ac:dyDescent="0.35">
      <c r="A1104" s="25">
        <v>153794</v>
      </c>
      <c r="B1104" s="25">
        <v>887</v>
      </c>
      <c r="C1104" s="26" t="s">
        <v>28</v>
      </c>
      <c r="D1104" s="2">
        <v>44940.018750000003</v>
      </c>
      <c r="E1104" s="23">
        <v>9365</v>
      </c>
      <c r="F1104" s="23">
        <v>3241</v>
      </c>
      <c r="G1104" s="23">
        <v>1327</v>
      </c>
      <c r="H1104" s="23">
        <v>484</v>
      </c>
      <c r="I1104" s="23">
        <v>872</v>
      </c>
      <c r="J1104" s="23">
        <f t="shared" si="87"/>
        <v>15289</v>
      </c>
      <c r="K1104" s="5">
        <v>44940</v>
      </c>
      <c r="L1104" s="6">
        <v>1.8749999999999999E-2</v>
      </c>
      <c r="M1104">
        <f t="shared" si="85"/>
        <v>1</v>
      </c>
      <c r="N1104">
        <f t="shared" si="88"/>
        <v>0</v>
      </c>
      <c r="O1104">
        <f t="shared" si="89"/>
        <v>27</v>
      </c>
      <c r="P1104">
        <f t="shared" si="86"/>
        <v>21</v>
      </c>
      <c r="Q1104" s="23"/>
    </row>
    <row r="1105" spans="1:17" x14ac:dyDescent="0.35">
      <c r="A1105" s="25">
        <v>1232656</v>
      </c>
      <c r="B1105" s="25">
        <v>888</v>
      </c>
      <c r="C1105" s="26" t="s">
        <v>29</v>
      </c>
      <c r="D1105" s="3">
        <v>45020.123611111114</v>
      </c>
      <c r="E1105" s="23">
        <v>5640</v>
      </c>
      <c r="F1105" s="23">
        <v>1307</v>
      </c>
      <c r="G1105" s="23">
        <v>1252</v>
      </c>
      <c r="H1105" s="23">
        <v>144</v>
      </c>
      <c r="I1105" s="23">
        <v>950</v>
      </c>
      <c r="J1105" s="23">
        <f t="shared" si="87"/>
        <v>9293</v>
      </c>
      <c r="K1105" s="5">
        <v>45020</v>
      </c>
      <c r="L1105" s="6">
        <v>0.12361111111111112</v>
      </c>
      <c r="M1105">
        <f t="shared" si="85"/>
        <v>4</v>
      </c>
      <c r="N1105">
        <f t="shared" si="88"/>
        <v>2</v>
      </c>
      <c r="O1105">
        <f t="shared" si="89"/>
        <v>58</v>
      </c>
      <c r="P1105">
        <f t="shared" si="86"/>
        <v>10</v>
      </c>
      <c r="Q1105" s="23"/>
    </row>
    <row r="1106" spans="1:17" x14ac:dyDescent="0.35">
      <c r="A1106" s="25">
        <v>1389680</v>
      </c>
      <c r="B1106" s="25">
        <v>888</v>
      </c>
      <c r="C1106" s="26" t="s">
        <v>26</v>
      </c>
      <c r="D1106" s="3">
        <v>44936.015277777777</v>
      </c>
      <c r="E1106" s="23">
        <v>2515</v>
      </c>
      <c r="F1106" s="23">
        <v>2572</v>
      </c>
      <c r="G1106" s="23">
        <v>1050</v>
      </c>
      <c r="H1106" s="23">
        <v>457</v>
      </c>
      <c r="I1106" s="23">
        <v>696</v>
      </c>
      <c r="J1106" s="23">
        <f t="shared" si="87"/>
        <v>7290</v>
      </c>
      <c r="K1106" s="5">
        <v>44936</v>
      </c>
      <c r="L1106" s="6">
        <v>1.5277777777777777E-2</v>
      </c>
      <c r="M1106">
        <f t="shared" si="85"/>
        <v>1</v>
      </c>
      <c r="N1106">
        <f t="shared" si="88"/>
        <v>0</v>
      </c>
      <c r="O1106">
        <f t="shared" si="89"/>
        <v>22</v>
      </c>
      <c r="P1106">
        <f t="shared" si="86"/>
        <v>19</v>
      </c>
      <c r="Q1106" s="23"/>
    </row>
    <row r="1107" spans="1:17" x14ac:dyDescent="0.35">
      <c r="A1107" s="25">
        <v>396045</v>
      </c>
      <c r="B1107" s="25">
        <v>892</v>
      </c>
      <c r="C1107" s="26" t="s">
        <v>27</v>
      </c>
      <c r="D1107" s="2">
        <v>45059.030555555553</v>
      </c>
      <c r="E1107" s="23">
        <v>6760</v>
      </c>
      <c r="F1107" s="23">
        <v>1301</v>
      </c>
      <c r="G1107" s="23">
        <v>1315</v>
      </c>
      <c r="H1107" s="23">
        <v>221</v>
      </c>
      <c r="I1107" s="23">
        <v>557</v>
      </c>
      <c r="J1107" s="23">
        <f t="shared" si="87"/>
        <v>10154</v>
      </c>
      <c r="K1107" s="5">
        <v>45059</v>
      </c>
      <c r="L1107" s="6">
        <v>3.0555555555555555E-2</v>
      </c>
      <c r="M1107">
        <f t="shared" si="85"/>
        <v>5</v>
      </c>
      <c r="N1107">
        <f t="shared" si="88"/>
        <v>0</v>
      </c>
      <c r="O1107">
        <f t="shared" si="89"/>
        <v>44</v>
      </c>
      <c r="P1107">
        <f t="shared" si="86"/>
        <v>4</v>
      </c>
      <c r="Q1107" s="23"/>
    </row>
    <row r="1108" spans="1:17" x14ac:dyDescent="0.35">
      <c r="A1108" s="25">
        <v>1354758</v>
      </c>
      <c r="B1108" s="25">
        <v>892</v>
      </c>
      <c r="C1108" s="26" t="s">
        <v>28</v>
      </c>
      <c r="D1108" s="3">
        <v>45238.007638888892</v>
      </c>
      <c r="E1108" s="23">
        <v>5129</v>
      </c>
      <c r="F1108" s="23">
        <v>2684</v>
      </c>
      <c r="G1108" s="23">
        <v>1291</v>
      </c>
      <c r="H1108" s="23">
        <v>486</v>
      </c>
      <c r="I1108" s="23">
        <v>666</v>
      </c>
      <c r="J1108" s="23">
        <f t="shared" si="87"/>
        <v>10256</v>
      </c>
      <c r="K1108" s="5">
        <v>45238</v>
      </c>
      <c r="L1108" s="6">
        <v>7.6388888888888886E-3</v>
      </c>
      <c r="M1108">
        <f t="shared" si="85"/>
        <v>11</v>
      </c>
      <c r="N1108">
        <f t="shared" si="88"/>
        <v>0</v>
      </c>
      <c r="O1108">
        <f t="shared" si="89"/>
        <v>11</v>
      </c>
      <c r="P1108">
        <f t="shared" si="86"/>
        <v>15</v>
      </c>
      <c r="Q1108" s="23"/>
    </row>
    <row r="1109" spans="1:17" x14ac:dyDescent="0.35">
      <c r="A1109" s="25">
        <v>813822</v>
      </c>
      <c r="B1109" s="25">
        <v>894</v>
      </c>
      <c r="C1109" s="26" t="s">
        <v>29</v>
      </c>
      <c r="D1109" s="3">
        <v>45030.951388888891</v>
      </c>
      <c r="E1109" s="23">
        <v>2776</v>
      </c>
      <c r="F1109" s="23">
        <v>1849</v>
      </c>
      <c r="G1109" s="23">
        <v>1453</v>
      </c>
      <c r="H1109" s="23">
        <v>444</v>
      </c>
      <c r="I1109" s="23">
        <v>616</v>
      </c>
      <c r="J1109" s="23">
        <f t="shared" si="87"/>
        <v>7138</v>
      </c>
      <c r="K1109" s="5">
        <v>45030</v>
      </c>
      <c r="L1109" s="6">
        <v>0.95138888888888884</v>
      </c>
      <c r="M1109">
        <f t="shared" si="85"/>
        <v>4</v>
      </c>
      <c r="N1109">
        <f t="shared" si="88"/>
        <v>22</v>
      </c>
      <c r="O1109">
        <f t="shared" si="89"/>
        <v>50</v>
      </c>
      <c r="P1109">
        <f t="shared" si="86"/>
        <v>7</v>
      </c>
      <c r="Q1109" s="23"/>
    </row>
    <row r="1110" spans="1:17" x14ac:dyDescent="0.35">
      <c r="A1110" s="25">
        <v>1616083</v>
      </c>
      <c r="B1110" s="25">
        <v>894</v>
      </c>
      <c r="C1110" s="26" t="s">
        <v>26</v>
      </c>
      <c r="D1110" s="3">
        <v>45090.037499999999</v>
      </c>
      <c r="E1110" s="23">
        <v>2093</v>
      </c>
      <c r="F1110" s="23">
        <v>3298</v>
      </c>
      <c r="G1110" s="23">
        <v>1200</v>
      </c>
      <c r="H1110" s="23">
        <v>333</v>
      </c>
      <c r="I1110" s="23">
        <v>766</v>
      </c>
      <c r="J1110" s="23">
        <f t="shared" si="87"/>
        <v>7690</v>
      </c>
      <c r="K1110" s="5">
        <v>45090</v>
      </c>
      <c r="L1110" s="6">
        <v>3.7499999999999999E-2</v>
      </c>
      <c r="M1110">
        <f t="shared" si="85"/>
        <v>6</v>
      </c>
      <c r="N1110">
        <f t="shared" si="88"/>
        <v>0</v>
      </c>
      <c r="O1110">
        <f t="shared" si="89"/>
        <v>54</v>
      </c>
      <c r="P1110">
        <f t="shared" si="86"/>
        <v>23</v>
      </c>
      <c r="Q1110" s="23"/>
    </row>
    <row r="1111" spans="1:17" x14ac:dyDescent="0.35">
      <c r="A1111" s="25">
        <v>1478839</v>
      </c>
      <c r="B1111" s="25">
        <v>896</v>
      </c>
      <c r="C1111" s="26" t="s">
        <v>27</v>
      </c>
      <c r="D1111" s="3">
        <v>44964.071527777778</v>
      </c>
      <c r="E1111" s="23">
        <v>1826</v>
      </c>
      <c r="F1111" s="23">
        <v>3345</v>
      </c>
      <c r="G1111" s="23">
        <v>1341</v>
      </c>
      <c r="H1111" s="23">
        <v>263</v>
      </c>
      <c r="I1111" s="23">
        <v>619</v>
      </c>
      <c r="J1111" s="23">
        <f t="shared" si="87"/>
        <v>7394</v>
      </c>
      <c r="K1111" s="5">
        <v>44964</v>
      </c>
      <c r="L1111" s="6">
        <v>7.1527777777777787E-2</v>
      </c>
      <c r="M1111">
        <f t="shared" si="85"/>
        <v>2</v>
      </c>
      <c r="N1111">
        <f t="shared" si="88"/>
        <v>1</v>
      </c>
      <c r="O1111">
        <f t="shared" si="89"/>
        <v>43</v>
      </c>
      <c r="P1111">
        <f t="shared" si="86"/>
        <v>30</v>
      </c>
      <c r="Q1111" s="23"/>
    </row>
    <row r="1112" spans="1:17" x14ac:dyDescent="0.35">
      <c r="A1112" s="25">
        <v>967619</v>
      </c>
      <c r="B1112" s="25">
        <v>897</v>
      </c>
      <c r="C1112" s="26" t="s">
        <v>28</v>
      </c>
      <c r="D1112" s="3">
        <v>45104.972916666666</v>
      </c>
      <c r="E1112" s="23">
        <v>3915</v>
      </c>
      <c r="F1112" s="23">
        <v>1454</v>
      </c>
      <c r="G1112" s="23">
        <v>1347</v>
      </c>
      <c r="H1112" s="23">
        <v>463</v>
      </c>
      <c r="I1112" s="23">
        <v>610</v>
      </c>
      <c r="J1112" s="23">
        <f t="shared" si="87"/>
        <v>7789</v>
      </c>
      <c r="K1112" s="5">
        <v>45104</v>
      </c>
      <c r="L1112" s="6">
        <v>0.97291666666666676</v>
      </c>
      <c r="M1112">
        <f t="shared" si="85"/>
        <v>6</v>
      </c>
      <c r="N1112">
        <f t="shared" si="88"/>
        <v>23</v>
      </c>
      <c r="O1112">
        <f t="shared" si="89"/>
        <v>21</v>
      </c>
      <c r="P1112">
        <f t="shared" si="86"/>
        <v>19</v>
      </c>
      <c r="Q1112" s="23"/>
    </row>
    <row r="1113" spans="1:17" x14ac:dyDescent="0.35">
      <c r="A1113" s="25">
        <v>1036614</v>
      </c>
      <c r="B1113" s="25">
        <v>898</v>
      </c>
      <c r="C1113" s="26" t="s">
        <v>29</v>
      </c>
      <c r="D1113" s="3">
        <v>44946</v>
      </c>
      <c r="E1113" s="23">
        <v>9158</v>
      </c>
      <c r="F1113" s="23">
        <v>3722</v>
      </c>
      <c r="G1113" s="23">
        <v>1249</v>
      </c>
      <c r="H1113" s="23">
        <v>211</v>
      </c>
      <c r="I1113" s="23">
        <v>614</v>
      </c>
      <c r="J1113" s="23">
        <f t="shared" si="87"/>
        <v>14954</v>
      </c>
      <c r="K1113" s="5">
        <v>44946</v>
      </c>
      <c r="L1113" s="6">
        <v>0</v>
      </c>
      <c r="M1113">
        <f t="shared" si="85"/>
        <v>1</v>
      </c>
      <c r="N1113">
        <f t="shared" si="88"/>
        <v>0</v>
      </c>
      <c r="O1113">
        <f t="shared" si="89"/>
        <v>0</v>
      </c>
      <c r="P1113">
        <f t="shared" si="86"/>
        <v>26</v>
      </c>
      <c r="Q1113" s="23"/>
    </row>
    <row r="1114" spans="1:17" x14ac:dyDescent="0.35">
      <c r="A1114" s="25">
        <v>1180567</v>
      </c>
      <c r="B1114" s="25">
        <v>898</v>
      </c>
      <c r="C1114" s="26" t="s">
        <v>26</v>
      </c>
      <c r="D1114" s="3">
        <v>45178.955555555556</v>
      </c>
      <c r="E1114" s="23">
        <v>4654</v>
      </c>
      <c r="F1114" s="23">
        <v>1400</v>
      </c>
      <c r="G1114" s="23">
        <v>1114</v>
      </c>
      <c r="H1114" s="23">
        <v>315</v>
      </c>
      <c r="I1114" s="23">
        <v>514</v>
      </c>
      <c r="J1114" s="23">
        <f t="shared" si="87"/>
        <v>7997</v>
      </c>
      <c r="K1114" s="5">
        <v>45178</v>
      </c>
      <c r="L1114" s="6">
        <v>0.9555555555555556</v>
      </c>
      <c r="M1114">
        <f t="shared" si="85"/>
        <v>9</v>
      </c>
      <c r="N1114">
        <f t="shared" si="88"/>
        <v>22</v>
      </c>
      <c r="O1114">
        <f t="shared" si="89"/>
        <v>56</v>
      </c>
      <c r="P1114">
        <f t="shared" si="86"/>
        <v>27</v>
      </c>
      <c r="Q1114" s="23"/>
    </row>
    <row r="1115" spans="1:17" x14ac:dyDescent="0.35">
      <c r="A1115" s="25">
        <v>1440486</v>
      </c>
      <c r="B1115" s="25">
        <v>898</v>
      </c>
      <c r="C1115" s="26" t="s">
        <v>27</v>
      </c>
      <c r="D1115" s="3">
        <v>45253.019444444442</v>
      </c>
      <c r="E1115" s="23">
        <v>9995</v>
      </c>
      <c r="F1115" s="23">
        <v>1390</v>
      </c>
      <c r="G1115" s="23">
        <v>1462</v>
      </c>
      <c r="H1115" s="23">
        <v>482</v>
      </c>
      <c r="I1115" s="23">
        <v>841</v>
      </c>
      <c r="J1115" s="23">
        <f t="shared" si="87"/>
        <v>14170</v>
      </c>
      <c r="K1115" s="5">
        <v>45253</v>
      </c>
      <c r="L1115" s="6">
        <v>1.9444444444444445E-2</v>
      </c>
      <c r="M1115">
        <f t="shared" si="85"/>
        <v>11</v>
      </c>
      <c r="N1115">
        <f t="shared" si="88"/>
        <v>0</v>
      </c>
      <c r="O1115">
        <f t="shared" si="89"/>
        <v>28</v>
      </c>
      <c r="P1115">
        <f t="shared" si="86"/>
        <v>13</v>
      </c>
      <c r="Q1115" s="23"/>
    </row>
    <row r="1116" spans="1:17" x14ac:dyDescent="0.35">
      <c r="A1116" s="25">
        <v>400313</v>
      </c>
      <c r="B1116" s="25">
        <v>899</v>
      </c>
      <c r="C1116" s="26" t="s">
        <v>28</v>
      </c>
      <c r="D1116" s="2">
        <v>45034.029861111114</v>
      </c>
      <c r="E1116" s="23">
        <v>1619</v>
      </c>
      <c r="F1116" s="23">
        <v>3510</v>
      </c>
      <c r="G1116" s="23">
        <v>1484</v>
      </c>
      <c r="H1116" s="23">
        <v>194</v>
      </c>
      <c r="I1116" s="23">
        <v>687</v>
      </c>
      <c r="J1116" s="23">
        <f t="shared" si="87"/>
        <v>7494</v>
      </c>
      <c r="K1116" s="5">
        <v>45034</v>
      </c>
      <c r="L1116" s="6">
        <v>2.9861111111111113E-2</v>
      </c>
      <c r="M1116">
        <f t="shared" si="85"/>
        <v>4</v>
      </c>
      <c r="N1116">
        <f t="shared" si="88"/>
        <v>0</v>
      </c>
      <c r="O1116">
        <f t="shared" si="89"/>
        <v>43</v>
      </c>
      <c r="P1116">
        <f t="shared" si="86"/>
        <v>6</v>
      </c>
      <c r="Q1116" s="23"/>
    </row>
    <row r="1117" spans="1:17" x14ac:dyDescent="0.35">
      <c r="A1117" s="25">
        <v>445784</v>
      </c>
      <c r="B1117" s="25">
        <v>899</v>
      </c>
      <c r="C1117" s="26" t="s">
        <v>29</v>
      </c>
      <c r="D1117" s="2">
        <v>45127.043055555558</v>
      </c>
      <c r="E1117" s="23">
        <v>4988</v>
      </c>
      <c r="F1117" s="23">
        <v>2358</v>
      </c>
      <c r="G1117" s="23">
        <v>1248</v>
      </c>
      <c r="H1117" s="23">
        <v>115</v>
      </c>
      <c r="I1117" s="23">
        <v>887</v>
      </c>
      <c r="J1117" s="23">
        <f t="shared" si="87"/>
        <v>9596</v>
      </c>
      <c r="K1117" s="5">
        <v>45127</v>
      </c>
      <c r="L1117" s="6">
        <v>4.3055555555555562E-2</v>
      </c>
      <c r="M1117">
        <f t="shared" si="85"/>
        <v>7</v>
      </c>
      <c r="N1117">
        <f t="shared" si="88"/>
        <v>1</v>
      </c>
      <c r="O1117">
        <f t="shared" si="89"/>
        <v>2</v>
      </c>
      <c r="P1117">
        <f t="shared" si="86"/>
        <v>27</v>
      </c>
      <c r="Q1117" s="23"/>
    </row>
    <row r="1118" spans="1:17" x14ac:dyDescent="0.35">
      <c r="A1118" s="25">
        <v>696736</v>
      </c>
      <c r="B1118" s="25">
        <v>899</v>
      </c>
      <c r="C1118" s="26" t="s">
        <v>26</v>
      </c>
      <c r="D1118" s="3">
        <v>45249.039583333331</v>
      </c>
      <c r="E1118" s="23">
        <v>8768</v>
      </c>
      <c r="F1118" s="23">
        <v>3721</v>
      </c>
      <c r="G1118" s="23">
        <v>1185</v>
      </c>
      <c r="H1118" s="23">
        <v>482</v>
      </c>
      <c r="I1118" s="23">
        <v>609</v>
      </c>
      <c r="J1118" s="23">
        <f t="shared" si="87"/>
        <v>14765</v>
      </c>
      <c r="K1118" s="5">
        <v>45249</v>
      </c>
      <c r="L1118" s="6">
        <v>3.9583333333333331E-2</v>
      </c>
      <c r="M1118">
        <f t="shared" si="85"/>
        <v>11</v>
      </c>
      <c r="N1118">
        <f t="shared" si="88"/>
        <v>0</v>
      </c>
      <c r="O1118">
        <f t="shared" si="89"/>
        <v>57</v>
      </c>
      <c r="P1118">
        <f t="shared" si="86"/>
        <v>2</v>
      </c>
      <c r="Q1118" s="23"/>
    </row>
    <row r="1119" spans="1:17" x14ac:dyDescent="0.35">
      <c r="A1119" s="25">
        <v>1026611</v>
      </c>
      <c r="B1119" s="25">
        <v>899</v>
      </c>
      <c r="C1119" s="26" t="s">
        <v>27</v>
      </c>
      <c r="D1119" s="3">
        <v>44957.040277777778</v>
      </c>
      <c r="E1119" s="23">
        <v>3783</v>
      </c>
      <c r="F1119" s="23">
        <v>1993</v>
      </c>
      <c r="G1119" s="23">
        <v>1099</v>
      </c>
      <c r="H1119" s="23">
        <v>323</v>
      </c>
      <c r="I1119" s="23">
        <v>943</v>
      </c>
      <c r="J1119" s="23">
        <f t="shared" si="87"/>
        <v>8141</v>
      </c>
      <c r="K1119" s="5">
        <v>44957</v>
      </c>
      <c r="L1119" s="6">
        <v>4.027777777777778E-2</v>
      </c>
      <c r="M1119">
        <f t="shared" si="85"/>
        <v>1</v>
      </c>
      <c r="N1119">
        <f t="shared" si="88"/>
        <v>0</v>
      </c>
      <c r="O1119">
        <f t="shared" si="89"/>
        <v>58</v>
      </c>
      <c r="P1119">
        <f t="shared" si="86"/>
        <v>10</v>
      </c>
      <c r="Q1119" s="23"/>
    </row>
    <row r="1120" spans="1:17" x14ac:dyDescent="0.35">
      <c r="A1120" s="25">
        <v>1485939</v>
      </c>
      <c r="B1120" s="25">
        <v>899</v>
      </c>
      <c r="C1120" s="26" t="s">
        <v>28</v>
      </c>
      <c r="D1120" s="3">
        <v>44980</v>
      </c>
      <c r="E1120" s="23">
        <v>6791</v>
      </c>
      <c r="F1120" s="23">
        <v>1213</v>
      </c>
      <c r="G1120" s="23">
        <v>1313</v>
      </c>
      <c r="H1120" s="23">
        <v>196</v>
      </c>
      <c r="I1120" s="23">
        <v>726</v>
      </c>
      <c r="J1120" s="23">
        <f t="shared" si="87"/>
        <v>10239</v>
      </c>
      <c r="K1120" s="5">
        <v>44980</v>
      </c>
      <c r="L1120" s="6">
        <v>0</v>
      </c>
      <c r="M1120">
        <f t="shared" si="85"/>
        <v>2</v>
      </c>
      <c r="N1120">
        <f t="shared" si="88"/>
        <v>0</v>
      </c>
      <c r="O1120">
        <f t="shared" si="89"/>
        <v>0</v>
      </c>
      <c r="P1120">
        <f t="shared" si="86"/>
        <v>4</v>
      </c>
      <c r="Q1120" s="23"/>
    </row>
    <row r="1121" spans="1:17" x14ac:dyDescent="0.35">
      <c r="A1121" s="25">
        <v>1383231</v>
      </c>
      <c r="B1121" s="25">
        <v>900</v>
      </c>
      <c r="C1121" s="26" t="s">
        <v>29</v>
      </c>
      <c r="D1121" s="3">
        <v>45134.992361111108</v>
      </c>
      <c r="E1121" s="23">
        <v>2139</v>
      </c>
      <c r="F1121" s="23">
        <v>3247</v>
      </c>
      <c r="G1121" s="23">
        <v>1081</v>
      </c>
      <c r="H1121" s="23">
        <v>280</v>
      </c>
      <c r="I1121" s="23">
        <v>880</v>
      </c>
      <c r="J1121" s="23">
        <f t="shared" si="87"/>
        <v>7627</v>
      </c>
      <c r="K1121" s="5">
        <v>45134</v>
      </c>
      <c r="L1121" s="6">
        <v>0.99236111111111114</v>
      </c>
      <c r="M1121">
        <f t="shared" si="85"/>
        <v>7</v>
      </c>
      <c r="N1121">
        <f t="shared" si="88"/>
        <v>23</v>
      </c>
      <c r="O1121">
        <f t="shared" si="89"/>
        <v>49</v>
      </c>
      <c r="P1121">
        <f t="shared" si="86"/>
        <v>8</v>
      </c>
      <c r="Q1121" s="23"/>
    </row>
    <row r="1122" spans="1:17" x14ac:dyDescent="0.35">
      <c r="A1122" s="25">
        <v>642874</v>
      </c>
      <c r="B1122" s="25">
        <v>901</v>
      </c>
      <c r="C1122" s="26" t="s">
        <v>26</v>
      </c>
      <c r="D1122" s="2">
        <v>45206.037499999999</v>
      </c>
      <c r="E1122" s="23">
        <v>5788</v>
      </c>
      <c r="F1122" s="23">
        <v>2029</v>
      </c>
      <c r="G1122" s="23">
        <v>1217</v>
      </c>
      <c r="H1122" s="23">
        <v>282</v>
      </c>
      <c r="I1122" s="23">
        <v>818</v>
      </c>
      <c r="J1122" s="23">
        <f t="shared" si="87"/>
        <v>10134</v>
      </c>
      <c r="K1122" s="5">
        <v>45206</v>
      </c>
      <c r="L1122" s="6">
        <v>3.7499999999999999E-2</v>
      </c>
      <c r="M1122">
        <f t="shared" si="85"/>
        <v>10</v>
      </c>
      <c r="N1122">
        <f t="shared" si="88"/>
        <v>0</v>
      </c>
      <c r="O1122">
        <f t="shared" si="89"/>
        <v>54</v>
      </c>
      <c r="P1122">
        <f t="shared" si="86"/>
        <v>5</v>
      </c>
      <c r="Q1122" s="23"/>
    </row>
    <row r="1123" spans="1:17" x14ac:dyDescent="0.35">
      <c r="A1123" s="25">
        <v>1656071</v>
      </c>
      <c r="B1123" s="25">
        <v>901</v>
      </c>
      <c r="C1123" s="26" t="s">
        <v>27</v>
      </c>
      <c r="D1123" s="3">
        <v>45235.000694444447</v>
      </c>
      <c r="E1123" s="23">
        <v>3200</v>
      </c>
      <c r="F1123" s="23">
        <v>2313</v>
      </c>
      <c r="G1123" s="23">
        <v>1221</v>
      </c>
      <c r="H1123" s="23">
        <v>242</v>
      </c>
      <c r="I1123" s="23">
        <v>911</v>
      </c>
      <c r="J1123" s="23">
        <f t="shared" si="87"/>
        <v>7887</v>
      </c>
      <c r="K1123" s="5">
        <v>45235</v>
      </c>
      <c r="L1123" s="6">
        <v>6.9444444444444447E-4</v>
      </c>
      <c r="M1123">
        <f t="shared" si="85"/>
        <v>11</v>
      </c>
      <c r="N1123">
        <f t="shared" si="88"/>
        <v>0</v>
      </c>
      <c r="O1123">
        <f t="shared" si="89"/>
        <v>1</v>
      </c>
      <c r="P1123">
        <f t="shared" si="86"/>
        <v>4</v>
      </c>
      <c r="Q1123" s="23"/>
    </row>
    <row r="1124" spans="1:17" x14ac:dyDescent="0.35">
      <c r="A1124" s="25">
        <v>1335910</v>
      </c>
      <c r="B1124" s="25">
        <v>902</v>
      </c>
      <c r="C1124" s="26" t="s">
        <v>28</v>
      </c>
      <c r="D1124" s="3">
        <v>45278.976388888892</v>
      </c>
      <c r="E1124" s="23">
        <v>3880</v>
      </c>
      <c r="F1124" s="23">
        <v>1233</v>
      </c>
      <c r="G1124" s="23">
        <v>1083</v>
      </c>
      <c r="H1124" s="23">
        <v>323</v>
      </c>
      <c r="I1124" s="23">
        <v>837</v>
      </c>
      <c r="J1124" s="23">
        <f t="shared" si="87"/>
        <v>7356</v>
      </c>
      <c r="K1124" s="5">
        <v>45278</v>
      </c>
      <c r="L1124" s="6">
        <v>0.97638888888888886</v>
      </c>
      <c r="M1124">
        <f t="shared" si="85"/>
        <v>12</v>
      </c>
      <c r="N1124">
        <f t="shared" si="88"/>
        <v>23</v>
      </c>
      <c r="O1124">
        <f t="shared" si="89"/>
        <v>26</v>
      </c>
      <c r="P1124">
        <f t="shared" si="86"/>
        <v>15</v>
      </c>
      <c r="Q1124" s="23"/>
    </row>
    <row r="1125" spans="1:17" x14ac:dyDescent="0.35">
      <c r="A1125" s="25">
        <v>1616804</v>
      </c>
      <c r="B1125" s="25">
        <v>902</v>
      </c>
      <c r="C1125" s="26" t="s">
        <v>29</v>
      </c>
      <c r="D1125" s="3">
        <v>45023.958333333336</v>
      </c>
      <c r="E1125" s="23">
        <v>9320</v>
      </c>
      <c r="F1125" s="23">
        <v>4287</v>
      </c>
      <c r="G1125" s="23">
        <v>1438</v>
      </c>
      <c r="H1125" s="23">
        <v>168</v>
      </c>
      <c r="I1125" s="23">
        <v>767</v>
      </c>
      <c r="J1125" s="23">
        <f t="shared" si="87"/>
        <v>15980</v>
      </c>
      <c r="K1125" s="5">
        <v>45023</v>
      </c>
      <c r="L1125" s="6">
        <v>0.95833333333333337</v>
      </c>
      <c r="M1125">
        <f t="shared" si="85"/>
        <v>4</v>
      </c>
      <c r="N1125">
        <f t="shared" si="88"/>
        <v>23</v>
      </c>
      <c r="O1125">
        <f t="shared" si="89"/>
        <v>0</v>
      </c>
      <c r="P1125">
        <f t="shared" si="86"/>
        <v>7</v>
      </c>
      <c r="Q1125" s="23"/>
    </row>
    <row r="1126" spans="1:17" x14ac:dyDescent="0.35">
      <c r="A1126" s="25">
        <v>339088</v>
      </c>
      <c r="B1126" s="25">
        <v>904</v>
      </c>
      <c r="C1126" s="26" t="s">
        <v>26</v>
      </c>
      <c r="D1126" s="2">
        <v>45138.03402777778</v>
      </c>
      <c r="E1126" s="23">
        <v>8070</v>
      </c>
      <c r="F1126" s="23">
        <v>2696</v>
      </c>
      <c r="G1126" s="23">
        <v>1406</v>
      </c>
      <c r="H1126" s="23">
        <v>368</v>
      </c>
      <c r="I1126" s="23">
        <v>840</v>
      </c>
      <c r="J1126" s="23">
        <f t="shared" si="87"/>
        <v>13380</v>
      </c>
      <c r="K1126" s="5">
        <v>45138</v>
      </c>
      <c r="L1126" s="6">
        <v>3.4027777777777775E-2</v>
      </c>
      <c r="M1126">
        <f t="shared" si="85"/>
        <v>7</v>
      </c>
      <c r="N1126">
        <f t="shared" si="88"/>
        <v>0</v>
      </c>
      <c r="O1126">
        <f t="shared" si="89"/>
        <v>49</v>
      </c>
      <c r="P1126">
        <f t="shared" si="86"/>
        <v>3</v>
      </c>
      <c r="Q1126" s="23"/>
    </row>
    <row r="1127" spans="1:17" x14ac:dyDescent="0.35">
      <c r="A1127" s="25">
        <v>44486</v>
      </c>
      <c r="B1127" s="25">
        <v>905</v>
      </c>
      <c r="C1127" s="26" t="s">
        <v>27</v>
      </c>
      <c r="D1127" s="2">
        <v>45086.02847222222</v>
      </c>
      <c r="E1127" s="23">
        <v>2392</v>
      </c>
      <c r="F1127" s="23">
        <v>1091</v>
      </c>
      <c r="G1127" s="23">
        <v>1202</v>
      </c>
      <c r="H1127" s="23">
        <v>173</v>
      </c>
      <c r="I1127" s="23">
        <v>695</v>
      </c>
      <c r="J1127" s="23">
        <f t="shared" si="87"/>
        <v>5553</v>
      </c>
      <c r="K1127" s="5">
        <v>45086</v>
      </c>
      <c r="L1127" s="6">
        <v>2.8472222222222222E-2</v>
      </c>
      <c r="M1127">
        <f t="shared" si="85"/>
        <v>6</v>
      </c>
      <c r="N1127">
        <f t="shared" si="88"/>
        <v>0</v>
      </c>
      <c r="O1127">
        <f t="shared" si="89"/>
        <v>41</v>
      </c>
      <c r="P1127">
        <f t="shared" si="86"/>
        <v>19</v>
      </c>
      <c r="Q1127" s="23"/>
    </row>
    <row r="1128" spans="1:17" x14ac:dyDescent="0.35">
      <c r="A1128" s="25">
        <v>593879</v>
      </c>
      <c r="B1128" s="25">
        <v>907</v>
      </c>
      <c r="C1128" s="26" t="s">
        <v>28</v>
      </c>
      <c r="D1128" s="2">
        <v>45081.066666666666</v>
      </c>
      <c r="E1128" s="23">
        <v>8852</v>
      </c>
      <c r="F1128" s="23">
        <v>4258</v>
      </c>
      <c r="G1128" s="23">
        <v>1026</v>
      </c>
      <c r="H1128" s="23">
        <v>417</v>
      </c>
      <c r="I1128" s="23">
        <v>771</v>
      </c>
      <c r="J1128" s="23">
        <f t="shared" si="87"/>
        <v>15324</v>
      </c>
      <c r="K1128" s="5">
        <v>45081</v>
      </c>
      <c r="L1128" s="6">
        <v>6.6666666666666666E-2</v>
      </c>
      <c r="M1128">
        <f t="shared" si="85"/>
        <v>6</v>
      </c>
      <c r="N1128">
        <f t="shared" si="88"/>
        <v>1</v>
      </c>
      <c r="O1128">
        <f t="shared" si="89"/>
        <v>36</v>
      </c>
      <c r="P1128">
        <f t="shared" si="86"/>
        <v>26</v>
      </c>
      <c r="Q1128" s="23"/>
    </row>
    <row r="1129" spans="1:17" x14ac:dyDescent="0.35">
      <c r="A1129" s="25">
        <v>879541</v>
      </c>
      <c r="B1129" s="25">
        <v>907</v>
      </c>
      <c r="C1129" s="26" t="s">
        <v>29</v>
      </c>
      <c r="D1129" s="3">
        <v>45164.956944444442</v>
      </c>
      <c r="E1129" s="23">
        <v>5104</v>
      </c>
      <c r="F1129" s="23">
        <v>1241</v>
      </c>
      <c r="G1129" s="23">
        <v>1123</v>
      </c>
      <c r="H1129" s="23">
        <v>424</v>
      </c>
      <c r="I1129" s="23">
        <v>947</v>
      </c>
      <c r="J1129" s="23">
        <f t="shared" si="87"/>
        <v>8839</v>
      </c>
      <c r="K1129" s="5">
        <v>45164</v>
      </c>
      <c r="L1129" s="6">
        <v>0.95694444444444438</v>
      </c>
      <c r="M1129">
        <f t="shared" si="85"/>
        <v>8</v>
      </c>
      <c r="N1129">
        <f t="shared" si="88"/>
        <v>22</v>
      </c>
      <c r="O1129">
        <f t="shared" si="89"/>
        <v>58</v>
      </c>
      <c r="P1129">
        <f t="shared" si="86"/>
        <v>21</v>
      </c>
      <c r="Q1129" s="23"/>
    </row>
    <row r="1130" spans="1:17" x14ac:dyDescent="0.35">
      <c r="A1130" s="25">
        <v>904997</v>
      </c>
      <c r="B1130" s="25">
        <v>909</v>
      </c>
      <c r="C1130" s="26" t="s">
        <v>26</v>
      </c>
      <c r="D1130" s="3">
        <v>45237.949305555558</v>
      </c>
      <c r="E1130" s="23">
        <v>6341</v>
      </c>
      <c r="F1130" s="23">
        <v>3660</v>
      </c>
      <c r="G1130" s="23">
        <v>1438</v>
      </c>
      <c r="H1130" s="23">
        <v>304</v>
      </c>
      <c r="I1130" s="23">
        <v>533</v>
      </c>
      <c r="J1130" s="23">
        <f t="shared" si="87"/>
        <v>12276</v>
      </c>
      <c r="K1130" s="5">
        <v>45237</v>
      </c>
      <c r="L1130" s="6">
        <v>0.94930555555555562</v>
      </c>
      <c r="M1130">
        <f t="shared" si="85"/>
        <v>11</v>
      </c>
      <c r="N1130">
        <f t="shared" si="88"/>
        <v>22</v>
      </c>
      <c r="O1130">
        <f t="shared" si="89"/>
        <v>47</v>
      </c>
      <c r="P1130">
        <f t="shared" si="86"/>
        <v>11</v>
      </c>
      <c r="Q1130" s="23"/>
    </row>
    <row r="1131" spans="1:17" x14ac:dyDescent="0.35">
      <c r="A1131" s="25">
        <v>1280103</v>
      </c>
      <c r="B1131" s="25">
        <v>909</v>
      </c>
      <c r="C1131" s="26" t="s">
        <v>27</v>
      </c>
      <c r="D1131" s="3">
        <v>45205.048611111109</v>
      </c>
      <c r="E1131" s="23">
        <v>8316</v>
      </c>
      <c r="F1131" s="23">
        <v>3025</v>
      </c>
      <c r="G1131" s="23">
        <v>1083</v>
      </c>
      <c r="H1131" s="23">
        <v>272</v>
      </c>
      <c r="I1131" s="23">
        <v>766</v>
      </c>
      <c r="J1131" s="23">
        <f t="shared" si="87"/>
        <v>13462</v>
      </c>
      <c r="K1131" s="5">
        <v>45205</v>
      </c>
      <c r="L1131" s="6">
        <v>4.8611111111111112E-2</v>
      </c>
      <c r="M1131">
        <f t="shared" si="85"/>
        <v>10</v>
      </c>
      <c r="N1131">
        <f t="shared" si="88"/>
        <v>1</v>
      </c>
      <c r="O1131">
        <f t="shared" si="89"/>
        <v>10</v>
      </c>
      <c r="P1131">
        <f t="shared" si="86"/>
        <v>7</v>
      </c>
      <c r="Q1131" s="23"/>
    </row>
    <row r="1132" spans="1:17" x14ac:dyDescent="0.35">
      <c r="A1132" s="25">
        <v>1358621</v>
      </c>
      <c r="B1132" s="25">
        <v>909</v>
      </c>
      <c r="C1132" s="26" t="s">
        <v>28</v>
      </c>
      <c r="D1132" s="3">
        <v>45253.952777777777</v>
      </c>
      <c r="E1132" s="23">
        <v>6139</v>
      </c>
      <c r="F1132" s="23">
        <v>2907</v>
      </c>
      <c r="G1132" s="23">
        <v>1318</v>
      </c>
      <c r="H1132" s="23">
        <v>331</v>
      </c>
      <c r="I1132" s="23">
        <v>788</v>
      </c>
      <c r="J1132" s="23">
        <f t="shared" si="87"/>
        <v>11483</v>
      </c>
      <c r="K1132" s="5">
        <v>45253</v>
      </c>
      <c r="L1132" s="6">
        <v>0.95277777777777783</v>
      </c>
      <c r="M1132">
        <f t="shared" si="85"/>
        <v>11</v>
      </c>
      <c r="N1132">
        <f t="shared" si="88"/>
        <v>22</v>
      </c>
      <c r="O1132">
        <f t="shared" si="89"/>
        <v>52</v>
      </c>
      <c r="P1132">
        <f t="shared" si="86"/>
        <v>21</v>
      </c>
      <c r="Q1132" s="23"/>
    </row>
    <row r="1133" spans="1:17" x14ac:dyDescent="0.35">
      <c r="A1133" s="25">
        <v>1288824</v>
      </c>
      <c r="B1133" s="25">
        <v>912</v>
      </c>
      <c r="C1133" s="26" t="s">
        <v>29</v>
      </c>
      <c r="D1133" s="3">
        <v>44930.002083333333</v>
      </c>
      <c r="E1133" s="23">
        <v>8422</v>
      </c>
      <c r="F1133" s="23">
        <v>1739</v>
      </c>
      <c r="G1133" s="23">
        <v>1261</v>
      </c>
      <c r="H1133" s="23">
        <v>441</v>
      </c>
      <c r="I1133" s="23">
        <v>542</v>
      </c>
      <c r="J1133" s="23">
        <f t="shared" si="87"/>
        <v>12405</v>
      </c>
      <c r="K1133" s="5">
        <v>44930</v>
      </c>
      <c r="L1133" s="6">
        <v>2.0833333333333333E-3</v>
      </c>
      <c r="M1133">
        <f t="shared" si="85"/>
        <v>1</v>
      </c>
      <c r="N1133">
        <f t="shared" si="88"/>
        <v>0</v>
      </c>
      <c r="O1133">
        <f t="shared" si="89"/>
        <v>3</v>
      </c>
      <c r="P1133">
        <f t="shared" si="86"/>
        <v>21</v>
      </c>
      <c r="Q1133" s="23"/>
    </row>
    <row r="1134" spans="1:17" x14ac:dyDescent="0.35">
      <c r="A1134" s="25">
        <v>1528540</v>
      </c>
      <c r="B1134" s="25">
        <v>913</v>
      </c>
      <c r="C1134" s="26" t="s">
        <v>26</v>
      </c>
      <c r="D1134" s="3">
        <v>44960.07916666667</v>
      </c>
      <c r="E1134" s="23">
        <v>6283</v>
      </c>
      <c r="F1134" s="23">
        <v>2370</v>
      </c>
      <c r="G1134" s="23">
        <v>1229</v>
      </c>
      <c r="H1134" s="23">
        <v>164</v>
      </c>
      <c r="I1134" s="23">
        <v>691</v>
      </c>
      <c r="J1134" s="23">
        <f t="shared" si="87"/>
        <v>10737</v>
      </c>
      <c r="K1134" s="5">
        <v>44960</v>
      </c>
      <c r="L1134" s="6">
        <v>7.9166666666666663E-2</v>
      </c>
      <c r="M1134">
        <f t="shared" si="85"/>
        <v>2</v>
      </c>
      <c r="N1134">
        <f t="shared" si="88"/>
        <v>1</v>
      </c>
      <c r="O1134">
        <f t="shared" si="89"/>
        <v>54</v>
      </c>
      <c r="P1134">
        <f t="shared" si="86"/>
        <v>14</v>
      </c>
      <c r="Q1134" s="23"/>
    </row>
    <row r="1135" spans="1:17" x14ac:dyDescent="0.35">
      <c r="A1135" s="25">
        <v>1380014</v>
      </c>
      <c r="B1135" s="25">
        <v>914</v>
      </c>
      <c r="C1135" s="26" t="s">
        <v>27</v>
      </c>
      <c r="D1135" s="3">
        <v>45274.039583333331</v>
      </c>
      <c r="E1135" s="23">
        <v>5061</v>
      </c>
      <c r="F1135" s="23">
        <v>3681</v>
      </c>
      <c r="G1135" s="23">
        <v>1134</v>
      </c>
      <c r="H1135" s="23">
        <v>248</v>
      </c>
      <c r="I1135" s="23">
        <v>705</v>
      </c>
      <c r="J1135" s="23">
        <f t="shared" si="87"/>
        <v>10829</v>
      </c>
      <c r="K1135" s="5">
        <v>45274</v>
      </c>
      <c r="L1135" s="6">
        <v>3.9583333333333331E-2</v>
      </c>
      <c r="M1135">
        <f t="shared" si="85"/>
        <v>12</v>
      </c>
      <c r="N1135">
        <f t="shared" si="88"/>
        <v>0</v>
      </c>
      <c r="O1135">
        <f t="shared" si="89"/>
        <v>57</v>
      </c>
      <c r="P1135">
        <f t="shared" si="86"/>
        <v>8</v>
      </c>
      <c r="Q1135" s="23"/>
    </row>
    <row r="1136" spans="1:17" x14ac:dyDescent="0.35">
      <c r="A1136" s="25">
        <v>34504</v>
      </c>
      <c r="B1136" s="25">
        <v>915</v>
      </c>
      <c r="C1136" s="26" t="s">
        <v>28</v>
      </c>
      <c r="D1136" s="2">
        <v>44963.038194444445</v>
      </c>
      <c r="E1136" s="23">
        <v>2786</v>
      </c>
      <c r="F1136" s="23">
        <v>4380</v>
      </c>
      <c r="G1136" s="23">
        <v>1226</v>
      </c>
      <c r="H1136" s="23">
        <v>494</v>
      </c>
      <c r="I1136" s="23">
        <v>819</v>
      </c>
      <c r="J1136" s="23">
        <f t="shared" si="87"/>
        <v>9705</v>
      </c>
      <c r="K1136" s="5">
        <v>44963</v>
      </c>
      <c r="L1136" s="6">
        <v>3.8194444444444441E-2</v>
      </c>
      <c r="M1136">
        <f t="shared" si="85"/>
        <v>2</v>
      </c>
      <c r="N1136">
        <f t="shared" si="88"/>
        <v>0</v>
      </c>
      <c r="O1136">
        <f t="shared" si="89"/>
        <v>55</v>
      </c>
      <c r="P1136">
        <f t="shared" si="86"/>
        <v>17</v>
      </c>
      <c r="Q1136" s="23"/>
    </row>
    <row r="1137" spans="1:17" x14ac:dyDescent="0.35">
      <c r="A1137" s="25">
        <v>778907</v>
      </c>
      <c r="B1137" s="25">
        <v>915</v>
      </c>
      <c r="C1137" s="26" t="s">
        <v>29</v>
      </c>
      <c r="D1137" s="3">
        <v>45238.006249999999</v>
      </c>
      <c r="E1137" s="23">
        <v>9313</v>
      </c>
      <c r="F1137" s="23">
        <v>4082</v>
      </c>
      <c r="G1137" s="23">
        <v>1184</v>
      </c>
      <c r="H1137" s="23">
        <v>452</v>
      </c>
      <c r="I1137" s="23">
        <v>727</v>
      </c>
      <c r="J1137" s="23">
        <f t="shared" si="87"/>
        <v>15758</v>
      </c>
      <c r="K1137" s="5">
        <v>45238</v>
      </c>
      <c r="L1137" s="6">
        <v>6.2499999999999995E-3</v>
      </c>
      <c r="M1137">
        <f t="shared" si="85"/>
        <v>11</v>
      </c>
      <c r="N1137">
        <f t="shared" si="88"/>
        <v>0</v>
      </c>
      <c r="O1137">
        <f t="shared" si="89"/>
        <v>9</v>
      </c>
      <c r="P1137">
        <f t="shared" si="86"/>
        <v>30</v>
      </c>
      <c r="Q1137" s="23"/>
    </row>
    <row r="1138" spans="1:17" x14ac:dyDescent="0.35">
      <c r="A1138" s="25">
        <v>1409549</v>
      </c>
      <c r="B1138" s="25">
        <v>915</v>
      </c>
      <c r="C1138" s="26" t="s">
        <v>26</v>
      </c>
      <c r="D1138" s="3">
        <v>45129.002083333333</v>
      </c>
      <c r="E1138" s="23">
        <v>6174</v>
      </c>
      <c r="F1138" s="23">
        <v>4040</v>
      </c>
      <c r="G1138" s="23">
        <v>1312</v>
      </c>
      <c r="H1138" s="23">
        <v>377</v>
      </c>
      <c r="I1138" s="23">
        <v>653</v>
      </c>
      <c r="J1138" s="23">
        <f t="shared" si="87"/>
        <v>12556</v>
      </c>
      <c r="K1138" s="5">
        <v>45129</v>
      </c>
      <c r="L1138" s="6">
        <v>2.0833333333333333E-3</v>
      </c>
      <c r="M1138">
        <f t="shared" si="85"/>
        <v>7</v>
      </c>
      <c r="N1138">
        <f t="shared" si="88"/>
        <v>0</v>
      </c>
      <c r="O1138">
        <f t="shared" si="89"/>
        <v>3</v>
      </c>
      <c r="P1138">
        <f t="shared" si="86"/>
        <v>25</v>
      </c>
      <c r="Q1138" s="23"/>
    </row>
    <row r="1139" spans="1:17" x14ac:dyDescent="0.35">
      <c r="A1139" s="25">
        <v>689972</v>
      </c>
      <c r="B1139" s="25">
        <v>916</v>
      </c>
      <c r="C1139" s="26" t="s">
        <v>27</v>
      </c>
      <c r="D1139" s="3">
        <v>44965.075694444444</v>
      </c>
      <c r="E1139" s="23">
        <v>1480</v>
      </c>
      <c r="F1139" s="23">
        <v>3740</v>
      </c>
      <c r="G1139" s="23">
        <v>1064</v>
      </c>
      <c r="H1139" s="23">
        <v>414</v>
      </c>
      <c r="I1139" s="23">
        <v>524</v>
      </c>
      <c r="J1139" s="23">
        <f t="shared" si="87"/>
        <v>7222</v>
      </c>
      <c r="K1139" s="5">
        <v>44965</v>
      </c>
      <c r="L1139" s="6">
        <v>7.5694444444444439E-2</v>
      </c>
      <c r="M1139">
        <f t="shared" si="85"/>
        <v>2</v>
      </c>
      <c r="N1139">
        <f t="shared" si="88"/>
        <v>1</v>
      </c>
      <c r="O1139">
        <f t="shared" si="89"/>
        <v>49</v>
      </c>
      <c r="P1139">
        <f t="shared" si="86"/>
        <v>19</v>
      </c>
      <c r="Q1139" s="23"/>
    </row>
    <row r="1140" spans="1:17" x14ac:dyDescent="0.35">
      <c r="A1140" s="25">
        <v>825424</v>
      </c>
      <c r="B1140" s="25">
        <v>916</v>
      </c>
      <c r="C1140" s="26" t="s">
        <v>28</v>
      </c>
      <c r="D1140" s="3">
        <v>45094.034722222219</v>
      </c>
      <c r="E1140" s="23">
        <v>7954</v>
      </c>
      <c r="F1140" s="23">
        <v>4172</v>
      </c>
      <c r="G1140" s="23">
        <v>1347</v>
      </c>
      <c r="H1140" s="23">
        <v>232</v>
      </c>
      <c r="I1140" s="23">
        <v>652</v>
      </c>
      <c r="J1140" s="23">
        <f t="shared" si="87"/>
        <v>14357</v>
      </c>
      <c r="K1140" s="5">
        <v>45094</v>
      </c>
      <c r="L1140" s="6">
        <v>3.4722222222222224E-2</v>
      </c>
      <c r="M1140">
        <f t="shared" si="85"/>
        <v>6</v>
      </c>
      <c r="N1140">
        <f t="shared" si="88"/>
        <v>0</v>
      </c>
      <c r="O1140">
        <f t="shared" si="89"/>
        <v>50</v>
      </c>
      <c r="P1140">
        <f t="shared" si="86"/>
        <v>10</v>
      </c>
      <c r="Q1140" s="23"/>
    </row>
    <row r="1141" spans="1:17" x14ac:dyDescent="0.35">
      <c r="A1141" s="25">
        <v>611767</v>
      </c>
      <c r="B1141" s="25">
        <v>917</v>
      </c>
      <c r="C1141" s="26" t="s">
        <v>29</v>
      </c>
      <c r="D1141" s="2">
        <v>45044.999305555553</v>
      </c>
      <c r="E1141" s="23">
        <v>1547</v>
      </c>
      <c r="F1141" s="23">
        <v>4186</v>
      </c>
      <c r="G1141" s="23">
        <v>1297</v>
      </c>
      <c r="H1141" s="23">
        <v>268</v>
      </c>
      <c r="I1141" s="23">
        <v>629</v>
      </c>
      <c r="J1141" s="23">
        <f t="shared" si="87"/>
        <v>7927</v>
      </c>
      <c r="K1141" s="5">
        <v>45044</v>
      </c>
      <c r="L1141" s="6">
        <v>0.99930555555555556</v>
      </c>
      <c r="M1141">
        <f t="shared" si="85"/>
        <v>4</v>
      </c>
      <c r="N1141">
        <f t="shared" si="88"/>
        <v>23</v>
      </c>
      <c r="O1141">
        <f t="shared" si="89"/>
        <v>59</v>
      </c>
      <c r="P1141">
        <f t="shared" si="86"/>
        <v>26</v>
      </c>
      <c r="Q1141" s="23"/>
    </row>
    <row r="1142" spans="1:17" x14ac:dyDescent="0.35">
      <c r="A1142" s="25">
        <v>1562821</v>
      </c>
      <c r="B1142" s="25">
        <v>917</v>
      </c>
      <c r="C1142" s="26" t="s">
        <v>26</v>
      </c>
      <c r="D1142" s="3">
        <v>45090.007638888892</v>
      </c>
      <c r="E1142" s="23">
        <v>9183</v>
      </c>
      <c r="F1142" s="23">
        <v>1442</v>
      </c>
      <c r="G1142" s="23">
        <v>1371</v>
      </c>
      <c r="H1142" s="23">
        <v>391</v>
      </c>
      <c r="I1142" s="23">
        <v>999</v>
      </c>
      <c r="J1142" s="23">
        <f t="shared" si="87"/>
        <v>13386</v>
      </c>
      <c r="K1142" s="5">
        <v>45090</v>
      </c>
      <c r="L1142" s="6">
        <v>7.6388888888888886E-3</v>
      </c>
      <c r="M1142">
        <f t="shared" si="85"/>
        <v>6</v>
      </c>
      <c r="N1142">
        <f t="shared" si="88"/>
        <v>0</v>
      </c>
      <c r="O1142">
        <f t="shared" si="89"/>
        <v>11</v>
      </c>
      <c r="P1142">
        <f t="shared" si="86"/>
        <v>20</v>
      </c>
      <c r="Q1142" s="23"/>
    </row>
    <row r="1143" spans="1:17" x14ac:dyDescent="0.35">
      <c r="A1143" s="25">
        <v>930116</v>
      </c>
      <c r="B1143" s="25">
        <v>918</v>
      </c>
      <c r="C1143" s="26" t="s">
        <v>27</v>
      </c>
      <c r="D1143" s="3">
        <v>45156.984027777777</v>
      </c>
      <c r="E1143" s="23">
        <v>9545</v>
      </c>
      <c r="F1143" s="23">
        <v>1923</v>
      </c>
      <c r="G1143" s="23">
        <v>1154</v>
      </c>
      <c r="H1143" s="23">
        <v>209</v>
      </c>
      <c r="I1143" s="23">
        <v>555</v>
      </c>
      <c r="J1143" s="23">
        <f t="shared" si="87"/>
        <v>13386</v>
      </c>
      <c r="K1143" s="5">
        <v>45156</v>
      </c>
      <c r="L1143" s="6">
        <v>0.98402777777777783</v>
      </c>
      <c r="M1143">
        <f t="shared" si="85"/>
        <v>8</v>
      </c>
      <c r="N1143">
        <f t="shared" si="88"/>
        <v>23</v>
      </c>
      <c r="O1143">
        <f t="shared" si="89"/>
        <v>37</v>
      </c>
      <c r="P1143">
        <f t="shared" si="86"/>
        <v>17</v>
      </c>
      <c r="Q1143" s="23"/>
    </row>
    <row r="1144" spans="1:17" x14ac:dyDescent="0.35">
      <c r="A1144" s="25">
        <v>268861</v>
      </c>
      <c r="B1144" s="25">
        <v>919</v>
      </c>
      <c r="C1144" s="26" t="s">
        <v>28</v>
      </c>
      <c r="D1144" s="2">
        <v>45116.041666666664</v>
      </c>
      <c r="E1144" s="23">
        <v>2072</v>
      </c>
      <c r="F1144" s="23">
        <v>4525</v>
      </c>
      <c r="G1144" s="23">
        <v>1086</v>
      </c>
      <c r="H1144" s="23">
        <v>356</v>
      </c>
      <c r="I1144" s="23">
        <v>676</v>
      </c>
      <c r="J1144" s="23">
        <f t="shared" si="87"/>
        <v>8715</v>
      </c>
      <c r="K1144" s="5">
        <v>45116</v>
      </c>
      <c r="L1144" s="6">
        <v>4.1666666666666664E-2</v>
      </c>
      <c r="M1144">
        <f t="shared" si="85"/>
        <v>7</v>
      </c>
      <c r="N1144">
        <f t="shared" si="88"/>
        <v>1</v>
      </c>
      <c r="O1144">
        <f t="shared" si="89"/>
        <v>0</v>
      </c>
      <c r="P1144">
        <f t="shared" si="86"/>
        <v>2</v>
      </c>
      <c r="Q1144" s="23"/>
    </row>
    <row r="1145" spans="1:17" x14ac:dyDescent="0.35">
      <c r="A1145" s="25">
        <v>745795</v>
      </c>
      <c r="B1145" s="25">
        <v>919</v>
      </c>
      <c r="C1145" s="26" t="s">
        <v>29</v>
      </c>
      <c r="D1145" s="3">
        <v>44986.035416666666</v>
      </c>
      <c r="E1145" s="23">
        <v>8301</v>
      </c>
      <c r="F1145" s="23">
        <v>3384</v>
      </c>
      <c r="G1145" s="23">
        <v>1498</v>
      </c>
      <c r="H1145" s="23">
        <v>398</v>
      </c>
      <c r="I1145" s="23">
        <v>880</v>
      </c>
      <c r="J1145" s="23">
        <f t="shared" si="87"/>
        <v>14461</v>
      </c>
      <c r="K1145" s="5">
        <v>44986</v>
      </c>
      <c r="L1145" s="6">
        <v>3.5416666666666666E-2</v>
      </c>
      <c r="M1145">
        <f t="shared" si="85"/>
        <v>3</v>
      </c>
      <c r="N1145">
        <f t="shared" si="88"/>
        <v>0</v>
      </c>
      <c r="O1145">
        <f t="shared" si="89"/>
        <v>51</v>
      </c>
      <c r="P1145">
        <f t="shared" si="86"/>
        <v>22</v>
      </c>
      <c r="Q1145" s="23"/>
    </row>
    <row r="1146" spans="1:17" x14ac:dyDescent="0.35">
      <c r="A1146" s="25">
        <v>520080</v>
      </c>
      <c r="B1146" s="25">
        <v>922</v>
      </c>
      <c r="C1146" s="26" t="s">
        <v>26</v>
      </c>
      <c r="D1146" s="2">
        <v>45217.06527777778</v>
      </c>
      <c r="E1146" s="23">
        <v>5752</v>
      </c>
      <c r="F1146" s="23">
        <v>4661</v>
      </c>
      <c r="G1146" s="23">
        <v>1087</v>
      </c>
      <c r="H1146" s="23">
        <v>425</v>
      </c>
      <c r="I1146" s="23">
        <v>878</v>
      </c>
      <c r="J1146" s="23">
        <f t="shared" si="87"/>
        <v>12803</v>
      </c>
      <c r="K1146" s="5">
        <v>45217</v>
      </c>
      <c r="L1146" s="6">
        <v>6.5277777777777782E-2</v>
      </c>
      <c r="M1146">
        <f t="shared" si="85"/>
        <v>10</v>
      </c>
      <c r="N1146">
        <f t="shared" si="88"/>
        <v>1</v>
      </c>
      <c r="O1146">
        <f t="shared" si="89"/>
        <v>34</v>
      </c>
      <c r="P1146">
        <f t="shared" si="86"/>
        <v>30</v>
      </c>
      <c r="Q1146" s="23"/>
    </row>
    <row r="1147" spans="1:17" x14ac:dyDescent="0.35">
      <c r="A1147" s="25">
        <v>721384</v>
      </c>
      <c r="B1147" s="25">
        <v>922</v>
      </c>
      <c r="C1147" s="26" t="s">
        <v>27</v>
      </c>
      <c r="D1147" s="3">
        <v>45002.00277777778</v>
      </c>
      <c r="E1147" s="23">
        <v>1223</v>
      </c>
      <c r="F1147" s="23">
        <v>4224</v>
      </c>
      <c r="G1147" s="23">
        <v>1472</v>
      </c>
      <c r="H1147" s="23">
        <v>398</v>
      </c>
      <c r="I1147" s="23">
        <v>648</v>
      </c>
      <c r="J1147" s="23">
        <f t="shared" si="87"/>
        <v>7965</v>
      </c>
      <c r="K1147" s="5">
        <v>45002</v>
      </c>
      <c r="L1147" s="6">
        <v>2.7777777777777779E-3</v>
      </c>
      <c r="M1147">
        <f t="shared" si="85"/>
        <v>3</v>
      </c>
      <c r="N1147">
        <f t="shared" si="88"/>
        <v>0</v>
      </c>
      <c r="O1147">
        <f t="shared" si="89"/>
        <v>4</v>
      </c>
      <c r="P1147">
        <f t="shared" si="86"/>
        <v>7</v>
      </c>
      <c r="Q1147" s="23"/>
    </row>
    <row r="1148" spans="1:17" x14ac:dyDescent="0.35">
      <c r="A1148" s="25">
        <v>837272</v>
      </c>
      <c r="B1148" s="25">
        <v>924</v>
      </c>
      <c r="C1148" s="26" t="s">
        <v>28</v>
      </c>
      <c r="D1148" s="3">
        <v>45023.038194444445</v>
      </c>
      <c r="E1148" s="23">
        <v>8270</v>
      </c>
      <c r="F1148" s="23">
        <v>3022</v>
      </c>
      <c r="G1148" s="23">
        <v>1374</v>
      </c>
      <c r="H1148" s="23">
        <v>165</v>
      </c>
      <c r="I1148" s="23">
        <v>545</v>
      </c>
      <c r="J1148" s="23">
        <f t="shared" si="87"/>
        <v>13376</v>
      </c>
      <c r="K1148" s="5">
        <v>45023</v>
      </c>
      <c r="L1148" s="6">
        <v>3.8194444444444441E-2</v>
      </c>
      <c r="M1148">
        <f t="shared" si="85"/>
        <v>4</v>
      </c>
      <c r="N1148">
        <f t="shared" si="88"/>
        <v>0</v>
      </c>
      <c r="O1148">
        <f t="shared" si="89"/>
        <v>55</v>
      </c>
      <c r="P1148">
        <f t="shared" si="86"/>
        <v>22</v>
      </c>
      <c r="Q1148" s="23"/>
    </row>
    <row r="1149" spans="1:17" x14ac:dyDescent="0.35">
      <c r="A1149" s="25">
        <v>531700</v>
      </c>
      <c r="B1149" s="25">
        <v>925</v>
      </c>
      <c r="C1149" s="26" t="s">
        <v>29</v>
      </c>
      <c r="D1149" s="2">
        <v>45082.035416666666</v>
      </c>
      <c r="E1149" s="23">
        <v>4762</v>
      </c>
      <c r="F1149" s="23">
        <v>3343</v>
      </c>
      <c r="G1149" s="23">
        <v>1372</v>
      </c>
      <c r="H1149" s="23">
        <v>170</v>
      </c>
      <c r="I1149" s="23">
        <v>720</v>
      </c>
      <c r="J1149" s="23">
        <f t="shared" si="87"/>
        <v>10367</v>
      </c>
      <c r="K1149" s="5">
        <v>45082</v>
      </c>
      <c r="L1149" s="6">
        <v>3.5416666666666666E-2</v>
      </c>
      <c r="M1149">
        <f t="shared" si="85"/>
        <v>6</v>
      </c>
      <c r="N1149">
        <f t="shared" si="88"/>
        <v>0</v>
      </c>
      <c r="O1149">
        <f t="shared" si="89"/>
        <v>51</v>
      </c>
      <c r="P1149">
        <f t="shared" si="86"/>
        <v>13</v>
      </c>
      <c r="Q1149" s="23"/>
    </row>
    <row r="1150" spans="1:17" x14ac:dyDescent="0.35">
      <c r="A1150" s="25">
        <v>391564</v>
      </c>
      <c r="B1150" s="25">
        <v>926</v>
      </c>
      <c r="C1150" s="26" t="s">
        <v>26</v>
      </c>
      <c r="D1150" s="2">
        <v>45049.980555555558</v>
      </c>
      <c r="E1150" s="23">
        <v>7993</v>
      </c>
      <c r="F1150" s="23">
        <v>4848</v>
      </c>
      <c r="G1150" s="23">
        <v>1345</v>
      </c>
      <c r="H1150" s="23">
        <v>220</v>
      </c>
      <c r="I1150" s="23">
        <v>972</v>
      </c>
      <c r="J1150" s="23">
        <f t="shared" si="87"/>
        <v>15378</v>
      </c>
      <c r="K1150" s="5">
        <v>45049</v>
      </c>
      <c r="L1150" s="6">
        <v>0.98055555555555562</v>
      </c>
      <c r="M1150">
        <f t="shared" si="85"/>
        <v>5</v>
      </c>
      <c r="N1150">
        <f t="shared" si="88"/>
        <v>23</v>
      </c>
      <c r="O1150">
        <f t="shared" si="89"/>
        <v>32</v>
      </c>
      <c r="P1150">
        <f t="shared" si="86"/>
        <v>18</v>
      </c>
      <c r="Q1150" s="23"/>
    </row>
    <row r="1151" spans="1:17" x14ac:dyDescent="0.35">
      <c r="A1151" s="25">
        <v>825270</v>
      </c>
      <c r="B1151" s="25">
        <v>926</v>
      </c>
      <c r="C1151" s="26" t="s">
        <v>27</v>
      </c>
      <c r="D1151" s="3">
        <v>44939.973611111112</v>
      </c>
      <c r="E1151" s="23">
        <v>7083</v>
      </c>
      <c r="F1151" s="23">
        <v>3918</v>
      </c>
      <c r="G1151" s="23">
        <v>1111</v>
      </c>
      <c r="H1151" s="23">
        <v>273</v>
      </c>
      <c r="I1151" s="23">
        <v>737</v>
      </c>
      <c r="J1151" s="23">
        <f t="shared" si="87"/>
        <v>13122</v>
      </c>
      <c r="K1151" s="5">
        <v>44939</v>
      </c>
      <c r="L1151" s="6">
        <v>0.97361111111111109</v>
      </c>
      <c r="M1151">
        <f t="shared" si="85"/>
        <v>1</v>
      </c>
      <c r="N1151">
        <f t="shared" si="88"/>
        <v>23</v>
      </c>
      <c r="O1151">
        <f t="shared" si="89"/>
        <v>22</v>
      </c>
      <c r="P1151">
        <f t="shared" si="86"/>
        <v>23</v>
      </c>
      <c r="Q1151" s="23"/>
    </row>
    <row r="1152" spans="1:17" x14ac:dyDescent="0.35">
      <c r="A1152" s="25">
        <v>363764</v>
      </c>
      <c r="B1152" s="25">
        <v>927</v>
      </c>
      <c r="C1152" s="26" t="s">
        <v>28</v>
      </c>
      <c r="D1152" s="2">
        <v>45097.015972222223</v>
      </c>
      <c r="E1152" s="23">
        <v>2921</v>
      </c>
      <c r="F1152" s="23">
        <v>2621</v>
      </c>
      <c r="G1152" s="23">
        <v>1274</v>
      </c>
      <c r="H1152" s="23">
        <v>443</v>
      </c>
      <c r="I1152" s="23">
        <v>533</v>
      </c>
      <c r="J1152" s="23">
        <f t="shared" si="87"/>
        <v>7792</v>
      </c>
      <c r="K1152" s="5">
        <v>45097</v>
      </c>
      <c r="L1152" s="6">
        <v>1.5972222222222224E-2</v>
      </c>
      <c r="M1152">
        <f t="shared" si="85"/>
        <v>6</v>
      </c>
      <c r="N1152">
        <f t="shared" si="88"/>
        <v>0</v>
      </c>
      <c r="O1152">
        <f t="shared" si="89"/>
        <v>23</v>
      </c>
      <c r="P1152">
        <f t="shared" si="86"/>
        <v>30</v>
      </c>
      <c r="Q1152" s="23"/>
    </row>
    <row r="1153" spans="1:17" x14ac:dyDescent="0.35">
      <c r="A1153" s="25">
        <v>650459</v>
      </c>
      <c r="B1153" s="25">
        <v>928</v>
      </c>
      <c r="C1153" s="26" t="s">
        <v>29</v>
      </c>
      <c r="D1153" s="2">
        <v>45055.025694444441</v>
      </c>
      <c r="E1153" s="23">
        <v>8909</v>
      </c>
      <c r="F1153" s="23">
        <v>1933</v>
      </c>
      <c r="G1153" s="23">
        <v>1358</v>
      </c>
      <c r="H1153" s="23">
        <v>368</v>
      </c>
      <c r="I1153" s="23">
        <v>975</v>
      </c>
      <c r="J1153" s="23">
        <f t="shared" si="87"/>
        <v>13543</v>
      </c>
      <c r="K1153" s="5">
        <v>45055</v>
      </c>
      <c r="L1153" s="6">
        <v>2.5694444444444447E-2</v>
      </c>
      <c r="M1153">
        <f t="shared" si="85"/>
        <v>5</v>
      </c>
      <c r="N1153">
        <f t="shared" si="88"/>
        <v>0</v>
      </c>
      <c r="O1153">
        <f t="shared" si="89"/>
        <v>37</v>
      </c>
      <c r="P1153">
        <f t="shared" si="86"/>
        <v>22</v>
      </c>
      <c r="Q1153" s="23"/>
    </row>
    <row r="1154" spans="1:17" x14ac:dyDescent="0.35">
      <c r="A1154" s="25">
        <v>751921</v>
      </c>
      <c r="B1154" s="25">
        <v>928</v>
      </c>
      <c r="C1154" s="26" t="s">
        <v>26</v>
      </c>
      <c r="D1154" s="3">
        <v>45099.061805555553</v>
      </c>
      <c r="E1154" s="23">
        <v>6856</v>
      </c>
      <c r="F1154" s="23">
        <v>3094</v>
      </c>
      <c r="G1154" s="23">
        <v>1466</v>
      </c>
      <c r="H1154" s="23">
        <v>297</v>
      </c>
      <c r="I1154" s="23">
        <v>619</v>
      </c>
      <c r="J1154" s="23">
        <f t="shared" si="87"/>
        <v>12332</v>
      </c>
      <c r="K1154" s="5">
        <v>45099</v>
      </c>
      <c r="L1154" s="6">
        <v>6.1805555555555558E-2</v>
      </c>
      <c r="M1154">
        <f t="shared" ref="M1154:M1217" si="90">MONTH(K1154)</f>
        <v>6</v>
      </c>
      <c r="N1154">
        <f t="shared" si="88"/>
        <v>1</v>
      </c>
      <c r="O1154">
        <f t="shared" si="89"/>
        <v>29</v>
      </c>
      <c r="P1154">
        <f t="shared" ref="P1154:P1217" si="91">DAY(E1154)</f>
        <v>8</v>
      </c>
      <c r="Q1154" s="23"/>
    </row>
    <row r="1155" spans="1:17" x14ac:dyDescent="0.35">
      <c r="A1155" s="25">
        <v>761261</v>
      </c>
      <c r="B1155" s="25">
        <v>930</v>
      </c>
      <c r="C1155" s="26" t="s">
        <v>27</v>
      </c>
      <c r="D1155" s="3">
        <v>45095.979861111111</v>
      </c>
      <c r="E1155" s="23">
        <v>7739</v>
      </c>
      <c r="F1155" s="23">
        <v>3600</v>
      </c>
      <c r="G1155" s="23">
        <v>1284</v>
      </c>
      <c r="H1155" s="23">
        <v>240</v>
      </c>
      <c r="I1155" s="23">
        <v>882</v>
      </c>
      <c r="J1155" s="23">
        <f t="shared" ref="J1155:J1218" si="92">SUM(E1155,F1155,G1155,H1155,I1155)</f>
        <v>13745</v>
      </c>
      <c r="K1155" s="5">
        <v>45095</v>
      </c>
      <c r="L1155" s="6">
        <v>0.97986111111111107</v>
      </c>
      <c r="M1155">
        <f t="shared" si="90"/>
        <v>6</v>
      </c>
      <c r="N1155">
        <f t="shared" ref="N1155:N1218" si="93">HOUR(L1155)</f>
        <v>23</v>
      </c>
      <c r="O1155">
        <f t="shared" ref="O1155:O1218" si="94">MINUTE(L1155)</f>
        <v>31</v>
      </c>
      <c r="P1155">
        <f t="shared" si="91"/>
        <v>9</v>
      </c>
      <c r="Q1155" s="23"/>
    </row>
    <row r="1156" spans="1:17" x14ac:dyDescent="0.35">
      <c r="A1156" s="25">
        <v>149497</v>
      </c>
      <c r="B1156" s="25">
        <v>931</v>
      </c>
      <c r="C1156" s="26" t="s">
        <v>28</v>
      </c>
      <c r="D1156" s="2">
        <v>45026.98541666667</v>
      </c>
      <c r="E1156" s="23">
        <v>6969</v>
      </c>
      <c r="F1156" s="23">
        <v>2563</v>
      </c>
      <c r="G1156" s="23">
        <v>1331</v>
      </c>
      <c r="H1156" s="23">
        <v>305</v>
      </c>
      <c r="I1156" s="23">
        <v>792</v>
      </c>
      <c r="J1156" s="23">
        <f t="shared" si="92"/>
        <v>11960</v>
      </c>
      <c r="K1156" s="5">
        <v>45026</v>
      </c>
      <c r="L1156" s="6">
        <v>0.98541666666666661</v>
      </c>
      <c r="M1156">
        <f t="shared" si="90"/>
        <v>4</v>
      </c>
      <c r="N1156">
        <f t="shared" si="93"/>
        <v>23</v>
      </c>
      <c r="O1156">
        <f t="shared" si="94"/>
        <v>39</v>
      </c>
      <c r="P1156">
        <f t="shared" si="91"/>
        <v>29</v>
      </c>
      <c r="Q1156" s="23"/>
    </row>
    <row r="1157" spans="1:17" x14ac:dyDescent="0.35">
      <c r="A1157" s="25">
        <v>374946</v>
      </c>
      <c r="B1157" s="25">
        <v>931</v>
      </c>
      <c r="C1157" s="26" t="s">
        <v>29</v>
      </c>
      <c r="D1157" s="2">
        <v>45186.026388888888</v>
      </c>
      <c r="E1157" s="23">
        <v>6624</v>
      </c>
      <c r="F1157" s="23">
        <v>3061</v>
      </c>
      <c r="G1157" s="23">
        <v>1454</v>
      </c>
      <c r="H1157" s="23">
        <v>260</v>
      </c>
      <c r="I1157" s="23">
        <v>911</v>
      </c>
      <c r="J1157" s="23">
        <f t="shared" si="92"/>
        <v>12310</v>
      </c>
      <c r="K1157" s="5">
        <v>45186</v>
      </c>
      <c r="L1157" s="6">
        <v>2.6388888888888889E-2</v>
      </c>
      <c r="M1157">
        <f t="shared" si="90"/>
        <v>9</v>
      </c>
      <c r="N1157">
        <f t="shared" si="93"/>
        <v>0</v>
      </c>
      <c r="O1157">
        <f t="shared" si="94"/>
        <v>38</v>
      </c>
      <c r="P1157">
        <f t="shared" si="91"/>
        <v>18</v>
      </c>
      <c r="Q1157" s="23"/>
    </row>
    <row r="1158" spans="1:17" x14ac:dyDescent="0.35">
      <c r="A1158" s="25">
        <v>797824</v>
      </c>
      <c r="B1158" s="25">
        <v>931</v>
      </c>
      <c r="C1158" s="26" t="s">
        <v>26</v>
      </c>
      <c r="D1158" s="3">
        <v>45164.984722222223</v>
      </c>
      <c r="E1158" s="23">
        <v>8569</v>
      </c>
      <c r="F1158" s="23">
        <v>2010</v>
      </c>
      <c r="G1158" s="23">
        <v>1159</v>
      </c>
      <c r="H1158" s="23">
        <v>210</v>
      </c>
      <c r="I1158" s="23">
        <v>894</v>
      </c>
      <c r="J1158" s="23">
        <f t="shared" si="92"/>
        <v>12842</v>
      </c>
      <c r="K1158" s="5">
        <v>45164</v>
      </c>
      <c r="L1158" s="6">
        <v>0.98472222222222217</v>
      </c>
      <c r="M1158">
        <f t="shared" si="90"/>
        <v>8</v>
      </c>
      <c r="N1158">
        <f t="shared" si="93"/>
        <v>23</v>
      </c>
      <c r="O1158">
        <f t="shared" si="94"/>
        <v>38</v>
      </c>
      <c r="P1158">
        <f t="shared" si="91"/>
        <v>17</v>
      </c>
      <c r="Q1158" s="23"/>
    </row>
    <row r="1159" spans="1:17" x14ac:dyDescent="0.35">
      <c r="A1159" s="25">
        <v>1580615</v>
      </c>
      <c r="B1159" s="25">
        <v>932</v>
      </c>
      <c r="C1159" s="26" t="s">
        <v>27</v>
      </c>
      <c r="D1159" s="3">
        <v>45245.015972222223</v>
      </c>
      <c r="E1159" s="23">
        <v>8333</v>
      </c>
      <c r="F1159" s="23">
        <v>4099</v>
      </c>
      <c r="G1159" s="23">
        <v>1200</v>
      </c>
      <c r="H1159" s="23">
        <v>264</v>
      </c>
      <c r="I1159" s="23">
        <v>586</v>
      </c>
      <c r="J1159" s="23">
        <f t="shared" si="92"/>
        <v>14482</v>
      </c>
      <c r="K1159" s="5">
        <v>45245</v>
      </c>
      <c r="L1159" s="6">
        <v>1.5972222222222224E-2</v>
      </c>
      <c r="M1159">
        <f t="shared" si="90"/>
        <v>11</v>
      </c>
      <c r="N1159">
        <f t="shared" si="93"/>
        <v>0</v>
      </c>
      <c r="O1159">
        <f t="shared" si="94"/>
        <v>23</v>
      </c>
      <c r="P1159">
        <f t="shared" si="91"/>
        <v>24</v>
      </c>
      <c r="Q1159" s="23"/>
    </row>
    <row r="1160" spans="1:17" x14ac:dyDescent="0.35">
      <c r="A1160" s="25">
        <v>1631401</v>
      </c>
      <c r="B1160" s="25">
        <v>932</v>
      </c>
      <c r="C1160" s="26" t="s">
        <v>28</v>
      </c>
      <c r="D1160" s="3">
        <v>45102.07916666667</v>
      </c>
      <c r="E1160" s="23">
        <v>4265</v>
      </c>
      <c r="F1160" s="23">
        <v>2456</v>
      </c>
      <c r="G1160" s="23">
        <v>1028</v>
      </c>
      <c r="H1160" s="23">
        <v>287</v>
      </c>
      <c r="I1160" s="23">
        <v>834</v>
      </c>
      <c r="J1160" s="23">
        <f t="shared" si="92"/>
        <v>8870</v>
      </c>
      <c r="K1160" s="5">
        <v>45102</v>
      </c>
      <c r="L1160" s="6">
        <v>7.9166666666666663E-2</v>
      </c>
      <c r="M1160">
        <f t="shared" si="90"/>
        <v>6</v>
      </c>
      <c r="N1160">
        <f t="shared" si="93"/>
        <v>1</v>
      </c>
      <c r="O1160">
        <f t="shared" si="94"/>
        <v>54</v>
      </c>
      <c r="P1160">
        <f t="shared" si="91"/>
        <v>4</v>
      </c>
      <c r="Q1160" s="23"/>
    </row>
    <row r="1161" spans="1:17" x14ac:dyDescent="0.35">
      <c r="A1161" s="25">
        <v>507043</v>
      </c>
      <c r="B1161" s="25">
        <v>933</v>
      </c>
      <c r="C1161" s="26" t="s">
        <v>29</v>
      </c>
      <c r="D1161" s="2">
        <v>45126.073611111111</v>
      </c>
      <c r="E1161" s="23">
        <v>1707</v>
      </c>
      <c r="F1161" s="23">
        <v>3952</v>
      </c>
      <c r="G1161" s="23">
        <v>1111</v>
      </c>
      <c r="H1161" s="23">
        <v>324</v>
      </c>
      <c r="I1161" s="23">
        <v>679</v>
      </c>
      <c r="J1161" s="23">
        <f t="shared" si="92"/>
        <v>7773</v>
      </c>
      <c r="K1161" s="5">
        <v>45126</v>
      </c>
      <c r="L1161" s="6">
        <v>7.3611111111111113E-2</v>
      </c>
      <c r="M1161">
        <f t="shared" si="90"/>
        <v>7</v>
      </c>
      <c r="N1161">
        <f t="shared" si="93"/>
        <v>1</v>
      </c>
      <c r="O1161">
        <f t="shared" si="94"/>
        <v>46</v>
      </c>
      <c r="P1161">
        <f t="shared" si="91"/>
        <v>2</v>
      </c>
      <c r="Q1161" s="23"/>
    </row>
    <row r="1162" spans="1:17" x14ac:dyDescent="0.35">
      <c r="A1162" s="25">
        <v>711277</v>
      </c>
      <c r="B1162" s="25">
        <v>933</v>
      </c>
      <c r="C1162" s="26" t="s">
        <v>26</v>
      </c>
      <c r="D1162" s="3">
        <v>45149.963888888888</v>
      </c>
      <c r="E1162" s="23">
        <v>9838</v>
      </c>
      <c r="F1162" s="23">
        <v>3037</v>
      </c>
      <c r="G1162" s="23">
        <v>1409</v>
      </c>
      <c r="H1162" s="23">
        <v>346</v>
      </c>
      <c r="I1162" s="23">
        <v>557</v>
      </c>
      <c r="J1162" s="23">
        <f t="shared" si="92"/>
        <v>15187</v>
      </c>
      <c r="K1162" s="5">
        <v>45149</v>
      </c>
      <c r="L1162" s="6">
        <v>0.96388888888888891</v>
      </c>
      <c r="M1162">
        <f t="shared" si="90"/>
        <v>8</v>
      </c>
      <c r="N1162">
        <f t="shared" si="93"/>
        <v>23</v>
      </c>
      <c r="O1162">
        <f t="shared" si="94"/>
        <v>8</v>
      </c>
      <c r="P1162">
        <f t="shared" si="91"/>
        <v>7</v>
      </c>
      <c r="Q1162" s="23"/>
    </row>
    <row r="1163" spans="1:17" x14ac:dyDescent="0.35">
      <c r="A1163" s="25">
        <v>1127964</v>
      </c>
      <c r="B1163" s="25">
        <v>934</v>
      </c>
      <c r="C1163" s="26" t="s">
        <v>27</v>
      </c>
      <c r="D1163" s="3">
        <v>45235.015972222223</v>
      </c>
      <c r="E1163" s="23">
        <v>6168</v>
      </c>
      <c r="F1163" s="23">
        <v>2296</v>
      </c>
      <c r="G1163" s="23">
        <v>1339</v>
      </c>
      <c r="H1163" s="23">
        <v>292</v>
      </c>
      <c r="I1163" s="23">
        <v>530</v>
      </c>
      <c r="J1163" s="23">
        <f t="shared" si="92"/>
        <v>10625</v>
      </c>
      <c r="K1163" s="5">
        <v>45235</v>
      </c>
      <c r="L1163" s="6">
        <v>1.5972222222222224E-2</v>
      </c>
      <c r="M1163">
        <f t="shared" si="90"/>
        <v>11</v>
      </c>
      <c r="N1163">
        <f t="shared" si="93"/>
        <v>0</v>
      </c>
      <c r="O1163">
        <f t="shared" si="94"/>
        <v>23</v>
      </c>
      <c r="P1163">
        <f t="shared" si="91"/>
        <v>19</v>
      </c>
      <c r="Q1163" s="23"/>
    </row>
    <row r="1164" spans="1:17" x14ac:dyDescent="0.35">
      <c r="A1164" s="25">
        <v>305510</v>
      </c>
      <c r="B1164" s="25">
        <v>935</v>
      </c>
      <c r="C1164" s="26" t="s">
        <v>28</v>
      </c>
      <c r="D1164" s="2">
        <v>45251.083333333336</v>
      </c>
      <c r="E1164" s="23">
        <v>2712</v>
      </c>
      <c r="F1164" s="23">
        <v>1575</v>
      </c>
      <c r="G1164" s="23">
        <v>1186</v>
      </c>
      <c r="H1164" s="23">
        <v>430</v>
      </c>
      <c r="I1164" s="23">
        <v>981</v>
      </c>
      <c r="J1164" s="23">
        <f t="shared" si="92"/>
        <v>6884</v>
      </c>
      <c r="K1164" s="5">
        <v>45251</v>
      </c>
      <c r="L1164" s="6">
        <v>8.3333333333333329E-2</v>
      </c>
      <c r="M1164">
        <f t="shared" si="90"/>
        <v>11</v>
      </c>
      <c r="N1164">
        <f t="shared" si="93"/>
        <v>2</v>
      </c>
      <c r="O1164">
        <f t="shared" si="94"/>
        <v>0</v>
      </c>
      <c r="P1164">
        <f t="shared" si="91"/>
        <v>4</v>
      </c>
      <c r="Q1164" s="23"/>
    </row>
    <row r="1165" spans="1:17" x14ac:dyDescent="0.35">
      <c r="A1165" s="25">
        <v>805282</v>
      </c>
      <c r="B1165" s="25">
        <v>935</v>
      </c>
      <c r="C1165" s="26" t="s">
        <v>29</v>
      </c>
      <c r="D1165" s="3">
        <v>45148.015277777777</v>
      </c>
      <c r="E1165" s="23">
        <v>4946</v>
      </c>
      <c r="F1165" s="23">
        <v>2637</v>
      </c>
      <c r="G1165" s="23">
        <v>1249</v>
      </c>
      <c r="H1165" s="23">
        <v>185</v>
      </c>
      <c r="I1165" s="23">
        <v>899</v>
      </c>
      <c r="J1165" s="23">
        <f t="shared" si="92"/>
        <v>9916</v>
      </c>
      <c r="K1165" s="5">
        <v>45148</v>
      </c>
      <c r="L1165" s="6">
        <v>1.5277777777777777E-2</v>
      </c>
      <c r="M1165">
        <f t="shared" si="90"/>
        <v>8</v>
      </c>
      <c r="N1165">
        <f t="shared" si="93"/>
        <v>0</v>
      </c>
      <c r="O1165">
        <f t="shared" si="94"/>
        <v>22</v>
      </c>
      <c r="P1165">
        <f t="shared" si="91"/>
        <v>16</v>
      </c>
      <c r="Q1165" s="23"/>
    </row>
    <row r="1166" spans="1:17" x14ac:dyDescent="0.35">
      <c r="A1166" s="25">
        <v>211600</v>
      </c>
      <c r="B1166" s="25">
        <v>937</v>
      </c>
      <c r="C1166" s="26" t="s">
        <v>26</v>
      </c>
      <c r="D1166" s="2">
        <v>45143.052777777775</v>
      </c>
      <c r="E1166" s="23">
        <v>1718</v>
      </c>
      <c r="F1166" s="23">
        <v>4636</v>
      </c>
      <c r="G1166" s="23">
        <v>1139</v>
      </c>
      <c r="H1166" s="23">
        <v>152</v>
      </c>
      <c r="I1166" s="23">
        <v>996</v>
      </c>
      <c r="J1166" s="23">
        <f t="shared" si="92"/>
        <v>8641</v>
      </c>
      <c r="K1166" s="5">
        <v>45143</v>
      </c>
      <c r="L1166" s="6">
        <v>5.2777777777777778E-2</v>
      </c>
      <c r="M1166">
        <f t="shared" si="90"/>
        <v>8</v>
      </c>
      <c r="N1166">
        <f t="shared" si="93"/>
        <v>1</v>
      </c>
      <c r="O1166">
        <f t="shared" si="94"/>
        <v>16</v>
      </c>
      <c r="P1166">
        <f t="shared" si="91"/>
        <v>13</v>
      </c>
      <c r="Q1166" s="23"/>
    </row>
    <row r="1167" spans="1:17" x14ac:dyDescent="0.35">
      <c r="A1167" s="25">
        <v>1086644</v>
      </c>
      <c r="B1167" s="25">
        <v>940</v>
      </c>
      <c r="C1167" s="26" t="s">
        <v>27</v>
      </c>
      <c r="D1167" s="3">
        <v>45159.057638888888</v>
      </c>
      <c r="E1167" s="23">
        <v>6247</v>
      </c>
      <c r="F1167" s="23">
        <v>4772</v>
      </c>
      <c r="G1167" s="23">
        <v>1394</v>
      </c>
      <c r="H1167" s="23">
        <v>158</v>
      </c>
      <c r="I1167" s="23">
        <v>740</v>
      </c>
      <c r="J1167" s="23">
        <f t="shared" si="92"/>
        <v>13311</v>
      </c>
      <c r="K1167" s="5">
        <v>45159</v>
      </c>
      <c r="L1167" s="6">
        <v>5.7638888888888885E-2</v>
      </c>
      <c r="M1167">
        <f t="shared" si="90"/>
        <v>8</v>
      </c>
      <c r="N1167">
        <f t="shared" si="93"/>
        <v>1</v>
      </c>
      <c r="O1167">
        <f t="shared" si="94"/>
        <v>23</v>
      </c>
      <c r="P1167">
        <f t="shared" si="91"/>
        <v>6</v>
      </c>
      <c r="Q1167" s="23"/>
    </row>
    <row r="1168" spans="1:17" x14ac:dyDescent="0.35">
      <c r="A1168" s="25">
        <v>692957</v>
      </c>
      <c r="B1168" s="25">
        <v>941</v>
      </c>
      <c r="C1168" s="26" t="s">
        <v>28</v>
      </c>
      <c r="D1168" s="3">
        <v>45262.990277777775</v>
      </c>
      <c r="E1168" s="23">
        <v>8394</v>
      </c>
      <c r="F1168" s="23">
        <v>3983</v>
      </c>
      <c r="G1168" s="23">
        <v>1095</v>
      </c>
      <c r="H1168" s="23">
        <v>358</v>
      </c>
      <c r="I1168" s="23">
        <v>596</v>
      </c>
      <c r="J1168" s="23">
        <f t="shared" si="92"/>
        <v>14426</v>
      </c>
      <c r="K1168" s="5">
        <v>45262</v>
      </c>
      <c r="L1168" s="6">
        <v>0.9902777777777777</v>
      </c>
      <c r="M1168">
        <f t="shared" si="90"/>
        <v>12</v>
      </c>
      <c r="N1168">
        <f t="shared" si="93"/>
        <v>23</v>
      </c>
      <c r="O1168">
        <f t="shared" si="94"/>
        <v>46</v>
      </c>
      <c r="P1168">
        <f t="shared" si="91"/>
        <v>24</v>
      </c>
      <c r="Q1168" s="23"/>
    </row>
    <row r="1169" spans="1:17" x14ac:dyDescent="0.35">
      <c r="A1169" s="25">
        <v>1190887</v>
      </c>
      <c r="B1169" s="25">
        <v>942</v>
      </c>
      <c r="C1169" s="26" t="s">
        <v>29</v>
      </c>
      <c r="D1169" s="3">
        <v>44965.015972222223</v>
      </c>
      <c r="E1169" s="23">
        <v>4025</v>
      </c>
      <c r="F1169" s="23">
        <v>4106</v>
      </c>
      <c r="G1169" s="23">
        <v>1352</v>
      </c>
      <c r="H1169" s="23">
        <v>380</v>
      </c>
      <c r="I1169" s="23">
        <v>541</v>
      </c>
      <c r="J1169" s="23">
        <f t="shared" si="92"/>
        <v>10404</v>
      </c>
      <c r="K1169" s="5">
        <v>44965</v>
      </c>
      <c r="L1169" s="6">
        <v>1.5972222222222224E-2</v>
      </c>
      <c r="M1169">
        <f t="shared" si="90"/>
        <v>2</v>
      </c>
      <c r="N1169">
        <f t="shared" si="93"/>
        <v>0</v>
      </c>
      <c r="O1169">
        <f t="shared" si="94"/>
        <v>23</v>
      </c>
      <c r="P1169">
        <f t="shared" si="91"/>
        <v>7</v>
      </c>
      <c r="Q1169" s="23"/>
    </row>
    <row r="1170" spans="1:17" x14ac:dyDescent="0.35">
      <c r="A1170" s="25">
        <v>4801</v>
      </c>
      <c r="B1170" s="25">
        <v>945</v>
      </c>
      <c r="C1170" s="26" t="s">
        <v>26</v>
      </c>
      <c r="D1170" s="2">
        <v>44975.015972222223</v>
      </c>
      <c r="E1170" s="23">
        <v>3866</v>
      </c>
      <c r="F1170" s="23">
        <v>1318</v>
      </c>
      <c r="G1170" s="23">
        <v>1145</v>
      </c>
      <c r="H1170" s="23">
        <v>193</v>
      </c>
      <c r="I1170" s="23">
        <v>957</v>
      </c>
      <c r="J1170" s="23">
        <f t="shared" si="92"/>
        <v>7479</v>
      </c>
      <c r="K1170" s="5">
        <v>44975</v>
      </c>
      <c r="L1170" s="6">
        <v>1.5972222222222224E-2</v>
      </c>
      <c r="M1170">
        <f t="shared" si="90"/>
        <v>2</v>
      </c>
      <c r="N1170">
        <f t="shared" si="93"/>
        <v>0</v>
      </c>
      <c r="O1170">
        <f t="shared" si="94"/>
        <v>23</v>
      </c>
      <c r="P1170">
        <f t="shared" si="91"/>
        <v>1</v>
      </c>
      <c r="Q1170" s="23"/>
    </row>
    <row r="1171" spans="1:17" x14ac:dyDescent="0.35">
      <c r="A1171" s="25">
        <v>775387</v>
      </c>
      <c r="B1171" s="25">
        <v>945</v>
      </c>
      <c r="C1171" s="26" t="s">
        <v>27</v>
      </c>
      <c r="D1171" s="3">
        <v>45185.963194444441</v>
      </c>
      <c r="E1171" s="23">
        <v>8005</v>
      </c>
      <c r="F1171" s="23">
        <v>3826</v>
      </c>
      <c r="G1171" s="23">
        <v>1045</v>
      </c>
      <c r="H1171" s="23">
        <v>206</v>
      </c>
      <c r="I1171" s="23">
        <v>784</v>
      </c>
      <c r="J1171" s="23">
        <f t="shared" si="92"/>
        <v>13866</v>
      </c>
      <c r="K1171" s="5">
        <v>45185</v>
      </c>
      <c r="L1171" s="6">
        <v>0.96319444444444446</v>
      </c>
      <c r="M1171">
        <f t="shared" si="90"/>
        <v>9</v>
      </c>
      <c r="N1171">
        <f t="shared" si="93"/>
        <v>23</v>
      </c>
      <c r="O1171">
        <f t="shared" si="94"/>
        <v>7</v>
      </c>
      <c r="P1171">
        <f t="shared" si="91"/>
        <v>30</v>
      </c>
      <c r="Q1171" s="23"/>
    </row>
    <row r="1172" spans="1:17" x14ac:dyDescent="0.35">
      <c r="A1172" s="25">
        <v>748762</v>
      </c>
      <c r="B1172" s="25">
        <v>946</v>
      </c>
      <c r="C1172" s="26" t="s">
        <v>28</v>
      </c>
      <c r="D1172" s="3">
        <v>45180.027777777781</v>
      </c>
      <c r="E1172" s="23">
        <v>1407</v>
      </c>
      <c r="F1172" s="23">
        <v>2964</v>
      </c>
      <c r="G1172" s="23">
        <v>1296</v>
      </c>
      <c r="H1172" s="23">
        <v>237</v>
      </c>
      <c r="I1172" s="23">
        <v>771</v>
      </c>
      <c r="J1172" s="23">
        <f t="shared" si="92"/>
        <v>6675</v>
      </c>
      <c r="K1172" s="5">
        <v>45180</v>
      </c>
      <c r="L1172" s="6">
        <v>2.7777777777777776E-2</v>
      </c>
      <c r="M1172">
        <f t="shared" si="90"/>
        <v>9</v>
      </c>
      <c r="N1172">
        <f t="shared" si="93"/>
        <v>0</v>
      </c>
      <c r="O1172">
        <f t="shared" si="94"/>
        <v>40</v>
      </c>
      <c r="P1172">
        <f t="shared" si="91"/>
        <v>7</v>
      </c>
      <c r="Q1172" s="23"/>
    </row>
    <row r="1173" spans="1:17" x14ac:dyDescent="0.35">
      <c r="A1173" s="25">
        <v>563575</v>
      </c>
      <c r="B1173" s="25">
        <v>947</v>
      </c>
      <c r="C1173" s="26" t="s">
        <v>29</v>
      </c>
      <c r="D1173" s="2">
        <v>45021.986805555556</v>
      </c>
      <c r="E1173" s="23">
        <v>9493</v>
      </c>
      <c r="F1173" s="23">
        <v>2386</v>
      </c>
      <c r="G1173" s="23">
        <v>1482</v>
      </c>
      <c r="H1173" s="23">
        <v>266</v>
      </c>
      <c r="I1173" s="23">
        <v>721</v>
      </c>
      <c r="J1173" s="23">
        <f t="shared" si="92"/>
        <v>14348</v>
      </c>
      <c r="K1173" s="5">
        <v>45021</v>
      </c>
      <c r="L1173" s="6">
        <v>0.9868055555555556</v>
      </c>
      <c r="M1173">
        <f t="shared" si="90"/>
        <v>4</v>
      </c>
      <c r="N1173">
        <f t="shared" si="93"/>
        <v>23</v>
      </c>
      <c r="O1173">
        <f t="shared" si="94"/>
        <v>41</v>
      </c>
      <c r="P1173">
        <f t="shared" si="91"/>
        <v>27</v>
      </c>
      <c r="Q1173" s="23"/>
    </row>
    <row r="1174" spans="1:17" x14ac:dyDescent="0.35">
      <c r="A1174" s="25">
        <v>85897</v>
      </c>
      <c r="B1174" s="25">
        <v>948</v>
      </c>
      <c r="C1174" s="26" t="s">
        <v>26</v>
      </c>
      <c r="D1174" s="2">
        <v>44955.98541666667</v>
      </c>
      <c r="E1174" s="23">
        <v>9146</v>
      </c>
      <c r="F1174" s="23">
        <v>1435</v>
      </c>
      <c r="G1174" s="23">
        <v>1077</v>
      </c>
      <c r="H1174" s="23">
        <v>431</v>
      </c>
      <c r="I1174" s="23">
        <v>980</v>
      </c>
      <c r="J1174" s="23">
        <f t="shared" si="92"/>
        <v>13069</v>
      </c>
      <c r="K1174" s="5">
        <v>44955</v>
      </c>
      <c r="L1174" s="6">
        <v>0.98541666666666661</v>
      </c>
      <c r="M1174">
        <f t="shared" si="90"/>
        <v>1</v>
      </c>
      <c r="N1174">
        <f t="shared" si="93"/>
        <v>23</v>
      </c>
      <c r="O1174">
        <f t="shared" si="94"/>
        <v>39</v>
      </c>
      <c r="P1174">
        <f t="shared" si="91"/>
        <v>14</v>
      </c>
      <c r="Q1174" s="23"/>
    </row>
    <row r="1175" spans="1:17" x14ac:dyDescent="0.35">
      <c r="A1175" s="25">
        <v>145440</v>
      </c>
      <c r="B1175" s="25">
        <v>948</v>
      </c>
      <c r="C1175" s="26" t="s">
        <v>27</v>
      </c>
      <c r="D1175" s="2">
        <v>45157.054861111108</v>
      </c>
      <c r="E1175" s="23">
        <v>1234</v>
      </c>
      <c r="F1175" s="23">
        <v>1357</v>
      </c>
      <c r="G1175" s="23">
        <v>1269</v>
      </c>
      <c r="H1175" s="23">
        <v>343</v>
      </c>
      <c r="I1175" s="23">
        <v>635</v>
      </c>
      <c r="J1175" s="23">
        <f t="shared" si="92"/>
        <v>4838</v>
      </c>
      <c r="K1175" s="5">
        <v>45157</v>
      </c>
      <c r="L1175" s="6">
        <v>5.486111111111111E-2</v>
      </c>
      <c r="M1175">
        <f t="shared" si="90"/>
        <v>8</v>
      </c>
      <c r="N1175">
        <f t="shared" si="93"/>
        <v>1</v>
      </c>
      <c r="O1175">
        <f t="shared" si="94"/>
        <v>19</v>
      </c>
      <c r="P1175">
        <f t="shared" si="91"/>
        <v>18</v>
      </c>
      <c r="Q1175" s="23"/>
    </row>
    <row r="1176" spans="1:17" x14ac:dyDescent="0.35">
      <c r="A1176" s="25">
        <v>1506022</v>
      </c>
      <c r="B1176" s="25">
        <v>949</v>
      </c>
      <c r="C1176" s="26" t="s">
        <v>28</v>
      </c>
      <c r="D1176" s="3">
        <v>44932.020138888889</v>
      </c>
      <c r="E1176" s="23">
        <v>5269</v>
      </c>
      <c r="F1176" s="23">
        <v>4131</v>
      </c>
      <c r="G1176" s="23">
        <v>1221</v>
      </c>
      <c r="H1176" s="23">
        <v>407</v>
      </c>
      <c r="I1176" s="23">
        <v>780</v>
      </c>
      <c r="J1176" s="23">
        <f t="shared" si="92"/>
        <v>11808</v>
      </c>
      <c r="K1176" s="5">
        <v>44932</v>
      </c>
      <c r="L1176" s="6">
        <v>2.013888888888889E-2</v>
      </c>
      <c r="M1176">
        <f t="shared" si="90"/>
        <v>1</v>
      </c>
      <c r="N1176">
        <f t="shared" si="93"/>
        <v>0</v>
      </c>
      <c r="O1176">
        <f t="shared" si="94"/>
        <v>29</v>
      </c>
      <c r="P1176">
        <f t="shared" si="91"/>
        <v>4</v>
      </c>
      <c r="Q1176" s="23"/>
    </row>
    <row r="1177" spans="1:17" x14ac:dyDescent="0.35">
      <c r="A1177" s="25">
        <v>1028549</v>
      </c>
      <c r="B1177" s="25">
        <v>950</v>
      </c>
      <c r="C1177" s="26" t="s">
        <v>29</v>
      </c>
      <c r="D1177" s="3">
        <v>45082.044444444444</v>
      </c>
      <c r="E1177" s="23">
        <v>6338</v>
      </c>
      <c r="F1177" s="23">
        <v>2496</v>
      </c>
      <c r="G1177" s="23">
        <v>1066</v>
      </c>
      <c r="H1177" s="23">
        <v>495</v>
      </c>
      <c r="I1177" s="23">
        <v>501</v>
      </c>
      <c r="J1177" s="23">
        <f t="shared" si="92"/>
        <v>10896</v>
      </c>
      <c r="K1177" s="5">
        <v>45082</v>
      </c>
      <c r="L1177" s="6">
        <v>4.4444444444444446E-2</v>
      </c>
      <c r="M1177">
        <f t="shared" si="90"/>
        <v>6</v>
      </c>
      <c r="N1177">
        <f t="shared" si="93"/>
        <v>1</v>
      </c>
      <c r="O1177">
        <f t="shared" si="94"/>
        <v>4</v>
      </c>
      <c r="P1177">
        <f t="shared" si="91"/>
        <v>8</v>
      </c>
      <c r="Q1177" s="23"/>
    </row>
    <row r="1178" spans="1:17" x14ac:dyDescent="0.35">
      <c r="A1178" s="25">
        <v>1170043</v>
      </c>
      <c r="B1178" s="25">
        <v>950</v>
      </c>
      <c r="C1178" s="26" t="s">
        <v>26</v>
      </c>
      <c r="D1178" s="3">
        <v>45250.070833333331</v>
      </c>
      <c r="E1178" s="23">
        <v>3381</v>
      </c>
      <c r="F1178" s="23">
        <v>2414</v>
      </c>
      <c r="G1178" s="23">
        <v>1183</v>
      </c>
      <c r="H1178" s="23">
        <v>453</v>
      </c>
      <c r="I1178" s="23">
        <v>885</v>
      </c>
      <c r="J1178" s="23">
        <f t="shared" si="92"/>
        <v>8316</v>
      </c>
      <c r="K1178" s="5">
        <v>45250</v>
      </c>
      <c r="L1178" s="6">
        <v>7.0833333333333331E-2</v>
      </c>
      <c r="M1178">
        <f t="shared" si="90"/>
        <v>11</v>
      </c>
      <c r="N1178">
        <f t="shared" si="93"/>
        <v>1</v>
      </c>
      <c r="O1178">
        <f t="shared" si="94"/>
        <v>42</v>
      </c>
      <c r="P1178">
        <f t="shared" si="91"/>
        <v>3</v>
      </c>
      <c r="Q1178" s="23"/>
    </row>
    <row r="1179" spans="1:17" x14ac:dyDescent="0.35">
      <c r="A1179" s="25">
        <v>622405</v>
      </c>
      <c r="B1179" s="25">
        <v>953</v>
      </c>
      <c r="C1179" s="26" t="s">
        <v>27</v>
      </c>
      <c r="D1179" s="2">
        <v>45193.057638888888</v>
      </c>
      <c r="E1179" s="23">
        <v>7754</v>
      </c>
      <c r="F1179" s="23">
        <v>2428</v>
      </c>
      <c r="G1179" s="23">
        <v>1202</v>
      </c>
      <c r="H1179" s="23">
        <v>339</v>
      </c>
      <c r="I1179" s="23">
        <v>576</v>
      </c>
      <c r="J1179" s="23">
        <f t="shared" si="92"/>
        <v>12299</v>
      </c>
      <c r="K1179" s="5">
        <v>45193</v>
      </c>
      <c r="L1179" s="6">
        <v>5.7638888888888885E-2</v>
      </c>
      <c r="M1179">
        <f t="shared" si="90"/>
        <v>9</v>
      </c>
      <c r="N1179">
        <f t="shared" si="93"/>
        <v>1</v>
      </c>
      <c r="O1179">
        <f t="shared" si="94"/>
        <v>23</v>
      </c>
      <c r="P1179">
        <f t="shared" si="91"/>
        <v>24</v>
      </c>
      <c r="Q1179" s="23"/>
    </row>
    <row r="1180" spans="1:17" x14ac:dyDescent="0.35">
      <c r="A1180" s="25">
        <v>28841</v>
      </c>
      <c r="B1180" s="25">
        <v>954</v>
      </c>
      <c r="C1180" s="26" t="s">
        <v>28</v>
      </c>
      <c r="D1180" s="2">
        <v>44945.047222222223</v>
      </c>
      <c r="E1180" s="23">
        <v>2488</v>
      </c>
      <c r="F1180" s="23">
        <v>2183</v>
      </c>
      <c r="G1180" s="23">
        <v>1277</v>
      </c>
      <c r="H1180" s="23">
        <v>181</v>
      </c>
      <c r="I1180" s="23">
        <v>830</v>
      </c>
      <c r="J1180" s="23">
        <f t="shared" si="92"/>
        <v>6959</v>
      </c>
      <c r="K1180" s="5">
        <v>44945</v>
      </c>
      <c r="L1180" s="6">
        <v>4.7222222222222221E-2</v>
      </c>
      <c r="M1180">
        <f t="shared" si="90"/>
        <v>1</v>
      </c>
      <c r="N1180">
        <f t="shared" si="93"/>
        <v>1</v>
      </c>
      <c r="O1180">
        <f t="shared" si="94"/>
        <v>8</v>
      </c>
      <c r="P1180">
        <f t="shared" si="91"/>
        <v>23</v>
      </c>
      <c r="Q1180" s="23"/>
    </row>
    <row r="1181" spans="1:17" x14ac:dyDescent="0.35">
      <c r="A1181" s="25">
        <v>883497</v>
      </c>
      <c r="B1181" s="25">
        <v>954</v>
      </c>
      <c r="C1181" s="26" t="s">
        <v>29</v>
      </c>
      <c r="D1181" s="3">
        <v>45141.040277777778</v>
      </c>
      <c r="E1181" s="23">
        <v>7536</v>
      </c>
      <c r="F1181" s="23">
        <v>4627</v>
      </c>
      <c r="G1181" s="23">
        <v>1328</v>
      </c>
      <c r="H1181" s="23">
        <v>178</v>
      </c>
      <c r="I1181" s="23">
        <v>657</v>
      </c>
      <c r="J1181" s="23">
        <f t="shared" si="92"/>
        <v>14326</v>
      </c>
      <c r="K1181" s="5">
        <v>45141</v>
      </c>
      <c r="L1181" s="6">
        <v>4.027777777777778E-2</v>
      </c>
      <c r="M1181">
        <f t="shared" si="90"/>
        <v>8</v>
      </c>
      <c r="N1181">
        <f t="shared" si="93"/>
        <v>0</v>
      </c>
      <c r="O1181">
        <f t="shared" si="94"/>
        <v>58</v>
      </c>
      <c r="P1181">
        <f t="shared" si="91"/>
        <v>18</v>
      </c>
      <c r="Q1181" s="23"/>
    </row>
    <row r="1182" spans="1:17" x14ac:dyDescent="0.35">
      <c r="A1182" s="25">
        <v>679362</v>
      </c>
      <c r="B1182" s="25">
        <v>955</v>
      </c>
      <c r="C1182" s="26" t="s">
        <v>26</v>
      </c>
      <c r="D1182" s="3">
        <v>45007.023611111108</v>
      </c>
      <c r="E1182" s="23">
        <v>3236</v>
      </c>
      <c r="F1182" s="23">
        <v>2308</v>
      </c>
      <c r="G1182" s="23">
        <v>1198</v>
      </c>
      <c r="H1182" s="23">
        <v>492</v>
      </c>
      <c r="I1182" s="23">
        <v>884</v>
      </c>
      <c r="J1182" s="23">
        <f t="shared" si="92"/>
        <v>8118</v>
      </c>
      <c r="K1182" s="5">
        <v>45007</v>
      </c>
      <c r="L1182" s="6">
        <v>2.361111111111111E-2</v>
      </c>
      <c r="M1182">
        <f t="shared" si="90"/>
        <v>3</v>
      </c>
      <c r="N1182">
        <f t="shared" si="93"/>
        <v>0</v>
      </c>
      <c r="O1182">
        <f t="shared" si="94"/>
        <v>34</v>
      </c>
      <c r="P1182">
        <f t="shared" si="91"/>
        <v>9</v>
      </c>
      <c r="Q1182" s="23"/>
    </row>
    <row r="1183" spans="1:17" x14ac:dyDescent="0.35">
      <c r="A1183" s="25">
        <v>691227</v>
      </c>
      <c r="B1183" s="25">
        <v>955</v>
      </c>
      <c r="C1183" s="26" t="s">
        <v>27</v>
      </c>
      <c r="D1183" s="3">
        <v>45116.03402777778</v>
      </c>
      <c r="E1183" s="23">
        <v>7725</v>
      </c>
      <c r="F1183" s="23">
        <v>3585</v>
      </c>
      <c r="G1183" s="23">
        <v>1444</v>
      </c>
      <c r="H1183" s="23">
        <v>477</v>
      </c>
      <c r="I1183" s="23">
        <v>575</v>
      </c>
      <c r="J1183" s="23">
        <f t="shared" si="92"/>
        <v>13806</v>
      </c>
      <c r="K1183" s="5">
        <v>45116</v>
      </c>
      <c r="L1183" s="6">
        <v>3.4027777777777775E-2</v>
      </c>
      <c r="M1183">
        <f t="shared" si="90"/>
        <v>7</v>
      </c>
      <c r="N1183">
        <f t="shared" si="93"/>
        <v>0</v>
      </c>
      <c r="O1183">
        <f t="shared" si="94"/>
        <v>49</v>
      </c>
      <c r="P1183">
        <f t="shared" si="91"/>
        <v>23</v>
      </c>
      <c r="Q1183" s="23"/>
    </row>
    <row r="1184" spans="1:17" x14ac:dyDescent="0.35">
      <c r="A1184" s="25">
        <v>283066</v>
      </c>
      <c r="B1184" s="25">
        <v>956</v>
      </c>
      <c r="C1184" s="26" t="s">
        <v>28</v>
      </c>
      <c r="D1184" s="2">
        <v>44963.078472222223</v>
      </c>
      <c r="E1184" s="23">
        <v>8600</v>
      </c>
      <c r="F1184" s="23">
        <v>2236</v>
      </c>
      <c r="G1184" s="23">
        <v>1332</v>
      </c>
      <c r="H1184" s="23">
        <v>445</v>
      </c>
      <c r="I1184" s="23">
        <v>927</v>
      </c>
      <c r="J1184" s="23">
        <f t="shared" si="92"/>
        <v>13540</v>
      </c>
      <c r="K1184" s="5">
        <v>44963</v>
      </c>
      <c r="L1184" s="6">
        <v>7.8472222222222221E-2</v>
      </c>
      <c r="M1184">
        <f t="shared" si="90"/>
        <v>2</v>
      </c>
      <c r="N1184">
        <f t="shared" si="93"/>
        <v>1</v>
      </c>
      <c r="O1184">
        <f t="shared" si="94"/>
        <v>53</v>
      </c>
      <c r="P1184">
        <f t="shared" si="91"/>
        <v>18</v>
      </c>
      <c r="Q1184" s="23"/>
    </row>
    <row r="1185" spans="1:17" x14ac:dyDescent="0.35">
      <c r="A1185" s="25">
        <v>829375</v>
      </c>
      <c r="B1185" s="25">
        <v>956</v>
      </c>
      <c r="C1185" s="26" t="s">
        <v>29</v>
      </c>
      <c r="D1185" s="3">
        <v>45183.011111111111</v>
      </c>
      <c r="E1185" s="23">
        <v>8215</v>
      </c>
      <c r="F1185" s="23">
        <v>2053</v>
      </c>
      <c r="G1185" s="23">
        <v>1275</v>
      </c>
      <c r="H1185" s="23">
        <v>236</v>
      </c>
      <c r="I1185" s="23">
        <v>699</v>
      </c>
      <c r="J1185" s="23">
        <f t="shared" si="92"/>
        <v>12478</v>
      </c>
      <c r="K1185" s="5">
        <v>45183</v>
      </c>
      <c r="L1185" s="6">
        <v>1.1111111111111112E-2</v>
      </c>
      <c r="M1185">
        <f t="shared" si="90"/>
        <v>9</v>
      </c>
      <c r="N1185">
        <f t="shared" si="93"/>
        <v>0</v>
      </c>
      <c r="O1185">
        <f t="shared" si="94"/>
        <v>16</v>
      </c>
      <c r="P1185">
        <f t="shared" si="91"/>
        <v>28</v>
      </c>
      <c r="Q1185" s="23"/>
    </row>
    <row r="1186" spans="1:17" x14ac:dyDescent="0.35">
      <c r="A1186" s="25">
        <v>719496</v>
      </c>
      <c r="B1186" s="25">
        <v>958</v>
      </c>
      <c r="C1186" s="26" t="s">
        <v>26</v>
      </c>
      <c r="D1186" s="3">
        <v>45021.968055555553</v>
      </c>
      <c r="E1186" s="23">
        <v>2392</v>
      </c>
      <c r="F1186" s="23">
        <v>1080</v>
      </c>
      <c r="G1186" s="23">
        <v>1491</v>
      </c>
      <c r="H1186" s="23">
        <v>386</v>
      </c>
      <c r="I1186" s="23">
        <v>649</v>
      </c>
      <c r="J1186" s="23">
        <f t="shared" si="92"/>
        <v>5998</v>
      </c>
      <c r="K1186" s="5">
        <v>45021</v>
      </c>
      <c r="L1186" s="6">
        <v>0.96805555555555556</v>
      </c>
      <c r="M1186">
        <f t="shared" si="90"/>
        <v>4</v>
      </c>
      <c r="N1186">
        <f t="shared" si="93"/>
        <v>23</v>
      </c>
      <c r="O1186">
        <f t="shared" si="94"/>
        <v>14</v>
      </c>
      <c r="P1186">
        <f t="shared" si="91"/>
        <v>19</v>
      </c>
      <c r="Q1186" s="23"/>
    </row>
    <row r="1187" spans="1:17" x14ac:dyDescent="0.35">
      <c r="A1187" s="25">
        <v>1163648</v>
      </c>
      <c r="B1187" s="25">
        <v>958</v>
      </c>
      <c r="C1187" s="26" t="s">
        <v>27</v>
      </c>
      <c r="D1187" s="3">
        <v>44987.039583333331</v>
      </c>
      <c r="E1187" s="23">
        <v>6876</v>
      </c>
      <c r="F1187" s="23">
        <v>2112</v>
      </c>
      <c r="G1187" s="23">
        <v>1478</v>
      </c>
      <c r="H1187" s="23">
        <v>282</v>
      </c>
      <c r="I1187" s="23">
        <v>684</v>
      </c>
      <c r="J1187" s="23">
        <f t="shared" si="92"/>
        <v>11432</v>
      </c>
      <c r="K1187" s="5">
        <v>44987</v>
      </c>
      <c r="L1187" s="6">
        <v>3.9583333333333331E-2</v>
      </c>
      <c r="M1187">
        <f t="shared" si="90"/>
        <v>3</v>
      </c>
      <c r="N1187">
        <f t="shared" si="93"/>
        <v>0</v>
      </c>
      <c r="O1187">
        <f t="shared" si="94"/>
        <v>57</v>
      </c>
      <c r="P1187">
        <f t="shared" si="91"/>
        <v>28</v>
      </c>
      <c r="Q1187" s="23"/>
    </row>
    <row r="1188" spans="1:17" x14ac:dyDescent="0.35">
      <c r="A1188" s="25">
        <v>1252385</v>
      </c>
      <c r="B1188" s="25">
        <v>958</v>
      </c>
      <c r="C1188" s="26" t="s">
        <v>28</v>
      </c>
      <c r="D1188" s="3">
        <v>44983.984722222223</v>
      </c>
      <c r="E1188" s="23">
        <v>4498</v>
      </c>
      <c r="F1188" s="23">
        <v>4800</v>
      </c>
      <c r="G1188" s="23">
        <v>1067</v>
      </c>
      <c r="H1188" s="23">
        <v>376</v>
      </c>
      <c r="I1188" s="23">
        <v>878</v>
      </c>
      <c r="J1188" s="23">
        <f t="shared" si="92"/>
        <v>11619</v>
      </c>
      <c r="K1188" s="5">
        <v>44983</v>
      </c>
      <c r="L1188" s="6">
        <v>0.98472222222222217</v>
      </c>
      <c r="M1188">
        <f t="shared" si="90"/>
        <v>2</v>
      </c>
      <c r="N1188">
        <f t="shared" si="93"/>
        <v>23</v>
      </c>
      <c r="O1188">
        <f t="shared" si="94"/>
        <v>38</v>
      </c>
      <c r="P1188">
        <f t="shared" si="91"/>
        <v>24</v>
      </c>
      <c r="Q1188" s="23"/>
    </row>
    <row r="1189" spans="1:17" x14ac:dyDescent="0.35">
      <c r="A1189" s="25">
        <v>1197422</v>
      </c>
      <c r="B1189" s="25">
        <v>960</v>
      </c>
      <c r="C1189" s="26" t="s">
        <v>29</v>
      </c>
      <c r="D1189" s="3">
        <v>45284.989583333336</v>
      </c>
      <c r="E1189" s="23">
        <v>2209</v>
      </c>
      <c r="F1189" s="23">
        <v>2070</v>
      </c>
      <c r="G1189" s="23">
        <v>1386</v>
      </c>
      <c r="H1189" s="23">
        <v>209</v>
      </c>
      <c r="I1189" s="23">
        <v>770</v>
      </c>
      <c r="J1189" s="23">
        <f t="shared" si="92"/>
        <v>6644</v>
      </c>
      <c r="K1189" s="5">
        <v>45284</v>
      </c>
      <c r="L1189" s="6">
        <v>0.98958333333333337</v>
      </c>
      <c r="M1189">
        <f t="shared" si="90"/>
        <v>12</v>
      </c>
      <c r="N1189">
        <f t="shared" si="93"/>
        <v>23</v>
      </c>
      <c r="O1189">
        <f t="shared" si="94"/>
        <v>45</v>
      </c>
      <c r="P1189">
        <f t="shared" si="91"/>
        <v>17</v>
      </c>
      <c r="Q1189" s="23"/>
    </row>
    <row r="1190" spans="1:17" x14ac:dyDescent="0.35">
      <c r="A1190" s="25">
        <v>484525</v>
      </c>
      <c r="B1190" s="25">
        <v>961</v>
      </c>
      <c r="C1190" s="26" t="s">
        <v>26</v>
      </c>
      <c r="D1190" s="2">
        <v>45270.996527777781</v>
      </c>
      <c r="E1190" s="23">
        <v>6136</v>
      </c>
      <c r="F1190" s="23">
        <v>3007</v>
      </c>
      <c r="G1190" s="23">
        <v>1063</v>
      </c>
      <c r="H1190" s="23">
        <v>491</v>
      </c>
      <c r="I1190" s="23">
        <v>983</v>
      </c>
      <c r="J1190" s="23">
        <f t="shared" si="92"/>
        <v>11680</v>
      </c>
      <c r="K1190" s="5">
        <v>45270</v>
      </c>
      <c r="L1190" s="6">
        <v>0.99652777777777779</v>
      </c>
      <c r="M1190">
        <f t="shared" si="90"/>
        <v>12</v>
      </c>
      <c r="N1190">
        <f t="shared" si="93"/>
        <v>23</v>
      </c>
      <c r="O1190">
        <f t="shared" si="94"/>
        <v>55</v>
      </c>
      <c r="P1190">
        <f t="shared" si="91"/>
        <v>18</v>
      </c>
      <c r="Q1190" s="23"/>
    </row>
    <row r="1191" spans="1:17" x14ac:dyDescent="0.35">
      <c r="A1191" s="25">
        <v>513459</v>
      </c>
      <c r="B1191" s="25">
        <v>961</v>
      </c>
      <c r="C1191" s="26" t="s">
        <v>27</v>
      </c>
      <c r="D1191" s="2">
        <v>44966.004166666666</v>
      </c>
      <c r="E1191" s="23">
        <v>3631</v>
      </c>
      <c r="F1191" s="23">
        <v>2146</v>
      </c>
      <c r="G1191" s="23">
        <v>1351</v>
      </c>
      <c r="H1191" s="23">
        <v>228</v>
      </c>
      <c r="I1191" s="23">
        <v>836</v>
      </c>
      <c r="J1191" s="23">
        <f t="shared" si="92"/>
        <v>8192</v>
      </c>
      <c r="K1191" s="5">
        <v>44966</v>
      </c>
      <c r="L1191" s="6">
        <v>4.1666666666666666E-3</v>
      </c>
      <c r="M1191">
        <f t="shared" si="90"/>
        <v>2</v>
      </c>
      <c r="N1191">
        <f t="shared" si="93"/>
        <v>0</v>
      </c>
      <c r="O1191">
        <f t="shared" si="94"/>
        <v>6</v>
      </c>
      <c r="P1191">
        <f t="shared" si="91"/>
        <v>9</v>
      </c>
      <c r="Q1191" s="23"/>
    </row>
    <row r="1192" spans="1:17" x14ac:dyDescent="0.35">
      <c r="A1192" s="25">
        <v>30449</v>
      </c>
      <c r="B1192" s="25">
        <v>962</v>
      </c>
      <c r="C1192" s="26" t="s">
        <v>28</v>
      </c>
      <c r="D1192" s="2">
        <v>45108.987500000003</v>
      </c>
      <c r="E1192" s="23">
        <v>8062</v>
      </c>
      <c r="F1192" s="23">
        <v>1351</v>
      </c>
      <c r="G1192" s="23">
        <v>1011</v>
      </c>
      <c r="H1192" s="23">
        <v>305</v>
      </c>
      <c r="I1192" s="23">
        <v>881</v>
      </c>
      <c r="J1192" s="23">
        <f t="shared" si="92"/>
        <v>11610</v>
      </c>
      <c r="K1192" s="5">
        <v>45108</v>
      </c>
      <c r="L1192" s="6">
        <v>0.98749999999999993</v>
      </c>
      <c r="M1192">
        <f t="shared" si="90"/>
        <v>7</v>
      </c>
      <c r="N1192">
        <f t="shared" si="93"/>
        <v>23</v>
      </c>
      <c r="O1192">
        <f t="shared" si="94"/>
        <v>42</v>
      </c>
      <c r="P1192">
        <f t="shared" si="91"/>
        <v>26</v>
      </c>
      <c r="Q1192" s="23"/>
    </row>
    <row r="1193" spans="1:17" x14ac:dyDescent="0.35">
      <c r="A1193" s="25">
        <v>396352</v>
      </c>
      <c r="B1193" s="25">
        <v>965</v>
      </c>
      <c r="C1193" s="26" t="s">
        <v>29</v>
      </c>
      <c r="D1193" s="2">
        <v>45090.073611111111</v>
      </c>
      <c r="E1193" s="23">
        <v>2964</v>
      </c>
      <c r="F1193" s="23">
        <v>3839</v>
      </c>
      <c r="G1193" s="23">
        <v>1431</v>
      </c>
      <c r="H1193" s="23">
        <v>266</v>
      </c>
      <c r="I1193" s="23">
        <v>595</v>
      </c>
      <c r="J1193" s="23">
        <f t="shared" si="92"/>
        <v>9095</v>
      </c>
      <c r="K1193" s="5">
        <v>45090</v>
      </c>
      <c r="L1193" s="6">
        <v>7.3611111111111113E-2</v>
      </c>
      <c r="M1193">
        <f t="shared" si="90"/>
        <v>6</v>
      </c>
      <c r="N1193">
        <f t="shared" si="93"/>
        <v>1</v>
      </c>
      <c r="O1193">
        <f t="shared" si="94"/>
        <v>46</v>
      </c>
      <c r="P1193">
        <f t="shared" si="91"/>
        <v>11</v>
      </c>
      <c r="Q1193" s="23"/>
    </row>
    <row r="1194" spans="1:17" x14ac:dyDescent="0.35">
      <c r="A1194" s="25">
        <v>477915</v>
      </c>
      <c r="B1194" s="25">
        <v>965</v>
      </c>
      <c r="C1194" s="26" t="s">
        <v>26</v>
      </c>
      <c r="D1194" s="2">
        <v>45067.018750000003</v>
      </c>
      <c r="E1194" s="23">
        <v>2739</v>
      </c>
      <c r="F1194" s="23">
        <v>4431</v>
      </c>
      <c r="G1194" s="23">
        <v>1331</v>
      </c>
      <c r="H1194" s="23">
        <v>487</v>
      </c>
      <c r="I1194" s="23">
        <v>604</v>
      </c>
      <c r="J1194" s="23">
        <f t="shared" si="92"/>
        <v>9592</v>
      </c>
      <c r="K1194" s="5">
        <v>45067</v>
      </c>
      <c r="L1194" s="6">
        <v>1.8749999999999999E-2</v>
      </c>
      <c r="M1194">
        <f t="shared" si="90"/>
        <v>5</v>
      </c>
      <c r="N1194">
        <f t="shared" si="93"/>
        <v>0</v>
      </c>
      <c r="O1194">
        <f t="shared" si="94"/>
        <v>27</v>
      </c>
      <c r="P1194">
        <f t="shared" si="91"/>
        <v>1</v>
      </c>
      <c r="Q1194" s="23"/>
    </row>
    <row r="1195" spans="1:17" x14ac:dyDescent="0.35">
      <c r="A1195" s="25">
        <v>314530</v>
      </c>
      <c r="B1195" s="25">
        <v>967</v>
      </c>
      <c r="C1195" s="26" t="s">
        <v>27</v>
      </c>
      <c r="D1195" s="2">
        <v>45241.034722222219</v>
      </c>
      <c r="E1195" s="23">
        <v>7635</v>
      </c>
      <c r="F1195" s="23">
        <v>3158</v>
      </c>
      <c r="G1195" s="23">
        <v>1346</v>
      </c>
      <c r="H1195" s="23">
        <v>316</v>
      </c>
      <c r="I1195" s="23">
        <v>834</v>
      </c>
      <c r="J1195" s="23">
        <f t="shared" si="92"/>
        <v>13289</v>
      </c>
      <c r="K1195" s="5">
        <v>45241</v>
      </c>
      <c r="L1195" s="6">
        <v>3.4722222222222224E-2</v>
      </c>
      <c r="M1195">
        <f t="shared" si="90"/>
        <v>11</v>
      </c>
      <c r="N1195">
        <f t="shared" si="93"/>
        <v>0</v>
      </c>
      <c r="O1195">
        <f t="shared" si="94"/>
        <v>50</v>
      </c>
      <c r="P1195">
        <f t="shared" si="91"/>
        <v>25</v>
      </c>
      <c r="Q1195" s="23"/>
    </row>
    <row r="1196" spans="1:17" x14ac:dyDescent="0.35">
      <c r="A1196" s="25">
        <v>411916</v>
      </c>
      <c r="B1196" s="25">
        <v>967</v>
      </c>
      <c r="C1196" s="26" t="s">
        <v>28</v>
      </c>
      <c r="D1196" s="2">
        <v>45136.006944444445</v>
      </c>
      <c r="E1196" s="23">
        <v>2323</v>
      </c>
      <c r="F1196" s="23">
        <v>4630</v>
      </c>
      <c r="G1196" s="23">
        <v>1375</v>
      </c>
      <c r="H1196" s="23">
        <v>284</v>
      </c>
      <c r="I1196" s="23">
        <v>519</v>
      </c>
      <c r="J1196" s="23">
        <f t="shared" si="92"/>
        <v>9131</v>
      </c>
      <c r="K1196" s="5">
        <v>45136</v>
      </c>
      <c r="L1196" s="6">
        <v>6.9444444444444441E-3</v>
      </c>
      <c r="M1196">
        <f t="shared" si="90"/>
        <v>7</v>
      </c>
      <c r="N1196">
        <f t="shared" si="93"/>
        <v>0</v>
      </c>
      <c r="O1196">
        <f t="shared" si="94"/>
        <v>10</v>
      </c>
      <c r="P1196">
        <f t="shared" si="91"/>
        <v>11</v>
      </c>
      <c r="Q1196" s="23"/>
    </row>
    <row r="1197" spans="1:17" x14ac:dyDescent="0.35">
      <c r="A1197" s="25">
        <v>1085382</v>
      </c>
      <c r="B1197" s="25">
        <v>969</v>
      </c>
      <c r="C1197" s="26" t="s">
        <v>29</v>
      </c>
      <c r="D1197" s="3">
        <v>44995.048611111109</v>
      </c>
      <c r="E1197" s="23">
        <v>5719</v>
      </c>
      <c r="F1197" s="23">
        <v>4836</v>
      </c>
      <c r="G1197" s="23">
        <v>1331</v>
      </c>
      <c r="H1197" s="23">
        <v>340</v>
      </c>
      <c r="I1197" s="23">
        <v>691</v>
      </c>
      <c r="J1197" s="23">
        <f t="shared" si="92"/>
        <v>12917</v>
      </c>
      <c r="K1197" s="5">
        <v>44995</v>
      </c>
      <c r="L1197" s="6">
        <v>4.8611111111111112E-2</v>
      </c>
      <c r="M1197">
        <f t="shared" si="90"/>
        <v>3</v>
      </c>
      <c r="N1197">
        <f t="shared" si="93"/>
        <v>1</v>
      </c>
      <c r="O1197">
        <f t="shared" si="94"/>
        <v>10</v>
      </c>
      <c r="P1197">
        <f t="shared" si="91"/>
        <v>28</v>
      </c>
      <c r="Q1197" s="23"/>
    </row>
    <row r="1198" spans="1:17" x14ac:dyDescent="0.35">
      <c r="A1198" s="25">
        <v>426515</v>
      </c>
      <c r="B1198" s="25">
        <v>971</v>
      </c>
      <c r="C1198" s="26" t="s">
        <v>26</v>
      </c>
      <c r="D1198" s="2">
        <v>45219.036805555559</v>
      </c>
      <c r="E1198" s="23">
        <v>6045</v>
      </c>
      <c r="F1198" s="23">
        <v>3459</v>
      </c>
      <c r="G1198" s="23">
        <v>1007</v>
      </c>
      <c r="H1198" s="23">
        <v>209</v>
      </c>
      <c r="I1198" s="23">
        <v>864</v>
      </c>
      <c r="J1198" s="23">
        <f t="shared" si="92"/>
        <v>11584</v>
      </c>
      <c r="K1198" s="5">
        <v>45219</v>
      </c>
      <c r="L1198" s="6">
        <v>3.6805555555555557E-2</v>
      </c>
      <c r="M1198">
        <f t="shared" si="90"/>
        <v>10</v>
      </c>
      <c r="N1198">
        <f t="shared" si="93"/>
        <v>0</v>
      </c>
      <c r="O1198">
        <f t="shared" si="94"/>
        <v>53</v>
      </c>
      <c r="P1198">
        <f t="shared" si="91"/>
        <v>19</v>
      </c>
      <c r="Q1198" s="23"/>
    </row>
    <row r="1199" spans="1:17" x14ac:dyDescent="0.35">
      <c r="A1199" s="25">
        <v>1234676</v>
      </c>
      <c r="B1199" s="25">
        <v>972</v>
      </c>
      <c r="C1199" s="26" t="s">
        <v>27</v>
      </c>
      <c r="D1199" s="3">
        <v>44929.027083333334</v>
      </c>
      <c r="E1199" s="23">
        <v>6299</v>
      </c>
      <c r="F1199" s="23">
        <v>2527</v>
      </c>
      <c r="G1199" s="23">
        <v>1107</v>
      </c>
      <c r="H1199" s="23">
        <v>220</v>
      </c>
      <c r="I1199" s="23">
        <v>758</v>
      </c>
      <c r="J1199" s="23">
        <f t="shared" si="92"/>
        <v>10911</v>
      </c>
      <c r="K1199" s="5">
        <v>44929</v>
      </c>
      <c r="L1199" s="6">
        <v>2.7083333333333334E-2</v>
      </c>
      <c r="M1199">
        <f t="shared" si="90"/>
        <v>1</v>
      </c>
      <c r="N1199">
        <f t="shared" si="93"/>
        <v>0</v>
      </c>
      <c r="O1199">
        <f t="shared" si="94"/>
        <v>39</v>
      </c>
      <c r="P1199">
        <f t="shared" si="91"/>
        <v>30</v>
      </c>
      <c r="Q1199" s="23"/>
    </row>
    <row r="1200" spans="1:17" x14ac:dyDescent="0.35">
      <c r="A1200" s="25">
        <v>1070209</v>
      </c>
      <c r="B1200" s="25">
        <v>973</v>
      </c>
      <c r="C1200" s="26" t="s">
        <v>28</v>
      </c>
      <c r="D1200" s="3">
        <v>45148.022222222222</v>
      </c>
      <c r="E1200" s="23">
        <v>6924</v>
      </c>
      <c r="F1200" s="23">
        <v>3119</v>
      </c>
      <c r="G1200" s="23">
        <v>1146</v>
      </c>
      <c r="H1200" s="23">
        <v>141</v>
      </c>
      <c r="I1200" s="23">
        <v>606</v>
      </c>
      <c r="J1200" s="23">
        <f t="shared" si="92"/>
        <v>11936</v>
      </c>
      <c r="K1200" s="5">
        <v>45148</v>
      </c>
      <c r="L1200" s="6">
        <v>2.2222222222222223E-2</v>
      </c>
      <c r="M1200">
        <f t="shared" si="90"/>
        <v>8</v>
      </c>
      <c r="N1200">
        <f t="shared" si="93"/>
        <v>0</v>
      </c>
      <c r="O1200">
        <f t="shared" si="94"/>
        <v>32</v>
      </c>
      <c r="P1200">
        <f t="shared" si="91"/>
        <v>15</v>
      </c>
      <c r="Q1200" s="23"/>
    </row>
    <row r="1201" spans="1:17" x14ac:dyDescent="0.35">
      <c r="A1201" s="25">
        <v>1444921</v>
      </c>
      <c r="B1201" s="25">
        <v>973</v>
      </c>
      <c r="C1201" s="26" t="s">
        <v>29</v>
      </c>
      <c r="D1201" s="3">
        <v>45186.009027777778</v>
      </c>
      <c r="E1201" s="23">
        <v>6758</v>
      </c>
      <c r="F1201" s="23">
        <v>3939</v>
      </c>
      <c r="G1201" s="23">
        <v>1288</v>
      </c>
      <c r="H1201" s="23">
        <v>212</v>
      </c>
      <c r="I1201" s="23">
        <v>747</v>
      </c>
      <c r="J1201" s="23">
        <f t="shared" si="92"/>
        <v>12944</v>
      </c>
      <c r="K1201" s="5">
        <v>45186</v>
      </c>
      <c r="L1201" s="6">
        <v>9.0277777777777787E-3</v>
      </c>
      <c r="M1201">
        <f t="shared" si="90"/>
        <v>9</v>
      </c>
      <c r="N1201">
        <f t="shared" si="93"/>
        <v>0</v>
      </c>
      <c r="O1201">
        <f t="shared" si="94"/>
        <v>13</v>
      </c>
      <c r="P1201">
        <f t="shared" si="91"/>
        <v>2</v>
      </c>
      <c r="Q1201" s="23"/>
    </row>
    <row r="1202" spans="1:17" x14ac:dyDescent="0.35">
      <c r="A1202" s="25">
        <v>489835</v>
      </c>
      <c r="B1202" s="25">
        <v>974</v>
      </c>
      <c r="C1202" s="26" t="s">
        <v>26</v>
      </c>
      <c r="D1202" s="2">
        <v>45208.05972222222</v>
      </c>
      <c r="E1202" s="23">
        <v>3063</v>
      </c>
      <c r="F1202" s="23">
        <v>2775</v>
      </c>
      <c r="G1202" s="23">
        <v>1075</v>
      </c>
      <c r="H1202" s="23">
        <v>424</v>
      </c>
      <c r="I1202" s="23">
        <v>733</v>
      </c>
      <c r="J1202" s="23">
        <f t="shared" si="92"/>
        <v>8070</v>
      </c>
      <c r="K1202" s="5">
        <v>45208</v>
      </c>
      <c r="L1202" s="6">
        <v>5.9722222222222225E-2</v>
      </c>
      <c r="M1202">
        <f t="shared" si="90"/>
        <v>10</v>
      </c>
      <c r="N1202">
        <f t="shared" si="93"/>
        <v>1</v>
      </c>
      <c r="O1202">
        <f t="shared" si="94"/>
        <v>26</v>
      </c>
      <c r="P1202">
        <f t="shared" si="91"/>
        <v>20</v>
      </c>
      <c r="Q1202" s="23"/>
    </row>
    <row r="1203" spans="1:17" x14ac:dyDescent="0.35">
      <c r="A1203" s="25">
        <v>1274337</v>
      </c>
      <c r="B1203" s="25">
        <v>974</v>
      </c>
      <c r="C1203" s="26" t="s">
        <v>27</v>
      </c>
      <c r="D1203" s="3">
        <v>45231.087500000001</v>
      </c>
      <c r="E1203" s="23">
        <v>2263</v>
      </c>
      <c r="F1203" s="23">
        <v>2954</v>
      </c>
      <c r="G1203" s="23">
        <v>1211</v>
      </c>
      <c r="H1203" s="23">
        <v>302</v>
      </c>
      <c r="I1203" s="23">
        <v>656</v>
      </c>
      <c r="J1203" s="23">
        <f t="shared" si="92"/>
        <v>7386</v>
      </c>
      <c r="K1203" s="5">
        <v>45231</v>
      </c>
      <c r="L1203" s="6">
        <v>8.7500000000000008E-2</v>
      </c>
      <c r="M1203">
        <f t="shared" si="90"/>
        <v>11</v>
      </c>
      <c r="N1203">
        <f t="shared" si="93"/>
        <v>2</v>
      </c>
      <c r="O1203">
        <f t="shared" si="94"/>
        <v>6</v>
      </c>
      <c r="P1203">
        <f t="shared" si="91"/>
        <v>12</v>
      </c>
      <c r="Q1203" s="23"/>
    </row>
    <row r="1204" spans="1:17" x14ac:dyDescent="0.35">
      <c r="A1204" s="25">
        <v>21461</v>
      </c>
      <c r="B1204" s="25">
        <v>975</v>
      </c>
      <c r="C1204" s="26" t="s">
        <v>28</v>
      </c>
      <c r="D1204" s="2">
        <v>44977.986111111109</v>
      </c>
      <c r="E1204" s="23">
        <v>1916</v>
      </c>
      <c r="F1204" s="23">
        <v>3377</v>
      </c>
      <c r="G1204" s="23">
        <v>1061</v>
      </c>
      <c r="H1204" s="23">
        <v>492</v>
      </c>
      <c r="I1204" s="23">
        <v>968</v>
      </c>
      <c r="J1204" s="23">
        <f t="shared" si="92"/>
        <v>7814</v>
      </c>
      <c r="K1204" s="5">
        <v>44977</v>
      </c>
      <c r="L1204" s="6">
        <v>0.98611111111111116</v>
      </c>
      <c r="M1204">
        <f t="shared" si="90"/>
        <v>2</v>
      </c>
      <c r="N1204">
        <f t="shared" si="93"/>
        <v>23</v>
      </c>
      <c r="O1204">
        <f t="shared" si="94"/>
        <v>40</v>
      </c>
      <c r="P1204">
        <f t="shared" si="91"/>
        <v>30</v>
      </c>
      <c r="Q1204" s="23"/>
    </row>
    <row r="1205" spans="1:17" x14ac:dyDescent="0.35">
      <c r="A1205" s="25">
        <v>754290</v>
      </c>
      <c r="B1205" s="25">
        <v>977</v>
      </c>
      <c r="C1205" s="26" t="s">
        <v>29</v>
      </c>
      <c r="D1205" s="3">
        <v>44990.07708333333</v>
      </c>
      <c r="E1205" s="23">
        <v>7631</v>
      </c>
      <c r="F1205" s="23">
        <v>3442</v>
      </c>
      <c r="G1205" s="23">
        <v>1014</v>
      </c>
      <c r="H1205" s="23">
        <v>447</v>
      </c>
      <c r="I1205" s="23">
        <v>798</v>
      </c>
      <c r="J1205" s="23">
        <f t="shared" si="92"/>
        <v>13332</v>
      </c>
      <c r="K1205" s="5">
        <v>44990</v>
      </c>
      <c r="L1205" s="6">
        <v>7.7083333333333337E-2</v>
      </c>
      <c r="M1205">
        <f t="shared" si="90"/>
        <v>3</v>
      </c>
      <c r="N1205">
        <f t="shared" si="93"/>
        <v>1</v>
      </c>
      <c r="O1205">
        <f t="shared" si="94"/>
        <v>51</v>
      </c>
      <c r="P1205">
        <f t="shared" si="91"/>
        <v>21</v>
      </c>
      <c r="Q1205" s="23"/>
    </row>
    <row r="1206" spans="1:17" x14ac:dyDescent="0.35">
      <c r="A1206" s="25">
        <v>1058847</v>
      </c>
      <c r="B1206" s="25">
        <v>977</v>
      </c>
      <c r="C1206" s="26" t="s">
        <v>26</v>
      </c>
      <c r="D1206" s="3">
        <v>45178.965277777781</v>
      </c>
      <c r="E1206" s="23">
        <v>1052</v>
      </c>
      <c r="F1206" s="23">
        <v>2486</v>
      </c>
      <c r="G1206" s="23">
        <v>1307</v>
      </c>
      <c r="H1206" s="23">
        <v>282</v>
      </c>
      <c r="I1206" s="23">
        <v>694</v>
      </c>
      <c r="J1206" s="23">
        <f t="shared" si="92"/>
        <v>5821</v>
      </c>
      <c r="K1206" s="5">
        <v>45178</v>
      </c>
      <c r="L1206" s="6">
        <v>0.96527777777777779</v>
      </c>
      <c r="M1206">
        <f t="shared" si="90"/>
        <v>9</v>
      </c>
      <c r="N1206">
        <f t="shared" si="93"/>
        <v>23</v>
      </c>
      <c r="O1206">
        <f t="shared" si="94"/>
        <v>10</v>
      </c>
      <c r="P1206">
        <f t="shared" si="91"/>
        <v>17</v>
      </c>
      <c r="Q1206" s="23"/>
    </row>
    <row r="1207" spans="1:17" x14ac:dyDescent="0.35">
      <c r="A1207" s="25">
        <v>1624567</v>
      </c>
      <c r="B1207" s="25">
        <v>977</v>
      </c>
      <c r="C1207" s="26" t="s">
        <v>27</v>
      </c>
      <c r="D1207" s="3">
        <v>45127.081944444442</v>
      </c>
      <c r="E1207" s="23">
        <v>5102</v>
      </c>
      <c r="F1207" s="23">
        <v>3120</v>
      </c>
      <c r="G1207" s="23">
        <v>1391</v>
      </c>
      <c r="H1207" s="23">
        <v>363</v>
      </c>
      <c r="I1207" s="23">
        <v>679</v>
      </c>
      <c r="J1207" s="23">
        <f t="shared" si="92"/>
        <v>10655</v>
      </c>
      <c r="K1207" s="5">
        <v>45127</v>
      </c>
      <c r="L1207" s="6">
        <v>8.1944444444444445E-2</v>
      </c>
      <c r="M1207">
        <f t="shared" si="90"/>
        <v>7</v>
      </c>
      <c r="N1207">
        <f t="shared" si="93"/>
        <v>1</v>
      </c>
      <c r="O1207">
        <f t="shared" si="94"/>
        <v>58</v>
      </c>
      <c r="P1207">
        <f t="shared" si="91"/>
        <v>19</v>
      </c>
      <c r="Q1207" s="23"/>
    </row>
    <row r="1208" spans="1:17" x14ac:dyDescent="0.35">
      <c r="A1208" s="25">
        <v>149877</v>
      </c>
      <c r="B1208" s="25">
        <v>978</v>
      </c>
      <c r="C1208" s="26" t="s">
        <v>28</v>
      </c>
      <c r="D1208" s="2">
        <v>44946.978472222225</v>
      </c>
      <c r="E1208" s="23">
        <v>5827</v>
      </c>
      <c r="F1208" s="23">
        <v>1398</v>
      </c>
      <c r="G1208" s="23">
        <v>1010</v>
      </c>
      <c r="H1208" s="23">
        <v>484</v>
      </c>
      <c r="I1208" s="23">
        <v>804</v>
      </c>
      <c r="J1208" s="23">
        <f t="shared" si="92"/>
        <v>9523</v>
      </c>
      <c r="K1208" s="5">
        <v>44946</v>
      </c>
      <c r="L1208" s="6">
        <v>0.9784722222222223</v>
      </c>
      <c r="M1208">
        <f t="shared" si="90"/>
        <v>1</v>
      </c>
      <c r="N1208">
        <f t="shared" si="93"/>
        <v>23</v>
      </c>
      <c r="O1208">
        <f t="shared" si="94"/>
        <v>29</v>
      </c>
      <c r="P1208">
        <f t="shared" si="91"/>
        <v>14</v>
      </c>
      <c r="Q1208" s="23"/>
    </row>
    <row r="1209" spans="1:17" x14ac:dyDescent="0.35">
      <c r="A1209" s="25">
        <v>1500165</v>
      </c>
      <c r="B1209" s="25">
        <v>979</v>
      </c>
      <c r="C1209" s="26" t="s">
        <v>29</v>
      </c>
      <c r="D1209" s="3">
        <v>45061.972916666666</v>
      </c>
      <c r="E1209" s="23">
        <v>2843</v>
      </c>
      <c r="F1209" s="23">
        <v>2505</v>
      </c>
      <c r="G1209" s="23">
        <v>1407</v>
      </c>
      <c r="H1209" s="23">
        <v>286</v>
      </c>
      <c r="I1209" s="23">
        <v>775</v>
      </c>
      <c r="J1209" s="23">
        <f t="shared" si="92"/>
        <v>7816</v>
      </c>
      <c r="K1209" s="5">
        <v>45061</v>
      </c>
      <c r="L1209" s="6">
        <v>0.97291666666666676</v>
      </c>
      <c r="M1209">
        <f t="shared" si="90"/>
        <v>5</v>
      </c>
      <c r="N1209">
        <f t="shared" si="93"/>
        <v>23</v>
      </c>
      <c r="O1209">
        <f t="shared" si="94"/>
        <v>21</v>
      </c>
      <c r="P1209">
        <f t="shared" si="91"/>
        <v>13</v>
      </c>
      <c r="Q1209" s="23"/>
    </row>
    <row r="1210" spans="1:17" x14ac:dyDescent="0.35">
      <c r="A1210" s="25">
        <v>1508568</v>
      </c>
      <c r="B1210" s="25">
        <v>979</v>
      </c>
      <c r="C1210" s="26" t="s">
        <v>26</v>
      </c>
      <c r="D1210" s="3">
        <v>45284.03402777778</v>
      </c>
      <c r="E1210" s="23">
        <v>7918</v>
      </c>
      <c r="F1210" s="23">
        <v>3573</v>
      </c>
      <c r="G1210" s="23">
        <v>1481</v>
      </c>
      <c r="H1210" s="23">
        <v>184</v>
      </c>
      <c r="I1210" s="23">
        <v>900</v>
      </c>
      <c r="J1210" s="23">
        <f t="shared" si="92"/>
        <v>14056</v>
      </c>
      <c r="K1210" s="5">
        <v>45284</v>
      </c>
      <c r="L1210" s="6">
        <v>3.4027777777777775E-2</v>
      </c>
      <c r="M1210">
        <f t="shared" si="90"/>
        <v>12</v>
      </c>
      <c r="N1210">
        <f t="shared" si="93"/>
        <v>0</v>
      </c>
      <c r="O1210">
        <f t="shared" si="94"/>
        <v>49</v>
      </c>
      <c r="P1210">
        <f t="shared" si="91"/>
        <v>4</v>
      </c>
      <c r="Q1210" s="23"/>
    </row>
    <row r="1211" spans="1:17" x14ac:dyDescent="0.35">
      <c r="A1211" s="25">
        <v>899991</v>
      </c>
      <c r="B1211" s="25">
        <v>980</v>
      </c>
      <c r="C1211" s="26" t="s">
        <v>27</v>
      </c>
      <c r="D1211" s="3">
        <v>44935.989583333336</v>
      </c>
      <c r="E1211" s="23">
        <v>3626</v>
      </c>
      <c r="F1211" s="23">
        <v>2452</v>
      </c>
      <c r="G1211" s="23">
        <v>1311</v>
      </c>
      <c r="H1211" s="23">
        <v>498</v>
      </c>
      <c r="I1211" s="23">
        <v>554</v>
      </c>
      <c r="J1211" s="23">
        <f t="shared" si="92"/>
        <v>8441</v>
      </c>
      <c r="K1211" s="5">
        <v>44935</v>
      </c>
      <c r="L1211" s="6">
        <v>0.98958333333333337</v>
      </c>
      <c r="M1211">
        <f t="shared" si="90"/>
        <v>1</v>
      </c>
      <c r="N1211">
        <f t="shared" si="93"/>
        <v>23</v>
      </c>
      <c r="O1211">
        <f t="shared" si="94"/>
        <v>45</v>
      </c>
      <c r="P1211">
        <f t="shared" si="91"/>
        <v>4</v>
      </c>
      <c r="Q1211" s="23"/>
    </row>
    <row r="1212" spans="1:17" x14ac:dyDescent="0.35">
      <c r="A1212" s="25">
        <v>1485425</v>
      </c>
      <c r="B1212" s="25">
        <v>980</v>
      </c>
      <c r="C1212" s="26" t="s">
        <v>28</v>
      </c>
      <c r="D1212" s="3">
        <v>45125.954861111109</v>
      </c>
      <c r="E1212" s="23">
        <v>6993</v>
      </c>
      <c r="F1212" s="23">
        <v>1797</v>
      </c>
      <c r="G1212" s="23">
        <v>1209</v>
      </c>
      <c r="H1212" s="23">
        <v>262</v>
      </c>
      <c r="I1212" s="23">
        <v>549</v>
      </c>
      <c r="J1212" s="23">
        <f t="shared" si="92"/>
        <v>10810</v>
      </c>
      <c r="K1212" s="5">
        <v>45125</v>
      </c>
      <c r="L1212" s="6">
        <v>0.95486111111111116</v>
      </c>
      <c r="M1212">
        <f t="shared" si="90"/>
        <v>7</v>
      </c>
      <c r="N1212">
        <f t="shared" si="93"/>
        <v>22</v>
      </c>
      <c r="O1212">
        <f t="shared" si="94"/>
        <v>55</v>
      </c>
      <c r="P1212">
        <f t="shared" si="91"/>
        <v>22</v>
      </c>
      <c r="Q1212" s="23"/>
    </row>
    <row r="1213" spans="1:17" x14ac:dyDescent="0.35">
      <c r="A1213" s="25">
        <v>918151</v>
      </c>
      <c r="B1213" s="25">
        <v>981</v>
      </c>
      <c r="C1213" s="26" t="s">
        <v>29</v>
      </c>
      <c r="D1213" s="3">
        <v>45043.052777777775</v>
      </c>
      <c r="E1213" s="23">
        <v>4950</v>
      </c>
      <c r="F1213" s="23">
        <v>2922</v>
      </c>
      <c r="G1213" s="23">
        <v>1381</v>
      </c>
      <c r="H1213" s="23">
        <v>165</v>
      </c>
      <c r="I1213" s="23">
        <v>925</v>
      </c>
      <c r="J1213" s="23">
        <f t="shared" si="92"/>
        <v>10343</v>
      </c>
      <c r="K1213" s="5">
        <v>45043</v>
      </c>
      <c r="L1213" s="6">
        <v>5.2777777777777778E-2</v>
      </c>
      <c r="M1213">
        <f t="shared" si="90"/>
        <v>4</v>
      </c>
      <c r="N1213">
        <f t="shared" si="93"/>
        <v>1</v>
      </c>
      <c r="O1213">
        <f t="shared" si="94"/>
        <v>16</v>
      </c>
      <c r="P1213">
        <f t="shared" si="91"/>
        <v>20</v>
      </c>
      <c r="Q1213" s="23"/>
    </row>
    <row r="1214" spans="1:17" x14ac:dyDescent="0.35">
      <c r="A1214" s="25">
        <v>931367</v>
      </c>
      <c r="B1214" s="25">
        <v>981</v>
      </c>
      <c r="C1214" s="26" t="s">
        <v>26</v>
      </c>
      <c r="D1214" s="3">
        <v>45089.078472222223</v>
      </c>
      <c r="E1214" s="23">
        <v>8873</v>
      </c>
      <c r="F1214" s="23">
        <v>2727</v>
      </c>
      <c r="G1214" s="23">
        <v>1076</v>
      </c>
      <c r="H1214" s="23">
        <v>361</v>
      </c>
      <c r="I1214" s="23">
        <v>856</v>
      </c>
      <c r="J1214" s="23">
        <f t="shared" si="92"/>
        <v>13893</v>
      </c>
      <c r="K1214" s="5">
        <v>45089</v>
      </c>
      <c r="L1214" s="6">
        <v>7.8472222222222221E-2</v>
      </c>
      <c r="M1214">
        <f t="shared" si="90"/>
        <v>6</v>
      </c>
      <c r="N1214">
        <f t="shared" si="93"/>
        <v>1</v>
      </c>
      <c r="O1214">
        <f t="shared" si="94"/>
        <v>53</v>
      </c>
      <c r="P1214">
        <f t="shared" si="91"/>
        <v>16</v>
      </c>
      <c r="Q1214" s="23"/>
    </row>
    <row r="1215" spans="1:17" x14ac:dyDescent="0.35">
      <c r="A1215" s="25">
        <v>742778</v>
      </c>
      <c r="B1215" s="25">
        <v>982</v>
      </c>
      <c r="C1215" s="26" t="s">
        <v>27</v>
      </c>
      <c r="D1215" s="3">
        <v>45121.980555555558</v>
      </c>
      <c r="E1215" s="23">
        <v>1586</v>
      </c>
      <c r="F1215" s="23">
        <v>3121</v>
      </c>
      <c r="G1215" s="23">
        <v>1340</v>
      </c>
      <c r="H1215" s="23">
        <v>409</v>
      </c>
      <c r="I1215" s="23">
        <v>538</v>
      </c>
      <c r="J1215" s="23">
        <f t="shared" si="92"/>
        <v>6994</v>
      </c>
      <c r="K1215" s="5">
        <v>45121</v>
      </c>
      <c r="L1215" s="6">
        <v>0.98055555555555562</v>
      </c>
      <c r="M1215">
        <f t="shared" si="90"/>
        <v>7</v>
      </c>
      <c r="N1215">
        <f t="shared" si="93"/>
        <v>23</v>
      </c>
      <c r="O1215">
        <f t="shared" si="94"/>
        <v>32</v>
      </c>
      <c r="P1215">
        <f t="shared" si="91"/>
        <v>4</v>
      </c>
      <c r="Q1215" s="23"/>
    </row>
    <row r="1216" spans="1:17" x14ac:dyDescent="0.35">
      <c r="A1216" s="25">
        <v>859166</v>
      </c>
      <c r="B1216" s="25">
        <v>982</v>
      </c>
      <c r="C1216" s="26" t="s">
        <v>28</v>
      </c>
      <c r="D1216" s="3">
        <v>45103.04791666667</v>
      </c>
      <c r="E1216" s="23">
        <v>7773</v>
      </c>
      <c r="F1216" s="23">
        <v>3957</v>
      </c>
      <c r="G1216" s="23">
        <v>1090</v>
      </c>
      <c r="H1216" s="23">
        <v>497</v>
      </c>
      <c r="I1216" s="23">
        <v>727</v>
      </c>
      <c r="J1216" s="23">
        <f t="shared" si="92"/>
        <v>14044</v>
      </c>
      <c r="K1216" s="5">
        <v>45103</v>
      </c>
      <c r="L1216" s="6">
        <v>4.7916666666666663E-2</v>
      </c>
      <c r="M1216">
        <f t="shared" si="90"/>
        <v>6</v>
      </c>
      <c r="N1216">
        <f t="shared" si="93"/>
        <v>1</v>
      </c>
      <c r="O1216">
        <f t="shared" si="94"/>
        <v>9</v>
      </c>
      <c r="P1216">
        <f t="shared" si="91"/>
        <v>12</v>
      </c>
      <c r="Q1216" s="23"/>
    </row>
    <row r="1217" spans="1:17" x14ac:dyDescent="0.35">
      <c r="A1217" s="25">
        <v>1168908</v>
      </c>
      <c r="B1217" s="25">
        <v>982</v>
      </c>
      <c r="C1217" s="26" t="s">
        <v>29</v>
      </c>
      <c r="D1217" s="3">
        <v>45215.05</v>
      </c>
      <c r="E1217" s="23">
        <v>5326</v>
      </c>
      <c r="F1217" s="23">
        <v>2596</v>
      </c>
      <c r="G1217" s="23">
        <v>1371</v>
      </c>
      <c r="H1217" s="23">
        <v>267</v>
      </c>
      <c r="I1217" s="23">
        <v>545</v>
      </c>
      <c r="J1217" s="23">
        <f t="shared" si="92"/>
        <v>10105</v>
      </c>
      <c r="K1217" s="5">
        <v>45215</v>
      </c>
      <c r="L1217" s="6">
        <v>4.9999999999999996E-2</v>
      </c>
      <c r="M1217">
        <f t="shared" si="90"/>
        <v>10</v>
      </c>
      <c r="N1217">
        <f t="shared" si="93"/>
        <v>1</v>
      </c>
      <c r="O1217">
        <f t="shared" si="94"/>
        <v>12</v>
      </c>
      <c r="P1217">
        <f t="shared" si="91"/>
        <v>31</v>
      </c>
      <c r="Q1217" s="23"/>
    </row>
    <row r="1218" spans="1:17" x14ac:dyDescent="0.35">
      <c r="A1218" s="25">
        <v>1515579</v>
      </c>
      <c r="B1218" s="25">
        <v>982</v>
      </c>
      <c r="C1218" s="26" t="s">
        <v>26</v>
      </c>
      <c r="D1218" s="3">
        <v>45052.035416666666</v>
      </c>
      <c r="E1218" s="23">
        <v>4339</v>
      </c>
      <c r="F1218" s="23">
        <v>2041</v>
      </c>
      <c r="G1218" s="23">
        <v>1389</v>
      </c>
      <c r="H1218" s="23">
        <v>365</v>
      </c>
      <c r="I1218" s="23">
        <v>727</v>
      </c>
      <c r="J1218" s="23">
        <f t="shared" si="92"/>
        <v>8861</v>
      </c>
      <c r="K1218" s="5">
        <v>45052</v>
      </c>
      <c r="L1218" s="6">
        <v>3.5416666666666666E-2</v>
      </c>
      <c r="M1218">
        <f t="shared" ref="M1218:M1281" si="95">MONTH(K1218)</f>
        <v>5</v>
      </c>
      <c r="N1218">
        <f t="shared" si="93"/>
        <v>0</v>
      </c>
      <c r="O1218">
        <f t="shared" si="94"/>
        <v>51</v>
      </c>
      <c r="P1218">
        <f t="shared" ref="P1218:P1281" si="96">DAY(E1218)</f>
        <v>17</v>
      </c>
      <c r="Q1218" s="23"/>
    </row>
    <row r="1219" spans="1:17" x14ac:dyDescent="0.35">
      <c r="A1219" s="25">
        <v>28318</v>
      </c>
      <c r="B1219" s="25">
        <v>983</v>
      </c>
      <c r="C1219" s="26" t="s">
        <v>27</v>
      </c>
      <c r="D1219" s="2">
        <v>44974.03402777778</v>
      </c>
      <c r="E1219" s="23">
        <v>4863</v>
      </c>
      <c r="F1219" s="23">
        <v>1981</v>
      </c>
      <c r="G1219" s="23">
        <v>1057</v>
      </c>
      <c r="H1219" s="23">
        <v>441</v>
      </c>
      <c r="I1219" s="23">
        <v>794</v>
      </c>
      <c r="J1219" s="23">
        <f t="shared" ref="J1219:J1282" si="97">SUM(E1219,F1219,G1219,H1219,I1219)</f>
        <v>9136</v>
      </c>
      <c r="K1219" s="5">
        <v>44974</v>
      </c>
      <c r="L1219" s="6">
        <v>3.4027777777777775E-2</v>
      </c>
      <c r="M1219">
        <f t="shared" si="95"/>
        <v>2</v>
      </c>
      <c r="N1219">
        <f t="shared" ref="N1219:N1282" si="98">HOUR(L1219)</f>
        <v>0</v>
      </c>
      <c r="O1219">
        <f t="shared" ref="O1219:O1282" si="99">MINUTE(L1219)</f>
        <v>49</v>
      </c>
      <c r="P1219">
        <f t="shared" si="96"/>
        <v>24</v>
      </c>
      <c r="Q1219" s="23"/>
    </row>
    <row r="1220" spans="1:17" x14ac:dyDescent="0.35">
      <c r="A1220" s="25">
        <v>659911</v>
      </c>
      <c r="B1220" s="25">
        <v>983</v>
      </c>
      <c r="C1220" s="26" t="s">
        <v>28</v>
      </c>
      <c r="D1220" s="2">
        <v>45144.053472222222</v>
      </c>
      <c r="E1220" s="23">
        <v>3224</v>
      </c>
      <c r="F1220" s="23">
        <v>1813</v>
      </c>
      <c r="G1220" s="23">
        <v>1114</v>
      </c>
      <c r="H1220" s="23">
        <v>386</v>
      </c>
      <c r="I1220" s="23">
        <v>720</v>
      </c>
      <c r="J1220" s="23">
        <f t="shared" si="97"/>
        <v>7257</v>
      </c>
      <c r="K1220" s="5">
        <v>45144</v>
      </c>
      <c r="L1220" s="6">
        <v>5.347222222222222E-2</v>
      </c>
      <c r="M1220">
        <f t="shared" si="95"/>
        <v>8</v>
      </c>
      <c r="N1220">
        <f t="shared" si="98"/>
        <v>1</v>
      </c>
      <c r="O1220">
        <f t="shared" si="99"/>
        <v>17</v>
      </c>
      <c r="P1220">
        <f t="shared" si="96"/>
        <v>28</v>
      </c>
      <c r="Q1220" s="23"/>
    </row>
    <row r="1221" spans="1:17" x14ac:dyDescent="0.35">
      <c r="A1221" s="25">
        <v>1562667</v>
      </c>
      <c r="B1221" s="25">
        <v>984</v>
      </c>
      <c r="C1221" s="26" t="s">
        <v>29</v>
      </c>
      <c r="D1221" s="3">
        <v>45113.986805555556</v>
      </c>
      <c r="E1221" s="23">
        <v>1933</v>
      </c>
      <c r="F1221" s="23">
        <v>2692</v>
      </c>
      <c r="G1221" s="23">
        <v>1196</v>
      </c>
      <c r="H1221" s="23">
        <v>411</v>
      </c>
      <c r="I1221" s="23">
        <v>713</v>
      </c>
      <c r="J1221" s="23">
        <f t="shared" si="97"/>
        <v>6945</v>
      </c>
      <c r="K1221" s="5">
        <v>45113</v>
      </c>
      <c r="L1221" s="6">
        <v>0.9868055555555556</v>
      </c>
      <c r="M1221">
        <f t="shared" si="95"/>
        <v>7</v>
      </c>
      <c r="N1221">
        <f t="shared" si="98"/>
        <v>23</v>
      </c>
      <c r="O1221">
        <f t="shared" si="99"/>
        <v>41</v>
      </c>
      <c r="P1221">
        <f t="shared" si="96"/>
        <v>16</v>
      </c>
      <c r="Q1221" s="23"/>
    </row>
    <row r="1222" spans="1:17" x14ac:dyDescent="0.35">
      <c r="A1222" s="25">
        <v>95657</v>
      </c>
      <c r="B1222" s="25">
        <v>985</v>
      </c>
      <c r="C1222" s="26" t="s">
        <v>26</v>
      </c>
      <c r="D1222" s="2">
        <v>45058.986111111109</v>
      </c>
      <c r="E1222" s="23">
        <v>2176</v>
      </c>
      <c r="F1222" s="23">
        <v>4974</v>
      </c>
      <c r="G1222" s="23">
        <v>1420</v>
      </c>
      <c r="H1222" s="23">
        <v>336</v>
      </c>
      <c r="I1222" s="23">
        <v>649</v>
      </c>
      <c r="J1222" s="23">
        <f t="shared" si="97"/>
        <v>9555</v>
      </c>
      <c r="K1222" s="5">
        <v>45058</v>
      </c>
      <c r="L1222" s="6">
        <v>0.98611111111111116</v>
      </c>
      <c r="M1222">
        <f t="shared" si="95"/>
        <v>5</v>
      </c>
      <c r="N1222">
        <f t="shared" si="98"/>
        <v>23</v>
      </c>
      <c r="O1222">
        <f t="shared" si="99"/>
        <v>40</v>
      </c>
      <c r="P1222">
        <f t="shared" si="96"/>
        <v>15</v>
      </c>
      <c r="Q1222" s="23"/>
    </row>
    <row r="1223" spans="1:17" x14ac:dyDescent="0.35">
      <c r="A1223" s="25">
        <v>690812</v>
      </c>
      <c r="B1223" s="25">
        <v>985</v>
      </c>
      <c r="C1223" s="26" t="s">
        <v>27</v>
      </c>
      <c r="D1223" s="3">
        <v>45167.004861111112</v>
      </c>
      <c r="E1223" s="23">
        <v>2487</v>
      </c>
      <c r="F1223" s="23">
        <v>4267</v>
      </c>
      <c r="G1223" s="23">
        <v>1403</v>
      </c>
      <c r="H1223" s="23">
        <v>202</v>
      </c>
      <c r="I1223" s="23">
        <v>947</v>
      </c>
      <c r="J1223" s="23">
        <f t="shared" si="97"/>
        <v>9306</v>
      </c>
      <c r="K1223" s="5">
        <v>45167</v>
      </c>
      <c r="L1223" s="6">
        <v>4.8611111111111112E-3</v>
      </c>
      <c r="M1223">
        <f t="shared" si="95"/>
        <v>8</v>
      </c>
      <c r="N1223">
        <f t="shared" si="98"/>
        <v>0</v>
      </c>
      <c r="O1223">
        <f t="shared" si="99"/>
        <v>7</v>
      </c>
      <c r="P1223">
        <f t="shared" si="96"/>
        <v>22</v>
      </c>
      <c r="Q1223" s="23"/>
    </row>
    <row r="1224" spans="1:17" x14ac:dyDescent="0.35">
      <c r="A1224" s="25">
        <v>1329378</v>
      </c>
      <c r="B1224" s="25">
        <v>985</v>
      </c>
      <c r="C1224" s="26" t="s">
        <v>28</v>
      </c>
      <c r="D1224" s="3">
        <v>44967.981249999997</v>
      </c>
      <c r="E1224" s="23">
        <v>1974</v>
      </c>
      <c r="F1224" s="23">
        <v>3836</v>
      </c>
      <c r="G1224" s="23">
        <v>1118</v>
      </c>
      <c r="H1224" s="23">
        <v>216</v>
      </c>
      <c r="I1224" s="23">
        <v>657</v>
      </c>
      <c r="J1224" s="23">
        <f t="shared" si="97"/>
        <v>7801</v>
      </c>
      <c r="K1224" s="5">
        <v>44967</v>
      </c>
      <c r="L1224" s="6">
        <v>0.98125000000000007</v>
      </c>
      <c r="M1224">
        <f t="shared" si="95"/>
        <v>2</v>
      </c>
      <c r="N1224">
        <f t="shared" si="98"/>
        <v>23</v>
      </c>
      <c r="O1224">
        <f t="shared" si="99"/>
        <v>33</v>
      </c>
      <c r="P1224">
        <f t="shared" si="96"/>
        <v>27</v>
      </c>
      <c r="Q1224" s="23"/>
    </row>
    <row r="1225" spans="1:17" x14ac:dyDescent="0.35">
      <c r="A1225" s="25">
        <v>1101866</v>
      </c>
      <c r="B1225" s="25">
        <v>986</v>
      </c>
      <c r="C1225" s="26" t="s">
        <v>29</v>
      </c>
      <c r="D1225" s="3">
        <v>45094.042361111111</v>
      </c>
      <c r="E1225" s="23">
        <v>2736</v>
      </c>
      <c r="F1225" s="23">
        <v>2628</v>
      </c>
      <c r="G1225" s="23">
        <v>1255</v>
      </c>
      <c r="H1225" s="23">
        <v>317</v>
      </c>
      <c r="I1225" s="23">
        <v>532</v>
      </c>
      <c r="J1225" s="23">
        <f t="shared" si="97"/>
        <v>7468</v>
      </c>
      <c r="K1225" s="5">
        <v>45094</v>
      </c>
      <c r="L1225" s="6">
        <v>4.2361111111111106E-2</v>
      </c>
      <c r="M1225">
        <f t="shared" si="95"/>
        <v>6</v>
      </c>
      <c r="N1225">
        <f t="shared" si="98"/>
        <v>1</v>
      </c>
      <c r="O1225">
        <f t="shared" si="99"/>
        <v>1</v>
      </c>
      <c r="P1225">
        <f t="shared" si="96"/>
        <v>28</v>
      </c>
      <c r="Q1225" s="23"/>
    </row>
    <row r="1226" spans="1:17" x14ac:dyDescent="0.35">
      <c r="A1226" s="25">
        <v>42094</v>
      </c>
      <c r="B1226" s="25">
        <v>987</v>
      </c>
      <c r="C1226" s="26" t="s">
        <v>26</v>
      </c>
      <c r="D1226" s="2">
        <v>45093.940972222219</v>
      </c>
      <c r="E1226" s="23">
        <v>9920</v>
      </c>
      <c r="F1226" s="23">
        <v>4455</v>
      </c>
      <c r="G1226" s="23">
        <v>1050</v>
      </c>
      <c r="H1226" s="23">
        <v>150</v>
      </c>
      <c r="I1226" s="23">
        <v>521</v>
      </c>
      <c r="J1226" s="23">
        <f t="shared" si="97"/>
        <v>16096</v>
      </c>
      <c r="K1226" s="5">
        <v>45093</v>
      </c>
      <c r="L1226" s="6">
        <v>0.94097222222222221</v>
      </c>
      <c r="M1226">
        <f t="shared" si="95"/>
        <v>6</v>
      </c>
      <c r="N1226">
        <f t="shared" si="98"/>
        <v>22</v>
      </c>
      <c r="O1226">
        <f t="shared" si="99"/>
        <v>35</v>
      </c>
      <c r="P1226">
        <f t="shared" si="96"/>
        <v>27</v>
      </c>
      <c r="Q1226" s="23"/>
    </row>
    <row r="1227" spans="1:17" x14ac:dyDescent="0.35">
      <c r="A1227" s="25">
        <v>592705</v>
      </c>
      <c r="B1227" s="25">
        <v>987</v>
      </c>
      <c r="C1227" s="26" t="s">
        <v>27</v>
      </c>
      <c r="D1227" s="2">
        <v>45040.071527777778</v>
      </c>
      <c r="E1227" s="23">
        <v>3312</v>
      </c>
      <c r="F1227" s="23">
        <v>2059</v>
      </c>
      <c r="G1227" s="23">
        <v>1022</v>
      </c>
      <c r="H1227" s="23">
        <v>225</v>
      </c>
      <c r="I1227" s="23">
        <v>594</v>
      </c>
      <c r="J1227" s="23">
        <f t="shared" si="97"/>
        <v>7212</v>
      </c>
      <c r="K1227" s="5">
        <v>45040</v>
      </c>
      <c r="L1227" s="6">
        <v>7.1527777777777787E-2</v>
      </c>
      <c r="M1227">
        <f t="shared" si="95"/>
        <v>4</v>
      </c>
      <c r="N1227">
        <f t="shared" si="98"/>
        <v>1</v>
      </c>
      <c r="O1227">
        <f t="shared" si="99"/>
        <v>43</v>
      </c>
      <c r="P1227">
        <f t="shared" si="96"/>
        <v>24</v>
      </c>
      <c r="Q1227" s="23"/>
    </row>
    <row r="1228" spans="1:17" x14ac:dyDescent="0.35">
      <c r="A1228" s="25">
        <v>1271599</v>
      </c>
      <c r="B1228" s="25">
        <v>987</v>
      </c>
      <c r="C1228" s="26" t="s">
        <v>28</v>
      </c>
      <c r="D1228" s="3">
        <v>45125.975694444445</v>
      </c>
      <c r="E1228" s="23">
        <v>5091</v>
      </c>
      <c r="F1228" s="23">
        <v>1069</v>
      </c>
      <c r="G1228" s="23">
        <v>1139</v>
      </c>
      <c r="H1228" s="23">
        <v>323</v>
      </c>
      <c r="I1228" s="23">
        <v>575</v>
      </c>
      <c r="J1228" s="23">
        <f t="shared" si="97"/>
        <v>8197</v>
      </c>
      <c r="K1228" s="5">
        <v>45125</v>
      </c>
      <c r="L1228" s="6">
        <v>0.97569444444444453</v>
      </c>
      <c r="M1228">
        <f t="shared" si="95"/>
        <v>7</v>
      </c>
      <c r="N1228">
        <f t="shared" si="98"/>
        <v>23</v>
      </c>
      <c r="O1228">
        <f t="shared" si="99"/>
        <v>25</v>
      </c>
      <c r="P1228">
        <f t="shared" si="96"/>
        <v>8</v>
      </c>
      <c r="Q1228" s="23"/>
    </row>
    <row r="1229" spans="1:17" x14ac:dyDescent="0.35">
      <c r="A1229" s="25">
        <v>585826</v>
      </c>
      <c r="B1229" s="25">
        <v>988</v>
      </c>
      <c r="C1229" s="26" t="s">
        <v>29</v>
      </c>
      <c r="D1229" s="2">
        <v>45285.065972222219</v>
      </c>
      <c r="E1229" s="23">
        <v>5613</v>
      </c>
      <c r="F1229" s="23">
        <v>1236</v>
      </c>
      <c r="G1229" s="23">
        <v>1068</v>
      </c>
      <c r="H1229" s="23">
        <v>211</v>
      </c>
      <c r="I1229" s="23">
        <v>647</v>
      </c>
      <c r="J1229" s="23">
        <f t="shared" si="97"/>
        <v>8775</v>
      </c>
      <c r="K1229" s="5">
        <v>45285</v>
      </c>
      <c r="L1229" s="6">
        <v>6.5972222222222224E-2</v>
      </c>
      <c r="M1229">
        <f t="shared" si="95"/>
        <v>12</v>
      </c>
      <c r="N1229">
        <f t="shared" si="98"/>
        <v>1</v>
      </c>
      <c r="O1229">
        <f t="shared" si="99"/>
        <v>35</v>
      </c>
      <c r="P1229">
        <f t="shared" si="96"/>
        <v>14</v>
      </c>
      <c r="Q1229" s="23"/>
    </row>
    <row r="1230" spans="1:17" x14ac:dyDescent="0.35">
      <c r="A1230" s="25">
        <v>123546</v>
      </c>
      <c r="B1230" s="25">
        <v>990</v>
      </c>
      <c r="C1230" s="26" t="s">
        <v>26</v>
      </c>
      <c r="D1230" s="2">
        <v>45062.030555555553</v>
      </c>
      <c r="E1230" s="23">
        <v>4854</v>
      </c>
      <c r="F1230" s="23">
        <v>4168</v>
      </c>
      <c r="G1230" s="23">
        <v>1397</v>
      </c>
      <c r="H1230" s="23">
        <v>162</v>
      </c>
      <c r="I1230" s="23">
        <v>612</v>
      </c>
      <c r="J1230" s="23">
        <f t="shared" si="97"/>
        <v>11193</v>
      </c>
      <c r="K1230" s="5">
        <v>45062</v>
      </c>
      <c r="L1230" s="6">
        <v>3.0555555555555555E-2</v>
      </c>
      <c r="M1230">
        <f t="shared" si="95"/>
        <v>5</v>
      </c>
      <c r="N1230">
        <f t="shared" si="98"/>
        <v>0</v>
      </c>
      <c r="O1230">
        <f t="shared" si="99"/>
        <v>44</v>
      </c>
      <c r="P1230">
        <f t="shared" si="96"/>
        <v>15</v>
      </c>
      <c r="Q1230" s="23"/>
    </row>
    <row r="1231" spans="1:17" x14ac:dyDescent="0.35">
      <c r="A1231" s="25">
        <v>633156</v>
      </c>
      <c r="B1231" s="25">
        <v>990</v>
      </c>
      <c r="C1231" s="26" t="s">
        <v>27</v>
      </c>
      <c r="D1231" s="2">
        <v>44966.00277777778</v>
      </c>
      <c r="E1231" s="23">
        <v>3103</v>
      </c>
      <c r="F1231" s="23">
        <v>4689</v>
      </c>
      <c r="G1231" s="23">
        <v>1323</v>
      </c>
      <c r="H1231" s="23">
        <v>277</v>
      </c>
      <c r="I1231" s="23">
        <v>900</v>
      </c>
      <c r="J1231" s="23">
        <f t="shared" si="97"/>
        <v>10292</v>
      </c>
      <c r="K1231" s="5">
        <v>44966</v>
      </c>
      <c r="L1231" s="6">
        <v>2.7777777777777779E-3</v>
      </c>
      <c r="M1231">
        <f t="shared" si="95"/>
        <v>2</v>
      </c>
      <c r="N1231">
        <f t="shared" si="98"/>
        <v>0</v>
      </c>
      <c r="O1231">
        <f t="shared" si="99"/>
        <v>4</v>
      </c>
      <c r="P1231">
        <f t="shared" si="96"/>
        <v>29</v>
      </c>
      <c r="Q1231" s="23"/>
    </row>
    <row r="1232" spans="1:17" x14ac:dyDescent="0.35">
      <c r="A1232" s="25">
        <v>1311873</v>
      </c>
      <c r="B1232" s="25">
        <v>990</v>
      </c>
      <c r="C1232" s="26" t="s">
        <v>28</v>
      </c>
      <c r="D1232" s="3">
        <v>44995.049305555556</v>
      </c>
      <c r="E1232" s="23">
        <v>1359</v>
      </c>
      <c r="F1232" s="23">
        <v>4149</v>
      </c>
      <c r="G1232" s="23">
        <v>1040</v>
      </c>
      <c r="H1232" s="23">
        <v>284</v>
      </c>
      <c r="I1232" s="23">
        <v>567</v>
      </c>
      <c r="J1232" s="23">
        <f t="shared" si="97"/>
        <v>7399</v>
      </c>
      <c r="K1232" s="5">
        <v>44995</v>
      </c>
      <c r="L1232" s="6">
        <v>4.9305555555555554E-2</v>
      </c>
      <c r="M1232">
        <f t="shared" si="95"/>
        <v>3</v>
      </c>
      <c r="N1232">
        <f t="shared" si="98"/>
        <v>1</v>
      </c>
      <c r="O1232">
        <f t="shared" si="99"/>
        <v>11</v>
      </c>
      <c r="P1232">
        <f t="shared" si="96"/>
        <v>20</v>
      </c>
      <c r="Q1232" s="23"/>
    </row>
    <row r="1233" spans="1:17" x14ac:dyDescent="0.35">
      <c r="A1233" s="25">
        <v>94709</v>
      </c>
      <c r="B1233" s="25">
        <v>991</v>
      </c>
      <c r="C1233" s="26" t="s">
        <v>29</v>
      </c>
      <c r="D1233" s="2">
        <v>45061.941666666666</v>
      </c>
      <c r="E1233" s="23">
        <v>6803</v>
      </c>
      <c r="F1233" s="23">
        <v>3670</v>
      </c>
      <c r="G1233" s="23">
        <v>1318</v>
      </c>
      <c r="H1233" s="23">
        <v>454</v>
      </c>
      <c r="I1233" s="23">
        <v>795</v>
      </c>
      <c r="J1233" s="23">
        <f t="shared" si="97"/>
        <v>13040</v>
      </c>
      <c r="K1233" s="5">
        <v>45061</v>
      </c>
      <c r="L1233" s="6">
        <v>0.94166666666666676</v>
      </c>
      <c r="M1233">
        <f t="shared" si="95"/>
        <v>5</v>
      </c>
      <c r="N1233">
        <f t="shared" si="98"/>
        <v>22</v>
      </c>
      <c r="O1233">
        <f t="shared" si="99"/>
        <v>36</v>
      </c>
      <c r="P1233">
        <f t="shared" si="96"/>
        <v>16</v>
      </c>
      <c r="Q1233" s="23"/>
    </row>
    <row r="1234" spans="1:17" x14ac:dyDescent="0.35">
      <c r="A1234" s="25">
        <v>152609</v>
      </c>
      <c r="B1234" s="25">
        <v>991</v>
      </c>
      <c r="C1234" s="26" t="s">
        <v>26</v>
      </c>
      <c r="D1234" s="2">
        <v>45150.061805555553</v>
      </c>
      <c r="E1234" s="23">
        <v>8197</v>
      </c>
      <c r="F1234" s="23">
        <v>3047</v>
      </c>
      <c r="G1234" s="23">
        <v>1037</v>
      </c>
      <c r="H1234" s="23">
        <v>162</v>
      </c>
      <c r="I1234" s="23">
        <v>978</v>
      </c>
      <c r="J1234" s="23">
        <f t="shared" si="97"/>
        <v>13421</v>
      </c>
      <c r="K1234" s="5">
        <v>45150</v>
      </c>
      <c r="L1234" s="6">
        <v>6.1805555555555558E-2</v>
      </c>
      <c r="M1234">
        <f t="shared" si="95"/>
        <v>8</v>
      </c>
      <c r="N1234">
        <f t="shared" si="98"/>
        <v>1</v>
      </c>
      <c r="O1234">
        <f t="shared" si="99"/>
        <v>29</v>
      </c>
      <c r="P1234">
        <f t="shared" si="96"/>
        <v>10</v>
      </c>
      <c r="Q1234" s="23"/>
    </row>
    <row r="1235" spans="1:17" x14ac:dyDescent="0.35">
      <c r="A1235" s="25">
        <v>875981</v>
      </c>
      <c r="B1235" s="25">
        <v>991</v>
      </c>
      <c r="C1235" s="26" t="s">
        <v>27</v>
      </c>
      <c r="D1235" s="3">
        <v>45174.051388888889</v>
      </c>
      <c r="E1235" s="23">
        <v>1552</v>
      </c>
      <c r="F1235" s="23">
        <v>1265</v>
      </c>
      <c r="G1235" s="23">
        <v>1212</v>
      </c>
      <c r="H1235" s="23">
        <v>457</v>
      </c>
      <c r="I1235" s="23">
        <v>757</v>
      </c>
      <c r="J1235" s="23">
        <f t="shared" si="97"/>
        <v>5243</v>
      </c>
      <c r="K1235" s="5">
        <v>45174</v>
      </c>
      <c r="L1235" s="6">
        <v>5.1388888888888894E-2</v>
      </c>
      <c r="M1235">
        <f t="shared" si="95"/>
        <v>9</v>
      </c>
      <c r="N1235">
        <f t="shared" si="98"/>
        <v>1</v>
      </c>
      <c r="O1235">
        <f t="shared" si="99"/>
        <v>14</v>
      </c>
      <c r="P1235">
        <f t="shared" si="96"/>
        <v>31</v>
      </c>
      <c r="Q1235" s="23"/>
    </row>
    <row r="1236" spans="1:17" x14ac:dyDescent="0.35">
      <c r="A1236" s="25">
        <v>1667673</v>
      </c>
      <c r="B1236" s="25">
        <v>991</v>
      </c>
      <c r="C1236" s="26" t="s">
        <v>28</v>
      </c>
      <c r="D1236" s="3">
        <v>45178.979861111111</v>
      </c>
      <c r="E1236" s="23">
        <v>6036</v>
      </c>
      <c r="F1236" s="23">
        <v>1852</v>
      </c>
      <c r="G1236" s="23">
        <v>1043</v>
      </c>
      <c r="H1236" s="23">
        <v>296</v>
      </c>
      <c r="I1236" s="23">
        <v>793</v>
      </c>
      <c r="J1236" s="23">
        <f t="shared" si="97"/>
        <v>10020</v>
      </c>
      <c r="K1236" s="5">
        <v>45178</v>
      </c>
      <c r="L1236" s="6">
        <v>0.97986111111111107</v>
      </c>
      <c r="M1236">
        <f t="shared" si="95"/>
        <v>9</v>
      </c>
      <c r="N1236">
        <f t="shared" si="98"/>
        <v>23</v>
      </c>
      <c r="O1236">
        <f t="shared" si="99"/>
        <v>31</v>
      </c>
      <c r="P1236">
        <f t="shared" si="96"/>
        <v>10</v>
      </c>
      <c r="Q1236" s="23"/>
    </row>
    <row r="1237" spans="1:17" x14ac:dyDescent="0.35">
      <c r="A1237" s="25">
        <v>1514182</v>
      </c>
      <c r="B1237" s="25">
        <v>992</v>
      </c>
      <c r="C1237" s="26" t="s">
        <v>29</v>
      </c>
      <c r="D1237" s="3">
        <v>44940.012499999997</v>
      </c>
      <c r="E1237" s="23">
        <v>3819</v>
      </c>
      <c r="F1237" s="23">
        <v>3882</v>
      </c>
      <c r="G1237" s="23">
        <v>1442</v>
      </c>
      <c r="H1237" s="23">
        <v>500</v>
      </c>
      <c r="I1237" s="23">
        <v>652</v>
      </c>
      <c r="J1237" s="23">
        <f t="shared" si="97"/>
        <v>10295</v>
      </c>
      <c r="K1237" s="5">
        <v>44940</v>
      </c>
      <c r="L1237" s="6">
        <v>1.2499999999999999E-2</v>
      </c>
      <c r="M1237">
        <f t="shared" si="95"/>
        <v>1</v>
      </c>
      <c r="N1237">
        <f t="shared" si="98"/>
        <v>0</v>
      </c>
      <c r="O1237">
        <f t="shared" si="99"/>
        <v>18</v>
      </c>
      <c r="P1237">
        <f t="shared" si="96"/>
        <v>15</v>
      </c>
      <c r="Q1237" s="23"/>
    </row>
    <row r="1238" spans="1:17" x14ac:dyDescent="0.35">
      <c r="A1238" s="25">
        <v>1648180</v>
      </c>
      <c r="B1238" s="25">
        <v>993</v>
      </c>
      <c r="C1238" s="26" t="s">
        <v>26</v>
      </c>
      <c r="D1238" s="3">
        <v>44928.019444444442</v>
      </c>
      <c r="E1238" s="23">
        <v>4152</v>
      </c>
      <c r="F1238" s="23">
        <v>3786</v>
      </c>
      <c r="G1238" s="23">
        <v>1272</v>
      </c>
      <c r="H1238" s="23">
        <v>343</v>
      </c>
      <c r="I1238" s="23">
        <v>746</v>
      </c>
      <c r="J1238" s="23">
        <f t="shared" si="97"/>
        <v>10299</v>
      </c>
      <c r="K1238" s="5">
        <v>44928</v>
      </c>
      <c r="L1238" s="6">
        <v>1.9444444444444445E-2</v>
      </c>
      <c r="M1238">
        <f t="shared" si="95"/>
        <v>1</v>
      </c>
      <c r="N1238">
        <f t="shared" si="98"/>
        <v>0</v>
      </c>
      <c r="O1238">
        <f t="shared" si="99"/>
        <v>28</v>
      </c>
      <c r="P1238">
        <f t="shared" si="96"/>
        <v>14</v>
      </c>
      <c r="Q1238" s="23"/>
    </row>
    <row r="1239" spans="1:17" x14ac:dyDescent="0.35">
      <c r="A1239" s="25">
        <v>560929</v>
      </c>
      <c r="B1239" s="25">
        <v>995</v>
      </c>
      <c r="C1239" s="26" t="s">
        <v>27</v>
      </c>
      <c r="D1239" s="2">
        <v>44947.002083333333</v>
      </c>
      <c r="E1239" s="23">
        <v>7818</v>
      </c>
      <c r="F1239" s="23">
        <v>2188</v>
      </c>
      <c r="G1239" s="23">
        <v>1368</v>
      </c>
      <c r="H1239" s="23">
        <v>244</v>
      </c>
      <c r="I1239" s="23">
        <v>777</v>
      </c>
      <c r="J1239" s="23">
        <f t="shared" si="97"/>
        <v>12395</v>
      </c>
      <c r="K1239" s="5">
        <v>44947</v>
      </c>
      <c r="L1239" s="6">
        <v>2.0833333333333333E-3</v>
      </c>
      <c r="M1239">
        <f t="shared" si="95"/>
        <v>1</v>
      </c>
      <c r="N1239">
        <f t="shared" si="98"/>
        <v>0</v>
      </c>
      <c r="O1239">
        <f t="shared" si="99"/>
        <v>3</v>
      </c>
      <c r="P1239">
        <f t="shared" si="96"/>
        <v>27</v>
      </c>
      <c r="Q1239" s="23"/>
    </row>
    <row r="1240" spans="1:17" x14ac:dyDescent="0.35">
      <c r="A1240" s="25">
        <v>979166</v>
      </c>
      <c r="B1240" s="25">
        <v>995</v>
      </c>
      <c r="C1240" s="26" t="s">
        <v>28</v>
      </c>
      <c r="D1240" s="3">
        <v>44997.98333333333</v>
      </c>
      <c r="E1240" s="23">
        <v>9401</v>
      </c>
      <c r="F1240" s="23">
        <v>3000</v>
      </c>
      <c r="G1240" s="23">
        <v>1000</v>
      </c>
      <c r="H1240" s="23">
        <v>376</v>
      </c>
      <c r="I1240" s="23">
        <v>884</v>
      </c>
      <c r="J1240" s="23">
        <f t="shared" si="97"/>
        <v>14661</v>
      </c>
      <c r="K1240" s="5">
        <v>44997</v>
      </c>
      <c r="L1240" s="6">
        <v>0.98333333333333339</v>
      </c>
      <c r="M1240">
        <f t="shared" si="95"/>
        <v>3</v>
      </c>
      <c r="N1240">
        <f t="shared" si="98"/>
        <v>23</v>
      </c>
      <c r="O1240">
        <f t="shared" si="99"/>
        <v>36</v>
      </c>
      <c r="P1240">
        <f t="shared" si="96"/>
        <v>26</v>
      </c>
      <c r="Q1240" s="23"/>
    </row>
    <row r="1241" spans="1:17" x14ac:dyDescent="0.35">
      <c r="A1241" s="25">
        <v>431955</v>
      </c>
      <c r="B1241" s="25">
        <v>997</v>
      </c>
      <c r="C1241" s="26" t="s">
        <v>29</v>
      </c>
      <c r="D1241" s="2">
        <v>44997.042361111111</v>
      </c>
      <c r="E1241" s="23">
        <v>2631</v>
      </c>
      <c r="F1241" s="23">
        <v>2004</v>
      </c>
      <c r="G1241" s="23">
        <v>1145</v>
      </c>
      <c r="H1241" s="23">
        <v>439</v>
      </c>
      <c r="I1241" s="23">
        <v>920</v>
      </c>
      <c r="J1241" s="23">
        <f t="shared" si="97"/>
        <v>7139</v>
      </c>
      <c r="K1241" s="5">
        <v>44997</v>
      </c>
      <c r="L1241" s="6">
        <v>4.2361111111111106E-2</v>
      </c>
      <c r="M1241">
        <f t="shared" si="95"/>
        <v>3</v>
      </c>
      <c r="N1241">
        <f t="shared" si="98"/>
        <v>1</v>
      </c>
      <c r="O1241">
        <f t="shared" si="99"/>
        <v>1</v>
      </c>
      <c r="P1241">
        <f t="shared" si="96"/>
        <v>15</v>
      </c>
      <c r="Q1241" s="23"/>
    </row>
    <row r="1242" spans="1:17" x14ac:dyDescent="0.35">
      <c r="A1242" s="25">
        <v>1159317</v>
      </c>
      <c r="B1242" s="25">
        <v>997</v>
      </c>
      <c r="C1242" s="26" t="s">
        <v>26</v>
      </c>
      <c r="D1242" s="3">
        <v>45266.033333333333</v>
      </c>
      <c r="E1242" s="23">
        <v>8251</v>
      </c>
      <c r="F1242" s="23">
        <v>1638</v>
      </c>
      <c r="G1242" s="23">
        <v>1216</v>
      </c>
      <c r="H1242" s="23">
        <v>347</v>
      </c>
      <c r="I1242" s="23">
        <v>936</v>
      </c>
      <c r="J1242" s="23">
        <f t="shared" si="97"/>
        <v>12388</v>
      </c>
      <c r="K1242" s="5">
        <v>45266</v>
      </c>
      <c r="L1242" s="6">
        <v>3.3333333333333333E-2</v>
      </c>
      <c r="M1242">
        <f t="shared" si="95"/>
        <v>12</v>
      </c>
      <c r="N1242">
        <f t="shared" si="98"/>
        <v>0</v>
      </c>
      <c r="O1242">
        <f t="shared" si="99"/>
        <v>48</v>
      </c>
      <c r="P1242">
        <f t="shared" si="96"/>
        <v>3</v>
      </c>
      <c r="Q1242" s="23"/>
    </row>
    <row r="1243" spans="1:17" x14ac:dyDescent="0.35">
      <c r="A1243" s="25">
        <v>1317983</v>
      </c>
      <c r="B1243" s="25">
        <v>997</v>
      </c>
      <c r="C1243" s="26" t="s">
        <v>27</v>
      </c>
      <c r="D1243" s="3">
        <v>45272.060416666667</v>
      </c>
      <c r="E1243" s="23">
        <v>9641</v>
      </c>
      <c r="F1243" s="23">
        <v>2136</v>
      </c>
      <c r="G1243" s="23">
        <v>1474</v>
      </c>
      <c r="H1243" s="23">
        <v>287</v>
      </c>
      <c r="I1243" s="23">
        <v>685</v>
      </c>
      <c r="J1243" s="23">
        <f t="shared" si="97"/>
        <v>14223</v>
      </c>
      <c r="K1243" s="5">
        <v>45272</v>
      </c>
      <c r="L1243" s="6">
        <v>6.0416666666666667E-2</v>
      </c>
      <c r="M1243">
        <f t="shared" si="95"/>
        <v>12</v>
      </c>
      <c r="N1243">
        <f t="shared" si="98"/>
        <v>1</v>
      </c>
      <c r="O1243">
        <f t="shared" si="99"/>
        <v>27</v>
      </c>
      <c r="P1243">
        <f t="shared" si="96"/>
        <v>24</v>
      </c>
      <c r="Q1243" s="23"/>
    </row>
    <row r="1244" spans="1:17" x14ac:dyDescent="0.35">
      <c r="A1244" s="25">
        <v>535213</v>
      </c>
      <c r="B1244" s="25">
        <v>998</v>
      </c>
      <c r="C1244" s="26" t="s">
        <v>28</v>
      </c>
      <c r="D1244" s="2">
        <v>45158.04583333333</v>
      </c>
      <c r="E1244" s="23">
        <v>2841</v>
      </c>
      <c r="F1244" s="23">
        <v>4956</v>
      </c>
      <c r="G1244" s="23">
        <v>1009</v>
      </c>
      <c r="H1244" s="23">
        <v>323</v>
      </c>
      <c r="I1244" s="23">
        <v>864</v>
      </c>
      <c r="J1244" s="23">
        <f t="shared" si="97"/>
        <v>9993</v>
      </c>
      <c r="K1244" s="5">
        <v>45158</v>
      </c>
      <c r="L1244" s="6">
        <v>4.5833333333333337E-2</v>
      </c>
      <c r="M1244">
        <f t="shared" si="95"/>
        <v>8</v>
      </c>
      <c r="N1244">
        <f t="shared" si="98"/>
        <v>1</v>
      </c>
      <c r="O1244">
        <f t="shared" si="99"/>
        <v>6</v>
      </c>
      <c r="P1244">
        <f t="shared" si="96"/>
        <v>11</v>
      </c>
      <c r="Q1244" s="23"/>
    </row>
    <row r="1245" spans="1:17" x14ac:dyDescent="0.35">
      <c r="A1245" s="25">
        <v>622835</v>
      </c>
      <c r="B1245" s="25">
        <v>998</v>
      </c>
      <c r="C1245" s="26" t="s">
        <v>29</v>
      </c>
      <c r="D1245" s="2">
        <v>45258.074305555558</v>
      </c>
      <c r="E1245" s="23">
        <v>6301</v>
      </c>
      <c r="F1245" s="23">
        <v>1319</v>
      </c>
      <c r="G1245" s="23">
        <v>1474</v>
      </c>
      <c r="H1245" s="23">
        <v>214</v>
      </c>
      <c r="I1245" s="23">
        <v>990</v>
      </c>
      <c r="J1245" s="23">
        <f t="shared" si="97"/>
        <v>10298</v>
      </c>
      <c r="K1245" s="5">
        <v>45258</v>
      </c>
      <c r="L1245" s="6">
        <v>7.4305555555555555E-2</v>
      </c>
      <c r="M1245">
        <f t="shared" si="95"/>
        <v>11</v>
      </c>
      <c r="N1245">
        <f t="shared" si="98"/>
        <v>1</v>
      </c>
      <c r="O1245">
        <f t="shared" si="99"/>
        <v>47</v>
      </c>
      <c r="P1245">
        <f t="shared" si="96"/>
        <v>1</v>
      </c>
      <c r="Q1245" s="23"/>
    </row>
    <row r="1246" spans="1:17" x14ac:dyDescent="0.35">
      <c r="A1246" s="25">
        <v>1662668</v>
      </c>
      <c r="B1246" s="25">
        <v>1000</v>
      </c>
      <c r="C1246" s="26" t="s">
        <v>26</v>
      </c>
      <c r="D1246" s="3">
        <v>45205.010416666664</v>
      </c>
      <c r="E1246" s="23">
        <v>1409</v>
      </c>
      <c r="F1246" s="23">
        <v>4783</v>
      </c>
      <c r="G1246" s="23">
        <v>1278</v>
      </c>
      <c r="H1246" s="23">
        <v>195</v>
      </c>
      <c r="I1246" s="23">
        <v>914</v>
      </c>
      <c r="J1246" s="23">
        <f t="shared" si="97"/>
        <v>8579</v>
      </c>
      <c r="K1246" s="5">
        <v>45205</v>
      </c>
      <c r="L1246" s="6">
        <v>1.0416666666666666E-2</v>
      </c>
      <c r="M1246">
        <f t="shared" si="95"/>
        <v>10</v>
      </c>
      <c r="N1246">
        <f t="shared" si="98"/>
        <v>0</v>
      </c>
      <c r="O1246">
        <f t="shared" si="99"/>
        <v>15</v>
      </c>
      <c r="P1246">
        <f t="shared" si="96"/>
        <v>9</v>
      </c>
      <c r="Q1246" s="23"/>
    </row>
    <row r="1247" spans="1:17" x14ac:dyDescent="0.35">
      <c r="A1247" s="25">
        <v>712741</v>
      </c>
      <c r="B1247" s="25">
        <v>1001</v>
      </c>
      <c r="C1247" s="26" t="s">
        <v>27</v>
      </c>
      <c r="D1247" s="3">
        <v>45280.013888888891</v>
      </c>
      <c r="E1247" s="23">
        <v>5928</v>
      </c>
      <c r="F1247" s="23">
        <v>3731</v>
      </c>
      <c r="G1247" s="23">
        <v>1107</v>
      </c>
      <c r="H1247" s="23">
        <v>142</v>
      </c>
      <c r="I1247" s="23">
        <v>936</v>
      </c>
      <c r="J1247" s="23">
        <f t="shared" si="97"/>
        <v>11844</v>
      </c>
      <c r="K1247" s="5">
        <v>45280</v>
      </c>
      <c r="L1247" s="6">
        <v>1.3888888888888888E-2</v>
      </c>
      <c r="M1247">
        <f t="shared" si="95"/>
        <v>12</v>
      </c>
      <c r="N1247">
        <f t="shared" si="98"/>
        <v>0</v>
      </c>
      <c r="O1247">
        <f t="shared" si="99"/>
        <v>20</v>
      </c>
      <c r="P1247">
        <f t="shared" si="96"/>
        <v>24</v>
      </c>
      <c r="Q1247" s="23"/>
    </row>
    <row r="1248" spans="1:17" x14ac:dyDescent="0.35">
      <c r="A1248" s="25">
        <v>619949</v>
      </c>
      <c r="B1248" s="25">
        <v>1002</v>
      </c>
      <c r="C1248" s="26" t="s">
        <v>28</v>
      </c>
      <c r="D1248" s="2">
        <v>45001.051388888889</v>
      </c>
      <c r="E1248" s="23">
        <v>5172</v>
      </c>
      <c r="F1248" s="23">
        <v>4862</v>
      </c>
      <c r="G1248" s="23">
        <v>1161</v>
      </c>
      <c r="H1248" s="23">
        <v>425</v>
      </c>
      <c r="I1248" s="23">
        <v>507</v>
      </c>
      <c r="J1248" s="23">
        <f t="shared" si="97"/>
        <v>12127</v>
      </c>
      <c r="K1248" s="5">
        <v>45001</v>
      </c>
      <c r="L1248" s="6">
        <v>5.1388888888888894E-2</v>
      </c>
      <c r="M1248">
        <f t="shared" si="95"/>
        <v>3</v>
      </c>
      <c r="N1248">
        <f t="shared" si="98"/>
        <v>1</v>
      </c>
      <c r="O1248">
        <f t="shared" si="99"/>
        <v>14</v>
      </c>
      <c r="P1248">
        <f t="shared" si="96"/>
        <v>27</v>
      </c>
      <c r="Q1248" s="23"/>
    </row>
    <row r="1249" spans="1:17" x14ac:dyDescent="0.35">
      <c r="A1249" s="25">
        <v>1480394</v>
      </c>
      <c r="B1249" s="25">
        <v>1003</v>
      </c>
      <c r="C1249" s="26" t="s">
        <v>29</v>
      </c>
      <c r="D1249" s="3">
        <v>45081.025000000001</v>
      </c>
      <c r="E1249" s="23">
        <v>1710</v>
      </c>
      <c r="F1249" s="23">
        <v>3960</v>
      </c>
      <c r="G1249" s="23">
        <v>1308</v>
      </c>
      <c r="H1249" s="23">
        <v>309</v>
      </c>
      <c r="I1249" s="23">
        <v>597</v>
      </c>
      <c r="J1249" s="23">
        <f t="shared" si="97"/>
        <v>7884</v>
      </c>
      <c r="K1249" s="5">
        <v>45081</v>
      </c>
      <c r="L1249" s="6">
        <v>2.4999999999999998E-2</v>
      </c>
      <c r="M1249">
        <f t="shared" si="95"/>
        <v>6</v>
      </c>
      <c r="N1249">
        <f t="shared" si="98"/>
        <v>0</v>
      </c>
      <c r="O1249">
        <f t="shared" si="99"/>
        <v>36</v>
      </c>
      <c r="P1249">
        <f t="shared" si="96"/>
        <v>5</v>
      </c>
      <c r="Q1249" s="23"/>
    </row>
    <row r="1250" spans="1:17" x14ac:dyDescent="0.35">
      <c r="A1250" s="25">
        <v>57478</v>
      </c>
      <c r="B1250" s="25">
        <v>1004</v>
      </c>
      <c r="C1250" s="26" t="s">
        <v>26</v>
      </c>
      <c r="D1250" s="2">
        <v>44963.002083333333</v>
      </c>
      <c r="E1250" s="23">
        <v>6080</v>
      </c>
      <c r="F1250" s="23">
        <v>4145</v>
      </c>
      <c r="G1250" s="23">
        <v>1067</v>
      </c>
      <c r="H1250" s="23">
        <v>239</v>
      </c>
      <c r="I1250" s="23">
        <v>557</v>
      </c>
      <c r="J1250" s="23">
        <f t="shared" si="97"/>
        <v>12088</v>
      </c>
      <c r="K1250" s="5">
        <v>44963</v>
      </c>
      <c r="L1250" s="6">
        <v>2.0833333333333333E-3</v>
      </c>
      <c r="M1250">
        <f t="shared" si="95"/>
        <v>2</v>
      </c>
      <c r="N1250">
        <f t="shared" si="98"/>
        <v>0</v>
      </c>
      <c r="O1250">
        <f t="shared" si="99"/>
        <v>3</v>
      </c>
      <c r="P1250">
        <f t="shared" si="96"/>
        <v>23</v>
      </c>
      <c r="Q1250" s="23"/>
    </row>
    <row r="1251" spans="1:17" x14ac:dyDescent="0.35">
      <c r="A1251" s="25">
        <v>1376269</v>
      </c>
      <c r="B1251" s="25">
        <v>1006</v>
      </c>
      <c r="C1251" s="26" t="s">
        <v>27</v>
      </c>
      <c r="D1251" s="3">
        <v>45180.021527777775</v>
      </c>
      <c r="E1251" s="23">
        <v>1035</v>
      </c>
      <c r="F1251" s="23">
        <v>1627</v>
      </c>
      <c r="G1251" s="23">
        <v>1442</v>
      </c>
      <c r="H1251" s="23">
        <v>229</v>
      </c>
      <c r="I1251" s="23">
        <v>735</v>
      </c>
      <c r="J1251" s="23">
        <f t="shared" si="97"/>
        <v>5068</v>
      </c>
      <c r="K1251" s="5">
        <v>45180</v>
      </c>
      <c r="L1251" s="6">
        <v>2.1527777777777781E-2</v>
      </c>
      <c r="M1251">
        <f t="shared" si="95"/>
        <v>9</v>
      </c>
      <c r="N1251">
        <f t="shared" si="98"/>
        <v>0</v>
      </c>
      <c r="O1251">
        <f t="shared" si="99"/>
        <v>31</v>
      </c>
      <c r="P1251">
        <f t="shared" si="96"/>
        <v>31</v>
      </c>
      <c r="Q1251" s="23"/>
    </row>
    <row r="1252" spans="1:17" x14ac:dyDescent="0.35">
      <c r="A1252" s="25">
        <v>89811</v>
      </c>
      <c r="B1252" s="25">
        <v>1007</v>
      </c>
      <c r="C1252" s="26" t="s">
        <v>28</v>
      </c>
      <c r="D1252" s="2">
        <v>45137.986111111109</v>
      </c>
      <c r="E1252" s="23">
        <v>5006</v>
      </c>
      <c r="F1252" s="23">
        <v>3456</v>
      </c>
      <c r="G1252" s="23">
        <v>1065</v>
      </c>
      <c r="H1252" s="23">
        <v>176</v>
      </c>
      <c r="I1252" s="23">
        <v>839</v>
      </c>
      <c r="J1252" s="23">
        <f t="shared" si="97"/>
        <v>10542</v>
      </c>
      <c r="K1252" s="5">
        <v>45137</v>
      </c>
      <c r="L1252" s="6">
        <v>0.98611111111111116</v>
      </c>
      <c r="M1252">
        <f t="shared" si="95"/>
        <v>7</v>
      </c>
      <c r="N1252">
        <f t="shared" si="98"/>
        <v>23</v>
      </c>
      <c r="O1252">
        <f t="shared" si="99"/>
        <v>40</v>
      </c>
      <c r="P1252">
        <f t="shared" si="96"/>
        <v>14</v>
      </c>
      <c r="Q1252" s="23"/>
    </row>
    <row r="1253" spans="1:17" x14ac:dyDescent="0.35">
      <c r="A1253" s="25">
        <v>510541</v>
      </c>
      <c r="B1253" s="25">
        <v>1007</v>
      </c>
      <c r="C1253" s="26" t="s">
        <v>29</v>
      </c>
      <c r="D1253" s="2">
        <v>44988.007638888892</v>
      </c>
      <c r="E1253" s="23">
        <v>4138</v>
      </c>
      <c r="F1253" s="23">
        <v>3647</v>
      </c>
      <c r="G1253" s="23">
        <v>1344</v>
      </c>
      <c r="H1253" s="23">
        <v>108</v>
      </c>
      <c r="I1253" s="23">
        <v>775</v>
      </c>
      <c r="J1253" s="23">
        <f t="shared" si="97"/>
        <v>10012</v>
      </c>
      <c r="K1253" s="5">
        <v>44988</v>
      </c>
      <c r="L1253" s="6">
        <v>7.6388888888888886E-3</v>
      </c>
      <c r="M1253">
        <f t="shared" si="95"/>
        <v>3</v>
      </c>
      <c r="N1253">
        <f t="shared" si="98"/>
        <v>0</v>
      </c>
      <c r="O1253">
        <f t="shared" si="99"/>
        <v>11</v>
      </c>
      <c r="P1253">
        <f t="shared" si="96"/>
        <v>30</v>
      </c>
      <c r="Q1253" s="23"/>
    </row>
    <row r="1254" spans="1:17" x14ac:dyDescent="0.35">
      <c r="A1254" s="25">
        <v>812864</v>
      </c>
      <c r="B1254" s="25">
        <v>1007</v>
      </c>
      <c r="C1254" s="26" t="s">
        <v>26</v>
      </c>
      <c r="D1254" s="3">
        <v>45149.007638888892</v>
      </c>
      <c r="E1254" s="23">
        <v>1910</v>
      </c>
      <c r="F1254" s="23">
        <v>2615</v>
      </c>
      <c r="G1254" s="23">
        <v>1399</v>
      </c>
      <c r="H1254" s="23">
        <v>251</v>
      </c>
      <c r="I1254" s="23">
        <v>838</v>
      </c>
      <c r="J1254" s="23">
        <f t="shared" si="97"/>
        <v>7013</v>
      </c>
      <c r="K1254" s="5">
        <v>45149</v>
      </c>
      <c r="L1254" s="6">
        <v>7.6388888888888886E-3</v>
      </c>
      <c r="M1254">
        <f t="shared" si="95"/>
        <v>8</v>
      </c>
      <c r="N1254">
        <f t="shared" si="98"/>
        <v>0</v>
      </c>
      <c r="O1254">
        <f t="shared" si="99"/>
        <v>11</v>
      </c>
      <c r="P1254">
        <f t="shared" si="96"/>
        <v>24</v>
      </c>
      <c r="Q1254" s="23"/>
    </row>
    <row r="1255" spans="1:17" x14ac:dyDescent="0.35">
      <c r="A1255" s="25">
        <v>867382</v>
      </c>
      <c r="B1255" s="25">
        <v>1007</v>
      </c>
      <c r="C1255" s="26" t="s">
        <v>27</v>
      </c>
      <c r="D1255" s="3">
        <v>44954.024305555555</v>
      </c>
      <c r="E1255" s="23">
        <v>9108</v>
      </c>
      <c r="F1255" s="23">
        <v>4927</v>
      </c>
      <c r="G1255" s="23">
        <v>1234</v>
      </c>
      <c r="H1255" s="23">
        <v>151</v>
      </c>
      <c r="I1255" s="23">
        <v>795</v>
      </c>
      <c r="J1255" s="23">
        <f t="shared" si="97"/>
        <v>16215</v>
      </c>
      <c r="K1255" s="5">
        <v>44954</v>
      </c>
      <c r="L1255" s="6">
        <v>2.4305555555555556E-2</v>
      </c>
      <c r="M1255">
        <f t="shared" si="95"/>
        <v>1</v>
      </c>
      <c r="N1255">
        <f t="shared" si="98"/>
        <v>0</v>
      </c>
      <c r="O1255">
        <f t="shared" si="99"/>
        <v>35</v>
      </c>
      <c r="P1255">
        <f t="shared" si="96"/>
        <v>7</v>
      </c>
      <c r="Q1255" s="23"/>
    </row>
    <row r="1256" spans="1:17" x14ac:dyDescent="0.35">
      <c r="A1256" s="25">
        <v>533763</v>
      </c>
      <c r="B1256" s="25">
        <v>1008</v>
      </c>
      <c r="C1256" s="26" t="s">
        <v>28</v>
      </c>
      <c r="D1256" s="2">
        <v>45103.020138888889</v>
      </c>
      <c r="E1256" s="23">
        <v>3937</v>
      </c>
      <c r="F1256" s="23">
        <v>1715</v>
      </c>
      <c r="G1256" s="23">
        <v>1252</v>
      </c>
      <c r="H1256" s="23">
        <v>194</v>
      </c>
      <c r="I1256" s="23">
        <v>781</v>
      </c>
      <c r="J1256" s="23">
        <f t="shared" si="97"/>
        <v>7879</v>
      </c>
      <c r="K1256" s="5">
        <v>45103</v>
      </c>
      <c r="L1256" s="6">
        <v>2.013888888888889E-2</v>
      </c>
      <c r="M1256">
        <f t="shared" si="95"/>
        <v>6</v>
      </c>
      <c r="N1256">
        <f t="shared" si="98"/>
        <v>0</v>
      </c>
      <c r="O1256">
        <f t="shared" si="99"/>
        <v>29</v>
      </c>
      <c r="P1256">
        <f t="shared" si="96"/>
        <v>11</v>
      </c>
      <c r="Q1256" s="23"/>
    </row>
    <row r="1257" spans="1:17" x14ac:dyDescent="0.35">
      <c r="A1257" s="25">
        <v>537900</v>
      </c>
      <c r="B1257" s="25">
        <v>1009</v>
      </c>
      <c r="C1257" s="26" t="s">
        <v>29</v>
      </c>
      <c r="D1257" s="2">
        <v>44936.011805555558</v>
      </c>
      <c r="E1257" s="23">
        <v>4686</v>
      </c>
      <c r="F1257" s="23">
        <v>2672</v>
      </c>
      <c r="G1257" s="23">
        <v>1141</v>
      </c>
      <c r="H1257" s="23">
        <v>416</v>
      </c>
      <c r="I1257" s="23">
        <v>709</v>
      </c>
      <c r="J1257" s="23">
        <f t="shared" si="97"/>
        <v>9624</v>
      </c>
      <c r="K1257" s="5">
        <v>44936</v>
      </c>
      <c r="L1257" s="6">
        <v>1.1805555555555555E-2</v>
      </c>
      <c r="M1257">
        <f t="shared" si="95"/>
        <v>1</v>
      </c>
      <c r="N1257">
        <f t="shared" si="98"/>
        <v>0</v>
      </c>
      <c r="O1257">
        <f t="shared" si="99"/>
        <v>17</v>
      </c>
      <c r="P1257">
        <f t="shared" si="96"/>
        <v>29</v>
      </c>
      <c r="Q1257" s="23"/>
    </row>
    <row r="1258" spans="1:17" x14ac:dyDescent="0.35">
      <c r="A1258" s="25">
        <v>1585425</v>
      </c>
      <c r="B1258" s="25">
        <v>1009</v>
      </c>
      <c r="C1258" s="26" t="s">
        <v>26</v>
      </c>
      <c r="D1258" s="3">
        <v>45007.981249999997</v>
      </c>
      <c r="E1258" s="23">
        <v>6157</v>
      </c>
      <c r="F1258" s="23">
        <v>1116</v>
      </c>
      <c r="G1258" s="23">
        <v>1235</v>
      </c>
      <c r="H1258" s="23">
        <v>192</v>
      </c>
      <c r="I1258" s="23">
        <v>791</v>
      </c>
      <c r="J1258" s="23">
        <f t="shared" si="97"/>
        <v>9491</v>
      </c>
      <c r="K1258" s="5">
        <v>45007</v>
      </c>
      <c r="L1258" s="6">
        <v>0.98125000000000007</v>
      </c>
      <c r="M1258">
        <f t="shared" si="95"/>
        <v>3</v>
      </c>
      <c r="N1258">
        <f t="shared" si="98"/>
        <v>23</v>
      </c>
      <c r="O1258">
        <f t="shared" si="99"/>
        <v>33</v>
      </c>
      <c r="P1258">
        <f t="shared" si="96"/>
        <v>8</v>
      </c>
      <c r="Q1258" s="23"/>
    </row>
    <row r="1259" spans="1:17" x14ac:dyDescent="0.35">
      <c r="A1259" s="25">
        <v>573466</v>
      </c>
      <c r="B1259" s="25">
        <v>1010</v>
      </c>
      <c r="C1259" s="26" t="s">
        <v>27</v>
      </c>
      <c r="D1259" s="2">
        <v>45153.01666666667</v>
      </c>
      <c r="E1259" s="23">
        <v>5801</v>
      </c>
      <c r="F1259" s="23">
        <v>2512</v>
      </c>
      <c r="G1259" s="23">
        <v>1327</v>
      </c>
      <c r="H1259" s="23">
        <v>150</v>
      </c>
      <c r="I1259" s="23">
        <v>703</v>
      </c>
      <c r="J1259" s="23">
        <f t="shared" si="97"/>
        <v>10493</v>
      </c>
      <c r="K1259" s="5">
        <v>45153</v>
      </c>
      <c r="L1259" s="6">
        <v>1.6666666666666666E-2</v>
      </c>
      <c r="M1259">
        <f t="shared" si="95"/>
        <v>8</v>
      </c>
      <c r="N1259">
        <f t="shared" si="98"/>
        <v>0</v>
      </c>
      <c r="O1259">
        <f t="shared" si="99"/>
        <v>24</v>
      </c>
      <c r="P1259">
        <f t="shared" si="96"/>
        <v>18</v>
      </c>
      <c r="Q1259" s="23"/>
    </row>
    <row r="1260" spans="1:17" x14ac:dyDescent="0.35">
      <c r="A1260" s="25">
        <v>848868</v>
      </c>
      <c r="B1260" s="25">
        <v>1010</v>
      </c>
      <c r="C1260" s="26" t="s">
        <v>28</v>
      </c>
      <c r="D1260" s="3">
        <v>45132.988888888889</v>
      </c>
      <c r="E1260" s="23">
        <v>1821</v>
      </c>
      <c r="F1260" s="23">
        <v>4136</v>
      </c>
      <c r="G1260" s="23">
        <v>1434</v>
      </c>
      <c r="H1260" s="23">
        <v>297</v>
      </c>
      <c r="I1260" s="23">
        <v>872</v>
      </c>
      <c r="J1260" s="23">
        <f t="shared" si="97"/>
        <v>8560</v>
      </c>
      <c r="K1260" s="5">
        <v>45132</v>
      </c>
      <c r="L1260" s="6">
        <v>0.98888888888888893</v>
      </c>
      <c r="M1260">
        <f t="shared" si="95"/>
        <v>7</v>
      </c>
      <c r="N1260">
        <f t="shared" si="98"/>
        <v>23</v>
      </c>
      <c r="O1260">
        <f t="shared" si="99"/>
        <v>44</v>
      </c>
      <c r="P1260">
        <f t="shared" si="96"/>
        <v>25</v>
      </c>
      <c r="Q1260" s="23"/>
    </row>
    <row r="1261" spans="1:17" x14ac:dyDescent="0.35">
      <c r="A1261" s="25">
        <v>106294</v>
      </c>
      <c r="B1261" s="25">
        <v>1011</v>
      </c>
      <c r="C1261" s="26" t="s">
        <v>29</v>
      </c>
      <c r="D1261" s="2">
        <v>45020.957638888889</v>
      </c>
      <c r="E1261" s="23">
        <v>5624</v>
      </c>
      <c r="F1261" s="23">
        <v>2383</v>
      </c>
      <c r="G1261" s="23">
        <v>1255</v>
      </c>
      <c r="H1261" s="23">
        <v>301</v>
      </c>
      <c r="I1261" s="23">
        <v>670</v>
      </c>
      <c r="J1261" s="23">
        <f t="shared" si="97"/>
        <v>10233</v>
      </c>
      <c r="K1261" s="5">
        <v>45020</v>
      </c>
      <c r="L1261" s="6">
        <v>0.95763888888888893</v>
      </c>
      <c r="M1261">
        <f t="shared" si="95"/>
        <v>4</v>
      </c>
      <c r="N1261">
        <f t="shared" si="98"/>
        <v>22</v>
      </c>
      <c r="O1261">
        <f t="shared" si="99"/>
        <v>59</v>
      </c>
      <c r="P1261">
        <f t="shared" si="96"/>
        <v>25</v>
      </c>
      <c r="Q1261" s="23"/>
    </row>
    <row r="1262" spans="1:17" x14ac:dyDescent="0.35">
      <c r="A1262" s="25">
        <v>1336024</v>
      </c>
      <c r="B1262" s="25">
        <v>1011</v>
      </c>
      <c r="C1262" s="26" t="s">
        <v>26</v>
      </c>
      <c r="D1262" s="3">
        <v>45162.012499999997</v>
      </c>
      <c r="E1262" s="23">
        <v>8353</v>
      </c>
      <c r="F1262" s="23">
        <v>1813</v>
      </c>
      <c r="G1262" s="23">
        <v>1239</v>
      </c>
      <c r="H1262" s="23">
        <v>153</v>
      </c>
      <c r="I1262" s="23">
        <v>705</v>
      </c>
      <c r="J1262" s="23">
        <f t="shared" si="97"/>
        <v>12263</v>
      </c>
      <c r="K1262" s="5">
        <v>45162</v>
      </c>
      <c r="L1262" s="6">
        <v>1.2499999999999999E-2</v>
      </c>
      <c r="M1262">
        <f t="shared" si="95"/>
        <v>8</v>
      </c>
      <c r="N1262">
        <f t="shared" si="98"/>
        <v>0</v>
      </c>
      <c r="O1262">
        <f t="shared" si="99"/>
        <v>18</v>
      </c>
      <c r="P1262">
        <f t="shared" si="96"/>
        <v>13</v>
      </c>
      <c r="Q1262" s="23"/>
    </row>
    <row r="1263" spans="1:17" x14ac:dyDescent="0.35">
      <c r="A1263" s="25">
        <v>70005</v>
      </c>
      <c r="B1263" s="25">
        <v>1014</v>
      </c>
      <c r="C1263" s="26" t="s">
        <v>27</v>
      </c>
      <c r="D1263" s="2">
        <v>45086.003472222219</v>
      </c>
      <c r="E1263" s="23">
        <v>6762</v>
      </c>
      <c r="F1263" s="23">
        <v>2021</v>
      </c>
      <c r="G1263" s="23">
        <v>1229</v>
      </c>
      <c r="H1263" s="23">
        <v>355</v>
      </c>
      <c r="I1263" s="23">
        <v>603</v>
      </c>
      <c r="J1263" s="23">
        <f t="shared" si="97"/>
        <v>10970</v>
      </c>
      <c r="K1263" s="5">
        <v>45086</v>
      </c>
      <c r="L1263" s="6">
        <v>3.472222222222222E-3</v>
      </c>
      <c r="M1263">
        <f t="shared" si="95"/>
        <v>6</v>
      </c>
      <c r="N1263">
        <f t="shared" si="98"/>
        <v>0</v>
      </c>
      <c r="O1263">
        <f t="shared" si="99"/>
        <v>5</v>
      </c>
      <c r="P1263">
        <f t="shared" si="96"/>
        <v>6</v>
      </c>
      <c r="Q1263" s="23"/>
    </row>
    <row r="1264" spans="1:17" x14ac:dyDescent="0.35">
      <c r="A1264" s="25">
        <v>354439</v>
      </c>
      <c r="B1264" s="25">
        <v>1014</v>
      </c>
      <c r="C1264" s="26" t="s">
        <v>28</v>
      </c>
      <c r="D1264" s="2">
        <v>44930.020138888889</v>
      </c>
      <c r="E1264" s="23">
        <v>5681</v>
      </c>
      <c r="F1264" s="23">
        <v>2466</v>
      </c>
      <c r="G1264" s="23">
        <v>1474</v>
      </c>
      <c r="H1264" s="23">
        <v>224</v>
      </c>
      <c r="I1264" s="23">
        <v>524</v>
      </c>
      <c r="J1264" s="23">
        <f t="shared" si="97"/>
        <v>10369</v>
      </c>
      <c r="K1264" s="5">
        <v>44930</v>
      </c>
      <c r="L1264" s="6">
        <v>2.013888888888889E-2</v>
      </c>
      <c r="M1264">
        <f t="shared" si="95"/>
        <v>1</v>
      </c>
      <c r="N1264">
        <f t="shared" si="98"/>
        <v>0</v>
      </c>
      <c r="O1264">
        <f t="shared" si="99"/>
        <v>29</v>
      </c>
      <c r="P1264">
        <f t="shared" si="96"/>
        <v>21</v>
      </c>
      <c r="Q1264" s="23"/>
    </row>
    <row r="1265" spans="1:17" x14ac:dyDescent="0.35">
      <c r="A1265" s="25">
        <v>152762</v>
      </c>
      <c r="B1265" s="25">
        <v>1015</v>
      </c>
      <c r="C1265" s="26" t="s">
        <v>29</v>
      </c>
      <c r="D1265" s="2">
        <v>45097.945138888892</v>
      </c>
      <c r="E1265" s="23">
        <v>4102</v>
      </c>
      <c r="F1265" s="23">
        <v>4577</v>
      </c>
      <c r="G1265" s="23">
        <v>1194</v>
      </c>
      <c r="H1265" s="23">
        <v>322</v>
      </c>
      <c r="I1265" s="23">
        <v>512</v>
      </c>
      <c r="J1265" s="23">
        <f t="shared" si="97"/>
        <v>10707</v>
      </c>
      <c r="K1265" s="5">
        <v>45097</v>
      </c>
      <c r="L1265" s="6">
        <v>0.94513888888888886</v>
      </c>
      <c r="M1265">
        <f t="shared" si="95"/>
        <v>6</v>
      </c>
      <c r="N1265">
        <f t="shared" si="98"/>
        <v>22</v>
      </c>
      <c r="O1265">
        <f t="shared" si="99"/>
        <v>41</v>
      </c>
      <c r="P1265">
        <f t="shared" si="96"/>
        <v>25</v>
      </c>
      <c r="Q1265" s="23"/>
    </row>
    <row r="1266" spans="1:17" x14ac:dyDescent="0.35">
      <c r="A1266" s="25">
        <v>1284756</v>
      </c>
      <c r="B1266" s="25">
        <v>1015</v>
      </c>
      <c r="C1266" s="26" t="s">
        <v>26</v>
      </c>
      <c r="D1266" s="3">
        <v>45237.004166666666</v>
      </c>
      <c r="E1266" s="23">
        <v>8268</v>
      </c>
      <c r="F1266" s="23">
        <v>3089</v>
      </c>
      <c r="G1266" s="23">
        <v>1395</v>
      </c>
      <c r="H1266" s="23">
        <v>422</v>
      </c>
      <c r="I1266" s="23">
        <v>845</v>
      </c>
      <c r="J1266" s="23">
        <f t="shared" si="97"/>
        <v>14019</v>
      </c>
      <c r="K1266" s="5">
        <v>45237</v>
      </c>
      <c r="L1266" s="6">
        <v>4.1666666666666666E-3</v>
      </c>
      <c r="M1266">
        <f t="shared" si="95"/>
        <v>11</v>
      </c>
      <c r="N1266">
        <f t="shared" si="98"/>
        <v>0</v>
      </c>
      <c r="O1266">
        <f t="shared" si="99"/>
        <v>6</v>
      </c>
      <c r="P1266">
        <f t="shared" si="96"/>
        <v>20</v>
      </c>
      <c r="Q1266" s="23"/>
    </row>
    <row r="1267" spans="1:17" x14ac:dyDescent="0.35">
      <c r="A1267" s="25">
        <v>10508</v>
      </c>
      <c r="B1267" s="25">
        <v>1016</v>
      </c>
      <c r="C1267" s="26" t="s">
        <v>27</v>
      </c>
      <c r="D1267" s="2">
        <v>45162.967361111114</v>
      </c>
      <c r="E1267" s="23">
        <v>2861</v>
      </c>
      <c r="F1267" s="23">
        <v>1416</v>
      </c>
      <c r="G1267" s="23">
        <v>1219</v>
      </c>
      <c r="H1267" s="23">
        <v>215</v>
      </c>
      <c r="I1267" s="23">
        <v>840</v>
      </c>
      <c r="J1267" s="23">
        <f t="shared" si="97"/>
        <v>6551</v>
      </c>
      <c r="K1267" s="5">
        <v>45162</v>
      </c>
      <c r="L1267" s="6">
        <v>0.96736111111111101</v>
      </c>
      <c r="M1267">
        <f t="shared" si="95"/>
        <v>8</v>
      </c>
      <c r="N1267">
        <f t="shared" si="98"/>
        <v>23</v>
      </c>
      <c r="O1267">
        <f t="shared" si="99"/>
        <v>13</v>
      </c>
      <c r="P1267">
        <f t="shared" si="96"/>
        <v>31</v>
      </c>
      <c r="Q1267" s="23"/>
    </row>
    <row r="1268" spans="1:17" x14ac:dyDescent="0.35">
      <c r="A1268" s="25">
        <v>23598</v>
      </c>
      <c r="B1268" s="25">
        <v>1017</v>
      </c>
      <c r="C1268" s="26" t="s">
        <v>28</v>
      </c>
      <c r="D1268" s="2">
        <v>45209.036111111112</v>
      </c>
      <c r="E1268" s="23">
        <v>6882</v>
      </c>
      <c r="F1268" s="23">
        <v>4958</v>
      </c>
      <c r="G1268" s="23">
        <v>1327</v>
      </c>
      <c r="H1268" s="23">
        <v>138</v>
      </c>
      <c r="I1268" s="23">
        <v>597</v>
      </c>
      <c r="J1268" s="23">
        <f t="shared" si="97"/>
        <v>13902</v>
      </c>
      <c r="K1268" s="5">
        <v>45209</v>
      </c>
      <c r="L1268" s="6">
        <v>3.6111111111111115E-2</v>
      </c>
      <c r="M1268">
        <f t="shared" si="95"/>
        <v>10</v>
      </c>
      <c r="N1268">
        <f t="shared" si="98"/>
        <v>0</v>
      </c>
      <c r="O1268">
        <f t="shared" si="99"/>
        <v>52</v>
      </c>
      <c r="P1268">
        <f t="shared" si="96"/>
        <v>3</v>
      </c>
      <c r="Q1268" s="23"/>
    </row>
    <row r="1269" spans="1:17" x14ac:dyDescent="0.35">
      <c r="A1269" s="25">
        <v>1366911</v>
      </c>
      <c r="B1269" s="25">
        <v>1017</v>
      </c>
      <c r="C1269" s="26" t="s">
        <v>29</v>
      </c>
      <c r="D1269" s="3">
        <v>45168.986111111109</v>
      </c>
      <c r="E1269" s="23">
        <v>1181</v>
      </c>
      <c r="F1269" s="23">
        <v>2997</v>
      </c>
      <c r="G1269" s="23">
        <v>1086</v>
      </c>
      <c r="H1269" s="23">
        <v>374</v>
      </c>
      <c r="I1269" s="23">
        <v>920</v>
      </c>
      <c r="J1269" s="23">
        <f t="shared" si="97"/>
        <v>6558</v>
      </c>
      <c r="K1269" s="5">
        <v>45168</v>
      </c>
      <c r="L1269" s="6">
        <v>0.98611111111111116</v>
      </c>
      <c r="M1269">
        <f t="shared" si="95"/>
        <v>8</v>
      </c>
      <c r="N1269">
        <f t="shared" si="98"/>
        <v>23</v>
      </c>
      <c r="O1269">
        <f t="shared" si="99"/>
        <v>40</v>
      </c>
      <c r="P1269">
        <f t="shared" si="96"/>
        <v>26</v>
      </c>
      <c r="Q1269" s="23"/>
    </row>
    <row r="1270" spans="1:17" x14ac:dyDescent="0.35">
      <c r="A1270" s="25">
        <v>1064762</v>
      </c>
      <c r="B1270" s="25">
        <v>1018</v>
      </c>
      <c r="C1270" s="26" t="s">
        <v>26</v>
      </c>
      <c r="D1270" s="3">
        <v>45224.036805555559</v>
      </c>
      <c r="E1270" s="23">
        <v>4889</v>
      </c>
      <c r="F1270" s="23">
        <v>2197</v>
      </c>
      <c r="G1270" s="23">
        <v>1324</v>
      </c>
      <c r="H1270" s="23">
        <v>125</v>
      </c>
      <c r="I1270" s="23">
        <v>500</v>
      </c>
      <c r="J1270" s="23">
        <f t="shared" si="97"/>
        <v>9035</v>
      </c>
      <c r="K1270" s="5">
        <v>45224</v>
      </c>
      <c r="L1270" s="6">
        <v>3.6805555555555557E-2</v>
      </c>
      <c r="M1270">
        <f t="shared" si="95"/>
        <v>10</v>
      </c>
      <c r="N1270">
        <f t="shared" si="98"/>
        <v>0</v>
      </c>
      <c r="O1270">
        <f t="shared" si="99"/>
        <v>53</v>
      </c>
      <c r="P1270">
        <f t="shared" si="96"/>
        <v>20</v>
      </c>
      <c r="Q1270" s="23"/>
    </row>
    <row r="1271" spans="1:17" x14ac:dyDescent="0.35">
      <c r="A1271" s="25">
        <v>1141931</v>
      </c>
      <c r="B1271" s="25">
        <v>1018</v>
      </c>
      <c r="C1271" s="26" t="s">
        <v>27</v>
      </c>
      <c r="D1271" s="3">
        <v>45109.950694444444</v>
      </c>
      <c r="E1271" s="23">
        <v>2499</v>
      </c>
      <c r="F1271" s="23">
        <v>4222</v>
      </c>
      <c r="G1271" s="23">
        <v>1173</v>
      </c>
      <c r="H1271" s="23">
        <v>462</v>
      </c>
      <c r="I1271" s="23">
        <v>921</v>
      </c>
      <c r="J1271" s="23">
        <f t="shared" si="97"/>
        <v>9277</v>
      </c>
      <c r="K1271" s="5">
        <v>45109</v>
      </c>
      <c r="L1271" s="6">
        <v>0.9506944444444444</v>
      </c>
      <c r="M1271">
        <f t="shared" si="95"/>
        <v>7</v>
      </c>
      <c r="N1271">
        <f t="shared" si="98"/>
        <v>22</v>
      </c>
      <c r="O1271">
        <f t="shared" si="99"/>
        <v>49</v>
      </c>
      <c r="P1271">
        <f t="shared" si="96"/>
        <v>3</v>
      </c>
      <c r="Q1271" s="23"/>
    </row>
    <row r="1272" spans="1:17" x14ac:dyDescent="0.35">
      <c r="A1272" s="25">
        <v>532196</v>
      </c>
      <c r="B1272" s="25">
        <v>1019</v>
      </c>
      <c r="C1272" s="26" t="s">
        <v>28</v>
      </c>
      <c r="D1272" s="2">
        <v>45207.033333333333</v>
      </c>
      <c r="E1272" s="23">
        <v>2764</v>
      </c>
      <c r="F1272" s="23">
        <v>1269</v>
      </c>
      <c r="G1272" s="23">
        <v>1358</v>
      </c>
      <c r="H1272" s="23">
        <v>333</v>
      </c>
      <c r="I1272" s="23">
        <v>771</v>
      </c>
      <c r="J1272" s="23">
        <f t="shared" si="97"/>
        <v>6495</v>
      </c>
      <c r="K1272" s="5">
        <v>45207</v>
      </c>
      <c r="L1272" s="6">
        <v>3.3333333333333333E-2</v>
      </c>
      <c r="M1272">
        <f t="shared" si="95"/>
        <v>10</v>
      </c>
      <c r="N1272">
        <f t="shared" si="98"/>
        <v>0</v>
      </c>
      <c r="O1272">
        <f t="shared" si="99"/>
        <v>48</v>
      </c>
      <c r="P1272">
        <f t="shared" si="96"/>
        <v>26</v>
      </c>
      <c r="Q1272" s="23"/>
    </row>
    <row r="1273" spans="1:17" x14ac:dyDescent="0.35">
      <c r="A1273" s="25">
        <v>746275</v>
      </c>
      <c r="B1273" s="25">
        <v>1020</v>
      </c>
      <c r="C1273" s="26" t="s">
        <v>29</v>
      </c>
      <c r="D1273" s="3">
        <v>45059.054861111108</v>
      </c>
      <c r="E1273" s="23">
        <v>7360</v>
      </c>
      <c r="F1273" s="23">
        <v>1935</v>
      </c>
      <c r="G1273" s="23">
        <v>1099</v>
      </c>
      <c r="H1273" s="23">
        <v>202</v>
      </c>
      <c r="I1273" s="23">
        <v>980</v>
      </c>
      <c r="J1273" s="23">
        <f t="shared" si="97"/>
        <v>11576</v>
      </c>
      <c r="K1273" s="5">
        <v>45059</v>
      </c>
      <c r="L1273" s="6">
        <v>5.486111111111111E-2</v>
      </c>
      <c r="M1273">
        <f t="shared" si="95"/>
        <v>5</v>
      </c>
      <c r="N1273">
        <f t="shared" si="98"/>
        <v>1</v>
      </c>
      <c r="O1273">
        <f t="shared" si="99"/>
        <v>19</v>
      </c>
      <c r="P1273">
        <f t="shared" si="96"/>
        <v>24</v>
      </c>
      <c r="Q1273" s="23"/>
    </row>
    <row r="1274" spans="1:17" x14ac:dyDescent="0.35">
      <c r="A1274" s="25">
        <v>178761</v>
      </c>
      <c r="B1274" s="25">
        <v>1021</v>
      </c>
      <c r="C1274" s="26" t="s">
        <v>26</v>
      </c>
      <c r="D1274" s="2">
        <v>44982.941666666666</v>
      </c>
      <c r="E1274" s="23">
        <v>8837</v>
      </c>
      <c r="F1274" s="23">
        <v>3213</v>
      </c>
      <c r="G1274" s="23">
        <v>1390</v>
      </c>
      <c r="H1274" s="23">
        <v>346</v>
      </c>
      <c r="I1274" s="23">
        <v>601</v>
      </c>
      <c r="J1274" s="23">
        <f t="shared" si="97"/>
        <v>14387</v>
      </c>
      <c r="K1274" s="5">
        <v>44982</v>
      </c>
      <c r="L1274" s="6">
        <v>0.94166666666666676</v>
      </c>
      <c r="M1274">
        <f t="shared" si="95"/>
        <v>2</v>
      </c>
      <c r="N1274">
        <f t="shared" si="98"/>
        <v>22</v>
      </c>
      <c r="O1274">
        <f t="shared" si="99"/>
        <v>36</v>
      </c>
      <c r="P1274">
        <f t="shared" si="96"/>
        <v>11</v>
      </c>
      <c r="Q1274" s="23"/>
    </row>
    <row r="1275" spans="1:17" x14ac:dyDescent="0.35">
      <c r="A1275" s="25">
        <v>1665582</v>
      </c>
      <c r="B1275" s="25">
        <v>1022</v>
      </c>
      <c r="C1275" s="26" t="s">
        <v>27</v>
      </c>
      <c r="D1275" s="3">
        <v>45101.011111111111</v>
      </c>
      <c r="E1275" s="23">
        <v>8855</v>
      </c>
      <c r="F1275" s="23">
        <v>4670</v>
      </c>
      <c r="G1275" s="23">
        <v>1140</v>
      </c>
      <c r="H1275" s="23">
        <v>418</v>
      </c>
      <c r="I1275" s="23">
        <v>985</v>
      </c>
      <c r="J1275" s="23">
        <f t="shared" si="97"/>
        <v>16068</v>
      </c>
      <c r="K1275" s="5">
        <v>45101</v>
      </c>
      <c r="L1275" s="6">
        <v>1.1111111111111112E-2</v>
      </c>
      <c r="M1275">
        <f t="shared" si="95"/>
        <v>6</v>
      </c>
      <c r="N1275">
        <f t="shared" si="98"/>
        <v>0</v>
      </c>
      <c r="O1275">
        <f t="shared" si="99"/>
        <v>16</v>
      </c>
      <c r="P1275">
        <f t="shared" si="96"/>
        <v>29</v>
      </c>
      <c r="Q1275" s="23"/>
    </row>
    <row r="1276" spans="1:17" x14ac:dyDescent="0.35">
      <c r="A1276" s="25">
        <v>883461</v>
      </c>
      <c r="B1276" s="25">
        <v>1023</v>
      </c>
      <c r="C1276" s="26" t="s">
        <v>28</v>
      </c>
      <c r="D1276" s="3">
        <v>45235.961805555555</v>
      </c>
      <c r="E1276" s="23">
        <v>1628</v>
      </c>
      <c r="F1276" s="23">
        <v>3463</v>
      </c>
      <c r="G1276" s="23">
        <v>1385</v>
      </c>
      <c r="H1276" s="23">
        <v>272</v>
      </c>
      <c r="I1276" s="23">
        <v>726</v>
      </c>
      <c r="J1276" s="23">
        <f t="shared" si="97"/>
        <v>7474</v>
      </c>
      <c r="K1276" s="5">
        <v>45235</v>
      </c>
      <c r="L1276" s="6">
        <v>0.96180555555555547</v>
      </c>
      <c r="M1276">
        <f t="shared" si="95"/>
        <v>11</v>
      </c>
      <c r="N1276">
        <f t="shared" si="98"/>
        <v>23</v>
      </c>
      <c r="O1276">
        <f t="shared" si="99"/>
        <v>5</v>
      </c>
      <c r="P1276">
        <f t="shared" si="96"/>
        <v>15</v>
      </c>
      <c r="Q1276" s="23"/>
    </row>
    <row r="1277" spans="1:17" x14ac:dyDescent="0.35">
      <c r="A1277" s="25">
        <v>1661217</v>
      </c>
      <c r="B1277" s="25">
        <v>1025</v>
      </c>
      <c r="C1277" s="26" t="s">
        <v>29</v>
      </c>
      <c r="D1277" s="3">
        <v>45172.972916666666</v>
      </c>
      <c r="E1277" s="23">
        <v>6236</v>
      </c>
      <c r="F1277" s="23">
        <v>2860</v>
      </c>
      <c r="G1277" s="23">
        <v>1328</v>
      </c>
      <c r="H1277" s="23">
        <v>379</v>
      </c>
      <c r="I1277" s="23">
        <v>844</v>
      </c>
      <c r="J1277" s="23">
        <f t="shared" si="97"/>
        <v>11647</v>
      </c>
      <c r="K1277" s="5">
        <v>45172</v>
      </c>
      <c r="L1277" s="6">
        <v>0.97291666666666676</v>
      </c>
      <c r="M1277">
        <f t="shared" si="95"/>
        <v>9</v>
      </c>
      <c r="N1277">
        <f t="shared" si="98"/>
        <v>23</v>
      </c>
      <c r="O1277">
        <f t="shared" si="99"/>
        <v>21</v>
      </c>
      <c r="P1277">
        <f t="shared" si="96"/>
        <v>26</v>
      </c>
      <c r="Q1277" s="23"/>
    </row>
    <row r="1278" spans="1:17" x14ac:dyDescent="0.35">
      <c r="A1278" s="25">
        <v>1057228</v>
      </c>
      <c r="B1278" s="25">
        <v>1029</v>
      </c>
      <c r="C1278" s="26" t="s">
        <v>26</v>
      </c>
      <c r="D1278" s="3">
        <v>45199.993055555555</v>
      </c>
      <c r="E1278" s="23">
        <v>9621</v>
      </c>
      <c r="F1278" s="23">
        <v>3030</v>
      </c>
      <c r="G1278" s="23">
        <v>1375</v>
      </c>
      <c r="H1278" s="23">
        <v>413</v>
      </c>
      <c r="I1278" s="23">
        <v>922</v>
      </c>
      <c r="J1278" s="23">
        <f t="shared" si="97"/>
        <v>15361</v>
      </c>
      <c r="K1278" s="5">
        <v>45199</v>
      </c>
      <c r="L1278" s="6">
        <v>0.99305555555555547</v>
      </c>
      <c r="M1278">
        <f t="shared" si="95"/>
        <v>9</v>
      </c>
      <c r="N1278">
        <f t="shared" si="98"/>
        <v>23</v>
      </c>
      <c r="O1278">
        <f t="shared" si="99"/>
        <v>50</v>
      </c>
      <c r="P1278">
        <f t="shared" si="96"/>
        <v>4</v>
      </c>
      <c r="Q1278" s="23"/>
    </row>
    <row r="1279" spans="1:17" x14ac:dyDescent="0.35">
      <c r="A1279" s="25">
        <v>416161</v>
      </c>
      <c r="B1279" s="25">
        <v>1030</v>
      </c>
      <c r="C1279" s="26" t="s">
        <v>27</v>
      </c>
      <c r="D1279" s="2">
        <v>44973.050694444442</v>
      </c>
      <c r="E1279" s="23">
        <v>4830</v>
      </c>
      <c r="F1279" s="23">
        <v>2004</v>
      </c>
      <c r="G1279" s="23">
        <v>1070</v>
      </c>
      <c r="H1279" s="23">
        <v>280</v>
      </c>
      <c r="I1279" s="23">
        <v>880</v>
      </c>
      <c r="J1279" s="23">
        <f t="shared" si="97"/>
        <v>9064</v>
      </c>
      <c r="K1279" s="5">
        <v>44973</v>
      </c>
      <c r="L1279" s="6">
        <v>5.0694444444444452E-2</v>
      </c>
      <c r="M1279">
        <f t="shared" si="95"/>
        <v>2</v>
      </c>
      <c r="N1279">
        <f t="shared" si="98"/>
        <v>1</v>
      </c>
      <c r="O1279">
        <f t="shared" si="99"/>
        <v>13</v>
      </c>
      <c r="P1279">
        <f t="shared" si="96"/>
        <v>22</v>
      </c>
      <c r="Q1279" s="23"/>
    </row>
    <row r="1280" spans="1:17" x14ac:dyDescent="0.35">
      <c r="A1280" s="25">
        <v>451694</v>
      </c>
      <c r="B1280" s="25">
        <v>1031</v>
      </c>
      <c r="C1280" s="26" t="s">
        <v>28</v>
      </c>
      <c r="D1280" s="2">
        <v>45073.981944444444</v>
      </c>
      <c r="E1280" s="23">
        <v>1072</v>
      </c>
      <c r="F1280" s="23">
        <v>4650</v>
      </c>
      <c r="G1280" s="23">
        <v>1293</v>
      </c>
      <c r="H1280" s="23">
        <v>247</v>
      </c>
      <c r="I1280" s="23">
        <v>593</v>
      </c>
      <c r="J1280" s="23">
        <f t="shared" si="97"/>
        <v>7855</v>
      </c>
      <c r="K1280" s="5">
        <v>45073</v>
      </c>
      <c r="L1280" s="6">
        <v>0.9819444444444444</v>
      </c>
      <c r="M1280">
        <f t="shared" si="95"/>
        <v>5</v>
      </c>
      <c r="N1280">
        <f t="shared" si="98"/>
        <v>23</v>
      </c>
      <c r="O1280">
        <f t="shared" si="99"/>
        <v>34</v>
      </c>
      <c r="P1280">
        <f t="shared" si="96"/>
        <v>7</v>
      </c>
      <c r="Q1280" s="23"/>
    </row>
    <row r="1281" spans="1:17" x14ac:dyDescent="0.35">
      <c r="A1281" s="25">
        <v>1154586</v>
      </c>
      <c r="B1281" s="25">
        <v>1031</v>
      </c>
      <c r="C1281" s="26" t="s">
        <v>29</v>
      </c>
      <c r="D1281" s="3">
        <v>45207.002083333333</v>
      </c>
      <c r="E1281" s="23">
        <v>1007</v>
      </c>
      <c r="F1281" s="23">
        <v>2601</v>
      </c>
      <c r="G1281" s="23">
        <v>1292</v>
      </c>
      <c r="H1281" s="23">
        <v>188</v>
      </c>
      <c r="I1281" s="23">
        <v>699</v>
      </c>
      <c r="J1281" s="23">
        <f t="shared" si="97"/>
        <v>5787</v>
      </c>
      <c r="K1281" s="5">
        <v>45207</v>
      </c>
      <c r="L1281" s="6">
        <v>2.0833333333333333E-3</v>
      </c>
      <c r="M1281">
        <f t="shared" si="95"/>
        <v>10</v>
      </c>
      <c r="N1281">
        <f t="shared" si="98"/>
        <v>0</v>
      </c>
      <c r="O1281">
        <f t="shared" si="99"/>
        <v>3</v>
      </c>
      <c r="P1281">
        <f t="shared" si="96"/>
        <v>3</v>
      </c>
      <c r="Q1281" s="23"/>
    </row>
    <row r="1282" spans="1:17" x14ac:dyDescent="0.35">
      <c r="A1282" s="25">
        <v>1561328</v>
      </c>
      <c r="B1282" s="25">
        <v>1031</v>
      </c>
      <c r="C1282" s="26" t="s">
        <v>26</v>
      </c>
      <c r="D1282" s="3">
        <v>45229.992361111108</v>
      </c>
      <c r="E1282" s="23">
        <v>3667</v>
      </c>
      <c r="F1282" s="23">
        <v>3736</v>
      </c>
      <c r="G1282" s="23">
        <v>1467</v>
      </c>
      <c r="H1282" s="23">
        <v>338</v>
      </c>
      <c r="I1282" s="23">
        <v>607</v>
      </c>
      <c r="J1282" s="23">
        <f t="shared" si="97"/>
        <v>9815</v>
      </c>
      <c r="K1282" s="5">
        <v>45229</v>
      </c>
      <c r="L1282" s="6">
        <v>0.99236111111111114</v>
      </c>
      <c r="M1282">
        <f t="shared" ref="M1282:M1345" si="100">MONTH(K1282)</f>
        <v>10</v>
      </c>
      <c r="N1282">
        <f t="shared" si="98"/>
        <v>23</v>
      </c>
      <c r="O1282">
        <f t="shared" si="99"/>
        <v>49</v>
      </c>
      <c r="P1282">
        <f t="shared" ref="P1282:P1345" si="101">DAY(E1282)</f>
        <v>14</v>
      </c>
      <c r="Q1282" s="23"/>
    </row>
    <row r="1283" spans="1:17" x14ac:dyDescent="0.35">
      <c r="A1283" s="25">
        <v>1635802</v>
      </c>
      <c r="B1283" s="25">
        <v>1031</v>
      </c>
      <c r="C1283" s="26" t="s">
        <v>27</v>
      </c>
      <c r="D1283" s="3">
        <v>45287.994444444441</v>
      </c>
      <c r="E1283" s="23">
        <v>7286</v>
      </c>
      <c r="F1283" s="23">
        <v>2701</v>
      </c>
      <c r="G1283" s="23">
        <v>1440</v>
      </c>
      <c r="H1283" s="23">
        <v>144</v>
      </c>
      <c r="I1283" s="23">
        <v>748</v>
      </c>
      <c r="J1283" s="23">
        <f t="shared" ref="J1283:J1346" si="102">SUM(E1283,F1283,G1283,H1283,I1283)</f>
        <v>12319</v>
      </c>
      <c r="K1283" s="5">
        <v>45287</v>
      </c>
      <c r="L1283" s="6">
        <v>0.99444444444444446</v>
      </c>
      <c r="M1283">
        <f t="shared" si="100"/>
        <v>12</v>
      </c>
      <c r="N1283">
        <f t="shared" ref="N1283:N1346" si="103">HOUR(L1283)</f>
        <v>23</v>
      </c>
      <c r="O1283">
        <f t="shared" ref="O1283:O1346" si="104">MINUTE(L1283)</f>
        <v>52</v>
      </c>
      <c r="P1283">
        <f t="shared" si="101"/>
        <v>12</v>
      </c>
      <c r="Q1283" s="23"/>
    </row>
    <row r="1284" spans="1:17" x14ac:dyDescent="0.35">
      <c r="A1284" s="25">
        <v>313756</v>
      </c>
      <c r="B1284" s="25">
        <v>1032</v>
      </c>
      <c r="C1284" s="26" t="s">
        <v>28</v>
      </c>
      <c r="D1284" s="2">
        <v>45288.063194444447</v>
      </c>
      <c r="E1284" s="23">
        <v>6669</v>
      </c>
      <c r="F1284" s="23">
        <v>3709</v>
      </c>
      <c r="G1284" s="23">
        <v>1356</v>
      </c>
      <c r="H1284" s="23">
        <v>388</v>
      </c>
      <c r="I1284" s="23">
        <v>698</v>
      </c>
      <c r="J1284" s="23">
        <f t="shared" si="102"/>
        <v>12820</v>
      </c>
      <c r="K1284" s="5">
        <v>45288</v>
      </c>
      <c r="L1284" s="6">
        <v>6.3194444444444442E-2</v>
      </c>
      <c r="M1284">
        <f t="shared" si="100"/>
        <v>12</v>
      </c>
      <c r="N1284">
        <f t="shared" si="103"/>
        <v>1</v>
      </c>
      <c r="O1284">
        <f t="shared" si="104"/>
        <v>31</v>
      </c>
      <c r="P1284">
        <f t="shared" si="101"/>
        <v>4</v>
      </c>
      <c r="Q1284" s="23"/>
    </row>
    <row r="1285" spans="1:17" x14ac:dyDescent="0.35">
      <c r="A1285" s="25">
        <v>1532546</v>
      </c>
      <c r="B1285" s="25">
        <v>1032</v>
      </c>
      <c r="C1285" s="26" t="s">
        <v>29</v>
      </c>
      <c r="D1285" s="3">
        <v>45245.024305555555</v>
      </c>
      <c r="E1285" s="23">
        <v>7732</v>
      </c>
      <c r="F1285" s="23">
        <v>4429</v>
      </c>
      <c r="G1285" s="23">
        <v>1471</v>
      </c>
      <c r="H1285" s="23">
        <v>327</v>
      </c>
      <c r="I1285" s="23">
        <v>785</v>
      </c>
      <c r="J1285" s="23">
        <f t="shared" si="102"/>
        <v>14744</v>
      </c>
      <c r="K1285" s="5">
        <v>45245</v>
      </c>
      <c r="L1285" s="6">
        <v>2.4305555555555556E-2</v>
      </c>
      <c r="M1285">
        <f t="shared" si="100"/>
        <v>11</v>
      </c>
      <c r="N1285">
        <f t="shared" si="103"/>
        <v>0</v>
      </c>
      <c r="O1285">
        <f t="shared" si="104"/>
        <v>35</v>
      </c>
      <c r="P1285">
        <f t="shared" si="101"/>
        <v>2</v>
      </c>
      <c r="Q1285" s="23"/>
    </row>
    <row r="1286" spans="1:17" x14ac:dyDescent="0.35">
      <c r="A1286" s="25">
        <v>1359304</v>
      </c>
      <c r="B1286" s="25">
        <v>1033</v>
      </c>
      <c r="C1286" s="26" t="s">
        <v>26</v>
      </c>
      <c r="D1286" s="3">
        <v>45123.969444444447</v>
      </c>
      <c r="E1286" s="23">
        <v>4742</v>
      </c>
      <c r="F1286" s="23">
        <v>4315</v>
      </c>
      <c r="G1286" s="23">
        <v>1385</v>
      </c>
      <c r="H1286" s="23">
        <v>356</v>
      </c>
      <c r="I1286" s="23">
        <v>758</v>
      </c>
      <c r="J1286" s="23">
        <f t="shared" si="102"/>
        <v>11556</v>
      </c>
      <c r="K1286" s="5">
        <v>45123</v>
      </c>
      <c r="L1286" s="6">
        <v>0.96944444444444444</v>
      </c>
      <c r="M1286">
        <f t="shared" si="100"/>
        <v>7</v>
      </c>
      <c r="N1286">
        <f t="shared" si="103"/>
        <v>23</v>
      </c>
      <c r="O1286">
        <f t="shared" si="104"/>
        <v>16</v>
      </c>
      <c r="P1286">
        <f t="shared" si="101"/>
        <v>24</v>
      </c>
      <c r="Q1286" s="23"/>
    </row>
    <row r="1287" spans="1:17" x14ac:dyDescent="0.35">
      <c r="A1287" s="25">
        <v>515694</v>
      </c>
      <c r="B1287" s="25">
        <v>1034</v>
      </c>
      <c r="C1287" s="26" t="s">
        <v>27</v>
      </c>
      <c r="D1287" s="2">
        <v>45262.0625</v>
      </c>
      <c r="E1287" s="23">
        <v>6322</v>
      </c>
      <c r="F1287" s="23">
        <v>3441</v>
      </c>
      <c r="G1287" s="23">
        <v>1024</v>
      </c>
      <c r="H1287" s="23">
        <v>350</v>
      </c>
      <c r="I1287" s="23">
        <v>936</v>
      </c>
      <c r="J1287" s="23">
        <f t="shared" si="102"/>
        <v>12073</v>
      </c>
      <c r="K1287" s="5">
        <v>45262</v>
      </c>
      <c r="L1287" s="6">
        <v>6.25E-2</v>
      </c>
      <c r="M1287">
        <f t="shared" si="100"/>
        <v>12</v>
      </c>
      <c r="N1287">
        <f t="shared" si="103"/>
        <v>1</v>
      </c>
      <c r="O1287">
        <f t="shared" si="104"/>
        <v>30</v>
      </c>
      <c r="P1287">
        <f t="shared" si="101"/>
        <v>22</v>
      </c>
      <c r="Q1287" s="23"/>
    </row>
    <row r="1288" spans="1:17" x14ac:dyDescent="0.35">
      <c r="A1288" s="25">
        <v>1650779</v>
      </c>
      <c r="B1288" s="25">
        <v>1034</v>
      </c>
      <c r="C1288" s="26" t="s">
        <v>28</v>
      </c>
      <c r="D1288" s="3">
        <v>45028.033333333333</v>
      </c>
      <c r="E1288" s="23">
        <v>8086</v>
      </c>
      <c r="F1288" s="23">
        <v>3158</v>
      </c>
      <c r="G1288" s="23">
        <v>1496</v>
      </c>
      <c r="H1288" s="23">
        <v>394</v>
      </c>
      <c r="I1288" s="23">
        <v>532</v>
      </c>
      <c r="J1288" s="23">
        <f t="shared" si="102"/>
        <v>13666</v>
      </c>
      <c r="K1288" s="5">
        <v>45028</v>
      </c>
      <c r="L1288" s="6">
        <v>3.3333333333333333E-2</v>
      </c>
      <c r="M1288">
        <f t="shared" si="100"/>
        <v>4</v>
      </c>
      <c r="N1288">
        <f t="shared" si="103"/>
        <v>0</v>
      </c>
      <c r="O1288">
        <f t="shared" si="104"/>
        <v>48</v>
      </c>
      <c r="P1288">
        <f t="shared" si="101"/>
        <v>19</v>
      </c>
      <c r="Q1288" s="23"/>
    </row>
    <row r="1289" spans="1:17" x14ac:dyDescent="0.35">
      <c r="A1289" s="25">
        <v>1269964</v>
      </c>
      <c r="B1289" s="25">
        <v>1035</v>
      </c>
      <c r="C1289" s="26" t="s">
        <v>29</v>
      </c>
      <c r="D1289" s="3">
        <v>44969.027777777781</v>
      </c>
      <c r="E1289" s="23">
        <v>1179</v>
      </c>
      <c r="F1289" s="23">
        <v>2443</v>
      </c>
      <c r="G1289" s="23">
        <v>1253</v>
      </c>
      <c r="H1289" s="23">
        <v>160</v>
      </c>
      <c r="I1289" s="23">
        <v>838</v>
      </c>
      <c r="J1289" s="23">
        <f t="shared" si="102"/>
        <v>5873</v>
      </c>
      <c r="K1289" s="5">
        <v>44969</v>
      </c>
      <c r="L1289" s="6">
        <v>2.7777777777777776E-2</v>
      </c>
      <c r="M1289">
        <f t="shared" si="100"/>
        <v>2</v>
      </c>
      <c r="N1289">
        <f t="shared" si="103"/>
        <v>0</v>
      </c>
      <c r="O1289">
        <f t="shared" si="104"/>
        <v>40</v>
      </c>
      <c r="P1289">
        <f t="shared" si="101"/>
        <v>24</v>
      </c>
      <c r="Q1289" s="23"/>
    </row>
    <row r="1290" spans="1:17" x14ac:dyDescent="0.35">
      <c r="A1290" s="25">
        <v>519130</v>
      </c>
      <c r="B1290" s="25">
        <v>1036</v>
      </c>
      <c r="C1290" s="26" t="s">
        <v>26</v>
      </c>
      <c r="D1290" s="2">
        <v>45197.024305555555</v>
      </c>
      <c r="E1290" s="23">
        <v>4915</v>
      </c>
      <c r="F1290" s="23">
        <v>1366</v>
      </c>
      <c r="G1290" s="23">
        <v>1228</v>
      </c>
      <c r="H1290" s="23">
        <v>127</v>
      </c>
      <c r="I1290" s="23">
        <v>548</v>
      </c>
      <c r="J1290" s="23">
        <f t="shared" si="102"/>
        <v>8184</v>
      </c>
      <c r="K1290" s="5">
        <v>45197</v>
      </c>
      <c r="L1290" s="6">
        <v>2.4305555555555556E-2</v>
      </c>
      <c r="M1290">
        <f t="shared" si="100"/>
        <v>9</v>
      </c>
      <c r="N1290">
        <f t="shared" si="103"/>
        <v>0</v>
      </c>
      <c r="O1290">
        <f t="shared" si="104"/>
        <v>35</v>
      </c>
      <c r="P1290">
        <f t="shared" si="101"/>
        <v>15</v>
      </c>
      <c r="Q1290" s="23"/>
    </row>
    <row r="1291" spans="1:17" x14ac:dyDescent="0.35">
      <c r="A1291" s="25">
        <v>1236573</v>
      </c>
      <c r="B1291" s="25">
        <v>1036</v>
      </c>
      <c r="C1291" s="26" t="s">
        <v>27</v>
      </c>
      <c r="D1291" s="3">
        <v>45166.995833333334</v>
      </c>
      <c r="E1291" s="23">
        <v>6411</v>
      </c>
      <c r="F1291" s="23">
        <v>2633</v>
      </c>
      <c r="G1291" s="23">
        <v>1309</v>
      </c>
      <c r="H1291" s="23">
        <v>102</v>
      </c>
      <c r="I1291" s="23">
        <v>641</v>
      </c>
      <c r="J1291" s="23">
        <f t="shared" si="102"/>
        <v>11096</v>
      </c>
      <c r="K1291" s="5">
        <v>45166</v>
      </c>
      <c r="L1291" s="6">
        <v>0.99583333333333324</v>
      </c>
      <c r="M1291">
        <f t="shared" si="100"/>
        <v>8</v>
      </c>
      <c r="N1291">
        <f t="shared" si="103"/>
        <v>23</v>
      </c>
      <c r="O1291">
        <f t="shared" si="104"/>
        <v>54</v>
      </c>
      <c r="P1291">
        <f t="shared" si="101"/>
        <v>20</v>
      </c>
      <c r="Q1291" s="23"/>
    </row>
    <row r="1292" spans="1:17" x14ac:dyDescent="0.35">
      <c r="A1292" s="25">
        <v>1438726</v>
      </c>
      <c r="B1292" s="25">
        <v>1037</v>
      </c>
      <c r="C1292" s="26" t="s">
        <v>28</v>
      </c>
      <c r="D1292" s="3">
        <v>45194.001388888886</v>
      </c>
      <c r="E1292" s="23">
        <v>4611</v>
      </c>
      <c r="F1292" s="23">
        <v>3390</v>
      </c>
      <c r="G1292" s="23">
        <v>1430</v>
      </c>
      <c r="H1292" s="23">
        <v>367</v>
      </c>
      <c r="I1292" s="23">
        <v>914</v>
      </c>
      <c r="J1292" s="23">
        <f t="shared" si="102"/>
        <v>10712</v>
      </c>
      <c r="K1292" s="5">
        <v>45194</v>
      </c>
      <c r="L1292" s="6">
        <v>1.3888888888888889E-3</v>
      </c>
      <c r="M1292">
        <f t="shared" si="100"/>
        <v>9</v>
      </c>
      <c r="N1292">
        <f t="shared" si="103"/>
        <v>0</v>
      </c>
      <c r="O1292">
        <f t="shared" si="104"/>
        <v>2</v>
      </c>
      <c r="P1292">
        <f t="shared" si="101"/>
        <v>15</v>
      </c>
      <c r="Q1292" s="23"/>
    </row>
    <row r="1293" spans="1:17" x14ac:dyDescent="0.35">
      <c r="A1293" s="25">
        <v>327268</v>
      </c>
      <c r="B1293" s="25">
        <v>1038</v>
      </c>
      <c r="C1293" s="26" t="s">
        <v>29</v>
      </c>
      <c r="D1293" s="2">
        <v>45236.051388888889</v>
      </c>
      <c r="E1293" s="23">
        <v>6553</v>
      </c>
      <c r="F1293" s="23">
        <v>1256</v>
      </c>
      <c r="G1293" s="23">
        <v>1306</v>
      </c>
      <c r="H1293" s="23">
        <v>452</v>
      </c>
      <c r="I1293" s="23">
        <v>526</v>
      </c>
      <c r="J1293" s="23">
        <f t="shared" si="102"/>
        <v>10093</v>
      </c>
      <c r="K1293" s="5">
        <v>45236</v>
      </c>
      <c r="L1293" s="6">
        <v>5.1388888888888894E-2</v>
      </c>
      <c r="M1293">
        <f t="shared" si="100"/>
        <v>11</v>
      </c>
      <c r="N1293">
        <f t="shared" si="103"/>
        <v>1</v>
      </c>
      <c r="O1293">
        <f t="shared" si="104"/>
        <v>14</v>
      </c>
      <c r="P1293">
        <f t="shared" si="101"/>
        <v>9</v>
      </c>
      <c r="Q1293" s="23"/>
    </row>
    <row r="1294" spans="1:17" x14ac:dyDescent="0.35">
      <c r="A1294" s="25">
        <v>654071</v>
      </c>
      <c r="B1294" s="25">
        <v>1039</v>
      </c>
      <c r="C1294" s="26" t="s">
        <v>26</v>
      </c>
      <c r="D1294" s="2">
        <v>45258.018055555556</v>
      </c>
      <c r="E1294" s="23">
        <v>3563</v>
      </c>
      <c r="F1294" s="23">
        <v>3477</v>
      </c>
      <c r="G1294" s="23">
        <v>1215</v>
      </c>
      <c r="H1294" s="23">
        <v>112</v>
      </c>
      <c r="I1294" s="23">
        <v>808</v>
      </c>
      <c r="J1294" s="23">
        <f t="shared" si="102"/>
        <v>9175</v>
      </c>
      <c r="K1294" s="5">
        <v>45258</v>
      </c>
      <c r="L1294" s="6">
        <v>1.8055555555555557E-2</v>
      </c>
      <c r="M1294">
        <f t="shared" si="100"/>
        <v>11</v>
      </c>
      <c r="N1294">
        <f t="shared" si="103"/>
        <v>0</v>
      </c>
      <c r="O1294">
        <f t="shared" si="104"/>
        <v>26</v>
      </c>
      <c r="P1294">
        <f t="shared" si="101"/>
        <v>2</v>
      </c>
      <c r="Q1294" s="23"/>
    </row>
    <row r="1295" spans="1:17" x14ac:dyDescent="0.35">
      <c r="A1295" s="25">
        <v>493810</v>
      </c>
      <c r="B1295" s="25">
        <v>1040</v>
      </c>
      <c r="C1295" s="26" t="s">
        <v>27</v>
      </c>
      <c r="D1295" s="2">
        <v>45122.958333333336</v>
      </c>
      <c r="E1295" s="23">
        <v>4112</v>
      </c>
      <c r="F1295" s="23">
        <v>1181</v>
      </c>
      <c r="G1295" s="23">
        <v>1206</v>
      </c>
      <c r="H1295" s="23">
        <v>309</v>
      </c>
      <c r="I1295" s="23">
        <v>855</v>
      </c>
      <c r="J1295" s="23">
        <f t="shared" si="102"/>
        <v>7663</v>
      </c>
      <c r="K1295" s="5">
        <v>45122</v>
      </c>
      <c r="L1295" s="6">
        <v>0.95833333333333337</v>
      </c>
      <c r="M1295">
        <f t="shared" si="100"/>
        <v>7</v>
      </c>
      <c r="N1295">
        <f t="shared" si="103"/>
        <v>23</v>
      </c>
      <c r="O1295">
        <f t="shared" si="104"/>
        <v>0</v>
      </c>
      <c r="P1295">
        <f t="shared" si="101"/>
        <v>4</v>
      </c>
      <c r="Q1295" s="23"/>
    </row>
    <row r="1296" spans="1:17" x14ac:dyDescent="0.35">
      <c r="A1296" s="25">
        <v>575162</v>
      </c>
      <c r="B1296" s="25">
        <v>1040</v>
      </c>
      <c r="C1296" s="26" t="s">
        <v>28</v>
      </c>
      <c r="D1296" s="2">
        <v>45251.96875</v>
      </c>
      <c r="E1296" s="23">
        <v>5642</v>
      </c>
      <c r="F1296" s="23">
        <v>4484</v>
      </c>
      <c r="G1296" s="23">
        <v>1045</v>
      </c>
      <c r="H1296" s="23">
        <v>286</v>
      </c>
      <c r="I1296" s="23">
        <v>885</v>
      </c>
      <c r="J1296" s="23">
        <f t="shared" si="102"/>
        <v>12342</v>
      </c>
      <c r="K1296" s="5">
        <v>45251</v>
      </c>
      <c r="L1296" s="6">
        <v>0.96875</v>
      </c>
      <c r="M1296">
        <f t="shared" si="100"/>
        <v>11</v>
      </c>
      <c r="N1296">
        <f t="shared" si="103"/>
        <v>23</v>
      </c>
      <c r="O1296">
        <f t="shared" si="104"/>
        <v>15</v>
      </c>
      <c r="P1296">
        <f t="shared" si="101"/>
        <v>12</v>
      </c>
      <c r="Q1296" s="23"/>
    </row>
    <row r="1297" spans="1:17" x14ac:dyDescent="0.35">
      <c r="A1297" s="25">
        <v>419211</v>
      </c>
      <c r="B1297" s="25">
        <v>1044</v>
      </c>
      <c r="C1297" s="26" t="s">
        <v>29</v>
      </c>
      <c r="D1297" s="2">
        <v>45009.993055555555</v>
      </c>
      <c r="E1297" s="23">
        <v>4007</v>
      </c>
      <c r="F1297" s="23">
        <v>1023</v>
      </c>
      <c r="G1297" s="23">
        <v>1490</v>
      </c>
      <c r="H1297" s="23">
        <v>435</v>
      </c>
      <c r="I1297" s="23">
        <v>642</v>
      </c>
      <c r="J1297" s="23">
        <f t="shared" si="102"/>
        <v>7597</v>
      </c>
      <c r="K1297" s="5">
        <v>45009</v>
      </c>
      <c r="L1297" s="6">
        <v>0.99305555555555547</v>
      </c>
      <c r="M1297">
        <f t="shared" si="100"/>
        <v>3</v>
      </c>
      <c r="N1297">
        <f t="shared" si="103"/>
        <v>23</v>
      </c>
      <c r="O1297">
        <f t="shared" si="104"/>
        <v>50</v>
      </c>
      <c r="P1297">
        <f t="shared" si="101"/>
        <v>20</v>
      </c>
      <c r="Q1297" s="23"/>
    </row>
    <row r="1298" spans="1:17" x14ac:dyDescent="0.35">
      <c r="A1298" s="25">
        <v>615484</v>
      </c>
      <c r="B1298" s="25">
        <v>1044</v>
      </c>
      <c r="C1298" s="26" t="s">
        <v>26</v>
      </c>
      <c r="D1298" s="2">
        <v>45043.995833333334</v>
      </c>
      <c r="E1298" s="23">
        <v>8463</v>
      </c>
      <c r="F1298" s="23">
        <v>2301</v>
      </c>
      <c r="G1298" s="23">
        <v>1365</v>
      </c>
      <c r="H1298" s="23">
        <v>249</v>
      </c>
      <c r="I1298" s="23">
        <v>626</v>
      </c>
      <c r="J1298" s="23">
        <f t="shared" si="102"/>
        <v>13004</v>
      </c>
      <c r="K1298" s="5">
        <v>45043</v>
      </c>
      <c r="L1298" s="6">
        <v>0.99583333333333324</v>
      </c>
      <c r="M1298">
        <f t="shared" si="100"/>
        <v>4</v>
      </c>
      <c r="N1298">
        <f t="shared" si="103"/>
        <v>23</v>
      </c>
      <c r="O1298">
        <f t="shared" si="104"/>
        <v>54</v>
      </c>
      <c r="P1298">
        <f t="shared" si="101"/>
        <v>3</v>
      </c>
      <c r="Q1298" s="23"/>
    </row>
    <row r="1299" spans="1:17" x14ac:dyDescent="0.35">
      <c r="A1299" s="25">
        <v>975249</v>
      </c>
      <c r="B1299" s="25">
        <v>1044</v>
      </c>
      <c r="C1299" s="26" t="s">
        <v>27</v>
      </c>
      <c r="D1299" s="3">
        <v>45282.056250000001</v>
      </c>
      <c r="E1299" s="23">
        <v>6682</v>
      </c>
      <c r="F1299" s="23">
        <v>4525</v>
      </c>
      <c r="G1299" s="23">
        <v>1458</v>
      </c>
      <c r="H1299" s="23">
        <v>231</v>
      </c>
      <c r="I1299" s="23">
        <v>671</v>
      </c>
      <c r="J1299" s="23">
        <f t="shared" si="102"/>
        <v>13567</v>
      </c>
      <c r="K1299" s="5">
        <v>45282</v>
      </c>
      <c r="L1299" s="6">
        <v>5.6250000000000001E-2</v>
      </c>
      <c r="M1299">
        <f t="shared" si="100"/>
        <v>12</v>
      </c>
      <c r="N1299">
        <f t="shared" si="103"/>
        <v>1</v>
      </c>
      <c r="O1299">
        <f t="shared" si="104"/>
        <v>21</v>
      </c>
      <c r="P1299">
        <f t="shared" si="101"/>
        <v>17</v>
      </c>
      <c r="Q1299" s="23"/>
    </row>
    <row r="1300" spans="1:17" x14ac:dyDescent="0.35">
      <c r="A1300" s="25">
        <v>573331</v>
      </c>
      <c r="B1300" s="25">
        <v>1045</v>
      </c>
      <c r="C1300" s="26" t="s">
        <v>28</v>
      </c>
      <c r="D1300" s="2">
        <v>45201.054861111108</v>
      </c>
      <c r="E1300" s="23">
        <v>3205</v>
      </c>
      <c r="F1300" s="23">
        <v>4398</v>
      </c>
      <c r="G1300" s="23">
        <v>1002</v>
      </c>
      <c r="H1300" s="23">
        <v>334</v>
      </c>
      <c r="I1300" s="23">
        <v>936</v>
      </c>
      <c r="J1300" s="23">
        <f t="shared" si="102"/>
        <v>9875</v>
      </c>
      <c r="K1300" s="5">
        <v>45201</v>
      </c>
      <c r="L1300" s="6">
        <v>5.486111111111111E-2</v>
      </c>
      <c r="M1300">
        <f t="shared" si="100"/>
        <v>10</v>
      </c>
      <c r="N1300">
        <f t="shared" si="103"/>
        <v>1</v>
      </c>
      <c r="O1300">
        <f t="shared" si="104"/>
        <v>19</v>
      </c>
      <c r="P1300">
        <f t="shared" si="101"/>
        <v>9</v>
      </c>
      <c r="Q1300" s="23"/>
    </row>
    <row r="1301" spans="1:17" x14ac:dyDescent="0.35">
      <c r="A1301" s="25">
        <v>1321272</v>
      </c>
      <c r="B1301" s="25">
        <v>1045</v>
      </c>
      <c r="C1301" s="26" t="s">
        <v>29</v>
      </c>
      <c r="D1301" s="3">
        <v>45134.006249999999</v>
      </c>
      <c r="E1301" s="23">
        <v>5302</v>
      </c>
      <c r="F1301" s="23">
        <v>3584</v>
      </c>
      <c r="G1301" s="23">
        <v>1266</v>
      </c>
      <c r="H1301" s="23">
        <v>303</v>
      </c>
      <c r="I1301" s="23">
        <v>734</v>
      </c>
      <c r="J1301" s="23">
        <f t="shared" si="102"/>
        <v>11189</v>
      </c>
      <c r="K1301" s="5">
        <v>45134</v>
      </c>
      <c r="L1301" s="6">
        <v>6.2499999999999995E-3</v>
      </c>
      <c r="M1301">
        <f t="shared" si="100"/>
        <v>7</v>
      </c>
      <c r="N1301">
        <f t="shared" si="103"/>
        <v>0</v>
      </c>
      <c r="O1301">
        <f t="shared" si="104"/>
        <v>9</v>
      </c>
      <c r="P1301">
        <f t="shared" si="101"/>
        <v>7</v>
      </c>
      <c r="Q1301" s="23"/>
    </row>
    <row r="1302" spans="1:17" x14ac:dyDescent="0.35">
      <c r="A1302" s="25">
        <v>448027</v>
      </c>
      <c r="B1302" s="25">
        <v>1046</v>
      </c>
      <c r="C1302" s="26" t="s">
        <v>26</v>
      </c>
      <c r="D1302" s="2">
        <v>45116.040277777778</v>
      </c>
      <c r="E1302" s="23">
        <v>2908</v>
      </c>
      <c r="F1302" s="23">
        <v>1023</v>
      </c>
      <c r="G1302" s="23">
        <v>1433</v>
      </c>
      <c r="H1302" s="23">
        <v>146</v>
      </c>
      <c r="I1302" s="23">
        <v>611</v>
      </c>
      <c r="J1302" s="23">
        <f t="shared" si="102"/>
        <v>6121</v>
      </c>
      <c r="K1302" s="5">
        <v>45116</v>
      </c>
      <c r="L1302" s="6">
        <v>4.027777777777778E-2</v>
      </c>
      <c r="M1302">
        <f t="shared" si="100"/>
        <v>7</v>
      </c>
      <c r="N1302">
        <f t="shared" si="103"/>
        <v>0</v>
      </c>
      <c r="O1302">
        <f t="shared" si="104"/>
        <v>58</v>
      </c>
      <c r="P1302">
        <f t="shared" si="101"/>
        <v>17</v>
      </c>
      <c r="Q1302" s="23"/>
    </row>
    <row r="1303" spans="1:17" x14ac:dyDescent="0.35">
      <c r="A1303" s="25">
        <v>103812</v>
      </c>
      <c r="B1303" s="25">
        <v>1047</v>
      </c>
      <c r="C1303" s="26" t="s">
        <v>27</v>
      </c>
      <c r="D1303" s="2">
        <v>45273.020833333336</v>
      </c>
      <c r="E1303" s="23">
        <v>9834</v>
      </c>
      <c r="F1303" s="23">
        <v>4189</v>
      </c>
      <c r="G1303" s="23">
        <v>1495</v>
      </c>
      <c r="H1303" s="23">
        <v>272</v>
      </c>
      <c r="I1303" s="23">
        <v>560</v>
      </c>
      <c r="J1303" s="23">
        <f t="shared" si="102"/>
        <v>16350</v>
      </c>
      <c r="K1303" s="5">
        <v>45273</v>
      </c>
      <c r="L1303" s="6">
        <v>2.0833333333333332E-2</v>
      </c>
      <c r="M1303">
        <f t="shared" si="100"/>
        <v>12</v>
      </c>
      <c r="N1303">
        <f t="shared" si="103"/>
        <v>0</v>
      </c>
      <c r="O1303">
        <f t="shared" si="104"/>
        <v>30</v>
      </c>
      <c r="P1303">
        <f t="shared" si="101"/>
        <v>3</v>
      </c>
      <c r="Q1303" s="23"/>
    </row>
    <row r="1304" spans="1:17" x14ac:dyDescent="0.35">
      <c r="A1304" s="25">
        <v>1203312</v>
      </c>
      <c r="B1304" s="25">
        <v>1047</v>
      </c>
      <c r="C1304" s="26" t="s">
        <v>28</v>
      </c>
      <c r="D1304" s="3">
        <v>44938.995833333334</v>
      </c>
      <c r="E1304" s="23">
        <v>2992</v>
      </c>
      <c r="F1304" s="23">
        <v>4407</v>
      </c>
      <c r="G1304" s="23">
        <v>1105</v>
      </c>
      <c r="H1304" s="23">
        <v>377</v>
      </c>
      <c r="I1304" s="23">
        <v>751</v>
      </c>
      <c r="J1304" s="23">
        <f t="shared" si="102"/>
        <v>9632</v>
      </c>
      <c r="K1304" s="5">
        <v>44938</v>
      </c>
      <c r="L1304" s="6">
        <v>0.99583333333333324</v>
      </c>
      <c r="M1304">
        <f t="shared" si="100"/>
        <v>1</v>
      </c>
      <c r="N1304">
        <f t="shared" si="103"/>
        <v>23</v>
      </c>
      <c r="O1304">
        <f t="shared" si="104"/>
        <v>54</v>
      </c>
      <c r="P1304">
        <f t="shared" si="101"/>
        <v>10</v>
      </c>
      <c r="Q1304" s="23"/>
    </row>
    <row r="1305" spans="1:17" x14ac:dyDescent="0.35">
      <c r="A1305" s="25">
        <v>366394</v>
      </c>
      <c r="B1305" s="25">
        <v>1048</v>
      </c>
      <c r="C1305" s="26" t="s">
        <v>29</v>
      </c>
      <c r="D1305" s="2">
        <v>45170.03125</v>
      </c>
      <c r="E1305" s="23">
        <v>9322</v>
      </c>
      <c r="F1305" s="23">
        <v>1946</v>
      </c>
      <c r="G1305" s="23">
        <v>1389</v>
      </c>
      <c r="H1305" s="23">
        <v>208</v>
      </c>
      <c r="I1305" s="23">
        <v>964</v>
      </c>
      <c r="J1305" s="23">
        <f t="shared" si="102"/>
        <v>13829</v>
      </c>
      <c r="K1305" s="5">
        <v>45170</v>
      </c>
      <c r="L1305" s="6">
        <v>3.125E-2</v>
      </c>
      <c r="M1305">
        <f t="shared" si="100"/>
        <v>9</v>
      </c>
      <c r="N1305">
        <f t="shared" si="103"/>
        <v>0</v>
      </c>
      <c r="O1305">
        <f t="shared" si="104"/>
        <v>45</v>
      </c>
      <c r="P1305">
        <f t="shared" si="101"/>
        <v>9</v>
      </c>
      <c r="Q1305" s="23"/>
    </row>
    <row r="1306" spans="1:17" x14ac:dyDescent="0.35">
      <c r="A1306" s="25">
        <v>1582168</v>
      </c>
      <c r="B1306" s="25">
        <v>1048</v>
      </c>
      <c r="C1306" s="26" t="s">
        <v>26</v>
      </c>
      <c r="D1306" s="3">
        <v>45254.036111111112</v>
      </c>
      <c r="E1306" s="23">
        <v>9751</v>
      </c>
      <c r="F1306" s="23">
        <v>2280</v>
      </c>
      <c r="G1306" s="23">
        <v>1363</v>
      </c>
      <c r="H1306" s="23">
        <v>171</v>
      </c>
      <c r="I1306" s="23">
        <v>923</v>
      </c>
      <c r="J1306" s="23">
        <f t="shared" si="102"/>
        <v>14488</v>
      </c>
      <c r="K1306" s="5">
        <v>45254</v>
      </c>
      <c r="L1306" s="6">
        <v>3.6111111111111115E-2</v>
      </c>
      <c r="M1306">
        <f t="shared" si="100"/>
        <v>11</v>
      </c>
      <c r="N1306">
        <f t="shared" si="103"/>
        <v>0</v>
      </c>
      <c r="O1306">
        <f t="shared" si="104"/>
        <v>52</v>
      </c>
      <c r="P1306">
        <f t="shared" si="101"/>
        <v>11</v>
      </c>
      <c r="Q1306" s="23"/>
    </row>
    <row r="1307" spans="1:17" x14ac:dyDescent="0.35">
      <c r="A1307" s="25">
        <v>1497326</v>
      </c>
      <c r="B1307" s="25">
        <v>1050</v>
      </c>
      <c r="C1307" s="26" t="s">
        <v>27</v>
      </c>
      <c r="D1307" s="3">
        <v>45259.061805555553</v>
      </c>
      <c r="E1307" s="23">
        <v>1389</v>
      </c>
      <c r="F1307" s="23">
        <v>1417</v>
      </c>
      <c r="G1307" s="23">
        <v>1177</v>
      </c>
      <c r="H1307" s="23">
        <v>451</v>
      </c>
      <c r="I1307" s="23">
        <v>586</v>
      </c>
      <c r="J1307" s="23">
        <f t="shared" si="102"/>
        <v>5020</v>
      </c>
      <c r="K1307" s="5">
        <v>45259</v>
      </c>
      <c r="L1307" s="6">
        <v>6.1805555555555558E-2</v>
      </c>
      <c r="M1307">
        <f t="shared" si="100"/>
        <v>11</v>
      </c>
      <c r="N1307">
        <f t="shared" si="103"/>
        <v>1</v>
      </c>
      <c r="O1307">
        <f t="shared" si="104"/>
        <v>29</v>
      </c>
      <c r="P1307">
        <f t="shared" si="101"/>
        <v>20</v>
      </c>
      <c r="Q1307" s="23"/>
    </row>
    <row r="1308" spans="1:17" x14ac:dyDescent="0.35">
      <c r="A1308" s="25">
        <v>1219438</v>
      </c>
      <c r="B1308" s="25">
        <v>1051</v>
      </c>
      <c r="C1308" s="26" t="s">
        <v>28</v>
      </c>
      <c r="D1308" s="3">
        <v>44936.052083333336</v>
      </c>
      <c r="E1308" s="23">
        <v>7235</v>
      </c>
      <c r="F1308" s="23">
        <v>1594</v>
      </c>
      <c r="G1308" s="23">
        <v>1207</v>
      </c>
      <c r="H1308" s="23">
        <v>421</v>
      </c>
      <c r="I1308" s="23">
        <v>957</v>
      </c>
      <c r="J1308" s="23">
        <f t="shared" si="102"/>
        <v>11414</v>
      </c>
      <c r="K1308" s="5">
        <v>44936</v>
      </c>
      <c r="L1308" s="6">
        <v>5.2083333333333336E-2</v>
      </c>
      <c r="M1308">
        <f t="shared" si="100"/>
        <v>1</v>
      </c>
      <c r="N1308">
        <f t="shared" si="103"/>
        <v>1</v>
      </c>
      <c r="O1308">
        <f t="shared" si="104"/>
        <v>15</v>
      </c>
      <c r="P1308">
        <f t="shared" si="101"/>
        <v>22</v>
      </c>
      <c r="Q1308" s="23"/>
    </row>
    <row r="1309" spans="1:17" x14ac:dyDescent="0.35">
      <c r="A1309" s="25">
        <v>1352087</v>
      </c>
      <c r="B1309" s="25">
        <v>1051</v>
      </c>
      <c r="C1309" s="26" t="s">
        <v>29</v>
      </c>
      <c r="D1309" s="3">
        <v>45095.015972222223</v>
      </c>
      <c r="E1309" s="23">
        <v>2992</v>
      </c>
      <c r="F1309" s="23">
        <v>1513</v>
      </c>
      <c r="G1309" s="23">
        <v>1471</v>
      </c>
      <c r="H1309" s="23">
        <v>294</v>
      </c>
      <c r="I1309" s="23">
        <v>762</v>
      </c>
      <c r="J1309" s="23">
        <f t="shared" si="102"/>
        <v>7032</v>
      </c>
      <c r="K1309" s="5">
        <v>45095</v>
      </c>
      <c r="L1309" s="6">
        <v>1.5972222222222224E-2</v>
      </c>
      <c r="M1309">
        <f t="shared" si="100"/>
        <v>6</v>
      </c>
      <c r="N1309">
        <f t="shared" si="103"/>
        <v>0</v>
      </c>
      <c r="O1309">
        <f t="shared" si="104"/>
        <v>23</v>
      </c>
      <c r="P1309">
        <f t="shared" si="101"/>
        <v>10</v>
      </c>
      <c r="Q1309" s="23"/>
    </row>
    <row r="1310" spans="1:17" x14ac:dyDescent="0.35">
      <c r="A1310" s="25">
        <v>303207</v>
      </c>
      <c r="B1310" s="25">
        <v>1052</v>
      </c>
      <c r="C1310" s="26" t="s">
        <v>26</v>
      </c>
      <c r="D1310" s="2">
        <v>45249.995833333334</v>
      </c>
      <c r="E1310" s="23">
        <v>5493</v>
      </c>
      <c r="F1310" s="23">
        <v>4744</v>
      </c>
      <c r="G1310" s="23">
        <v>1413</v>
      </c>
      <c r="H1310" s="23">
        <v>209</v>
      </c>
      <c r="I1310" s="23">
        <v>710</v>
      </c>
      <c r="J1310" s="23">
        <f t="shared" si="102"/>
        <v>12569</v>
      </c>
      <c r="K1310" s="5">
        <v>45249</v>
      </c>
      <c r="L1310" s="6">
        <v>0.99583333333333324</v>
      </c>
      <c r="M1310">
        <f t="shared" si="100"/>
        <v>11</v>
      </c>
      <c r="N1310">
        <f t="shared" si="103"/>
        <v>23</v>
      </c>
      <c r="O1310">
        <f t="shared" si="104"/>
        <v>54</v>
      </c>
      <c r="P1310">
        <f t="shared" si="101"/>
        <v>14</v>
      </c>
      <c r="Q1310" s="23"/>
    </row>
    <row r="1311" spans="1:17" x14ac:dyDescent="0.35">
      <c r="A1311" s="25">
        <v>571316</v>
      </c>
      <c r="B1311" s="25">
        <v>1052</v>
      </c>
      <c r="C1311" s="26" t="s">
        <v>27</v>
      </c>
      <c r="D1311" s="2">
        <v>45064.082638888889</v>
      </c>
      <c r="E1311" s="23">
        <v>7129</v>
      </c>
      <c r="F1311" s="23">
        <v>2194</v>
      </c>
      <c r="G1311" s="23">
        <v>1233</v>
      </c>
      <c r="H1311" s="23">
        <v>164</v>
      </c>
      <c r="I1311" s="23">
        <v>941</v>
      </c>
      <c r="J1311" s="23">
        <f t="shared" si="102"/>
        <v>11661</v>
      </c>
      <c r="K1311" s="5">
        <v>45064</v>
      </c>
      <c r="L1311" s="6">
        <v>8.2638888888888887E-2</v>
      </c>
      <c r="M1311">
        <f t="shared" si="100"/>
        <v>5</v>
      </c>
      <c r="N1311">
        <f t="shared" si="103"/>
        <v>1</v>
      </c>
      <c r="O1311">
        <f t="shared" si="104"/>
        <v>59</v>
      </c>
      <c r="P1311">
        <f t="shared" si="101"/>
        <v>8</v>
      </c>
      <c r="Q1311" s="23"/>
    </row>
    <row r="1312" spans="1:17" x14ac:dyDescent="0.35">
      <c r="A1312" s="25">
        <v>1436270</v>
      </c>
      <c r="B1312" s="25">
        <v>1052</v>
      </c>
      <c r="C1312" s="26" t="s">
        <v>28</v>
      </c>
      <c r="D1312" s="3">
        <v>45101.070138888892</v>
      </c>
      <c r="E1312" s="23">
        <v>4645</v>
      </c>
      <c r="F1312" s="23">
        <v>1528</v>
      </c>
      <c r="G1312" s="23">
        <v>1114</v>
      </c>
      <c r="H1312" s="23">
        <v>154</v>
      </c>
      <c r="I1312" s="23">
        <v>774</v>
      </c>
      <c r="J1312" s="23">
        <f t="shared" si="102"/>
        <v>8215</v>
      </c>
      <c r="K1312" s="5">
        <v>45101</v>
      </c>
      <c r="L1312" s="6">
        <v>7.013888888888889E-2</v>
      </c>
      <c r="M1312">
        <f t="shared" si="100"/>
        <v>6</v>
      </c>
      <c r="N1312">
        <f t="shared" si="103"/>
        <v>1</v>
      </c>
      <c r="O1312">
        <f t="shared" si="104"/>
        <v>41</v>
      </c>
      <c r="P1312">
        <f t="shared" si="101"/>
        <v>18</v>
      </c>
      <c r="Q1312" s="23"/>
    </row>
    <row r="1313" spans="1:17" x14ac:dyDescent="0.35">
      <c r="A1313" s="25">
        <v>706153</v>
      </c>
      <c r="B1313" s="25">
        <v>1053</v>
      </c>
      <c r="C1313" s="26" t="s">
        <v>29</v>
      </c>
      <c r="D1313" s="3">
        <v>45007.022222222222</v>
      </c>
      <c r="E1313" s="23">
        <v>7736</v>
      </c>
      <c r="F1313" s="23">
        <v>3933</v>
      </c>
      <c r="G1313" s="23">
        <v>1290</v>
      </c>
      <c r="H1313" s="23">
        <v>164</v>
      </c>
      <c r="I1313" s="23">
        <v>850</v>
      </c>
      <c r="J1313" s="23">
        <f t="shared" si="102"/>
        <v>13973</v>
      </c>
      <c r="K1313" s="5">
        <v>45007</v>
      </c>
      <c r="L1313" s="6">
        <v>2.2222222222222223E-2</v>
      </c>
      <c r="M1313">
        <f t="shared" si="100"/>
        <v>3</v>
      </c>
      <c r="N1313">
        <f t="shared" si="103"/>
        <v>0</v>
      </c>
      <c r="O1313">
        <f t="shared" si="104"/>
        <v>32</v>
      </c>
      <c r="P1313">
        <f t="shared" si="101"/>
        <v>6</v>
      </c>
      <c r="Q1313" s="23"/>
    </row>
    <row r="1314" spans="1:17" x14ac:dyDescent="0.35">
      <c r="A1314" s="25">
        <v>1031756</v>
      </c>
      <c r="B1314" s="25">
        <v>1053</v>
      </c>
      <c r="C1314" s="26" t="s">
        <v>26</v>
      </c>
      <c r="D1314" s="3">
        <v>45024.99722222222</v>
      </c>
      <c r="E1314" s="23">
        <v>3750</v>
      </c>
      <c r="F1314" s="23">
        <v>1423</v>
      </c>
      <c r="G1314" s="23">
        <v>1103</v>
      </c>
      <c r="H1314" s="23">
        <v>362</v>
      </c>
      <c r="I1314" s="23">
        <v>731</v>
      </c>
      <c r="J1314" s="23">
        <f t="shared" si="102"/>
        <v>7369</v>
      </c>
      <c r="K1314" s="5">
        <v>45024</v>
      </c>
      <c r="L1314" s="6">
        <v>0.99722222222222223</v>
      </c>
      <c r="M1314">
        <f t="shared" si="100"/>
        <v>4</v>
      </c>
      <c r="N1314">
        <f t="shared" si="103"/>
        <v>23</v>
      </c>
      <c r="O1314">
        <f t="shared" si="104"/>
        <v>56</v>
      </c>
      <c r="P1314">
        <f t="shared" si="101"/>
        <v>7</v>
      </c>
      <c r="Q1314" s="23"/>
    </row>
    <row r="1315" spans="1:17" x14ac:dyDescent="0.35">
      <c r="A1315" s="25">
        <v>400062</v>
      </c>
      <c r="B1315" s="25">
        <v>1054</v>
      </c>
      <c r="C1315" s="26" t="s">
        <v>27</v>
      </c>
      <c r="D1315" s="2">
        <v>45172.970138888886</v>
      </c>
      <c r="E1315" s="23">
        <v>4694</v>
      </c>
      <c r="F1315" s="23">
        <v>4144</v>
      </c>
      <c r="G1315" s="23">
        <v>1008</v>
      </c>
      <c r="H1315" s="23">
        <v>308</v>
      </c>
      <c r="I1315" s="23">
        <v>883</v>
      </c>
      <c r="J1315" s="23">
        <f t="shared" si="102"/>
        <v>11037</v>
      </c>
      <c r="K1315" s="5">
        <v>45172</v>
      </c>
      <c r="L1315" s="6">
        <v>0.97013888888888899</v>
      </c>
      <c r="M1315">
        <f t="shared" si="100"/>
        <v>9</v>
      </c>
      <c r="N1315">
        <f t="shared" si="103"/>
        <v>23</v>
      </c>
      <c r="O1315">
        <f t="shared" si="104"/>
        <v>17</v>
      </c>
      <c r="P1315">
        <f t="shared" si="101"/>
        <v>6</v>
      </c>
      <c r="Q1315" s="23"/>
    </row>
    <row r="1316" spans="1:17" x14ac:dyDescent="0.35">
      <c r="A1316" s="25">
        <v>839161</v>
      </c>
      <c r="B1316" s="25">
        <v>1055</v>
      </c>
      <c r="C1316" s="26" t="s">
        <v>28</v>
      </c>
      <c r="D1316" s="3">
        <v>45160.030555555553</v>
      </c>
      <c r="E1316" s="23">
        <v>4562</v>
      </c>
      <c r="F1316" s="23">
        <v>2188</v>
      </c>
      <c r="G1316" s="23">
        <v>1221</v>
      </c>
      <c r="H1316" s="23">
        <v>132</v>
      </c>
      <c r="I1316" s="23">
        <v>983</v>
      </c>
      <c r="J1316" s="23">
        <f t="shared" si="102"/>
        <v>9086</v>
      </c>
      <c r="K1316" s="5">
        <v>45160</v>
      </c>
      <c r="L1316" s="6">
        <v>3.0555555555555555E-2</v>
      </c>
      <c r="M1316">
        <f t="shared" si="100"/>
        <v>8</v>
      </c>
      <c r="N1316">
        <f t="shared" si="103"/>
        <v>0</v>
      </c>
      <c r="O1316">
        <f t="shared" si="104"/>
        <v>44</v>
      </c>
      <c r="P1316">
        <f t="shared" si="101"/>
        <v>27</v>
      </c>
      <c r="Q1316" s="23"/>
    </row>
    <row r="1317" spans="1:17" x14ac:dyDescent="0.35">
      <c r="A1317" s="25">
        <v>35391</v>
      </c>
      <c r="B1317" s="25">
        <v>1057</v>
      </c>
      <c r="C1317" s="26" t="s">
        <v>29</v>
      </c>
      <c r="D1317" s="2">
        <v>45056.074999999997</v>
      </c>
      <c r="E1317" s="23">
        <v>4888</v>
      </c>
      <c r="F1317" s="23">
        <v>3473</v>
      </c>
      <c r="G1317" s="23">
        <v>1059</v>
      </c>
      <c r="H1317" s="23">
        <v>258</v>
      </c>
      <c r="I1317" s="23">
        <v>698</v>
      </c>
      <c r="J1317" s="23">
        <f t="shared" si="102"/>
        <v>10376</v>
      </c>
      <c r="K1317" s="5">
        <v>45056</v>
      </c>
      <c r="L1317" s="6">
        <v>7.4999999999999997E-2</v>
      </c>
      <c r="M1317">
        <f t="shared" si="100"/>
        <v>5</v>
      </c>
      <c r="N1317">
        <f t="shared" si="103"/>
        <v>1</v>
      </c>
      <c r="O1317">
        <f t="shared" si="104"/>
        <v>48</v>
      </c>
      <c r="P1317">
        <f t="shared" si="101"/>
        <v>19</v>
      </c>
      <c r="Q1317" s="23"/>
    </row>
    <row r="1318" spans="1:17" x14ac:dyDescent="0.35">
      <c r="A1318" s="25">
        <v>188610</v>
      </c>
      <c r="B1318" s="25">
        <v>1057</v>
      </c>
      <c r="C1318" s="26" t="s">
        <v>26</v>
      </c>
      <c r="D1318" s="2">
        <v>44962.988888888889</v>
      </c>
      <c r="E1318" s="23">
        <v>4509</v>
      </c>
      <c r="F1318" s="23">
        <v>1321</v>
      </c>
      <c r="G1318" s="23">
        <v>1058</v>
      </c>
      <c r="H1318" s="23">
        <v>485</v>
      </c>
      <c r="I1318" s="23">
        <v>629</v>
      </c>
      <c r="J1318" s="23">
        <f t="shared" si="102"/>
        <v>8002</v>
      </c>
      <c r="K1318" s="5">
        <v>44962</v>
      </c>
      <c r="L1318" s="6">
        <v>0.98888888888888893</v>
      </c>
      <c r="M1318">
        <f t="shared" si="100"/>
        <v>2</v>
      </c>
      <c r="N1318">
        <f t="shared" si="103"/>
        <v>23</v>
      </c>
      <c r="O1318">
        <f t="shared" si="104"/>
        <v>44</v>
      </c>
      <c r="P1318">
        <f t="shared" si="101"/>
        <v>5</v>
      </c>
      <c r="Q1318" s="23"/>
    </row>
    <row r="1319" spans="1:17" x14ac:dyDescent="0.35">
      <c r="A1319" s="25">
        <v>425673</v>
      </c>
      <c r="B1319" s="25">
        <v>1058</v>
      </c>
      <c r="C1319" s="26" t="s">
        <v>27</v>
      </c>
      <c r="D1319" s="2">
        <v>45196.030555555553</v>
      </c>
      <c r="E1319" s="23">
        <v>4535</v>
      </c>
      <c r="F1319" s="23">
        <v>3669</v>
      </c>
      <c r="G1319" s="23">
        <v>1078</v>
      </c>
      <c r="H1319" s="23">
        <v>369</v>
      </c>
      <c r="I1319" s="23">
        <v>972</v>
      </c>
      <c r="J1319" s="23">
        <f t="shared" si="102"/>
        <v>10623</v>
      </c>
      <c r="K1319" s="5">
        <v>45196</v>
      </c>
      <c r="L1319" s="6">
        <v>3.0555555555555555E-2</v>
      </c>
      <c r="M1319">
        <f t="shared" si="100"/>
        <v>9</v>
      </c>
      <c r="N1319">
        <f t="shared" si="103"/>
        <v>0</v>
      </c>
      <c r="O1319">
        <f t="shared" si="104"/>
        <v>44</v>
      </c>
      <c r="P1319">
        <f t="shared" si="101"/>
        <v>31</v>
      </c>
      <c r="Q1319" s="23"/>
    </row>
    <row r="1320" spans="1:17" x14ac:dyDescent="0.35">
      <c r="A1320" s="25">
        <v>628608</v>
      </c>
      <c r="B1320" s="25">
        <v>1060</v>
      </c>
      <c r="C1320" s="26" t="s">
        <v>28</v>
      </c>
      <c r="D1320" s="2">
        <v>44927.030555555553</v>
      </c>
      <c r="E1320" s="23">
        <v>2759</v>
      </c>
      <c r="F1320" s="23">
        <v>4023</v>
      </c>
      <c r="G1320" s="23">
        <v>1301</v>
      </c>
      <c r="H1320" s="23">
        <v>330</v>
      </c>
      <c r="I1320" s="23">
        <v>540</v>
      </c>
      <c r="J1320" s="23">
        <f t="shared" si="102"/>
        <v>8953</v>
      </c>
      <c r="K1320" s="5">
        <v>44927</v>
      </c>
      <c r="L1320" s="6">
        <v>3.0555555555555555E-2</v>
      </c>
      <c r="M1320">
        <f t="shared" si="100"/>
        <v>1</v>
      </c>
      <c r="N1320">
        <f t="shared" si="103"/>
        <v>0</v>
      </c>
      <c r="O1320">
        <f t="shared" si="104"/>
        <v>44</v>
      </c>
      <c r="P1320">
        <f t="shared" si="101"/>
        <v>21</v>
      </c>
      <c r="Q1320" s="23"/>
    </row>
    <row r="1321" spans="1:17" x14ac:dyDescent="0.35">
      <c r="A1321" s="25">
        <v>708480</v>
      </c>
      <c r="B1321" s="25">
        <v>1060</v>
      </c>
      <c r="C1321" s="26" t="s">
        <v>29</v>
      </c>
      <c r="D1321" s="3">
        <v>45218.981249999997</v>
      </c>
      <c r="E1321" s="23">
        <v>1929</v>
      </c>
      <c r="F1321" s="23">
        <v>2253</v>
      </c>
      <c r="G1321" s="23">
        <v>1497</v>
      </c>
      <c r="H1321" s="23">
        <v>144</v>
      </c>
      <c r="I1321" s="23">
        <v>536</v>
      </c>
      <c r="J1321" s="23">
        <f t="shared" si="102"/>
        <v>6359</v>
      </c>
      <c r="K1321" s="5">
        <v>45218</v>
      </c>
      <c r="L1321" s="6">
        <v>0.98125000000000007</v>
      </c>
      <c r="M1321">
        <f t="shared" si="100"/>
        <v>10</v>
      </c>
      <c r="N1321">
        <f t="shared" si="103"/>
        <v>23</v>
      </c>
      <c r="O1321">
        <f t="shared" si="104"/>
        <v>33</v>
      </c>
      <c r="P1321">
        <f t="shared" si="101"/>
        <v>12</v>
      </c>
      <c r="Q1321" s="23"/>
    </row>
    <row r="1322" spans="1:17" x14ac:dyDescent="0.35">
      <c r="A1322" s="25">
        <v>1046974</v>
      </c>
      <c r="B1322" s="25">
        <v>1060</v>
      </c>
      <c r="C1322" s="26" t="s">
        <v>26</v>
      </c>
      <c r="D1322" s="3">
        <v>45280.957638888889</v>
      </c>
      <c r="E1322" s="23">
        <v>5476</v>
      </c>
      <c r="F1322" s="23">
        <v>4245</v>
      </c>
      <c r="G1322" s="23">
        <v>1369</v>
      </c>
      <c r="H1322" s="23">
        <v>155</v>
      </c>
      <c r="I1322" s="23">
        <v>690</v>
      </c>
      <c r="J1322" s="23">
        <f t="shared" si="102"/>
        <v>11935</v>
      </c>
      <c r="K1322" s="5">
        <v>45280</v>
      </c>
      <c r="L1322" s="6">
        <v>0.95763888888888893</v>
      </c>
      <c r="M1322">
        <f t="shared" si="100"/>
        <v>12</v>
      </c>
      <c r="N1322">
        <f t="shared" si="103"/>
        <v>22</v>
      </c>
      <c r="O1322">
        <f t="shared" si="104"/>
        <v>59</v>
      </c>
      <c r="P1322">
        <f t="shared" si="101"/>
        <v>28</v>
      </c>
      <c r="Q1322" s="23"/>
    </row>
    <row r="1323" spans="1:17" x14ac:dyDescent="0.35">
      <c r="A1323" s="25">
        <v>734449</v>
      </c>
      <c r="B1323" s="25">
        <v>1061</v>
      </c>
      <c r="C1323" s="26" t="s">
        <v>27</v>
      </c>
      <c r="D1323" s="3">
        <v>45225.091666666667</v>
      </c>
      <c r="E1323" s="23">
        <v>1078</v>
      </c>
      <c r="F1323" s="23">
        <v>1341</v>
      </c>
      <c r="G1323" s="23">
        <v>1323</v>
      </c>
      <c r="H1323" s="23">
        <v>453</v>
      </c>
      <c r="I1323" s="23">
        <v>960</v>
      </c>
      <c r="J1323" s="23">
        <f t="shared" si="102"/>
        <v>5155</v>
      </c>
      <c r="K1323" s="5">
        <v>45225</v>
      </c>
      <c r="L1323" s="6">
        <v>9.1666666666666674E-2</v>
      </c>
      <c r="M1323">
        <f t="shared" si="100"/>
        <v>10</v>
      </c>
      <c r="N1323">
        <f t="shared" si="103"/>
        <v>2</v>
      </c>
      <c r="O1323">
        <f t="shared" si="104"/>
        <v>12</v>
      </c>
      <c r="P1323">
        <f t="shared" si="101"/>
        <v>13</v>
      </c>
      <c r="Q1323" s="23"/>
    </row>
    <row r="1324" spans="1:17" x14ac:dyDescent="0.35">
      <c r="A1324" s="25">
        <v>876685</v>
      </c>
      <c r="B1324" s="25">
        <v>1061</v>
      </c>
      <c r="C1324" s="26" t="s">
        <v>28</v>
      </c>
      <c r="D1324" s="3">
        <v>44950.98541666667</v>
      </c>
      <c r="E1324" s="23">
        <v>6875</v>
      </c>
      <c r="F1324" s="23">
        <v>4250</v>
      </c>
      <c r="G1324" s="23">
        <v>1350</v>
      </c>
      <c r="H1324" s="23">
        <v>174</v>
      </c>
      <c r="I1324" s="23">
        <v>866</v>
      </c>
      <c r="J1324" s="23">
        <f t="shared" si="102"/>
        <v>13515</v>
      </c>
      <c r="K1324" s="5">
        <v>44950</v>
      </c>
      <c r="L1324" s="6">
        <v>0.98541666666666661</v>
      </c>
      <c r="M1324">
        <f t="shared" si="100"/>
        <v>1</v>
      </c>
      <c r="N1324">
        <f t="shared" si="103"/>
        <v>23</v>
      </c>
      <c r="O1324">
        <f t="shared" si="104"/>
        <v>39</v>
      </c>
      <c r="P1324">
        <f t="shared" si="101"/>
        <v>27</v>
      </c>
      <c r="Q1324" s="23"/>
    </row>
    <row r="1325" spans="1:17" x14ac:dyDescent="0.35">
      <c r="A1325" s="25">
        <v>1361770</v>
      </c>
      <c r="B1325" s="25">
        <v>1061</v>
      </c>
      <c r="C1325" s="26" t="s">
        <v>29</v>
      </c>
      <c r="D1325" s="3">
        <v>45042.004166666666</v>
      </c>
      <c r="E1325" s="23">
        <v>9250</v>
      </c>
      <c r="F1325" s="23">
        <v>4949</v>
      </c>
      <c r="G1325" s="23">
        <v>1304</v>
      </c>
      <c r="H1325" s="23">
        <v>329</v>
      </c>
      <c r="I1325" s="23">
        <v>618</v>
      </c>
      <c r="J1325" s="23">
        <f t="shared" si="102"/>
        <v>16450</v>
      </c>
      <c r="K1325" s="5">
        <v>45042</v>
      </c>
      <c r="L1325" s="6">
        <v>4.1666666666666666E-3</v>
      </c>
      <c r="M1325">
        <f t="shared" si="100"/>
        <v>4</v>
      </c>
      <c r="N1325">
        <f t="shared" si="103"/>
        <v>0</v>
      </c>
      <c r="O1325">
        <f t="shared" si="104"/>
        <v>6</v>
      </c>
      <c r="P1325">
        <f t="shared" si="101"/>
        <v>28</v>
      </c>
      <c r="Q1325" s="23"/>
    </row>
    <row r="1326" spans="1:17" x14ac:dyDescent="0.35">
      <c r="A1326" s="25">
        <v>397931</v>
      </c>
      <c r="B1326" s="25">
        <v>1062</v>
      </c>
      <c r="C1326" s="26" t="s">
        <v>26</v>
      </c>
      <c r="D1326" s="2">
        <v>45131.015972222223</v>
      </c>
      <c r="E1326" s="23">
        <v>2293</v>
      </c>
      <c r="F1326" s="23">
        <v>2238</v>
      </c>
      <c r="G1326" s="23">
        <v>1149</v>
      </c>
      <c r="H1326" s="23">
        <v>215</v>
      </c>
      <c r="I1326" s="23">
        <v>659</v>
      </c>
      <c r="J1326" s="23">
        <f t="shared" si="102"/>
        <v>6554</v>
      </c>
      <c r="K1326" s="5">
        <v>45131</v>
      </c>
      <c r="L1326" s="6">
        <v>1.5972222222222224E-2</v>
      </c>
      <c r="M1326">
        <f t="shared" si="100"/>
        <v>7</v>
      </c>
      <c r="N1326">
        <f t="shared" si="103"/>
        <v>0</v>
      </c>
      <c r="O1326">
        <f t="shared" si="104"/>
        <v>23</v>
      </c>
      <c r="P1326">
        <f t="shared" si="101"/>
        <v>11</v>
      </c>
      <c r="Q1326" s="23"/>
    </row>
    <row r="1327" spans="1:17" x14ac:dyDescent="0.35">
      <c r="A1327" s="25">
        <v>474022</v>
      </c>
      <c r="B1327" s="25">
        <v>1063</v>
      </c>
      <c r="C1327" s="26" t="s">
        <v>27</v>
      </c>
      <c r="D1327" s="2">
        <v>44993.952777777777</v>
      </c>
      <c r="E1327" s="23">
        <v>3443</v>
      </c>
      <c r="F1327" s="23">
        <v>2306</v>
      </c>
      <c r="G1327" s="23">
        <v>1420</v>
      </c>
      <c r="H1327" s="23">
        <v>358</v>
      </c>
      <c r="I1327" s="23">
        <v>603</v>
      </c>
      <c r="J1327" s="23">
        <f t="shared" si="102"/>
        <v>8130</v>
      </c>
      <c r="K1327" s="5">
        <v>44993</v>
      </c>
      <c r="L1327" s="6">
        <v>0.95277777777777783</v>
      </c>
      <c r="M1327">
        <f t="shared" si="100"/>
        <v>3</v>
      </c>
      <c r="N1327">
        <f t="shared" si="103"/>
        <v>22</v>
      </c>
      <c r="O1327">
        <f t="shared" si="104"/>
        <v>52</v>
      </c>
      <c r="P1327">
        <f t="shared" si="101"/>
        <v>4</v>
      </c>
      <c r="Q1327" s="23"/>
    </row>
    <row r="1328" spans="1:17" x14ac:dyDescent="0.35">
      <c r="A1328" s="25">
        <v>1064785</v>
      </c>
      <c r="B1328" s="25">
        <v>1063</v>
      </c>
      <c r="C1328" s="26" t="s">
        <v>28</v>
      </c>
      <c r="D1328" s="3">
        <v>45010.040277777778</v>
      </c>
      <c r="E1328" s="23">
        <v>3834</v>
      </c>
      <c r="F1328" s="23">
        <v>1301</v>
      </c>
      <c r="G1328" s="23">
        <v>1058</v>
      </c>
      <c r="H1328" s="23">
        <v>432</v>
      </c>
      <c r="I1328" s="23">
        <v>969</v>
      </c>
      <c r="J1328" s="23">
        <f t="shared" si="102"/>
        <v>7594</v>
      </c>
      <c r="K1328" s="5">
        <v>45010</v>
      </c>
      <c r="L1328" s="6">
        <v>4.027777777777778E-2</v>
      </c>
      <c r="M1328">
        <f t="shared" si="100"/>
        <v>3</v>
      </c>
      <c r="N1328">
        <f t="shared" si="103"/>
        <v>0</v>
      </c>
      <c r="O1328">
        <f t="shared" si="104"/>
        <v>58</v>
      </c>
      <c r="P1328">
        <f t="shared" si="101"/>
        <v>30</v>
      </c>
      <c r="Q1328" s="23"/>
    </row>
    <row r="1329" spans="1:17" x14ac:dyDescent="0.35">
      <c r="A1329" s="25">
        <v>1180828</v>
      </c>
      <c r="B1329" s="25">
        <v>1063</v>
      </c>
      <c r="C1329" s="26" t="s">
        <v>29</v>
      </c>
      <c r="D1329" s="3">
        <v>45114.96875</v>
      </c>
      <c r="E1329" s="23">
        <v>5898</v>
      </c>
      <c r="F1329" s="23">
        <v>3850</v>
      </c>
      <c r="G1329" s="23">
        <v>1248</v>
      </c>
      <c r="H1329" s="23">
        <v>365</v>
      </c>
      <c r="I1329" s="23">
        <v>875</v>
      </c>
      <c r="J1329" s="23">
        <f t="shared" si="102"/>
        <v>12236</v>
      </c>
      <c r="K1329" s="5">
        <v>45114</v>
      </c>
      <c r="L1329" s="6">
        <v>0.96875</v>
      </c>
      <c r="M1329">
        <f t="shared" si="100"/>
        <v>7</v>
      </c>
      <c r="N1329">
        <f t="shared" si="103"/>
        <v>23</v>
      </c>
      <c r="O1329">
        <f t="shared" si="104"/>
        <v>15</v>
      </c>
      <c r="P1329">
        <f t="shared" si="101"/>
        <v>23</v>
      </c>
      <c r="Q1329" s="23"/>
    </row>
    <row r="1330" spans="1:17" x14ac:dyDescent="0.35">
      <c r="A1330" s="25">
        <v>986036</v>
      </c>
      <c r="B1330" s="25">
        <v>1064</v>
      </c>
      <c r="C1330" s="26" t="s">
        <v>26</v>
      </c>
      <c r="D1330" s="3">
        <v>45229.939583333333</v>
      </c>
      <c r="E1330" s="23">
        <v>2525</v>
      </c>
      <c r="F1330" s="23">
        <v>4652</v>
      </c>
      <c r="G1330" s="23">
        <v>1401</v>
      </c>
      <c r="H1330" s="23">
        <v>491</v>
      </c>
      <c r="I1330" s="23">
        <v>545</v>
      </c>
      <c r="J1330" s="23">
        <f t="shared" si="102"/>
        <v>9614</v>
      </c>
      <c r="K1330" s="5">
        <v>45229</v>
      </c>
      <c r="L1330" s="6">
        <v>0.93958333333333333</v>
      </c>
      <c r="M1330">
        <f t="shared" si="100"/>
        <v>10</v>
      </c>
      <c r="N1330">
        <f t="shared" si="103"/>
        <v>22</v>
      </c>
      <c r="O1330">
        <f t="shared" si="104"/>
        <v>33</v>
      </c>
      <c r="P1330">
        <f t="shared" si="101"/>
        <v>29</v>
      </c>
      <c r="Q1330" s="23"/>
    </row>
    <row r="1331" spans="1:17" x14ac:dyDescent="0.35">
      <c r="A1331" s="25">
        <v>43427</v>
      </c>
      <c r="B1331" s="25">
        <v>1066</v>
      </c>
      <c r="C1331" s="26" t="s">
        <v>27</v>
      </c>
      <c r="D1331" s="2">
        <v>45003.974999999999</v>
      </c>
      <c r="E1331" s="23">
        <v>9856</v>
      </c>
      <c r="F1331" s="23">
        <v>3415</v>
      </c>
      <c r="G1331" s="23">
        <v>1453</v>
      </c>
      <c r="H1331" s="23">
        <v>416</v>
      </c>
      <c r="I1331" s="23">
        <v>578</v>
      </c>
      <c r="J1331" s="23">
        <f t="shared" si="102"/>
        <v>15718</v>
      </c>
      <c r="K1331" s="5">
        <v>45003</v>
      </c>
      <c r="L1331" s="6">
        <v>0.97499999999999998</v>
      </c>
      <c r="M1331">
        <f t="shared" si="100"/>
        <v>3</v>
      </c>
      <c r="N1331">
        <f t="shared" si="103"/>
        <v>23</v>
      </c>
      <c r="O1331">
        <f t="shared" si="104"/>
        <v>24</v>
      </c>
      <c r="P1331">
        <f t="shared" si="101"/>
        <v>25</v>
      </c>
      <c r="Q1331" s="23"/>
    </row>
    <row r="1332" spans="1:17" x14ac:dyDescent="0.35">
      <c r="A1332" s="25">
        <v>990780</v>
      </c>
      <c r="B1332" s="25">
        <v>1068</v>
      </c>
      <c r="C1332" s="26" t="s">
        <v>28</v>
      </c>
      <c r="D1332" s="3">
        <v>45236.990972222222</v>
      </c>
      <c r="E1332" s="23">
        <v>5169</v>
      </c>
      <c r="F1332" s="23">
        <v>4594</v>
      </c>
      <c r="G1332" s="23">
        <v>1028</v>
      </c>
      <c r="H1332" s="23">
        <v>232</v>
      </c>
      <c r="I1332" s="23">
        <v>777</v>
      </c>
      <c r="J1332" s="23">
        <f t="shared" si="102"/>
        <v>11800</v>
      </c>
      <c r="K1332" s="5">
        <v>45236</v>
      </c>
      <c r="L1332" s="6">
        <v>0.99097222222222225</v>
      </c>
      <c r="M1332">
        <f t="shared" si="100"/>
        <v>11</v>
      </c>
      <c r="N1332">
        <f t="shared" si="103"/>
        <v>23</v>
      </c>
      <c r="O1332">
        <f t="shared" si="104"/>
        <v>47</v>
      </c>
      <c r="P1332">
        <f t="shared" si="101"/>
        <v>24</v>
      </c>
      <c r="Q1332" s="23"/>
    </row>
    <row r="1333" spans="1:17" x14ac:dyDescent="0.35">
      <c r="A1333" s="25">
        <v>1173348</v>
      </c>
      <c r="B1333" s="25">
        <v>1068</v>
      </c>
      <c r="C1333" s="26" t="s">
        <v>29</v>
      </c>
      <c r="D1333" s="3">
        <v>45277.053472222222</v>
      </c>
      <c r="E1333" s="23">
        <v>7020</v>
      </c>
      <c r="F1333" s="23">
        <v>4195</v>
      </c>
      <c r="G1333" s="23">
        <v>1155</v>
      </c>
      <c r="H1333" s="23">
        <v>275</v>
      </c>
      <c r="I1333" s="23">
        <v>688</v>
      </c>
      <c r="J1333" s="23">
        <f t="shared" si="102"/>
        <v>13333</v>
      </c>
      <c r="K1333" s="5">
        <v>45277</v>
      </c>
      <c r="L1333" s="6">
        <v>5.347222222222222E-2</v>
      </c>
      <c r="M1333">
        <f t="shared" si="100"/>
        <v>12</v>
      </c>
      <c r="N1333">
        <f t="shared" si="103"/>
        <v>1</v>
      </c>
      <c r="O1333">
        <f t="shared" si="104"/>
        <v>17</v>
      </c>
      <c r="P1333">
        <f t="shared" si="101"/>
        <v>21</v>
      </c>
      <c r="Q1333" s="23"/>
    </row>
    <row r="1334" spans="1:17" x14ac:dyDescent="0.35">
      <c r="A1334" s="25">
        <v>288332</v>
      </c>
      <c r="B1334" s="25">
        <v>1069</v>
      </c>
      <c r="C1334" s="26" t="s">
        <v>26</v>
      </c>
      <c r="D1334" s="2">
        <v>44942.015972222223</v>
      </c>
      <c r="E1334" s="23">
        <v>2169</v>
      </c>
      <c r="F1334" s="23">
        <v>3846</v>
      </c>
      <c r="G1334" s="23">
        <v>1185</v>
      </c>
      <c r="H1334" s="23">
        <v>276</v>
      </c>
      <c r="I1334" s="23">
        <v>805</v>
      </c>
      <c r="J1334" s="23">
        <f t="shared" si="102"/>
        <v>8281</v>
      </c>
      <c r="K1334" s="5">
        <v>44942</v>
      </c>
      <c r="L1334" s="6">
        <v>1.5972222222222224E-2</v>
      </c>
      <c r="M1334">
        <f t="shared" si="100"/>
        <v>1</v>
      </c>
      <c r="N1334">
        <f t="shared" si="103"/>
        <v>0</v>
      </c>
      <c r="O1334">
        <f t="shared" si="104"/>
        <v>23</v>
      </c>
      <c r="P1334">
        <f t="shared" si="101"/>
        <v>8</v>
      </c>
      <c r="Q1334" s="23"/>
    </row>
    <row r="1335" spans="1:17" x14ac:dyDescent="0.35">
      <c r="A1335" s="25">
        <v>1545246</v>
      </c>
      <c r="B1335" s="25">
        <v>1069</v>
      </c>
      <c r="C1335" s="26" t="s">
        <v>27</v>
      </c>
      <c r="D1335" s="3">
        <v>44984.050694444442</v>
      </c>
      <c r="E1335" s="23">
        <v>7244</v>
      </c>
      <c r="F1335" s="23">
        <v>3728</v>
      </c>
      <c r="G1335" s="23">
        <v>1218</v>
      </c>
      <c r="H1335" s="23">
        <v>167</v>
      </c>
      <c r="I1335" s="23">
        <v>873</v>
      </c>
      <c r="J1335" s="23">
        <f t="shared" si="102"/>
        <v>13230</v>
      </c>
      <c r="K1335" s="5">
        <v>44984</v>
      </c>
      <c r="L1335" s="6">
        <v>5.0694444444444452E-2</v>
      </c>
      <c r="M1335">
        <f t="shared" si="100"/>
        <v>2</v>
      </c>
      <c r="N1335">
        <f t="shared" si="103"/>
        <v>1</v>
      </c>
      <c r="O1335">
        <f t="shared" si="104"/>
        <v>13</v>
      </c>
      <c r="P1335">
        <f t="shared" si="101"/>
        <v>31</v>
      </c>
      <c r="Q1335" s="23"/>
    </row>
    <row r="1336" spans="1:17" x14ac:dyDescent="0.35">
      <c r="A1336" s="25">
        <v>69942</v>
      </c>
      <c r="B1336" s="25">
        <v>1070</v>
      </c>
      <c r="C1336" s="26" t="s">
        <v>28</v>
      </c>
      <c r="D1336" s="2">
        <v>45273.957638888889</v>
      </c>
      <c r="E1336" s="23">
        <v>8785</v>
      </c>
      <c r="F1336" s="23">
        <v>3905</v>
      </c>
      <c r="G1336" s="23">
        <v>1087</v>
      </c>
      <c r="H1336" s="23">
        <v>344</v>
      </c>
      <c r="I1336" s="23">
        <v>825</v>
      </c>
      <c r="J1336" s="23">
        <f t="shared" si="102"/>
        <v>14946</v>
      </c>
      <c r="K1336" s="5">
        <v>45273</v>
      </c>
      <c r="L1336" s="6">
        <v>0.95763888888888893</v>
      </c>
      <c r="M1336">
        <f t="shared" si="100"/>
        <v>12</v>
      </c>
      <c r="N1336">
        <f t="shared" si="103"/>
        <v>22</v>
      </c>
      <c r="O1336">
        <f t="shared" si="104"/>
        <v>59</v>
      </c>
      <c r="P1336">
        <f t="shared" si="101"/>
        <v>19</v>
      </c>
      <c r="Q1336" s="23"/>
    </row>
    <row r="1337" spans="1:17" x14ac:dyDescent="0.35">
      <c r="A1337" s="25">
        <v>153440</v>
      </c>
      <c r="B1337" s="25">
        <v>1070</v>
      </c>
      <c r="C1337" s="26" t="s">
        <v>29</v>
      </c>
      <c r="D1337" s="2">
        <v>45247.951388888891</v>
      </c>
      <c r="E1337" s="23">
        <v>4806</v>
      </c>
      <c r="F1337" s="23">
        <v>3730</v>
      </c>
      <c r="G1337" s="23">
        <v>1166</v>
      </c>
      <c r="H1337" s="23">
        <v>285</v>
      </c>
      <c r="I1337" s="23">
        <v>797</v>
      </c>
      <c r="J1337" s="23">
        <f t="shared" si="102"/>
        <v>10784</v>
      </c>
      <c r="K1337" s="5">
        <v>45247</v>
      </c>
      <c r="L1337" s="6">
        <v>0.95138888888888884</v>
      </c>
      <c r="M1337">
        <f t="shared" si="100"/>
        <v>11</v>
      </c>
      <c r="N1337">
        <f t="shared" si="103"/>
        <v>22</v>
      </c>
      <c r="O1337">
        <f t="shared" si="104"/>
        <v>50</v>
      </c>
      <c r="P1337">
        <f t="shared" si="101"/>
        <v>26</v>
      </c>
      <c r="Q1337" s="23"/>
    </row>
    <row r="1338" spans="1:17" x14ac:dyDescent="0.35">
      <c r="A1338" s="25">
        <v>382563</v>
      </c>
      <c r="B1338" s="25">
        <v>1070</v>
      </c>
      <c r="C1338" s="26" t="s">
        <v>26</v>
      </c>
      <c r="D1338" s="2">
        <v>45215.056944444441</v>
      </c>
      <c r="E1338" s="23">
        <v>6165</v>
      </c>
      <c r="F1338" s="23">
        <v>2238</v>
      </c>
      <c r="G1338" s="23">
        <v>1158</v>
      </c>
      <c r="H1338" s="23">
        <v>360</v>
      </c>
      <c r="I1338" s="23">
        <v>594</v>
      </c>
      <c r="J1338" s="23">
        <f t="shared" si="102"/>
        <v>10515</v>
      </c>
      <c r="K1338" s="5">
        <v>45215</v>
      </c>
      <c r="L1338" s="6">
        <v>5.6944444444444443E-2</v>
      </c>
      <c r="M1338">
        <f t="shared" si="100"/>
        <v>10</v>
      </c>
      <c r="N1338">
        <f t="shared" si="103"/>
        <v>1</v>
      </c>
      <c r="O1338">
        <f t="shared" si="104"/>
        <v>22</v>
      </c>
      <c r="P1338">
        <f t="shared" si="101"/>
        <v>16</v>
      </c>
      <c r="Q1338" s="23"/>
    </row>
    <row r="1339" spans="1:17" x14ac:dyDescent="0.35">
      <c r="A1339" s="25">
        <v>798176</v>
      </c>
      <c r="B1339" s="25">
        <v>1070</v>
      </c>
      <c r="C1339" s="26" t="s">
        <v>27</v>
      </c>
      <c r="D1339" s="3">
        <v>45283.052083333336</v>
      </c>
      <c r="E1339" s="23">
        <v>3630</v>
      </c>
      <c r="F1339" s="23">
        <v>1543</v>
      </c>
      <c r="G1339" s="23">
        <v>1398</v>
      </c>
      <c r="H1339" s="23">
        <v>185</v>
      </c>
      <c r="I1339" s="23">
        <v>524</v>
      </c>
      <c r="J1339" s="23">
        <f t="shared" si="102"/>
        <v>7280</v>
      </c>
      <c r="K1339" s="5">
        <v>45283</v>
      </c>
      <c r="L1339" s="6">
        <v>5.2083333333333336E-2</v>
      </c>
      <c r="M1339">
        <f t="shared" si="100"/>
        <v>12</v>
      </c>
      <c r="N1339">
        <f t="shared" si="103"/>
        <v>1</v>
      </c>
      <c r="O1339">
        <f t="shared" si="104"/>
        <v>15</v>
      </c>
      <c r="P1339">
        <f t="shared" si="101"/>
        <v>8</v>
      </c>
      <c r="Q1339" s="23"/>
    </row>
    <row r="1340" spans="1:17" x14ac:dyDescent="0.35">
      <c r="A1340" s="25">
        <v>1044084</v>
      </c>
      <c r="B1340" s="25">
        <v>1073</v>
      </c>
      <c r="C1340" s="26" t="s">
        <v>28</v>
      </c>
      <c r="D1340" s="3">
        <v>45040.05</v>
      </c>
      <c r="E1340" s="23">
        <v>5461</v>
      </c>
      <c r="F1340" s="23">
        <v>1785</v>
      </c>
      <c r="G1340" s="23">
        <v>1286</v>
      </c>
      <c r="H1340" s="23">
        <v>477</v>
      </c>
      <c r="I1340" s="23">
        <v>553</v>
      </c>
      <c r="J1340" s="23">
        <f t="shared" si="102"/>
        <v>9562</v>
      </c>
      <c r="K1340" s="5">
        <v>45040</v>
      </c>
      <c r="L1340" s="6">
        <v>4.9999999999999996E-2</v>
      </c>
      <c r="M1340">
        <f t="shared" si="100"/>
        <v>4</v>
      </c>
      <c r="N1340">
        <f t="shared" si="103"/>
        <v>1</v>
      </c>
      <c r="O1340">
        <f t="shared" si="104"/>
        <v>12</v>
      </c>
      <c r="P1340">
        <f t="shared" si="101"/>
        <v>13</v>
      </c>
      <c r="Q1340" s="23"/>
    </row>
    <row r="1341" spans="1:17" x14ac:dyDescent="0.35">
      <c r="A1341" s="25">
        <v>1466372</v>
      </c>
      <c r="B1341" s="25">
        <v>1073</v>
      </c>
      <c r="C1341" s="26" t="s">
        <v>29</v>
      </c>
      <c r="D1341" s="3">
        <v>45246.957638888889</v>
      </c>
      <c r="E1341" s="23">
        <v>2999</v>
      </c>
      <c r="F1341" s="23">
        <v>1696</v>
      </c>
      <c r="G1341" s="23">
        <v>1299</v>
      </c>
      <c r="H1341" s="23">
        <v>431</v>
      </c>
      <c r="I1341" s="23">
        <v>613</v>
      </c>
      <c r="J1341" s="23">
        <f t="shared" si="102"/>
        <v>7038</v>
      </c>
      <c r="K1341" s="5">
        <v>45246</v>
      </c>
      <c r="L1341" s="6">
        <v>0.95763888888888893</v>
      </c>
      <c r="M1341">
        <f t="shared" si="100"/>
        <v>11</v>
      </c>
      <c r="N1341">
        <f t="shared" si="103"/>
        <v>22</v>
      </c>
      <c r="O1341">
        <f t="shared" si="104"/>
        <v>59</v>
      </c>
      <c r="P1341">
        <f t="shared" si="101"/>
        <v>17</v>
      </c>
      <c r="Q1341" s="23"/>
    </row>
    <row r="1342" spans="1:17" x14ac:dyDescent="0.35">
      <c r="A1342" s="25">
        <v>1283493</v>
      </c>
      <c r="B1342" s="25">
        <v>1075</v>
      </c>
      <c r="C1342" s="26" t="s">
        <v>26</v>
      </c>
      <c r="D1342" s="3">
        <v>45226.04791666667</v>
      </c>
      <c r="E1342" s="23">
        <v>2455</v>
      </c>
      <c r="F1342" s="23">
        <v>1978</v>
      </c>
      <c r="G1342" s="23">
        <v>1062</v>
      </c>
      <c r="H1342" s="23">
        <v>138</v>
      </c>
      <c r="I1342" s="23">
        <v>546</v>
      </c>
      <c r="J1342" s="23">
        <f t="shared" si="102"/>
        <v>6179</v>
      </c>
      <c r="K1342" s="5">
        <v>45226</v>
      </c>
      <c r="L1342" s="6">
        <v>4.7916666666666663E-2</v>
      </c>
      <c r="M1342">
        <f t="shared" si="100"/>
        <v>10</v>
      </c>
      <c r="N1342">
        <f t="shared" si="103"/>
        <v>1</v>
      </c>
      <c r="O1342">
        <f t="shared" si="104"/>
        <v>9</v>
      </c>
      <c r="P1342">
        <f t="shared" si="101"/>
        <v>20</v>
      </c>
      <c r="Q1342" s="23"/>
    </row>
    <row r="1343" spans="1:17" x14ac:dyDescent="0.35">
      <c r="A1343" s="25">
        <v>961949</v>
      </c>
      <c r="B1343" s="25">
        <v>1076</v>
      </c>
      <c r="C1343" s="26" t="s">
        <v>27</v>
      </c>
      <c r="D1343" s="3">
        <v>45204.000694444447</v>
      </c>
      <c r="E1343" s="23">
        <v>5694</v>
      </c>
      <c r="F1343" s="23">
        <v>2559</v>
      </c>
      <c r="G1343" s="23">
        <v>1323</v>
      </c>
      <c r="H1343" s="23">
        <v>465</v>
      </c>
      <c r="I1343" s="23">
        <v>923</v>
      </c>
      <c r="J1343" s="23">
        <f t="shared" si="102"/>
        <v>10964</v>
      </c>
      <c r="K1343" s="5">
        <v>45204</v>
      </c>
      <c r="L1343" s="6">
        <v>6.9444444444444447E-4</v>
      </c>
      <c r="M1343">
        <f t="shared" si="100"/>
        <v>10</v>
      </c>
      <c r="N1343">
        <f t="shared" si="103"/>
        <v>0</v>
      </c>
      <c r="O1343">
        <f t="shared" si="104"/>
        <v>1</v>
      </c>
      <c r="P1343">
        <f t="shared" si="101"/>
        <v>3</v>
      </c>
      <c r="Q1343" s="23"/>
    </row>
    <row r="1344" spans="1:17" x14ac:dyDescent="0.35">
      <c r="A1344" s="25">
        <v>1354438</v>
      </c>
      <c r="B1344" s="25">
        <v>1076</v>
      </c>
      <c r="C1344" s="26" t="s">
        <v>28</v>
      </c>
      <c r="D1344" s="3">
        <v>44960.990277777775</v>
      </c>
      <c r="E1344" s="23">
        <v>1312</v>
      </c>
      <c r="F1344" s="23">
        <v>1833</v>
      </c>
      <c r="G1344" s="23">
        <v>1196</v>
      </c>
      <c r="H1344" s="23">
        <v>319</v>
      </c>
      <c r="I1344" s="23">
        <v>672</v>
      </c>
      <c r="J1344" s="23">
        <f t="shared" si="102"/>
        <v>5332</v>
      </c>
      <c r="K1344" s="5">
        <v>44960</v>
      </c>
      <c r="L1344" s="6">
        <v>0.9902777777777777</v>
      </c>
      <c r="M1344">
        <f t="shared" si="100"/>
        <v>2</v>
      </c>
      <c r="N1344">
        <f t="shared" si="103"/>
        <v>23</v>
      </c>
      <c r="O1344">
        <f t="shared" si="104"/>
        <v>46</v>
      </c>
      <c r="P1344">
        <f t="shared" si="101"/>
        <v>4</v>
      </c>
      <c r="Q1344" s="23"/>
    </row>
    <row r="1345" spans="1:17" x14ac:dyDescent="0.35">
      <c r="A1345" s="25">
        <v>890922</v>
      </c>
      <c r="B1345" s="25">
        <v>1077</v>
      </c>
      <c r="C1345" s="26" t="s">
        <v>29</v>
      </c>
      <c r="D1345" s="3">
        <v>45139.973611111112</v>
      </c>
      <c r="E1345" s="23">
        <v>9946</v>
      </c>
      <c r="F1345" s="23">
        <v>3266</v>
      </c>
      <c r="G1345" s="23">
        <v>1383</v>
      </c>
      <c r="H1345" s="23">
        <v>268</v>
      </c>
      <c r="I1345" s="23">
        <v>936</v>
      </c>
      <c r="J1345" s="23">
        <f t="shared" si="102"/>
        <v>15799</v>
      </c>
      <c r="K1345" s="5">
        <v>45139</v>
      </c>
      <c r="L1345" s="6">
        <v>0.97361111111111109</v>
      </c>
      <c r="M1345">
        <f t="shared" si="100"/>
        <v>8</v>
      </c>
      <c r="N1345">
        <f t="shared" si="103"/>
        <v>23</v>
      </c>
      <c r="O1345">
        <f t="shared" si="104"/>
        <v>22</v>
      </c>
      <c r="P1345">
        <f t="shared" si="101"/>
        <v>25</v>
      </c>
      <c r="Q1345" s="23"/>
    </row>
    <row r="1346" spans="1:17" x14ac:dyDescent="0.35">
      <c r="A1346" s="25">
        <v>978518</v>
      </c>
      <c r="B1346" s="25">
        <v>1078</v>
      </c>
      <c r="C1346" s="26" t="s">
        <v>26</v>
      </c>
      <c r="D1346" s="3">
        <v>44927.044444444444</v>
      </c>
      <c r="E1346" s="23">
        <v>5534</v>
      </c>
      <c r="F1346" s="23">
        <v>3312</v>
      </c>
      <c r="G1346" s="23">
        <v>1018</v>
      </c>
      <c r="H1346" s="23">
        <v>349</v>
      </c>
      <c r="I1346" s="23">
        <v>517</v>
      </c>
      <c r="J1346" s="23">
        <f t="shared" si="102"/>
        <v>10730</v>
      </c>
      <c r="K1346" s="5">
        <v>44927</v>
      </c>
      <c r="L1346" s="6">
        <v>4.4444444444444446E-2</v>
      </c>
      <c r="M1346">
        <f t="shared" ref="M1346:M1409" si="105">MONTH(K1346)</f>
        <v>1</v>
      </c>
      <c r="N1346">
        <f t="shared" si="103"/>
        <v>1</v>
      </c>
      <c r="O1346">
        <f t="shared" si="104"/>
        <v>4</v>
      </c>
      <c r="P1346">
        <f t="shared" ref="P1346:P1409" si="106">DAY(E1346)</f>
        <v>24</v>
      </c>
      <c r="Q1346" s="23"/>
    </row>
    <row r="1347" spans="1:17" x14ac:dyDescent="0.35">
      <c r="A1347" s="25">
        <v>653986</v>
      </c>
      <c r="B1347" s="25">
        <v>1079</v>
      </c>
      <c r="C1347" s="26" t="s">
        <v>27</v>
      </c>
      <c r="D1347" s="2">
        <v>45202.976388888892</v>
      </c>
      <c r="E1347" s="23">
        <v>6653</v>
      </c>
      <c r="F1347" s="23">
        <v>1039</v>
      </c>
      <c r="G1347" s="23">
        <v>1238</v>
      </c>
      <c r="H1347" s="23">
        <v>490</v>
      </c>
      <c r="I1347" s="23">
        <v>552</v>
      </c>
      <c r="J1347" s="23">
        <f t="shared" ref="J1347:J1410" si="107">SUM(E1347,F1347,G1347,H1347,I1347)</f>
        <v>9972</v>
      </c>
      <c r="K1347" s="5">
        <v>45202</v>
      </c>
      <c r="L1347" s="6">
        <v>0.97638888888888886</v>
      </c>
      <c r="M1347">
        <f t="shared" si="105"/>
        <v>10</v>
      </c>
      <c r="N1347">
        <f t="shared" ref="N1347:N1410" si="108">HOUR(L1347)</f>
        <v>23</v>
      </c>
      <c r="O1347">
        <f t="shared" ref="O1347:O1410" si="109">MINUTE(L1347)</f>
        <v>26</v>
      </c>
      <c r="P1347">
        <f t="shared" si="106"/>
        <v>19</v>
      </c>
      <c r="Q1347" s="23"/>
    </row>
    <row r="1348" spans="1:17" x14ac:dyDescent="0.35">
      <c r="A1348" s="25">
        <v>767976</v>
      </c>
      <c r="B1348" s="25">
        <v>1079</v>
      </c>
      <c r="C1348" s="26" t="s">
        <v>28</v>
      </c>
      <c r="D1348" s="3">
        <v>45213.03125</v>
      </c>
      <c r="E1348" s="23">
        <v>2681</v>
      </c>
      <c r="F1348" s="23">
        <v>1588</v>
      </c>
      <c r="G1348" s="23">
        <v>1380</v>
      </c>
      <c r="H1348" s="23">
        <v>383</v>
      </c>
      <c r="I1348" s="23">
        <v>935</v>
      </c>
      <c r="J1348" s="23">
        <f t="shared" si="107"/>
        <v>6967</v>
      </c>
      <c r="K1348" s="5">
        <v>45213</v>
      </c>
      <c r="L1348" s="6">
        <v>3.125E-2</v>
      </c>
      <c r="M1348">
        <f t="shared" si="105"/>
        <v>10</v>
      </c>
      <c r="N1348">
        <f t="shared" si="108"/>
        <v>0</v>
      </c>
      <c r="O1348">
        <f t="shared" si="109"/>
        <v>45</v>
      </c>
      <c r="P1348">
        <f t="shared" si="106"/>
        <v>4</v>
      </c>
      <c r="Q1348" s="23"/>
    </row>
    <row r="1349" spans="1:17" x14ac:dyDescent="0.35">
      <c r="A1349" s="25">
        <v>919424</v>
      </c>
      <c r="B1349" s="25">
        <v>1079</v>
      </c>
      <c r="C1349" s="26" t="s">
        <v>29</v>
      </c>
      <c r="D1349" s="3">
        <v>45089.988194444442</v>
      </c>
      <c r="E1349" s="23">
        <v>8751</v>
      </c>
      <c r="F1349" s="23">
        <v>3490</v>
      </c>
      <c r="G1349" s="23">
        <v>1213</v>
      </c>
      <c r="H1349" s="23">
        <v>189</v>
      </c>
      <c r="I1349" s="23">
        <v>875</v>
      </c>
      <c r="J1349" s="23">
        <f t="shared" si="107"/>
        <v>14518</v>
      </c>
      <c r="K1349" s="5">
        <v>45089</v>
      </c>
      <c r="L1349" s="6">
        <v>0.98819444444444438</v>
      </c>
      <c r="M1349">
        <f t="shared" si="105"/>
        <v>6</v>
      </c>
      <c r="N1349">
        <f t="shared" si="108"/>
        <v>23</v>
      </c>
      <c r="O1349">
        <f t="shared" si="109"/>
        <v>43</v>
      </c>
      <c r="P1349">
        <f t="shared" si="106"/>
        <v>16</v>
      </c>
      <c r="Q1349" s="23"/>
    </row>
    <row r="1350" spans="1:17" x14ac:dyDescent="0.35">
      <c r="A1350" s="25">
        <v>1563696</v>
      </c>
      <c r="B1350" s="25">
        <v>1079</v>
      </c>
      <c r="C1350" s="26" t="s">
        <v>26</v>
      </c>
      <c r="D1350" s="3">
        <v>45033.98541666667</v>
      </c>
      <c r="E1350" s="23">
        <v>7201</v>
      </c>
      <c r="F1350" s="23">
        <v>4978</v>
      </c>
      <c r="G1350" s="23">
        <v>1341</v>
      </c>
      <c r="H1350" s="23">
        <v>433</v>
      </c>
      <c r="I1350" s="23">
        <v>753</v>
      </c>
      <c r="J1350" s="23">
        <f t="shared" si="107"/>
        <v>14706</v>
      </c>
      <c r="K1350" s="5">
        <v>45033</v>
      </c>
      <c r="L1350" s="6">
        <v>0.98541666666666661</v>
      </c>
      <c r="M1350">
        <f t="shared" si="105"/>
        <v>4</v>
      </c>
      <c r="N1350">
        <f t="shared" si="108"/>
        <v>23</v>
      </c>
      <c r="O1350">
        <f t="shared" si="109"/>
        <v>39</v>
      </c>
      <c r="P1350">
        <f t="shared" si="106"/>
        <v>18</v>
      </c>
      <c r="Q1350" s="23"/>
    </row>
    <row r="1351" spans="1:17" x14ac:dyDescent="0.35">
      <c r="A1351" s="25">
        <v>365718</v>
      </c>
      <c r="B1351" s="25">
        <v>1080</v>
      </c>
      <c r="C1351" s="26" t="s">
        <v>27</v>
      </c>
      <c r="D1351" s="2">
        <v>45197.949305555558</v>
      </c>
      <c r="E1351" s="23">
        <v>1794</v>
      </c>
      <c r="F1351" s="23">
        <v>2759</v>
      </c>
      <c r="G1351" s="23">
        <v>1456</v>
      </c>
      <c r="H1351" s="23">
        <v>255</v>
      </c>
      <c r="I1351" s="23">
        <v>511</v>
      </c>
      <c r="J1351" s="23">
        <f t="shared" si="107"/>
        <v>6775</v>
      </c>
      <c r="K1351" s="5">
        <v>45197</v>
      </c>
      <c r="L1351" s="6">
        <v>0.94930555555555562</v>
      </c>
      <c r="M1351">
        <f t="shared" si="105"/>
        <v>9</v>
      </c>
      <c r="N1351">
        <f t="shared" si="108"/>
        <v>22</v>
      </c>
      <c r="O1351">
        <f t="shared" si="109"/>
        <v>47</v>
      </c>
      <c r="P1351">
        <f t="shared" si="106"/>
        <v>28</v>
      </c>
      <c r="Q1351" s="23"/>
    </row>
    <row r="1352" spans="1:17" x14ac:dyDescent="0.35">
      <c r="A1352" s="25">
        <v>700751</v>
      </c>
      <c r="B1352" s="25">
        <v>1082</v>
      </c>
      <c r="C1352" s="26" t="s">
        <v>28</v>
      </c>
      <c r="D1352" s="3">
        <v>45023.020138888889</v>
      </c>
      <c r="E1352" s="23">
        <v>5642</v>
      </c>
      <c r="F1352" s="23">
        <v>1650</v>
      </c>
      <c r="G1352" s="23">
        <v>1415</v>
      </c>
      <c r="H1352" s="23">
        <v>441</v>
      </c>
      <c r="I1352" s="23">
        <v>819</v>
      </c>
      <c r="J1352" s="23">
        <f t="shared" si="107"/>
        <v>9967</v>
      </c>
      <c r="K1352" s="5">
        <v>45023</v>
      </c>
      <c r="L1352" s="6">
        <v>2.013888888888889E-2</v>
      </c>
      <c r="M1352">
        <f t="shared" si="105"/>
        <v>4</v>
      </c>
      <c r="N1352">
        <f t="shared" si="108"/>
        <v>0</v>
      </c>
      <c r="O1352">
        <f t="shared" si="109"/>
        <v>29</v>
      </c>
      <c r="P1352">
        <f t="shared" si="106"/>
        <v>12</v>
      </c>
      <c r="Q1352" s="23"/>
    </row>
    <row r="1353" spans="1:17" x14ac:dyDescent="0.35">
      <c r="A1353" s="25">
        <v>47212</v>
      </c>
      <c r="B1353" s="25">
        <v>1083</v>
      </c>
      <c r="C1353" s="26" t="s">
        <v>29</v>
      </c>
      <c r="D1353" s="2">
        <v>45116.981249999997</v>
      </c>
      <c r="E1353" s="23">
        <v>8543</v>
      </c>
      <c r="F1353" s="23">
        <v>4516</v>
      </c>
      <c r="G1353" s="23">
        <v>1131</v>
      </c>
      <c r="H1353" s="23">
        <v>170</v>
      </c>
      <c r="I1353" s="23">
        <v>873</v>
      </c>
      <c r="J1353" s="23">
        <f t="shared" si="107"/>
        <v>15233</v>
      </c>
      <c r="K1353" s="5">
        <v>45116</v>
      </c>
      <c r="L1353" s="6">
        <v>0.98125000000000007</v>
      </c>
      <c r="M1353">
        <f t="shared" si="105"/>
        <v>7</v>
      </c>
      <c r="N1353">
        <f t="shared" si="108"/>
        <v>23</v>
      </c>
      <c r="O1353">
        <f t="shared" si="109"/>
        <v>33</v>
      </c>
      <c r="P1353">
        <f t="shared" si="106"/>
        <v>22</v>
      </c>
      <c r="Q1353" s="23"/>
    </row>
    <row r="1354" spans="1:17" x14ac:dyDescent="0.35">
      <c r="A1354" s="25">
        <v>406996</v>
      </c>
      <c r="B1354" s="25">
        <v>1083</v>
      </c>
      <c r="C1354" s="26" t="s">
        <v>26</v>
      </c>
      <c r="D1354" s="2">
        <v>45040.958333333336</v>
      </c>
      <c r="E1354" s="23">
        <v>3097</v>
      </c>
      <c r="F1354" s="23">
        <v>4475</v>
      </c>
      <c r="G1354" s="23">
        <v>1173</v>
      </c>
      <c r="H1354" s="23">
        <v>382</v>
      </c>
      <c r="I1354" s="23">
        <v>626</v>
      </c>
      <c r="J1354" s="23">
        <f t="shared" si="107"/>
        <v>9753</v>
      </c>
      <c r="K1354" s="5">
        <v>45040</v>
      </c>
      <c r="L1354" s="6">
        <v>0.95833333333333337</v>
      </c>
      <c r="M1354">
        <f t="shared" si="105"/>
        <v>4</v>
      </c>
      <c r="N1354">
        <f t="shared" si="108"/>
        <v>23</v>
      </c>
      <c r="O1354">
        <f t="shared" si="109"/>
        <v>0</v>
      </c>
      <c r="P1354">
        <f t="shared" si="106"/>
        <v>23</v>
      </c>
      <c r="Q1354" s="23"/>
    </row>
    <row r="1355" spans="1:17" x14ac:dyDescent="0.35">
      <c r="A1355" s="25">
        <v>1290448</v>
      </c>
      <c r="B1355" s="25">
        <v>1083</v>
      </c>
      <c r="C1355" s="26" t="s">
        <v>27</v>
      </c>
      <c r="D1355" s="3">
        <v>44971.065972222219</v>
      </c>
      <c r="E1355" s="23">
        <v>5122</v>
      </c>
      <c r="F1355" s="23">
        <v>2200</v>
      </c>
      <c r="G1355" s="23">
        <v>1484</v>
      </c>
      <c r="H1355" s="23">
        <v>492</v>
      </c>
      <c r="I1355" s="23">
        <v>944</v>
      </c>
      <c r="J1355" s="23">
        <f t="shared" si="107"/>
        <v>10242</v>
      </c>
      <c r="K1355" s="5">
        <v>44971</v>
      </c>
      <c r="L1355" s="6">
        <v>6.5972222222222224E-2</v>
      </c>
      <c r="M1355">
        <f t="shared" si="105"/>
        <v>2</v>
      </c>
      <c r="N1355">
        <f t="shared" si="108"/>
        <v>1</v>
      </c>
      <c r="O1355">
        <f t="shared" si="109"/>
        <v>35</v>
      </c>
      <c r="P1355">
        <f t="shared" si="106"/>
        <v>8</v>
      </c>
      <c r="Q1355" s="23"/>
    </row>
    <row r="1356" spans="1:17" x14ac:dyDescent="0.35">
      <c r="A1356" s="25">
        <v>1291392</v>
      </c>
      <c r="B1356" s="25">
        <v>1083</v>
      </c>
      <c r="C1356" s="26" t="s">
        <v>28</v>
      </c>
      <c r="D1356" s="3">
        <v>45119.025000000001</v>
      </c>
      <c r="E1356" s="23">
        <v>1062</v>
      </c>
      <c r="F1356" s="23">
        <v>3812</v>
      </c>
      <c r="G1356" s="23">
        <v>1136</v>
      </c>
      <c r="H1356" s="23">
        <v>170</v>
      </c>
      <c r="I1356" s="23">
        <v>747</v>
      </c>
      <c r="J1356" s="23">
        <f t="shared" si="107"/>
        <v>6927</v>
      </c>
      <c r="K1356" s="5">
        <v>45119</v>
      </c>
      <c r="L1356" s="6">
        <v>2.4999999999999998E-2</v>
      </c>
      <c r="M1356">
        <f t="shared" si="105"/>
        <v>7</v>
      </c>
      <c r="N1356">
        <f t="shared" si="108"/>
        <v>0</v>
      </c>
      <c r="O1356">
        <f t="shared" si="109"/>
        <v>36</v>
      </c>
      <c r="P1356">
        <f t="shared" si="106"/>
        <v>27</v>
      </c>
      <c r="Q1356" s="23"/>
    </row>
    <row r="1357" spans="1:17" x14ac:dyDescent="0.35">
      <c r="A1357" s="25">
        <v>671270</v>
      </c>
      <c r="B1357" s="25">
        <v>1084</v>
      </c>
      <c r="C1357" s="26" t="s">
        <v>29</v>
      </c>
      <c r="D1357" s="3">
        <v>45269.990277777775</v>
      </c>
      <c r="E1357" s="23">
        <v>4070</v>
      </c>
      <c r="F1357" s="23">
        <v>4149</v>
      </c>
      <c r="G1357" s="23">
        <v>1263</v>
      </c>
      <c r="H1357" s="23">
        <v>454</v>
      </c>
      <c r="I1357" s="23">
        <v>500</v>
      </c>
      <c r="J1357" s="23">
        <f t="shared" si="107"/>
        <v>10436</v>
      </c>
      <c r="K1357" s="5">
        <v>45269</v>
      </c>
      <c r="L1357" s="6">
        <v>0.9902777777777777</v>
      </c>
      <c r="M1357">
        <f t="shared" si="105"/>
        <v>12</v>
      </c>
      <c r="N1357">
        <f t="shared" si="108"/>
        <v>23</v>
      </c>
      <c r="O1357">
        <f t="shared" si="109"/>
        <v>46</v>
      </c>
      <c r="P1357">
        <f t="shared" si="106"/>
        <v>21</v>
      </c>
      <c r="Q1357" s="23"/>
    </row>
    <row r="1358" spans="1:17" x14ac:dyDescent="0.35">
      <c r="A1358" s="25">
        <v>1081409</v>
      </c>
      <c r="B1358" s="25">
        <v>1084</v>
      </c>
      <c r="C1358" s="26" t="s">
        <v>26</v>
      </c>
      <c r="D1358" s="3">
        <v>45200.040277777778</v>
      </c>
      <c r="E1358" s="23">
        <v>7024</v>
      </c>
      <c r="F1358" s="23">
        <v>4478</v>
      </c>
      <c r="G1358" s="23">
        <v>1061</v>
      </c>
      <c r="H1358" s="23">
        <v>120</v>
      </c>
      <c r="I1358" s="23">
        <v>909</v>
      </c>
      <c r="J1358" s="23">
        <f t="shared" si="107"/>
        <v>13592</v>
      </c>
      <c r="K1358" s="5">
        <v>45200</v>
      </c>
      <c r="L1358" s="6">
        <v>4.027777777777778E-2</v>
      </c>
      <c r="M1358">
        <f t="shared" si="105"/>
        <v>10</v>
      </c>
      <c r="N1358">
        <f t="shared" si="108"/>
        <v>0</v>
      </c>
      <c r="O1358">
        <f t="shared" si="109"/>
        <v>58</v>
      </c>
      <c r="P1358">
        <f t="shared" si="106"/>
        <v>25</v>
      </c>
      <c r="Q1358" s="23"/>
    </row>
    <row r="1359" spans="1:17" x14ac:dyDescent="0.35">
      <c r="A1359" s="25">
        <v>1580632</v>
      </c>
      <c r="B1359" s="25">
        <v>1084</v>
      </c>
      <c r="C1359" s="26" t="s">
        <v>27</v>
      </c>
      <c r="D1359" s="3">
        <v>45216.05</v>
      </c>
      <c r="E1359" s="23">
        <v>7440</v>
      </c>
      <c r="F1359" s="23">
        <v>3563</v>
      </c>
      <c r="G1359" s="23">
        <v>1355</v>
      </c>
      <c r="H1359" s="23">
        <v>286</v>
      </c>
      <c r="I1359" s="23">
        <v>826</v>
      </c>
      <c r="J1359" s="23">
        <f t="shared" si="107"/>
        <v>13470</v>
      </c>
      <c r="K1359" s="5">
        <v>45216</v>
      </c>
      <c r="L1359" s="6">
        <v>4.9999999999999996E-2</v>
      </c>
      <c r="M1359">
        <f t="shared" si="105"/>
        <v>10</v>
      </c>
      <c r="N1359">
        <f t="shared" si="108"/>
        <v>1</v>
      </c>
      <c r="O1359">
        <f t="shared" si="109"/>
        <v>12</v>
      </c>
      <c r="P1359">
        <f t="shared" si="106"/>
        <v>14</v>
      </c>
      <c r="Q1359" s="23"/>
    </row>
    <row r="1360" spans="1:17" x14ac:dyDescent="0.35">
      <c r="A1360" s="25">
        <v>295823</v>
      </c>
      <c r="B1360" s="25">
        <v>1085</v>
      </c>
      <c r="C1360" s="26" t="s">
        <v>28</v>
      </c>
      <c r="D1360" s="2">
        <v>44944.007638888892</v>
      </c>
      <c r="E1360" s="23">
        <v>6740</v>
      </c>
      <c r="F1360" s="23">
        <v>2327</v>
      </c>
      <c r="G1360" s="23">
        <v>1383</v>
      </c>
      <c r="H1360" s="23">
        <v>483</v>
      </c>
      <c r="I1360" s="23">
        <v>594</v>
      </c>
      <c r="J1360" s="23">
        <f t="shared" si="107"/>
        <v>11527</v>
      </c>
      <c r="K1360" s="5">
        <v>44944</v>
      </c>
      <c r="L1360" s="6">
        <v>7.6388888888888886E-3</v>
      </c>
      <c r="M1360">
        <f t="shared" si="105"/>
        <v>1</v>
      </c>
      <c r="N1360">
        <f t="shared" si="108"/>
        <v>0</v>
      </c>
      <c r="O1360">
        <f t="shared" si="109"/>
        <v>11</v>
      </c>
      <c r="P1360">
        <f t="shared" si="106"/>
        <v>14</v>
      </c>
      <c r="Q1360" s="23"/>
    </row>
    <row r="1361" spans="1:17" x14ac:dyDescent="0.35">
      <c r="A1361" s="25">
        <v>964791</v>
      </c>
      <c r="B1361" s="25">
        <v>1085</v>
      </c>
      <c r="C1361" s="26" t="s">
        <v>29</v>
      </c>
      <c r="D1361" s="3">
        <v>45226.00277777778</v>
      </c>
      <c r="E1361" s="23">
        <v>7420</v>
      </c>
      <c r="F1361" s="23">
        <v>1388</v>
      </c>
      <c r="G1361" s="23">
        <v>1354</v>
      </c>
      <c r="H1361" s="23">
        <v>127</v>
      </c>
      <c r="I1361" s="23">
        <v>895</v>
      </c>
      <c r="J1361" s="23">
        <f t="shared" si="107"/>
        <v>11184</v>
      </c>
      <c r="K1361" s="5">
        <v>45226</v>
      </c>
      <c r="L1361" s="6">
        <v>2.7777777777777779E-3</v>
      </c>
      <c r="M1361">
        <f t="shared" si="105"/>
        <v>10</v>
      </c>
      <c r="N1361">
        <f t="shared" si="108"/>
        <v>0</v>
      </c>
      <c r="O1361">
        <f t="shared" si="109"/>
        <v>4</v>
      </c>
      <c r="P1361">
        <f t="shared" si="106"/>
        <v>24</v>
      </c>
      <c r="Q1361" s="23"/>
    </row>
    <row r="1362" spans="1:17" x14ac:dyDescent="0.35">
      <c r="A1362" s="25">
        <v>1461613</v>
      </c>
      <c r="B1362" s="25">
        <v>1086</v>
      </c>
      <c r="C1362" s="26" t="s">
        <v>26</v>
      </c>
      <c r="D1362" s="3">
        <v>45226.97152777778</v>
      </c>
      <c r="E1362" s="23">
        <v>7975</v>
      </c>
      <c r="F1362" s="23">
        <v>3089</v>
      </c>
      <c r="G1362" s="23">
        <v>1374</v>
      </c>
      <c r="H1362" s="23">
        <v>101</v>
      </c>
      <c r="I1362" s="23">
        <v>554</v>
      </c>
      <c r="J1362" s="23">
        <f t="shared" si="107"/>
        <v>13093</v>
      </c>
      <c r="K1362" s="5">
        <v>45226</v>
      </c>
      <c r="L1362" s="6">
        <v>0.97152777777777777</v>
      </c>
      <c r="M1362">
        <f t="shared" si="105"/>
        <v>10</v>
      </c>
      <c r="N1362">
        <f t="shared" si="108"/>
        <v>23</v>
      </c>
      <c r="O1362">
        <f t="shared" si="109"/>
        <v>19</v>
      </c>
      <c r="P1362">
        <f t="shared" si="106"/>
        <v>31</v>
      </c>
      <c r="Q1362" s="23"/>
    </row>
    <row r="1363" spans="1:17" x14ac:dyDescent="0.35">
      <c r="A1363" s="25">
        <v>421505</v>
      </c>
      <c r="B1363" s="25">
        <v>1088</v>
      </c>
      <c r="C1363" s="26" t="s">
        <v>27</v>
      </c>
      <c r="D1363" s="2">
        <v>45013.05972222222</v>
      </c>
      <c r="E1363" s="23">
        <v>8434</v>
      </c>
      <c r="F1363" s="23">
        <v>2297</v>
      </c>
      <c r="G1363" s="23">
        <v>1020</v>
      </c>
      <c r="H1363" s="23">
        <v>452</v>
      </c>
      <c r="I1363" s="23">
        <v>939</v>
      </c>
      <c r="J1363" s="23">
        <f t="shared" si="107"/>
        <v>13142</v>
      </c>
      <c r="K1363" s="5">
        <v>45013</v>
      </c>
      <c r="L1363" s="6">
        <v>5.9722222222222225E-2</v>
      </c>
      <c r="M1363">
        <f t="shared" si="105"/>
        <v>3</v>
      </c>
      <c r="N1363">
        <f t="shared" si="108"/>
        <v>1</v>
      </c>
      <c r="O1363">
        <f t="shared" si="109"/>
        <v>26</v>
      </c>
      <c r="P1363">
        <f t="shared" si="106"/>
        <v>2</v>
      </c>
      <c r="Q1363" s="23"/>
    </row>
    <row r="1364" spans="1:17" x14ac:dyDescent="0.35">
      <c r="A1364" s="25">
        <v>875813</v>
      </c>
      <c r="B1364" s="25">
        <v>1088</v>
      </c>
      <c r="C1364" s="26" t="s">
        <v>28</v>
      </c>
      <c r="D1364" s="3">
        <v>45046.007638888892</v>
      </c>
      <c r="E1364" s="23">
        <v>2741</v>
      </c>
      <c r="F1364" s="23">
        <v>1988</v>
      </c>
      <c r="G1364" s="23">
        <v>1179</v>
      </c>
      <c r="H1364" s="23">
        <v>403</v>
      </c>
      <c r="I1364" s="23">
        <v>913</v>
      </c>
      <c r="J1364" s="23">
        <f t="shared" si="107"/>
        <v>7224</v>
      </c>
      <c r="K1364" s="5">
        <v>45046</v>
      </c>
      <c r="L1364" s="6">
        <v>7.6388888888888886E-3</v>
      </c>
      <c r="M1364">
        <f t="shared" si="105"/>
        <v>4</v>
      </c>
      <c r="N1364">
        <f t="shared" si="108"/>
        <v>0</v>
      </c>
      <c r="O1364">
        <f t="shared" si="109"/>
        <v>11</v>
      </c>
      <c r="P1364">
        <f t="shared" si="106"/>
        <v>3</v>
      </c>
      <c r="Q1364" s="23"/>
    </row>
    <row r="1365" spans="1:17" x14ac:dyDescent="0.35">
      <c r="A1365" s="25">
        <v>1629891</v>
      </c>
      <c r="B1365" s="25">
        <v>1088</v>
      </c>
      <c r="C1365" s="26" t="s">
        <v>29</v>
      </c>
      <c r="D1365" s="3">
        <v>45097.015972222223</v>
      </c>
      <c r="E1365" s="23">
        <v>4063</v>
      </c>
      <c r="F1365" s="23">
        <v>1170</v>
      </c>
      <c r="G1365" s="23">
        <v>1408</v>
      </c>
      <c r="H1365" s="23">
        <v>424</v>
      </c>
      <c r="I1365" s="23">
        <v>905</v>
      </c>
      <c r="J1365" s="23">
        <f t="shared" si="107"/>
        <v>7970</v>
      </c>
      <c r="K1365" s="5">
        <v>45097</v>
      </c>
      <c r="L1365" s="6">
        <v>1.5972222222222224E-2</v>
      </c>
      <c r="M1365">
        <f t="shared" si="105"/>
        <v>6</v>
      </c>
      <c r="N1365">
        <f t="shared" si="108"/>
        <v>0</v>
      </c>
      <c r="O1365">
        <f t="shared" si="109"/>
        <v>23</v>
      </c>
      <c r="P1365">
        <f t="shared" si="106"/>
        <v>14</v>
      </c>
      <c r="Q1365" s="23"/>
    </row>
    <row r="1366" spans="1:17" x14ac:dyDescent="0.35">
      <c r="A1366" s="25">
        <v>914288</v>
      </c>
      <c r="B1366" s="25">
        <v>1090</v>
      </c>
      <c r="C1366" s="26" t="s">
        <v>26</v>
      </c>
      <c r="D1366" s="3">
        <v>45075.036111111112</v>
      </c>
      <c r="E1366" s="23">
        <v>3686</v>
      </c>
      <c r="F1366" s="23">
        <v>2657</v>
      </c>
      <c r="G1366" s="23">
        <v>1419</v>
      </c>
      <c r="H1366" s="23">
        <v>231</v>
      </c>
      <c r="I1366" s="23">
        <v>949</v>
      </c>
      <c r="J1366" s="23">
        <f t="shared" si="107"/>
        <v>8942</v>
      </c>
      <c r="K1366" s="5">
        <v>45075</v>
      </c>
      <c r="L1366" s="6">
        <v>3.6111111111111115E-2</v>
      </c>
      <c r="M1366">
        <f t="shared" si="105"/>
        <v>5</v>
      </c>
      <c r="N1366">
        <f t="shared" si="108"/>
        <v>0</v>
      </c>
      <c r="O1366">
        <f t="shared" si="109"/>
        <v>52</v>
      </c>
      <c r="P1366">
        <f t="shared" si="106"/>
        <v>2</v>
      </c>
      <c r="Q1366" s="23"/>
    </row>
    <row r="1367" spans="1:17" x14ac:dyDescent="0.35">
      <c r="A1367" s="25">
        <v>28901</v>
      </c>
      <c r="B1367" s="25">
        <v>1093</v>
      </c>
      <c r="C1367" s="26" t="s">
        <v>27</v>
      </c>
      <c r="D1367" s="2">
        <v>45246.990277777775</v>
      </c>
      <c r="E1367" s="23">
        <v>3126</v>
      </c>
      <c r="F1367" s="23">
        <v>1933</v>
      </c>
      <c r="G1367" s="23">
        <v>1103</v>
      </c>
      <c r="H1367" s="23">
        <v>401</v>
      </c>
      <c r="I1367" s="23">
        <v>915</v>
      </c>
      <c r="J1367" s="23">
        <f t="shared" si="107"/>
        <v>7478</v>
      </c>
      <c r="K1367" s="5">
        <v>45246</v>
      </c>
      <c r="L1367" s="6">
        <v>0.9902777777777777</v>
      </c>
      <c r="M1367">
        <f t="shared" si="105"/>
        <v>11</v>
      </c>
      <c r="N1367">
        <f t="shared" si="108"/>
        <v>23</v>
      </c>
      <c r="O1367">
        <f t="shared" si="109"/>
        <v>46</v>
      </c>
      <c r="P1367">
        <f t="shared" si="106"/>
        <v>22</v>
      </c>
      <c r="Q1367" s="23"/>
    </row>
    <row r="1368" spans="1:17" x14ac:dyDescent="0.35">
      <c r="A1368" s="25">
        <v>1498622</v>
      </c>
      <c r="B1368" s="25">
        <v>1094</v>
      </c>
      <c r="C1368" s="26" t="s">
        <v>28</v>
      </c>
      <c r="D1368" s="3">
        <v>45191.007638888892</v>
      </c>
      <c r="E1368" s="23">
        <v>2991</v>
      </c>
      <c r="F1368" s="23">
        <v>3022</v>
      </c>
      <c r="G1368" s="23">
        <v>1251</v>
      </c>
      <c r="H1368" s="23">
        <v>246</v>
      </c>
      <c r="I1368" s="23">
        <v>668</v>
      </c>
      <c r="J1368" s="23">
        <f t="shared" si="107"/>
        <v>8178</v>
      </c>
      <c r="K1368" s="5">
        <v>45191</v>
      </c>
      <c r="L1368" s="6">
        <v>7.6388888888888886E-3</v>
      </c>
      <c r="M1368">
        <f t="shared" si="105"/>
        <v>9</v>
      </c>
      <c r="N1368">
        <f t="shared" si="108"/>
        <v>0</v>
      </c>
      <c r="O1368">
        <f t="shared" si="109"/>
        <v>11</v>
      </c>
      <c r="P1368">
        <f t="shared" si="106"/>
        <v>9</v>
      </c>
      <c r="Q1368" s="23"/>
    </row>
    <row r="1369" spans="1:17" x14ac:dyDescent="0.35">
      <c r="A1369" s="25">
        <v>937222</v>
      </c>
      <c r="B1369" s="25">
        <v>1095</v>
      </c>
      <c r="C1369" s="26" t="s">
        <v>29</v>
      </c>
      <c r="D1369" s="3">
        <v>44953.044444444444</v>
      </c>
      <c r="E1369" s="23">
        <v>6401</v>
      </c>
      <c r="F1369" s="23">
        <v>3846</v>
      </c>
      <c r="G1369" s="23">
        <v>1047</v>
      </c>
      <c r="H1369" s="23">
        <v>234</v>
      </c>
      <c r="I1369" s="23">
        <v>860</v>
      </c>
      <c r="J1369" s="23">
        <f t="shared" si="107"/>
        <v>12388</v>
      </c>
      <c r="K1369" s="5">
        <v>44953</v>
      </c>
      <c r="L1369" s="6">
        <v>4.4444444444444446E-2</v>
      </c>
      <c r="M1369">
        <f t="shared" si="105"/>
        <v>1</v>
      </c>
      <c r="N1369">
        <f t="shared" si="108"/>
        <v>1</v>
      </c>
      <c r="O1369">
        <f t="shared" si="109"/>
        <v>4</v>
      </c>
      <c r="P1369">
        <f t="shared" si="106"/>
        <v>10</v>
      </c>
      <c r="Q1369" s="23"/>
    </row>
    <row r="1370" spans="1:17" x14ac:dyDescent="0.35">
      <c r="A1370" s="25">
        <v>610367</v>
      </c>
      <c r="B1370" s="25">
        <v>1096</v>
      </c>
      <c r="C1370" s="26" t="s">
        <v>26</v>
      </c>
      <c r="D1370" s="2">
        <v>44936.000694444447</v>
      </c>
      <c r="E1370" s="23">
        <v>8901</v>
      </c>
      <c r="F1370" s="23">
        <v>3509</v>
      </c>
      <c r="G1370" s="23">
        <v>1109</v>
      </c>
      <c r="H1370" s="23">
        <v>209</v>
      </c>
      <c r="I1370" s="23">
        <v>900</v>
      </c>
      <c r="J1370" s="23">
        <f t="shared" si="107"/>
        <v>14628</v>
      </c>
      <c r="K1370" s="5">
        <v>44936</v>
      </c>
      <c r="L1370" s="6">
        <v>6.9444444444444447E-4</v>
      </c>
      <c r="M1370">
        <f t="shared" si="105"/>
        <v>1</v>
      </c>
      <c r="N1370">
        <f t="shared" si="108"/>
        <v>0</v>
      </c>
      <c r="O1370">
        <f t="shared" si="109"/>
        <v>1</v>
      </c>
      <c r="P1370">
        <f t="shared" si="106"/>
        <v>14</v>
      </c>
      <c r="Q1370" s="23"/>
    </row>
    <row r="1371" spans="1:17" x14ac:dyDescent="0.35">
      <c r="A1371" s="25">
        <v>1097967</v>
      </c>
      <c r="B1371" s="25">
        <v>1097</v>
      </c>
      <c r="C1371" s="26" t="s">
        <v>27</v>
      </c>
      <c r="D1371" s="3">
        <v>44996.072222222225</v>
      </c>
      <c r="E1371" s="23">
        <v>6851</v>
      </c>
      <c r="F1371" s="23">
        <v>2985</v>
      </c>
      <c r="G1371" s="23">
        <v>1065</v>
      </c>
      <c r="H1371" s="23">
        <v>488</v>
      </c>
      <c r="I1371" s="23">
        <v>799</v>
      </c>
      <c r="J1371" s="23">
        <f t="shared" si="107"/>
        <v>12188</v>
      </c>
      <c r="K1371" s="5">
        <v>44996</v>
      </c>
      <c r="L1371" s="6">
        <v>7.2222222222222229E-2</v>
      </c>
      <c r="M1371">
        <f t="shared" si="105"/>
        <v>3</v>
      </c>
      <c r="N1371">
        <f t="shared" si="108"/>
        <v>1</v>
      </c>
      <c r="O1371">
        <f t="shared" si="109"/>
        <v>44</v>
      </c>
      <c r="P1371">
        <f t="shared" si="106"/>
        <v>3</v>
      </c>
      <c r="Q1371" s="23"/>
    </row>
    <row r="1372" spans="1:17" x14ac:dyDescent="0.35">
      <c r="A1372" s="25">
        <v>1129509</v>
      </c>
      <c r="B1372" s="25">
        <v>1097</v>
      </c>
      <c r="C1372" s="26" t="s">
        <v>28</v>
      </c>
      <c r="D1372" s="3">
        <v>45081.052777777775</v>
      </c>
      <c r="E1372" s="23">
        <v>3896</v>
      </c>
      <c r="F1372" s="23">
        <v>1572</v>
      </c>
      <c r="G1372" s="23">
        <v>1180</v>
      </c>
      <c r="H1372" s="23">
        <v>432</v>
      </c>
      <c r="I1372" s="23">
        <v>758</v>
      </c>
      <c r="J1372" s="23">
        <f t="shared" si="107"/>
        <v>7838</v>
      </c>
      <c r="K1372" s="5">
        <v>45081</v>
      </c>
      <c r="L1372" s="6">
        <v>5.2777777777777778E-2</v>
      </c>
      <c r="M1372">
        <f t="shared" si="105"/>
        <v>6</v>
      </c>
      <c r="N1372">
        <f t="shared" si="108"/>
        <v>1</v>
      </c>
      <c r="O1372">
        <f t="shared" si="109"/>
        <v>16</v>
      </c>
      <c r="P1372">
        <f t="shared" si="106"/>
        <v>31</v>
      </c>
      <c r="Q1372" s="23"/>
    </row>
    <row r="1373" spans="1:17" x14ac:dyDescent="0.35">
      <c r="A1373" s="25">
        <v>963906</v>
      </c>
      <c r="B1373" s="25">
        <v>1098</v>
      </c>
      <c r="C1373" s="26" t="s">
        <v>29</v>
      </c>
      <c r="D1373" s="3">
        <v>45065.027083333334</v>
      </c>
      <c r="E1373" s="23">
        <v>1728</v>
      </c>
      <c r="F1373" s="23">
        <v>3481</v>
      </c>
      <c r="G1373" s="23">
        <v>1383</v>
      </c>
      <c r="H1373" s="23">
        <v>151</v>
      </c>
      <c r="I1373" s="23">
        <v>586</v>
      </c>
      <c r="J1373" s="23">
        <f t="shared" si="107"/>
        <v>7329</v>
      </c>
      <c r="K1373" s="5">
        <v>45065</v>
      </c>
      <c r="L1373" s="6">
        <v>2.7083333333333334E-2</v>
      </c>
      <c r="M1373">
        <f t="shared" si="105"/>
        <v>5</v>
      </c>
      <c r="N1373">
        <f t="shared" si="108"/>
        <v>0</v>
      </c>
      <c r="O1373">
        <f t="shared" si="109"/>
        <v>39</v>
      </c>
      <c r="P1373">
        <f t="shared" si="106"/>
        <v>23</v>
      </c>
      <c r="Q1373" s="23"/>
    </row>
    <row r="1374" spans="1:17" x14ac:dyDescent="0.35">
      <c r="A1374" s="25">
        <v>1152358</v>
      </c>
      <c r="B1374" s="25">
        <v>1098</v>
      </c>
      <c r="C1374" s="26" t="s">
        <v>26</v>
      </c>
      <c r="D1374" s="3">
        <v>45142.057638888888</v>
      </c>
      <c r="E1374" s="23">
        <v>5955</v>
      </c>
      <c r="F1374" s="23">
        <v>2796</v>
      </c>
      <c r="G1374" s="23">
        <v>1388</v>
      </c>
      <c r="H1374" s="23">
        <v>102</v>
      </c>
      <c r="I1374" s="23">
        <v>947</v>
      </c>
      <c r="J1374" s="23">
        <f t="shared" si="107"/>
        <v>11188</v>
      </c>
      <c r="K1374" s="5">
        <v>45142</v>
      </c>
      <c r="L1374" s="6">
        <v>5.7638888888888885E-2</v>
      </c>
      <c r="M1374">
        <f t="shared" si="105"/>
        <v>8</v>
      </c>
      <c r="N1374">
        <f t="shared" si="108"/>
        <v>1</v>
      </c>
      <c r="O1374">
        <f t="shared" si="109"/>
        <v>23</v>
      </c>
      <c r="P1374">
        <f t="shared" si="106"/>
        <v>20</v>
      </c>
      <c r="Q1374" s="23"/>
    </row>
    <row r="1375" spans="1:17" x14ac:dyDescent="0.35">
      <c r="A1375" s="25">
        <v>1641217</v>
      </c>
      <c r="B1375" s="25">
        <v>1098</v>
      </c>
      <c r="C1375" s="26" t="s">
        <v>27</v>
      </c>
      <c r="D1375" s="3">
        <v>45052.030555555553</v>
      </c>
      <c r="E1375" s="23">
        <v>3332</v>
      </c>
      <c r="F1375" s="23">
        <v>3149</v>
      </c>
      <c r="G1375" s="23">
        <v>1405</v>
      </c>
      <c r="H1375" s="23">
        <v>313</v>
      </c>
      <c r="I1375" s="23">
        <v>693</v>
      </c>
      <c r="J1375" s="23">
        <f t="shared" si="107"/>
        <v>8892</v>
      </c>
      <c r="K1375" s="5">
        <v>45052</v>
      </c>
      <c r="L1375" s="6">
        <v>3.0555555555555555E-2</v>
      </c>
      <c r="M1375">
        <f t="shared" si="105"/>
        <v>5</v>
      </c>
      <c r="N1375">
        <f t="shared" si="108"/>
        <v>0</v>
      </c>
      <c r="O1375">
        <f t="shared" si="109"/>
        <v>44</v>
      </c>
      <c r="P1375">
        <f t="shared" si="106"/>
        <v>13</v>
      </c>
      <c r="Q1375" s="23"/>
    </row>
    <row r="1376" spans="1:17" x14ac:dyDescent="0.35">
      <c r="A1376" s="25">
        <v>130920</v>
      </c>
      <c r="B1376" s="25">
        <v>1099</v>
      </c>
      <c r="C1376" s="26" t="s">
        <v>28</v>
      </c>
      <c r="D1376" s="2">
        <v>45035.990972222222</v>
      </c>
      <c r="E1376" s="23">
        <v>4110</v>
      </c>
      <c r="F1376" s="23">
        <v>3736</v>
      </c>
      <c r="G1376" s="23">
        <v>1265</v>
      </c>
      <c r="H1376" s="23">
        <v>396</v>
      </c>
      <c r="I1376" s="23">
        <v>683</v>
      </c>
      <c r="J1376" s="23">
        <f t="shared" si="107"/>
        <v>10190</v>
      </c>
      <c r="K1376" s="5">
        <v>45035</v>
      </c>
      <c r="L1376" s="6">
        <v>0.99097222222222225</v>
      </c>
      <c r="M1376">
        <f t="shared" si="105"/>
        <v>4</v>
      </c>
      <c r="N1376">
        <f t="shared" si="108"/>
        <v>23</v>
      </c>
      <c r="O1376">
        <f t="shared" si="109"/>
        <v>47</v>
      </c>
      <c r="P1376">
        <f t="shared" si="106"/>
        <v>2</v>
      </c>
      <c r="Q1376" s="23"/>
    </row>
    <row r="1377" spans="1:17" x14ac:dyDescent="0.35">
      <c r="A1377" s="25">
        <v>152738</v>
      </c>
      <c r="B1377" s="25">
        <v>1099</v>
      </c>
      <c r="C1377" s="26" t="s">
        <v>29</v>
      </c>
      <c r="D1377" s="2">
        <v>45111.007638888892</v>
      </c>
      <c r="E1377" s="23">
        <v>9101</v>
      </c>
      <c r="F1377" s="23">
        <v>2544</v>
      </c>
      <c r="G1377" s="23">
        <v>1397</v>
      </c>
      <c r="H1377" s="23">
        <v>217</v>
      </c>
      <c r="I1377" s="23">
        <v>553</v>
      </c>
      <c r="J1377" s="23">
        <f t="shared" si="107"/>
        <v>13812</v>
      </c>
      <c r="K1377" s="5">
        <v>45111</v>
      </c>
      <c r="L1377" s="6">
        <v>7.6388888888888886E-3</v>
      </c>
      <c r="M1377">
        <f t="shared" si="105"/>
        <v>7</v>
      </c>
      <c r="N1377">
        <f t="shared" si="108"/>
        <v>0</v>
      </c>
      <c r="O1377">
        <f t="shared" si="109"/>
        <v>11</v>
      </c>
      <c r="P1377">
        <f t="shared" si="106"/>
        <v>30</v>
      </c>
      <c r="Q1377" s="23"/>
    </row>
    <row r="1378" spans="1:17" x14ac:dyDescent="0.35">
      <c r="A1378" s="25">
        <v>1409253</v>
      </c>
      <c r="B1378" s="25">
        <v>1099</v>
      </c>
      <c r="C1378" s="26" t="s">
        <v>26</v>
      </c>
      <c r="D1378" s="3">
        <v>45019.978472222225</v>
      </c>
      <c r="E1378" s="23">
        <v>3602</v>
      </c>
      <c r="F1378" s="23">
        <v>1679</v>
      </c>
      <c r="G1378" s="23">
        <v>1042</v>
      </c>
      <c r="H1378" s="23">
        <v>163</v>
      </c>
      <c r="I1378" s="23">
        <v>683</v>
      </c>
      <c r="J1378" s="23">
        <f t="shared" si="107"/>
        <v>7169</v>
      </c>
      <c r="K1378" s="5">
        <v>45019</v>
      </c>
      <c r="L1378" s="6">
        <v>0.9784722222222223</v>
      </c>
      <c r="M1378">
        <f t="shared" si="105"/>
        <v>4</v>
      </c>
      <c r="N1378">
        <f t="shared" si="108"/>
        <v>23</v>
      </c>
      <c r="O1378">
        <f t="shared" si="109"/>
        <v>29</v>
      </c>
      <c r="P1378">
        <f t="shared" si="106"/>
        <v>10</v>
      </c>
      <c r="Q1378" s="23"/>
    </row>
    <row r="1379" spans="1:17" x14ac:dyDescent="0.35">
      <c r="A1379" s="25">
        <v>157238</v>
      </c>
      <c r="B1379" s="25">
        <v>1100</v>
      </c>
      <c r="C1379" s="26" t="s">
        <v>27</v>
      </c>
      <c r="D1379" s="2">
        <v>45011.023611111108</v>
      </c>
      <c r="E1379" s="23">
        <v>2955</v>
      </c>
      <c r="F1379" s="23">
        <v>2405</v>
      </c>
      <c r="G1379" s="23">
        <v>1335</v>
      </c>
      <c r="H1379" s="23">
        <v>387</v>
      </c>
      <c r="I1379" s="23">
        <v>597</v>
      </c>
      <c r="J1379" s="23">
        <f t="shared" si="107"/>
        <v>7679</v>
      </c>
      <c r="K1379" s="5">
        <v>45011</v>
      </c>
      <c r="L1379" s="6">
        <v>2.361111111111111E-2</v>
      </c>
      <c r="M1379">
        <f t="shared" si="105"/>
        <v>3</v>
      </c>
      <c r="N1379">
        <f t="shared" si="108"/>
        <v>0</v>
      </c>
      <c r="O1379">
        <f t="shared" si="109"/>
        <v>34</v>
      </c>
      <c r="P1379">
        <f t="shared" si="106"/>
        <v>2</v>
      </c>
      <c r="Q1379" s="23"/>
    </row>
    <row r="1380" spans="1:17" x14ac:dyDescent="0.35">
      <c r="A1380" s="25">
        <v>1068168</v>
      </c>
      <c r="B1380" s="25">
        <v>1101</v>
      </c>
      <c r="C1380" s="26" t="s">
        <v>28</v>
      </c>
      <c r="D1380" s="3">
        <v>44993.056944444441</v>
      </c>
      <c r="E1380" s="23">
        <v>8544</v>
      </c>
      <c r="F1380" s="23">
        <v>1482</v>
      </c>
      <c r="G1380" s="23">
        <v>1230</v>
      </c>
      <c r="H1380" s="23">
        <v>281</v>
      </c>
      <c r="I1380" s="23">
        <v>546</v>
      </c>
      <c r="J1380" s="23">
        <f t="shared" si="107"/>
        <v>12083</v>
      </c>
      <c r="K1380" s="5">
        <v>44993</v>
      </c>
      <c r="L1380" s="6">
        <v>5.6944444444444443E-2</v>
      </c>
      <c r="M1380">
        <f t="shared" si="105"/>
        <v>3</v>
      </c>
      <c r="N1380">
        <f t="shared" si="108"/>
        <v>1</v>
      </c>
      <c r="O1380">
        <f t="shared" si="109"/>
        <v>22</v>
      </c>
      <c r="P1380">
        <f t="shared" si="106"/>
        <v>23</v>
      </c>
      <c r="Q1380" s="23"/>
    </row>
    <row r="1381" spans="1:17" x14ac:dyDescent="0.35">
      <c r="A1381" s="25">
        <v>1611854</v>
      </c>
      <c r="B1381" s="25">
        <v>1101</v>
      </c>
      <c r="C1381" s="26" t="s">
        <v>29</v>
      </c>
      <c r="D1381" s="3">
        <v>45115.998611111114</v>
      </c>
      <c r="E1381" s="23">
        <v>3657</v>
      </c>
      <c r="F1381" s="23">
        <v>1965</v>
      </c>
      <c r="G1381" s="23">
        <v>1138</v>
      </c>
      <c r="H1381" s="23">
        <v>306</v>
      </c>
      <c r="I1381" s="23">
        <v>638</v>
      </c>
      <c r="J1381" s="23">
        <f t="shared" si="107"/>
        <v>7704</v>
      </c>
      <c r="K1381" s="5">
        <v>45115</v>
      </c>
      <c r="L1381" s="6">
        <v>0.99861111111111101</v>
      </c>
      <c r="M1381">
        <f t="shared" si="105"/>
        <v>7</v>
      </c>
      <c r="N1381">
        <f t="shared" si="108"/>
        <v>23</v>
      </c>
      <c r="O1381">
        <f t="shared" si="109"/>
        <v>58</v>
      </c>
      <c r="P1381">
        <f t="shared" si="106"/>
        <v>4</v>
      </c>
      <c r="Q1381" s="23"/>
    </row>
    <row r="1382" spans="1:17" x14ac:dyDescent="0.35">
      <c r="A1382" s="25">
        <v>217952</v>
      </c>
      <c r="B1382" s="25">
        <v>1102</v>
      </c>
      <c r="C1382" s="26" t="s">
        <v>26</v>
      </c>
      <c r="D1382" s="2">
        <v>45193.992361111108</v>
      </c>
      <c r="E1382" s="23">
        <v>4129</v>
      </c>
      <c r="F1382" s="23">
        <v>4658</v>
      </c>
      <c r="G1382" s="23">
        <v>1368</v>
      </c>
      <c r="H1382" s="23">
        <v>265</v>
      </c>
      <c r="I1382" s="23">
        <v>821</v>
      </c>
      <c r="J1382" s="23">
        <f t="shared" si="107"/>
        <v>11241</v>
      </c>
      <c r="K1382" s="5">
        <v>45193</v>
      </c>
      <c r="L1382" s="6">
        <v>0.99236111111111114</v>
      </c>
      <c r="M1382">
        <f t="shared" si="105"/>
        <v>9</v>
      </c>
      <c r="N1382">
        <f t="shared" si="108"/>
        <v>23</v>
      </c>
      <c r="O1382">
        <f t="shared" si="109"/>
        <v>49</v>
      </c>
      <c r="P1382">
        <f t="shared" si="106"/>
        <v>21</v>
      </c>
      <c r="Q1382" s="23"/>
    </row>
    <row r="1383" spans="1:17" x14ac:dyDescent="0.35">
      <c r="A1383" s="25">
        <v>863202</v>
      </c>
      <c r="B1383" s="25">
        <v>1103</v>
      </c>
      <c r="C1383" s="26" t="s">
        <v>27</v>
      </c>
      <c r="D1383" s="3">
        <v>45159.058333333334</v>
      </c>
      <c r="E1383" s="23">
        <v>2697</v>
      </c>
      <c r="F1383" s="23">
        <v>3121</v>
      </c>
      <c r="G1383" s="23">
        <v>1170</v>
      </c>
      <c r="H1383" s="23">
        <v>446</v>
      </c>
      <c r="I1383" s="23">
        <v>665</v>
      </c>
      <c r="J1383" s="23">
        <f t="shared" si="107"/>
        <v>8099</v>
      </c>
      <c r="K1383" s="5">
        <v>45159</v>
      </c>
      <c r="L1383" s="6">
        <v>5.8333333333333327E-2</v>
      </c>
      <c r="M1383">
        <f t="shared" si="105"/>
        <v>8</v>
      </c>
      <c r="N1383">
        <f t="shared" si="108"/>
        <v>1</v>
      </c>
      <c r="O1383">
        <f t="shared" si="109"/>
        <v>24</v>
      </c>
      <c r="P1383">
        <f t="shared" si="106"/>
        <v>20</v>
      </c>
      <c r="Q1383" s="23"/>
    </row>
    <row r="1384" spans="1:17" x14ac:dyDescent="0.35">
      <c r="A1384" s="25">
        <v>858912</v>
      </c>
      <c r="B1384" s="25">
        <v>1105</v>
      </c>
      <c r="C1384" s="26" t="s">
        <v>28</v>
      </c>
      <c r="D1384" s="3">
        <v>45086.005555555559</v>
      </c>
      <c r="E1384" s="23">
        <v>8589</v>
      </c>
      <c r="F1384" s="23">
        <v>4272</v>
      </c>
      <c r="G1384" s="23">
        <v>1448</v>
      </c>
      <c r="H1384" s="23">
        <v>216</v>
      </c>
      <c r="I1384" s="23">
        <v>892</v>
      </c>
      <c r="J1384" s="23">
        <f t="shared" si="107"/>
        <v>15417</v>
      </c>
      <c r="K1384" s="5">
        <v>45086</v>
      </c>
      <c r="L1384" s="6">
        <v>5.5555555555555558E-3</v>
      </c>
      <c r="M1384">
        <f t="shared" si="105"/>
        <v>6</v>
      </c>
      <c r="N1384">
        <f t="shared" si="108"/>
        <v>0</v>
      </c>
      <c r="O1384">
        <f t="shared" si="109"/>
        <v>8</v>
      </c>
      <c r="P1384">
        <f t="shared" si="106"/>
        <v>7</v>
      </c>
      <c r="Q1384" s="23"/>
    </row>
    <row r="1385" spans="1:17" x14ac:dyDescent="0.35">
      <c r="A1385" s="25">
        <v>138329</v>
      </c>
      <c r="B1385" s="25">
        <v>1108</v>
      </c>
      <c r="C1385" s="26" t="s">
        <v>29</v>
      </c>
      <c r="D1385" s="2">
        <v>45138.048611111109</v>
      </c>
      <c r="E1385" s="23">
        <v>7159</v>
      </c>
      <c r="F1385" s="23">
        <v>2783</v>
      </c>
      <c r="G1385" s="23">
        <v>1488</v>
      </c>
      <c r="H1385" s="23">
        <v>278</v>
      </c>
      <c r="I1385" s="23">
        <v>857</v>
      </c>
      <c r="J1385" s="23">
        <f t="shared" si="107"/>
        <v>12565</v>
      </c>
      <c r="K1385" s="5">
        <v>45138</v>
      </c>
      <c r="L1385" s="6">
        <v>4.8611111111111112E-2</v>
      </c>
      <c r="M1385">
        <f t="shared" si="105"/>
        <v>7</v>
      </c>
      <c r="N1385">
        <f t="shared" si="108"/>
        <v>1</v>
      </c>
      <c r="O1385">
        <f t="shared" si="109"/>
        <v>10</v>
      </c>
      <c r="P1385">
        <f t="shared" si="106"/>
        <v>7</v>
      </c>
      <c r="Q1385" s="23"/>
    </row>
    <row r="1386" spans="1:17" x14ac:dyDescent="0.35">
      <c r="A1386" s="25">
        <v>584321</v>
      </c>
      <c r="B1386" s="25">
        <v>1108</v>
      </c>
      <c r="C1386" s="26" t="s">
        <v>26</v>
      </c>
      <c r="D1386" s="2">
        <v>44986.977777777778</v>
      </c>
      <c r="E1386" s="23">
        <v>5881</v>
      </c>
      <c r="F1386" s="23">
        <v>2249</v>
      </c>
      <c r="G1386" s="23">
        <v>1276</v>
      </c>
      <c r="H1386" s="23">
        <v>384</v>
      </c>
      <c r="I1386" s="23">
        <v>568</v>
      </c>
      <c r="J1386" s="23">
        <f t="shared" si="107"/>
        <v>10358</v>
      </c>
      <c r="K1386" s="5">
        <v>44986</v>
      </c>
      <c r="L1386" s="6">
        <v>0.97777777777777775</v>
      </c>
      <c r="M1386">
        <f t="shared" si="105"/>
        <v>3</v>
      </c>
      <c r="N1386">
        <f t="shared" si="108"/>
        <v>23</v>
      </c>
      <c r="O1386">
        <f t="shared" si="109"/>
        <v>28</v>
      </c>
      <c r="P1386">
        <f t="shared" si="106"/>
        <v>6</v>
      </c>
      <c r="Q1386" s="23"/>
    </row>
    <row r="1387" spans="1:17" x14ac:dyDescent="0.35">
      <c r="A1387" s="25">
        <v>1115197</v>
      </c>
      <c r="B1387" s="25">
        <v>1108</v>
      </c>
      <c r="C1387" s="26" t="s">
        <v>27</v>
      </c>
      <c r="D1387" s="3">
        <v>45136.001388888886</v>
      </c>
      <c r="E1387" s="23">
        <v>3919</v>
      </c>
      <c r="F1387" s="23">
        <v>2354</v>
      </c>
      <c r="G1387" s="23">
        <v>1356</v>
      </c>
      <c r="H1387" s="23">
        <v>257</v>
      </c>
      <c r="I1387" s="23">
        <v>688</v>
      </c>
      <c r="J1387" s="23">
        <f t="shared" si="107"/>
        <v>8574</v>
      </c>
      <c r="K1387" s="5">
        <v>45136</v>
      </c>
      <c r="L1387" s="6">
        <v>1.3888888888888889E-3</v>
      </c>
      <c r="M1387">
        <f t="shared" si="105"/>
        <v>7</v>
      </c>
      <c r="N1387">
        <f t="shared" si="108"/>
        <v>0</v>
      </c>
      <c r="O1387">
        <f t="shared" si="109"/>
        <v>2</v>
      </c>
      <c r="P1387">
        <f t="shared" si="106"/>
        <v>23</v>
      </c>
      <c r="Q1387" s="23"/>
    </row>
    <row r="1388" spans="1:17" x14ac:dyDescent="0.35">
      <c r="A1388" s="25">
        <v>368675</v>
      </c>
      <c r="B1388" s="25">
        <v>1109</v>
      </c>
      <c r="C1388" s="26" t="s">
        <v>28</v>
      </c>
      <c r="D1388" s="2">
        <v>45216.988888888889</v>
      </c>
      <c r="E1388" s="23">
        <v>2532</v>
      </c>
      <c r="F1388" s="23">
        <v>4999</v>
      </c>
      <c r="G1388" s="23">
        <v>1259</v>
      </c>
      <c r="H1388" s="23">
        <v>205</v>
      </c>
      <c r="I1388" s="23">
        <v>813</v>
      </c>
      <c r="J1388" s="23">
        <f t="shared" si="107"/>
        <v>9808</v>
      </c>
      <c r="K1388" s="5">
        <v>45216</v>
      </c>
      <c r="L1388" s="6">
        <v>0.98888888888888893</v>
      </c>
      <c r="M1388">
        <f t="shared" si="105"/>
        <v>10</v>
      </c>
      <c r="N1388">
        <f t="shared" si="108"/>
        <v>23</v>
      </c>
      <c r="O1388">
        <f t="shared" si="109"/>
        <v>44</v>
      </c>
      <c r="P1388">
        <f t="shared" si="106"/>
        <v>6</v>
      </c>
      <c r="Q1388" s="23"/>
    </row>
    <row r="1389" spans="1:17" x14ac:dyDescent="0.35">
      <c r="A1389" s="25">
        <v>492948</v>
      </c>
      <c r="B1389" s="25">
        <v>1109</v>
      </c>
      <c r="C1389" s="26" t="s">
        <v>29</v>
      </c>
      <c r="D1389" s="2">
        <v>45160.036805555559</v>
      </c>
      <c r="E1389" s="23">
        <v>5507</v>
      </c>
      <c r="F1389" s="23">
        <v>2690</v>
      </c>
      <c r="G1389" s="23">
        <v>1304</v>
      </c>
      <c r="H1389" s="23">
        <v>233</v>
      </c>
      <c r="I1389" s="23">
        <v>818</v>
      </c>
      <c r="J1389" s="23">
        <f t="shared" si="107"/>
        <v>10552</v>
      </c>
      <c r="K1389" s="5">
        <v>45160</v>
      </c>
      <c r="L1389" s="6">
        <v>3.6805555555555557E-2</v>
      </c>
      <c r="M1389">
        <f t="shared" si="105"/>
        <v>8</v>
      </c>
      <c r="N1389">
        <f t="shared" si="108"/>
        <v>0</v>
      </c>
      <c r="O1389">
        <f t="shared" si="109"/>
        <v>53</v>
      </c>
      <c r="P1389">
        <f t="shared" si="106"/>
        <v>28</v>
      </c>
      <c r="Q1389" s="23"/>
    </row>
    <row r="1390" spans="1:17" x14ac:dyDescent="0.35">
      <c r="A1390" s="25">
        <v>548423</v>
      </c>
      <c r="B1390" s="25">
        <v>1109</v>
      </c>
      <c r="C1390" s="26" t="s">
        <v>26</v>
      </c>
      <c r="D1390" s="2">
        <v>45190.052777777775</v>
      </c>
      <c r="E1390" s="23">
        <v>9294</v>
      </c>
      <c r="F1390" s="23">
        <v>2911</v>
      </c>
      <c r="G1390" s="23">
        <v>1376</v>
      </c>
      <c r="H1390" s="23">
        <v>395</v>
      </c>
      <c r="I1390" s="23">
        <v>767</v>
      </c>
      <c r="J1390" s="23">
        <f t="shared" si="107"/>
        <v>14743</v>
      </c>
      <c r="K1390" s="5">
        <v>45190</v>
      </c>
      <c r="L1390" s="6">
        <v>5.2777777777777778E-2</v>
      </c>
      <c r="M1390">
        <f t="shared" si="105"/>
        <v>9</v>
      </c>
      <c r="N1390">
        <f t="shared" si="108"/>
        <v>1</v>
      </c>
      <c r="O1390">
        <f t="shared" si="109"/>
        <v>16</v>
      </c>
      <c r="P1390">
        <f t="shared" si="106"/>
        <v>11</v>
      </c>
      <c r="Q1390" s="23"/>
    </row>
    <row r="1391" spans="1:17" x14ac:dyDescent="0.35">
      <c r="A1391" s="25">
        <v>1454915</v>
      </c>
      <c r="B1391" s="25">
        <v>1109</v>
      </c>
      <c r="C1391" s="26" t="s">
        <v>27</v>
      </c>
      <c r="D1391" s="3">
        <v>45195.986111111109</v>
      </c>
      <c r="E1391" s="23">
        <v>9742</v>
      </c>
      <c r="F1391" s="23">
        <v>3820</v>
      </c>
      <c r="G1391" s="23">
        <v>1480</v>
      </c>
      <c r="H1391" s="23">
        <v>425</v>
      </c>
      <c r="I1391" s="23">
        <v>987</v>
      </c>
      <c r="J1391" s="23">
        <f t="shared" si="107"/>
        <v>16454</v>
      </c>
      <c r="K1391" s="5">
        <v>45195</v>
      </c>
      <c r="L1391" s="6">
        <v>0.98611111111111116</v>
      </c>
      <c r="M1391">
        <f t="shared" si="105"/>
        <v>9</v>
      </c>
      <c r="N1391">
        <f t="shared" si="108"/>
        <v>23</v>
      </c>
      <c r="O1391">
        <f t="shared" si="109"/>
        <v>40</v>
      </c>
      <c r="P1391">
        <f t="shared" si="106"/>
        <v>2</v>
      </c>
      <c r="Q1391" s="23"/>
    </row>
    <row r="1392" spans="1:17" x14ac:dyDescent="0.35">
      <c r="A1392" s="25">
        <v>1509701</v>
      </c>
      <c r="B1392" s="25">
        <v>1109</v>
      </c>
      <c r="C1392" s="26" t="s">
        <v>28</v>
      </c>
      <c r="D1392" s="3">
        <v>45226.024305555555</v>
      </c>
      <c r="E1392" s="23">
        <v>3009</v>
      </c>
      <c r="F1392" s="23">
        <v>3389</v>
      </c>
      <c r="G1392" s="23">
        <v>1343</v>
      </c>
      <c r="H1392" s="23">
        <v>242</v>
      </c>
      <c r="I1392" s="23">
        <v>673</v>
      </c>
      <c r="J1392" s="23">
        <f t="shared" si="107"/>
        <v>8656</v>
      </c>
      <c r="K1392" s="5">
        <v>45226</v>
      </c>
      <c r="L1392" s="6">
        <v>2.4305555555555556E-2</v>
      </c>
      <c r="M1392">
        <f t="shared" si="105"/>
        <v>10</v>
      </c>
      <c r="N1392">
        <f t="shared" si="108"/>
        <v>0</v>
      </c>
      <c r="O1392">
        <f t="shared" si="109"/>
        <v>35</v>
      </c>
      <c r="P1392">
        <f t="shared" si="106"/>
        <v>27</v>
      </c>
      <c r="Q1392" s="23"/>
    </row>
    <row r="1393" spans="1:17" x14ac:dyDescent="0.35">
      <c r="A1393" s="25">
        <v>850122</v>
      </c>
      <c r="B1393" s="25">
        <v>1112</v>
      </c>
      <c r="C1393" s="26" t="s">
        <v>29</v>
      </c>
      <c r="D1393" s="3">
        <v>45096.071527777778</v>
      </c>
      <c r="E1393" s="23">
        <v>1872</v>
      </c>
      <c r="F1393" s="23">
        <v>3886</v>
      </c>
      <c r="G1393" s="23">
        <v>1253</v>
      </c>
      <c r="H1393" s="23">
        <v>258</v>
      </c>
      <c r="I1393" s="23">
        <v>549</v>
      </c>
      <c r="J1393" s="23">
        <f t="shared" si="107"/>
        <v>7818</v>
      </c>
      <c r="K1393" s="5">
        <v>45096</v>
      </c>
      <c r="L1393" s="6">
        <v>7.1527777777777787E-2</v>
      </c>
      <c r="M1393">
        <f t="shared" si="105"/>
        <v>6</v>
      </c>
      <c r="N1393">
        <f t="shared" si="108"/>
        <v>1</v>
      </c>
      <c r="O1393">
        <f t="shared" si="109"/>
        <v>43</v>
      </c>
      <c r="P1393">
        <f t="shared" si="106"/>
        <v>14</v>
      </c>
      <c r="Q1393" s="23"/>
    </row>
    <row r="1394" spans="1:17" x14ac:dyDescent="0.35">
      <c r="A1394" s="25">
        <v>953922</v>
      </c>
      <c r="B1394" s="25">
        <v>1112</v>
      </c>
      <c r="C1394" s="26" t="s">
        <v>26</v>
      </c>
      <c r="D1394" s="3">
        <v>45206.00277777778</v>
      </c>
      <c r="E1394" s="23">
        <v>3277</v>
      </c>
      <c r="F1394" s="23">
        <v>2796</v>
      </c>
      <c r="G1394" s="23">
        <v>1340</v>
      </c>
      <c r="H1394" s="23">
        <v>301</v>
      </c>
      <c r="I1394" s="23">
        <v>568</v>
      </c>
      <c r="J1394" s="23">
        <f t="shared" si="107"/>
        <v>8282</v>
      </c>
      <c r="K1394" s="5">
        <v>45206</v>
      </c>
      <c r="L1394" s="6">
        <v>2.7777777777777779E-3</v>
      </c>
      <c r="M1394">
        <f t="shared" si="105"/>
        <v>10</v>
      </c>
      <c r="N1394">
        <f t="shared" si="108"/>
        <v>0</v>
      </c>
      <c r="O1394">
        <f t="shared" si="109"/>
        <v>4</v>
      </c>
      <c r="P1394">
        <f t="shared" si="106"/>
        <v>20</v>
      </c>
      <c r="Q1394" s="23"/>
    </row>
    <row r="1395" spans="1:17" x14ac:dyDescent="0.35">
      <c r="A1395" s="25">
        <v>645557</v>
      </c>
      <c r="B1395" s="25">
        <v>1114</v>
      </c>
      <c r="C1395" s="26" t="s">
        <v>27</v>
      </c>
      <c r="D1395" s="2">
        <v>45185.981249999997</v>
      </c>
      <c r="E1395" s="23">
        <v>1066</v>
      </c>
      <c r="F1395" s="23">
        <v>3546</v>
      </c>
      <c r="G1395" s="23">
        <v>1467</v>
      </c>
      <c r="H1395" s="23">
        <v>331</v>
      </c>
      <c r="I1395" s="23">
        <v>937</v>
      </c>
      <c r="J1395" s="23">
        <f t="shared" si="107"/>
        <v>7347</v>
      </c>
      <c r="K1395" s="5">
        <v>45185</v>
      </c>
      <c r="L1395" s="6">
        <v>0.98125000000000007</v>
      </c>
      <c r="M1395">
        <f t="shared" si="105"/>
        <v>9</v>
      </c>
      <c r="N1395">
        <f t="shared" si="108"/>
        <v>23</v>
      </c>
      <c r="O1395">
        <f t="shared" si="109"/>
        <v>33</v>
      </c>
      <c r="P1395">
        <f t="shared" si="106"/>
        <v>1</v>
      </c>
      <c r="Q1395" s="23"/>
    </row>
    <row r="1396" spans="1:17" x14ac:dyDescent="0.35">
      <c r="A1396" s="25">
        <v>1211500</v>
      </c>
      <c r="B1396" s="25">
        <v>1120</v>
      </c>
      <c r="C1396" s="26" t="s">
        <v>28</v>
      </c>
      <c r="D1396" s="3">
        <v>45206.020138888889</v>
      </c>
      <c r="E1396" s="23">
        <v>3826</v>
      </c>
      <c r="F1396" s="23">
        <v>4314</v>
      </c>
      <c r="G1396" s="23">
        <v>1064</v>
      </c>
      <c r="H1396" s="23">
        <v>492</v>
      </c>
      <c r="I1396" s="23">
        <v>541</v>
      </c>
      <c r="J1396" s="23">
        <f t="shared" si="107"/>
        <v>10237</v>
      </c>
      <c r="K1396" s="5">
        <v>45206</v>
      </c>
      <c r="L1396" s="6">
        <v>2.013888888888889E-2</v>
      </c>
      <c r="M1396">
        <f t="shared" si="105"/>
        <v>10</v>
      </c>
      <c r="N1396">
        <f t="shared" si="108"/>
        <v>0</v>
      </c>
      <c r="O1396">
        <f t="shared" si="109"/>
        <v>29</v>
      </c>
      <c r="P1396">
        <f t="shared" si="106"/>
        <v>22</v>
      </c>
      <c r="Q1396" s="23"/>
    </row>
    <row r="1397" spans="1:17" x14ac:dyDescent="0.35">
      <c r="A1397" s="25">
        <v>1318579</v>
      </c>
      <c r="B1397" s="25">
        <v>1120</v>
      </c>
      <c r="C1397" s="26" t="s">
        <v>29</v>
      </c>
      <c r="D1397" s="3">
        <v>45232.079861111109</v>
      </c>
      <c r="E1397" s="23">
        <v>9368</v>
      </c>
      <c r="F1397" s="23">
        <v>3777</v>
      </c>
      <c r="G1397" s="23">
        <v>1357</v>
      </c>
      <c r="H1397" s="23">
        <v>332</v>
      </c>
      <c r="I1397" s="23">
        <v>579</v>
      </c>
      <c r="J1397" s="23">
        <f t="shared" si="107"/>
        <v>15413</v>
      </c>
      <c r="K1397" s="5">
        <v>45232</v>
      </c>
      <c r="L1397" s="6">
        <v>7.9861111111111105E-2</v>
      </c>
      <c r="M1397">
        <f t="shared" si="105"/>
        <v>11</v>
      </c>
      <c r="N1397">
        <f t="shared" si="108"/>
        <v>1</v>
      </c>
      <c r="O1397">
        <f t="shared" si="109"/>
        <v>55</v>
      </c>
      <c r="P1397">
        <f t="shared" si="106"/>
        <v>24</v>
      </c>
      <c r="Q1397" s="23"/>
    </row>
    <row r="1398" spans="1:17" x14ac:dyDescent="0.35">
      <c r="A1398" s="25">
        <v>341843</v>
      </c>
      <c r="B1398" s="25">
        <v>1121</v>
      </c>
      <c r="C1398" s="26" t="s">
        <v>26</v>
      </c>
      <c r="D1398" s="2">
        <v>45075.005555555559</v>
      </c>
      <c r="E1398" s="23">
        <v>8592</v>
      </c>
      <c r="F1398" s="23">
        <v>2804</v>
      </c>
      <c r="G1398" s="23">
        <v>1361</v>
      </c>
      <c r="H1398" s="23">
        <v>388</v>
      </c>
      <c r="I1398" s="23">
        <v>795</v>
      </c>
      <c r="J1398" s="23">
        <f t="shared" si="107"/>
        <v>13940</v>
      </c>
      <c r="K1398" s="5">
        <v>45075</v>
      </c>
      <c r="L1398" s="6">
        <v>5.5555555555555558E-3</v>
      </c>
      <c r="M1398">
        <f t="shared" si="105"/>
        <v>5</v>
      </c>
      <c r="N1398">
        <f t="shared" si="108"/>
        <v>0</v>
      </c>
      <c r="O1398">
        <f t="shared" si="109"/>
        <v>8</v>
      </c>
      <c r="P1398">
        <f t="shared" si="106"/>
        <v>10</v>
      </c>
      <c r="Q1398" s="23"/>
    </row>
    <row r="1399" spans="1:17" x14ac:dyDescent="0.35">
      <c r="A1399" s="25">
        <v>94344</v>
      </c>
      <c r="B1399" s="25">
        <v>1122</v>
      </c>
      <c r="C1399" s="26" t="s">
        <v>27</v>
      </c>
      <c r="D1399" s="2">
        <v>44999.03402777778</v>
      </c>
      <c r="E1399" s="23">
        <v>5323</v>
      </c>
      <c r="F1399" s="23">
        <v>2301</v>
      </c>
      <c r="G1399" s="23">
        <v>1328</v>
      </c>
      <c r="H1399" s="23">
        <v>331</v>
      </c>
      <c r="I1399" s="23">
        <v>753</v>
      </c>
      <c r="J1399" s="23">
        <f t="shared" si="107"/>
        <v>10036</v>
      </c>
      <c r="K1399" s="5">
        <v>44999</v>
      </c>
      <c r="L1399" s="6">
        <v>3.4027777777777775E-2</v>
      </c>
      <c r="M1399">
        <f t="shared" si="105"/>
        <v>3</v>
      </c>
      <c r="N1399">
        <f t="shared" si="108"/>
        <v>0</v>
      </c>
      <c r="O1399">
        <f t="shared" si="109"/>
        <v>49</v>
      </c>
      <c r="P1399">
        <f t="shared" si="106"/>
        <v>28</v>
      </c>
      <c r="Q1399" s="23"/>
    </row>
    <row r="1400" spans="1:17" x14ac:dyDescent="0.35">
      <c r="A1400" s="25">
        <v>268418</v>
      </c>
      <c r="B1400" s="25">
        <v>1123</v>
      </c>
      <c r="C1400" s="26" t="s">
        <v>28</v>
      </c>
      <c r="D1400" s="2">
        <v>45135.980555555558</v>
      </c>
      <c r="E1400" s="23">
        <v>5053</v>
      </c>
      <c r="F1400" s="23">
        <v>1747</v>
      </c>
      <c r="G1400" s="23">
        <v>1482</v>
      </c>
      <c r="H1400" s="23">
        <v>246</v>
      </c>
      <c r="I1400" s="23">
        <v>522</v>
      </c>
      <c r="J1400" s="23">
        <f t="shared" si="107"/>
        <v>9050</v>
      </c>
      <c r="K1400" s="5">
        <v>45135</v>
      </c>
      <c r="L1400" s="6">
        <v>0.98055555555555562</v>
      </c>
      <c r="M1400">
        <f t="shared" si="105"/>
        <v>7</v>
      </c>
      <c r="N1400">
        <f t="shared" si="108"/>
        <v>23</v>
      </c>
      <c r="O1400">
        <f t="shared" si="109"/>
        <v>32</v>
      </c>
      <c r="P1400">
        <f t="shared" si="106"/>
        <v>31</v>
      </c>
      <c r="Q1400" s="23"/>
    </row>
    <row r="1401" spans="1:17" x14ac:dyDescent="0.35">
      <c r="A1401" s="25">
        <v>511431</v>
      </c>
      <c r="B1401" s="25">
        <v>1125</v>
      </c>
      <c r="C1401" s="26" t="s">
        <v>29</v>
      </c>
      <c r="D1401" s="2">
        <v>45145.065972222219</v>
      </c>
      <c r="E1401" s="23">
        <v>9931</v>
      </c>
      <c r="F1401" s="23">
        <v>1653</v>
      </c>
      <c r="G1401" s="23">
        <v>1397</v>
      </c>
      <c r="H1401" s="23">
        <v>138</v>
      </c>
      <c r="I1401" s="23">
        <v>721</v>
      </c>
      <c r="J1401" s="23">
        <f t="shared" si="107"/>
        <v>13840</v>
      </c>
      <c r="K1401" s="5">
        <v>45145</v>
      </c>
      <c r="L1401" s="6">
        <v>6.5972222222222224E-2</v>
      </c>
      <c r="M1401">
        <f t="shared" si="105"/>
        <v>8</v>
      </c>
      <c r="N1401">
        <f t="shared" si="108"/>
        <v>1</v>
      </c>
      <c r="O1401">
        <f t="shared" si="109"/>
        <v>35</v>
      </c>
      <c r="P1401">
        <f t="shared" si="106"/>
        <v>10</v>
      </c>
      <c r="Q1401" s="23"/>
    </row>
    <row r="1402" spans="1:17" x14ac:dyDescent="0.35">
      <c r="A1402" s="25">
        <v>530067</v>
      </c>
      <c r="B1402" s="25">
        <v>1126</v>
      </c>
      <c r="C1402" s="26" t="s">
        <v>26</v>
      </c>
      <c r="D1402" s="2">
        <v>45155.053472222222</v>
      </c>
      <c r="E1402" s="23">
        <v>5183</v>
      </c>
      <c r="F1402" s="23">
        <v>1046</v>
      </c>
      <c r="G1402" s="23">
        <v>1068</v>
      </c>
      <c r="H1402" s="23">
        <v>102</v>
      </c>
      <c r="I1402" s="23">
        <v>665</v>
      </c>
      <c r="J1402" s="23">
        <f t="shared" si="107"/>
        <v>8064</v>
      </c>
      <c r="K1402" s="5">
        <v>45155</v>
      </c>
      <c r="L1402" s="6">
        <v>5.347222222222222E-2</v>
      </c>
      <c r="M1402">
        <f t="shared" si="105"/>
        <v>8</v>
      </c>
      <c r="N1402">
        <f t="shared" si="108"/>
        <v>1</v>
      </c>
      <c r="O1402">
        <f t="shared" si="109"/>
        <v>17</v>
      </c>
      <c r="P1402">
        <f t="shared" si="106"/>
        <v>10</v>
      </c>
      <c r="Q1402" s="23"/>
    </row>
    <row r="1403" spans="1:17" x14ac:dyDescent="0.35">
      <c r="A1403" s="25">
        <v>1610660</v>
      </c>
      <c r="B1403" s="25">
        <v>1126</v>
      </c>
      <c r="C1403" s="26" t="s">
        <v>27</v>
      </c>
      <c r="D1403" s="3">
        <v>45000.993750000001</v>
      </c>
      <c r="E1403" s="23">
        <v>7527</v>
      </c>
      <c r="F1403" s="23">
        <v>2264</v>
      </c>
      <c r="G1403" s="23">
        <v>1179</v>
      </c>
      <c r="H1403" s="23">
        <v>458</v>
      </c>
      <c r="I1403" s="23">
        <v>929</v>
      </c>
      <c r="J1403" s="23">
        <f t="shared" si="107"/>
        <v>12357</v>
      </c>
      <c r="K1403" s="5">
        <v>45000</v>
      </c>
      <c r="L1403" s="6">
        <v>0.99375000000000002</v>
      </c>
      <c r="M1403">
        <f t="shared" si="105"/>
        <v>3</v>
      </c>
      <c r="N1403">
        <f t="shared" si="108"/>
        <v>23</v>
      </c>
      <c r="O1403">
        <f t="shared" si="109"/>
        <v>51</v>
      </c>
      <c r="P1403">
        <f t="shared" si="106"/>
        <v>9</v>
      </c>
      <c r="Q1403" s="23"/>
    </row>
    <row r="1404" spans="1:17" x14ac:dyDescent="0.35">
      <c r="A1404" s="25">
        <v>914311</v>
      </c>
      <c r="B1404" s="25">
        <v>1127</v>
      </c>
      <c r="C1404" s="26" t="s">
        <v>28</v>
      </c>
      <c r="D1404" s="3">
        <v>45021.011805555558</v>
      </c>
      <c r="E1404" s="23">
        <v>2109</v>
      </c>
      <c r="F1404" s="23">
        <v>1748</v>
      </c>
      <c r="G1404" s="23">
        <v>1149</v>
      </c>
      <c r="H1404" s="23">
        <v>284</v>
      </c>
      <c r="I1404" s="23">
        <v>815</v>
      </c>
      <c r="J1404" s="23">
        <f t="shared" si="107"/>
        <v>6105</v>
      </c>
      <c r="K1404" s="5">
        <v>45021</v>
      </c>
      <c r="L1404" s="6">
        <v>1.1805555555555555E-2</v>
      </c>
      <c r="M1404">
        <f t="shared" si="105"/>
        <v>4</v>
      </c>
      <c r="N1404">
        <f t="shared" si="108"/>
        <v>0</v>
      </c>
      <c r="O1404">
        <f t="shared" si="109"/>
        <v>17</v>
      </c>
      <c r="P1404">
        <f t="shared" si="106"/>
        <v>9</v>
      </c>
      <c r="Q1404" s="23"/>
    </row>
    <row r="1405" spans="1:17" x14ac:dyDescent="0.35">
      <c r="A1405" s="25">
        <v>1379500</v>
      </c>
      <c r="B1405" s="25">
        <v>1128</v>
      </c>
      <c r="C1405" s="26" t="s">
        <v>29</v>
      </c>
      <c r="D1405" s="3">
        <v>45132.098611111112</v>
      </c>
      <c r="E1405" s="23">
        <v>1437</v>
      </c>
      <c r="F1405" s="23">
        <v>2852</v>
      </c>
      <c r="G1405" s="23">
        <v>1453</v>
      </c>
      <c r="H1405" s="23">
        <v>378</v>
      </c>
      <c r="I1405" s="23">
        <v>754</v>
      </c>
      <c r="J1405" s="23">
        <f t="shared" si="107"/>
        <v>6874</v>
      </c>
      <c r="K1405" s="5">
        <v>45132</v>
      </c>
      <c r="L1405" s="6">
        <v>9.8611111111111108E-2</v>
      </c>
      <c r="M1405">
        <f t="shared" si="105"/>
        <v>7</v>
      </c>
      <c r="N1405">
        <f t="shared" si="108"/>
        <v>2</v>
      </c>
      <c r="O1405">
        <f t="shared" si="109"/>
        <v>22</v>
      </c>
      <c r="P1405">
        <f t="shared" si="106"/>
        <v>7</v>
      </c>
      <c r="Q1405" s="23"/>
    </row>
    <row r="1406" spans="1:17" x14ac:dyDescent="0.35">
      <c r="A1406" s="25">
        <v>1421840</v>
      </c>
      <c r="B1406" s="25">
        <v>1128</v>
      </c>
      <c r="C1406" s="26" t="s">
        <v>26</v>
      </c>
      <c r="D1406" s="3">
        <v>45178.984722222223</v>
      </c>
      <c r="E1406" s="23">
        <v>6132</v>
      </c>
      <c r="F1406" s="23">
        <v>4984</v>
      </c>
      <c r="G1406" s="23">
        <v>1285</v>
      </c>
      <c r="H1406" s="23">
        <v>469</v>
      </c>
      <c r="I1406" s="23">
        <v>514</v>
      </c>
      <c r="J1406" s="23">
        <f t="shared" si="107"/>
        <v>13384</v>
      </c>
      <c r="K1406" s="5">
        <v>45178</v>
      </c>
      <c r="L1406" s="6">
        <v>0.98472222222222217</v>
      </c>
      <c r="M1406">
        <f t="shared" si="105"/>
        <v>9</v>
      </c>
      <c r="N1406">
        <f t="shared" si="108"/>
        <v>23</v>
      </c>
      <c r="O1406">
        <f t="shared" si="109"/>
        <v>38</v>
      </c>
      <c r="P1406">
        <f t="shared" si="106"/>
        <v>14</v>
      </c>
      <c r="Q1406" s="23"/>
    </row>
    <row r="1407" spans="1:17" x14ac:dyDescent="0.35">
      <c r="A1407" s="25">
        <v>38242</v>
      </c>
      <c r="B1407" s="25">
        <v>1131</v>
      </c>
      <c r="C1407" s="26" t="s">
        <v>27</v>
      </c>
      <c r="D1407" s="2">
        <v>44929.020138888889</v>
      </c>
      <c r="E1407" s="23">
        <v>3945</v>
      </c>
      <c r="F1407" s="23">
        <v>4035</v>
      </c>
      <c r="G1407" s="23">
        <v>1364</v>
      </c>
      <c r="H1407" s="23">
        <v>421</v>
      </c>
      <c r="I1407" s="23">
        <v>659</v>
      </c>
      <c r="J1407" s="23">
        <f t="shared" si="107"/>
        <v>10424</v>
      </c>
      <c r="K1407" s="5">
        <v>44929</v>
      </c>
      <c r="L1407" s="6">
        <v>2.013888888888889E-2</v>
      </c>
      <c r="M1407">
        <f t="shared" si="105"/>
        <v>1</v>
      </c>
      <c r="N1407">
        <f t="shared" si="108"/>
        <v>0</v>
      </c>
      <c r="O1407">
        <f t="shared" si="109"/>
        <v>29</v>
      </c>
      <c r="P1407">
        <f t="shared" si="106"/>
        <v>19</v>
      </c>
      <c r="Q1407" s="23"/>
    </row>
    <row r="1408" spans="1:17" x14ac:dyDescent="0.35">
      <c r="A1408" s="25">
        <v>272165</v>
      </c>
      <c r="B1408" s="25">
        <v>1133</v>
      </c>
      <c r="C1408" s="26" t="s">
        <v>28</v>
      </c>
      <c r="D1408" s="2">
        <v>45020.052777777775</v>
      </c>
      <c r="E1408" s="23">
        <v>9118</v>
      </c>
      <c r="F1408" s="23">
        <v>1350</v>
      </c>
      <c r="G1408" s="23">
        <v>1474</v>
      </c>
      <c r="H1408" s="23">
        <v>177</v>
      </c>
      <c r="I1408" s="23">
        <v>747</v>
      </c>
      <c r="J1408" s="23">
        <f t="shared" si="107"/>
        <v>12866</v>
      </c>
      <c r="K1408" s="5">
        <v>45020</v>
      </c>
      <c r="L1408" s="6">
        <v>5.2777777777777778E-2</v>
      </c>
      <c r="M1408">
        <f t="shared" si="105"/>
        <v>4</v>
      </c>
      <c r="N1408">
        <f t="shared" si="108"/>
        <v>1</v>
      </c>
      <c r="O1408">
        <f t="shared" si="109"/>
        <v>16</v>
      </c>
      <c r="P1408">
        <f t="shared" si="106"/>
        <v>17</v>
      </c>
      <c r="Q1408" s="23"/>
    </row>
    <row r="1409" spans="1:17" x14ac:dyDescent="0.35">
      <c r="A1409" s="25">
        <v>329474</v>
      </c>
      <c r="B1409" s="25">
        <v>1133</v>
      </c>
      <c r="C1409" s="26" t="s">
        <v>29</v>
      </c>
      <c r="D1409" s="2">
        <v>45268.022222222222</v>
      </c>
      <c r="E1409" s="23">
        <v>8539</v>
      </c>
      <c r="F1409" s="23">
        <v>4503</v>
      </c>
      <c r="G1409" s="23">
        <v>1263</v>
      </c>
      <c r="H1409" s="23">
        <v>494</v>
      </c>
      <c r="I1409" s="23">
        <v>559</v>
      </c>
      <c r="J1409" s="23">
        <f t="shared" si="107"/>
        <v>15358</v>
      </c>
      <c r="K1409" s="5">
        <v>45268</v>
      </c>
      <c r="L1409" s="6">
        <v>2.2222222222222223E-2</v>
      </c>
      <c r="M1409">
        <f t="shared" si="105"/>
        <v>12</v>
      </c>
      <c r="N1409">
        <f t="shared" si="108"/>
        <v>0</v>
      </c>
      <c r="O1409">
        <f t="shared" si="109"/>
        <v>32</v>
      </c>
      <c r="P1409">
        <f t="shared" si="106"/>
        <v>18</v>
      </c>
      <c r="Q1409" s="23"/>
    </row>
    <row r="1410" spans="1:17" x14ac:dyDescent="0.35">
      <c r="A1410" s="25">
        <v>306831</v>
      </c>
      <c r="B1410" s="25">
        <v>1135</v>
      </c>
      <c r="C1410" s="26" t="s">
        <v>26</v>
      </c>
      <c r="D1410" s="2">
        <v>45090.024305555555</v>
      </c>
      <c r="E1410" s="23">
        <v>3858</v>
      </c>
      <c r="F1410" s="23">
        <v>4162</v>
      </c>
      <c r="G1410" s="23">
        <v>1326</v>
      </c>
      <c r="H1410" s="23">
        <v>261</v>
      </c>
      <c r="I1410" s="23">
        <v>932</v>
      </c>
      <c r="J1410" s="23">
        <f t="shared" si="107"/>
        <v>10539</v>
      </c>
      <c r="K1410" s="5">
        <v>45090</v>
      </c>
      <c r="L1410" s="6">
        <v>2.4305555555555556E-2</v>
      </c>
      <c r="M1410">
        <f t="shared" ref="M1410:M1473" si="110">MONTH(K1410)</f>
        <v>6</v>
      </c>
      <c r="N1410">
        <f t="shared" si="108"/>
        <v>0</v>
      </c>
      <c r="O1410">
        <f t="shared" si="109"/>
        <v>35</v>
      </c>
      <c r="P1410">
        <f t="shared" ref="P1410:P1473" si="111">DAY(E1410)</f>
        <v>24</v>
      </c>
      <c r="Q1410" s="23"/>
    </row>
    <row r="1411" spans="1:17" x14ac:dyDescent="0.35">
      <c r="A1411" s="25">
        <v>426056</v>
      </c>
      <c r="B1411" s="25">
        <v>1138</v>
      </c>
      <c r="C1411" s="26" t="s">
        <v>27</v>
      </c>
      <c r="D1411" s="2">
        <v>45034.988888888889</v>
      </c>
      <c r="E1411" s="23">
        <v>9418</v>
      </c>
      <c r="F1411" s="23">
        <v>1383</v>
      </c>
      <c r="G1411" s="23">
        <v>1041</v>
      </c>
      <c r="H1411" s="23">
        <v>426</v>
      </c>
      <c r="I1411" s="23">
        <v>742</v>
      </c>
      <c r="J1411" s="23">
        <f t="shared" ref="J1411:J1474" si="112">SUM(E1411,F1411,G1411,H1411,I1411)</f>
        <v>13010</v>
      </c>
      <c r="K1411" s="5">
        <v>45034</v>
      </c>
      <c r="L1411" s="6">
        <v>0.98888888888888893</v>
      </c>
      <c r="M1411">
        <f t="shared" si="110"/>
        <v>4</v>
      </c>
      <c r="N1411">
        <f t="shared" ref="N1411:N1474" si="113">HOUR(L1411)</f>
        <v>23</v>
      </c>
      <c r="O1411">
        <f t="shared" ref="O1411:O1474" si="114">MINUTE(L1411)</f>
        <v>44</v>
      </c>
      <c r="P1411">
        <f t="shared" si="111"/>
        <v>13</v>
      </c>
      <c r="Q1411" s="23"/>
    </row>
    <row r="1412" spans="1:17" x14ac:dyDescent="0.35">
      <c r="A1412" s="25">
        <v>1392838</v>
      </c>
      <c r="B1412" s="25">
        <v>1138</v>
      </c>
      <c r="C1412" s="26" t="s">
        <v>28</v>
      </c>
      <c r="D1412" s="3">
        <v>45137.979861111111</v>
      </c>
      <c r="E1412" s="23">
        <v>9792</v>
      </c>
      <c r="F1412" s="23">
        <v>4361</v>
      </c>
      <c r="G1412" s="23">
        <v>1060</v>
      </c>
      <c r="H1412" s="23">
        <v>452</v>
      </c>
      <c r="I1412" s="23">
        <v>767</v>
      </c>
      <c r="J1412" s="23">
        <f t="shared" si="112"/>
        <v>16432</v>
      </c>
      <c r="K1412" s="5">
        <v>45137</v>
      </c>
      <c r="L1412" s="6">
        <v>0.97986111111111107</v>
      </c>
      <c r="M1412">
        <f t="shared" si="110"/>
        <v>7</v>
      </c>
      <c r="N1412">
        <f t="shared" si="113"/>
        <v>23</v>
      </c>
      <c r="O1412">
        <f t="shared" si="114"/>
        <v>31</v>
      </c>
      <c r="P1412">
        <f t="shared" si="111"/>
        <v>22</v>
      </c>
      <c r="Q1412" s="23"/>
    </row>
    <row r="1413" spans="1:17" x14ac:dyDescent="0.35">
      <c r="A1413" s="25">
        <v>590513</v>
      </c>
      <c r="B1413" s="25">
        <v>1139</v>
      </c>
      <c r="C1413" s="26" t="s">
        <v>29</v>
      </c>
      <c r="D1413" s="2">
        <v>45152.965277777781</v>
      </c>
      <c r="E1413" s="23">
        <v>2150</v>
      </c>
      <c r="F1413" s="23">
        <v>3337</v>
      </c>
      <c r="G1413" s="23">
        <v>1008</v>
      </c>
      <c r="H1413" s="23">
        <v>207</v>
      </c>
      <c r="I1413" s="23">
        <v>895</v>
      </c>
      <c r="J1413" s="23">
        <f t="shared" si="112"/>
        <v>7597</v>
      </c>
      <c r="K1413" s="5">
        <v>45152</v>
      </c>
      <c r="L1413" s="6">
        <v>0.96527777777777779</v>
      </c>
      <c r="M1413">
        <f t="shared" si="110"/>
        <v>8</v>
      </c>
      <c r="N1413">
        <f t="shared" si="113"/>
        <v>23</v>
      </c>
      <c r="O1413">
        <f t="shared" si="114"/>
        <v>10</v>
      </c>
      <c r="P1413">
        <f t="shared" si="111"/>
        <v>19</v>
      </c>
      <c r="Q1413" s="23"/>
    </row>
    <row r="1414" spans="1:17" x14ac:dyDescent="0.35">
      <c r="A1414" s="25">
        <v>1212151</v>
      </c>
      <c r="B1414" s="25">
        <v>1139</v>
      </c>
      <c r="C1414" s="26" t="s">
        <v>26</v>
      </c>
      <c r="D1414" s="3">
        <v>44935.981249999997</v>
      </c>
      <c r="E1414" s="23">
        <v>7917</v>
      </c>
      <c r="F1414" s="23">
        <v>2763</v>
      </c>
      <c r="G1414" s="23">
        <v>1303</v>
      </c>
      <c r="H1414" s="23">
        <v>481</v>
      </c>
      <c r="I1414" s="23">
        <v>663</v>
      </c>
      <c r="J1414" s="23">
        <f t="shared" si="112"/>
        <v>13127</v>
      </c>
      <c r="K1414" s="5">
        <v>44935</v>
      </c>
      <c r="L1414" s="6">
        <v>0.98125000000000007</v>
      </c>
      <c r="M1414">
        <f t="shared" si="110"/>
        <v>1</v>
      </c>
      <c r="N1414">
        <f t="shared" si="113"/>
        <v>23</v>
      </c>
      <c r="O1414">
        <f t="shared" si="114"/>
        <v>33</v>
      </c>
      <c r="P1414">
        <f t="shared" si="111"/>
        <v>3</v>
      </c>
      <c r="Q1414" s="23"/>
    </row>
    <row r="1415" spans="1:17" x14ac:dyDescent="0.35">
      <c r="A1415" s="25">
        <v>1396020</v>
      </c>
      <c r="B1415" s="25">
        <v>1139</v>
      </c>
      <c r="C1415" s="26" t="s">
        <v>27</v>
      </c>
      <c r="D1415" s="3">
        <v>45282.981249999997</v>
      </c>
      <c r="E1415" s="23">
        <v>8708</v>
      </c>
      <c r="F1415" s="23">
        <v>1249</v>
      </c>
      <c r="G1415" s="23">
        <v>1366</v>
      </c>
      <c r="H1415" s="23">
        <v>188</v>
      </c>
      <c r="I1415" s="23">
        <v>503</v>
      </c>
      <c r="J1415" s="23">
        <f t="shared" si="112"/>
        <v>12014</v>
      </c>
      <c r="K1415" s="5">
        <v>45282</v>
      </c>
      <c r="L1415" s="6">
        <v>0.98125000000000007</v>
      </c>
      <c r="M1415">
        <f t="shared" si="110"/>
        <v>12</v>
      </c>
      <c r="N1415">
        <f t="shared" si="113"/>
        <v>23</v>
      </c>
      <c r="O1415">
        <f t="shared" si="114"/>
        <v>33</v>
      </c>
      <c r="P1415">
        <f t="shared" si="111"/>
        <v>3</v>
      </c>
      <c r="Q1415" s="23"/>
    </row>
    <row r="1416" spans="1:17" x14ac:dyDescent="0.35">
      <c r="A1416" s="25">
        <v>316858</v>
      </c>
      <c r="B1416" s="25">
        <v>1140</v>
      </c>
      <c r="C1416" s="26" t="s">
        <v>28</v>
      </c>
      <c r="D1416" s="2">
        <v>45003.027083333334</v>
      </c>
      <c r="E1416" s="23">
        <v>1338</v>
      </c>
      <c r="F1416" s="23">
        <v>4891</v>
      </c>
      <c r="G1416" s="23">
        <v>1126</v>
      </c>
      <c r="H1416" s="23">
        <v>109</v>
      </c>
      <c r="I1416" s="23">
        <v>544</v>
      </c>
      <c r="J1416" s="23">
        <f t="shared" si="112"/>
        <v>8008</v>
      </c>
      <c r="K1416" s="5">
        <v>45003</v>
      </c>
      <c r="L1416" s="6">
        <v>2.7083333333333334E-2</v>
      </c>
      <c r="M1416">
        <f t="shared" si="110"/>
        <v>3</v>
      </c>
      <c r="N1416">
        <f t="shared" si="113"/>
        <v>0</v>
      </c>
      <c r="O1416">
        <f t="shared" si="114"/>
        <v>39</v>
      </c>
      <c r="P1416">
        <f t="shared" si="111"/>
        <v>30</v>
      </c>
      <c r="Q1416" s="23"/>
    </row>
    <row r="1417" spans="1:17" x14ac:dyDescent="0.35">
      <c r="A1417" s="25">
        <v>1443406</v>
      </c>
      <c r="B1417" s="25">
        <v>1141</v>
      </c>
      <c r="C1417" s="26" t="s">
        <v>29</v>
      </c>
      <c r="D1417" s="3">
        <v>45131.054861111108</v>
      </c>
      <c r="E1417" s="23">
        <v>3659</v>
      </c>
      <c r="F1417" s="23">
        <v>4388</v>
      </c>
      <c r="G1417" s="23">
        <v>1457</v>
      </c>
      <c r="H1417" s="23">
        <v>152</v>
      </c>
      <c r="I1417" s="23">
        <v>692</v>
      </c>
      <c r="J1417" s="23">
        <f t="shared" si="112"/>
        <v>10348</v>
      </c>
      <c r="K1417" s="5">
        <v>45131</v>
      </c>
      <c r="L1417" s="6">
        <v>5.486111111111111E-2</v>
      </c>
      <c r="M1417">
        <f t="shared" si="110"/>
        <v>7</v>
      </c>
      <c r="N1417">
        <f t="shared" si="113"/>
        <v>1</v>
      </c>
      <c r="O1417">
        <f t="shared" si="114"/>
        <v>19</v>
      </c>
      <c r="P1417">
        <f t="shared" si="111"/>
        <v>6</v>
      </c>
      <c r="Q1417" s="23"/>
    </row>
    <row r="1418" spans="1:17" x14ac:dyDescent="0.35">
      <c r="A1418" s="25">
        <v>1460925</v>
      </c>
      <c r="B1418" s="25">
        <v>1141</v>
      </c>
      <c r="C1418" s="26" t="s">
        <v>26</v>
      </c>
      <c r="D1418" s="3">
        <v>44963.018750000003</v>
      </c>
      <c r="E1418" s="23">
        <v>7905</v>
      </c>
      <c r="F1418" s="23">
        <v>1225</v>
      </c>
      <c r="G1418" s="23">
        <v>1366</v>
      </c>
      <c r="H1418" s="23">
        <v>297</v>
      </c>
      <c r="I1418" s="23">
        <v>824</v>
      </c>
      <c r="J1418" s="23">
        <f t="shared" si="112"/>
        <v>11617</v>
      </c>
      <c r="K1418" s="5">
        <v>44963</v>
      </c>
      <c r="L1418" s="6">
        <v>1.8749999999999999E-2</v>
      </c>
      <c r="M1418">
        <f t="shared" si="110"/>
        <v>2</v>
      </c>
      <c r="N1418">
        <f t="shared" si="113"/>
        <v>0</v>
      </c>
      <c r="O1418">
        <f t="shared" si="114"/>
        <v>27</v>
      </c>
      <c r="P1418">
        <f t="shared" si="111"/>
        <v>22</v>
      </c>
      <c r="Q1418" s="23"/>
    </row>
    <row r="1419" spans="1:17" x14ac:dyDescent="0.35">
      <c r="A1419" s="25">
        <v>1340302</v>
      </c>
      <c r="B1419" s="25">
        <v>1142</v>
      </c>
      <c r="C1419" s="26" t="s">
        <v>27</v>
      </c>
      <c r="D1419" s="3">
        <v>45263.053472222222</v>
      </c>
      <c r="E1419" s="23">
        <v>3242</v>
      </c>
      <c r="F1419" s="23">
        <v>2955</v>
      </c>
      <c r="G1419" s="23">
        <v>1294</v>
      </c>
      <c r="H1419" s="23">
        <v>318</v>
      </c>
      <c r="I1419" s="23">
        <v>548</v>
      </c>
      <c r="J1419" s="23">
        <f t="shared" si="112"/>
        <v>8357</v>
      </c>
      <c r="K1419" s="5">
        <v>45263</v>
      </c>
      <c r="L1419" s="6">
        <v>5.347222222222222E-2</v>
      </c>
      <c r="M1419">
        <f t="shared" si="110"/>
        <v>12</v>
      </c>
      <c r="N1419">
        <f t="shared" si="113"/>
        <v>1</v>
      </c>
      <c r="O1419">
        <f t="shared" si="114"/>
        <v>17</v>
      </c>
      <c r="P1419">
        <f t="shared" si="111"/>
        <v>15</v>
      </c>
      <c r="Q1419" s="23"/>
    </row>
    <row r="1420" spans="1:17" x14ac:dyDescent="0.35">
      <c r="A1420" s="25">
        <v>935343</v>
      </c>
      <c r="B1420" s="25">
        <v>1143</v>
      </c>
      <c r="C1420" s="26" t="s">
        <v>28</v>
      </c>
      <c r="D1420" s="3">
        <v>45196.977777777778</v>
      </c>
      <c r="E1420" s="23">
        <v>6544</v>
      </c>
      <c r="F1420" s="23">
        <v>2746</v>
      </c>
      <c r="G1420" s="23">
        <v>1283</v>
      </c>
      <c r="H1420" s="23">
        <v>190</v>
      </c>
      <c r="I1420" s="23">
        <v>986</v>
      </c>
      <c r="J1420" s="23">
        <f t="shared" si="112"/>
        <v>11749</v>
      </c>
      <c r="K1420" s="5">
        <v>45196</v>
      </c>
      <c r="L1420" s="6">
        <v>0.97777777777777775</v>
      </c>
      <c r="M1420">
        <f t="shared" si="110"/>
        <v>9</v>
      </c>
      <c r="N1420">
        <f t="shared" si="113"/>
        <v>23</v>
      </c>
      <c r="O1420">
        <f t="shared" si="114"/>
        <v>28</v>
      </c>
      <c r="P1420">
        <f t="shared" si="111"/>
        <v>30</v>
      </c>
      <c r="Q1420" s="23"/>
    </row>
    <row r="1421" spans="1:17" x14ac:dyDescent="0.35">
      <c r="A1421" s="25">
        <v>993964</v>
      </c>
      <c r="B1421" s="25">
        <v>1143</v>
      </c>
      <c r="C1421" s="26" t="s">
        <v>29</v>
      </c>
      <c r="D1421" s="3">
        <v>45288.999305555553</v>
      </c>
      <c r="E1421" s="23">
        <v>5134</v>
      </c>
      <c r="F1421" s="23">
        <v>4154</v>
      </c>
      <c r="G1421" s="23">
        <v>1044</v>
      </c>
      <c r="H1421" s="23">
        <v>161</v>
      </c>
      <c r="I1421" s="23">
        <v>853</v>
      </c>
      <c r="J1421" s="23">
        <f t="shared" si="112"/>
        <v>11346</v>
      </c>
      <c r="K1421" s="5">
        <v>45288</v>
      </c>
      <c r="L1421" s="6">
        <v>0.99930555555555556</v>
      </c>
      <c r="M1421">
        <f t="shared" si="110"/>
        <v>12</v>
      </c>
      <c r="N1421">
        <f t="shared" si="113"/>
        <v>23</v>
      </c>
      <c r="O1421">
        <f t="shared" si="114"/>
        <v>59</v>
      </c>
      <c r="P1421">
        <f t="shared" si="111"/>
        <v>20</v>
      </c>
      <c r="Q1421" s="23"/>
    </row>
    <row r="1422" spans="1:17" x14ac:dyDescent="0.35">
      <c r="A1422" s="25">
        <v>1192105</v>
      </c>
      <c r="B1422" s="25">
        <v>1143</v>
      </c>
      <c r="C1422" s="26" t="s">
        <v>26</v>
      </c>
      <c r="D1422" s="3">
        <v>44957.99722222222</v>
      </c>
      <c r="E1422" s="23">
        <v>3143</v>
      </c>
      <c r="F1422" s="23">
        <v>1110</v>
      </c>
      <c r="G1422" s="23">
        <v>1288</v>
      </c>
      <c r="H1422" s="23">
        <v>292</v>
      </c>
      <c r="I1422" s="23">
        <v>785</v>
      </c>
      <c r="J1422" s="23">
        <f t="shared" si="112"/>
        <v>6618</v>
      </c>
      <c r="K1422" s="5">
        <v>44957</v>
      </c>
      <c r="L1422" s="6">
        <v>0.99722222222222223</v>
      </c>
      <c r="M1422">
        <f t="shared" si="110"/>
        <v>1</v>
      </c>
      <c r="N1422">
        <f t="shared" si="113"/>
        <v>23</v>
      </c>
      <c r="O1422">
        <f t="shared" si="114"/>
        <v>56</v>
      </c>
      <c r="P1422">
        <f t="shared" si="111"/>
        <v>8</v>
      </c>
      <c r="Q1422" s="23"/>
    </row>
    <row r="1423" spans="1:17" x14ac:dyDescent="0.35">
      <c r="A1423" s="25">
        <v>306677</v>
      </c>
      <c r="B1423" s="25">
        <v>1145</v>
      </c>
      <c r="C1423" s="26" t="s">
        <v>27</v>
      </c>
      <c r="D1423" s="2">
        <v>45158.989583333336</v>
      </c>
      <c r="E1423" s="23">
        <v>5688</v>
      </c>
      <c r="F1423" s="23">
        <v>2850</v>
      </c>
      <c r="G1423" s="23">
        <v>1372</v>
      </c>
      <c r="H1423" s="23">
        <v>332</v>
      </c>
      <c r="I1423" s="23">
        <v>909</v>
      </c>
      <c r="J1423" s="23">
        <f t="shared" si="112"/>
        <v>11151</v>
      </c>
      <c r="K1423" s="5">
        <v>45158</v>
      </c>
      <c r="L1423" s="6">
        <v>0.98958333333333337</v>
      </c>
      <c r="M1423">
        <f t="shared" si="110"/>
        <v>8</v>
      </c>
      <c r="N1423">
        <f t="shared" si="113"/>
        <v>23</v>
      </c>
      <c r="O1423">
        <f t="shared" si="114"/>
        <v>45</v>
      </c>
      <c r="P1423">
        <f t="shared" si="111"/>
        <v>28</v>
      </c>
      <c r="Q1423" s="23"/>
    </row>
    <row r="1424" spans="1:17" x14ac:dyDescent="0.35">
      <c r="A1424" s="25">
        <v>1314166</v>
      </c>
      <c r="B1424" s="25">
        <v>1145</v>
      </c>
      <c r="C1424" s="26" t="s">
        <v>28</v>
      </c>
      <c r="D1424" s="3">
        <v>45015.061111111114</v>
      </c>
      <c r="E1424" s="23">
        <v>5745</v>
      </c>
      <c r="F1424" s="23">
        <v>3018</v>
      </c>
      <c r="G1424" s="23">
        <v>1443</v>
      </c>
      <c r="H1424" s="23">
        <v>399</v>
      </c>
      <c r="I1424" s="23">
        <v>524</v>
      </c>
      <c r="J1424" s="23">
        <f t="shared" si="112"/>
        <v>11129</v>
      </c>
      <c r="K1424" s="5">
        <v>45015</v>
      </c>
      <c r="L1424" s="6">
        <v>6.1111111111111116E-2</v>
      </c>
      <c r="M1424">
        <f t="shared" si="110"/>
        <v>3</v>
      </c>
      <c r="N1424">
        <f t="shared" si="113"/>
        <v>1</v>
      </c>
      <c r="O1424">
        <f t="shared" si="114"/>
        <v>28</v>
      </c>
      <c r="P1424">
        <f t="shared" si="111"/>
        <v>23</v>
      </c>
      <c r="Q1424" s="23"/>
    </row>
    <row r="1425" spans="1:17" x14ac:dyDescent="0.35">
      <c r="A1425" s="25">
        <v>1669169</v>
      </c>
      <c r="B1425" s="25">
        <v>1146</v>
      </c>
      <c r="C1425" s="26" t="s">
        <v>29</v>
      </c>
      <c r="D1425" s="3">
        <v>45058.98333333333</v>
      </c>
      <c r="E1425" s="23">
        <v>8660</v>
      </c>
      <c r="F1425" s="23">
        <v>1995</v>
      </c>
      <c r="G1425" s="23">
        <v>1382</v>
      </c>
      <c r="H1425" s="23">
        <v>403</v>
      </c>
      <c r="I1425" s="23">
        <v>836</v>
      </c>
      <c r="J1425" s="23">
        <f t="shared" si="112"/>
        <v>13276</v>
      </c>
      <c r="K1425" s="5">
        <v>45058</v>
      </c>
      <c r="L1425" s="6">
        <v>0.98333333333333339</v>
      </c>
      <c r="M1425">
        <f t="shared" si="110"/>
        <v>5</v>
      </c>
      <c r="N1425">
        <f t="shared" si="113"/>
        <v>23</v>
      </c>
      <c r="O1425">
        <f t="shared" si="114"/>
        <v>36</v>
      </c>
      <c r="P1425">
        <f t="shared" si="111"/>
        <v>16</v>
      </c>
      <c r="Q1425" s="23"/>
    </row>
    <row r="1426" spans="1:17" x14ac:dyDescent="0.35">
      <c r="A1426" s="25">
        <v>816536</v>
      </c>
      <c r="B1426" s="25">
        <v>1147</v>
      </c>
      <c r="C1426" s="26" t="s">
        <v>26</v>
      </c>
      <c r="D1426" s="3">
        <v>45180.977777777778</v>
      </c>
      <c r="E1426" s="23">
        <v>1325</v>
      </c>
      <c r="F1426" s="23">
        <v>4852</v>
      </c>
      <c r="G1426" s="23">
        <v>1000</v>
      </c>
      <c r="H1426" s="23">
        <v>239</v>
      </c>
      <c r="I1426" s="23">
        <v>551</v>
      </c>
      <c r="J1426" s="23">
        <f t="shared" si="112"/>
        <v>7967</v>
      </c>
      <c r="K1426" s="5">
        <v>45180</v>
      </c>
      <c r="L1426" s="6">
        <v>0.97777777777777775</v>
      </c>
      <c r="M1426">
        <f t="shared" si="110"/>
        <v>9</v>
      </c>
      <c r="N1426">
        <f t="shared" si="113"/>
        <v>23</v>
      </c>
      <c r="O1426">
        <f t="shared" si="114"/>
        <v>28</v>
      </c>
      <c r="P1426">
        <f t="shared" si="111"/>
        <v>17</v>
      </c>
      <c r="Q1426" s="23"/>
    </row>
    <row r="1427" spans="1:17" x14ac:dyDescent="0.35">
      <c r="A1427" s="25">
        <v>1197876</v>
      </c>
      <c r="B1427" s="25">
        <v>1148</v>
      </c>
      <c r="C1427" s="26" t="s">
        <v>27</v>
      </c>
      <c r="D1427" s="3">
        <v>45263.023611111108</v>
      </c>
      <c r="E1427" s="23">
        <v>6890</v>
      </c>
      <c r="F1427" s="23">
        <v>4544</v>
      </c>
      <c r="G1427" s="23">
        <v>1394</v>
      </c>
      <c r="H1427" s="23">
        <v>368</v>
      </c>
      <c r="I1427" s="23">
        <v>618</v>
      </c>
      <c r="J1427" s="23">
        <f t="shared" si="112"/>
        <v>13814</v>
      </c>
      <c r="K1427" s="5">
        <v>45263</v>
      </c>
      <c r="L1427" s="6">
        <v>2.361111111111111E-2</v>
      </c>
      <c r="M1427">
        <f t="shared" si="110"/>
        <v>12</v>
      </c>
      <c r="N1427">
        <f t="shared" si="113"/>
        <v>0</v>
      </c>
      <c r="O1427">
        <f t="shared" si="114"/>
        <v>34</v>
      </c>
      <c r="P1427">
        <f t="shared" si="111"/>
        <v>11</v>
      </c>
      <c r="Q1427" s="23"/>
    </row>
    <row r="1428" spans="1:17" x14ac:dyDescent="0.35">
      <c r="A1428" s="25">
        <v>1056575</v>
      </c>
      <c r="B1428" s="25">
        <v>1149</v>
      </c>
      <c r="C1428" s="26" t="s">
        <v>28</v>
      </c>
      <c r="D1428" s="3">
        <v>45017.057638888888</v>
      </c>
      <c r="E1428" s="23">
        <v>1810</v>
      </c>
      <c r="F1428" s="23">
        <v>2409</v>
      </c>
      <c r="G1428" s="23">
        <v>1207</v>
      </c>
      <c r="H1428" s="23">
        <v>178</v>
      </c>
      <c r="I1428" s="23">
        <v>800</v>
      </c>
      <c r="J1428" s="23">
        <f t="shared" si="112"/>
        <v>6404</v>
      </c>
      <c r="K1428" s="5">
        <v>45017</v>
      </c>
      <c r="L1428" s="6">
        <v>5.7638888888888885E-2</v>
      </c>
      <c r="M1428">
        <f t="shared" si="110"/>
        <v>4</v>
      </c>
      <c r="N1428">
        <f t="shared" si="113"/>
        <v>1</v>
      </c>
      <c r="O1428">
        <f t="shared" si="114"/>
        <v>23</v>
      </c>
      <c r="P1428">
        <f t="shared" si="111"/>
        <v>14</v>
      </c>
      <c r="Q1428" s="23"/>
    </row>
    <row r="1429" spans="1:17" x14ac:dyDescent="0.35">
      <c r="A1429" s="25">
        <v>89864</v>
      </c>
      <c r="B1429" s="25">
        <v>1150</v>
      </c>
      <c r="C1429" s="26" t="s">
        <v>29</v>
      </c>
      <c r="D1429" s="2">
        <v>45215.07708333333</v>
      </c>
      <c r="E1429" s="23">
        <v>1920</v>
      </c>
      <c r="F1429" s="23">
        <v>2667</v>
      </c>
      <c r="G1429" s="23">
        <v>1304</v>
      </c>
      <c r="H1429" s="23">
        <v>172</v>
      </c>
      <c r="I1429" s="23">
        <v>680</v>
      </c>
      <c r="J1429" s="23">
        <f t="shared" si="112"/>
        <v>6743</v>
      </c>
      <c r="K1429" s="5">
        <v>45215</v>
      </c>
      <c r="L1429" s="6">
        <v>7.7083333333333337E-2</v>
      </c>
      <c r="M1429">
        <f t="shared" si="110"/>
        <v>10</v>
      </c>
      <c r="N1429">
        <f t="shared" si="113"/>
        <v>1</v>
      </c>
      <c r="O1429">
        <f t="shared" si="114"/>
        <v>51</v>
      </c>
      <c r="P1429">
        <f t="shared" si="111"/>
        <v>3</v>
      </c>
      <c r="Q1429" s="23"/>
    </row>
    <row r="1430" spans="1:17" x14ac:dyDescent="0.35">
      <c r="A1430" s="25">
        <v>363439</v>
      </c>
      <c r="B1430" s="25">
        <v>1150</v>
      </c>
      <c r="C1430" s="26" t="s">
        <v>26</v>
      </c>
      <c r="D1430" s="2">
        <v>45120.991666666669</v>
      </c>
      <c r="E1430" s="23">
        <v>2488</v>
      </c>
      <c r="F1430" s="23">
        <v>3567</v>
      </c>
      <c r="G1430" s="23">
        <v>1379</v>
      </c>
      <c r="H1430" s="23">
        <v>405</v>
      </c>
      <c r="I1430" s="23">
        <v>960</v>
      </c>
      <c r="J1430" s="23">
        <f t="shared" si="112"/>
        <v>8799</v>
      </c>
      <c r="K1430" s="5">
        <v>45120</v>
      </c>
      <c r="L1430" s="6">
        <v>0.9916666666666667</v>
      </c>
      <c r="M1430">
        <f t="shared" si="110"/>
        <v>7</v>
      </c>
      <c r="N1430">
        <f t="shared" si="113"/>
        <v>23</v>
      </c>
      <c r="O1430">
        <f t="shared" si="114"/>
        <v>48</v>
      </c>
      <c r="P1430">
        <f t="shared" si="111"/>
        <v>23</v>
      </c>
      <c r="Q1430" s="23"/>
    </row>
    <row r="1431" spans="1:17" x14ac:dyDescent="0.35">
      <c r="A1431" s="25">
        <v>840518</v>
      </c>
      <c r="B1431" s="25">
        <v>1150</v>
      </c>
      <c r="C1431" s="26" t="s">
        <v>27</v>
      </c>
      <c r="D1431" s="3">
        <v>45194.972222222219</v>
      </c>
      <c r="E1431" s="23">
        <v>7984</v>
      </c>
      <c r="F1431" s="23">
        <v>1916</v>
      </c>
      <c r="G1431" s="23">
        <v>1176</v>
      </c>
      <c r="H1431" s="23">
        <v>353</v>
      </c>
      <c r="I1431" s="23">
        <v>612</v>
      </c>
      <c r="J1431" s="23">
        <f t="shared" si="112"/>
        <v>12041</v>
      </c>
      <c r="K1431" s="5">
        <v>45194</v>
      </c>
      <c r="L1431" s="6">
        <v>0.97222222222222221</v>
      </c>
      <c r="M1431">
        <f t="shared" si="110"/>
        <v>9</v>
      </c>
      <c r="N1431">
        <f t="shared" si="113"/>
        <v>23</v>
      </c>
      <c r="O1431">
        <f t="shared" si="114"/>
        <v>20</v>
      </c>
      <c r="P1431">
        <f t="shared" si="111"/>
        <v>9</v>
      </c>
      <c r="Q1431" s="23"/>
    </row>
    <row r="1432" spans="1:17" x14ac:dyDescent="0.35">
      <c r="A1432" s="25">
        <v>342057</v>
      </c>
      <c r="B1432" s="25">
        <v>1152</v>
      </c>
      <c r="C1432" s="26" t="s">
        <v>28</v>
      </c>
      <c r="D1432" s="2">
        <v>45081.036805555559</v>
      </c>
      <c r="E1432" s="23">
        <v>8993</v>
      </c>
      <c r="F1432" s="23">
        <v>1427</v>
      </c>
      <c r="G1432" s="23">
        <v>1218</v>
      </c>
      <c r="H1432" s="23">
        <v>138</v>
      </c>
      <c r="I1432" s="23">
        <v>893</v>
      </c>
      <c r="J1432" s="23">
        <f t="shared" si="112"/>
        <v>12669</v>
      </c>
      <c r="K1432" s="5">
        <v>45081</v>
      </c>
      <c r="L1432" s="6">
        <v>3.6805555555555557E-2</v>
      </c>
      <c r="M1432">
        <f t="shared" si="110"/>
        <v>6</v>
      </c>
      <c r="N1432">
        <f t="shared" si="113"/>
        <v>0</v>
      </c>
      <c r="O1432">
        <f t="shared" si="114"/>
        <v>53</v>
      </c>
      <c r="P1432">
        <f t="shared" si="111"/>
        <v>14</v>
      </c>
      <c r="Q1432" s="23"/>
    </row>
    <row r="1433" spans="1:17" x14ac:dyDescent="0.35">
      <c r="A1433" s="25">
        <v>1638963</v>
      </c>
      <c r="B1433" s="25">
        <v>1152</v>
      </c>
      <c r="C1433" s="26" t="s">
        <v>29</v>
      </c>
      <c r="D1433" s="3">
        <v>44991.063888888886</v>
      </c>
      <c r="E1433" s="23">
        <v>8788</v>
      </c>
      <c r="F1433" s="23">
        <v>2894</v>
      </c>
      <c r="G1433" s="23">
        <v>1067</v>
      </c>
      <c r="H1433" s="23">
        <v>332</v>
      </c>
      <c r="I1433" s="23">
        <v>635</v>
      </c>
      <c r="J1433" s="23">
        <f t="shared" si="112"/>
        <v>13716</v>
      </c>
      <c r="K1433" s="5">
        <v>44991</v>
      </c>
      <c r="L1433" s="6">
        <v>6.3888888888888884E-2</v>
      </c>
      <c r="M1433">
        <f t="shared" si="110"/>
        <v>3</v>
      </c>
      <c r="N1433">
        <f t="shared" si="113"/>
        <v>1</v>
      </c>
      <c r="O1433">
        <f t="shared" si="114"/>
        <v>32</v>
      </c>
      <c r="P1433">
        <f t="shared" si="111"/>
        <v>22</v>
      </c>
      <c r="Q1433" s="23"/>
    </row>
    <row r="1434" spans="1:17" x14ac:dyDescent="0.35">
      <c r="A1434" s="25">
        <v>464531</v>
      </c>
      <c r="B1434" s="25">
        <v>1153</v>
      </c>
      <c r="C1434" s="26" t="s">
        <v>26</v>
      </c>
      <c r="D1434" s="2">
        <v>44971.020833333336</v>
      </c>
      <c r="E1434" s="23">
        <v>9093</v>
      </c>
      <c r="F1434" s="23">
        <v>3598</v>
      </c>
      <c r="G1434" s="23">
        <v>1186</v>
      </c>
      <c r="H1434" s="23">
        <v>194</v>
      </c>
      <c r="I1434" s="23">
        <v>717</v>
      </c>
      <c r="J1434" s="23">
        <f t="shared" si="112"/>
        <v>14788</v>
      </c>
      <c r="K1434" s="5">
        <v>44971</v>
      </c>
      <c r="L1434" s="6">
        <v>2.0833333333333332E-2</v>
      </c>
      <c r="M1434">
        <f t="shared" si="110"/>
        <v>2</v>
      </c>
      <c r="N1434">
        <f t="shared" si="113"/>
        <v>0</v>
      </c>
      <c r="O1434">
        <f t="shared" si="114"/>
        <v>30</v>
      </c>
      <c r="P1434">
        <f t="shared" si="111"/>
        <v>22</v>
      </c>
      <c r="Q1434" s="23"/>
    </row>
    <row r="1435" spans="1:17" x14ac:dyDescent="0.35">
      <c r="A1435" s="25">
        <v>706669</v>
      </c>
      <c r="B1435" s="25">
        <v>1153</v>
      </c>
      <c r="C1435" s="26" t="s">
        <v>27</v>
      </c>
      <c r="D1435" s="3">
        <v>45052.072916666664</v>
      </c>
      <c r="E1435" s="23">
        <v>3778</v>
      </c>
      <c r="F1435" s="23">
        <v>4297</v>
      </c>
      <c r="G1435" s="23">
        <v>1359</v>
      </c>
      <c r="H1435" s="23">
        <v>158</v>
      </c>
      <c r="I1435" s="23">
        <v>884</v>
      </c>
      <c r="J1435" s="23">
        <f t="shared" si="112"/>
        <v>10476</v>
      </c>
      <c r="K1435" s="5">
        <v>45052</v>
      </c>
      <c r="L1435" s="6">
        <v>7.2916666666666671E-2</v>
      </c>
      <c r="M1435">
        <f t="shared" si="110"/>
        <v>5</v>
      </c>
      <c r="N1435">
        <f t="shared" si="113"/>
        <v>1</v>
      </c>
      <c r="O1435">
        <f t="shared" si="114"/>
        <v>45</v>
      </c>
      <c r="P1435">
        <f t="shared" si="111"/>
        <v>5</v>
      </c>
      <c r="Q1435" s="23"/>
    </row>
    <row r="1436" spans="1:17" x14ac:dyDescent="0.35">
      <c r="A1436" s="25">
        <v>1156227</v>
      </c>
      <c r="B1436" s="25">
        <v>1154</v>
      </c>
      <c r="C1436" s="26" t="s">
        <v>28</v>
      </c>
      <c r="D1436" s="3">
        <v>45128.981944444444</v>
      </c>
      <c r="E1436" s="23">
        <v>8840</v>
      </c>
      <c r="F1436" s="23">
        <v>3505</v>
      </c>
      <c r="G1436" s="23">
        <v>1340</v>
      </c>
      <c r="H1436" s="23">
        <v>345</v>
      </c>
      <c r="I1436" s="23">
        <v>831</v>
      </c>
      <c r="J1436" s="23">
        <f t="shared" si="112"/>
        <v>14861</v>
      </c>
      <c r="K1436" s="5">
        <v>45128</v>
      </c>
      <c r="L1436" s="6">
        <v>0.9819444444444444</v>
      </c>
      <c r="M1436">
        <f t="shared" si="110"/>
        <v>7</v>
      </c>
      <c r="N1436">
        <f t="shared" si="113"/>
        <v>23</v>
      </c>
      <c r="O1436">
        <f t="shared" si="114"/>
        <v>34</v>
      </c>
      <c r="P1436">
        <f t="shared" si="111"/>
        <v>14</v>
      </c>
      <c r="Q1436" s="23"/>
    </row>
    <row r="1437" spans="1:17" x14ac:dyDescent="0.35">
      <c r="A1437" s="25">
        <v>548714</v>
      </c>
      <c r="B1437" s="25">
        <v>1156</v>
      </c>
      <c r="C1437" s="26" t="s">
        <v>29</v>
      </c>
      <c r="D1437" s="2">
        <v>45099.021527777775</v>
      </c>
      <c r="E1437" s="23">
        <v>3370</v>
      </c>
      <c r="F1437" s="23">
        <v>2333</v>
      </c>
      <c r="G1437" s="23">
        <v>1160</v>
      </c>
      <c r="H1437" s="23">
        <v>308</v>
      </c>
      <c r="I1437" s="23">
        <v>620</v>
      </c>
      <c r="J1437" s="23">
        <f t="shared" si="112"/>
        <v>7791</v>
      </c>
      <c r="K1437" s="5">
        <v>45099</v>
      </c>
      <c r="L1437" s="6">
        <v>2.1527777777777781E-2</v>
      </c>
      <c r="M1437">
        <f t="shared" si="110"/>
        <v>6</v>
      </c>
      <c r="N1437">
        <f t="shared" si="113"/>
        <v>0</v>
      </c>
      <c r="O1437">
        <f t="shared" si="114"/>
        <v>31</v>
      </c>
      <c r="P1437">
        <f t="shared" si="111"/>
        <v>23</v>
      </c>
      <c r="Q1437" s="23"/>
    </row>
    <row r="1438" spans="1:17" x14ac:dyDescent="0.35">
      <c r="A1438" s="25">
        <v>887239</v>
      </c>
      <c r="B1438" s="25">
        <v>1157</v>
      </c>
      <c r="C1438" s="26" t="s">
        <v>26</v>
      </c>
      <c r="D1438" s="3">
        <v>45101.086805555555</v>
      </c>
      <c r="E1438" s="23">
        <v>1442</v>
      </c>
      <c r="F1438" s="23">
        <v>3021</v>
      </c>
      <c r="G1438" s="23">
        <v>1063</v>
      </c>
      <c r="H1438" s="23">
        <v>430</v>
      </c>
      <c r="I1438" s="23">
        <v>546</v>
      </c>
      <c r="J1438" s="23">
        <f t="shared" si="112"/>
        <v>6502</v>
      </c>
      <c r="K1438" s="5">
        <v>45101</v>
      </c>
      <c r="L1438" s="6">
        <v>8.6805555555555566E-2</v>
      </c>
      <c r="M1438">
        <f t="shared" si="110"/>
        <v>6</v>
      </c>
      <c r="N1438">
        <f t="shared" si="113"/>
        <v>2</v>
      </c>
      <c r="O1438">
        <f t="shared" si="114"/>
        <v>5</v>
      </c>
      <c r="P1438">
        <f t="shared" si="111"/>
        <v>12</v>
      </c>
      <c r="Q1438" s="23"/>
    </row>
    <row r="1439" spans="1:17" x14ac:dyDescent="0.35">
      <c r="A1439" s="25">
        <v>1487293</v>
      </c>
      <c r="B1439" s="25">
        <v>1157</v>
      </c>
      <c r="C1439" s="26" t="s">
        <v>27</v>
      </c>
      <c r="D1439" s="3">
        <v>44952.052083333336</v>
      </c>
      <c r="E1439" s="23">
        <v>5600</v>
      </c>
      <c r="F1439" s="23">
        <v>1822</v>
      </c>
      <c r="G1439" s="23">
        <v>1170</v>
      </c>
      <c r="H1439" s="23">
        <v>444</v>
      </c>
      <c r="I1439" s="23">
        <v>810</v>
      </c>
      <c r="J1439" s="23">
        <f t="shared" si="112"/>
        <v>9846</v>
      </c>
      <c r="K1439" s="5">
        <v>44952</v>
      </c>
      <c r="L1439" s="6">
        <v>5.2083333333333336E-2</v>
      </c>
      <c r="M1439">
        <f t="shared" si="110"/>
        <v>1</v>
      </c>
      <c r="N1439">
        <f t="shared" si="113"/>
        <v>1</v>
      </c>
      <c r="O1439">
        <f t="shared" si="114"/>
        <v>15</v>
      </c>
      <c r="P1439">
        <f t="shared" si="111"/>
        <v>1</v>
      </c>
      <c r="Q1439" s="23"/>
    </row>
    <row r="1440" spans="1:17" x14ac:dyDescent="0.35">
      <c r="A1440" s="25">
        <v>1489446</v>
      </c>
      <c r="B1440" s="25">
        <v>1158</v>
      </c>
      <c r="C1440" s="26" t="s">
        <v>28</v>
      </c>
      <c r="D1440" s="3">
        <v>45225.083333333336</v>
      </c>
      <c r="E1440" s="23">
        <v>9414</v>
      </c>
      <c r="F1440" s="23">
        <v>3538</v>
      </c>
      <c r="G1440" s="23">
        <v>1310</v>
      </c>
      <c r="H1440" s="23">
        <v>131</v>
      </c>
      <c r="I1440" s="23">
        <v>850</v>
      </c>
      <c r="J1440" s="23">
        <f t="shared" si="112"/>
        <v>15243</v>
      </c>
      <c r="K1440" s="5">
        <v>45225</v>
      </c>
      <c r="L1440" s="6">
        <v>8.3333333333333329E-2</v>
      </c>
      <c r="M1440">
        <f t="shared" si="110"/>
        <v>10</v>
      </c>
      <c r="N1440">
        <f t="shared" si="113"/>
        <v>2</v>
      </c>
      <c r="O1440">
        <f t="shared" si="114"/>
        <v>0</v>
      </c>
      <c r="P1440">
        <f t="shared" si="111"/>
        <v>9</v>
      </c>
      <c r="Q1440" s="23"/>
    </row>
    <row r="1441" spans="1:17" x14ac:dyDescent="0.35">
      <c r="A1441" s="25">
        <v>812558</v>
      </c>
      <c r="B1441" s="25">
        <v>1160</v>
      </c>
      <c r="C1441" s="26" t="s">
        <v>29</v>
      </c>
      <c r="D1441" s="3">
        <v>45100.043749999997</v>
      </c>
      <c r="E1441" s="23">
        <v>5400</v>
      </c>
      <c r="F1441" s="23">
        <v>3019</v>
      </c>
      <c r="G1441" s="23">
        <v>1437</v>
      </c>
      <c r="H1441" s="23">
        <v>273</v>
      </c>
      <c r="I1441" s="23">
        <v>638</v>
      </c>
      <c r="J1441" s="23">
        <f t="shared" si="112"/>
        <v>10767</v>
      </c>
      <c r="K1441" s="5">
        <v>45100</v>
      </c>
      <c r="L1441" s="6">
        <v>4.3750000000000004E-2</v>
      </c>
      <c r="M1441">
        <f t="shared" si="110"/>
        <v>6</v>
      </c>
      <c r="N1441">
        <f t="shared" si="113"/>
        <v>1</v>
      </c>
      <c r="O1441">
        <f t="shared" si="114"/>
        <v>3</v>
      </c>
      <c r="P1441">
        <f t="shared" si="111"/>
        <v>13</v>
      </c>
      <c r="Q1441" s="23"/>
    </row>
    <row r="1442" spans="1:17" x14ac:dyDescent="0.35">
      <c r="A1442" s="25">
        <v>1223016</v>
      </c>
      <c r="B1442" s="25">
        <v>1161</v>
      </c>
      <c r="C1442" s="26" t="s">
        <v>26</v>
      </c>
      <c r="D1442" s="3">
        <v>45180.986805555556</v>
      </c>
      <c r="E1442" s="23">
        <v>7559</v>
      </c>
      <c r="F1442" s="23">
        <v>3031</v>
      </c>
      <c r="G1442" s="23">
        <v>1463</v>
      </c>
      <c r="H1442" s="23">
        <v>147</v>
      </c>
      <c r="I1442" s="23">
        <v>801</v>
      </c>
      <c r="J1442" s="23">
        <f t="shared" si="112"/>
        <v>13001</v>
      </c>
      <c r="K1442" s="5">
        <v>45180</v>
      </c>
      <c r="L1442" s="6">
        <v>0.9868055555555556</v>
      </c>
      <c r="M1442">
        <f t="shared" si="110"/>
        <v>9</v>
      </c>
      <c r="N1442">
        <f t="shared" si="113"/>
        <v>23</v>
      </c>
      <c r="O1442">
        <f t="shared" si="114"/>
        <v>41</v>
      </c>
      <c r="P1442">
        <f t="shared" si="111"/>
        <v>10</v>
      </c>
      <c r="Q1442" s="23"/>
    </row>
    <row r="1443" spans="1:17" x14ac:dyDescent="0.35">
      <c r="A1443" s="25">
        <v>779276</v>
      </c>
      <c r="B1443" s="25">
        <v>1162</v>
      </c>
      <c r="C1443" s="26" t="s">
        <v>27</v>
      </c>
      <c r="D1443" s="3">
        <v>45087.997916666667</v>
      </c>
      <c r="E1443" s="23">
        <v>1812</v>
      </c>
      <c r="F1443" s="23">
        <v>4171</v>
      </c>
      <c r="G1443" s="23">
        <v>1070</v>
      </c>
      <c r="H1443" s="23">
        <v>323</v>
      </c>
      <c r="I1443" s="23">
        <v>634</v>
      </c>
      <c r="J1443" s="23">
        <f t="shared" si="112"/>
        <v>8010</v>
      </c>
      <c r="K1443" s="5">
        <v>45087</v>
      </c>
      <c r="L1443" s="6">
        <v>0.99791666666666667</v>
      </c>
      <c r="M1443">
        <f t="shared" si="110"/>
        <v>6</v>
      </c>
      <c r="N1443">
        <f t="shared" si="113"/>
        <v>23</v>
      </c>
      <c r="O1443">
        <f t="shared" si="114"/>
        <v>57</v>
      </c>
      <c r="P1443">
        <f t="shared" si="111"/>
        <v>16</v>
      </c>
      <c r="Q1443" s="23"/>
    </row>
    <row r="1444" spans="1:17" x14ac:dyDescent="0.35">
      <c r="A1444" s="25">
        <v>1076764</v>
      </c>
      <c r="B1444" s="25">
        <v>1162</v>
      </c>
      <c r="C1444" s="26" t="s">
        <v>28</v>
      </c>
      <c r="D1444" s="3">
        <v>45264.027083333334</v>
      </c>
      <c r="E1444" s="23">
        <v>9680</v>
      </c>
      <c r="F1444" s="23">
        <v>1144</v>
      </c>
      <c r="G1444" s="23">
        <v>1051</v>
      </c>
      <c r="H1444" s="23">
        <v>388</v>
      </c>
      <c r="I1444" s="23">
        <v>960</v>
      </c>
      <c r="J1444" s="23">
        <f t="shared" si="112"/>
        <v>13223</v>
      </c>
      <c r="K1444" s="5">
        <v>45264</v>
      </c>
      <c r="L1444" s="6">
        <v>2.7083333333333334E-2</v>
      </c>
      <c r="M1444">
        <f t="shared" si="110"/>
        <v>12</v>
      </c>
      <c r="N1444">
        <f t="shared" si="113"/>
        <v>0</v>
      </c>
      <c r="O1444">
        <f t="shared" si="114"/>
        <v>39</v>
      </c>
      <c r="P1444">
        <f t="shared" si="111"/>
        <v>2</v>
      </c>
      <c r="Q1444" s="23"/>
    </row>
    <row r="1445" spans="1:17" x14ac:dyDescent="0.35">
      <c r="A1445" s="25">
        <v>1513980</v>
      </c>
      <c r="B1445" s="25">
        <v>1164</v>
      </c>
      <c r="C1445" s="26" t="s">
        <v>29</v>
      </c>
      <c r="D1445" s="3">
        <v>44971.987500000003</v>
      </c>
      <c r="E1445" s="23">
        <v>9234</v>
      </c>
      <c r="F1445" s="23">
        <v>1110</v>
      </c>
      <c r="G1445" s="23">
        <v>1485</v>
      </c>
      <c r="H1445" s="23">
        <v>361</v>
      </c>
      <c r="I1445" s="23">
        <v>858</v>
      </c>
      <c r="J1445" s="23">
        <f t="shared" si="112"/>
        <v>13048</v>
      </c>
      <c r="K1445" s="5">
        <v>44971</v>
      </c>
      <c r="L1445" s="6">
        <v>0.98749999999999993</v>
      </c>
      <c r="M1445">
        <f t="shared" si="110"/>
        <v>2</v>
      </c>
      <c r="N1445">
        <f t="shared" si="113"/>
        <v>23</v>
      </c>
      <c r="O1445">
        <f t="shared" si="114"/>
        <v>42</v>
      </c>
      <c r="P1445">
        <f t="shared" si="111"/>
        <v>12</v>
      </c>
      <c r="Q1445" s="23"/>
    </row>
    <row r="1446" spans="1:17" x14ac:dyDescent="0.35">
      <c r="A1446" s="25">
        <v>383194</v>
      </c>
      <c r="B1446" s="25">
        <v>1167</v>
      </c>
      <c r="C1446" s="26" t="s">
        <v>26</v>
      </c>
      <c r="D1446" s="2">
        <v>45075.946527777778</v>
      </c>
      <c r="E1446" s="23">
        <v>7664</v>
      </c>
      <c r="F1446" s="23">
        <v>4449</v>
      </c>
      <c r="G1446" s="23">
        <v>1408</v>
      </c>
      <c r="H1446" s="23">
        <v>328</v>
      </c>
      <c r="I1446" s="23">
        <v>809</v>
      </c>
      <c r="J1446" s="23">
        <f t="shared" si="112"/>
        <v>14658</v>
      </c>
      <c r="K1446" s="5">
        <v>45075</v>
      </c>
      <c r="L1446" s="6">
        <v>0.94652777777777775</v>
      </c>
      <c r="M1446">
        <f t="shared" si="110"/>
        <v>5</v>
      </c>
      <c r="N1446">
        <f t="shared" si="113"/>
        <v>22</v>
      </c>
      <c r="O1446">
        <f t="shared" si="114"/>
        <v>43</v>
      </c>
      <c r="P1446">
        <f t="shared" si="111"/>
        <v>24</v>
      </c>
      <c r="Q1446" s="23"/>
    </row>
    <row r="1447" spans="1:17" x14ac:dyDescent="0.35">
      <c r="A1447" s="25">
        <v>1612028</v>
      </c>
      <c r="B1447" s="25">
        <v>1167</v>
      </c>
      <c r="C1447" s="26" t="s">
        <v>27</v>
      </c>
      <c r="D1447" s="3">
        <v>44944.998611111114</v>
      </c>
      <c r="E1447" s="23">
        <v>7949</v>
      </c>
      <c r="F1447" s="23">
        <v>1167</v>
      </c>
      <c r="G1447" s="23">
        <v>1164</v>
      </c>
      <c r="H1447" s="23">
        <v>446</v>
      </c>
      <c r="I1447" s="23">
        <v>764</v>
      </c>
      <c r="J1447" s="23">
        <f t="shared" si="112"/>
        <v>11490</v>
      </c>
      <c r="K1447" s="5">
        <v>44944</v>
      </c>
      <c r="L1447" s="6">
        <v>0.99861111111111101</v>
      </c>
      <c r="M1447">
        <f t="shared" si="110"/>
        <v>1</v>
      </c>
      <c r="N1447">
        <f t="shared" si="113"/>
        <v>23</v>
      </c>
      <c r="O1447">
        <f t="shared" si="114"/>
        <v>58</v>
      </c>
      <c r="P1447">
        <f t="shared" si="111"/>
        <v>5</v>
      </c>
      <c r="Q1447" s="23"/>
    </row>
    <row r="1448" spans="1:17" x14ac:dyDescent="0.35">
      <c r="A1448" s="25">
        <v>98453</v>
      </c>
      <c r="B1448" s="25">
        <v>1169</v>
      </c>
      <c r="C1448" s="26" t="s">
        <v>28</v>
      </c>
      <c r="D1448" s="2">
        <v>45045.006944444445</v>
      </c>
      <c r="E1448" s="23">
        <v>2879</v>
      </c>
      <c r="F1448" s="23">
        <v>4651</v>
      </c>
      <c r="G1448" s="23">
        <v>1323</v>
      </c>
      <c r="H1448" s="23">
        <v>117</v>
      </c>
      <c r="I1448" s="23">
        <v>621</v>
      </c>
      <c r="J1448" s="23">
        <f t="shared" si="112"/>
        <v>9591</v>
      </c>
      <c r="K1448" s="5">
        <v>45045</v>
      </c>
      <c r="L1448" s="6">
        <v>6.9444444444444441E-3</v>
      </c>
      <c r="M1448">
        <f t="shared" si="110"/>
        <v>4</v>
      </c>
      <c r="N1448">
        <f t="shared" si="113"/>
        <v>0</v>
      </c>
      <c r="O1448">
        <f t="shared" si="114"/>
        <v>10</v>
      </c>
      <c r="P1448">
        <f t="shared" si="111"/>
        <v>18</v>
      </c>
      <c r="Q1448" s="23"/>
    </row>
    <row r="1449" spans="1:17" x14ac:dyDescent="0.35">
      <c r="A1449" s="25">
        <v>364332</v>
      </c>
      <c r="B1449" s="25">
        <v>1169</v>
      </c>
      <c r="C1449" s="26" t="s">
        <v>29</v>
      </c>
      <c r="D1449" s="2">
        <v>44981.041666666664</v>
      </c>
      <c r="E1449" s="23">
        <v>5025</v>
      </c>
      <c r="F1449" s="23">
        <v>4011</v>
      </c>
      <c r="G1449" s="23">
        <v>1215</v>
      </c>
      <c r="H1449" s="23">
        <v>289</v>
      </c>
      <c r="I1449" s="23">
        <v>523</v>
      </c>
      <c r="J1449" s="23">
        <f t="shared" si="112"/>
        <v>11063</v>
      </c>
      <c r="K1449" s="5">
        <v>44981</v>
      </c>
      <c r="L1449" s="6">
        <v>4.1666666666666664E-2</v>
      </c>
      <c r="M1449">
        <f t="shared" si="110"/>
        <v>2</v>
      </c>
      <c r="N1449">
        <f t="shared" si="113"/>
        <v>1</v>
      </c>
      <c r="O1449">
        <f t="shared" si="114"/>
        <v>0</v>
      </c>
      <c r="P1449">
        <f t="shared" si="111"/>
        <v>3</v>
      </c>
      <c r="Q1449" s="23"/>
    </row>
    <row r="1450" spans="1:17" x14ac:dyDescent="0.35">
      <c r="A1450" s="25">
        <v>370729</v>
      </c>
      <c r="B1450" s="25">
        <v>1170</v>
      </c>
      <c r="C1450" s="26" t="s">
        <v>26</v>
      </c>
      <c r="D1450" s="2">
        <v>44982.083333333336</v>
      </c>
      <c r="E1450" s="23">
        <v>7887</v>
      </c>
      <c r="F1450" s="23">
        <v>1485</v>
      </c>
      <c r="G1450" s="23">
        <v>1388</v>
      </c>
      <c r="H1450" s="23">
        <v>155</v>
      </c>
      <c r="I1450" s="23">
        <v>862</v>
      </c>
      <c r="J1450" s="23">
        <f t="shared" si="112"/>
        <v>11777</v>
      </c>
      <c r="K1450" s="5">
        <v>44982</v>
      </c>
      <c r="L1450" s="6">
        <v>8.3333333333333329E-2</v>
      </c>
      <c r="M1450">
        <f t="shared" si="110"/>
        <v>2</v>
      </c>
      <c r="N1450">
        <f t="shared" si="113"/>
        <v>2</v>
      </c>
      <c r="O1450">
        <f t="shared" si="114"/>
        <v>0</v>
      </c>
      <c r="P1450">
        <f t="shared" si="111"/>
        <v>4</v>
      </c>
      <c r="Q1450" s="23"/>
    </row>
    <row r="1451" spans="1:17" x14ac:dyDescent="0.35">
      <c r="A1451" s="25">
        <v>588329</v>
      </c>
      <c r="B1451" s="25">
        <v>1170</v>
      </c>
      <c r="C1451" s="26" t="s">
        <v>27</v>
      </c>
      <c r="D1451" s="2">
        <v>45170.076388888891</v>
      </c>
      <c r="E1451" s="23">
        <v>7761</v>
      </c>
      <c r="F1451" s="23">
        <v>3333</v>
      </c>
      <c r="G1451" s="23">
        <v>1277</v>
      </c>
      <c r="H1451" s="23">
        <v>124</v>
      </c>
      <c r="I1451" s="23">
        <v>993</v>
      </c>
      <c r="J1451" s="23">
        <f t="shared" si="112"/>
        <v>13488</v>
      </c>
      <c r="K1451" s="5">
        <v>45170</v>
      </c>
      <c r="L1451" s="6">
        <v>7.6388888888888895E-2</v>
      </c>
      <c r="M1451">
        <f t="shared" si="110"/>
        <v>9</v>
      </c>
      <c r="N1451">
        <f t="shared" si="113"/>
        <v>1</v>
      </c>
      <c r="O1451">
        <f t="shared" si="114"/>
        <v>50</v>
      </c>
      <c r="P1451">
        <f t="shared" si="111"/>
        <v>31</v>
      </c>
      <c r="Q1451" s="23"/>
    </row>
    <row r="1452" spans="1:17" x14ac:dyDescent="0.35">
      <c r="A1452" s="25">
        <v>973367</v>
      </c>
      <c r="B1452" s="25">
        <v>1170</v>
      </c>
      <c r="C1452" s="26" t="s">
        <v>28</v>
      </c>
      <c r="D1452" s="3">
        <v>45170.052777777775</v>
      </c>
      <c r="E1452" s="23">
        <v>4779</v>
      </c>
      <c r="F1452" s="23">
        <v>2963</v>
      </c>
      <c r="G1452" s="23">
        <v>1452</v>
      </c>
      <c r="H1452" s="23">
        <v>112</v>
      </c>
      <c r="I1452" s="23">
        <v>946</v>
      </c>
      <c r="J1452" s="23">
        <f t="shared" si="112"/>
        <v>10252</v>
      </c>
      <c r="K1452" s="5">
        <v>45170</v>
      </c>
      <c r="L1452" s="6">
        <v>5.2777777777777778E-2</v>
      </c>
      <c r="M1452">
        <f t="shared" si="110"/>
        <v>9</v>
      </c>
      <c r="N1452">
        <f t="shared" si="113"/>
        <v>1</v>
      </c>
      <c r="O1452">
        <f t="shared" si="114"/>
        <v>16</v>
      </c>
      <c r="P1452">
        <f t="shared" si="111"/>
        <v>30</v>
      </c>
      <c r="Q1452" s="23"/>
    </row>
    <row r="1453" spans="1:17" x14ac:dyDescent="0.35">
      <c r="A1453" s="25">
        <v>1335084</v>
      </c>
      <c r="B1453" s="25">
        <v>1170</v>
      </c>
      <c r="C1453" s="26" t="s">
        <v>29</v>
      </c>
      <c r="D1453" s="3">
        <v>45128.025694444441</v>
      </c>
      <c r="E1453" s="23">
        <v>3622</v>
      </c>
      <c r="F1453" s="23">
        <v>2024</v>
      </c>
      <c r="G1453" s="23">
        <v>1076</v>
      </c>
      <c r="H1453" s="23">
        <v>290</v>
      </c>
      <c r="I1453" s="23">
        <v>584</v>
      </c>
      <c r="J1453" s="23">
        <f t="shared" si="112"/>
        <v>7596</v>
      </c>
      <c r="K1453" s="5">
        <v>45128</v>
      </c>
      <c r="L1453" s="6">
        <v>2.5694444444444447E-2</v>
      </c>
      <c r="M1453">
        <f t="shared" si="110"/>
        <v>7</v>
      </c>
      <c r="N1453">
        <f t="shared" si="113"/>
        <v>0</v>
      </c>
      <c r="O1453">
        <f t="shared" si="114"/>
        <v>37</v>
      </c>
      <c r="P1453">
        <f t="shared" si="111"/>
        <v>30</v>
      </c>
      <c r="Q1453" s="23"/>
    </row>
    <row r="1454" spans="1:17" x14ac:dyDescent="0.35">
      <c r="A1454" s="25">
        <v>1203146</v>
      </c>
      <c r="B1454" s="25">
        <v>1172</v>
      </c>
      <c r="C1454" s="26" t="s">
        <v>26</v>
      </c>
      <c r="D1454" s="3">
        <v>45239.021527777775</v>
      </c>
      <c r="E1454" s="23">
        <v>8306</v>
      </c>
      <c r="F1454" s="23">
        <v>4881</v>
      </c>
      <c r="G1454" s="23">
        <v>1130</v>
      </c>
      <c r="H1454" s="23">
        <v>275</v>
      </c>
      <c r="I1454" s="23">
        <v>764</v>
      </c>
      <c r="J1454" s="23">
        <f t="shared" si="112"/>
        <v>15356</v>
      </c>
      <c r="K1454" s="5">
        <v>45239</v>
      </c>
      <c r="L1454" s="6">
        <v>2.1527777777777781E-2</v>
      </c>
      <c r="M1454">
        <f t="shared" si="110"/>
        <v>11</v>
      </c>
      <c r="N1454">
        <f t="shared" si="113"/>
        <v>0</v>
      </c>
      <c r="O1454">
        <f t="shared" si="114"/>
        <v>31</v>
      </c>
      <c r="P1454">
        <f t="shared" si="111"/>
        <v>27</v>
      </c>
      <c r="Q1454" s="23"/>
    </row>
    <row r="1455" spans="1:17" x14ac:dyDescent="0.35">
      <c r="A1455" s="25">
        <v>448776</v>
      </c>
      <c r="B1455" s="25">
        <v>1173</v>
      </c>
      <c r="C1455" s="26" t="s">
        <v>27</v>
      </c>
      <c r="D1455" s="2">
        <v>45273.004861111112</v>
      </c>
      <c r="E1455" s="23">
        <v>5178</v>
      </c>
      <c r="F1455" s="23">
        <v>1637</v>
      </c>
      <c r="G1455" s="23">
        <v>1039</v>
      </c>
      <c r="H1455" s="23">
        <v>421</v>
      </c>
      <c r="I1455" s="23">
        <v>846</v>
      </c>
      <c r="J1455" s="23">
        <f t="shared" si="112"/>
        <v>9121</v>
      </c>
      <c r="K1455" s="5">
        <v>45273</v>
      </c>
      <c r="L1455" s="6">
        <v>4.8611111111111112E-3</v>
      </c>
      <c r="M1455">
        <f t="shared" si="110"/>
        <v>12</v>
      </c>
      <c r="N1455">
        <f t="shared" si="113"/>
        <v>0</v>
      </c>
      <c r="O1455">
        <f t="shared" si="114"/>
        <v>7</v>
      </c>
      <c r="P1455">
        <f t="shared" si="111"/>
        <v>5</v>
      </c>
      <c r="Q1455" s="23"/>
    </row>
    <row r="1456" spans="1:17" x14ac:dyDescent="0.35">
      <c r="A1456" s="25">
        <v>1667133</v>
      </c>
      <c r="B1456" s="25">
        <v>1173</v>
      </c>
      <c r="C1456" s="26" t="s">
        <v>28</v>
      </c>
      <c r="D1456" s="3">
        <v>45152.007638888892</v>
      </c>
      <c r="E1456" s="23">
        <v>1525</v>
      </c>
      <c r="F1456" s="23">
        <v>2982</v>
      </c>
      <c r="G1456" s="23">
        <v>1064</v>
      </c>
      <c r="H1456" s="23">
        <v>317</v>
      </c>
      <c r="I1456" s="23">
        <v>714</v>
      </c>
      <c r="J1456" s="23">
        <f t="shared" si="112"/>
        <v>6602</v>
      </c>
      <c r="K1456" s="5">
        <v>45152</v>
      </c>
      <c r="L1456" s="6">
        <v>7.6388888888888886E-3</v>
      </c>
      <c r="M1456">
        <f t="shared" si="110"/>
        <v>8</v>
      </c>
      <c r="N1456">
        <f t="shared" si="113"/>
        <v>0</v>
      </c>
      <c r="O1456">
        <f t="shared" si="114"/>
        <v>11</v>
      </c>
      <c r="P1456">
        <f t="shared" si="111"/>
        <v>4</v>
      </c>
      <c r="Q1456" s="23"/>
    </row>
    <row r="1457" spans="1:17" x14ac:dyDescent="0.35">
      <c r="A1457" s="25">
        <v>1289856</v>
      </c>
      <c r="B1457" s="25">
        <v>1174</v>
      </c>
      <c r="C1457" s="26" t="s">
        <v>29</v>
      </c>
      <c r="D1457" s="3">
        <v>45115.018055555556</v>
      </c>
      <c r="E1457" s="23">
        <v>6444</v>
      </c>
      <c r="F1457" s="23">
        <v>2201</v>
      </c>
      <c r="G1457" s="23">
        <v>1209</v>
      </c>
      <c r="H1457" s="23">
        <v>111</v>
      </c>
      <c r="I1457" s="23">
        <v>954</v>
      </c>
      <c r="J1457" s="23">
        <f t="shared" si="112"/>
        <v>10919</v>
      </c>
      <c r="K1457" s="5">
        <v>45115</v>
      </c>
      <c r="L1457" s="6">
        <v>1.8055555555555557E-2</v>
      </c>
      <c r="M1457">
        <f t="shared" si="110"/>
        <v>7</v>
      </c>
      <c r="N1457">
        <f t="shared" si="113"/>
        <v>0</v>
      </c>
      <c r="O1457">
        <f t="shared" si="114"/>
        <v>26</v>
      </c>
      <c r="P1457">
        <f t="shared" si="111"/>
        <v>22</v>
      </c>
      <c r="Q1457" s="23"/>
    </row>
    <row r="1458" spans="1:17" x14ac:dyDescent="0.35">
      <c r="A1458" s="25">
        <v>1004722</v>
      </c>
      <c r="B1458" s="25">
        <v>1176</v>
      </c>
      <c r="C1458" s="26" t="s">
        <v>26</v>
      </c>
      <c r="D1458" s="3">
        <v>45081.056250000001</v>
      </c>
      <c r="E1458" s="23">
        <v>2422</v>
      </c>
      <c r="F1458" s="23">
        <v>1379</v>
      </c>
      <c r="G1458" s="23">
        <v>1116</v>
      </c>
      <c r="H1458" s="23">
        <v>314</v>
      </c>
      <c r="I1458" s="23">
        <v>860</v>
      </c>
      <c r="J1458" s="23">
        <f t="shared" si="112"/>
        <v>6091</v>
      </c>
      <c r="K1458" s="5">
        <v>45081</v>
      </c>
      <c r="L1458" s="6">
        <v>5.6250000000000001E-2</v>
      </c>
      <c r="M1458">
        <f t="shared" si="110"/>
        <v>6</v>
      </c>
      <c r="N1458">
        <f t="shared" si="113"/>
        <v>1</v>
      </c>
      <c r="O1458">
        <f t="shared" si="114"/>
        <v>21</v>
      </c>
      <c r="P1458">
        <f t="shared" si="111"/>
        <v>18</v>
      </c>
      <c r="Q1458" s="23"/>
    </row>
    <row r="1459" spans="1:17" x14ac:dyDescent="0.35">
      <c r="A1459" s="25">
        <v>1144813</v>
      </c>
      <c r="B1459" s="25">
        <v>1176</v>
      </c>
      <c r="C1459" s="26" t="s">
        <v>27</v>
      </c>
      <c r="D1459" s="3">
        <v>45239.04583333333</v>
      </c>
      <c r="E1459" s="23">
        <v>5666</v>
      </c>
      <c r="F1459" s="23">
        <v>1953</v>
      </c>
      <c r="G1459" s="23">
        <v>1499</v>
      </c>
      <c r="H1459" s="23">
        <v>152</v>
      </c>
      <c r="I1459" s="23">
        <v>604</v>
      </c>
      <c r="J1459" s="23">
        <f t="shared" si="112"/>
        <v>9874</v>
      </c>
      <c r="K1459" s="5">
        <v>45239</v>
      </c>
      <c r="L1459" s="6">
        <v>4.5833333333333337E-2</v>
      </c>
      <c r="M1459">
        <f t="shared" si="110"/>
        <v>11</v>
      </c>
      <c r="N1459">
        <f t="shared" si="113"/>
        <v>1</v>
      </c>
      <c r="O1459">
        <f t="shared" si="114"/>
        <v>6</v>
      </c>
      <c r="P1459">
        <f t="shared" si="111"/>
        <v>6</v>
      </c>
      <c r="Q1459" s="23"/>
    </row>
    <row r="1460" spans="1:17" x14ac:dyDescent="0.35">
      <c r="A1460" s="25">
        <v>1190330</v>
      </c>
      <c r="B1460" s="25">
        <v>1176</v>
      </c>
      <c r="C1460" s="26" t="s">
        <v>28</v>
      </c>
      <c r="D1460" s="3">
        <v>45033.018055555556</v>
      </c>
      <c r="E1460" s="23">
        <v>4483</v>
      </c>
      <c r="F1460" s="23">
        <v>2926</v>
      </c>
      <c r="G1460" s="23">
        <v>1272</v>
      </c>
      <c r="H1460" s="23">
        <v>465</v>
      </c>
      <c r="I1460" s="23">
        <v>978</v>
      </c>
      <c r="J1460" s="23">
        <f t="shared" si="112"/>
        <v>10124</v>
      </c>
      <c r="K1460" s="5">
        <v>45033</v>
      </c>
      <c r="L1460" s="6">
        <v>1.8055555555555557E-2</v>
      </c>
      <c r="M1460">
        <f t="shared" si="110"/>
        <v>4</v>
      </c>
      <c r="N1460">
        <f t="shared" si="113"/>
        <v>0</v>
      </c>
      <c r="O1460">
        <f t="shared" si="114"/>
        <v>26</v>
      </c>
      <c r="P1460">
        <f t="shared" si="111"/>
        <v>9</v>
      </c>
      <c r="Q1460" s="23"/>
    </row>
    <row r="1461" spans="1:17" x14ac:dyDescent="0.35">
      <c r="A1461" s="25">
        <v>1584769</v>
      </c>
      <c r="B1461" s="25">
        <v>1176</v>
      </c>
      <c r="C1461" s="26" t="s">
        <v>29</v>
      </c>
      <c r="D1461" s="3">
        <v>45207.973611111112</v>
      </c>
      <c r="E1461" s="23">
        <v>3931</v>
      </c>
      <c r="F1461" s="23">
        <v>4372</v>
      </c>
      <c r="G1461" s="23">
        <v>1026</v>
      </c>
      <c r="H1461" s="23">
        <v>269</v>
      </c>
      <c r="I1461" s="23">
        <v>628</v>
      </c>
      <c r="J1461" s="23">
        <f t="shared" si="112"/>
        <v>10226</v>
      </c>
      <c r="K1461" s="5">
        <v>45207</v>
      </c>
      <c r="L1461" s="6">
        <v>0.97361111111111109</v>
      </c>
      <c r="M1461">
        <f t="shared" si="110"/>
        <v>10</v>
      </c>
      <c r="N1461">
        <f t="shared" si="113"/>
        <v>23</v>
      </c>
      <c r="O1461">
        <f t="shared" si="114"/>
        <v>22</v>
      </c>
      <c r="P1461">
        <f t="shared" si="111"/>
        <v>5</v>
      </c>
      <c r="Q1461" s="23"/>
    </row>
    <row r="1462" spans="1:17" x14ac:dyDescent="0.35">
      <c r="A1462" s="25">
        <v>289882</v>
      </c>
      <c r="B1462" s="25">
        <v>1177</v>
      </c>
      <c r="C1462" s="26" t="s">
        <v>26</v>
      </c>
      <c r="D1462" s="2">
        <v>45234.044444444444</v>
      </c>
      <c r="E1462" s="23">
        <v>2647</v>
      </c>
      <c r="F1462" s="23">
        <v>4767</v>
      </c>
      <c r="G1462" s="23">
        <v>1034</v>
      </c>
      <c r="H1462" s="23">
        <v>478</v>
      </c>
      <c r="I1462" s="23">
        <v>723</v>
      </c>
      <c r="J1462" s="23">
        <f t="shared" si="112"/>
        <v>9649</v>
      </c>
      <c r="K1462" s="5">
        <v>45234</v>
      </c>
      <c r="L1462" s="6">
        <v>4.4444444444444446E-2</v>
      </c>
      <c r="M1462">
        <f t="shared" si="110"/>
        <v>11</v>
      </c>
      <c r="N1462">
        <f t="shared" si="113"/>
        <v>1</v>
      </c>
      <c r="O1462">
        <f t="shared" si="114"/>
        <v>4</v>
      </c>
      <c r="P1462">
        <f t="shared" si="111"/>
        <v>31</v>
      </c>
      <c r="Q1462" s="23"/>
    </row>
    <row r="1463" spans="1:17" x14ac:dyDescent="0.35">
      <c r="A1463" s="25">
        <v>1162801</v>
      </c>
      <c r="B1463" s="25">
        <v>1177</v>
      </c>
      <c r="C1463" s="26" t="s">
        <v>27</v>
      </c>
      <c r="D1463" s="3">
        <v>45048.0625</v>
      </c>
      <c r="E1463" s="23">
        <v>3002</v>
      </c>
      <c r="F1463" s="23">
        <v>1588</v>
      </c>
      <c r="G1463" s="23">
        <v>1072</v>
      </c>
      <c r="H1463" s="23">
        <v>276</v>
      </c>
      <c r="I1463" s="23">
        <v>794</v>
      </c>
      <c r="J1463" s="23">
        <f t="shared" si="112"/>
        <v>6732</v>
      </c>
      <c r="K1463" s="5">
        <v>45048</v>
      </c>
      <c r="L1463" s="6">
        <v>6.25E-2</v>
      </c>
      <c r="M1463">
        <f t="shared" si="110"/>
        <v>5</v>
      </c>
      <c r="N1463">
        <f t="shared" si="113"/>
        <v>1</v>
      </c>
      <c r="O1463">
        <f t="shared" si="114"/>
        <v>30</v>
      </c>
      <c r="P1463">
        <f t="shared" si="111"/>
        <v>20</v>
      </c>
      <c r="Q1463" s="23"/>
    </row>
    <row r="1464" spans="1:17" x14ac:dyDescent="0.35">
      <c r="A1464" s="25">
        <v>443968</v>
      </c>
      <c r="B1464" s="25">
        <v>1179</v>
      </c>
      <c r="C1464" s="26" t="s">
        <v>28</v>
      </c>
      <c r="D1464" s="2">
        <v>45211.027083333334</v>
      </c>
      <c r="E1464" s="23">
        <v>5501</v>
      </c>
      <c r="F1464" s="23">
        <v>3273</v>
      </c>
      <c r="G1464" s="23">
        <v>1040</v>
      </c>
      <c r="H1464" s="23">
        <v>470</v>
      </c>
      <c r="I1464" s="23">
        <v>686</v>
      </c>
      <c r="J1464" s="23">
        <f t="shared" si="112"/>
        <v>10970</v>
      </c>
      <c r="K1464" s="5">
        <v>45211</v>
      </c>
      <c r="L1464" s="6">
        <v>2.7083333333333334E-2</v>
      </c>
      <c r="M1464">
        <f t="shared" si="110"/>
        <v>10</v>
      </c>
      <c r="N1464">
        <f t="shared" si="113"/>
        <v>0</v>
      </c>
      <c r="O1464">
        <f t="shared" si="114"/>
        <v>39</v>
      </c>
      <c r="P1464">
        <f t="shared" si="111"/>
        <v>22</v>
      </c>
      <c r="Q1464" s="23"/>
    </row>
    <row r="1465" spans="1:17" x14ac:dyDescent="0.35">
      <c r="A1465" s="25">
        <v>1136468</v>
      </c>
      <c r="B1465" s="25">
        <v>1179</v>
      </c>
      <c r="C1465" s="26" t="s">
        <v>29</v>
      </c>
      <c r="D1465" s="3">
        <v>45236.046527777777</v>
      </c>
      <c r="E1465" s="23">
        <v>7775</v>
      </c>
      <c r="F1465" s="23">
        <v>1780</v>
      </c>
      <c r="G1465" s="23">
        <v>1394</v>
      </c>
      <c r="H1465" s="23">
        <v>134</v>
      </c>
      <c r="I1465" s="23">
        <v>979</v>
      </c>
      <c r="J1465" s="23">
        <f t="shared" si="112"/>
        <v>12062</v>
      </c>
      <c r="K1465" s="5">
        <v>45236</v>
      </c>
      <c r="L1465" s="6">
        <v>4.6527777777777779E-2</v>
      </c>
      <c r="M1465">
        <f t="shared" si="110"/>
        <v>11</v>
      </c>
      <c r="N1465">
        <f t="shared" si="113"/>
        <v>1</v>
      </c>
      <c r="O1465">
        <f t="shared" si="114"/>
        <v>7</v>
      </c>
      <c r="P1465">
        <f t="shared" si="111"/>
        <v>14</v>
      </c>
      <c r="Q1465" s="23"/>
    </row>
    <row r="1466" spans="1:17" x14ac:dyDescent="0.35">
      <c r="A1466" s="25">
        <v>101807</v>
      </c>
      <c r="B1466" s="25">
        <v>1181</v>
      </c>
      <c r="C1466" s="26" t="s">
        <v>26</v>
      </c>
      <c r="D1466" s="2">
        <v>45232.018750000003</v>
      </c>
      <c r="E1466" s="23">
        <v>8678</v>
      </c>
      <c r="F1466" s="23">
        <v>3718</v>
      </c>
      <c r="G1466" s="23">
        <v>1414</v>
      </c>
      <c r="H1466" s="23">
        <v>100</v>
      </c>
      <c r="I1466" s="23">
        <v>607</v>
      </c>
      <c r="J1466" s="23">
        <f t="shared" si="112"/>
        <v>14517</v>
      </c>
      <c r="K1466" s="5">
        <v>45232</v>
      </c>
      <c r="L1466" s="6">
        <v>1.8749999999999999E-2</v>
      </c>
      <c r="M1466">
        <f t="shared" si="110"/>
        <v>11</v>
      </c>
      <c r="N1466">
        <f t="shared" si="113"/>
        <v>0</v>
      </c>
      <c r="O1466">
        <f t="shared" si="114"/>
        <v>27</v>
      </c>
      <c r="P1466">
        <f t="shared" si="111"/>
        <v>4</v>
      </c>
      <c r="Q1466" s="23"/>
    </row>
    <row r="1467" spans="1:17" x14ac:dyDescent="0.35">
      <c r="A1467" s="25">
        <v>1189460</v>
      </c>
      <c r="B1467" s="25">
        <v>1181</v>
      </c>
      <c r="C1467" s="26" t="s">
        <v>27</v>
      </c>
      <c r="D1467" s="3">
        <v>45110.019444444442</v>
      </c>
      <c r="E1467" s="23">
        <v>6598</v>
      </c>
      <c r="F1467" s="23">
        <v>2709</v>
      </c>
      <c r="G1467" s="23">
        <v>1439</v>
      </c>
      <c r="H1467" s="23">
        <v>297</v>
      </c>
      <c r="I1467" s="23">
        <v>643</v>
      </c>
      <c r="J1467" s="23">
        <f t="shared" si="112"/>
        <v>11686</v>
      </c>
      <c r="K1467" s="5">
        <v>45110</v>
      </c>
      <c r="L1467" s="6">
        <v>1.9444444444444445E-2</v>
      </c>
      <c r="M1467">
        <f t="shared" si="110"/>
        <v>7</v>
      </c>
      <c r="N1467">
        <f t="shared" si="113"/>
        <v>0</v>
      </c>
      <c r="O1467">
        <f t="shared" si="114"/>
        <v>28</v>
      </c>
      <c r="P1467">
        <f t="shared" si="111"/>
        <v>23</v>
      </c>
      <c r="Q1467" s="23"/>
    </row>
    <row r="1468" spans="1:17" x14ac:dyDescent="0.35">
      <c r="A1468" s="25">
        <v>404700</v>
      </c>
      <c r="B1468" s="25">
        <v>1182</v>
      </c>
      <c r="C1468" s="26" t="s">
        <v>28</v>
      </c>
      <c r="D1468" s="2">
        <v>45256.957638888889</v>
      </c>
      <c r="E1468" s="23">
        <v>8508</v>
      </c>
      <c r="F1468" s="23">
        <v>1098</v>
      </c>
      <c r="G1468" s="23">
        <v>1412</v>
      </c>
      <c r="H1468" s="23">
        <v>455</v>
      </c>
      <c r="I1468" s="23">
        <v>783</v>
      </c>
      <c r="J1468" s="23">
        <f t="shared" si="112"/>
        <v>12256</v>
      </c>
      <c r="K1468" s="5">
        <v>45256</v>
      </c>
      <c r="L1468" s="6">
        <v>0.95763888888888893</v>
      </c>
      <c r="M1468">
        <f t="shared" si="110"/>
        <v>11</v>
      </c>
      <c r="N1468">
        <f t="shared" si="113"/>
        <v>22</v>
      </c>
      <c r="O1468">
        <f t="shared" si="114"/>
        <v>59</v>
      </c>
      <c r="P1468">
        <f t="shared" si="111"/>
        <v>17</v>
      </c>
      <c r="Q1468" s="23"/>
    </row>
    <row r="1469" spans="1:17" x14ac:dyDescent="0.35">
      <c r="A1469" s="25">
        <v>1272310</v>
      </c>
      <c r="B1469" s="25">
        <v>1183</v>
      </c>
      <c r="C1469" s="26" t="s">
        <v>29</v>
      </c>
      <c r="D1469" s="3">
        <v>45139.004861111112</v>
      </c>
      <c r="E1469" s="23">
        <v>3655</v>
      </c>
      <c r="F1469" s="23">
        <v>3444</v>
      </c>
      <c r="G1469" s="23">
        <v>1332</v>
      </c>
      <c r="H1469" s="23">
        <v>122</v>
      </c>
      <c r="I1469" s="23">
        <v>516</v>
      </c>
      <c r="J1469" s="23">
        <f t="shared" si="112"/>
        <v>9069</v>
      </c>
      <c r="K1469" s="5">
        <v>45139</v>
      </c>
      <c r="L1469" s="6">
        <v>4.8611111111111112E-3</v>
      </c>
      <c r="M1469">
        <f t="shared" si="110"/>
        <v>8</v>
      </c>
      <c r="N1469">
        <f t="shared" si="113"/>
        <v>0</v>
      </c>
      <c r="O1469">
        <f t="shared" si="114"/>
        <v>7</v>
      </c>
      <c r="P1469">
        <f t="shared" si="111"/>
        <v>2</v>
      </c>
      <c r="Q1469" s="23"/>
    </row>
    <row r="1470" spans="1:17" x14ac:dyDescent="0.35">
      <c r="A1470" s="25">
        <v>102931</v>
      </c>
      <c r="B1470" s="25">
        <v>1185</v>
      </c>
      <c r="C1470" s="26" t="s">
        <v>26</v>
      </c>
      <c r="D1470" s="2">
        <v>45092.956250000003</v>
      </c>
      <c r="E1470" s="23">
        <v>1961</v>
      </c>
      <c r="F1470" s="23">
        <v>2868</v>
      </c>
      <c r="G1470" s="23">
        <v>1250</v>
      </c>
      <c r="H1470" s="23">
        <v>279</v>
      </c>
      <c r="I1470" s="23">
        <v>972</v>
      </c>
      <c r="J1470" s="23">
        <f t="shared" si="112"/>
        <v>7330</v>
      </c>
      <c r="K1470" s="5">
        <v>45092</v>
      </c>
      <c r="L1470" s="6">
        <v>0.95624999999999993</v>
      </c>
      <c r="M1470">
        <f t="shared" si="110"/>
        <v>6</v>
      </c>
      <c r="N1470">
        <f t="shared" si="113"/>
        <v>22</v>
      </c>
      <c r="O1470">
        <f t="shared" si="114"/>
        <v>57</v>
      </c>
      <c r="P1470">
        <f t="shared" si="111"/>
        <v>14</v>
      </c>
      <c r="Q1470" s="23"/>
    </row>
    <row r="1471" spans="1:17" x14ac:dyDescent="0.35">
      <c r="A1471" s="25">
        <v>335011</v>
      </c>
      <c r="B1471" s="25">
        <v>1188</v>
      </c>
      <c r="C1471" s="26" t="s">
        <v>27</v>
      </c>
      <c r="D1471" s="2">
        <v>45257.988194444442</v>
      </c>
      <c r="E1471" s="23">
        <v>7429</v>
      </c>
      <c r="F1471" s="23">
        <v>4759</v>
      </c>
      <c r="G1471" s="23">
        <v>1362</v>
      </c>
      <c r="H1471" s="23">
        <v>429</v>
      </c>
      <c r="I1471" s="23">
        <v>614</v>
      </c>
      <c r="J1471" s="23">
        <f t="shared" si="112"/>
        <v>14593</v>
      </c>
      <c r="K1471" s="5">
        <v>45257</v>
      </c>
      <c r="L1471" s="6">
        <v>0.98819444444444438</v>
      </c>
      <c r="M1471">
        <f t="shared" si="110"/>
        <v>11</v>
      </c>
      <c r="N1471">
        <f t="shared" si="113"/>
        <v>23</v>
      </c>
      <c r="O1471">
        <f t="shared" si="114"/>
        <v>43</v>
      </c>
      <c r="P1471">
        <f t="shared" si="111"/>
        <v>3</v>
      </c>
      <c r="Q1471" s="23"/>
    </row>
    <row r="1472" spans="1:17" x14ac:dyDescent="0.35">
      <c r="A1472" s="25">
        <v>177047</v>
      </c>
      <c r="B1472" s="25">
        <v>1189</v>
      </c>
      <c r="C1472" s="26" t="s">
        <v>28</v>
      </c>
      <c r="D1472" s="2">
        <v>45151.970833333333</v>
      </c>
      <c r="E1472" s="23">
        <v>9211</v>
      </c>
      <c r="F1472" s="23">
        <v>1494</v>
      </c>
      <c r="G1472" s="23">
        <v>1312</v>
      </c>
      <c r="H1472" s="23">
        <v>416</v>
      </c>
      <c r="I1472" s="23">
        <v>814</v>
      </c>
      <c r="J1472" s="23">
        <f t="shared" si="112"/>
        <v>13247</v>
      </c>
      <c r="K1472" s="5">
        <v>45151</v>
      </c>
      <c r="L1472" s="6">
        <v>0.97083333333333333</v>
      </c>
      <c r="M1472">
        <f t="shared" si="110"/>
        <v>8</v>
      </c>
      <c r="N1472">
        <f t="shared" si="113"/>
        <v>23</v>
      </c>
      <c r="O1472">
        <f t="shared" si="114"/>
        <v>18</v>
      </c>
      <c r="P1472">
        <f t="shared" si="111"/>
        <v>20</v>
      </c>
      <c r="Q1472" s="23"/>
    </row>
    <row r="1473" spans="1:17" x14ac:dyDescent="0.35">
      <c r="A1473" s="25">
        <v>331797</v>
      </c>
      <c r="B1473" s="25">
        <v>1190</v>
      </c>
      <c r="C1473" s="26" t="s">
        <v>29</v>
      </c>
      <c r="D1473" s="2">
        <v>45214.073611111111</v>
      </c>
      <c r="E1473" s="23">
        <v>5507</v>
      </c>
      <c r="F1473" s="23">
        <v>3972</v>
      </c>
      <c r="G1473" s="23">
        <v>1253</v>
      </c>
      <c r="H1473" s="23">
        <v>300</v>
      </c>
      <c r="I1473" s="23">
        <v>764</v>
      </c>
      <c r="J1473" s="23">
        <f t="shared" si="112"/>
        <v>11796</v>
      </c>
      <c r="K1473" s="5">
        <v>45214</v>
      </c>
      <c r="L1473" s="6">
        <v>7.3611111111111113E-2</v>
      </c>
      <c r="M1473">
        <f t="shared" si="110"/>
        <v>10</v>
      </c>
      <c r="N1473">
        <f t="shared" si="113"/>
        <v>1</v>
      </c>
      <c r="O1473">
        <f t="shared" si="114"/>
        <v>46</v>
      </c>
      <c r="P1473">
        <f t="shared" si="111"/>
        <v>28</v>
      </c>
      <c r="Q1473" s="23"/>
    </row>
    <row r="1474" spans="1:17" x14ac:dyDescent="0.35">
      <c r="A1474" s="25">
        <v>658815</v>
      </c>
      <c r="B1474" s="25">
        <v>1190</v>
      </c>
      <c r="C1474" s="26" t="s">
        <v>26</v>
      </c>
      <c r="D1474" s="2">
        <v>45255.010416666664</v>
      </c>
      <c r="E1474" s="23">
        <v>9064</v>
      </c>
      <c r="F1474" s="23">
        <v>4035</v>
      </c>
      <c r="G1474" s="23">
        <v>1498</v>
      </c>
      <c r="H1474" s="23">
        <v>217</v>
      </c>
      <c r="I1474" s="23">
        <v>514</v>
      </c>
      <c r="J1474" s="23">
        <f t="shared" si="112"/>
        <v>15328</v>
      </c>
      <c r="K1474" s="5">
        <v>45255</v>
      </c>
      <c r="L1474" s="6">
        <v>1.0416666666666666E-2</v>
      </c>
      <c r="M1474">
        <f t="shared" ref="M1474:M1537" si="115">MONTH(K1474)</f>
        <v>11</v>
      </c>
      <c r="N1474">
        <f t="shared" si="113"/>
        <v>0</v>
      </c>
      <c r="O1474">
        <f t="shared" si="114"/>
        <v>15</v>
      </c>
      <c r="P1474">
        <f t="shared" ref="P1474:P1537" si="116">DAY(E1474)</f>
        <v>24</v>
      </c>
      <c r="Q1474" s="23"/>
    </row>
    <row r="1475" spans="1:17" x14ac:dyDescent="0.35">
      <c r="A1475" s="25">
        <v>1151977</v>
      </c>
      <c r="B1475" s="25">
        <v>1190</v>
      </c>
      <c r="C1475" s="26" t="s">
        <v>27</v>
      </c>
      <c r="D1475" s="3">
        <v>45291.073611111111</v>
      </c>
      <c r="E1475" s="23">
        <v>4272</v>
      </c>
      <c r="F1475" s="23">
        <v>1669</v>
      </c>
      <c r="G1475" s="23">
        <v>1127</v>
      </c>
      <c r="H1475" s="23">
        <v>345</v>
      </c>
      <c r="I1475" s="23">
        <v>604</v>
      </c>
      <c r="J1475" s="23">
        <f t="shared" ref="J1475:J1538" si="117">SUM(E1475,F1475,G1475,H1475,I1475)</f>
        <v>8017</v>
      </c>
      <c r="K1475" s="5">
        <v>45291</v>
      </c>
      <c r="L1475" s="6">
        <v>7.3611111111111113E-2</v>
      </c>
      <c r="M1475">
        <f t="shared" si="115"/>
        <v>12</v>
      </c>
      <c r="N1475">
        <f t="shared" ref="N1475:N1538" si="118">HOUR(L1475)</f>
        <v>1</v>
      </c>
      <c r="O1475">
        <f t="shared" ref="O1475:O1538" si="119">MINUTE(L1475)</f>
        <v>46</v>
      </c>
      <c r="P1475">
        <f t="shared" si="116"/>
        <v>11</v>
      </c>
      <c r="Q1475" s="23"/>
    </row>
    <row r="1476" spans="1:17" x14ac:dyDescent="0.35">
      <c r="A1476" s="25">
        <v>165835</v>
      </c>
      <c r="B1476" s="25">
        <v>1191</v>
      </c>
      <c r="C1476" s="26" t="s">
        <v>28</v>
      </c>
      <c r="D1476" s="2">
        <v>45077.011111111111</v>
      </c>
      <c r="E1476" s="23">
        <v>3900</v>
      </c>
      <c r="F1476" s="23">
        <v>2972</v>
      </c>
      <c r="G1476" s="23">
        <v>1388</v>
      </c>
      <c r="H1476" s="23">
        <v>266</v>
      </c>
      <c r="I1476" s="23">
        <v>982</v>
      </c>
      <c r="J1476" s="23">
        <f t="shared" si="117"/>
        <v>9508</v>
      </c>
      <c r="K1476" s="5">
        <v>45077</v>
      </c>
      <c r="L1476" s="6">
        <v>1.1111111111111112E-2</v>
      </c>
      <c r="M1476">
        <f t="shared" si="115"/>
        <v>5</v>
      </c>
      <c r="N1476">
        <f t="shared" si="118"/>
        <v>0</v>
      </c>
      <c r="O1476">
        <f t="shared" si="119"/>
        <v>16</v>
      </c>
      <c r="P1476">
        <f t="shared" si="116"/>
        <v>4</v>
      </c>
      <c r="Q1476" s="23"/>
    </row>
    <row r="1477" spans="1:17" x14ac:dyDescent="0.35">
      <c r="A1477" s="25">
        <v>772693</v>
      </c>
      <c r="B1477" s="25">
        <v>1191</v>
      </c>
      <c r="C1477" s="26" t="s">
        <v>29</v>
      </c>
      <c r="D1477" s="3">
        <v>45047.978472222225</v>
      </c>
      <c r="E1477" s="23">
        <v>4168</v>
      </c>
      <c r="F1477" s="23">
        <v>4115</v>
      </c>
      <c r="G1477" s="23">
        <v>1016</v>
      </c>
      <c r="H1477" s="23">
        <v>275</v>
      </c>
      <c r="I1477" s="23">
        <v>914</v>
      </c>
      <c r="J1477" s="23">
        <f t="shared" si="117"/>
        <v>10488</v>
      </c>
      <c r="K1477" s="5">
        <v>45047</v>
      </c>
      <c r="L1477" s="6">
        <v>0.9784722222222223</v>
      </c>
      <c r="M1477">
        <f t="shared" si="115"/>
        <v>5</v>
      </c>
      <c r="N1477">
        <f t="shared" si="118"/>
        <v>23</v>
      </c>
      <c r="O1477">
        <f t="shared" si="119"/>
        <v>29</v>
      </c>
      <c r="P1477">
        <f t="shared" si="116"/>
        <v>30</v>
      </c>
      <c r="Q1477" s="23"/>
    </row>
    <row r="1478" spans="1:17" x14ac:dyDescent="0.35">
      <c r="A1478" s="25">
        <v>1335543</v>
      </c>
      <c r="B1478" s="25">
        <v>1191</v>
      </c>
      <c r="C1478" s="26" t="s">
        <v>26</v>
      </c>
      <c r="D1478" s="3">
        <v>44959.037499999999</v>
      </c>
      <c r="E1478" s="23">
        <v>3384</v>
      </c>
      <c r="F1478" s="23">
        <v>3806</v>
      </c>
      <c r="G1478" s="23">
        <v>1079</v>
      </c>
      <c r="H1478" s="23">
        <v>177</v>
      </c>
      <c r="I1478" s="23">
        <v>776</v>
      </c>
      <c r="J1478" s="23">
        <f t="shared" si="117"/>
        <v>9222</v>
      </c>
      <c r="K1478" s="5">
        <v>44959</v>
      </c>
      <c r="L1478" s="6">
        <v>3.7499999999999999E-2</v>
      </c>
      <c r="M1478">
        <f t="shared" si="115"/>
        <v>2</v>
      </c>
      <c r="N1478">
        <f t="shared" si="118"/>
        <v>0</v>
      </c>
      <c r="O1478">
        <f t="shared" si="119"/>
        <v>54</v>
      </c>
      <c r="P1478">
        <f t="shared" si="116"/>
        <v>6</v>
      </c>
      <c r="Q1478" s="23"/>
    </row>
    <row r="1479" spans="1:17" x14ac:dyDescent="0.35">
      <c r="A1479" s="25">
        <v>1343766</v>
      </c>
      <c r="B1479" s="25">
        <v>1191</v>
      </c>
      <c r="C1479" s="26" t="s">
        <v>27</v>
      </c>
      <c r="D1479" s="3">
        <v>45037.000694444447</v>
      </c>
      <c r="E1479" s="23">
        <v>4353</v>
      </c>
      <c r="F1479" s="23">
        <v>4838</v>
      </c>
      <c r="G1479" s="23">
        <v>1362</v>
      </c>
      <c r="H1479" s="23">
        <v>419</v>
      </c>
      <c r="I1479" s="23">
        <v>513</v>
      </c>
      <c r="J1479" s="23">
        <f t="shared" si="117"/>
        <v>11485</v>
      </c>
      <c r="K1479" s="5">
        <v>45037</v>
      </c>
      <c r="L1479" s="6">
        <v>6.9444444444444447E-4</v>
      </c>
      <c r="M1479">
        <f t="shared" si="115"/>
        <v>4</v>
      </c>
      <c r="N1479">
        <f t="shared" si="118"/>
        <v>0</v>
      </c>
      <c r="O1479">
        <f t="shared" si="119"/>
        <v>1</v>
      </c>
      <c r="P1479">
        <f t="shared" si="116"/>
        <v>1</v>
      </c>
      <c r="Q1479" s="23"/>
    </row>
    <row r="1480" spans="1:17" x14ac:dyDescent="0.35">
      <c r="A1480" s="25">
        <v>797735</v>
      </c>
      <c r="B1480" s="25">
        <v>1192</v>
      </c>
      <c r="C1480" s="26" t="s">
        <v>28</v>
      </c>
      <c r="D1480" s="3">
        <v>45276.048611111109</v>
      </c>
      <c r="E1480" s="23">
        <v>3560</v>
      </c>
      <c r="F1480" s="23">
        <v>2056</v>
      </c>
      <c r="G1480" s="23">
        <v>1211</v>
      </c>
      <c r="H1480" s="23">
        <v>176</v>
      </c>
      <c r="I1480" s="23">
        <v>664</v>
      </c>
      <c r="J1480" s="23">
        <f t="shared" si="117"/>
        <v>7667</v>
      </c>
      <c r="K1480" s="5">
        <v>45276</v>
      </c>
      <c r="L1480" s="6">
        <v>4.8611111111111112E-2</v>
      </c>
      <c r="M1480">
        <f t="shared" si="115"/>
        <v>12</v>
      </c>
      <c r="N1480">
        <f t="shared" si="118"/>
        <v>1</v>
      </c>
      <c r="O1480">
        <f t="shared" si="119"/>
        <v>10</v>
      </c>
      <c r="P1480">
        <f t="shared" si="116"/>
        <v>29</v>
      </c>
      <c r="Q1480" s="23"/>
    </row>
    <row r="1481" spans="1:17" x14ac:dyDescent="0.35">
      <c r="A1481" s="25">
        <v>1114314</v>
      </c>
      <c r="B1481" s="25">
        <v>1192</v>
      </c>
      <c r="C1481" s="26" t="s">
        <v>29</v>
      </c>
      <c r="D1481" s="3">
        <v>45017.038888888892</v>
      </c>
      <c r="E1481" s="23">
        <v>8040</v>
      </c>
      <c r="F1481" s="23">
        <v>2983</v>
      </c>
      <c r="G1481" s="23">
        <v>1060</v>
      </c>
      <c r="H1481" s="23">
        <v>215</v>
      </c>
      <c r="I1481" s="23">
        <v>541</v>
      </c>
      <c r="J1481" s="23">
        <f t="shared" si="117"/>
        <v>12839</v>
      </c>
      <c r="K1481" s="5">
        <v>45017</v>
      </c>
      <c r="L1481" s="6">
        <v>3.888888888888889E-2</v>
      </c>
      <c r="M1481">
        <f t="shared" si="115"/>
        <v>4</v>
      </c>
      <c r="N1481">
        <f t="shared" si="118"/>
        <v>0</v>
      </c>
      <c r="O1481">
        <f t="shared" si="119"/>
        <v>56</v>
      </c>
      <c r="P1481">
        <f t="shared" si="116"/>
        <v>4</v>
      </c>
      <c r="Q1481" s="23"/>
    </row>
    <row r="1482" spans="1:17" x14ac:dyDescent="0.35">
      <c r="A1482" s="25">
        <v>561728</v>
      </c>
      <c r="B1482" s="25">
        <v>1193</v>
      </c>
      <c r="C1482" s="26" t="s">
        <v>26</v>
      </c>
      <c r="D1482" s="2">
        <v>45011.959722222222</v>
      </c>
      <c r="E1482" s="23">
        <v>6645</v>
      </c>
      <c r="F1482" s="23">
        <v>1124</v>
      </c>
      <c r="G1482" s="23">
        <v>1292</v>
      </c>
      <c r="H1482" s="23">
        <v>303</v>
      </c>
      <c r="I1482" s="23">
        <v>720</v>
      </c>
      <c r="J1482" s="23">
        <f t="shared" si="117"/>
        <v>10084</v>
      </c>
      <c r="K1482" s="5">
        <v>45011</v>
      </c>
      <c r="L1482" s="6">
        <v>0.95972222222222225</v>
      </c>
      <c r="M1482">
        <f t="shared" si="115"/>
        <v>3</v>
      </c>
      <c r="N1482">
        <f t="shared" si="118"/>
        <v>23</v>
      </c>
      <c r="O1482">
        <f t="shared" si="119"/>
        <v>2</v>
      </c>
      <c r="P1482">
        <f t="shared" si="116"/>
        <v>11</v>
      </c>
      <c r="Q1482" s="23"/>
    </row>
    <row r="1483" spans="1:17" x14ac:dyDescent="0.35">
      <c r="A1483" s="25">
        <v>1229912</v>
      </c>
      <c r="B1483" s="25">
        <v>1193</v>
      </c>
      <c r="C1483" s="26" t="s">
        <v>27</v>
      </c>
      <c r="D1483" s="3">
        <v>45268.993750000001</v>
      </c>
      <c r="E1483" s="23">
        <v>1090</v>
      </c>
      <c r="F1483" s="23">
        <v>1661</v>
      </c>
      <c r="G1483" s="23">
        <v>1292</v>
      </c>
      <c r="H1483" s="23">
        <v>300</v>
      </c>
      <c r="I1483" s="23">
        <v>508</v>
      </c>
      <c r="J1483" s="23">
        <f t="shared" si="117"/>
        <v>4851</v>
      </c>
      <c r="K1483" s="5">
        <v>45268</v>
      </c>
      <c r="L1483" s="6">
        <v>0.99375000000000002</v>
      </c>
      <c r="M1483">
        <f t="shared" si="115"/>
        <v>12</v>
      </c>
      <c r="N1483">
        <f t="shared" si="118"/>
        <v>23</v>
      </c>
      <c r="O1483">
        <f t="shared" si="119"/>
        <v>51</v>
      </c>
      <c r="P1483">
        <f t="shared" si="116"/>
        <v>25</v>
      </c>
      <c r="Q1483" s="23"/>
    </row>
    <row r="1484" spans="1:17" x14ac:dyDescent="0.35">
      <c r="A1484" s="25">
        <v>442615</v>
      </c>
      <c r="B1484" s="25">
        <v>1196</v>
      </c>
      <c r="C1484" s="26" t="s">
        <v>28</v>
      </c>
      <c r="D1484" s="2">
        <v>45255.941666666666</v>
      </c>
      <c r="E1484" s="23">
        <v>2121</v>
      </c>
      <c r="F1484" s="23">
        <v>4648</v>
      </c>
      <c r="G1484" s="23">
        <v>1020</v>
      </c>
      <c r="H1484" s="23">
        <v>210</v>
      </c>
      <c r="I1484" s="23">
        <v>688</v>
      </c>
      <c r="J1484" s="23">
        <f t="shared" si="117"/>
        <v>8687</v>
      </c>
      <c r="K1484" s="5">
        <v>45255</v>
      </c>
      <c r="L1484" s="6">
        <v>0.94166666666666676</v>
      </c>
      <c r="M1484">
        <f t="shared" si="115"/>
        <v>11</v>
      </c>
      <c r="N1484">
        <f t="shared" si="118"/>
        <v>22</v>
      </c>
      <c r="O1484">
        <f t="shared" si="119"/>
        <v>36</v>
      </c>
      <c r="P1484">
        <f t="shared" si="116"/>
        <v>21</v>
      </c>
      <c r="Q1484" s="23"/>
    </row>
    <row r="1485" spans="1:17" x14ac:dyDescent="0.35">
      <c r="A1485" s="25">
        <v>1259011</v>
      </c>
      <c r="B1485" s="25">
        <v>1198</v>
      </c>
      <c r="C1485" s="26" t="s">
        <v>29</v>
      </c>
      <c r="D1485" s="3">
        <v>45087.071527777778</v>
      </c>
      <c r="E1485" s="23">
        <v>6060</v>
      </c>
      <c r="F1485" s="23">
        <v>1473</v>
      </c>
      <c r="G1485" s="23">
        <v>1025</v>
      </c>
      <c r="H1485" s="23">
        <v>404</v>
      </c>
      <c r="I1485" s="23">
        <v>962</v>
      </c>
      <c r="J1485" s="23">
        <f t="shared" si="117"/>
        <v>9924</v>
      </c>
      <c r="K1485" s="5">
        <v>45087</v>
      </c>
      <c r="L1485" s="6">
        <v>7.1527777777777787E-2</v>
      </c>
      <c r="M1485">
        <f t="shared" si="115"/>
        <v>6</v>
      </c>
      <c r="N1485">
        <f t="shared" si="118"/>
        <v>1</v>
      </c>
      <c r="O1485">
        <f t="shared" si="119"/>
        <v>43</v>
      </c>
      <c r="P1485">
        <f t="shared" si="116"/>
        <v>3</v>
      </c>
      <c r="Q1485" s="23"/>
    </row>
    <row r="1486" spans="1:17" x14ac:dyDescent="0.35">
      <c r="A1486" s="25">
        <v>581118</v>
      </c>
      <c r="B1486" s="25">
        <v>1199</v>
      </c>
      <c r="C1486" s="26" t="s">
        <v>26</v>
      </c>
      <c r="D1486" s="2">
        <v>45257.015277777777</v>
      </c>
      <c r="E1486" s="23">
        <v>9297</v>
      </c>
      <c r="F1486" s="23">
        <v>2509</v>
      </c>
      <c r="G1486" s="23">
        <v>1271</v>
      </c>
      <c r="H1486" s="23">
        <v>293</v>
      </c>
      <c r="I1486" s="23">
        <v>713</v>
      </c>
      <c r="J1486" s="23">
        <f t="shared" si="117"/>
        <v>14083</v>
      </c>
      <c r="K1486" s="5">
        <v>45257</v>
      </c>
      <c r="L1486" s="6">
        <v>1.5277777777777777E-2</v>
      </c>
      <c r="M1486">
        <f t="shared" si="115"/>
        <v>11</v>
      </c>
      <c r="N1486">
        <f t="shared" si="118"/>
        <v>0</v>
      </c>
      <c r="O1486">
        <f t="shared" si="119"/>
        <v>22</v>
      </c>
      <c r="P1486">
        <f t="shared" si="116"/>
        <v>14</v>
      </c>
      <c r="Q1486" s="23"/>
    </row>
    <row r="1487" spans="1:17" x14ac:dyDescent="0.35">
      <c r="A1487" s="25">
        <v>1259418</v>
      </c>
      <c r="B1487" s="25">
        <v>1199</v>
      </c>
      <c r="C1487" s="26" t="s">
        <v>27</v>
      </c>
      <c r="D1487" s="3">
        <v>44953.01458333333</v>
      </c>
      <c r="E1487" s="23">
        <v>8891</v>
      </c>
      <c r="F1487" s="23">
        <v>4296</v>
      </c>
      <c r="G1487" s="23">
        <v>1382</v>
      </c>
      <c r="H1487" s="23">
        <v>141</v>
      </c>
      <c r="I1487" s="23">
        <v>734</v>
      </c>
      <c r="J1487" s="23">
        <f t="shared" si="117"/>
        <v>15444</v>
      </c>
      <c r="K1487" s="5">
        <v>44953</v>
      </c>
      <c r="L1487" s="6">
        <v>1.4583333333333332E-2</v>
      </c>
      <c r="M1487">
        <f t="shared" si="115"/>
        <v>1</v>
      </c>
      <c r="N1487">
        <f t="shared" si="118"/>
        <v>0</v>
      </c>
      <c r="O1487">
        <f t="shared" si="119"/>
        <v>21</v>
      </c>
      <c r="P1487">
        <f t="shared" si="116"/>
        <v>4</v>
      </c>
      <c r="Q1487" s="23"/>
    </row>
    <row r="1488" spans="1:17" x14ac:dyDescent="0.35">
      <c r="A1488" s="25">
        <v>423114</v>
      </c>
      <c r="B1488" s="25">
        <v>1201</v>
      </c>
      <c r="C1488" s="26" t="s">
        <v>28</v>
      </c>
      <c r="D1488" s="2">
        <v>44983.993055555555</v>
      </c>
      <c r="E1488" s="23">
        <v>7119</v>
      </c>
      <c r="F1488" s="23">
        <v>4767</v>
      </c>
      <c r="G1488" s="23">
        <v>1465</v>
      </c>
      <c r="H1488" s="23">
        <v>465</v>
      </c>
      <c r="I1488" s="23">
        <v>831</v>
      </c>
      <c r="J1488" s="23">
        <f t="shared" si="117"/>
        <v>14647</v>
      </c>
      <c r="K1488" s="5">
        <v>44983</v>
      </c>
      <c r="L1488" s="6">
        <v>0.99305555555555547</v>
      </c>
      <c r="M1488">
        <f t="shared" si="115"/>
        <v>2</v>
      </c>
      <c r="N1488">
        <f t="shared" si="118"/>
        <v>23</v>
      </c>
      <c r="O1488">
        <f t="shared" si="119"/>
        <v>50</v>
      </c>
      <c r="P1488">
        <f t="shared" si="116"/>
        <v>28</v>
      </c>
      <c r="Q1488" s="23"/>
    </row>
    <row r="1489" spans="1:17" x14ac:dyDescent="0.35">
      <c r="A1489" s="25">
        <v>630561</v>
      </c>
      <c r="B1489" s="25">
        <v>1201</v>
      </c>
      <c r="C1489" s="26" t="s">
        <v>29</v>
      </c>
      <c r="D1489" s="2">
        <v>45166.049305555556</v>
      </c>
      <c r="E1489" s="23">
        <v>2675</v>
      </c>
      <c r="F1489" s="23">
        <v>4092</v>
      </c>
      <c r="G1489" s="23">
        <v>1117</v>
      </c>
      <c r="H1489" s="23">
        <v>462</v>
      </c>
      <c r="I1489" s="23">
        <v>642</v>
      </c>
      <c r="J1489" s="23">
        <f t="shared" si="117"/>
        <v>8988</v>
      </c>
      <c r="K1489" s="5">
        <v>45166</v>
      </c>
      <c r="L1489" s="6">
        <v>4.9305555555555554E-2</v>
      </c>
      <c r="M1489">
        <f t="shared" si="115"/>
        <v>8</v>
      </c>
      <c r="N1489">
        <f t="shared" si="118"/>
        <v>1</v>
      </c>
      <c r="O1489">
        <f t="shared" si="119"/>
        <v>11</v>
      </c>
      <c r="P1489">
        <f t="shared" si="116"/>
        <v>28</v>
      </c>
      <c r="Q1489" s="23"/>
    </row>
    <row r="1490" spans="1:17" x14ac:dyDescent="0.35">
      <c r="A1490" s="25">
        <v>834746</v>
      </c>
      <c r="B1490" s="25">
        <v>1204</v>
      </c>
      <c r="C1490" s="26" t="s">
        <v>26</v>
      </c>
      <c r="D1490" s="3">
        <v>44999.035416666666</v>
      </c>
      <c r="E1490" s="23">
        <v>6725</v>
      </c>
      <c r="F1490" s="23">
        <v>3490</v>
      </c>
      <c r="G1490" s="23">
        <v>1334</v>
      </c>
      <c r="H1490" s="23">
        <v>485</v>
      </c>
      <c r="I1490" s="23">
        <v>940</v>
      </c>
      <c r="J1490" s="23">
        <f t="shared" si="117"/>
        <v>12974</v>
      </c>
      <c r="K1490" s="5">
        <v>44999</v>
      </c>
      <c r="L1490" s="6">
        <v>3.5416666666666666E-2</v>
      </c>
      <c r="M1490">
        <f t="shared" si="115"/>
        <v>3</v>
      </c>
      <c r="N1490">
        <f t="shared" si="118"/>
        <v>0</v>
      </c>
      <c r="O1490">
        <f t="shared" si="119"/>
        <v>51</v>
      </c>
      <c r="P1490">
        <f t="shared" si="116"/>
        <v>30</v>
      </c>
      <c r="Q1490" s="23"/>
    </row>
    <row r="1491" spans="1:17" x14ac:dyDescent="0.35">
      <c r="A1491" s="25">
        <v>1055786</v>
      </c>
      <c r="B1491" s="25">
        <v>1205</v>
      </c>
      <c r="C1491" s="26" t="s">
        <v>27</v>
      </c>
      <c r="D1491" s="3">
        <v>45143.052777777775</v>
      </c>
      <c r="E1491" s="23">
        <v>5959</v>
      </c>
      <c r="F1491" s="23">
        <v>2280</v>
      </c>
      <c r="G1491" s="23">
        <v>1375</v>
      </c>
      <c r="H1491" s="23">
        <v>405</v>
      </c>
      <c r="I1491" s="23">
        <v>662</v>
      </c>
      <c r="J1491" s="23">
        <f t="shared" si="117"/>
        <v>10681</v>
      </c>
      <c r="K1491" s="5">
        <v>45143</v>
      </c>
      <c r="L1491" s="6">
        <v>5.2777777777777778E-2</v>
      </c>
      <c r="M1491">
        <f t="shared" si="115"/>
        <v>8</v>
      </c>
      <c r="N1491">
        <f t="shared" si="118"/>
        <v>1</v>
      </c>
      <c r="O1491">
        <f t="shared" si="119"/>
        <v>16</v>
      </c>
      <c r="P1491">
        <f t="shared" si="116"/>
        <v>24</v>
      </c>
      <c r="Q1491" s="23"/>
    </row>
    <row r="1492" spans="1:17" x14ac:dyDescent="0.35">
      <c r="A1492" s="25">
        <v>51913</v>
      </c>
      <c r="B1492" s="25">
        <v>1208</v>
      </c>
      <c r="C1492" s="26" t="s">
        <v>28</v>
      </c>
      <c r="D1492" s="2">
        <v>45241.013888888891</v>
      </c>
      <c r="E1492" s="23">
        <v>8930</v>
      </c>
      <c r="F1492" s="23">
        <v>1091</v>
      </c>
      <c r="G1492" s="23">
        <v>1425</v>
      </c>
      <c r="H1492" s="23">
        <v>230</v>
      </c>
      <c r="I1492" s="23">
        <v>512</v>
      </c>
      <c r="J1492" s="23">
        <f t="shared" si="117"/>
        <v>12188</v>
      </c>
      <c r="K1492" s="5">
        <v>45241</v>
      </c>
      <c r="L1492" s="6">
        <v>1.3888888888888888E-2</v>
      </c>
      <c r="M1492">
        <f t="shared" si="115"/>
        <v>11</v>
      </c>
      <c r="N1492">
        <f t="shared" si="118"/>
        <v>0</v>
      </c>
      <c r="O1492">
        <f t="shared" si="119"/>
        <v>20</v>
      </c>
      <c r="P1492">
        <f t="shared" si="116"/>
        <v>12</v>
      </c>
      <c r="Q1492" s="23"/>
    </row>
    <row r="1493" spans="1:17" x14ac:dyDescent="0.35">
      <c r="A1493" s="25">
        <v>946141</v>
      </c>
      <c r="B1493" s="25">
        <v>1208</v>
      </c>
      <c r="C1493" s="26" t="s">
        <v>29</v>
      </c>
      <c r="D1493" s="3">
        <v>45036.05972222222</v>
      </c>
      <c r="E1493" s="23">
        <v>1111</v>
      </c>
      <c r="F1493" s="23">
        <v>3872</v>
      </c>
      <c r="G1493" s="23">
        <v>1236</v>
      </c>
      <c r="H1493" s="23">
        <v>359</v>
      </c>
      <c r="I1493" s="23">
        <v>611</v>
      </c>
      <c r="J1493" s="23">
        <f t="shared" si="117"/>
        <v>7189</v>
      </c>
      <c r="K1493" s="5">
        <v>45036</v>
      </c>
      <c r="L1493" s="6">
        <v>5.9722222222222225E-2</v>
      </c>
      <c r="M1493">
        <f t="shared" si="115"/>
        <v>4</v>
      </c>
      <c r="N1493">
        <f t="shared" si="118"/>
        <v>1</v>
      </c>
      <c r="O1493">
        <f t="shared" si="119"/>
        <v>26</v>
      </c>
      <c r="P1493">
        <f t="shared" si="116"/>
        <v>15</v>
      </c>
      <c r="Q1493" s="23"/>
    </row>
    <row r="1494" spans="1:17" x14ac:dyDescent="0.35">
      <c r="A1494" s="25">
        <v>373452</v>
      </c>
      <c r="B1494" s="25">
        <v>1209</v>
      </c>
      <c r="C1494" s="26" t="s">
        <v>26</v>
      </c>
      <c r="D1494" s="2">
        <v>45135.925000000003</v>
      </c>
      <c r="E1494" s="23">
        <v>1522</v>
      </c>
      <c r="F1494" s="23">
        <v>4581</v>
      </c>
      <c r="G1494" s="23">
        <v>1085</v>
      </c>
      <c r="H1494" s="23">
        <v>418</v>
      </c>
      <c r="I1494" s="23">
        <v>515</v>
      </c>
      <c r="J1494" s="23">
        <f t="shared" si="117"/>
        <v>8121</v>
      </c>
      <c r="K1494" s="5">
        <v>45135</v>
      </c>
      <c r="L1494" s="6">
        <v>0.92499999999999993</v>
      </c>
      <c r="M1494">
        <f t="shared" si="115"/>
        <v>7</v>
      </c>
      <c r="N1494">
        <f t="shared" si="118"/>
        <v>22</v>
      </c>
      <c r="O1494">
        <f t="shared" si="119"/>
        <v>12</v>
      </c>
      <c r="P1494">
        <f t="shared" si="116"/>
        <v>1</v>
      </c>
      <c r="Q1494" s="23"/>
    </row>
    <row r="1495" spans="1:17" x14ac:dyDescent="0.35">
      <c r="A1495" s="25">
        <v>996929</v>
      </c>
      <c r="B1495" s="25">
        <v>1209</v>
      </c>
      <c r="C1495" s="26" t="s">
        <v>27</v>
      </c>
      <c r="D1495" s="3">
        <v>45073.034722222219</v>
      </c>
      <c r="E1495" s="23">
        <v>6610</v>
      </c>
      <c r="F1495" s="23">
        <v>3853</v>
      </c>
      <c r="G1495" s="23">
        <v>1024</v>
      </c>
      <c r="H1495" s="23">
        <v>362</v>
      </c>
      <c r="I1495" s="23">
        <v>587</v>
      </c>
      <c r="J1495" s="23">
        <f t="shared" si="117"/>
        <v>12436</v>
      </c>
      <c r="K1495" s="5">
        <v>45073</v>
      </c>
      <c r="L1495" s="6">
        <v>3.4722222222222224E-2</v>
      </c>
      <c r="M1495">
        <f t="shared" si="115"/>
        <v>5</v>
      </c>
      <c r="N1495">
        <f t="shared" si="118"/>
        <v>0</v>
      </c>
      <c r="O1495">
        <f t="shared" si="119"/>
        <v>50</v>
      </c>
      <c r="P1495">
        <f t="shared" si="116"/>
        <v>4</v>
      </c>
      <c r="Q1495" s="23"/>
    </row>
    <row r="1496" spans="1:17" x14ac:dyDescent="0.35">
      <c r="A1496" s="25">
        <v>116342</v>
      </c>
      <c r="B1496" s="25">
        <v>1210</v>
      </c>
      <c r="C1496" s="26" t="s">
        <v>28</v>
      </c>
      <c r="D1496" s="2">
        <v>45277.040277777778</v>
      </c>
      <c r="E1496" s="23">
        <v>9987</v>
      </c>
      <c r="F1496" s="23">
        <v>2905</v>
      </c>
      <c r="G1496" s="23">
        <v>1092</v>
      </c>
      <c r="H1496" s="23">
        <v>412</v>
      </c>
      <c r="I1496" s="23">
        <v>515</v>
      </c>
      <c r="J1496" s="23">
        <f t="shared" si="117"/>
        <v>14911</v>
      </c>
      <c r="K1496" s="5">
        <v>45277</v>
      </c>
      <c r="L1496" s="6">
        <v>4.027777777777778E-2</v>
      </c>
      <c r="M1496">
        <f t="shared" si="115"/>
        <v>12</v>
      </c>
      <c r="N1496">
        <f t="shared" si="118"/>
        <v>0</v>
      </c>
      <c r="O1496">
        <f t="shared" si="119"/>
        <v>58</v>
      </c>
      <c r="P1496">
        <f t="shared" si="116"/>
        <v>5</v>
      </c>
      <c r="Q1496" s="23"/>
    </row>
    <row r="1497" spans="1:17" x14ac:dyDescent="0.35">
      <c r="A1497" s="25">
        <v>194894</v>
      </c>
      <c r="B1497" s="25">
        <v>1210</v>
      </c>
      <c r="C1497" s="26" t="s">
        <v>29</v>
      </c>
      <c r="D1497" s="2">
        <v>45236.947222222225</v>
      </c>
      <c r="E1497" s="23">
        <v>4086</v>
      </c>
      <c r="F1497" s="23">
        <v>4264</v>
      </c>
      <c r="G1497" s="23">
        <v>1284</v>
      </c>
      <c r="H1497" s="23">
        <v>425</v>
      </c>
      <c r="I1497" s="23">
        <v>834</v>
      </c>
      <c r="J1497" s="23">
        <f t="shared" si="117"/>
        <v>10893</v>
      </c>
      <c r="K1497" s="5">
        <v>45236</v>
      </c>
      <c r="L1497" s="6">
        <v>0.9472222222222223</v>
      </c>
      <c r="M1497">
        <f t="shared" si="115"/>
        <v>11</v>
      </c>
      <c r="N1497">
        <f t="shared" si="118"/>
        <v>22</v>
      </c>
      <c r="O1497">
        <f t="shared" si="119"/>
        <v>44</v>
      </c>
      <c r="P1497">
        <f t="shared" si="116"/>
        <v>9</v>
      </c>
      <c r="Q1497" s="23"/>
    </row>
    <row r="1498" spans="1:17" x14ac:dyDescent="0.35">
      <c r="A1498" s="25">
        <v>155731</v>
      </c>
      <c r="B1498" s="25">
        <v>1212</v>
      </c>
      <c r="C1498" s="26" t="s">
        <v>26</v>
      </c>
      <c r="D1498" s="2">
        <v>45231.98333333333</v>
      </c>
      <c r="E1498" s="23">
        <v>4328</v>
      </c>
      <c r="F1498" s="23">
        <v>4440</v>
      </c>
      <c r="G1498" s="23">
        <v>1318</v>
      </c>
      <c r="H1498" s="23">
        <v>388</v>
      </c>
      <c r="I1498" s="23">
        <v>595</v>
      </c>
      <c r="J1498" s="23">
        <f t="shared" si="117"/>
        <v>11069</v>
      </c>
      <c r="K1498" s="5">
        <v>45231</v>
      </c>
      <c r="L1498" s="6">
        <v>0.98333333333333339</v>
      </c>
      <c r="M1498">
        <f t="shared" si="115"/>
        <v>11</v>
      </c>
      <c r="N1498">
        <f t="shared" si="118"/>
        <v>23</v>
      </c>
      <c r="O1498">
        <f t="shared" si="119"/>
        <v>36</v>
      </c>
      <c r="P1498">
        <f t="shared" si="116"/>
        <v>6</v>
      </c>
      <c r="Q1498" s="23"/>
    </row>
    <row r="1499" spans="1:17" x14ac:dyDescent="0.35">
      <c r="A1499" s="25">
        <v>464722</v>
      </c>
      <c r="B1499" s="25">
        <v>1215</v>
      </c>
      <c r="C1499" s="26" t="s">
        <v>27</v>
      </c>
      <c r="D1499" s="2">
        <v>44929.042361111111</v>
      </c>
      <c r="E1499" s="23">
        <v>4564</v>
      </c>
      <c r="F1499" s="23">
        <v>4285</v>
      </c>
      <c r="G1499" s="23">
        <v>1037</v>
      </c>
      <c r="H1499" s="23">
        <v>345</v>
      </c>
      <c r="I1499" s="23">
        <v>630</v>
      </c>
      <c r="J1499" s="23">
        <f t="shared" si="117"/>
        <v>10861</v>
      </c>
      <c r="K1499" s="5">
        <v>44929</v>
      </c>
      <c r="L1499" s="6">
        <v>4.2361111111111106E-2</v>
      </c>
      <c r="M1499">
        <f t="shared" si="115"/>
        <v>1</v>
      </c>
      <c r="N1499">
        <f t="shared" si="118"/>
        <v>1</v>
      </c>
      <c r="O1499">
        <f t="shared" si="119"/>
        <v>1</v>
      </c>
      <c r="P1499">
        <f t="shared" si="116"/>
        <v>29</v>
      </c>
      <c r="Q1499" s="23"/>
    </row>
    <row r="1500" spans="1:17" x14ac:dyDescent="0.35">
      <c r="A1500" s="25">
        <v>821575</v>
      </c>
      <c r="B1500" s="25">
        <v>1215</v>
      </c>
      <c r="C1500" s="26" t="s">
        <v>28</v>
      </c>
      <c r="D1500" s="3">
        <v>44937.037499999999</v>
      </c>
      <c r="E1500" s="23">
        <v>8526</v>
      </c>
      <c r="F1500" s="23">
        <v>1395</v>
      </c>
      <c r="G1500" s="23">
        <v>1433</v>
      </c>
      <c r="H1500" s="23">
        <v>124</v>
      </c>
      <c r="I1500" s="23">
        <v>656</v>
      </c>
      <c r="J1500" s="23">
        <f t="shared" si="117"/>
        <v>12134</v>
      </c>
      <c r="K1500" s="5">
        <v>44937</v>
      </c>
      <c r="L1500" s="6">
        <v>3.7499999999999999E-2</v>
      </c>
      <c r="M1500">
        <f t="shared" si="115"/>
        <v>1</v>
      </c>
      <c r="N1500">
        <f t="shared" si="118"/>
        <v>0</v>
      </c>
      <c r="O1500">
        <f t="shared" si="119"/>
        <v>54</v>
      </c>
      <c r="P1500">
        <f t="shared" si="116"/>
        <v>5</v>
      </c>
      <c r="Q1500" s="23"/>
    </row>
    <row r="1501" spans="1:17" x14ac:dyDescent="0.35">
      <c r="A1501" s="25">
        <v>1058164</v>
      </c>
      <c r="B1501" s="25">
        <v>1215</v>
      </c>
      <c r="C1501" s="26" t="s">
        <v>29</v>
      </c>
      <c r="D1501" s="3">
        <v>45129.069444444445</v>
      </c>
      <c r="E1501" s="23">
        <v>3634</v>
      </c>
      <c r="F1501" s="23">
        <v>1873</v>
      </c>
      <c r="G1501" s="23">
        <v>1165</v>
      </c>
      <c r="H1501" s="23">
        <v>139</v>
      </c>
      <c r="I1501" s="23">
        <v>998</v>
      </c>
      <c r="J1501" s="23">
        <f t="shared" si="117"/>
        <v>7809</v>
      </c>
      <c r="K1501" s="5">
        <v>45129</v>
      </c>
      <c r="L1501" s="6">
        <v>6.9444444444444434E-2</v>
      </c>
      <c r="M1501">
        <f t="shared" si="115"/>
        <v>7</v>
      </c>
      <c r="N1501">
        <f t="shared" si="118"/>
        <v>1</v>
      </c>
      <c r="O1501">
        <f t="shared" si="119"/>
        <v>40</v>
      </c>
      <c r="P1501">
        <f t="shared" si="116"/>
        <v>12</v>
      </c>
      <c r="Q1501" s="23"/>
    </row>
    <row r="1502" spans="1:17" x14ac:dyDescent="0.35">
      <c r="A1502" s="25">
        <v>1291584</v>
      </c>
      <c r="B1502" s="25">
        <v>1215</v>
      </c>
      <c r="C1502" s="26" t="s">
        <v>26</v>
      </c>
      <c r="D1502" s="3">
        <v>45074.02847222222</v>
      </c>
      <c r="E1502" s="23">
        <v>8156</v>
      </c>
      <c r="F1502" s="23">
        <v>1348</v>
      </c>
      <c r="G1502" s="23">
        <v>1496</v>
      </c>
      <c r="H1502" s="23">
        <v>226</v>
      </c>
      <c r="I1502" s="23">
        <v>957</v>
      </c>
      <c r="J1502" s="23">
        <f t="shared" si="117"/>
        <v>12183</v>
      </c>
      <c r="K1502" s="5">
        <v>45074</v>
      </c>
      <c r="L1502" s="6">
        <v>2.8472222222222222E-2</v>
      </c>
      <c r="M1502">
        <f t="shared" si="115"/>
        <v>5</v>
      </c>
      <c r="N1502">
        <f t="shared" si="118"/>
        <v>0</v>
      </c>
      <c r="O1502">
        <f t="shared" si="119"/>
        <v>41</v>
      </c>
      <c r="P1502">
        <f t="shared" si="116"/>
        <v>30</v>
      </c>
      <c r="Q1502" s="23"/>
    </row>
    <row r="1503" spans="1:17" x14ac:dyDescent="0.35">
      <c r="A1503" s="25">
        <v>1273432</v>
      </c>
      <c r="B1503" s="25">
        <v>1216</v>
      </c>
      <c r="C1503" s="26" t="s">
        <v>27</v>
      </c>
      <c r="D1503" s="3">
        <v>44963.990972222222</v>
      </c>
      <c r="E1503" s="23">
        <v>8024</v>
      </c>
      <c r="F1503" s="23">
        <v>4536</v>
      </c>
      <c r="G1503" s="23">
        <v>1450</v>
      </c>
      <c r="H1503" s="23">
        <v>368</v>
      </c>
      <c r="I1503" s="23">
        <v>686</v>
      </c>
      <c r="J1503" s="23">
        <f t="shared" si="117"/>
        <v>15064</v>
      </c>
      <c r="K1503" s="5">
        <v>44963</v>
      </c>
      <c r="L1503" s="6">
        <v>0.99097222222222225</v>
      </c>
      <c r="M1503">
        <f t="shared" si="115"/>
        <v>2</v>
      </c>
      <c r="N1503">
        <f t="shared" si="118"/>
        <v>23</v>
      </c>
      <c r="O1503">
        <f t="shared" si="119"/>
        <v>47</v>
      </c>
      <c r="P1503">
        <f t="shared" si="116"/>
        <v>19</v>
      </c>
      <c r="Q1503" s="23"/>
    </row>
    <row r="1504" spans="1:17" x14ac:dyDescent="0.35">
      <c r="A1504" s="25">
        <v>1339556</v>
      </c>
      <c r="B1504" s="25">
        <v>1216</v>
      </c>
      <c r="C1504" s="26" t="s">
        <v>28</v>
      </c>
      <c r="D1504" s="3">
        <v>45192.055555555555</v>
      </c>
      <c r="E1504" s="23">
        <v>3924</v>
      </c>
      <c r="F1504" s="23">
        <v>3112</v>
      </c>
      <c r="G1504" s="23">
        <v>1226</v>
      </c>
      <c r="H1504" s="23">
        <v>222</v>
      </c>
      <c r="I1504" s="23">
        <v>518</v>
      </c>
      <c r="J1504" s="23">
        <f t="shared" si="117"/>
        <v>9002</v>
      </c>
      <c r="K1504" s="5">
        <v>45192</v>
      </c>
      <c r="L1504" s="6">
        <v>5.5555555555555552E-2</v>
      </c>
      <c r="M1504">
        <f t="shared" si="115"/>
        <v>9</v>
      </c>
      <c r="N1504">
        <f t="shared" si="118"/>
        <v>1</v>
      </c>
      <c r="O1504">
        <f t="shared" si="119"/>
        <v>20</v>
      </c>
      <c r="P1504">
        <f t="shared" si="116"/>
        <v>28</v>
      </c>
      <c r="Q1504" s="23"/>
    </row>
    <row r="1505" spans="1:17" x14ac:dyDescent="0.35">
      <c r="A1505" s="25">
        <v>666564</v>
      </c>
      <c r="B1505" s="25">
        <v>1217</v>
      </c>
      <c r="C1505" s="26" t="s">
        <v>29</v>
      </c>
      <c r="D1505" s="3">
        <v>44948.01458333333</v>
      </c>
      <c r="E1505" s="23">
        <v>3129</v>
      </c>
      <c r="F1505" s="23">
        <v>2890</v>
      </c>
      <c r="G1505" s="23">
        <v>1361</v>
      </c>
      <c r="H1505" s="23">
        <v>415</v>
      </c>
      <c r="I1505" s="23">
        <v>603</v>
      </c>
      <c r="J1505" s="23">
        <f t="shared" si="117"/>
        <v>8398</v>
      </c>
      <c r="K1505" s="5">
        <v>44948</v>
      </c>
      <c r="L1505" s="6">
        <v>1.4583333333333332E-2</v>
      </c>
      <c r="M1505">
        <f t="shared" si="115"/>
        <v>1</v>
      </c>
      <c r="N1505">
        <f t="shared" si="118"/>
        <v>0</v>
      </c>
      <c r="O1505">
        <f t="shared" si="119"/>
        <v>21</v>
      </c>
      <c r="P1505">
        <f t="shared" si="116"/>
        <v>25</v>
      </c>
      <c r="Q1505" s="23"/>
    </row>
    <row r="1506" spans="1:17" x14ac:dyDescent="0.35">
      <c r="A1506" s="25">
        <v>863877</v>
      </c>
      <c r="B1506" s="25">
        <v>1217</v>
      </c>
      <c r="C1506" s="26" t="s">
        <v>26</v>
      </c>
      <c r="D1506" s="3">
        <v>45275.038194444445</v>
      </c>
      <c r="E1506" s="23">
        <v>6901</v>
      </c>
      <c r="F1506" s="23">
        <v>2832</v>
      </c>
      <c r="G1506" s="23">
        <v>1304</v>
      </c>
      <c r="H1506" s="23">
        <v>479</v>
      </c>
      <c r="I1506" s="23">
        <v>667</v>
      </c>
      <c r="J1506" s="23">
        <f t="shared" si="117"/>
        <v>12183</v>
      </c>
      <c r="K1506" s="5">
        <v>45275</v>
      </c>
      <c r="L1506" s="6">
        <v>3.8194444444444441E-2</v>
      </c>
      <c r="M1506">
        <f t="shared" si="115"/>
        <v>12</v>
      </c>
      <c r="N1506">
        <f t="shared" si="118"/>
        <v>0</v>
      </c>
      <c r="O1506">
        <f t="shared" si="119"/>
        <v>55</v>
      </c>
      <c r="P1506">
        <f t="shared" si="116"/>
        <v>22</v>
      </c>
      <c r="Q1506" s="23"/>
    </row>
    <row r="1507" spans="1:17" x14ac:dyDescent="0.35">
      <c r="A1507" s="25">
        <v>1444534</v>
      </c>
      <c r="B1507" s="25">
        <v>1217</v>
      </c>
      <c r="C1507" s="26" t="s">
        <v>27</v>
      </c>
      <c r="D1507" s="3">
        <v>45274.027777777781</v>
      </c>
      <c r="E1507" s="23">
        <v>7101</v>
      </c>
      <c r="F1507" s="23">
        <v>3023</v>
      </c>
      <c r="G1507" s="23">
        <v>1327</v>
      </c>
      <c r="H1507" s="23">
        <v>181</v>
      </c>
      <c r="I1507" s="23">
        <v>534</v>
      </c>
      <c r="J1507" s="23">
        <f t="shared" si="117"/>
        <v>12166</v>
      </c>
      <c r="K1507" s="5">
        <v>45274</v>
      </c>
      <c r="L1507" s="6">
        <v>2.7777777777777776E-2</v>
      </c>
      <c r="M1507">
        <f t="shared" si="115"/>
        <v>12</v>
      </c>
      <c r="N1507">
        <f t="shared" si="118"/>
        <v>0</v>
      </c>
      <c r="O1507">
        <f t="shared" si="119"/>
        <v>40</v>
      </c>
      <c r="P1507">
        <f t="shared" si="116"/>
        <v>10</v>
      </c>
      <c r="Q1507" s="23"/>
    </row>
    <row r="1508" spans="1:17" x14ac:dyDescent="0.35">
      <c r="A1508" s="25">
        <v>12200</v>
      </c>
      <c r="B1508" s="25">
        <v>1218</v>
      </c>
      <c r="C1508" s="26" t="s">
        <v>28</v>
      </c>
      <c r="D1508" s="2">
        <v>45088.008333333331</v>
      </c>
      <c r="E1508" s="23">
        <v>9750</v>
      </c>
      <c r="F1508" s="23">
        <v>2923</v>
      </c>
      <c r="G1508" s="23">
        <v>1006</v>
      </c>
      <c r="H1508" s="23">
        <v>382</v>
      </c>
      <c r="I1508" s="23">
        <v>802</v>
      </c>
      <c r="J1508" s="23">
        <f t="shared" si="117"/>
        <v>14863</v>
      </c>
      <c r="K1508" s="5">
        <v>45088</v>
      </c>
      <c r="L1508" s="6">
        <v>8.3333333333333332E-3</v>
      </c>
      <c r="M1508">
        <f t="shared" si="115"/>
        <v>6</v>
      </c>
      <c r="N1508">
        <f t="shared" si="118"/>
        <v>0</v>
      </c>
      <c r="O1508">
        <f t="shared" si="119"/>
        <v>12</v>
      </c>
      <c r="P1508">
        <f t="shared" si="116"/>
        <v>10</v>
      </c>
      <c r="Q1508" s="23"/>
    </row>
    <row r="1509" spans="1:17" x14ac:dyDescent="0.35">
      <c r="A1509" s="25">
        <v>58546</v>
      </c>
      <c r="B1509" s="25">
        <v>1218</v>
      </c>
      <c r="C1509" s="26" t="s">
        <v>29</v>
      </c>
      <c r="D1509" s="2">
        <v>45128.007638888892</v>
      </c>
      <c r="E1509" s="23">
        <v>9102</v>
      </c>
      <c r="F1509" s="23">
        <v>4277</v>
      </c>
      <c r="G1509" s="23">
        <v>1204</v>
      </c>
      <c r="H1509" s="23">
        <v>224</v>
      </c>
      <c r="I1509" s="23">
        <v>870</v>
      </c>
      <c r="J1509" s="23">
        <f t="shared" si="117"/>
        <v>15677</v>
      </c>
      <c r="K1509" s="5">
        <v>45128</v>
      </c>
      <c r="L1509" s="6">
        <v>7.6388888888888886E-3</v>
      </c>
      <c r="M1509">
        <f t="shared" si="115"/>
        <v>7</v>
      </c>
      <c r="N1509">
        <f t="shared" si="118"/>
        <v>0</v>
      </c>
      <c r="O1509">
        <f t="shared" si="119"/>
        <v>11</v>
      </c>
      <c r="P1509">
        <f t="shared" si="116"/>
        <v>1</v>
      </c>
      <c r="Q1509" s="23"/>
    </row>
    <row r="1510" spans="1:17" x14ac:dyDescent="0.35">
      <c r="A1510" s="25">
        <v>284974</v>
      </c>
      <c r="B1510" s="25">
        <v>1218</v>
      </c>
      <c r="C1510" s="26" t="s">
        <v>26</v>
      </c>
      <c r="D1510" s="2">
        <v>45180.066666666666</v>
      </c>
      <c r="E1510" s="23">
        <v>1188</v>
      </c>
      <c r="F1510" s="23">
        <v>1634</v>
      </c>
      <c r="G1510" s="23">
        <v>1191</v>
      </c>
      <c r="H1510" s="23">
        <v>290</v>
      </c>
      <c r="I1510" s="23">
        <v>641</v>
      </c>
      <c r="J1510" s="23">
        <f t="shared" si="117"/>
        <v>4944</v>
      </c>
      <c r="K1510" s="5">
        <v>45180</v>
      </c>
      <c r="L1510" s="6">
        <v>6.6666666666666666E-2</v>
      </c>
      <c r="M1510">
        <f t="shared" si="115"/>
        <v>9</v>
      </c>
      <c r="N1510">
        <f t="shared" si="118"/>
        <v>1</v>
      </c>
      <c r="O1510">
        <f t="shared" si="119"/>
        <v>36</v>
      </c>
      <c r="P1510">
        <f t="shared" si="116"/>
        <v>2</v>
      </c>
      <c r="Q1510" s="23"/>
    </row>
    <row r="1511" spans="1:17" x14ac:dyDescent="0.35">
      <c r="A1511" s="25">
        <v>10208</v>
      </c>
      <c r="B1511" s="25">
        <v>1219</v>
      </c>
      <c r="C1511" s="26" t="s">
        <v>27</v>
      </c>
      <c r="D1511" s="2">
        <v>45203.070833333331</v>
      </c>
      <c r="E1511" s="23">
        <v>8023</v>
      </c>
      <c r="F1511" s="23">
        <v>4235</v>
      </c>
      <c r="G1511" s="23">
        <v>1328</v>
      </c>
      <c r="H1511" s="23">
        <v>270</v>
      </c>
      <c r="I1511" s="23">
        <v>500</v>
      </c>
      <c r="J1511" s="23">
        <f t="shared" si="117"/>
        <v>14356</v>
      </c>
      <c r="K1511" s="5">
        <v>45203</v>
      </c>
      <c r="L1511" s="6">
        <v>7.0833333333333331E-2</v>
      </c>
      <c r="M1511">
        <f t="shared" si="115"/>
        <v>10</v>
      </c>
      <c r="N1511">
        <f t="shared" si="118"/>
        <v>1</v>
      </c>
      <c r="O1511">
        <f t="shared" si="119"/>
        <v>42</v>
      </c>
      <c r="P1511">
        <f t="shared" si="116"/>
        <v>18</v>
      </c>
      <c r="Q1511" s="23"/>
    </row>
    <row r="1512" spans="1:17" x14ac:dyDescent="0.35">
      <c r="A1512" s="25">
        <v>631808</v>
      </c>
      <c r="B1512" s="25">
        <v>1219</v>
      </c>
      <c r="C1512" s="26" t="s">
        <v>28</v>
      </c>
      <c r="D1512" s="2">
        <v>45234.04583333333</v>
      </c>
      <c r="E1512" s="23">
        <v>1430</v>
      </c>
      <c r="F1512" s="23">
        <v>4417</v>
      </c>
      <c r="G1512" s="23">
        <v>1485</v>
      </c>
      <c r="H1512" s="23">
        <v>326</v>
      </c>
      <c r="I1512" s="23">
        <v>874</v>
      </c>
      <c r="J1512" s="23">
        <f t="shared" si="117"/>
        <v>8532</v>
      </c>
      <c r="K1512" s="5">
        <v>45234</v>
      </c>
      <c r="L1512" s="6">
        <v>4.5833333333333337E-2</v>
      </c>
      <c r="M1512">
        <f t="shared" si="115"/>
        <v>11</v>
      </c>
      <c r="N1512">
        <f t="shared" si="118"/>
        <v>1</v>
      </c>
      <c r="O1512">
        <f t="shared" si="119"/>
        <v>6</v>
      </c>
      <c r="P1512">
        <f t="shared" si="116"/>
        <v>30</v>
      </c>
      <c r="Q1512" s="23"/>
    </row>
    <row r="1513" spans="1:17" x14ac:dyDescent="0.35">
      <c r="A1513" s="25">
        <v>767512</v>
      </c>
      <c r="B1513" s="25">
        <v>1219</v>
      </c>
      <c r="C1513" s="26" t="s">
        <v>29</v>
      </c>
      <c r="D1513" s="3">
        <v>45290.024305555555</v>
      </c>
      <c r="E1513" s="23">
        <v>1020</v>
      </c>
      <c r="F1513" s="23">
        <v>4004</v>
      </c>
      <c r="G1513" s="23">
        <v>1119</v>
      </c>
      <c r="H1513" s="23">
        <v>361</v>
      </c>
      <c r="I1513" s="23">
        <v>749</v>
      </c>
      <c r="J1513" s="23">
        <f t="shared" si="117"/>
        <v>7253</v>
      </c>
      <c r="K1513" s="5">
        <v>45290</v>
      </c>
      <c r="L1513" s="6">
        <v>2.4305555555555556E-2</v>
      </c>
      <c r="M1513">
        <f t="shared" si="115"/>
        <v>12</v>
      </c>
      <c r="N1513">
        <f t="shared" si="118"/>
        <v>0</v>
      </c>
      <c r="O1513">
        <f t="shared" si="119"/>
        <v>35</v>
      </c>
      <c r="P1513">
        <f t="shared" si="116"/>
        <v>16</v>
      </c>
      <c r="Q1513" s="23"/>
    </row>
    <row r="1514" spans="1:17" x14ac:dyDescent="0.35">
      <c r="A1514" s="25">
        <v>1425405</v>
      </c>
      <c r="B1514" s="25">
        <v>1220</v>
      </c>
      <c r="C1514" s="26" t="s">
        <v>26</v>
      </c>
      <c r="D1514" s="3">
        <v>45070.004861111112</v>
      </c>
      <c r="E1514" s="23">
        <v>5261</v>
      </c>
      <c r="F1514" s="23">
        <v>3357</v>
      </c>
      <c r="G1514" s="23">
        <v>1327</v>
      </c>
      <c r="H1514" s="23">
        <v>242</v>
      </c>
      <c r="I1514" s="23">
        <v>687</v>
      </c>
      <c r="J1514" s="23">
        <f t="shared" si="117"/>
        <v>10874</v>
      </c>
      <c r="K1514" s="5">
        <v>45070</v>
      </c>
      <c r="L1514" s="6">
        <v>4.8611111111111112E-3</v>
      </c>
      <c r="M1514">
        <f t="shared" si="115"/>
        <v>5</v>
      </c>
      <c r="N1514">
        <f t="shared" si="118"/>
        <v>0</v>
      </c>
      <c r="O1514">
        <f t="shared" si="119"/>
        <v>7</v>
      </c>
      <c r="P1514">
        <f t="shared" si="116"/>
        <v>27</v>
      </c>
      <c r="Q1514" s="23"/>
    </row>
    <row r="1515" spans="1:17" x14ac:dyDescent="0.35">
      <c r="A1515" s="25">
        <v>309642</v>
      </c>
      <c r="B1515" s="25">
        <v>1222</v>
      </c>
      <c r="C1515" s="26" t="s">
        <v>27</v>
      </c>
      <c r="D1515" s="2">
        <v>45185.023611111108</v>
      </c>
      <c r="E1515" s="23">
        <v>7122</v>
      </c>
      <c r="F1515" s="23">
        <v>4809</v>
      </c>
      <c r="G1515" s="23">
        <v>1214</v>
      </c>
      <c r="H1515" s="23">
        <v>292</v>
      </c>
      <c r="I1515" s="23">
        <v>628</v>
      </c>
      <c r="J1515" s="23">
        <f t="shared" si="117"/>
        <v>14065</v>
      </c>
      <c r="K1515" s="5">
        <v>45185</v>
      </c>
      <c r="L1515" s="6">
        <v>2.361111111111111E-2</v>
      </c>
      <c r="M1515">
        <f t="shared" si="115"/>
        <v>9</v>
      </c>
      <c r="N1515">
        <f t="shared" si="118"/>
        <v>0</v>
      </c>
      <c r="O1515">
        <f t="shared" si="119"/>
        <v>34</v>
      </c>
      <c r="P1515">
        <f t="shared" si="116"/>
        <v>1</v>
      </c>
      <c r="Q1515" s="23"/>
    </row>
    <row r="1516" spans="1:17" x14ac:dyDescent="0.35">
      <c r="A1516" s="25">
        <v>485658</v>
      </c>
      <c r="B1516" s="25">
        <v>1222</v>
      </c>
      <c r="C1516" s="26" t="s">
        <v>28</v>
      </c>
      <c r="D1516" s="2">
        <v>44988.00277777778</v>
      </c>
      <c r="E1516" s="23">
        <v>8566</v>
      </c>
      <c r="F1516" s="23">
        <v>3004</v>
      </c>
      <c r="G1516" s="23">
        <v>1254</v>
      </c>
      <c r="H1516" s="23">
        <v>223</v>
      </c>
      <c r="I1516" s="23">
        <v>961</v>
      </c>
      <c r="J1516" s="23">
        <f t="shared" si="117"/>
        <v>14008</v>
      </c>
      <c r="K1516" s="5">
        <v>44988</v>
      </c>
      <c r="L1516" s="6">
        <v>2.7777777777777779E-3</v>
      </c>
      <c r="M1516">
        <f t="shared" si="115"/>
        <v>3</v>
      </c>
      <c r="N1516">
        <f t="shared" si="118"/>
        <v>0</v>
      </c>
      <c r="O1516">
        <f t="shared" si="119"/>
        <v>4</v>
      </c>
      <c r="P1516">
        <f t="shared" si="116"/>
        <v>14</v>
      </c>
      <c r="Q1516" s="23"/>
    </row>
    <row r="1517" spans="1:17" x14ac:dyDescent="0.35">
      <c r="A1517" s="25">
        <v>43722</v>
      </c>
      <c r="B1517" s="25">
        <v>1223</v>
      </c>
      <c r="C1517" s="26" t="s">
        <v>29</v>
      </c>
      <c r="D1517" s="2">
        <v>45233.979861111111</v>
      </c>
      <c r="E1517" s="23">
        <v>8527</v>
      </c>
      <c r="F1517" s="23">
        <v>1634</v>
      </c>
      <c r="G1517" s="23">
        <v>1321</v>
      </c>
      <c r="H1517" s="23">
        <v>251</v>
      </c>
      <c r="I1517" s="23">
        <v>648</v>
      </c>
      <c r="J1517" s="23">
        <f t="shared" si="117"/>
        <v>12381</v>
      </c>
      <c r="K1517" s="5">
        <v>45233</v>
      </c>
      <c r="L1517" s="6">
        <v>0.97986111111111107</v>
      </c>
      <c r="M1517">
        <f t="shared" si="115"/>
        <v>11</v>
      </c>
      <c r="N1517">
        <f t="shared" si="118"/>
        <v>23</v>
      </c>
      <c r="O1517">
        <f t="shared" si="119"/>
        <v>31</v>
      </c>
      <c r="P1517">
        <f t="shared" si="116"/>
        <v>6</v>
      </c>
      <c r="Q1517" s="23"/>
    </row>
    <row r="1518" spans="1:17" x14ac:dyDescent="0.35">
      <c r="A1518" s="25">
        <v>109547</v>
      </c>
      <c r="B1518" s="25">
        <v>1223</v>
      </c>
      <c r="C1518" s="26" t="s">
        <v>26</v>
      </c>
      <c r="D1518" s="2">
        <v>44965.006944444445</v>
      </c>
      <c r="E1518" s="23">
        <v>2990</v>
      </c>
      <c r="F1518" s="23">
        <v>1751</v>
      </c>
      <c r="G1518" s="23">
        <v>1200</v>
      </c>
      <c r="H1518" s="23">
        <v>248</v>
      </c>
      <c r="I1518" s="23">
        <v>816</v>
      </c>
      <c r="J1518" s="23">
        <f t="shared" si="117"/>
        <v>7005</v>
      </c>
      <c r="K1518" s="5">
        <v>44965</v>
      </c>
      <c r="L1518" s="6">
        <v>6.9444444444444441E-3</v>
      </c>
      <c r="M1518">
        <f t="shared" si="115"/>
        <v>2</v>
      </c>
      <c r="N1518">
        <f t="shared" si="118"/>
        <v>0</v>
      </c>
      <c r="O1518">
        <f t="shared" si="119"/>
        <v>10</v>
      </c>
      <c r="P1518">
        <f t="shared" si="116"/>
        <v>8</v>
      </c>
      <c r="Q1518" s="23"/>
    </row>
    <row r="1519" spans="1:17" x14ac:dyDescent="0.35">
      <c r="A1519" s="25">
        <v>588686</v>
      </c>
      <c r="B1519" s="25">
        <v>1224</v>
      </c>
      <c r="C1519" s="26" t="s">
        <v>27</v>
      </c>
      <c r="D1519" s="2">
        <v>45124.970138888886</v>
      </c>
      <c r="E1519" s="23">
        <v>4484</v>
      </c>
      <c r="F1519" s="23">
        <v>2351</v>
      </c>
      <c r="G1519" s="23">
        <v>1164</v>
      </c>
      <c r="H1519" s="23">
        <v>429</v>
      </c>
      <c r="I1519" s="23">
        <v>839</v>
      </c>
      <c r="J1519" s="23">
        <f t="shared" si="117"/>
        <v>9267</v>
      </c>
      <c r="K1519" s="5">
        <v>45124</v>
      </c>
      <c r="L1519" s="6">
        <v>0.97013888888888899</v>
      </c>
      <c r="M1519">
        <f t="shared" si="115"/>
        <v>7</v>
      </c>
      <c r="N1519">
        <f t="shared" si="118"/>
        <v>23</v>
      </c>
      <c r="O1519">
        <f t="shared" si="119"/>
        <v>17</v>
      </c>
      <c r="P1519">
        <f t="shared" si="116"/>
        <v>10</v>
      </c>
      <c r="Q1519" s="23"/>
    </row>
    <row r="1520" spans="1:17" x14ac:dyDescent="0.35">
      <c r="A1520" s="25">
        <v>1677682</v>
      </c>
      <c r="B1520" s="25">
        <v>1224</v>
      </c>
      <c r="C1520" s="26" t="s">
        <v>28</v>
      </c>
      <c r="D1520" s="3">
        <v>45011.954861111109</v>
      </c>
      <c r="E1520" s="23">
        <v>8560</v>
      </c>
      <c r="F1520" s="23">
        <v>3573</v>
      </c>
      <c r="G1520" s="23">
        <v>1198</v>
      </c>
      <c r="H1520" s="23">
        <v>280</v>
      </c>
      <c r="I1520" s="23">
        <v>919</v>
      </c>
      <c r="J1520" s="23">
        <f t="shared" si="117"/>
        <v>14530</v>
      </c>
      <c r="K1520" s="5">
        <v>45011</v>
      </c>
      <c r="L1520" s="6">
        <v>0.95486111111111116</v>
      </c>
      <c r="M1520">
        <f t="shared" si="115"/>
        <v>3</v>
      </c>
      <c r="N1520">
        <f t="shared" si="118"/>
        <v>22</v>
      </c>
      <c r="O1520">
        <f t="shared" si="119"/>
        <v>55</v>
      </c>
      <c r="P1520">
        <f t="shared" si="116"/>
        <v>8</v>
      </c>
      <c r="Q1520" s="23"/>
    </row>
    <row r="1521" spans="1:17" x14ac:dyDescent="0.35">
      <c r="A1521" s="25">
        <v>985800</v>
      </c>
      <c r="B1521" s="25">
        <v>1225</v>
      </c>
      <c r="C1521" s="26" t="s">
        <v>29</v>
      </c>
      <c r="D1521" s="3">
        <v>45276.036805555559</v>
      </c>
      <c r="E1521" s="23">
        <v>3201</v>
      </c>
      <c r="F1521" s="23">
        <v>2229</v>
      </c>
      <c r="G1521" s="23">
        <v>1179</v>
      </c>
      <c r="H1521" s="23">
        <v>324</v>
      </c>
      <c r="I1521" s="23">
        <v>754</v>
      </c>
      <c r="J1521" s="23">
        <f t="shared" si="117"/>
        <v>7687</v>
      </c>
      <c r="K1521" s="5">
        <v>45276</v>
      </c>
      <c r="L1521" s="6">
        <v>3.6805555555555557E-2</v>
      </c>
      <c r="M1521">
        <f t="shared" si="115"/>
        <v>12</v>
      </c>
      <c r="N1521">
        <f t="shared" si="118"/>
        <v>0</v>
      </c>
      <c r="O1521">
        <f t="shared" si="119"/>
        <v>53</v>
      </c>
      <c r="P1521">
        <f t="shared" si="116"/>
        <v>5</v>
      </c>
      <c r="Q1521" s="23"/>
    </row>
    <row r="1522" spans="1:17" x14ac:dyDescent="0.35">
      <c r="A1522" s="25">
        <v>703166</v>
      </c>
      <c r="B1522" s="25">
        <v>1228</v>
      </c>
      <c r="C1522" s="26" t="s">
        <v>26</v>
      </c>
      <c r="D1522" s="3">
        <v>45233.015277777777</v>
      </c>
      <c r="E1522" s="23">
        <v>3633</v>
      </c>
      <c r="F1522" s="23">
        <v>2705</v>
      </c>
      <c r="G1522" s="23">
        <v>1171</v>
      </c>
      <c r="H1522" s="23">
        <v>300</v>
      </c>
      <c r="I1522" s="23">
        <v>614</v>
      </c>
      <c r="J1522" s="23">
        <f t="shared" si="117"/>
        <v>8423</v>
      </c>
      <c r="K1522" s="5">
        <v>45233</v>
      </c>
      <c r="L1522" s="6">
        <v>1.5277777777777777E-2</v>
      </c>
      <c r="M1522">
        <f t="shared" si="115"/>
        <v>11</v>
      </c>
      <c r="N1522">
        <f t="shared" si="118"/>
        <v>0</v>
      </c>
      <c r="O1522">
        <f t="shared" si="119"/>
        <v>22</v>
      </c>
      <c r="P1522">
        <f t="shared" si="116"/>
        <v>11</v>
      </c>
      <c r="Q1522" s="23"/>
    </row>
    <row r="1523" spans="1:17" x14ac:dyDescent="0.35">
      <c r="A1523" s="25">
        <v>480878</v>
      </c>
      <c r="B1523" s="25">
        <v>1229</v>
      </c>
      <c r="C1523" s="26" t="s">
        <v>27</v>
      </c>
      <c r="D1523" s="2">
        <v>45072.067361111112</v>
      </c>
      <c r="E1523" s="23">
        <v>5280</v>
      </c>
      <c r="F1523" s="23">
        <v>2594</v>
      </c>
      <c r="G1523" s="23">
        <v>1070</v>
      </c>
      <c r="H1523" s="23">
        <v>462</v>
      </c>
      <c r="I1523" s="23">
        <v>689</v>
      </c>
      <c r="J1523" s="23">
        <f t="shared" si="117"/>
        <v>10095</v>
      </c>
      <c r="K1523" s="5">
        <v>45072</v>
      </c>
      <c r="L1523" s="6">
        <v>6.7361111111111108E-2</v>
      </c>
      <c r="M1523">
        <f t="shared" si="115"/>
        <v>5</v>
      </c>
      <c r="N1523">
        <f t="shared" si="118"/>
        <v>1</v>
      </c>
      <c r="O1523">
        <f t="shared" si="119"/>
        <v>37</v>
      </c>
      <c r="P1523">
        <f t="shared" si="116"/>
        <v>15</v>
      </c>
      <c r="Q1523" s="23"/>
    </row>
    <row r="1524" spans="1:17" x14ac:dyDescent="0.35">
      <c r="A1524" s="25">
        <v>710673</v>
      </c>
      <c r="B1524" s="25">
        <v>1229</v>
      </c>
      <c r="C1524" s="26" t="s">
        <v>28</v>
      </c>
      <c r="D1524" s="3">
        <v>45090.05972222222</v>
      </c>
      <c r="E1524" s="23">
        <v>4016</v>
      </c>
      <c r="F1524" s="23">
        <v>4114</v>
      </c>
      <c r="G1524" s="23">
        <v>1154</v>
      </c>
      <c r="H1524" s="23">
        <v>484</v>
      </c>
      <c r="I1524" s="23">
        <v>835</v>
      </c>
      <c r="J1524" s="23">
        <f t="shared" si="117"/>
        <v>10603</v>
      </c>
      <c r="K1524" s="5">
        <v>45090</v>
      </c>
      <c r="L1524" s="6">
        <v>5.9722222222222225E-2</v>
      </c>
      <c r="M1524">
        <f t="shared" si="115"/>
        <v>6</v>
      </c>
      <c r="N1524">
        <f t="shared" si="118"/>
        <v>1</v>
      </c>
      <c r="O1524">
        <f t="shared" si="119"/>
        <v>26</v>
      </c>
      <c r="P1524">
        <f t="shared" si="116"/>
        <v>29</v>
      </c>
      <c r="Q1524" s="23"/>
    </row>
    <row r="1525" spans="1:17" x14ac:dyDescent="0.35">
      <c r="A1525" s="25">
        <v>1473392</v>
      </c>
      <c r="B1525" s="25">
        <v>1230</v>
      </c>
      <c r="C1525" s="26" t="s">
        <v>29</v>
      </c>
      <c r="D1525" s="3">
        <v>45183.070833333331</v>
      </c>
      <c r="E1525" s="23">
        <v>8434</v>
      </c>
      <c r="F1525" s="23">
        <v>4576</v>
      </c>
      <c r="G1525" s="23">
        <v>1272</v>
      </c>
      <c r="H1525" s="23">
        <v>155</v>
      </c>
      <c r="I1525" s="23">
        <v>576</v>
      </c>
      <c r="J1525" s="23">
        <f t="shared" si="117"/>
        <v>15013</v>
      </c>
      <c r="K1525" s="5">
        <v>45183</v>
      </c>
      <c r="L1525" s="6">
        <v>7.0833333333333331E-2</v>
      </c>
      <c r="M1525">
        <f t="shared" si="115"/>
        <v>9</v>
      </c>
      <c r="N1525">
        <f t="shared" si="118"/>
        <v>1</v>
      </c>
      <c r="O1525">
        <f t="shared" si="119"/>
        <v>42</v>
      </c>
      <c r="P1525">
        <f t="shared" si="116"/>
        <v>2</v>
      </c>
      <c r="Q1525" s="23"/>
    </row>
    <row r="1526" spans="1:17" x14ac:dyDescent="0.35">
      <c r="A1526" s="25">
        <v>1558773</v>
      </c>
      <c r="B1526" s="25">
        <v>1230</v>
      </c>
      <c r="C1526" s="26" t="s">
        <v>26</v>
      </c>
      <c r="D1526" s="3">
        <v>45143.039583333331</v>
      </c>
      <c r="E1526" s="23">
        <v>4155</v>
      </c>
      <c r="F1526" s="23">
        <v>3387</v>
      </c>
      <c r="G1526" s="23">
        <v>1496</v>
      </c>
      <c r="H1526" s="23">
        <v>489</v>
      </c>
      <c r="I1526" s="23">
        <v>838</v>
      </c>
      <c r="J1526" s="23">
        <f t="shared" si="117"/>
        <v>10365</v>
      </c>
      <c r="K1526" s="5">
        <v>45143</v>
      </c>
      <c r="L1526" s="6">
        <v>3.9583333333333331E-2</v>
      </c>
      <c r="M1526">
        <f t="shared" si="115"/>
        <v>8</v>
      </c>
      <c r="N1526">
        <f t="shared" si="118"/>
        <v>0</v>
      </c>
      <c r="O1526">
        <f t="shared" si="119"/>
        <v>57</v>
      </c>
      <c r="P1526">
        <f t="shared" si="116"/>
        <v>17</v>
      </c>
      <c r="Q1526" s="23"/>
    </row>
    <row r="1527" spans="1:17" x14ac:dyDescent="0.35">
      <c r="A1527" s="25">
        <v>425030</v>
      </c>
      <c r="B1527" s="25">
        <v>1231</v>
      </c>
      <c r="C1527" s="26" t="s">
        <v>27</v>
      </c>
      <c r="D1527" s="2">
        <v>44984.058333333334</v>
      </c>
      <c r="E1527" s="23">
        <v>3259</v>
      </c>
      <c r="F1527" s="23">
        <v>2764</v>
      </c>
      <c r="G1527" s="23">
        <v>1152</v>
      </c>
      <c r="H1527" s="23">
        <v>359</v>
      </c>
      <c r="I1527" s="23">
        <v>666</v>
      </c>
      <c r="J1527" s="23">
        <f t="shared" si="117"/>
        <v>8200</v>
      </c>
      <c r="K1527" s="5">
        <v>44984</v>
      </c>
      <c r="L1527" s="6">
        <v>5.8333333333333327E-2</v>
      </c>
      <c r="M1527">
        <f t="shared" si="115"/>
        <v>2</v>
      </c>
      <c r="N1527">
        <f t="shared" si="118"/>
        <v>1</v>
      </c>
      <c r="O1527">
        <f t="shared" si="119"/>
        <v>24</v>
      </c>
      <c r="P1527">
        <f t="shared" si="116"/>
        <v>2</v>
      </c>
      <c r="Q1527" s="23"/>
    </row>
    <row r="1528" spans="1:17" x14ac:dyDescent="0.35">
      <c r="A1528" s="25">
        <v>1254623</v>
      </c>
      <c r="B1528" s="25">
        <v>1234</v>
      </c>
      <c r="C1528" s="26" t="s">
        <v>28</v>
      </c>
      <c r="D1528" s="3">
        <v>44958.018750000003</v>
      </c>
      <c r="E1528" s="23">
        <v>9799</v>
      </c>
      <c r="F1528" s="23">
        <v>1362</v>
      </c>
      <c r="G1528" s="23">
        <v>1271</v>
      </c>
      <c r="H1528" s="23">
        <v>354</v>
      </c>
      <c r="I1528" s="23">
        <v>744</v>
      </c>
      <c r="J1528" s="23">
        <f t="shared" si="117"/>
        <v>13530</v>
      </c>
      <c r="K1528" s="5">
        <v>44958</v>
      </c>
      <c r="L1528" s="6">
        <v>1.8749999999999999E-2</v>
      </c>
      <c r="M1528">
        <f t="shared" si="115"/>
        <v>2</v>
      </c>
      <c r="N1528">
        <f t="shared" si="118"/>
        <v>0</v>
      </c>
      <c r="O1528">
        <f t="shared" si="119"/>
        <v>27</v>
      </c>
      <c r="P1528">
        <f t="shared" si="116"/>
        <v>29</v>
      </c>
      <c r="Q1528" s="23"/>
    </row>
    <row r="1529" spans="1:17" x14ac:dyDescent="0.35">
      <c r="A1529" s="25">
        <v>1492578</v>
      </c>
      <c r="B1529" s="25">
        <v>1234</v>
      </c>
      <c r="C1529" s="26" t="s">
        <v>29</v>
      </c>
      <c r="D1529" s="3">
        <v>45164.015277777777</v>
      </c>
      <c r="E1529" s="23">
        <v>2904</v>
      </c>
      <c r="F1529" s="23">
        <v>4592</v>
      </c>
      <c r="G1529" s="23">
        <v>1312</v>
      </c>
      <c r="H1529" s="23">
        <v>155</v>
      </c>
      <c r="I1529" s="23">
        <v>740</v>
      </c>
      <c r="J1529" s="23">
        <f t="shared" si="117"/>
        <v>9703</v>
      </c>
      <c r="K1529" s="5">
        <v>45164</v>
      </c>
      <c r="L1529" s="6">
        <v>1.5277777777777777E-2</v>
      </c>
      <c r="M1529">
        <f t="shared" si="115"/>
        <v>8</v>
      </c>
      <c r="N1529">
        <f t="shared" si="118"/>
        <v>0</v>
      </c>
      <c r="O1529">
        <f t="shared" si="119"/>
        <v>22</v>
      </c>
      <c r="P1529">
        <f t="shared" si="116"/>
        <v>13</v>
      </c>
      <c r="Q1529" s="23"/>
    </row>
    <row r="1530" spans="1:17" x14ac:dyDescent="0.35">
      <c r="A1530" s="25">
        <v>1149488</v>
      </c>
      <c r="B1530" s="25">
        <v>1235</v>
      </c>
      <c r="C1530" s="26" t="s">
        <v>26</v>
      </c>
      <c r="D1530" s="3">
        <v>45033.025000000001</v>
      </c>
      <c r="E1530" s="23">
        <v>9256</v>
      </c>
      <c r="F1530" s="23">
        <v>2207</v>
      </c>
      <c r="G1530" s="23">
        <v>1422</v>
      </c>
      <c r="H1530" s="23">
        <v>349</v>
      </c>
      <c r="I1530" s="23">
        <v>809</v>
      </c>
      <c r="J1530" s="23">
        <f t="shared" si="117"/>
        <v>14043</v>
      </c>
      <c r="K1530" s="5">
        <v>45033</v>
      </c>
      <c r="L1530" s="6">
        <v>2.4999999999999998E-2</v>
      </c>
      <c r="M1530">
        <f t="shared" si="115"/>
        <v>4</v>
      </c>
      <c r="N1530">
        <f t="shared" si="118"/>
        <v>0</v>
      </c>
      <c r="O1530">
        <f t="shared" si="119"/>
        <v>36</v>
      </c>
      <c r="P1530">
        <f t="shared" si="116"/>
        <v>4</v>
      </c>
      <c r="Q1530" s="23"/>
    </row>
    <row r="1531" spans="1:17" x14ac:dyDescent="0.35">
      <c r="A1531" s="25">
        <v>1635597</v>
      </c>
      <c r="B1531" s="25">
        <v>1235</v>
      </c>
      <c r="C1531" s="26" t="s">
        <v>27</v>
      </c>
      <c r="D1531" s="3">
        <v>45172.964583333334</v>
      </c>
      <c r="E1531" s="23">
        <v>5026</v>
      </c>
      <c r="F1531" s="23">
        <v>1201</v>
      </c>
      <c r="G1531" s="23">
        <v>1349</v>
      </c>
      <c r="H1531" s="23">
        <v>153</v>
      </c>
      <c r="I1531" s="23">
        <v>675</v>
      </c>
      <c r="J1531" s="23">
        <f t="shared" si="117"/>
        <v>8404</v>
      </c>
      <c r="K1531" s="5">
        <v>45172</v>
      </c>
      <c r="L1531" s="6">
        <v>0.96458333333333324</v>
      </c>
      <c r="M1531">
        <f t="shared" si="115"/>
        <v>9</v>
      </c>
      <c r="N1531">
        <f t="shared" si="118"/>
        <v>23</v>
      </c>
      <c r="O1531">
        <f t="shared" si="119"/>
        <v>9</v>
      </c>
      <c r="P1531">
        <f t="shared" si="116"/>
        <v>4</v>
      </c>
      <c r="Q1531" s="23"/>
    </row>
    <row r="1532" spans="1:17" x14ac:dyDescent="0.35">
      <c r="A1532" s="25">
        <v>664585</v>
      </c>
      <c r="B1532" s="25">
        <v>1236</v>
      </c>
      <c r="C1532" s="26" t="s">
        <v>28</v>
      </c>
      <c r="D1532" s="3">
        <v>45087.034722222219</v>
      </c>
      <c r="E1532" s="23">
        <v>5005</v>
      </c>
      <c r="F1532" s="23">
        <v>2539</v>
      </c>
      <c r="G1532" s="23">
        <v>1224</v>
      </c>
      <c r="H1532" s="23">
        <v>445</v>
      </c>
      <c r="I1532" s="23">
        <v>841</v>
      </c>
      <c r="J1532" s="23">
        <f t="shared" si="117"/>
        <v>10054</v>
      </c>
      <c r="K1532" s="5">
        <v>45087</v>
      </c>
      <c r="L1532" s="6">
        <v>3.4722222222222224E-2</v>
      </c>
      <c r="M1532">
        <f t="shared" si="115"/>
        <v>6</v>
      </c>
      <c r="N1532">
        <f t="shared" si="118"/>
        <v>0</v>
      </c>
      <c r="O1532">
        <f t="shared" si="119"/>
        <v>50</v>
      </c>
      <c r="P1532">
        <f t="shared" si="116"/>
        <v>13</v>
      </c>
      <c r="Q1532" s="23"/>
    </row>
    <row r="1533" spans="1:17" x14ac:dyDescent="0.35">
      <c r="A1533" s="25">
        <v>874091</v>
      </c>
      <c r="B1533" s="25">
        <v>1236</v>
      </c>
      <c r="C1533" s="26" t="s">
        <v>29</v>
      </c>
      <c r="D1533" s="3">
        <v>45121.970833333333</v>
      </c>
      <c r="E1533" s="23">
        <v>4837</v>
      </c>
      <c r="F1533" s="23">
        <v>3599</v>
      </c>
      <c r="G1533" s="23">
        <v>1147</v>
      </c>
      <c r="H1533" s="23">
        <v>273</v>
      </c>
      <c r="I1533" s="23">
        <v>676</v>
      </c>
      <c r="J1533" s="23">
        <f t="shared" si="117"/>
        <v>10532</v>
      </c>
      <c r="K1533" s="5">
        <v>45121</v>
      </c>
      <c r="L1533" s="6">
        <v>0.97083333333333333</v>
      </c>
      <c r="M1533">
        <f t="shared" si="115"/>
        <v>7</v>
      </c>
      <c r="N1533">
        <f t="shared" si="118"/>
        <v>23</v>
      </c>
      <c r="O1533">
        <f t="shared" si="119"/>
        <v>18</v>
      </c>
      <c r="P1533">
        <f t="shared" si="116"/>
        <v>29</v>
      </c>
      <c r="Q1533" s="23"/>
    </row>
    <row r="1534" spans="1:17" x14ac:dyDescent="0.35">
      <c r="A1534" s="25">
        <v>1023043</v>
      </c>
      <c r="B1534" s="25">
        <v>1237</v>
      </c>
      <c r="C1534" s="26" t="s">
        <v>26</v>
      </c>
      <c r="D1534" s="3">
        <v>45166.017361111109</v>
      </c>
      <c r="E1534" s="23">
        <v>9391</v>
      </c>
      <c r="F1534" s="23">
        <v>3273</v>
      </c>
      <c r="G1534" s="23">
        <v>1080</v>
      </c>
      <c r="H1534" s="23">
        <v>205</v>
      </c>
      <c r="I1534" s="23">
        <v>632</v>
      </c>
      <c r="J1534" s="23">
        <f t="shared" si="117"/>
        <v>14581</v>
      </c>
      <c r="K1534" s="5">
        <v>45166</v>
      </c>
      <c r="L1534" s="6">
        <v>1.7361111111111112E-2</v>
      </c>
      <c r="M1534">
        <f t="shared" si="115"/>
        <v>8</v>
      </c>
      <c r="N1534">
        <f t="shared" si="118"/>
        <v>0</v>
      </c>
      <c r="O1534">
        <f t="shared" si="119"/>
        <v>25</v>
      </c>
      <c r="P1534">
        <f t="shared" si="116"/>
        <v>16</v>
      </c>
      <c r="Q1534" s="23"/>
    </row>
    <row r="1535" spans="1:17" x14ac:dyDescent="0.35">
      <c r="A1535" s="25">
        <v>1604334</v>
      </c>
      <c r="B1535" s="25">
        <v>1237</v>
      </c>
      <c r="C1535" s="26" t="s">
        <v>27</v>
      </c>
      <c r="D1535" s="3">
        <v>45277.980555555558</v>
      </c>
      <c r="E1535" s="23">
        <v>3596</v>
      </c>
      <c r="F1535" s="23">
        <v>4240</v>
      </c>
      <c r="G1535" s="23">
        <v>1059</v>
      </c>
      <c r="H1535" s="23">
        <v>417</v>
      </c>
      <c r="I1535" s="23">
        <v>585</v>
      </c>
      <c r="J1535" s="23">
        <f t="shared" si="117"/>
        <v>9897</v>
      </c>
      <c r="K1535" s="5">
        <v>45277</v>
      </c>
      <c r="L1535" s="6">
        <v>0.98055555555555562</v>
      </c>
      <c r="M1535">
        <f t="shared" si="115"/>
        <v>12</v>
      </c>
      <c r="N1535">
        <f t="shared" si="118"/>
        <v>23</v>
      </c>
      <c r="O1535">
        <f t="shared" si="119"/>
        <v>32</v>
      </c>
      <c r="P1535">
        <f t="shared" si="116"/>
        <v>4</v>
      </c>
      <c r="Q1535" s="23"/>
    </row>
    <row r="1536" spans="1:17" x14ac:dyDescent="0.35">
      <c r="A1536" s="25">
        <v>1609928</v>
      </c>
      <c r="B1536" s="25">
        <v>1237</v>
      </c>
      <c r="C1536" s="26" t="s">
        <v>28</v>
      </c>
      <c r="D1536" s="3">
        <v>45082.040277777778</v>
      </c>
      <c r="E1536" s="23">
        <v>3886</v>
      </c>
      <c r="F1536" s="23">
        <v>4952</v>
      </c>
      <c r="G1536" s="23">
        <v>1164</v>
      </c>
      <c r="H1536" s="23">
        <v>436</v>
      </c>
      <c r="I1536" s="23">
        <v>931</v>
      </c>
      <c r="J1536" s="23">
        <f t="shared" si="117"/>
        <v>11369</v>
      </c>
      <c r="K1536" s="5">
        <v>45082</v>
      </c>
      <c r="L1536" s="6">
        <v>4.027777777777778E-2</v>
      </c>
      <c r="M1536">
        <f t="shared" si="115"/>
        <v>6</v>
      </c>
      <c r="N1536">
        <f t="shared" si="118"/>
        <v>0</v>
      </c>
      <c r="O1536">
        <f t="shared" si="119"/>
        <v>58</v>
      </c>
      <c r="P1536">
        <f t="shared" si="116"/>
        <v>21</v>
      </c>
      <c r="Q1536" s="23"/>
    </row>
    <row r="1537" spans="1:17" x14ac:dyDescent="0.35">
      <c r="A1537" s="25">
        <v>1352182</v>
      </c>
      <c r="B1537" s="25">
        <v>1238</v>
      </c>
      <c r="C1537" s="26" t="s">
        <v>29</v>
      </c>
      <c r="D1537" s="3">
        <v>45054.048611111109</v>
      </c>
      <c r="E1537" s="23">
        <v>3508</v>
      </c>
      <c r="F1537" s="23">
        <v>2087</v>
      </c>
      <c r="G1537" s="23">
        <v>1275</v>
      </c>
      <c r="H1537" s="23">
        <v>260</v>
      </c>
      <c r="I1537" s="23">
        <v>848</v>
      </c>
      <c r="J1537" s="23">
        <f t="shared" si="117"/>
        <v>7978</v>
      </c>
      <c r="K1537" s="5">
        <v>45054</v>
      </c>
      <c r="L1537" s="6">
        <v>4.8611111111111112E-2</v>
      </c>
      <c r="M1537">
        <f t="shared" si="115"/>
        <v>5</v>
      </c>
      <c r="N1537">
        <f t="shared" si="118"/>
        <v>1</v>
      </c>
      <c r="O1537">
        <f t="shared" si="119"/>
        <v>10</v>
      </c>
      <c r="P1537">
        <f t="shared" si="116"/>
        <v>8</v>
      </c>
      <c r="Q1537" s="23"/>
    </row>
    <row r="1538" spans="1:17" x14ac:dyDescent="0.35">
      <c r="A1538" s="25">
        <v>635743</v>
      </c>
      <c r="B1538" s="25">
        <v>1239</v>
      </c>
      <c r="C1538" s="26" t="s">
        <v>26</v>
      </c>
      <c r="D1538" s="2">
        <v>45266.942361111112</v>
      </c>
      <c r="E1538" s="23">
        <v>1665</v>
      </c>
      <c r="F1538" s="23">
        <v>3001</v>
      </c>
      <c r="G1538" s="23">
        <v>1428</v>
      </c>
      <c r="H1538" s="23">
        <v>475</v>
      </c>
      <c r="I1538" s="23">
        <v>713</v>
      </c>
      <c r="J1538" s="23">
        <f t="shared" si="117"/>
        <v>7282</v>
      </c>
      <c r="K1538" s="5">
        <v>45266</v>
      </c>
      <c r="L1538" s="6">
        <v>0.94236111111111109</v>
      </c>
      <c r="M1538">
        <f t="shared" ref="M1538:M1601" si="120">MONTH(K1538)</f>
        <v>12</v>
      </c>
      <c r="N1538">
        <f t="shared" si="118"/>
        <v>22</v>
      </c>
      <c r="O1538">
        <f t="shared" si="119"/>
        <v>37</v>
      </c>
      <c r="P1538">
        <f t="shared" ref="P1538:P1601" si="121">DAY(E1538)</f>
        <v>22</v>
      </c>
      <c r="Q1538" s="23"/>
    </row>
    <row r="1539" spans="1:17" x14ac:dyDescent="0.35">
      <c r="A1539" s="25">
        <v>992535</v>
      </c>
      <c r="B1539" s="25">
        <v>1239</v>
      </c>
      <c r="C1539" s="26" t="s">
        <v>27</v>
      </c>
      <c r="D1539" s="3">
        <v>44938.954861111109</v>
      </c>
      <c r="E1539" s="23">
        <v>4528</v>
      </c>
      <c r="F1539" s="23">
        <v>1517</v>
      </c>
      <c r="G1539" s="23">
        <v>1046</v>
      </c>
      <c r="H1539" s="23">
        <v>145</v>
      </c>
      <c r="I1539" s="23">
        <v>846</v>
      </c>
      <c r="J1539" s="23">
        <f t="shared" ref="J1539:J1602" si="122">SUM(E1539,F1539,G1539,H1539,I1539)</f>
        <v>8082</v>
      </c>
      <c r="K1539" s="5">
        <v>44938</v>
      </c>
      <c r="L1539" s="6">
        <v>0.95486111111111116</v>
      </c>
      <c r="M1539">
        <f t="shared" si="120"/>
        <v>1</v>
      </c>
      <c r="N1539">
        <f t="shared" ref="N1539:N1602" si="123">HOUR(L1539)</f>
        <v>22</v>
      </c>
      <c r="O1539">
        <f t="shared" ref="O1539:O1602" si="124">MINUTE(L1539)</f>
        <v>55</v>
      </c>
      <c r="P1539">
        <f t="shared" si="121"/>
        <v>24</v>
      </c>
      <c r="Q1539" s="23"/>
    </row>
    <row r="1540" spans="1:17" x14ac:dyDescent="0.35">
      <c r="A1540" s="25">
        <v>31216</v>
      </c>
      <c r="B1540" s="25">
        <v>1240</v>
      </c>
      <c r="C1540" s="26" t="s">
        <v>28</v>
      </c>
      <c r="D1540" s="2">
        <v>45194.990277777775</v>
      </c>
      <c r="E1540" s="23">
        <v>2674</v>
      </c>
      <c r="F1540" s="23">
        <v>1569</v>
      </c>
      <c r="G1540" s="23">
        <v>1497</v>
      </c>
      <c r="H1540" s="23">
        <v>135</v>
      </c>
      <c r="I1540" s="23">
        <v>680</v>
      </c>
      <c r="J1540" s="23">
        <f t="shared" si="122"/>
        <v>6555</v>
      </c>
      <c r="K1540" s="5">
        <v>45194</v>
      </c>
      <c r="L1540" s="6">
        <v>0.9902777777777777</v>
      </c>
      <c r="M1540">
        <f t="shared" si="120"/>
        <v>9</v>
      </c>
      <c r="N1540">
        <f t="shared" si="123"/>
        <v>23</v>
      </c>
      <c r="O1540">
        <f t="shared" si="124"/>
        <v>46</v>
      </c>
      <c r="P1540">
        <f t="shared" si="121"/>
        <v>27</v>
      </c>
      <c r="Q1540" s="23"/>
    </row>
    <row r="1541" spans="1:17" x14ac:dyDescent="0.35">
      <c r="A1541" s="25">
        <v>456612</v>
      </c>
      <c r="B1541" s="25">
        <v>1240</v>
      </c>
      <c r="C1541" s="26" t="s">
        <v>29</v>
      </c>
      <c r="D1541" s="2">
        <v>44985.022916666669</v>
      </c>
      <c r="E1541" s="23">
        <v>5923</v>
      </c>
      <c r="F1541" s="23">
        <v>1559</v>
      </c>
      <c r="G1541" s="23">
        <v>1107</v>
      </c>
      <c r="H1541" s="23">
        <v>342</v>
      </c>
      <c r="I1541" s="23">
        <v>987</v>
      </c>
      <c r="J1541" s="23">
        <f t="shared" si="122"/>
        <v>9918</v>
      </c>
      <c r="K1541" s="5">
        <v>44985</v>
      </c>
      <c r="L1541" s="6">
        <v>2.2916666666666669E-2</v>
      </c>
      <c r="M1541">
        <f t="shared" si="120"/>
        <v>2</v>
      </c>
      <c r="N1541">
        <f t="shared" si="123"/>
        <v>0</v>
      </c>
      <c r="O1541">
        <f t="shared" si="124"/>
        <v>33</v>
      </c>
      <c r="P1541">
        <f t="shared" si="121"/>
        <v>19</v>
      </c>
      <c r="Q1541" s="23"/>
    </row>
    <row r="1542" spans="1:17" x14ac:dyDescent="0.35">
      <c r="A1542" s="25">
        <v>82314</v>
      </c>
      <c r="B1542" s="25">
        <v>1242</v>
      </c>
      <c r="C1542" s="26" t="s">
        <v>26</v>
      </c>
      <c r="D1542" s="2">
        <v>45281.035416666666</v>
      </c>
      <c r="E1542" s="23">
        <v>1698</v>
      </c>
      <c r="F1542" s="23">
        <v>2056</v>
      </c>
      <c r="G1542" s="23">
        <v>1319</v>
      </c>
      <c r="H1542" s="23">
        <v>111</v>
      </c>
      <c r="I1542" s="23">
        <v>925</v>
      </c>
      <c r="J1542" s="23">
        <f t="shared" si="122"/>
        <v>6109</v>
      </c>
      <c r="K1542" s="5">
        <v>45281</v>
      </c>
      <c r="L1542" s="6">
        <v>3.5416666666666666E-2</v>
      </c>
      <c r="M1542">
        <f t="shared" si="120"/>
        <v>12</v>
      </c>
      <c r="N1542">
        <f t="shared" si="123"/>
        <v>0</v>
      </c>
      <c r="O1542">
        <f t="shared" si="124"/>
        <v>51</v>
      </c>
      <c r="P1542">
        <f t="shared" si="121"/>
        <v>24</v>
      </c>
      <c r="Q1542" s="23"/>
    </row>
    <row r="1543" spans="1:17" x14ac:dyDescent="0.35">
      <c r="A1543" s="25">
        <v>704734</v>
      </c>
      <c r="B1543" s="25">
        <v>1243</v>
      </c>
      <c r="C1543" s="26" t="s">
        <v>27</v>
      </c>
      <c r="D1543" s="3">
        <v>45194.940972222219</v>
      </c>
      <c r="E1543" s="23">
        <v>7435</v>
      </c>
      <c r="F1543" s="23">
        <v>2746</v>
      </c>
      <c r="G1543" s="23">
        <v>1190</v>
      </c>
      <c r="H1543" s="23">
        <v>446</v>
      </c>
      <c r="I1543" s="23">
        <v>729</v>
      </c>
      <c r="J1543" s="23">
        <f t="shared" si="122"/>
        <v>12546</v>
      </c>
      <c r="K1543" s="5">
        <v>45194</v>
      </c>
      <c r="L1543" s="6">
        <v>0.94097222222222221</v>
      </c>
      <c r="M1543">
        <f t="shared" si="120"/>
        <v>9</v>
      </c>
      <c r="N1543">
        <f t="shared" si="123"/>
        <v>22</v>
      </c>
      <c r="O1543">
        <f t="shared" si="124"/>
        <v>35</v>
      </c>
      <c r="P1543">
        <f t="shared" si="121"/>
        <v>9</v>
      </c>
      <c r="Q1543" s="23"/>
    </row>
    <row r="1544" spans="1:17" x14ac:dyDescent="0.35">
      <c r="A1544" s="25">
        <v>951353</v>
      </c>
      <c r="B1544" s="25">
        <v>1243</v>
      </c>
      <c r="C1544" s="26" t="s">
        <v>28</v>
      </c>
      <c r="D1544" s="3">
        <v>45117.020138888889</v>
      </c>
      <c r="E1544" s="23">
        <v>5082</v>
      </c>
      <c r="F1544" s="23">
        <v>1234</v>
      </c>
      <c r="G1544" s="23">
        <v>1016</v>
      </c>
      <c r="H1544" s="23">
        <v>352</v>
      </c>
      <c r="I1544" s="23">
        <v>915</v>
      </c>
      <c r="J1544" s="23">
        <f t="shared" si="122"/>
        <v>8599</v>
      </c>
      <c r="K1544" s="5">
        <v>45117</v>
      </c>
      <c r="L1544" s="6">
        <v>2.013888888888889E-2</v>
      </c>
      <c r="M1544">
        <f t="shared" si="120"/>
        <v>7</v>
      </c>
      <c r="N1544">
        <f t="shared" si="123"/>
        <v>0</v>
      </c>
      <c r="O1544">
        <f t="shared" si="124"/>
        <v>29</v>
      </c>
      <c r="P1544">
        <f t="shared" si="121"/>
        <v>29</v>
      </c>
      <c r="Q1544" s="23"/>
    </row>
    <row r="1545" spans="1:17" x14ac:dyDescent="0.35">
      <c r="A1545" s="25">
        <v>1056710</v>
      </c>
      <c r="B1545" s="25">
        <v>1243</v>
      </c>
      <c r="C1545" s="26" t="s">
        <v>29</v>
      </c>
      <c r="D1545" s="3">
        <v>45138.027777777781</v>
      </c>
      <c r="E1545" s="23">
        <v>5589</v>
      </c>
      <c r="F1545" s="23">
        <v>1997</v>
      </c>
      <c r="G1545" s="23">
        <v>1308</v>
      </c>
      <c r="H1545" s="23">
        <v>347</v>
      </c>
      <c r="I1545" s="23">
        <v>832</v>
      </c>
      <c r="J1545" s="23">
        <f t="shared" si="122"/>
        <v>10073</v>
      </c>
      <c r="K1545" s="5">
        <v>45138</v>
      </c>
      <c r="L1545" s="6">
        <v>2.7777777777777776E-2</v>
      </c>
      <c r="M1545">
        <f t="shared" si="120"/>
        <v>7</v>
      </c>
      <c r="N1545">
        <f t="shared" si="123"/>
        <v>0</v>
      </c>
      <c r="O1545">
        <f t="shared" si="124"/>
        <v>40</v>
      </c>
      <c r="P1545">
        <f t="shared" si="121"/>
        <v>20</v>
      </c>
      <c r="Q1545" s="23"/>
    </row>
    <row r="1546" spans="1:17" x14ac:dyDescent="0.35">
      <c r="A1546" s="25">
        <v>1320558</v>
      </c>
      <c r="B1546" s="25">
        <v>1243</v>
      </c>
      <c r="C1546" s="26" t="s">
        <v>26</v>
      </c>
      <c r="D1546" s="3">
        <v>45119.98333333333</v>
      </c>
      <c r="E1546" s="23">
        <v>9263</v>
      </c>
      <c r="F1546" s="23">
        <v>2974</v>
      </c>
      <c r="G1546" s="23">
        <v>1026</v>
      </c>
      <c r="H1546" s="23">
        <v>327</v>
      </c>
      <c r="I1546" s="23">
        <v>887</v>
      </c>
      <c r="J1546" s="23">
        <f t="shared" si="122"/>
        <v>14477</v>
      </c>
      <c r="K1546" s="5">
        <v>45119</v>
      </c>
      <c r="L1546" s="6">
        <v>0.98333333333333339</v>
      </c>
      <c r="M1546">
        <f t="shared" si="120"/>
        <v>7</v>
      </c>
      <c r="N1546">
        <f t="shared" si="123"/>
        <v>23</v>
      </c>
      <c r="O1546">
        <f t="shared" si="124"/>
        <v>36</v>
      </c>
      <c r="P1546">
        <f t="shared" si="121"/>
        <v>11</v>
      </c>
      <c r="Q1546" s="23"/>
    </row>
    <row r="1547" spans="1:17" x14ac:dyDescent="0.35">
      <c r="A1547" s="25">
        <v>1512442</v>
      </c>
      <c r="B1547" s="25">
        <v>1243</v>
      </c>
      <c r="C1547" s="26" t="s">
        <v>27</v>
      </c>
      <c r="D1547" s="3">
        <v>45095.024305555555</v>
      </c>
      <c r="E1547" s="23">
        <v>8639</v>
      </c>
      <c r="F1547" s="23">
        <v>3136</v>
      </c>
      <c r="G1547" s="23">
        <v>1359</v>
      </c>
      <c r="H1547" s="23">
        <v>154</v>
      </c>
      <c r="I1547" s="23">
        <v>516</v>
      </c>
      <c r="J1547" s="23">
        <f t="shared" si="122"/>
        <v>13804</v>
      </c>
      <c r="K1547" s="5">
        <v>45095</v>
      </c>
      <c r="L1547" s="6">
        <v>2.4305555555555556E-2</v>
      </c>
      <c r="M1547">
        <f t="shared" si="120"/>
        <v>6</v>
      </c>
      <c r="N1547">
        <f t="shared" si="123"/>
        <v>0</v>
      </c>
      <c r="O1547">
        <f t="shared" si="124"/>
        <v>35</v>
      </c>
      <c r="P1547">
        <f t="shared" si="121"/>
        <v>26</v>
      </c>
      <c r="Q1547" s="23"/>
    </row>
    <row r="1548" spans="1:17" x14ac:dyDescent="0.35">
      <c r="A1548" s="25">
        <v>221857</v>
      </c>
      <c r="B1548" s="25">
        <v>1244</v>
      </c>
      <c r="C1548" s="26" t="s">
        <v>28</v>
      </c>
      <c r="D1548" s="2">
        <v>45124.051388888889</v>
      </c>
      <c r="E1548" s="23">
        <v>2934</v>
      </c>
      <c r="F1548" s="23">
        <v>4572</v>
      </c>
      <c r="G1548" s="23">
        <v>1459</v>
      </c>
      <c r="H1548" s="23">
        <v>338</v>
      </c>
      <c r="I1548" s="23">
        <v>801</v>
      </c>
      <c r="J1548" s="23">
        <f t="shared" si="122"/>
        <v>10104</v>
      </c>
      <c r="K1548" s="5">
        <v>45124</v>
      </c>
      <c r="L1548" s="6">
        <v>5.1388888888888894E-2</v>
      </c>
      <c r="M1548">
        <f t="shared" si="120"/>
        <v>7</v>
      </c>
      <c r="N1548">
        <f t="shared" si="123"/>
        <v>1</v>
      </c>
      <c r="O1548">
        <f t="shared" si="124"/>
        <v>14</v>
      </c>
      <c r="P1548">
        <f t="shared" si="121"/>
        <v>12</v>
      </c>
      <c r="Q1548" s="23"/>
    </row>
    <row r="1549" spans="1:17" x14ac:dyDescent="0.35">
      <c r="A1549" s="25">
        <v>1486426</v>
      </c>
      <c r="B1549" s="25">
        <v>1244</v>
      </c>
      <c r="C1549" s="26" t="s">
        <v>29</v>
      </c>
      <c r="D1549" s="3">
        <v>45229.984722222223</v>
      </c>
      <c r="E1549" s="23">
        <v>5415</v>
      </c>
      <c r="F1549" s="23">
        <v>3987</v>
      </c>
      <c r="G1549" s="23">
        <v>1181</v>
      </c>
      <c r="H1549" s="23">
        <v>482</v>
      </c>
      <c r="I1549" s="23">
        <v>848</v>
      </c>
      <c r="J1549" s="23">
        <f t="shared" si="122"/>
        <v>11913</v>
      </c>
      <c r="K1549" s="5">
        <v>45229</v>
      </c>
      <c r="L1549" s="6">
        <v>0.98472222222222217</v>
      </c>
      <c r="M1549">
        <f t="shared" si="120"/>
        <v>10</v>
      </c>
      <c r="N1549">
        <f t="shared" si="123"/>
        <v>23</v>
      </c>
      <c r="O1549">
        <f t="shared" si="124"/>
        <v>38</v>
      </c>
      <c r="P1549">
        <f t="shared" si="121"/>
        <v>28</v>
      </c>
      <c r="Q1549" s="23"/>
    </row>
    <row r="1550" spans="1:17" x14ac:dyDescent="0.35">
      <c r="A1550" s="25">
        <v>889356</v>
      </c>
      <c r="B1550" s="25">
        <v>1246</v>
      </c>
      <c r="C1550" s="26" t="s">
        <v>26</v>
      </c>
      <c r="D1550" s="3">
        <v>45002.027083333334</v>
      </c>
      <c r="E1550" s="23">
        <v>3618</v>
      </c>
      <c r="F1550" s="23">
        <v>3453</v>
      </c>
      <c r="G1550" s="23">
        <v>1032</v>
      </c>
      <c r="H1550" s="23">
        <v>156</v>
      </c>
      <c r="I1550" s="23">
        <v>616</v>
      </c>
      <c r="J1550" s="23">
        <f t="shared" si="122"/>
        <v>8875</v>
      </c>
      <c r="K1550" s="5">
        <v>45002</v>
      </c>
      <c r="L1550" s="6">
        <v>2.7083333333333334E-2</v>
      </c>
      <c r="M1550">
        <f t="shared" si="120"/>
        <v>3</v>
      </c>
      <c r="N1550">
        <f t="shared" si="123"/>
        <v>0</v>
      </c>
      <c r="O1550">
        <f t="shared" si="124"/>
        <v>39</v>
      </c>
      <c r="P1550">
        <f t="shared" si="121"/>
        <v>26</v>
      </c>
      <c r="Q1550" s="23"/>
    </row>
    <row r="1551" spans="1:17" x14ac:dyDescent="0.35">
      <c r="A1551" s="25">
        <v>74485</v>
      </c>
      <c r="B1551" s="25">
        <v>1247</v>
      </c>
      <c r="C1551" s="26" t="s">
        <v>27</v>
      </c>
      <c r="D1551" s="2">
        <v>45274.013888888891</v>
      </c>
      <c r="E1551" s="23">
        <v>4404</v>
      </c>
      <c r="F1551" s="23">
        <v>2951</v>
      </c>
      <c r="G1551" s="23">
        <v>1003</v>
      </c>
      <c r="H1551" s="23">
        <v>211</v>
      </c>
      <c r="I1551" s="23">
        <v>759</v>
      </c>
      <c r="J1551" s="23">
        <f t="shared" si="122"/>
        <v>9328</v>
      </c>
      <c r="K1551" s="5">
        <v>45274</v>
      </c>
      <c r="L1551" s="6">
        <v>1.3888888888888888E-2</v>
      </c>
      <c r="M1551">
        <f t="shared" si="120"/>
        <v>12</v>
      </c>
      <c r="N1551">
        <f t="shared" si="123"/>
        <v>0</v>
      </c>
      <c r="O1551">
        <f t="shared" si="124"/>
        <v>20</v>
      </c>
      <c r="P1551">
        <f t="shared" si="121"/>
        <v>21</v>
      </c>
      <c r="Q1551" s="23"/>
    </row>
    <row r="1552" spans="1:17" x14ac:dyDescent="0.35">
      <c r="A1552" s="25">
        <v>1336827</v>
      </c>
      <c r="B1552" s="25">
        <v>1247</v>
      </c>
      <c r="C1552" s="26" t="s">
        <v>28</v>
      </c>
      <c r="D1552" s="3">
        <v>45033.986805555556</v>
      </c>
      <c r="E1552" s="23">
        <v>3510</v>
      </c>
      <c r="F1552" s="23">
        <v>1684</v>
      </c>
      <c r="G1552" s="23">
        <v>1081</v>
      </c>
      <c r="H1552" s="23">
        <v>458</v>
      </c>
      <c r="I1552" s="23">
        <v>882</v>
      </c>
      <c r="J1552" s="23">
        <f t="shared" si="122"/>
        <v>7615</v>
      </c>
      <c r="K1552" s="5">
        <v>45033</v>
      </c>
      <c r="L1552" s="6">
        <v>0.9868055555555556</v>
      </c>
      <c r="M1552">
        <f t="shared" si="120"/>
        <v>4</v>
      </c>
      <c r="N1552">
        <f t="shared" si="123"/>
        <v>23</v>
      </c>
      <c r="O1552">
        <f t="shared" si="124"/>
        <v>41</v>
      </c>
      <c r="P1552">
        <f t="shared" si="121"/>
        <v>10</v>
      </c>
      <c r="Q1552" s="23"/>
    </row>
    <row r="1553" spans="1:17" x14ac:dyDescent="0.35">
      <c r="A1553" s="25">
        <v>1062871</v>
      </c>
      <c r="B1553" s="25">
        <v>1248</v>
      </c>
      <c r="C1553" s="26" t="s">
        <v>29</v>
      </c>
      <c r="D1553" s="3">
        <v>44963.059027777781</v>
      </c>
      <c r="E1553" s="23">
        <v>4453</v>
      </c>
      <c r="F1553" s="23">
        <v>2164</v>
      </c>
      <c r="G1553" s="23">
        <v>1023</v>
      </c>
      <c r="H1553" s="23">
        <v>449</v>
      </c>
      <c r="I1553" s="23">
        <v>978</v>
      </c>
      <c r="J1553" s="23">
        <f t="shared" si="122"/>
        <v>9067</v>
      </c>
      <c r="K1553" s="5">
        <v>44963</v>
      </c>
      <c r="L1553" s="6">
        <v>5.9027777777777783E-2</v>
      </c>
      <c r="M1553">
        <f t="shared" si="120"/>
        <v>2</v>
      </c>
      <c r="N1553">
        <f t="shared" si="123"/>
        <v>1</v>
      </c>
      <c r="O1553">
        <f t="shared" si="124"/>
        <v>25</v>
      </c>
      <c r="P1553">
        <f t="shared" si="121"/>
        <v>10</v>
      </c>
      <c r="Q1553" s="23"/>
    </row>
    <row r="1554" spans="1:17" x14ac:dyDescent="0.35">
      <c r="A1554" s="25">
        <v>489692</v>
      </c>
      <c r="B1554" s="25">
        <v>1249</v>
      </c>
      <c r="C1554" s="26" t="s">
        <v>26</v>
      </c>
      <c r="D1554" s="2">
        <v>45192.015972222223</v>
      </c>
      <c r="E1554" s="23">
        <v>4562</v>
      </c>
      <c r="F1554" s="23">
        <v>1844</v>
      </c>
      <c r="G1554" s="23">
        <v>1042</v>
      </c>
      <c r="H1554" s="23">
        <v>444</v>
      </c>
      <c r="I1554" s="23">
        <v>565</v>
      </c>
      <c r="J1554" s="23">
        <f t="shared" si="122"/>
        <v>8457</v>
      </c>
      <c r="K1554" s="5">
        <v>45192</v>
      </c>
      <c r="L1554" s="6">
        <v>1.5972222222222224E-2</v>
      </c>
      <c r="M1554">
        <f t="shared" si="120"/>
        <v>9</v>
      </c>
      <c r="N1554">
        <f t="shared" si="123"/>
        <v>0</v>
      </c>
      <c r="O1554">
        <f t="shared" si="124"/>
        <v>23</v>
      </c>
      <c r="P1554">
        <f t="shared" si="121"/>
        <v>27</v>
      </c>
      <c r="Q1554" s="23"/>
    </row>
    <row r="1555" spans="1:17" x14ac:dyDescent="0.35">
      <c r="A1555" s="25">
        <v>196872</v>
      </c>
      <c r="B1555" s="25">
        <v>1250</v>
      </c>
      <c r="C1555" s="26" t="s">
        <v>27</v>
      </c>
      <c r="D1555" s="2">
        <v>45194.050694444442</v>
      </c>
      <c r="E1555" s="23">
        <v>5093</v>
      </c>
      <c r="F1555" s="23">
        <v>4581</v>
      </c>
      <c r="G1555" s="23">
        <v>1147</v>
      </c>
      <c r="H1555" s="23">
        <v>374</v>
      </c>
      <c r="I1555" s="23">
        <v>830</v>
      </c>
      <c r="J1555" s="23">
        <f t="shared" si="122"/>
        <v>12025</v>
      </c>
      <c r="K1555" s="5">
        <v>45194</v>
      </c>
      <c r="L1555" s="6">
        <v>5.0694444444444452E-2</v>
      </c>
      <c r="M1555">
        <f t="shared" si="120"/>
        <v>9</v>
      </c>
      <c r="N1555">
        <f t="shared" si="123"/>
        <v>1</v>
      </c>
      <c r="O1555">
        <f t="shared" si="124"/>
        <v>13</v>
      </c>
      <c r="P1555">
        <f t="shared" si="121"/>
        <v>10</v>
      </c>
      <c r="Q1555" s="23"/>
    </row>
    <row r="1556" spans="1:17" x14ac:dyDescent="0.35">
      <c r="A1556" s="25">
        <v>1129725</v>
      </c>
      <c r="B1556" s="25">
        <v>1250</v>
      </c>
      <c r="C1556" s="26" t="s">
        <v>28</v>
      </c>
      <c r="D1556" s="3">
        <v>45239.005555555559</v>
      </c>
      <c r="E1556" s="23">
        <v>2919</v>
      </c>
      <c r="F1556" s="23">
        <v>1335</v>
      </c>
      <c r="G1556" s="23">
        <v>1252</v>
      </c>
      <c r="H1556" s="23">
        <v>317</v>
      </c>
      <c r="I1556" s="23">
        <v>581</v>
      </c>
      <c r="J1556" s="23">
        <f t="shared" si="122"/>
        <v>6404</v>
      </c>
      <c r="K1556" s="5">
        <v>45239</v>
      </c>
      <c r="L1556" s="6">
        <v>5.5555555555555558E-3</v>
      </c>
      <c r="M1556">
        <f t="shared" si="120"/>
        <v>11</v>
      </c>
      <c r="N1556">
        <f t="shared" si="123"/>
        <v>0</v>
      </c>
      <c r="O1556">
        <f t="shared" si="124"/>
        <v>8</v>
      </c>
      <c r="P1556">
        <f t="shared" si="121"/>
        <v>28</v>
      </c>
      <c r="Q1556" s="23"/>
    </row>
    <row r="1557" spans="1:17" x14ac:dyDescent="0.35">
      <c r="A1557" s="25">
        <v>33963</v>
      </c>
      <c r="B1557" s="25">
        <v>1251</v>
      </c>
      <c r="C1557" s="26" t="s">
        <v>29</v>
      </c>
      <c r="D1557" s="2">
        <v>45205.986111111109</v>
      </c>
      <c r="E1557" s="23">
        <v>7758</v>
      </c>
      <c r="F1557" s="23">
        <v>4665</v>
      </c>
      <c r="G1557" s="23">
        <v>1306</v>
      </c>
      <c r="H1557" s="23">
        <v>221</v>
      </c>
      <c r="I1557" s="23">
        <v>993</v>
      </c>
      <c r="J1557" s="23">
        <f t="shared" si="122"/>
        <v>14943</v>
      </c>
      <c r="K1557" s="5">
        <v>45205</v>
      </c>
      <c r="L1557" s="6">
        <v>0.98611111111111116</v>
      </c>
      <c r="M1557">
        <f t="shared" si="120"/>
        <v>10</v>
      </c>
      <c r="N1557">
        <f t="shared" si="123"/>
        <v>23</v>
      </c>
      <c r="O1557">
        <f t="shared" si="124"/>
        <v>40</v>
      </c>
      <c r="P1557">
        <f t="shared" si="121"/>
        <v>28</v>
      </c>
      <c r="Q1557" s="23"/>
    </row>
    <row r="1558" spans="1:17" x14ac:dyDescent="0.35">
      <c r="A1558" s="25">
        <v>883228</v>
      </c>
      <c r="B1558" s="25">
        <v>1251</v>
      </c>
      <c r="C1558" s="26" t="s">
        <v>26</v>
      </c>
      <c r="D1558" s="3">
        <v>45035.058333333334</v>
      </c>
      <c r="E1558" s="23">
        <v>5396</v>
      </c>
      <c r="F1558" s="23">
        <v>1745</v>
      </c>
      <c r="G1558" s="23">
        <v>1482</v>
      </c>
      <c r="H1558" s="23">
        <v>247</v>
      </c>
      <c r="I1558" s="23">
        <v>763</v>
      </c>
      <c r="J1558" s="23">
        <f t="shared" si="122"/>
        <v>9633</v>
      </c>
      <c r="K1558" s="5">
        <v>45035</v>
      </c>
      <c r="L1558" s="6">
        <v>5.8333333333333327E-2</v>
      </c>
      <c r="M1558">
        <f t="shared" si="120"/>
        <v>4</v>
      </c>
      <c r="N1558">
        <f t="shared" si="123"/>
        <v>1</v>
      </c>
      <c r="O1558">
        <f t="shared" si="124"/>
        <v>24</v>
      </c>
      <c r="P1558">
        <f t="shared" si="121"/>
        <v>9</v>
      </c>
      <c r="Q1558" s="23"/>
    </row>
    <row r="1559" spans="1:17" x14ac:dyDescent="0.35">
      <c r="A1559" s="25">
        <v>1095387</v>
      </c>
      <c r="B1559" s="25">
        <v>1251</v>
      </c>
      <c r="C1559" s="26" t="s">
        <v>27</v>
      </c>
      <c r="D1559" s="3">
        <v>45246.089583333334</v>
      </c>
      <c r="E1559" s="23">
        <v>7520</v>
      </c>
      <c r="F1559" s="23">
        <v>3739</v>
      </c>
      <c r="G1559" s="23">
        <v>1425</v>
      </c>
      <c r="H1559" s="23">
        <v>461</v>
      </c>
      <c r="I1559" s="23">
        <v>774</v>
      </c>
      <c r="J1559" s="23">
        <f t="shared" si="122"/>
        <v>13919</v>
      </c>
      <c r="K1559" s="5">
        <v>45246</v>
      </c>
      <c r="L1559" s="6">
        <v>8.9583333333333334E-2</v>
      </c>
      <c r="M1559">
        <f t="shared" si="120"/>
        <v>11</v>
      </c>
      <c r="N1559">
        <f t="shared" si="123"/>
        <v>2</v>
      </c>
      <c r="O1559">
        <f t="shared" si="124"/>
        <v>9</v>
      </c>
      <c r="P1559">
        <f t="shared" si="121"/>
        <v>2</v>
      </c>
      <c r="Q1559" s="23"/>
    </row>
    <row r="1560" spans="1:17" x14ac:dyDescent="0.35">
      <c r="A1560" s="25">
        <v>1060684</v>
      </c>
      <c r="B1560" s="25">
        <v>1252</v>
      </c>
      <c r="C1560" s="26" t="s">
        <v>28</v>
      </c>
      <c r="D1560" s="3">
        <v>45023.993055555555</v>
      </c>
      <c r="E1560" s="23">
        <v>4707</v>
      </c>
      <c r="F1560" s="23">
        <v>2946</v>
      </c>
      <c r="G1560" s="23">
        <v>1458</v>
      </c>
      <c r="H1560" s="23">
        <v>221</v>
      </c>
      <c r="I1560" s="23">
        <v>583</v>
      </c>
      <c r="J1560" s="23">
        <f t="shared" si="122"/>
        <v>9915</v>
      </c>
      <c r="K1560" s="5">
        <v>45023</v>
      </c>
      <c r="L1560" s="6">
        <v>0.99305555555555547</v>
      </c>
      <c r="M1560">
        <f t="shared" si="120"/>
        <v>4</v>
      </c>
      <c r="N1560">
        <f t="shared" si="123"/>
        <v>23</v>
      </c>
      <c r="O1560">
        <f t="shared" si="124"/>
        <v>50</v>
      </c>
      <c r="P1560">
        <f t="shared" si="121"/>
        <v>19</v>
      </c>
      <c r="Q1560" s="23"/>
    </row>
    <row r="1561" spans="1:17" x14ac:dyDescent="0.35">
      <c r="A1561" s="25">
        <v>1241751</v>
      </c>
      <c r="B1561" s="25">
        <v>1252</v>
      </c>
      <c r="C1561" s="26" t="s">
        <v>29</v>
      </c>
      <c r="D1561" s="3">
        <v>45050.986111111109</v>
      </c>
      <c r="E1561" s="23">
        <v>2095</v>
      </c>
      <c r="F1561" s="23">
        <v>1645</v>
      </c>
      <c r="G1561" s="23">
        <v>1215</v>
      </c>
      <c r="H1561" s="23">
        <v>164</v>
      </c>
      <c r="I1561" s="23">
        <v>556</v>
      </c>
      <c r="J1561" s="23">
        <f t="shared" si="122"/>
        <v>5675</v>
      </c>
      <c r="K1561" s="5">
        <v>45050</v>
      </c>
      <c r="L1561" s="6">
        <v>0.98611111111111116</v>
      </c>
      <c r="M1561">
        <f t="shared" si="120"/>
        <v>5</v>
      </c>
      <c r="N1561">
        <f t="shared" si="123"/>
        <v>23</v>
      </c>
      <c r="O1561">
        <f t="shared" si="124"/>
        <v>40</v>
      </c>
      <c r="P1561">
        <f t="shared" si="121"/>
        <v>25</v>
      </c>
      <c r="Q1561" s="23"/>
    </row>
    <row r="1562" spans="1:17" x14ac:dyDescent="0.35">
      <c r="A1562" s="25">
        <v>572221</v>
      </c>
      <c r="B1562" s="25">
        <v>1253</v>
      </c>
      <c r="C1562" s="26" t="s">
        <v>26</v>
      </c>
      <c r="D1562" s="2">
        <v>45132.977083333331</v>
      </c>
      <c r="E1562" s="23">
        <v>6107</v>
      </c>
      <c r="F1562" s="23">
        <v>4786</v>
      </c>
      <c r="G1562" s="23">
        <v>1071</v>
      </c>
      <c r="H1562" s="23">
        <v>316</v>
      </c>
      <c r="I1562" s="23">
        <v>980</v>
      </c>
      <c r="J1562" s="23">
        <f t="shared" si="122"/>
        <v>13260</v>
      </c>
      <c r="K1562" s="5">
        <v>45132</v>
      </c>
      <c r="L1562" s="6">
        <v>0.9770833333333333</v>
      </c>
      <c r="M1562">
        <f t="shared" si="120"/>
        <v>7</v>
      </c>
      <c r="N1562">
        <f t="shared" si="123"/>
        <v>23</v>
      </c>
      <c r="O1562">
        <f t="shared" si="124"/>
        <v>27</v>
      </c>
      <c r="P1562">
        <f t="shared" si="121"/>
        <v>19</v>
      </c>
      <c r="Q1562" s="23"/>
    </row>
    <row r="1563" spans="1:17" x14ac:dyDescent="0.35">
      <c r="A1563" s="25">
        <v>1012304</v>
      </c>
      <c r="B1563" s="25">
        <v>1253</v>
      </c>
      <c r="C1563" s="26" t="s">
        <v>27</v>
      </c>
      <c r="D1563" s="3">
        <v>44948.01666666667</v>
      </c>
      <c r="E1563" s="23">
        <v>5011</v>
      </c>
      <c r="F1563" s="23">
        <v>4750</v>
      </c>
      <c r="G1563" s="23">
        <v>1303</v>
      </c>
      <c r="H1563" s="23">
        <v>159</v>
      </c>
      <c r="I1563" s="23">
        <v>585</v>
      </c>
      <c r="J1563" s="23">
        <f t="shared" si="122"/>
        <v>11808</v>
      </c>
      <c r="K1563" s="5">
        <v>44948</v>
      </c>
      <c r="L1563" s="6">
        <v>1.6666666666666666E-2</v>
      </c>
      <c r="M1563">
        <f t="shared" si="120"/>
        <v>1</v>
      </c>
      <c r="N1563">
        <f t="shared" si="123"/>
        <v>0</v>
      </c>
      <c r="O1563">
        <f t="shared" si="124"/>
        <v>24</v>
      </c>
      <c r="P1563">
        <f t="shared" si="121"/>
        <v>19</v>
      </c>
      <c r="Q1563" s="23"/>
    </row>
    <row r="1564" spans="1:17" x14ac:dyDescent="0.35">
      <c r="A1564" s="25">
        <v>713425</v>
      </c>
      <c r="B1564" s="25">
        <v>1254</v>
      </c>
      <c r="C1564" s="26" t="s">
        <v>28</v>
      </c>
      <c r="D1564" s="3">
        <v>45258.038194444445</v>
      </c>
      <c r="E1564" s="23">
        <v>8136</v>
      </c>
      <c r="F1564" s="23">
        <v>4744</v>
      </c>
      <c r="G1564" s="23">
        <v>1354</v>
      </c>
      <c r="H1564" s="23">
        <v>237</v>
      </c>
      <c r="I1564" s="23">
        <v>813</v>
      </c>
      <c r="J1564" s="23">
        <f t="shared" si="122"/>
        <v>15284</v>
      </c>
      <c r="K1564" s="5">
        <v>45258</v>
      </c>
      <c r="L1564" s="6">
        <v>3.8194444444444441E-2</v>
      </c>
      <c r="M1564">
        <f t="shared" si="120"/>
        <v>11</v>
      </c>
      <c r="N1564">
        <f t="shared" si="123"/>
        <v>0</v>
      </c>
      <c r="O1564">
        <f t="shared" si="124"/>
        <v>55</v>
      </c>
      <c r="P1564">
        <f t="shared" si="121"/>
        <v>10</v>
      </c>
      <c r="Q1564" s="23"/>
    </row>
    <row r="1565" spans="1:17" x14ac:dyDescent="0.35">
      <c r="A1565" s="25">
        <v>439986</v>
      </c>
      <c r="B1565" s="25">
        <v>1256</v>
      </c>
      <c r="C1565" s="26" t="s">
        <v>29</v>
      </c>
      <c r="D1565" s="2">
        <v>45129.036805555559</v>
      </c>
      <c r="E1565" s="23">
        <v>8352</v>
      </c>
      <c r="F1565" s="23">
        <v>1720</v>
      </c>
      <c r="G1565" s="23">
        <v>1417</v>
      </c>
      <c r="H1565" s="23">
        <v>402</v>
      </c>
      <c r="I1565" s="23">
        <v>861</v>
      </c>
      <c r="J1565" s="23">
        <f t="shared" si="122"/>
        <v>12752</v>
      </c>
      <c r="K1565" s="5">
        <v>45129</v>
      </c>
      <c r="L1565" s="6">
        <v>3.6805555555555557E-2</v>
      </c>
      <c r="M1565">
        <f t="shared" si="120"/>
        <v>7</v>
      </c>
      <c r="N1565">
        <f t="shared" si="123"/>
        <v>0</v>
      </c>
      <c r="O1565">
        <f t="shared" si="124"/>
        <v>53</v>
      </c>
      <c r="P1565">
        <f t="shared" si="121"/>
        <v>12</v>
      </c>
      <c r="Q1565" s="23"/>
    </row>
    <row r="1566" spans="1:17" x14ac:dyDescent="0.35">
      <c r="A1566" s="25">
        <v>1016109</v>
      </c>
      <c r="B1566" s="25">
        <v>1256</v>
      </c>
      <c r="C1566" s="26" t="s">
        <v>26</v>
      </c>
      <c r="D1566" s="3">
        <v>45290.968055555553</v>
      </c>
      <c r="E1566" s="23">
        <v>8385</v>
      </c>
      <c r="F1566" s="23">
        <v>1390</v>
      </c>
      <c r="G1566" s="23">
        <v>1230</v>
      </c>
      <c r="H1566" s="23">
        <v>222</v>
      </c>
      <c r="I1566" s="23">
        <v>546</v>
      </c>
      <c r="J1566" s="23">
        <f t="shared" si="122"/>
        <v>11773</v>
      </c>
      <c r="K1566" s="5">
        <v>45290</v>
      </c>
      <c r="L1566" s="6">
        <v>0.96805555555555556</v>
      </c>
      <c r="M1566">
        <f t="shared" si="120"/>
        <v>12</v>
      </c>
      <c r="N1566">
        <f t="shared" si="123"/>
        <v>23</v>
      </c>
      <c r="O1566">
        <f t="shared" si="124"/>
        <v>14</v>
      </c>
      <c r="P1566">
        <f t="shared" si="121"/>
        <v>15</v>
      </c>
      <c r="Q1566" s="23"/>
    </row>
    <row r="1567" spans="1:17" x14ac:dyDescent="0.35">
      <c r="A1567" s="25">
        <v>53119</v>
      </c>
      <c r="B1567" s="25">
        <v>1257</v>
      </c>
      <c r="C1567" s="26" t="s">
        <v>27</v>
      </c>
      <c r="D1567" s="2">
        <v>45030.061111111114</v>
      </c>
      <c r="E1567" s="23">
        <v>5462</v>
      </c>
      <c r="F1567" s="23">
        <v>2684</v>
      </c>
      <c r="G1567" s="23">
        <v>1195</v>
      </c>
      <c r="H1567" s="23">
        <v>299</v>
      </c>
      <c r="I1567" s="23">
        <v>551</v>
      </c>
      <c r="J1567" s="23">
        <f t="shared" si="122"/>
        <v>10191</v>
      </c>
      <c r="K1567" s="5">
        <v>45030</v>
      </c>
      <c r="L1567" s="6">
        <v>6.1111111111111116E-2</v>
      </c>
      <c r="M1567">
        <f t="shared" si="120"/>
        <v>4</v>
      </c>
      <c r="N1567">
        <f t="shared" si="123"/>
        <v>1</v>
      </c>
      <c r="O1567">
        <f t="shared" si="124"/>
        <v>28</v>
      </c>
      <c r="P1567">
        <f t="shared" si="121"/>
        <v>14</v>
      </c>
      <c r="Q1567" s="23"/>
    </row>
    <row r="1568" spans="1:17" x14ac:dyDescent="0.35">
      <c r="A1568" s="25">
        <v>383311</v>
      </c>
      <c r="B1568" s="25">
        <v>1257</v>
      </c>
      <c r="C1568" s="26" t="s">
        <v>28</v>
      </c>
      <c r="D1568" s="2">
        <v>45154.995138888888</v>
      </c>
      <c r="E1568" s="23">
        <v>8363</v>
      </c>
      <c r="F1568" s="23">
        <v>3549</v>
      </c>
      <c r="G1568" s="23">
        <v>1421</v>
      </c>
      <c r="H1568" s="23">
        <v>371</v>
      </c>
      <c r="I1568" s="23">
        <v>917</v>
      </c>
      <c r="J1568" s="23">
        <f t="shared" si="122"/>
        <v>14621</v>
      </c>
      <c r="K1568" s="5">
        <v>45154</v>
      </c>
      <c r="L1568" s="6">
        <v>0.99513888888888891</v>
      </c>
      <c r="M1568">
        <f t="shared" si="120"/>
        <v>8</v>
      </c>
      <c r="N1568">
        <f t="shared" si="123"/>
        <v>23</v>
      </c>
      <c r="O1568">
        <f t="shared" si="124"/>
        <v>53</v>
      </c>
      <c r="P1568">
        <f t="shared" si="121"/>
        <v>23</v>
      </c>
      <c r="Q1568" s="23"/>
    </row>
    <row r="1569" spans="1:17" x14ac:dyDescent="0.35">
      <c r="A1569" s="25">
        <v>1226095</v>
      </c>
      <c r="B1569" s="25">
        <v>1257</v>
      </c>
      <c r="C1569" s="26" t="s">
        <v>29</v>
      </c>
      <c r="D1569" s="3">
        <v>45230.013888888891</v>
      </c>
      <c r="E1569" s="23">
        <v>8595</v>
      </c>
      <c r="F1569" s="23">
        <v>2381</v>
      </c>
      <c r="G1569" s="23">
        <v>1271</v>
      </c>
      <c r="H1569" s="23">
        <v>127</v>
      </c>
      <c r="I1569" s="23">
        <v>919</v>
      </c>
      <c r="J1569" s="23">
        <f t="shared" si="122"/>
        <v>13293</v>
      </c>
      <c r="K1569" s="5">
        <v>45230</v>
      </c>
      <c r="L1569" s="6">
        <v>1.3888888888888888E-2</v>
      </c>
      <c r="M1569">
        <f t="shared" si="120"/>
        <v>10</v>
      </c>
      <c r="N1569">
        <f t="shared" si="123"/>
        <v>0</v>
      </c>
      <c r="O1569">
        <f t="shared" si="124"/>
        <v>20</v>
      </c>
      <c r="P1569">
        <f t="shared" si="121"/>
        <v>13</v>
      </c>
      <c r="Q1569" s="23"/>
    </row>
    <row r="1570" spans="1:17" x14ac:dyDescent="0.35">
      <c r="A1570" s="25">
        <v>1046125</v>
      </c>
      <c r="B1570" s="25">
        <v>1258</v>
      </c>
      <c r="C1570" s="26" t="s">
        <v>26</v>
      </c>
      <c r="D1570" s="3">
        <v>45024.020138888889</v>
      </c>
      <c r="E1570" s="23">
        <v>9296</v>
      </c>
      <c r="F1570" s="23">
        <v>1574</v>
      </c>
      <c r="G1570" s="23">
        <v>1126</v>
      </c>
      <c r="H1570" s="23">
        <v>209</v>
      </c>
      <c r="I1570" s="23">
        <v>867</v>
      </c>
      <c r="J1570" s="23">
        <f t="shared" si="122"/>
        <v>13072</v>
      </c>
      <c r="K1570" s="5">
        <v>45024</v>
      </c>
      <c r="L1570" s="6">
        <v>2.013888888888889E-2</v>
      </c>
      <c r="M1570">
        <f t="shared" si="120"/>
        <v>4</v>
      </c>
      <c r="N1570">
        <f t="shared" si="123"/>
        <v>0</v>
      </c>
      <c r="O1570">
        <f t="shared" si="124"/>
        <v>29</v>
      </c>
      <c r="P1570">
        <f t="shared" si="121"/>
        <v>13</v>
      </c>
      <c r="Q1570" s="23"/>
    </row>
    <row r="1571" spans="1:17" x14ac:dyDescent="0.35">
      <c r="A1571" s="25">
        <v>419676</v>
      </c>
      <c r="B1571" s="25">
        <v>1259</v>
      </c>
      <c r="C1571" s="26" t="s">
        <v>27</v>
      </c>
      <c r="D1571" s="2">
        <v>45060.069444444445</v>
      </c>
      <c r="E1571" s="23">
        <v>2933</v>
      </c>
      <c r="F1571" s="23">
        <v>3013</v>
      </c>
      <c r="G1571" s="23">
        <v>1369</v>
      </c>
      <c r="H1571" s="23">
        <v>231</v>
      </c>
      <c r="I1571" s="23">
        <v>745</v>
      </c>
      <c r="J1571" s="23">
        <f t="shared" si="122"/>
        <v>8291</v>
      </c>
      <c r="K1571" s="5">
        <v>45060</v>
      </c>
      <c r="L1571" s="6">
        <v>6.9444444444444434E-2</v>
      </c>
      <c r="M1571">
        <f t="shared" si="120"/>
        <v>5</v>
      </c>
      <c r="N1571">
        <f t="shared" si="123"/>
        <v>1</v>
      </c>
      <c r="O1571">
        <f t="shared" si="124"/>
        <v>40</v>
      </c>
      <c r="P1571">
        <f t="shared" si="121"/>
        <v>11</v>
      </c>
      <c r="Q1571" s="23"/>
    </row>
    <row r="1572" spans="1:17" x14ac:dyDescent="0.35">
      <c r="A1572" s="25">
        <v>1047821</v>
      </c>
      <c r="B1572" s="25">
        <v>1259</v>
      </c>
      <c r="C1572" s="26" t="s">
        <v>28</v>
      </c>
      <c r="D1572" s="3">
        <v>45104.961805555555</v>
      </c>
      <c r="E1572" s="23">
        <v>4161</v>
      </c>
      <c r="F1572" s="23">
        <v>2410</v>
      </c>
      <c r="G1572" s="23">
        <v>1022</v>
      </c>
      <c r="H1572" s="23">
        <v>297</v>
      </c>
      <c r="I1572" s="23">
        <v>678</v>
      </c>
      <c r="J1572" s="23">
        <f t="shared" si="122"/>
        <v>8568</v>
      </c>
      <c r="K1572" s="5">
        <v>45104</v>
      </c>
      <c r="L1572" s="6">
        <v>0.96180555555555547</v>
      </c>
      <c r="M1572">
        <f t="shared" si="120"/>
        <v>6</v>
      </c>
      <c r="N1572">
        <f t="shared" si="123"/>
        <v>23</v>
      </c>
      <c r="O1572">
        <f t="shared" si="124"/>
        <v>5</v>
      </c>
      <c r="P1572">
        <f t="shared" si="121"/>
        <v>23</v>
      </c>
      <c r="Q1572" s="23"/>
    </row>
    <row r="1573" spans="1:17" x14ac:dyDescent="0.35">
      <c r="A1573" s="25">
        <v>195704</v>
      </c>
      <c r="B1573" s="25">
        <v>1260</v>
      </c>
      <c r="C1573" s="26" t="s">
        <v>29</v>
      </c>
      <c r="D1573" s="2">
        <v>44973.017361111109</v>
      </c>
      <c r="E1573" s="23">
        <v>8832</v>
      </c>
      <c r="F1573" s="23">
        <v>2335</v>
      </c>
      <c r="G1573" s="23">
        <v>1100</v>
      </c>
      <c r="H1573" s="23">
        <v>327</v>
      </c>
      <c r="I1573" s="23">
        <v>719</v>
      </c>
      <c r="J1573" s="23">
        <f t="shared" si="122"/>
        <v>13313</v>
      </c>
      <c r="K1573" s="5">
        <v>44973</v>
      </c>
      <c r="L1573" s="6">
        <v>1.7361111111111112E-2</v>
      </c>
      <c r="M1573">
        <f t="shared" si="120"/>
        <v>2</v>
      </c>
      <c r="N1573">
        <f t="shared" si="123"/>
        <v>0</v>
      </c>
      <c r="O1573">
        <f t="shared" si="124"/>
        <v>25</v>
      </c>
      <c r="P1573">
        <f t="shared" si="121"/>
        <v>6</v>
      </c>
      <c r="Q1573" s="23"/>
    </row>
    <row r="1574" spans="1:17" x14ac:dyDescent="0.35">
      <c r="A1574" s="25">
        <v>112919</v>
      </c>
      <c r="B1574" s="25">
        <v>1262</v>
      </c>
      <c r="C1574" s="26" t="s">
        <v>26</v>
      </c>
      <c r="D1574" s="2">
        <v>45141.006249999999</v>
      </c>
      <c r="E1574" s="23">
        <v>2746</v>
      </c>
      <c r="F1574" s="23">
        <v>4100</v>
      </c>
      <c r="G1574" s="23">
        <v>1301</v>
      </c>
      <c r="H1574" s="23">
        <v>337</v>
      </c>
      <c r="I1574" s="23">
        <v>994</v>
      </c>
      <c r="J1574" s="23">
        <f t="shared" si="122"/>
        <v>9478</v>
      </c>
      <c r="K1574" s="5">
        <v>45141</v>
      </c>
      <c r="L1574" s="6">
        <v>6.2499999999999995E-3</v>
      </c>
      <c r="M1574">
        <f t="shared" si="120"/>
        <v>8</v>
      </c>
      <c r="N1574">
        <f t="shared" si="123"/>
        <v>0</v>
      </c>
      <c r="O1574">
        <f t="shared" si="124"/>
        <v>9</v>
      </c>
      <c r="P1574">
        <f t="shared" si="121"/>
        <v>8</v>
      </c>
      <c r="Q1574" s="23"/>
    </row>
    <row r="1575" spans="1:17" x14ac:dyDescent="0.35">
      <c r="A1575" s="25">
        <v>1461194</v>
      </c>
      <c r="B1575" s="25">
        <v>1262</v>
      </c>
      <c r="C1575" s="26" t="s">
        <v>27</v>
      </c>
      <c r="D1575" s="3">
        <v>45045.067361111112</v>
      </c>
      <c r="E1575" s="23">
        <v>1513</v>
      </c>
      <c r="F1575" s="23">
        <v>3821</v>
      </c>
      <c r="G1575" s="23">
        <v>1104</v>
      </c>
      <c r="H1575" s="23">
        <v>201</v>
      </c>
      <c r="I1575" s="23">
        <v>929</v>
      </c>
      <c r="J1575" s="23">
        <f t="shared" si="122"/>
        <v>7568</v>
      </c>
      <c r="K1575" s="5">
        <v>45045</v>
      </c>
      <c r="L1575" s="6">
        <v>6.7361111111111108E-2</v>
      </c>
      <c r="M1575">
        <f t="shared" si="120"/>
        <v>4</v>
      </c>
      <c r="N1575">
        <f t="shared" si="123"/>
        <v>1</v>
      </c>
      <c r="O1575">
        <f t="shared" si="124"/>
        <v>37</v>
      </c>
      <c r="P1575">
        <f t="shared" si="121"/>
        <v>21</v>
      </c>
      <c r="Q1575" s="23"/>
    </row>
    <row r="1576" spans="1:17" x14ac:dyDescent="0.35">
      <c r="A1576" s="25">
        <v>942561</v>
      </c>
      <c r="B1576" s="25">
        <v>1263</v>
      </c>
      <c r="C1576" s="26" t="s">
        <v>28</v>
      </c>
      <c r="D1576" s="3">
        <v>45212.994444444441</v>
      </c>
      <c r="E1576" s="23">
        <v>4171</v>
      </c>
      <c r="F1576" s="23">
        <v>1213</v>
      </c>
      <c r="G1576" s="23">
        <v>1188</v>
      </c>
      <c r="H1576" s="23">
        <v>216</v>
      </c>
      <c r="I1576" s="23">
        <v>779</v>
      </c>
      <c r="J1576" s="23">
        <f t="shared" si="122"/>
        <v>7567</v>
      </c>
      <c r="K1576" s="5">
        <v>45212</v>
      </c>
      <c r="L1576" s="6">
        <v>0.99444444444444446</v>
      </c>
      <c r="M1576">
        <f t="shared" si="120"/>
        <v>10</v>
      </c>
      <c r="N1576">
        <f t="shared" si="123"/>
        <v>23</v>
      </c>
      <c r="O1576">
        <f t="shared" si="124"/>
        <v>52</v>
      </c>
      <c r="P1576">
        <f t="shared" si="121"/>
        <v>2</v>
      </c>
      <c r="Q1576" s="23"/>
    </row>
    <row r="1577" spans="1:17" x14ac:dyDescent="0.35">
      <c r="A1577" s="25">
        <v>1237283</v>
      </c>
      <c r="B1577" s="25">
        <v>1263</v>
      </c>
      <c r="C1577" s="26" t="s">
        <v>29</v>
      </c>
      <c r="D1577" s="3">
        <v>44978.054861111108</v>
      </c>
      <c r="E1577" s="23">
        <v>8418</v>
      </c>
      <c r="F1577" s="23">
        <v>2259</v>
      </c>
      <c r="G1577" s="23">
        <v>1385</v>
      </c>
      <c r="H1577" s="23">
        <v>436</v>
      </c>
      <c r="I1577" s="23">
        <v>975</v>
      </c>
      <c r="J1577" s="23">
        <f t="shared" si="122"/>
        <v>13473</v>
      </c>
      <c r="K1577" s="5">
        <v>44978</v>
      </c>
      <c r="L1577" s="6">
        <v>5.486111111111111E-2</v>
      </c>
      <c r="M1577">
        <f t="shared" si="120"/>
        <v>2</v>
      </c>
      <c r="N1577">
        <f t="shared" si="123"/>
        <v>1</v>
      </c>
      <c r="O1577">
        <f t="shared" si="124"/>
        <v>19</v>
      </c>
      <c r="P1577">
        <f t="shared" si="121"/>
        <v>17</v>
      </c>
      <c r="Q1577" s="23"/>
    </row>
    <row r="1578" spans="1:17" x14ac:dyDescent="0.35">
      <c r="A1578" s="25">
        <v>118960</v>
      </c>
      <c r="B1578" s="25">
        <v>1265</v>
      </c>
      <c r="C1578" s="26" t="s">
        <v>26</v>
      </c>
      <c r="D1578" s="2">
        <v>45004.018750000003</v>
      </c>
      <c r="E1578" s="23">
        <v>5582</v>
      </c>
      <c r="F1578" s="23">
        <v>4540</v>
      </c>
      <c r="G1578" s="23">
        <v>1483</v>
      </c>
      <c r="H1578" s="23">
        <v>133</v>
      </c>
      <c r="I1578" s="23">
        <v>702</v>
      </c>
      <c r="J1578" s="23">
        <f t="shared" si="122"/>
        <v>12440</v>
      </c>
      <c r="K1578" s="5">
        <v>45004</v>
      </c>
      <c r="L1578" s="6">
        <v>1.8749999999999999E-2</v>
      </c>
      <c r="M1578">
        <f t="shared" si="120"/>
        <v>3</v>
      </c>
      <c r="N1578">
        <f t="shared" si="123"/>
        <v>0</v>
      </c>
      <c r="O1578">
        <f t="shared" si="124"/>
        <v>27</v>
      </c>
      <c r="P1578">
        <f t="shared" si="121"/>
        <v>13</v>
      </c>
      <c r="Q1578" s="23"/>
    </row>
    <row r="1579" spans="1:17" x14ac:dyDescent="0.35">
      <c r="A1579" s="25">
        <v>570816</v>
      </c>
      <c r="B1579" s="25">
        <v>1266</v>
      </c>
      <c r="C1579" s="26" t="s">
        <v>27</v>
      </c>
      <c r="D1579" s="2">
        <v>44927.123611111114</v>
      </c>
      <c r="E1579" s="23">
        <v>8788</v>
      </c>
      <c r="F1579" s="23">
        <v>1480</v>
      </c>
      <c r="G1579" s="23">
        <v>1418</v>
      </c>
      <c r="H1579" s="23">
        <v>181</v>
      </c>
      <c r="I1579" s="23">
        <v>750</v>
      </c>
      <c r="J1579" s="23">
        <f t="shared" si="122"/>
        <v>12617</v>
      </c>
      <c r="K1579" s="5">
        <v>44927</v>
      </c>
      <c r="L1579" s="6">
        <v>0.12361111111111112</v>
      </c>
      <c r="M1579">
        <f t="shared" si="120"/>
        <v>1</v>
      </c>
      <c r="N1579">
        <f t="shared" si="123"/>
        <v>2</v>
      </c>
      <c r="O1579">
        <f t="shared" si="124"/>
        <v>58</v>
      </c>
      <c r="P1579">
        <f t="shared" si="121"/>
        <v>22</v>
      </c>
      <c r="Q1579" s="23"/>
    </row>
    <row r="1580" spans="1:17" x14ac:dyDescent="0.35">
      <c r="A1580" s="25">
        <v>804031</v>
      </c>
      <c r="B1580" s="25">
        <v>1267</v>
      </c>
      <c r="C1580" s="26" t="s">
        <v>28</v>
      </c>
      <c r="D1580" s="3">
        <v>44928.054861111108</v>
      </c>
      <c r="E1580" s="23">
        <v>8187</v>
      </c>
      <c r="F1580" s="23">
        <v>2725</v>
      </c>
      <c r="G1580" s="23">
        <v>1070</v>
      </c>
      <c r="H1580" s="23">
        <v>257</v>
      </c>
      <c r="I1580" s="23">
        <v>826</v>
      </c>
      <c r="J1580" s="23">
        <f t="shared" si="122"/>
        <v>13065</v>
      </c>
      <c r="K1580" s="5">
        <v>44928</v>
      </c>
      <c r="L1580" s="6">
        <v>5.486111111111111E-2</v>
      </c>
      <c r="M1580">
        <f t="shared" si="120"/>
        <v>1</v>
      </c>
      <c r="N1580">
        <f t="shared" si="123"/>
        <v>1</v>
      </c>
      <c r="O1580">
        <f t="shared" si="124"/>
        <v>19</v>
      </c>
      <c r="P1580">
        <f t="shared" si="121"/>
        <v>31</v>
      </c>
      <c r="Q1580" s="23"/>
    </row>
    <row r="1581" spans="1:17" x14ac:dyDescent="0.35">
      <c r="A1581" s="25">
        <v>935947</v>
      </c>
      <c r="B1581" s="25">
        <v>1267</v>
      </c>
      <c r="C1581" s="26" t="s">
        <v>29</v>
      </c>
      <c r="D1581" s="3">
        <v>45116.054861111108</v>
      </c>
      <c r="E1581" s="23">
        <v>3518</v>
      </c>
      <c r="F1581" s="23">
        <v>4660</v>
      </c>
      <c r="G1581" s="23">
        <v>1301</v>
      </c>
      <c r="H1581" s="23">
        <v>486</v>
      </c>
      <c r="I1581" s="23">
        <v>561</v>
      </c>
      <c r="J1581" s="23">
        <f t="shared" si="122"/>
        <v>10526</v>
      </c>
      <c r="K1581" s="5">
        <v>45116</v>
      </c>
      <c r="L1581" s="6">
        <v>5.486111111111111E-2</v>
      </c>
      <c r="M1581">
        <f t="shared" si="120"/>
        <v>7</v>
      </c>
      <c r="N1581">
        <f t="shared" si="123"/>
        <v>1</v>
      </c>
      <c r="O1581">
        <f t="shared" si="124"/>
        <v>19</v>
      </c>
      <c r="P1581">
        <f t="shared" si="121"/>
        <v>18</v>
      </c>
      <c r="Q1581" s="23"/>
    </row>
    <row r="1582" spans="1:17" x14ac:dyDescent="0.35">
      <c r="A1582" s="25">
        <v>1542373</v>
      </c>
      <c r="B1582" s="25">
        <v>1267</v>
      </c>
      <c r="C1582" s="26" t="s">
        <v>26</v>
      </c>
      <c r="D1582" s="3">
        <v>45059.027777777781</v>
      </c>
      <c r="E1582" s="23">
        <v>8942</v>
      </c>
      <c r="F1582" s="23">
        <v>3441</v>
      </c>
      <c r="G1582" s="23">
        <v>1039</v>
      </c>
      <c r="H1582" s="23">
        <v>258</v>
      </c>
      <c r="I1582" s="23">
        <v>925</v>
      </c>
      <c r="J1582" s="23">
        <f t="shared" si="122"/>
        <v>14605</v>
      </c>
      <c r="K1582" s="5">
        <v>45059</v>
      </c>
      <c r="L1582" s="6">
        <v>2.7777777777777776E-2</v>
      </c>
      <c r="M1582">
        <f t="shared" si="120"/>
        <v>5</v>
      </c>
      <c r="N1582">
        <f t="shared" si="123"/>
        <v>0</v>
      </c>
      <c r="O1582">
        <f t="shared" si="124"/>
        <v>40</v>
      </c>
      <c r="P1582">
        <f t="shared" si="121"/>
        <v>24</v>
      </c>
      <c r="Q1582" s="23"/>
    </row>
    <row r="1583" spans="1:17" x14ac:dyDescent="0.35">
      <c r="A1583" s="25">
        <v>341522</v>
      </c>
      <c r="B1583" s="25">
        <v>1268</v>
      </c>
      <c r="C1583" s="26" t="s">
        <v>27</v>
      </c>
      <c r="D1583" s="2">
        <v>45150.023611111108</v>
      </c>
      <c r="E1583" s="23">
        <v>8777</v>
      </c>
      <c r="F1583" s="23">
        <v>3542</v>
      </c>
      <c r="G1583" s="23">
        <v>1038</v>
      </c>
      <c r="H1583" s="23">
        <v>135</v>
      </c>
      <c r="I1583" s="23">
        <v>746</v>
      </c>
      <c r="J1583" s="23">
        <f t="shared" si="122"/>
        <v>14238</v>
      </c>
      <c r="K1583" s="5">
        <v>45150</v>
      </c>
      <c r="L1583" s="6">
        <v>2.361111111111111E-2</v>
      </c>
      <c r="M1583">
        <f t="shared" si="120"/>
        <v>8</v>
      </c>
      <c r="N1583">
        <f t="shared" si="123"/>
        <v>0</v>
      </c>
      <c r="O1583">
        <f t="shared" si="124"/>
        <v>34</v>
      </c>
      <c r="P1583">
        <f t="shared" si="121"/>
        <v>11</v>
      </c>
      <c r="Q1583" s="23"/>
    </row>
    <row r="1584" spans="1:17" x14ac:dyDescent="0.35">
      <c r="A1584" s="25">
        <v>232261</v>
      </c>
      <c r="B1584" s="25">
        <v>1269</v>
      </c>
      <c r="C1584" s="26" t="s">
        <v>28</v>
      </c>
      <c r="D1584" s="2">
        <v>45169.940972222219</v>
      </c>
      <c r="E1584" s="23">
        <v>7771</v>
      </c>
      <c r="F1584" s="23">
        <v>3123</v>
      </c>
      <c r="G1584" s="23">
        <v>1098</v>
      </c>
      <c r="H1584" s="23">
        <v>332</v>
      </c>
      <c r="I1584" s="23">
        <v>851</v>
      </c>
      <c r="J1584" s="23">
        <f t="shared" si="122"/>
        <v>13175</v>
      </c>
      <c r="K1584" s="5">
        <v>45169</v>
      </c>
      <c r="L1584" s="6">
        <v>0.94097222222222221</v>
      </c>
      <c r="M1584">
        <f t="shared" si="120"/>
        <v>8</v>
      </c>
      <c r="N1584">
        <f t="shared" si="123"/>
        <v>22</v>
      </c>
      <c r="O1584">
        <f t="shared" si="124"/>
        <v>35</v>
      </c>
      <c r="P1584">
        <f t="shared" si="121"/>
        <v>10</v>
      </c>
      <c r="Q1584" s="23"/>
    </row>
    <row r="1585" spans="1:17" x14ac:dyDescent="0.35">
      <c r="A1585" s="25">
        <v>611976</v>
      </c>
      <c r="B1585" s="25">
        <v>1269</v>
      </c>
      <c r="C1585" s="26" t="s">
        <v>29</v>
      </c>
      <c r="D1585" s="2">
        <v>45241.968055555553</v>
      </c>
      <c r="E1585" s="23">
        <v>6830</v>
      </c>
      <c r="F1585" s="23">
        <v>2002</v>
      </c>
      <c r="G1585" s="23">
        <v>1009</v>
      </c>
      <c r="H1585" s="23">
        <v>410</v>
      </c>
      <c r="I1585" s="23">
        <v>560</v>
      </c>
      <c r="J1585" s="23">
        <f t="shared" si="122"/>
        <v>10811</v>
      </c>
      <c r="K1585" s="5">
        <v>45241</v>
      </c>
      <c r="L1585" s="6">
        <v>0.96805555555555556</v>
      </c>
      <c r="M1585">
        <f t="shared" si="120"/>
        <v>11</v>
      </c>
      <c r="N1585">
        <f t="shared" si="123"/>
        <v>23</v>
      </c>
      <c r="O1585">
        <f t="shared" si="124"/>
        <v>14</v>
      </c>
      <c r="P1585">
        <f t="shared" si="121"/>
        <v>12</v>
      </c>
      <c r="Q1585" s="23"/>
    </row>
    <row r="1586" spans="1:17" x14ac:dyDescent="0.35">
      <c r="A1586" s="25">
        <v>1003833</v>
      </c>
      <c r="B1586" s="25">
        <v>1270</v>
      </c>
      <c r="C1586" s="26" t="s">
        <v>26</v>
      </c>
      <c r="D1586" s="3">
        <v>44999.984027777777</v>
      </c>
      <c r="E1586" s="23">
        <v>2337</v>
      </c>
      <c r="F1586" s="23">
        <v>4677</v>
      </c>
      <c r="G1586" s="23">
        <v>1065</v>
      </c>
      <c r="H1586" s="23">
        <v>282</v>
      </c>
      <c r="I1586" s="23">
        <v>993</v>
      </c>
      <c r="J1586" s="23">
        <f t="shared" si="122"/>
        <v>9354</v>
      </c>
      <c r="K1586" s="5">
        <v>44999</v>
      </c>
      <c r="L1586" s="6">
        <v>0.98402777777777783</v>
      </c>
      <c r="M1586">
        <f t="shared" si="120"/>
        <v>3</v>
      </c>
      <c r="N1586">
        <f t="shared" si="123"/>
        <v>23</v>
      </c>
      <c r="O1586">
        <f t="shared" si="124"/>
        <v>37</v>
      </c>
      <c r="P1586">
        <f t="shared" si="121"/>
        <v>25</v>
      </c>
      <c r="Q1586" s="23"/>
    </row>
    <row r="1587" spans="1:17" x14ac:dyDescent="0.35">
      <c r="A1587" s="25">
        <v>846209</v>
      </c>
      <c r="B1587" s="25">
        <v>1271</v>
      </c>
      <c r="C1587" s="26" t="s">
        <v>27</v>
      </c>
      <c r="D1587" s="3">
        <v>44977.040277777778</v>
      </c>
      <c r="E1587" s="23">
        <v>9208</v>
      </c>
      <c r="F1587" s="23">
        <v>3052</v>
      </c>
      <c r="G1587" s="23">
        <v>1236</v>
      </c>
      <c r="H1587" s="23">
        <v>162</v>
      </c>
      <c r="I1587" s="23">
        <v>796</v>
      </c>
      <c r="J1587" s="23">
        <f t="shared" si="122"/>
        <v>14454</v>
      </c>
      <c r="K1587" s="5">
        <v>44977</v>
      </c>
      <c r="L1587" s="6">
        <v>4.027777777777778E-2</v>
      </c>
      <c r="M1587">
        <f t="shared" si="120"/>
        <v>2</v>
      </c>
      <c r="N1587">
        <f t="shared" si="123"/>
        <v>0</v>
      </c>
      <c r="O1587">
        <f t="shared" si="124"/>
        <v>58</v>
      </c>
      <c r="P1587">
        <f t="shared" si="121"/>
        <v>17</v>
      </c>
      <c r="Q1587" s="23"/>
    </row>
    <row r="1588" spans="1:17" x14ac:dyDescent="0.35">
      <c r="A1588" s="25">
        <v>1446428</v>
      </c>
      <c r="B1588" s="25">
        <v>1271</v>
      </c>
      <c r="C1588" s="26" t="s">
        <v>28</v>
      </c>
      <c r="D1588" s="3">
        <v>45291.981944444444</v>
      </c>
      <c r="E1588" s="23">
        <v>5969</v>
      </c>
      <c r="F1588" s="23">
        <v>3114</v>
      </c>
      <c r="G1588" s="23">
        <v>1196</v>
      </c>
      <c r="H1588" s="23">
        <v>462</v>
      </c>
      <c r="I1588" s="23">
        <v>932</v>
      </c>
      <c r="J1588" s="23">
        <f t="shared" si="122"/>
        <v>11673</v>
      </c>
      <c r="K1588" s="5">
        <v>45291</v>
      </c>
      <c r="L1588" s="6">
        <v>0.9819444444444444</v>
      </c>
      <c r="M1588">
        <f t="shared" si="120"/>
        <v>12</v>
      </c>
      <c r="N1588">
        <f t="shared" si="123"/>
        <v>23</v>
      </c>
      <c r="O1588">
        <f t="shared" si="124"/>
        <v>34</v>
      </c>
      <c r="P1588">
        <f t="shared" si="121"/>
        <v>4</v>
      </c>
      <c r="Q1588" s="23"/>
    </row>
    <row r="1589" spans="1:17" x14ac:dyDescent="0.35">
      <c r="A1589" s="25">
        <v>1564843</v>
      </c>
      <c r="B1589" s="25">
        <v>1271</v>
      </c>
      <c r="C1589" s="26" t="s">
        <v>29</v>
      </c>
      <c r="D1589" s="3">
        <v>44973.078472222223</v>
      </c>
      <c r="E1589" s="23">
        <v>4157</v>
      </c>
      <c r="F1589" s="23">
        <v>4752</v>
      </c>
      <c r="G1589" s="23">
        <v>1418</v>
      </c>
      <c r="H1589" s="23">
        <v>403</v>
      </c>
      <c r="I1589" s="23">
        <v>952</v>
      </c>
      <c r="J1589" s="23">
        <f t="shared" si="122"/>
        <v>11682</v>
      </c>
      <c r="K1589" s="5">
        <v>44973</v>
      </c>
      <c r="L1589" s="6">
        <v>7.8472222222222221E-2</v>
      </c>
      <c r="M1589">
        <f t="shared" si="120"/>
        <v>2</v>
      </c>
      <c r="N1589">
        <f t="shared" si="123"/>
        <v>1</v>
      </c>
      <c r="O1589">
        <f t="shared" si="124"/>
        <v>53</v>
      </c>
      <c r="P1589">
        <f t="shared" si="121"/>
        <v>19</v>
      </c>
      <c r="Q1589" s="23"/>
    </row>
    <row r="1590" spans="1:17" x14ac:dyDescent="0.35">
      <c r="A1590" s="25">
        <v>228177</v>
      </c>
      <c r="B1590" s="25">
        <v>1272</v>
      </c>
      <c r="C1590" s="26" t="s">
        <v>26</v>
      </c>
      <c r="D1590" s="2">
        <v>45054.036805555559</v>
      </c>
      <c r="E1590" s="23">
        <v>8185</v>
      </c>
      <c r="F1590" s="23">
        <v>1428</v>
      </c>
      <c r="G1590" s="23">
        <v>1255</v>
      </c>
      <c r="H1590" s="23">
        <v>435</v>
      </c>
      <c r="I1590" s="23">
        <v>593</v>
      </c>
      <c r="J1590" s="23">
        <f t="shared" si="122"/>
        <v>11896</v>
      </c>
      <c r="K1590" s="5">
        <v>45054</v>
      </c>
      <c r="L1590" s="6">
        <v>3.6805555555555557E-2</v>
      </c>
      <c r="M1590">
        <f t="shared" si="120"/>
        <v>5</v>
      </c>
      <c r="N1590">
        <f t="shared" si="123"/>
        <v>0</v>
      </c>
      <c r="O1590">
        <f t="shared" si="124"/>
        <v>53</v>
      </c>
      <c r="P1590">
        <f t="shared" si="121"/>
        <v>29</v>
      </c>
      <c r="Q1590" s="23"/>
    </row>
    <row r="1591" spans="1:17" x14ac:dyDescent="0.35">
      <c r="A1591" s="25">
        <v>861120</v>
      </c>
      <c r="B1591" s="25">
        <v>1274</v>
      </c>
      <c r="C1591" s="26" t="s">
        <v>27</v>
      </c>
      <c r="D1591" s="3">
        <v>45100.018055555556</v>
      </c>
      <c r="E1591" s="23">
        <v>4112</v>
      </c>
      <c r="F1591" s="23">
        <v>4044</v>
      </c>
      <c r="G1591" s="23">
        <v>1372</v>
      </c>
      <c r="H1591" s="23">
        <v>280</v>
      </c>
      <c r="I1591" s="23">
        <v>582</v>
      </c>
      <c r="J1591" s="23">
        <f t="shared" si="122"/>
        <v>10390</v>
      </c>
      <c r="K1591" s="5">
        <v>45100</v>
      </c>
      <c r="L1591" s="6">
        <v>1.8055555555555557E-2</v>
      </c>
      <c r="M1591">
        <f t="shared" si="120"/>
        <v>6</v>
      </c>
      <c r="N1591">
        <f t="shared" si="123"/>
        <v>0</v>
      </c>
      <c r="O1591">
        <f t="shared" si="124"/>
        <v>26</v>
      </c>
      <c r="P1591">
        <f t="shared" si="121"/>
        <v>4</v>
      </c>
      <c r="Q1591" s="23"/>
    </row>
    <row r="1592" spans="1:17" x14ac:dyDescent="0.35">
      <c r="A1592" s="25">
        <v>1386601</v>
      </c>
      <c r="B1592" s="25">
        <v>1276</v>
      </c>
      <c r="C1592" s="26" t="s">
        <v>28</v>
      </c>
      <c r="D1592" s="3">
        <v>45026.027777777781</v>
      </c>
      <c r="E1592" s="23">
        <v>3022</v>
      </c>
      <c r="F1592" s="23">
        <v>1443</v>
      </c>
      <c r="G1592" s="23">
        <v>1109</v>
      </c>
      <c r="H1592" s="23">
        <v>111</v>
      </c>
      <c r="I1592" s="23">
        <v>714</v>
      </c>
      <c r="J1592" s="23">
        <f t="shared" si="122"/>
        <v>6399</v>
      </c>
      <c r="K1592" s="5">
        <v>45026</v>
      </c>
      <c r="L1592" s="6">
        <v>2.7777777777777776E-2</v>
      </c>
      <c r="M1592">
        <f t="shared" si="120"/>
        <v>4</v>
      </c>
      <c r="N1592">
        <f t="shared" si="123"/>
        <v>0</v>
      </c>
      <c r="O1592">
        <f t="shared" si="124"/>
        <v>40</v>
      </c>
      <c r="P1592">
        <f t="shared" si="121"/>
        <v>9</v>
      </c>
      <c r="Q1592" s="23"/>
    </row>
    <row r="1593" spans="1:17" x14ac:dyDescent="0.35">
      <c r="A1593" s="25">
        <v>1452251</v>
      </c>
      <c r="B1593" s="25">
        <v>1276</v>
      </c>
      <c r="C1593" s="26" t="s">
        <v>29</v>
      </c>
      <c r="D1593" s="3">
        <v>45009.95416666667</v>
      </c>
      <c r="E1593" s="23">
        <v>5820</v>
      </c>
      <c r="F1593" s="23">
        <v>2221</v>
      </c>
      <c r="G1593" s="23">
        <v>1066</v>
      </c>
      <c r="H1593" s="23">
        <v>291</v>
      </c>
      <c r="I1593" s="23">
        <v>784</v>
      </c>
      <c r="J1593" s="23">
        <f t="shared" si="122"/>
        <v>10182</v>
      </c>
      <c r="K1593" s="5">
        <v>45009</v>
      </c>
      <c r="L1593" s="6">
        <v>0.95416666666666661</v>
      </c>
      <c r="M1593">
        <f t="shared" si="120"/>
        <v>3</v>
      </c>
      <c r="N1593">
        <f t="shared" si="123"/>
        <v>22</v>
      </c>
      <c r="O1593">
        <f t="shared" si="124"/>
        <v>54</v>
      </c>
      <c r="P1593">
        <f t="shared" si="121"/>
        <v>7</v>
      </c>
      <c r="Q1593" s="23"/>
    </row>
    <row r="1594" spans="1:17" x14ac:dyDescent="0.35">
      <c r="A1594" s="25">
        <v>748997</v>
      </c>
      <c r="B1594" s="25">
        <v>1277</v>
      </c>
      <c r="C1594" s="26" t="s">
        <v>26</v>
      </c>
      <c r="D1594" s="3">
        <v>45091.009027777778</v>
      </c>
      <c r="E1594" s="23">
        <v>3072</v>
      </c>
      <c r="F1594" s="23">
        <v>2908</v>
      </c>
      <c r="G1594" s="23">
        <v>1199</v>
      </c>
      <c r="H1594" s="23">
        <v>380</v>
      </c>
      <c r="I1594" s="23">
        <v>653</v>
      </c>
      <c r="J1594" s="23">
        <f t="shared" si="122"/>
        <v>8212</v>
      </c>
      <c r="K1594" s="5">
        <v>45091</v>
      </c>
      <c r="L1594" s="6">
        <v>9.0277777777777787E-3</v>
      </c>
      <c r="M1594">
        <f t="shared" si="120"/>
        <v>6</v>
      </c>
      <c r="N1594">
        <f t="shared" si="123"/>
        <v>0</v>
      </c>
      <c r="O1594">
        <f t="shared" si="124"/>
        <v>13</v>
      </c>
      <c r="P1594">
        <f t="shared" si="121"/>
        <v>29</v>
      </c>
      <c r="Q1594" s="23"/>
    </row>
    <row r="1595" spans="1:17" x14ac:dyDescent="0.35">
      <c r="A1595" s="25">
        <v>623935</v>
      </c>
      <c r="B1595" s="25">
        <v>1278</v>
      </c>
      <c r="C1595" s="26" t="s">
        <v>27</v>
      </c>
      <c r="D1595" s="2">
        <v>45027.058333333334</v>
      </c>
      <c r="E1595" s="23">
        <v>9459</v>
      </c>
      <c r="F1595" s="23">
        <v>1279</v>
      </c>
      <c r="G1595" s="23">
        <v>1351</v>
      </c>
      <c r="H1595" s="23">
        <v>427</v>
      </c>
      <c r="I1595" s="23">
        <v>695</v>
      </c>
      <c r="J1595" s="23">
        <f t="shared" si="122"/>
        <v>13211</v>
      </c>
      <c r="K1595" s="5">
        <v>45027</v>
      </c>
      <c r="L1595" s="6">
        <v>5.8333333333333327E-2</v>
      </c>
      <c r="M1595">
        <f t="shared" si="120"/>
        <v>4</v>
      </c>
      <c r="N1595">
        <f t="shared" si="123"/>
        <v>1</v>
      </c>
      <c r="O1595">
        <f t="shared" si="124"/>
        <v>24</v>
      </c>
      <c r="P1595">
        <f t="shared" si="121"/>
        <v>23</v>
      </c>
      <c r="Q1595" s="23"/>
    </row>
    <row r="1596" spans="1:17" x14ac:dyDescent="0.35">
      <c r="A1596" s="25">
        <v>680722</v>
      </c>
      <c r="B1596" s="25">
        <v>1278</v>
      </c>
      <c r="C1596" s="26" t="s">
        <v>28</v>
      </c>
      <c r="D1596" s="3">
        <v>45032.083333333336</v>
      </c>
      <c r="E1596" s="23">
        <v>9975</v>
      </c>
      <c r="F1596" s="23">
        <v>2844</v>
      </c>
      <c r="G1596" s="23">
        <v>1362</v>
      </c>
      <c r="H1596" s="23">
        <v>141</v>
      </c>
      <c r="I1596" s="23">
        <v>802</v>
      </c>
      <c r="J1596" s="23">
        <f t="shared" si="122"/>
        <v>15124</v>
      </c>
      <c r="K1596" s="5">
        <v>45032</v>
      </c>
      <c r="L1596" s="6">
        <v>8.3333333333333329E-2</v>
      </c>
      <c r="M1596">
        <f t="shared" si="120"/>
        <v>4</v>
      </c>
      <c r="N1596">
        <f t="shared" si="123"/>
        <v>2</v>
      </c>
      <c r="O1596">
        <f t="shared" si="124"/>
        <v>0</v>
      </c>
      <c r="P1596">
        <f t="shared" si="121"/>
        <v>23</v>
      </c>
      <c r="Q1596" s="23"/>
    </row>
    <row r="1597" spans="1:17" x14ac:dyDescent="0.35">
      <c r="A1597" s="25">
        <v>471691</v>
      </c>
      <c r="B1597" s="25">
        <v>1279</v>
      </c>
      <c r="C1597" s="26" t="s">
        <v>29</v>
      </c>
      <c r="D1597" s="2">
        <v>45026.072916666664</v>
      </c>
      <c r="E1597" s="23">
        <v>3100</v>
      </c>
      <c r="F1597" s="23">
        <v>2580</v>
      </c>
      <c r="G1597" s="23">
        <v>1370</v>
      </c>
      <c r="H1597" s="23">
        <v>279</v>
      </c>
      <c r="I1597" s="23">
        <v>716</v>
      </c>
      <c r="J1597" s="23">
        <f t="shared" si="122"/>
        <v>8045</v>
      </c>
      <c r="K1597" s="5">
        <v>45026</v>
      </c>
      <c r="L1597" s="6">
        <v>7.2916666666666671E-2</v>
      </c>
      <c r="M1597">
        <f t="shared" si="120"/>
        <v>4</v>
      </c>
      <c r="N1597">
        <f t="shared" si="123"/>
        <v>1</v>
      </c>
      <c r="O1597">
        <f t="shared" si="124"/>
        <v>45</v>
      </c>
      <c r="P1597">
        <f t="shared" si="121"/>
        <v>26</v>
      </c>
      <c r="Q1597" s="23"/>
    </row>
    <row r="1598" spans="1:17" x14ac:dyDescent="0.35">
      <c r="A1598" s="25">
        <v>103462</v>
      </c>
      <c r="B1598" s="25">
        <v>1280</v>
      </c>
      <c r="C1598" s="26" t="s">
        <v>26</v>
      </c>
      <c r="D1598" s="2">
        <v>45212.024305555555</v>
      </c>
      <c r="E1598" s="23">
        <v>2955</v>
      </c>
      <c r="F1598" s="23">
        <v>4990</v>
      </c>
      <c r="G1598" s="23">
        <v>1024</v>
      </c>
      <c r="H1598" s="23">
        <v>143</v>
      </c>
      <c r="I1598" s="23">
        <v>579</v>
      </c>
      <c r="J1598" s="23">
        <f t="shared" si="122"/>
        <v>9691</v>
      </c>
      <c r="K1598" s="5">
        <v>45212</v>
      </c>
      <c r="L1598" s="6">
        <v>2.4305555555555556E-2</v>
      </c>
      <c r="M1598">
        <f t="shared" si="120"/>
        <v>10</v>
      </c>
      <c r="N1598">
        <f t="shared" si="123"/>
        <v>0</v>
      </c>
      <c r="O1598">
        <f t="shared" si="124"/>
        <v>35</v>
      </c>
      <c r="P1598">
        <f t="shared" si="121"/>
        <v>2</v>
      </c>
      <c r="Q1598" s="23"/>
    </row>
    <row r="1599" spans="1:17" x14ac:dyDescent="0.35">
      <c r="A1599" s="25">
        <v>264917</v>
      </c>
      <c r="B1599" s="25">
        <v>1281</v>
      </c>
      <c r="C1599" s="26" t="s">
        <v>27</v>
      </c>
      <c r="D1599" s="2">
        <v>45130.010416666664</v>
      </c>
      <c r="E1599" s="23">
        <v>3829</v>
      </c>
      <c r="F1599" s="23">
        <v>4805</v>
      </c>
      <c r="G1599" s="23">
        <v>1295</v>
      </c>
      <c r="H1599" s="23">
        <v>342</v>
      </c>
      <c r="I1599" s="23">
        <v>712</v>
      </c>
      <c r="J1599" s="23">
        <f t="shared" si="122"/>
        <v>10983</v>
      </c>
      <c r="K1599" s="5">
        <v>45130</v>
      </c>
      <c r="L1599" s="6">
        <v>1.0416666666666666E-2</v>
      </c>
      <c r="M1599">
        <f t="shared" si="120"/>
        <v>7</v>
      </c>
      <c r="N1599">
        <f t="shared" si="123"/>
        <v>0</v>
      </c>
      <c r="O1599">
        <f t="shared" si="124"/>
        <v>15</v>
      </c>
      <c r="P1599">
        <f t="shared" si="121"/>
        <v>25</v>
      </c>
      <c r="Q1599" s="23"/>
    </row>
    <row r="1600" spans="1:17" x14ac:dyDescent="0.35">
      <c r="A1600" s="25">
        <v>52659</v>
      </c>
      <c r="B1600" s="25">
        <v>1282</v>
      </c>
      <c r="C1600" s="26" t="s">
        <v>28</v>
      </c>
      <c r="D1600" s="2">
        <v>45084.038194444445</v>
      </c>
      <c r="E1600" s="23">
        <v>8942</v>
      </c>
      <c r="F1600" s="23">
        <v>3865</v>
      </c>
      <c r="G1600" s="23">
        <v>1481</v>
      </c>
      <c r="H1600" s="23">
        <v>339</v>
      </c>
      <c r="I1600" s="23">
        <v>696</v>
      </c>
      <c r="J1600" s="23">
        <f t="shared" si="122"/>
        <v>15323</v>
      </c>
      <c r="K1600" s="5">
        <v>45084</v>
      </c>
      <c r="L1600" s="6">
        <v>3.8194444444444441E-2</v>
      </c>
      <c r="M1600">
        <f t="shared" si="120"/>
        <v>6</v>
      </c>
      <c r="N1600">
        <f t="shared" si="123"/>
        <v>0</v>
      </c>
      <c r="O1600">
        <f t="shared" si="124"/>
        <v>55</v>
      </c>
      <c r="P1600">
        <f t="shared" si="121"/>
        <v>24</v>
      </c>
      <c r="Q1600" s="23"/>
    </row>
    <row r="1601" spans="1:17" x14ac:dyDescent="0.35">
      <c r="A1601" s="25">
        <v>1350840</v>
      </c>
      <c r="B1601" s="25">
        <v>1282</v>
      </c>
      <c r="C1601" s="26" t="s">
        <v>29</v>
      </c>
      <c r="D1601" s="3">
        <v>45108.952777777777</v>
      </c>
      <c r="E1601" s="23">
        <v>2299</v>
      </c>
      <c r="F1601" s="23">
        <v>3318</v>
      </c>
      <c r="G1601" s="23">
        <v>1260</v>
      </c>
      <c r="H1601" s="23">
        <v>333</v>
      </c>
      <c r="I1601" s="23">
        <v>837</v>
      </c>
      <c r="J1601" s="23">
        <f t="shared" si="122"/>
        <v>8047</v>
      </c>
      <c r="K1601" s="5">
        <v>45108</v>
      </c>
      <c r="L1601" s="6">
        <v>0.95277777777777783</v>
      </c>
      <c r="M1601">
        <f t="shared" si="120"/>
        <v>7</v>
      </c>
      <c r="N1601">
        <f t="shared" si="123"/>
        <v>22</v>
      </c>
      <c r="O1601">
        <f t="shared" si="124"/>
        <v>52</v>
      </c>
      <c r="P1601">
        <f t="shared" si="121"/>
        <v>17</v>
      </c>
      <c r="Q1601" s="23"/>
    </row>
    <row r="1602" spans="1:17" x14ac:dyDescent="0.35">
      <c r="A1602" s="25">
        <v>577243</v>
      </c>
      <c r="B1602" s="25">
        <v>1283</v>
      </c>
      <c r="C1602" s="26" t="s">
        <v>26</v>
      </c>
      <c r="D1602" s="2">
        <v>44957.058333333334</v>
      </c>
      <c r="E1602" s="23">
        <v>1441</v>
      </c>
      <c r="F1602" s="23">
        <v>1997</v>
      </c>
      <c r="G1602" s="23">
        <v>1437</v>
      </c>
      <c r="H1602" s="23">
        <v>276</v>
      </c>
      <c r="I1602" s="23">
        <v>706</v>
      </c>
      <c r="J1602" s="23">
        <f t="shared" si="122"/>
        <v>5857</v>
      </c>
      <c r="K1602" s="5">
        <v>44957</v>
      </c>
      <c r="L1602" s="6">
        <v>5.8333333333333327E-2</v>
      </c>
      <c r="M1602">
        <f t="shared" ref="M1602:M1665" si="125">MONTH(K1602)</f>
        <v>1</v>
      </c>
      <c r="N1602">
        <f t="shared" si="123"/>
        <v>1</v>
      </c>
      <c r="O1602">
        <f t="shared" si="124"/>
        <v>24</v>
      </c>
      <c r="P1602">
        <f t="shared" ref="P1602:P1665" si="126">DAY(E1602)</f>
        <v>11</v>
      </c>
      <c r="Q1602" s="23"/>
    </row>
    <row r="1603" spans="1:17" x14ac:dyDescent="0.35">
      <c r="A1603" s="25">
        <v>267881</v>
      </c>
      <c r="B1603" s="25">
        <v>1284</v>
      </c>
      <c r="C1603" s="26" t="s">
        <v>27</v>
      </c>
      <c r="D1603" s="2">
        <v>45222.011805555558</v>
      </c>
      <c r="E1603" s="23">
        <v>5617</v>
      </c>
      <c r="F1603" s="23">
        <v>3792</v>
      </c>
      <c r="G1603" s="23">
        <v>1206</v>
      </c>
      <c r="H1603" s="23">
        <v>465</v>
      </c>
      <c r="I1603" s="23">
        <v>827</v>
      </c>
      <c r="J1603" s="23">
        <f t="shared" ref="J1603:J1666" si="127">SUM(E1603,F1603,G1603,H1603,I1603)</f>
        <v>11907</v>
      </c>
      <c r="K1603" s="5">
        <v>45222</v>
      </c>
      <c r="L1603" s="6">
        <v>1.1805555555555555E-2</v>
      </c>
      <c r="M1603">
        <f t="shared" si="125"/>
        <v>10</v>
      </c>
      <c r="N1603">
        <f t="shared" ref="N1603:N1666" si="128">HOUR(L1603)</f>
        <v>0</v>
      </c>
      <c r="O1603">
        <f t="shared" ref="O1603:O1666" si="129">MINUTE(L1603)</f>
        <v>17</v>
      </c>
      <c r="P1603">
        <f t="shared" si="126"/>
        <v>18</v>
      </c>
      <c r="Q1603" s="23"/>
    </row>
    <row r="1604" spans="1:17" x14ac:dyDescent="0.35">
      <c r="A1604" s="25">
        <v>325939</v>
      </c>
      <c r="B1604" s="25">
        <v>1285</v>
      </c>
      <c r="C1604" s="26" t="s">
        <v>28</v>
      </c>
      <c r="D1604" s="2">
        <v>45284.953472222223</v>
      </c>
      <c r="E1604" s="23">
        <v>3396</v>
      </c>
      <c r="F1604" s="23">
        <v>1423</v>
      </c>
      <c r="G1604" s="23">
        <v>1043</v>
      </c>
      <c r="H1604" s="23">
        <v>208</v>
      </c>
      <c r="I1604" s="23">
        <v>969</v>
      </c>
      <c r="J1604" s="23">
        <f t="shared" si="127"/>
        <v>7039</v>
      </c>
      <c r="K1604" s="5">
        <v>45284</v>
      </c>
      <c r="L1604" s="6">
        <v>0.95347222222222217</v>
      </c>
      <c r="M1604">
        <f t="shared" si="125"/>
        <v>12</v>
      </c>
      <c r="N1604">
        <f t="shared" si="128"/>
        <v>22</v>
      </c>
      <c r="O1604">
        <f t="shared" si="129"/>
        <v>53</v>
      </c>
      <c r="P1604">
        <f t="shared" si="126"/>
        <v>18</v>
      </c>
      <c r="Q1604" s="23"/>
    </row>
    <row r="1605" spans="1:17" x14ac:dyDescent="0.35">
      <c r="A1605" s="25">
        <v>1470933</v>
      </c>
      <c r="B1605" s="25">
        <v>1285</v>
      </c>
      <c r="C1605" s="26" t="s">
        <v>29</v>
      </c>
      <c r="D1605" s="3">
        <v>45140.038194444445</v>
      </c>
      <c r="E1605" s="23">
        <v>8286</v>
      </c>
      <c r="F1605" s="23">
        <v>3843</v>
      </c>
      <c r="G1605" s="23">
        <v>1216</v>
      </c>
      <c r="H1605" s="23">
        <v>208</v>
      </c>
      <c r="I1605" s="23">
        <v>726</v>
      </c>
      <c r="J1605" s="23">
        <f t="shared" si="127"/>
        <v>14279</v>
      </c>
      <c r="K1605" s="5">
        <v>45140</v>
      </c>
      <c r="L1605" s="6">
        <v>3.8194444444444441E-2</v>
      </c>
      <c r="M1605">
        <f t="shared" si="125"/>
        <v>8</v>
      </c>
      <c r="N1605">
        <f t="shared" si="128"/>
        <v>0</v>
      </c>
      <c r="O1605">
        <f t="shared" si="129"/>
        <v>55</v>
      </c>
      <c r="P1605">
        <f t="shared" si="126"/>
        <v>7</v>
      </c>
      <c r="Q1605" s="23"/>
    </row>
    <row r="1606" spans="1:17" x14ac:dyDescent="0.35">
      <c r="A1606" s="25">
        <v>926690</v>
      </c>
      <c r="B1606" s="25">
        <v>1286</v>
      </c>
      <c r="C1606" s="26" t="s">
        <v>26</v>
      </c>
      <c r="D1606" s="3">
        <v>45058.00277777778</v>
      </c>
      <c r="E1606" s="23">
        <v>9744</v>
      </c>
      <c r="F1606" s="23">
        <v>4444</v>
      </c>
      <c r="G1606" s="23">
        <v>1235</v>
      </c>
      <c r="H1606" s="23">
        <v>220</v>
      </c>
      <c r="I1606" s="23">
        <v>980</v>
      </c>
      <c r="J1606" s="23">
        <f t="shared" si="127"/>
        <v>16623</v>
      </c>
      <c r="K1606" s="5">
        <v>45058</v>
      </c>
      <c r="L1606" s="6">
        <v>2.7777777777777779E-3</v>
      </c>
      <c r="M1606">
        <f t="shared" si="125"/>
        <v>5</v>
      </c>
      <c r="N1606">
        <f t="shared" si="128"/>
        <v>0</v>
      </c>
      <c r="O1606">
        <f t="shared" si="129"/>
        <v>4</v>
      </c>
      <c r="P1606">
        <f t="shared" si="126"/>
        <v>4</v>
      </c>
      <c r="Q1606" s="23"/>
    </row>
    <row r="1607" spans="1:17" x14ac:dyDescent="0.35">
      <c r="A1607" s="25">
        <v>472645</v>
      </c>
      <c r="B1607" s="25">
        <v>1290</v>
      </c>
      <c r="C1607" s="26" t="s">
        <v>27</v>
      </c>
      <c r="D1607" s="2">
        <v>45243.058333333334</v>
      </c>
      <c r="E1607" s="23">
        <v>2883</v>
      </c>
      <c r="F1607" s="23">
        <v>3843</v>
      </c>
      <c r="G1607" s="23">
        <v>1363</v>
      </c>
      <c r="H1607" s="23">
        <v>406</v>
      </c>
      <c r="I1607" s="23">
        <v>782</v>
      </c>
      <c r="J1607" s="23">
        <f t="shared" si="127"/>
        <v>9277</v>
      </c>
      <c r="K1607" s="5">
        <v>45243</v>
      </c>
      <c r="L1607" s="6">
        <v>5.8333333333333327E-2</v>
      </c>
      <c r="M1607">
        <f t="shared" si="125"/>
        <v>11</v>
      </c>
      <c r="N1607">
        <f t="shared" si="128"/>
        <v>1</v>
      </c>
      <c r="O1607">
        <f t="shared" si="129"/>
        <v>24</v>
      </c>
      <c r="P1607">
        <f t="shared" si="126"/>
        <v>22</v>
      </c>
      <c r="Q1607" s="23"/>
    </row>
    <row r="1608" spans="1:17" x14ac:dyDescent="0.35">
      <c r="A1608" s="25">
        <v>624499</v>
      </c>
      <c r="B1608" s="25">
        <v>1290</v>
      </c>
      <c r="C1608" s="26" t="s">
        <v>28</v>
      </c>
      <c r="D1608" s="2">
        <v>44932.027777777781</v>
      </c>
      <c r="E1608" s="23">
        <v>9308</v>
      </c>
      <c r="F1608" s="23">
        <v>3866</v>
      </c>
      <c r="G1608" s="23">
        <v>1105</v>
      </c>
      <c r="H1608" s="23">
        <v>161</v>
      </c>
      <c r="I1608" s="23">
        <v>632</v>
      </c>
      <c r="J1608" s="23">
        <f t="shared" si="127"/>
        <v>15072</v>
      </c>
      <c r="K1608" s="5">
        <v>44932</v>
      </c>
      <c r="L1608" s="6">
        <v>2.7777777777777776E-2</v>
      </c>
      <c r="M1608">
        <f t="shared" si="125"/>
        <v>1</v>
      </c>
      <c r="N1608">
        <f t="shared" si="128"/>
        <v>0</v>
      </c>
      <c r="O1608">
        <f t="shared" si="129"/>
        <v>40</v>
      </c>
      <c r="P1608">
        <f t="shared" si="126"/>
        <v>25</v>
      </c>
      <c r="Q1608" s="23"/>
    </row>
    <row r="1609" spans="1:17" x14ac:dyDescent="0.35">
      <c r="A1609" s="25">
        <v>726616</v>
      </c>
      <c r="B1609" s="25">
        <v>1290</v>
      </c>
      <c r="C1609" s="26" t="s">
        <v>29</v>
      </c>
      <c r="D1609" s="3">
        <v>45144.984722222223</v>
      </c>
      <c r="E1609" s="23">
        <v>3536</v>
      </c>
      <c r="F1609" s="23">
        <v>1506</v>
      </c>
      <c r="G1609" s="23">
        <v>1130</v>
      </c>
      <c r="H1609" s="23">
        <v>148</v>
      </c>
      <c r="I1609" s="23">
        <v>596</v>
      </c>
      <c r="J1609" s="23">
        <f t="shared" si="127"/>
        <v>6916</v>
      </c>
      <c r="K1609" s="5">
        <v>45144</v>
      </c>
      <c r="L1609" s="6">
        <v>0.98472222222222217</v>
      </c>
      <c r="M1609">
        <f t="shared" si="125"/>
        <v>8</v>
      </c>
      <c r="N1609">
        <f t="shared" si="128"/>
        <v>23</v>
      </c>
      <c r="O1609">
        <f t="shared" si="129"/>
        <v>38</v>
      </c>
      <c r="P1609">
        <f t="shared" si="126"/>
        <v>5</v>
      </c>
      <c r="Q1609" s="23"/>
    </row>
    <row r="1610" spans="1:17" x14ac:dyDescent="0.35">
      <c r="A1610" s="25">
        <v>1587760</v>
      </c>
      <c r="B1610" s="25">
        <v>1290</v>
      </c>
      <c r="C1610" s="26" t="s">
        <v>26</v>
      </c>
      <c r="D1610" s="3">
        <v>45262.026388888888</v>
      </c>
      <c r="E1610" s="23">
        <v>6908</v>
      </c>
      <c r="F1610" s="23">
        <v>3863</v>
      </c>
      <c r="G1610" s="23">
        <v>1317</v>
      </c>
      <c r="H1610" s="23">
        <v>184</v>
      </c>
      <c r="I1610" s="23">
        <v>994</v>
      </c>
      <c r="J1610" s="23">
        <f t="shared" si="127"/>
        <v>13266</v>
      </c>
      <c r="K1610" s="5">
        <v>45262</v>
      </c>
      <c r="L1610" s="6">
        <v>2.6388888888888889E-2</v>
      </c>
      <c r="M1610">
        <f t="shared" si="125"/>
        <v>12</v>
      </c>
      <c r="N1610">
        <f t="shared" si="128"/>
        <v>0</v>
      </c>
      <c r="O1610">
        <f t="shared" si="129"/>
        <v>38</v>
      </c>
      <c r="P1610">
        <f t="shared" si="126"/>
        <v>29</v>
      </c>
      <c r="Q1610" s="23"/>
    </row>
    <row r="1611" spans="1:17" x14ac:dyDescent="0.35">
      <c r="A1611" s="25">
        <v>75315</v>
      </c>
      <c r="B1611" s="25">
        <v>1291</v>
      </c>
      <c r="C1611" s="26" t="s">
        <v>27</v>
      </c>
      <c r="D1611" s="2">
        <v>45138.032638888886</v>
      </c>
      <c r="E1611" s="23">
        <v>9394</v>
      </c>
      <c r="F1611" s="23">
        <v>2302</v>
      </c>
      <c r="G1611" s="23">
        <v>1442</v>
      </c>
      <c r="H1611" s="23">
        <v>343</v>
      </c>
      <c r="I1611" s="23">
        <v>808</v>
      </c>
      <c r="J1611" s="23">
        <f t="shared" si="127"/>
        <v>14289</v>
      </c>
      <c r="K1611" s="5">
        <v>45138</v>
      </c>
      <c r="L1611" s="6">
        <v>3.2638888888888891E-2</v>
      </c>
      <c r="M1611">
        <f t="shared" si="125"/>
        <v>7</v>
      </c>
      <c r="N1611">
        <f t="shared" si="128"/>
        <v>0</v>
      </c>
      <c r="O1611">
        <f t="shared" si="129"/>
        <v>47</v>
      </c>
      <c r="P1611">
        <f t="shared" si="126"/>
        <v>19</v>
      </c>
      <c r="Q1611" s="23"/>
    </row>
    <row r="1612" spans="1:17" x14ac:dyDescent="0.35">
      <c r="A1612" s="25">
        <v>1024270</v>
      </c>
      <c r="B1612" s="25">
        <v>1292</v>
      </c>
      <c r="C1612" s="26" t="s">
        <v>28</v>
      </c>
      <c r="D1612" s="3">
        <v>45050.077777777777</v>
      </c>
      <c r="E1612" s="23">
        <v>9852</v>
      </c>
      <c r="F1612" s="23">
        <v>2908</v>
      </c>
      <c r="G1612" s="23">
        <v>1299</v>
      </c>
      <c r="H1612" s="23">
        <v>390</v>
      </c>
      <c r="I1612" s="23">
        <v>792</v>
      </c>
      <c r="J1612" s="23">
        <f t="shared" si="127"/>
        <v>15241</v>
      </c>
      <c r="K1612" s="5">
        <v>45050</v>
      </c>
      <c r="L1612" s="6">
        <v>7.7777777777777779E-2</v>
      </c>
      <c r="M1612">
        <f t="shared" si="125"/>
        <v>5</v>
      </c>
      <c r="N1612">
        <f t="shared" si="128"/>
        <v>1</v>
      </c>
      <c r="O1612">
        <f t="shared" si="129"/>
        <v>52</v>
      </c>
      <c r="P1612">
        <f t="shared" si="126"/>
        <v>21</v>
      </c>
      <c r="Q1612" s="23"/>
    </row>
    <row r="1613" spans="1:17" x14ac:dyDescent="0.35">
      <c r="A1613" s="25">
        <v>191639</v>
      </c>
      <c r="B1613" s="25">
        <v>1293</v>
      </c>
      <c r="C1613" s="26" t="s">
        <v>29</v>
      </c>
      <c r="D1613" s="2">
        <v>45042.986111111109</v>
      </c>
      <c r="E1613" s="23">
        <v>9107</v>
      </c>
      <c r="F1613" s="23">
        <v>2211</v>
      </c>
      <c r="G1613" s="23">
        <v>1351</v>
      </c>
      <c r="H1613" s="23">
        <v>260</v>
      </c>
      <c r="I1613" s="23">
        <v>738</v>
      </c>
      <c r="J1613" s="23">
        <f t="shared" si="127"/>
        <v>13667</v>
      </c>
      <c r="K1613" s="5">
        <v>45042</v>
      </c>
      <c r="L1613" s="6">
        <v>0.98611111111111116</v>
      </c>
      <c r="M1613">
        <f t="shared" si="125"/>
        <v>4</v>
      </c>
      <c r="N1613">
        <f t="shared" si="128"/>
        <v>23</v>
      </c>
      <c r="O1613">
        <f t="shared" si="129"/>
        <v>40</v>
      </c>
      <c r="P1613">
        <f t="shared" si="126"/>
        <v>6</v>
      </c>
      <c r="Q1613" s="23"/>
    </row>
    <row r="1614" spans="1:17" x14ac:dyDescent="0.35">
      <c r="A1614" s="25">
        <v>408798</v>
      </c>
      <c r="B1614" s="25">
        <v>1293</v>
      </c>
      <c r="C1614" s="26" t="s">
        <v>26</v>
      </c>
      <c r="D1614" s="2">
        <v>44957.063888888886</v>
      </c>
      <c r="E1614" s="23">
        <v>1691</v>
      </c>
      <c r="F1614" s="23">
        <v>3222</v>
      </c>
      <c r="G1614" s="23">
        <v>1191</v>
      </c>
      <c r="H1614" s="23">
        <v>267</v>
      </c>
      <c r="I1614" s="23">
        <v>812</v>
      </c>
      <c r="J1614" s="23">
        <f t="shared" si="127"/>
        <v>7183</v>
      </c>
      <c r="K1614" s="5">
        <v>44957</v>
      </c>
      <c r="L1614" s="6">
        <v>6.3888888888888884E-2</v>
      </c>
      <c r="M1614">
        <f t="shared" si="125"/>
        <v>1</v>
      </c>
      <c r="N1614">
        <f t="shared" si="128"/>
        <v>1</v>
      </c>
      <c r="O1614">
        <f t="shared" si="129"/>
        <v>32</v>
      </c>
      <c r="P1614">
        <f t="shared" si="126"/>
        <v>17</v>
      </c>
      <c r="Q1614" s="23"/>
    </row>
    <row r="1615" spans="1:17" x14ac:dyDescent="0.35">
      <c r="A1615" s="25">
        <v>492855</v>
      </c>
      <c r="B1615" s="25">
        <v>1294</v>
      </c>
      <c r="C1615" s="26" t="s">
        <v>27</v>
      </c>
      <c r="D1615" s="2">
        <v>45285.959722222222</v>
      </c>
      <c r="E1615" s="23">
        <v>4858</v>
      </c>
      <c r="F1615" s="23">
        <v>1747</v>
      </c>
      <c r="G1615" s="23">
        <v>1112</v>
      </c>
      <c r="H1615" s="23">
        <v>121</v>
      </c>
      <c r="I1615" s="23">
        <v>694</v>
      </c>
      <c r="J1615" s="23">
        <f t="shared" si="127"/>
        <v>8532</v>
      </c>
      <c r="K1615" s="5">
        <v>45285</v>
      </c>
      <c r="L1615" s="6">
        <v>0.95972222222222225</v>
      </c>
      <c r="M1615">
        <f t="shared" si="125"/>
        <v>12</v>
      </c>
      <c r="N1615">
        <f t="shared" si="128"/>
        <v>23</v>
      </c>
      <c r="O1615">
        <f t="shared" si="129"/>
        <v>2</v>
      </c>
      <c r="P1615">
        <f t="shared" si="126"/>
        <v>19</v>
      </c>
      <c r="Q1615" s="23"/>
    </row>
    <row r="1616" spans="1:17" x14ac:dyDescent="0.35">
      <c r="A1616" s="25">
        <v>829148</v>
      </c>
      <c r="B1616" s="25">
        <v>1294</v>
      </c>
      <c r="C1616" s="26" t="s">
        <v>28</v>
      </c>
      <c r="D1616" s="3">
        <v>44943.023611111108</v>
      </c>
      <c r="E1616" s="23">
        <v>8299</v>
      </c>
      <c r="F1616" s="23">
        <v>4968</v>
      </c>
      <c r="G1616" s="23">
        <v>1053</v>
      </c>
      <c r="H1616" s="23">
        <v>378</v>
      </c>
      <c r="I1616" s="23">
        <v>822</v>
      </c>
      <c r="J1616" s="23">
        <f t="shared" si="127"/>
        <v>15520</v>
      </c>
      <c r="K1616" s="5">
        <v>44943</v>
      </c>
      <c r="L1616" s="6">
        <v>2.361111111111111E-2</v>
      </c>
      <c r="M1616">
        <f t="shared" si="125"/>
        <v>1</v>
      </c>
      <c r="N1616">
        <f t="shared" si="128"/>
        <v>0</v>
      </c>
      <c r="O1616">
        <f t="shared" si="129"/>
        <v>34</v>
      </c>
      <c r="P1616">
        <f t="shared" si="126"/>
        <v>20</v>
      </c>
      <c r="Q1616" s="23"/>
    </row>
    <row r="1617" spans="1:17" x14ac:dyDescent="0.35">
      <c r="A1617" s="25">
        <v>1013492</v>
      </c>
      <c r="B1617" s="25">
        <v>1294</v>
      </c>
      <c r="C1617" s="26" t="s">
        <v>29</v>
      </c>
      <c r="D1617" s="3">
        <v>45253.98541666667</v>
      </c>
      <c r="E1617" s="23">
        <v>5893</v>
      </c>
      <c r="F1617" s="23">
        <v>2108</v>
      </c>
      <c r="G1617" s="23">
        <v>1079</v>
      </c>
      <c r="H1617" s="23">
        <v>275</v>
      </c>
      <c r="I1617" s="23">
        <v>669</v>
      </c>
      <c r="J1617" s="23">
        <f t="shared" si="127"/>
        <v>10024</v>
      </c>
      <c r="K1617" s="5">
        <v>45253</v>
      </c>
      <c r="L1617" s="6">
        <v>0.98541666666666661</v>
      </c>
      <c r="M1617">
        <f t="shared" si="125"/>
        <v>11</v>
      </c>
      <c r="N1617">
        <f t="shared" si="128"/>
        <v>23</v>
      </c>
      <c r="O1617">
        <f t="shared" si="129"/>
        <v>39</v>
      </c>
      <c r="P1617">
        <f t="shared" si="126"/>
        <v>18</v>
      </c>
      <c r="Q1617" s="23"/>
    </row>
    <row r="1618" spans="1:17" x14ac:dyDescent="0.35">
      <c r="A1618" s="25">
        <v>1091560</v>
      </c>
      <c r="B1618" s="25">
        <v>1294</v>
      </c>
      <c r="C1618" s="26" t="s">
        <v>26</v>
      </c>
      <c r="D1618" s="3">
        <v>45070.970833333333</v>
      </c>
      <c r="E1618" s="23">
        <v>7033</v>
      </c>
      <c r="F1618" s="23">
        <v>3124</v>
      </c>
      <c r="G1618" s="23">
        <v>1339</v>
      </c>
      <c r="H1618" s="23">
        <v>419</v>
      </c>
      <c r="I1618" s="23">
        <v>651</v>
      </c>
      <c r="J1618" s="23">
        <f t="shared" si="127"/>
        <v>12566</v>
      </c>
      <c r="K1618" s="5">
        <v>45070</v>
      </c>
      <c r="L1618" s="6">
        <v>0.97083333333333333</v>
      </c>
      <c r="M1618">
        <f t="shared" si="125"/>
        <v>5</v>
      </c>
      <c r="N1618">
        <f t="shared" si="128"/>
        <v>23</v>
      </c>
      <c r="O1618">
        <f t="shared" si="129"/>
        <v>18</v>
      </c>
      <c r="P1618">
        <f t="shared" si="126"/>
        <v>3</v>
      </c>
      <c r="Q1618" s="23"/>
    </row>
    <row r="1619" spans="1:17" x14ac:dyDescent="0.35">
      <c r="A1619" s="25">
        <v>748106</v>
      </c>
      <c r="B1619" s="25">
        <v>1295</v>
      </c>
      <c r="C1619" s="26" t="s">
        <v>27</v>
      </c>
      <c r="D1619" s="3">
        <v>45226.998611111114</v>
      </c>
      <c r="E1619" s="23">
        <v>6447</v>
      </c>
      <c r="F1619" s="23">
        <v>1612</v>
      </c>
      <c r="G1619" s="23">
        <v>1406</v>
      </c>
      <c r="H1619" s="23">
        <v>292</v>
      </c>
      <c r="I1619" s="23">
        <v>880</v>
      </c>
      <c r="J1619" s="23">
        <f t="shared" si="127"/>
        <v>10637</v>
      </c>
      <c r="K1619" s="5">
        <v>45226</v>
      </c>
      <c r="L1619" s="6">
        <v>0.99861111111111101</v>
      </c>
      <c r="M1619">
        <f t="shared" si="125"/>
        <v>10</v>
      </c>
      <c r="N1619">
        <f t="shared" si="128"/>
        <v>23</v>
      </c>
      <c r="O1619">
        <f t="shared" si="129"/>
        <v>58</v>
      </c>
      <c r="P1619">
        <f t="shared" si="126"/>
        <v>25</v>
      </c>
      <c r="Q1619" s="23"/>
    </row>
    <row r="1620" spans="1:17" x14ac:dyDescent="0.35">
      <c r="A1620" s="25">
        <v>1122327</v>
      </c>
      <c r="B1620" s="25">
        <v>1295</v>
      </c>
      <c r="C1620" s="26" t="s">
        <v>28</v>
      </c>
      <c r="D1620" s="3">
        <v>45140.697222222225</v>
      </c>
      <c r="E1620" s="23">
        <v>1221</v>
      </c>
      <c r="F1620" s="23">
        <v>2910</v>
      </c>
      <c r="G1620" s="23">
        <v>1446</v>
      </c>
      <c r="H1620" s="23">
        <v>408</v>
      </c>
      <c r="I1620" s="23">
        <v>832</v>
      </c>
      <c r="J1620" s="23">
        <f t="shared" si="127"/>
        <v>6817</v>
      </c>
      <c r="K1620" s="5">
        <v>45140</v>
      </c>
      <c r="L1620" s="6">
        <v>0.6972222222222223</v>
      </c>
      <c r="M1620">
        <f t="shared" si="125"/>
        <v>8</v>
      </c>
      <c r="N1620">
        <f t="shared" si="128"/>
        <v>16</v>
      </c>
      <c r="O1620">
        <f t="shared" si="129"/>
        <v>44</v>
      </c>
      <c r="P1620">
        <f t="shared" si="126"/>
        <v>5</v>
      </c>
      <c r="Q1620" s="23"/>
    </row>
    <row r="1621" spans="1:17" x14ac:dyDescent="0.35">
      <c r="A1621" s="25">
        <v>568908</v>
      </c>
      <c r="B1621" s="25">
        <v>1297</v>
      </c>
      <c r="C1621" s="26" t="s">
        <v>29</v>
      </c>
      <c r="D1621" s="2">
        <v>45073.952777777777</v>
      </c>
      <c r="E1621" s="23">
        <v>2784</v>
      </c>
      <c r="F1621" s="23">
        <v>4089</v>
      </c>
      <c r="G1621" s="23">
        <v>1087</v>
      </c>
      <c r="H1621" s="23">
        <v>360</v>
      </c>
      <c r="I1621" s="23">
        <v>756</v>
      </c>
      <c r="J1621" s="23">
        <f t="shared" si="127"/>
        <v>9076</v>
      </c>
      <c r="K1621" s="5">
        <v>45073</v>
      </c>
      <c r="L1621" s="6">
        <v>0.95277777777777783</v>
      </c>
      <c r="M1621">
        <f t="shared" si="125"/>
        <v>5</v>
      </c>
      <c r="N1621">
        <f t="shared" si="128"/>
        <v>22</v>
      </c>
      <c r="O1621">
        <f t="shared" si="129"/>
        <v>52</v>
      </c>
      <c r="P1621">
        <f t="shared" si="126"/>
        <v>15</v>
      </c>
      <c r="Q1621" s="23"/>
    </row>
    <row r="1622" spans="1:17" x14ac:dyDescent="0.35">
      <c r="A1622" s="25">
        <v>723357</v>
      </c>
      <c r="B1622" s="25">
        <v>1297</v>
      </c>
      <c r="C1622" s="26" t="s">
        <v>26</v>
      </c>
      <c r="D1622" s="3">
        <v>44989.045138888891</v>
      </c>
      <c r="E1622" s="23">
        <v>7482</v>
      </c>
      <c r="F1622" s="23">
        <v>1971</v>
      </c>
      <c r="G1622" s="23">
        <v>1285</v>
      </c>
      <c r="H1622" s="23">
        <v>351</v>
      </c>
      <c r="I1622" s="23">
        <v>881</v>
      </c>
      <c r="J1622" s="23">
        <f t="shared" si="127"/>
        <v>11970</v>
      </c>
      <c r="K1622" s="5">
        <v>44989</v>
      </c>
      <c r="L1622" s="6">
        <v>4.5138888888888888E-2</v>
      </c>
      <c r="M1622">
        <f t="shared" si="125"/>
        <v>3</v>
      </c>
      <c r="N1622">
        <f t="shared" si="128"/>
        <v>1</v>
      </c>
      <c r="O1622">
        <f t="shared" si="129"/>
        <v>5</v>
      </c>
      <c r="P1622">
        <f t="shared" si="126"/>
        <v>25</v>
      </c>
      <c r="Q1622" s="23"/>
    </row>
    <row r="1623" spans="1:17" x14ac:dyDescent="0.35">
      <c r="A1623" s="25">
        <v>1260670</v>
      </c>
      <c r="B1623" s="25">
        <v>1301</v>
      </c>
      <c r="C1623" s="26" t="s">
        <v>27</v>
      </c>
      <c r="D1623" s="3">
        <v>44934.047222222223</v>
      </c>
      <c r="E1623" s="23">
        <v>2116</v>
      </c>
      <c r="F1623" s="23">
        <v>2225</v>
      </c>
      <c r="G1623" s="23">
        <v>1288</v>
      </c>
      <c r="H1623" s="23">
        <v>173</v>
      </c>
      <c r="I1623" s="23">
        <v>742</v>
      </c>
      <c r="J1623" s="23">
        <f t="shared" si="127"/>
        <v>6544</v>
      </c>
      <c r="K1623" s="5">
        <v>44934</v>
      </c>
      <c r="L1623" s="6">
        <v>4.7222222222222221E-2</v>
      </c>
      <c r="M1623">
        <f t="shared" si="125"/>
        <v>1</v>
      </c>
      <c r="N1623">
        <f t="shared" si="128"/>
        <v>1</v>
      </c>
      <c r="O1623">
        <f t="shared" si="129"/>
        <v>8</v>
      </c>
      <c r="P1623">
        <f t="shared" si="126"/>
        <v>16</v>
      </c>
      <c r="Q1623" s="23"/>
    </row>
    <row r="1624" spans="1:17" x14ac:dyDescent="0.35">
      <c r="A1624" s="25">
        <v>174998</v>
      </c>
      <c r="B1624" s="25">
        <v>1303</v>
      </c>
      <c r="C1624" s="26" t="s">
        <v>28</v>
      </c>
      <c r="D1624" s="2">
        <v>44986.994444444441</v>
      </c>
      <c r="E1624" s="23">
        <v>5113</v>
      </c>
      <c r="F1624" s="23">
        <v>1463</v>
      </c>
      <c r="G1624" s="23">
        <v>1039</v>
      </c>
      <c r="H1624" s="23">
        <v>173</v>
      </c>
      <c r="I1624" s="23">
        <v>815</v>
      </c>
      <c r="J1624" s="23">
        <f t="shared" si="127"/>
        <v>8603</v>
      </c>
      <c r="K1624" s="5">
        <v>44986</v>
      </c>
      <c r="L1624" s="6">
        <v>0.99444444444444446</v>
      </c>
      <c r="M1624">
        <f t="shared" si="125"/>
        <v>3</v>
      </c>
      <c r="N1624">
        <f t="shared" si="128"/>
        <v>23</v>
      </c>
      <c r="O1624">
        <f t="shared" si="129"/>
        <v>52</v>
      </c>
      <c r="P1624">
        <f t="shared" si="126"/>
        <v>30</v>
      </c>
      <c r="Q1624" s="23"/>
    </row>
    <row r="1625" spans="1:17" x14ac:dyDescent="0.35">
      <c r="A1625" s="25">
        <v>1001825</v>
      </c>
      <c r="B1625" s="25">
        <v>1304</v>
      </c>
      <c r="C1625" s="26" t="s">
        <v>29</v>
      </c>
      <c r="D1625" s="3">
        <v>45078.960416666669</v>
      </c>
      <c r="E1625" s="23">
        <v>1339</v>
      </c>
      <c r="F1625" s="23">
        <v>4471</v>
      </c>
      <c r="G1625" s="23">
        <v>1060</v>
      </c>
      <c r="H1625" s="23">
        <v>227</v>
      </c>
      <c r="I1625" s="23">
        <v>834</v>
      </c>
      <c r="J1625" s="23">
        <f t="shared" si="127"/>
        <v>7931</v>
      </c>
      <c r="K1625" s="5">
        <v>45078</v>
      </c>
      <c r="L1625" s="6">
        <v>0.9604166666666667</v>
      </c>
      <c r="M1625">
        <f t="shared" si="125"/>
        <v>6</v>
      </c>
      <c r="N1625">
        <f t="shared" si="128"/>
        <v>23</v>
      </c>
      <c r="O1625">
        <f t="shared" si="129"/>
        <v>3</v>
      </c>
      <c r="P1625">
        <f t="shared" si="126"/>
        <v>31</v>
      </c>
      <c r="Q1625" s="23"/>
    </row>
    <row r="1626" spans="1:17" x14ac:dyDescent="0.35">
      <c r="A1626" s="25">
        <v>1680806</v>
      </c>
      <c r="B1626" s="25">
        <v>1304</v>
      </c>
      <c r="C1626" s="26" t="s">
        <v>26</v>
      </c>
      <c r="D1626" s="3">
        <v>45100.020138888889</v>
      </c>
      <c r="E1626" s="23">
        <v>2764</v>
      </c>
      <c r="F1626" s="23">
        <v>1478</v>
      </c>
      <c r="G1626" s="23">
        <v>1056</v>
      </c>
      <c r="H1626" s="23">
        <v>267</v>
      </c>
      <c r="I1626" s="23">
        <v>813</v>
      </c>
      <c r="J1626" s="23">
        <f t="shared" si="127"/>
        <v>6378</v>
      </c>
      <c r="K1626" s="5">
        <v>45100</v>
      </c>
      <c r="L1626" s="6">
        <v>2.013888888888889E-2</v>
      </c>
      <c r="M1626">
        <f t="shared" si="125"/>
        <v>6</v>
      </c>
      <c r="N1626">
        <f t="shared" si="128"/>
        <v>0</v>
      </c>
      <c r="O1626">
        <f t="shared" si="129"/>
        <v>29</v>
      </c>
      <c r="P1626">
        <f t="shared" si="126"/>
        <v>26</v>
      </c>
      <c r="Q1626" s="23"/>
    </row>
    <row r="1627" spans="1:17" x14ac:dyDescent="0.35">
      <c r="A1627" s="25">
        <v>508989</v>
      </c>
      <c r="B1627" s="25">
        <v>1307</v>
      </c>
      <c r="C1627" s="26" t="s">
        <v>27</v>
      </c>
      <c r="D1627" s="2">
        <v>44988.04583333333</v>
      </c>
      <c r="E1627" s="23">
        <v>9956</v>
      </c>
      <c r="F1627" s="23">
        <v>4904</v>
      </c>
      <c r="G1627" s="23">
        <v>1421</v>
      </c>
      <c r="H1627" s="23">
        <v>476</v>
      </c>
      <c r="I1627" s="23">
        <v>823</v>
      </c>
      <c r="J1627" s="23">
        <f t="shared" si="127"/>
        <v>17580</v>
      </c>
      <c r="K1627" s="5">
        <v>44988</v>
      </c>
      <c r="L1627" s="6">
        <v>4.5833333333333337E-2</v>
      </c>
      <c r="M1627">
        <f t="shared" si="125"/>
        <v>3</v>
      </c>
      <c r="N1627">
        <f t="shared" si="128"/>
        <v>1</v>
      </c>
      <c r="O1627">
        <f t="shared" si="129"/>
        <v>6</v>
      </c>
      <c r="P1627">
        <f t="shared" si="126"/>
        <v>4</v>
      </c>
      <c r="Q1627" s="23"/>
    </row>
    <row r="1628" spans="1:17" x14ac:dyDescent="0.35">
      <c r="A1628" s="25">
        <v>1666083</v>
      </c>
      <c r="B1628" s="25">
        <v>1307</v>
      </c>
      <c r="C1628" s="26" t="s">
        <v>28</v>
      </c>
      <c r="D1628" s="3">
        <v>44945.047222222223</v>
      </c>
      <c r="E1628" s="23">
        <v>7238</v>
      </c>
      <c r="F1628" s="23">
        <v>4101</v>
      </c>
      <c r="G1628" s="23">
        <v>1245</v>
      </c>
      <c r="H1628" s="23">
        <v>384</v>
      </c>
      <c r="I1628" s="23">
        <v>700</v>
      </c>
      <c r="J1628" s="23">
        <f t="shared" si="127"/>
        <v>13668</v>
      </c>
      <c r="K1628" s="5">
        <v>44945</v>
      </c>
      <c r="L1628" s="6">
        <v>4.7222222222222221E-2</v>
      </c>
      <c r="M1628">
        <f t="shared" si="125"/>
        <v>1</v>
      </c>
      <c r="N1628">
        <f t="shared" si="128"/>
        <v>1</v>
      </c>
      <c r="O1628">
        <f t="shared" si="129"/>
        <v>8</v>
      </c>
      <c r="P1628">
        <f t="shared" si="126"/>
        <v>25</v>
      </c>
      <c r="Q1628" s="23"/>
    </row>
    <row r="1629" spans="1:17" x14ac:dyDescent="0.35">
      <c r="A1629" s="25">
        <v>769005</v>
      </c>
      <c r="B1629" s="25">
        <v>1308</v>
      </c>
      <c r="C1629" s="26" t="s">
        <v>29</v>
      </c>
      <c r="D1629" s="3">
        <v>45291.07708333333</v>
      </c>
      <c r="E1629" s="23">
        <v>2959</v>
      </c>
      <c r="F1629" s="23">
        <v>3000</v>
      </c>
      <c r="G1629" s="23">
        <v>1341</v>
      </c>
      <c r="H1629" s="23">
        <v>145</v>
      </c>
      <c r="I1629" s="23">
        <v>817</v>
      </c>
      <c r="J1629" s="23">
        <f t="shared" si="127"/>
        <v>8262</v>
      </c>
      <c r="K1629" s="5">
        <v>45291</v>
      </c>
      <c r="L1629" s="6">
        <v>7.7083333333333337E-2</v>
      </c>
      <c r="M1629">
        <f t="shared" si="125"/>
        <v>12</v>
      </c>
      <c r="N1629">
        <f t="shared" si="128"/>
        <v>1</v>
      </c>
      <c r="O1629">
        <f t="shared" si="129"/>
        <v>51</v>
      </c>
      <c r="P1629">
        <f t="shared" si="126"/>
        <v>6</v>
      </c>
      <c r="Q1629" s="23"/>
    </row>
    <row r="1630" spans="1:17" x14ac:dyDescent="0.35">
      <c r="A1630" s="25">
        <v>867108</v>
      </c>
      <c r="B1630" s="25">
        <v>1310</v>
      </c>
      <c r="C1630" s="26" t="s">
        <v>26</v>
      </c>
      <c r="D1630" s="3">
        <v>45147.052777777775</v>
      </c>
      <c r="E1630" s="23">
        <v>2010</v>
      </c>
      <c r="F1630" s="23">
        <v>3844</v>
      </c>
      <c r="G1630" s="23">
        <v>1366</v>
      </c>
      <c r="H1630" s="23">
        <v>414</v>
      </c>
      <c r="I1630" s="23">
        <v>582</v>
      </c>
      <c r="J1630" s="23">
        <f t="shared" si="127"/>
        <v>8216</v>
      </c>
      <c r="K1630" s="5">
        <v>45147</v>
      </c>
      <c r="L1630" s="6">
        <v>5.2777777777777778E-2</v>
      </c>
      <c r="M1630">
        <f t="shared" si="125"/>
        <v>8</v>
      </c>
      <c r="N1630">
        <f t="shared" si="128"/>
        <v>1</v>
      </c>
      <c r="O1630">
        <f t="shared" si="129"/>
        <v>16</v>
      </c>
      <c r="P1630">
        <f t="shared" si="126"/>
        <v>2</v>
      </c>
      <c r="Q1630" s="23"/>
    </row>
    <row r="1631" spans="1:17" x14ac:dyDescent="0.35">
      <c r="A1631" s="25">
        <v>941028</v>
      </c>
      <c r="B1631" s="25">
        <v>1311</v>
      </c>
      <c r="C1631" s="26" t="s">
        <v>27</v>
      </c>
      <c r="D1631" s="3">
        <v>45188.977083333331</v>
      </c>
      <c r="E1631" s="23">
        <v>4597</v>
      </c>
      <c r="F1631" s="23">
        <v>1586</v>
      </c>
      <c r="G1631" s="23">
        <v>1271</v>
      </c>
      <c r="H1631" s="23">
        <v>326</v>
      </c>
      <c r="I1631" s="23">
        <v>687</v>
      </c>
      <c r="J1631" s="23">
        <f t="shared" si="127"/>
        <v>8467</v>
      </c>
      <c r="K1631" s="5">
        <v>45188</v>
      </c>
      <c r="L1631" s="6">
        <v>0.9770833333333333</v>
      </c>
      <c r="M1631">
        <f t="shared" si="125"/>
        <v>9</v>
      </c>
      <c r="N1631">
        <f t="shared" si="128"/>
        <v>23</v>
      </c>
      <c r="O1631">
        <f t="shared" si="129"/>
        <v>27</v>
      </c>
      <c r="P1631">
        <f t="shared" si="126"/>
        <v>1</v>
      </c>
      <c r="Q1631" s="23"/>
    </row>
    <row r="1632" spans="1:17" x14ac:dyDescent="0.35">
      <c r="A1632" s="25">
        <v>381897</v>
      </c>
      <c r="B1632" s="25">
        <v>1314</v>
      </c>
      <c r="C1632" s="26" t="s">
        <v>28</v>
      </c>
      <c r="D1632" s="2">
        <v>45120.995138888888</v>
      </c>
      <c r="E1632" s="23">
        <v>7477</v>
      </c>
      <c r="F1632" s="23">
        <v>3441</v>
      </c>
      <c r="G1632" s="23">
        <v>1415</v>
      </c>
      <c r="H1632" s="23">
        <v>485</v>
      </c>
      <c r="I1632" s="23">
        <v>505</v>
      </c>
      <c r="J1632" s="23">
        <f t="shared" si="127"/>
        <v>13323</v>
      </c>
      <c r="K1632" s="5">
        <v>45120</v>
      </c>
      <c r="L1632" s="6">
        <v>0.99513888888888891</v>
      </c>
      <c r="M1632">
        <f t="shared" si="125"/>
        <v>7</v>
      </c>
      <c r="N1632">
        <f t="shared" si="128"/>
        <v>23</v>
      </c>
      <c r="O1632">
        <f t="shared" si="129"/>
        <v>53</v>
      </c>
      <c r="P1632">
        <f t="shared" si="126"/>
        <v>20</v>
      </c>
      <c r="Q1632" s="23"/>
    </row>
    <row r="1633" spans="1:17" x14ac:dyDescent="0.35">
      <c r="A1633" s="25">
        <v>22486</v>
      </c>
      <c r="B1633" s="25">
        <v>1315</v>
      </c>
      <c r="C1633" s="26" t="s">
        <v>29</v>
      </c>
      <c r="D1633" s="2">
        <v>45110.03125</v>
      </c>
      <c r="E1633" s="23">
        <v>8656</v>
      </c>
      <c r="F1633" s="23">
        <v>1824</v>
      </c>
      <c r="G1633" s="23">
        <v>1030</v>
      </c>
      <c r="H1633" s="23">
        <v>184</v>
      </c>
      <c r="I1633" s="23">
        <v>990</v>
      </c>
      <c r="J1633" s="23">
        <f t="shared" si="127"/>
        <v>12684</v>
      </c>
      <c r="K1633" s="5">
        <v>45110</v>
      </c>
      <c r="L1633" s="6">
        <v>3.125E-2</v>
      </c>
      <c r="M1633">
        <f t="shared" si="125"/>
        <v>7</v>
      </c>
      <c r="N1633">
        <f t="shared" si="128"/>
        <v>0</v>
      </c>
      <c r="O1633">
        <f t="shared" si="129"/>
        <v>45</v>
      </c>
      <c r="P1633">
        <f t="shared" si="126"/>
        <v>12</v>
      </c>
      <c r="Q1633" s="23"/>
    </row>
    <row r="1634" spans="1:17" x14ac:dyDescent="0.35">
      <c r="A1634" s="25">
        <v>1355679</v>
      </c>
      <c r="B1634" s="25">
        <v>1315</v>
      </c>
      <c r="C1634" s="26" t="s">
        <v>26</v>
      </c>
      <c r="D1634" s="3">
        <v>45202.045138888891</v>
      </c>
      <c r="E1634" s="23">
        <v>1928</v>
      </c>
      <c r="F1634" s="23">
        <v>4285</v>
      </c>
      <c r="G1634" s="23">
        <v>1423</v>
      </c>
      <c r="H1634" s="23">
        <v>372</v>
      </c>
      <c r="I1634" s="23">
        <v>720</v>
      </c>
      <c r="J1634" s="23">
        <f t="shared" si="127"/>
        <v>8728</v>
      </c>
      <c r="K1634" s="5">
        <v>45202</v>
      </c>
      <c r="L1634" s="6">
        <v>4.5138888888888888E-2</v>
      </c>
      <c r="M1634">
        <f t="shared" si="125"/>
        <v>10</v>
      </c>
      <c r="N1634">
        <f t="shared" si="128"/>
        <v>1</v>
      </c>
      <c r="O1634">
        <f t="shared" si="129"/>
        <v>5</v>
      </c>
      <c r="P1634">
        <f t="shared" si="126"/>
        <v>11</v>
      </c>
      <c r="Q1634" s="23"/>
    </row>
    <row r="1635" spans="1:17" x14ac:dyDescent="0.35">
      <c r="A1635" s="25">
        <v>474847</v>
      </c>
      <c r="B1635" s="25">
        <v>1316</v>
      </c>
      <c r="C1635" s="26" t="s">
        <v>27</v>
      </c>
      <c r="D1635" s="2">
        <v>45202.017361111109</v>
      </c>
      <c r="E1635" s="23">
        <v>3228</v>
      </c>
      <c r="F1635" s="23">
        <v>2546</v>
      </c>
      <c r="G1635" s="23">
        <v>1191</v>
      </c>
      <c r="H1635" s="23">
        <v>466</v>
      </c>
      <c r="I1635" s="23">
        <v>597</v>
      </c>
      <c r="J1635" s="23">
        <f t="shared" si="127"/>
        <v>8028</v>
      </c>
      <c r="K1635" s="5">
        <v>45202</v>
      </c>
      <c r="L1635" s="6">
        <v>1.7361111111111112E-2</v>
      </c>
      <c r="M1635">
        <f t="shared" si="125"/>
        <v>10</v>
      </c>
      <c r="N1635">
        <f t="shared" si="128"/>
        <v>0</v>
      </c>
      <c r="O1635">
        <f t="shared" si="129"/>
        <v>25</v>
      </c>
      <c r="P1635">
        <f t="shared" si="126"/>
        <v>1</v>
      </c>
      <c r="Q1635" s="23"/>
    </row>
    <row r="1636" spans="1:17" x14ac:dyDescent="0.35">
      <c r="A1636" s="25">
        <v>1268060</v>
      </c>
      <c r="B1636" s="25">
        <v>1316</v>
      </c>
      <c r="C1636" s="26" t="s">
        <v>28</v>
      </c>
      <c r="D1636" s="3">
        <v>44930.076388888891</v>
      </c>
      <c r="E1636" s="23">
        <v>1199</v>
      </c>
      <c r="F1636" s="23">
        <v>1596</v>
      </c>
      <c r="G1636" s="23">
        <v>1175</v>
      </c>
      <c r="H1636" s="23">
        <v>478</v>
      </c>
      <c r="I1636" s="23">
        <v>804</v>
      </c>
      <c r="J1636" s="23">
        <f t="shared" si="127"/>
        <v>5252</v>
      </c>
      <c r="K1636" s="5">
        <v>44930</v>
      </c>
      <c r="L1636" s="6">
        <v>7.6388888888888895E-2</v>
      </c>
      <c r="M1636">
        <f t="shared" si="125"/>
        <v>1</v>
      </c>
      <c r="N1636">
        <f t="shared" si="128"/>
        <v>1</v>
      </c>
      <c r="O1636">
        <f t="shared" si="129"/>
        <v>50</v>
      </c>
      <c r="P1636">
        <f t="shared" si="126"/>
        <v>13</v>
      </c>
      <c r="Q1636" s="23"/>
    </row>
    <row r="1637" spans="1:17" x14ac:dyDescent="0.35">
      <c r="A1637" s="25">
        <v>500116</v>
      </c>
      <c r="B1637" s="25">
        <v>1317</v>
      </c>
      <c r="C1637" s="26" t="s">
        <v>29</v>
      </c>
      <c r="D1637" s="2">
        <v>45072.044444444444</v>
      </c>
      <c r="E1637" s="23">
        <v>8518</v>
      </c>
      <c r="F1637" s="23">
        <v>1310</v>
      </c>
      <c r="G1637" s="23">
        <v>1032</v>
      </c>
      <c r="H1637" s="23">
        <v>477</v>
      </c>
      <c r="I1637" s="23">
        <v>615</v>
      </c>
      <c r="J1637" s="23">
        <f t="shared" si="127"/>
        <v>11952</v>
      </c>
      <c r="K1637" s="5">
        <v>45072</v>
      </c>
      <c r="L1637" s="6">
        <v>4.4444444444444446E-2</v>
      </c>
      <c r="M1637">
        <f t="shared" si="125"/>
        <v>5</v>
      </c>
      <c r="N1637">
        <f t="shared" si="128"/>
        <v>1</v>
      </c>
      <c r="O1637">
        <f t="shared" si="129"/>
        <v>4</v>
      </c>
      <c r="P1637">
        <f t="shared" si="126"/>
        <v>27</v>
      </c>
      <c r="Q1637" s="23"/>
    </row>
    <row r="1638" spans="1:17" x14ac:dyDescent="0.35">
      <c r="A1638" s="25">
        <v>368229</v>
      </c>
      <c r="B1638" s="25">
        <v>1318</v>
      </c>
      <c r="C1638" s="26" t="s">
        <v>26</v>
      </c>
      <c r="D1638" s="2">
        <v>45249.984027777777</v>
      </c>
      <c r="E1638" s="23">
        <v>7410</v>
      </c>
      <c r="F1638" s="23">
        <v>1669</v>
      </c>
      <c r="G1638" s="23">
        <v>1492</v>
      </c>
      <c r="H1638" s="23">
        <v>270</v>
      </c>
      <c r="I1638" s="23">
        <v>863</v>
      </c>
      <c r="J1638" s="23">
        <f t="shared" si="127"/>
        <v>11704</v>
      </c>
      <c r="K1638" s="5">
        <v>45249</v>
      </c>
      <c r="L1638" s="6">
        <v>0.98402777777777783</v>
      </c>
      <c r="M1638">
        <f t="shared" si="125"/>
        <v>11</v>
      </c>
      <c r="N1638">
        <f t="shared" si="128"/>
        <v>23</v>
      </c>
      <c r="O1638">
        <f t="shared" si="129"/>
        <v>37</v>
      </c>
      <c r="P1638">
        <f t="shared" si="126"/>
        <v>14</v>
      </c>
      <c r="Q1638" s="23"/>
    </row>
    <row r="1639" spans="1:17" x14ac:dyDescent="0.35">
      <c r="A1639" s="25">
        <v>447240</v>
      </c>
      <c r="B1639" s="25">
        <v>1318</v>
      </c>
      <c r="C1639" s="26" t="s">
        <v>27</v>
      </c>
      <c r="D1639" s="2">
        <v>45246.963888888888</v>
      </c>
      <c r="E1639" s="23">
        <v>3491</v>
      </c>
      <c r="F1639" s="23">
        <v>3521</v>
      </c>
      <c r="G1639" s="23">
        <v>1203</v>
      </c>
      <c r="H1639" s="23">
        <v>403</v>
      </c>
      <c r="I1639" s="23">
        <v>807</v>
      </c>
      <c r="J1639" s="23">
        <f t="shared" si="127"/>
        <v>9425</v>
      </c>
      <c r="K1639" s="5">
        <v>45246</v>
      </c>
      <c r="L1639" s="6">
        <v>0.96388888888888891</v>
      </c>
      <c r="M1639">
        <f t="shared" si="125"/>
        <v>11</v>
      </c>
      <c r="N1639">
        <f t="shared" si="128"/>
        <v>23</v>
      </c>
      <c r="O1639">
        <f t="shared" si="129"/>
        <v>8</v>
      </c>
      <c r="P1639">
        <f t="shared" si="126"/>
        <v>22</v>
      </c>
      <c r="Q1639" s="23"/>
    </row>
    <row r="1640" spans="1:17" x14ac:dyDescent="0.35">
      <c r="A1640" s="25">
        <v>662950</v>
      </c>
      <c r="B1640" s="25">
        <v>1320</v>
      </c>
      <c r="C1640" s="26" t="s">
        <v>28</v>
      </c>
      <c r="D1640" s="2">
        <v>45098.981944444444</v>
      </c>
      <c r="E1640" s="23">
        <v>8417</v>
      </c>
      <c r="F1640" s="23">
        <v>3550</v>
      </c>
      <c r="G1640" s="23">
        <v>1280</v>
      </c>
      <c r="H1640" s="23">
        <v>342</v>
      </c>
      <c r="I1640" s="23">
        <v>678</v>
      </c>
      <c r="J1640" s="23">
        <f t="shared" si="127"/>
        <v>14267</v>
      </c>
      <c r="K1640" s="5">
        <v>45098</v>
      </c>
      <c r="L1640" s="6">
        <v>0.9819444444444444</v>
      </c>
      <c r="M1640">
        <f t="shared" si="125"/>
        <v>6</v>
      </c>
      <c r="N1640">
        <f t="shared" si="128"/>
        <v>23</v>
      </c>
      <c r="O1640">
        <f t="shared" si="129"/>
        <v>34</v>
      </c>
      <c r="P1640">
        <f t="shared" si="126"/>
        <v>16</v>
      </c>
      <c r="Q1640" s="23"/>
    </row>
    <row r="1641" spans="1:17" x14ac:dyDescent="0.35">
      <c r="A1641" s="25">
        <v>1024120</v>
      </c>
      <c r="B1641" s="25">
        <v>1323</v>
      </c>
      <c r="C1641" s="26" t="s">
        <v>29</v>
      </c>
      <c r="D1641" s="3">
        <v>44964.033333333333</v>
      </c>
      <c r="E1641" s="23">
        <v>7391</v>
      </c>
      <c r="F1641" s="23">
        <v>2178</v>
      </c>
      <c r="G1641" s="23">
        <v>1070</v>
      </c>
      <c r="H1641" s="23">
        <v>129</v>
      </c>
      <c r="I1641" s="23">
        <v>892</v>
      </c>
      <c r="J1641" s="23">
        <f t="shared" si="127"/>
        <v>11660</v>
      </c>
      <c r="K1641" s="5">
        <v>44964</v>
      </c>
      <c r="L1641" s="6">
        <v>3.3333333333333333E-2</v>
      </c>
      <c r="M1641">
        <f t="shared" si="125"/>
        <v>2</v>
      </c>
      <c r="N1641">
        <f t="shared" si="128"/>
        <v>0</v>
      </c>
      <c r="O1641">
        <f t="shared" si="129"/>
        <v>48</v>
      </c>
      <c r="P1641">
        <f t="shared" si="126"/>
        <v>26</v>
      </c>
      <c r="Q1641" s="23"/>
    </row>
    <row r="1642" spans="1:17" x14ac:dyDescent="0.35">
      <c r="A1642" s="25">
        <v>169945</v>
      </c>
      <c r="B1642" s="25">
        <v>1325</v>
      </c>
      <c r="C1642" s="26" t="s">
        <v>26</v>
      </c>
      <c r="D1642" s="2">
        <v>45111.037499999999</v>
      </c>
      <c r="E1642" s="23">
        <v>3213</v>
      </c>
      <c r="F1642" s="23">
        <v>2098</v>
      </c>
      <c r="G1642" s="23">
        <v>1106</v>
      </c>
      <c r="H1642" s="23">
        <v>395</v>
      </c>
      <c r="I1642" s="23">
        <v>544</v>
      </c>
      <c r="J1642" s="23">
        <f t="shared" si="127"/>
        <v>7356</v>
      </c>
      <c r="K1642" s="5">
        <v>45111</v>
      </c>
      <c r="L1642" s="6">
        <v>3.7499999999999999E-2</v>
      </c>
      <c r="M1642">
        <f t="shared" si="125"/>
        <v>7</v>
      </c>
      <c r="N1642">
        <f t="shared" si="128"/>
        <v>0</v>
      </c>
      <c r="O1642">
        <f t="shared" si="129"/>
        <v>54</v>
      </c>
      <c r="P1642">
        <f t="shared" si="126"/>
        <v>17</v>
      </c>
      <c r="Q1642" s="23"/>
    </row>
    <row r="1643" spans="1:17" x14ac:dyDescent="0.35">
      <c r="A1643" s="25">
        <v>1313997</v>
      </c>
      <c r="B1643" s="25">
        <v>1327</v>
      </c>
      <c r="C1643" s="26" t="s">
        <v>27</v>
      </c>
      <c r="D1643" s="3">
        <v>44984.00277777778</v>
      </c>
      <c r="E1643" s="23">
        <v>9252</v>
      </c>
      <c r="F1643" s="23">
        <v>4858</v>
      </c>
      <c r="G1643" s="23">
        <v>1396</v>
      </c>
      <c r="H1643" s="23">
        <v>110</v>
      </c>
      <c r="I1643" s="23">
        <v>585</v>
      </c>
      <c r="J1643" s="23">
        <f t="shared" si="127"/>
        <v>16201</v>
      </c>
      <c r="K1643" s="5">
        <v>44984</v>
      </c>
      <c r="L1643" s="6">
        <v>2.7777777777777779E-3</v>
      </c>
      <c r="M1643">
        <f t="shared" si="125"/>
        <v>2</v>
      </c>
      <c r="N1643">
        <f t="shared" si="128"/>
        <v>0</v>
      </c>
      <c r="O1643">
        <f t="shared" si="129"/>
        <v>4</v>
      </c>
      <c r="P1643">
        <f t="shared" si="126"/>
        <v>30</v>
      </c>
      <c r="Q1643" s="23"/>
    </row>
    <row r="1644" spans="1:17" x14ac:dyDescent="0.35">
      <c r="A1644" s="25">
        <v>1000225</v>
      </c>
      <c r="B1644" s="25">
        <v>1329</v>
      </c>
      <c r="C1644" s="26" t="s">
        <v>28</v>
      </c>
      <c r="D1644" s="3">
        <v>45163.961111111108</v>
      </c>
      <c r="E1644" s="23">
        <v>3156</v>
      </c>
      <c r="F1644" s="23">
        <v>2332</v>
      </c>
      <c r="G1644" s="23">
        <v>1148</v>
      </c>
      <c r="H1644" s="23">
        <v>411</v>
      </c>
      <c r="I1644" s="23">
        <v>940</v>
      </c>
      <c r="J1644" s="23">
        <f t="shared" si="127"/>
        <v>7987</v>
      </c>
      <c r="K1644" s="5">
        <v>45163</v>
      </c>
      <c r="L1644" s="6">
        <v>0.96111111111111114</v>
      </c>
      <c r="M1644">
        <f t="shared" si="125"/>
        <v>8</v>
      </c>
      <c r="N1644">
        <f t="shared" si="128"/>
        <v>23</v>
      </c>
      <c r="O1644">
        <f t="shared" si="129"/>
        <v>4</v>
      </c>
      <c r="P1644">
        <f t="shared" si="126"/>
        <v>21</v>
      </c>
      <c r="Q1644" s="23"/>
    </row>
    <row r="1645" spans="1:17" x14ac:dyDescent="0.35">
      <c r="A1645" s="25">
        <v>690697</v>
      </c>
      <c r="B1645" s="25">
        <v>1330</v>
      </c>
      <c r="C1645" s="26" t="s">
        <v>29</v>
      </c>
      <c r="D1645" s="3">
        <v>44987.008333333331</v>
      </c>
      <c r="E1645" s="23">
        <v>3609</v>
      </c>
      <c r="F1645" s="23">
        <v>4686</v>
      </c>
      <c r="G1645" s="23">
        <v>1232</v>
      </c>
      <c r="H1645" s="23">
        <v>161</v>
      </c>
      <c r="I1645" s="23">
        <v>735</v>
      </c>
      <c r="J1645" s="23">
        <f t="shared" si="127"/>
        <v>10423</v>
      </c>
      <c r="K1645" s="5">
        <v>44987</v>
      </c>
      <c r="L1645" s="6">
        <v>8.3333333333333332E-3</v>
      </c>
      <c r="M1645">
        <f t="shared" si="125"/>
        <v>3</v>
      </c>
      <c r="N1645">
        <f t="shared" si="128"/>
        <v>0</v>
      </c>
      <c r="O1645">
        <f t="shared" si="129"/>
        <v>12</v>
      </c>
      <c r="P1645">
        <f t="shared" si="126"/>
        <v>17</v>
      </c>
      <c r="Q1645" s="23"/>
    </row>
    <row r="1646" spans="1:17" x14ac:dyDescent="0.35">
      <c r="A1646" s="25">
        <v>1586073</v>
      </c>
      <c r="B1646" s="25">
        <v>1330</v>
      </c>
      <c r="C1646" s="26" t="s">
        <v>26</v>
      </c>
      <c r="D1646" s="3">
        <v>45179.027777777781</v>
      </c>
      <c r="E1646" s="23">
        <v>8743</v>
      </c>
      <c r="F1646" s="23">
        <v>1701</v>
      </c>
      <c r="G1646" s="23">
        <v>1277</v>
      </c>
      <c r="H1646" s="23">
        <v>452</v>
      </c>
      <c r="I1646" s="23">
        <v>614</v>
      </c>
      <c r="J1646" s="23">
        <f t="shared" si="127"/>
        <v>12787</v>
      </c>
      <c r="K1646" s="5">
        <v>45179</v>
      </c>
      <c r="L1646" s="6">
        <v>2.7777777777777776E-2</v>
      </c>
      <c r="M1646">
        <f t="shared" si="125"/>
        <v>9</v>
      </c>
      <c r="N1646">
        <f t="shared" si="128"/>
        <v>0</v>
      </c>
      <c r="O1646">
        <f t="shared" si="129"/>
        <v>40</v>
      </c>
      <c r="P1646">
        <f t="shared" si="126"/>
        <v>8</v>
      </c>
      <c r="Q1646" s="23"/>
    </row>
    <row r="1647" spans="1:17" x14ac:dyDescent="0.35">
      <c r="A1647" s="25">
        <v>84351</v>
      </c>
      <c r="B1647" s="25">
        <v>1331</v>
      </c>
      <c r="C1647" s="26" t="s">
        <v>27</v>
      </c>
      <c r="D1647" s="2">
        <v>45035.009027777778</v>
      </c>
      <c r="E1647" s="23">
        <v>9980</v>
      </c>
      <c r="F1647" s="23">
        <v>4431</v>
      </c>
      <c r="G1647" s="23">
        <v>1443</v>
      </c>
      <c r="H1647" s="23">
        <v>201</v>
      </c>
      <c r="I1647" s="23">
        <v>563</v>
      </c>
      <c r="J1647" s="23">
        <f t="shared" si="127"/>
        <v>16618</v>
      </c>
      <c r="K1647" s="5">
        <v>45035</v>
      </c>
      <c r="L1647" s="6">
        <v>9.0277777777777787E-3</v>
      </c>
      <c r="M1647">
        <f t="shared" si="125"/>
        <v>4</v>
      </c>
      <c r="N1647">
        <f t="shared" si="128"/>
        <v>0</v>
      </c>
      <c r="O1647">
        <f t="shared" si="129"/>
        <v>13</v>
      </c>
      <c r="P1647">
        <f t="shared" si="126"/>
        <v>28</v>
      </c>
      <c r="Q1647" s="23"/>
    </row>
    <row r="1648" spans="1:17" x14ac:dyDescent="0.35">
      <c r="A1648" s="25">
        <v>1279393</v>
      </c>
      <c r="B1648" s="25">
        <v>1340</v>
      </c>
      <c r="C1648" s="26" t="s">
        <v>28</v>
      </c>
      <c r="D1648" s="3">
        <v>45177.042361111111</v>
      </c>
      <c r="E1648" s="23">
        <v>7159</v>
      </c>
      <c r="F1648" s="23">
        <v>3999</v>
      </c>
      <c r="G1648" s="23">
        <v>1192</v>
      </c>
      <c r="H1648" s="23">
        <v>314</v>
      </c>
      <c r="I1648" s="23">
        <v>590</v>
      </c>
      <c r="J1648" s="23">
        <f t="shared" si="127"/>
        <v>13254</v>
      </c>
      <c r="K1648" s="5">
        <v>45177</v>
      </c>
      <c r="L1648" s="6">
        <v>4.2361111111111106E-2</v>
      </c>
      <c r="M1648">
        <f t="shared" si="125"/>
        <v>9</v>
      </c>
      <c r="N1648">
        <f t="shared" si="128"/>
        <v>1</v>
      </c>
      <c r="O1648">
        <f t="shared" si="129"/>
        <v>1</v>
      </c>
      <c r="P1648">
        <f t="shared" si="126"/>
        <v>7</v>
      </c>
      <c r="Q1648" s="23"/>
    </row>
    <row r="1649" spans="1:17" x14ac:dyDescent="0.35">
      <c r="A1649" s="25">
        <v>1201138</v>
      </c>
      <c r="B1649" s="25">
        <v>1342</v>
      </c>
      <c r="C1649" s="26" t="s">
        <v>29</v>
      </c>
      <c r="D1649" s="3">
        <v>44999.039583333331</v>
      </c>
      <c r="E1649" s="23">
        <v>5970</v>
      </c>
      <c r="F1649" s="23">
        <v>4115</v>
      </c>
      <c r="G1649" s="23">
        <v>1284</v>
      </c>
      <c r="H1649" s="23">
        <v>369</v>
      </c>
      <c r="I1649" s="23">
        <v>839</v>
      </c>
      <c r="J1649" s="23">
        <f t="shared" si="127"/>
        <v>12577</v>
      </c>
      <c r="K1649" s="5">
        <v>44999</v>
      </c>
      <c r="L1649" s="6">
        <v>3.9583333333333331E-2</v>
      </c>
      <c r="M1649">
        <f t="shared" si="125"/>
        <v>3</v>
      </c>
      <c r="N1649">
        <f t="shared" si="128"/>
        <v>0</v>
      </c>
      <c r="O1649">
        <f t="shared" si="129"/>
        <v>57</v>
      </c>
      <c r="P1649">
        <f t="shared" si="126"/>
        <v>5</v>
      </c>
      <c r="Q1649" s="23"/>
    </row>
    <row r="1650" spans="1:17" x14ac:dyDescent="0.35">
      <c r="A1650" s="25">
        <v>1229877</v>
      </c>
      <c r="B1650" s="25">
        <v>1342</v>
      </c>
      <c r="C1650" s="26" t="s">
        <v>26</v>
      </c>
      <c r="D1650" s="3">
        <v>45144.959027777775</v>
      </c>
      <c r="E1650" s="23">
        <v>5165</v>
      </c>
      <c r="F1650" s="23">
        <v>4821</v>
      </c>
      <c r="G1650" s="23">
        <v>1113</v>
      </c>
      <c r="H1650" s="23">
        <v>277</v>
      </c>
      <c r="I1650" s="23">
        <v>576</v>
      </c>
      <c r="J1650" s="23">
        <f t="shared" si="127"/>
        <v>11952</v>
      </c>
      <c r="K1650" s="5">
        <v>45144</v>
      </c>
      <c r="L1650" s="6">
        <v>0.9590277777777777</v>
      </c>
      <c r="M1650">
        <f t="shared" si="125"/>
        <v>8</v>
      </c>
      <c r="N1650">
        <f t="shared" si="128"/>
        <v>23</v>
      </c>
      <c r="O1650">
        <f t="shared" si="129"/>
        <v>1</v>
      </c>
      <c r="P1650">
        <f t="shared" si="126"/>
        <v>20</v>
      </c>
      <c r="Q1650" s="23"/>
    </row>
    <row r="1651" spans="1:17" x14ac:dyDescent="0.35">
      <c r="A1651" s="25">
        <v>1477405</v>
      </c>
      <c r="B1651" s="25">
        <v>1342</v>
      </c>
      <c r="C1651" s="26" t="s">
        <v>27</v>
      </c>
      <c r="D1651" s="3">
        <v>45203.063888888886</v>
      </c>
      <c r="E1651" s="23">
        <v>5775</v>
      </c>
      <c r="F1651" s="23">
        <v>2735</v>
      </c>
      <c r="G1651" s="23">
        <v>1231</v>
      </c>
      <c r="H1651" s="23">
        <v>276</v>
      </c>
      <c r="I1651" s="23">
        <v>999</v>
      </c>
      <c r="J1651" s="23">
        <f t="shared" si="127"/>
        <v>11016</v>
      </c>
      <c r="K1651" s="5">
        <v>45203</v>
      </c>
      <c r="L1651" s="6">
        <v>6.3888888888888884E-2</v>
      </c>
      <c r="M1651">
        <f t="shared" si="125"/>
        <v>10</v>
      </c>
      <c r="N1651">
        <f t="shared" si="128"/>
        <v>1</v>
      </c>
      <c r="O1651">
        <f t="shared" si="129"/>
        <v>32</v>
      </c>
      <c r="P1651">
        <f t="shared" si="126"/>
        <v>23</v>
      </c>
      <c r="Q1651" s="23"/>
    </row>
    <row r="1652" spans="1:17" x14ac:dyDescent="0.35">
      <c r="A1652" s="25">
        <v>479363</v>
      </c>
      <c r="B1652" s="25">
        <v>1343</v>
      </c>
      <c r="C1652" s="26" t="s">
        <v>28</v>
      </c>
      <c r="D1652" s="2">
        <v>45115.001388888886</v>
      </c>
      <c r="E1652" s="23">
        <v>2119</v>
      </c>
      <c r="F1652" s="23">
        <v>4191</v>
      </c>
      <c r="G1652" s="23">
        <v>1287</v>
      </c>
      <c r="H1652" s="23">
        <v>462</v>
      </c>
      <c r="I1652" s="23">
        <v>938</v>
      </c>
      <c r="J1652" s="23">
        <f t="shared" si="127"/>
        <v>8997</v>
      </c>
      <c r="K1652" s="5">
        <v>45115</v>
      </c>
      <c r="L1652" s="6">
        <v>1.3888888888888889E-3</v>
      </c>
      <c r="M1652">
        <f t="shared" si="125"/>
        <v>7</v>
      </c>
      <c r="N1652">
        <f t="shared" si="128"/>
        <v>0</v>
      </c>
      <c r="O1652">
        <f t="shared" si="129"/>
        <v>2</v>
      </c>
      <c r="P1652">
        <f t="shared" si="126"/>
        <v>19</v>
      </c>
      <c r="Q1652" s="23"/>
    </row>
    <row r="1653" spans="1:17" x14ac:dyDescent="0.35">
      <c r="A1653" s="25">
        <v>944561</v>
      </c>
      <c r="B1653" s="25">
        <v>1343</v>
      </c>
      <c r="C1653" s="26" t="s">
        <v>29</v>
      </c>
      <c r="D1653" s="3">
        <v>44981.958333333336</v>
      </c>
      <c r="E1653" s="23">
        <v>4655</v>
      </c>
      <c r="F1653" s="23">
        <v>1119</v>
      </c>
      <c r="G1653" s="23">
        <v>1389</v>
      </c>
      <c r="H1653" s="23">
        <v>133</v>
      </c>
      <c r="I1653" s="23">
        <v>928</v>
      </c>
      <c r="J1653" s="23">
        <f t="shared" si="127"/>
        <v>8224</v>
      </c>
      <c r="K1653" s="5">
        <v>44981</v>
      </c>
      <c r="L1653" s="6">
        <v>0.95833333333333337</v>
      </c>
      <c r="M1653">
        <f t="shared" si="125"/>
        <v>2</v>
      </c>
      <c r="N1653">
        <f t="shared" si="128"/>
        <v>23</v>
      </c>
      <c r="O1653">
        <f t="shared" si="129"/>
        <v>0</v>
      </c>
      <c r="P1653">
        <f t="shared" si="126"/>
        <v>28</v>
      </c>
      <c r="Q1653" s="23"/>
    </row>
    <row r="1654" spans="1:17" x14ac:dyDescent="0.35">
      <c r="A1654" s="25">
        <v>137231</v>
      </c>
      <c r="B1654" s="25">
        <v>1344</v>
      </c>
      <c r="C1654" s="26" t="s">
        <v>26</v>
      </c>
      <c r="D1654" s="2">
        <v>45216</v>
      </c>
      <c r="E1654" s="23">
        <v>7845</v>
      </c>
      <c r="F1654" s="23">
        <v>4891</v>
      </c>
      <c r="G1654" s="23">
        <v>1177</v>
      </c>
      <c r="H1654" s="23">
        <v>249</v>
      </c>
      <c r="I1654" s="23">
        <v>883</v>
      </c>
      <c r="J1654" s="23">
        <f t="shared" si="127"/>
        <v>15045</v>
      </c>
      <c r="K1654" s="5">
        <v>45216</v>
      </c>
      <c r="L1654" s="6">
        <v>0</v>
      </c>
      <c r="M1654">
        <f t="shared" si="125"/>
        <v>10</v>
      </c>
      <c r="N1654">
        <f t="shared" si="128"/>
        <v>0</v>
      </c>
      <c r="O1654">
        <f t="shared" si="129"/>
        <v>0</v>
      </c>
      <c r="P1654">
        <f t="shared" si="126"/>
        <v>23</v>
      </c>
      <c r="Q1654" s="23"/>
    </row>
    <row r="1655" spans="1:17" x14ac:dyDescent="0.35">
      <c r="A1655" s="25">
        <v>213254</v>
      </c>
      <c r="B1655" s="25">
        <v>1344</v>
      </c>
      <c r="C1655" s="26" t="s">
        <v>27</v>
      </c>
      <c r="D1655" s="2">
        <v>45135.024305555555</v>
      </c>
      <c r="E1655" s="23">
        <v>3208</v>
      </c>
      <c r="F1655" s="23">
        <v>3750</v>
      </c>
      <c r="G1655" s="23">
        <v>1353</v>
      </c>
      <c r="H1655" s="23">
        <v>350</v>
      </c>
      <c r="I1655" s="23">
        <v>809</v>
      </c>
      <c r="J1655" s="23">
        <f t="shared" si="127"/>
        <v>9470</v>
      </c>
      <c r="K1655" s="5">
        <v>45135</v>
      </c>
      <c r="L1655" s="6">
        <v>2.4305555555555556E-2</v>
      </c>
      <c r="M1655">
        <f t="shared" si="125"/>
        <v>7</v>
      </c>
      <c r="N1655">
        <f t="shared" si="128"/>
        <v>0</v>
      </c>
      <c r="O1655">
        <f t="shared" si="129"/>
        <v>35</v>
      </c>
      <c r="P1655">
        <f t="shared" si="126"/>
        <v>12</v>
      </c>
      <c r="Q1655" s="23"/>
    </row>
    <row r="1656" spans="1:17" x14ac:dyDescent="0.35">
      <c r="A1656" s="25">
        <v>711681</v>
      </c>
      <c r="B1656" s="25">
        <v>1344</v>
      </c>
      <c r="C1656" s="26" t="s">
        <v>28</v>
      </c>
      <c r="D1656" s="3">
        <v>45068.024305555555</v>
      </c>
      <c r="E1656" s="23">
        <v>4457</v>
      </c>
      <c r="F1656" s="23">
        <v>2435</v>
      </c>
      <c r="G1656" s="23">
        <v>1324</v>
      </c>
      <c r="H1656" s="23">
        <v>337</v>
      </c>
      <c r="I1656" s="23">
        <v>859</v>
      </c>
      <c r="J1656" s="23">
        <f t="shared" si="127"/>
        <v>9412</v>
      </c>
      <c r="K1656" s="5">
        <v>45068</v>
      </c>
      <c r="L1656" s="6">
        <v>2.4305555555555556E-2</v>
      </c>
      <c r="M1656">
        <f t="shared" si="125"/>
        <v>5</v>
      </c>
      <c r="N1656">
        <f t="shared" si="128"/>
        <v>0</v>
      </c>
      <c r="O1656">
        <f t="shared" si="129"/>
        <v>35</v>
      </c>
      <c r="P1656">
        <f t="shared" si="126"/>
        <v>14</v>
      </c>
      <c r="Q1656" s="23"/>
    </row>
    <row r="1657" spans="1:17" x14ac:dyDescent="0.35">
      <c r="A1657" s="25">
        <v>1000578</v>
      </c>
      <c r="B1657" s="25">
        <v>1344</v>
      </c>
      <c r="C1657" s="26" t="s">
        <v>29</v>
      </c>
      <c r="D1657" s="3">
        <v>45070.980555555558</v>
      </c>
      <c r="E1657" s="23">
        <v>7198</v>
      </c>
      <c r="F1657" s="23">
        <v>1318</v>
      </c>
      <c r="G1657" s="23">
        <v>1215</v>
      </c>
      <c r="H1657" s="23">
        <v>195</v>
      </c>
      <c r="I1657" s="23">
        <v>996</v>
      </c>
      <c r="J1657" s="23">
        <f t="shared" si="127"/>
        <v>10922</v>
      </c>
      <c r="K1657" s="5">
        <v>45070</v>
      </c>
      <c r="L1657" s="6">
        <v>0.98055555555555562</v>
      </c>
      <c r="M1657">
        <f t="shared" si="125"/>
        <v>5</v>
      </c>
      <c r="N1657">
        <f t="shared" si="128"/>
        <v>23</v>
      </c>
      <c r="O1657">
        <f t="shared" si="129"/>
        <v>32</v>
      </c>
      <c r="P1657">
        <f t="shared" si="126"/>
        <v>15</v>
      </c>
      <c r="Q1657" s="23"/>
    </row>
    <row r="1658" spans="1:17" x14ac:dyDescent="0.35">
      <c r="A1658" s="25">
        <v>353572</v>
      </c>
      <c r="B1658" s="25">
        <v>1346</v>
      </c>
      <c r="C1658" s="26" t="s">
        <v>26</v>
      </c>
      <c r="D1658" s="2">
        <v>44981.98333333333</v>
      </c>
      <c r="E1658" s="23">
        <v>6749</v>
      </c>
      <c r="F1658" s="23">
        <v>1820</v>
      </c>
      <c r="G1658" s="23">
        <v>1311</v>
      </c>
      <c r="H1658" s="23">
        <v>228</v>
      </c>
      <c r="I1658" s="23">
        <v>888</v>
      </c>
      <c r="J1658" s="23">
        <f t="shared" si="127"/>
        <v>10996</v>
      </c>
      <c r="K1658" s="5">
        <v>44981</v>
      </c>
      <c r="L1658" s="6">
        <v>0.98333333333333339</v>
      </c>
      <c r="M1658">
        <f t="shared" si="125"/>
        <v>2</v>
      </c>
      <c r="N1658">
        <f t="shared" si="128"/>
        <v>23</v>
      </c>
      <c r="O1658">
        <f t="shared" si="129"/>
        <v>36</v>
      </c>
      <c r="P1658">
        <f t="shared" si="126"/>
        <v>23</v>
      </c>
      <c r="Q1658" s="23"/>
    </row>
    <row r="1659" spans="1:17" x14ac:dyDescent="0.35">
      <c r="A1659" s="25">
        <v>723244</v>
      </c>
      <c r="B1659" s="25">
        <v>1347</v>
      </c>
      <c r="C1659" s="26" t="s">
        <v>27</v>
      </c>
      <c r="D1659" s="3">
        <v>45161.007638888892</v>
      </c>
      <c r="E1659" s="23">
        <v>2565</v>
      </c>
      <c r="F1659" s="23">
        <v>3329</v>
      </c>
      <c r="G1659" s="23">
        <v>1020</v>
      </c>
      <c r="H1659" s="23">
        <v>256</v>
      </c>
      <c r="I1659" s="23">
        <v>945</v>
      </c>
      <c r="J1659" s="23">
        <f t="shared" si="127"/>
        <v>8115</v>
      </c>
      <c r="K1659" s="5">
        <v>45161</v>
      </c>
      <c r="L1659" s="6">
        <v>7.6388888888888886E-3</v>
      </c>
      <c r="M1659">
        <f t="shared" si="125"/>
        <v>8</v>
      </c>
      <c r="N1659">
        <f t="shared" si="128"/>
        <v>0</v>
      </c>
      <c r="O1659">
        <f t="shared" si="129"/>
        <v>11</v>
      </c>
      <c r="P1659">
        <f t="shared" si="126"/>
        <v>8</v>
      </c>
      <c r="Q1659" s="23"/>
    </row>
    <row r="1660" spans="1:17" x14ac:dyDescent="0.35">
      <c r="A1660" s="25">
        <v>289906</v>
      </c>
      <c r="B1660" s="25">
        <v>1349</v>
      </c>
      <c r="C1660" s="26" t="s">
        <v>28</v>
      </c>
      <c r="D1660" s="2">
        <v>45031.995833333334</v>
      </c>
      <c r="E1660" s="23">
        <v>6634</v>
      </c>
      <c r="F1660" s="23">
        <v>2921</v>
      </c>
      <c r="G1660" s="23">
        <v>1096</v>
      </c>
      <c r="H1660" s="23">
        <v>297</v>
      </c>
      <c r="I1660" s="23">
        <v>568</v>
      </c>
      <c r="J1660" s="23">
        <f t="shared" si="127"/>
        <v>11516</v>
      </c>
      <c r="K1660" s="5">
        <v>45031</v>
      </c>
      <c r="L1660" s="6">
        <v>0.99583333333333324</v>
      </c>
      <c r="M1660">
        <f t="shared" si="125"/>
        <v>4</v>
      </c>
      <c r="N1660">
        <f t="shared" si="128"/>
        <v>23</v>
      </c>
      <c r="O1660">
        <f t="shared" si="129"/>
        <v>54</v>
      </c>
      <c r="P1660">
        <f t="shared" si="126"/>
        <v>28</v>
      </c>
      <c r="Q1660" s="23"/>
    </row>
    <row r="1661" spans="1:17" x14ac:dyDescent="0.35">
      <c r="A1661" s="25">
        <v>1153425</v>
      </c>
      <c r="B1661" s="25">
        <v>1349</v>
      </c>
      <c r="C1661" s="26" t="s">
        <v>29</v>
      </c>
      <c r="D1661" s="3">
        <v>45112.04583333333</v>
      </c>
      <c r="E1661" s="23">
        <v>9302</v>
      </c>
      <c r="F1661" s="23">
        <v>4305</v>
      </c>
      <c r="G1661" s="23">
        <v>1343</v>
      </c>
      <c r="H1661" s="23">
        <v>362</v>
      </c>
      <c r="I1661" s="23">
        <v>791</v>
      </c>
      <c r="J1661" s="23">
        <f t="shared" si="127"/>
        <v>16103</v>
      </c>
      <c r="K1661" s="5">
        <v>45112</v>
      </c>
      <c r="L1661" s="6">
        <v>4.5833333333333337E-2</v>
      </c>
      <c r="M1661">
        <f t="shared" si="125"/>
        <v>7</v>
      </c>
      <c r="N1661">
        <f t="shared" si="128"/>
        <v>1</v>
      </c>
      <c r="O1661">
        <f t="shared" si="129"/>
        <v>6</v>
      </c>
      <c r="P1661">
        <f t="shared" si="126"/>
        <v>19</v>
      </c>
      <c r="Q1661" s="23"/>
    </row>
    <row r="1662" spans="1:17" x14ac:dyDescent="0.35">
      <c r="A1662" s="25">
        <v>841079</v>
      </c>
      <c r="B1662" s="25">
        <v>1350</v>
      </c>
      <c r="C1662" s="26" t="s">
        <v>26</v>
      </c>
      <c r="D1662" s="3">
        <v>45110.056944444441</v>
      </c>
      <c r="E1662" s="23">
        <v>8298</v>
      </c>
      <c r="F1662" s="23">
        <v>3408</v>
      </c>
      <c r="G1662" s="23">
        <v>1402</v>
      </c>
      <c r="H1662" s="23">
        <v>399</v>
      </c>
      <c r="I1662" s="23">
        <v>802</v>
      </c>
      <c r="J1662" s="23">
        <f t="shared" si="127"/>
        <v>14309</v>
      </c>
      <c r="K1662" s="5">
        <v>45110</v>
      </c>
      <c r="L1662" s="6">
        <v>5.6944444444444443E-2</v>
      </c>
      <c r="M1662">
        <f t="shared" si="125"/>
        <v>7</v>
      </c>
      <c r="N1662">
        <f t="shared" si="128"/>
        <v>1</v>
      </c>
      <c r="O1662">
        <f t="shared" si="129"/>
        <v>22</v>
      </c>
      <c r="P1662">
        <f t="shared" si="126"/>
        <v>19</v>
      </c>
      <c r="Q1662" s="23"/>
    </row>
    <row r="1663" spans="1:17" x14ac:dyDescent="0.35">
      <c r="A1663" s="25">
        <v>1361969</v>
      </c>
      <c r="B1663" s="25">
        <v>1350</v>
      </c>
      <c r="C1663" s="26" t="s">
        <v>27</v>
      </c>
      <c r="D1663" s="3">
        <v>45051.083333333336</v>
      </c>
      <c r="E1663" s="23">
        <v>1002</v>
      </c>
      <c r="F1663" s="23">
        <v>3452</v>
      </c>
      <c r="G1663" s="23">
        <v>1094</v>
      </c>
      <c r="H1663" s="23">
        <v>302</v>
      </c>
      <c r="I1663" s="23">
        <v>504</v>
      </c>
      <c r="J1663" s="23">
        <f t="shared" si="127"/>
        <v>6354</v>
      </c>
      <c r="K1663" s="5">
        <v>45051</v>
      </c>
      <c r="L1663" s="6">
        <v>8.3333333333333329E-2</v>
      </c>
      <c r="M1663">
        <f t="shared" si="125"/>
        <v>5</v>
      </c>
      <c r="N1663">
        <f t="shared" si="128"/>
        <v>2</v>
      </c>
      <c r="O1663">
        <f t="shared" si="129"/>
        <v>0</v>
      </c>
      <c r="P1663">
        <f t="shared" si="126"/>
        <v>28</v>
      </c>
      <c r="Q1663" s="23"/>
    </row>
    <row r="1664" spans="1:17" x14ac:dyDescent="0.35">
      <c r="A1664" s="25">
        <v>521015</v>
      </c>
      <c r="B1664" s="25">
        <v>1351</v>
      </c>
      <c r="C1664" s="26" t="s">
        <v>28</v>
      </c>
      <c r="D1664" s="2">
        <v>45020.04791666667</v>
      </c>
      <c r="E1664" s="23">
        <v>2820</v>
      </c>
      <c r="F1664" s="23">
        <v>2951</v>
      </c>
      <c r="G1664" s="23">
        <v>1257</v>
      </c>
      <c r="H1664" s="23">
        <v>347</v>
      </c>
      <c r="I1664" s="23">
        <v>947</v>
      </c>
      <c r="J1664" s="23">
        <f t="shared" si="127"/>
        <v>8322</v>
      </c>
      <c r="K1664" s="5">
        <v>45020</v>
      </c>
      <c r="L1664" s="6">
        <v>4.7916666666666663E-2</v>
      </c>
      <c r="M1664">
        <f t="shared" si="125"/>
        <v>4</v>
      </c>
      <c r="N1664">
        <f t="shared" si="128"/>
        <v>1</v>
      </c>
      <c r="O1664">
        <f t="shared" si="129"/>
        <v>9</v>
      </c>
      <c r="P1664">
        <f t="shared" si="126"/>
        <v>20</v>
      </c>
      <c r="Q1664" s="23"/>
    </row>
    <row r="1665" spans="1:17" x14ac:dyDescent="0.35">
      <c r="A1665" s="25">
        <v>184958</v>
      </c>
      <c r="B1665" s="25">
        <v>1354</v>
      </c>
      <c r="C1665" s="26" t="s">
        <v>29</v>
      </c>
      <c r="D1665" s="2">
        <v>45150.040277777778</v>
      </c>
      <c r="E1665" s="23">
        <v>3097</v>
      </c>
      <c r="F1665" s="23">
        <v>3741</v>
      </c>
      <c r="G1665" s="23">
        <v>1015</v>
      </c>
      <c r="H1665" s="23">
        <v>488</v>
      </c>
      <c r="I1665" s="23">
        <v>923</v>
      </c>
      <c r="J1665" s="23">
        <f t="shared" si="127"/>
        <v>9264</v>
      </c>
      <c r="K1665" s="5">
        <v>45150</v>
      </c>
      <c r="L1665" s="6">
        <v>4.027777777777778E-2</v>
      </c>
      <c r="M1665">
        <f t="shared" si="125"/>
        <v>8</v>
      </c>
      <c r="N1665">
        <f t="shared" si="128"/>
        <v>0</v>
      </c>
      <c r="O1665">
        <f t="shared" si="129"/>
        <v>58</v>
      </c>
      <c r="P1665">
        <f t="shared" si="126"/>
        <v>23</v>
      </c>
      <c r="Q1665" s="23"/>
    </row>
    <row r="1666" spans="1:17" x14ac:dyDescent="0.35">
      <c r="A1666" s="25">
        <v>367308</v>
      </c>
      <c r="B1666" s="25">
        <v>1355</v>
      </c>
      <c r="C1666" s="26" t="s">
        <v>26</v>
      </c>
      <c r="D1666" s="2">
        <v>44941.098611111112</v>
      </c>
      <c r="E1666" s="23">
        <v>9769</v>
      </c>
      <c r="F1666" s="23">
        <v>1671</v>
      </c>
      <c r="G1666" s="23">
        <v>1382</v>
      </c>
      <c r="H1666" s="23">
        <v>236</v>
      </c>
      <c r="I1666" s="23">
        <v>809</v>
      </c>
      <c r="J1666" s="23">
        <f t="shared" si="127"/>
        <v>13867</v>
      </c>
      <c r="K1666" s="5">
        <v>44941</v>
      </c>
      <c r="L1666" s="6">
        <v>9.8611111111111108E-2</v>
      </c>
      <c r="M1666">
        <f t="shared" ref="M1666:M1729" si="130">MONTH(K1666)</f>
        <v>1</v>
      </c>
      <c r="N1666">
        <f t="shared" si="128"/>
        <v>2</v>
      </c>
      <c r="O1666">
        <f t="shared" si="129"/>
        <v>22</v>
      </c>
      <c r="P1666">
        <f t="shared" ref="P1666:P1729" si="131">DAY(E1666)</f>
        <v>29</v>
      </c>
      <c r="Q1666" s="23"/>
    </row>
    <row r="1667" spans="1:17" x14ac:dyDescent="0.35">
      <c r="A1667" s="25">
        <v>931763</v>
      </c>
      <c r="B1667" s="25">
        <v>1355</v>
      </c>
      <c r="C1667" s="26" t="s">
        <v>27</v>
      </c>
      <c r="D1667" s="3">
        <v>45072.008333333331</v>
      </c>
      <c r="E1667" s="23">
        <v>9730</v>
      </c>
      <c r="F1667" s="23">
        <v>4926</v>
      </c>
      <c r="G1667" s="23">
        <v>1223</v>
      </c>
      <c r="H1667" s="23">
        <v>102</v>
      </c>
      <c r="I1667" s="23">
        <v>963</v>
      </c>
      <c r="J1667" s="23">
        <f t="shared" ref="J1667:J1730" si="132">SUM(E1667,F1667,G1667,H1667,I1667)</f>
        <v>16944</v>
      </c>
      <c r="K1667" s="5">
        <v>45072</v>
      </c>
      <c r="L1667" s="6">
        <v>8.3333333333333332E-3</v>
      </c>
      <c r="M1667">
        <f t="shared" si="130"/>
        <v>5</v>
      </c>
      <c r="N1667">
        <f t="shared" ref="N1667:N1730" si="133">HOUR(L1667)</f>
        <v>0</v>
      </c>
      <c r="O1667">
        <f t="shared" ref="O1667:O1730" si="134">MINUTE(L1667)</f>
        <v>12</v>
      </c>
      <c r="P1667">
        <f t="shared" si="131"/>
        <v>21</v>
      </c>
      <c r="Q1667" s="23"/>
    </row>
    <row r="1668" spans="1:17" x14ac:dyDescent="0.35">
      <c r="A1668" s="25">
        <v>995410</v>
      </c>
      <c r="B1668" s="25">
        <v>1355</v>
      </c>
      <c r="C1668" s="26" t="s">
        <v>28</v>
      </c>
      <c r="D1668" s="3">
        <v>45045.041666666664</v>
      </c>
      <c r="E1668" s="23">
        <v>7947</v>
      </c>
      <c r="F1668" s="23">
        <v>3392</v>
      </c>
      <c r="G1668" s="23">
        <v>1323</v>
      </c>
      <c r="H1668" s="23">
        <v>433</v>
      </c>
      <c r="I1668" s="23">
        <v>913</v>
      </c>
      <c r="J1668" s="23">
        <f t="shared" si="132"/>
        <v>14008</v>
      </c>
      <c r="K1668" s="5">
        <v>45045</v>
      </c>
      <c r="L1668" s="6">
        <v>4.1666666666666664E-2</v>
      </c>
      <c r="M1668">
        <f t="shared" si="130"/>
        <v>4</v>
      </c>
      <c r="N1668">
        <f t="shared" si="133"/>
        <v>1</v>
      </c>
      <c r="O1668">
        <f t="shared" si="134"/>
        <v>0</v>
      </c>
      <c r="P1668">
        <f t="shared" si="131"/>
        <v>3</v>
      </c>
      <c r="Q1668" s="23"/>
    </row>
    <row r="1669" spans="1:17" x14ac:dyDescent="0.35">
      <c r="A1669" s="25">
        <v>1112646</v>
      </c>
      <c r="B1669" s="25">
        <v>1355</v>
      </c>
      <c r="C1669" s="26" t="s">
        <v>29</v>
      </c>
      <c r="D1669" s="3">
        <v>45196.018750000003</v>
      </c>
      <c r="E1669" s="23">
        <v>8791</v>
      </c>
      <c r="F1669" s="23">
        <v>4802</v>
      </c>
      <c r="G1669" s="23">
        <v>1156</v>
      </c>
      <c r="H1669" s="23">
        <v>350</v>
      </c>
      <c r="I1669" s="23">
        <v>807</v>
      </c>
      <c r="J1669" s="23">
        <f t="shared" si="132"/>
        <v>15906</v>
      </c>
      <c r="K1669" s="5">
        <v>45196</v>
      </c>
      <c r="L1669" s="6">
        <v>1.8749999999999999E-2</v>
      </c>
      <c r="M1669">
        <f t="shared" si="130"/>
        <v>9</v>
      </c>
      <c r="N1669">
        <f t="shared" si="133"/>
        <v>0</v>
      </c>
      <c r="O1669">
        <f t="shared" si="134"/>
        <v>27</v>
      </c>
      <c r="P1669">
        <f t="shared" si="131"/>
        <v>25</v>
      </c>
      <c r="Q1669" s="23"/>
    </row>
    <row r="1670" spans="1:17" x14ac:dyDescent="0.35">
      <c r="A1670" s="25">
        <v>276403</v>
      </c>
      <c r="B1670" s="25">
        <v>1356</v>
      </c>
      <c r="C1670" s="26" t="s">
        <v>26</v>
      </c>
      <c r="D1670" s="2">
        <v>45183.998611111114</v>
      </c>
      <c r="E1670" s="23">
        <v>1862</v>
      </c>
      <c r="F1670" s="23">
        <v>2708</v>
      </c>
      <c r="G1670" s="23">
        <v>1299</v>
      </c>
      <c r="H1670" s="23">
        <v>179</v>
      </c>
      <c r="I1670" s="23">
        <v>851</v>
      </c>
      <c r="J1670" s="23">
        <f t="shared" si="132"/>
        <v>6899</v>
      </c>
      <c r="K1670" s="5">
        <v>45183</v>
      </c>
      <c r="L1670" s="6">
        <v>0.99861111111111101</v>
      </c>
      <c r="M1670">
        <f t="shared" si="130"/>
        <v>9</v>
      </c>
      <c r="N1670">
        <f t="shared" si="133"/>
        <v>23</v>
      </c>
      <c r="O1670">
        <f t="shared" si="134"/>
        <v>58</v>
      </c>
      <c r="P1670">
        <f t="shared" si="131"/>
        <v>4</v>
      </c>
      <c r="Q1670" s="23"/>
    </row>
    <row r="1671" spans="1:17" x14ac:dyDescent="0.35">
      <c r="A1671" s="25">
        <v>254795</v>
      </c>
      <c r="B1671" s="25">
        <v>1357</v>
      </c>
      <c r="C1671" s="26" t="s">
        <v>27</v>
      </c>
      <c r="D1671" s="2">
        <v>45074.057638888888</v>
      </c>
      <c r="E1671" s="23">
        <v>6029</v>
      </c>
      <c r="F1671" s="23">
        <v>4340</v>
      </c>
      <c r="G1671" s="23">
        <v>1338</v>
      </c>
      <c r="H1671" s="23">
        <v>401</v>
      </c>
      <c r="I1671" s="23">
        <v>597</v>
      </c>
      <c r="J1671" s="23">
        <f t="shared" si="132"/>
        <v>12705</v>
      </c>
      <c r="K1671" s="5">
        <v>45074</v>
      </c>
      <c r="L1671" s="6">
        <v>5.7638888888888885E-2</v>
      </c>
      <c r="M1671">
        <f t="shared" si="130"/>
        <v>5</v>
      </c>
      <c r="N1671">
        <f t="shared" si="133"/>
        <v>1</v>
      </c>
      <c r="O1671">
        <f t="shared" si="134"/>
        <v>23</v>
      </c>
      <c r="P1671">
        <f t="shared" si="131"/>
        <v>3</v>
      </c>
      <c r="Q1671" s="23"/>
    </row>
    <row r="1672" spans="1:17" x14ac:dyDescent="0.35">
      <c r="A1672" s="25">
        <v>302110</v>
      </c>
      <c r="B1672" s="25">
        <v>1357</v>
      </c>
      <c r="C1672" s="26" t="s">
        <v>28</v>
      </c>
      <c r="D1672" s="2">
        <v>45214.05972222222</v>
      </c>
      <c r="E1672" s="23">
        <v>2920</v>
      </c>
      <c r="F1672" s="23">
        <v>3084</v>
      </c>
      <c r="G1672" s="23">
        <v>1130</v>
      </c>
      <c r="H1672" s="23">
        <v>227</v>
      </c>
      <c r="I1672" s="23">
        <v>576</v>
      </c>
      <c r="J1672" s="23">
        <f t="shared" si="132"/>
        <v>7937</v>
      </c>
      <c r="K1672" s="5">
        <v>45214</v>
      </c>
      <c r="L1672" s="6">
        <v>5.9722222222222225E-2</v>
      </c>
      <c r="M1672">
        <f t="shared" si="130"/>
        <v>10</v>
      </c>
      <c r="N1672">
        <f t="shared" si="133"/>
        <v>1</v>
      </c>
      <c r="O1672">
        <f t="shared" si="134"/>
        <v>26</v>
      </c>
      <c r="P1672">
        <f t="shared" si="131"/>
        <v>29</v>
      </c>
      <c r="Q1672" s="23"/>
    </row>
    <row r="1673" spans="1:17" x14ac:dyDescent="0.35">
      <c r="A1673" s="25">
        <v>493043</v>
      </c>
      <c r="B1673" s="25">
        <v>1357</v>
      </c>
      <c r="C1673" s="26" t="s">
        <v>29</v>
      </c>
      <c r="D1673" s="2">
        <v>45181.954861111109</v>
      </c>
      <c r="E1673" s="23">
        <v>2706</v>
      </c>
      <c r="F1673" s="23">
        <v>2842</v>
      </c>
      <c r="G1673" s="23">
        <v>1472</v>
      </c>
      <c r="H1673" s="23">
        <v>466</v>
      </c>
      <c r="I1673" s="23">
        <v>501</v>
      </c>
      <c r="J1673" s="23">
        <f t="shared" si="132"/>
        <v>7987</v>
      </c>
      <c r="K1673" s="5">
        <v>45181</v>
      </c>
      <c r="L1673" s="6">
        <v>0.95486111111111116</v>
      </c>
      <c r="M1673">
        <f t="shared" si="130"/>
        <v>9</v>
      </c>
      <c r="N1673">
        <f t="shared" si="133"/>
        <v>22</v>
      </c>
      <c r="O1673">
        <f t="shared" si="134"/>
        <v>55</v>
      </c>
      <c r="P1673">
        <f t="shared" si="131"/>
        <v>29</v>
      </c>
      <c r="Q1673" s="23"/>
    </row>
    <row r="1674" spans="1:17" x14ac:dyDescent="0.35">
      <c r="A1674" s="25">
        <v>611621</v>
      </c>
      <c r="B1674" s="25">
        <v>1357</v>
      </c>
      <c r="C1674" s="26" t="s">
        <v>26</v>
      </c>
      <c r="D1674" s="2">
        <v>45077.003472222219</v>
      </c>
      <c r="E1674" s="23">
        <v>8932</v>
      </c>
      <c r="F1674" s="23">
        <v>3103</v>
      </c>
      <c r="G1674" s="23">
        <v>1053</v>
      </c>
      <c r="H1674" s="23">
        <v>116</v>
      </c>
      <c r="I1674" s="23">
        <v>646</v>
      </c>
      <c r="J1674" s="23">
        <f t="shared" si="132"/>
        <v>13850</v>
      </c>
      <c r="K1674" s="5">
        <v>45077</v>
      </c>
      <c r="L1674" s="6">
        <v>3.472222222222222E-3</v>
      </c>
      <c r="M1674">
        <f t="shared" si="130"/>
        <v>5</v>
      </c>
      <c r="N1674">
        <f t="shared" si="133"/>
        <v>0</v>
      </c>
      <c r="O1674">
        <f t="shared" si="134"/>
        <v>5</v>
      </c>
      <c r="P1674">
        <f t="shared" si="131"/>
        <v>14</v>
      </c>
      <c r="Q1674" s="23"/>
    </row>
    <row r="1675" spans="1:17" x14ac:dyDescent="0.35">
      <c r="A1675" s="25">
        <v>1314159</v>
      </c>
      <c r="B1675" s="25">
        <v>1357</v>
      </c>
      <c r="C1675" s="26" t="s">
        <v>27</v>
      </c>
      <c r="D1675" s="3">
        <v>45130.018055555556</v>
      </c>
      <c r="E1675" s="23">
        <v>8493</v>
      </c>
      <c r="F1675" s="23">
        <v>4408</v>
      </c>
      <c r="G1675" s="23">
        <v>1324</v>
      </c>
      <c r="H1675" s="23">
        <v>149</v>
      </c>
      <c r="I1675" s="23">
        <v>920</v>
      </c>
      <c r="J1675" s="23">
        <f t="shared" si="132"/>
        <v>15294</v>
      </c>
      <c r="K1675" s="5">
        <v>45130</v>
      </c>
      <c r="L1675" s="6">
        <v>1.8055555555555557E-2</v>
      </c>
      <c r="M1675">
        <f t="shared" si="130"/>
        <v>7</v>
      </c>
      <c r="N1675">
        <f t="shared" si="133"/>
        <v>0</v>
      </c>
      <c r="O1675">
        <f t="shared" si="134"/>
        <v>26</v>
      </c>
      <c r="P1675">
        <f t="shared" si="131"/>
        <v>2</v>
      </c>
      <c r="Q1675" s="23"/>
    </row>
    <row r="1676" spans="1:17" x14ac:dyDescent="0.35">
      <c r="A1676" s="25">
        <v>1558891</v>
      </c>
      <c r="B1676" s="25">
        <v>1358</v>
      </c>
      <c r="C1676" s="26" t="s">
        <v>28</v>
      </c>
      <c r="D1676" s="3">
        <v>44948.019444444442</v>
      </c>
      <c r="E1676" s="23">
        <v>6675</v>
      </c>
      <c r="F1676" s="23">
        <v>1355</v>
      </c>
      <c r="G1676" s="23">
        <v>1431</v>
      </c>
      <c r="H1676" s="23">
        <v>127</v>
      </c>
      <c r="I1676" s="23">
        <v>981</v>
      </c>
      <c r="J1676" s="23">
        <f t="shared" si="132"/>
        <v>10569</v>
      </c>
      <c r="K1676" s="5">
        <v>44948</v>
      </c>
      <c r="L1676" s="6">
        <v>1.9444444444444445E-2</v>
      </c>
      <c r="M1676">
        <f t="shared" si="130"/>
        <v>1</v>
      </c>
      <c r="N1676">
        <f t="shared" si="133"/>
        <v>0</v>
      </c>
      <c r="O1676">
        <f t="shared" si="134"/>
        <v>28</v>
      </c>
      <c r="P1676">
        <f t="shared" si="131"/>
        <v>10</v>
      </c>
      <c r="Q1676" s="23"/>
    </row>
    <row r="1677" spans="1:17" x14ac:dyDescent="0.35">
      <c r="A1677" s="25">
        <v>1014185</v>
      </c>
      <c r="B1677" s="25">
        <v>1359</v>
      </c>
      <c r="C1677" s="26" t="s">
        <v>29</v>
      </c>
      <c r="D1677" s="3">
        <v>45245.017361111109</v>
      </c>
      <c r="E1677" s="23">
        <v>9248</v>
      </c>
      <c r="F1677" s="23">
        <v>4138</v>
      </c>
      <c r="G1677" s="23">
        <v>1233</v>
      </c>
      <c r="H1677" s="23">
        <v>294</v>
      </c>
      <c r="I1677" s="23">
        <v>825</v>
      </c>
      <c r="J1677" s="23">
        <f t="shared" si="132"/>
        <v>15738</v>
      </c>
      <c r="K1677" s="5">
        <v>45245</v>
      </c>
      <c r="L1677" s="6">
        <v>1.7361111111111112E-2</v>
      </c>
      <c r="M1677">
        <f t="shared" si="130"/>
        <v>11</v>
      </c>
      <c r="N1677">
        <f t="shared" si="133"/>
        <v>0</v>
      </c>
      <c r="O1677">
        <f t="shared" si="134"/>
        <v>25</v>
      </c>
      <c r="P1677">
        <f t="shared" si="131"/>
        <v>26</v>
      </c>
      <c r="Q1677" s="23"/>
    </row>
    <row r="1678" spans="1:17" x14ac:dyDescent="0.35">
      <c r="A1678" s="25">
        <v>1441631</v>
      </c>
      <c r="B1678" s="25">
        <v>1359</v>
      </c>
      <c r="C1678" s="26" t="s">
        <v>26</v>
      </c>
      <c r="D1678" s="3">
        <v>45063.035416666666</v>
      </c>
      <c r="E1678" s="23">
        <v>8270</v>
      </c>
      <c r="F1678" s="23">
        <v>4464</v>
      </c>
      <c r="G1678" s="23">
        <v>1185</v>
      </c>
      <c r="H1678" s="23">
        <v>409</v>
      </c>
      <c r="I1678" s="23">
        <v>935</v>
      </c>
      <c r="J1678" s="23">
        <f t="shared" si="132"/>
        <v>15263</v>
      </c>
      <c r="K1678" s="5">
        <v>45063</v>
      </c>
      <c r="L1678" s="6">
        <v>3.5416666666666666E-2</v>
      </c>
      <c r="M1678">
        <f t="shared" si="130"/>
        <v>5</v>
      </c>
      <c r="N1678">
        <f t="shared" si="133"/>
        <v>0</v>
      </c>
      <c r="O1678">
        <f t="shared" si="134"/>
        <v>51</v>
      </c>
      <c r="P1678">
        <f t="shared" si="131"/>
        <v>22</v>
      </c>
      <c r="Q1678" s="23"/>
    </row>
    <row r="1679" spans="1:17" x14ac:dyDescent="0.35">
      <c r="A1679" s="25">
        <v>389648</v>
      </c>
      <c r="B1679" s="25">
        <v>1360</v>
      </c>
      <c r="C1679" s="26" t="s">
        <v>27</v>
      </c>
      <c r="D1679" s="2">
        <v>44940.011805555558</v>
      </c>
      <c r="E1679" s="23">
        <v>9914</v>
      </c>
      <c r="F1679" s="23">
        <v>1861</v>
      </c>
      <c r="G1679" s="23">
        <v>1145</v>
      </c>
      <c r="H1679" s="23">
        <v>102</v>
      </c>
      <c r="I1679" s="23">
        <v>711</v>
      </c>
      <c r="J1679" s="23">
        <f t="shared" si="132"/>
        <v>13733</v>
      </c>
      <c r="K1679" s="5">
        <v>44940</v>
      </c>
      <c r="L1679" s="6">
        <v>1.1805555555555555E-2</v>
      </c>
      <c r="M1679">
        <f t="shared" si="130"/>
        <v>1</v>
      </c>
      <c r="N1679">
        <f t="shared" si="133"/>
        <v>0</v>
      </c>
      <c r="O1679">
        <f t="shared" si="134"/>
        <v>17</v>
      </c>
      <c r="P1679">
        <f t="shared" si="131"/>
        <v>21</v>
      </c>
      <c r="Q1679" s="23"/>
    </row>
    <row r="1680" spans="1:17" x14ac:dyDescent="0.35">
      <c r="A1680" s="25">
        <v>800248</v>
      </c>
      <c r="B1680" s="25">
        <v>1360</v>
      </c>
      <c r="C1680" s="26" t="s">
        <v>28</v>
      </c>
      <c r="D1680" s="3">
        <v>45130.056250000001</v>
      </c>
      <c r="E1680" s="23">
        <v>1581</v>
      </c>
      <c r="F1680" s="23">
        <v>2477</v>
      </c>
      <c r="G1680" s="23">
        <v>1432</v>
      </c>
      <c r="H1680" s="23">
        <v>114</v>
      </c>
      <c r="I1680" s="23">
        <v>880</v>
      </c>
      <c r="J1680" s="23">
        <f t="shared" si="132"/>
        <v>6484</v>
      </c>
      <c r="K1680" s="5">
        <v>45130</v>
      </c>
      <c r="L1680" s="6">
        <v>5.6250000000000001E-2</v>
      </c>
      <c r="M1680">
        <f t="shared" si="130"/>
        <v>7</v>
      </c>
      <c r="N1680">
        <f t="shared" si="133"/>
        <v>1</v>
      </c>
      <c r="O1680">
        <f t="shared" si="134"/>
        <v>21</v>
      </c>
      <c r="P1680">
        <f t="shared" si="131"/>
        <v>29</v>
      </c>
      <c r="Q1680" s="23"/>
    </row>
    <row r="1681" spans="1:17" x14ac:dyDescent="0.35">
      <c r="A1681" s="25">
        <v>151991</v>
      </c>
      <c r="B1681" s="25">
        <v>1361</v>
      </c>
      <c r="C1681" s="26" t="s">
        <v>29</v>
      </c>
      <c r="D1681" s="2">
        <v>44949.974999999999</v>
      </c>
      <c r="E1681" s="23">
        <v>1654</v>
      </c>
      <c r="F1681" s="23">
        <v>1133</v>
      </c>
      <c r="G1681" s="23">
        <v>1067</v>
      </c>
      <c r="H1681" s="23">
        <v>493</v>
      </c>
      <c r="I1681" s="23">
        <v>765</v>
      </c>
      <c r="J1681" s="23">
        <f t="shared" si="132"/>
        <v>5112</v>
      </c>
      <c r="K1681" s="5">
        <v>44949</v>
      </c>
      <c r="L1681" s="6">
        <v>0.97499999999999998</v>
      </c>
      <c r="M1681">
        <f t="shared" si="130"/>
        <v>1</v>
      </c>
      <c r="N1681">
        <f t="shared" si="133"/>
        <v>23</v>
      </c>
      <c r="O1681">
        <f t="shared" si="134"/>
        <v>24</v>
      </c>
      <c r="P1681">
        <f t="shared" si="131"/>
        <v>11</v>
      </c>
      <c r="Q1681" s="23"/>
    </row>
    <row r="1682" spans="1:17" x14ac:dyDescent="0.35">
      <c r="A1682" s="25">
        <v>1055810</v>
      </c>
      <c r="B1682" s="25">
        <v>1362</v>
      </c>
      <c r="C1682" s="26" t="s">
        <v>26</v>
      </c>
      <c r="D1682" s="3">
        <v>44935.992361111108</v>
      </c>
      <c r="E1682" s="23">
        <v>7390</v>
      </c>
      <c r="F1682" s="23">
        <v>3731</v>
      </c>
      <c r="G1682" s="23">
        <v>1488</v>
      </c>
      <c r="H1682" s="23">
        <v>406</v>
      </c>
      <c r="I1682" s="23">
        <v>720</v>
      </c>
      <c r="J1682" s="23">
        <f t="shared" si="132"/>
        <v>13735</v>
      </c>
      <c r="K1682" s="5">
        <v>44935</v>
      </c>
      <c r="L1682" s="6">
        <v>0.99236111111111114</v>
      </c>
      <c r="M1682">
        <f t="shared" si="130"/>
        <v>1</v>
      </c>
      <c r="N1682">
        <f t="shared" si="133"/>
        <v>23</v>
      </c>
      <c r="O1682">
        <f t="shared" si="134"/>
        <v>49</v>
      </c>
      <c r="P1682">
        <f t="shared" si="131"/>
        <v>25</v>
      </c>
      <c r="Q1682" s="23"/>
    </row>
    <row r="1683" spans="1:17" x14ac:dyDescent="0.35">
      <c r="A1683" s="25">
        <v>425554</v>
      </c>
      <c r="B1683" s="25">
        <v>1363</v>
      </c>
      <c r="C1683" s="26" t="s">
        <v>27</v>
      </c>
      <c r="D1683" s="2">
        <v>45171.977083333331</v>
      </c>
      <c r="E1683" s="23">
        <v>7902</v>
      </c>
      <c r="F1683" s="23">
        <v>3052</v>
      </c>
      <c r="G1683" s="23">
        <v>1290</v>
      </c>
      <c r="H1683" s="23">
        <v>284</v>
      </c>
      <c r="I1683" s="23">
        <v>1000</v>
      </c>
      <c r="J1683" s="23">
        <f t="shared" si="132"/>
        <v>13528</v>
      </c>
      <c r="K1683" s="5">
        <v>45171</v>
      </c>
      <c r="L1683" s="6">
        <v>0.9770833333333333</v>
      </c>
      <c r="M1683">
        <f t="shared" si="130"/>
        <v>9</v>
      </c>
      <c r="N1683">
        <f t="shared" si="133"/>
        <v>23</v>
      </c>
      <c r="O1683">
        <f t="shared" si="134"/>
        <v>27</v>
      </c>
      <c r="P1683">
        <f t="shared" si="131"/>
        <v>19</v>
      </c>
      <c r="Q1683" s="23"/>
    </row>
    <row r="1684" spans="1:17" x14ac:dyDescent="0.35">
      <c r="A1684" s="25">
        <v>547283</v>
      </c>
      <c r="B1684" s="25">
        <v>1363</v>
      </c>
      <c r="C1684" s="26" t="s">
        <v>28</v>
      </c>
      <c r="D1684" s="2">
        <v>45040.00277777778</v>
      </c>
      <c r="E1684" s="23">
        <v>9935</v>
      </c>
      <c r="F1684" s="23">
        <v>1086</v>
      </c>
      <c r="G1684" s="23">
        <v>1379</v>
      </c>
      <c r="H1684" s="23">
        <v>220</v>
      </c>
      <c r="I1684" s="23">
        <v>618</v>
      </c>
      <c r="J1684" s="23">
        <f t="shared" si="132"/>
        <v>13238</v>
      </c>
      <c r="K1684" s="5">
        <v>45040</v>
      </c>
      <c r="L1684" s="6">
        <v>2.7777777777777779E-3</v>
      </c>
      <c r="M1684">
        <f t="shared" si="130"/>
        <v>4</v>
      </c>
      <c r="N1684">
        <f t="shared" si="133"/>
        <v>0</v>
      </c>
      <c r="O1684">
        <f t="shared" si="134"/>
        <v>4</v>
      </c>
      <c r="P1684">
        <f t="shared" si="131"/>
        <v>14</v>
      </c>
      <c r="Q1684" s="23"/>
    </row>
    <row r="1685" spans="1:17" x14ac:dyDescent="0.35">
      <c r="A1685" s="25">
        <v>1479736</v>
      </c>
      <c r="B1685" s="25">
        <v>1363</v>
      </c>
      <c r="C1685" s="26" t="s">
        <v>29</v>
      </c>
      <c r="D1685" s="3">
        <v>45206.030555555553</v>
      </c>
      <c r="E1685" s="23">
        <v>7717</v>
      </c>
      <c r="F1685" s="23">
        <v>4612</v>
      </c>
      <c r="G1685" s="23">
        <v>1451</v>
      </c>
      <c r="H1685" s="23">
        <v>258</v>
      </c>
      <c r="I1685" s="23">
        <v>643</v>
      </c>
      <c r="J1685" s="23">
        <f t="shared" si="132"/>
        <v>14681</v>
      </c>
      <c r="K1685" s="5">
        <v>45206</v>
      </c>
      <c r="L1685" s="6">
        <v>3.0555555555555555E-2</v>
      </c>
      <c r="M1685">
        <f t="shared" si="130"/>
        <v>10</v>
      </c>
      <c r="N1685">
        <f t="shared" si="133"/>
        <v>0</v>
      </c>
      <c r="O1685">
        <f t="shared" si="134"/>
        <v>44</v>
      </c>
      <c r="P1685">
        <f t="shared" si="131"/>
        <v>15</v>
      </c>
      <c r="Q1685" s="23"/>
    </row>
    <row r="1686" spans="1:17" x14ac:dyDescent="0.35">
      <c r="A1686" s="25">
        <v>1191785</v>
      </c>
      <c r="B1686" s="25">
        <v>1364</v>
      </c>
      <c r="C1686" s="26" t="s">
        <v>26</v>
      </c>
      <c r="D1686" s="3">
        <v>45247.998611111114</v>
      </c>
      <c r="E1686" s="23">
        <v>1557</v>
      </c>
      <c r="F1686" s="23">
        <v>2080</v>
      </c>
      <c r="G1686" s="23">
        <v>1462</v>
      </c>
      <c r="H1686" s="23">
        <v>276</v>
      </c>
      <c r="I1686" s="23">
        <v>645</v>
      </c>
      <c r="J1686" s="23">
        <f t="shared" si="132"/>
        <v>6020</v>
      </c>
      <c r="K1686" s="5">
        <v>45247</v>
      </c>
      <c r="L1686" s="6">
        <v>0.99861111111111101</v>
      </c>
      <c r="M1686">
        <f t="shared" si="130"/>
        <v>11</v>
      </c>
      <c r="N1686">
        <f t="shared" si="133"/>
        <v>23</v>
      </c>
      <c r="O1686">
        <f t="shared" si="134"/>
        <v>58</v>
      </c>
      <c r="P1686">
        <f t="shared" si="131"/>
        <v>5</v>
      </c>
      <c r="Q1686" s="23"/>
    </row>
    <row r="1687" spans="1:17" x14ac:dyDescent="0.35">
      <c r="A1687" s="25">
        <v>1536890</v>
      </c>
      <c r="B1687" s="25">
        <v>1364</v>
      </c>
      <c r="C1687" s="26" t="s">
        <v>27</v>
      </c>
      <c r="D1687" s="3">
        <v>45154.056944444441</v>
      </c>
      <c r="E1687" s="23">
        <v>1206</v>
      </c>
      <c r="F1687" s="23">
        <v>3270</v>
      </c>
      <c r="G1687" s="23">
        <v>1482</v>
      </c>
      <c r="H1687" s="23">
        <v>397</v>
      </c>
      <c r="I1687" s="23">
        <v>811</v>
      </c>
      <c r="J1687" s="23">
        <f t="shared" si="132"/>
        <v>7166</v>
      </c>
      <c r="K1687" s="5">
        <v>45154</v>
      </c>
      <c r="L1687" s="6">
        <v>5.6944444444444443E-2</v>
      </c>
      <c r="M1687">
        <f t="shared" si="130"/>
        <v>8</v>
      </c>
      <c r="N1687">
        <f t="shared" si="133"/>
        <v>1</v>
      </c>
      <c r="O1687">
        <f t="shared" si="134"/>
        <v>22</v>
      </c>
      <c r="P1687">
        <f t="shared" si="131"/>
        <v>20</v>
      </c>
      <c r="Q1687" s="23"/>
    </row>
    <row r="1688" spans="1:17" x14ac:dyDescent="0.35">
      <c r="A1688" s="25">
        <v>541737</v>
      </c>
      <c r="B1688" s="25">
        <v>1365</v>
      </c>
      <c r="C1688" s="26" t="s">
        <v>28</v>
      </c>
      <c r="D1688" s="2">
        <v>45283.015972222223</v>
      </c>
      <c r="E1688" s="23">
        <v>3174</v>
      </c>
      <c r="F1688" s="23">
        <v>3315</v>
      </c>
      <c r="G1688" s="23">
        <v>1185</v>
      </c>
      <c r="H1688" s="23">
        <v>459</v>
      </c>
      <c r="I1688" s="23">
        <v>515</v>
      </c>
      <c r="J1688" s="23">
        <f t="shared" si="132"/>
        <v>8648</v>
      </c>
      <c r="K1688" s="5">
        <v>45283</v>
      </c>
      <c r="L1688" s="6">
        <v>1.5972222222222224E-2</v>
      </c>
      <c r="M1688">
        <f t="shared" si="130"/>
        <v>12</v>
      </c>
      <c r="N1688">
        <f t="shared" si="133"/>
        <v>0</v>
      </c>
      <c r="O1688">
        <f t="shared" si="134"/>
        <v>23</v>
      </c>
      <c r="P1688">
        <f t="shared" si="131"/>
        <v>8</v>
      </c>
      <c r="Q1688" s="23"/>
    </row>
    <row r="1689" spans="1:17" x14ac:dyDescent="0.35">
      <c r="A1689" s="25">
        <v>731345</v>
      </c>
      <c r="B1689" s="25">
        <v>1365</v>
      </c>
      <c r="C1689" s="26" t="s">
        <v>29</v>
      </c>
      <c r="D1689" s="3">
        <v>45013.957638888889</v>
      </c>
      <c r="E1689" s="23">
        <v>9055</v>
      </c>
      <c r="F1689" s="23">
        <v>2039</v>
      </c>
      <c r="G1689" s="23">
        <v>1242</v>
      </c>
      <c r="H1689" s="23">
        <v>294</v>
      </c>
      <c r="I1689" s="23">
        <v>815</v>
      </c>
      <c r="J1689" s="23">
        <f t="shared" si="132"/>
        <v>13445</v>
      </c>
      <c r="K1689" s="5">
        <v>45013</v>
      </c>
      <c r="L1689" s="6">
        <v>0.95763888888888893</v>
      </c>
      <c r="M1689">
        <f t="shared" si="130"/>
        <v>3</v>
      </c>
      <c r="N1689">
        <f t="shared" si="133"/>
        <v>22</v>
      </c>
      <c r="O1689">
        <f t="shared" si="134"/>
        <v>59</v>
      </c>
      <c r="P1689">
        <f t="shared" si="131"/>
        <v>15</v>
      </c>
      <c r="Q1689" s="23"/>
    </row>
    <row r="1690" spans="1:17" x14ac:dyDescent="0.35">
      <c r="A1690" s="25">
        <v>710669</v>
      </c>
      <c r="B1690" s="25">
        <v>1366</v>
      </c>
      <c r="C1690" s="26" t="s">
        <v>26</v>
      </c>
      <c r="D1690" s="3">
        <v>45275.00277777778</v>
      </c>
      <c r="E1690" s="23">
        <v>9060</v>
      </c>
      <c r="F1690" s="23">
        <v>4416</v>
      </c>
      <c r="G1690" s="23">
        <v>1286</v>
      </c>
      <c r="H1690" s="23">
        <v>252</v>
      </c>
      <c r="I1690" s="23">
        <v>796</v>
      </c>
      <c r="J1690" s="23">
        <f t="shared" si="132"/>
        <v>15810</v>
      </c>
      <c r="K1690" s="5">
        <v>45275</v>
      </c>
      <c r="L1690" s="6">
        <v>2.7777777777777779E-3</v>
      </c>
      <c r="M1690">
        <f t="shared" si="130"/>
        <v>12</v>
      </c>
      <c r="N1690">
        <f t="shared" si="133"/>
        <v>0</v>
      </c>
      <c r="O1690">
        <f t="shared" si="134"/>
        <v>4</v>
      </c>
      <c r="P1690">
        <f t="shared" si="131"/>
        <v>20</v>
      </c>
      <c r="Q1690" s="23"/>
    </row>
    <row r="1691" spans="1:17" x14ac:dyDescent="0.35">
      <c r="A1691" s="25">
        <v>1398659</v>
      </c>
      <c r="B1691" s="25">
        <v>1366</v>
      </c>
      <c r="C1691" s="26" t="s">
        <v>27</v>
      </c>
      <c r="D1691" s="3">
        <v>45259.000694444447</v>
      </c>
      <c r="E1691" s="23">
        <v>5718</v>
      </c>
      <c r="F1691" s="23">
        <v>2468</v>
      </c>
      <c r="G1691" s="23">
        <v>1163</v>
      </c>
      <c r="H1691" s="23">
        <v>379</v>
      </c>
      <c r="I1691" s="23">
        <v>548</v>
      </c>
      <c r="J1691" s="23">
        <f t="shared" si="132"/>
        <v>10276</v>
      </c>
      <c r="K1691" s="5">
        <v>45259</v>
      </c>
      <c r="L1691" s="6">
        <v>6.9444444444444447E-4</v>
      </c>
      <c r="M1691">
        <f t="shared" si="130"/>
        <v>11</v>
      </c>
      <c r="N1691">
        <f t="shared" si="133"/>
        <v>0</v>
      </c>
      <c r="O1691">
        <f t="shared" si="134"/>
        <v>1</v>
      </c>
      <c r="P1691">
        <f t="shared" si="131"/>
        <v>27</v>
      </c>
      <c r="Q1691" s="23"/>
    </row>
    <row r="1692" spans="1:17" x14ac:dyDescent="0.35">
      <c r="A1692" s="25">
        <v>4111</v>
      </c>
      <c r="B1692" s="25">
        <v>1367</v>
      </c>
      <c r="C1692" s="26" t="s">
        <v>28</v>
      </c>
      <c r="D1692" s="2">
        <v>44993.952777777777</v>
      </c>
      <c r="E1692" s="23">
        <v>4796</v>
      </c>
      <c r="F1692" s="23">
        <v>3723</v>
      </c>
      <c r="G1692" s="23">
        <v>1001</v>
      </c>
      <c r="H1692" s="23">
        <v>472</v>
      </c>
      <c r="I1692" s="23">
        <v>920</v>
      </c>
      <c r="J1692" s="23">
        <f t="shared" si="132"/>
        <v>10912</v>
      </c>
      <c r="K1692" s="5">
        <v>44993</v>
      </c>
      <c r="L1692" s="6">
        <v>0.95277777777777783</v>
      </c>
      <c r="M1692">
        <f t="shared" si="130"/>
        <v>3</v>
      </c>
      <c r="N1692">
        <f t="shared" si="133"/>
        <v>22</v>
      </c>
      <c r="O1692">
        <f t="shared" si="134"/>
        <v>52</v>
      </c>
      <c r="P1692">
        <f t="shared" si="131"/>
        <v>16</v>
      </c>
      <c r="Q1692" s="23"/>
    </row>
    <row r="1693" spans="1:17" x14ac:dyDescent="0.35">
      <c r="A1693" s="25">
        <v>234705</v>
      </c>
      <c r="B1693" s="25">
        <v>1367</v>
      </c>
      <c r="C1693" s="26" t="s">
        <v>29</v>
      </c>
      <c r="D1693" s="2">
        <v>45184.000694444447</v>
      </c>
      <c r="E1693" s="23">
        <v>9019</v>
      </c>
      <c r="F1693" s="23">
        <v>4255</v>
      </c>
      <c r="G1693" s="23">
        <v>1185</v>
      </c>
      <c r="H1693" s="23">
        <v>160</v>
      </c>
      <c r="I1693" s="23">
        <v>728</v>
      </c>
      <c r="J1693" s="23">
        <f t="shared" si="132"/>
        <v>15347</v>
      </c>
      <c r="K1693" s="5">
        <v>45184</v>
      </c>
      <c r="L1693" s="6">
        <v>6.9444444444444447E-4</v>
      </c>
      <c r="M1693">
        <f t="shared" si="130"/>
        <v>9</v>
      </c>
      <c r="N1693">
        <f t="shared" si="133"/>
        <v>0</v>
      </c>
      <c r="O1693">
        <f t="shared" si="134"/>
        <v>1</v>
      </c>
      <c r="P1693">
        <f t="shared" si="131"/>
        <v>9</v>
      </c>
      <c r="Q1693" s="23"/>
    </row>
    <row r="1694" spans="1:17" x14ac:dyDescent="0.35">
      <c r="A1694" s="25">
        <v>341838</v>
      </c>
      <c r="B1694" s="25">
        <v>1367</v>
      </c>
      <c r="C1694" s="26" t="s">
        <v>26</v>
      </c>
      <c r="D1694" s="2">
        <v>45248.067361111112</v>
      </c>
      <c r="E1694" s="23">
        <v>7140</v>
      </c>
      <c r="F1694" s="23">
        <v>2983</v>
      </c>
      <c r="G1694" s="23">
        <v>1353</v>
      </c>
      <c r="H1694" s="23">
        <v>454</v>
      </c>
      <c r="I1694" s="23">
        <v>900</v>
      </c>
      <c r="J1694" s="23">
        <f t="shared" si="132"/>
        <v>12830</v>
      </c>
      <c r="K1694" s="5">
        <v>45248</v>
      </c>
      <c r="L1694" s="6">
        <v>6.7361111111111108E-2</v>
      </c>
      <c r="M1694">
        <f t="shared" si="130"/>
        <v>11</v>
      </c>
      <c r="N1694">
        <f t="shared" si="133"/>
        <v>1</v>
      </c>
      <c r="O1694">
        <f t="shared" si="134"/>
        <v>37</v>
      </c>
      <c r="P1694">
        <f t="shared" si="131"/>
        <v>19</v>
      </c>
      <c r="Q1694" s="23"/>
    </row>
    <row r="1695" spans="1:17" x14ac:dyDescent="0.35">
      <c r="A1695" s="25">
        <v>731161</v>
      </c>
      <c r="B1695" s="25">
        <v>1367</v>
      </c>
      <c r="C1695" s="26" t="s">
        <v>27</v>
      </c>
      <c r="D1695" s="3">
        <v>45079.006249999999</v>
      </c>
      <c r="E1695" s="23">
        <v>4733</v>
      </c>
      <c r="F1695" s="23">
        <v>4467</v>
      </c>
      <c r="G1695" s="23">
        <v>1390</v>
      </c>
      <c r="H1695" s="23">
        <v>146</v>
      </c>
      <c r="I1695" s="23">
        <v>911</v>
      </c>
      <c r="J1695" s="23">
        <f t="shared" si="132"/>
        <v>11647</v>
      </c>
      <c r="K1695" s="5">
        <v>45079</v>
      </c>
      <c r="L1695" s="6">
        <v>6.2499999999999995E-3</v>
      </c>
      <c r="M1695">
        <f t="shared" si="130"/>
        <v>6</v>
      </c>
      <c r="N1695">
        <f t="shared" si="133"/>
        <v>0</v>
      </c>
      <c r="O1695">
        <f t="shared" si="134"/>
        <v>9</v>
      </c>
      <c r="P1695">
        <f t="shared" si="131"/>
        <v>15</v>
      </c>
      <c r="Q1695" s="23"/>
    </row>
    <row r="1696" spans="1:17" x14ac:dyDescent="0.35">
      <c r="A1696" s="25">
        <v>1071701</v>
      </c>
      <c r="B1696" s="25">
        <v>1367</v>
      </c>
      <c r="C1696" s="26" t="s">
        <v>28</v>
      </c>
      <c r="D1696" s="3">
        <v>44942.036805555559</v>
      </c>
      <c r="E1696" s="23">
        <v>2003</v>
      </c>
      <c r="F1696" s="23">
        <v>1697</v>
      </c>
      <c r="G1696" s="23">
        <v>1329</v>
      </c>
      <c r="H1696" s="23">
        <v>279</v>
      </c>
      <c r="I1696" s="23">
        <v>762</v>
      </c>
      <c r="J1696" s="23">
        <f t="shared" si="132"/>
        <v>6070</v>
      </c>
      <c r="K1696" s="5">
        <v>44942</v>
      </c>
      <c r="L1696" s="6">
        <v>3.6805555555555557E-2</v>
      </c>
      <c r="M1696">
        <f t="shared" si="130"/>
        <v>1</v>
      </c>
      <c r="N1696">
        <f t="shared" si="133"/>
        <v>0</v>
      </c>
      <c r="O1696">
        <f t="shared" si="134"/>
        <v>53</v>
      </c>
      <c r="P1696">
        <f t="shared" si="131"/>
        <v>25</v>
      </c>
      <c r="Q1696" s="23"/>
    </row>
    <row r="1697" spans="1:17" x14ac:dyDescent="0.35">
      <c r="A1697" s="25">
        <v>1254071</v>
      </c>
      <c r="B1697" s="25">
        <v>1367</v>
      </c>
      <c r="C1697" s="26" t="s">
        <v>29</v>
      </c>
      <c r="D1697" s="3">
        <v>44983.018055555556</v>
      </c>
      <c r="E1697" s="23">
        <v>1744</v>
      </c>
      <c r="F1697" s="23">
        <v>4779</v>
      </c>
      <c r="G1697" s="23">
        <v>1201</v>
      </c>
      <c r="H1697" s="23">
        <v>378</v>
      </c>
      <c r="I1697" s="23">
        <v>788</v>
      </c>
      <c r="J1697" s="23">
        <f t="shared" si="132"/>
        <v>8890</v>
      </c>
      <c r="K1697" s="5">
        <v>44983</v>
      </c>
      <c r="L1697" s="6">
        <v>1.8055555555555557E-2</v>
      </c>
      <c r="M1697">
        <f t="shared" si="130"/>
        <v>2</v>
      </c>
      <c r="N1697">
        <f t="shared" si="133"/>
        <v>0</v>
      </c>
      <c r="O1697">
        <f t="shared" si="134"/>
        <v>26</v>
      </c>
      <c r="P1697">
        <f t="shared" si="131"/>
        <v>9</v>
      </c>
      <c r="Q1697" s="23"/>
    </row>
    <row r="1698" spans="1:17" x14ac:dyDescent="0.35">
      <c r="A1698" s="25">
        <v>1079090</v>
      </c>
      <c r="B1698" s="25">
        <v>1368</v>
      </c>
      <c r="C1698" s="26" t="s">
        <v>26</v>
      </c>
      <c r="D1698" s="3">
        <v>45018.010416666664</v>
      </c>
      <c r="E1698" s="23">
        <v>3945</v>
      </c>
      <c r="F1698" s="23">
        <v>4218</v>
      </c>
      <c r="G1698" s="23">
        <v>1052</v>
      </c>
      <c r="H1698" s="23">
        <v>217</v>
      </c>
      <c r="I1698" s="23">
        <v>872</v>
      </c>
      <c r="J1698" s="23">
        <f t="shared" si="132"/>
        <v>10304</v>
      </c>
      <c r="K1698" s="5">
        <v>45018</v>
      </c>
      <c r="L1698" s="6">
        <v>1.0416666666666666E-2</v>
      </c>
      <c r="M1698">
        <f t="shared" si="130"/>
        <v>4</v>
      </c>
      <c r="N1698">
        <f t="shared" si="133"/>
        <v>0</v>
      </c>
      <c r="O1698">
        <f t="shared" si="134"/>
        <v>15</v>
      </c>
      <c r="P1698">
        <f t="shared" si="131"/>
        <v>19</v>
      </c>
      <c r="Q1698" s="23"/>
    </row>
    <row r="1699" spans="1:17" x14ac:dyDescent="0.35">
      <c r="A1699" s="25">
        <v>1666856</v>
      </c>
      <c r="B1699" s="25">
        <v>1370</v>
      </c>
      <c r="C1699" s="26" t="s">
        <v>27</v>
      </c>
      <c r="D1699" s="3">
        <v>45203.055555555555</v>
      </c>
      <c r="E1699" s="23">
        <v>9740</v>
      </c>
      <c r="F1699" s="23">
        <v>3598</v>
      </c>
      <c r="G1699" s="23">
        <v>1230</v>
      </c>
      <c r="H1699" s="23">
        <v>335</v>
      </c>
      <c r="I1699" s="23">
        <v>670</v>
      </c>
      <c r="J1699" s="23">
        <f t="shared" si="132"/>
        <v>15573</v>
      </c>
      <c r="K1699" s="5">
        <v>45203</v>
      </c>
      <c r="L1699" s="6">
        <v>5.5555555555555552E-2</v>
      </c>
      <c r="M1699">
        <f t="shared" si="130"/>
        <v>10</v>
      </c>
      <c r="N1699">
        <f t="shared" si="133"/>
        <v>1</v>
      </c>
      <c r="O1699">
        <f t="shared" si="134"/>
        <v>20</v>
      </c>
      <c r="P1699">
        <f t="shared" si="131"/>
        <v>31</v>
      </c>
      <c r="Q1699" s="23"/>
    </row>
    <row r="1700" spans="1:17" x14ac:dyDescent="0.35">
      <c r="A1700" s="25">
        <v>1249517</v>
      </c>
      <c r="B1700" s="25">
        <v>1371</v>
      </c>
      <c r="C1700" s="26" t="s">
        <v>28</v>
      </c>
      <c r="D1700" s="3">
        <v>44963.025000000001</v>
      </c>
      <c r="E1700" s="23">
        <v>9419</v>
      </c>
      <c r="F1700" s="23">
        <v>4405</v>
      </c>
      <c r="G1700" s="23">
        <v>1283</v>
      </c>
      <c r="H1700" s="23">
        <v>117</v>
      </c>
      <c r="I1700" s="23">
        <v>997</v>
      </c>
      <c r="J1700" s="23">
        <f t="shared" si="132"/>
        <v>16221</v>
      </c>
      <c r="K1700" s="5">
        <v>44963</v>
      </c>
      <c r="L1700" s="6">
        <v>2.4999999999999998E-2</v>
      </c>
      <c r="M1700">
        <f t="shared" si="130"/>
        <v>2</v>
      </c>
      <c r="N1700">
        <f t="shared" si="133"/>
        <v>0</v>
      </c>
      <c r="O1700">
        <f t="shared" si="134"/>
        <v>36</v>
      </c>
      <c r="P1700">
        <f t="shared" si="131"/>
        <v>14</v>
      </c>
      <c r="Q1700" s="23"/>
    </row>
    <row r="1701" spans="1:17" x14ac:dyDescent="0.35">
      <c r="A1701" s="25">
        <v>698175</v>
      </c>
      <c r="B1701" s="25">
        <v>1372</v>
      </c>
      <c r="C1701" s="26" t="s">
        <v>29</v>
      </c>
      <c r="D1701" s="3">
        <v>45094.064583333333</v>
      </c>
      <c r="E1701" s="23">
        <v>1899</v>
      </c>
      <c r="F1701" s="23">
        <v>4450</v>
      </c>
      <c r="G1701" s="23">
        <v>1308</v>
      </c>
      <c r="H1701" s="23">
        <v>313</v>
      </c>
      <c r="I1701" s="23">
        <v>651</v>
      </c>
      <c r="J1701" s="23">
        <f t="shared" si="132"/>
        <v>8621</v>
      </c>
      <c r="K1701" s="5">
        <v>45094</v>
      </c>
      <c r="L1701" s="6">
        <v>6.458333333333334E-2</v>
      </c>
      <c r="M1701">
        <f t="shared" si="130"/>
        <v>6</v>
      </c>
      <c r="N1701">
        <f t="shared" si="133"/>
        <v>1</v>
      </c>
      <c r="O1701">
        <f t="shared" si="134"/>
        <v>33</v>
      </c>
      <c r="P1701">
        <f t="shared" si="131"/>
        <v>13</v>
      </c>
      <c r="Q1701" s="23"/>
    </row>
    <row r="1702" spans="1:17" x14ac:dyDescent="0.35">
      <c r="A1702" s="25">
        <v>241257</v>
      </c>
      <c r="B1702" s="25">
        <v>1374</v>
      </c>
      <c r="C1702" s="26" t="s">
        <v>26</v>
      </c>
      <c r="D1702" s="2">
        <v>45027.06527777778</v>
      </c>
      <c r="E1702" s="23">
        <v>8717</v>
      </c>
      <c r="F1702" s="23">
        <v>3384</v>
      </c>
      <c r="G1702" s="23">
        <v>1391</v>
      </c>
      <c r="H1702" s="23">
        <v>494</v>
      </c>
      <c r="I1702" s="23">
        <v>555</v>
      </c>
      <c r="J1702" s="23">
        <f t="shared" si="132"/>
        <v>14541</v>
      </c>
      <c r="K1702" s="5">
        <v>45027</v>
      </c>
      <c r="L1702" s="6">
        <v>6.5277777777777782E-2</v>
      </c>
      <c r="M1702">
        <f t="shared" si="130"/>
        <v>4</v>
      </c>
      <c r="N1702">
        <f t="shared" si="133"/>
        <v>1</v>
      </c>
      <c r="O1702">
        <f t="shared" si="134"/>
        <v>34</v>
      </c>
      <c r="P1702">
        <f t="shared" si="131"/>
        <v>12</v>
      </c>
      <c r="Q1702" s="23"/>
    </row>
    <row r="1703" spans="1:17" x14ac:dyDescent="0.35">
      <c r="A1703" s="25">
        <v>660187</v>
      </c>
      <c r="B1703" s="25">
        <v>1374</v>
      </c>
      <c r="C1703" s="26" t="s">
        <v>27</v>
      </c>
      <c r="D1703" s="2">
        <v>45130.959722222222</v>
      </c>
      <c r="E1703" s="23">
        <v>9593</v>
      </c>
      <c r="F1703" s="23">
        <v>4489</v>
      </c>
      <c r="G1703" s="23">
        <v>1134</v>
      </c>
      <c r="H1703" s="23">
        <v>161</v>
      </c>
      <c r="I1703" s="23">
        <v>635</v>
      </c>
      <c r="J1703" s="23">
        <f t="shared" si="132"/>
        <v>16012</v>
      </c>
      <c r="K1703" s="5">
        <v>45130</v>
      </c>
      <c r="L1703" s="6">
        <v>0.95972222222222225</v>
      </c>
      <c r="M1703">
        <f t="shared" si="130"/>
        <v>7</v>
      </c>
      <c r="N1703">
        <f t="shared" si="133"/>
        <v>23</v>
      </c>
      <c r="O1703">
        <f t="shared" si="134"/>
        <v>2</v>
      </c>
      <c r="P1703">
        <f t="shared" si="131"/>
        <v>6</v>
      </c>
      <c r="Q1703" s="23"/>
    </row>
    <row r="1704" spans="1:17" x14ac:dyDescent="0.35">
      <c r="A1704" s="25">
        <v>894938</v>
      </c>
      <c r="B1704" s="25">
        <v>1376</v>
      </c>
      <c r="C1704" s="26" t="s">
        <v>28</v>
      </c>
      <c r="D1704" s="3">
        <v>44945.978472222225</v>
      </c>
      <c r="E1704" s="23">
        <v>9551</v>
      </c>
      <c r="F1704" s="23">
        <v>1452</v>
      </c>
      <c r="G1704" s="23">
        <v>1150</v>
      </c>
      <c r="H1704" s="23">
        <v>272</v>
      </c>
      <c r="I1704" s="23">
        <v>728</v>
      </c>
      <c r="J1704" s="23">
        <f t="shared" si="132"/>
        <v>13153</v>
      </c>
      <c r="K1704" s="5">
        <v>44945</v>
      </c>
      <c r="L1704" s="6">
        <v>0.9784722222222223</v>
      </c>
      <c r="M1704">
        <f t="shared" si="130"/>
        <v>1</v>
      </c>
      <c r="N1704">
        <f t="shared" si="133"/>
        <v>23</v>
      </c>
      <c r="O1704">
        <f t="shared" si="134"/>
        <v>29</v>
      </c>
      <c r="P1704">
        <f t="shared" si="131"/>
        <v>23</v>
      </c>
      <c r="Q1704" s="23"/>
    </row>
    <row r="1705" spans="1:17" x14ac:dyDescent="0.35">
      <c r="A1705" s="25">
        <v>781771</v>
      </c>
      <c r="B1705" s="25">
        <v>1377</v>
      </c>
      <c r="C1705" s="26" t="s">
        <v>29</v>
      </c>
      <c r="D1705" s="3">
        <v>44969.006944444445</v>
      </c>
      <c r="E1705" s="23">
        <v>4561</v>
      </c>
      <c r="F1705" s="23">
        <v>4658</v>
      </c>
      <c r="G1705" s="23">
        <v>1245</v>
      </c>
      <c r="H1705" s="23">
        <v>400</v>
      </c>
      <c r="I1705" s="23">
        <v>760</v>
      </c>
      <c r="J1705" s="23">
        <f t="shared" si="132"/>
        <v>11624</v>
      </c>
      <c r="K1705" s="5">
        <v>44969</v>
      </c>
      <c r="L1705" s="6">
        <v>6.9444444444444441E-3</v>
      </c>
      <c r="M1705">
        <f t="shared" si="130"/>
        <v>2</v>
      </c>
      <c r="N1705">
        <f t="shared" si="133"/>
        <v>0</v>
      </c>
      <c r="O1705">
        <f t="shared" si="134"/>
        <v>10</v>
      </c>
      <c r="P1705">
        <f t="shared" si="131"/>
        <v>26</v>
      </c>
      <c r="Q1705" s="23"/>
    </row>
    <row r="1706" spans="1:17" x14ac:dyDescent="0.35">
      <c r="A1706" s="25">
        <v>69918</v>
      </c>
      <c r="B1706" s="25">
        <v>1378</v>
      </c>
      <c r="C1706" s="26" t="s">
        <v>26</v>
      </c>
      <c r="D1706" s="2">
        <v>44992.006249999999</v>
      </c>
      <c r="E1706" s="23">
        <v>6596</v>
      </c>
      <c r="F1706" s="23">
        <v>1285</v>
      </c>
      <c r="G1706" s="23">
        <v>1419</v>
      </c>
      <c r="H1706" s="23">
        <v>271</v>
      </c>
      <c r="I1706" s="23">
        <v>857</v>
      </c>
      <c r="J1706" s="23">
        <f t="shared" si="132"/>
        <v>10428</v>
      </c>
      <c r="K1706" s="5">
        <v>44992</v>
      </c>
      <c r="L1706" s="6">
        <v>6.2499999999999995E-3</v>
      </c>
      <c r="M1706">
        <f t="shared" si="130"/>
        <v>3</v>
      </c>
      <c r="N1706">
        <f t="shared" si="133"/>
        <v>0</v>
      </c>
      <c r="O1706">
        <f t="shared" si="134"/>
        <v>9</v>
      </c>
      <c r="P1706">
        <f t="shared" si="131"/>
        <v>21</v>
      </c>
      <c r="Q1706" s="23"/>
    </row>
    <row r="1707" spans="1:17" x14ac:dyDescent="0.35">
      <c r="A1707" s="25">
        <v>33662</v>
      </c>
      <c r="B1707" s="25">
        <v>1381</v>
      </c>
      <c r="C1707" s="26" t="s">
        <v>27</v>
      </c>
      <c r="D1707" s="2">
        <v>44945.963194444441</v>
      </c>
      <c r="E1707" s="23">
        <v>4855</v>
      </c>
      <c r="F1707" s="23">
        <v>1177</v>
      </c>
      <c r="G1707" s="23">
        <v>1289</v>
      </c>
      <c r="H1707" s="23">
        <v>452</v>
      </c>
      <c r="I1707" s="23">
        <v>564</v>
      </c>
      <c r="J1707" s="23">
        <f t="shared" si="132"/>
        <v>8337</v>
      </c>
      <c r="K1707" s="5">
        <v>44945</v>
      </c>
      <c r="L1707" s="6">
        <v>0.96319444444444446</v>
      </c>
      <c r="M1707">
        <f t="shared" si="130"/>
        <v>1</v>
      </c>
      <c r="N1707">
        <f t="shared" si="133"/>
        <v>23</v>
      </c>
      <c r="O1707">
        <f t="shared" si="134"/>
        <v>7</v>
      </c>
      <c r="P1707">
        <f t="shared" si="131"/>
        <v>16</v>
      </c>
      <c r="Q1707" s="23"/>
    </row>
    <row r="1708" spans="1:17" x14ac:dyDescent="0.35">
      <c r="A1708" s="25">
        <v>1589059</v>
      </c>
      <c r="B1708" s="25">
        <v>1381</v>
      </c>
      <c r="C1708" s="26" t="s">
        <v>28</v>
      </c>
      <c r="D1708" s="3">
        <v>45029.033333333333</v>
      </c>
      <c r="E1708" s="23">
        <v>4354</v>
      </c>
      <c r="F1708" s="23">
        <v>2471</v>
      </c>
      <c r="G1708" s="23">
        <v>1404</v>
      </c>
      <c r="H1708" s="23">
        <v>157</v>
      </c>
      <c r="I1708" s="23">
        <v>584</v>
      </c>
      <c r="J1708" s="23">
        <f t="shared" si="132"/>
        <v>8970</v>
      </c>
      <c r="K1708" s="5">
        <v>45029</v>
      </c>
      <c r="L1708" s="6">
        <v>3.3333333333333333E-2</v>
      </c>
      <c r="M1708">
        <f t="shared" si="130"/>
        <v>4</v>
      </c>
      <c r="N1708">
        <f t="shared" si="133"/>
        <v>0</v>
      </c>
      <c r="O1708">
        <f t="shared" si="134"/>
        <v>48</v>
      </c>
      <c r="P1708">
        <f t="shared" si="131"/>
        <v>2</v>
      </c>
      <c r="Q1708" s="23"/>
    </row>
    <row r="1709" spans="1:17" x14ac:dyDescent="0.35">
      <c r="A1709" s="25">
        <v>899461</v>
      </c>
      <c r="B1709" s="25">
        <v>1382</v>
      </c>
      <c r="C1709" s="26" t="s">
        <v>29</v>
      </c>
      <c r="D1709" s="3">
        <v>45006.012499999997</v>
      </c>
      <c r="E1709" s="23">
        <v>1702</v>
      </c>
      <c r="F1709" s="23">
        <v>1263</v>
      </c>
      <c r="G1709" s="23">
        <v>1058</v>
      </c>
      <c r="H1709" s="23">
        <v>207</v>
      </c>
      <c r="I1709" s="23">
        <v>567</v>
      </c>
      <c r="J1709" s="23">
        <f t="shared" si="132"/>
        <v>4797</v>
      </c>
      <c r="K1709" s="5">
        <v>45006</v>
      </c>
      <c r="L1709" s="6">
        <v>1.2499999999999999E-2</v>
      </c>
      <c r="M1709">
        <f t="shared" si="130"/>
        <v>3</v>
      </c>
      <c r="N1709">
        <f t="shared" si="133"/>
        <v>0</v>
      </c>
      <c r="O1709">
        <f t="shared" si="134"/>
        <v>18</v>
      </c>
      <c r="P1709">
        <f t="shared" si="131"/>
        <v>28</v>
      </c>
      <c r="Q1709" s="23"/>
    </row>
    <row r="1710" spans="1:17" x14ac:dyDescent="0.35">
      <c r="A1710" s="25">
        <v>1127861</v>
      </c>
      <c r="B1710" s="25">
        <v>1385</v>
      </c>
      <c r="C1710" s="26" t="s">
        <v>26</v>
      </c>
      <c r="D1710" s="3">
        <v>45127.052083333336</v>
      </c>
      <c r="E1710" s="23">
        <v>1458</v>
      </c>
      <c r="F1710" s="23">
        <v>2996</v>
      </c>
      <c r="G1710" s="23">
        <v>1466</v>
      </c>
      <c r="H1710" s="23">
        <v>459</v>
      </c>
      <c r="I1710" s="23">
        <v>612</v>
      </c>
      <c r="J1710" s="23">
        <f t="shared" si="132"/>
        <v>6991</v>
      </c>
      <c r="K1710" s="5">
        <v>45127</v>
      </c>
      <c r="L1710" s="6">
        <v>5.2083333333333336E-2</v>
      </c>
      <c r="M1710">
        <f t="shared" si="130"/>
        <v>7</v>
      </c>
      <c r="N1710">
        <f t="shared" si="133"/>
        <v>1</v>
      </c>
      <c r="O1710">
        <f t="shared" si="134"/>
        <v>15</v>
      </c>
      <c r="P1710">
        <f t="shared" si="131"/>
        <v>28</v>
      </c>
      <c r="Q1710" s="23"/>
    </row>
    <row r="1711" spans="1:17" x14ac:dyDescent="0.35">
      <c r="A1711" s="25">
        <v>1576077</v>
      </c>
      <c r="B1711" s="25">
        <v>1385</v>
      </c>
      <c r="C1711" s="26" t="s">
        <v>27</v>
      </c>
      <c r="D1711" s="3">
        <v>45240.961805555555</v>
      </c>
      <c r="E1711" s="23">
        <v>3972</v>
      </c>
      <c r="F1711" s="23">
        <v>3607</v>
      </c>
      <c r="G1711" s="23">
        <v>1305</v>
      </c>
      <c r="H1711" s="23">
        <v>421</v>
      </c>
      <c r="I1711" s="23">
        <v>775</v>
      </c>
      <c r="J1711" s="23">
        <f t="shared" si="132"/>
        <v>10080</v>
      </c>
      <c r="K1711" s="5">
        <v>45240</v>
      </c>
      <c r="L1711" s="6">
        <v>0.96180555555555547</v>
      </c>
      <c r="M1711">
        <f t="shared" si="130"/>
        <v>11</v>
      </c>
      <c r="N1711">
        <f t="shared" si="133"/>
        <v>23</v>
      </c>
      <c r="O1711">
        <f t="shared" si="134"/>
        <v>5</v>
      </c>
      <c r="P1711">
        <f t="shared" si="131"/>
        <v>15</v>
      </c>
      <c r="Q1711" s="23"/>
    </row>
    <row r="1712" spans="1:17" x14ac:dyDescent="0.35">
      <c r="A1712" s="25">
        <v>592435</v>
      </c>
      <c r="B1712" s="25">
        <v>1386</v>
      </c>
      <c r="C1712" s="26" t="s">
        <v>28</v>
      </c>
      <c r="D1712" s="2">
        <v>44963.994444444441</v>
      </c>
      <c r="E1712" s="23">
        <v>7728</v>
      </c>
      <c r="F1712" s="23">
        <v>1357</v>
      </c>
      <c r="G1712" s="23">
        <v>1020</v>
      </c>
      <c r="H1712" s="23">
        <v>160</v>
      </c>
      <c r="I1712" s="23">
        <v>654</v>
      </c>
      <c r="J1712" s="23">
        <f t="shared" si="132"/>
        <v>10919</v>
      </c>
      <c r="K1712" s="5">
        <v>44963</v>
      </c>
      <c r="L1712" s="6">
        <v>0.99444444444444446</v>
      </c>
      <c r="M1712">
        <f t="shared" si="130"/>
        <v>2</v>
      </c>
      <c r="N1712">
        <f t="shared" si="133"/>
        <v>23</v>
      </c>
      <c r="O1712">
        <f t="shared" si="134"/>
        <v>52</v>
      </c>
      <c r="P1712">
        <f t="shared" si="131"/>
        <v>26</v>
      </c>
      <c r="Q1712" s="23"/>
    </row>
    <row r="1713" spans="1:17" x14ac:dyDescent="0.35">
      <c r="A1713" s="25">
        <v>1666521</v>
      </c>
      <c r="B1713" s="25">
        <v>1386</v>
      </c>
      <c r="C1713" s="26" t="s">
        <v>29</v>
      </c>
      <c r="D1713" s="3">
        <v>45137.988194444442</v>
      </c>
      <c r="E1713" s="23">
        <v>9778</v>
      </c>
      <c r="F1713" s="23">
        <v>1213</v>
      </c>
      <c r="G1713" s="23">
        <v>1262</v>
      </c>
      <c r="H1713" s="23">
        <v>405</v>
      </c>
      <c r="I1713" s="23">
        <v>779</v>
      </c>
      <c r="J1713" s="23">
        <f t="shared" si="132"/>
        <v>13437</v>
      </c>
      <c r="K1713" s="5">
        <v>45137</v>
      </c>
      <c r="L1713" s="6">
        <v>0.98819444444444438</v>
      </c>
      <c r="M1713">
        <f t="shared" si="130"/>
        <v>7</v>
      </c>
      <c r="N1713">
        <f t="shared" si="133"/>
        <v>23</v>
      </c>
      <c r="O1713">
        <f t="shared" si="134"/>
        <v>43</v>
      </c>
      <c r="P1713">
        <f t="shared" si="131"/>
        <v>8</v>
      </c>
      <c r="Q1713" s="23"/>
    </row>
    <row r="1714" spans="1:17" x14ac:dyDescent="0.35">
      <c r="A1714" s="25">
        <v>862127</v>
      </c>
      <c r="B1714" s="25">
        <v>1388</v>
      </c>
      <c r="C1714" s="26" t="s">
        <v>26</v>
      </c>
      <c r="D1714" s="3">
        <v>45140.057638888888</v>
      </c>
      <c r="E1714" s="23">
        <v>5328</v>
      </c>
      <c r="F1714" s="23">
        <v>3034</v>
      </c>
      <c r="G1714" s="23">
        <v>1435</v>
      </c>
      <c r="H1714" s="23">
        <v>438</v>
      </c>
      <c r="I1714" s="23">
        <v>862</v>
      </c>
      <c r="J1714" s="23">
        <f t="shared" si="132"/>
        <v>11097</v>
      </c>
      <c r="K1714" s="5">
        <v>45140</v>
      </c>
      <c r="L1714" s="6">
        <v>5.7638888888888885E-2</v>
      </c>
      <c r="M1714">
        <f t="shared" si="130"/>
        <v>8</v>
      </c>
      <c r="N1714">
        <f t="shared" si="133"/>
        <v>1</v>
      </c>
      <c r="O1714">
        <f t="shared" si="134"/>
        <v>23</v>
      </c>
      <c r="P1714">
        <f t="shared" si="131"/>
        <v>2</v>
      </c>
      <c r="Q1714" s="23"/>
    </row>
    <row r="1715" spans="1:17" x14ac:dyDescent="0.35">
      <c r="A1715" s="25">
        <v>1438232</v>
      </c>
      <c r="B1715" s="25">
        <v>1388</v>
      </c>
      <c r="C1715" s="26" t="s">
        <v>27</v>
      </c>
      <c r="D1715" s="3">
        <v>45016.033333333333</v>
      </c>
      <c r="E1715" s="23">
        <v>8418</v>
      </c>
      <c r="F1715" s="23">
        <v>1798</v>
      </c>
      <c r="G1715" s="23">
        <v>1218</v>
      </c>
      <c r="H1715" s="23">
        <v>488</v>
      </c>
      <c r="I1715" s="23">
        <v>752</v>
      </c>
      <c r="J1715" s="23">
        <f t="shared" si="132"/>
        <v>12674</v>
      </c>
      <c r="K1715" s="5">
        <v>45016</v>
      </c>
      <c r="L1715" s="6">
        <v>3.3333333333333333E-2</v>
      </c>
      <c r="M1715">
        <f t="shared" si="130"/>
        <v>3</v>
      </c>
      <c r="N1715">
        <f t="shared" si="133"/>
        <v>0</v>
      </c>
      <c r="O1715">
        <f t="shared" si="134"/>
        <v>48</v>
      </c>
      <c r="P1715">
        <f t="shared" si="131"/>
        <v>17</v>
      </c>
      <c r="Q1715" s="23"/>
    </row>
    <row r="1716" spans="1:17" x14ac:dyDescent="0.35">
      <c r="A1716" s="25">
        <v>1585483</v>
      </c>
      <c r="B1716" s="25">
        <v>1389</v>
      </c>
      <c r="C1716" s="26" t="s">
        <v>28</v>
      </c>
      <c r="D1716" s="3">
        <v>45242.023611111108</v>
      </c>
      <c r="E1716" s="23">
        <v>5204</v>
      </c>
      <c r="F1716" s="23">
        <v>1362</v>
      </c>
      <c r="G1716" s="23">
        <v>1035</v>
      </c>
      <c r="H1716" s="23">
        <v>219</v>
      </c>
      <c r="I1716" s="23">
        <v>734</v>
      </c>
      <c r="J1716" s="23">
        <f t="shared" si="132"/>
        <v>8554</v>
      </c>
      <c r="K1716" s="5">
        <v>45242</v>
      </c>
      <c r="L1716" s="6">
        <v>2.361111111111111E-2</v>
      </c>
      <c r="M1716">
        <f t="shared" si="130"/>
        <v>11</v>
      </c>
      <c r="N1716">
        <f t="shared" si="133"/>
        <v>0</v>
      </c>
      <c r="O1716">
        <f t="shared" si="134"/>
        <v>34</v>
      </c>
      <c r="P1716">
        <f t="shared" si="131"/>
        <v>31</v>
      </c>
      <c r="Q1716" s="23"/>
    </row>
    <row r="1717" spans="1:17" x14ac:dyDescent="0.35">
      <c r="A1717" s="25">
        <v>595284</v>
      </c>
      <c r="B1717" s="25">
        <v>1391</v>
      </c>
      <c r="C1717" s="26" t="s">
        <v>29</v>
      </c>
      <c r="D1717" s="2">
        <v>45223.023611111108</v>
      </c>
      <c r="E1717" s="23">
        <v>4149</v>
      </c>
      <c r="F1717" s="23">
        <v>1310</v>
      </c>
      <c r="G1717" s="23">
        <v>1131</v>
      </c>
      <c r="H1717" s="23">
        <v>188</v>
      </c>
      <c r="I1717" s="23">
        <v>567</v>
      </c>
      <c r="J1717" s="23">
        <f t="shared" si="132"/>
        <v>7345</v>
      </c>
      <c r="K1717" s="5">
        <v>45223</v>
      </c>
      <c r="L1717" s="6">
        <v>2.361111111111111E-2</v>
      </c>
      <c r="M1717">
        <f t="shared" si="130"/>
        <v>10</v>
      </c>
      <c r="N1717">
        <f t="shared" si="133"/>
        <v>0</v>
      </c>
      <c r="O1717">
        <f t="shared" si="134"/>
        <v>34</v>
      </c>
      <c r="P1717">
        <f t="shared" si="131"/>
        <v>11</v>
      </c>
      <c r="Q1717" s="23"/>
    </row>
    <row r="1718" spans="1:17" x14ac:dyDescent="0.35">
      <c r="A1718" s="25">
        <v>602342</v>
      </c>
      <c r="B1718" s="25">
        <v>1391</v>
      </c>
      <c r="C1718" s="26" t="s">
        <v>26</v>
      </c>
      <c r="D1718" s="2">
        <v>45274.990972222222</v>
      </c>
      <c r="E1718" s="23">
        <v>9370</v>
      </c>
      <c r="F1718" s="23">
        <v>2990</v>
      </c>
      <c r="G1718" s="23">
        <v>1449</v>
      </c>
      <c r="H1718" s="23">
        <v>414</v>
      </c>
      <c r="I1718" s="23">
        <v>849</v>
      </c>
      <c r="J1718" s="23">
        <f t="shared" si="132"/>
        <v>15072</v>
      </c>
      <c r="K1718" s="5">
        <v>45274</v>
      </c>
      <c r="L1718" s="6">
        <v>0.99097222222222225</v>
      </c>
      <c r="M1718">
        <f t="shared" si="130"/>
        <v>12</v>
      </c>
      <c r="N1718">
        <f t="shared" si="133"/>
        <v>23</v>
      </c>
      <c r="O1718">
        <f t="shared" si="134"/>
        <v>47</v>
      </c>
      <c r="P1718">
        <f t="shared" si="131"/>
        <v>26</v>
      </c>
      <c r="Q1718" s="23"/>
    </row>
    <row r="1719" spans="1:17" x14ac:dyDescent="0.35">
      <c r="A1719" s="25">
        <v>908702</v>
      </c>
      <c r="B1719" s="25">
        <v>1392</v>
      </c>
      <c r="C1719" s="26" t="s">
        <v>27</v>
      </c>
      <c r="D1719" s="3">
        <v>45183.970833333333</v>
      </c>
      <c r="E1719" s="23">
        <v>2216</v>
      </c>
      <c r="F1719" s="23">
        <v>2079</v>
      </c>
      <c r="G1719" s="23">
        <v>1208</v>
      </c>
      <c r="H1719" s="23">
        <v>313</v>
      </c>
      <c r="I1719" s="23">
        <v>540</v>
      </c>
      <c r="J1719" s="23">
        <f t="shared" si="132"/>
        <v>6356</v>
      </c>
      <c r="K1719" s="5">
        <v>45183</v>
      </c>
      <c r="L1719" s="6">
        <v>0.97083333333333333</v>
      </c>
      <c r="M1719">
        <f t="shared" si="130"/>
        <v>9</v>
      </c>
      <c r="N1719">
        <f t="shared" si="133"/>
        <v>23</v>
      </c>
      <c r="O1719">
        <f t="shared" si="134"/>
        <v>18</v>
      </c>
      <c r="P1719">
        <f t="shared" si="131"/>
        <v>24</v>
      </c>
      <c r="Q1719" s="23"/>
    </row>
    <row r="1720" spans="1:17" x14ac:dyDescent="0.35">
      <c r="A1720" s="25">
        <v>233409</v>
      </c>
      <c r="B1720" s="25">
        <v>1393</v>
      </c>
      <c r="C1720" s="26" t="s">
        <v>28</v>
      </c>
      <c r="D1720" s="2">
        <v>45231.961805555555</v>
      </c>
      <c r="E1720" s="23">
        <v>7991</v>
      </c>
      <c r="F1720" s="23">
        <v>1203</v>
      </c>
      <c r="G1720" s="23">
        <v>1080</v>
      </c>
      <c r="H1720" s="23">
        <v>485</v>
      </c>
      <c r="I1720" s="23">
        <v>649</v>
      </c>
      <c r="J1720" s="23">
        <f t="shared" si="132"/>
        <v>11408</v>
      </c>
      <c r="K1720" s="5">
        <v>45231</v>
      </c>
      <c r="L1720" s="6">
        <v>0.96180555555555547</v>
      </c>
      <c r="M1720">
        <f t="shared" si="130"/>
        <v>11</v>
      </c>
      <c r="N1720">
        <f t="shared" si="133"/>
        <v>23</v>
      </c>
      <c r="O1720">
        <f t="shared" si="134"/>
        <v>5</v>
      </c>
      <c r="P1720">
        <f t="shared" si="131"/>
        <v>16</v>
      </c>
      <c r="Q1720" s="23"/>
    </row>
    <row r="1721" spans="1:17" x14ac:dyDescent="0.35">
      <c r="A1721" s="25">
        <v>543688</v>
      </c>
      <c r="B1721" s="25">
        <v>1393</v>
      </c>
      <c r="C1721" s="26" t="s">
        <v>29</v>
      </c>
      <c r="D1721" s="2">
        <v>45146.023611111108</v>
      </c>
      <c r="E1721" s="23">
        <v>2128</v>
      </c>
      <c r="F1721" s="23">
        <v>4747</v>
      </c>
      <c r="G1721" s="23">
        <v>1398</v>
      </c>
      <c r="H1721" s="23">
        <v>451</v>
      </c>
      <c r="I1721" s="23">
        <v>813</v>
      </c>
      <c r="J1721" s="23">
        <f t="shared" si="132"/>
        <v>9537</v>
      </c>
      <c r="K1721" s="5">
        <v>45146</v>
      </c>
      <c r="L1721" s="6">
        <v>2.361111111111111E-2</v>
      </c>
      <c r="M1721">
        <f t="shared" si="130"/>
        <v>8</v>
      </c>
      <c r="N1721">
        <f t="shared" si="133"/>
        <v>0</v>
      </c>
      <c r="O1721">
        <f t="shared" si="134"/>
        <v>34</v>
      </c>
      <c r="P1721">
        <f t="shared" si="131"/>
        <v>28</v>
      </c>
      <c r="Q1721" s="23"/>
    </row>
    <row r="1722" spans="1:17" x14ac:dyDescent="0.35">
      <c r="A1722" s="25">
        <v>1079225</v>
      </c>
      <c r="B1722" s="25">
        <v>1393</v>
      </c>
      <c r="C1722" s="26" t="s">
        <v>26</v>
      </c>
      <c r="D1722" s="3">
        <v>44981.963888888888</v>
      </c>
      <c r="E1722" s="23">
        <v>3262</v>
      </c>
      <c r="F1722" s="23">
        <v>1847</v>
      </c>
      <c r="G1722" s="23">
        <v>1364</v>
      </c>
      <c r="H1722" s="23">
        <v>169</v>
      </c>
      <c r="I1722" s="23">
        <v>969</v>
      </c>
      <c r="J1722" s="23">
        <f t="shared" si="132"/>
        <v>7611</v>
      </c>
      <c r="K1722" s="5">
        <v>44981</v>
      </c>
      <c r="L1722" s="6">
        <v>0.96388888888888891</v>
      </c>
      <c r="M1722">
        <f t="shared" si="130"/>
        <v>2</v>
      </c>
      <c r="N1722">
        <f t="shared" si="133"/>
        <v>23</v>
      </c>
      <c r="O1722">
        <f t="shared" si="134"/>
        <v>8</v>
      </c>
      <c r="P1722">
        <f t="shared" si="131"/>
        <v>5</v>
      </c>
      <c r="Q1722" s="23"/>
    </row>
    <row r="1723" spans="1:17" x14ac:dyDescent="0.35">
      <c r="A1723" s="25">
        <v>1546802</v>
      </c>
      <c r="B1723" s="25">
        <v>1394</v>
      </c>
      <c r="C1723" s="26" t="s">
        <v>27</v>
      </c>
      <c r="D1723" s="3">
        <v>45170.018055555556</v>
      </c>
      <c r="E1723" s="23">
        <v>6754</v>
      </c>
      <c r="F1723" s="23">
        <v>4927</v>
      </c>
      <c r="G1723" s="23">
        <v>1496</v>
      </c>
      <c r="H1723" s="23">
        <v>464</v>
      </c>
      <c r="I1723" s="23">
        <v>900</v>
      </c>
      <c r="J1723" s="23">
        <f t="shared" si="132"/>
        <v>14541</v>
      </c>
      <c r="K1723" s="5">
        <v>45170</v>
      </c>
      <c r="L1723" s="6">
        <v>1.8055555555555557E-2</v>
      </c>
      <c r="M1723">
        <f t="shared" si="130"/>
        <v>9</v>
      </c>
      <c r="N1723">
        <f t="shared" si="133"/>
        <v>0</v>
      </c>
      <c r="O1723">
        <f t="shared" si="134"/>
        <v>26</v>
      </c>
      <c r="P1723">
        <f t="shared" si="131"/>
        <v>28</v>
      </c>
      <c r="Q1723" s="23"/>
    </row>
    <row r="1724" spans="1:17" x14ac:dyDescent="0.35">
      <c r="A1724" s="25">
        <v>631614</v>
      </c>
      <c r="B1724" s="25">
        <v>1395</v>
      </c>
      <c r="C1724" s="26" t="s">
        <v>28</v>
      </c>
      <c r="D1724" s="2">
        <v>45238.989583333336</v>
      </c>
      <c r="E1724" s="23">
        <v>4596</v>
      </c>
      <c r="F1724" s="23">
        <v>1349</v>
      </c>
      <c r="G1724" s="23">
        <v>1309</v>
      </c>
      <c r="H1724" s="23">
        <v>456</v>
      </c>
      <c r="I1724" s="23">
        <v>516</v>
      </c>
      <c r="J1724" s="23">
        <f t="shared" si="132"/>
        <v>8226</v>
      </c>
      <c r="K1724" s="5">
        <v>45238</v>
      </c>
      <c r="L1724" s="6">
        <v>0.98958333333333337</v>
      </c>
      <c r="M1724">
        <f t="shared" si="130"/>
        <v>11</v>
      </c>
      <c r="N1724">
        <f t="shared" si="133"/>
        <v>23</v>
      </c>
      <c r="O1724">
        <f t="shared" si="134"/>
        <v>45</v>
      </c>
      <c r="P1724">
        <f t="shared" si="131"/>
        <v>31</v>
      </c>
      <c r="Q1724" s="23"/>
    </row>
    <row r="1725" spans="1:17" x14ac:dyDescent="0.35">
      <c r="A1725" s="25">
        <v>833957</v>
      </c>
      <c r="B1725" s="25">
        <v>1398</v>
      </c>
      <c r="C1725" s="26" t="s">
        <v>29</v>
      </c>
      <c r="D1725" s="3">
        <v>45284.012499999997</v>
      </c>
      <c r="E1725" s="23">
        <v>6732</v>
      </c>
      <c r="F1725" s="23">
        <v>2379</v>
      </c>
      <c r="G1725" s="23">
        <v>1136</v>
      </c>
      <c r="H1725" s="23">
        <v>119</v>
      </c>
      <c r="I1725" s="23">
        <v>527</v>
      </c>
      <c r="J1725" s="23">
        <f t="shared" si="132"/>
        <v>10893</v>
      </c>
      <c r="K1725" s="5">
        <v>45284</v>
      </c>
      <c r="L1725" s="6">
        <v>1.2499999999999999E-2</v>
      </c>
      <c r="M1725">
        <f t="shared" si="130"/>
        <v>12</v>
      </c>
      <c r="N1725">
        <f t="shared" si="133"/>
        <v>0</v>
      </c>
      <c r="O1725">
        <f t="shared" si="134"/>
        <v>18</v>
      </c>
      <c r="P1725">
        <f t="shared" si="131"/>
        <v>6</v>
      </c>
      <c r="Q1725" s="23"/>
    </row>
    <row r="1726" spans="1:17" x14ac:dyDescent="0.35">
      <c r="A1726" s="25">
        <v>861875</v>
      </c>
      <c r="B1726" s="25">
        <v>1398</v>
      </c>
      <c r="C1726" s="26" t="s">
        <v>26</v>
      </c>
      <c r="D1726" s="3">
        <v>45058.030555555553</v>
      </c>
      <c r="E1726" s="23">
        <v>6028</v>
      </c>
      <c r="F1726" s="23">
        <v>2536</v>
      </c>
      <c r="G1726" s="23">
        <v>1295</v>
      </c>
      <c r="H1726" s="23">
        <v>152</v>
      </c>
      <c r="I1726" s="23">
        <v>544</v>
      </c>
      <c r="J1726" s="23">
        <f t="shared" si="132"/>
        <v>10555</v>
      </c>
      <c r="K1726" s="5">
        <v>45058</v>
      </c>
      <c r="L1726" s="6">
        <v>3.0555555555555555E-2</v>
      </c>
      <c r="M1726">
        <f t="shared" si="130"/>
        <v>5</v>
      </c>
      <c r="N1726">
        <f t="shared" si="133"/>
        <v>0</v>
      </c>
      <c r="O1726">
        <f t="shared" si="134"/>
        <v>44</v>
      </c>
      <c r="P1726">
        <f t="shared" si="131"/>
        <v>2</v>
      </c>
      <c r="Q1726" s="23"/>
    </row>
    <row r="1727" spans="1:17" x14ac:dyDescent="0.35">
      <c r="A1727" s="25">
        <v>479407</v>
      </c>
      <c r="B1727" s="25">
        <v>1399</v>
      </c>
      <c r="C1727" s="26" t="s">
        <v>27</v>
      </c>
      <c r="D1727" s="2">
        <v>45263.943749999999</v>
      </c>
      <c r="E1727" s="23">
        <v>6349</v>
      </c>
      <c r="F1727" s="23">
        <v>3417</v>
      </c>
      <c r="G1727" s="23">
        <v>1355</v>
      </c>
      <c r="H1727" s="23">
        <v>192</v>
      </c>
      <c r="I1727" s="23">
        <v>912</v>
      </c>
      <c r="J1727" s="23">
        <f t="shared" si="132"/>
        <v>12225</v>
      </c>
      <c r="K1727" s="5">
        <v>45263</v>
      </c>
      <c r="L1727" s="6">
        <v>0.94374999999999998</v>
      </c>
      <c r="M1727">
        <f t="shared" si="130"/>
        <v>12</v>
      </c>
      <c r="N1727">
        <f t="shared" si="133"/>
        <v>22</v>
      </c>
      <c r="O1727">
        <f t="shared" si="134"/>
        <v>39</v>
      </c>
      <c r="P1727">
        <f t="shared" si="131"/>
        <v>19</v>
      </c>
      <c r="Q1727" s="23"/>
    </row>
    <row r="1728" spans="1:17" x14ac:dyDescent="0.35">
      <c r="A1728" s="25">
        <v>984155</v>
      </c>
      <c r="B1728" s="25">
        <v>1399</v>
      </c>
      <c r="C1728" s="26" t="s">
        <v>28</v>
      </c>
      <c r="D1728" s="3">
        <v>45224.005555555559</v>
      </c>
      <c r="E1728" s="23">
        <v>6702</v>
      </c>
      <c r="F1728" s="23">
        <v>3531</v>
      </c>
      <c r="G1728" s="23">
        <v>1480</v>
      </c>
      <c r="H1728" s="23">
        <v>302</v>
      </c>
      <c r="I1728" s="23">
        <v>763</v>
      </c>
      <c r="J1728" s="23">
        <f t="shared" si="132"/>
        <v>12778</v>
      </c>
      <c r="K1728" s="5">
        <v>45224</v>
      </c>
      <c r="L1728" s="6">
        <v>5.5555555555555558E-3</v>
      </c>
      <c r="M1728">
        <f t="shared" si="130"/>
        <v>10</v>
      </c>
      <c r="N1728">
        <f t="shared" si="133"/>
        <v>0</v>
      </c>
      <c r="O1728">
        <f t="shared" si="134"/>
        <v>8</v>
      </c>
      <c r="P1728">
        <f t="shared" si="131"/>
        <v>7</v>
      </c>
      <c r="Q1728" s="23"/>
    </row>
    <row r="1729" spans="1:17" x14ac:dyDescent="0.35">
      <c r="A1729" s="25">
        <v>609243</v>
      </c>
      <c r="B1729" s="25">
        <v>1400</v>
      </c>
      <c r="C1729" s="26" t="s">
        <v>29</v>
      </c>
      <c r="D1729" s="2">
        <v>45183.025694444441</v>
      </c>
      <c r="E1729" s="23">
        <v>7376</v>
      </c>
      <c r="F1729" s="23">
        <v>3597</v>
      </c>
      <c r="G1729" s="23">
        <v>1224</v>
      </c>
      <c r="H1729" s="23">
        <v>161</v>
      </c>
      <c r="I1729" s="23">
        <v>675</v>
      </c>
      <c r="J1729" s="23">
        <f t="shared" si="132"/>
        <v>13033</v>
      </c>
      <c r="K1729" s="5">
        <v>45183</v>
      </c>
      <c r="L1729" s="6">
        <v>2.5694444444444447E-2</v>
      </c>
      <c r="M1729">
        <f t="shared" si="130"/>
        <v>9</v>
      </c>
      <c r="N1729">
        <f t="shared" si="133"/>
        <v>0</v>
      </c>
      <c r="O1729">
        <f t="shared" si="134"/>
        <v>37</v>
      </c>
      <c r="P1729">
        <f t="shared" si="131"/>
        <v>11</v>
      </c>
      <c r="Q1729" s="23"/>
    </row>
    <row r="1730" spans="1:17" x14ac:dyDescent="0.35">
      <c r="A1730" s="25">
        <v>1343925</v>
      </c>
      <c r="B1730" s="25">
        <v>1400</v>
      </c>
      <c r="C1730" s="26" t="s">
        <v>26</v>
      </c>
      <c r="D1730" s="3">
        <v>45016.034722222219</v>
      </c>
      <c r="E1730" s="23">
        <v>7300</v>
      </c>
      <c r="F1730" s="23">
        <v>4872</v>
      </c>
      <c r="G1730" s="23">
        <v>1351</v>
      </c>
      <c r="H1730" s="23">
        <v>163</v>
      </c>
      <c r="I1730" s="23">
        <v>772</v>
      </c>
      <c r="J1730" s="23">
        <f t="shared" si="132"/>
        <v>14458</v>
      </c>
      <c r="K1730" s="5">
        <v>45016</v>
      </c>
      <c r="L1730" s="6">
        <v>3.4722222222222224E-2</v>
      </c>
      <c r="M1730">
        <f t="shared" ref="M1730:M1793" si="135">MONTH(K1730)</f>
        <v>3</v>
      </c>
      <c r="N1730">
        <f t="shared" si="133"/>
        <v>0</v>
      </c>
      <c r="O1730">
        <f t="shared" si="134"/>
        <v>50</v>
      </c>
      <c r="P1730">
        <f t="shared" ref="P1730:P1793" si="136">DAY(E1730)</f>
        <v>26</v>
      </c>
      <c r="Q1730" s="23"/>
    </row>
    <row r="1731" spans="1:17" x14ac:dyDescent="0.35">
      <c r="A1731" s="25">
        <v>1644988</v>
      </c>
      <c r="B1731" s="25">
        <v>1400</v>
      </c>
      <c r="C1731" s="26" t="s">
        <v>27</v>
      </c>
      <c r="D1731" s="3">
        <v>45226.024305555555</v>
      </c>
      <c r="E1731" s="23">
        <v>4702</v>
      </c>
      <c r="F1731" s="23">
        <v>2880</v>
      </c>
      <c r="G1731" s="23">
        <v>1460</v>
      </c>
      <c r="H1731" s="23">
        <v>348</v>
      </c>
      <c r="I1731" s="23">
        <v>524</v>
      </c>
      <c r="J1731" s="23">
        <f t="shared" ref="J1731:J1794" si="137">SUM(E1731,F1731,G1731,H1731,I1731)</f>
        <v>9914</v>
      </c>
      <c r="K1731" s="5">
        <v>45226</v>
      </c>
      <c r="L1731" s="6">
        <v>2.4305555555555556E-2</v>
      </c>
      <c r="M1731">
        <f t="shared" si="135"/>
        <v>10</v>
      </c>
      <c r="N1731">
        <f t="shared" ref="N1731:N1794" si="138">HOUR(L1731)</f>
        <v>0</v>
      </c>
      <c r="O1731">
        <f t="shared" ref="O1731:O1794" si="139">MINUTE(L1731)</f>
        <v>35</v>
      </c>
      <c r="P1731">
        <f t="shared" si="136"/>
        <v>14</v>
      </c>
      <c r="Q1731" s="23"/>
    </row>
    <row r="1732" spans="1:17" x14ac:dyDescent="0.35">
      <c r="A1732" s="25">
        <v>283610</v>
      </c>
      <c r="B1732" s="25">
        <v>1401</v>
      </c>
      <c r="C1732" s="26" t="s">
        <v>28</v>
      </c>
      <c r="D1732" s="2">
        <v>44956.994444444441</v>
      </c>
      <c r="E1732" s="23">
        <v>4425</v>
      </c>
      <c r="F1732" s="23">
        <v>3779</v>
      </c>
      <c r="G1732" s="23">
        <v>1358</v>
      </c>
      <c r="H1732" s="23">
        <v>474</v>
      </c>
      <c r="I1732" s="23">
        <v>867</v>
      </c>
      <c r="J1732" s="23">
        <f t="shared" si="137"/>
        <v>10903</v>
      </c>
      <c r="K1732" s="5">
        <v>44956</v>
      </c>
      <c r="L1732" s="6">
        <v>0.99444444444444446</v>
      </c>
      <c r="M1732">
        <f t="shared" si="135"/>
        <v>1</v>
      </c>
      <c r="N1732">
        <f t="shared" si="138"/>
        <v>23</v>
      </c>
      <c r="O1732">
        <f t="shared" si="139"/>
        <v>52</v>
      </c>
      <c r="P1732">
        <f t="shared" si="136"/>
        <v>11</v>
      </c>
      <c r="Q1732" s="23"/>
    </row>
    <row r="1733" spans="1:17" x14ac:dyDescent="0.35">
      <c r="A1733" s="25">
        <v>338722</v>
      </c>
      <c r="B1733" s="25">
        <v>1401</v>
      </c>
      <c r="C1733" s="26" t="s">
        <v>29</v>
      </c>
      <c r="D1733" s="2">
        <v>45109.044444444444</v>
      </c>
      <c r="E1733" s="23">
        <v>4709</v>
      </c>
      <c r="F1733" s="23">
        <v>3179</v>
      </c>
      <c r="G1733" s="23">
        <v>1449</v>
      </c>
      <c r="H1733" s="23">
        <v>463</v>
      </c>
      <c r="I1733" s="23">
        <v>978</v>
      </c>
      <c r="J1733" s="23">
        <f t="shared" si="137"/>
        <v>10778</v>
      </c>
      <c r="K1733" s="5">
        <v>45109</v>
      </c>
      <c r="L1733" s="6">
        <v>4.4444444444444446E-2</v>
      </c>
      <c r="M1733">
        <f t="shared" si="135"/>
        <v>7</v>
      </c>
      <c r="N1733">
        <f t="shared" si="138"/>
        <v>1</v>
      </c>
      <c r="O1733">
        <f t="shared" si="139"/>
        <v>4</v>
      </c>
      <c r="P1733">
        <f t="shared" si="136"/>
        <v>21</v>
      </c>
      <c r="Q1733" s="23"/>
    </row>
    <row r="1734" spans="1:17" x14ac:dyDescent="0.35">
      <c r="A1734" s="25">
        <v>933463</v>
      </c>
      <c r="B1734" s="25">
        <v>1401</v>
      </c>
      <c r="C1734" s="26" t="s">
        <v>26</v>
      </c>
      <c r="D1734" s="3">
        <v>45115.994444444441</v>
      </c>
      <c r="E1734" s="23">
        <v>8880</v>
      </c>
      <c r="F1734" s="23">
        <v>3923</v>
      </c>
      <c r="G1734" s="23">
        <v>1147</v>
      </c>
      <c r="H1734" s="23">
        <v>137</v>
      </c>
      <c r="I1734" s="23">
        <v>782</v>
      </c>
      <c r="J1734" s="23">
        <f t="shared" si="137"/>
        <v>14869</v>
      </c>
      <c r="K1734" s="5">
        <v>45115</v>
      </c>
      <c r="L1734" s="6">
        <v>0.99444444444444446</v>
      </c>
      <c r="M1734">
        <f t="shared" si="135"/>
        <v>7</v>
      </c>
      <c r="N1734">
        <f t="shared" si="138"/>
        <v>23</v>
      </c>
      <c r="O1734">
        <f t="shared" si="139"/>
        <v>52</v>
      </c>
      <c r="P1734">
        <f t="shared" si="136"/>
        <v>23</v>
      </c>
      <c r="Q1734" s="23"/>
    </row>
    <row r="1735" spans="1:17" x14ac:dyDescent="0.35">
      <c r="A1735" s="25">
        <v>1162874</v>
      </c>
      <c r="B1735" s="25">
        <v>1403</v>
      </c>
      <c r="C1735" s="26" t="s">
        <v>27</v>
      </c>
      <c r="D1735" s="3">
        <v>45085.954861111109</v>
      </c>
      <c r="E1735" s="23">
        <v>7351</v>
      </c>
      <c r="F1735" s="23">
        <v>2808</v>
      </c>
      <c r="G1735" s="23">
        <v>1165</v>
      </c>
      <c r="H1735" s="23">
        <v>103</v>
      </c>
      <c r="I1735" s="23">
        <v>753</v>
      </c>
      <c r="J1735" s="23">
        <f t="shared" si="137"/>
        <v>12180</v>
      </c>
      <c r="K1735" s="5">
        <v>45085</v>
      </c>
      <c r="L1735" s="6">
        <v>0.95486111111111116</v>
      </c>
      <c r="M1735">
        <f t="shared" si="135"/>
        <v>6</v>
      </c>
      <c r="N1735">
        <f t="shared" si="138"/>
        <v>22</v>
      </c>
      <c r="O1735">
        <f t="shared" si="139"/>
        <v>55</v>
      </c>
      <c r="P1735">
        <f t="shared" si="136"/>
        <v>15</v>
      </c>
      <c r="Q1735" s="23"/>
    </row>
    <row r="1736" spans="1:17" x14ac:dyDescent="0.35">
      <c r="A1736" s="25">
        <v>660830</v>
      </c>
      <c r="B1736" s="25">
        <v>1404</v>
      </c>
      <c r="C1736" s="26" t="s">
        <v>28</v>
      </c>
      <c r="D1736" s="2">
        <v>44932.000694444447</v>
      </c>
      <c r="E1736" s="23">
        <v>6319</v>
      </c>
      <c r="F1736" s="23">
        <v>4500</v>
      </c>
      <c r="G1736" s="23">
        <v>1198</v>
      </c>
      <c r="H1736" s="23">
        <v>245</v>
      </c>
      <c r="I1736" s="23">
        <v>882</v>
      </c>
      <c r="J1736" s="23">
        <f t="shared" si="137"/>
        <v>13144</v>
      </c>
      <c r="K1736" s="5">
        <v>44932</v>
      </c>
      <c r="L1736" s="6">
        <v>6.9444444444444447E-4</v>
      </c>
      <c r="M1736">
        <f t="shared" si="135"/>
        <v>1</v>
      </c>
      <c r="N1736">
        <f t="shared" si="138"/>
        <v>0</v>
      </c>
      <c r="O1736">
        <f t="shared" si="139"/>
        <v>1</v>
      </c>
      <c r="P1736">
        <f t="shared" si="136"/>
        <v>19</v>
      </c>
      <c r="Q1736" s="23"/>
    </row>
    <row r="1737" spans="1:17" x14ac:dyDescent="0.35">
      <c r="A1737" s="25">
        <v>566436</v>
      </c>
      <c r="B1737" s="25">
        <v>1406</v>
      </c>
      <c r="C1737" s="26" t="s">
        <v>29</v>
      </c>
      <c r="D1737" s="2">
        <v>45277.938888888886</v>
      </c>
      <c r="E1737" s="23">
        <v>1572</v>
      </c>
      <c r="F1737" s="23">
        <v>3073</v>
      </c>
      <c r="G1737" s="23">
        <v>1439</v>
      </c>
      <c r="H1737" s="23">
        <v>224</v>
      </c>
      <c r="I1737" s="23">
        <v>874</v>
      </c>
      <c r="J1737" s="23">
        <f t="shared" si="137"/>
        <v>7182</v>
      </c>
      <c r="K1737" s="5">
        <v>45277</v>
      </c>
      <c r="L1737" s="6">
        <v>0.93888888888888899</v>
      </c>
      <c r="M1737">
        <f t="shared" si="135"/>
        <v>12</v>
      </c>
      <c r="N1737">
        <f t="shared" si="138"/>
        <v>22</v>
      </c>
      <c r="O1737">
        <f t="shared" si="139"/>
        <v>32</v>
      </c>
      <c r="P1737">
        <f t="shared" si="136"/>
        <v>20</v>
      </c>
      <c r="Q1737" s="23"/>
    </row>
    <row r="1738" spans="1:17" x14ac:dyDescent="0.35">
      <c r="A1738" s="25">
        <v>1371917</v>
      </c>
      <c r="B1738" s="25">
        <v>1407</v>
      </c>
      <c r="C1738" s="26" t="s">
        <v>26</v>
      </c>
      <c r="D1738" s="3">
        <v>45132.03402777778</v>
      </c>
      <c r="E1738" s="23">
        <v>4271</v>
      </c>
      <c r="F1738" s="23">
        <v>2422</v>
      </c>
      <c r="G1738" s="23">
        <v>1340</v>
      </c>
      <c r="H1738" s="23">
        <v>410</v>
      </c>
      <c r="I1738" s="23">
        <v>747</v>
      </c>
      <c r="J1738" s="23">
        <f t="shared" si="137"/>
        <v>9190</v>
      </c>
      <c r="K1738" s="5">
        <v>45132</v>
      </c>
      <c r="L1738" s="6">
        <v>3.4027777777777775E-2</v>
      </c>
      <c r="M1738">
        <f t="shared" si="135"/>
        <v>7</v>
      </c>
      <c r="N1738">
        <f t="shared" si="138"/>
        <v>0</v>
      </c>
      <c r="O1738">
        <f t="shared" si="139"/>
        <v>49</v>
      </c>
      <c r="P1738">
        <f t="shared" si="136"/>
        <v>10</v>
      </c>
      <c r="Q1738" s="23"/>
    </row>
    <row r="1739" spans="1:17" x14ac:dyDescent="0.35">
      <c r="A1739" s="25">
        <v>1384019</v>
      </c>
      <c r="B1739" s="25">
        <v>1408</v>
      </c>
      <c r="C1739" s="26" t="s">
        <v>27</v>
      </c>
      <c r="D1739" s="3">
        <v>45251.074999999997</v>
      </c>
      <c r="E1739" s="23">
        <v>9841</v>
      </c>
      <c r="F1739" s="23">
        <v>2293</v>
      </c>
      <c r="G1739" s="23">
        <v>1189</v>
      </c>
      <c r="H1739" s="23">
        <v>183</v>
      </c>
      <c r="I1739" s="23">
        <v>633</v>
      </c>
      <c r="J1739" s="23">
        <f t="shared" si="137"/>
        <v>14139</v>
      </c>
      <c r="K1739" s="5">
        <v>45251</v>
      </c>
      <c r="L1739" s="6">
        <v>7.4999999999999997E-2</v>
      </c>
      <c r="M1739">
        <f t="shared" si="135"/>
        <v>11</v>
      </c>
      <c r="N1739">
        <f t="shared" si="138"/>
        <v>1</v>
      </c>
      <c r="O1739">
        <f t="shared" si="139"/>
        <v>48</v>
      </c>
      <c r="P1739">
        <f t="shared" si="136"/>
        <v>10</v>
      </c>
      <c r="Q1739" s="23"/>
    </row>
    <row r="1740" spans="1:17" x14ac:dyDescent="0.35">
      <c r="A1740" s="25">
        <v>1508738</v>
      </c>
      <c r="B1740" s="25">
        <v>1408</v>
      </c>
      <c r="C1740" s="26" t="s">
        <v>28</v>
      </c>
      <c r="D1740" s="3">
        <v>45164.034722222219</v>
      </c>
      <c r="E1740" s="23">
        <v>7465</v>
      </c>
      <c r="F1740" s="23">
        <v>3598</v>
      </c>
      <c r="G1740" s="23">
        <v>1070</v>
      </c>
      <c r="H1740" s="23">
        <v>135</v>
      </c>
      <c r="I1740" s="23">
        <v>559</v>
      </c>
      <c r="J1740" s="23">
        <f t="shared" si="137"/>
        <v>12827</v>
      </c>
      <c r="K1740" s="5">
        <v>45164</v>
      </c>
      <c r="L1740" s="6">
        <v>3.4722222222222224E-2</v>
      </c>
      <c r="M1740">
        <f t="shared" si="135"/>
        <v>8</v>
      </c>
      <c r="N1740">
        <f t="shared" si="138"/>
        <v>0</v>
      </c>
      <c r="O1740">
        <f t="shared" si="139"/>
        <v>50</v>
      </c>
      <c r="P1740">
        <f t="shared" si="136"/>
        <v>8</v>
      </c>
      <c r="Q1740" s="23"/>
    </row>
    <row r="1741" spans="1:17" x14ac:dyDescent="0.35">
      <c r="A1741" s="25">
        <v>1625859</v>
      </c>
      <c r="B1741" s="25">
        <v>1409</v>
      </c>
      <c r="C1741" s="26" t="s">
        <v>29</v>
      </c>
      <c r="D1741" s="3">
        <v>45124.994444444441</v>
      </c>
      <c r="E1741" s="23">
        <v>8053</v>
      </c>
      <c r="F1741" s="23">
        <v>4736</v>
      </c>
      <c r="G1741" s="23">
        <v>1231</v>
      </c>
      <c r="H1741" s="23">
        <v>345</v>
      </c>
      <c r="I1741" s="23">
        <v>649</v>
      </c>
      <c r="J1741" s="23">
        <f t="shared" si="137"/>
        <v>15014</v>
      </c>
      <c r="K1741" s="5">
        <v>45124</v>
      </c>
      <c r="L1741" s="6">
        <v>0.99444444444444446</v>
      </c>
      <c r="M1741">
        <f t="shared" si="135"/>
        <v>7</v>
      </c>
      <c r="N1741">
        <f t="shared" si="138"/>
        <v>23</v>
      </c>
      <c r="O1741">
        <f t="shared" si="139"/>
        <v>52</v>
      </c>
      <c r="P1741">
        <f t="shared" si="136"/>
        <v>17</v>
      </c>
      <c r="Q1741" s="23"/>
    </row>
    <row r="1742" spans="1:17" x14ac:dyDescent="0.35">
      <c r="A1742" s="25">
        <v>612088</v>
      </c>
      <c r="B1742" s="25">
        <v>1411</v>
      </c>
      <c r="C1742" s="26" t="s">
        <v>26</v>
      </c>
      <c r="D1742" s="2">
        <v>45209.070138888892</v>
      </c>
      <c r="E1742" s="23">
        <v>5115</v>
      </c>
      <c r="F1742" s="23">
        <v>4237</v>
      </c>
      <c r="G1742" s="23">
        <v>1043</v>
      </c>
      <c r="H1742" s="23">
        <v>280</v>
      </c>
      <c r="I1742" s="23">
        <v>665</v>
      </c>
      <c r="J1742" s="23">
        <f t="shared" si="137"/>
        <v>11340</v>
      </c>
      <c r="K1742" s="5">
        <v>45209</v>
      </c>
      <c r="L1742" s="6">
        <v>7.013888888888889E-2</v>
      </c>
      <c r="M1742">
        <f t="shared" si="135"/>
        <v>10</v>
      </c>
      <c r="N1742">
        <f t="shared" si="138"/>
        <v>1</v>
      </c>
      <c r="O1742">
        <f t="shared" si="139"/>
        <v>41</v>
      </c>
      <c r="P1742">
        <f t="shared" si="136"/>
        <v>1</v>
      </c>
      <c r="Q1742" s="23"/>
    </row>
    <row r="1743" spans="1:17" x14ac:dyDescent="0.35">
      <c r="A1743" s="25">
        <v>1665843</v>
      </c>
      <c r="B1743" s="25">
        <v>1411</v>
      </c>
      <c r="C1743" s="26" t="s">
        <v>27</v>
      </c>
      <c r="D1743" s="3">
        <v>45108.073611111111</v>
      </c>
      <c r="E1743" s="23">
        <v>9052</v>
      </c>
      <c r="F1743" s="23">
        <v>4878</v>
      </c>
      <c r="G1743" s="23">
        <v>1293</v>
      </c>
      <c r="H1743" s="23">
        <v>191</v>
      </c>
      <c r="I1743" s="23">
        <v>899</v>
      </c>
      <c r="J1743" s="23">
        <f t="shared" si="137"/>
        <v>16313</v>
      </c>
      <c r="K1743" s="5">
        <v>45108</v>
      </c>
      <c r="L1743" s="6">
        <v>7.3611111111111113E-2</v>
      </c>
      <c r="M1743">
        <f t="shared" si="135"/>
        <v>7</v>
      </c>
      <c r="N1743">
        <f t="shared" si="138"/>
        <v>1</v>
      </c>
      <c r="O1743">
        <f t="shared" si="139"/>
        <v>46</v>
      </c>
      <c r="P1743">
        <f t="shared" si="136"/>
        <v>12</v>
      </c>
      <c r="Q1743" s="23"/>
    </row>
    <row r="1744" spans="1:17" x14ac:dyDescent="0.35">
      <c r="A1744" s="25">
        <v>281454</v>
      </c>
      <c r="B1744" s="25">
        <v>1413</v>
      </c>
      <c r="C1744" s="26" t="s">
        <v>28</v>
      </c>
      <c r="D1744" s="2">
        <v>45186.993750000001</v>
      </c>
      <c r="E1744" s="23">
        <v>3916</v>
      </c>
      <c r="F1744" s="23">
        <v>1091</v>
      </c>
      <c r="G1744" s="23">
        <v>1169</v>
      </c>
      <c r="H1744" s="23">
        <v>442</v>
      </c>
      <c r="I1744" s="23">
        <v>670</v>
      </c>
      <c r="J1744" s="23">
        <f t="shared" si="137"/>
        <v>7288</v>
      </c>
      <c r="K1744" s="5">
        <v>45186</v>
      </c>
      <c r="L1744" s="6">
        <v>0.99375000000000002</v>
      </c>
      <c r="M1744">
        <f t="shared" si="135"/>
        <v>9</v>
      </c>
      <c r="N1744">
        <f t="shared" si="138"/>
        <v>23</v>
      </c>
      <c r="O1744">
        <f t="shared" si="139"/>
        <v>51</v>
      </c>
      <c r="P1744">
        <f t="shared" si="136"/>
        <v>20</v>
      </c>
      <c r="Q1744" s="23"/>
    </row>
    <row r="1745" spans="1:17" x14ac:dyDescent="0.35">
      <c r="A1745" s="25">
        <v>8568</v>
      </c>
      <c r="B1745" s="25">
        <v>1414</v>
      </c>
      <c r="C1745" s="26" t="s">
        <v>29</v>
      </c>
      <c r="D1745" s="2">
        <v>45133.007638888892</v>
      </c>
      <c r="E1745" s="23">
        <v>5471</v>
      </c>
      <c r="F1745" s="23">
        <v>1827</v>
      </c>
      <c r="G1745" s="23">
        <v>1251</v>
      </c>
      <c r="H1745" s="23">
        <v>285</v>
      </c>
      <c r="I1745" s="23">
        <v>778</v>
      </c>
      <c r="J1745" s="23">
        <f t="shared" si="137"/>
        <v>9612</v>
      </c>
      <c r="K1745" s="5">
        <v>45133</v>
      </c>
      <c r="L1745" s="6">
        <v>7.6388888888888886E-3</v>
      </c>
      <c r="M1745">
        <f t="shared" si="135"/>
        <v>7</v>
      </c>
      <c r="N1745">
        <f t="shared" si="138"/>
        <v>0</v>
      </c>
      <c r="O1745">
        <f t="shared" si="139"/>
        <v>11</v>
      </c>
      <c r="P1745">
        <f t="shared" si="136"/>
        <v>23</v>
      </c>
      <c r="Q1745" s="23"/>
    </row>
    <row r="1746" spans="1:17" x14ac:dyDescent="0.35">
      <c r="A1746" s="25">
        <v>365117</v>
      </c>
      <c r="B1746" s="25">
        <v>1415</v>
      </c>
      <c r="C1746" s="26" t="s">
        <v>26</v>
      </c>
      <c r="D1746" s="2">
        <v>45063.980555555558</v>
      </c>
      <c r="E1746" s="23">
        <v>6740</v>
      </c>
      <c r="F1746" s="23">
        <v>4345</v>
      </c>
      <c r="G1746" s="23">
        <v>1216</v>
      </c>
      <c r="H1746" s="23">
        <v>459</v>
      </c>
      <c r="I1746" s="23">
        <v>688</v>
      </c>
      <c r="J1746" s="23">
        <f t="shared" si="137"/>
        <v>13448</v>
      </c>
      <c r="K1746" s="5">
        <v>45063</v>
      </c>
      <c r="L1746" s="6">
        <v>0.98055555555555562</v>
      </c>
      <c r="M1746">
        <f t="shared" si="135"/>
        <v>5</v>
      </c>
      <c r="N1746">
        <f t="shared" si="138"/>
        <v>23</v>
      </c>
      <c r="O1746">
        <f t="shared" si="139"/>
        <v>32</v>
      </c>
      <c r="P1746">
        <f t="shared" si="136"/>
        <v>14</v>
      </c>
      <c r="Q1746" s="23"/>
    </row>
    <row r="1747" spans="1:17" x14ac:dyDescent="0.35">
      <c r="A1747" s="25">
        <v>1677048</v>
      </c>
      <c r="B1747" s="25">
        <v>1415</v>
      </c>
      <c r="C1747" s="26" t="s">
        <v>27</v>
      </c>
      <c r="D1747" s="3">
        <v>45218.103472222225</v>
      </c>
      <c r="E1747" s="23">
        <v>6315</v>
      </c>
      <c r="F1747" s="23">
        <v>3777</v>
      </c>
      <c r="G1747" s="23">
        <v>1146</v>
      </c>
      <c r="H1747" s="23">
        <v>451</v>
      </c>
      <c r="I1747" s="23">
        <v>544</v>
      </c>
      <c r="J1747" s="23">
        <f t="shared" si="137"/>
        <v>12233</v>
      </c>
      <c r="K1747" s="5">
        <v>45218</v>
      </c>
      <c r="L1747" s="6">
        <v>0.10347222222222223</v>
      </c>
      <c r="M1747">
        <f t="shared" si="135"/>
        <v>10</v>
      </c>
      <c r="N1747">
        <f t="shared" si="138"/>
        <v>2</v>
      </c>
      <c r="O1747">
        <f t="shared" si="139"/>
        <v>29</v>
      </c>
      <c r="P1747">
        <f t="shared" si="136"/>
        <v>15</v>
      </c>
      <c r="Q1747" s="23"/>
    </row>
    <row r="1748" spans="1:17" x14ac:dyDescent="0.35">
      <c r="A1748" s="25">
        <v>996729</v>
      </c>
      <c r="B1748" s="25">
        <v>1416</v>
      </c>
      <c r="C1748" s="26" t="s">
        <v>28</v>
      </c>
      <c r="D1748" s="3">
        <v>45015.01666666667</v>
      </c>
      <c r="E1748" s="23">
        <v>3987</v>
      </c>
      <c r="F1748" s="23">
        <v>2013</v>
      </c>
      <c r="G1748" s="23">
        <v>1259</v>
      </c>
      <c r="H1748" s="23">
        <v>257</v>
      </c>
      <c r="I1748" s="23">
        <v>835</v>
      </c>
      <c r="J1748" s="23">
        <f t="shared" si="137"/>
        <v>8351</v>
      </c>
      <c r="K1748" s="5">
        <v>45015</v>
      </c>
      <c r="L1748" s="6">
        <v>1.6666666666666666E-2</v>
      </c>
      <c r="M1748">
        <f t="shared" si="135"/>
        <v>3</v>
      </c>
      <c r="N1748">
        <f t="shared" si="138"/>
        <v>0</v>
      </c>
      <c r="O1748">
        <f t="shared" si="139"/>
        <v>24</v>
      </c>
      <c r="P1748">
        <f t="shared" si="136"/>
        <v>30</v>
      </c>
      <c r="Q1748" s="23"/>
    </row>
    <row r="1749" spans="1:17" x14ac:dyDescent="0.35">
      <c r="A1749" s="25">
        <v>1411455</v>
      </c>
      <c r="B1749" s="25">
        <v>1416</v>
      </c>
      <c r="C1749" s="26" t="s">
        <v>29</v>
      </c>
      <c r="D1749" s="3">
        <v>45010.982638888891</v>
      </c>
      <c r="E1749" s="23">
        <v>6243</v>
      </c>
      <c r="F1749" s="23">
        <v>2177</v>
      </c>
      <c r="G1749" s="23">
        <v>1239</v>
      </c>
      <c r="H1749" s="23">
        <v>221</v>
      </c>
      <c r="I1749" s="23">
        <v>733</v>
      </c>
      <c r="J1749" s="23">
        <f t="shared" si="137"/>
        <v>10613</v>
      </c>
      <c r="K1749" s="5">
        <v>45010</v>
      </c>
      <c r="L1749" s="6">
        <v>0.98263888888888884</v>
      </c>
      <c r="M1749">
        <f t="shared" si="135"/>
        <v>3</v>
      </c>
      <c r="N1749">
        <f t="shared" si="138"/>
        <v>23</v>
      </c>
      <c r="O1749">
        <f t="shared" si="139"/>
        <v>35</v>
      </c>
      <c r="P1749">
        <f t="shared" si="136"/>
        <v>2</v>
      </c>
      <c r="Q1749" s="23"/>
    </row>
    <row r="1750" spans="1:17" x14ac:dyDescent="0.35">
      <c r="A1750" s="25">
        <v>71722</v>
      </c>
      <c r="B1750" s="25">
        <v>1420</v>
      </c>
      <c r="C1750" s="26" t="s">
        <v>26</v>
      </c>
      <c r="D1750" s="2">
        <v>45184.023611111108</v>
      </c>
      <c r="E1750" s="23">
        <v>7600</v>
      </c>
      <c r="F1750" s="23">
        <v>2873</v>
      </c>
      <c r="G1750" s="23">
        <v>1037</v>
      </c>
      <c r="H1750" s="23">
        <v>480</v>
      </c>
      <c r="I1750" s="23">
        <v>851</v>
      </c>
      <c r="J1750" s="23">
        <f t="shared" si="137"/>
        <v>12841</v>
      </c>
      <c r="K1750" s="5">
        <v>45184</v>
      </c>
      <c r="L1750" s="6">
        <v>2.361111111111111E-2</v>
      </c>
      <c r="M1750">
        <f t="shared" si="135"/>
        <v>9</v>
      </c>
      <c r="N1750">
        <f t="shared" si="138"/>
        <v>0</v>
      </c>
      <c r="O1750">
        <f t="shared" si="139"/>
        <v>34</v>
      </c>
      <c r="P1750">
        <f t="shared" si="136"/>
        <v>21</v>
      </c>
      <c r="Q1750" s="23"/>
    </row>
    <row r="1751" spans="1:17" x14ac:dyDescent="0.35">
      <c r="A1751" s="25">
        <v>1070438</v>
      </c>
      <c r="B1751" s="25">
        <v>1420</v>
      </c>
      <c r="C1751" s="26" t="s">
        <v>27</v>
      </c>
      <c r="D1751" s="3">
        <v>45196.099305555559</v>
      </c>
      <c r="E1751" s="23">
        <v>9409</v>
      </c>
      <c r="F1751" s="23">
        <v>2201</v>
      </c>
      <c r="G1751" s="23">
        <v>1021</v>
      </c>
      <c r="H1751" s="23">
        <v>365</v>
      </c>
      <c r="I1751" s="23">
        <v>654</v>
      </c>
      <c r="J1751" s="23">
        <f t="shared" si="137"/>
        <v>13650</v>
      </c>
      <c r="K1751" s="5">
        <v>45196</v>
      </c>
      <c r="L1751" s="6">
        <v>9.930555555555555E-2</v>
      </c>
      <c r="M1751">
        <f t="shared" si="135"/>
        <v>9</v>
      </c>
      <c r="N1751">
        <f t="shared" si="138"/>
        <v>2</v>
      </c>
      <c r="O1751">
        <f t="shared" si="139"/>
        <v>23</v>
      </c>
      <c r="P1751">
        <f t="shared" si="136"/>
        <v>4</v>
      </c>
      <c r="Q1751" s="23"/>
    </row>
    <row r="1752" spans="1:17" x14ac:dyDescent="0.35">
      <c r="A1752" s="25">
        <v>347036</v>
      </c>
      <c r="B1752" s="25">
        <v>1424</v>
      </c>
      <c r="C1752" s="26" t="s">
        <v>28</v>
      </c>
      <c r="D1752" s="2">
        <v>44971.949305555558</v>
      </c>
      <c r="E1752" s="23">
        <v>7594</v>
      </c>
      <c r="F1752" s="23">
        <v>4749</v>
      </c>
      <c r="G1752" s="23">
        <v>1430</v>
      </c>
      <c r="H1752" s="23">
        <v>172</v>
      </c>
      <c r="I1752" s="23">
        <v>712</v>
      </c>
      <c r="J1752" s="23">
        <f t="shared" si="137"/>
        <v>14657</v>
      </c>
      <c r="K1752" s="5">
        <v>44971</v>
      </c>
      <c r="L1752" s="6">
        <v>0.94930555555555562</v>
      </c>
      <c r="M1752">
        <f t="shared" si="135"/>
        <v>2</v>
      </c>
      <c r="N1752">
        <f t="shared" si="138"/>
        <v>22</v>
      </c>
      <c r="O1752">
        <f t="shared" si="139"/>
        <v>47</v>
      </c>
      <c r="P1752">
        <f t="shared" si="136"/>
        <v>15</v>
      </c>
      <c r="Q1752" s="23"/>
    </row>
    <row r="1753" spans="1:17" x14ac:dyDescent="0.35">
      <c r="A1753" s="25">
        <v>971900</v>
      </c>
      <c r="B1753" s="25">
        <v>1424</v>
      </c>
      <c r="C1753" s="26" t="s">
        <v>29</v>
      </c>
      <c r="D1753" s="3">
        <v>45004.011111111111</v>
      </c>
      <c r="E1753" s="23">
        <v>3181</v>
      </c>
      <c r="F1753" s="23">
        <v>3331</v>
      </c>
      <c r="G1753" s="23">
        <v>1458</v>
      </c>
      <c r="H1753" s="23">
        <v>248</v>
      </c>
      <c r="I1753" s="23">
        <v>698</v>
      </c>
      <c r="J1753" s="23">
        <f t="shared" si="137"/>
        <v>8916</v>
      </c>
      <c r="K1753" s="5">
        <v>45004</v>
      </c>
      <c r="L1753" s="6">
        <v>1.1111111111111112E-2</v>
      </c>
      <c r="M1753">
        <f t="shared" si="135"/>
        <v>3</v>
      </c>
      <c r="N1753">
        <f t="shared" si="138"/>
        <v>0</v>
      </c>
      <c r="O1753">
        <f t="shared" si="139"/>
        <v>16</v>
      </c>
      <c r="P1753">
        <f t="shared" si="136"/>
        <v>15</v>
      </c>
      <c r="Q1753" s="23"/>
    </row>
    <row r="1754" spans="1:17" x14ac:dyDescent="0.35">
      <c r="A1754" s="25">
        <v>66118</v>
      </c>
      <c r="B1754" s="25">
        <v>1425</v>
      </c>
      <c r="C1754" s="26" t="s">
        <v>26</v>
      </c>
      <c r="D1754" s="2">
        <v>44982.007638888892</v>
      </c>
      <c r="E1754" s="23">
        <v>5662</v>
      </c>
      <c r="F1754" s="23">
        <v>1618</v>
      </c>
      <c r="G1754" s="23">
        <v>1112</v>
      </c>
      <c r="H1754" s="23">
        <v>260</v>
      </c>
      <c r="I1754" s="23">
        <v>728</v>
      </c>
      <c r="J1754" s="23">
        <f t="shared" si="137"/>
        <v>9380</v>
      </c>
      <c r="K1754" s="5">
        <v>44982</v>
      </c>
      <c r="L1754" s="6">
        <v>7.6388888888888886E-3</v>
      </c>
      <c r="M1754">
        <f t="shared" si="135"/>
        <v>2</v>
      </c>
      <c r="N1754">
        <f t="shared" si="138"/>
        <v>0</v>
      </c>
      <c r="O1754">
        <f t="shared" si="139"/>
        <v>11</v>
      </c>
      <c r="P1754">
        <f t="shared" si="136"/>
        <v>2</v>
      </c>
      <c r="Q1754" s="23"/>
    </row>
    <row r="1755" spans="1:17" x14ac:dyDescent="0.35">
      <c r="A1755" s="25">
        <v>1424531</v>
      </c>
      <c r="B1755" s="25">
        <v>1425</v>
      </c>
      <c r="C1755" s="26" t="s">
        <v>27</v>
      </c>
      <c r="D1755" s="3">
        <v>45024.957638888889</v>
      </c>
      <c r="E1755" s="23">
        <v>3869</v>
      </c>
      <c r="F1755" s="23">
        <v>4207</v>
      </c>
      <c r="G1755" s="23">
        <v>1372</v>
      </c>
      <c r="H1755" s="23">
        <v>227</v>
      </c>
      <c r="I1755" s="23">
        <v>637</v>
      </c>
      <c r="J1755" s="23">
        <f t="shared" si="137"/>
        <v>10312</v>
      </c>
      <c r="K1755" s="5">
        <v>45024</v>
      </c>
      <c r="L1755" s="6">
        <v>0.95763888888888893</v>
      </c>
      <c r="M1755">
        <f t="shared" si="135"/>
        <v>4</v>
      </c>
      <c r="N1755">
        <f t="shared" si="138"/>
        <v>22</v>
      </c>
      <c r="O1755">
        <f t="shared" si="139"/>
        <v>59</v>
      </c>
      <c r="P1755">
        <f t="shared" si="136"/>
        <v>4</v>
      </c>
      <c r="Q1755" s="23"/>
    </row>
    <row r="1756" spans="1:17" x14ac:dyDescent="0.35">
      <c r="A1756" s="25">
        <v>661163</v>
      </c>
      <c r="B1756" s="25">
        <v>1426</v>
      </c>
      <c r="C1756" s="26" t="s">
        <v>28</v>
      </c>
      <c r="D1756" s="2">
        <v>45001.034722222219</v>
      </c>
      <c r="E1756" s="23">
        <v>2279</v>
      </c>
      <c r="F1756" s="23">
        <v>3377</v>
      </c>
      <c r="G1756" s="23">
        <v>1137</v>
      </c>
      <c r="H1756" s="23">
        <v>271</v>
      </c>
      <c r="I1756" s="23">
        <v>708</v>
      </c>
      <c r="J1756" s="23">
        <f t="shared" si="137"/>
        <v>7772</v>
      </c>
      <c r="K1756" s="5">
        <v>45001</v>
      </c>
      <c r="L1756" s="6">
        <v>3.4722222222222224E-2</v>
      </c>
      <c r="M1756">
        <f t="shared" si="135"/>
        <v>3</v>
      </c>
      <c r="N1756">
        <f t="shared" si="138"/>
        <v>0</v>
      </c>
      <c r="O1756">
        <f t="shared" si="139"/>
        <v>50</v>
      </c>
      <c r="P1756">
        <f t="shared" si="136"/>
        <v>28</v>
      </c>
      <c r="Q1756" s="23"/>
    </row>
    <row r="1757" spans="1:17" x14ac:dyDescent="0.35">
      <c r="A1757" s="25">
        <v>673915</v>
      </c>
      <c r="B1757" s="25">
        <v>1426</v>
      </c>
      <c r="C1757" s="26" t="s">
        <v>29</v>
      </c>
      <c r="D1757" s="3">
        <v>45250.952777777777</v>
      </c>
      <c r="E1757" s="23">
        <v>1690</v>
      </c>
      <c r="F1757" s="23">
        <v>3829</v>
      </c>
      <c r="G1757" s="23">
        <v>1061</v>
      </c>
      <c r="H1757" s="23">
        <v>485</v>
      </c>
      <c r="I1757" s="23">
        <v>698</v>
      </c>
      <c r="J1757" s="23">
        <f t="shared" si="137"/>
        <v>7763</v>
      </c>
      <c r="K1757" s="5">
        <v>45250</v>
      </c>
      <c r="L1757" s="6">
        <v>0.95277777777777783</v>
      </c>
      <c r="M1757">
        <f t="shared" si="135"/>
        <v>11</v>
      </c>
      <c r="N1757">
        <f t="shared" si="138"/>
        <v>22</v>
      </c>
      <c r="O1757">
        <f t="shared" si="139"/>
        <v>52</v>
      </c>
      <c r="P1757">
        <f t="shared" si="136"/>
        <v>16</v>
      </c>
      <c r="Q1757" s="23"/>
    </row>
    <row r="1758" spans="1:17" x14ac:dyDescent="0.35">
      <c r="A1758" s="25">
        <v>1119400</v>
      </c>
      <c r="B1758" s="25">
        <v>1428</v>
      </c>
      <c r="C1758" s="26" t="s">
        <v>26</v>
      </c>
      <c r="D1758" s="3">
        <v>45084.963888888888</v>
      </c>
      <c r="E1758" s="23">
        <v>7141</v>
      </c>
      <c r="F1758" s="23">
        <v>3924</v>
      </c>
      <c r="G1758" s="23">
        <v>1479</v>
      </c>
      <c r="H1758" s="23">
        <v>278</v>
      </c>
      <c r="I1758" s="23">
        <v>938</v>
      </c>
      <c r="J1758" s="23">
        <f t="shared" si="137"/>
        <v>13760</v>
      </c>
      <c r="K1758" s="5">
        <v>45084</v>
      </c>
      <c r="L1758" s="6">
        <v>0.96388888888888891</v>
      </c>
      <c r="M1758">
        <f t="shared" si="135"/>
        <v>6</v>
      </c>
      <c r="N1758">
        <f t="shared" si="138"/>
        <v>23</v>
      </c>
      <c r="O1758">
        <f t="shared" si="139"/>
        <v>8</v>
      </c>
      <c r="P1758">
        <f t="shared" si="136"/>
        <v>20</v>
      </c>
      <c r="Q1758" s="23"/>
    </row>
    <row r="1759" spans="1:17" x14ac:dyDescent="0.35">
      <c r="A1759" s="25">
        <v>568799</v>
      </c>
      <c r="B1759" s="25">
        <v>1429</v>
      </c>
      <c r="C1759" s="26" t="s">
        <v>27</v>
      </c>
      <c r="D1759" s="2">
        <v>45210.993750000001</v>
      </c>
      <c r="E1759" s="23">
        <v>3643</v>
      </c>
      <c r="F1759" s="23">
        <v>1140</v>
      </c>
      <c r="G1759" s="23">
        <v>1319</v>
      </c>
      <c r="H1759" s="23">
        <v>130</v>
      </c>
      <c r="I1759" s="23">
        <v>847</v>
      </c>
      <c r="J1759" s="23">
        <f t="shared" si="137"/>
        <v>7079</v>
      </c>
      <c r="K1759" s="5">
        <v>45210</v>
      </c>
      <c r="L1759" s="6">
        <v>0.99375000000000002</v>
      </c>
      <c r="M1759">
        <f t="shared" si="135"/>
        <v>10</v>
      </c>
      <c r="N1759">
        <f t="shared" si="138"/>
        <v>23</v>
      </c>
      <c r="O1759">
        <f t="shared" si="139"/>
        <v>51</v>
      </c>
      <c r="P1759">
        <f t="shared" si="136"/>
        <v>21</v>
      </c>
      <c r="Q1759" s="23"/>
    </row>
    <row r="1760" spans="1:17" x14ac:dyDescent="0.35">
      <c r="A1760" s="25">
        <v>1213103</v>
      </c>
      <c r="B1760" s="25">
        <v>1429</v>
      </c>
      <c r="C1760" s="26" t="s">
        <v>28</v>
      </c>
      <c r="D1760" s="3">
        <v>45113.002083333333</v>
      </c>
      <c r="E1760" s="23">
        <v>2540</v>
      </c>
      <c r="F1760" s="23">
        <v>1111</v>
      </c>
      <c r="G1760" s="23">
        <v>1298</v>
      </c>
      <c r="H1760" s="23">
        <v>194</v>
      </c>
      <c r="I1760" s="23">
        <v>706</v>
      </c>
      <c r="J1760" s="23">
        <f t="shared" si="137"/>
        <v>5849</v>
      </c>
      <c r="K1760" s="5">
        <v>45113</v>
      </c>
      <c r="L1760" s="6">
        <v>2.0833333333333333E-3</v>
      </c>
      <c r="M1760">
        <f t="shared" si="135"/>
        <v>7</v>
      </c>
      <c r="N1760">
        <f t="shared" si="138"/>
        <v>0</v>
      </c>
      <c r="O1760">
        <f t="shared" si="139"/>
        <v>3</v>
      </c>
      <c r="P1760">
        <f t="shared" si="136"/>
        <v>14</v>
      </c>
      <c r="Q1760" s="23"/>
    </row>
    <row r="1761" spans="1:17" x14ac:dyDescent="0.35">
      <c r="A1761" s="25">
        <v>1376427</v>
      </c>
      <c r="B1761" s="25">
        <v>1430</v>
      </c>
      <c r="C1761" s="26" t="s">
        <v>29</v>
      </c>
      <c r="D1761" s="3">
        <v>45176.963194444441</v>
      </c>
      <c r="E1761" s="23">
        <v>9091</v>
      </c>
      <c r="F1761" s="23">
        <v>3684</v>
      </c>
      <c r="G1761" s="23">
        <v>1272</v>
      </c>
      <c r="H1761" s="23">
        <v>329</v>
      </c>
      <c r="I1761" s="23">
        <v>990</v>
      </c>
      <c r="J1761" s="23">
        <f t="shared" si="137"/>
        <v>15366</v>
      </c>
      <c r="K1761" s="5">
        <v>45176</v>
      </c>
      <c r="L1761" s="6">
        <v>0.96319444444444446</v>
      </c>
      <c r="M1761">
        <f t="shared" si="135"/>
        <v>9</v>
      </c>
      <c r="N1761">
        <f t="shared" si="138"/>
        <v>23</v>
      </c>
      <c r="O1761">
        <f t="shared" si="139"/>
        <v>7</v>
      </c>
      <c r="P1761">
        <f t="shared" si="136"/>
        <v>20</v>
      </c>
      <c r="Q1761" s="23"/>
    </row>
    <row r="1762" spans="1:17" x14ac:dyDescent="0.35">
      <c r="A1762" s="25">
        <v>455153</v>
      </c>
      <c r="B1762" s="25">
        <v>1431</v>
      </c>
      <c r="C1762" s="26" t="s">
        <v>26</v>
      </c>
      <c r="D1762" s="2">
        <v>45072.025694444441</v>
      </c>
      <c r="E1762" s="23">
        <v>5812</v>
      </c>
      <c r="F1762" s="23">
        <v>2593</v>
      </c>
      <c r="G1762" s="23">
        <v>1250</v>
      </c>
      <c r="H1762" s="23">
        <v>433</v>
      </c>
      <c r="I1762" s="23">
        <v>998</v>
      </c>
      <c r="J1762" s="23">
        <f t="shared" si="137"/>
        <v>11086</v>
      </c>
      <c r="K1762" s="5">
        <v>45072</v>
      </c>
      <c r="L1762" s="6">
        <v>2.5694444444444447E-2</v>
      </c>
      <c r="M1762">
        <f t="shared" si="135"/>
        <v>5</v>
      </c>
      <c r="N1762">
        <f t="shared" si="138"/>
        <v>0</v>
      </c>
      <c r="O1762">
        <f t="shared" si="139"/>
        <v>37</v>
      </c>
      <c r="P1762">
        <f t="shared" si="136"/>
        <v>29</v>
      </c>
      <c r="Q1762" s="23"/>
    </row>
    <row r="1763" spans="1:17" x14ac:dyDescent="0.35">
      <c r="A1763" s="25">
        <v>1078820</v>
      </c>
      <c r="B1763" s="25">
        <v>1431</v>
      </c>
      <c r="C1763" s="26" t="s">
        <v>27</v>
      </c>
      <c r="D1763" s="3">
        <v>45147.043055555558</v>
      </c>
      <c r="E1763" s="23">
        <v>2810</v>
      </c>
      <c r="F1763" s="23">
        <v>1552</v>
      </c>
      <c r="G1763" s="23">
        <v>1321</v>
      </c>
      <c r="H1763" s="23">
        <v>482</v>
      </c>
      <c r="I1763" s="23">
        <v>653</v>
      </c>
      <c r="J1763" s="23">
        <f t="shared" si="137"/>
        <v>6818</v>
      </c>
      <c r="K1763" s="5">
        <v>45147</v>
      </c>
      <c r="L1763" s="6">
        <v>4.3055555555555562E-2</v>
      </c>
      <c r="M1763">
        <f t="shared" si="135"/>
        <v>8</v>
      </c>
      <c r="N1763">
        <f t="shared" si="138"/>
        <v>1</v>
      </c>
      <c r="O1763">
        <f t="shared" si="139"/>
        <v>2</v>
      </c>
      <c r="P1763">
        <f t="shared" si="136"/>
        <v>10</v>
      </c>
      <c r="Q1763" s="23"/>
    </row>
    <row r="1764" spans="1:17" x14ac:dyDescent="0.35">
      <c r="A1764" s="25">
        <v>799277</v>
      </c>
      <c r="B1764" s="25">
        <v>1432</v>
      </c>
      <c r="C1764" s="26" t="s">
        <v>28</v>
      </c>
      <c r="D1764" s="3">
        <v>45258.979861111111</v>
      </c>
      <c r="E1764" s="23">
        <v>3479</v>
      </c>
      <c r="F1764" s="23">
        <v>2507</v>
      </c>
      <c r="G1764" s="23">
        <v>1063</v>
      </c>
      <c r="H1764" s="23">
        <v>411</v>
      </c>
      <c r="I1764" s="23">
        <v>729</v>
      </c>
      <c r="J1764" s="23">
        <f t="shared" si="137"/>
        <v>8189</v>
      </c>
      <c r="K1764" s="5">
        <v>45258</v>
      </c>
      <c r="L1764" s="6">
        <v>0.97986111111111107</v>
      </c>
      <c r="M1764">
        <f t="shared" si="135"/>
        <v>11</v>
      </c>
      <c r="N1764">
        <f t="shared" si="138"/>
        <v>23</v>
      </c>
      <c r="O1764">
        <f t="shared" si="139"/>
        <v>31</v>
      </c>
      <c r="P1764">
        <f t="shared" si="136"/>
        <v>10</v>
      </c>
      <c r="Q1764" s="23"/>
    </row>
    <row r="1765" spans="1:17" x14ac:dyDescent="0.35">
      <c r="A1765" s="25">
        <v>1565544</v>
      </c>
      <c r="B1765" s="25">
        <v>1432</v>
      </c>
      <c r="C1765" s="26" t="s">
        <v>29</v>
      </c>
      <c r="D1765" s="3">
        <v>44936.036805555559</v>
      </c>
      <c r="E1765" s="23">
        <v>2909</v>
      </c>
      <c r="F1765" s="23">
        <v>3644</v>
      </c>
      <c r="G1765" s="23">
        <v>1457</v>
      </c>
      <c r="H1765" s="23">
        <v>243</v>
      </c>
      <c r="I1765" s="23">
        <v>830</v>
      </c>
      <c r="J1765" s="23">
        <f t="shared" si="137"/>
        <v>9083</v>
      </c>
      <c r="K1765" s="5">
        <v>44936</v>
      </c>
      <c r="L1765" s="6">
        <v>3.6805555555555557E-2</v>
      </c>
      <c r="M1765">
        <f t="shared" si="135"/>
        <v>1</v>
      </c>
      <c r="N1765">
        <f t="shared" si="138"/>
        <v>0</v>
      </c>
      <c r="O1765">
        <f t="shared" si="139"/>
        <v>53</v>
      </c>
      <c r="P1765">
        <f t="shared" si="136"/>
        <v>18</v>
      </c>
      <c r="Q1765" s="23"/>
    </row>
    <row r="1766" spans="1:17" x14ac:dyDescent="0.35">
      <c r="A1766" s="25">
        <v>1332449</v>
      </c>
      <c r="B1766" s="25">
        <v>1433</v>
      </c>
      <c r="C1766" s="26" t="s">
        <v>26</v>
      </c>
      <c r="D1766" s="3">
        <v>45269.026388888888</v>
      </c>
      <c r="E1766" s="23">
        <v>7117</v>
      </c>
      <c r="F1766" s="23">
        <v>4928</v>
      </c>
      <c r="G1766" s="23">
        <v>1050</v>
      </c>
      <c r="H1766" s="23">
        <v>170</v>
      </c>
      <c r="I1766" s="23">
        <v>943</v>
      </c>
      <c r="J1766" s="23">
        <f t="shared" si="137"/>
        <v>14208</v>
      </c>
      <c r="K1766" s="5">
        <v>45269</v>
      </c>
      <c r="L1766" s="6">
        <v>2.6388888888888889E-2</v>
      </c>
      <c r="M1766">
        <f t="shared" si="135"/>
        <v>12</v>
      </c>
      <c r="N1766">
        <f t="shared" si="138"/>
        <v>0</v>
      </c>
      <c r="O1766">
        <f t="shared" si="139"/>
        <v>38</v>
      </c>
      <c r="P1766">
        <f t="shared" si="136"/>
        <v>26</v>
      </c>
      <c r="Q1766" s="23"/>
    </row>
    <row r="1767" spans="1:17" x14ac:dyDescent="0.35">
      <c r="A1767" s="25">
        <v>1366848</v>
      </c>
      <c r="B1767" s="25">
        <v>1433</v>
      </c>
      <c r="C1767" s="26" t="s">
        <v>27</v>
      </c>
      <c r="D1767" s="3">
        <v>45090.040277777778</v>
      </c>
      <c r="E1767" s="23">
        <v>9574</v>
      </c>
      <c r="F1767" s="23">
        <v>1643</v>
      </c>
      <c r="G1767" s="23">
        <v>1102</v>
      </c>
      <c r="H1767" s="23">
        <v>112</v>
      </c>
      <c r="I1767" s="23">
        <v>963</v>
      </c>
      <c r="J1767" s="23">
        <f t="shared" si="137"/>
        <v>13394</v>
      </c>
      <c r="K1767" s="5">
        <v>45090</v>
      </c>
      <c r="L1767" s="6">
        <v>4.027777777777778E-2</v>
      </c>
      <c r="M1767">
        <f t="shared" si="135"/>
        <v>6</v>
      </c>
      <c r="N1767">
        <f t="shared" si="138"/>
        <v>0</v>
      </c>
      <c r="O1767">
        <f t="shared" si="139"/>
        <v>58</v>
      </c>
      <c r="P1767">
        <f t="shared" si="136"/>
        <v>18</v>
      </c>
      <c r="Q1767" s="23"/>
    </row>
    <row r="1768" spans="1:17" x14ac:dyDescent="0.35">
      <c r="A1768" s="25">
        <v>995268</v>
      </c>
      <c r="B1768" s="25">
        <v>1434</v>
      </c>
      <c r="C1768" s="26" t="s">
        <v>28</v>
      </c>
      <c r="D1768" s="3">
        <v>45080.020138888889</v>
      </c>
      <c r="E1768" s="23">
        <v>1226</v>
      </c>
      <c r="F1768" s="23">
        <v>2272</v>
      </c>
      <c r="G1768" s="23">
        <v>1157</v>
      </c>
      <c r="H1768" s="23">
        <v>389</v>
      </c>
      <c r="I1768" s="23">
        <v>897</v>
      </c>
      <c r="J1768" s="23">
        <f t="shared" si="137"/>
        <v>5941</v>
      </c>
      <c r="K1768" s="5">
        <v>45080</v>
      </c>
      <c r="L1768" s="6">
        <v>2.013888888888889E-2</v>
      </c>
      <c r="M1768">
        <f t="shared" si="135"/>
        <v>6</v>
      </c>
      <c r="N1768">
        <f t="shared" si="138"/>
        <v>0</v>
      </c>
      <c r="O1768">
        <f t="shared" si="139"/>
        <v>29</v>
      </c>
      <c r="P1768">
        <f t="shared" si="136"/>
        <v>10</v>
      </c>
      <c r="Q1768" s="23"/>
    </row>
    <row r="1769" spans="1:17" x14ac:dyDescent="0.35">
      <c r="A1769" s="25">
        <v>1673913</v>
      </c>
      <c r="B1769" s="25">
        <v>1434</v>
      </c>
      <c r="C1769" s="26" t="s">
        <v>29</v>
      </c>
      <c r="D1769" s="3">
        <v>45103.052777777775</v>
      </c>
      <c r="E1769" s="23">
        <v>9383</v>
      </c>
      <c r="F1769" s="23">
        <v>1156</v>
      </c>
      <c r="G1769" s="23">
        <v>1169</v>
      </c>
      <c r="H1769" s="23">
        <v>224</v>
      </c>
      <c r="I1769" s="23">
        <v>864</v>
      </c>
      <c r="J1769" s="23">
        <f t="shared" si="137"/>
        <v>12796</v>
      </c>
      <c r="K1769" s="5">
        <v>45103</v>
      </c>
      <c r="L1769" s="6">
        <v>5.2777777777777778E-2</v>
      </c>
      <c r="M1769">
        <f t="shared" si="135"/>
        <v>6</v>
      </c>
      <c r="N1769">
        <f t="shared" si="138"/>
        <v>1</v>
      </c>
      <c r="O1769">
        <f t="shared" si="139"/>
        <v>16</v>
      </c>
      <c r="P1769">
        <f t="shared" si="136"/>
        <v>8</v>
      </c>
      <c r="Q1769" s="23"/>
    </row>
    <row r="1770" spans="1:17" x14ac:dyDescent="0.35">
      <c r="A1770" s="25">
        <v>1003235</v>
      </c>
      <c r="B1770" s="25">
        <v>1435</v>
      </c>
      <c r="C1770" s="26" t="s">
        <v>26</v>
      </c>
      <c r="D1770" s="3">
        <v>45021.098611111112</v>
      </c>
      <c r="E1770" s="23">
        <v>6880</v>
      </c>
      <c r="F1770" s="23">
        <v>4866</v>
      </c>
      <c r="G1770" s="23">
        <v>1280</v>
      </c>
      <c r="H1770" s="23">
        <v>316</v>
      </c>
      <c r="I1770" s="23">
        <v>698</v>
      </c>
      <c r="J1770" s="23">
        <f t="shared" si="137"/>
        <v>14040</v>
      </c>
      <c r="K1770" s="5">
        <v>45021</v>
      </c>
      <c r="L1770" s="6">
        <v>9.8611111111111108E-2</v>
      </c>
      <c r="M1770">
        <f t="shared" si="135"/>
        <v>4</v>
      </c>
      <c r="N1770">
        <f t="shared" si="138"/>
        <v>2</v>
      </c>
      <c r="O1770">
        <f t="shared" si="139"/>
        <v>22</v>
      </c>
      <c r="P1770">
        <f t="shared" si="136"/>
        <v>1</v>
      </c>
      <c r="Q1770" s="23"/>
    </row>
    <row r="1771" spans="1:17" x14ac:dyDescent="0.35">
      <c r="A1771" s="25">
        <v>141024</v>
      </c>
      <c r="B1771" s="25">
        <v>1436</v>
      </c>
      <c r="C1771" s="26" t="s">
        <v>27</v>
      </c>
      <c r="D1771" s="2">
        <v>44993.083333333336</v>
      </c>
      <c r="E1771" s="23">
        <v>2054</v>
      </c>
      <c r="F1771" s="23">
        <v>3658</v>
      </c>
      <c r="G1771" s="23">
        <v>1263</v>
      </c>
      <c r="H1771" s="23">
        <v>108</v>
      </c>
      <c r="I1771" s="23">
        <v>634</v>
      </c>
      <c r="J1771" s="23">
        <f t="shared" si="137"/>
        <v>7717</v>
      </c>
      <c r="K1771" s="5">
        <v>44993</v>
      </c>
      <c r="L1771" s="6">
        <v>8.3333333333333329E-2</v>
      </c>
      <c r="M1771">
        <f t="shared" si="135"/>
        <v>3</v>
      </c>
      <c r="N1771">
        <f t="shared" si="138"/>
        <v>2</v>
      </c>
      <c r="O1771">
        <f t="shared" si="139"/>
        <v>0</v>
      </c>
      <c r="P1771">
        <f t="shared" si="136"/>
        <v>15</v>
      </c>
      <c r="Q1771" s="23"/>
    </row>
    <row r="1772" spans="1:17" x14ac:dyDescent="0.35">
      <c r="A1772" s="25">
        <v>509663</v>
      </c>
      <c r="B1772" s="25">
        <v>1437</v>
      </c>
      <c r="C1772" s="26" t="s">
        <v>28</v>
      </c>
      <c r="D1772" s="2">
        <v>45102.002083333333</v>
      </c>
      <c r="E1772" s="23">
        <v>3760</v>
      </c>
      <c r="F1772" s="23">
        <v>1124</v>
      </c>
      <c r="G1772" s="23">
        <v>1265</v>
      </c>
      <c r="H1772" s="23">
        <v>400</v>
      </c>
      <c r="I1772" s="23">
        <v>989</v>
      </c>
      <c r="J1772" s="23">
        <f t="shared" si="137"/>
        <v>7538</v>
      </c>
      <c r="K1772" s="5">
        <v>45102</v>
      </c>
      <c r="L1772" s="6">
        <v>2.0833333333333333E-3</v>
      </c>
      <c r="M1772">
        <f t="shared" si="135"/>
        <v>6</v>
      </c>
      <c r="N1772">
        <f t="shared" si="138"/>
        <v>0</v>
      </c>
      <c r="O1772">
        <f t="shared" si="139"/>
        <v>3</v>
      </c>
      <c r="P1772">
        <f t="shared" si="136"/>
        <v>17</v>
      </c>
      <c r="Q1772" s="23"/>
    </row>
    <row r="1773" spans="1:17" x14ac:dyDescent="0.35">
      <c r="A1773" s="25">
        <v>341171</v>
      </c>
      <c r="B1773" s="25">
        <v>1438</v>
      </c>
      <c r="C1773" s="26" t="s">
        <v>29</v>
      </c>
      <c r="D1773" s="2">
        <v>45231.077777777777</v>
      </c>
      <c r="E1773" s="23">
        <v>8869</v>
      </c>
      <c r="F1773" s="23">
        <v>3466</v>
      </c>
      <c r="G1773" s="23">
        <v>1009</v>
      </c>
      <c r="H1773" s="23">
        <v>112</v>
      </c>
      <c r="I1773" s="23">
        <v>540</v>
      </c>
      <c r="J1773" s="23">
        <f t="shared" si="137"/>
        <v>13996</v>
      </c>
      <c r="K1773" s="5">
        <v>45231</v>
      </c>
      <c r="L1773" s="6">
        <v>7.7777777777777779E-2</v>
      </c>
      <c r="M1773">
        <f t="shared" si="135"/>
        <v>11</v>
      </c>
      <c r="N1773">
        <f t="shared" si="138"/>
        <v>1</v>
      </c>
      <c r="O1773">
        <f t="shared" si="139"/>
        <v>52</v>
      </c>
      <c r="P1773">
        <f t="shared" si="136"/>
        <v>12</v>
      </c>
      <c r="Q1773" s="23"/>
    </row>
    <row r="1774" spans="1:17" x14ac:dyDescent="0.35">
      <c r="A1774" s="25">
        <v>1110547</v>
      </c>
      <c r="B1774" s="25">
        <v>1438</v>
      </c>
      <c r="C1774" s="26" t="s">
        <v>26</v>
      </c>
      <c r="D1774" s="3">
        <v>44971.954861111109</v>
      </c>
      <c r="E1774" s="23">
        <v>6774</v>
      </c>
      <c r="F1774" s="23">
        <v>2535</v>
      </c>
      <c r="G1774" s="23">
        <v>1474</v>
      </c>
      <c r="H1774" s="23">
        <v>330</v>
      </c>
      <c r="I1774" s="23">
        <v>712</v>
      </c>
      <c r="J1774" s="23">
        <f t="shared" si="137"/>
        <v>11825</v>
      </c>
      <c r="K1774" s="5">
        <v>44971</v>
      </c>
      <c r="L1774" s="6">
        <v>0.95486111111111116</v>
      </c>
      <c r="M1774">
        <f t="shared" si="135"/>
        <v>2</v>
      </c>
      <c r="N1774">
        <f t="shared" si="138"/>
        <v>22</v>
      </c>
      <c r="O1774">
        <f t="shared" si="139"/>
        <v>55</v>
      </c>
      <c r="P1774">
        <f t="shared" si="136"/>
        <v>18</v>
      </c>
      <c r="Q1774" s="23"/>
    </row>
    <row r="1775" spans="1:17" x14ac:dyDescent="0.35">
      <c r="A1775" s="25">
        <v>1182826</v>
      </c>
      <c r="B1775" s="25">
        <v>1439</v>
      </c>
      <c r="C1775" s="26" t="s">
        <v>27</v>
      </c>
      <c r="D1775" s="3">
        <v>45239.998611111114</v>
      </c>
      <c r="E1775" s="23">
        <v>8375</v>
      </c>
      <c r="F1775" s="23">
        <v>3542</v>
      </c>
      <c r="G1775" s="23">
        <v>1317</v>
      </c>
      <c r="H1775" s="23">
        <v>346</v>
      </c>
      <c r="I1775" s="23">
        <v>783</v>
      </c>
      <c r="J1775" s="23">
        <f t="shared" si="137"/>
        <v>14363</v>
      </c>
      <c r="K1775" s="5">
        <v>45239</v>
      </c>
      <c r="L1775" s="6">
        <v>0.99861111111111101</v>
      </c>
      <c r="M1775">
        <f t="shared" si="135"/>
        <v>11</v>
      </c>
      <c r="N1775">
        <f t="shared" si="138"/>
        <v>23</v>
      </c>
      <c r="O1775">
        <f t="shared" si="139"/>
        <v>58</v>
      </c>
      <c r="P1775">
        <f t="shared" si="136"/>
        <v>5</v>
      </c>
      <c r="Q1775" s="23"/>
    </row>
    <row r="1776" spans="1:17" x14ac:dyDescent="0.35">
      <c r="A1776" s="25">
        <v>1672350</v>
      </c>
      <c r="B1776" s="25">
        <v>1440</v>
      </c>
      <c r="C1776" s="26" t="s">
        <v>28</v>
      </c>
      <c r="D1776" s="3">
        <v>45006.036805555559</v>
      </c>
      <c r="E1776" s="23">
        <v>1970</v>
      </c>
      <c r="F1776" s="23">
        <v>3913</v>
      </c>
      <c r="G1776" s="23">
        <v>1015</v>
      </c>
      <c r="H1776" s="23">
        <v>235</v>
      </c>
      <c r="I1776" s="23">
        <v>538</v>
      </c>
      <c r="J1776" s="23">
        <f t="shared" si="137"/>
        <v>7671</v>
      </c>
      <c r="K1776" s="5">
        <v>45006</v>
      </c>
      <c r="L1776" s="6">
        <v>3.6805555555555557E-2</v>
      </c>
      <c r="M1776">
        <f t="shared" si="135"/>
        <v>3</v>
      </c>
      <c r="N1776">
        <f t="shared" si="138"/>
        <v>0</v>
      </c>
      <c r="O1776">
        <f t="shared" si="139"/>
        <v>53</v>
      </c>
      <c r="P1776">
        <f t="shared" si="136"/>
        <v>23</v>
      </c>
      <c r="Q1776" s="23"/>
    </row>
    <row r="1777" spans="1:17" x14ac:dyDescent="0.35">
      <c r="A1777" s="25">
        <v>133922</v>
      </c>
      <c r="B1777" s="25">
        <v>1441</v>
      </c>
      <c r="C1777" s="26" t="s">
        <v>29</v>
      </c>
      <c r="D1777" s="2">
        <v>45156.006249999999</v>
      </c>
      <c r="E1777" s="23">
        <v>5698</v>
      </c>
      <c r="F1777" s="23">
        <v>4107</v>
      </c>
      <c r="G1777" s="23">
        <v>1020</v>
      </c>
      <c r="H1777" s="23">
        <v>468</v>
      </c>
      <c r="I1777" s="23">
        <v>988</v>
      </c>
      <c r="J1777" s="23">
        <f t="shared" si="137"/>
        <v>12281</v>
      </c>
      <c r="K1777" s="5">
        <v>45156</v>
      </c>
      <c r="L1777" s="6">
        <v>6.2499999999999995E-3</v>
      </c>
      <c r="M1777">
        <f t="shared" si="135"/>
        <v>8</v>
      </c>
      <c r="N1777">
        <f t="shared" si="138"/>
        <v>0</v>
      </c>
      <c r="O1777">
        <f t="shared" si="139"/>
        <v>9</v>
      </c>
      <c r="P1777">
        <f t="shared" si="136"/>
        <v>7</v>
      </c>
      <c r="Q1777" s="23"/>
    </row>
    <row r="1778" spans="1:17" x14ac:dyDescent="0.35">
      <c r="A1778" s="25">
        <v>276276</v>
      </c>
      <c r="B1778" s="25">
        <v>1442</v>
      </c>
      <c r="C1778" s="26" t="s">
        <v>26</v>
      </c>
      <c r="D1778" s="2">
        <v>45174.061805555553</v>
      </c>
      <c r="E1778" s="23">
        <v>1535</v>
      </c>
      <c r="F1778" s="23">
        <v>2140</v>
      </c>
      <c r="G1778" s="23">
        <v>1336</v>
      </c>
      <c r="H1778" s="23">
        <v>135</v>
      </c>
      <c r="I1778" s="23">
        <v>851</v>
      </c>
      <c r="J1778" s="23">
        <f t="shared" si="137"/>
        <v>5997</v>
      </c>
      <c r="K1778" s="5">
        <v>45174</v>
      </c>
      <c r="L1778" s="6">
        <v>6.1805555555555558E-2</v>
      </c>
      <c r="M1778">
        <f t="shared" si="135"/>
        <v>9</v>
      </c>
      <c r="N1778">
        <f t="shared" si="138"/>
        <v>1</v>
      </c>
      <c r="O1778">
        <f t="shared" si="139"/>
        <v>29</v>
      </c>
      <c r="P1778">
        <f t="shared" si="136"/>
        <v>14</v>
      </c>
      <c r="Q1778" s="23"/>
    </row>
    <row r="1779" spans="1:17" x14ac:dyDescent="0.35">
      <c r="A1779" s="25">
        <v>503957</v>
      </c>
      <c r="B1779" s="25">
        <v>1442</v>
      </c>
      <c r="C1779" s="26" t="s">
        <v>27</v>
      </c>
      <c r="D1779" s="2">
        <v>45187.04583333333</v>
      </c>
      <c r="E1779" s="23">
        <v>9601</v>
      </c>
      <c r="F1779" s="23">
        <v>2921</v>
      </c>
      <c r="G1779" s="23">
        <v>1377</v>
      </c>
      <c r="H1779" s="23">
        <v>355</v>
      </c>
      <c r="I1779" s="23">
        <v>912</v>
      </c>
      <c r="J1779" s="23">
        <f t="shared" si="137"/>
        <v>15166</v>
      </c>
      <c r="K1779" s="5">
        <v>45187</v>
      </c>
      <c r="L1779" s="6">
        <v>4.5833333333333337E-2</v>
      </c>
      <c r="M1779">
        <f t="shared" si="135"/>
        <v>9</v>
      </c>
      <c r="N1779">
        <f t="shared" si="138"/>
        <v>1</v>
      </c>
      <c r="O1779">
        <f t="shared" si="139"/>
        <v>6</v>
      </c>
      <c r="P1779">
        <f t="shared" si="136"/>
        <v>14</v>
      </c>
      <c r="Q1779" s="23"/>
    </row>
    <row r="1780" spans="1:17" x14ac:dyDescent="0.35">
      <c r="A1780" s="25">
        <v>864174</v>
      </c>
      <c r="B1780" s="25">
        <v>1442</v>
      </c>
      <c r="C1780" s="26" t="s">
        <v>28</v>
      </c>
      <c r="D1780" s="3">
        <v>45027.072916666664</v>
      </c>
      <c r="E1780" s="23">
        <v>4593</v>
      </c>
      <c r="F1780" s="23">
        <v>4005</v>
      </c>
      <c r="G1780" s="23">
        <v>1230</v>
      </c>
      <c r="H1780" s="23">
        <v>494</v>
      </c>
      <c r="I1780" s="23">
        <v>828</v>
      </c>
      <c r="J1780" s="23">
        <f t="shared" si="137"/>
        <v>11150</v>
      </c>
      <c r="K1780" s="5">
        <v>45027</v>
      </c>
      <c r="L1780" s="6">
        <v>7.2916666666666671E-2</v>
      </c>
      <c r="M1780">
        <f t="shared" si="135"/>
        <v>4</v>
      </c>
      <c r="N1780">
        <f t="shared" si="138"/>
        <v>1</v>
      </c>
      <c r="O1780">
        <f t="shared" si="139"/>
        <v>45</v>
      </c>
      <c r="P1780">
        <f t="shared" si="136"/>
        <v>28</v>
      </c>
      <c r="Q1780" s="23"/>
    </row>
    <row r="1781" spans="1:17" x14ac:dyDescent="0.35">
      <c r="A1781" s="25">
        <v>1175716</v>
      </c>
      <c r="B1781" s="25">
        <v>1442</v>
      </c>
      <c r="C1781" s="26" t="s">
        <v>29</v>
      </c>
      <c r="D1781" s="3">
        <v>45035.033333333333</v>
      </c>
      <c r="E1781" s="23">
        <v>5210</v>
      </c>
      <c r="F1781" s="23">
        <v>3933</v>
      </c>
      <c r="G1781" s="23">
        <v>1277</v>
      </c>
      <c r="H1781" s="23">
        <v>273</v>
      </c>
      <c r="I1781" s="23">
        <v>565</v>
      </c>
      <c r="J1781" s="23">
        <f t="shared" si="137"/>
        <v>11258</v>
      </c>
      <c r="K1781" s="5">
        <v>45035</v>
      </c>
      <c r="L1781" s="6">
        <v>3.3333333333333333E-2</v>
      </c>
      <c r="M1781">
        <f t="shared" si="135"/>
        <v>4</v>
      </c>
      <c r="N1781">
        <f t="shared" si="138"/>
        <v>0</v>
      </c>
      <c r="O1781">
        <f t="shared" si="139"/>
        <v>48</v>
      </c>
      <c r="P1781">
        <f t="shared" si="136"/>
        <v>6</v>
      </c>
      <c r="Q1781" s="23"/>
    </row>
    <row r="1782" spans="1:17" x14ac:dyDescent="0.35">
      <c r="A1782" s="25">
        <v>56130</v>
      </c>
      <c r="B1782" s="25">
        <v>1446</v>
      </c>
      <c r="C1782" s="26" t="s">
        <v>26</v>
      </c>
      <c r="D1782" s="2">
        <v>45168.978472222225</v>
      </c>
      <c r="E1782" s="23">
        <v>9349</v>
      </c>
      <c r="F1782" s="23">
        <v>4793</v>
      </c>
      <c r="G1782" s="23">
        <v>1071</v>
      </c>
      <c r="H1782" s="23">
        <v>308</v>
      </c>
      <c r="I1782" s="23">
        <v>730</v>
      </c>
      <c r="J1782" s="23">
        <f t="shared" si="137"/>
        <v>16251</v>
      </c>
      <c r="K1782" s="5">
        <v>45168</v>
      </c>
      <c r="L1782" s="6">
        <v>0.9784722222222223</v>
      </c>
      <c r="M1782">
        <f t="shared" si="135"/>
        <v>8</v>
      </c>
      <c r="N1782">
        <f t="shared" si="138"/>
        <v>23</v>
      </c>
      <c r="O1782">
        <f t="shared" si="139"/>
        <v>29</v>
      </c>
      <c r="P1782">
        <f t="shared" si="136"/>
        <v>5</v>
      </c>
      <c r="Q1782" s="23"/>
    </row>
    <row r="1783" spans="1:17" x14ac:dyDescent="0.35">
      <c r="A1783" s="25">
        <v>585596</v>
      </c>
      <c r="B1783" s="25">
        <v>1447</v>
      </c>
      <c r="C1783" s="26" t="s">
        <v>27</v>
      </c>
      <c r="D1783" s="2">
        <v>45205.025000000001</v>
      </c>
      <c r="E1783" s="23">
        <v>8016</v>
      </c>
      <c r="F1783" s="23">
        <v>1818</v>
      </c>
      <c r="G1783" s="23">
        <v>1087</v>
      </c>
      <c r="H1783" s="23">
        <v>440</v>
      </c>
      <c r="I1783" s="23">
        <v>857</v>
      </c>
      <c r="J1783" s="23">
        <f t="shared" si="137"/>
        <v>12218</v>
      </c>
      <c r="K1783" s="5">
        <v>45205</v>
      </c>
      <c r="L1783" s="6">
        <v>2.4999999999999998E-2</v>
      </c>
      <c r="M1783">
        <f t="shared" si="135"/>
        <v>10</v>
      </c>
      <c r="N1783">
        <f t="shared" si="138"/>
        <v>0</v>
      </c>
      <c r="O1783">
        <f t="shared" si="139"/>
        <v>36</v>
      </c>
      <c r="P1783">
        <f t="shared" si="136"/>
        <v>11</v>
      </c>
      <c r="Q1783" s="23"/>
    </row>
    <row r="1784" spans="1:17" x14ac:dyDescent="0.35">
      <c r="A1784" s="25">
        <v>1137891</v>
      </c>
      <c r="B1784" s="25">
        <v>1447</v>
      </c>
      <c r="C1784" s="26" t="s">
        <v>28</v>
      </c>
      <c r="D1784" s="3">
        <v>45279.95416666667</v>
      </c>
      <c r="E1784" s="23">
        <v>7522</v>
      </c>
      <c r="F1784" s="23">
        <v>4730</v>
      </c>
      <c r="G1784" s="23">
        <v>1324</v>
      </c>
      <c r="H1784" s="23">
        <v>272</v>
      </c>
      <c r="I1784" s="23">
        <v>611</v>
      </c>
      <c r="J1784" s="23">
        <f t="shared" si="137"/>
        <v>14459</v>
      </c>
      <c r="K1784" s="5">
        <v>45279</v>
      </c>
      <c r="L1784" s="6">
        <v>0.95416666666666661</v>
      </c>
      <c r="M1784">
        <f t="shared" si="135"/>
        <v>12</v>
      </c>
      <c r="N1784">
        <f t="shared" si="138"/>
        <v>22</v>
      </c>
      <c r="O1784">
        <f t="shared" si="139"/>
        <v>54</v>
      </c>
      <c r="P1784">
        <f t="shared" si="136"/>
        <v>4</v>
      </c>
      <c r="Q1784" s="23"/>
    </row>
    <row r="1785" spans="1:17" x14ac:dyDescent="0.35">
      <c r="A1785" s="25">
        <v>1225156</v>
      </c>
      <c r="B1785" s="25">
        <v>1447</v>
      </c>
      <c r="C1785" s="26" t="s">
        <v>29</v>
      </c>
      <c r="D1785" s="3">
        <v>45206.972916666666</v>
      </c>
      <c r="E1785" s="23">
        <v>7034</v>
      </c>
      <c r="F1785" s="23">
        <v>1600</v>
      </c>
      <c r="G1785" s="23">
        <v>1030</v>
      </c>
      <c r="H1785" s="23">
        <v>194</v>
      </c>
      <c r="I1785" s="23">
        <v>639</v>
      </c>
      <c r="J1785" s="23">
        <f t="shared" si="137"/>
        <v>10497</v>
      </c>
      <c r="K1785" s="5">
        <v>45206</v>
      </c>
      <c r="L1785" s="6">
        <v>0.97291666666666676</v>
      </c>
      <c r="M1785">
        <f t="shared" si="135"/>
        <v>10</v>
      </c>
      <c r="N1785">
        <f t="shared" si="138"/>
        <v>23</v>
      </c>
      <c r="O1785">
        <f t="shared" si="139"/>
        <v>21</v>
      </c>
      <c r="P1785">
        <f t="shared" si="136"/>
        <v>4</v>
      </c>
      <c r="Q1785" s="23"/>
    </row>
    <row r="1786" spans="1:17" x14ac:dyDescent="0.35">
      <c r="A1786" s="25">
        <v>1592825</v>
      </c>
      <c r="B1786" s="25">
        <v>1447</v>
      </c>
      <c r="C1786" s="26" t="s">
        <v>26</v>
      </c>
      <c r="D1786" s="3">
        <v>45113.057638888888</v>
      </c>
      <c r="E1786" s="23">
        <v>1533</v>
      </c>
      <c r="F1786" s="23">
        <v>3217</v>
      </c>
      <c r="G1786" s="23">
        <v>1219</v>
      </c>
      <c r="H1786" s="23">
        <v>336</v>
      </c>
      <c r="I1786" s="23">
        <v>855</v>
      </c>
      <c r="J1786" s="23">
        <f t="shared" si="137"/>
        <v>7160</v>
      </c>
      <c r="K1786" s="5">
        <v>45113</v>
      </c>
      <c r="L1786" s="6">
        <v>5.7638888888888885E-2</v>
      </c>
      <c r="M1786">
        <f t="shared" si="135"/>
        <v>7</v>
      </c>
      <c r="N1786">
        <f t="shared" si="138"/>
        <v>1</v>
      </c>
      <c r="O1786">
        <f t="shared" si="139"/>
        <v>23</v>
      </c>
      <c r="P1786">
        <f t="shared" si="136"/>
        <v>12</v>
      </c>
      <c r="Q1786" s="23"/>
    </row>
    <row r="1787" spans="1:17" x14ac:dyDescent="0.35">
      <c r="A1787" s="25">
        <v>434591</v>
      </c>
      <c r="B1787" s="25">
        <v>1450</v>
      </c>
      <c r="C1787" s="26" t="s">
        <v>27</v>
      </c>
      <c r="D1787" s="2">
        <v>44984.041666666664</v>
      </c>
      <c r="E1787" s="23">
        <v>3138</v>
      </c>
      <c r="F1787" s="23">
        <v>4167</v>
      </c>
      <c r="G1787" s="23">
        <v>1326</v>
      </c>
      <c r="H1787" s="23">
        <v>185</v>
      </c>
      <c r="I1787" s="23">
        <v>735</v>
      </c>
      <c r="J1787" s="23">
        <f t="shared" si="137"/>
        <v>9551</v>
      </c>
      <c r="K1787" s="5">
        <v>44984</v>
      </c>
      <c r="L1787" s="6">
        <v>4.1666666666666664E-2</v>
      </c>
      <c r="M1787">
        <f t="shared" si="135"/>
        <v>2</v>
      </c>
      <c r="N1787">
        <f t="shared" si="138"/>
        <v>1</v>
      </c>
      <c r="O1787">
        <f t="shared" si="139"/>
        <v>0</v>
      </c>
      <c r="P1787">
        <f t="shared" si="136"/>
        <v>3</v>
      </c>
      <c r="Q1787" s="23"/>
    </row>
    <row r="1788" spans="1:17" x14ac:dyDescent="0.35">
      <c r="A1788" s="25">
        <v>1647290</v>
      </c>
      <c r="B1788" s="25">
        <v>1451</v>
      </c>
      <c r="C1788" s="26" t="s">
        <v>28</v>
      </c>
      <c r="D1788" s="3">
        <v>45236.00277777778</v>
      </c>
      <c r="E1788" s="23">
        <v>8517</v>
      </c>
      <c r="F1788" s="23">
        <v>4300</v>
      </c>
      <c r="G1788" s="23">
        <v>1225</v>
      </c>
      <c r="H1788" s="23">
        <v>321</v>
      </c>
      <c r="I1788" s="23">
        <v>566</v>
      </c>
      <c r="J1788" s="23">
        <f t="shared" si="137"/>
        <v>14929</v>
      </c>
      <c r="K1788" s="5">
        <v>45236</v>
      </c>
      <c r="L1788" s="6">
        <v>2.7777777777777779E-3</v>
      </c>
      <c r="M1788">
        <f t="shared" si="135"/>
        <v>11</v>
      </c>
      <c r="N1788">
        <f t="shared" si="138"/>
        <v>0</v>
      </c>
      <c r="O1788">
        <f t="shared" si="139"/>
        <v>4</v>
      </c>
      <c r="P1788">
        <f t="shared" si="136"/>
        <v>26</v>
      </c>
      <c r="Q1788" s="23"/>
    </row>
    <row r="1789" spans="1:17" x14ac:dyDescent="0.35">
      <c r="A1789" s="25">
        <v>361590</v>
      </c>
      <c r="B1789" s="25">
        <v>1452</v>
      </c>
      <c r="C1789" s="26" t="s">
        <v>29</v>
      </c>
      <c r="D1789" s="2">
        <v>45223.97152777778</v>
      </c>
      <c r="E1789" s="23">
        <v>9981</v>
      </c>
      <c r="F1789" s="23">
        <v>1367</v>
      </c>
      <c r="G1789" s="23">
        <v>1308</v>
      </c>
      <c r="H1789" s="23">
        <v>267</v>
      </c>
      <c r="I1789" s="23">
        <v>778</v>
      </c>
      <c r="J1789" s="23">
        <f t="shared" si="137"/>
        <v>13701</v>
      </c>
      <c r="K1789" s="5">
        <v>45223</v>
      </c>
      <c r="L1789" s="6">
        <v>0.97152777777777777</v>
      </c>
      <c r="M1789">
        <f t="shared" si="135"/>
        <v>10</v>
      </c>
      <c r="N1789">
        <f t="shared" si="138"/>
        <v>23</v>
      </c>
      <c r="O1789">
        <f t="shared" si="139"/>
        <v>19</v>
      </c>
      <c r="P1789">
        <f t="shared" si="136"/>
        <v>29</v>
      </c>
      <c r="Q1789" s="23"/>
    </row>
    <row r="1790" spans="1:17" x14ac:dyDescent="0.35">
      <c r="A1790" s="25">
        <v>621177</v>
      </c>
      <c r="B1790" s="25">
        <v>1452</v>
      </c>
      <c r="C1790" s="26" t="s">
        <v>26</v>
      </c>
      <c r="D1790" s="2">
        <v>44954.02847222222</v>
      </c>
      <c r="E1790" s="23">
        <v>5051</v>
      </c>
      <c r="F1790" s="23">
        <v>3170</v>
      </c>
      <c r="G1790" s="23">
        <v>1474</v>
      </c>
      <c r="H1790" s="23">
        <v>315</v>
      </c>
      <c r="I1790" s="23">
        <v>937</v>
      </c>
      <c r="J1790" s="23">
        <f t="shared" si="137"/>
        <v>10947</v>
      </c>
      <c r="K1790" s="5">
        <v>44954</v>
      </c>
      <c r="L1790" s="6">
        <v>2.8472222222222222E-2</v>
      </c>
      <c r="M1790">
        <f t="shared" si="135"/>
        <v>1</v>
      </c>
      <c r="N1790">
        <f t="shared" si="138"/>
        <v>0</v>
      </c>
      <c r="O1790">
        <f t="shared" si="139"/>
        <v>41</v>
      </c>
      <c r="P1790">
        <f t="shared" si="136"/>
        <v>29</v>
      </c>
      <c r="Q1790" s="23"/>
    </row>
    <row r="1791" spans="1:17" x14ac:dyDescent="0.35">
      <c r="A1791" s="25">
        <v>993369</v>
      </c>
      <c r="B1791" s="25">
        <v>1454</v>
      </c>
      <c r="C1791" s="26" t="s">
        <v>27</v>
      </c>
      <c r="D1791" s="3">
        <v>45150.031944444447</v>
      </c>
      <c r="E1791" s="23">
        <v>3364</v>
      </c>
      <c r="F1791" s="23">
        <v>4628</v>
      </c>
      <c r="G1791" s="23">
        <v>1065</v>
      </c>
      <c r="H1791" s="23">
        <v>320</v>
      </c>
      <c r="I1791" s="23">
        <v>669</v>
      </c>
      <c r="J1791" s="23">
        <f t="shared" si="137"/>
        <v>10046</v>
      </c>
      <c r="K1791" s="5">
        <v>45150</v>
      </c>
      <c r="L1791" s="6">
        <v>3.1944444444444449E-2</v>
      </c>
      <c r="M1791">
        <f t="shared" si="135"/>
        <v>8</v>
      </c>
      <c r="N1791">
        <f t="shared" si="138"/>
        <v>0</v>
      </c>
      <c r="O1791">
        <f t="shared" si="139"/>
        <v>46</v>
      </c>
      <c r="P1791">
        <f t="shared" si="136"/>
        <v>17</v>
      </c>
      <c r="Q1791" s="23"/>
    </row>
    <row r="1792" spans="1:17" x14ac:dyDescent="0.35">
      <c r="A1792" s="25">
        <v>1137562</v>
      </c>
      <c r="B1792" s="25">
        <v>1456</v>
      </c>
      <c r="C1792" s="26" t="s">
        <v>28</v>
      </c>
      <c r="D1792" s="3">
        <v>45227.006249999999</v>
      </c>
      <c r="E1792" s="23">
        <v>3041</v>
      </c>
      <c r="F1792" s="23">
        <v>3399</v>
      </c>
      <c r="G1792" s="23">
        <v>1182</v>
      </c>
      <c r="H1792" s="23">
        <v>333</v>
      </c>
      <c r="I1792" s="23">
        <v>828</v>
      </c>
      <c r="J1792" s="23">
        <f t="shared" si="137"/>
        <v>8783</v>
      </c>
      <c r="K1792" s="5">
        <v>45227</v>
      </c>
      <c r="L1792" s="6">
        <v>6.2499999999999995E-3</v>
      </c>
      <c r="M1792">
        <f t="shared" si="135"/>
        <v>10</v>
      </c>
      <c r="N1792">
        <f t="shared" si="138"/>
        <v>0</v>
      </c>
      <c r="O1792">
        <f t="shared" si="139"/>
        <v>9</v>
      </c>
      <c r="P1792">
        <f t="shared" si="136"/>
        <v>28</v>
      </c>
      <c r="Q1792" s="23"/>
    </row>
    <row r="1793" spans="1:17" x14ac:dyDescent="0.35">
      <c r="A1793" s="25">
        <v>1552540</v>
      </c>
      <c r="B1793" s="25">
        <v>1457</v>
      </c>
      <c r="C1793" s="26" t="s">
        <v>29</v>
      </c>
      <c r="D1793" s="3">
        <v>45161.991666666669</v>
      </c>
      <c r="E1793" s="23">
        <v>8647</v>
      </c>
      <c r="F1793" s="23">
        <v>1034</v>
      </c>
      <c r="G1793" s="23">
        <v>1481</v>
      </c>
      <c r="H1793" s="23">
        <v>220</v>
      </c>
      <c r="I1793" s="23">
        <v>761</v>
      </c>
      <c r="J1793" s="23">
        <f t="shared" si="137"/>
        <v>12143</v>
      </c>
      <c r="K1793" s="5">
        <v>45161</v>
      </c>
      <c r="L1793" s="6">
        <v>0.9916666666666667</v>
      </c>
      <c r="M1793">
        <f t="shared" si="135"/>
        <v>8</v>
      </c>
      <c r="N1793">
        <f t="shared" si="138"/>
        <v>23</v>
      </c>
      <c r="O1793">
        <f t="shared" si="139"/>
        <v>48</v>
      </c>
      <c r="P1793">
        <f t="shared" si="136"/>
        <v>3</v>
      </c>
      <c r="Q1793" s="23"/>
    </row>
    <row r="1794" spans="1:17" x14ac:dyDescent="0.35">
      <c r="A1794" s="25">
        <v>618986</v>
      </c>
      <c r="B1794" s="25">
        <v>1458</v>
      </c>
      <c r="C1794" s="26" t="s">
        <v>26</v>
      </c>
      <c r="D1794" s="2">
        <v>45229.036805555559</v>
      </c>
      <c r="E1794" s="23">
        <v>7056</v>
      </c>
      <c r="F1794" s="23">
        <v>1280</v>
      </c>
      <c r="G1794" s="23">
        <v>1272</v>
      </c>
      <c r="H1794" s="23">
        <v>304</v>
      </c>
      <c r="I1794" s="23">
        <v>803</v>
      </c>
      <c r="J1794" s="23">
        <f t="shared" si="137"/>
        <v>10715</v>
      </c>
      <c r="K1794" s="5">
        <v>45229</v>
      </c>
      <c r="L1794" s="6">
        <v>3.6805555555555557E-2</v>
      </c>
      <c r="M1794">
        <f t="shared" ref="M1794:M1857" si="140">MONTH(K1794)</f>
        <v>10</v>
      </c>
      <c r="N1794">
        <f t="shared" si="138"/>
        <v>0</v>
      </c>
      <c r="O1794">
        <f t="shared" si="139"/>
        <v>53</v>
      </c>
      <c r="P1794">
        <f t="shared" ref="P1794:P1857" si="141">DAY(E1794)</f>
        <v>26</v>
      </c>
      <c r="Q1794" s="23"/>
    </row>
    <row r="1795" spans="1:17" x14ac:dyDescent="0.35">
      <c r="A1795" s="25">
        <v>1309217</v>
      </c>
      <c r="B1795" s="25">
        <v>1458</v>
      </c>
      <c r="C1795" s="26" t="s">
        <v>27</v>
      </c>
      <c r="D1795" s="3">
        <v>45103.029166666667</v>
      </c>
      <c r="E1795" s="23">
        <v>6705</v>
      </c>
      <c r="F1795" s="23">
        <v>3088</v>
      </c>
      <c r="G1795" s="23">
        <v>1128</v>
      </c>
      <c r="H1795" s="23">
        <v>499</v>
      </c>
      <c r="I1795" s="23">
        <v>502</v>
      </c>
      <c r="J1795" s="23">
        <f t="shared" ref="J1795:J1858" si="142">SUM(E1795,F1795,G1795,H1795,I1795)</f>
        <v>11922</v>
      </c>
      <c r="K1795" s="5">
        <v>45103</v>
      </c>
      <c r="L1795" s="6">
        <v>2.9166666666666664E-2</v>
      </c>
      <c r="M1795">
        <f t="shared" si="140"/>
        <v>6</v>
      </c>
      <c r="N1795">
        <f t="shared" ref="N1795:N1858" si="143">HOUR(L1795)</f>
        <v>0</v>
      </c>
      <c r="O1795">
        <f t="shared" ref="O1795:O1858" si="144">MINUTE(L1795)</f>
        <v>42</v>
      </c>
      <c r="P1795">
        <f t="shared" si="141"/>
        <v>10</v>
      </c>
      <c r="Q1795" s="23"/>
    </row>
    <row r="1796" spans="1:17" x14ac:dyDescent="0.35">
      <c r="A1796" s="25">
        <v>1359265</v>
      </c>
      <c r="B1796" s="25">
        <v>1458</v>
      </c>
      <c r="C1796" s="26" t="s">
        <v>28</v>
      </c>
      <c r="D1796" s="3">
        <v>45140.939583333333</v>
      </c>
      <c r="E1796" s="23">
        <v>4197</v>
      </c>
      <c r="F1796" s="23">
        <v>2473</v>
      </c>
      <c r="G1796" s="23">
        <v>1308</v>
      </c>
      <c r="H1796" s="23">
        <v>465</v>
      </c>
      <c r="I1796" s="23">
        <v>746</v>
      </c>
      <c r="J1796" s="23">
        <f t="shared" si="142"/>
        <v>9189</v>
      </c>
      <c r="K1796" s="5">
        <v>45140</v>
      </c>
      <c r="L1796" s="6">
        <v>0.93958333333333333</v>
      </c>
      <c r="M1796">
        <f t="shared" si="140"/>
        <v>8</v>
      </c>
      <c r="N1796">
        <f t="shared" si="143"/>
        <v>22</v>
      </c>
      <c r="O1796">
        <f t="shared" si="144"/>
        <v>33</v>
      </c>
      <c r="P1796">
        <f t="shared" si="141"/>
        <v>28</v>
      </c>
      <c r="Q1796" s="23"/>
    </row>
    <row r="1797" spans="1:17" x14ac:dyDescent="0.35">
      <c r="A1797" s="25">
        <v>153648</v>
      </c>
      <c r="B1797" s="25">
        <v>1459</v>
      </c>
      <c r="C1797" s="26" t="s">
        <v>29</v>
      </c>
      <c r="D1797" s="2">
        <v>45209.038194444445</v>
      </c>
      <c r="E1797" s="23">
        <v>2449</v>
      </c>
      <c r="F1797" s="23">
        <v>1797</v>
      </c>
      <c r="G1797" s="23">
        <v>1193</v>
      </c>
      <c r="H1797" s="23">
        <v>245</v>
      </c>
      <c r="I1797" s="23">
        <v>587</v>
      </c>
      <c r="J1797" s="23">
        <f t="shared" si="142"/>
        <v>6271</v>
      </c>
      <c r="K1797" s="5">
        <v>45209</v>
      </c>
      <c r="L1797" s="6">
        <v>3.8194444444444441E-2</v>
      </c>
      <c r="M1797">
        <f t="shared" si="140"/>
        <v>10</v>
      </c>
      <c r="N1797">
        <f t="shared" si="143"/>
        <v>0</v>
      </c>
      <c r="O1797">
        <f t="shared" si="144"/>
        <v>55</v>
      </c>
      <c r="P1797">
        <f t="shared" si="141"/>
        <v>14</v>
      </c>
      <c r="Q1797" s="23"/>
    </row>
    <row r="1798" spans="1:17" x14ac:dyDescent="0.35">
      <c r="A1798" s="25">
        <v>180507</v>
      </c>
      <c r="B1798" s="25">
        <v>1459</v>
      </c>
      <c r="C1798" s="26" t="s">
        <v>26</v>
      </c>
      <c r="D1798" s="2">
        <v>45061.940972222219</v>
      </c>
      <c r="E1798" s="23">
        <v>5406</v>
      </c>
      <c r="F1798" s="23">
        <v>4479</v>
      </c>
      <c r="G1798" s="23">
        <v>1302</v>
      </c>
      <c r="H1798" s="23">
        <v>482</v>
      </c>
      <c r="I1798" s="23">
        <v>655</v>
      </c>
      <c r="J1798" s="23">
        <f t="shared" si="142"/>
        <v>12324</v>
      </c>
      <c r="K1798" s="5">
        <v>45061</v>
      </c>
      <c r="L1798" s="6">
        <v>0.94097222222222221</v>
      </c>
      <c r="M1798">
        <f t="shared" si="140"/>
        <v>5</v>
      </c>
      <c r="N1798">
        <f t="shared" si="143"/>
        <v>22</v>
      </c>
      <c r="O1798">
        <f t="shared" si="144"/>
        <v>35</v>
      </c>
      <c r="P1798">
        <f t="shared" si="141"/>
        <v>19</v>
      </c>
      <c r="Q1798" s="23"/>
    </row>
    <row r="1799" spans="1:17" x14ac:dyDescent="0.35">
      <c r="A1799" s="25">
        <v>510910</v>
      </c>
      <c r="B1799" s="25">
        <v>1461</v>
      </c>
      <c r="C1799" s="26" t="s">
        <v>27</v>
      </c>
      <c r="D1799" s="2">
        <v>44929.981944444444</v>
      </c>
      <c r="E1799" s="23">
        <v>6097</v>
      </c>
      <c r="F1799" s="23">
        <v>3792</v>
      </c>
      <c r="G1799" s="23">
        <v>1040</v>
      </c>
      <c r="H1799" s="23">
        <v>111</v>
      </c>
      <c r="I1799" s="23">
        <v>644</v>
      </c>
      <c r="J1799" s="23">
        <f t="shared" si="142"/>
        <v>11684</v>
      </c>
      <c r="K1799" s="5">
        <v>44929</v>
      </c>
      <c r="L1799" s="6">
        <v>0.9819444444444444</v>
      </c>
      <c r="M1799">
        <f t="shared" si="140"/>
        <v>1</v>
      </c>
      <c r="N1799">
        <f t="shared" si="143"/>
        <v>23</v>
      </c>
      <c r="O1799">
        <f t="shared" si="144"/>
        <v>34</v>
      </c>
      <c r="P1799">
        <f t="shared" si="141"/>
        <v>9</v>
      </c>
      <c r="Q1799" s="23"/>
    </row>
    <row r="1800" spans="1:17" x14ac:dyDescent="0.35">
      <c r="A1800" s="25">
        <v>656865</v>
      </c>
      <c r="B1800" s="25">
        <v>1462</v>
      </c>
      <c r="C1800" s="26" t="s">
        <v>28</v>
      </c>
      <c r="D1800" s="2">
        <v>45079.012499999997</v>
      </c>
      <c r="E1800" s="23">
        <v>6270</v>
      </c>
      <c r="F1800" s="23">
        <v>1831</v>
      </c>
      <c r="G1800" s="23">
        <v>1492</v>
      </c>
      <c r="H1800" s="23">
        <v>130</v>
      </c>
      <c r="I1800" s="23">
        <v>890</v>
      </c>
      <c r="J1800" s="23">
        <f t="shared" si="142"/>
        <v>10613</v>
      </c>
      <c r="K1800" s="5">
        <v>45079</v>
      </c>
      <c r="L1800" s="6">
        <v>1.2499999999999999E-2</v>
      </c>
      <c r="M1800">
        <f t="shared" si="140"/>
        <v>6</v>
      </c>
      <c r="N1800">
        <f t="shared" si="143"/>
        <v>0</v>
      </c>
      <c r="O1800">
        <f t="shared" si="144"/>
        <v>18</v>
      </c>
      <c r="P1800">
        <f t="shared" si="141"/>
        <v>1</v>
      </c>
      <c r="Q1800" s="23"/>
    </row>
    <row r="1801" spans="1:17" x14ac:dyDescent="0.35">
      <c r="A1801" s="25">
        <v>447970</v>
      </c>
      <c r="B1801" s="25">
        <v>1464</v>
      </c>
      <c r="C1801" s="26" t="s">
        <v>29</v>
      </c>
      <c r="D1801" s="2">
        <v>45181.05</v>
      </c>
      <c r="E1801" s="23">
        <v>9979</v>
      </c>
      <c r="F1801" s="23">
        <v>4494</v>
      </c>
      <c r="G1801" s="23">
        <v>1178</v>
      </c>
      <c r="H1801" s="23">
        <v>440</v>
      </c>
      <c r="I1801" s="23">
        <v>569</v>
      </c>
      <c r="J1801" s="23">
        <f t="shared" si="142"/>
        <v>16660</v>
      </c>
      <c r="K1801" s="5">
        <v>45181</v>
      </c>
      <c r="L1801" s="6">
        <v>4.9999999999999996E-2</v>
      </c>
      <c r="M1801">
        <f t="shared" si="140"/>
        <v>9</v>
      </c>
      <c r="N1801">
        <f t="shared" si="143"/>
        <v>1</v>
      </c>
      <c r="O1801">
        <f t="shared" si="144"/>
        <v>12</v>
      </c>
      <c r="P1801">
        <f t="shared" si="141"/>
        <v>27</v>
      </c>
      <c r="Q1801" s="23"/>
    </row>
    <row r="1802" spans="1:17" x14ac:dyDescent="0.35">
      <c r="A1802" s="25">
        <v>1670797</v>
      </c>
      <c r="B1802" s="25">
        <v>1465</v>
      </c>
      <c r="C1802" s="26" t="s">
        <v>26</v>
      </c>
      <c r="D1802" s="3">
        <v>45096.067361111112</v>
      </c>
      <c r="E1802" s="23">
        <v>5599</v>
      </c>
      <c r="F1802" s="23">
        <v>1097</v>
      </c>
      <c r="G1802" s="23">
        <v>1324</v>
      </c>
      <c r="H1802" s="23">
        <v>176</v>
      </c>
      <c r="I1802" s="23">
        <v>725</v>
      </c>
      <c r="J1802" s="23">
        <f t="shared" si="142"/>
        <v>8921</v>
      </c>
      <c r="K1802" s="5">
        <v>45096</v>
      </c>
      <c r="L1802" s="6">
        <v>6.7361111111111108E-2</v>
      </c>
      <c r="M1802">
        <f t="shared" si="140"/>
        <v>6</v>
      </c>
      <c r="N1802">
        <f t="shared" si="143"/>
        <v>1</v>
      </c>
      <c r="O1802">
        <f t="shared" si="144"/>
        <v>37</v>
      </c>
      <c r="P1802">
        <f t="shared" si="141"/>
        <v>30</v>
      </c>
      <c r="Q1802" s="23"/>
    </row>
    <row r="1803" spans="1:17" x14ac:dyDescent="0.35">
      <c r="A1803" s="25">
        <v>47050</v>
      </c>
      <c r="B1803" s="25">
        <v>1466</v>
      </c>
      <c r="C1803" s="26" t="s">
        <v>27</v>
      </c>
      <c r="D1803" s="2">
        <v>45248.011111111111</v>
      </c>
      <c r="E1803" s="23">
        <v>3905</v>
      </c>
      <c r="F1803" s="23">
        <v>2722</v>
      </c>
      <c r="G1803" s="23">
        <v>1271</v>
      </c>
      <c r="H1803" s="23">
        <v>397</v>
      </c>
      <c r="I1803" s="23">
        <v>604</v>
      </c>
      <c r="J1803" s="23">
        <f t="shared" si="142"/>
        <v>8899</v>
      </c>
      <c r="K1803" s="5">
        <v>45248</v>
      </c>
      <c r="L1803" s="6">
        <v>1.1111111111111112E-2</v>
      </c>
      <c r="M1803">
        <f t="shared" si="140"/>
        <v>11</v>
      </c>
      <c r="N1803">
        <f t="shared" si="143"/>
        <v>0</v>
      </c>
      <c r="O1803">
        <f t="shared" si="144"/>
        <v>16</v>
      </c>
      <c r="P1803">
        <f t="shared" si="141"/>
        <v>9</v>
      </c>
      <c r="Q1803" s="23"/>
    </row>
    <row r="1804" spans="1:17" x14ac:dyDescent="0.35">
      <c r="A1804" s="25">
        <v>823294</v>
      </c>
      <c r="B1804" s="25">
        <v>1466</v>
      </c>
      <c r="C1804" s="26" t="s">
        <v>28</v>
      </c>
      <c r="D1804" s="3">
        <v>45261.96875</v>
      </c>
      <c r="E1804" s="23">
        <v>8076</v>
      </c>
      <c r="F1804" s="23">
        <v>2827</v>
      </c>
      <c r="G1804" s="23">
        <v>1068</v>
      </c>
      <c r="H1804" s="23">
        <v>346</v>
      </c>
      <c r="I1804" s="23">
        <v>843</v>
      </c>
      <c r="J1804" s="23">
        <f t="shared" si="142"/>
        <v>13160</v>
      </c>
      <c r="K1804" s="5">
        <v>45261</v>
      </c>
      <c r="L1804" s="6">
        <v>0.96875</v>
      </c>
      <c r="M1804">
        <f t="shared" si="140"/>
        <v>12</v>
      </c>
      <c r="N1804">
        <f t="shared" si="143"/>
        <v>23</v>
      </c>
      <c r="O1804">
        <f t="shared" si="144"/>
        <v>15</v>
      </c>
      <c r="P1804">
        <f t="shared" si="141"/>
        <v>9</v>
      </c>
      <c r="Q1804" s="23"/>
    </row>
    <row r="1805" spans="1:17" x14ac:dyDescent="0.35">
      <c r="A1805" s="25">
        <v>1587900</v>
      </c>
      <c r="B1805" s="25">
        <v>1466</v>
      </c>
      <c r="C1805" s="26" t="s">
        <v>29</v>
      </c>
      <c r="D1805" s="3">
        <v>45072.012499999997</v>
      </c>
      <c r="E1805" s="23">
        <v>1963</v>
      </c>
      <c r="F1805" s="23">
        <v>1832</v>
      </c>
      <c r="G1805" s="23">
        <v>1201</v>
      </c>
      <c r="H1805" s="23">
        <v>366</v>
      </c>
      <c r="I1805" s="23">
        <v>553</v>
      </c>
      <c r="J1805" s="23">
        <f t="shared" si="142"/>
        <v>5915</v>
      </c>
      <c r="K1805" s="5">
        <v>45072</v>
      </c>
      <c r="L1805" s="6">
        <v>1.2499999999999999E-2</v>
      </c>
      <c r="M1805">
        <f t="shared" si="140"/>
        <v>5</v>
      </c>
      <c r="N1805">
        <f t="shared" si="143"/>
        <v>0</v>
      </c>
      <c r="O1805">
        <f t="shared" si="144"/>
        <v>18</v>
      </c>
      <c r="P1805">
        <f t="shared" si="141"/>
        <v>16</v>
      </c>
      <c r="Q1805" s="23"/>
    </row>
    <row r="1806" spans="1:17" x14ac:dyDescent="0.35">
      <c r="A1806" s="25">
        <v>457874</v>
      </c>
      <c r="B1806" s="25">
        <v>1467</v>
      </c>
      <c r="C1806" s="26" t="s">
        <v>26</v>
      </c>
      <c r="D1806" s="2">
        <v>44973.044444444444</v>
      </c>
      <c r="E1806" s="23">
        <v>5070</v>
      </c>
      <c r="F1806" s="23">
        <v>2957</v>
      </c>
      <c r="G1806" s="23">
        <v>1107</v>
      </c>
      <c r="H1806" s="23">
        <v>106</v>
      </c>
      <c r="I1806" s="23">
        <v>634</v>
      </c>
      <c r="J1806" s="23">
        <f t="shared" si="142"/>
        <v>9874</v>
      </c>
      <c r="K1806" s="5">
        <v>44973</v>
      </c>
      <c r="L1806" s="6">
        <v>4.4444444444444446E-2</v>
      </c>
      <c r="M1806">
        <f t="shared" si="140"/>
        <v>2</v>
      </c>
      <c r="N1806">
        <f t="shared" si="143"/>
        <v>1</v>
      </c>
      <c r="O1806">
        <f t="shared" si="144"/>
        <v>4</v>
      </c>
      <c r="P1806">
        <f t="shared" si="141"/>
        <v>17</v>
      </c>
      <c r="Q1806" s="23"/>
    </row>
    <row r="1807" spans="1:17" x14ac:dyDescent="0.35">
      <c r="A1807" s="25">
        <v>1204548</v>
      </c>
      <c r="B1807" s="25">
        <v>1467</v>
      </c>
      <c r="C1807" s="26" t="s">
        <v>27</v>
      </c>
      <c r="D1807" s="3">
        <v>45118.982638888891</v>
      </c>
      <c r="E1807" s="23">
        <v>7889</v>
      </c>
      <c r="F1807" s="23">
        <v>1513</v>
      </c>
      <c r="G1807" s="23">
        <v>1433</v>
      </c>
      <c r="H1807" s="23">
        <v>472</v>
      </c>
      <c r="I1807" s="23">
        <v>722</v>
      </c>
      <c r="J1807" s="23">
        <f t="shared" si="142"/>
        <v>12029</v>
      </c>
      <c r="K1807" s="5">
        <v>45118</v>
      </c>
      <c r="L1807" s="6">
        <v>0.98263888888888884</v>
      </c>
      <c r="M1807">
        <f t="shared" si="140"/>
        <v>7</v>
      </c>
      <c r="N1807">
        <f t="shared" si="143"/>
        <v>23</v>
      </c>
      <c r="O1807">
        <f t="shared" si="144"/>
        <v>35</v>
      </c>
      <c r="P1807">
        <f t="shared" si="141"/>
        <v>6</v>
      </c>
      <c r="Q1807" s="23"/>
    </row>
    <row r="1808" spans="1:17" x14ac:dyDescent="0.35">
      <c r="A1808" s="25">
        <v>1015146</v>
      </c>
      <c r="B1808" s="25">
        <v>1469</v>
      </c>
      <c r="C1808" s="26" t="s">
        <v>28</v>
      </c>
      <c r="D1808" s="3">
        <v>45027.056944444441</v>
      </c>
      <c r="E1808" s="23">
        <v>7897</v>
      </c>
      <c r="F1808" s="23">
        <v>2396</v>
      </c>
      <c r="G1808" s="23">
        <v>1385</v>
      </c>
      <c r="H1808" s="23">
        <v>272</v>
      </c>
      <c r="I1808" s="23">
        <v>899</v>
      </c>
      <c r="J1808" s="23">
        <f t="shared" si="142"/>
        <v>12849</v>
      </c>
      <c r="K1808" s="5">
        <v>45027</v>
      </c>
      <c r="L1808" s="6">
        <v>5.6944444444444443E-2</v>
      </c>
      <c r="M1808">
        <f t="shared" si="140"/>
        <v>4</v>
      </c>
      <c r="N1808">
        <f t="shared" si="143"/>
        <v>1</v>
      </c>
      <c r="O1808">
        <f t="shared" si="144"/>
        <v>22</v>
      </c>
      <c r="P1808">
        <f t="shared" si="141"/>
        <v>14</v>
      </c>
      <c r="Q1808" s="23"/>
    </row>
    <row r="1809" spans="1:17" x14ac:dyDescent="0.35">
      <c r="A1809" s="25">
        <v>1079355</v>
      </c>
      <c r="B1809" s="25">
        <v>1469</v>
      </c>
      <c r="C1809" s="26" t="s">
        <v>29</v>
      </c>
      <c r="D1809" s="3">
        <v>45004.990277777775</v>
      </c>
      <c r="E1809" s="23">
        <v>1471</v>
      </c>
      <c r="F1809" s="23">
        <v>1921</v>
      </c>
      <c r="G1809" s="23">
        <v>1347</v>
      </c>
      <c r="H1809" s="23">
        <v>470</v>
      </c>
      <c r="I1809" s="23">
        <v>569</v>
      </c>
      <c r="J1809" s="23">
        <f t="shared" si="142"/>
        <v>5778</v>
      </c>
      <c r="K1809" s="5">
        <v>45004</v>
      </c>
      <c r="L1809" s="6">
        <v>0.9902777777777777</v>
      </c>
      <c r="M1809">
        <f t="shared" si="140"/>
        <v>3</v>
      </c>
      <c r="N1809">
        <f t="shared" si="143"/>
        <v>23</v>
      </c>
      <c r="O1809">
        <f t="shared" si="144"/>
        <v>46</v>
      </c>
      <c r="P1809">
        <f t="shared" si="141"/>
        <v>10</v>
      </c>
      <c r="Q1809" s="23"/>
    </row>
    <row r="1810" spans="1:17" x14ac:dyDescent="0.35">
      <c r="A1810" s="25">
        <v>1404328</v>
      </c>
      <c r="B1810" s="25">
        <v>1469</v>
      </c>
      <c r="C1810" s="26" t="s">
        <v>26</v>
      </c>
      <c r="D1810" s="3">
        <v>44980.013888888891</v>
      </c>
      <c r="E1810" s="23">
        <v>4969</v>
      </c>
      <c r="F1810" s="23">
        <v>3310</v>
      </c>
      <c r="G1810" s="23">
        <v>1094</v>
      </c>
      <c r="H1810" s="23">
        <v>447</v>
      </c>
      <c r="I1810" s="23">
        <v>623</v>
      </c>
      <c r="J1810" s="23">
        <f t="shared" si="142"/>
        <v>10443</v>
      </c>
      <c r="K1810" s="5">
        <v>44980</v>
      </c>
      <c r="L1810" s="6">
        <v>1.3888888888888888E-2</v>
      </c>
      <c r="M1810">
        <f t="shared" si="140"/>
        <v>2</v>
      </c>
      <c r="N1810">
        <f t="shared" si="143"/>
        <v>0</v>
      </c>
      <c r="O1810">
        <f t="shared" si="144"/>
        <v>20</v>
      </c>
      <c r="P1810">
        <f t="shared" si="141"/>
        <v>8</v>
      </c>
      <c r="Q1810" s="23"/>
    </row>
    <row r="1811" spans="1:17" x14ac:dyDescent="0.35">
      <c r="A1811" s="25">
        <v>439833</v>
      </c>
      <c r="B1811" s="25">
        <v>1472</v>
      </c>
      <c r="C1811" s="26" t="s">
        <v>27</v>
      </c>
      <c r="D1811" s="2">
        <v>45081.099305555559</v>
      </c>
      <c r="E1811" s="23">
        <v>5702</v>
      </c>
      <c r="F1811" s="23">
        <v>2349</v>
      </c>
      <c r="G1811" s="23">
        <v>1162</v>
      </c>
      <c r="H1811" s="23">
        <v>322</v>
      </c>
      <c r="I1811" s="23">
        <v>585</v>
      </c>
      <c r="J1811" s="23">
        <f t="shared" si="142"/>
        <v>10120</v>
      </c>
      <c r="K1811" s="5">
        <v>45081</v>
      </c>
      <c r="L1811" s="6">
        <v>9.930555555555555E-2</v>
      </c>
      <c r="M1811">
        <f t="shared" si="140"/>
        <v>6</v>
      </c>
      <c r="N1811">
        <f t="shared" si="143"/>
        <v>2</v>
      </c>
      <c r="O1811">
        <f t="shared" si="144"/>
        <v>23</v>
      </c>
      <c r="P1811">
        <f t="shared" si="141"/>
        <v>11</v>
      </c>
      <c r="Q1811" s="23"/>
    </row>
    <row r="1812" spans="1:17" x14ac:dyDescent="0.35">
      <c r="A1812" s="25">
        <v>1376137</v>
      </c>
      <c r="B1812" s="25">
        <v>1472</v>
      </c>
      <c r="C1812" s="26" t="s">
        <v>28</v>
      </c>
      <c r="D1812" s="3">
        <v>45235.019444444442</v>
      </c>
      <c r="E1812" s="23">
        <v>1234</v>
      </c>
      <c r="F1812" s="23">
        <v>3505</v>
      </c>
      <c r="G1812" s="23">
        <v>1302</v>
      </c>
      <c r="H1812" s="23">
        <v>330</v>
      </c>
      <c r="I1812" s="23">
        <v>902</v>
      </c>
      <c r="J1812" s="23">
        <f t="shared" si="142"/>
        <v>7273</v>
      </c>
      <c r="K1812" s="5">
        <v>45235</v>
      </c>
      <c r="L1812" s="6">
        <v>1.9444444444444445E-2</v>
      </c>
      <c r="M1812">
        <f t="shared" si="140"/>
        <v>11</v>
      </c>
      <c r="N1812">
        <f t="shared" si="143"/>
        <v>0</v>
      </c>
      <c r="O1812">
        <f t="shared" si="144"/>
        <v>28</v>
      </c>
      <c r="P1812">
        <f t="shared" si="141"/>
        <v>18</v>
      </c>
      <c r="Q1812" s="23"/>
    </row>
    <row r="1813" spans="1:17" x14ac:dyDescent="0.35">
      <c r="A1813" s="25">
        <v>1586243</v>
      </c>
      <c r="B1813" s="25">
        <v>1472</v>
      </c>
      <c r="C1813" s="26" t="s">
        <v>29</v>
      </c>
      <c r="D1813" s="3">
        <v>45115.070833333331</v>
      </c>
      <c r="E1813" s="23">
        <v>6835</v>
      </c>
      <c r="F1813" s="23">
        <v>2955</v>
      </c>
      <c r="G1813" s="23">
        <v>1116</v>
      </c>
      <c r="H1813" s="23">
        <v>132</v>
      </c>
      <c r="I1813" s="23">
        <v>943</v>
      </c>
      <c r="J1813" s="23">
        <f t="shared" si="142"/>
        <v>11981</v>
      </c>
      <c r="K1813" s="5">
        <v>45115</v>
      </c>
      <c r="L1813" s="6">
        <v>7.0833333333333331E-2</v>
      </c>
      <c r="M1813">
        <f t="shared" si="140"/>
        <v>7</v>
      </c>
      <c r="N1813">
        <f t="shared" si="143"/>
        <v>1</v>
      </c>
      <c r="O1813">
        <f t="shared" si="144"/>
        <v>42</v>
      </c>
      <c r="P1813">
        <f t="shared" si="141"/>
        <v>17</v>
      </c>
      <c r="Q1813" s="23"/>
    </row>
    <row r="1814" spans="1:17" x14ac:dyDescent="0.35">
      <c r="A1814" s="25">
        <v>213804</v>
      </c>
      <c r="B1814" s="25">
        <v>1473</v>
      </c>
      <c r="C1814" s="26" t="s">
        <v>26</v>
      </c>
      <c r="D1814" s="2">
        <v>45115.03402777778</v>
      </c>
      <c r="E1814" s="23">
        <v>6884</v>
      </c>
      <c r="F1814" s="23">
        <v>4359</v>
      </c>
      <c r="G1814" s="23">
        <v>1175</v>
      </c>
      <c r="H1814" s="23">
        <v>386</v>
      </c>
      <c r="I1814" s="23">
        <v>632</v>
      </c>
      <c r="J1814" s="23">
        <f t="shared" si="142"/>
        <v>13436</v>
      </c>
      <c r="K1814" s="5">
        <v>45115</v>
      </c>
      <c r="L1814" s="6">
        <v>3.4027777777777775E-2</v>
      </c>
      <c r="M1814">
        <f t="shared" si="140"/>
        <v>7</v>
      </c>
      <c r="N1814">
        <f t="shared" si="143"/>
        <v>0</v>
      </c>
      <c r="O1814">
        <f t="shared" si="144"/>
        <v>49</v>
      </c>
      <c r="P1814">
        <f t="shared" si="141"/>
        <v>5</v>
      </c>
      <c r="Q1814" s="23"/>
    </row>
    <row r="1815" spans="1:17" x14ac:dyDescent="0.35">
      <c r="A1815" s="25">
        <v>417779</v>
      </c>
      <c r="B1815" s="25">
        <v>1473</v>
      </c>
      <c r="C1815" s="26" t="s">
        <v>27</v>
      </c>
      <c r="D1815" s="2">
        <v>44957.027777777781</v>
      </c>
      <c r="E1815" s="23">
        <v>4949</v>
      </c>
      <c r="F1815" s="23">
        <v>1162</v>
      </c>
      <c r="G1815" s="23">
        <v>1385</v>
      </c>
      <c r="H1815" s="23">
        <v>488</v>
      </c>
      <c r="I1815" s="23">
        <v>521</v>
      </c>
      <c r="J1815" s="23">
        <f t="shared" si="142"/>
        <v>8505</v>
      </c>
      <c r="K1815" s="5">
        <v>44957</v>
      </c>
      <c r="L1815" s="6">
        <v>2.7777777777777776E-2</v>
      </c>
      <c r="M1815">
        <f t="shared" si="140"/>
        <v>1</v>
      </c>
      <c r="N1815">
        <f t="shared" si="143"/>
        <v>0</v>
      </c>
      <c r="O1815">
        <f t="shared" si="144"/>
        <v>40</v>
      </c>
      <c r="P1815">
        <f t="shared" si="141"/>
        <v>19</v>
      </c>
      <c r="Q1815" s="23"/>
    </row>
    <row r="1816" spans="1:17" x14ac:dyDescent="0.35">
      <c r="A1816" s="25">
        <v>1054349</v>
      </c>
      <c r="B1816" s="25">
        <v>1473</v>
      </c>
      <c r="C1816" s="26" t="s">
        <v>28</v>
      </c>
      <c r="D1816" s="3">
        <v>45026.978472222225</v>
      </c>
      <c r="E1816" s="23">
        <v>8853</v>
      </c>
      <c r="F1816" s="23">
        <v>3404</v>
      </c>
      <c r="G1816" s="23">
        <v>1085</v>
      </c>
      <c r="H1816" s="23">
        <v>434</v>
      </c>
      <c r="I1816" s="23">
        <v>669</v>
      </c>
      <c r="J1816" s="23">
        <f t="shared" si="142"/>
        <v>14445</v>
      </c>
      <c r="K1816" s="5">
        <v>45026</v>
      </c>
      <c r="L1816" s="6">
        <v>0.9784722222222223</v>
      </c>
      <c r="M1816">
        <f t="shared" si="140"/>
        <v>4</v>
      </c>
      <c r="N1816">
        <f t="shared" si="143"/>
        <v>23</v>
      </c>
      <c r="O1816">
        <f t="shared" si="144"/>
        <v>29</v>
      </c>
      <c r="P1816">
        <f t="shared" si="141"/>
        <v>27</v>
      </c>
      <c r="Q1816" s="23"/>
    </row>
    <row r="1817" spans="1:17" x14ac:dyDescent="0.35">
      <c r="A1817" s="25">
        <v>394773</v>
      </c>
      <c r="B1817" s="25">
        <v>1474</v>
      </c>
      <c r="C1817" s="26" t="s">
        <v>29</v>
      </c>
      <c r="D1817" s="2">
        <v>45231.030555555553</v>
      </c>
      <c r="E1817" s="23">
        <v>9236</v>
      </c>
      <c r="F1817" s="23">
        <v>2902</v>
      </c>
      <c r="G1817" s="23">
        <v>1063</v>
      </c>
      <c r="H1817" s="23">
        <v>285</v>
      </c>
      <c r="I1817" s="23">
        <v>575</v>
      </c>
      <c r="J1817" s="23">
        <f t="shared" si="142"/>
        <v>14061</v>
      </c>
      <c r="K1817" s="5">
        <v>45231</v>
      </c>
      <c r="L1817" s="6">
        <v>3.0555555555555555E-2</v>
      </c>
      <c r="M1817">
        <f t="shared" si="140"/>
        <v>11</v>
      </c>
      <c r="N1817">
        <f t="shared" si="143"/>
        <v>0</v>
      </c>
      <c r="O1817">
        <f t="shared" si="144"/>
        <v>44</v>
      </c>
      <c r="P1817">
        <f t="shared" si="141"/>
        <v>14</v>
      </c>
      <c r="Q1817" s="23"/>
    </row>
    <row r="1818" spans="1:17" x14ac:dyDescent="0.35">
      <c r="A1818" s="25">
        <v>1628939</v>
      </c>
      <c r="B1818" s="25">
        <v>1474</v>
      </c>
      <c r="C1818" s="26" t="s">
        <v>26</v>
      </c>
      <c r="D1818" s="3">
        <v>45174.037499999999</v>
      </c>
      <c r="E1818" s="23">
        <v>6721</v>
      </c>
      <c r="F1818" s="23">
        <v>1752</v>
      </c>
      <c r="G1818" s="23">
        <v>1264</v>
      </c>
      <c r="H1818" s="23">
        <v>297</v>
      </c>
      <c r="I1818" s="23">
        <v>617</v>
      </c>
      <c r="J1818" s="23">
        <f t="shared" si="142"/>
        <v>10651</v>
      </c>
      <c r="K1818" s="5">
        <v>45174</v>
      </c>
      <c r="L1818" s="6">
        <v>3.7499999999999999E-2</v>
      </c>
      <c r="M1818">
        <f t="shared" si="140"/>
        <v>9</v>
      </c>
      <c r="N1818">
        <f t="shared" si="143"/>
        <v>0</v>
      </c>
      <c r="O1818">
        <f t="shared" si="144"/>
        <v>54</v>
      </c>
      <c r="P1818">
        <f t="shared" si="141"/>
        <v>26</v>
      </c>
      <c r="Q1818" s="23"/>
    </row>
    <row r="1819" spans="1:17" x14ac:dyDescent="0.35">
      <c r="A1819" s="25">
        <v>365101</v>
      </c>
      <c r="B1819" s="25">
        <v>1475</v>
      </c>
      <c r="C1819" s="26" t="s">
        <v>27</v>
      </c>
      <c r="D1819" s="2">
        <v>44971.961111111108</v>
      </c>
      <c r="E1819" s="23">
        <v>2168</v>
      </c>
      <c r="F1819" s="23">
        <v>2050</v>
      </c>
      <c r="G1819" s="23">
        <v>1108</v>
      </c>
      <c r="H1819" s="23">
        <v>346</v>
      </c>
      <c r="I1819" s="23">
        <v>561</v>
      </c>
      <c r="J1819" s="23">
        <f t="shared" si="142"/>
        <v>6233</v>
      </c>
      <c r="K1819" s="5">
        <v>44971</v>
      </c>
      <c r="L1819" s="6">
        <v>0.96111111111111114</v>
      </c>
      <c r="M1819">
        <f t="shared" si="140"/>
        <v>2</v>
      </c>
      <c r="N1819">
        <f t="shared" si="143"/>
        <v>23</v>
      </c>
      <c r="O1819">
        <f t="shared" si="144"/>
        <v>4</v>
      </c>
      <c r="P1819">
        <f t="shared" si="141"/>
        <v>7</v>
      </c>
      <c r="Q1819" s="23"/>
    </row>
    <row r="1820" spans="1:17" x14ac:dyDescent="0.35">
      <c r="A1820" s="25">
        <v>498746</v>
      </c>
      <c r="B1820" s="25">
        <v>1475</v>
      </c>
      <c r="C1820" s="26" t="s">
        <v>28</v>
      </c>
      <c r="D1820" s="2">
        <v>45080.006249999999</v>
      </c>
      <c r="E1820" s="23">
        <v>2781</v>
      </c>
      <c r="F1820" s="23">
        <v>3268</v>
      </c>
      <c r="G1820" s="23">
        <v>1003</v>
      </c>
      <c r="H1820" s="23">
        <v>384</v>
      </c>
      <c r="I1820" s="23">
        <v>967</v>
      </c>
      <c r="J1820" s="23">
        <f t="shared" si="142"/>
        <v>8403</v>
      </c>
      <c r="K1820" s="5">
        <v>45080</v>
      </c>
      <c r="L1820" s="6">
        <v>6.2499999999999995E-3</v>
      </c>
      <c r="M1820">
        <f t="shared" si="140"/>
        <v>6</v>
      </c>
      <c r="N1820">
        <f t="shared" si="143"/>
        <v>0</v>
      </c>
      <c r="O1820">
        <f t="shared" si="144"/>
        <v>9</v>
      </c>
      <c r="P1820">
        <f t="shared" si="141"/>
        <v>12</v>
      </c>
      <c r="Q1820" s="23"/>
    </row>
    <row r="1821" spans="1:17" x14ac:dyDescent="0.35">
      <c r="A1821" s="25">
        <v>517568</v>
      </c>
      <c r="B1821" s="25">
        <v>1475</v>
      </c>
      <c r="C1821" s="26" t="s">
        <v>29</v>
      </c>
      <c r="D1821" s="2">
        <v>45200.020833333336</v>
      </c>
      <c r="E1821" s="23">
        <v>8558</v>
      </c>
      <c r="F1821" s="23">
        <v>4770</v>
      </c>
      <c r="G1821" s="23">
        <v>1287</v>
      </c>
      <c r="H1821" s="23">
        <v>202</v>
      </c>
      <c r="I1821" s="23">
        <v>709</v>
      </c>
      <c r="J1821" s="23">
        <f t="shared" si="142"/>
        <v>15526</v>
      </c>
      <c r="K1821" s="5">
        <v>45200</v>
      </c>
      <c r="L1821" s="6">
        <v>2.0833333333333332E-2</v>
      </c>
      <c r="M1821">
        <f t="shared" si="140"/>
        <v>10</v>
      </c>
      <c r="N1821">
        <f t="shared" si="143"/>
        <v>0</v>
      </c>
      <c r="O1821">
        <f t="shared" si="144"/>
        <v>30</v>
      </c>
      <c r="P1821">
        <f t="shared" si="141"/>
        <v>6</v>
      </c>
      <c r="Q1821" s="23"/>
    </row>
    <row r="1822" spans="1:17" x14ac:dyDescent="0.35">
      <c r="A1822" s="25">
        <v>1272986</v>
      </c>
      <c r="B1822" s="25">
        <v>1475</v>
      </c>
      <c r="C1822" s="26" t="s">
        <v>26</v>
      </c>
      <c r="D1822" s="3">
        <v>44965.068055555559</v>
      </c>
      <c r="E1822" s="23">
        <v>1710</v>
      </c>
      <c r="F1822" s="23">
        <v>3124</v>
      </c>
      <c r="G1822" s="23">
        <v>1339</v>
      </c>
      <c r="H1822" s="23">
        <v>457</v>
      </c>
      <c r="I1822" s="23">
        <v>942</v>
      </c>
      <c r="J1822" s="23">
        <f t="shared" si="142"/>
        <v>7572</v>
      </c>
      <c r="K1822" s="5">
        <v>44965</v>
      </c>
      <c r="L1822" s="6">
        <v>6.805555555555555E-2</v>
      </c>
      <c r="M1822">
        <f t="shared" si="140"/>
        <v>2</v>
      </c>
      <c r="N1822">
        <f t="shared" si="143"/>
        <v>1</v>
      </c>
      <c r="O1822">
        <f t="shared" si="144"/>
        <v>38</v>
      </c>
      <c r="P1822">
        <f t="shared" si="141"/>
        <v>5</v>
      </c>
      <c r="Q1822" s="23"/>
    </row>
    <row r="1823" spans="1:17" x14ac:dyDescent="0.35">
      <c r="A1823" s="25">
        <v>1409687</v>
      </c>
      <c r="B1823" s="25">
        <v>1475</v>
      </c>
      <c r="C1823" s="26" t="s">
        <v>27</v>
      </c>
      <c r="D1823" s="3">
        <v>45019.037499999999</v>
      </c>
      <c r="E1823" s="23">
        <v>5873</v>
      </c>
      <c r="F1823" s="23">
        <v>1194</v>
      </c>
      <c r="G1823" s="23">
        <v>1338</v>
      </c>
      <c r="H1823" s="23">
        <v>430</v>
      </c>
      <c r="I1823" s="23">
        <v>913</v>
      </c>
      <c r="J1823" s="23">
        <f t="shared" si="142"/>
        <v>9748</v>
      </c>
      <c r="K1823" s="5">
        <v>45019</v>
      </c>
      <c r="L1823" s="6">
        <v>3.7499999999999999E-2</v>
      </c>
      <c r="M1823">
        <f t="shared" si="140"/>
        <v>4</v>
      </c>
      <c r="N1823">
        <f t="shared" si="143"/>
        <v>0</v>
      </c>
      <c r="O1823">
        <f t="shared" si="144"/>
        <v>54</v>
      </c>
      <c r="P1823">
        <f t="shared" si="141"/>
        <v>29</v>
      </c>
      <c r="Q1823" s="23"/>
    </row>
    <row r="1824" spans="1:17" x14ac:dyDescent="0.35">
      <c r="A1824" s="25">
        <v>307999</v>
      </c>
      <c r="B1824" s="25">
        <v>1476</v>
      </c>
      <c r="C1824" s="26" t="s">
        <v>28</v>
      </c>
      <c r="D1824" s="2">
        <v>45111.981249999997</v>
      </c>
      <c r="E1824" s="23">
        <v>3113</v>
      </c>
      <c r="F1824" s="23">
        <v>3656</v>
      </c>
      <c r="G1824" s="23">
        <v>1489</v>
      </c>
      <c r="H1824" s="23">
        <v>116</v>
      </c>
      <c r="I1824" s="23">
        <v>987</v>
      </c>
      <c r="J1824" s="23">
        <f t="shared" si="142"/>
        <v>9361</v>
      </c>
      <c r="K1824" s="5">
        <v>45111</v>
      </c>
      <c r="L1824" s="6">
        <v>0.98125000000000007</v>
      </c>
      <c r="M1824">
        <f t="shared" si="140"/>
        <v>7</v>
      </c>
      <c r="N1824">
        <f t="shared" si="143"/>
        <v>23</v>
      </c>
      <c r="O1824">
        <f t="shared" si="144"/>
        <v>33</v>
      </c>
      <c r="P1824">
        <f t="shared" si="141"/>
        <v>9</v>
      </c>
      <c r="Q1824" s="23"/>
    </row>
    <row r="1825" spans="1:17" x14ac:dyDescent="0.35">
      <c r="A1825" s="25">
        <v>573613</v>
      </c>
      <c r="B1825" s="25">
        <v>1477</v>
      </c>
      <c r="C1825" s="26" t="s">
        <v>29</v>
      </c>
      <c r="D1825" s="2">
        <v>45156.053472222222</v>
      </c>
      <c r="E1825" s="23">
        <v>7195</v>
      </c>
      <c r="F1825" s="23">
        <v>4796</v>
      </c>
      <c r="G1825" s="23">
        <v>1021</v>
      </c>
      <c r="H1825" s="23">
        <v>471</v>
      </c>
      <c r="I1825" s="23">
        <v>505</v>
      </c>
      <c r="J1825" s="23">
        <f t="shared" si="142"/>
        <v>13988</v>
      </c>
      <c r="K1825" s="5">
        <v>45156</v>
      </c>
      <c r="L1825" s="6">
        <v>5.347222222222222E-2</v>
      </c>
      <c r="M1825">
        <f t="shared" si="140"/>
        <v>8</v>
      </c>
      <c r="N1825">
        <f t="shared" si="143"/>
        <v>1</v>
      </c>
      <c r="O1825">
        <f t="shared" si="144"/>
        <v>17</v>
      </c>
      <c r="P1825">
        <f t="shared" si="141"/>
        <v>12</v>
      </c>
      <c r="Q1825" s="23"/>
    </row>
    <row r="1826" spans="1:17" x14ac:dyDescent="0.35">
      <c r="A1826" s="25">
        <v>746060</v>
      </c>
      <c r="B1826" s="25">
        <v>1477</v>
      </c>
      <c r="C1826" s="26" t="s">
        <v>26</v>
      </c>
      <c r="D1826" s="3">
        <v>45016.994444444441</v>
      </c>
      <c r="E1826" s="23">
        <v>4343</v>
      </c>
      <c r="F1826" s="23">
        <v>3661</v>
      </c>
      <c r="G1826" s="23">
        <v>1344</v>
      </c>
      <c r="H1826" s="23">
        <v>488</v>
      </c>
      <c r="I1826" s="23">
        <v>832</v>
      </c>
      <c r="J1826" s="23">
        <f t="shared" si="142"/>
        <v>10668</v>
      </c>
      <c r="K1826" s="5">
        <v>45016</v>
      </c>
      <c r="L1826" s="6">
        <v>0.99444444444444446</v>
      </c>
      <c r="M1826">
        <f t="shared" si="140"/>
        <v>3</v>
      </c>
      <c r="N1826">
        <f t="shared" si="143"/>
        <v>23</v>
      </c>
      <c r="O1826">
        <f t="shared" si="144"/>
        <v>52</v>
      </c>
      <c r="P1826">
        <f t="shared" si="141"/>
        <v>21</v>
      </c>
      <c r="Q1826" s="23"/>
    </row>
    <row r="1827" spans="1:17" x14ac:dyDescent="0.35">
      <c r="A1827" s="25">
        <v>1258064</v>
      </c>
      <c r="B1827" s="25">
        <v>1478</v>
      </c>
      <c r="C1827" s="26" t="s">
        <v>27</v>
      </c>
      <c r="D1827" s="3">
        <v>45042.019444444442</v>
      </c>
      <c r="E1827" s="23">
        <v>8249</v>
      </c>
      <c r="F1827" s="23">
        <v>2066</v>
      </c>
      <c r="G1827" s="23">
        <v>1238</v>
      </c>
      <c r="H1827" s="23">
        <v>335</v>
      </c>
      <c r="I1827" s="23">
        <v>678</v>
      </c>
      <c r="J1827" s="23">
        <f t="shared" si="142"/>
        <v>12566</v>
      </c>
      <c r="K1827" s="5">
        <v>45042</v>
      </c>
      <c r="L1827" s="6">
        <v>1.9444444444444445E-2</v>
      </c>
      <c r="M1827">
        <f t="shared" si="140"/>
        <v>4</v>
      </c>
      <c r="N1827">
        <f t="shared" si="143"/>
        <v>0</v>
      </c>
      <c r="O1827">
        <f t="shared" si="144"/>
        <v>28</v>
      </c>
      <c r="P1827">
        <f t="shared" si="141"/>
        <v>1</v>
      </c>
      <c r="Q1827" s="23"/>
    </row>
    <row r="1828" spans="1:17" x14ac:dyDescent="0.35">
      <c r="A1828" s="25">
        <v>757855</v>
      </c>
      <c r="B1828" s="25">
        <v>1479</v>
      </c>
      <c r="C1828" s="26" t="s">
        <v>28</v>
      </c>
      <c r="D1828" s="3">
        <v>45242.941666666666</v>
      </c>
      <c r="E1828" s="23">
        <v>8363</v>
      </c>
      <c r="F1828" s="23">
        <v>4282</v>
      </c>
      <c r="G1828" s="23">
        <v>1055</v>
      </c>
      <c r="H1828" s="23">
        <v>120</v>
      </c>
      <c r="I1828" s="23">
        <v>598</v>
      </c>
      <c r="J1828" s="23">
        <f t="shared" si="142"/>
        <v>14418</v>
      </c>
      <c r="K1828" s="5">
        <v>45242</v>
      </c>
      <c r="L1828" s="6">
        <v>0.94166666666666676</v>
      </c>
      <c r="M1828">
        <f t="shared" si="140"/>
        <v>11</v>
      </c>
      <c r="N1828">
        <f t="shared" si="143"/>
        <v>22</v>
      </c>
      <c r="O1828">
        <f t="shared" si="144"/>
        <v>36</v>
      </c>
      <c r="P1828">
        <f t="shared" si="141"/>
        <v>23</v>
      </c>
      <c r="Q1828" s="23"/>
    </row>
    <row r="1829" spans="1:17" x14ac:dyDescent="0.35">
      <c r="A1829" s="25">
        <v>1059711</v>
      </c>
      <c r="B1829" s="25">
        <v>1479</v>
      </c>
      <c r="C1829" s="26" t="s">
        <v>29</v>
      </c>
      <c r="D1829" s="3">
        <v>45000.042361111111</v>
      </c>
      <c r="E1829" s="23">
        <v>5348</v>
      </c>
      <c r="F1829" s="23">
        <v>4229</v>
      </c>
      <c r="G1829" s="23">
        <v>1332</v>
      </c>
      <c r="H1829" s="23">
        <v>249</v>
      </c>
      <c r="I1829" s="23">
        <v>609</v>
      </c>
      <c r="J1829" s="23">
        <f t="shared" si="142"/>
        <v>11767</v>
      </c>
      <c r="K1829" s="5">
        <v>45000</v>
      </c>
      <c r="L1829" s="6">
        <v>4.2361111111111106E-2</v>
      </c>
      <c r="M1829">
        <f t="shared" si="140"/>
        <v>3</v>
      </c>
      <c r="N1829">
        <f t="shared" si="143"/>
        <v>1</v>
      </c>
      <c r="O1829">
        <f t="shared" si="144"/>
        <v>1</v>
      </c>
      <c r="P1829">
        <f t="shared" si="141"/>
        <v>22</v>
      </c>
      <c r="Q1829" s="23"/>
    </row>
    <row r="1830" spans="1:17" x14ac:dyDescent="0.35">
      <c r="A1830" s="25">
        <v>1158886</v>
      </c>
      <c r="B1830" s="25">
        <v>1479</v>
      </c>
      <c r="C1830" s="26" t="s">
        <v>26</v>
      </c>
      <c r="D1830" s="3">
        <v>45171.03125</v>
      </c>
      <c r="E1830" s="23">
        <v>5147</v>
      </c>
      <c r="F1830" s="23">
        <v>2670</v>
      </c>
      <c r="G1830" s="23">
        <v>1273</v>
      </c>
      <c r="H1830" s="23">
        <v>184</v>
      </c>
      <c r="I1830" s="23">
        <v>870</v>
      </c>
      <c r="J1830" s="23">
        <f t="shared" si="142"/>
        <v>10144</v>
      </c>
      <c r="K1830" s="5">
        <v>45171</v>
      </c>
      <c r="L1830" s="6">
        <v>3.125E-2</v>
      </c>
      <c r="M1830">
        <f t="shared" si="140"/>
        <v>9</v>
      </c>
      <c r="N1830">
        <f t="shared" si="143"/>
        <v>0</v>
      </c>
      <c r="O1830">
        <f t="shared" si="144"/>
        <v>45</v>
      </c>
      <c r="P1830">
        <f t="shared" si="141"/>
        <v>2</v>
      </c>
      <c r="Q1830" s="23"/>
    </row>
    <row r="1831" spans="1:17" x14ac:dyDescent="0.35">
      <c r="A1831" s="25">
        <v>1587832</v>
      </c>
      <c r="B1831" s="25">
        <v>1483</v>
      </c>
      <c r="C1831" s="26" t="s">
        <v>27</v>
      </c>
      <c r="D1831" s="3">
        <v>45239.961805555555</v>
      </c>
      <c r="E1831" s="23">
        <v>8688</v>
      </c>
      <c r="F1831" s="23">
        <v>3919</v>
      </c>
      <c r="G1831" s="23">
        <v>1186</v>
      </c>
      <c r="H1831" s="23">
        <v>129</v>
      </c>
      <c r="I1831" s="23">
        <v>531</v>
      </c>
      <c r="J1831" s="23">
        <f t="shared" si="142"/>
        <v>14453</v>
      </c>
      <c r="K1831" s="5">
        <v>45239</v>
      </c>
      <c r="L1831" s="6">
        <v>0.96180555555555547</v>
      </c>
      <c r="M1831">
        <f t="shared" si="140"/>
        <v>11</v>
      </c>
      <c r="N1831">
        <f t="shared" si="143"/>
        <v>23</v>
      </c>
      <c r="O1831">
        <f t="shared" si="144"/>
        <v>5</v>
      </c>
      <c r="P1831">
        <f t="shared" si="141"/>
        <v>14</v>
      </c>
      <c r="Q1831" s="23"/>
    </row>
    <row r="1832" spans="1:17" x14ac:dyDescent="0.35">
      <c r="A1832" s="25">
        <v>1599039</v>
      </c>
      <c r="B1832" s="25">
        <v>1483</v>
      </c>
      <c r="C1832" s="26" t="s">
        <v>28</v>
      </c>
      <c r="D1832" s="3">
        <v>44949.95416666667</v>
      </c>
      <c r="E1832" s="23">
        <v>4331</v>
      </c>
      <c r="F1832" s="23">
        <v>1055</v>
      </c>
      <c r="G1832" s="23">
        <v>1274</v>
      </c>
      <c r="H1832" s="23">
        <v>303</v>
      </c>
      <c r="I1832" s="23">
        <v>600</v>
      </c>
      <c r="J1832" s="23">
        <f t="shared" si="142"/>
        <v>7563</v>
      </c>
      <c r="K1832" s="5">
        <v>44949</v>
      </c>
      <c r="L1832" s="6">
        <v>0.95416666666666661</v>
      </c>
      <c r="M1832">
        <f t="shared" si="140"/>
        <v>1</v>
      </c>
      <c r="N1832">
        <f t="shared" si="143"/>
        <v>22</v>
      </c>
      <c r="O1832">
        <f t="shared" si="144"/>
        <v>54</v>
      </c>
      <c r="P1832">
        <f t="shared" si="141"/>
        <v>9</v>
      </c>
      <c r="Q1832" s="23"/>
    </row>
    <row r="1833" spans="1:17" x14ac:dyDescent="0.35">
      <c r="A1833" s="25">
        <v>525192</v>
      </c>
      <c r="B1833" s="25">
        <v>1484</v>
      </c>
      <c r="C1833" s="26" t="s">
        <v>29</v>
      </c>
      <c r="D1833" s="2">
        <v>44952.006249999999</v>
      </c>
      <c r="E1833" s="23">
        <v>5072</v>
      </c>
      <c r="F1833" s="23">
        <v>4605</v>
      </c>
      <c r="G1833" s="23">
        <v>1002</v>
      </c>
      <c r="H1833" s="23">
        <v>359</v>
      </c>
      <c r="I1833" s="23">
        <v>812</v>
      </c>
      <c r="J1833" s="23">
        <f t="shared" si="142"/>
        <v>11850</v>
      </c>
      <c r="K1833" s="5">
        <v>44952</v>
      </c>
      <c r="L1833" s="6">
        <v>6.2499999999999995E-3</v>
      </c>
      <c r="M1833">
        <f t="shared" si="140"/>
        <v>1</v>
      </c>
      <c r="N1833">
        <f t="shared" si="143"/>
        <v>0</v>
      </c>
      <c r="O1833">
        <f t="shared" si="144"/>
        <v>9</v>
      </c>
      <c r="P1833">
        <f t="shared" si="141"/>
        <v>19</v>
      </c>
      <c r="Q1833" s="23"/>
    </row>
    <row r="1834" spans="1:17" x14ac:dyDescent="0.35">
      <c r="A1834" s="25">
        <v>112565</v>
      </c>
      <c r="B1834" s="25">
        <v>1485</v>
      </c>
      <c r="C1834" s="26" t="s">
        <v>26</v>
      </c>
      <c r="D1834" s="2">
        <v>45041.01666666667</v>
      </c>
      <c r="E1834" s="23">
        <v>3875</v>
      </c>
      <c r="F1834" s="23">
        <v>2245</v>
      </c>
      <c r="G1834" s="23">
        <v>1177</v>
      </c>
      <c r="H1834" s="23">
        <v>346</v>
      </c>
      <c r="I1834" s="23">
        <v>610</v>
      </c>
      <c r="J1834" s="23">
        <f t="shared" si="142"/>
        <v>8253</v>
      </c>
      <c r="K1834" s="5">
        <v>45041</v>
      </c>
      <c r="L1834" s="6">
        <v>1.6666666666666666E-2</v>
      </c>
      <c r="M1834">
        <f t="shared" si="140"/>
        <v>4</v>
      </c>
      <c r="N1834">
        <f t="shared" si="143"/>
        <v>0</v>
      </c>
      <c r="O1834">
        <f t="shared" si="144"/>
        <v>24</v>
      </c>
      <c r="P1834">
        <f t="shared" si="141"/>
        <v>10</v>
      </c>
      <c r="Q1834" s="23"/>
    </row>
    <row r="1835" spans="1:17" x14ac:dyDescent="0.35">
      <c r="A1835" s="25">
        <v>342826</v>
      </c>
      <c r="B1835" s="25">
        <v>1486</v>
      </c>
      <c r="C1835" s="26" t="s">
        <v>27</v>
      </c>
      <c r="D1835" s="2">
        <v>45097.939583333333</v>
      </c>
      <c r="E1835" s="23">
        <v>2354</v>
      </c>
      <c r="F1835" s="23">
        <v>4335</v>
      </c>
      <c r="G1835" s="23">
        <v>1153</v>
      </c>
      <c r="H1835" s="23">
        <v>182</v>
      </c>
      <c r="I1835" s="23">
        <v>859</v>
      </c>
      <c r="J1835" s="23">
        <f t="shared" si="142"/>
        <v>8883</v>
      </c>
      <c r="K1835" s="5">
        <v>45097</v>
      </c>
      <c r="L1835" s="6">
        <v>0.93958333333333333</v>
      </c>
      <c r="M1835">
        <f t="shared" si="140"/>
        <v>6</v>
      </c>
      <c r="N1835">
        <f t="shared" si="143"/>
        <v>22</v>
      </c>
      <c r="O1835">
        <f t="shared" si="144"/>
        <v>33</v>
      </c>
      <c r="P1835">
        <f t="shared" si="141"/>
        <v>11</v>
      </c>
      <c r="Q1835" s="23"/>
    </row>
    <row r="1836" spans="1:17" x14ac:dyDescent="0.35">
      <c r="A1836" s="25">
        <v>1622340</v>
      </c>
      <c r="B1836" s="25">
        <v>1487</v>
      </c>
      <c r="C1836" s="26" t="s">
        <v>28</v>
      </c>
      <c r="D1836" s="3">
        <v>45052.009722222225</v>
      </c>
      <c r="E1836" s="23">
        <v>3620</v>
      </c>
      <c r="F1836" s="23">
        <v>1209</v>
      </c>
      <c r="G1836" s="23">
        <v>1039</v>
      </c>
      <c r="H1836" s="23">
        <v>231</v>
      </c>
      <c r="I1836" s="23">
        <v>723</v>
      </c>
      <c r="J1836" s="23">
        <f t="shared" si="142"/>
        <v>6822</v>
      </c>
      <c r="K1836" s="5">
        <v>45052</v>
      </c>
      <c r="L1836" s="6">
        <v>9.7222222222222224E-3</v>
      </c>
      <c r="M1836">
        <f t="shared" si="140"/>
        <v>5</v>
      </c>
      <c r="N1836">
        <f t="shared" si="143"/>
        <v>0</v>
      </c>
      <c r="O1836">
        <f t="shared" si="144"/>
        <v>14</v>
      </c>
      <c r="P1836">
        <f t="shared" si="141"/>
        <v>28</v>
      </c>
      <c r="Q1836" s="23"/>
    </row>
    <row r="1837" spans="1:17" x14ac:dyDescent="0.35">
      <c r="A1837" s="25">
        <v>595446</v>
      </c>
      <c r="B1837" s="25">
        <v>1488</v>
      </c>
      <c r="C1837" s="26" t="s">
        <v>29</v>
      </c>
      <c r="D1837" s="2">
        <v>45073.968055555553</v>
      </c>
      <c r="E1837" s="23">
        <v>8695</v>
      </c>
      <c r="F1837" s="23">
        <v>1829</v>
      </c>
      <c r="G1837" s="23">
        <v>1390</v>
      </c>
      <c r="H1837" s="23">
        <v>388</v>
      </c>
      <c r="I1837" s="23">
        <v>704</v>
      </c>
      <c r="J1837" s="23">
        <f t="shared" si="142"/>
        <v>13006</v>
      </c>
      <c r="K1837" s="5">
        <v>45073</v>
      </c>
      <c r="L1837" s="6">
        <v>0.96805555555555556</v>
      </c>
      <c r="M1837">
        <f t="shared" si="140"/>
        <v>5</v>
      </c>
      <c r="N1837">
        <f t="shared" si="143"/>
        <v>23</v>
      </c>
      <c r="O1837">
        <f t="shared" si="144"/>
        <v>14</v>
      </c>
      <c r="P1837">
        <f t="shared" si="141"/>
        <v>21</v>
      </c>
      <c r="Q1837" s="23"/>
    </row>
    <row r="1838" spans="1:17" x14ac:dyDescent="0.35">
      <c r="A1838" s="25">
        <v>609984</v>
      </c>
      <c r="B1838" s="25">
        <v>1488</v>
      </c>
      <c r="C1838" s="26" t="s">
        <v>26</v>
      </c>
      <c r="D1838" s="2">
        <v>45049.04791666667</v>
      </c>
      <c r="E1838" s="23">
        <v>5773</v>
      </c>
      <c r="F1838" s="23">
        <v>1290</v>
      </c>
      <c r="G1838" s="23">
        <v>1121</v>
      </c>
      <c r="H1838" s="23">
        <v>471</v>
      </c>
      <c r="I1838" s="23">
        <v>880</v>
      </c>
      <c r="J1838" s="23">
        <f t="shared" si="142"/>
        <v>9535</v>
      </c>
      <c r="K1838" s="5">
        <v>45049</v>
      </c>
      <c r="L1838" s="6">
        <v>4.7916666666666663E-2</v>
      </c>
      <c r="M1838">
        <f t="shared" si="140"/>
        <v>5</v>
      </c>
      <c r="N1838">
        <f t="shared" si="143"/>
        <v>1</v>
      </c>
      <c r="O1838">
        <f t="shared" si="144"/>
        <v>9</v>
      </c>
      <c r="P1838">
        <f t="shared" si="141"/>
        <v>21</v>
      </c>
      <c r="Q1838" s="23"/>
    </row>
    <row r="1839" spans="1:17" x14ac:dyDescent="0.35">
      <c r="A1839" s="25">
        <v>661382</v>
      </c>
      <c r="B1839" s="25">
        <v>1488</v>
      </c>
      <c r="C1839" s="26" t="s">
        <v>27</v>
      </c>
      <c r="D1839" s="2">
        <v>44949.968055555553</v>
      </c>
      <c r="E1839" s="23">
        <v>1722</v>
      </c>
      <c r="F1839" s="23">
        <v>1390</v>
      </c>
      <c r="G1839" s="23">
        <v>1286</v>
      </c>
      <c r="H1839" s="23">
        <v>337</v>
      </c>
      <c r="I1839" s="23">
        <v>641</v>
      </c>
      <c r="J1839" s="23">
        <f t="shared" si="142"/>
        <v>5376</v>
      </c>
      <c r="K1839" s="5">
        <v>44949</v>
      </c>
      <c r="L1839" s="6">
        <v>0.96805555555555556</v>
      </c>
      <c r="M1839">
        <f t="shared" si="140"/>
        <v>1</v>
      </c>
      <c r="N1839">
        <f t="shared" si="143"/>
        <v>23</v>
      </c>
      <c r="O1839">
        <f t="shared" si="144"/>
        <v>14</v>
      </c>
      <c r="P1839">
        <f t="shared" si="141"/>
        <v>17</v>
      </c>
      <c r="Q1839" s="23"/>
    </row>
    <row r="1840" spans="1:17" x14ac:dyDescent="0.35">
      <c r="A1840" s="25">
        <v>1662944</v>
      </c>
      <c r="B1840" s="25">
        <v>1488</v>
      </c>
      <c r="C1840" s="26" t="s">
        <v>28</v>
      </c>
      <c r="D1840" s="3">
        <v>45280.032638888886</v>
      </c>
      <c r="E1840" s="23">
        <v>8616</v>
      </c>
      <c r="F1840" s="23">
        <v>3123</v>
      </c>
      <c r="G1840" s="23">
        <v>1095</v>
      </c>
      <c r="H1840" s="23">
        <v>204</v>
      </c>
      <c r="I1840" s="23">
        <v>857</v>
      </c>
      <c r="J1840" s="23">
        <f t="shared" si="142"/>
        <v>13895</v>
      </c>
      <c r="K1840" s="5">
        <v>45280</v>
      </c>
      <c r="L1840" s="6">
        <v>3.2638888888888891E-2</v>
      </c>
      <c r="M1840">
        <f t="shared" si="140"/>
        <v>12</v>
      </c>
      <c r="N1840">
        <f t="shared" si="143"/>
        <v>0</v>
      </c>
      <c r="O1840">
        <f t="shared" si="144"/>
        <v>47</v>
      </c>
      <c r="P1840">
        <f t="shared" si="141"/>
        <v>3</v>
      </c>
      <c r="Q1840" s="23"/>
    </row>
    <row r="1841" spans="1:17" x14ac:dyDescent="0.35">
      <c r="A1841" s="25">
        <v>74526</v>
      </c>
      <c r="B1841" s="25">
        <v>1489</v>
      </c>
      <c r="C1841" s="26" t="s">
        <v>29</v>
      </c>
      <c r="D1841" s="2">
        <v>45273.070138888892</v>
      </c>
      <c r="E1841" s="23">
        <v>7913</v>
      </c>
      <c r="F1841" s="23">
        <v>3930</v>
      </c>
      <c r="G1841" s="23">
        <v>1338</v>
      </c>
      <c r="H1841" s="23">
        <v>186</v>
      </c>
      <c r="I1841" s="23">
        <v>682</v>
      </c>
      <c r="J1841" s="23">
        <f t="shared" si="142"/>
        <v>14049</v>
      </c>
      <c r="K1841" s="5">
        <v>45273</v>
      </c>
      <c r="L1841" s="6">
        <v>7.013888888888889E-2</v>
      </c>
      <c r="M1841">
        <f t="shared" si="140"/>
        <v>12</v>
      </c>
      <c r="N1841">
        <f t="shared" si="143"/>
        <v>1</v>
      </c>
      <c r="O1841">
        <f t="shared" si="144"/>
        <v>41</v>
      </c>
      <c r="P1841">
        <f t="shared" si="141"/>
        <v>30</v>
      </c>
      <c r="Q1841" s="23"/>
    </row>
    <row r="1842" spans="1:17" x14ac:dyDescent="0.35">
      <c r="A1842" s="25">
        <v>1543099</v>
      </c>
      <c r="B1842" s="25">
        <v>1489</v>
      </c>
      <c r="C1842" s="26" t="s">
        <v>26</v>
      </c>
      <c r="D1842" s="3">
        <v>44974.947222222225</v>
      </c>
      <c r="E1842" s="23">
        <v>2505</v>
      </c>
      <c r="F1842" s="23">
        <v>1938</v>
      </c>
      <c r="G1842" s="23">
        <v>1256</v>
      </c>
      <c r="H1842" s="23">
        <v>246</v>
      </c>
      <c r="I1842" s="23">
        <v>502</v>
      </c>
      <c r="J1842" s="23">
        <f t="shared" si="142"/>
        <v>6447</v>
      </c>
      <c r="K1842" s="5">
        <v>44974</v>
      </c>
      <c r="L1842" s="6">
        <v>0.9472222222222223</v>
      </c>
      <c r="M1842">
        <f t="shared" si="140"/>
        <v>2</v>
      </c>
      <c r="N1842">
        <f t="shared" si="143"/>
        <v>22</v>
      </c>
      <c r="O1842">
        <f t="shared" si="144"/>
        <v>44</v>
      </c>
      <c r="P1842">
        <f t="shared" si="141"/>
        <v>9</v>
      </c>
      <c r="Q1842" s="23"/>
    </row>
    <row r="1843" spans="1:17" x14ac:dyDescent="0.35">
      <c r="A1843" s="25">
        <v>1639546</v>
      </c>
      <c r="B1843" s="25">
        <v>1491</v>
      </c>
      <c r="C1843" s="26" t="s">
        <v>27</v>
      </c>
      <c r="D1843" s="3">
        <v>45045.958333333336</v>
      </c>
      <c r="E1843" s="23">
        <v>3665</v>
      </c>
      <c r="F1843" s="23">
        <v>2283</v>
      </c>
      <c r="G1843" s="23">
        <v>1207</v>
      </c>
      <c r="H1843" s="23">
        <v>404</v>
      </c>
      <c r="I1843" s="23">
        <v>672</v>
      </c>
      <c r="J1843" s="23">
        <f t="shared" si="142"/>
        <v>8231</v>
      </c>
      <c r="K1843" s="5">
        <v>45045</v>
      </c>
      <c r="L1843" s="6">
        <v>0.95833333333333337</v>
      </c>
      <c r="M1843">
        <f t="shared" si="140"/>
        <v>4</v>
      </c>
      <c r="N1843">
        <f t="shared" si="143"/>
        <v>23</v>
      </c>
      <c r="O1843">
        <f t="shared" si="144"/>
        <v>0</v>
      </c>
      <c r="P1843">
        <f t="shared" si="141"/>
        <v>12</v>
      </c>
      <c r="Q1843" s="23"/>
    </row>
    <row r="1844" spans="1:17" x14ac:dyDescent="0.35">
      <c r="A1844" s="25">
        <v>541762</v>
      </c>
      <c r="B1844" s="25">
        <v>1492</v>
      </c>
      <c r="C1844" s="26" t="s">
        <v>28</v>
      </c>
      <c r="D1844" s="2">
        <v>45135.998611111114</v>
      </c>
      <c r="E1844" s="23">
        <v>8152</v>
      </c>
      <c r="F1844" s="23">
        <v>4746</v>
      </c>
      <c r="G1844" s="23">
        <v>1075</v>
      </c>
      <c r="H1844" s="23">
        <v>411</v>
      </c>
      <c r="I1844" s="23">
        <v>696</v>
      </c>
      <c r="J1844" s="23">
        <f t="shared" si="142"/>
        <v>15080</v>
      </c>
      <c r="K1844" s="5">
        <v>45135</v>
      </c>
      <c r="L1844" s="6">
        <v>0.99861111111111101</v>
      </c>
      <c r="M1844">
        <f t="shared" si="140"/>
        <v>7</v>
      </c>
      <c r="N1844">
        <f t="shared" si="143"/>
        <v>23</v>
      </c>
      <c r="O1844">
        <f t="shared" si="144"/>
        <v>58</v>
      </c>
      <c r="P1844">
        <f t="shared" si="141"/>
        <v>26</v>
      </c>
      <c r="Q1844" s="23"/>
    </row>
    <row r="1845" spans="1:17" x14ac:dyDescent="0.35">
      <c r="A1845" s="25">
        <v>569689</v>
      </c>
      <c r="B1845" s="25">
        <v>1492</v>
      </c>
      <c r="C1845" s="26" t="s">
        <v>29</v>
      </c>
      <c r="D1845" s="2">
        <v>45227.072916666664</v>
      </c>
      <c r="E1845" s="23">
        <v>8425</v>
      </c>
      <c r="F1845" s="23">
        <v>4322</v>
      </c>
      <c r="G1845" s="23">
        <v>1488</v>
      </c>
      <c r="H1845" s="23">
        <v>289</v>
      </c>
      <c r="I1845" s="23">
        <v>762</v>
      </c>
      <c r="J1845" s="23">
        <f t="shared" si="142"/>
        <v>15286</v>
      </c>
      <c r="K1845" s="5">
        <v>45227</v>
      </c>
      <c r="L1845" s="6">
        <v>7.2916666666666671E-2</v>
      </c>
      <c r="M1845">
        <f t="shared" si="140"/>
        <v>10</v>
      </c>
      <c r="N1845">
        <f t="shared" si="143"/>
        <v>1</v>
      </c>
      <c r="O1845">
        <f t="shared" si="144"/>
        <v>45</v>
      </c>
      <c r="P1845">
        <f t="shared" si="141"/>
        <v>24</v>
      </c>
      <c r="Q1845" s="23"/>
    </row>
    <row r="1846" spans="1:17" x14ac:dyDescent="0.35">
      <c r="A1846" s="25">
        <v>1437527</v>
      </c>
      <c r="B1846" s="25">
        <v>1495</v>
      </c>
      <c r="C1846" s="26" t="s">
        <v>26</v>
      </c>
      <c r="D1846" s="3">
        <v>44982.032638888886</v>
      </c>
      <c r="E1846" s="23">
        <v>8071</v>
      </c>
      <c r="F1846" s="23">
        <v>3717</v>
      </c>
      <c r="G1846" s="23">
        <v>1040</v>
      </c>
      <c r="H1846" s="23">
        <v>321</v>
      </c>
      <c r="I1846" s="23">
        <v>805</v>
      </c>
      <c r="J1846" s="23">
        <f t="shared" si="142"/>
        <v>13954</v>
      </c>
      <c r="K1846" s="5">
        <v>44982</v>
      </c>
      <c r="L1846" s="6">
        <v>3.2638888888888891E-2</v>
      </c>
      <c r="M1846">
        <f t="shared" si="140"/>
        <v>2</v>
      </c>
      <c r="N1846">
        <f t="shared" si="143"/>
        <v>0</v>
      </c>
      <c r="O1846">
        <f t="shared" si="144"/>
        <v>47</v>
      </c>
      <c r="P1846">
        <f t="shared" si="141"/>
        <v>4</v>
      </c>
      <c r="Q1846" s="23"/>
    </row>
    <row r="1847" spans="1:17" x14ac:dyDescent="0.35">
      <c r="A1847" s="25">
        <v>1418125</v>
      </c>
      <c r="B1847" s="25">
        <v>1496</v>
      </c>
      <c r="C1847" s="26" t="s">
        <v>27</v>
      </c>
      <c r="D1847" s="3">
        <v>45150.031944444447</v>
      </c>
      <c r="E1847" s="23">
        <v>3707</v>
      </c>
      <c r="F1847" s="23">
        <v>2312</v>
      </c>
      <c r="G1847" s="23">
        <v>1147</v>
      </c>
      <c r="H1847" s="23">
        <v>295</v>
      </c>
      <c r="I1847" s="23">
        <v>955</v>
      </c>
      <c r="J1847" s="23">
        <f t="shared" si="142"/>
        <v>8416</v>
      </c>
      <c r="K1847" s="5">
        <v>45150</v>
      </c>
      <c r="L1847" s="6">
        <v>3.1944444444444449E-2</v>
      </c>
      <c r="M1847">
        <f t="shared" si="140"/>
        <v>8</v>
      </c>
      <c r="N1847">
        <f t="shared" si="143"/>
        <v>0</v>
      </c>
      <c r="O1847">
        <f t="shared" si="144"/>
        <v>46</v>
      </c>
      <c r="P1847">
        <f t="shared" si="141"/>
        <v>23</v>
      </c>
      <c r="Q1847" s="23"/>
    </row>
    <row r="1848" spans="1:17" x14ac:dyDescent="0.35">
      <c r="A1848" s="25">
        <v>480827</v>
      </c>
      <c r="B1848" s="25">
        <v>1498</v>
      </c>
      <c r="C1848" s="26" t="s">
        <v>28</v>
      </c>
      <c r="D1848" s="2">
        <v>44940.004166666666</v>
      </c>
      <c r="E1848" s="23">
        <v>3221</v>
      </c>
      <c r="F1848" s="23">
        <v>2849</v>
      </c>
      <c r="G1848" s="23">
        <v>1068</v>
      </c>
      <c r="H1848" s="23">
        <v>262</v>
      </c>
      <c r="I1848" s="23">
        <v>838</v>
      </c>
      <c r="J1848" s="23">
        <f t="shared" si="142"/>
        <v>8238</v>
      </c>
      <c r="K1848" s="5">
        <v>44940</v>
      </c>
      <c r="L1848" s="6">
        <v>4.1666666666666666E-3</v>
      </c>
      <c r="M1848">
        <f t="shared" si="140"/>
        <v>1</v>
      </c>
      <c r="N1848">
        <f t="shared" si="143"/>
        <v>0</v>
      </c>
      <c r="O1848">
        <f t="shared" si="144"/>
        <v>6</v>
      </c>
      <c r="P1848">
        <f t="shared" si="141"/>
        <v>25</v>
      </c>
      <c r="Q1848" s="23"/>
    </row>
    <row r="1849" spans="1:17" x14ac:dyDescent="0.35">
      <c r="A1849" s="25">
        <v>141004</v>
      </c>
      <c r="B1849" s="25">
        <v>1499</v>
      </c>
      <c r="C1849" s="26" t="s">
        <v>29</v>
      </c>
      <c r="D1849" s="2">
        <v>45063.056250000001</v>
      </c>
      <c r="E1849" s="23">
        <v>4876</v>
      </c>
      <c r="F1849" s="23">
        <v>1640</v>
      </c>
      <c r="G1849" s="23">
        <v>1160</v>
      </c>
      <c r="H1849" s="23">
        <v>302</v>
      </c>
      <c r="I1849" s="23">
        <v>500</v>
      </c>
      <c r="J1849" s="23">
        <f t="shared" si="142"/>
        <v>8478</v>
      </c>
      <c r="K1849" s="5">
        <v>45063</v>
      </c>
      <c r="L1849" s="6">
        <v>5.6250000000000001E-2</v>
      </c>
      <c r="M1849">
        <f t="shared" si="140"/>
        <v>5</v>
      </c>
      <c r="N1849">
        <f t="shared" si="143"/>
        <v>1</v>
      </c>
      <c r="O1849">
        <f t="shared" si="144"/>
        <v>21</v>
      </c>
      <c r="P1849">
        <f t="shared" si="141"/>
        <v>7</v>
      </c>
      <c r="Q1849" s="23"/>
    </row>
    <row r="1850" spans="1:17" x14ac:dyDescent="0.35">
      <c r="A1850" s="25">
        <v>953006</v>
      </c>
      <c r="B1850" s="25">
        <v>1500</v>
      </c>
      <c r="C1850" s="26" t="s">
        <v>26</v>
      </c>
      <c r="D1850" s="3">
        <v>45246.023611111108</v>
      </c>
      <c r="E1850" s="23">
        <v>1182</v>
      </c>
      <c r="F1850" s="23">
        <v>2727</v>
      </c>
      <c r="G1850" s="23">
        <v>1224</v>
      </c>
      <c r="H1850" s="23">
        <v>249</v>
      </c>
      <c r="I1850" s="23">
        <v>892</v>
      </c>
      <c r="J1850" s="23">
        <f t="shared" si="142"/>
        <v>6274</v>
      </c>
      <c r="K1850" s="5">
        <v>45246</v>
      </c>
      <c r="L1850" s="6">
        <v>2.361111111111111E-2</v>
      </c>
      <c r="M1850">
        <f t="shared" si="140"/>
        <v>11</v>
      </c>
      <c r="N1850">
        <f t="shared" si="143"/>
        <v>0</v>
      </c>
      <c r="O1850">
        <f t="shared" si="144"/>
        <v>34</v>
      </c>
      <c r="P1850">
        <f t="shared" si="141"/>
        <v>27</v>
      </c>
      <c r="Q1850" s="23"/>
    </row>
    <row r="1851" spans="1:17" x14ac:dyDescent="0.35">
      <c r="A1851" s="25">
        <v>595956</v>
      </c>
      <c r="B1851" s="25">
        <v>1501</v>
      </c>
      <c r="C1851" s="26" t="s">
        <v>27</v>
      </c>
      <c r="D1851" s="2">
        <v>44943.069444444445</v>
      </c>
      <c r="E1851" s="23">
        <v>2770</v>
      </c>
      <c r="F1851" s="23">
        <v>4717</v>
      </c>
      <c r="G1851" s="23">
        <v>1373</v>
      </c>
      <c r="H1851" s="23">
        <v>244</v>
      </c>
      <c r="I1851" s="23">
        <v>808</v>
      </c>
      <c r="J1851" s="23">
        <f t="shared" si="142"/>
        <v>9912</v>
      </c>
      <c r="K1851" s="5">
        <v>44943</v>
      </c>
      <c r="L1851" s="6">
        <v>6.9444444444444434E-2</v>
      </c>
      <c r="M1851">
        <f t="shared" si="140"/>
        <v>1</v>
      </c>
      <c r="N1851">
        <f t="shared" si="143"/>
        <v>1</v>
      </c>
      <c r="O1851">
        <f t="shared" si="144"/>
        <v>40</v>
      </c>
      <c r="P1851">
        <f t="shared" si="141"/>
        <v>1</v>
      </c>
      <c r="Q1851" s="23"/>
    </row>
    <row r="1852" spans="1:17" x14ac:dyDescent="0.35">
      <c r="A1852" s="25">
        <v>1124146</v>
      </c>
      <c r="B1852" s="25">
        <v>1501</v>
      </c>
      <c r="C1852" s="26" t="s">
        <v>28</v>
      </c>
      <c r="D1852" s="3">
        <v>45037.01666666667</v>
      </c>
      <c r="E1852" s="23">
        <v>8343</v>
      </c>
      <c r="F1852" s="23">
        <v>3922</v>
      </c>
      <c r="G1852" s="23">
        <v>1147</v>
      </c>
      <c r="H1852" s="23">
        <v>419</v>
      </c>
      <c r="I1852" s="23">
        <v>987</v>
      </c>
      <c r="J1852" s="23">
        <f t="shared" si="142"/>
        <v>14818</v>
      </c>
      <c r="K1852" s="5">
        <v>45037</v>
      </c>
      <c r="L1852" s="6">
        <v>1.6666666666666666E-2</v>
      </c>
      <c r="M1852">
        <f t="shared" si="140"/>
        <v>4</v>
      </c>
      <c r="N1852">
        <f t="shared" si="143"/>
        <v>0</v>
      </c>
      <c r="O1852">
        <f t="shared" si="144"/>
        <v>24</v>
      </c>
      <c r="P1852">
        <f t="shared" si="141"/>
        <v>3</v>
      </c>
      <c r="Q1852" s="23"/>
    </row>
    <row r="1853" spans="1:17" x14ac:dyDescent="0.35">
      <c r="A1853" s="25">
        <v>1489846</v>
      </c>
      <c r="B1853" s="25">
        <v>1501</v>
      </c>
      <c r="C1853" s="26" t="s">
        <v>29</v>
      </c>
      <c r="D1853" s="3">
        <v>45077.073611111111</v>
      </c>
      <c r="E1853" s="23">
        <v>4671</v>
      </c>
      <c r="F1853" s="23">
        <v>1233</v>
      </c>
      <c r="G1853" s="23">
        <v>1004</v>
      </c>
      <c r="H1853" s="23">
        <v>365</v>
      </c>
      <c r="I1853" s="23">
        <v>861</v>
      </c>
      <c r="J1853" s="23">
        <f t="shared" si="142"/>
        <v>8134</v>
      </c>
      <c r="K1853" s="5">
        <v>45077</v>
      </c>
      <c r="L1853" s="6">
        <v>7.3611111111111113E-2</v>
      </c>
      <c r="M1853">
        <f t="shared" si="140"/>
        <v>5</v>
      </c>
      <c r="N1853">
        <f t="shared" si="143"/>
        <v>1</v>
      </c>
      <c r="O1853">
        <f t="shared" si="144"/>
        <v>46</v>
      </c>
      <c r="P1853">
        <f t="shared" si="141"/>
        <v>14</v>
      </c>
      <c r="Q1853" s="23"/>
    </row>
    <row r="1854" spans="1:17" x14ac:dyDescent="0.35">
      <c r="A1854" s="25">
        <v>448164</v>
      </c>
      <c r="B1854" s="25">
        <v>1502</v>
      </c>
      <c r="C1854" s="26" t="s">
        <v>26</v>
      </c>
      <c r="D1854" s="2">
        <v>44961.065972222219</v>
      </c>
      <c r="E1854" s="23">
        <v>7534</v>
      </c>
      <c r="F1854" s="23">
        <v>2956</v>
      </c>
      <c r="G1854" s="23">
        <v>1183</v>
      </c>
      <c r="H1854" s="23">
        <v>149</v>
      </c>
      <c r="I1854" s="23">
        <v>907</v>
      </c>
      <c r="J1854" s="23">
        <f t="shared" si="142"/>
        <v>12729</v>
      </c>
      <c r="K1854" s="5">
        <v>44961</v>
      </c>
      <c r="L1854" s="6">
        <v>6.5972222222222224E-2</v>
      </c>
      <c r="M1854">
        <f t="shared" si="140"/>
        <v>2</v>
      </c>
      <c r="N1854">
        <f t="shared" si="143"/>
        <v>1</v>
      </c>
      <c r="O1854">
        <f t="shared" si="144"/>
        <v>35</v>
      </c>
      <c r="P1854">
        <f t="shared" si="141"/>
        <v>16</v>
      </c>
      <c r="Q1854" s="23"/>
    </row>
    <row r="1855" spans="1:17" x14ac:dyDescent="0.35">
      <c r="A1855" s="25">
        <v>615675</v>
      </c>
      <c r="B1855" s="25">
        <v>1502</v>
      </c>
      <c r="C1855" s="26" t="s">
        <v>27</v>
      </c>
      <c r="D1855" s="2">
        <v>45059.018055555556</v>
      </c>
      <c r="E1855" s="23">
        <v>8170</v>
      </c>
      <c r="F1855" s="23">
        <v>2148</v>
      </c>
      <c r="G1855" s="23">
        <v>1413</v>
      </c>
      <c r="H1855" s="23">
        <v>341</v>
      </c>
      <c r="I1855" s="23">
        <v>978</v>
      </c>
      <c r="J1855" s="23">
        <f t="shared" si="142"/>
        <v>13050</v>
      </c>
      <c r="K1855" s="5">
        <v>45059</v>
      </c>
      <c r="L1855" s="6">
        <v>1.8055555555555557E-2</v>
      </c>
      <c r="M1855">
        <f t="shared" si="140"/>
        <v>5</v>
      </c>
      <c r="N1855">
        <f t="shared" si="143"/>
        <v>0</v>
      </c>
      <c r="O1855">
        <f t="shared" si="144"/>
        <v>26</v>
      </c>
      <c r="P1855">
        <f t="shared" si="141"/>
        <v>14</v>
      </c>
      <c r="Q1855" s="23"/>
    </row>
    <row r="1856" spans="1:17" x14ac:dyDescent="0.35">
      <c r="A1856" s="25">
        <v>1230334</v>
      </c>
      <c r="B1856" s="25">
        <v>1502</v>
      </c>
      <c r="C1856" s="26" t="s">
        <v>28</v>
      </c>
      <c r="D1856" s="3">
        <v>45041.99722222222</v>
      </c>
      <c r="E1856" s="23">
        <v>7593</v>
      </c>
      <c r="F1856" s="23">
        <v>2096</v>
      </c>
      <c r="G1856" s="23">
        <v>1334</v>
      </c>
      <c r="H1856" s="23">
        <v>445</v>
      </c>
      <c r="I1856" s="23">
        <v>808</v>
      </c>
      <c r="J1856" s="23">
        <f t="shared" si="142"/>
        <v>12276</v>
      </c>
      <c r="K1856" s="5">
        <v>45041</v>
      </c>
      <c r="L1856" s="6">
        <v>0.99722222222222223</v>
      </c>
      <c r="M1856">
        <f t="shared" si="140"/>
        <v>4</v>
      </c>
      <c r="N1856">
        <f t="shared" si="143"/>
        <v>23</v>
      </c>
      <c r="O1856">
        <f t="shared" si="144"/>
        <v>56</v>
      </c>
      <c r="P1856">
        <f t="shared" si="141"/>
        <v>14</v>
      </c>
      <c r="Q1856" s="23"/>
    </row>
    <row r="1857" spans="1:17" x14ac:dyDescent="0.35">
      <c r="A1857" s="25">
        <v>521761</v>
      </c>
      <c r="B1857" s="25">
        <v>1504</v>
      </c>
      <c r="C1857" s="26" t="s">
        <v>29</v>
      </c>
      <c r="D1857" s="2">
        <v>45113.975694444445</v>
      </c>
      <c r="E1857" s="23">
        <v>5231</v>
      </c>
      <c r="F1857" s="23">
        <v>2207</v>
      </c>
      <c r="G1857" s="23">
        <v>1164</v>
      </c>
      <c r="H1857" s="23">
        <v>322</v>
      </c>
      <c r="I1857" s="23">
        <v>504</v>
      </c>
      <c r="J1857" s="23">
        <f t="shared" si="142"/>
        <v>9428</v>
      </c>
      <c r="K1857" s="5">
        <v>45113</v>
      </c>
      <c r="L1857" s="6">
        <v>0.97569444444444453</v>
      </c>
      <c r="M1857">
        <f t="shared" si="140"/>
        <v>7</v>
      </c>
      <c r="N1857">
        <f t="shared" si="143"/>
        <v>23</v>
      </c>
      <c r="O1857">
        <f t="shared" si="144"/>
        <v>25</v>
      </c>
      <c r="P1857">
        <f t="shared" si="141"/>
        <v>27</v>
      </c>
      <c r="Q1857" s="23"/>
    </row>
    <row r="1858" spans="1:17" x14ac:dyDescent="0.35">
      <c r="A1858" s="25">
        <v>543294</v>
      </c>
      <c r="B1858" s="25">
        <v>1504</v>
      </c>
      <c r="C1858" s="26" t="s">
        <v>26</v>
      </c>
      <c r="D1858" s="2">
        <v>45182.018750000003</v>
      </c>
      <c r="E1858" s="23">
        <v>2057</v>
      </c>
      <c r="F1858" s="23">
        <v>2319</v>
      </c>
      <c r="G1858" s="23">
        <v>1365</v>
      </c>
      <c r="H1858" s="23">
        <v>381</v>
      </c>
      <c r="I1858" s="23">
        <v>742</v>
      </c>
      <c r="J1858" s="23">
        <f t="shared" si="142"/>
        <v>6864</v>
      </c>
      <c r="K1858" s="5">
        <v>45182</v>
      </c>
      <c r="L1858" s="6">
        <v>1.8749999999999999E-2</v>
      </c>
      <c r="M1858">
        <f t="shared" ref="M1858:M1921" si="145">MONTH(K1858)</f>
        <v>9</v>
      </c>
      <c r="N1858">
        <f t="shared" si="143"/>
        <v>0</v>
      </c>
      <c r="O1858">
        <f t="shared" si="144"/>
        <v>27</v>
      </c>
      <c r="P1858">
        <f t="shared" ref="P1858:P1921" si="146">DAY(E1858)</f>
        <v>18</v>
      </c>
      <c r="Q1858" s="23"/>
    </row>
    <row r="1859" spans="1:17" x14ac:dyDescent="0.35">
      <c r="A1859" s="25">
        <v>1025204</v>
      </c>
      <c r="B1859" s="25">
        <v>1504</v>
      </c>
      <c r="C1859" s="26" t="s">
        <v>27</v>
      </c>
      <c r="D1859" s="3">
        <v>45122.011805555558</v>
      </c>
      <c r="E1859" s="23">
        <v>8718</v>
      </c>
      <c r="F1859" s="23">
        <v>4493</v>
      </c>
      <c r="G1859" s="23">
        <v>1263</v>
      </c>
      <c r="H1859" s="23">
        <v>304</v>
      </c>
      <c r="I1859" s="23">
        <v>868</v>
      </c>
      <c r="J1859" s="23">
        <f t="shared" ref="J1859:J1922" si="147">SUM(E1859,F1859,G1859,H1859,I1859)</f>
        <v>15646</v>
      </c>
      <c r="K1859" s="5">
        <v>45122</v>
      </c>
      <c r="L1859" s="6">
        <v>1.1805555555555555E-2</v>
      </c>
      <c r="M1859">
        <f t="shared" si="145"/>
        <v>7</v>
      </c>
      <c r="N1859">
        <f t="shared" ref="N1859:N1922" si="148">HOUR(L1859)</f>
        <v>0</v>
      </c>
      <c r="O1859">
        <f t="shared" ref="O1859:O1922" si="149">MINUTE(L1859)</f>
        <v>17</v>
      </c>
      <c r="P1859">
        <f t="shared" si="146"/>
        <v>13</v>
      </c>
      <c r="Q1859" s="23"/>
    </row>
    <row r="1860" spans="1:17" x14ac:dyDescent="0.35">
      <c r="A1860" s="25">
        <v>319587</v>
      </c>
      <c r="B1860" s="25">
        <v>1505</v>
      </c>
      <c r="C1860" s="26" t="s">
        <v>28</v>
      </c>
      <c r="D1860" s="2">
        <v>45199.00277777778</v>
      </c>
      <c r="E1860" s="23">
        <v>1048</v>
      </c>
      <c r="F1860" s="23">
        <v>2080</v>
      </c>
      <c r="G1860" s="23">
        <v>1079</v>
      </c>
      <c r="H1860" s="23">
        <v>426</v>
      </c>
      <c r="I1860" s="23">
        <v>881</v>
      </c>
      <c r="J1860" s="23">
        <f t="shared" si="147"/>
        <v>5514</v>
      </c>
      <c r="K1860" s="5">
        <v>45199</v>
      </c>
      <c r="L1860" s="6">
        <v>2.7777777777777779E-3</v>
      </c>
      <c r="M1860">
        <f t="shared" si="145"/>
        <v>9</v>
      </c>
      <c r="N1860">
        <f t="shared" si="148"/>
        <v>0</v>
      </c>
      <c r="O1860">
        <f t="shared" si="149"/>
        <v>4</v>
      </c>
      <c r="P1860">
        <f t="shared" si="146"/>
        <v>13</v>
      </c>
      <c r="Q1860" s="23"/>
    </row>
    <row r="1861" spans="1:17" x14ac:dyDescent="0.35">
      <c r="A1861" s="25">
        <v>366719</v>
      </c>
      <c r="B1861" s="25">
        <v>1505</v>
      </c>
      <c r="C1861" s="26" t="s">
        <v>29</v>
      </c>
      <c r="D1861" s="2">
        <v>44989.960416666669</v>
      </c>
      <c r="E1861" s="23">
        <v>8006</v>
      </c>
      <c r="F1861" s="23">
        <v>1328</v>
      </c>
      <c r="G1861" s="23">
        <v>1486</v>
      </c>
      <c r="H1861" s="23">
        <v>103</v>
      </c>
      <c r="I1861" s="23">
        <v>841</v>
      </c>
      <c r="J1861" s="23">
        <f t="shared" si="147"/>
        <v>11764</v>
      </c>
      <c r="K1861" s="5">
        <v>44989</v>
      </c>
      <c r="L1861" s="6">
        <v>0.9604166666666667</v>
      </c>
      <c r="M1861">
        <f t="shared" si="145"/>
        <v>3</v>
      </c>
      <c r="N1861">
        <f t="shared" si="148"/>
        <v>23</v>
      </c>
      <c r="O1861">
        <f t="shared" si="149"/>
        <v>3</v>
      </c>
      <c r="P1861">
        <f t="shared" si="146"/>
        <v>1</v>
      </c>
      <c r="Q1861" s="23"/>
    </row>
    <row r="1862" spans="1:17" x14ac:dyDescent="0.35">
      <c r="A1862" s="25">
        <v>1103298</v>
      </c>
      <c r="B1862" s="25">
        <v>1505</v>
      </c>
      <c r="C1862" s="26" t="s">
        <v>26</v>
      </c>
      <c r="D1862" s="3">
        <v>45291.027083333334</v>
      </c>
      <c r="E1862" s="23">
        <v>9755</v>
      </c>
      <c r="F1862" s="23">
        <v>4250</v>
      </c>
      <c r="G1862" s="23">
        <v>1495</v>
      </c>
      <c r="H1862" s="23">
        <v>313</v>
      </c>
      <c r="I1862" s="23">
        <v>873</v>
      </c>
      <c r="J1862" s="23">
        <f t="shared" si="147"/>
        <v>16686</v>
      </c>
      <c r="K1862" s="5">
        <v>45291</v>
      </c>
      <c r="L1862" s="6">
        <v>2.7083333333333334E-2</v>
      </c>
      <c r="M1862">
        <f t="shared" si="145"/>
        <v>12</v>
      </c>
      <c r="N1862">
        <f t="shared" si="148"/>
        <v>0</v>
      </c>
      <c r="O1862">
        <f t="shared" si="149"/>
        <v>39</v>
      </c>
      <c r="P1862">
        <f t="shared" si="146"/>
        <v>15</v>
      </c>
      <c r="Q1862" s="23"/>
    </row>
    <row r="1863" spans="1:17" x14ac:dyDescent="0.35">
      <c r="A1863" s="25">
        <v>749782</v>
      </c>
      <c r="B1863" s="25">
        <v>1506</v>
      </c>
      <c r="C1863" s="26" t="s">
        <v>27</v>
      </c>
      <c r="D1863" s="3">
        <v>45095.094444444447</v>
      </c>
      <c r="E1863" s="23">
        <v>7890</v>
      </c>
      <c r="F1863" s="23">
        <v>1954</v>
      </c>
      <c r="G1863" s="23">
        <v>1139</v>
      </c>
      <c r="H1863" s="23">
        <v>381</v>
      </c>
      <c r="I1863" s="23">
        <v>890</v>
      </c>
      <c r="J1863" s="23">
        <f t="shared" si="147"/>
        <v>12254</v>
      </c>
      <c r="K1863" s="5">
        <v>45095</v>
      </c>
      <c r="L1863" s="6">
        <v>9.4444444444444442E-2</v>
      </c>
      <c r="M1863">
        <f t="shared" si="145"/>
        <v>6</v>
      </c>
      <c r="N1863">
        <f t="shared" si="148"/>
        <v>2</v>
      </c>
      <c r="O1863">
        <f t="shared" si="149"/>
        <v>16</v>
      </c>
      <c r="P1863">
        <f t="shared" si="146"/>
        <v>7</v>
      </c>
      <c r="Q1863" s="23"/>
    </row>
    <row r="1864" spans="1:17" x14ac:dyDescent="0.35">
      <c r="A1864" s="25">
        <v>1001621</v>
      </c>
      <c r="B1864" s="25">
        <v>1506</v>
      </c>
      <c r="C1864" s="26" t="s">
        <v>28</v>
      </c>
      <c r="D1864" s="3">
        <v>45268.03125</v>
      </c>
      <c r="E1864" s="23">
        <v>4876</v>
      </c>
      <c r="F1864" s="23">
        <v>3703</v>
      </c>
      <c r="G1864" s="23">
        <v>1254</v>
      </c>
      <c r="H1864" s="23">
        <v>150</v>
      </c>
      <c r="I1864" s="23">
        <v>714</v>
      </c>
      <c r="J1864" s="23">
        <f t="shared" si="147"/>
        <v>10697</v>
      </c>
      <c r="K1864" s="5">
        <v>45268</v>
      </c>
      <c r="L1864" s="6">
        <v>3.125E-2</v>
      </c>
      <c r="M1864">
        <f t="shared" si="145"/>
        <v>12</v>
      </c>
      <c r="N1864">
        <f t="shared" si="148"/>
        <v>0</v>
      </c>
      <c r="O1864">
        <f t="shared" si="149"/>
        <v>45</v>
      </c>
      <c r="P1864">
        <f t="shared" si="146"/>
        <v>7</v>
      </c>
      <c r="Q1864" s="23"/>
    </row>
    <row r="1865" spans="1:17" x14ac:dyDescent="0.35">
      <c r="A1865" s="25">
        <v>1275955</v>
      </c>
      <c r="B1865" s="25">
        <v>1506</v>
      </c>
      <c r="C1865" s="26" t="s">
        <v>29</v>
      </c>
      <c r="D1865" s="3">
        <v>45144.067361111112</v>
      </c>
      <c r="E1865" s="23">
        <v>6890</v>
      </c>
      <c r="F1865" s="23">
        <v>2965</v>
      </c>
      <c r="G1865" s="23">
        <v>1017</v>
      </c>
      <c r="H1865" s="23">
        <v>101</v>
      </c>
      <c r="I1865" s="23">
        <v>500</v>
      </c>
      <c r="J1865" s="23">
        <f t="shared" si="147"/>
        <v>11473</v>
      </c>
      <c r="K1865" s="5">
        <v>45144</v>
      </c>
      <c r="L1865" s="6">
        <v>6.7361111111111108E-2</v>
      </c>
      <c r="M1865">
        <f t="shared" si="145"/>
        <v>8</v>
      </c>
      <c r="N1865">
        <f t="shared" si="148"/>
        <v>1</v>
      </c>
      <c r="O1865">
        <f t="shared" si="149"/>
        <v>37</v>
      </c>
      <c r="P1865">
        <f t="shared" si="146"/>
        <v>11</v>
      </c>
      <c r="Q1865" s="23"/>
    </row>
    <row r="1866" spans="1:17" x14ac:dyDescent="0.35">
      <c r="A1866" s="25">
        <v>482210</v>
      </c>
      <c r="B1866" s="25">
        <v>1507</v>
      </c>
      <c r="C1866" s="26" t="s">
        <v>26</v>
      </c>
      <c r="D1866" s="2">
        <v>45184.059027777781</v>
      </c>
      <c r="E1866" s="23">
        <v>8961</v>
      </c>
      <c r="F1866" s="23">
        <v>2079</v>
      </c>
      <c r="G1866" s="23">
        <v>1319</v>
      </c>
      <c r="H1866" s="23">
        <v>486</v>
      </c>
      <c r="I1866" s="23">
        <v>963</v>
      </c>
      <c r="J1866" s="23">
        <f t="shared" si="147"/>
        <v>13808</v>
      </c>
      <c r="K1866" s="5">
        <v>45184</v>
      </c>
      <c r="L1866" s="6">
        <v>5.9027777777777783E-2</v>
      </c>
      <c r="M1866">
        <f t="shared" si="145"/>
        <v>9</v>
      </c>
      <c r="N1866">
        <f t="shared" si="148"/>
        <v>1</v>
      </c>
      <c r="O1866">
        <f t="shared" si="149"/>
        <v>25</v>
      </c>
      <c r="P1866">
        <f t="shared" si="146"/>
        <v>13</v>
      </c>
      <c r="Q1866" s="23"/>
    </row>
    <row r="1867" spans="1:17" x14ac:dyDescent="0.35">
      <c r="A1867" s="25">
        <v>742561</v>
      </c>
      <c r="B1867" s="25">
        <v>1509</v>
      </c>
      <c r="C1867" s="26" t="s">
        <v>27</v>
      </c>
      <c r="D1867" s="3">
        <v>44946.943749999999</v>
      </c>
      <c r="E1867" s="23">
        <v>1059</v>
      </c>
      <c r="F1867" s="23">
        <v>4841</v>
      </c>
      <c r="G1867" s="23">
        <v>1235</v>
      </c>
      <c r="H1867" s="23">
        <v>203</v>
      </c>
      <c r="I1867" s="23">
        <v>940</v>
      </c>
      <c r="J1867" s="23">
        <f t="shared" si="147"/>
        <v>8278</v>
      </c>
      <c r="K1867" s="5">
        <v>44946</v>
      </c>
      <c r="L1867" s="6">
        <v>0.94374999999999998</v>
      </c>
      <c r="M1867">
        <f t="shared" si="145"/>
        <v>1</v>
      </c>
      <c r="N1867">
        <f t="shared" si="148"/>
        <v>22</v>
      </c>
      <c r="O1867">
        <f t="shared" si="149"/>
        <v>39</v>
      </c>
      <c r="P1867">
        <f t="shared" si="146"/>
        <v>24</v>
      </c>
      <c r="Q1867" s="23"/>
    </row>
    <row r="1868" spans="1:17" x14ac:dyDescent="0.35">
      <c r="A1868" s="25">
        <v>1185440</v>
      </c>
      <c r="B1868" s="25">
        <v>1509</v>
      </c>
      <c r="C1868" s="26" t="s">
        <v>28</v>
      </c>
      <c r="D1868" s="3">
        <v>44958.011805555558</v>
      </c>
      <c r="E1868" s="23">
        <v>7390</v>
      </c>
      <c r="F1868" s="23">
        <v>2945</v>
      </c>
      <c r="G1868" s="23">
        <v>1193</v>
      </c>
      <c r="H1868" s="23">
        <v>384</v>
      </c>
      <c r="I1868" s="23">
        <v>679</v>
      </c>
      <c r="J1868" s="23">
        <f t="shared" si="147"/>
        <v>12591</v>
      </c>
      <c r="K1868" s="5">
        <v>44958</v>
      </c>
      <c r="L1868" s="6">
        <v>1.1805555555555555E-2</v>
      </c>
      <c r="M1868">
        <f t="shared" si="145"/>
        <v>2</v>
      </c>
      <c r="N1868">
        <f t="shared" si="148"/>
        <v>0</v>
      </c>
      <c r="O1868">
        <f t="shared" si="149"/>
        <v>17</v>
      </c>
      <c r="P1868">
        <f t="shared" si="146"/>
        <v>25</v>
      </c>
      <c r="Q1868" s="23"/>
    </row>
    <row r="1869" spans="1:17" x14ac:dyDescent="0.35">
      <c r="A1869" s="25">
        <v>1271055</v>
      </c>
      <c r="B1869" s="25">
        <v>1509</v>
      </c>
      <c r="C1869" s="26" t="s">
        <v>29</v>
      </c>
      <c r="D1869" s="3">
        <v>44935.035416666666</v>
      </c>
      <c r="E1869" s="23">
        <v>1494</v>
      </c>
      <c r="F1869" s="23">
        <v>1664</v>
      </c>
      <c r="G1869" s="23">
        <v>1435</v>
      </c>
      <c r="H1869" s="23">
        <v>288</v>
      </c>
      <c r="I1869" s="23">
        <v>631</v>
      </c>
      <c r="J1869" s="23">
        <f t="shared" si="147"/>
        <v>5512</v>
      </c>
      <c r="K1869" s="5">
        <v>44935</v>
      </c>
      <c r="L1869" s="6">
        <v>3.5416666666666666E-2</v>
      </c>
      <c r="M1869">
        <f t="shared" si="145"/>
        <v>1</v>
      </c>
      <c r="N1869">
        <f t="shared" si="148"/>
        <v>0</v>
      </c>
      <c r="O1869">
        <f t="shared" si="149"/>
        <v>51</v>
      </c>
      <c r="P1869">
        <f t="shared" si="146"/>
        <v>2</v>
      </c>
      <c r="Q1869" s="23"/>
    </row>
    <row r="1870" spans="1:17" x14ac:dyDescent="0.35">
      <c r="A1870" s="25">
        <v>533187</v>
      </c>
      <c r="B1870" s="25">
        <v>1510</v>
      </c>
      <c r="C1870" s="26" t="s">
        <v>26</v>
      </c>
      <c r="D1870" s="2">
        <v>44998.044444444444</v>
      </c>
      <c r="E1870" s="23">
        <v>6530</v>
      </c>
      <c r="F1870" s="23">
        <v>3174</v>
      </c>
      <c r="G1870" s="23">
        <v>1369</v>
      </c>
      <c r="H1870" s="23">
        <v>457</v>
      </c>
      <c r="I1870" s="23">
        <v>578</v>
      </c>
      <c r="J1870" s="23">
        <f t="shared" si="147"/>
        <v>12108</v>
      </c>
      <c r="K1870" s="5">
        <v>44998</v>
      </c>
      <c r="L1870" s="6">
        <v>4.4444444444444446E-2</v>
      </c>
      <c r="M1870">
        <f t="shared" si="145"/>
        <v>3</v>
      </c>
      <c r="N1870">
        <f t="shared" si="148"/>
        <v>1</v>
      </c>
      <c r="O1870">
        <f t="shared" si="149"/>
        <v>4</v>
      </c>
      <c r="P1870">
        <f t="shared" si="146"/>
        <v>16</v>
      </c>
      <c r="Q1870" s="23"/>
    </row>
    <row r="1871" spans="1:17" x14ac:dyDescent="0.35">
      <c r="A1871" s="25">
        <v>546278</v>
      </c>
      <c r="B1871" s="25">
        <v>1510</v>
      </c>
      <c r="C1871" s="26" t="s">
        <v>27</v>
      </c>
      <c r="D1871" s="2">
        <v>45081.047222222223</v>
      </c>
      <c r="E1871" s="23">
        <v>3442</v>
      </c>
      <c r="F1871" s="23">
        <v>1566</v>
      </c>
      <c r="G1871" s="23">
        <v>1267</v>
      </c>
      <c r="H1871" s="23">
        <v>261</v>
      </c>
      <c r="I1871" s="23">
        <v>692</v>
      </c>
      <c r="J1871" s="23">
        <f t="shared" si="147"/>
        <v>7228</v>
      </c>
      <c r="K1871" s="5">
        <v>45081</v>
      </c>
      <c r="L1871" s="6">
        <v>4.7222222222222221E-2</v>
      </c>
      <c r="M1871">
        <f t="shared" si="145"/>
        <v>6</v>
      </c>
      <c r="N1871">
        <f t="shared" si="148"/>
        <v>1</v>
      </c>
      <c r="O1871">
        <f t="shared" si="149"/>
        <v>8</v>
      </c>
      <c r="P1871">
        <f t="shared" si="146"/>
        <v>3</v>
      </c>
      <c r="Q1871" s="23"/>
    </row>
    <row r="1872" spans="1:17" x14ac:dyDescent="0.35">
      <c r="A1872" s="25">
        <v>947369</v>
      </c>
      <c r="B1872" s="25">
        <v>1510</v>
      </c>
      <c r="C1872" s="26" t="s">
        <v>28</v>
      </c>
      <c r="D1872" s="3">
        <v>45117.013888888891</v>
      </c>
      <c r="E1872" s="23">
        <v>8384</v>
      </c>
      <c r="F1872" s="23">
        <v>1135</v>
      </c>
      <c r="G1872" s="23">
        <v>1019</v>
      </c>
      <c r="H1872" s="23">
        <v>109</v>
      </c>
      <c r="I1872" s="23">
        <v>640</v>
      </c>
      <c r="J1872" s="23">
        <f t="shared" si="147"/>
        <v>11287</v>
      </c>
      <c r="K1872" s="5">
        <v>45117</v>
      </c>
      <c r="L1872" s="6">
        <v>1.3888888888888888E-2</v>
      </c>
      <c r="M1872">
        <f t="shared" si="145"/>
        <v>7</v>
      </c>
      <c r="N1872">
        <f t="shared" si="148"/>
        <v>0</v>
      </c>
      <c r="O1872">
        <f t="shared" si="149"/>
        <v>20</v>
      </c>
      <c r="P1872">
        <f t="shared" si="146"/>
        <v>14</v>
      </c>
      <c r="Q1872" s="23"/>
    </row>
    <row r="1873" spans="1:17" x14ac:dyDescent="0.35">
      <c r="A1873" s="25">
        <v>1335994</v>
      </c>
      <c r="B1873" s="25">
        <v>1510</v>
      </c>
      <c r="C1873" s="26" t="s">
        <v>29</v>
      </c>
      <c r="D1873" s="3">
        <v>45276.018055555556</v>
      </c>
      <c r="E1873" s="23">
        <v>8915</v>
      </c>
      <c r="F1873" s="23">
        <v>3537</v>
      </c>
      <c r="G1873" s="23">
        <v>1478</v>
      </c>
      <c r="H1873" s="23">
        <v>358</v>
      </c>
      <c r="I1873" s="23">
        <v>650</v>
      </c>
      <c r="J1873" s="23">
        <f t="shared" si="147"/>
        <v>14938</v>
      </c>
      <c r="K1873" s="5">
        <v>45276</v>
      </c>
      <c r="L1873" s="6">
        <v>1.8055555555555557E-2</v>
      </c>
      <c r="M1873">
        <f t="shared" si="145"/>
        <v>12</v>
      </c>
      <c r="N1873">
        <f t="shared" si="148"/>
        <v>0</v>
      </c>
      <c r="O1873">
        <f t="shared" si="149"/>
        <v>26</v>
      </c>
      <c r="P1873">
        <f t="shared" si="146"/>
        <v>28</v>
      </c>
      <c r="Q1873" s="23"/>
    </row>
    <row r="1874" spans="1:17" x14ac:dyDescent="0.35">
      <c r="A1874" s="25">
        <v>1441153</v>
      </c>
      <c r="B1874" s="25">
        <v>1510</v>
      </c>
      <c r="C1874" s="26" t="s">
        <v>26</v>
      </c>
      <c r="D1874" s="3">
        <v>45213.027083333334</v>
      </c>
      <c r="E1874" s="23">
        <v>7706</v>
      </c>
      <c r="F1874" s="23">
        <v>1451</v>
      </c>
      <c r="G1874" s="23">
        <v>1117</v>
      </c>
      <c r="H1874" s="23">
        <v>114</v>
      </c>
      <c r="I1874" s="23">
        <v>706</v>
      </c>
      <c r="J1874" s="23">
        <f t="shared" si="147"/>
        <v>11094</v>
      </c>
      <c r="K1874" s="5">
        <v>45213</v>
      </c>
      <c r="L1874" s="6">
        <v>2.7083333333333334E-2</v>
      </c>
      <c r="M1874">
        <f t="shared" si="145"/>
        <v>10</v>
      </c>
      <c r="N1874">
        <f t="shared" si="148"/>
        <v>0</v>
      </c>
      <c r="O1874">
        <f t="shared" si="149"/>
        <v>39</v>
      </c>
      <c r="P1874">
        <f t="shared" si="146"/>
        <v>4</v>
      </c>
      <c r="Q1874" s="23"/>
    </row>
    <row r="1875" spans="1:17" x14ac:dyDescent="0.35">
      <c r="A1875" s="25">
        <v>1218374</v>
      </c>
      <c r="B1875" s="25">
        <v>1511</v>
      </c>
      <c r="C1875" s="26" t="s">
        <v>27</v>
      </c>
      <c r="D1875" s="3">
        <v>44952.002083333333</v>
      </c>
      <c r="E1875" s="23">
        <v>3543</v>
      </c>
      <c r="F1875" s="23">
        <v>1344</v>
      </c>
      <c r="G1875" s="23">
        <v>1036</v>
      </c>
      <c r="H1875" s="23">
        <v>247</v>
      </c>
      <c r="I1875" s="23">
        <v>510</v>
      </c>
      <c r="J1875" s="23">
        <f t="shared" si="147"/>
        <v>6680</v>
      </c>
      <c r="K1875" s="5">
        <v>44952</v>
      </c>
      <c r="L1875" s="6">
        <v>2.0833333333333333E-3</v>
      </c>
      <c r="M1875">
        <f t="shared" si="145"/>
        <v>1</v>
      </c>
      <c r="N1875">
        <f t="shared" si="148"/>
        <v>0</v>
      </c>
      <c r="O1875">
        <f t="shared" si="149"/>
        <v>3</v>
      </c>
      <c r="P1875">
        <f t="shared" si="146"/>
        <v>12</v>
      </c>
      <c r="Q1875" s="23"/>
    </row>
    <row r="1876" spans="1:17" x14ac:dyDescent="0.35">
      <c r="A1876" s="25">
        <v>1236880</v>
      </c>
      <c r="B1876" s="25">
        <v>1511</v>
      </c>
      <c r="C1876" s="26" t="s">
        <v>28</v>
      </c>
      <c r="D1876" s="3">
        <v>45064.938194444447</v>
      </c>
      <c r="E1876" s="23">
        <v>7950</v>
      </c>
      <c r="F1876" s="23">
        <v>3236</v>
      </c>
      <c r="G1876" s="23">
        <v>1264</v>
      </c>
      <c r="H1876" s="23">
        <v>317</v>
      </c>
      <c r="I1876" s="23">
        <v>660</v>
      </c>
      <c r="J1876" s="23">
        <f t="shared" si="147"/>
        <v>13427</v>
      </c>
      <c r="K1876" s="5">
        <v>45064</v>
      </c>
      <c r="L1876" s="6">
        <v>0.93819444444444444</v>
      </c>
      <c r="M1876">
        <f t="shared" si="145"/>
        <v>5</v>
      </c>
      <c r="N1876">
        <f t="shared" si="148"/>
        <v>22</v>
      </c>
      <c r="O1876">
        <f t="shared" si="149"/>
        <v>31</v>
      </c>
      <c r="P1876">
        <f t="shared" si="146"/>
        <v>6</v>
      </c>
      <c r="Q1876" s="23"/>
    </row>
    <row r="1877" spans="1:17" x14ac:dyDescent="0.35">
      <c r="A1877" s="25">
        <v>1449298</v>
      </c>
      <c r="B1877" s="25">
        <v>1511</v>
      </c>
      <c r="C1877" s="26" t="s">
        <v>29</v>
      </c>
      <c r="D1877" s="3">
        <v>45103.061805555553</v>
      </c>
      <c r="E1877" s="23">
        <v>3130</v>
      </c>
      <c r="F1877" s="23">
        <v>3234</v>
      </c>
      <c r="G1877" s="23">
        <v>1176</v>
      </c>
      <c r="H1877" s="23">
        <v>368</v>
      </c>
      <c r="I1877" s="23">
        <v>749</v>
      </c>
      <c r="J1877" s="23">
        <f t="shared" si="147"/>
        <v>8657</v>
      </c>
      <c r="K1877" s="5">
        <v>45103</v>
      </c>
      <c r="L1877" s="6">
        <v>6.1805555555555558E-2</v>
      </c>
      <c r="M1877">
        <f t="shared" si="145"/>
        <v>6</v>
      </c>
      <c r="N1877">
        <f t="shared" si="148"/>
        <v>1</v>
      </c>
      <c r="O1877">
        <f t="shared" si="149"/>
        <v>29</v>
      </c>
      <c r="P1877">
        <f t="shared" si="146"/>
        <v>26</v>
      </c>
      <c r="Q1877" s="23"/>
    </row>
    <row r="1878" spans="1:17" x14ac:dyDescent="0.35">
      <c r="A1878" s="25">
        <v>1674723</v>
      </c>
      <c r="B1878" s="25">
        <v>1511</v>
      </c>
      <c r="C1878" s="26" t="s">
        <v>26</v>
      </c>
      <c r="D1878" s="3">
        <v>45178.949305555558</v>
      </c>
      <c r="E1878" s="23">
        <v>4126</v>
      </c>
      <c r="F1878" s="23">
        <v>2986</v>
      </c>
      <c r="G1878" s="23">
        <v>1394</v>
      </c>
      <c r="H1878" s="23">
        <v>210</v>
      </c>
      <c r="I1878" s="23">
        <v>507</v>
      </c>
      <c r="J1878" s="23">
        <f t="shared" si="147"/>
        <v>9223</v>
      </c>
      <c r="K1878" s="5">
        <v>45178</v>
      </c>
      <c r="L1878" s="6">
        <v>0.94930555555555562</v>
      </c>
      <c r="M1878">
        <f t="shared" si="145"/>
        <v>9</v>
      </c>
      <c r="N1878">
        <f t="shared" si="148"/>
        <v>22</v>
      </c>
      <c r="O1878">
        <f t="shared" si="149"/>
        <v>47</v>
      </c>
      <c r="P1878">
        <f t="shared" si="146"/>
        <v>18</v>
      </c>
      <c r="Q1878" s="23"/>
    </row>
    <row r="1879" spans="1:17" x14ac:dyDescent="0.35">
      <c r="A1879" s="25">
        <v>946167</v>
      </c>
      <c r="B1879" s="25">
        <v>1512</v>
      </c>
      <c r="C1879" s="26" t="s">
        <v>27</v>
      </c>
      <c r="D1879" s="3">
        <v>45264.995833333334</v>
      </c>
      <c r="E1879" s="23">
        <v>1257</v>
      </c>
      <c r="F1879" s="23">
        <v>3472</v>
      </c>
      <c r="G1879" s="23">
        <v>1410</v>
      </c>
      <c r="H1879" s="23">
        <v>385</v>
      </c>
      <c r="I1879" s="23">
        <v>642</v>
      </c>
      <c r="J1879" s="23">
        <f t="shared" si="147"/>
        <v>7166</v>
      </c>
      <c r="K1879" s="5">
        <v>45264</v>
      </c>
      <c r="L1879" s="6">
        <v>0.99583333333333324</v>
      </c>
      <c r="M1879">
        <f t="shared" si="145"/>
        <v>12</v>
      </c>
      <c r="N1879">
        <f t="shared" si="148"/>
        <v>23</v>
      </c>
      <c r="O1879">
        <f t="shared" si="149"/>
        <v>54</v>
      </c>
      <c r="P1879">
        <f t="shared" si="146"/>
        <v>10</v>
      </c>
      <c r="Q1879" s="23"/>
    </row>
    <row r="1880" spans="1:17" x14ac:dyDescent="0.35">
      <c r="A1880" s="25">
        <v>1186707</v>
      </c>
      <c r="B1880" s="25">
        <v>1512</v>
      </c>
      <c r="C1880" s="26" t="s">
        <v>28</v>
      </c>
      <c r="D1880" s="3">
        <v>44968.01458333333</v>
      </c>
      <c r="E1880" s="23">
        <v>8499</v>
      </c>
      <c r="F1880" s="23">
        <v>4781</v>
      </c>
      <c r="G1880" s="23">
        <v>1005</v>
      </c>
      <c r="H1880" s="23">
        <v>361</v>
      </c>
      <c r="I1880" s="23">
        <v>612</v>
      </c>
      <c r="J1880" s="23">
        <f t="shared" si="147"/>
        <v>15258</v>
      </c>
      <c r="K1880" s="5">
        <v>44968</v>
      </c>
      <c r="L1880" s="6">
        <v>1.4583333333333332E-2</v>
      </c>
      <c r="M1880">
        <f t="shared" si="145"/>
        <v>2</v>
      </c>
      <c r="N1880">
        <f t="shared" si="148"/>
        <v>0</v>
      </c>
      <c r="O1880">
        <f t="shared" si="149"/>
        <v>21</v>
      </c>
      <c r="P1880">
        <f t="shared" si="146"/>
        <v>8</v>
      </c>
      <c r="Q1880" s="23"/>
    </row>
    <row r="1881" spans="1:17" x14ac:dyDescent="0.35">
      <c r="A1881" s="25">
        <v>1314895</v>
      </c>
      <c r="B1881" s="25">
        <v>1512</v>
      </c>
      <c r="C1881" s="26" t="s">
        <v>29</v>
      </c>
      <c r="D1881" s="3">
        <v>45278.942361111112</v>
      </c>
      <c r="E1881" s="23">
        <v>8379</v>
      </c>
      <c r="F1881" s="23">
        <v>1132</v>
      </c>
      <c r="G1881" s="23">
        <v>1394</v>
      </c>
      <c r="H1881" s="23">
        <v>185</v>
      </c>
      <c r="I1881" s="23">
        <v>791</v>
      </c>
      <c r="J1881" s="23">
        <f t="shared" si="147"/>
        <v>11881</v>
      </c>
      <c r="K1881" s="5">
        <v>45278</v>
      </c>
      <c r="L1881" s="6">
        <v>0.94236111111111109</v>
      </c>
      <c r="M1881">
        <f t="shared" si="145"/>
        <v>12</v>
      </c>
      <c r="N1881">
        <f t="shared" si="148"/>
        <v>22</v>
      </c>
      <c r="O1881">
        <f t="shared" si="149"/>
        <v>37</v>
      </c>
      <c r="P1881">
        <f t="shared" si="146"/>
        <v>9</v>
      </c>
      <c r="Q1881" s="23"/>
    </row>
    <row r="1882" spans="1:17" x14ac:dyDescent="0.35">
      <c r="A1882" s="25">
        <v>1494182</v>
      </c>
      <c r="B1882" s="25">
        <v>1512</v>
      </c>
      <c r="C1882" s="26" t="s">
        <v>26</v>
      </c>
      <c r="D1882" s="3">
        <v>45254.98541666667</v>
      </c>
      <c r="E1882" s="23">
        <v>6053</v>
      </c>
      <c r="F1882" s="23">
        <v>4329</v>
      </c>
      <c r="G1882" s="23">
        <v>1441</v>
      </c>
      <c r="H1882" s="23">
        <v>493</v>
      </c>
      <c r="I1882" s="23">
        <v>557</v>
      </c>
      <c r="J1882" s="23">
        <f t="shared" si="147"/>
        <v>12873</v>
      </c>
      <c r="K1882" s="5">
        <v>45254</v>
      </c>
      <c r="L1882" s="6">
        <v>0.98541666666666661</v>
      </c>
      <c r="M1882">
        <f t="shared" si="145"/>
        <v>11</v>
      </c>
      <c r="N1882">
        <f t="shared" si="148"/>
        <v>23</v>
      </c>
      <c r="O1882">
        <f t="shared" si="149"/>
        <v>39</v>
      </c>
      <c r="P1882">
        <f t="shared" si="146"/>
        <v>27</v>
      </c>
      <c r="Q1882" s="23"/>
    </row>
    <row r="1883" spans="1:17" x14ac:dyDescent="0.35">
      <c r="A1883" s="25">
        <v>1502209</v>
      </c>
      <c r="B1883" s="25">
        <v>1512</v>
      </c>
      <c r="C1883" s="26" t="s">
        <v>27</v>
      </c>
      <c r="D1883" s="3">
        <v>44984.98333333333</v>
      </c>
      <c r="E1883" s="23">
        <v>7363</v>
      </c>
      <c r="F1883" s="23">
        <v>2361</v>
      </c>
      <c r="G1883" s="23">
        <v>1291</v>
      </c>
      <c r="H1883" s="23">
        <v>430</v>
      </c>
      <c r="I1883" s="23">
        <v>613</v>
      </c>
      <c r="J1883" s="23">
        <f t="shared" si="147"/>
        <v>12058</v>
      </c>
      <c r="K1883" s="5">
        <v>44984</v>
      </c>
      <c r="L1883" s="6">
        <v>0.98333333333333339</v>
      </c>
      <c r="M1883">
        <f t="shared" si="145"/>
        <v>2</v>
      </c>
      <c r="N1883">
        <f t="shared" si="148"/>
        <v>23</v>
      </c>
      <c r="O1883">
        <f t="shared" si="149"/>
        <v>36</v>
      </c>
      <c r="P1883">
        <f t="shared" si="146"/>
        <v>27</v>
      </c>
      <c r="Q1883" s="23"/>
    </row>
    <row r="1884" spans="1:17" x14ac:dyDescent="0.35">
      <c r="A1884" s="25">
        <v>313294</v>
      </c>
      <c r="B1884" s="25">
        <v>1513</v>
      </c>
      <c r="C1884" s="26" t="s">
        <v>28</v>
      </c>
      <c r="D1884" s="2">
        <v>45101.006249999999</v>
      </c>
      <c r="E1884" s="23">
        <v>4096</v>
      </c>
      <c r="F1884" s="23">
        <v>4208</v>
      </c>
      <c r="G1884" s="23">
        <v>1016</v>
      </c>
      <c r="H1884" s="23">
        <v>363</v>
      </c>
      <c r="I1884" s="23">
        <v>989</v>
      </c>
      <c r="J1884" s="23">
        <f t="shared" si="147"/>
        <v>10672</v>
      </c>
      <c r="K1884" s="5">
        <v>45101</v>
      </c>
      <c r="L1884" s="6">
        <v>6.2499999999999995E-3</v>
      </c>
      <c r="M1884">
        <f t="shared" si="145"/>
        <v>6</v>
      </c>
      <c r="N1884">
        <f t="shared" si="148"/>
        <v>0</v>
      </c>
      <c r="O1884">
        <f t="shared" si="149"/>
        <v>9</v>
      </c>
      <c r="P1884">
        <f t="shared" si="146"/>
        <v>19</v>
      </c>
      <c r="Q1884" s="23"/>
    </row>
    <row r="1885" spans="1:17" x14ac:dyDescent="0.35">
      <c r="A1885" s="25">
        <v>953981</v>
      </c>
      <c r="B1885" s="25">
        <v>1513</v>
      </c>
      <c r="C1885" s="26" t="s">
        <v>29</v>
      </c>
      <c r="D1885" s="3">
        <v>45204.019444444442</v>
      </c>
      <c r="E1885" s="23">
        <v>4342</v>
      </c>
      <c r="F1885" s="23">
        <v>4327</v>
      </c>
      <c r="G1885" s="23">
        <v>1442</v>
      </c>
      <c r="H1885" s="23">
        <v>158</v>
      </c>
      <c r="I1885" s="23">
        <v>665</v>
      </c>
      <c r="J1885" s="23">
        <f t="shared" si="147"/>
        <v>10934</v>
      </c>
      <c r="K1885" s="5">
        <v>45204</v>
      </c>
      <c r="L1885" s="6">
        <v>1.9444444444444445E-2</v>
      </c>
      <c r="M1885">
        <f t="shared" si="145"/>
        <v>10</v>
      </c>
      <c r="N1885">
        <f t="shared" si="148"/>
        <v>0</v>
      </c>
      <c r="O1885">
        <f t="shared" si="149"/>
        <v>28</v>
      </c>
      <c r="P1885">
        <f t="shared" si="146"/>
        <v>20</v>
      </c>
      <c r="Q1885" s="23"/>
    </row>
    <row r="1886" spans="1:17" x14ac:dyDescent="0.35">
      <c r="A1886" s="25">
        <v>111992</v>
      </c>
      <c r="B1886" s="25">
        <v>1515</v>
      </c>
      <c r="C1886" s="26" t="s">
        <v>26</v>
      </c>
      <c r="D1886" s="2">
        <v>45011.959722222222</v>
      </c>
      <c r="E1886" s="23">
        <v>6529</v>
      </c>
      <c r="F1886" s="23">
        <v>2948</v>
      </c>
      <c r="G1886" s="23">
        <v>1342</v>
      </c>
      <c r="H1886" s="23">
        <v>185</v>
      </c>
      <c r="I1886" s="23">
        <v>682</v>
      </c>
      <c r="J1886" s="23">
        <f t="shared" si="147"/>
        <v>11686</v>
      </c>
      <c r="K1886" s="5">
        <v>45011</v>
      </c>
      <c r="L1886" s="6">
        <v>0.95972222222222225</v>
      </c>
      <c r="M1886">
        <f t="shared" si="145"/>
        <v>3</v>
      </c>
      <c r="N1886">
        <f t="shared" si="148"/>
        <v>23</v>
      </c>
      <c r="O1886">
        <f t="shared" si="149"/>
        <v>2</v>
      </c>
      <c r="P1886">
        <f t="shared" si="146"/>
        <v>15</v>
      </c>
      <c r="Q1886" s="23"/>
    </row>
    <row r="1887" spans="1:17" x14ac:dyDescent="0.35">
      <c r="A1887" s="25">
        <v>162458</v>
      </c>
      <c r="B1887" s="25">
        <v>1515</v>
      </c>
      <c r="C1887" s="26" t="s">
        <v>27</v>
      </c>
      <c r="D1887" s="2">
        <v>45266.040277777778</v>
      </c>
      <c r="E1887" s="23">
        <v>9811</v>
      </c>
      <c r="F1887" s="23">
        <v>3550</v>
      </c>
      <c r="G1887" s="23">
        <v>1348</v>
      </c>
      <c r="H1887" s="23">
        <v>375</v>
      </c>
      <c r="I1887" s="23">
        <v>807</v>
      </c>
      <c r="J1887" s="23">
        <f t="shared" si="147"/>
        <v>15891</v>
      </c>
      <c r="K1887" s="5">
        <v>45266</v>
      </c>
      <c r="L1887" s="6">
        <v>4.027777777777778E-2</v>
      </c>
      <c r="M1887">
        <f t="shared" si="145"/>
        <v>12</v>
      </c>
      <c r="N1887">
        <f t="shared" si="148"/>
        <v>0</v>
      </c>
      <c r="O1887">
        <f t="shared" si="149"/>
        <v>58</v>
      </c>
      <c r="P1887">
        <f t="shared" si="146"/>
        <v>10</v>
      </c>
      <c r="Q1887" s="23"/>
    </row>
    <row r="1888" spans="1:17" x14ac:dyDescent="0.35">
      <c r="A1888" s="25">
        <v>1587870</v>
      </c>
      <c r="B1888" s="25">
        <v>1515</v>
      </c>
      <c r="C1888" s="26" t="s">
        <v>28</v>
      </c>
      <c r="D1888" s="3">
        <v>45078.962500000001</v>
      </c>
      <c r="E1888" s="23">
        <v>7873</v>
      </c>
      <c r="F1888" s="23">
        <v>3052</v>
      </c>
      <c r="G1888" s="23">
        <v>1346</v>
      </c>
      <c r="H1888" s="23">
        <v>158</v>
      </c>
      <c r="I1888" s="23">
        <v>509</v>
      </c>
      <c r="J1888" s="23">
        <f t="shared" si="147"/>
        <v>12938</v>
      </c>
      <c r="K1888" s="5">
        <v>45078</v>
      </c>
      <c r="L1888" s="6">
        <v>0.96250000000000002</v>
      </c>
      <c r="M1888">
        <f t="shared" si="145"/>
        <v>6</v>
      </c>
      <c r="N1888">
        <f t="shared" si="148"/>
        <v>23</v>
      </c>
      <c r="O1888">
        <f t="shared" si="149"/>
        <v>6</v>
      </c>
      <c r="P1888">
        <f t="shared" si="146"/>
        <v>21</v>
      </c>
      <c r="Q1888" s="23"/>
    </row>
    <row r="1889" spans="1:17" x14ac:dyDescent="0.35">
      <c r="A1889" s="25">
        <v>603880</v>
      </c>
      <c r="B1889" s="25">
        <v>1516</v>
      </c>
      <c r="C1889" s="26" t="s">
        <v>29</v>
      </c>
      <c r="D1889" s="2">
        <v>44962.067361111112</v>
      </c>
      <c r="E1889" s="23">
        <v>5770</v>
      </c>
      <c r="F1889" s="23">
        <v>4840</v>
      </c>
      <c r="G1889" s="23">
        <v>1077</v>
      </c>
      <c r="H1889" s="23">
        <v>224</v>
      </c>
      <c r="I1889" s="23">
        <v>969</v>
      </c>
      <c r="J1889" s="23">
        <f t="shared" si="147"/>
        <v>12880</v>
      </c>
      <c r="K1889" s="5">
        <v>44962</v>
      </c>
      <c r="L1889" s="6">
        <v>6.7361111111111108E-2</v>
      </c>
      <c r="M1889">
        <f t="shared" si="145"/>
        <v>2</v>
      </c>
      <c r="N1889">
        <f t="shared" si="148"/>
        <v>1</v>
      </c>
      <c r="O1889">
        <f t="shared" si="149"/>
        <v>37</v>
      </c>
      <c r="P1889">
        <f t="shared" si="146"/>
        <v>18</v>
      </c>
      <c r="Q1889" s="23"/>
    </row>
    <row r="1890" spans="1:17" x14ac:dyDescent="0.35">
      <c r="A1890" s="25">
        <v>202315</v>
      </c>
      <c r="B1890" s="25">
        <v>1518</v>
      </c>
      <c r="C1890" s="26" t="s">
        <v>26</v>
      </c>
      <c r="D1890" s="2">
        <v>44930.072916666664</v>
      </c>
      <c r="E1890" s="23">
        <v>5335</v>
      </c>
      <c r="F1890" s="23">
        <v>2290</v>
      </c>
      <c r="G1890" s="23">
        <v>1380</v>
      </c>
      <c r="H1890" s="23">
        <v>455</v>
      </c>
      <c r="I1890" s="23">
        <v>774</v>
      </c>
      <c r="J1890" s="23">
        <f t="shared" si="147"/>
        <v>10234</v>
      </c>
      <c r="K1890" s="5">
        <v>44930</v>
      </c>
      <c r="L1890" s="6">
        <v>7.2916666666666671E-2</v>
      </c>
      <c r="M1890">
        <f t="shared" si="145"/>
        <v>1</v>
      </c>
      <c r="N1890">
        <f t="shared" si="148"/>
        <v>1</v>
      </c>
      <c r="O1890">
        <f t="shared" si="149"/>
        <v>45</v>
      </c>
      <c r="P1890">
        <f t="shared" si="146"/>
        <v>9</v>
      </c>
      <c r="Q1890" s="23"/>
    </row>
    <row r="1891" spans="1:17" x14ac:dyDescent="0.35">
      <c r="A1891" s="25">
        <v>1653886</v>
      </c>
      <c r="B1891" s="25">
        <v>1518</v>
      </c>
      <c r="C1891" s="26" t="s">
        <v>27</v>
      </c>
      <c r="D1891" s="3">
        <v>45054.063194444447</v>
      </c>
      <c r="E1891" s="23">
        <v>7360</v>
      </c>
      <c r="F1891" s="23">
        <v>2296</v>
      </c>
      <c r="G1891" s="23">
        <v>1491</v>
      </c>
      <c r="H1891" s="23">
        <v>139</v>
      </c>
      <c r="I1891" s="23">
        <v>527</v>
      </c>
      <c r="J1891" s="23">
        <f t="shared" si="147"/>
        <v>11813</v>
      </c>
      <c r="K1891" s="5">
        <v>45054</v>
      </c>
      <c r="L1891" s="6">
        <v>6.3194444444444442E-2</v>
      </c>
      <c r="M1891">
        <f t="shared" si="145"/>
        <v>5</v>
      </c>
      <c r="N1891">
        <f t="shared" si="148"/>
        <v>1</v>
      </c>
      <c r="O1891">
        <f t="shared" si="149"/>
        <v>31</v>
      </c>
      <c r="P1891">
        <f t="shared" si="146"/>
        <v>24</v>
      </c>
      <c r="Q1891" s="23"/>
    </row>
    <row r="1892" spans="1:17" x14ac:dyDescent="0.35">
      <c r="A1892" s="25">
        <v>73642</v>
      </c>
      <c r="B1892" s="25">
        <v>1519</v>
      </c>
      <c r="C1892" s="26" t="s">
        <v>28</v>
      </c>
      <c r="D1892" s="2">
        <v>45194.052777777775</v>
      </c>
      <c r="E1892" s="23">
        <v>8470</v>
      </c>
      <c r="F1892" s="23">
        <v>3119</v>
      </c>
      <c r="G1892" s="23">
        <v>1090</v>
      </c>
      <c r="H1892" s="23">
        <v>373</v>
      </c>
      <c r="I1892" s="23">
        <v>924</v>
      </c>
      <c r="J1892" s="23">
        <f t="shared" si="147"/>
        <v>13976</v>
      </c>
      <c r="K1892" s="5">
        <v>45194</v>
      </c>
      <c r="L1892" s="6">
        <v>5.2777777777777778E-2</v>
      </c>
      <c r="M1892">
        <f t="shared" si="145"/>
        <v>9</v>
      </c>
      <c r="N1892">
        <f t="shared" si="148"/>
        <v>1</v>
      </c>
      <c r="O1892">
        <f t="shared" si="149"/>
        <v>16</v>
      </c>
      <c r="P1892">
        <f t="shared" si="146"/>
        <v>10</v>
      </c>
      <c r="Q1892" s="23"/>
    </row>
    <row r="1893" spans="1:17" x14ac:dyDescent="0.35">
      <c r="A1893" s="25">
        <v>305291</v>
      </c>
      <c r="B1893" s="25">
        <v>1519</v>
      </c>
      <c r="C1893" s="26" t="s">
        <v>29</v>
      </c>
      <c r="D1893" s="2">
        <v>45160.965277777781</v>
      </c>
      <c r="E1893" s="23">
        <v>2186</v>
      </c>
      <c r="F1893" s="23">
        <v>2391</v>
      </c>
      <c r="G1893" s="23">
        <v>1183</v>
      </c>
      <c r="H1893" s="23">
        <v>262</v>
      </c>
      <c r="I1893" s="23">
        <v>511</v>
      </c>
      <c r="J1893" s="23">
        <f t="shared" si="147"/>
        <v>6533</v>
      </c>
      <c r="K1893" s="5">
        <v>45160</v>
      </c>
      <c r="L1893" s="6">
        <v>0.96527777777777779</v>
      </c>
      <c r="M1893">
        <f t="shared" si="145"/>
        <v>8</v>
      </c>
      <c r="N1893">
        <f t="shared" si="148"/>
        <v>23</v>
      </c>
      <c r="O1893">
        <f t="shared" si="149"/>
        <v>10</v>
      </c>
      <c r="P1893">
        <f t="shared" si="146"/>
        <v>25</v>
      </c>
      <c r="Q1893" s="23"/>
    </row>
    <row r="1894" spans="1:17" x14ac:dyDescent="0.35">
      <c r="A1894" s="25">
        <v>1494501</v>
      </c>
      <c r="B1894" s="25">
        <v>1519</v>
      </c>
      <c r="C1894" s="26" t="s">
        <v>26</v>
      </c>
      <c r="D1894" s="3">
        <v>45198.978472222225</v>
      </c>
      <c r="E1894" s="23">
        <v>8979</v>
      </c>
      <c r="F1894" s="23">
        <v>3365</v>
      </c>
      <c r="G1894" s="23">
        <v>1477</v>
      </c>
      <c r="H1894" s="23">
        <v>370</v>
      </c>
      <c r="I1894" s="23">
        <v>981</v>
      </c>
      <c r="J1894" s="23">
        <f t="shared" si="147"/>
        <v>15172</v>
      </c>
      <c r="K1894" s="5">
        <v>45198</v>
      </c>
      <c r="L1894" s="6">
        <v>0.9784722222222223</v>
      </c>
      <c r="M1894">
        <f t="shared" si="145"/>
        <v>9</v>
      </c>
      <c r="N1894">
        <f t="shared" si="148"/>
        <v>23</v>
      </c>
      <c r="O1894">
        <f t="shared" si="149"/>
        <v>29</v>
      </c>
      <c r="P1894">
        <f t="shared" si="146"/>
        <v>31</v>
      </c>
      <c r="Q1894" s="23"/>
    </row>
    <row r="1895" spans="1:17" x14ac:dyDescent="0.35">
      <c r="A1895" s="25">
        <v>1564926</v>
      </c>
      <c r="B1895" s="25">
        <v>1519</v>
      </c>
      <c r="C1895" s="26" t="s">
        <v>27</v>
      </c>
      <c r="D1895" s="3">
        <v>45039.951388888891</v>
      </c>
      <c r="E1895" s="23">
        <v>9032</v>
      </c>
      <c r="F1895" s="23">
        <v>4665</v>
      </c>
      <c r="G1895" s="23">
        <v>1001</v>
      </c>
      <c r="H1895" s="23">
        <v>213</v>
      </c>
      <c r="I1895" s="23">
        <v>545</v>
      </c>
      <c r="J1895" s="23">
        <f t="shared" si="147"/>
        <v>15456</v>
      </c>
      <c r="K1895" s="5">
        <v>45039</v>
      </c>
      <c r="L1895" s="6">
        <v>0.95138888888888884</v>
      </c>
      <c r="M1895">
        <f t="shared" si="145"/>
        <v>4</v>
      </c>
      <c r="N1895">
        <f t="shared" si="148"/>
        <v>22</v>
      </c>
      <c r="O1895">
        <f t="shared" si="149"/>
        <v>50</v>
      </c>
      <c r="P1895">
        <f t="shared" si="146"/>
        <v>22</v>
      </c>
      <c r="Q1895" s="23"/>
    </row>
    <row r="1896" spans="1:17" x14ac:dyDescent="0.35">
      <c r="A1896" s="25">
        <v>216256</v>
      </c>
      <c r="B1896" s="25">
        <v>1521</v>
      </c>
      <c r="C1896" s="26" t="s">
        <v>28</v>
      </c>
      <c r="D1896" s="2">
        <v>44952.023611111108</v>
      </c>
      <c r="E1896" s="23">
        <v>5751</v>
      </c>
      <c r="F1896" s="23">
        <v>4098</v>
      </c>
      <c r="G1896" s="23">
        <v>1083</v>
      </c>
      <c r="H1896" s="23">
        <v>206</v>
      </c>
      <c r="I1896" s="23">
        <v>618</v>
      </c>
      <c r="J1896" s="23">
        <f t="shared" si="147"/>
        <v>11756</v>
      </c>
      <c r="K1896" s="5">
        <v>44952</v>
      </c>
      <c r="L1896" s="6">
        <v>2.361111111111111E-2</v>
      </c>
      <c r="M1896">
        <f t="shared" si="145"/>
        <v>1</v>
      </c>
      <c r="N1896">
        <f t="shared" si="148"/>
        <v>0</v>
      </c>
      <c r="O1896">
        <f t="shared" si="149"/>
        <v>34</v>
      </c>
      <c r="P1896">
        <f t="shared" si="146"/>
        <v>29</v>
      </c>
      <c r="Q1896" s="23"/>
    </row>
    <row r="1897" spans="1:17" x14ac:dyDescent="0.35">
      <c r="A1897" s="25">
        <v>1678550</v>
      </c>
      <c r="B1897" s="25">
        <v>1521</v>
      </c>
      <c r="C1897" s="26" t="s">
        <v>29</v>
      </c>
      <c r="D1897" s="3">
        <v>45236.031944444447</v>
      </c>
      <c r="E1897" s="23">
        <v>5077</v>
      </c>
      <c r="F1897" s="23">
        <v>1650</v>
      </c>
      <c r="G1897" s="23">
        <v>1137</v>
      </c>
      <c r="H1897" s="23">
        <v>257</v>
      </c>
      <c r="I1897" s="23">
        <v>909</v>
      </c>
      <c r="J1897" s="23">
        <f t="shared" si="147"/>
        <v>9030</v>
      </c>
      <c r="K1897" s="5">
        <v>45236</v>
      </c>
      <c r="L1897" s="6">
        <v>3.1944444444444449E-2</v>
      </c>
      <c r="M1897">
        <f t="shared" si="145"/>
        <v>11</v>
      </c>
      <c r="N1897">
        <f t="shared" si="148"/>
        <v>0</v>
      </c>
      <c r="O1897">
        <f t="shared" si="149"/>
        <v>46</v>
      </c>
      <c r="P1897">
        <f t="shared" si="146"/>
        <v>24</v>
      </c>
      <c r="Q1897" s="23"/>
    </row>
    <row r="1898" spans="1:17" x14ac:dyDescent="0.35">
      <c r="A1898" s="25">
        <v>281193</v>
      </c>
      <c r="B1898" s="25">
        <v>1522</v>
      </c>
      <c r="C1898" s="26" t="s">
        <v>26</v>
      </c>
      <c r="D1898" s="2">
        <v>45002.009722222225</v>
      </c>
      <c r="E1898" s="23">
        <v>6226</v>
      </c>
      <c r="F1898" s="23">
        <v>2083</v>
      </c>
      <c r="G1898" s="23">
        <v>1352</v>
      </c>
      <c r="H1898" s="23">
        <v>112</v>
      </c>
      <c r="I1898" s="23">
        <v>716</v>
      </c>
      <c r="J1898" s="23">
        <f t="shared" si="147"/>
        <v>10489</v>
      </c>
      <c r="K1898" s="5">
        <v>45002</v>
      </c>
      <c r="L1898" s="6">
        <v>9.7222222222222224E-3</v>
      </c>
      <c r="M1898">
        <f t="shared" si="145"/>
        <v>3</v>
      </c>
      <c r="N1898">
        <f t="shared" si="148"/>
        <v>0</v>
      </c>
      <c r="O1898">
        <f t="shared" si="149"/>
        <v>14</v>
      </c>
      <c r="P1898">
        <f t="shared" si="146"/>
        <v>16</v>
      </c>
      <c r="Q1898" s="23"/>
    </row>
    <row r="1899" spans="1:17" x14ac:dyDescent="0.35">
      <c r="A1899" s="25">
        <v>120567</v>
      </c>
      <c r="B1899" s="25">
        <v>1523</v>
      </c>
      <c r="C1899" s="26" t="s">
        <v>27</v>
      </c>
      <c r="D1899" s="2">
        <v>45107.981249999997</v>
      </c>
      <c r="E1899" s="23">
        <v>1053</v>
      </c>
      <c r="F1899" s="23">
        <v>4116</v>
      </c>
      <c r="G1899" s="23">
        <v>1031</v>
      </c>
      <c r="H1899" s="23">
        <v>492</v>
      </c>
      <c r="I1899" s="23">
        <v>711</v>
      </c>
      <c r="J1899" s="23">
        <f t="shared" si="147"/>
        <v>7403</v>
      </c>
      <c r="K1899" s="5">
        <v>45107</v>
      </c>
      <c r="L1899" s="6">
        <v>0.98125000000000007</v>
      </c>
      <c r="M1899">
        <f t="shared" si="145"/>
        <v>6</v>
      </c>
      <c r="N1899">
        <f t="shared" si="148"/>
        <v>23</v>
      </c>
      <c r="O1899">
        <f t="shared" si="149"/>
        <v>33</v>
      </c>
      <c r="P1899">
        <f t="shared" si="146"/>
        <v>18</v>
      </c>
      <c r="Q1899" s="23"/>
    </row>
    <row r="1900" spans="1:17" x14ac:dyDescent="0.35">
      <c r="A1900" s="25">
        <v>1221201</v>
      </c>
      <c r="B1900" s="25">
        <v>1523</v>
      </c>
      <c r="C1900" s="26" t="s">
        <v>28</v>
      </c>
      <c r="D1900" s="3">
        <v>45159.001388888886</v>
      </c>
      <c r="E1900" s="23">
        <v>1683</v>
      </c>
      <c r="F1900" s="23">
        <v>1585</v>
      </c>
      <c r="G1900" s="23">
        <v>1254</v>
      </c>
      <c r="H1900" s="23">
        <v>347</v>
      </c>
      <c r="I1900" s="23">
        <v>742</v>
      </c>
      <c r="J1900" s="23">
        <f t="shared" si="147"/>
        <v>5611</v>
      </c>
      <c r="K1900" s="5">
        <v>45159</v>
      </c>
      <c r="L1900" s="6">
        <v>1.3888888888888889E-3</v>
      </c>
      <c r="M1900">
        <f t="shared" si="145"/>
        <v>8</v>
      </c>
      <c r="N1900">
        <f t="shared" si="148"/>
        <v>0</v>
      </c>
      <c r="O1900">
        <f t="shared" si="149"/>
        <v>2</v>
      </c>
      <c r="P1900">
        <f t="shared" si="146"/>
        <v>9</v>
      </c>
      <c r="Q1900" s="23"/>
    </row>
    <row r="1901" spans="1:17" x14ac:dyDescent="0.35">
      <c r="A1901" s="25">
        <v>15878</v>
      </c>
      <c r="B1901" s="25">
        <v>1524</v>
      </c>
      <c r="C1901" s="26" t="s">
        <v>29</v>
      </c>
      <c r="D1901" s="2">
        <v>45080.042361111111</v>
      </c>
      <c r="E1901" s="23">
        <v>1772</v>
      </c>
      <c r="F1901" s="23">
        <v>1346</v>
      </c>
      <c r="G1901" s="23">
        <v>1398</v>
      </c>
      <c r="H1901" s="23">
        <v>150</v>
      </c>
      <c r="I1901" s="23">
        <v>922</v>
      </c>
      <c r="J1901" s="23">
        <f t="shared" si="147"/>
        <v>5588</v>
      </c>
      <c r="K1901" s="5">
        <v>45080</v>
      </c>
      <c r="L1901" s="6">
        <v>4.2361111111111106E-2</v>
      </c>
      <c r="M1901">
        <f t="shared" si="145"/>
        <v>6</v>
      </c>
      <c r="N1901">
        <f t="shared" si="148"/>
        <v>1</v>
      </c>
      <c r="O1901">
        <f t="shared" si="149"/>
        <v>1</v>
      </c>
      <c r="P1901">
        <f t="shared" si="146"/>
        <v>6</v>
      </c>
      <c r="Q1901" s="23"/>
    </row>
    <row r="1902" spans="1:17" x14ac:dyDescent="0.35">
      <c r="A1902" s="25">
        <v>375276</v>
      </c>
      <c r="B1902" s="25">
        <v>1524</v>
      </c>
      <c r="C1902" s="26" t="s">
        <v>26</v>
      </c>
      <c r="D1902" s="2">
        <v>45037.052777777775</v>
      </c>
      <c r="E1902" s="23">
        <v>3820</v>
      </c>
      <c r="F1902" s="23">
        <v>3762</v>
      </c>
      <c r="G1902" s="23">
        <v>1000</v>
      </c>
      <c r="H1902" s="23">
        <v>118</v>
      </c>
      <c r="I1902" s="23">
        <v>711</v>
      </c>
      <c r="J1902" s="23">
        <f t="shared" si="147"/>
        <v>9411</v>
      </c>
      <c r="K1902" s="5">
        <v>45037</v>
      </c>
      <c r="L1902" s="6">
        <v>5.2777777777777778E-2</v>
      </c>
      <c r="M1902">
        <f t="shared" si="145"/>
        <v>4</v>
      </c>
      <c r="N1902">
        <f t="shared" si="148"/>
        <v>1</v>
      </c>
      <c r="O1902">
        <f t="shared" si="149"/>
        <v>16</v>
      </c>
      <c r="P1902">
        <f t="shared" si="146"/>
        <v>16</v>
      </c>
      <c r="Q1902" s="23"/>
    </row>
    <row r="1903" spans="1:17" x14ac:dyDescent="0.35">
      <c r="A1903" s="25">
        <v>1042847</v>
      </c>
      <c r="B1903" s="25">
        <v>1524</v>
      </c>
      <c r="C1903" s="26" t="s">
        <v>27</v>
      </c>
      <c r="D1903" s="3">
        <v>44961.980555555558</v>
      </c>
      <c r="E1903" s="23">
        <v>1366</v>
      </c>
      <c r="F1903" s="23">
        <v>4826</v>
      </c>
      <c r="G1903" s="23">
        <v>1306</v>
      </c>
      <c r="H1903" s="23">
        <v>438</v>
      </c>
      <c r="I1903" s="23">
        <v>750</v>
      </c>
      <c r="J1903" s="23">
        <f t="shared" si="147"/>
        <v>8686</v>
      </c>
      <c r="K1903" s="5">
        <v>44961</v>
      </c>
      <c r="L1903" s="6">
        <v>0.98055555555555562</v>
      </c>
      <c r="M1903">
        <f t="shared" si="145"/>
        <v>2</v>
      </c>
      <c r="N1903">
        <f t="shared" si="148"/>
        <v>23</v>
      </c>
      <c r="O1903">
        <f t="shared" si="149"/>
        <v>32</v>
      </c>
      <c r="P1903">
        <f t="shared" si="146"/>
        <v>27</v>
      </c>
      <c r="Q1903" s="23"/>
    </row>
    <row r="1904" spans="1:17" x14ac:dyDescent="0.35">
      <c r="A1904" s="25">
        <v>260160</v>
      </c>
      <c r="B1904" s="25">
        <v>1525</v>
      </c>
      <c r="C1904" s="26" t="s">
        <v>28</v>
      </c>
      <c r="D1904" s="2">
        <v>45260.033333333333</v>
      </c>
      <c r="E1904" s="23">
        <v>3478</v>
      </c>
      <c r="F1904" s="23">
        <v>2763</v>
      </c>
      <c r="G1904" s="23">
        <v>1102</v>
      </c>
      <c r="H1904" s="23">
        <v>470</v>
      </c>
      <c r="I1904" s="23">
        <v>762</v>
      </c>
      <c r="J1904" s="23">
        <f t="shared" si="147"/>
        <v>8575</v>
      </c>
      <c r="K1904" s="5">
        <v>45260</v>
      </c>
      <c r="L1904" s="6">
        <v>3.3333333333333333E-2</v>
      </c>
      <c r="M1904">
        <f t="shared" si="145"/>
        <v>11</v>
      </c>
      <c r="N1904">
        <f t="shared" si="148"/>
        <v>0</v>
      </c>
      <c r="O1904">
        <f t="shared" si="149"/>
        <v>48</v>
      </c>
      <c r="P1904">
        <f t="shared" si="146"/>
        <v>9</v>
      </c>
      <c r="Q1904" s="23"/>
    </row>
    <row r="1905" spans="1:17" x14ac:dyDescent="0.35">
      <c r="A1905" s="25">
        <v>1138694</v>
      </c>
      <c r="B1905" s="25">
        <v>1525</v>
      </c>
      <c r="C1905" s="26" t="s">
        <v>29</v>
      </c>
      <c r="D1905" s="3">
        <v>44986.061111111114</v>
      </c>
      <c r="E1905" s="23">
        <v>1303</v>
      </c>
      <c r="F1905" s="23">
        <v>1655</v>
      </c>
      <c r="G1905" s="23">
        <v>1291</v>
      </c>
      <c r="H1905" s="23">
        <v>129</v>
      </c>
      <c r="I1905" s="23">
        <v>806</v>
      </c>
      <c r="J1905" s="23">
        <f t="shared" si="147"/>
        <v>5184</v>
      </c>
      <c r="K1905" s="5">
        <v>44986</v>
      </c>
      <c r="L1905" s="6">
        <v>6.1111111111111116E-2</v>
      </c>
      <c r="M1905">
        <f t="shared" si="145"/>
        <v>3</v>
      </c>
      <c r="N1905">
        <f t="shared" si="148"/>
        <v>1</v>
      </c>
      <c r="O1905">
        <f t="shared" si="149"/>
        <v>28</v>
      </c>
      <c r="P1905">
        <f t="shared" si="146"/>
        <v>26</v>
      </c>
      <c r="Q1905" s="23"/>
    </row>
    <row r="1906" spans="1:17" x14ac:dyDescent="0.35">
      <c r="A1906" s="25">
        <v>1165350</v>
      </c>
      <c r="B1906" s="25">
        <v>1526</v>
      </c>
      <c r="C1906" s="26" t="s">
        <v>26</v>
      </c>
      <c r="D1906" s="3">
        <v>45176.04791666667</v>
      </c>
      <c r="E1906" s="23">
        <v>6420</v>
      </c>
      <c r="F1906" s="23">
        <v>2087</v>
      </c>
      <c r="G1906" s="23">
        <v>1287</v>
      </c>
      <c r="H1906" s="23">
        <v>365</v>
      </c>
      <c r="I1906" s="23">
        <v>997</v>
      </c>
      <c r="J1906" s="23">
        <f t="shared" si="147"/>
        <v>11156</v>
      </c>
      <c r="K1906" s="5">
        <v>45176</v>
      </c>
      <c r="L1906" s="6">
        <v>4.7916666666666663E-2</v>
      </c>
      <c r="M1906">
        <f t="shared" si="145"/>
        <v>9</v>
      </c>
      <c r="N1906">
        <f t="shared" si="148"/>
        <v>1</v>
      </c>
      <c r="O1906">
        <f t="shared" si="149"/>
        <v>9</v>
      </c>
      <c r="P1906">
        <f t="shared" si="146"/>
        <v>29</v>
      </c>
      <c r="Q1906" s="23"/>
    </row>
    <row r="1907" spans="1:17" x14ac:dyDescent="0.35">
      <c r="A1907" s="25">
        <v>229843</v>
      </c>
      <c r="B1907" s="25">
        <v>1527</v>
      </c>
      <c r="C1907" s="26" t="s">
        <v>27</v>
      </c>
      <c r="D1907" s="2">
        <v>45002.956944444442</v>
      </c>
      <c r="E1907" s="23">
        <v>9750</v>
      </c>
      <c r="F1907" s="23">
        <v>4670</v>
      </c>
      <c r="G1907" s="23">
        <v>1022</v>
      </c>
      <c r="H1907" s="23">
        <v>256</v>
      </c>
      <c r="I1907" s="23">
        <v>877</v>
      </c>
      <c r="J1907" s="23">
        <f t="shared" si="147"/>
        <v>16575</v>
      </c>
      <c r="K1907" s="5">
        <v>45002</v>
      </c>
      <c r="L1907" s="6">
        <v>0.95694444444444438</v>
      </c>
      <c r="M1907">
        <f t="shared" si="145"/>
        <v>3</v>
      </c>
      <c r="N1907">
        <f t="shared" si="148"/>
        <v>22</v>
      </c>
      <c r="O1907">
        <f t="shared" si="149"/>
        <v>58</v>
      </c>
      <c r="P1907">
        <f t="shared" si="146"/>
        <v>10</v>
      </c>
      <c r="Q1907" s="23"/>
    </row>
    <row r="1908" spans="1:17" x14ac:dyDescent="0.35">
      <c r="A1908" s="25">
        <v>1366955</v>
      </c>
      <c r="B1908" s="25">
        <v>1529</v>
      </c>
      <c r="C1908" s="26" t="s">
        <v>28</v>
      </c>
      <c r="D1908" s="3">
        <v>45005.03125</v>
      </c>
      <c r="E1908" s="23">
        <v>1385</v>
      </c>
      <c r="F1908" s="23">
        <v>2468</v>
      </c>
      <c r="G1908" s="23">
        <v>1083</v>
      </c>
      <c r="H1908" s="23">
        <v>496</v>
      </c>
      <c r="I1908" s="23">
        <v>529</v>
      </c>
      <c r="J1908" s="23">
        <f t="shared" si="147"/>
        <v>5961</v>
      </c>
      <c r="K1908" s="5">
        <v>45005</v>
      </c>
      <c r="L1908" s="6">
        <v>3.125E-2</v>
      </c>
      <c r="M1908">
        <f t="shared" si="145"/>
        <v>3</v>
      </c>
      <c r="N1908">
        <f t="shared" si="148"/>
        <v>0</v>
      </c>
      <c r="O1908">
        <f t="shared" si="149"/>
        <v>45</v>
      </c>
      <c r="P1908">
        <f t="shared" si="146"/>
        <v>16</v>
      </c>
      <c r="Q1908" s="23"/>
    </row>
    <row r="1909" spans="1:17" x14ac:dyDescent="0.35">
      <c r="A1909" s="25">
        <v>422786</v>
      </c>
      <c r="B1909" s="25">
        <v>1530</v>
      </c>
      <c r="C1909" s="26" t="s">
        <v>29</v>
      </c>
      <c r="D1909" s="2">
        <v>45195.042361111111</v>
      </c>
      <c r="E1909" s="23">
        <v>2163</v>
      </c>
      <c r="F1909" s="23">
        <v>1271</v>
      </c>
      <c r="G1909" s="23">
        <v>1021</v>
      </c>
      <c r="H1909" s="23">
        <v>402</v>
      </c>
      <c r="I1909" s="23">
        <v>535</v>
      </c>
      <c r="J1909" s="23">
        <f t="shared" si="147"/>
        <v>5392</v>
      </c>
      <c r="K1909" s="5">
        <v>45195</v>
      </c>
      <c r="L1909" s="6">
        <v>4.2361111111111106E-2</v>
      </c>
      <c r="M1909">
        <f t="shared" si="145"/>
        <v>9</v>
      </c>
      <c r="N1909">
        <f t="shared" si="148"/>
        <v>1</v>
      </c>
      <c r="O1909">
        <f t="shared" si="149"/>
        <v>1</v>
      </c>
      <c r="P1909">
        <f t="shared" si="146"/>
        <v>2</v>
      </c>
      <c r="Q1909" s="23"/>
    </row>
    <row r="1910" spans="1:17" x14ac:dyDescent="0.35">
      <c r="A1910" s="25">
        <v>1305831</v>
      </c>
      <c r="B1910" s="25">
        <v>1531</v>
      </c>
      <c r="C1910" s="26" t="s">
        <v>26</v>
      </c>
      <c r="D1910" s="3">
        <v>45195.96597222222</v>
      </c>
      <c r="E1910" s="23">
        <v>2668</v>
      </c>
      <c r="F1910" s="23">
        <v>2955</v>
      </c>
      <c r="G1910" s="23">
        <v>1103</v>
      </c>
      <c r="H1910" s="23">
        <v>271</v>
      </c>
      <c r="I1910" s="23">
        <v>630</v>
      </c>
      <c r="J1910" s="23">
        <f t="shared" si="147"/>
        <v>7627</v>
      </c>
      <c r="K1910" s="5">
        <v>45195</v>
      </c>
      <c r="L1910" s="6">
        <v>0.96597222222222223</v>
      </c>
      <c r="M1910">
        <f t="shared" si="145"/>
        <v>9</v>
      </c>
      <c r="N1910">
        <f t="shared" si="148"/>
        <v>23</v>
      </c>
      <c r="O1910">
        <f t="shared" si="149"/>
        <v>11</v>
      </c>
      <c r="P1910">
        <f t="shared" si="146"/>
        <v>21</v>
      </c>
      <c r="Q1910" s="23"/>
    </row>
    <row r="1911" spans="1:17" x14ac:dyDescent="0.35">
      <c r="A1911" s="25">
        <v>127352</v>
      </c>
      <c r="B1911" s="25">
        <v>1534</v>
      </c>
      <c r="C1911" s="26" t="s">
        <v>27</v>
      </c>
      <c r="D1911" s="2">
        <v>45181.008333333331</v>
      </c>
      <c r="E1911" s="23">
        <v>5074</v>
      </c>
      <c r="F1911" s="23">
        <v>1080</v>
      </c>
      <c r="G1911" s="23">
        <v>1330</v>
      </c>
      <c r="H1911" s="23">
        <v>260</v>
      </c>
      <c r="I1911" s="23">
        <v>561</v>
      </c>
      <c r="J1911" s="23">
        <f t="shared" si="147"/>
        <v>8305</v>
      </c>
      <c r="K1911" s="5">
        <v>45181</v>
      </c>
      <c r="L1911" s="6">
        <v>8.3333333333333332E-3</v>
      </c>
      <c r="M1911">
        <f t="shared" si="145"/>
        <v>9</v>
      </c>
      <c r="N1911">
        <f t="shared" si="148"/>
        <v>0</v>
      </c>
      <c r="O1911">
        <f t="shared" si="149"/>
        <v>12</v>
      </c>
      <c r="P1911">
        <f t="shared" si="146"/>
        <v>21</v>
      </c>
      <c r="Q1911" s="23"/>
    </row>
    <row r="1912" spans="1:17" x14ac:dyDescent="0.35">
      <c r="A1912" s="25">
        <v>1025560</v>
      </c>
      <c r="B1912" s="25">
        <v>1534</v>
      </c>
      <c r="C1912" s="26" t="s">
        <v>28</v>
      </c>
      <c r="D1912" s="3">
        <v>45029.074305555558</v>
      </c>
      <c r="E1912" s="23">
        <v>4084</v>
      </c>
      <c r="F1912" s="23">
        <v>2512</v>
      </c>
      <c r="G1912" s="23">
        <v>1054</v>
      </c>
      <c r="H1912" s="23">
        <v>185</v>
      </c>
      <c r="I1912" s="23">
        <v>638</v>
      </c>
      <c r="J1912" s="23">
        <f t="shared" si="147"/>
        <v>8473</v>
      </c>
      <c r="K1912" s="5">
        <v>45029</v>
      </c>
      <c r="L1912" s="6">
        <v>7.4305555555555555E-2</v>
      </c>
      <c r="M1912">
        <f t="shared" si="145"/>
        <v>4</v>
      </c>
      <c r="N1912">
        <f t="shared" si="148"/>
        <v>1</v>
      </c>
      <c r="O1912">
        <f t="shared" si="149"/>
        <v>47</v>
      </c>
      <c r="P1912">
        <f t="shared" si="146"/>
        <v>7</v>
      </c>
      <c r="Q1912" s="23"/>
    </row>
    <row r="1913" spans="1:17" x14ac:dyDescent="0.35">
      <c r="A1913" s="25">
        <v>1682186</v>
      </c>
      <c r="B1913" s="25">
        <v>1537</v>
      </c>
      <c r="C1913" s="26" t="s">
        <v>29</v>
      </c>
      <c r="D1913" s="3">
        <v>45138.034722222219</v>
      </c>
      <c r="E1913" s="23">
        <v>9268</v>
      </c>
      <c r="F1913" s="23">
        <v>1273</v>
      </c>
      <c r="G1913" s="23">
        <v>1455</v>
      </c>
      <c r="H1913" s="23">
        <v>103</v>
      </c>
      <c r="I1913" s="23">
        <v>967</v>
      </c>
      <c r="J1913" s="23">
        <f t="shared" si="147"/>
        <v>13066</v>
      </c>
      <c r="K1913" s="5">
        <v>45138</v>
      </c>
      <c r="L1913" s="6">
        <v>3.4722222222222224E-2</v>
      </c>
      <c r="M1913">
        <f t="shared" si="145"/>
        <v>7</v>
      </c>
      <c r="N1913">
        <f t="shared" si="148"/>
        <v>0</v>
      </c>
      <c r="O1913">
        <f t="shared" si="149"/>
        <v>50</v>
      </c>
      <c r="P1913">
        <f t="shared" si="146"/>
        <v>16</v>
      </c>
      <c r="Q1913" s="23"/>
    </row>
    <row r="1914" spans="1:17" x14ac:dyDescent="0.35">
      <c r="A1914" s="25">
        <v>808789</v>
      </c>
      <c r="B1914" s="25">
        <v>1538</v>
      </c>
      <c r="C1914" s="26" t="s">
        <v>26</v>
      </c>
      <c r="D1914" s="3">
        <v>45123.978472222225</v>
      </c>
      <c r="E1914" s="23">
        <v>9281</v>
      </c>
      <c r="F1914" s="23">
        <v>1451</v>
      </c>
      <c r="G1914" s="23">
        <v>1359</v>
      </c>
      <c r="H1914" s="23">
        <v>331</v>
      </c>
      <c r="I1914" s="23">
        <v>530</v>
      </c>
      <c r="J1914" s="23">
        <f t="shared" si="147"/>
        <v>12952</v>
      </c>
      <c r="K1914" s="5">
        <v>45123</v>
      </c>
      <c r="L1914" s="6">
        <v>0.9784722222222223</v>
      </c>
      <c r="M1914">
        <f t="shared" si="145"/>
        <v>7</v>
      </c>
      <c r="N1914">
        <f t="shared" si="148"/>
        <v>23</v>
      </c>
      <c r="O1914">
        <f t="shared" si="149"/>
        <v>29</v>
      </c>
      <c r="P1914">
        <f t="shared" si="146"/>
        <v>29</v>
      </c>
      <c r="Q1914" s="23"/>
    </row>
    <row r="1915" spans="1:17" x14ac:dyDescent="0.35">
      <c r="A1915" s="25">
        <v>260615</v>
      </c>
      <c r="B1915" s="25">
        <v>1539</v>
      </c>
      <c r="C1915" s="26" t="s">
        <v>27</v>
      </c>
      <c r="D1915" s="2">
        <v>45026.979861111111</v>
      </c>
      <c r="E1915" s="23">
        <v>9299</v>
      </c>
      <c r="F1915" s="23">
        <v>1664</v>
      </c>
      <c r="G1915" s="23">
        <v>1474</v>
      </c>
      <c r="H1915" s="23">
        <v>254</v>
      </c>
      <c r="I1915" s="23">
        <v>681</v>
      </c>
      <c r="J1915" s="23">
        <f t="shared" si="147"/>
        <v>13372</v>
      </c>
      <c r="K1915" s="5">
        <v>45026</v>
      </c>
      <c r="L1915" s="6">
        <v>0.97986111111111107</v>
      </c>
      <c r="M1915">
        <f t="shared" si="145"/>
        <v>4</v>
      </c>
      <c r="N1915">
        <f t="shared" si="148"/>
        <v>23</v>
      </c>
      <c r="O1915">
        <f t="shared" si="149"/>
        <v>31</v>
      </c>
      <c r="P1915">
        <f t="shared" si="146"/>
        <v>16</v>
      </c>
      <c r="Q1915" s="23"/>
    </row>
    <row r="1916" spans="1:17" x14ac:dyDescent="0.35">
      <c r="A1916" s="25">
        <v>497302</v>
      </c>
      <c r="B1916" s="25">
        <v>1539</v>
      </c>
      <c r="C1916" s="26" t="s">
        <v>28</v>
      </c>
      <c r="D1916" s="2">
        <v>45177.978472222225</v>
      </c>
      <c r="E1916" s="23">
        <v>6785</v>
      </c>
      <c r="F1916" s="23">
        <v>2225</v>
      </c>
      <c r="G1916" s="23">
        <v>1201</v>
      </c>
      <c r="H1916" s="23">
        <v>381</v>
      </c>
      <c r="I1916" s="23">
        <v>958</v>
      </c>
      <c r="J1916" s="23">
        <f t="shared" si="147"/>
        <v>11550</v>
      </c>
      <c r="K1916" s="5">
        <v>45177</v>
      </c>
      <c r="L1916" s="6">
        <v>0.9784722222222223</v>
      </c>
      <c r="M1916">
        <f t="shared" si="145"/>
        <v>9</v>
      </c>
      <c r="N1916">
        <f t="shared" si="148"/>
        <v>23</v>
      </c>
      <c r="O1916">
        <f t="shared" si="149"/>
        <v>29</v>
      </c>
      <c r="P1916">
        <f t="shared" si="146"/>
        <v>29</v>
      </c>
      <c r="Q1916" s="23"/>
    </row>
    <row r="1917" spans="1:17" x14ac:dyDescent="0.35">
      <c r="A1917" s="25">
        <v>947335</v>
      </c>
      <c r="B1917" s="25">
        <v>1539</v>
      </c>
      <c r="C1917" s="26" t="s">
        <v>29</v>
      </c>
      <c r="D1917" s="3">
        <v>45154.011805555558</v>
      </c>
      <c r="E1917" s="23">
        <v>2418</v>
      </c>
      <c r="F1917" s="23">
        <v>4514</v>
      </c>
      <c r="G1917" s="23">
        <v>1335</v>
      </c>
      <c r="H1917" s="23">
        <v>320</v>
      </c>
      <c r="I1917" s="23">
        <v>717</v>
      </c>
      <c r="J1917" s="23">
        <f t="shared" si="147"/>
        <v>9304</v>
      </c>
      <c r="K1917" s="5">
        <v>45154</v>
      </c>
      <c r="L1917" s="6">
        <v>1.1805555555555555E-2</v>
      </c>
      <c r="M1917">
        <f t="shared" si="145"/>
        <v>8</v>
      </c>
      <c r="N1917">
        <f t="shared" si="148"/>
        <v>0</v>
      </c>
      <c r="O1917">
        <f t="shared" si="149"/>
        <v>17</v>
      </c>
      <c r="P1917">
        <f t="shared" si="146"/>
        <v>14</v>
      </c>
      <c r="Q1917" s="23"/>
    </row>
    <row r="1918" spans="1:17" x14ac:dyDescent="0.35">
      <c r="A1918" s="25">
        <v>952618</v>
      </c>
      <c r="B1918" s="25">
        <v>1539</v>
      </c>
      <c r="C1918" s="26" t="s">
        <v>26</v>
      </c>
      <c r="D1918" s="3">
        <v>45023.04791666667</v>
      </c>
      <c r="E1918" s="23">
        <v>9200</v>
      </c>
      <c r="F1918" s="23">
        <v>1595</v>
      </c>
      <c r="G1918" s="23">
        <v>1164</v>
      </c>
      <c r="H1918" s="23">
        <v>490</v>
      </c>
      <c r="I1918" s="23">
        <v>595</v>
      </c>
      <c r="J1918" s="23">
        <f t="shared" si="147"/>
        <v>13044</v>
      </c>
      <c r="K1918" s="5">
        <v>45023</v>
      </c>
      <c r="L1918" s="6">
        <v>4.7916666666666663E-2</v>
      </c>
      <c r="M1918">
        <f t="shared" si="145"/>
        <v>4</v>
      </c>
      <c r="N1918">
        <f t="shared" si="148"/>
        <v>1</v>
      </c>
      <c r="O1918">
        <f t="shared" si="149"/>
        <v>9</v>
      </c>
      <c r="P1918">
        <f t="shared" si="146"/>
        <v>9</v>
      </c>
      <c r="Q1918" s="23"/>
    </row>
    <row r="1919" spans="1:17" x14ac:dyDescent="0.35">
      <c r="A1919" s="25">
        <v>1420227</v>
      </c>
      <c r="B1919" s="25">
        <v>1540</v>
      </c>
      <c r="C1919" s="26" t="s">
        <v>27</v>
      </c>
      <c r="D1919" s="3">
        <v>45007.022222222222</v>
      </c>
      <c r="E1919" s="23">
        <v>5004</v>
      </c>
      <c r="F1919" s="23">
        <v>2342</v>
      </c>
      <c r="G1919" s="23">
        <v>1118</v>
      </c>
      <c r="H1919" s="23">
        <v>424</v>
      </c>
      <c r="I1919" s="23">
        <v>554</v>
      </c>
      <c r="J1919" s="23">
        <f t="shared" si="147"/>
        <v>9442</v>
      </c>
      <c r="K1919" s="5">
        <v>45007</v>
      </c>
      <c r="L1919" s="6">
        <v>2.2222222222222223E-2</v>
      </c>
      <c r="M1919">
        <f t="shared" si="145"/>
        <v>3</v>
      </c>
      <c r="N1919">
        <f t="shared" si="148"/>
        <v>0</v>
      </c>
      <c r="O1919">
        <f t="shared" si="149"/>
        <v>32</v>
      </c>
      <c r="P1919">
        <f t="shared" si="146"/>
        <v>12</v>
      </c>
      <c r="Q1919" s="23"/>
    </row>
    <row r="1920" spans="1:17" x14ac:dyDescent="0.35">
      <c r="A1920" s="25">
        <v>57650</v>
      </c>
      <c r="B1920" s="25">
        <v>1542</v>
      </c>
      <c r="C1920" s="26" t="s">
        <v>28</v>
      </c>
      <c r="D1920" s="2">
        <v>45227.00277777778</v>
      </c>
      <c r="E1920" s="23">
        <v>9943</v>
      </c>
      <c r="F1920" s="23">
        <v>3743</v>
      </c>
      <c r="G1920" s="23">
        <v>1162</v>
      </c>
      <c r="H1920" s="23">
        <v>374</v>
      </c>
      <c r="I1920" s="23">
        <v>802</v>
      </c>
      <c r="J1920" s="23">
        <f t="shared" si="147"/>
        <v>16024</v>
      </c>
      <c r="K1920" s="5">
        <v>45227</v>
      </c>
      <c r="L1920" s="6">
        <v>2.7777777777777779E-3</v>
      </c>
      <c r="M1920">
        <f t="shared" si="145"/>
        <v>10</v>
      </c>
      <c r="N1920">
        <f t="shared" si="148"/>
        <v>0</v>
      </c>
      <c r="O1920">
        <f t="shared" si="149"/>
        <v>4</v>
      </c>
      <c r="P1920">
        <f t="shared" si="146"/>
        <v>22</v>
      </c>
      <c r="Q1920" s="23"/>
    </row>
    <row r="1921" spans="1:17" x14ac:dyDescent="0.35">
      <c r="A1921" s="25">
        <v>432167</v>
      </c>
      <c r="B1921" s="25">
        <v>1543</v>
      </c>
      <c r="C1921" s="26" t="s">
        <v>29</v>
      </c>
      <c r="D1921" s="2">
        <v>44969.02847222222</v>
      </c>
      <c r="E1921" s="23">
        <v>6725</v>
      </c>
      <c r="F1921" s="23">
        <v>2739</v>
      </c>
      <c r="G1921" s="23">
        <v>1077</v>
      </c>
      <c r="H1921" s="23">
        <v>490</v>
      </c>
      <c r="I1921" s="23">
        <v>813</v>
      </c>
      <c r="J1921" s="23">
        <f t="shared" si="147"/>
        <v>11844</v>
      </c>
      <c r="K1921" s="5">
        <v>44969</v>
      </c>
      <c r="L1921" s="6">
        <v>2.8472222222222222E-2</v>
      </c>
      <c r="M1921">
        <f t="shared" si="145"/>
        <v>2</v>
      </c>
      <c r="N1921">
        <f t="shared" si="148"/>
        <v>0</v>
      </c>
      <c r="O1921">
        <f t="shared" si="149"/>
        <v>41</v>
      </c>
      <c r="P1921">
        <f t="shared" si="146"/>
        <v>30</v>
      </c>
      <c r="Q1921" s="23"/>
    </row>
    <row r="1922" spans="1:17" x14ac:dyDescent="0.35">
      <c r="A1922" s="25">
        <v>954429</v>
      </c>
      <c r="B1922" s="25">
        <v>1544</v>
      </c>
      <c r="C1922" s="26" t="s">
        <v>26</v>
      </c>
      <c r="D1922" s="3">
        <v>45254.990972222222</v>
      </c>
      <c r="E1922" s="23">
        <v>7985</v>
      </c>
      <c r="F1922" s="23">
        <v>2744</v>
      </c>
      <c r="G1922" s="23">
        <v>1002</v>
      </c>
      <c r="H1922" s="23">
        <v>222</v>
      </c>
      <c r="I1922" s="23">
        <v>570</v>
      </c>
      <c r="J1922" s="23">
        <f t="shared" si="147"/>
        <v>12523</v>
      </c>
      <c r="K1922" s="5">
        <v>45254</v>
      </c>
      <c r="L1922" s="6">
        <v>0.99097222222222225</v>
      </c>
      <c r="M1922">
        <f t="shared" ref="M1922:M1985" si="150">MONTH(K1922)</f>
        <v>11</v>
      </c>
      <c r="N1922">
        <f t="shared" si="148"/>
        <v>23</v>
      </c>
      <c r="O1922">
        <f t="shared" si="149"/>
        <v>47</v>
      </c>
      <c r="P1922">
        <f t="shared" ref="P1922:P1985" si="151">DAY(E1922)</f>
        <v>10</v>
      </c>
      <c r="Q1922" s="23"/>
    </row>
    <row r="1923" spans="1:17" x14ac:dyDescent="0.35">
      <c r="A1923" s="25">
        <v>1411077</v>
      </c>
      <c r="B1923" s="25">
        <v>1545</v>
      </c>
      <c r="C1923" s="26" t="s">
        <v>27</v>
      </c>
      <c r="D1923" s="3">
        <v>45092.00277777778</v>
      </c>
      <c r="E1923" s="23">
        <v>9640</v>
      </c>
      <c r="F1923" s="23">
        <v>4080</v>
      </c>
      <c r="G1923" s="23">
        <v>1033</v>
      </c>
      <c r="H1923" s="23">
        <v>206</v>
      </c>
      <c r="I1923" s="23">
        <v>944</v>
      </c>
      <c r="J1923" s="23">
        <f t="shared" ref="J1923:J1986" si="152">SUM(E1923,F1923,G1923,H1923,I1923)</f>
        <v>15903</v>
      </c>
      <c r="K1923" s="5">
        <v>45092</v>
      </c>
      <c r="L1923" s="6">
        <v>2.7777777777777779E-3</v>
      </c>
      <c r="M1923">
        <f t="shared" si="150"/>
        <v>6</v>
      </c>
      <c r="N1923">
        <f t="shared" ref="N1923:N1986" si="153">HOUR(L1923)</f>
        <v>0</v>
      </c>
      <c r="O1923">
        <f t="shared" ref="O1923:O1986" si="154">MINUTE(L1923)</f>
        <v>4</v>
      </c>
      <c r="P1923">
        <f t="shared" si="151"/>
        <v>23</v>
      </c>
      <c r="Q1923" s="23"/>
    </row>
    <row r="1924" spans="1:17" x14ac:dyDescent="0.35">
      <c r="A1924" s="25">
        <v>860417</v>
      </c>
      <c r="B1924" s="25">
        <v>1546</v>
      </c>
      <c r="C1924" s="26" t="s">
        <v>28</v>
      </c>
      <c r="D1924" s="3">
        <v>45280.050694444442</v>
      </c>
      <c r="E1924" s="23">
        <v>3963</v>
      </c>
      <c r="F1924" s="23">
        <v>1522</v>
      </c>
      <c r="G1924" s="23">
        <v>1101</v>
      </c>
      <c r="H1924" s="23">
        <v>322</v>
      </c>
      <c r="I1924" s="23">
        <v>897</v>
      </c>
      <c r="J1924" s="23">
        <f t="shared" si="152"/>
        <v>7805</v>
      </c>
      <c r="K1924" s="5">
        <v>45280</v>
      </c>
      <c r="L1924" s="6">
        <v>5.0694444444444452E-2</v>
      </c>
      <c r="M1924">
        <f t="shared" si="150"/>
        <v>12</v>
      </c>
      <c r="N1924">
        <f t="shared" si="153"/>
        <v>1</v>
      </c>
      <c r="O1924">
        <f t="shared" si="154"/>
        <v>13</v>
      </c>
      <c r="P1924">
        <f t="shared" si="151"/>
        <v>6</v>
      </c>
      <c r="Q1924" s="23"/>
    </row>
    <row r="1925" spans="1:17" x14ac:dyDescent="0.35">
      <c r="A1925" s="25">
        <v>179974</v>
      </c>
      <c r="B1925" s="25">
        <v>1547</v>
      </c>
      <c r="C1925" s="26" t="s">
        <v>29</v>
      </c>
      <c r="D1925" s="2">
        <v>45064.027777777781</v>
      </c>
      <c r="E1925" s="23">
        <v>9715</v>
      </c>
      <c r="F1925" s="23">
        <v>1674</v>
      </c>
      <c r="G1925" s="23">
        <v>1462</v>
      </c>
      <c r="H1925" s="23">
        <v>135</v>
      </c>
      <c r="I1925" s="23">
        <v>751</v>
      </c>
      <c r="J1925" s="23">
        <f t="shared" si="152"/>
        <v>13737</v>
      </c>
      <c r="K1925" s="5">
        <v>45064</v>
      </c>
      <c r="L1925" s="6">
        <v>2.7777777777777776E-2</v>
      </c>
      <c r="M1925">
        <f t="shared" si="150"/>
        <v>5</v>
      </c>
      <c r="N1925">
        <f t="shared" si="153"/>
        <v>0</v>
      </c>
      <c r="O1925">
        <f t="shared" si="154"/>
        <v>40</v>
      </c>
      <c r="P1925">
        <f t="shared" si="151"/>
        <v>6</v>
      </c>
      <c r="Q1925" s="23"/>
    </row>
    <row r="1926" spans="1:17" x14ac:dyDescent="0.35">
      <c r="A1926" s="25">
        <v>417613</v>
      </c>
      <c r="B1926" s="25">
        <v>1547</v>
      </c>
      <c r="C1926" s="26" t="s">
        <v>26</v>
      </c>
      <c r="D1926" s="2">
        <v>45011.057638888888</v>
      </c>
      <c r="E1926" s="23">
        <v>8545</v>
      </c>
      <c r="F1926" s="23">
        <v>3302</v>
      </c>
      <c r="G1926" s="23">
        <v>1141</v>
      </c>
      <c r="H1926" s="23">
        <v>472</v>
      </c>
      <c r="I1926" s="23">
        <v>624</v>
      </c>
      <c r="J1926" s="23">
        <f t="shared" si="152"/>
        <v>14084</v>
      </c>
      <c r="K1926" s="5">
        <v>45011</v>
      </c>
      <c r="L1926" s="6">
        <v>5.7638888888888885E-2</v>
      </c>
      <c r="M1926">
        <f t="shared" si="150"/>
        <v>3</v>
      </c>
      <c r="N1926">
        <f t="shared" si="153"/>
        <v>1</v>
      </c>
      <c r="O1926">
        <f t="shared" si="154"/>
        <v>23</v>
      </c>
      <c r="P1926">
        <f t="shared" si="151"/>
        <v>24</v>
      </c>
      <c r="Q1926" s="23"/>
    </row>
    <row r="1927" spans="1:17" x14ac:dyDescent="0.35">
      <c r="A1927" s="25">
        <v>559948</v>
      </c>
      <c r="B1927" s="25">
        <v>1548</v>
      </c>
      <c r="C1927" s="26" t="s">
        <v>27</v>
      </c>
      <c r="D1927" s="2">
        <v>45177.979166666664</v>
      </c>
      <c r="E1927" s="23">
        <v>1896</v>
      </c>
      <c r="F1927" s="23">
        <v>3662</v>
      </c>
      <c r="G1927" s="23">
        <v>1205</v>
      </c>
      <c r="H1927" s="23">
        <v>106</v>
      </c>
      <c r="I1927" s="23">
        <v>654</v>
      </c>
      <c r="J1927" s="23">
        <f t="shared" si="152"/>
        <v>7523</v>
      </c>
      <c r="K1927" s="5">
        <v>45177</v>
      </c>
      <c r="L1927" s="6">
        <v>0.97916666666666663</v>
      </c>
      <c r="M1927">
        <f t="shared" si="150"/>
        <v>9</v>
      </c>
      <c r="N1927">
        <f t="shared" si="153"/>
        <v>23</v>
      </c>
      <c r="O1927">
        <f t="shared" si="154"/>
        <v>30</v>
      </c>
      <c r="P1927">
        <f t="shared" si="151"/>
        <v>10</v>
      </c>
      <c r="Q1927" s="23"/>
    </row>
    <row r="1928" spans="1:17" x14ac:dyDescent="0.35">
      <c r="A1928" s="25">
        <v>1198240</v>
      </c>
      <c r="B1928" s="25">
        <v>1548</v>
      </c>
      <c r="C1928" s="26" t="s">
        <v>28</v>
      </c>
      <c r="D1928" s="3">
        <v>45161.078472222223</v>
      </c>
      <c r="E1928" s="23">
        <v>9559</v>
      </c>
      <c r="F1928" s="23">
        <v>3823</v>
      </c>
      <c r="G1928" s="23">
        <v>1162</v>
      </c>
      <c r="H1928" s="23">
        <v>267</v>
      </c>
      <c r="I1928" s="23">
        <v>620</v>
      </c>
      <c r="J1928" s="23">
        <f t="shared" si="152"/>
        <v>15431</v>
      </c>
      <c r="K1928" s="5">
        <v>45161</v>
      </c>
      <c r="L1928" s="6">
        <v>7.8472222222222221E-2</v>
      </c>
      <c r="M1928">
        <f t="shared" si="150"/>
        <v>8</v>
      </c>
      <c r="N1928">
        <f t="shared" si="153"/>
        <v>1</v>
      </c>
      <c r="O1928">
        <f t="shared" si="154"/>
        <v>53</v>
      </c>
      <c r="P1928">
        <f t="shared" si="151"/>
        <v>3</v>
      </c>
      <c r="Q1928" s="23"/>
    </row>
    <row r="1929" spans="1:17" x14ac:dyDescent="0.35">
      <c r="A1929" s="25">
        <v>461110</v>
      </c>
      <c r="B1929" s="25">
        <v>1549</v>
      </c>
      <c r="C1929" s="26" t="s">
        <v>29</v>
      </c>
      <c r="D1929" s="2">
        <v>45146.089583333334</v>
      </c>
      <c r="E1929" s="23">
        <v>3943</v>
      </c>
      <c r="F1929" s="23">
        <v>2055</v>
      </c>
      <c r="G1929" s="23">
        <v>1477</v>
      </c>
      <c r="H1929" s="23">
        <v>226</v>
      </c>
      <c r="I1929" s="23">
        <v>628</v>
      </c>
      <c r="J1929" s="23">
        <f t="shared" si="152"/>
        <v>8329</v>
      </c>
      <c r="K1929" s="5">
        <v>45146</v>
      </c>
      <c r="L1929" s="6">
        <v>8.9583333333333334E-2</v>
      </c>
      <c r="M1929">
        <f t="shared" si="150"/>
        <v>8</v>
      </c>
      <c r="N1929">
        <f t="shared" si="153"/>
        <v>2</v>
      </c>
      <c r="O1929">
        <f t="shared" si="154"/>
        <v>9</v>
      </c>
      <c r="P1929">
        <f t="shared" si="151"/>
        <v>17</v>
      </c>
      <c r="Q1929" s="23"/>
    </row>
    <row r="1930" spans="1:17" x14ac:dyDescent="0.35">
      <c r="A1930" s="25">
        <v>413694</v>
      </c>
      <c r="B1930" s="25">
        <v>1551</v>
      </c>
      <c r="C1930" s="26" t="s">
        <v>26</v>
      </c>
      <c r="D1930" s="2">
        <v>45049.052777777775</v>
      </c>
      <c r="E1930" s="23">
        <v>9379</v>
      </c>
      <c r="F1930" s="23">
        <v>2320</v>
      </c>
      <c r="G1930" s="23">
        <v>1159</v>
      </c>
      <c r="H1930" s="23">
        <v>231</v>
      </c>
      <c r="I1930" s="23">
        <v>885</v>
      </c>
      <c r="J1930" s="23">
        <f t="shared" si="152"/>
        <v>13974</v>
      </c>
      <c r="K1930" s="5">
        <v>45049</v>
      </c>
      <c r="L1930" s="6">
        <v>5.2777777777777778E-2</v>
      </c>
      <c r="M1930">
        <f t="shared" si="150"/>
        <v>5</v>
      </c>
      <c r="N1930">
        <f t="shared" si="153"/>
        <v>1</v>
      </c>
      <c r="O1930">
        <f t="shared" si="154"/>
        <v>16</v>
      </c>
      <c r="P1930">
        <f t="shared" si="151"/>
        <v>4</v>
      </c>
      <c r="Q1930" s="23"/>
    </row>
    <row r="1931" spans="1:17" x14ac:dyDescent="0.35">
      <c r="A1931" s="25">
        <v>1625256</v>
      </c>
      <c r="B1931" s="25">
        <v>1551</v>
      </c>
      <c r="C1931" s="26" t="s">
        <v>27</v>
      </c>
      <c r="D1931" s="3">
        <v>45168.078472222223</v>
      </c>
      <c r="E1931" s="23">
        <v>1247</v>
      </c>
      <c r="F1931" s="23">
        <v>2058</v>
      </c>
      <c r="G1931" s="23">
        <v>1205</v>
      </c>
      <c r="H1931" s="23">
        <v>476</v>
      </c>
      <c r="I1931" s="23">
        <v>579</v>
      </c>
      <c r="J1931" s="23">
        <f t="shared" si="152"/>
        <v>5565</v>
      </c>
      <c r="K1931" s="5">
        <v>45168</v>
      </c>
      <c r="L1931" s="6">
        <v>7.8472222222222221E-2</v>
      </c>
      <c r="M1931">
        <f t="shared" si="150"/>
        <v>8</v>
      </c>
      <c r="N1931">
        <f t="shared" si="153"/>
        <v>1</v>
      </c>
      <c r="O1931">
        <f t="shared" si="154"/>
        <v>53</v>
      </c>
      <c r="P1931">
        <f t="shared" si="151"/>
        <v>31</v>
      </c>
      <c r="Q1931" s="23"/>
    </row>
    <row r="1932" spans="1:17" x14ac:dyDescent="0.35">
      <c r="A1932" s="25">
        <v>14287</v>
      </c>
      <c r="B1932" s="25">
        <v>1552</v>
      </c>
      <c r="C1932" s="26" t="s">
        <v>28</v>
      </c>
      <c r="D1932" s="2">
        <v>44975.023611111108</v>
      </c>
      <c r="E1932" s="23">
        <v>8981</v>
      </c>
      <c r="F1932" s="23">
        <v>4814</v>
      </c>
      <c r="G1932" s="23">
        <v>1094</v>
      </c>
      <c r="H1932" s="23">
        <v>376</v>
      </c>
      <c r="I1932" s="23">
        <v>829</v>
      </c>
      <c r="J1932" s="23">
        <f t="shared" si="152"/>
        <v>16094</v>
      </c>
      <c r="K1932" s="5">
        <v>44975</v>
      </c>
      <c r="L1932" s="6">
        <v>2.361111111111111E-2</v>
      </c>
      <c r="M1932">
        <f t="shared" si="150"/>
        <v>2</v>
      </c>
      <c r="N1932">
        <f t="shared" si="153"/>
        <v>0</v>
      </c>
      <c r="O1932">
        <f t="shared" si="154"/>
        <v>34</v>
      </c>
      <c r="P1932">
        <f t="shared" si="151"/>
        <v>2</v>
      </c>
      <c r="Q1932" s="23"/>
    </row>
    <row r="1933" spans="1:17" x14ac:dyDescent="0.35">
      <c r="A1933" s="25">
        <v>1118626</v>
      </c>
      <c r="B1933" s="25">
        <v>1552</v>
      </c>
      <c r="C1933" s="26" t="s">
        <v>29</v>
      </c>
      <c r="D1933" s="3">
        <v>45272.067361111112</v>
      </c>
      <c r="E1933" s="23">
        <v>6288</v>
      </c>
      <c r="F1933" s="23">
        <v>1080</v>
      </c>
      <c r="G1933" s="23">
        <v>1231</v>
      </c>
      <c r="H1933" s="23">
        <v>368</v>
      </c>
      <c r="I1933" s="23">
        <v>602</v>
      </c>
      <c r="J1933" s="23">
        <f t="shared" si="152"/>
        <v>9569</v>
      </c>
      <c r="K1933" s="5">
        <v>45272</v>
      </c>
      <c r="L1933" s="6">
        <v>6.7361111111111108E-2</v>
      </c>
      <c r="M1933">
        <f t="shared" si="150"/>
        <v>12</v>
      </c>
      <c r="N1933">
        <f t="shared" si="153"/>
        <v>1</v>
      </c>
      <c r="O1933">
        <f t="shared" si="154"/>
        <v>37</v>
      </c>
      <c r="P1933">
        <f t="shared" si="151"/>
        <v>19</v>
      </c>
      <c r="Q1933" s="23"/>
    </row>
    <row r="1934" spans="1:17" x14ac:dyDescent="0.35">
      <c r="A1934" s="25">
        <v>647292</v>
      </c>
      <c r="B1934" s="25">
        <v>1553</v>
      </c>
      <c r="C1934" s="26" t="s">
        <v>26</v>
      </c>
      <c r="D1934" s="2">
        <v>44930.033333333333</v>
      </c>
      <c r="E1934" s="23">
        <v>7986</v>
      </c>
      <c r="F1934" s="23">
        <v>1853</v>
      </c>
      <c r="G1934" s="23">
        <v>1230</v>
      </c>
      <c r="H1934" s="23">
        <v>294</v>
      </c>
      <c r="I1934" s="23">
        <v>760</v>
      </c>
      <c r="J1934" s="23">
        <f t="shared" si="152"/>
        <v>12123</v>
      </c>
      <c r="K1934" s="5">
        <v>44930</v>
      </c>
      <c r="L1934" s="6">
        <v>3.3333333333333333E-2</v>
      </c>
      <c r="M1934">
        <f t="shared" si="150"/>
        <v>1</v>
      </c>
      <c r="N1934">
        <f t="shared" si="153"/>
        <v>0</v>
      </c>
      <c r="O1934">
        <f t="shared" si="154"/>
        <v>48</v>
      </c>
      <c r="P1934">
        <f t="shared" si="151"/>
        <v>11</v>
      </c>
      <c r="Q1934" s="23"/>
    </row>
    <row r="1935" spans="1:17" x14ac:dyDescent="0.35">
      <c r="A1935" s="25">
        <v>1543526</v>
      </c>
      <c r="B1935" s="25">
        <v>1554</v>
      </c>
      <c r="C1935" s="26" t="s">
        <v>27</v>
      </c>
      <c r="D1935" s="3">
        <v>45101.005555555559</v>
      </c>
      <c r="E1935" s="23">
        <v>3769</v>
      </c>
      <c r="F1935" s="23">
        <v>3150</v>
      </c>
      <c r="G1935" s="23">
        <v>1085</v>
      </c>
      <c r="H1935" s="23">
        <v>306</v>
      </c>
      <c r="I1935" s="23">
        <v>583</v>
      </c>
      <c r="J1935" s="23">
        <f t="shared" si="152"/>
        <v>8893</v>
      </c>
      <c r="K1935" s="5">
        <v>45101</v>
      </c>
      <c r="L1935" s="6">
        <v>5.5555555555555558E-3</v>
      </c>
      <c r="M1935">
        <f t="shared" si="150"/>
        <v>6</v>
      </c>
      <c r="N1935">
        <f t="shared" si="153"/>
        <v>0</v>
      </c>
      <c r="O1935">
        <f t="shared" si="154"/>
        <v>8</v>
      </c>
      <c r="P1935">
        <f t="shared" si="151"/>
        <v>26</v>
      </c>
      <c r="Q1935" s="23"/>
    </row>
    <row r="1936" spans="1:17" x14ac:dyDescent="0.35">
      <c r="A1936" s="25">
        <v>938620</v>
      </c>
      <c r="B1936" s="25">
        <v>1556</v>
      </c>
      <c r="C1936" s="26" t="s">
        <v>28</v>
      </c>
      <c r="D1936" s="3">
        <v>45020.07916666667</v>
      </c>
      <c r="E1936" s="23">
        <v>5974</v>
      </c>
      <c r="F1936" s="23">
        <v>1138</v>
      </c>
      <c r="G1936" s="23">
        <v>1387</v>
      </c>
      <c r="H1936" s="23">
        <v>374</v>
      </c>
      <c r="I1936" s="23">
        <v>627</v>
      </c>
      <c r="J1936" s="23">
        <f t="shared" si="152"/>
        <v>9500</v>
      </c>
      <c r="K1936" s="5">
        <v>45020</v>
      </c>
      <c r="L1936" s="6">
        <v>7.9166666666666663E-2</v>
      </c>
      <c r="M1936">
        <f t="shared" si="150"/>
        <v>4</v>
      </c>
      <c r="N1936">
        <f t="shared" si="153"/>
        <v>1</v>
      </c>
      <c r="O1936">
        <f t="shared" si="154"/>
        <v>54</v>
      </c>
      <c r="P1936">
        <f t="shared" si="151"/>
        <v>9</v>
      </c>
      <c r="Q1936" s="23"/>
    </row>
    <row r="1937" spans="1:17" x14ac:dyDescent="0.35">
      <c r="A1937" s="25">
        <v>259823</v>
      </c>
      <c r="B1937" s="25">
        <v>1557</v>
      </c>
      <c r="C1937" s="26" t="s">
        <v>29</v>
      </c>
      <c r="D1937" s="2">
        <v>45172.970833333333</v>
      </c>
      <c r="E1937" s="23">
        <v>5366</v>
      </c>
      <c r="F1937" s="23">
        <v>1961</v>
      </c>
      <c r="G1937" s="23">
        <v>1197</v>
      </c>
      <c r="H1937" s="23">
        <v>132</v>
      </c>
      <c r="I1937" s="23">
        <v>887</v>
      </c>
      <c r="J1937" s="23">
        <f t="shared" si="152"/>
        <v>9543</v>
      </c>
      <c r="K1937" s="5">
        <v>45172</v>
      </c>
      <c r="L1937" s="6">
        <v>0.97083333333333333</v>
      </c>
      <c r="M1937">
        <f t="shared" si="150"/>
        <v>9</v>
      </c>
      <c r="N1937">
        <f t="shared" si="153"/>
        <v>23</v>
      </c>
      <c r="O1937">
        <f t="shared" si="154"/>
        <v>18</v>
      </c>
      <c r="P1937">
        <f t="shared" si="151"/>
        <v>9</v>
      </c>
      <c r="Q1937" s="23"/>
    </row>
    <row r="1938" spans="1:17" x14ac:dyDescent="0.35">
      <c r="A1938" s="25">
        <v>1014215</v>
      </c>
      <c r="B1938" s="25">
        <v>1558</v>
      </c>
      <c r="C1938" s="26" t="s">
        <v>26</v>
      </c>
      <c r="D1938" s="3">
        <v>45087.043055555558</v>
      </c>
      <c r="E1938" s="23">
        <v>3799</v>
      </c>
      <c r="F1938" s="23">
        <v>4358</v>
      </c>
      <c r="G1938" s="23">
        <v>1353</v>
      </c>
      <c r="H1938" s="23">
        <v>222</v>
      </c>
      <c r="I1938" s="23">
        <v>782</v>
      </c>
      <c r="J1938" s="23">
        <f t="shared" si="152"/>
        <v>10514</v>
      </c>
      <c r="K1938" s="5">
        <v>45087</v>
      </c>
      <c r="L1938" s="6">
        <v>4.3055555555555562E-2</v>
      </c>
      <c r="M1938">
        <f t="shared" si="150"/>
        <v>6</v>
      </c>
      <c r="N1938">
        <f t="shared" si="153"/>
        <v>1</v>
      </c>
      <c r="O1938">
        <f t="shared" si="154"/>
        <v>2</v>
      </c>
      <c r="P1938">
        <f t="shared" si="151"/>
        <v>26</v>
      </c>
      <c r="Q1938" s="23"/>
    </row>
    <row r="1939" spans="1:17" x14ac:dyDescent="0.35">
      <c r="A1939" s="25">
        <v>743589</v>
      </c>
      <c r="B1939" s="25">
        <v>1559</v>
      </c>
      <c r="C1939" s="26" t="s">
        <v>27</v>
      </c>
      <c r="D1939" s="3">
        <v>45286.04791666667</v>
      </c>
      <c r="E1939" s="23">
        <v>8560</v>
      </c>
      <c r="F1939" s="23">
        <v>2310</v>
      </c>
      <c r="G1939" s="23">
        <v>1156</v>
      </c>
      <c r="H1939" s="23">
        <v>456</v>
      </c>
      <c r="I1939" s="23">
        <v>994</v>
      </c>
      <c r="J1939" s="23">
        <f t="shared" si="152"/>
        <v>13476</v>
      </c>
      <c r="K1939" s="5">
        <v>45286</v>
      </c>
      <c r="L1939" s="6">
        <v>4.7916666666666663E-2</v>
      </c>
      <c r="M1939">
        <f t="shared" si="150"/>
        <v>12</v>
      </c>
      <c r="N1939">
        <f t="shared" si="153"/>
        <v>1</v>
      </c>
      <c r="O1939">
        <f t="shared" si="154"/>
        <v>9</v>
      </c>
      <c r="P1939">
        <f t="shared" si="151"/>
        <v>8</v>
      </c>
      <c r="Q1939" s="23"/>
    </row>
    <row r="1940" spans="1:17" x14ac:dyDescent="0.35">
      <c r="A1940" s="25">
        <v>1512481</v>
      </c>
      <c r="B1940" s="25">
        <v>1560</v>
      </c>
      <c r="C1940" s="26" t="s">
        <v>28</v>
      </c>
      <c r="D1940" s="3">
        <v>44963.037499999999</v>
      </c>
      <c r="E1940" s="23">
        <v>3529</v>
      </c>
      <c r="F1940" s="23">
        <v>1249</v>
      </c>
      <c r="G1940" s="23">
        <v>1371</v>
      </c>
      <c r="H1940" s="23">
        <v>104</v>
      </c>
      <c r="I1940" s="23">
        <v>815</v>
      </c>
      <c r="J1940" s="23">
        <f t="shared" si="152"/>
        <v>7068</v>
      </c>
      <c r="K1940" s="5">
        <v>44963</v>
      </c>
      <c r="L1940" s="6">
        <v>3.7499999999999999E-2</v>
      </c>
      <c r="M1940">
        <f t="shared" si="150"/>
        <v>2</v>
      </c>
      <c r="N1940">
        <f t="shared" si="153"/>
        <v>0</v>
      </c>
      <c r="O1940">
        <f t="shared" si="154"/>
        <v>54</v>
      </c>
      <c r="P1940">
        <f t="shared" si="151"/>
        <v>29</v>
      </c>
      <c r="Q1940" s="23"/>
    </row>
    <row r="1941" spans="1:17" x14ac:dyDescent="0.35">
      <c r="A1941" s="25">
        <v>923178</v>
      </c>
      <c r="B1941" s="25">
        <v>1561</v>
      </c>
      <c r="C1941" s="26" t="s">
        <v>29</v>
      </c>
      <c r="D1941" s="3">
        <v>45225.998611111114</v>
      </c>
      <c r="E1941" s="23">
        <v>9408</v>
      </c>
      <c r="F1941" s="23">
        <v>3014</v>
      </c>
      <c r="G1941" s="23">
        <v>1254</v>
      </c>
      <c r="H1941" s="23">
        <v>458</v>
      </c>
      <c r="I1941" s="23">
        <v>850</v>
      </c>
      <c r="J1941" s="23">
        <f t="shared" si="152"/>
        <v>14984</v>
      </c>
      <c r="K1941" s="5">
        <v>45225</v>
      </c>
      <c r="L1941" s="6">
        <v>0.99861111111111101</v>
      </c>
      <c r="M1941">
        <f t="shared" si="150"/>
        <v>10</v>
      </c>
      <c r="N1941">
        <f t="shared" si="153"/>
        <v>23</v>
      </c>
      <c r="O1941">
        <f t="shared" si="154"/>
        <v>58</v>
      </c>
      <c r="P1941">
        <f t="shared" si="151"/>
        <v>3</v>
      </c>
      <c r="Q1941" s="23"/>
    </row>
    <row r="1942" spans="1:17" x14ac:dyDescent="0.35">
      <c r="A1942" s="25">
        <v>1061016</v>
      </c>
      <c r="B1942" s="25">
        <v>1561</v>
      </c>
      <c r="C1942" s="26" t="s">
        <v>26</v>
      </c>
      <c r="D1942" s="3">
        <v>45179.063194444447</v>
      </c>
      <c r="E1942" s="23">
        <v>2642</v>
      </c>
      <c r="F1942" s="23">
        <v>1176</v>
      </c>
      <c r="G1942" s="23">
        <v>1154</v>
      </c>
      <c r="H1942" s="23">
        <v>461</v>
      </c>
      <c r="I1942" s="23">
        <v>667</v>
      </c>
      <c r="J1942" s="23">
        <f t="shared" si="152"/>
        <v>6100</v>
      </c>
      <c r="K1942" s="5">
        <v>45179</v>
      </c>
      <c r="L1942" s="6">
        <v>6.3194444444444442E-2</v>
      </c>
      <c r="M1942">
        <f t="shared" si="150"/>
        <v>9</v>
      </c>
      <c r="N1942">
        <f t="shared" si="153"/>
        <v>1</v>
      </c>
      <c r="O1942">
        <f t="shared" si="154"/>
        <v>31</v>
      </c>
      <c r="P1942">
        <f t="shared" si="151"/>
        <v>26</v>
      </c>
      <c r="Q1942" s="23"/>
    </row>
    <row r="1943" spans="1:17" x14ac:dyDescent="0.35">
      <c r="A1943" s="25">
        <v>1165044</v>
      </c>
      <c r="B1943" s="25">
        <v>1562</v>
      </c>
      <c r="C1943" s="26" t="s">
        <v>27</v>
      </c>
      <c r="D1943" s="3">
        <v>45008.029861111114</v>
      </c>
      <c r="E1943" s="23">
        <v>2887</v>
      </c>
      <c r="F1943" s="23">
        <v>1347</v>
      </c>
      <c r="G1943" s="23">
        <v>1128</v>
      </c>
      <c r="H1943" s="23">
        <v>458</v>
      </c>
      <c r="I1943" s="23">
        <v>544</v>
      </c>
      <c r="J1943" s="23">
        <f t="shared" si="152"/>
        <v>6364</v>
      </c>
      <c r="K1943" s="5">
        <v>45008</v>
      </c>
      <c r="L1943" s="6">
        <v>2.9861111111111113E-2</v>
      </c>
      <c r="M1943">
        <f t="shared" si="150"/>
        <v>3</v>
      </c>
      <c r="N1943">
        <f t="shared" si="153"/>
        <v>0</v>
      </c>
      <c r="O1943">
        <f t="shared" si="154"/>
        <v>43</v>
      </c>
      <c r="P1943">
        <f t="shared" si="151"/>
        <v>26</v>
      </c>
      <c r="Q1943" s="23"/>
    </row>
    <row r="1944" spans="1:17" x14ac:dyDescent="0.35">
      <c r="A1944" s="25">
        <v>1214613</v>
      </c>
      <c r="B1944" s="25">
        <v>1563</v>
      </c>
      <c r="C1944" s="26" t="s">
        <v>28</v>
      </c>
      <c r="D1944" s="3">
        <v>44946.07708333333</v>
      </c>
      <c r="E1944" s="23">
        <v>7553</v>
      </c>
      <c r="F1944" s="23">
        <v>2134</v>
      </c>
      <c r="G1944" s="23">
        <v>1332</v>
      </c>
      <c r="H1944" s="23">
        <v>210</v>
      </c>
      <c r="I1944" s="23">
        <v>927</v>
      </c>
      <c r="J1944" s="23">
        <f t="shared" si="152"/>
        <v>12156</v>
      </c>
      <c r="K1944" s="5">
        <v>44946</v>
      </c>
      <c r="L1944" s="6">
        <v>7.7083333333333337E-2</v>
      </c>
      <c r="M1944">
        <f t="shared" si="150"/>
        <v>1</v>
      </c>
      <c r="N1944">
        <f t="shared" si="153"/>
        <v>1</v>
      </c>
      <c r="O1944">
        <f t="shared" si="154"/>
        <v>51</v>
      </c>
      <c r="P1944">
        <f t="shared" si="151"/>
        <v>4</v>
      </c>
      <c r="Q1944" s="23"/>
    </row>
    <row r="1945" spans="1:17" x14ac:dyDescent="0.35">
      <c r="A1945" s="25">
        <v>316324</v>
      </c>
      <c r="B1945" s="25">
        <v>1564</v>
      </c>
      <c r="C1945" s="26" t="s">
        <v>29</v>
      </c>
      <c r="D1945" s="2">
        <v>44992.013888888891</v>
      </c>
      <c r="E1945" s="23">
        <v>1032</v>
      </c>
      <c r="F1945" s="23">
        <v>1922</v>
      </c>
      <c r="G1945" s="23">
        <v>1039</v>
      </c>
      <c r="H1945" s="23">
        <v>368</v>
      </c>
      <c r="I1945" s="23">
        <v>578</v>
      </c>
      <c r="J1945" s="23">
        <f t="shared" si="152"/>
        <v>4939</v>
      </c>
      <c r="K1945" s="5">
        <v>44992</v>
      </c>
      <c r="L1945" s="6">
        <v>1.3888888888888888E-2</v>
      </c>
      <c r="M1945">
        <f t="shared" si="150"/>
        <v>3</v>
      </c>
      <c r="N1945">
        <f t="shared" si="153"/>
        <v>0</v>
      </c>
      <c r="O1945">
        <f t="shared" si="154"/>
        <v>20</v>
      </c>
      <c r="P1945">
        <f t="shared" si="151"/>
        <v>28</v>
      </c>
      <c r="Q1945" s="23"/>
    </row>
    <row r="1946" spans="1:17" x14ac:dyDescent="0.35">
      <c r="A1946" s="25">
        <v>1472021</v>
      </c>
      <c r="B1946" s="25">
        <v>1564</v>
      </c>
      <c r="C1946" s="26" t="s">
        <v>26</v>
      </c>
      <c r="D1946" s="3">
        <v>45282.01666666667</v>
      </c>
      <c r="E1946" s="23">
        <v>8094</v>
      </c>
      <c r="F1946" s="23">
        <v>2269</v>
      </c>
      <c r="G1946" s="23">
        <v>1468</v>
      </c>
      <c r="H1946" s="23">
        <v>330</v>
      </c>
      <c r="I1946" s="23">
        <v>871</v>
      </c>
      <c r="J1946" s="23">
        <f t="shared" si="152"/>
        <v>13032</v>
      </c>
      <c r="K1946" s="5">
        <v>45282</v>
      </c>
      <c r="L1946" s="6">
        <v>1.6666666666666666E-2</v>
      </c>
      <c r="M1946">
        <f t="shared" si="150"/>
        <v>12</v>
      </c>
      <c r="N1946">
        <f t="shared" si="153"/>
        <v>0</v>
      </c>
      <c r="O1946">
        <f t="shared" si="154"/>
        <v>24</v>
      </c>
      <c r="P1946">
        <f t="shared" si="151"/>
        <v>27</v>
      </c>
      <c r="Q1946" s="23"/>
    </row>
    <row r="1947" spans="1:17" x14ac:dyDescent="0.35">
      <c r="A1947" s="25">
        <v>261671</v>
      </c>
      <c r="B1947" s="25">
        <v>1566</v>
      </c>
      <c r="C1947" s="26" t="s">
        <v>27</v>
      </c>
      <c r="D1947" s="2">
        <v>45159.980555555558</v>
      </c>
      <c r="E1947" s="23">
        <v>1558</v>
      </c>
      <c r="F1947" s="23">
        <v>3627</v>
      </c>
      <c r="G1947" s="23">
        <v>1189</v>
      </c>
      <c r="H1947" s="23">
        <v>390</v>
      </c>
      <c r="I1947" s="23">
        <v>892</v>
      </c>
      <c r="J1947" s="23">
        <f t="shared" si="152"/>
        <v>7656</v>
      </c>
      <c r="K1947" s="5">
        <v>45159</v>
      </c>
      <c r="L1947" s="6">
        <v>0.98055555555555562</v>
      </c>
      <c r="M1947">
        <f t="shared" si="150"/>
        <v>8</v>
      </c>
      <c r="N1947">
        <f t="shared" si="153"/>
        <v>23</v>
      </c>
      <c r="O1947">
        <f t="shared" si="154"/>
        <v>32</v>
      </c>
      <c r="P1947">
        <f t="shared" si="151"/>
        <v>6</v>
      </c>
      <c r="Q1947" s="23"/>
    </row>
    <row r="1948" spans="1:17" x14ac:dyDescent="0.35">
      <c r="A1948" s="25">
        <v>546839</v>
      </c>
      <c r="B1948" s="25">
        <v>1566</v>
      </c>
      <c r="C1948" s="26" t="s">
        <v>28</v>
      </c>
      <c r="D1948" s="2">
        <v>45270.039583333331</v>
      </c>
      <c r="E1948" s="23">
        <v>1224</v>
      </c>
      <c r="F1948" s="23">
        <v>4865</v>
      </c>
      <c r="G1948" s="23">
        <v>1258</v>
      </c>
      <c r="H1948" s="23">
        <v>282</v>
      </c>
      <c r="I1948" s="23">
        <v>658</v>
      </c>
      <c r="J1948" s="23">
        <f t="shared" si="152"/>
        <v>8287</v>
      </c>
      <c r="K1948" s="5">
        <v>45270</v>
      </c>
      <c r="L1948" s="6">
        <v>3.9583333333333331E-2</v>
      </c>
      <c r="M1948">
        <f t="shared" si="150"/>
        <v>12</v>
      </c>
      <c r="N1948">
        <f t="shared" si="153"/>
        <v>0</v>
      </c>
      <c r="O1948">
        <f t="shared" si="154"/>
        <v>57</v>
      </c>
      <c r="P1948">
        <f t="shared" si="151"/>
        <v>8</v>
      </c>
      <c r="Q1948" s="23"/>
    </row>
    <row r="1949" spans="1:17" x14ac:dyDescent="0.35">
      <c r="A1949" s="25">
        <v>691913</v>
      </c>
      <c r="B1949" s="25">
        <v>1566</v>
      </c>
      <c r="C1949" s="26" t="s">
        <v>29</v>
      </c>
      <c r="D1949" s="3">
        <v>44969.047222222223</v>
      </c>
      <c r="E1949" s="23">
        <v>9382</v>
      </c>
      <c r="F1949" s="23">
        <v>2264</v>
      </c>
      <c r="G1949" s="23">
        <v>1126</v>
      </c>
      <c r="H1949" s="23">
        <v>403</v>
      </c>
      <c r="I1949" s="23">
        <v>599</v>
      </c>
      <c r="J1949" s="23">
        <f t="shared" si="152"/>
        <v>13774</v>
      </c>
      <c r="K1949" s="5">
        <v>44969</v>
      </c>
      <c r="L1949" s="6">
        <v>4.7222222222222221E-2</v>
      </c>
      <c r="M1949">
        <f t="shared" si="150"/>
        <v>2</v>
      </c>
      <c r="N1949">
        <f t="shared" si="153"/>
        <v>1</v>
      </c>
      <c r="O1949">
        <f t="shared" si="154"/>
        <v>8</v>
      </c>
      <c r="P1949">
        <f t="shared" si="151"/>
        <v>7</v>
      </c>
      <c r="Q1949" s="23"/>
    </row>
    <row r="1950" spans="1:17" x14ac:dyDescent="0.35">
      <c r="A1950" s="25">
        <v>373612</v>
      </c>
      <c r="B1950" s="25">
        <v>1567</v>
      </c>
      <c r="C1950" s="26" t="s">
        <v>26</v>
      </c>
      <c r="D1950" s="2">
        <v>45066.981944444444</v>
      </c>
      <c r="E1950" s="23">
        <v>1654</v>
      </c>
      <c r="F1950" s="23">
        <v>2425</v>
      </c>
      <c r="G1950" s="23">
        <v>1006</v>
      </c>
      <c r="H1950" s="23">
        <v>344</v>
      </c>
      <c r="I1950" s="23">
        <v>657</v>
      </c>
      <c r="J1950" s="23">
        <f t="shared" si="152"/>
        <v>6086</v>
      </c>
      <c r="K1950" s="5">
        <v>45066</v>
      </c>
      <c r="L1950" s="6">
        <v>0.9819444444444444</v>
      </c>
      <c r="M1950">
        <f t="shared" si="150"/>
        <v>5</v>
      </c>
      <c r="N1950">
        <f t="shared" si="153"/>
        <v>23</v>
      </c>
      <c r="O1950">
        <f t="shared" si="154"/>
        <v>34</v>
      </c>
      <c r="P1950">
        <f t="shared" si="151"/>
        <v>11</v>
      </c>
      <c r="Q1950" s="23"/>
    </row>
    <row r="1951" spans="1:17" x14ac:dyDescent="0.35">
      <c r="A1951" s="25">
        <v>385164</v>
      </c>
      <c r="B1951" s="25">
        <v>1569</v>
      </c>
      <c r="C1951" s="26" t="s">
        <v>27</v>
      </c>
      <c r="D1951" s="2">
        <v>45070.022916666669</v>
      </c>
      <c r="E1951" s="23">
        <v>5243</v>
      </c>
      <c r="F1951" s="23">
        <v>1809</v>
      </c>
      <c r="G1951" s="23">
        <v>1095</v>
      </c>
      <c r="H1951" s="23">
        <v>247</v>
      </c>
      <c r="I1951" s="23">
        <v>946</v>
      </c>
      <c r="J1951" s="23">
        <f t="shared" si="152"/>
        <v>9340</v>
      </c>
      <c r="K1951" s="5">
        <v>45070</v>
      </c>
      <c r="L1951" s="6">
        <v>2.2916666666666669E-2</v>
      </c>
      <c r="M1951">
        <f t="shared" si="150"/>
        <v>5</v>
      </c>
      <c r="N1951">
        <f t="shared" si="153"/>
        <v>0</v>
      </c>
      <c r="O1951">
        <f t="shared" si="154"/>
        <v>33</v>
      </c>
      <c r="P1951">
        <f t="shared" si="151"/>
        <v>9</v>
      </c>
      <c r="Q1951" s="23"/>
    </row>
    <row r="1952" spans="1:17" x14ac:dyDescent="0.35">
      <c r="A1952" s="25">
        <v>780895</v>
      </c>
      <c r="B1952" s="25">
        <v>1569</v>
      </c>
      <c r="C1952" s="26" t="s">
        <v>28</v>
      </c>
      <c r="D1952" s="3">
        <v>45046.994444444441</v>
      </c>
      <c r="E1952" s="23">
        <v>9243</v>
      </c>
      <c r="F1952" s="23">
        <v>2403</v>
      </c>
      <c r="G1952" s="23">
        <v>1499</v>
      </c>
      <c r="H1952" s="23">
        <v>319</v>
      </c>
      <c r="I1952" s="23">
        <v>607</v>
      </c>
      <c r="J1952" s="23">
        <f t="shared" si="152"/>
        <v>14071</v>
      </c>
      <c r="K1952" s="5">
        <v>45046</v>
      </c>
      <c r="L1952" s="6">
        <v>0.99444444444444446</v>
      </c>
      <c r="M1952">
        <f t="shared" si="150"/>
        <v>4</v>
      </c>
      <c r="N1952">
        <f t="shared" si="153"/>
        <v>23</v>
      </c>
      <c r="O1952">
        <f t="shared" si="154"/>
        <v>52</v>
      </c>
      <c r="P1952">
        <f t="shared" si="151"/>
        <v>21</v>
      </c>
      <c r="Q1952" s="23"/>
    </row>
    <row r="1953" spans="1:17" x14ac:dyDescent="0.35">
      <c r="A1953" s="25">
        <v>1182031</v>
      </c>
      <c r="B1953" s="25">
        <v>1569</v>
      </c>
      <c r="C1953" s="26" t="s">
        <v>29</v>
      </c>
      <c r="D1953" s="3">
        <v>45238.036111111112</v>
      </c>
      <c r="E1953" s="23">
        <v>3963</v>
      </c>
      <c r="F1953" s="23">
        <v>3821</v>
      </c>
      <c r="G1953" s="23">
        <v>1352</v>
      </c>
      <c r="H1953" s="23">
        <v>306</v>
      </c>
      <c r="I1953" s="23">
        <v>788</v>
      </c>
      <c r="J1953" s="23">
        <f t="shared" si="152"/>
        <v>10230</v>
      </c>
      <c r="K1953" s="5">
        <v>45238</v>
      </c>
      <c r="L1953" s="6">
        <v>3.6111111111111115E-2</v>
      </c>
      <c r="M1953">
        <f t="shared" si="150"/>
        <v>11</v>
      </c>
      <c r="N1953">
        <f t="shared" si="153"/>
        <v>0</v>
      </c>
      <c r="O1953">
        <f t="shared" si="154"/>
        <v>52</v>
      </c>
      <c r="P1953">
        <f t="shared" si="151"/>
        <v>6</v>
      </c>
      <c r="Q1953" s="23"/>
    </row>
    <row r="1954" spans="1:17" x14ac:dyDescent="0.35">
      <c r="A1954" s="25">
        <v>340986</v>
      </c>
      <c r="B1954" s="25">
        <v>1570</v>
      </c>
      <c r="C1954" s="26" t="s">
        <v>26</v>
      </c>
      <c r="D1954" s="2">
        <v>45191.98333333333</v>
      </c>
      <c r="E1954" s="23">
        <v>8194</v>
      </c>
      <c r="F1954" s="23">
        <v>1517</v>
      </c>
      <c r="G1954" s="23">
        <v>1062</v>
      </c>
      <c r="H1954" s="23">
        <v>259</v>
      </c>
      <c r="I1954" s="23">
        <v>543</v>
      </c>
      <c r="J1954" s="23">
        <f t="shared" si="152"/>
        <v>11575</v>
      </c>
      <c r="K1954" s="5">
        <v>45191</v>
      </c>
      <c r="L1954" s="6">
        <v>0.98333333333333339</v>
      </c>
      <c r="M1954">
        <f t="shared" si="150"/>
        <v>9</v>
      </c>
      <c r="N1954">
        <f t="shared" si="153"/>
        <v>23</v>
      </c>
      <c r="O1954">
        <f t="shared" si="154"/>
        <v>36</v>
      </c>
      <c r="P1954">
        <f t="shared" si="151"/>
        <v>7</v>
      </c>
      <c r="Q1954" s="23"/>
    </row>
    <row r="1955" spans="1:17" x14ac:dyDescent="0.35">
      <c r="A1955" s="25">
        <v>1064483</v>
      </c>
      <c r="B1955" s="25">
        <v>1571</v>
      </c>
      <c r="C1955" s="26" t="s">
        <v>27</v>
      </c>
      <c r="D1955" s="3">
        <v>45097.076388888891</v>
      </c>
      <c r="E1955" s="23">
        <v>1909</v>
      </c>
      <c r="F1955" s="23">
        <v>1468</v>
      </c>
      <c r="G1955" s="23">
        <v>1278</v>
      </c>
      <c r="H1955" s="23">
        <v>319</v>
      </c>
      <c r="I1955" s="23">
        <v>894</v>
      </c>
      <c r="J1955" s="23">
        <f t="shared" si="152"/>
        <v>5868</v>
      </c>
      <c r="K1955" s="5">
        <v>45097</v>
      </c>
      <c r="L1955" s="6">
        <v>7.6388888888888895E-2</v>
      </c>
      <c r="M1955">
        <f t="shared" si="150"/>
        <v>6</v>
      </c>
      <c r="N1955">
        <f t="shared" si="153"/>
        <v>1</v>
      </c>
      <c r="O1955">
        <f t="shared" si="154"/>
        <v>50</v>
      </c>
      <c r="P1955">
        <f t="shared" si="151"/>
        <v>23</v>
      </c>
      <c r="Q1955" s="23"/>
    </row>
    <row r="1956" spans="1:17" x14ac:dyDescent="0.35">
      <c r="A1956" s="25">
        <v>238793</v>
      </c>
      <c r="B1956" s="25">
        <v>1574</v>
      </c>
      <c r="C1956" s="26" t="s">
        <v>28</v>
      </c>
      <c r="D1956" s="2">
        <v>45026.086805555555</v>
      </c>
      <c r="E1956" s="23">
        <v>1483</v>
      </c>
      <c r="F1956" s="23">
        <v>4846</v>
      </c>
      <c r="G1956" s="23">
        <v>1073</v>
      </c>
      <c r="H1956" s="23">
        <v>382</v>
      </c>
      <c r="I1956" s="23">
        <v>798</v>
      </c>
      <c r="J1956" s="23">
        <f t="shared" si="152"/>
        <v>8582</v>
      </c>
      <c r="K1956" s="5">
        <v>45026</v>
      </c>
      <c r="L1956" s="6">
        <v>8.6805555555555566E-2</v>
      </c>
      <c r="M1956">
        <f t="shared" si="150"/>
        <v>4</v>
      </c>
      <c r="N1956">
        <f t="shared" si="153"/>
        <v>2</v>
      </c>
      <c r="O1956">
        <f t="shared" si="154"/>
        <v>5</v>
      </c>
      <c r="P1956">
        <f t="shared" si="151"/>
        <v>22</v>
      </c>
      <c r="Q1956" s="23"/>
    </row>
    <row r="1957" spans="1:17" x14ac:dyDescent="0.35">
      <c r="A1957" s="25">
        <v>1125247</v>
      </c>
      <c r="B1957" s="25">
        <v>1574</v>
      </c>
      <c r="C1957" s="26" t="s">
        <v>29</v>
      </c>
      <c r="D1957" s="3">
        <v>45128.005555555559</v>
      </c>
      <c r="E1957" s="23">
        <v>4968</v>
      </c>
      <c r="F1957" s="23">
        <v>2948</v>
      </c>
      <c r="G1957" s="23">
        <v>1209</v>
      </c>
      <c r="H1957" s="23">
        <v>348</v>
      </c>
      <c r="I1957" s="23">
        <v>821</v>
      </c>
      <c r="J1957" s="23">
        <f t="shared" si="152"/>
        <v>10294</v>
      </c>
      <c r="K1957" s="5">
        <v>45128</v>
      </c>
      <c r="L1957" s="6">
        <v>5.5555555555555558E-3</v>
      </c>
      <c r="M1957">
        <f t="shared" si="150"/>
        <v>7</v>
      </c>
      <c r="N1957">
        <f t="shared" si="153"/>
        <v>0</v>
      </c>
      <c r="O1957">
        <f t="shared" si="154"/>
        <v>8</v>
      </c>
      <c r="P1957">
        <f t="shared" si="151"/>
        <v>7</v>
      </c>
      <c r="Q1957" s="23"/>
    </row>
    <row r="1958" spans="1:17" x14ac:dyDescent="0.35">
      <c r="A1958" s="25">
        <v>1605700</v>
      </c>
      <c r="B1958" s="25">
        <v>1574</v>
      </c>
      <c r="C1958" s="26" t="s">
        <v>26</v>
      </c>
      <c r="D1958" s="3">
        <v>44966.041666666664</v>
      </c>
      <c r="E1958" s="23">
        <v>6752</v>
      </c>
      <c r="F1958" s="23">
        <v>3606</v>
      </c>
      <c r="G1958" s="23">
        <v>1092</v>
      </c>
      <c r="H1958" s="23">
        <v>243</v>
      </c>
      <c r="I1958" s="23">
        <v>746</v>
      </c>
      <c r="J1958" s="23">
        <f t="shared" si="152"/>
        <v>12439</v>
      </c>
      <c r="K1958" s="5">
        <v>44966</v>
      </c>
      <c r="L1958" s="6">
        <v>4.1666666666666664E-2</v>
      </c>
      <c r="M1958">
        <f t="shared" si="150"/>
        <v>2</v>
      </c>
      <c r="N1958">
        <f t="shared" si="153"/>
        <v>1</v>
      </c>
      <c r="O1958">
        <f t="shared" si="154"/>
        <v>0</v>
      </c>
      <c r="P1958">
        <f t="shared" si="151"/>
        <v>26</v>
      </c>
      <c r="Q1958" s="23"/>
    </row>
    <row r="1959" spans="1:17" x14ac:dyDescent="0.35">
      <c r="A1959" s="25">
        <v>178044</v>
      </c>
      <c r="B1959" s="25">
        <v>1576</v>
      </c>
      <c r="C1959" s="26" t="s">
        <v>27</v>
      </c>
      <c r="D1959" s="2">
        <v>44961.056944444441</v>
      </c>
      <c r="E1959" s="23">
        <v>6863</v>
      </c>
      <c r="F1959" s="23">
        <v>2826</v>
      </c>
      <c r="G1959" s="23">
        <v>1404</v>
      </c>
      <c r="H1959" s="23">
        <v>171</v>
      </c>
      <c r="I1959" s="23">
        <v>803</v>
      </c>
      <c r="J1959" s="23">
        <f t="shared" si="152"/>
        <v>12067</v>
      </c>
      <c r="K1959" s="5">
        <v>44961</v>
      </c>
      <c r="L1959" s="6">
        <v>5.6944444444444443E-2</v>
      </c>
      <c r="M1959">
        <f t="shared" si="150"/>
        <v>2</v>
      </c>
      <c r="N1959">
        <f t="shared" si="153"/>
        <v>1</v>
      </c>
      <c r="O1959">
        <f t="shared" si="154"/>
        <v>22</v>
      </c>
      <c r="P1959">
        <f t="shared" si="151"/>
        <v>15</v>
      </c>
      <c r="Q1959" s="23"/>
    </row>
    <row r="1960" spans="1:17" x14ac:dyDescent="0.35">
      <c r="A1960" s="25">
        <v>596143</v>
      </c>
      <c r="B1960" s="25">
        <v>1576</v>
      </c>
      <c r="C1960" s="26" t="s">
        <v>28</v>
      </c>
      <c r="D1960" s="2">
        <v>45107.076388888891</v>
      </c>
      <c r="E1960" s="23">
        <v>5375</v>
      </c>
      <c r="F1960" s="23">
        <v>2033</v>
      </c>
      <c r="G1960" s="23">
        <v>1474</v>
      </c>
      <c r="H1960" s="23">
        <v>390</v>
      </c>
      <c r="I1960" s="23">
        <v>737</v>
      </c>
      <c r="J1960" s="23">
        <f t="shared" si="152"/>
        <v>10009</v>
      </c>
      <c r="K1960" s="5">
        <v>45107</v>
      </c>
      <c r="L1960" s="6">
        <v>7.6388888888888895E-2</v>
      </c>
      <c r="M1960">
        <f t="shared" si="150"/>
        <v>6</v>
      </c>
      <c r="N1960">
        <f t="shared" si="153"/>
        <v>1</v>
      </c>
      <c r="O1960">
        <f t="shared" si="154"/>
        <v>50</v>
      </c>
      <c r="P1960">
        <f t="shared" si="151"/>
        <v>18</v>
      </c>
      <c r="Q1960" s="23"/>
    </row>
    <row r="1961" spans="1:17" x14ac:dyDescent="0.35">
      <c r="A1961" s="25">
        <v>1093314</v>
      </c>
      <c r="B1961" s="25">
        <v>1576</v>
      </c>
      <c r="C1961" s="26" t="s">
        <v>29</v>
      </c>
      <c r="D1961" s="3">
        <v>45035.030555555553</v>
      </c>
      <c r="E1961" s="23">
        <v>1704</v>
      </c>
      <c r="F1961" s="23">
        <v>3838</v>
      </c>
      <c r="G1961" s="23">
        <v>1219</v>
      </c>
      <c r="H1961" s="23">
        <v>353</v>
      </c>
      <c r="I1961" s="23">
        <v>934</v>
      </c>
      <c r="J1961" s="23">
        <f t="shared" si="152"/>
        <v>8048</v>
      </c>
      <c r="K1961" s="5">
        <v>45035</v>
      </c>
      <c r="L1961" s="6">
        <v>3.0555555555555555E-2</v>
      </c>
      <c r="M1961">
        <f t="shared" si="150"/>
        <v>4</v>
      </c>
      <c r="N1961">
        <f t="shared" si="153"/>
        <v>0</v>
      </c>
      <c r="O1961">
        <f t="shared" si="154"/>
        <v>44</v>
      </c>
      <c r="P1961">
        <f t="shared" si="151"/>
        <v>30</v>
      </c>
      <c r="Q1961" s="23"/>
    </row>
    <row r="1962" spans="1:17" x14ac:dyDescent="0.35">
      <c r="A1962" s="25">
        <v>233843</v>
      </c>
      <c r="B1962" s="25">
        <v>1577</v>
      </c>
      <c r="C1962" s="26" t="s">
        <v>26</v>
      </c>
      <c r="D1962" s="2">
        <v>45039.040277777778</v>
      </c>
      <c r="E1962" s="23">
        <v>4700</v>
      </c>
      <c r="F1962" s="23">
        <v>1169</v>
      </c>
      <c r="G1962" s="23">
        <v>1423</v>
      </c>
      <c r="H1962" s="23">
        <v>486</v>
      </c>
      <c r="I1962" s="23">
        <v>555</v>
      </c>
      <c r="J1962" s="23">
        <f t="shared" si="152"/>
        <v>8333</v>
      </c>
      <c r="K1962" s="5">
        <v>45039</v>
      </c>
      <c r="L1962" s="6">
        <v>4.027777777777778E-2</v>
      </c>
      <c r="M1962">
        <f t="shared" si="150"/>
        <v>4</v>
      </c>
      <c r="N1962">
        <f t="shared" si="153"/>
        <v>0</v>
      </c>
      <c r="O1962">
        <f t="shared" si="154"/>
        <v>58</v>
      </c>
      <c r="P1962">
        <f t="shared" si="151"/>
        <v>12</v>
      </c>
      <c r="Q1962" s="23"/>
    </row>
    <row r="1963" spans="1:17" x14ac:dyDescent="0.35">
      <c r="A1963" s="25">
        <v>935965</v>
      </c>
      <c r="B1963" s="25">
        <v>1578</v>
      </c>
      <c r="C1963" s="26" t="s">
        <v>27</v>
      </c>
      <c r="D1963" s="3">
        <v>45137.997916666667</v>
      </c>
      <c r="E1963" s="23">
        <v>6780</v>
      </c>
      <c r="F1963" s="23">
        <v>4829</v>
      </c>
      <c r="G1963" s="23">
        <v>1014</v>
      </c>
      <c r="H1963" s="23">
        <v>135</v>
      </c>
      <c r="I1963" s="23">
        <v>752</v>
      </c>
      <c r="J1963" s="23">
        <f t="shared" si="152"/>
        <v>13510</v>
      </c>
      <c r="K1963" s="5">
        <v>45137</v>
      </c>
      <c r="L1963" s="6">
        <v>0.99791666666666667</v>
      </c>
      <c r="M1963">
        <f t="shared" si="150"/>
        <v>7</v>
      </c>
      <c r="N1963">
        <f t="shared" si="153"/>
        <v>23</v>
      </c>
      <c r="O1963">
        <f t="shared" si="154"/>
        <v>57</v>
      </c>
      <c r="P1963">
        <f t="shared" si="151"/>
        <v>24</v>
      </c>
      <c r="Q1963" s="23"/>
    </row>
    <row r="1964" spans="1:17" x14ac:dyDescent="0.35">
      <c r="A1964" s="25">
        <v>666686</v>
      </c>
      <c r="B1964" s="25">
        <v>1580</v>
      </c>
      <c r="C1964" s="26" t="s">
        <v>28</v>
      </c>
      <c r="D1964" s="3">
        <v>45269.021527777775</v>
      </c>
      <c r="E1964" s="23">
        <v>2597</v>
      </c>
      <c r="F1964" s="23">
        <v>3011</v>
      </c>
      <c r="G1964" s="23">
        <v>1466</v>
      </c>
      <c r="H1964" s="23">
        <v>287</v>
      </c>
      <c r="I1964" s="23">
        <v>763</v>
      </c>
      <c r="J1964" s="23">
        <f t="shared" si="152"/>
        <v>8124</v>
      </c>
      <c r="K1964" s="5">
        <v>45269</v>
      </c>
      <c r="L1964" s="6">
        <v>2.1527777777777781E-2</v>
      </c>
      <c r="M1964">
        <f t="shared" si="150"/>
        <v>12</v>
      </c>
      <c r="N1964">
        <f t="shared" si="153"/>
        <v>0</v>
      </c>
      <c r="O1964">
        <f t="shared" si="154"/>
        <v>31</v>
      </c>
      <c r="P1964">
        <f t="shared" si="151"/>
        <v>9</v>
      </c>
      <c r="Q1964" s="23"/>
    </row>
    <row r="1965" spans="1:17" x14ac:dyDescent="0.35">
      <c r="A1965" s="25">
        <v>1632791</v>
      </c>
      <c r="B1965" s="25">
        <v>1581</v>
      </c>
      <c r="C1965" s="26" t="s">
        <v>29</v>
      </c>
      <c r="D1965" s="3">
        <v>45209.977083333331</v>
      </c>
      <c r="E1965" s="23">
        <v>7664</v>
      </c>
      <c r="F1965" s="23">
        <v>2587</v>
      </c>
      <c r="G1965" s="23">
        <v>1093</v>
      </c>
      <c r="H1965" s="23">
        <v>235</v>
      </c>
      <c r="I1965" s="23">
        <v>772</v>
      </c>
      <c r="J1965" s="23">
        <f t="shared" si="152"/>
        <v>12351</v>
      </c>
      <c r="K1965" s="5">
        <v>45209</v>
      </c>
      <c r="L1965" s="6">
        <v>0.9770833333333333</v>
      </c>
      <c r="M1965">
        <f t="shared" si="150"/>
        <v>10</v>
      </c>
      <c r="N1965">
        <f t="shared" si="153"/>
        <v>23</v>
      </c>
      <c r="O1965">
        <f t="shared" si="154"/>
        <v>27</v>
      </c>
      <c r="P1965">
        <f t="shared" si="151"/>
        <v>24</v>
      </c>
      <c r="Q1965" s="23"/>
    </row>
    <row r="1966" spans="1:17" x14ac:dyDescent="0.35">
      <c r="A1966" s="25">
        <v>250181</v>
      </c>
      <c r="B1966" s="25">
        <v>1583</v>
      </c>
      <c r="C1966" s="26" t="s">
        <v>26</v>
      </c>
      <c r="D1966" s="2">
        <v>45036.008333333331</v>
      </c>
      <c r="E1966" s="23">
        <v>1391</v>
      </c>
      <c r="F1966" s="23">
        <v>4950</v>
      </c>
      <c r="G1966" s="23">
        <v>1327</v>
      </c>
      <c r="H1966" s="23">
        <v>275</v>
      </c>
      <c r="I1966" s="23">
        <v>953</v>
      </c>
      <c r="J1966" s="23">
        <f t="shared" si="152"/>
        <v>8896</v>
      </c>
      <c r="K1966" s="5">
        <v>45036</v>
      </c>
      <c r="L1966" s="6">
        <v>8.3333333333333332E-3</v>
      </c>
      <c r="M1966">
        <f t="shared" si="150"/>
        <v>4</v>
      </c>
      <c r="N1966">
        <f t="shared" si="153"/>
        <v>0</v>
      </c>
      <c r="O1966">
        <f t="shared" si="154"/>
        <v>12</v>
      </c>
      <c r="P1966">
        <f t="shared" si="151"/>
        <v>22</v>
      </c>
      <c r="Q1966" s="23"/>
    </row>
    <row r="1967" spans="1:17" x14ac:dyDescent="0.35">
      <c r="A1967" s="25">
        <v>338433</v>
      </c>
      <c r="B1967" s="25">
        <v>1583</v>
      </c>
      <c r="C1967" s="26" t="s">
        <v>27</v>
      </c>
      <c r="D1967" s="2">
        <v>45066.979861111111</v>
      </c>
      <c r="E1967" s="23">
        <v>5080</v>
      </c>
      <c r="F1967" s="23">
        <v>4819</v>
      </c>
      <c r="G1967" s="23">
        <v>1072</v>
      </c>
      <c r="H1967" s="23">
        <v>413</v>
      </c>
      <c r="I1967" s="23">
        <v>678</v>
      </c>
      <c r="J1967" s="23">
        <f t="shared" si="152"/>
        <v>12062</v>
      </c>
      <c r="K1967" s="5">
        <v>45066</v>
      </c>
      <c r="L1967" s="6">
        <v>0.97986111111111107</v>
      </c>
      <c r="M1967">
        <f t="shared" si="150"/>
        <v>5</v>
      </c>
      <c r="N1967">
        <f t="shared" si="153"/>
        <v>23</v>
      </c>
      <c r="O1967">
        <f t="shared" si="154"/>
        <v>31</v>
      </c>
      <c r="P1967">
        <f t="shared" si="151"/>
        <v>27</v>
      </c>
      <c r="Q1967" s="23"/>
    </row>
    <row r="1968" spans="1:17" x14ac:dyDescent="0.35">
      <c r="A1968" s="25">
        <v>471886</v>
      </c>
      <c r="B1968" s="25">
        <v>1583</v>
      </c>
      <c r="C1968" s="26" t="s">
        <v>28</v>
      </c>
      <c r="D1968" s="2">
        <v>44928.986111111109</v>
      </c>
      <c r="E1968" s="23">
        <v>2787</v>
      </c>
      <c r="F1968" s="23">
        <v>3906</v>
      </c>
      <c r="G1968" s="23">
        <v>1216</v>
      </c>
      <c r="H1968" s="23">
        <v>228</v>
      </c>
      <c r="I1968" s="23">
        <v>588</v>
      </c>
      <c r="J1968" s="23">
        <f t="shared" si="152"/>
        <v>8725</v>
      </c>
      <c r="K1968" s="5">
        <v>44928</v>
      </c>
      <c r="L1968" s="6">
        <v>0.98611111111111116</v>
      </c>
      <c r="M1968">
        <f t="shared" si="150"/>
        <v>1</v>
      </c>
      <c r="N1968">
        <f t="shared" si="153"/>
        <v>23</v>
      </c>
      <c r="O1968">
        <f t="shared" si="154"/>
        <v>40</v>
      </c>
      <c r="P1968">
        <f t="shared" si="151"/>
        <v>18</v>
      </c>
      <c r="Q1968" s="23"/>
    </row>
    <row r="1969" spans="1:17" x14ac:dyDescent="0.35">
      <c r="A1969" s="25">
        <v>1218403</v>
      </c>
      <c r="B1969" s="25">
        <v>1583</v>
      </c>
      <c r="C1969" s="26" t="s">
        <v>29</v>
      </c>
      <c r="D1969" s="3">
        <v>44995.055555555555</v>
      </c>
      <c r="E1969" s="23">
        <v>5377</v>
      </c>
      <c r="F1969" s="23">
        <v>4216</v>
      </c>
      <c r="G1969" s="23">
        <v>1169</v>
      </c>
      <c r="H1969" s="23">
        <v>135</v>
      </c>
      <c r="I1969" s="23">
        <v>822</v>
      </c>
      <c r="J1969" s="23">
        <f t="shared" si="152"/>
        <v>11719</v>
      </c>
      <c r="K1969" s="5">
        <v>44995</v>
      </c>
      <c r="L1969" s="6">
        <v>5.5555555555555552E-2</v>
      </c>
      <c r="M1969">
        <f t="shared" si="150"/>
        <v>3</v>
      </c>
      <c r="N1969">
        <f t="shared" si="153"/>
        <v>1</v>
      </c>
      <c r="O1969">
        <f t="shared" si="154"/>
        <v>20</v>
      </c>
      <c r="P1969">
        <f t="shared" si="151"/>
        <v>20</v>
      </c>
      <c r="Q1969" s="23"/>
    </row>
    <row r="1970" spans="1:17" x14ac:dyDescent="0.35">
      <c r="A1970" s="25">
        <v>1448727</v>
      </c>
      <c r="B1970" s="25">
        <v>1583</v>
      </c>
      <c r="C1970" s="26" t="s">
        <v>26</v>
      </c>
      <c r="D1970" s="3">
        <v>44951.078472222223</v>
      </c>
      <c r="E1970" s="23">
        <v>8751</v>
      </c>
      <c r="F1970" s="23">
        <v>1265</v>
      </c>
      <c r="G1970" s="23">
        <v>1498</v>
      </c>
      <c r="H1970" s="23">
        <v>254</v>
      </c>
      <c r="I1970" s="23">
        <v>914</v>
      </c>
      <c r="J1970" s="23">
        <f t="shared" si="152"/>
        <v>12682</v>
      </c>
      <c r="K1970" s="5">
        <v>44951</v>
      </c>
      <c r="L1970" s="6">
        <v>7.8472222222222221E-2</v>
      </c>
      <c r="M1970">
        <f t="shared" si="150"/>
        <v>1</v>
      </c>
      <c r="N1970">
        <f t="shared" si="153"/>
        <v>1</v>
      </c>
      <c r="O1970">
        <f t="shared" si="154"/>
        <v>53</v>
      </c>
      <c r="P1970">
        <f t="shared" si="151"/>
        <v>16</v>
      </c>
      <c r="Q1970" s="23"/>
    </row>
    <row r="1971" spans="1:17" x14ac:dyDescent="0.35">
      <c r="A1971" s="25">
        <v>108586</v>
      </c>
      <c r="B1971" s="25">
        <v>1584</v>
      </c>
      <c r="C1971" s="26" t="s">
        <v>27</v>
      </c>
      <c r="D1971" s="2">
        <v>45019.101388888892</v>
      </c>
      <c r="E1971" s="23">
        <v>7549</v>
      </c>
      <c r="F1971" s="23">
        <v>3687</v>
      </c>
      <c r="G1971" s="23">
        <v>1462</v>
      </c>
      <c r="H1971" s="23">
        <v>170</v>
      </c>
      <c r="I1971" s="23">
        <v>858</v>
      </c>
      <c r="J1971" s="23">
        <f t="shared" si="152"/>
        <v>13726</v>
      </c>
      <c r="K1971" s="5">
        <v>45019</v>
      </c>
      <c r="L1971" s="6">
        <v>0.1013888888888889</v>
      </c>
      <c r="M1971">
        <f t="shared" si="150"/>
        <v>4</v>
      </c>
      <c r="N1971">
        <f t="shared" si="153"/>
        <v>2</v>
      </c>
      <c r="O1971">
        <f t="shared" si="154"/>
        <v>26</v>
      </c>
      <c r="P1971">
        <f t="shared" si="151"/>
        <v>31</v>
      </c>
      <c r="Q1971" s="23"/>
    </row>
    <row r="1972" spans="1:17" x14ac:dyDescent="0.35">
      <c r="A1972" s="25">
        <v>804356</v>
      </c>
      <c r="B1972" s="25">
        <v>1586</v>
      </c>
      <c r="C1972" s="26" t="s">
        <v>28</v>
      </c>
      <c r="D1972" s="3">
        <v>45174.088194444441</v>
      </c>
      <c r="E1972" s="23">
        <v>6298</v>
      </c>
      <c r="F1972" s="23">
        <v>1973</v>
      </c>
      <c r="G1972" s="23">
        <v>1039</v>
      </c>
      <c r="H1972" s="23">
        <v>292</v>
      </c>
      <c r="I1972" s="23">
        <v>815</v>
      </c>
      <c r="J1972" s="23">
        <f t="shared" si="152"/>
        <v>10417</v>
      </c>
      <c r="K1972" s="5">
        <v>45174</v>
      </c>
      <c r="L1972" s="6">
        <v>8.819444444444445E-2</v>
      </c>
      <c r="M1972">
        <f t="shared" si="150"/>
        <v>9</v>
      </c>
      <c r="N1972">
        <f t="shared" si="153"/>
        <v>2</v>
      </c>
      <c r="O1972">
        <f t="shared" si="154"/>
        <v>7</v>
      </c>
      <c r="P1972">
        <f t="shared" si="151"/>
        <v>29</v>
      </c>
      <c r="Q1972" s="23"/>
    </row>
    <row r="1973" spans="1:17" x14ac:dyDescent="0.35">
      <c r="A1973" s="25">
        <v>832154</v>
      </c>
      <c r="B1973" s="25">
        <v>1586</v>
      </c>
      <c r="C1973" s="26" t="s">
        <v>29</v>
      </c>
      <c r="D1973" s="3">
        <v>45061.039583333331</v>
      </c>
      <c r="E1973" s="23">
        <v>8668</v>
      </c>
      <c r="F1973" s="23">
        <v>4226</v>
      </c>
      <c r="G1973" s="23">
        <v>1412</v>
      </c>
      <c r="H1973" s="23">
        <v>139</v>
      </c>
      <c r="I1973" s="23">
        <v>516</v>
      </c>
      <c r="J1973" s="23">
        <f t="shared" si="152"/>
        <v>14961</v>
      </c>
      <c r="K1973" s="5">
        <v>45061</v>
      </c>
      <c r="L1973" s="6">
        <v>3.9583333333333331E-2</v>
      </c>
      <c r="M1973">
        <f t="shared" si="150"/>
        <v>5</v>
      </c>
      <c r="N1973">
        <f t="shared" si="153"/>
        <v>0</v>
      </c>
      <c r="O1973">
        <f t="shared" si="154"/>
        <v>57</v>
      </c>
      <c r="P1973">
        <f t="shared" si="151"/>
        <v>24</v>
      </c>
      <c r="Q1973" s="23"/>
    </row>
    <row r="1974" spans="1:17" x14ac:dyDescent="0.35">
      <c r="A1974" s="25">
        <v>1011917</v>
      </c>
      <c r="B1974" s="25">
        <v>1586</v>
      </c>
      <c r="C1974" s="26" t="s">
        <v>26</v>
      </c>
      <c r="D1974" s="3">
        <v>45098.052777777775</v>
      </c>
      <c r="E1974" s="23">
        <v>4798</v>
      </c>
      <c r="F1974" s="23">
        <v>4831</v>
      </c>
      <c r="G1974" s="23">
        <v>1363</v>
      </c>
      <c r="H1974" s="23">
        <v>197</v>
      </c>
      <c r="I1974" s="23">
        <v>590</v>
      </c>
      <c r="J1974" s="23">
        <f t="shared" si="152"/>
        <v>11779</v>
      </c>
      <c r="K1974" s="5">
        <v>45098</v>
      </c>
      <c r="L1974" s="6">
        <v>5.2777777777777778E-2</v>
      </c>
      <c r="M1974">
        <f t="shared" si="150"/>
        <v>6</v>
      </c>
      <c r="N1974">
        <f t="shared" si="153"/>
        <v>1</v>
      </c>
      <c r="O1974">
        <f t="shared" si="154"/>
        <v>16</v>
      </c>
      <c r="P1974">
        <f t="shared" si="151"/>
        <v>18</v>
      </c>
      <c r="Q1974" s="23"/>
    </row>
    <row r="1975" spans="1:17" x14ac:dyDescent="0.35">
      <c r="A1975" s="25">
        <v>787058</v>
      </c>
      <c r="B1975" s="25">
        <v>1587</v>
      </c>
      <c r="C1975" s="26" t="s">
        <v>27</v>
      </c>
      <c r="D1975" s="3">
        <v>45063.036805555559</v>
      </c>
      <c r="E1975" s="23">
        <v>8539</v>
      </c>
      <c r="F1975" s="23">
        <v>4894</v>
      </c>
      <c r="G1975" s="23">
        <v>1226</v>
      </c>
      <c r="H1975" s="23">
        <v>161</v>
      </c>
      <c r="I1975" s="23">
        <v>754</v>
      </c>
      <c r="J1975" s="23">
        <f t="shared" si="152"/>
        <v>15574</v>
      </c>
      <c r="K1975" s="5">
        <v>45063</v>
      </c>
      <c r="L1975" s="6">
        <v>3.6805555555555557E-2</v>
      </c>
      <c r="M1975">
        <f t="shared" si="150"/>
        <v>5</v>
      </c>
      <c r="N1975">
        <f t="shared" si="153"/>
        <v>0</v>
      </c>
      <c r="O1975">
        <f t="shared" si="154"/>
        <v>53</v>
      </c>
      <c r="P1975">
        <f t="shared" si="151"/>
        <v>18</v>
      </c>
      <c r="Q1975" s="23"/>
    </row>
    <row r="1976" spans="1:17" x14ac:dyDescent="0.35">
      <c r="A1976" s="25">
        <v>396103</v>
      </c>
      <c r="B1976" s="25">
        <v>1588</v>
      </c>
      <c r="C1976" s="26" t="s">
        <v>28</v>
      </c>
      <c r="D1976" s="2">
        <v>45275.057638888888</v>
      </c>
      <c r="E1976" s="23">
        <v>1927</v>
      </c>
      <c r="F1976" s="23">
        <v>4841</v>
      </c>
      <c r="G1976" s="23">
        <v>1115</v>
      </c>
      <c r="H1976" s="23">
        <v>291</v>
      </c>
      <c r="I1976" s="23">
        <v>614</v>
      </c>
      <c r="J1976" s="23">
        <f t="shared" si="152"/>
        <v>8788</v>
      </c>
      <c r="K1976" s="5">
        <v>45275</v>
      </c>
      <c r="L1976" s="6">
        <v>5.7638888888888885E-2</v>
      </c>
      <c r="M1976">
        <f t="shared" si="150"/>
        <v>12</v>
      </c>
      <c r="N1976">
        <f t="shared" si="153"/>
        <v>1</v>
      </c>
      <c r="O1976">
        <f t="shared" si="154"/>
        <v>23</v>
      </c>
      <c r="P1976">
        <f t="shared" si="151"/>
        <v>10</v>
      </c>
      <c r="Q1976" s="23"/>
    </row>
    <row r="1977" spans="1:17" x14ac:dyDescent="0.35">
      <c r="A1977" s="25">
        <v>658249</v>
      </c>
      <c r="B1977" s="25">
        <v>1588</v>
      </c>
      <c r="C1977" s="26" t="s">
        <v>29</v>
      </c>
      <c r="D1977" s="2">
        <v>45160.965277777781</v>
      </c>
      <c r="E1977" s="23">
        <v>6991</v>
      </c>
      <c r="F1977" s="23">
        <v>2233</v>
      </c>
      <c r="G1977" s="23">
        <v>1173</v>
      </c>
      <c r="H1977" s="23">
        <v>384</v>
      </c>
      <c r="I1977" s="23">
        <v>853</v>
      </c>
      <c r="J1977" s="23">
        <f t="shared" si="152"/>
        <v>11634</v>
      </c>
      <c r="K1977" s="5">
        <v>45160</v>
      </c>
      <c r="L1977" s="6">
        <v>0.96527777777777779</v>
      </c>
      <c r="M1977">
        <f t="shared" si="150"/>
        <v>8</v>
      </c>
      <c r="N1977">
        <f t="shared" si="153"/>
        <v>23</v>
      </c>
      <c r="O1977">
        <f t="shared" si="154"/>
        <v>10</v>
      </c>
      <c r="P1977">
        <f t="shared" si="151"/>
        <v>20</v>
      </c>
      <c r="Q1977" s="23"/>
    </row>
    <row r="1978" spans="1:17" x14ac:dyDescent="0.35">
      <c r="A1978" s="25">
        <v>795216</v>
      </c>
      <c r="B1978" s="25">
        <v>1588</v>
      </c>
      <c r="C1978" s="26" t="s">
        <v>26</v>
      </c>
      <c r="D1978" s="3">
        <v>45268.006249999999</v>
      </c>
      <c r="E1978" s="23">
        <v>1267</v>
      </c>
      <c r="F1978" s="23">
        <v>2999</v>
      </c>
      <c r="G1978" s="23">
        <v>1293</v>
      </c>
      <c r="H1978" s="23">
        <v>150</v>
      </c>
      <c r="I1978" s="23">
        <v>988</v>
      </c>
      <c r="J1978" s="23">
        <f t="shared" si="152"/>
        <v>6697</v>
      </c>
      <c r="K1978" s="5">
        <v>45268</v>
      </c>
      <c r="L1978" s="6">
        <v>6.2499999999999995E-3</v>
      </c>
      <c r="M1978">
        <f t="shared" si="150"/>
        <v>12</v>
      </c>
      <c r="N1978">
        <f t="shared" si="153"/>
        <v>0</v>
      </c>
      <c r="O1978">
        <f t="shared" si="154"/>
        <v>9</v>
      </c>
      <c r="P1978">
        <f t="shared" si="151"/>
        <v>20</v>
      </c>
      <c r="Q1978" s="23"/>
    </row>
    <row r="1979" spans="1:17" x14ac:dyDescent="0.35">
      <c r="A1979" s="25">
        <v>198251</v>
      </c>
      <c r="B1979" s="25">
        <v>1589</v>
      </c>
      <c r="C1979" s="26" t="s">
        <v>27</v>
      </c>
      <c r="D1979" s="2">
        <v>44969.030555555553</v>
      </c>
      <c r="E1979" s="23">
        <v>8641</v>
      </c>
      <c r="F1979" s="23">
        <v>4447</v>
      </c>
      <c r="G1979" s="23">
        <v>1170</v>
      </c>
      <c r="H1979" s="23">
        <v>226</v>
      </c>
      <c r="I1979" s="23">
        <v>620</v>
      </c>
      <c r="J1979" s="23">
        <f t="shared" si="152"/>
        <v>15104</v>
      </c>
      <c r="K1979" s="5">
        <v>44969</v>
      </c>
      <c r="L1979" s="6">
        <v>3.0555555555555555E-2</v>
      </c>
      <c r="M1979">
        <f t="shared" si="150"/>
        <v>2</v>
      </c>
      <c r="N1979">
        <f t="shared" si="153"/>
        <v>0</v>
      </c>
      <c r="O1979">
        <f t="shared" si="154"/>
        <v>44</v>
      </c>
      <c r="P1979">
        <f t="shared" si="151"/>
        <v>28</v>
      </c>
      <c r="Q1979" s="23"/>
    </row>
    <row r="1980" spans="1:17" x14ac:dyDescent="0.35">
      <c r="A1980" s="25">
        <v>1550154</v>
      </c>
      <c r="B1980" s="25">
        <v>1589</v>
      </c>
      <c r="C1980" s="26" t="s">
        <v>28</v>
      </c>
      <c r="D1980" s="3">
        <v>45060.072916666664</v>
      </c>
      <c r="E1980" s="23">
        <v>5966</v>
      </c>
      <c r="F1980" s="23">
        <v>2064</v>
      </c>
      <c r="G1980" s="23">
        <v>1473</v>
      </c>
      <c r="H1980" s="23">
        <v>127</v>
      </c>
      <c r="I1980" s="23">
        <v>569</v>
      </c>
      <c r="J1980" s="23">
        <f t="shared" si="152"/>
        <v>10199</v>
      </c>
      <c r="K1980" s="5">
        <v>45060</v>
      </c>
      <c r="L1980" s="6">
        <v>7.2916666666666671E-2</v>
      </c>
      <c r="M1980">
        <f t="shared" si="150"/>
        <v>5</v>
      </c>
      <c r="N1980">
        <f t="shared" si="153"/>
        <v>1</v>
      </c>
      <c r="O1980">
        <f t="shared" si="154"/>
        <v>45</v>
      </c>
      <c r="P1980">
        <f t="shared" si="151"/>
        <v>1</v>
      </c>
      <c r="Q1980" s="23"/>
    </row>
    <row r="1981" spans="1:17" x14ac:dyDescent="0.35">
      <c r="A1981" s="25">
        <v>353096</v>
      </c>
      <c r="B1981" s="25">
        <v>1590</v>
      </c>
      <c r="C1981" s="26" t="s">
        <v>29</v>
      </c>
      <c r="D1981" s="2">
        <v>45124.031944444447</v>
      </c>
      <c r="E1981" s="23">
        <v>1588</v>
      </c>
      <c r="F1981" s="23">
        <v>3877</v>
      </c>
      <c r="G1981" s="23">
        <v>1091</v>
      </c>
      <c r="H1981" s="23">
        <v>263</v>
      </c>
      <c r="I1981" s="23">
        <v>708</v>
      </c>
      <c r="J1981" s="23">
        <f t="shared" si="152"/>
        <v>7527</v>
      </c>
      <c r="K1981" s="5">
        <v>45124</v>
      </c>
      <c r="L1981" s="6">
        <v>3.1944444444444449E-2</v>
      </c>
      <c r="M1981">
        <f t="shared" si="150"/>
        <v>7</v>
      </c>
      <c r="N1981">
        <f t="shared" si="153"/>
        <v>0</v>
      </c>
      <c r="O1981">
        <f t="shared" si="154"/>
        <v>46</v>
      </c>
      <c r="P1981">
        <f t="shared" si="151"/>
        <v>6</v>
      </c>
      <c r="Q1981" s="23"/>
    </row>
    <row r="1982" spans="1:17" x14ac:dyDescent="0.35">
      <c r="A1982" s="25">
        <v>763962</v>
      </c>
      <c r="B1982" s="25">
        <v>1590</v>
      </c>
      <c r="C1982" s="26" t="s">
        <v>26</v>
      </c>
      <c r="D1982" s="3">
        <v>44942.018750000003</v>
      </c>
      <c r="E1982" s="23">
        <v>8441</v>
      </c>
      <c r="F1982" s="23">
        <v>1626</v>
      </c>
      <c r="G1982" s="23">
        <v>1154</v>
      </c>
      <c r="H1982" s="23">
        <v>385</v>
      </c>
      <c r="I1982" s="23">
        <v>831</v>
      </c>
      <c r="J1982" s="23">
        <f t="shared" si="152"/>
        <v>12437</v>
      </c>
      <c r="K1982" s="5">
        <v>44942</v>
      </c>
      <c r="L1982" s="6">
        <v>1.8749999999999999E-2</v>
      </c>
      <c r="M1982">
        <f t="shared" si="150"/>
        <v>1</v>
      </c>
      <c r="N1982">
        <f t="shared" si="153"/>
        <v>0</v>
      </c>
      <c r="O1982">
        <f t="shared" si="154"/>
        <v>27</v>
      </c>
      <c r="P1982">
        <f t="shared" si="151"/>
        <v>9</v>
      </c>
      <c r="Q1982" s="23"/>
    </row>
    <row r="1983" spans="1:17" x14ac:dyDescent="0.35">
      <c r="A1983" s="25">
        <v>814705</v>
      </c>
      <c r="B1983" s="25">
        <v>1590</v>
      </c>
      <c r="C1983" s="26" t="s">
        <v>27</v>
      </c>
      <c r="D1983" s="3">
        <v>45024.018750000003</v>
      </c>
      <c r="E1983" s="23">
        <v>7768</v>
      </c>
      <c r="F1983" s="23">
        <v>2345</v>
      </c>
      <c r="G1983" s="23">
        <v>1327</v>
      </c>
      <c r="H1983" s="23">
        <v>287</v>
      </c>
      <c r="I1983" s="23">
        <v>591</v>
      </c>
      <c r="J1983" s="23">
        <f t="shared" si="152"/>
        <v>12318</v>
      </c>
      <c r="K1983" s="5">
        <v>45024</v>
      </c>
      <c r="L1983" s="6">
        <v>1.8749999999999999E-2</v>
      </c>
      <c r="M1983">
        <f t="shared" si="150"/>
        <v>4</v>
      </c>
      <c r="N1983">
        <f t="shared" si="153"/>
        <v>0</v>
      </c>
      <c r="O1983">
        <f t="shared" si="154"/>
        <v>27</v>
      </c>
      <c r="P1983">
        <f t="shared" si="151"/>
        <v>7</v>
      </c>
      <c r="Q1983" s="23"/>
    </row>
    <row r="1984" spans="1:17" x14ac:dyDescent="0.35">
      <c r="A1984" s="25">
        <v>982672</v>
      </c>
      <c r="B1984" s="25">
        <v>1590</v>
      </c>
      <c r="C1984" s="26" t="s">
        <v>28</v>
      </c>
      <c r="D1984" s="3">
        <v>45281.077777777777</v>
      </c>
      <c r="E1984" s="23">
        <v>3537</v>
      </c>
      <c r="F1984" s="23">
        <v>1635</v>
      </c>
      <c r="G1984" s="23">
        <v>1064</v>
      </c>
      <c r="H1984" s="23">
        <v>351</v>
      </c>
      <c r="I1984" s="23">
        <v>533</v>
      </c>
      <c r="J1984" s="23">
        <f t="shared" si="152"/>
        <v>7120</v>
      </c>
      <c r="K1984" s="5">
        <v>45281</v>
      </c>
      <c r="L1984" s="6">
        <v>7.7777777777777779E-2</v>
      </c>
      <c r="M1984">
        <f t="shared" si="150"/>
        <v>12</v>
      </c>
      <c r="N1984">
        <f t="shared" si="153"/>
        <v>1</v>
      </c>
      <c r="O1984">
        <f t="shared" si="154"/>
        <v>52</v>
      </c>
      <c r="P1984">
        <f t="shared" si="151"/>
        <v>6</v>
      </c>
      <c r="Q1984" s="23"/>
    </row>
    <row r="1985" spans="1:17" x14ac:dyDescent="0.35">
      <c r="A1985" s="25">
        <v>251278</v>
      </c>
      <c r="B1985" s="25">
        <v>1591</v>
      </c>
      <c r="C1985" s="26" t="s">
        <v>29</v>
      </c>
      <c r="D1985" s="2">
        <v>45018.961805555555</v>
      </c>
      <c r="E1985" s="23">
        <v>5366</v>
      </c>
      <c r="F1985" s="23">
        <v>1105</v>
      </c>
      <c r="G1985" s="23">
        <v>1081</v>
      </c>
      <c r="H1985" s="23">
        <v>424</v>
      </c>
      <c r="I1985" s="23">
        <v>985</v>
      </c>
      <c r="J1985" s="23">
        <f t="shared" si="152"/>
        <v>8961</v>
      </c>
      <c r="K1985" s="5">
        <v>45018</v>
      </c>
      <c r="L1985" s="6">
        <v>0.96180555555555547</v>
      </c>
      <c r="M1985">
        <f t="shared" si="150"/>
        <v>4</v>
      </c>
      <c r="N1985">
        <f t="shared" si="153"/>
        <v>23</v>
      </c>
      <c r="O1985">
        <f t="shared" si="154"/>
        <v>5</v>
      </c>
      <c r="P1985">
        <f t="shared" si="151"/>
        <v>9</v>
      </c>
      <c r="Q1985" s="23"/>
    </row>
    <row r="1986" spans="1:17" x14ac:dyDescent="0.35">
      <c r="A1986" s="25">
        <v>1105163</v>
      </c>
      <c r="B1986" s="25">
        <v>1591</v>
      </c>
      <c r="C1986" s="26" t="s">
        <v>26</v>
      </c>
      <c r="D1986" s="3">
        <v>45042.058333333334</v>
      </c>
      <c r="E1986" s="23">
        <v>6463</v>
      </c>
      <c r="F1986" s="23">
        <v>1195</v>
      </c>
      <c r="G1986" s="23">
        <v>1258</v>
      </c>
      <c r="H1986" s="23">
        <v>339</v>
      </c>
      <c r="I1986" s="23">
        <v>537</v>
      </c>
      <c r="J1986" s="23">
        <f t="shared" si="152"/>
        <v>9792</v>
      </c>
      <c r="K1986" s="5">
        <v>45042</v>
      </c>
      <c r="L1986" s="6">
        <v>5.8333333333333327E-2</v>
      </c>
      <c r="M1986">
        <f t="shared" ref="M1986:M2049" si="155">MONTH(K1986)</f>
        <v>4</v>
      </c>
      <c r="N1986">
        <f t="shared" si="153"/>
        <v>1</v>
      </c>
      <c r="O1986">
        <f t="shared" si="154"/>
        <v>24</v>
      </c>
      <c r="P1986">
        <f t="shared" ref="P1986:P2049" si="156">DAY(E1986)</f>
        <v>10</v>
      </c>
      <c r="Q1986" s="23"/>
    </row>
    <row r="1987" spans="1:17" x14ac:dyDescent="0.35">
      <c r="A1987" s="25">
        <v>1570720</v>
      </c>
      <c r="B1987" s="25">
        <v>1593</v>
      </c>
      <c r="C1987" s="26" t="s">
        <v>27</v>
      </c>
      <c r="D1987" s="3">
        <v>45220.940972222219</v>
      </c>
      <c r="E1987" s="23">
        <v>6593</v>
      </c>
      <c r="F1987" s="23">
        <v>2398</v>
      </c>
      <c r="G1987" s="23">
        <v>1449</v>
      </c>
      <c r="H1987" s="23">
        <v>193</v>
      </c>
      <c r="I1987" s="23">
        <v>693</v>
      </c>
      <c r="J1987" s="23">
        <f t="shared" ref="J1987:J2050" si="157">SUM(E1987,F1987,G1987,H1987,I1987)</f>
        <v>11326</v>
      </c>
      <c r="K1987" s="5">
        <v>45220</v>
      </c>
      <c r="L1987" s="6">
        <v>0.94097222222222221</v>
      </c>
      <c r="M1987">
        <f t="shared" si="155"/>
        <v>10</v>
      </c>
      <c r="N1987">
        <f t="shared" ref="N1987:N2050" si="158">HOUR(L1987)</f>
        <v>22</v>
      </c>
      <c r="O1987">
        <f t="shared" ref="O1987:O2050" si="159">MINUTE(L1987)</f>
        <v>35</v>
      </c>
      <c r="P1987">
        <f t="shared" si="156"/>
        <v>18</v>
      </c>
      <c r="Q1987" s="23"/>
    </row>
    <row r="1988" spans="1:17" x14ac:dyDescent="0.35">
      <c r="A1988" s="25">
        <v>305282</v>
      </c>
      <c r="B1988" s="25">
        <v>1594</v>
      </c>
      <c r="C1988" s="26" t="s">
        <v>28</v>
      </c>
      <c r="D1988" s="2">
        <v>44996.013888888891</v>
      </c>
      <c r="E1988" s="23">
        <v>9460</v>
      </c>
      <c r="F1988" s="23">
        <v>2355</v>
      </c>
      <c r="G1988" s="23">
        <v>1170</v>
      </c>
      <c r="H1988" s="23">
        <v>124</v>
      </c>
      <c r="I1988" s="23">
        <v>632</v>
      </c>
      <c r="J1988" s="23">
        <f t="shared" si="157"/>
        <v>13741</v>
      </c>
      <c r="K1988" s="5">
        <v>44996</v>
      </c>
      <c r="L1988" s="6">
        <v>1.3888888888888888E-2</v>
      </c>
      <c r="M1988">
        <f t="shared" si="155"/>
        <v>3</v>
      </c>
      <c r="N1988">
        <f t="shared" si="158"/>
        <v>0</v>
      </c>
      <c r="O1988">
        <f t="shared" si="159"/>
        <v>20</v>
      </c>
      <c r="P1988">
        <f t="shared" si="156"/>
        <v>24</v>
      </c>
      <c r="Q1988" s="23"/>
    </row>
    <row r="1989" spans="1:17" x14ac:dyDescent="0.35">
      <c r="A1989" s="25">
        <v>362049</v>
      </c>
      <c r="B1989" s="25">
        <v>1594</v>
      </c>
      <c r="C1989" s="26" t="s">
        <v>29</v>
      </c>
      <c r="D1989" s="2">
        <v>44983.061805555553</v>
      </c>
      <c r="E1989" s="23">
        <v>3694</v>
      </c>
      <c r="F1989" s="23">
        <v>1727</v>
      </c>
      <c r="G1989" s="23">
        <v>1045</v>
      </c>
      <c r="H1989" s="23">
        <v>378</v>
      </c>
      <c r="I1989" s="23">
        <v>999</v>
      </c>
      <c r="J1989" s="23">
        <f t="shared" si="157"/>
        <v>7843</v>
      </c>
      <c r="K1989" s="5">
        <v>44983</v>
      </c>
      <c r="L1989" s="6">
        <v>6.1805555555555558E-2</v>
      </c>
      <c r="M1989">
        <f t="shared" si="155"/>
        <v>2</v>
      </c>
      <c r="N1989">
        <f t="shared" si="158"/>
        <v>1</v>
      </c>
      <c r="O1989">
        <f t="shared" si="159"/>
        <v>29</v>
      </c>
      <c r="P1989">
        <f t="shared" si="156"/>
        <v>10</v>
      </c>
      <c r="Q1989" s="23"/>
    </row>
    <row r="1990" spans="1:17" x14ac:dyDescent="0.35">
      <c r="A1990" s="25">
        <v>331297</v>
      </c>
      <c r="B1990" s="25">
        <v>1595</v>
      </c>
      <c r="C1990" s="26" t="s">
        <v>26</v>
      </c>
      <c r="D1990" s="2">
        <v>45002.011111111111</v>
      </c>
      <c r="E1990" s="23">
        <v>3204</v>
      </c>
      <c r="F1990" s="23">
        <v>4680</v>
      </c>
      <c r="G1990" s="23">
        <v>1162</v>
      </c>
      <c r="H1990" s="23">
        <v>452</v>
      </c>
      <c r="I1990" s="23">
        <v>821</v>
      </c>
      <c r="J1990" s="23">
        <f t="shared" si="157"/>
        <v>10319</v>
      </c>
      <c r="K1990" s="5">
        <v>45002</v>
      </c>
      <c r="L1990" s="6">
        <v>1.1111111111111112E-2</v>
      </c>
      <c r="M1990">
        <f t="shared" si="155"/>
        <v>3</v>
      </c>
      <c r="N1990">
        <f t="shared" si="158"/>
        <v>0</v>
      </c>
      <c r="O1990">
        <f t="shared" si="159"/>
        <v>16</v>
      </c>
      <c r="P1990">
        <f t="shared" si="156"/>
        <v>8</v>
      </c>
      <c r="Q1990" s="23"/>
    </row>
    <row r="1991" spans="1:17" x14ac:dyDescent="0.35">
      <c r="A1991" s="25">
        <v>1586149</v>
      </c>
      <c r="B1991" s="25">
        <v>1596</v>
      </c>
      <c r="C1991" s="26" t="s">
        <v>27</v>
      </c>
      <c r="D1991" s="3">
        <v>45010.978472222225</v>
      </c>
      <c r="E1991" s="23">
        <v>4177</v>
      </c>
      <c r="F1991" s="23">
        <v>4536</v>
      </c>
      <c r="G1991" s="23">
        <v>1439</v>
      </c>
      <c r="H1991" s="23">
        <v>382</v>
      </c>
      <c r="I1991" s="23">
        <v>796</v>
      </c>
      <c r="J1991" s="23">
        <f t="shared" si="157"/>
        <v>11330</v>
      </c>
      <c r="K1991" s="5">
        <v>45010</v>
      </c>
      <c r="L1991" s="6">
        <v>0.9784722222222223</v>
      </c>
      <c r="M1991">
        <f t="shared" si="155"/>
        <v>3</v>
      </c>
      <c r="N1991">
        <f t="shared" si="158"/>
        <v>23</v>
      </c>
      <c r="O1991">
        <f t="shared" si="159"/>
        <v>29</v>
      </c>
      <c r="P1991">
        <f t="shared" si="156"/>
        <v>8</v>
      </c>
      <c r="Q1991" s="23"/>
    </row>
    <row r="1992" spans="1:17" x14ac:dyDescent="0.35">
      <c r="A1992" s="25">
        <v>844829</v>
      </c>
      <c r="B1992" s="25">
        <v>1597</v>
      </c>
      <c r="C1992" s="26" t="s">
        <v>28</v>
      </c>
      <c r="D1992" s="3">
        <v>44963.022916666669</v>
      </c>
      <c r="E1992" s="23">
        <v>8787</v>
      </c>
      <c r="F1992" s="23">
        <v>3528</v>
      </c>
      <c r="G1992" s="23">
        <v>1123</v>
      </c>
      <c r="H1992" s="23">
        <v>267</v>
      </c>
      <c r="I1992" s="23">
        <v>686</v>
      </c>
      <c r="J1992" s="23">
        <f t="shared" si="157"/>
        <v>14391</v>
      </c>
      <c r="K1992" s="5">
        <v>44963</v>
      </c>
      <c r="L1992" s="6">
        <v>2.2916666666666669E-2</v>
      </c>
      <c r="M1992">
        <f t="shared" si="155"/>
        <v>2</v>
      </c>
      <c r="N1992">
        <f t="shared" si="158"/>
        <v>0</v>
      </c>
      <c r="O1992">
        <f t="shared" si="159"/>
        <v>33</v>
      </c>
      <c r="P1992">
        <f t="shared" si="156"/>
        <v>21</v>
      </c>
      <c r="Q1992" s="23"/>
    </row>
    <row r="1993" spans="1:17" x14ac:dyDescent="0.35">
      <c r="A1993" s="25">
        <v>1041266</v>
      </c>
      <c r="B1993" s="25">
        <v>1598</v>
      </c>
      <c r="C1993" s="26" t="s">
        <v>29</v>
      </c>
      <c r="D1993" s="3">
        <v>45069.029861111114</v>
      </c>
      <c r="E1993" s="23">
        <v>7352</v>
      </c>
      <c r="F1993" s="23">
        <v>1985</v>
      </c>
      <c r="G1993" s="23">
        <v>1498</v>
      </c>
      <c r="H1993" s="23">
        <v>221</v>
      </c>
      <c r="I1993" s="23">
        <v>985</v>
      </c>
      <c r="J1993" s="23">
        <f t="shared" si="157"/>
        <v>12041</v>
      </c>
      <c r="K1993" s="5">
        <v>45069</v>
      </c>
      <c r="L1993" s="6">
        <v>2.9861111111111113E-2</v>
      </c>
      <c r="M1993">
        <f t="shared" si="155"/>
        <v>5</v>
      </c>
      <c r="N1993">
        <f t="shared" si="158"/>
        <v>0</v>
      </c>
      <c r="O1993">
        <f t="shared" si="159"/>
        <v>43</v>
      </c>
      <c r="P1993">
        <f t="shared" si="156"/>
        <v>16</v>
      </c>
      <c r="Q1993" s="23"/>
    </row>
    <row r="1994" spans="1:17" x14ac:dyDescent="0.35">
      <c r="A1994" s="25">
        <v>118716</v>
      </c>
      <c r="B1994" s="25">
        <v>1599</v>
      </c>
      <c r="C1994" s="26" t="s">
        <v>26</v>
      </c>
      <c r="D1994" s="2">
        <v>45275.006944444445</v>
      </c>
      <c r="E1994" s="23">
        <v>4575</v>
      </c>
      <c r="F1994" s="23">
        <v>4489</v>
      </c>
      <c r="G1994" s="23">
        <v>1244</v>
      </c>
      <c r="H1994" s="23">
        <v>161</v>
      </c>
      <c r="I1994" s="23">
        <v>803</v>
      </c>
      <c r="J1994" s="23">
        <f t="shared" si="157"/>
        <v>11272</v>
      </c>
      <c r="K1994" s="5">
        <v>45275</v>
      </c>
      <c r="L1994" s="6">
        <v>6.9444444444444441E-3</v>
      </c>
      <c r="M1994">
        <f t="shared" si="155"/>
        <v>12</v>
      </c>
      <c r="N1994">
        <f t="shared" si="158"/>
        <v>0</v>
      </c>
      <c r="O1994">
        <f t="shared" si="159"/>
        <v>10</v>
      </c>
      <c r="P1994">
        <f t="shared" si="156"/>
        <v>10</v>
      </c>
      <c r="Q1994" s="23"/>
    </row>
    <row r="1995" spans="1:17" x14ac:dyDescent="0.35">
      <c r="A1995" s="25">
        <v>844669</v>
      </c>
      <c r="B1995" s="25">
        <v>1599</v>
      </c>
      <c r="C1995" s="26" t="s">
        <v>27</v>
      </c>
      <c r="D1995" s="3">
        <v>45202.003472222219</v>
      </c>
      <c r="E1995" s="23">
        <v>6269</v>
      </c>
      <c r="F1995" s="23">
        <v>3836</v>
      </c>
      <c r="G1995" s="23">
        <v>1400</v>
      </c>
      <c r="H1995" s="23">
        <v>300</v>
      </c>
      <c r="I1995" s="23">
        <v>723</v>
      </c>
      <c r="J1995" s="23">
        <f t="shared" si="157"/>
        <v>12528</v>
      </c>
      <c r="K1995" s="5">
        <v>45202</v>
      </c>
      <c r="L1995" s="6">
        <v>3.472222222222222E-3</v>
      </c>
      <c r="M1995">
        <f t="shared" si="155"/>
        <v>10</v>
      </c>
      <c r="N1995">
        <f t="shared" si="158"/>
        <v>0</v>
      </c>
      <c r="O1995">
        <f t="shared" si="159"/>
        <v>5</v>
      </c>
      <c r="P1995">
        <f t="shared" si="156"/>
        <v>28</v>
      </c>
      <c r="Q1995" s="23"/>
    </row>
    <row r="1996" spans="1:17" x14ac:dyDescent="0.35">
      <c r="A1996" s="25">
        <v>1597150</v>
      </c>
      <c r="B1996" s="25">
        <v>1599</v>
      </c>
      <c r="C1996" s="26" t="s">
        <v>28</v>
      </c>
      <c r="D1996" s="3">
        <v>45242.013194444444</v>
      </c>
      <c r="E1996" s="23">
        <v>4570</v>
      </c>
      <c r="F1996" s="23">
        <v>3908</v>
      </c>
      <c r="G1996" s="23">
        <v>1178</v>
      </c>
      <c r="H1996" s="23">
        <v>455</v>
      </c>
      <c r="I1996" s="23">
        <v>993</v>
      </c>
      <c r="J1996" s="23">
        <f t="shared" si="157"/>
        <v>11104</v>
      </c>
      <c r="K1996" s="5">
        <v>45242</v>
      </c>
      <c r="L1996" s="6">
        <v>1.3194444444444444E-2</v>
      </c>
      <c r="M1996">
        <f t="shared" si="155"/>
        <v>11</v>
      </c>
      <c r="N1996">
        <f t="shared" si="158"/>
        <v>0</v>
      </c>
      <c r="O1996">
        <f t="shared" si="159"/>
        <v>19</v>
      </c>
      <c r="P1996">
        <f t="shared" si="156"/>
        <v>5</v>
      </c>
      <c r="Q1996" s="23"/>
    </row>
    <row r="1997" spans="1:17" x14ac:dyDescent="0.35">
      <c r="A1997" s="25">
        <v>885987</v>
      </c>
      <c r="B1997" s="25">
        <v>1601</v>
      </c>
      <c r="C1997" s="26" t="s">
        <v>29</v>
      </c>
      <c r="D1997" s="3">
        <v>45226.015972222223</v>
      </c>
      <c r="E1997" s="23">
        <v>5180</v>
      </c>
      <c r="F1997" s="23">
        <v>2855</v>
      </c>
      <c r="G1997" s="23">
        <v>1322</v>
      </c>
      <c r="H1997" s="23">
        <v>136</v>
      </c>
      <c r="I1997" s="23">
        <v>622</v>
      </c>
      <c r="J1997" s="23">
        <f t="shared" si="157"/>
        <v>10115</v>
      </c>
      <c r="K1997" s="5">
        <v>45226</v>
      </c>
      <c r="L1997" s="6">
        <v>1.5972222222222224E-2</v>
      </c>
      <c r="M1997">
        <f t="shared" si="155"/>
        <v>10</v>
      </c>
      <c r="N1997">
        <f t="shared" si="158"/>
        <v>0</v>
      </c>
      <c r="O1997">
        <f t="shared" si="159"/>
        <v>23</v>
      </c>
      <c r="P1997">
        <f t="shared" si="156"/>
        <v>7</v>
      </c>
      <c r="Q1997" s="23"/>
    </row>
    <row r="1998" spans="1:17" x14ac:dyDescent="0.35">
      <c r="A1998" s="25">
        <v>806906</v>
      </c>
      <c r="B1998" s="25">
        <v>1603</v>
      </c>
      <c r="C1998" s="26" t="s">
        <v>26</v>
      </c>
      <c r="D1998" s="3">
        <v>45058.972222222219</v>
      </c>
      <c r="E1998" s="23">
        <v>1749</v>
      </c>
      <c r="F1998" s="23">
        <v>2315</v>
      </c>
      <c r="G1998" s="23">
        <v>1296</v>
      </c>
      <c r="H1998" s="23">
        <v>306</v>
      </c>
      <c r="I1998" s="23">
        <v>977</v>
      </c>
      <c r="J1998" s="23">
        <f t="shared" si="157"/>
        <v>6643</v>
      </c>
      <c r="K1998" s="5">
        <v>45058</v>
      </c>
      <c r="L1998" s="6">
        <v>0.97222222222222221</v>
      </c>
      <c r="M1998">
        <f t="shared" si="155"/>
        <v>5</v>
      </c>
      <c r="N1998">
        <f t="shared" si="158"/>
        <v>23</v>
      </c>
      <c r="O1998">
        <f t="shared" si="159"/>
        <v>20</v>
      </c>
      <c r="P1998">
        <f t="shared" si="156"/>
        <v>14</v>
      </c>
      <c r="Q1998" s="23"/>
    </row>
    <row r="1999" spans="1:17" x14ac:dyDescent="0.35">
      <c r="A1999" s="25">
        <v>1549353</v>
      </c>
      <c r="B1999" s="25">
        <v>1603</v>
      </c>
      <c r="C1999" s="26" t="s">
        <v>27</v>
      </c>
      <c r="D1999" s="3">
        <v>45182.058333333334</v>
      </c>
      <c r="E1999" s="23">
        <v>3662</v>
      </c>
      <c r="F1999" s="23">
        <v>1758</v>
      </c>
      <c r="G1999" s="23">
        <v>1275</v>
      </c>
      <c r="H1999" s="23">
        <v>172</v>
      </c>
      <c r="I1999" s="23">
        <v>977</v>
      </c>
      <c r="J1999" s="23">
        <f t="shared" si="157"/>
        <v>7844</v>
      </c>
      <c r="K1999" s="5">
        <v>45182</v>
      </c>
      <c r="L1999" s="6">
        <v>5.8333333333333327E-2</v>
      </c>
      <c r="M1999">
        <f t="shared" si="155"/>
        <v>9</v>
      </c>
      <c r="N1999">
        <f t="shared" si="158"/>
        <v>1</v>
      </c>
      <c r="O1999">
        <f t="shared" si="159"/>
        <v>24</v>
      </c>
      <c r="P1999">
        <f t="shared" si="156"/>
        <v>9</v>
      </c>
      <c r="Q1999" s="23"/>
    </row>
    <row r="2000" spans="1:17" x14ac:dyDescent="0.35">
      <c r="A2000" s="25">
        <v>262661</v>
      </c>
      <c r="B2000" s="25">
        <v>1604</v>
      </c>
      <c r="C2000" s="26" t="s">
        <v>28</v>
      </c>
      <c r="D2000" s="2">
        <v>45094.993750000001</v>
      </c>
      <c r="E2000" s="23">
        <v>6718</v>
      </c>
      <c r="F2000" s="23">
        <v>2934</v>
      </c>
      <c r="G2000" s="23">
        <v>1200</v>
      </c>
      <c r="H2000" s="23">
        <v>397</v>
      </c>
      <c r="I2000" s="23">
        <v>948</v>
      </c>
      <c r="J2000" s="23">
        <f t="shared" si="157"/>
        <v>12197</v>
      </c>
      <c r="K2000" s="5">
        <v>45094</v>
      </c>
      <c r="L2000" s="6">
        <v>0.99375000000000002</v>
      </c>
      <c r="M2000">
        <f t="shared" si="155"/>
        <v>6</v>
      </c>
      <c r="N2000">
        <f t="shared" si="158"/>
        <v>23</v>
      </c>
      <c r="O2000">
        <f t="shared" si="159"/>
        <v>51</v>
      </c>
      <c r="P2000">
        <f t="shared" si="156"/>
        <v>23</v>
      </c>
      <c r="Q2000" s="23"/>
    </row>
    <row r="2001" spans="1:17" x14ac:dyDescent="0.35">
      <c r="A2001" s="25">
        <v>930552</v>
      </c>
      <c r="B2001" s="25">
        <v>1605</v>
      </c>
      <c r="C2001" s="26" t="s">
        <v>29</v>
      </c>
      <c r="D2001" s="3">
        <v>45021.009722222225</v>
      </c>
      <c r="E2001" s="23">
        <v>3807</v>
      </c>
      <c r="F2001" s="23">
        <v>3653</v>
      </c>
      <c r="G2001" s="23">
        <v>1319</v>
      </c>
      <c r="H2001" s="23">
        <v>447</v>
      </c>
      <c r="I2001" s="23">
        <v>761</v>
      </c>
      <c r="J2001" s="23">
        <f t="shared" si="157"/>
        <v>9987</v>
      </c>
      <c r="K2001" s="5">
        <v>45021</v>
      </c>
      <c r="L2001" s="6">
        <v>9.7222222222222224E-3</v>
      </c>
      <c r="M2001">
        <f t="shared" si="155"/>
        <v>4</v>
      </c>
      <c r="N2001">
        <f t="shared" si="158"/>
        <v>0</v>
      </c>
      <c r="O2001">
        <f t="shared" si="159"/>
        <v>14</v>
      </c>
      <c r="P2001">
        <f t="shared" si="156"/>
        <v>3</v>
      </c>
      <c r="Q2001" s="23"/>
    </row>
    <row r="2002" spans="1:17" x14ac:dyDescent="0.35">
      <c r="A2002" s="25">
        <v>59723</v>
      </c>
      <c r="B2002" s="25">
        <v>1606</v>
      </c>
      <c r="C2002" s="26" t="s">
        <v>26</v>
      </c>
      <c r="D2002" s="2">
        <v>45235.045138888891</v>
      </c>
      <c r="E2002" s="23">
        <v>2850</v>
      </c>
      <c r="F2002" s="23">
        <v>2400</v>
      </c>
      <c r="G2002" s="23">
        <v>1223</v>
      </c>
      <c r="H2002" s="23">
        <v>165</v>
      </c>
      <c r="I2002" s="23">
        <v>554</v>
      </c>
      <c r="J2002" s="23">
        <f t="shared" si="157"/>
        <v>7192</v>
      </c>
      <c r="K2002" s="5">
        <v>45235</v>
      </c>
      <c r="L2002" s="6">
        <v>4.5138888888888888E-2</v>
      </c>
      <c r="M2002">
        <f t="shared" si="155"/>
        <v>11</v>
      </c>
      <c r="N2002">
        <f t="shared" si="158"/>
        <v>1</v>
      </c>
      <c r="O2002">
        <f t="shared" si="159"/>
        <v>5</v>
      </c>
      <c r="P2002">
        <f t="shared" si="156"/>
        <v>20</v>
      </c>
      <c r="Q2002" s="23"/>
    </row>
    <row r="2003" spans="1:17" x14ac:dyDescent="0.35">
      <c r="A2003" s="25">
        <v>888938</v>
      </c>
      <c r="B2003" s="25">
        <v>1606</v>
      </c>
      <c r="C2003" s="26" t="s">
        <v>27</v>
      </c>
      <c r="D2003" s="3">
        <v>45170.06527777778</v>
      </c>
      <c r="E2003" s="23">
        <v>2459</v>
      </c>
      <c r="F2003" s="23">
        <v>4025</v>
      </c>
      <c r="G2003" s="23">
        <v>1099</v>
      </c>
      <c r="H2003" s="23">
        <v>238</v>
      </c>
      <c r="I2003" s="23">
        <v>548</v>
      </c>
      <c r="J2003" s="23">
        <f t="shared" si="157"/>
        <v>8369</v>
      </c>
      <c r="K2003" s="5">
        <v>45170</v>
      </c>
      <c r="L2003" s="6">
        <v>6.5277777777777782E-2</v>
      </c>
      <c r="M2003">
        <f t="shared" si="155"/>
        <v>9</v>
      </c>
      <c r="N2003">
        <f t="shared" si="158"/>
        <v>1</v>
      </c>
      <c r="O2003">
        <f t="shared" si="159"/>
        <v>34</v>
      </c>
      <c r="P2003">
        <f t="shared" si="156"/>
        <v>24</v>
      </c>
      <c r="Q2003" s="23"/>
    </row>
    <row r="2004" spans="1:17" x14ac:dyDescent="0.35">
      <c r="A2004" s="25">
        <v>911307</v>
      </c>
      <c r="B2004" s="25">
        <v>1606</v>
      </c>
      <c r="C2004" s="26" t="s">
        <v>28</v>
      </c>
      <c r="D2004" s="3">
        <v>45165.980555555558</v>
      </c>
      <c r="E2004" s="23">
        <v>8099</v>
      </c>
      <c r="F2004" s="23">
        <v>1812</v>
      </c>
      <c r="G2004" s="23">
        <v>1485</v>
      </c>
      <c r="H2004" s="23">
        <v>438</v>
      </c>
      <c r="I2004" s="23">
        <v>838</v>
      </c>
      <c r="J2004" s="23">
        <f t="shared" si="157"/>
        <v>12672</v>
      </c>
      <c r="K2004" s="5">
        <v>45165</v>
      </c>
      <c r="L2004" s="6">
        <v>0.98055555555555562</v>
      </c>
      <c r="M2004">
        <f t="shared" si="155"/>
        <v>8</v>
      </c>
      <c r="N2004">
        <f t="shared" si="158"/>
        <v>23</v>
      </c>
      <c r="O2004">
        <f t="shared" si="159"/>
        <v>32</v>
      </c>
      <c r="P2004">
        <f t="shared" si="156"/>
        <v>4</v>
      </c>
      <c r="Q2004" s="23"/>
    </row>
    <row r="2005" spans="1:17" x14ac:dyDescent="0.35">
      <c r="A2005" s="25">
        <v>930878</v>
      </c>
      <c r="B2005" s="25">
        <v>1606</v>
      </c>
      <c r="C2005" s="26" t="s">
        <v>29</v>
      </c>
      <c r="D2005" s="3">
        <v>45113.081944444442</v>
      </c>
      <c r="E2005" s="23">
        <v>7110</v>
      </c>
      <c r="F2005" s="23">
        <v>4609</v>
      </c>
      <c r="G2005" s="23">
        <v>1005</v>
      </c>
      <c r="H2005" s="23">
        <v>167</v>
      </c>
      <c r="I2005" s="23">
        <v>793</v>
      </c>
      <c r="J2005" s="23">
        <f t="shared" si="157"/>
        <v>13684</v>
      </c>
      <c r="K2005" s="5">
        <v>45113</v>
      </c>
      <c r="L2005" s="6">
        <v>8.1944444444444445E-2</v>
      </c>
      <c r="M2005">
        <f t="shared" si="155"/>
        <v>7</v>
      </c>
      <c r="N2005">
        <f t="shared" si="158"/>
        <v>1</v>
      </c>
      <c r="O2005">
        <f t="shared" si="159"/>
        <v>58</v>
      </c>
      <c r="P2005">
        <f t="shared" si="156"/>
        <v>19</v>
      </c>
      <c r="Q2005" s="23"/>
    </row>
    <row r="2006" spans="1:17" x14ac:dyDescent="0.35">
      <c r="A2006" s="25">
        <v>1036624</v>
      </c>
      <c r="B2006" s="25">
        <v>1607</v>
      </c>
      <c r="C2006" s="26" t="s">
        <v>26</v>
      </c>
      <c r="D2006" s="3">
        <v>45129.030555555553</v>
      </c>
      <c r="E2006" s="23">
        <v>9055</v>
      </c>
      <c r="F2006" s="23">
        <v>4003</v>
      </c>
      <c r="G2006" s="23">
        <v>1148</v>
      </c>
      <c r="H2006" s="23">
        <v>274</v>
      </c>
      <c r="I2006" s="23">
        <v>525</v>
      </c>
      <c r="J2006" s="23">
        <f t="shared" si="157"/>
        <v>15005</v>
      </c>
      <c r="K2006" s="5">
        <v>45129</v>
      </c>
      <c r="L2006" s="6">
        <v>3.0555555555555555E-2</v>
      </c>
      <c r="M2006">
        <f t="shared" si="155"/>
        <v>7</v>
      </c>
      <c r="N2006">
        <f t="shared" si="158"/>
        <v>0</v>
      </c>
      <c r="O2006">
        <f t="shared" si="159"/>
        <v>44</v>
      </c>
      <c r="P2006">
        <f t="shared" si="156"/>
        <v>15</v>
      </c>
      <c r="Q2006" s="23"/>
    </row>
    <row r="2007" spans="1:17" x14ac:dyDescent="0.35">
      <c r="A2007" s="25">
        <v>1224367</v>
      </c>
      <c r="B2007" s="25">
        <v>1608</v>
      </c>
      <c r="C2007" s="26" t="s">
        <v>27</v>
      </c>
      <c r="D2007" s="3">
        <v>44979.020138888889</v>
      </c>
      <c r="E2007" s="23">
        <v>4422</v>
      </c>
      <c r="F2007" s="23">
        <v>3072</v>
      </c>
      <c r="G2007" s="23">
        <v>1427</v>
      </c>
      <c r="H2007" s="23">
        <v>218</v>
      </c>
      <c r="I2007" s="23">
        <v>690</v>
      </c>
      <c r="J2007" s="23">
        <f t="shared" si="157"/>
        <v>9829</v>
      </c>
      <c r="K2007" s="5">
        <v>44979</v>
      </c>
      <c r="L2007" s="6">
        <v>2.013888888888889E-2</v>
      </c>
      <c r="M2007">
        <f t="shared" si="155"/>
        <v>2</v>
      </c>
      <c r="N2007">
        <f t="shared" si="158"/>
        <v>0</v>
      </c>
      <c r="O2007">
        <f t="shared" si="159"/>
        <v>29</v>
      </c>
      <c r="P2007">
        <f t="shared" si="156"/>
        <v>8</v>
      </c>
      <c r="Q2007" s="23"/>
    </row>
    <row r="2008" spans="1:17" x14ac:dyDescent="0.35">
      <c r="A2008" s="25">
        <v>1485067</v>
      </c>
      <c r="B2008" s="25">
        <v>1608</v>
      </c>
      <c r="C2008" s="26" t="s">
        <v>28</v>
      </c>
      <c r="D2008" s="3">
        <v>44963.006249999999</v>
      </c>
      <c r="E2008" s="23">
        <v>2976</v>
      </c>
      <c r="F2008" s="23">
        <v>3941</v>
      </c>
      <c r="G2008" s="23">
        <v>1196</v>
      </c>
      <c r="H2008" s="23">
        <v>391</v>
      </c>
      <c r="I2008" s="23">
        <v>716</v>
      </c>
      <c r="J2008" s="23">
        <f t="shared" si="157"/>
        <v>9220</v>
      </c>
      <c r="K2008" s="5">
        <v>44963</v>
      </c>
      <c r="L2008" s="6">
        <v>6.2499999999999995E-3</v>
      </c>
      <c r="M2008">
        <f t="shared" si="155"/>
        <v>2</v>
      </c>
      <c r="N2008">
        <f t="shared" si="158"/>
        <v>0</v>
      </c>
      <c r="O2008">
        <f t="shared" si="159"/>
        <v>9</v>
      </c>
      <c r="P2008">
        <f t="shared" si="156"/>
        <v>23</v>
      </c>
      <c r="Q2008" s="23"/>
    </row>
    <row r="2009" spans="1:17" x14ac:dyDescent="0.35">
      <c r="A2009" s="25">
        <v>1125245</v>
      </c>
      <c r="B2009" s="25">
        <v>1611</v>
      </c>
      <c r="C2009" s="26" t="s">
        <v>29</v>
      </c>
      <c r="D2009" s="3">
        <v>45074.996527777781</v>
      </c>
      <c r="E2009" s="23">
        <v>7174</v>
      </c>
      <c r="F2009" s="23">
        <v>4406</v>
      </c>
      <c r="G2009" s="23">
        <v>1115</v>
      </c>
      <c r="H2009" s="23">
        <v>372</v>
      </c>
      <c r="I2009" s="23">
        <v>506</v>
      </c>
      <c r="J2009" s="23">
        <f t="shared" si="157"/>
        <v>13573</v>
      </c>
      <c r="K2009" s="5">
        <v>45074</v>
      </c>
      <c r="L2009" s="6">
        <v>0.99652777777777779</v>
      </c>
      <c r="M2009">
        <f t="shared" si="155"/>
        <v>5</v>
      </c>
      <c r="N2009">
        <f t="shared" si="158"/>
        <v>23</v>
      </c>
      <c r="O2009">
        <f t="shared" si="159"/>
        <v>55</v>
      </c>
      <c r="P2009">
        <f t="shared" si="156"/>
        <v>22</v>
      </c>
      <c r="Q2009" s="23"/>
    </row>
    <row r="2010" spans="1:17" x14ac:dyDescent="0.35">
      <c r="A2010" s="25">
        <v>1075762</v>
      </c>
      <c r="B2010" s="25">
        <v>1612</v>
      </c>
      <c r="C2010" s="26" t="s">
        <v>26</v>
      </c>
      <c r="D2010" s="3">
        <v>45201.093055555553</v>
      </c>
      <c r="E2010" s="23">
        <v>8166</v>
      </c>
      <c r="F2010" s="23">
        <v>4695</v>
      </c>
      <c r="G2010" s="23">
        <v>1216</v>
      </c>
      <c r="H2010" s="23">
        <v>181</v>
      </c>
      <c r="I2010" s="23">
        <v>634</v>
      </c>
      <c r="J2010" s="23">
        <f t="shared" si="157"/>
        <v>14892</v>
      </c>
      <c r="K2010" s="5">
        <v>45201</v>
      </c>
      <c r="L2010" s="6">
        <v>9.3055555555555558E-2</v>
      </c>
      <c r="M2010">
        <f t="shared" si="155"/>
        <v>10</v>
      </c>
      <c r="N2010">
        <f t="shared" si="158"/>
        <v>2</v>
      </c>
      <c r="O2010">
        <f t="shared" si="159"/>
        <v>14</v>
      </c>
      <c r="P2010">
        <f t="shared" si="156"/>
        <v>10</v>
      </c>
      <c r="Q2010" s="23"/>
    </row>
    <row r="2011" spans="1:17" x14ac:dyDescent="0.35">
      <c r="A2011" s="25">
        <v>589161</v>
      </c>
      <c r="B2011" s="25">
        <v>1613</v>
      </c>
      <c r="C2011" s="26" t="s">
        <v>27</v>
      </c>
      <c r="D2011" s="2">
        <v>45290.995833333334</v>
      </c>
      <c r="E2011" s="23">
        <v>5577</v>
      </c>
      <c r="F2011" s="23">
        <v>3680</v>
      </c>
      <c r="G2011" s="23">
        <v>1229</v>
      </c>
      <c r="H2011" s="23">
        <v>287</v>
      </c>
      <c r="I2011" s="23">
        <v>735</v>
      </c>
      <c r="J2011" s="23">
        <f t="shared" si="157"/>
        <v>11508</v>
      </c>
      <c r="K2011" s="5">
        <v>45290</v>
      </c>
      <c r="L2011" s="6">
        <v>0.99583333333333324</v>
      </c>
      <c r="M2011">
        <f t="shared" si="155"/>
        <v>12</v>
      </c>
      <c r="N2011">
        <f t="shared" si="158"/>
        <v>23</v>
      </c>
      <c r="O2011">
        <f t="shared" si="159"/>
        <v>54</v>
      </c>
      <c r="P2011">
        <f t="shared" si="156"/>
        <v>8</v>
      </c>
      <c r="Q2011" s="23"/>
    </row>
    <row r="2012" spans="1:17" x14ac:dyDescent="0.35">
      <c r="A2012" s="25">
        <v>1490598</v>
      </c>
      <c r="B2012" s="25">
        <v>1613</v>
      </c>
      <c r="C2012" s="26" t="s">
        <v>28</v>
      </c>
      <c r="D2012" s="3">
        <v>45184.009027777778</v>
      </c>
      <c r="E2012" s="23">
        <v>4311</v>
      </c>
      <c r="F2012" s="23">
        <v>3336</v>
      </c>
      <c r="G2012" s="23">
        <v>1129</v>
      </c>
      <c r="H2012" s="23">
        <v>227</v>
      </c>
      <c r="I2012" s="23">
        <v>873</v>
      </c>
      <c r="J2012" s="23">
        <f t="shared" si="157"/>
        <v>9876</v>
      </c>
      <c r="K2012" s="5">
        <v>45184</v>
      </c>
      <c r="L2012" s="6">
        <v>9.0277777777777787E-3</v>
      </c>
      <c r="M2012">
        <f t="shared" si="155"/>
        <v>9</v>
      </c>
      <c r="N2012">
        <f t="shared" si="158"/>
        <v>0</v>
      </c>
      <c r="O2012">
        <f t="shared" si="159"/>
        <v>13</v>
      </c>
      <c r="P2012">
        <f t="shared" si="156"/>
        <v>20</v>
      </c>
      <c r="Q2012" s="23"/>
    </row>
    <row r="2013" spans="1:17" x14ac:dyDescent="0.35">
      <c r="A2013" s="25">
        <v>1631258</v>
      </c>
      <c r="B2013" s="25">
        <v>1613</v>
      </c>
      <c r="C2013" s="26" t="s">
        <v>29</v>
      </c>
      <c r="D2013" s="3">
        <v>45262.995833333334</v>
      </c>
      <c r="E2013" s="23">
        <v>4167</v>
      </c>
      <c r="F2013" s="23">
        <v>3060</v>
      </c>
      <c r="G2013" s="23">
        <v>1149</v>
      </c>
      <c r="H2013" s="23">
        <v>218</v>
      </c>
      <c r="I2013" s="23">
        <v>851</v>
      </c>
      <c r="J2013" s="23">
        <f t="shared" si="157"/>
        <v>9445</v>
      </c>
      <c r="K2013" s="5">
        <v>45262</v>
      </c>
      <c r="L2013" s="6">
        <v>0.99583333333333324</v>
      </c>
      <c r="M2013">
        <f t="shared" si="155"/>
        <v>12</v>
      </c>
      <c r="N2013">
        <f t="shared" si="158"/>
        <v>23</v>
      </c>
      <c r="O2013">
        <f t="shared" si="159"/>
        <v>54</v>
      </c>
      <c r="P2013">
        <f t="shared" si="156"/>
        <v>29</v>
      </c>
      <c r="Q2013" s="23"/>
    </row>
    <row r="2014" spans="1:17" x14ac:dyDescent="0.35">
      <c r="A2014" s="25">
        <v>2822</v>
      </c>
      <c r="B2014" s="25">
        <v>1614</v>
      </c>
      <c r="C2014" s="26" t="s">
        <v>26</v>
      </c>
      <c r="D2014" s="2">
        <v>45290.01458333333</v>
      </c>
      <c r="E2014" s="23">
        <v>2625</v>
      </c>
      <c r="F2014" s="23">
        <v>2198</v>
      </c>
      <c r="G2014" s="23">
        <v>1116</v>
      </c>
      <c r="H2014" s="23">
        <v>435</v>
      </c>
      <c r="I2014" s="23">
        <v>601</v>
      </c>
      <c r="J2014" s="23">
        <f t="shared" si="157"/>
        <v>6975</v>
      </c>
      <c r="K2014" s="5">
        <v>45290</v>
      </c>
      <c r="L2014" s="6">
        <v>1.4583333333333332E-2</v>
      </c>
      <c r="M2014">
        <f t="shared" si="155"/>
        <v>12</v>
      </c>
      <c r="N2014">
        <f t="shared" si="158"/>
        <v>0</v>
      </c>
      <c r="O2014">
        <f t="shared" si="159"/>
        <v>21</v>
      </c>
      <c r="P2014">
        <f t="shared" si="156"/>
        <v>9</v>
      </c>
      <c r="Q2014" s="23"/>
    </row>
    <row r="2015" spans="1:17" x14ac:dyDescent="0.35">
      <c r="A2015" s="25">
        <v>1472446</v>
      </c>
      <c r="B2015" s="25">
        <v>1614</v>
      </c>
      <c r="C2015" s="26" t="s">
        <v>27</v>
      </c>
      <c r="D2015" s="3">
        <v>45233.074999999997</v>
      </c>
      <c r="E2015" s="23">
        <v>8464</v>
      </c>
      <c r="F2015" s="23">
        <v>2006</v>
      </c>
      <c r="G2015" s="23">
        <v>1293</v>
      </c>
      <c r="H2015" s="23">
        <v>219</v>
      </c>
      <c r="I2015" s="23">
        <v>674</v>
      </c>
      <c r="J2015" s="23">
        <f t="shared" si="157"/>
        <v>12656</v>
      </c>
      <c r="K2015" s="5">
        <v>45233</v>
      </c>
      <c r="L2015" s="6">
        <v>7.4999999999999997E-2</v>
      </c>
      <c r="M2015">
        <f t="shared" si="155"/>
        <v>11</v>
      </c>
      <c r="N2015">
        <f t="shared" si="158"/>
        <v>1</v>
      </c>
      <c r="O2015">
        <f t="shared" si="159"/>
        <v>48</v>
      </c>
      <c r="P2015">
        <f t="shared" si="156"/>
        <v>4</v>
      </c>
      <c r="Q2015" s="23"/>
    </row>
    <row r="2016" spans="1:17" x14ac:dyDescent="0.35">
      <c r="A2016" s="25">
        <v>560179</v>
      </c>
      <c r="B2016" s="25">
        <v>1615</v>
      </c>
      <c r="C2016" s="26" t="s">
        <v>28</v>
      </c>
      <c r="D2016" s="2">
        <v>45112.044444444444</v>
      </c>
      <c r="E2016" s="23">
        <v>3974</v>
      </c>
      <c r="F2016" s="23">
        <v>2706</v>
      </c>
      <c r="G2016" s="23">
        <v>1327</v>
      </c>
      <c r="H2016" s="23">
        <v>475</v>
      </c>
      <c r="I2016" s="23">
        <v>928</v>
      </c>
      <c r="J2016" s="23">
        <f t="shared" si="157"/>
        <v>9410</v>
      </c>
      <c r="K2016" s="5">
        <v>45112</v>
      </c>
      <c r="L2016" s="6">
        <v>4.4444444444444446E-2</v>
      </c>
      <c r="M2016">
        <f t="shared" si="155"/>
        <v>7</v>
      </c>
      <c r="N2016">
        <f t="shared" si="158"/>
        <v>1</v>
      </c>
      <c r="O2016">
        <f t="shared" si="159"/>
        <v>4</v>
      </c>
      <c r="P2016">
        <f t="shared" si="156"/>
        <v>17</v>
      </c>
      <c r="Q2016" s="23"/>
    </row>
    <row r="2017" spans="1:17" x14ac:dyDescent="0.35">
      <c r="A2017" s="25">
        <v>593188</v>
      </c>
      <c r="B2017" s="25">
        <v>1615</v>
      </c>
      <c r="C2017" s="26" t="s">
        <v>29</v>
      </c>
      <c r="D2017" s="2">
        <v>45268.01458333333</v>
      </c>
      <c r="E2017" s="23">
        <v>8167</v>
      </c>
      <c r="F2017" s="23">
        <v>4579</v>
      </c>
      <c r="G2017" s="23">
        <v>1019</v>
      </c>
      <c r="H2017" s="23">
        <v>206</v>
      </c>
      <c r="I2017" s="23">
        <v>543</v>
      </c>
      <c r="J2017" s="23">
        <f t="shared" si="157"/>
        <v>14514</v>
      </c>
      <c r="K2017" s="5">
        <v>45268</v>
      </c>
      <c r="L2017" s="6">
        <v>1.4583333333333332E-2</v>
      </c>
      <c r="M2017">
        <f t="shared" si="155"/>
        <v>12</v>
      </c>
      <c r="N2017">
        <f t="shared" si="158"/>
        <v>0</v>
      </c>
      <c r="O2017">
        <f t="shared" si="159"/>
        <v>21</v>
      </c>
      <c r="P2017">
        <f t="shared" si="156"/>
        <v>11</v>
      </c>
      <c r="Q2017" s="23"/>
    </row>
    <row r="2018" spans="1:17" x14ac:dyDescent="0.35">
      <c r="A2018" s="25">
        <v>1063767</v>
      </c>
      <c r="B2018" s="25">
        <v>1616</v>
      </c>
      <c r="C2018" s="26" t="s">
        <v>26</v>
      </c>
      <c r="D2018" s="3">
        <v>45133.988888888889</v>
      </c>
      <c r="E2018" s="23">
        <v>6841</v>
      </c>
      <c r="F2018" s="23">
        <v>3857</v>
      </c>
      <c r="G2018" s="23">
        <v>1265</v>
      </c>
      <c r="H2018" s="23">
        <v>104</v>
      </c>
      <c r="I2018" s="23">
        <v>539</v>
      </c>
      <c r="J2018" s="23">
        <f t="shared" si="157"/>
        <v>12606</v>
      </c>
      <c r="K2018" s="5">
        <v>45133</v>
      </c>
      <c r="L2018" s="6">
        <v>0.98888888888888893</v>
      </c>
      <c r="M2018">
        <f t="shared" si="155"/>
        <v>7</v>
      </c>
      <c r="N2018">
        <f t="shared" si="158"/>
        <v>23</v>
      </c>
      <c r="O2018">
        <f t="shared" si="159"/>
        <v>44</v>
      </c>
      <c r="P2018">
        <f t="shared" si="156"/>
        <v>23</v>
      </c>
      <c r="Q2018" s="23"/>
    </row>
    <row r="2019" spans="1:17" x14ac:dyDescent="0.35">
      <c r="A2019" s="25">
        <v>1094900</v>
      </c>
      <c r="B2019" s="25">
        <v>1616</v>
      </c>
      <c r="C2019" s="26" t="s">
        <v>27</v>
      </c>
      <c r="D2019" s="3">
        <v>45046.040277777778</v>
      </c>
      <c r="E2019" s="23">
        <v>8628</v>
      </c>
      <c r="F2019" s="23">
        <v>3157</v>
      </c>
      <c r="G2019" s="23">
        <v>1267</v>
      </c>
      <c r="H2019" s="23">
        <v>209</v>
      </c>
      <c r="I2019" s="23">
        <v>907</v>
      </c>
      <c r="J2019" s="23">
        <f t="shared" si="157"/>
        <v>14168</v>
      </c>
      <c r="K2019" s="5">
        <v>45046</v>
      </c>
      <c r="L2019" s="6">
        <v>4.027777777777778E-2</v>
      </c>
      <c r="M2019">
        <f t="shared" si="155"/>
        <v>4</v>
      </c>
      <c r="N2019">
        <f t="shared" si="158"/>
        <v>0</v>
      </c>
      <c r="O2019">
        <f t="shared" si="159"/>
        <v>58</v>
      </c>
      <c r="P2019">
        <f t="shared" si="156"/>
        <v>15</v>
      </c>
      <c r="Q2019" s="23"/>
    </row>
    <row r="2020" spans="1:17" x14ac:dyDescent="0.35">
      <c r="A2020" s="25">
        <v>1639990</v>
      </c>
      <c r="B2020" s="25">
        <v>1616</v>
      </c>
      <c r="C2020" s="26" t="s">
        <v>28</v>
      </c>
      <c r="D2020" s="3">
        <v>45046.05972222222</v>
      </c>
      <c r="E2020" s="23">
        <v>8079</v>
      </c>
      <c r="F2020" s="23">
        <v>1537</v>
      </c>
      <c r="G2020" s="23">
        <v>1248</v>
      </c>
      <c r="H2020" s="23">
        <v>465</v>
      </c>
      <c r="I2020" s="23">
        <v>612</v>
      </c>
      <c r="J2020" s="23">
        <f t="shared" si="157"/>
        <v>11941</v>
      </c>
      <c r="K2020" s="5">
        <v>45046</v>
      </c>
      <c r="L2020" s="6">
        <v>5.9722222222222225E-2</v>
      </c>
      <c r="M2020">
        <f t="shared" si="155"/>
        <v>4</v>
      </c>
      <c r="N2020">
        <f t="shared" si="158"/>
        <v>1</v>
      </c>
      <c r="O2020">
        <f t="shared" si="159"/>
        <v>26</v>
      </c>
      <c r="P2020">
        <f t="shared" si="156"/>
        <v>12</v>
      </c>
      <c r="Q2020" s="23"/>
    </row>
    <row r="2021" spans="1:17" x14ac:dyDescent="0.35">
      <c r="A2021" s="25">
        <v>514198</v>
      </c>
      <c r="B2021" s="25">
        <v>1617</v>
      </c>
      <c r="C2021" s="26" t="s">
        <v>29</v>
      </c>
      <c r="D2021" s="2">
        <v>45253.051388888889</v>
      </c>
      <c r="E2021" s="23">
        <v>9003</v>
      </c>
      <c r="F2021" s="23">
        <v>1894</v>
      </c>
      <c r="G2021" s="23">
        <v>1209</v>
      </c>
      <c r="H2021" s="23">
        <v>206</v>
      </c>
      <c r="I2021" s="23">
        <v>596</v>
      </c>
      <c r="J2021" s="23">
        <f t="shared" si="157"/>
        <v>12908</v>
      </c>
      <c r="K2021" s="5">
        <v>45253</v>
      </c>
      <c r="L2021" s="6">
        <v>5.1388888888888894E-2</v>
      </c>
      <c r="M2021">
        <f t="shared" si="155"/>
        <v>11</v>
      </c>
      <c r="N2021">
        <f t="shared" si="158"/>
        <v>1</v>
      </c>
      <c r="O2021">
        <f t="shared" si="159"/>
        <v>14</v>
      </c>
      <c r="P2021">
        <f t="shared" si="156"/>
        <v>24</v>
      </c>
      <c r="Q2021" s="23"/>
    </row>
    <row r="2022" spans="1:17" x14ac:dyDescent="0.35">
      <c r="A2022" s="25">
        <v>581918</v>
      </c>
      <c r="B2022" s="25">
        <v>1617</v>
      </c>
      <c r="C2022" s="26" t="s">
        <v>26</v>
      </c>
      <c r="D2022" s="2">
        <v>45231.033333333333</v>
      </c>
      <c r="E2022" s="23">
        <v>7563</v>
      </c>
      <c r="F2022" s="23">
        <v>3325</v>
      </c>
      <c r="G2022" s="23">
        <v>1394</v>
      </c>
      <c r="H2022" s="23">
        <v>370</v>
      </c>
      <c r="I2022" s="23">
        <v>759</v>
      </c>
      <c r="J2022" s="23">
        <f t="shared" si="157"/>
        <v>13411</v>
      </c>
      <c r="K2022" s="5">
        <v>45231</v>
      </c>
      <c r="L2022" s="6">
        <v>3.3333333333333333E-2</v>
      </c>
      <c r="M2022">
        <f t="shared" si="155"/>
        <v>11</v>
      </c>
      <c r="N2022">
        <f t="shared" si="158"/>
        <v>0</v>
      </c>
      <c r="O2022">
        <f t="shared" si="159"/>
        <v>48</v>
      </c>
      <c r="P2022">
        <f t="shared" si="156"/>
        <v>14</v>
      </c>
      <c r="Q2022" s="23"/>
    </row>
    <row r="2023" spans="1:17" x14ac:dyDescent="0.35">
      <c r="A2023" s="25">
        <v>1053680</v>
      </c>
      <c r="B2023" s="25">
        <v>1618</v>
      </c>
      <c r="C2023" s="26" t="s">
        <v>27</v>
      </c>
      <c r="D2023" s="3">
        <v>45233.082638888889</v>
      </c>
      <c r="E2023" s="23">
        <v>4549</v>
      </c>
      <c r="F2023" s="23">
        <v>1662</v>
      </c>
      <c r="G2023" s="23">
        <v>1178</v>
      </c>
      <c r="H2023" s="23">
        <v>282</v>
      </c>
      <c r="I2023" s="23">
        <v>582</v>
      </c>
      <c r="J2023" s="23">
        <f t="shared" si="157"/>
        <v>8253</v>
      </c>
      <c r="K2023" s="5">
        <v>45233</v>
      </c>
      <c r="L2023" s="6">
        <v>8.2638888888888887E-2</v>
      </c>
      <c r="M2023">
        <f t="shared" si="155"/>
        <v>11</v>
      </c>
      <c r="N2023">
        <f t="shared" si="158"/>
        <v>1</v>
      </c>
      <c r="O2023">
        <f t="shared" si="159"/>
        <v>59</v>
      </c>
      <c r="P2023">
        <f t="shared" si="156"/>
        <v>14</v>
      </c>
      <c r="Q2023" s="23"/>
    </row>
    <row r="2024" spans="1:17" x14ac:dyDescent="0.35">
      <c r="A2024" s="25">
        <v>673115</v>
      </c>
      <c r="B2024" s="25">
        <v>1619</v>
      </c>
      <c r="C2024" s="26" t="s">
        <v>28</v>
      </c>
      <c r="D2024" s="3">
        <v>44960.967361111114</v>
      </c>
      <c r="E2024" s="23">
        <v>1183</v>
      </c>
      <c r="F2024" s="23">
        <v>2639</v>
      </c>
      <c r="G2024" s="23">
        <v>1211</v>
      </c>
      <c r="H2024" s="23">
        <v>185</v>
      </c>
      <c r="I2024" s="23">
        <v>960</v>
      </c>
      <c r="J2024" s="23">
        <f t="shared" si="157"/>
        <v>6178</v>
      </c>
      <c r="K2024" s="5">
        <v>44960</v>
      </c>
      <c r="L2024" s="6">
        <v>0.96736111111111101</v>
      </c>
      <c r="M2024">
        <f t="shared" si="155"/>
        <v>2</v>
      </c>
      <c r="N2024">
        <f t="shared" si="158"/>
        <v>23</v>
      </c>
      <c r="O2024">
        <f t="shared" si="159"/>
        <v>13</v>
      </c>
      <c r="P2024">
        <f t="shared" si="156"/>
        <v>28</v>
      </c>
      <c r="Q2024" s="23"/>
    </row>
    <row r="2025" spans="1:17" x14ac:dyDescent="0.35">
      <c r="A2025" s="25">
        <v>394904</v>
      </c>
      <c r="B2025" s="25">
        <v>1620</v>
      </c>
      <c r="C2025" s="26" t="s">
        <v>29</v>
      </c>
      <c r="D2025" s="2">
        <v>45206.070833333331</v>
      </c>
      <c r="E2025" s="23">
        <v>9147</v>
      </c>
      <c r="F2025" s="23">
        <v>3346</v>
      </c>
      <c r="G2025" s="23">
        <v>1402</v>
      </c>
      <c r="H2025" s="23">
        <v>372</v>
      </c>
      <c r="I2025" s="23">
        <v>734</v>
      </c>
      <c r="J2025" s="23">
        <f t="shared" si="157"/>
        <v>15001</v>
      </c>
      <c r="K2025" s="5">
        <v>45206</v>
      </c>
      <c r="L2025" s="6">
        <v>7.0833333333333331E-2</v>
      </c>
      <c r="M2025">
        <f t="shared" si="155"/>
        <v>10</v>
      </c>
      <c r="N2025">
        <f t="shared" si="158"/>
        <v>1</v>
      </c>
      <c r="O2025">
        <f t="shared" si="159"/>
        <v>42</v>
      </c>
      <c r="P2025">
        <f t="shared" si="156"/>
        <v>15</v>
      </c>
      <c r="Q2025" s="23"/>
    </row>
    <row r="2026" spans="1:17" x14ac:dyDescent="0.35">
      <c r="A2026" s="25">
        <v>412431</v>
      </c>
      <c r="B2026" s="25">
        <v>1620</v>
      </c>
      <c r="C2026" s="26" t="s">
        <v>26</v>
      </c>
      <c r="D2026" s="2">
        <v>45225.978472222225</v>
      </c>
      <c r="E2026" s="23">
        <v>5683</v>
      </c>
      <c r="F2026" s="23">
        <v>3241</v>
      </c>
      <c r="G2026" s="23">
        <v>1420</v>
      </c>
      <c r="H2026" s="23">
        <v>101</v>
      </c>
      <c r="I2026" s="23">
        <v>836</v>
      </c>
      <c r="J2026" s="23">
        <f t="shared" si="157"/>
        <v>11281</v>
      </c>
      <c r="K2026" s="5">
        <v>45225</v>
      </c>
      <c r="L2026" s="6">
        <v>0.9784722222222223</v>
      </c>
      <c r="M2026">
        <f t="shared" si="155"/>
        <v>10</v>
      </c>
      <c r="N2026">
        <f t="shared" si="158"/>
        <v>23</v>
      </c>
      <c r="O2026">
        <f t="shared" si="159"/>
        <v>29</v>
      </c>
      <c r="P2026">
        <f t="shared" si="156"/>
        <v>23</v>
      </c>
      <c r="Q2026" s="23"/>
    </row>
    <row r="2027" spans="1:17" x14ac:dyDescent="0.35">
      <c r="A2027" s="25">
        <v>551997</v>
      </c>
      <c r="B2027" s="25">
        <v>1620</v>
      </c>
      <c r="C2027" s="26" t="s">
        <v>27</v>
      </c>
      <c r="D2027" s="2">
        <v>45195.973611111112</v>
      </c>
      <c r="E2027" s="23">
        <v>7003</v>
      </c>
      <c r="F2027" s="23">
        <v>3371</v>
      </c>
      <c r="G2027" s="23">
        <v>1126</v>
      </c>
      <c r="H2027" s="23">
        <v>497</v>
      </c>
      <c r="I2027" s="23">
        <v>535</v>
      </c>
      <c r="J2027" s="23">
        <f t="shared" si="157"/>
        <v>12532</v>
      </c>
      <c r="K2027" s="5">
        <v>45195</v>
      </c>
      <c r="L2027" s="6">
        <v>0.97361111111111109</v>
      </c>
      <c r="M2027">
        <f t="shared" si="155"/>
        <v>9</v>
      </c>
      <c r="N2027">
        <f t="shared" si="158"/>
        <v>23</v>
      </c>
      <c r="O2027">
        <f t="shared" si="159"/>
        <v>22</v>
      </c>
      <c r="P2027">
        <f t="shared" si="156"/>
        <v>4</v>
      </c>
      <c r="Q2027" s="23"/>
    </row>
    <row r="2028" spans="1:17" x14ac:dyDescent="0.35">
      <c r="A2028" s="25">
        <v>1164859</v>
      </c>
      <c r="B2028" s="25">
        <v>1620</v>
      </c>
      <c r="C2028" s="26" t="s">
        <v>28</v>
      </c>
      <c r="D2028" s="3">
        <v>45022.943749999999</v>
      </c>
      <c r="E2028" s="23">
        <v>7396</v>
      </c>
      <c r="F2028" s="23">
        <v>1077</v>
      </c>
      <c r="G2028" s="23">
        <v>1188</v>
      </c>
      <c r="H2028" s="23">
        <v>163</v>
      </c>
      <c r="I2028" s="23">
        <v>654</v>
      </c>
      <c r="J2028" s="23">
        <f t="shared" si="157"/>
        <v>10478</v>
      </c>
      <c r="K2028" s="5">
        <v>45022</v>
      </c>
      <c r="L2028" s="6">
        <v>0.94374999999999998</v>
      </c>
      <c r="M2028">
        <f t="shared" si="155"/>
        <v>4</v>
      </c>
      <c r="N2028">
        <f t="shared" si="158"/>
        <v>22</v>
      </c>
      <c r="O2028">
        <f t="shared" si="159"/>
        <v>39</v>
      </c>
      <c r="P2028">
        <f t="shared" si="156"/>
        <v>31</v>
      </c>
      <c r="Q2028" s="23"/>
    </row>
    <row r="2029" spans="1:17" x14ac:dyDescent="0.35">
      <c r="A2029" s="25">
        <v>885377</v>
      </c>
      <c r="B2029" s="25">
        <v>1622</v>
      </c>
      <c r="C2029" s="26" t="s">
        <v>29</v>
      </c>
      <c r="D2029" s="3">
        <v>44968.037499999999</v>
      </c>
      <c r="E2029" s="23">
        <v>9067</v>
      </c>
      <c r="F2029" s="23">
        <v>4277</v>
      </c>
      <c r="G2029" s="23">
        <v>1447</v>
      </c>
      <c r="H2029" s="23">
        <v>423</v>
      </c>
      <c r="I2029" s="23">
        <v>739</v>
      </c>
      <c r="J2029" s="23">
        <f t="shared" si="157"/>
        <v>15953</v>
      </c>
      <c r="K2029" s="5">
        <v>44968</v>
      </c>
      <c r="L2029" s="6">
        <v>3.7499999999999999E-2</v>
      </c>
      <c r="M2029">
        <f t="shared" si="155"/>
        <v>2</v>
      </c>
      <c r="N2029">
        <f t="shared" si="158"/>
        <v>0</v>
      </c>
      <c r="O2029">
        <f t="shared" si="159"/>
        <v>54</v>
      </c>
      <c r="P2029">
        <f t="shared" si="156"/>
        <v>27</v>
      </c>
      <c r="Q2029" s="23"/>
    </row>
    <row r="2030" spans="1:17" x14ac:dyDescent="0.35">
      <c r="A2030" s="25">
        <v>453732</v>
      </c>
      <c r="B2030" s="25">
        <v>1623</v>
      </c>
      <c r="C2030" s="26" t="s">
        <v>26</v>
      </c>
      <c r="D2030" s="2">
        <v>45091.964583333334</v>
      </c>
      <c r="E2030" s="23">
        <v>7504</v>
      </c>
      <c r="F2030" s="23">
        <v>4019</v>
      </c>
      <c r="G2030" s="23">
        <v>1237</v>
      </c>
      <c r="H2030" s="23">
        <v>198</v>
      </c>
      <c r="I2030" s="23">
        <v>960</v>
      </c>
      <c r="J2030" s="23">
        <f t="shared" si="157"/>
        <v>13918</v>
      </c>
      <c r="K2030" s="5">
        <v>45091</v>
      </c>
      <c r="L2030" s="6">
        <v>0.96458333333333324</v>
      </c>
      <c r="M2030">
        <f t="shared" si="155"/>
        <v>6</v>
      </c>
      <c r="N2030">
        <f t="shared" si="158"/>
        <v>23</v>
      </c>
      <c r="O2030">
        <f t="shared" si="159"/>
        <v>9</v>
      </c>
      <c r="P2030">
        <f t="shared" si="156"/>
        <v>17</v>
      </c>
      <c r="Q2030" s="23"/>
    </row>
    <row r="2031" spans="1:17" x14ac:dyDescent="0.35">
      <c r="A2031" s="25">
        <v>1347250</v>
      </c>
      <c r="B2031" s="25">
        <v>1624</v>
      </c>
      <c r="C2031" s="26" t="s">
        <v>27</v>
      </c>
      <c r="D2031" s="3">
        <v>45089.034722222219</v>
      </c>
      <c r="E2031" s="23">
        <v>3384</v>
      </c>
      <c r="F2031" s="23">
        <v>1223</v>
      </c>
      <c r="G2031" s="23">
        <v>1082</v>
      </c>
      <c r="H2031" s="23">
        <v>443</v>
      </c>
      <c r="I2031" s="23">
        <v>918</v>
      </c>
      <c r="J2031" s="23">
        <f t="shared" si="157"/>
        <v>7050</v>
      </c>
      <c r="K2031" s="5">
        <v>45089</v>
      </c>
      <c r="L2031" s="6">
        <v>3.4722222222222224E-2</v>
      </c>
      <c r="M2031">
        <f t="shared" si="155"/>
        <v>6</v>
      </c>
      <c r="N2031">
        <f t="shared" si="158"/>
        <v>0</v>
      </c>
      <c r="O2031">
        <f t="shared" si="159"/>
        <v>50</v>
      </c>
      <c r="P2031">
        <f t="shared" si="156"/>
        <v>6</v>
      </c>
      <c r="Q2031" s="23"/>
    </row>
    <row r="2032" spans="1:17" x14ac:dyDescent="0.35">
      <c r="A2032" s="25">
        <v>767130</v>
      </c>
      <c r="B2032" s="25">
        <v>1627</v>
      </c>
      <c r="C2032" s="26" t="s">
        <v>28</v>
      </c>
      <c r="D2032" s="3">
        <v>45096.956250000003</v>
      </c>
      <c r="E2032" s="23">
        <v>3639</v>
      </c>
      <c r="F2032" s="23">
        <v>2602</v>
      </c>
      <c r="G2032" s="23">
        <v>1207</v>
      </c>
      <c r="H2032" s="23">
        <v>114</v>
      </c>
      <c r="I2032" s="23">
        <v>587</v>
      </c>
      <c r="J2032" s="23">
        <f t="shared" si="157"/>
        <v>8149</v>
      </c>
      <c r="K2032" s="5">
        <v>45096</v>
      </c>
      <c r="L2032" s="6">
        <v>0.95624999999999993</v>
      </c>
      <c r="M2032">
        <f t="shared" si="155"/>
        <v>6</v>
      </c>
      <c r="N2032">
        <f t="shared" si="158"/>
        <v>22</v>
      </c>
      <c r="O2032">
        <f t="shared" si="159"/>
        <v>57</v>
      </c>
      <c r="P2032">
        <f t="shared" si="156"/>
        <v>17</v>
      </c>
      <c r="Q2032" s="23"/>
    </row>
    <row r="2033" spans="1:17" x14ac:dyDescent="0.35">
      <c r="A2033" s="25">
        <v>110341</v>
      </c>
      <c r="B2033" s="25">
        <v>1628</v>
      </c>
      <c r="C2033" s="26" t="s">
        <v>29</v>
      </c>
      <c r="D2033" s="2">
        <v>45045.038194444445</v>
      </c>
      <c r="E2033" s="23">
        <v>7644</v>
      </c>
      <c r="F2033" s="23">
        <v>1978</v>
      </c>
      <c r="G2033" s="23">
        <v>1005</v>
      </c>
      <c r="H2033" s="23">
        <v>266</v>
      </c>
      <c r="I2033" s="23">
        <v>966</v>
      </c>
      <c r="J2033" s="23">
        <f t="shared" si="157"/>
        <v>11859</v>
      </c>
      <c r="K2033" s="5">
        <v>45045</v>
      </c>
      <c r="L2033" s="6">
        <v>3.8194444444444441E-2</v>
      </c>
      <c r="M2033">
        <f t="shared" si="155"/>
        <v>4</v>
      </c>
      <c r="N2033">
        <f t="shared" si="158"/>
        <v>0</v>
      </c>
      <c r="O2033">
        <f t="shared" si="159"/>
        <v>55</v>
      </c>
      <c r="P2033">
        <f t="shared" si="156"/>
        <v>4</v>
      </c>
      <c r="Q2033" s="23"/>
    </row>
    <row r="2034" spans="1:17" x14ac:dyDescent="0.35">
      <c r="A2034" s="25">
        <v>1553612</v>
      </c>
      <c r="B2034" s="25">
        <v>1628</v>
      </c>
      <c r="C2034" s="26" t="s">
        <v>26</v>
      </c>
      <c r="D2034" s="3">
        <v>45055.011111111111</v>
      </c>
      <c r="E2034" s="23">
        <v>9604</v>
      </c>
      <c r="F2034" s="23">
        <v>2768</v>
      </c>
      <c r="G2034" s="23">
        <v>1384</v>
      </c>
      <c r="H2034" s="23">
        <v>100</v>
      </c>
      <c r="I2034" s="23">
        <v>653</v>
      </c>
      <c r="J2034" s="23">
        <f t="shared" si="157"/>
        <v>14509</v>
      </c>
      <c r="K2034" s="5">
        <v>45055</v>
      </c>
      <c r="L2034" s="6">
        <v>1.1111111111111112E-2</v>
      </c>
      <c r="M2034">
        <f t="shared" si="155"/>
        <v>5</v>
      </c>
      <c r="N2034">
        <f t="shared" si="158"/>
        <v>0</v>
      </c>
      <c r="O2034">
        <f t="shared" si="159"/>
        <v>16</v>
      </c>
      <c r="P2034">
        <f t="shared" si="156"/>
        <v>17</v>
      </c>
      <c r="Q2034" s="23"/>
    </row>
    <row r="2035" spans="1:17" x14ac:dyDescent="0.35">
      <c r="A2035" s="25">
        <v>780651</v>
      </c>
      <c r="B2035" s="25">
        <v>1630</v>
      </c>
      <c r="C2035" s="26" t="s">
        <v>27</v>
      </c>
      <c r="D2035" s="3">
        <v>45130.070833333331</v>
      </c>
      <c r="E2035" s="23">
        <v>2988</v>
      </c>
      <c r="F2035" s="23">
        <v>4994</v>
      </c>
      <c r="G2035" s="23">
        <v>1187</v>
      </c>
      <c r="H2035" s="23">
        <v>170</v>
      </c>
      <c r="I2035" s="23">
        <v>923</v>
      </c>
      <c r="J2035" s="23">
        <f t="shared" si="157"/>
        <v>10262</v>
      </c>
      <c r="K2035" s="5">
        <v>45130</v>
      </c>
      <c r="L2035" s="6">
        <v>7.0833333333333331E-2</v>
      </c>
      <c r="M2035">
        <f t="shared" si="155"/>
        <v>7</v>
      </c>
      <c r="N2035">
        <f t="shared" si="158"/>
        <v>1</v>
      </c>
      <c r="O2035">
        <f t="shared" si="159"/>
        <v>42</v>
      </c>
      <c r="P2035">
        <f t="shared" si="156"/>
        <v>6</v>
      </c>
      <c r="Q2035" s="23"/>
    </row>
    <row r="2036" spans="1:17" x14ac:dyDescent="0.35">
      <c r="A2036" s="25">
        <v>1125352</v>
      </c>
      <c r="B2036" s="25">
        <v>1633</v>
      </c>
      <c r="C2036" s="26" t="s">
        <v>28</v>
      </c>
      <c r="D2036" s="3">
        <v>45043.064583333333</v>
      </c>
      <c r="E2036" s="23">
        <v>9410</v>
      </c>
      <c r="F2036" s="23">
        <v>1363</v>
      </c>
      <c r="G2036" s="23">
        <v>1181</v>
      </c>
      <c r="H2036" s="23">
        <v>205</v>
      </c>
      <c r="I2036" s="23">
        <v>607</v>
      </c>
      <c r="J2036" s="23">
        <f t="shared" si="157"/>
        <v>12766</v>
      </c>
      <c r="K2036" s="5">
        <v>45043</v>
      </c>
      <c r="L2036" s="6">
        <v>6.458333333333334E-2</v>
      </c>
      <c r="M2036">
        <f t="shared" si="155"/>
        <v>4</v>
      </c>
      <c r="N2036">
        <f t="shared" si="158"/>
        <v>1</v>
      </c>
      <c r="O2036">
        <f t="shared" si="159"/>
        <v>33</v>
      </c>
      <c r="P2036">
        <f t="shared" si="156"/>
        <v>5</v>
      </c>
      <c r="Q2036" s="23"/>
    </row>
    <row r="2037" spans="1:17" x14ac:dyDescent="0.35">
      <c r="A2037" s="25">
        <v>1475354</v>
      </c>
      <c r="B2037" s="25">
        <v>1633</v>
      </c>
      <c r="C2037" s="26" t="s">
        <v>29</v>
      </c>
      <c r="D2037" s="3">
        <v>45208.018750000003</v>
      </c>
      <c r="E2037" s="23">
        <v>7872</v>
      </c>
      <c r="F2037" s="23">
        <v>4738</v>
      </c>
      <c r="G2037" s="23">
        <v>1021</v>
      </c>
      <c r="H2037" s="23">
        <v>489</v>
      </c>
      <c r="I2037" s="23">
        <v>595</v>
      </c>
      <c r="J2037" s="23">
        <f t="shared" si="157"/>
        <v>14715</v>
      </c>
      <c r="K2037" s="5">
        <v>45208</v>
      </c>
      <c r="L2037" s="6">
        <v>1.8749999999999999E-2</v>
      </c>
      <c r="M2037">
        <f t="shared" si="155"/>
        <v>10</v>
      </c>
      <c r="N2037">
        <f t="shared" si="158"/>
        <v>0</v>
      </c>
      <c r="O2037">
        <f t="shared" si="159"/>
        <v>27</v>
      </c>
      <c r="P2037">
        <f t="shared" si="156"/>
        <v>20</v>
      </c>
      <c r="Q2037" s="23"/>
    </row>
    <row r="2038" spans="1:17" x14ac:dyDescent="0.35">
      <c r="A2038" s="25">
        <v>271858</v>
      </c>
      <c r="B2038" s="25">
        <v>1634</v>
      </c>
      <c r="C2038" s="26" t="s">
        <v>26</v>
      </c>
      <c r="D2038" s="2">
        <v>45266.001388888886</v>
      </c>
      <c r="E2038" s="23">
        <v>8093</v>
      </c>
      <c r="F2038" s="23">
        <v>4521</v>
      </c>
      <c r="G2038" s="23">
        <v>1080</v>
      </c>
      <c r="H2038" s="23">
        <v>357</v>
      </c>
      <c r="I2038" s="23">
        <v>549</v>
      </c>
      <c r="J2038" s="23">
        <f t="shared" si="157"/>
        <v>14600</v>
      </c>
      <c r="K2038" s="5">
        <v>45266</v>
      </c>
      <c r="L2038" s="6">
        <v>1.3888888888888889E-3</v>
      </c>
      <c r="M2038">
        <f t="shared" si="155"/>
        <v>12</v>
      </c>
      <c r="N2038">
        <f t="shared" si="158"/>
        <v>0</v>
      </c>
      <c r="O2038">
        <f t="shared" si="159"/>
        <v>2</v>
      </c>
      <c r="P2038">
        <f t="shared" si="156"/>
        <v>26</v>
      </c>
      <c r="Q2038" s="23"/>
    </row>
    <row r="2039" spans="1:17" x14ac:dyDescent="0.35">
      <c r="A2039" s="25">
        <v>832627</v>
      </c>
      <c r="B2039" s="25">
        <v>1634</v>
      </c>
      <c r="C2039" s="26" t="s">
        <v>27</v>
      </c>
      <c r="D2039" s="3">
        <v>45095.99722222222</v>
      </c>
      <c r="E2039" s="23">
        <v>8339</v>
      </c>
      <c r="F2039" s="23">
        <v>4002</v>
      </c>
      <c r="G2039" s="23">
        <v>1213</v>
      </c>
      <c r="H2039" s="23">
        <v>417</v>
      </c>
      <c r="I2039" s="23">
        <v>512</v>
      </c>
      <c r="J2039" s="23">
        <f t="shared" si="157"/>
        <v>14483</v>
      </c>
      <c r="K2039" s="5">
        <v>45095</v>
      </c>
      <c r="L2039" s="6">
        <v>0.99722222222222223</v>
      </c>
      <c r="M2039">
        <f t="shared" si="155"/>
        <v>6</v>
      </c>
      <c r="N2039">
        <f t="shared" si="158"/>
        <v>23</v>
      </c>
      <c r="O2039">
        <f t="shared" si="159"/>
        <v>56</v>
      </c>
      <c r="P2039">
        <f t="shared" si="156"/>
        <v>30</v>
      </c>
      <c r="Q2039" s="23"/>
    </row>
    <row r="2040" spans="1:17" x14ac:dyDescent="0.35">
      <c r="A2040" s="25">
        <v>163919</v>
      </c>
      <c r="B2040" s="25">
        <v>1635</v>
      </c>
      <c r="C2040" s="26" t="s">
        <v>28</v>
      </c>
      <c r="D2040" s="2">
        <v>45099.033333333333</v>
      </c>
      <c r="E2040" s="23">
        <v>5463</v>
      </c>
      <c r="F2040" s="23">
        <v>1706</v>
      </c>
      <c r="G2040" s="23">
        <v>1170</v>
      </c>
      <c r="H2040" s="23">
        <v>380</v>
      </c>
      <c r="I2040" s="23">
        <v>514</v>
      </c>
      <c r="J2040" s="23">
        <f t="shared" si="157"/>
        <v>9233</v>
      </c>
      <c r="K2040" s="5">
        <v>45099</v>
      </c>
      <c r="L2040" s="6">
        <v>3.3333333333333333E-2</v>
      </c>
      <c r="M2040">
        <f t="shared" si="155"/>
        <v>6</v>
      </c>
      <c r="N2040">
        <f t="shared" si="158"/>
        <v>0</v>
      </c>
      <c r="O2040">
        <f t="shared" si="159"/>
        <v>48</v>
      </c>
      <c r="P2040">
        <f t="shared" si="156"/>
        <v>15</v>
      </c>
      <c r="Q2040" s="23"/>
    </row>
    <row r="2041" spans="1:17" x14ac:dyDescent="0.35">
      <c r="A2041" s="25">
        <v>860659</v>
      </c>
      <c r="B2041" s="25">
        <v>1635</v>
      </c>
      <c r="C2041" s="26" t="s">
        <v>29</v>
      </c>
      <c r="D2041" s="3">
        <v>45247.038888888892</v>
      </c>
      <c r="E2041" s="23">
        <v>7229</v>
      </c>
      <c r="F2041" s="23">
        <v>4604</v>
      </c>
      <c r="G2041" s="23">
        <v>1282</v>
      </c>
      <c r="H2041" s="23">
        <v>387</v>
      </c>
      <c r="I2041" s="23">
        <v>520</v>
      </c>
      <c r="J2041" s="23">
        <f t="shared" si="157"/>
        <v>14022</v>
      </c>
      <c r="K2041" s="5">
        <v>45247</v>
      </c>
      <c r="L2041" s="6">
        <v>3.888888888888889E-2</v>
      </c>
      <c r="M2041">
        <f t="shared" si="155"/>
        <v>11</v>
      </c>
      <c r="N2041">
        <f t="shared" si="158"/>
        <v>0</v>
      </c>
      <c r="O2041">
        <f t="shared" si="159"/>
        <v>56</v>
      </c>
      <c r="P2041">
        <f t="shared" si="156"/>
        <v>16</v>
      </c>
      <c r="Q2041" s="23"/>
    </row>
    <row r="2042" spans="1:17" x14ac:dyDescent="0.35">
      <c r="A2042" s="25">
        <v>356612</v>
      </c>
      <c r="B2042" s="25">
        <v>1636</v>
      </c>
      <c r="C2042" s="26" t="s">
        <v>26</v>
      </c>
      <c r="D2042" s="2">
        <v>45260.01666666667</v>
      </c>
      <c r="E2042" s="23">
        <v>4357</v>
      </c>
      <c r="F2042" s="23">
        <v>1687</v>
      </c>
      <c r="G2042" s="23">
        <v>1183</v>
      </c>
      <c r="H2042" s="23">
        <v>194</v>
      </c>
      <c r="I2042" s="23">
        <v>546</v>
      </c>
      <c r="J2042" s="23">
        <f t="shared" si="157"/>
        <v>7967</v>
      </c>
      <c r="K2042" s="5">
        <v>45260</v>
      </c>
      <c r="L2042" s="6">
        <v>1.6666666666666666E-2</v>
      </c>
      <c r="M2042">
        <f t="shared" si="155"/>
        <v>11</v>
      </c>
      <c r="N2042">
        <f t="shared" si="158"/>
        <v>0</v>
      </c>
      <c r="O2042">
        <f t="shared" si="159"/>
        <v>24</v>
      </c>
      <c r="P2042">
        <f t="shared" si="156"/>
        <v>5</v>
      </c>
      <c r="Q2042" s="23"/>
    </row>
    <row r="2043" spans="1:17" x14ac:dyDescent="0.35">
      <c r="A2043" s="25">
        <v>1063239</v>
      </c>
      <c r="B2043" s="25">
        <v>1639</v>
      </c>
      <c r="C2043" s="26" t="s">
        <v>27</v>
      </c>
      <c r="D2043" s="3">
        <v>45194.977083333331</v>
      </c>
      <c r="E2043" s="23">
        <v>8404</v>
      </c>
      <c r="F2043" s="23">
        <v>4329</v>
      </c>
      <c r="G2043" s="23">
        <v>1015</v>
      </c>
      <c r="H2043" s="23">
        <v>252</v>
      </c>
      <c r="I2043" s="23">
        <v>601</v>
      </c>
      <c r="J2043" s="23">
        <f t="shared" si="157"/>
        <v>14601</v>
      </c>
      <c r="K2043" s="5">
        <v>45194</v>
      </c>
      <c r="L2043" s="6">
        <v>0.9770833333333333</v>
      </c>
      <c r="M2043">
        <f t="shared" si="155"/>
        <v>9</v>
      </c>
      <c r="N2043">
        <f t="shared" si="158"/>
        <v>23</v>
      </c>
      <c r="O2043">
        <f t="shared" si="159"/>
        <v>27</v>
      </c>
      <c r="P2043">
        <f t="shared" si="156"/>
        <v>3</v>
      </c>
      <c r="Q2043" s="23"/>
    </row>
    <row r="2044" spans="1:17" x14ac:dyDescent="0.35">
      <c r="A2044" s="25">
        <v>202389</v>
      </c>
      <c r="B2044" s="25">
        <v>1641</v>
      </c>
      <c r="C2044" s="26" t="s">
        <v>28</v>
      </c>
      <c r="D2044" s="2">
        <v>45130.98541666667</v>
      </c>
      <c r="E2044" s="23">
        <v>7528</v>
      </c>
      <c r="F2044" s="23">
        <v>2883</v>
      </c>
      <c r="G2044" s="23">
        <v>1389</v>
      </c>
      <c r="H2044" s="23">
        <v>417</v>
      </c>
      <c r="I2044" s="23">
        <v>944</v>
      </c>
      <c r="J2044" s="23">
        <f t="shared" si="157"/>
        <v>13161</v>
      </c>
      <c r="K2044" s="5">
        <v>45130</v>
      </c>
      <c r="L2044" s="6">
        <v>0.98541666666666661</v>
      </c>
      <c r="M2044">
        <f t="shared" si="155"/>
        <v>7</v>
      </c>
      <c r="N2044">
        <f t="shared" si="158"/>
        <v>23</v>
      </c>
      <c r="O2044">
        <f t="shared" si="159"/>
        <v>39</v>
      </c>
      <c r="P2044">
        <f t="shared" si="156"/>
        <v>10</v>
      </c>
      <c r="Q2044" s="23"/>
    </row>
    <row r="2045" spans="1:17" x14ac:dyDescent="0.35">
      <c r="A2045" s="25">
        <v>1026131</v>
      </c>
      <c r="B2045" s="25">
        <v>1642</v>
      </c>
      <c r="C2045" s="26" t="s">
        <v>29</v>
      </c>
      <c r="D2045" s="3">
        <v>44945.018055555556</v>
      </c>
      <c r="E2045" s="23">
        <v>1371</v>
      </c>
      <c r="F2045" s="23">
        <v>4714</v>
      </c>
      <c r="G2045" s="23">
        <v>1496</v>
      </c>
      <c r="H2045" s="23">
        <v>332</v>
      </c>
      <c r="I2045" s="23">
        <v>664</v>
      </c>
      <c r="J2045" s="23">
        <f t="shared" si="157"/>
        <v>8577</v>
      </c>
      <c r="K2045" s="5">
        <v>44945</v>
      </c>
      <c r="L2045" s="6">
        <v>1.8055555555555557E-2</v>
      </c>
      <c r="M2045">
        <f t="shared" si="155"/>
        <v>1</v>
      </c>
      <c r="N2045">
        <f t="shared" si="158"/>
        <v>0</v>
      </c>
      <c r="O2045">
        <f t="shared" si="159"/>
        <v>26</v>
      </c>
      <c r="P2045">
        <f t="shared" si="156"/>
        <v>2</v>
      </c>
      <c r="Q2045" s="23"/>
    </row>
    <row r="2046" spans="1:17" x14ac:dyDescent="0.35">
      <c r="A2046" s="25">
        <v>247239</v>
      </c>
      <c r="B2046" s="25">
        <v>1643</v>
      </c>
      <c r="C2046" s="26" t="s">
        <v>26</v>
      </c>
      <c r="D2046" s="2">
        <v>45006.070833333331</v>
      </c>
      <c r="E2046" s="23">
        <v>7166</v>
      </c>
      <c r="F2046" s="23">
        <v>1936</v>
      </c>
      <c r="G2046" s="23">
        <v>1183</v>
      </c>
      <c r="H2046" s="23">
        <v>159</v>
      </c>
      <c r="I2046" s="23">
        <v>767</v>
      </c>
      <c r="J2046" s="23">
        <f t="shared" si="157"/>
        <v>11211</v>
      </c>
      <c r="K2046" s="5">
        <v>45006</v>
      </c>
      <c r="L2046" s="6">
        <v>7.0833333333333331E-2</v>
      </c>
      <c r="M2046">
        <f t="shared" si="155"/>
        <v>3</v>
      </c>
      <c r="N2046">
        <f t="shared" si="158"/>
        <v>1</v>
      </c>
      <c r="O2046">
        <f t="shared" si="159"/>
        <v>42</v>
      </c>
      <c r="P2046">
        <f t="shared" si="156"/>
        <v>14</v>
      </c>
      <c r="Q2046" s="23"/>
    </row>
    <row r="2047" spans="1:17" x14ac:dyDescent="0.35">
      <c r="A2047" s="25">
        <v>999621</v>
      </c>
      <c r="B2047" s="25">
        <v>1643</v>
      </c>
      <c r="C2047" s="26" t="s">
        <v>27</v>
      </c>
      <c r="D2047" s="3">
        <v>45138.015972222223</v>
      </c>
      <c r="E2047" s="23">
        <v>6470</v>
      </c>
      <c r="F2047" s="23">
        <v>2066</v>
      </c>
      <c r="G2047" s="23">
        <v>1488</v>
      </c>
      <c r="H2047" s="23">
        <v>388</v>
      </c>
      <c r="I2047" s="23">
        <v>740</v>
      </c>
      <c r="J2047" s="23">
        <f t="shared" si="157"/>
        <v>11152</v>
      </c>
      <c r="K2047" s="5">
        <v>45138</v>
      </c>
      <c r="L2047" s="6">
        <v>1.5972222222222224E-2</v>
      </c>
      <c r="M2047">
        <f t="shared" si="155"/>
        <v>7</v>
      </c>
      <c r="N2047">
        <f t="shared" si="158"/>
        <v>0</v>
      </c>
      <c r="O2047">
        <f t="shared" si="159"/>
        <v>23</v>
      </c>
      <c r="P2047">
        <f t="shared" si="156"/>
        <v>17</v>
      </c>
      <c r="Q2047" s="23"/>
    </row>
    <row r="2048" spans="1:17" x14ac:dyDescent="0.35">
      <c r="A2048" s="25">
        <v>1175258</v>
      </c>
      <c r="B2048" s="25">
        <v>1643</v>
      </c>
      <c r="C2048" s="26" t="s">
        <v>28</v>
      </c>
      <c r="D2048" s="3">
        <v>45137.035416666666</v>
      </c>
      <c r="E2048" s="23">
        <v>7319</v>
      </c>
      <c r="F2048" s="23">
        <v>3866</v>
      </c>
      <c r="G2048" s="23">
        <v>1403</v>
      </c>
      <c r="H2048" s="23">
        <v>254</v>
      </c>
      <c r="I2048" s="23">
        <v>801</v>
      </c>
      <c r="J2048" s="23">
        <f t="shared" si="157"/>
        <v>13643</v>
      </c>
      <c r="K2048" s="5">
        <v>45137</v>
      </c>
      <c r="L2048" s="6">
        <v>3.5416666666666666E-2</v>
      </c>
      <c r="M2048">
        <f t="shared" si="155"/>
        <v>7</v>
      </c>
      <c r="N2048">
        <f t="shared" si="158"/>
        <v>0</v>
      </c>
      <c r="O2048">
        <f t="shared" si="159"/>
        <v>51</v>
      </c>
      <c r="P2048">
        <f t="shared" si="156"/>
        <v>14</v>
      </c>
      <c r="Q2048" s="23"/>
    </row>
    <row r="2049" spans="1:17" x14ac:dyDescent="0.35">
      <c r="A2049" s="25">
        <v>708846</v>
      </c>
      <c r="B2049" s="25">
        <v>1644</v>
      </c>
      <c r="C2049" s="26" t="s">
        <v>29</v>
      </c>
      <c r="D2049" s="3">
        <v>45206.022916666669</v>
      </c>
      <c r="E2049" s="23">
        <v>6862</v>
      </c>
      <c r="F2049" s="23">
        <v>1330</v>
      </c>
      <c r="G2049" s="23">
        <v>1100</v>
      </c>
      <c r="H2049" s="23">
        <v>380</v>
      </c>
      <c r="I2049" s="23">
        <v>787</v>
      </c>
      <c r="J2049" s="23">
        <f t="shared" si="157"/>
        <v>10459</v>
      </c>
      <c r="K2049" s="5">
        <v>45206</v>
      </c>
      <c r="L2049" s="6">
        <v>2.2916666666666669E-2</v>
      </c>
      <c r="M2049">
        <f t="shared" si="155"/>
        <v>10</v>
      </c>
      <c r="N2049">
        <f t="shared" si="158"/>
        <v>0</v>
      </c>
      <c r="O2049">
        <f t="shared" si="159"/>
        <v>33</v>
      </c>
      <c r="P2049">
        <f t="shared" si="156"/>
        <v>14</v>
      </c>
      <c r="Q2049" s="23"/>
    </row>
    <row r="2050" spans="1:17" x14ac:dyDescent="0.35">
      <c r="A2050" s="25">
        <v>1501027</v>
      </c>
      <c r="B2050" s="25">
        <v>1645</v>
      </c>
      <c r="C2050" s="26" t="s">
        <v>26</v>
      </c>
      <c r="D2050" s="3">
        <v>45113.018750000003</v>
      </c>
      <c r="E2050" s="23">
        <v>3066</v>
      </c>
      <c r="F2050" s="23">
        <v>1812</v>
      </c>
      <c r="G2050" s="23">
        <v>1480</v>
      </c>
      <c r="H2050" s="23">
        <v>170</v>
      </c>
      <c r="I2050" s="23">
        <v>521</v>
      </c>
      <c r="J2050" s="23">
        <f t="shared" si="157"/>
        <v>7049</v>
      </c>
      <c r="K2050" s="5">
        <v>45113</v>
      </c>
      <c r="L2050" s="6">
        <v>1.8749999999999999E-2</v>
      </c>
      <c r="M2050">
        <f t="shared" ref="M2050:M2113" si="160">MONTH(K2050)</f>
        <v>7</v>
      </c>
      <c r="N2050">
        <f t="shared" si="158"/>
        <v>0</v>
      </c>
      <c r="O2050">
        <f t="shared" si="159"/>
        <v>27</v>
      </c>
      <c r="P2050">
        <f t="shared" ref="P2050:P2113" si="161">DAY(E2050)</f>
        <v>23</v>
      </c>
      <c r="Q2050" s="23"/>
    </row>
    <row r="2051" spans="1:17" x14ac:dyDescent="0.35">
      <c r="A2051" s="25">
        <v>737790</v>
      </c>
      <c r="B2051" s="25">
        <v>1646</v>
      </c>
      <c r="C2051" s="26" t="s">
        <v>27</v>
      </c>
      <c r="D2051" s="3">
        <v>45087.070138888892</v>
      </c>
      <c r="E2051" s="23">
        <v>2181</v>
      </c>
      <c r="F2051" s="23">
        <v>4342</v>
      </c>
      <c r="G2051" s="23">
        <v>1168</v>
      </c>
      <c r="H2051" s="23">
        <v>222</v>
      </c>
      <c r="I2051" s="23">
        <v>572</v>
      </c>
      <c r="J2051" s="23">
        <f t="shared" ref="J2051:J2114" si="162">SUM(E2051,F2051,G2051,H2051,I2051)</f>
        <v>8485</v>
      </c>
      <c r="K2051" s="5">
        <v>45087</v>
      </c>
      <c r="L2051" s="6">
        <v>7.013888888888889E-2</v>
      </c>
      <c r="M2051">
        <f t="shared" si="160"/>
        <v>6</v>
      </c>
      <c r="N2051">
        <f t="shared" ref="N2051:N2114" si="163">HOUR(L2051)</f>
        <v>1</v>
      </c>
      <c r="O2051">
        <f t="shared" ref="O2051:O2114" si="164">MINUTE(L2051)</f>
        <v>41</v>
      </c>
      <c r="P2051">
        <f t="shared" si="161"/>
        <v>20</v>
      </c>
      <c r="Q2051" s="23"/>
    </row>
    <row r="2052" spans="1:17" x14ac:dyDescent="0.35">
      <c r="A2052" s="25">
        <v>232274</v>
      </c>
      <c r="B2052" s="25">
        <v>1647</v>
      </c>
      <c r="C2052" s="26" t="s">
        <v>28</v>
      </c>
      <c r="D2052" s="2">
        <v>45282.058333333334</v>
      </c>
      <c r="E2052" s="23">
        <v>9153</v>
      </c>
      <c r="F2052" s="23">
        <v>2036</v>
      </c>
      <c r="G2052" s="23">
        <v>1298</v>
      </c>
      <c r="H2052" s="23">
        <v>172</v>
      </c>
      <c r="I2052" s="23">
        <v>665</v>
      </c>
      <c r="J2052" s="23">
        <f t="shared" si="162"/>
        <v>13324</v>
      </c>
      <c r="K2052" s="5">
        <v>45282</v>
      </c>
      <c r="L2052" s="6">
        <v>5.8333333333333327E-2</v>
      </c>
      <c r="M2052">
        <f t="shared" si="160"/>
        <v>12</v>
      </c>
      <c r="N2052">
        <f t="shared" si="163"/>
        <v>1</v>
      </c>
      <c r="O2052">
        <f t="shared" si="164"/>
        <v>24</v>
      </c>
      <c r="P2052">
        <f t="shared" si="161"/>
        <v>21</v>
      </c>
      <c r="Q2052" s="23"/>
    </row>
    <row r="2053" spans="1:17" x14ac:dyDescent="0.35">
      <c r="A2053" s="25">
        <v>386885</v>
      </c>
      <c r="B2053" s="25">
        <v>1647</v>
      </c>
      <c r="C2053" s="26" t="s">
        <v>29</v>
      </c>
      <c r="D2053" s="2">
        <v>44991.020138888889</v>
      </c>
      <c r="E2053" s="23">
        <v>9395</v>
      </c>
      <c r="F2053" s="23">
        <v>1213</v>
      </c>
      <c r="G2053" s="23">
        <v>1097</v>
      </c>
      <c r="H2053" s="23">
        <v>170</v>
      </c>
      <c r="I2053" s="23">
        <v>756</v>
      </c>
      <c r="J2053" s="23">
        <f t="shared" si="162"/>
        <v>12631</v>
      </c>
      <c r="K2053" s="5">
        <v>44991</v>
      </c>
      <c r="L2053" s="6">
        <v>2.013888888888889E-2</v>
      </c>
      <c r="M2053">
        <f t="shared" si="160"/>
        <v>3</v>
      </c>
      <c r="N2053">
        <f t="shared" si="163"/>
        <v>0</v>
      </c>
      <c r="O2053">
        <f t="shared" si="164"/>
        <v>29</v>
      </c>
      <c r="P2053">
        <f t="shared" si="161"/>
        <v>20</v>
      </c>
      <c r="Q2053" s="23"/>
    </row>
    <row r="2054" spans="1:17" x14ac:dyDescent="0.35">
      <c r="A2054" s="25">
        <v>588451</v>
      </c>
      <c r="B2054" s="25">
        <v>1647</v>
      </c>
      <c r="C2054" s="26" t="s">
        <v>26</v>
      </c>
      <c r="D2054" s="2">
        <v>44963.018055555556</v>
      </c>
      <c r="E2054" s="23">
        <v>4266</v>
      </c>
      <c r="F2054" s="23">
        <v>1572</v>
      </c>
      <c r="G2054" s="23">
        <v>1236</v>
      </c>
      <c r="H2054" s="23">
        <v>457</v>
      </c>
      <c r="I2054" s="23">
        <v>532</v>
      </c>
      <c r="J2054" s="23">
        <f t="shared" si="162"/>
        <v>8063</v>
      </c>
      <c r="K2054" s="5">
        <v>44963</v>
      </c>
      <c r="L2054" s="6">
        <v>1.8055555555555557E-2</v>
      </c>
      <c r="M2054">
        <f t="shared" si="160"/>
        <v>2</v>
      </c>
      <c r="N2054">
        <f t="shared" si="163"/>
        <v>0</v>
      </c>
      <c r="O2054">
        <f t="shared" si="164"/>
        <v>26</v>
      </c>
      <c r="P2054">
        <f t="shared" si="161"/>
        <v>5</v>
      </c>
      <c r="Q2054" s="23"/>
    </row>
    <row r="2055" spans="1:17" x14ac:dyDescent="0.35">
      <c r="A2055" s="25">
        <v>1542275</v>
      </c>
      <c r="B2055" s="25">
        <v>1647</v>
      </c>
      <c r="C2055" s="26" t="s">
        <v>27</v>
      </c>
      <c r="D2055" s="3">
        <v>45165.071527777778</v>
      </c>
      <c r="E2055" s="23">
        <v>2321</v>
      </c>
      <c r="F2055" s="23">
        <v>4142</v>
      </c>
      <c r="G2055" s="23">
        <v>1186</v>
      </c>
      <c r="H2055" s="23">
        <v>440</v>
      </c>
      <c r="I2055" s="23">
        <v>563</v>
      </c>
      <c r="J2055" s="23">
        <f t="shared" si="162"/>
        <v>8652</v>
      </c>
      <c r="K2055" s="5">
        <v>45165</v>
      </c>
      <c r="L2055" s="6">
        <v>7.1527777777777787E-2</v>
      </c>
      <c r="M2055">
        <f t="shared" si="160"/>
        <v>8</v>
      </c>
      <c r="N2055">
        <f t="shared" si="163"/>
        <v>1</v>
      </c>
      <c r="O2055">
        <f t="shared" si="164"/>
        <v>43</v>
      </c>
      <c r="P2055">
        <f t="shared" si="161"/>
        <v>9</v>
      </c>
      <c r="Q2055" s="23"/>
    </row>
    <row r="2056" spans="1:17" x14ac:dyDescent="0.35">
      <c r="A2056" s="25">
        <v>1584433</v>
      </c>
      <c r="B2056" s="25">
        <v>1648</v>
      </c>
      <c r="C2056" s="26" t="s">
        <v>28</v>
      </c>
      <c r="D2056" s="3">
        <v>44930.07708333333</v>
      </c>
      <c r="E2056" s="23">
        <v>1807</v>
      </c>
      <c r="F2056" s="23">
        <v>4252</v>
      </c>
      <c r="G2056" s="23">
        <v>1486</v>
      </c>
      <c r="H2056" s="23">
        <v>231</v>
      </c>
      <c r="I2056" s="23">
        <v>929</v>
      </c>
      <c r="J2056" s="23">
        <f t="shared" si="162"/>
        <v>8705</v>
      </c>
      <c r="K2056" s="5">
        <v>44930</v>
      </c>
      <c r="L2056" s="6">
        <v>7.7083333333333337E-2</v>
      </c>
      <c r="M2056">
        <f t="shared" si="160"/>
        <v>1</v>
      </c>
      <c r="N2056">
        <f t="shared" si="163"/>
        <v>1</v>
      </c>
      <c r="O2056">
        <f t="shared" si="164"/>
        <v>51</v>
      </c>
      <c r="P2056">
        <f t="shared" si="161"/>
        <v>11</v>
      </c>
      <c r="Q2056" s="23"/>
    </row>
    <row r="2057" spans="1:17" x14ac:dyDescent="0.35">
      <c r="A2057" s="25">
        <v>952497</v>
      </c>
      <c r="B2057" s="25">
        <v>1649</v>
      </c>
      <c r="C2057" s="26" t="s">
        <v>29</v>
      </c>
      <c r="D2057" s="3">
        <v>45215.981249999997</v>
      </c>
      <c r="E2057" s="23">
        <v>2593</v>
      </c>
      <c r="F2057" s="23">
        <v>4301</v>
      </c>
      <c r="G2057" s="23">
        <v>1433</v>
      </c>
      <c r="H2057" s="23">
        <v>423</v>
      </c>
      <c r="I2057" s="23">
        <v>568</v>
      </c>
      <c r="J2057" s="23">
        <f t="shared" si="162"/>
        <v>9318</v>
      </c>
      <c r="K2057" s="5">
        <v>45215</v>
      </c>
      <c r="L2057" s="6">
        <v>0.98125000000000007</v>
      </c>
      <c r="M2057">
        <f t="shared" si="160"/>
        <v>10</v>
      </c>
      <c r="N2057">
        <f t="shared" si="163"/>
        <v>23</v>
      </c>
      <c r="O2057">
        <f t="shared" si="164"/>
        <v>33</v>
      </c>
      <c r="P2057">
        <f t="shared" si="161"/>
        <v>5</v>
      </c>
      <c r="Q2057" s="23"/>
    </row>
    <row r="2058" spans="1:17" x14ac:dyDescent="0.35">
      <c r="A2058" s="25">
        <v>1218028</v>
      </c>
      <c r="B2058" s="25">
        <v>1649</v>
      </c>
      <c r="C2058" s="26" t="s">
        <v>26</v>
      </c>
      <c r="D2058" s="3">
        <v>44927.044444444444</v>
      </c>
      <c r="E2058" s="23">
        <v>7792</v>
      </c>
      <c r="F2058" s="23">
        <v>2671</v>
      </c>
      <c r="G2058" s="23">
        <v>1487</v>
      </c>
      <c r="H2058" s="23">
        <v>469</v>
      </c>
      <c r="I2058" s="23">
        <v>995</v>
      </c>
      <c r="J2058" s="23">
        <f t="shared" si="162"/>
        <v>13414</v>
      </c>
      <c r="K2058" s="5">
        <v>44927</v>
      </c>
      <c r="L2058" s="6">
        <v>4.4444444444444446E-2</v>
      </c>
      <c r="M2058">
        <f t="shared" si="160"/>
        <v>1</v>
      </c>
      <c r="N2058">
        <f t="shared" si="163"/>
        <v>1</v>
      </c>
      <c r="O2058">
        <f t="shared" si="164"/>
        <v>4</v>
      </c>
      <c r="P2058">
        <f t="shared" si="161"/>
        <v>1</v>
      </c>
      <c r="Q2058" s="23"/>
    </row>
    <row r="2059" spans="1:17" x14ac:dyDescent="0.35">
      <c r="A2059" s="25">
        <v>696792</v>
      </c>
      <c r="B2059" s="25">
        <v>1651</v>
      </c>
      <c r="C2059" s="26" t="s">
        <v>27</v>
      </c>
      <c r="D2059" s="3">
        <v>45083.992361111108</v>
      </c>
      <c r="E2059" s="23">
        <v>3689</v>
      </c>
      <c r="F2059" s="23">
        <v>1801</v>
      </c>
      <c r="G2059" s="23">
        <v>1089</v>
      </c>
      <c r="H2059" s="23">
        <v>363</v>
      </c>
      <c r="I2059" s="23">
        <v>763</v>
      </c>
      <c r="J2059" s="23">
        <f t="shared" si="162"/>
        <v>7705</v>
      </c>
      <c r="K2059" s="5">
        <v>45083</v>
      </c>
      <c r="L2059" s="6">
        <v>0.99236111111111114</v>
      </c>
      <c r="M2059">
        <f t="shared" si="160"/>
        <v>6</v>
      </c>
      <c r="N2059">
        <f t="shared" si="163"/>
        <v>23</v>
      </c>
      <c r="O2059">
        <f t="shared" si="164"/>
        <v>49</v>
      </c>
      <c r="P2059">
        <f t="shared" si="161"/>
        <v>5</v>
      </c>
      <c r="Q2059" s="23"/>
    </row>
    <row r="2060" spans="1:17" x14ac:dyDescent="0.35">
      <c r="A2060" s="25">
        <v>1258245</v>
      </c>
      <c r="B2060" s="25">
        <v>1654</v>
      </c>
      <c r="C2060" s="26" t="s">
        <v>28</v>
      </c>
      <c r="D2060" s="3">
        <v>45020.994444444441</v>
      </c>
      <c r="E2060" s="23">
        <v>8880</v>
      </c>
      <c r="F2060" s="23">
        <v>1040</v>
      </c>
      <c r="G2060" s="23">
        <v>1370</v>
      </c>
      <c r="H2060" s="23">
        <v>242</v>
      </c>
      <c r="I2060" s="23">
        <v>632</v>
      </c>
      <c r="J2060" s="23">
        <f t="shared" si="162"/>
        <v>12164</v>
      </c>
      <c r="K2060" s="5">
        <v>45020</v>
      </c>
      <c r="L2060" s="6">
        <v>0.99444444444444446</v>
      </c>
      <c r="M2060">
        <f t="shared" si="160"/>
        <v>4</v>
      </c>
      <c r="N2060">
        <f t="shared" si="163"/>
        <v>23</v>
      </c>
      <c r="O2060">
        <f t="shared" si="164"/>
        <v>52</v>
      </c>
      <c r="P2060">
        <f t="shared" si="161"/>
        <v>23</v>
      </c>
      <c r="Q2060" s="23"/>
    </row>
    <row r="2061" spans="1:17" x14ac:dyDescent="0.35">
      <c r="A2061" s="25">
        <v>1527612</v>
      </c>
      <c r="B2061" s="25">
        <v>1654</v>
      </c>
      <c r="C2061" s="26" t="s">
        <v>29</v>
      </c>
      <c r="D2061" s="3">
        <v>45216.940972222219</v>
      </c>
      <c r="E2061" s="23">
        <v>4635</v>
      </c>
      <c r="F2061" s="23">
        <v>3133</v>
      </c>
      <c r="G2061" s="23">
        <v>1101</v>
      </c>
      <c r="H2061" s="23">
        <v>297</v>
      </c>
      <c r="I2061" s="23">
        <v>704</v>
      </c>
      <c r="J2061" s="23">
        <f t="shared" si="162"/>
        <v>9870</v>
      </c>
      <c r="K2061" s="5">
        <v>45216</v>
      </c>
      <c r="L2061" s="6">
        <v>0.94097222222222221</v>
      </c>
      <c r="M2061">
        <f t="shared" si="160"/>
        <v>10</v>
      </c>
      <c r="N2061">
        <f t="shared" si="163"/>
        <v>22</v>
      </c>
      <c r="O2061">
        <f t="shared" si="164"/>
        <v>35</v>
      </c>
      <c r="P2061">
        <f t="shared" si="161"/>
        <v>8</v>
      </c>
      <c r="Q2061" s="23"/>
    </row>
    <row r="2062" spans="1:17" x14ac:dyDescent="0.35">
      <c r="A2062" s="25">
        <v>1318200</v>
      </c>
      <c r="B2062" s="25">
        <v>1657</v>
      </c>
      <c r="C2062" s="26" t="s">
        <v>26</v>
      </c>
      <c r="D2062" s="3">
        <v>45269.01666666667</v>
      </c>
      <c r="E2062" s="23">
        <v>2691</v>
      </c>
      <c r="F2062" s="23">
        <v>1205</v>
      </c>
      <c r="G2062" s="23">
        <v>1039</v>
      </c>
      <c r="H2062" s="23">
        <v>109</v>
      </c>
      <c r="I2062" s="23">
        <v>972</v>
      </c>
      <c r="J2062" s="23">
        <f t="shared" si="162"/>
        <v>6016</v>
      </c>
      <c r="K2062" s="5">
        <v>45269</v>
      </c>
      <c r="L2062" s="6">
        <v>1.6666666666666666E-2</v>
      </c>
      <c r="M2062">
        <f t="shared" si="160"/>
        <v>12</v>
      </c>
      <c r="N2062">
        <f t="shared" si="163"/>
        <v>0</v>
      </c>
      <c r="O2062">
        <f t="shared" si="164"/>
        <v>24</v>
      </c>
      <c r="P2062">
        <f t="shared" si="161"/>
        <v>14</v>
      </c>
      <c r="Q2062" s="23"/>
    </row>
    <row r="2063" spans="1:17" x14ac:dyDescent="0.35">
      <c r="A2063" s="25">
        <v>490691</v>
      </c>
      <c r="B2063" s="25">
        <v>1658</v>
      </c>
      <c r="C2063" s="26" t="s">
        <v>27</v>
      </c>
      <c r="D2063" s="2">
        <v>45290.052777777775</v>
      </c>
      <c r="E2063" s="23">
        <v>5539</v>
      </c>
      <c r="F2063" s="23">
        <v>1841</v>
      </c>
      <c r="G2063" s="23">
        <v>1447</v>
      </c>
      <c r="H2063" s="23">
        <v>343</v>
      </c>
      <c r="I2063" s="23">
        <v>739</v>
      </c>
      <c r="J2063" s="23">
        <f t="shared" si="162"/>
        <v>9909</v>
      </c>
      <c r="K2063" s="5">
        <v>45290</v>
      </c>
      <c r="L2063" s="6">
        <v>5.2777777777777778E-2</v>
      </c>
      <c r="M2063">
        <f t="shared" si="160"/>
        <v>12</v>
      </c>
      <c r="N2063">
        <f t="shared" si="163"/>
        <v>1</v>
      </c>
      <c r="O2063">
        <f t="shared" si="164"/>
        <v>16</v>
      </c>
      <c r="P2063">
        <f t="shared" si="161"/>
        <v>1</v>
      </c>
      <c r="Q2063" s="23"/>
    </row>
    <row r="2064" spans="1:17" x14ac:dyDescent="0.35">
      <c r="A2064" s="25">
        <v>752814</v>
      </c>
      <c r="B2064" s="25">
        <v>1661</v>
      </c>
      <c r="C2064" s="26" t="s">
        <v>28</v>
      </c>
      <c r="D2064" s="3">
        <v>45253.986111111109</v>
      </c>
      <c r="E2064" s="23">
        <v>8811</v>
      </c>
      <c r="F2064" s="23">
        <v>4099</v>
      </c>
      <c r="G2064" s="23">
        <v>1243</v>
      </c>
      <c r="H2064" s="23">
        <v>241</v>
      </c>
      <c r="I2064" s="23">
        <v>834</v>
      </c>
      <c r="J2064" s="23">
        <f t="shared" si="162"/>
        <v>15228</v>
      </c>
      <c r="K2064" s="5">
        <v>45253</v>
      </c>
      <c r="L2064" s="6">
        <v>0.98611111111111116</v>
      </c>
      <c r="M2064">
        <f t="shared" si="160"/>
        <v>11</v>
      </c>
      <c r="N2064">
        <f t="shared" si="163"/>
        <v>23</v>
      </c>
      <c r="O2064">
        <f t="shared" si="164"/>
        <v>40</v>
      </c>
      <c r="P2064">
        <f t="shared" si="161"/>
        <v>14</v>
      </c>
      <c r="Q2064" s="23"/>
    </row>
    <row r="2065" spans="1:17" x14ac:dyDescent="0.35">
      <c r="A2065" s="25">
        <v>1202375</v>
      </c>
      <c r="B2065" s="25">
        <v>1662</v>
      </c>
      <c r="C2065" s="26" t="s">
        <v>29</v>
      </c>
      <c r="D2065" s="3">
        <v>44970.052777777775</v>
      </c>
      <c r="E2065" s="23">
        <v>4878</v>
      </c>
      <c r="F2065" s="23">
        <v>4552</v>
      </c>
      <c r="G2065" s="23">
        <v>1268</v>
      </c>
      <c r="H2065" s="23">
        <v>442</v>
      </c>
      <c r="I2065" s="23">
        <v>670</v>
      </c>
      <c r="J2065" s="23">
        <f t="shared" si="162"/>
        <v>11810</v>
      </c>
      <c r="K2065" s="5">
        <v>44970</v>
      </c>
      <c r="L2065" s="6">
        <v>5.2777777777777778E-2</v>
      </c>
      <c r="M2065">
        <f t="shared" si="160"/>
        <v>2</v>
      </c>
      <c r="N2065">
        <f t="shared" si="163"/>
        <v>1</v>
      </c>
      <c r="O2065">
        <f t="shared" si="164"/>
        <v>16</v>
      </c>
      <c r="P2065">
        <f t="shared" si="161"/>
        <v>9</v>
      </c>
      <c r="Q2065" s="23"/>
    </row>
    <row r="2066" spans="1:17" x14ac:dyDescent="0.35">
      <c r="A2066" s="25">
        <v>104755</v>
      </c>
      <c r="B2066" s="25">
        <v>1663</v>
      </c>
      <c r="C2066" s="26" t="s">
        <v>26</v>
      </c>
      <c r="D2066" s="2">
        <v>45066.029861111114</v>
      </c>
      <c r="E2066" s="23">
        <v>3699</v>
      </c>
      <c r="F2066" s="23">
        <v>4299</v>
      </c>
      <c r="G2066" s="23">
        <v>1103</v>
      </c>
      <c r="H2066" s="23">
        <v>184</v>
      </c>
      <c r="I2066" s="23">
        <v>746</v>
      </c>
      <c r="J2066" s="23">
        <f t="shared" si="162"/>
        <v>10031</v>
      </c>
      <c r="K2066" s="5">
        <v>45066</v>
      </c>
      <c r="L2066" s="6">
        <v>2.9861111111111113E-2</v>
      </c>
      <c r="M2066">
        <f t="shared" si="160"/>
        <v>5</v>
      </c>
      <c r="N2066">
        <f t="shared" si="163"/>
        <v>0</v>
      </c>
      <c r="O2066">
        <f t="shared" si="164"/>
        <v>43</v>
      </c>
      <c r="P2066">
        <f t="shared" si="161"/>
        <v>15</v>
      </c>
      <c r="Q2066" s="23"/>
    </row>
    <row r="2067" spans="1:17" x14ac:dyDescent="0.35">
      <c r="A2067" s="25">
        <v>253341</v>
      </c>
      <c r="B2067" s="25">
        <v>1663</v>
      </c>
      <c r="C2067" s="26" t="s">
        <v>27</v>
      </c>
      <c r="D2067" s="2">
        <v>45078.068749999999</v>
      </c>
      <c r="E2067" s="23">
        <v>4824</v>
      </c>
      <c r="F2067" s="23">
        <v>4556</v>
      </c>
      <c r="G2067" s="23">
        <v>1326</v>
      </c>
      <c r="H2067" s="23">
        <v>394</v>
      </c>
      <c r="I2067" s="23">
        <v>501</v>
      </c>
      <c r="J2067" s="23">
        <f t="shared" si="162"/>
        <v>11601</v>
      </c>
      <c r="K2067" s="5">
        <v>45078</v>
      </c>
      <c r="L2067" s="6">
        <v>6.8749999999999992E-2</v>
      </c>
      <c r="M2067">
        <f t="shared" si="160"/>
        <v>6</v>
      </c>
      <c r="N2067">
        <f t="shared" si="163"/>
        <v>1</v>
      </c>
      <c r="O2067">
        <f t="shared" si="164"/>
        <v>39</v>
      </c>
      <c r="P2067">
        <f t="shared" si="161"/>
        <v>16</v>
      </c>
      <c r="Q2067" s="23"/>
    </row>
    <row r="2068" spans="1:17" x14ac:dyDescent="0.35">
      <c r="A2068" s="25">
        <v>349131</v>
      </c>
      <c r="B2068" s="25">
        <v>1664</v>
      </c>
      <c r="C2068" s="26" t="s">
        <v>28</v>
      </c>
      <c r="D2068" s="2">
        <v>45115.997916666667</v>
      </c>
      <c r="E2068" s="23">
        <v>6974</v>
      </c>
      <c r="F2068" s="23">
        <v>1946</v>
      </c>
      <c r="G2068" s="23">
        <v>1233</v>
      </c>
      <c r="H2068" s="23">
        <v>145</v>
      </c>
      <c r="I2068" s="23">
        <v>646</v>
      </c>
      <c r="J2068" s="23">
        <f t="shared" si="162"/>
        <v>10944</v>
      </c>
      <c r="K2068" s="5">
        <v>45115</v>
      </c>
      <c r="L2068" s="6">
        <v>0.99791666666666667</v>
      </c>
      <c r="M2068">
        <f t="shared" si="160"/>
        <v>7</v>
      </c>
      <c r="N2068">
        <f t="shared" si="163"/>
        <v>23</v>
      </c>
      <c r="O2068">
        <f t="shared" si="164"/>
        <v>57</v>
      </c>
      <c r="P2068">
        <f t="shared" si="161"/>
        <v>3</v>
      </c>
      <c r="Q2068" s="23"/>
    </row>
    <row r="2069" spans="1:17" x14ac:dyDescent="0.35">
      <c r="A2069" s="25">
        <v>585445</v>
      </c>
      <c r="B2069" s="25">
        <v>1665</v>
      </c>
      <c r="C2069" s="26" t="s">
        <v>29</v>
      </c>
      <c r="D2069" s="2">
        <v>45113.992361111108</v>
      </c>
      <c r="E2069" s="23">
        <v>1253</v>
      </c>
      <c r="F2069" s="23">
        <v>4615</v>
      </c>
      <c r="G2069" s="23">
        <v>1409</v>
      </c>
      <c r="H2069" s="23">
        <v>115</v>
      </c>
      <c r="I2069" s="23">
        <v>814</v>
      </c>
      <c r="J2069" s="23">
        <f t="shared" si="162"/>
        <v>8206</v>
      </c>
      <c r="K2069" s="5">
        <v>45113</v>
      </c>
      <c r="L2069" s="6">
        <v>0.99236111111111114</v>
      </c>
      <c r="M2069">
        <f t="shared" si="160"/>
        <v>7</v>
      </c>
      <c r="N2069">
        <f t="shared" si="163"/>
        <v>23</v>
      </c>
      <c r="O2069">
        <f t="shared" si="164"/>
        <v>49</v>
      </c>
      <c r="P2069">
        <f t="shared" si="161"/>
        <v>6</v>
      </c>
      <c r="Q2069" s="23"/>
    </row>
    <row r="2070" spans="1:17" x14ac:dyDescent="0.35">
      <c r="A2070" s="25">
        <v>629227</v>
      </c>
      <c r="B2070" s="25">
        <v>1665</v>
      </c>
      <c r="C2070" s="26" t="s">
        <v>26</v>
      </c>
      <c r="D2070" s="2">
        <v>45257.981944444444</v>
      </c>
      <c r="E2070" s="23">
        <v>2766</v>
      </c>
      <c r="F2070" s="23">
        <v>2615</v>
      </c>
      <c r="G2070" s="23">
        <v>1239</v>
      </c>
      <c r="H2070" s="23">
        <v>491</v>
      </c>
      <c r="I2070" s="23">
        <v>887</v>
      </c>
      <c r="J2070" s="23">
        <f t="shared" si="162"/>
        <v>7998</v>
      </c>
      <c r="K2070" s="5">
        <v>45257</v>
      </c>
      <c r="L2070" s="6">
        <v>0.9819444444444444</v>
      </c>
      <c r="M2070">
        <f t="shared" si="160"/>
        <v>11</v>
      </c>
      <c r="N2070">
        <f t="shared" si="163"/>
        <v>23</v>
      </c>
      <c r="O2070">
        <f t="shared" si="164"/>
        <v>34</v>
      </c>
      <c r="P2070">
        <f t="shared" si="161"/>
        <v>28</v>
      </c>
      <c r="Q2070" s="23"/>
    </row>
    <row r="2071" spans="1:17" x14ac:dyDescent="0.35">
      <c r="A2071" s="25">
        <v>1240058</v>
      </c>
      <c r="B2071" s="25">
        <v>1665</v>
      </c>
      <c r="C2071" s="26" t="s">
        <v>27</v>
      </c>
      <c r="D2071" s="3">
        <v>44929.052083333336</v>
      </c>
      <c r="E2071" s="23">
        <v>2454</v>
      </c>
      <c r="F2071" s="23">
        <v>2585</v>
      </c>
      <c r="G2071" s="23">
        <v>1209</v>
      </c>
      <c r="H2071" s="23">
        <v>139</v>
      </c>
      <c r="I2071" s="23">
        <v>667</v>
      </c>
      <c r="J2071" s="23">
        <f t="shared" si="162"/>
        <v>7054</v>
      </c>
      <c r="K2071" s="5">
        <v>44929</v>
      </c>
      <c r="L2071" s="6">
        <v>5.2083333333333336E-2</v>
      </c>
      <c r="M2071">
        <f t="shared" si="160"/>
        <v>1</v>
      </c>
      <c r="N2071">
        <f t="shared" si="163"/>
        <v>1</v>
      </c>
      <c r="O2071">
        <f t="shared" si="164"/>
        <v>15</v>
      </c>
      <c r="P2071">
        <f t="shared" si="161"/>
        <v>19</v>
      </c>
      <c r="Q2071" s="23"/>
    </row>
    <row r="2072" spans="1:17" x14ac:dyDescent="0.35">
      <c r="A2072" s="25">
        <v>1555572</v>
      </c>
      <c r="B2072" s="25">
        <v>1665</v>
      </c>
      <c r="C2072" s="26" t="s">
        <v>28</v>
      </c>
      <c r="D2072" s="3">
        <v>45006.043749999997</v>
      </c>
      <c r="E2072" s="23">
        <v>9300</v>
      </c>
      <c r="F2072" s="23">
        <v>3215</v>
      </c>
      <c r="G2072" s="23">
        <v>1481</v>
      </c>
      <c r="H2072" s="23">
        <v>438</v>
      </c>
      <c r="I2072" s="23">
        <v>805</v>
      </c>
      <c r="J2072" s="23">
        <f t="shared" si="162"/>
        <v>15239</v>
      </c>
      <c r="K2072" s="5">
        <v>45006</v>
      </c>
      <c r="L2072" s="6">
        <v>4.3750000000000004E-2</v>
      </c>
      <c r="M2072">
        <f t="shared" si="160"/>
        <v>3</v>
      </c>
      <c r="N2072">
        <f t="shared" si="163"/>
        <v>1</v>
      </c>
      <c r="O2072">
        <f t="shared" si="164"/>
        <v>3</v>
      </c>
      <c r="P2072">
        <f t="shared" si="161"/>
        <v>17</v>
      </c>
      <c r="Q2072" s="23"/>
    </row>
    <row r="2073" spans="1:17" x14ac:dyDescent="0.35">
      <c r="A2073" s="25">
        <v>95054</v>
      </c>
      <c r="B2073" s="25">
        <v>1666</v>
      </c>
      <c r="C2073" s="26" t="s">
        <v>29</v>
      </c>
      <c r="D2073" s="2">
        <v>45087.027777777781</v>
      </c>
      <c r="E2073" s="23">
        <v>1111</v>
      </c>
      <c r="F2073" s="23">
        <v>1979</v>
      </c>
      <c r="G2073" s="23">
        <v>1350</v>
      </c>
      <c r="H2073" s="23">
        <v>347</v>
      </c>
      <c r="I2073" s="23">
        <v>640</v>
      </c>
      <c r="J2073" s="23">
        <f t="shared" si="162"/>
        <v>5427</v>
      </c>
      <c r="K2073" s="5">
        <v>45087</v>
      </c>
      <c r="L2073" s="6">
        <v>2.7777777777777776E-2</v>
      </c>
      <c r="M2073">
        <f t="shared" si="160"/>
        <v>6</v>
      </c>
      <c r="N2073">
        <f t="shared" si="163"/>
        <v>0</v>
      </c>
      <c r="O2073">
        <f t="shared" si="164"/>
        <v>40</v>
      </c>
      <c r="P2073">
        <f t="shared" si="161"/>
        <v>15</v>
      </c>
      <c r="Q2073" s="23"/>
    </row>
    <row r="2074" spans="1:17" x14ac:dyDescent="0.35">
      <c r="A2074" s="25">
        <v>547144</v>
      </c>
      <c r="B2074" s="25">
        <v>1666</v>
      </c>
      <c r="C2074" s="26" t="s">
        <v>26</v>
      </c>
      <c r="D2074" s="2">
        <v>44940.043055555558</v>
      </c>
      <c r="E2074" s="23">
        <v>1885</v>
      </c>
      <c r="F2074" s="23">
        <v>2532</v>
      </c>
      <c r="G2074" s="23">
        <v>1387</v>
      </c>
      <c r="H2074" s="23">
        <v>490</v>
      </c>
      <c r="I2074" s="23">
        <v>589</v>
      </c>
      <c r="J2074" s="23">
        <f t="shared" si="162"/>
        <v>6883</v>
      </c>
      <c r="K2074" s="5">
        <v>44940</v>
      </c>
      <c r="L2074" s="6">
        <v>4.3055555555555562E-2</v>
      </c>
      <c r="M2074">
        <f t="shared" si="160"/>
        <v>1</v>
      </c>
      <c r="N2074">
        <f t="shared" si="163"/>
        <v>1</v>
      </c>
      <c r="O2074">
        <f t="shared" si="164"/>
        <v>2</v>
      </c>
      <c r="P2074">
        <f t="shared" si="161"/>
        <v>27</v>
      </c>
      <c r="Q2074" s="23"/>
    </row>
    <row r="2075" spans="1:17" x14ac:dyDescent="0.35">
      <c r="A2075" s="25">
        <v>36759</v>
      </c>
      <c r="B2075" s="25">
        <v>1667</v>
      </c>
      <c r="C2075" s="26" t="s">
        <v>27</v>
      </c>
      <c r="D2075" s="2">
        <v>44949.064583333333</v>
      </c>
      <c r="E2075" s="23">
        <v>2993</v>
      </c>
      <c r="F2075" s="23">
        <v>2694</v>
      </c>
      <c r="G2075" s="23">
        <v>1336</v>
      </c>
      <c r="H2075" s="23">
        <v>236</v>
      </c>
      <c r="I2075" s="23">
        <v>577</v>
      </c>
      <c r="J2075" s="23">
        <f t="shared" si="162"/>
        <v>7836</v>
      </c>
      <c r="K2075" s="5">
        <v>44949</v>
      </c>
      <c r="L2075" s="6">
        <v>6.458333333333334E-2</v>
      </c>
      <c r="M2075">
        <f t="shared" si="160"/>
        <v>1</v>
      </c>
      <c r="N2075">
        <f t="shared" si="163"/>
        <v>1</v>
      </c>
      <c r="O2075">
        <f t="shared" si="164"/>
        <v>33</v>
      </c>
      <c r="P2075">
        <f t="shared" si="161"/>
        <v>11</v>
      </c>
      <c r="Q2075" s="23"/>
    </row>
    <row r="2076" spans="1:17" x14ac:dyDescent="0.35">
      <c r="A2076" s="25">
        <v>870081</v>
      </c>
      <c r="B2076" s="25">
        <v>1667</v>
      </c>
      <c r="C2076" s="26" t="s">
        <v>28</v>
      </c>
      <c r="D2076" s="3">
        <v>45099.039583333331</v>
      </c>
      <c r="E2076" s="23">
        <v>1917</v>
      </c>
      <c r="F2076" s="23">
        <v>1155</v>
      </c>
      <c r="G2076" s="23">
        <v>1449</v>
      </c>
      <c r="H2076" s="23">
        <v>287</v>
      </c>
      <c r="I2076" s="23">
        <v>571</v>
      </c>
      <c r="J2076" s="23">
        <f t="shared" si="162"/>
        <v>5379</v>
      </c>
      <c r="K2076" s="5">
        <v>45099</v>
      </c>
      <c r="L2076" s="6">
        <v>3.9583333333333331E-2</v>
      </c>
      <c r="M2076">
        <f t="shared" si="160"/>
        <v>6</v>
      </c>
      <c r="N2076">
        <f t="shared" si="163"/>
        <v>0</v>
      </c>
      <c r="O2076">
        <f t="shared" si="164"/>
        <v>57</v>
      </c>
      <c r="P2076">
        <f t="shared" si="161"/>
        <v>31</v>
      </c>
      <c r="Q2076" s="23"/>
    </row>
    <row r="2077" spans="1:17" x14ac:dyDescent="0.35">
      <c r="A2077" s="25">
        <v>878611</v>
      </c>
      <c r="B2077" s="25">
        <v>1668</v>
      </c>
      <c r="C2077" s="26" t="s">
        <v>29</v>
      </c>
      <c r="D2077" s="3">
        <v>45254.036805555559</v>
      </c>
      <c r="E2077" s="23">
        <v>8740</v>
      </c>
      <c r="F2077" s="23">
        <v>4931</v>
      </c>
      <c r="G2077" s="23">
        <v>1379</v>
      </c>
      <c r="H2077" s="23">
        <v>281</v>
      </c>
      <c r="I2077" s="23">
        <v>613</v>
      </c>
      <c r="J2077" s="23">
        <f t="shared" si="162"/>
        <v>15944</v>
      </c>
      <c r="K2077" s="5">
        <v>45254</v>
      </c>
      <c r="L2077" s="6">
        <v>3.6805555555555557E-2</v>
      </c>
      <c r="M2077">
        <f t="shared" si="160"/>
        <v>11</v>
      </c>
      <c r="N2077">
        <f t="shared" si="163"/>
        <v>0</v>
      </c>
      <c r="O2077">
        <f t="shared" si="164"/>
        <v>53</v>
      </c>
      <c r="P2077">
        <f t="shared" si="161"/>
        <v>5</v>
      </c>
      <c r="Q2077" s="23"/>
    </row>
    <row r="2078" spans="1:17" x14ac:dyDescent="0.35">
      <c r="A2078" s="25">
        <v>1483729</v>
      </c>
      <c r="B2078" s="25">
        <v>1668</v>
      </c>
      <c r="C2078" s="26" t="s">
        <v>26</v>
      </c>
      <c r="D2078" s="3">
        <v>45183.990972222222</v>
      </c>
      <c r="E2078" s="23">
        <v>9827</v>
      </c>
      <c r="F2078" s="23">
        <v>1166</v>
      </c>
      <c r="G2078" s="23">
        <v>1269</v>
      </c>
      <c r="H2078" s="23">
        <v>446</v>
      </c>
      <c r="I2078" s="23">
        <v>612</v>
      </c>
      <c r="J2078" s="23">
        <f t="shared" si="162"/>
        <v>13320</v>
      </c>
      <c r="K2078" s="5">
        <v>45183</v>
      </c>
      <c r="L2078" s="6">
        <v>0.99097222222222225</v>
      </c>
      <c r="M2078">
        <f t="shared" si="160"/>
        <v>9</v>
      </c>
      <c r="N2078">
        <f t="shared" si="163"/>
        <v>23</v>
      </c>
      <c r="O2078">
        <f t="shared" si="164"/>
        <v>47</v>
      </c>
      <c r="P2078">
        <f t="shared" si="161"/>
        <v>26</v>
      </c>
      <c r="Q2078" s="23"/>
    </row>
    <row r="2079" spans="1:17" x14ac:dyDescent="0.35">
      <c r="A2079" s="25">
        <v>49520</v>
      </c>
      <c r="B2079" s="25">
        <v>1670</v>
      </c>
      <c r="C2079" s="26" t="s">
        <v>27</v>
      </c>
      <c r="D2079" s="2">
        <v>45110.000694444447</v>
      </c>
      <c r="E2079" s="23">
        <v>6148</v>
      </c>
      <c r="F2079" s="23">
        <v>2419</v>
      </c>
      <c r="G2079" s="23">
        <v>1111</v>
      </c>
      <c r="H2079" s="23">
        <v>422</v>
      </c>
      <c r="I2079" s="23">
        <v>632</v>
      </c>
      <c r="J2079" s="23">
        <f t="shared" si="162"/>
        <v>10732</v>
      </c>
      <c r="K2079" s="5">
        <v>45110</v>
      </c>
      <c r="L2079" s="6">
        <v>6.9444444444444447E-4</v>
      </c>
      <c r="M2079">
        <f t="shared" si="160"/>
        <v>7</v>
      </c>
      <c r="N2079">
        <f t="shared" si="163"/>
        <v>0</v>
      </c>
      <c r="O2079">
        <f t="shared" si="164"/>
        <v>1</v>
      </c>
      <c r="P2079">
        <f t="shared" si="161"/>
        <v>30</v>
      </c>
      <c r="Q2079" s="23"/>
    </row>
    <row r="2080" spans="1:17" x14ac:dyDescent="0.35">
      <c r="A2080" s="25">
        <v>581573</v>
      </c>
      <c r="B2080" s="25">
        <v>1670</v>
      </c>
      <c r="C2080" s="26" t="s">
        <v>28</v>
      </c>
      <c r="D2080" s="2">
        <v>45146.04583333333</v>
      </c>
      <c r="E2080" s="23">
        <v>2334</v>
      </c>
      <c r="F2080" s="23">
        <v>1907</v>
      </c>
      <c r="G2080" s="23">
        <v>1121</v>
      </c>
      <c r="H2080" s="23">
        <v>288</v>
      </c>
      <c r="I2080" s="23">
        <v>576</v>
      </c>
      <c r="J2080" s="23">
        <f t="shared" si="162"/>
        <v>6226</v>
      </c>
      <c r="K2080" s="5">
        <v>45146</v>
      </c>
      <c r="L2080" s="6">
        <v>4.5833333333333337E-2</v>
      </c>
      <c r="M2080">
        <f t="shared" si="160"/>
        <v>8</v>
      </c>
      <c r="N2080">
        <f t="shared" si="163"/>
        <v>1</v>
      </c>
      <c r="O2080">
        <f t="shared" si="164"/>
        <v>6</v>
      </c>
      <c r="P2080">
        <f t="shared" si="161"/>
        <v>22</v>
      </c>
      <c r="Q2080" s="23"/>
    </row>
    <row r="2081" spans="1:17" x14ac:dyDescent="0.35">
      <c r="A2081" s="25">
        <v>914647</v>
      </c>
      <c r="B2081" s="25">
        <v>1671</v>
      </c>
      <c r="C2081" s="26" t="s">
        <v>29</v>
      </c>
      <c r="D2081" s="3">
        <v>45010.081944444442</v>
      </c>
      <c r="E2081" s="23">
        <v>3502</v>
      </c>
      <c r="F2081" s="23">
        <v>2851</v>
      </c>
      <c r="G2081" s="23">
        <v>1312</v>
      </c>
      <c r="H2081" s="23">
        <v>226</v>
      </c>
      <c r="I2081" s="23">
        <v>665</v>
      </c>
      <c r="J2081" s="23">
        <f t="shared" si="162"/>
        <v>8556</v>
      </c>
      <c r="K2081" s="5">
        <v>45010</v>
      </c>
      <c r="L2081" s="6">
        <v>8.1944444444444445E-2</v>
      </c>
      <c r="M2081">
        <f t="shared" si="160"/>
        <v>3</v>
      </c>
      <c r="N2081">
        <f t="shared" si="163"/>
        <v>1</v>
      </c>
      <c r="O2081">
        <f t="shared" si="164"/>
        <v>58</v>
      </c>
      <c r="P2081">
        <f t="shared" si="161"/>
        <v>2</v>
      </c>
      <c r="Q2081" s="23"/>
    </row>
    <row r="2082" spans="1:17" x14ac:dyDescent="0.35">
      <c r="A2082" s="25">
        <v>1635379</v>
      </c>
      <c r="B2082" s="25">
        <v>1673</v>
      </c>
      <c r="C2082" s="26" t="s">
        <v>26</v>
      </c>
      <c r="D2082" s="3">
        <v>45028.033333333333</v>
      </c>
      <c r="E2082" s="23">
        <v>9713</v>
      </c>
      <c r="F2082" s="23">
        <v>2291</v>
      </c>
      <c r="G2082" s="23">
        <v>1208</v>
      </c>
      <c r="H2082" s="23">
        <v>342</v>
      </c>
      <c r="I2082" s="23">
        <v>861</v>
      </c>
      <c r="J2082" s="23">
        <f t="shared" si="162"/>
        <v>14415</v>
      </c>
      <c r="K2082" s="5">
        <v>45028</v>
      </c>
      <c r="L2082" s="6">
        <v>3.3333333333333333E-2</v>
      </c>
      <c r="M2082">
        <f t="shared" si="160"/>
        <v>4</v>
      </c>
      <c r="N2082">
        <f t="shared" si="163"/>
        <v>0</v>
      </c>
      <c r="O2082">
        <f t="shared" si="164"/>
        <v>48</v>
      </c>
      <c r="P2082">
        <f t="shared" si="161"/>
        <v>4</v>
      </c>
      <c r="Q2082" s="23"/>
    </row>
    <row r="2083" spans="1:17" x14ac:dyDescent="0.35">
      <c r="A2083" s="25">
        <v>414161</v>
      </c>
      <c r="B2083" s="25">
        <v>1675</v>
      </c>
      <c r="C2083" s="26" t="s">
        <v>27</v>
      </c>
      <c r="D2083" s="2">
        <v>45287.992361111108</v>
      </c>
      <c r="E2083" s="23">
        <v>3406</v>
      </c>
      <c r="F2083" s="23">
        <v>3025</v>
      </c>
      <c r="G2083" s="23">
        <v>1237</v>
      </c>
      <c r="H2083" s="23">
        <v>358</v>
      </c>
      <c r="I2083" s="23">
        <v>724</v>
      </c>
      <c r="J2083" s="23">
        <f t="shared" si="162"/>
        <v>8750</v>
      </c>
      <c r="K2083" s="5">
        <v>45287</v>
      </c>
      <c r="L2083" s="6">
        <v>0.99236111111111114</v>
      </c>
      <c r="M2083">
        <f t="shared" si="160"/>
        <v>12</v>
      </c>
      <c r="N2083">
        <f t="shared" si="163"/>
        <v>23</v>
      </c>
      <c r="O2083">
        <f t="shared" si="164"/>
        <v>49</v>
      </c>
      <c r="P2083">
        <f t="shared" si="161"/>
        <v>28</v>
      </c>
      <c r="Q2083" s="23"/>
    </row>
    <row r="2084" spans="1:17" x14ac:dyDescent="0.35">
      <c r="A2084" s="25">
        <v>393726</v>
      </c>
      <c r="B2084" s="25">
        <v>1676</v>
      </c>
      <c r="C2084" s="26" t="s">
        <v>28</v>
      </c>
      <c r="D2084" s="2">
        <v>45014.99722222222</v>
      </c>
      <c r="E2084" s="23">
        <v>2468</v>
      </c>
      <c r="F2084" s="23">
        <v>3624</v>
      </c>
      <c r="G2084" s="23">
        <v>1361</v>
      </c>
      <c r="H2084" s="23">
        <v>423</v>
      </c>
      <c r="I2084" s="23">
        <v>979</v>
      </c>
      <c r="J2084" s="23">
        <f t="shared" si="162"/>
        <v>8855</v>
      </c>
      <c r="K2084" s="5">
        <v>45014</v>
      </c>
      <c r="L2084" s="6">
        <v>0.99722222222222223</v>
      </c>
      <c r="M2084">
        <f t="shared" si="160"/>
        <v>3</v>
      </c>
      <c r="N2084">
        <f t="shared" si="163"/>
        <v>23</v>
      </c>
      <c r="O2084">
        <f t="shared" si="164"/>
        <v>56</v>
      </c>
      <c r="P2084">
        <f t="shared" si="161"/>
        <v>3</v>
      </c>
      <c r="Q2084" s="23"/>
    </row>
    <row r="2085" spans="1:17" x14ac:dyDescent="0.35">
      <c r="A2085" s="25">
        <v>756887</v>
      </c>
      <c r="B2085" s="25">
        <v>1676</v>
      </c>
      <c r="C2085" s="26" t="s">
        <v>29</v>
      </c>
      <c r="D2085" s="3">
        <v>45036.03402777778</v>
      </c>
      <c r="E2085" s="23">
        <v>4113</v>
      </c>
      <c r="F2085" s="23">
        <v>2351</v>
      </c>
      <c r="G2085" s="23">
        <v>1418</v>
      </c>
      <c r="H2085" s="23">
        <v>436</v>
      </c>
      <c r="I2085" s="23">
        <v>876</v>
      </c>
      <c r="J2085" s="23">
        <f t="shared" si="162"/>
        <v>9194</v>
      </c>
      <c r="K2085" s="5">
        <v>45036</v>
      </c>
      <c r="L2085" s="6">
        <v>3.4027777777777775E-2</v>
      </c>
      <c r="M2085">
        <f t="shared" si="160"/>
        <v>4</v>
      </c>
      <c r="N2085">
        <f t="shared" si="163"/>
        <v>0</v>
      </c>
      <c r="O2085">
        <f t="shared" si="164"/>
        <v>49</v>
      </c>
      <c r="P2085">
        <f t="shared" si="161"/>
        <v>5</v>
      </c>
      <c r="Q2085" s="23"/>
    </row>
    <row r="2086" spans="1:17" x14ac:dyDescent="0.35">
      <c r="A2086" s="25">
        <v>786170</v>
      </c>
      <c r="B2086" s="25">
        <v>1676</v>
      </c>
      <c r="C2086" s="26" t="s">
        <v>26</v>
      </c>
      <c r="D2086" s="3">
        <v>45182.030555555553</v>
      </c>
      <c r="E2086" s="23">
        <v>2057</v>
      </c>
      <c r="F2086" s="23">
        <v>2099</v>
      </c>
      <c r="G2086" s="23">
        <v>1374</v>
      </c>
      <c r="H2086" s="23">
        <v>148</v>
      </c>
      <c r="I2086" s="23">
        <v>725</v>
      </c>
      <c r="J2086" s="23">
        <f t="shared" si="162"/>
        <v>6403</v>
      </c>
      <c r="K2086" s="5">
        <v>45182</v>
      </c>
      <c r="L2086" s="6">
        <v>3.0555555555555555E-2</v>
      </c>
      <c r="M2086">
        <f t="shared" si="160"/>
        <v>9</v>
      </c>
      <c r="N2086">
        <f t="shared" si="163"/>
        <v>0</v>
      </c>
      <c r="O2086">
        <f t="shared" si="164"/>
        <v>44</v>
      </c>
      <c r="P2086">
        <f t="shared" si="161"/>
        <v>18</v>
      </c>
      <c r="Q2086" s="23"/>
    </row>
    <row r="2087" spans="1:17" x14ac:dyDescent="0.35">
      <c r="A2087" s="25">
        <v>1131650</v>
      </c>
      <c r="B2087" s="25">
        <v>1676</v>
      </c>
      <c r="C2087" s="26" t="s">
        <v>27</v>
      </c>
      <c r="D2087" s="3">
        <v>44944.963888888888</v>
      </c>
      <c r="E2087" s="23">
        <v>5143</v>
      </c>
      <c r="F2087" s="23">
        <v>2477</v>
      </c>
      <c r="G2087" s="23">
        <v>1246</v>
      </c>
      <c r="H2087" s="23">
        <v>422</v>
      </c>
      <c r="I2087" s="23">
        <v>844</v>
      </c>
      <c r="J2087" s="23">
        <f t="shared" si="162"/>
        <v>10132</v>
      </c>
      <c r="K2087" s="5">
        <v>44944</v>
      </c>
      <c r="L2087" s="6">
        <v>0.96388888888888891</v>
      </c>
      <c r="M2087">
        <f t="shared" si="160"/>
        <v>1</v>
      </c>
      <c r="N2087">
        <f t="shared" si="163"/>
        <v>23</v>
      </c>
      <c r="O2087">
        <f t="shared" si="164"/>
        <v>8</v>
      </c>
      <c r="P2087">
        <f t="shared" si="161"/>
        <v>29</v>
      </c>
      <c r="Q2087" s="23"/>
    </row>
    <row r="2088" spans="1:17" x14ac:dyDescent="0.35">
      <c r="A2088" s="25">
        <v>277038</v>
      </c>
      <c r="B2088" s="25">
        <v>1677</v>
      </c>
      <c r="C2088" s="26" t="s">
        <v>28</v>
      </c>
      <c r="D2088" s="2">
        <v>45139.938888888886</v>
      </c>
      <c r="E2088" s="23">
        <v>2953</v>
      </c>
      <c r="F2088" s="23">
        <v>2295</v>
      </c>
      <c r="G2088" s="23">
        <v>1438</v>
      </c>
      <c r="H2088" s="23">
        <v>310</v>
      </c>
      <c r="I2088" s="23">
        <v>581</v>
      </c>
      <c r="J2088" s="23">
        <f t="shared" si="162"/>
        <v>7577</v>
      </c>
      <c r="K2088" s="5">
        <v>45139</v>
      </c>
      <c r="L2088" s="6">
        <v>0.93888888888888899</v>
      </c>
      <c r="M2088">
        <f t="shared" si="160"/>
        <v>8</v>
      </c>
      <c r="N2088">
        <f t="shared" si="163"/>
        <v>22</v>
      </c>
      <c r="O2088">
        <f t="shared" si="164"/>
        <v>32</v>
      </c>
      <c r="P2088">
        <f t="shared" si="161"/>
        <v>31</v>
      </c>
      <c r="Q2088" s="23"/>
    </row>
    <row r="2089" spans="1:17" x14ac:dyDescent="0.35">
      <c r="A2089" s="25">
        <v>780700</v>
      </c>
      <c r="B2089" s="25">
        <v>1677</v>
      </c>
      <c r="C2089" s="26" t="s">
        <v>29</v>
      </c>
      <c r="D2089" s="3">
        <v>45055.993750000001</v>
      </c>
      <c r="E2089" s="23">
        <v>2889</v>
      </c>
      <c r="F2089" s="23">
        <v>1888</v>
      </c>
      <c r="G2089" s="23">
        <v>1148</v>
      </c>
      <c r="H2089" s="23">
        <v>215</v>
      </c>
      <c r="I2089" s="23">
        <v>935</v>
      </c>
      <c r="J2089" s="23">
        <f t="shared" si="162"/>
        <v>7075</v>
      </c>
      <c r="K2089" s="5">
        <v>45055</v>
      </c>
      <c r="L2089" s="6">
        <v>0.99375000000000002</v>
      </c>
      <c r="M2089">
        <f t="shared" si="160"/>
        <v>5</v>
      </c>
      <c r="N2089">
        <f t="shared" si="163"/>
        <v>23</v>
      </c>
      <c r="O2089">
        <f t="shared" si="164"/>
        <v>51</v>
      </c>
      <c r="P2089">
        <f t="shared" si="161"/>
        <v>28</v>
      </c>
      <c r="Q2089" s="23"/>
    </row>
    <row r="2090" spans="1:17" x14ac:dyDescent="0.35">
      <c r="A2090" s="25">
        <v>921826</v>
      </c>
      <c r="B2090" s="25">
        <v>1677</v>
      </c>
      <c r="C2090" s="26" t="s">
        <v>26</v>
      </c>
      <c r="D2090" s="3">
        <v>45027.998611111114</v>
      </c>
      <c r="E2090" s="23">
        <v>6555</v>
      </c>
      <c r="F2090" s="23">
        <v>1974</v>
      </c>
      <c r="G2090" s="23">
        <v>1433</v>
      </c>
      <c r="H2090" s="23">
        <v>248</v>
      </c>
      <c r="I2090" s="23">
        <v>649</v>
      </c>
      <c r="J2090" s="23">
        <f t="shared" si="162"/>
        <v>10859</v>
      </c>
      <c r="K2090" s="5">
        <v>45027</v>
      </c>
      <c r="L2090" s="6">
        <v>0.99861111111111101</v>
      </c>
      <c r="M2090">
        <f t="shared" si="160"/>
        <v>4</v>
      </c>
      <c r="N2090">
        <f t="shared" si="163"/>
        <v>23</v>
      </c>
      <c r="O2090">
        <f t="shared" si="164"/>
        <v>58</v>
      </c>
      <c r="P2090">
        <f t="shared" si="161"/>
        <v>11</v>
      </c>
      <c r="Q2090" s="23"/>
    </row>
    <row r="2091" spans="1:17" x14ac:dyDescent="0.35">
      <c r="A2091" s="25">
        <v>998926</v>
      </c>
      <c r="B2091" s="25">
        <v>1677</v>
      </c>
      <c r="C2091" s="26" t="s">
        <v>27</v>
      </c>
      <c r="D2091" s="3">
        <v>45143.061805555553</v>
      </c>
      <c r="E2091" s="23">
        <v>5624</v>
      </c>
      <c r="F2091" s="23">
        <v>3966</v>
      </c>
      <c r="G2091" s="23">
        <v>1478</v>
      </c>
      <c r="H2091" s="23">
        <v>103</v>
      </c>
      <c r="I2091" s="23">
        <v>901</v>
      </c>
      <c r="J2091" s="23">
        <f t="shared" si="162"/>
        <v>12072</v>
      </c>
      <c r="K2091" s="5">
        <v>45143</v>
      </c>
      <c r="L2091" s="6">
        <v>6.1805555555555558E-2</v>
      </c>
      <c r="M2091">
        <f t="shared" si="160"/>
        <v>8</v>
      </c>
      <c r="N2091">
        <f t="shared" si="163"/>
        <v>1</v>
      </c>
      <c r="O2091">
        <f t="shared" si="164"/>
        <v>29</v>
      </c>
      <c r="P2091">
        <f t="shared" si="161"/>
        <v>25</v>
      </c>
      <c r="Q2091" s="23"/>
    </row>
    <row r="2092" spans="1:17" x14ac:dyDescent="0.35">
      <c r="A2092" s="25">
        <v>626849</v>
      </c>
      <c r="B2092" s="25">
        <v>1679</v>
      </c>
      <c r="C2092" s="26" t="s">
        <v>28</v>
      </c>
      <c r="D2092" s="2">
        <v>45049.011111111111</v>
      </c>
      <c r="E2092" s="23">
        <v>7694</v>
      </c>
      <c r="F2092" s="23">
        <v>2163</v>
      </c>
      <c r="G2092" s="23">
        <v>1386</v>
      </c>
      <c r="H2092" s="23">
        <v>425</v>
      </c>
      <c r="I2092" s="23">
        <v>990</v>
      </c>
      <c r="J2092" s="23">
        <f t="shared" si="162"/>
        <v>12658</v>
      </c>
      <c r="K2092" s="5">
        <v>45049</v>
      </c>
      <c r="L2092" s="6">
        <v>1.1111111111111112E-2</v>
      </c>
      <c r="M2092">
        <f t="shared" si="160"/>
        <v>5</v>
      </c>
      <c r="N2092">
        <f t="shared" si="163"/>
        <v>0</v>
      </c>
      <c r="O2092">
        <f t="shared" si="164"/>
        <v>16</v>
      </c>
      <c r="P2092">
        <f t="shared" si="161"/>
        <v>23</v>
      </c>
      <c r="Q2092" s="23"/>
    </row>
    <row r="2093" spans="1:17" x14ac:dyDescent="0.35">
      <c r="A2093" s="25">
        <v>366083</v>
      </c>
      <c r="B2093" s="25">
        <v>1680</v>
      </c>
      <c r="C2093" s="26" t="s">
        <v>29</v>
      </c>
      <c r="D2093" s="2">
        <v>44972.05</v>
      </c>
      <c r="E2093" s="23">
        <v>1420</v>
      </c>
      <c r="F2093" s="23">
        <v>4554</v>
      </c>
      <c r="G2093" s="23">
        <v>1236</v>
      </c>
      <c r="H2093" s="23">
        <v>492</v>
      </c>
      <c r="I2093" s="23">
        <v>845</v>
      </c>
      <c r="J2093" s="23">
        <f t="shared" si="162"/>
        <v>8547</v>
      </c>
      <c r="K2093" s="5">
        <v>44972</v>
      </c>
      <c r="L2093" s="6">
        <v>4.9999999999999996E-2</v>
      </c>
      <c r="M2093">
        <f t="shared" si="160"/>
        <v>2</v>
      </c>
      <c r="N2093">
        <f t="shared" si="163"/>
        <v>1</v>
      </c>
      <c r="O2093">
        <f t="shared" si="164"/>
        <v>12</v>
      </c>
      <c r="P2093">
        <f t="shared" si="161"/>
        <v>20</v>
      </c>
      <c r="Q2093" s="23"/>
    </row>
    <row r="2094" spans="1:17" x14ac:dyDescent="0.35">
      <c r="A2094" s="25">
        <v>9339</v>
      </c>
      <c r="B2094" s="25">
        <v>1681</v>
      </c>
      <c r="C2094" s="26" t="s">
        <v>26</v>
      </c>
      <c r="D2094" s="2">
        <v>45278.027083333334</v>
      </c>
      <c r="E2094" s="23">
        <v>9074</v>
      </c>
      <c r="F2094" s="23">
        <v>2783</v>
      </c>
      <c r="G2094" s="23">
        <v>1157</v>
      </c>
      <c r="H2094" s="23">
        <v>319</v>
      </c>
      <c r="I2094" s="23">
        <v>613</v>
      </c>
      <c r="J2094" s="23">
        <f t="shared" si="162"/>
        <v>13946</v>
      </c>
      <c r="K2094" s="5">
        <v>45278</v>
      </c>
      <c r="L2094" s="6">
        <v>2.7083333333333334E-2</v>
      </c>
      <c r="M2094">
        <f t="shared" si="160"/>
        <v>12</v>
      </c>
      <c r="N2094">
        <f t="shared" si="163"/>
        <v>0</v>
      </c>
      <c r="O2094">
        <f t="shared" si="164"/>
        <v>39</v>
      </c>
      <c r="P2094">
        <f t="shared" si="161"/>
        <v>3</v>
      </c>
      <c r="Q2094" s="23"/>
    </row>
    <row r="2095" spans="1:17" x14ac:dyDescent="0.35">
      <c r="A2095" s="25">
        <v>183352</v>
      </c>
      <c r="B2095" s="25">
        <v>1682</v>
      </c>
      <c r="C2095" s="26" t="s">
        <v>27</v>
      </c>
      <c r="D2095" s="2">
        <v>45215.024305555555</v>
      </c>
      <c r="E2095" s="23">
        <v>2731</v>
      </c>
      <c r="F2095" s="23">
        <v>4233</v>
      </c>
      <c r="G2095" s="23">
        <v>1101</v>
      </c>
      <c r="H2095" s="23">
        <v>136</v>
      </c>
      <c r="I2095" s="23">
        <v>510</v>
      </c>
      <c r="J2095" s="23">
        <f t="shared" si="162"/>
        <v>8711</v>
      </c>
      <c r="K2095" s="5">
        <v>45215</v>
      </c>
      <c r="L2095" s="6">
        <v>2.4305555555555556E-2</v>
      </c>
      <c r="M2095">
        <f t="shared" si="160"/>
        <v>10</v>
      </c>
      <c r="N2095">
        <f t="shared" si="163"/>
        <v>0</v>
      </c>
      <c r="O2095">
        <f t="shared" si="164"/>
        <v>35</v>
      </c>
      <c r="P2095">
        <f t="shared" si="161"/>
        <v>23</v>
      </c>
      <c r="Q2095" s="23"/>
    </row>
    <row r="2096" spans="1:17" x14ac:dyDescent="0.35">
      <c r="A2096" s="25">
        <v>473503</v>
      </c>
      <c r="B2096" s="25">
        <v>1682</v>
      </c>
      <c r="C2096" s="26" t="s">
        <v>28</v>
      </c>
      <c r="D2096" s="2">
        <v>45146.976388888892</v>
      </c>
      <c r="E2096" s="23">
        <v>2521</v>
      </c>
      <c r="F2096" s="23">
        <v>1113</v>
      </c>
      <c r="G2096" s="23">
        <v>1280</v>
      </c>
      <c r="H2096" s="23">
        <v>239</v>
      </c>
      <c r="I2096" s="23">
        <v>981</v>
      </c>
      <c r="J2096" s="23">
        <f t="shared" si="162"/>
        <v>6134</v>
      </c>
      <c r="K2096" s="5">
        <v>45146</v>
      </c>
      <c r="L2096" s="6">
        <v>0.97638888888888886</v>
      </c>
      <c r="M2096">
        <f t="shared" si="160"/>
        <v>8</v>
      </c>
      <c r="N2096">
        <f t="shared" si="163"/>
        <v>23</v>
      </c>
      <c r="O2096">
        <f t="shared" si="164"/>
        <v>26</v>
      </c>
      <c r="P2096">
        <f t="shared" si="161"/>
        <v>25</v>
      </c>
      <c r="Q2096" s="23"/>
    </row>
    <row r="2097" spans="1:17" x14ac:dyDescent="0.35">
      <c r="A2097" s="25">
        <v>545696</v>
      </c>
      <c r="B2097" s="25">
        <v>1682</v>
      </c>
      <c r="C2097" s="26" t="s">
        <v>29</v>
      </c>
      <c r="D2097" s="2">
        <v>45085.045138888891</v>
      </c>
      <c r="E2097" s="23">
        <v>8208</v>
      </c>
      <c r="F2097" s="23">
        <v>2356</v>
      </c>
      <c r="G2097" s="23">
        <v>1275</v>
      </c>
      <c r="H2097" s="23">
        <v>496</v>
      </c>
      <c r="I2097" s="23">
        <v>654</v>
      </c>
      <c r="J2097" s="23">
        <f t="shared" si="162"/>
        <v>12989</v>
      </c>
      <c r="K2097" s="5">
        <v>45085</v>
      </c>
      <c r="L2097" s="6">
        <v>4.5138888888888888E-2</v>
      </c>
      <c r="M2097">
        <f t="shared" si="160"/>
        <v>6</v>
      </c>
      <c r="N2097">
        <f t="shared" si="163"/>
        <v>1</v>
      </c>
      <c r="O2097">
        <f t="shared" si="164"/>
        <v>5</v>
      </c>
      <c r="P2097">
        <f t="shared" si="161"/>
        <v>21</v>
      </c>
      <c r="Q2097" s="23"/>
    </row>
    <row r="2098" spans="1:17" x14ac:dyDescent="0.35">
      <c r="A2098" s="25">
        <v>686952</v>
      </c>
      <c r="B2098" s="25">
        <v>1685</v>
      </c>
      <c r="C2098" s="26" t="s">
        <v>26</v>
      </c>
      <c r="D2098" s="3">
        <v>45029.040277777778</v>
      </c>
      <c r="E2098" s="23">
        <v>7022</v>
      </c>
      <c r="F2098" s="23">
        <v>1906</v>
      </c>
      <c r="G2098" s="23">
        <v>1320</v>
      </c>
      <c r="H2098" s="23">
        <v>479</v>
      </c>
      <c r="I2098" s="23">
        <v>899</v>
      </c>
      <c r="J2098" s="23">
        <f t="shared" si="162"/>
        <v>11626</v>
      </c>
      <c r="K2098" s="5">
        <v>45029</v>
      </c>
      <c r="L2098" s="6">
        <v>4.027777777777778E-2</v>
      </c>
      <c r="M2098">
        <f t="shared" si="160"/>
        <v>4</v>
      </c>
      <c r="N2098">
        <f t="shared" si="163"/>
        <v>0</v>
      </c>
      <c r="O2098">
        <f t="shared" si="164"/>
        <v>58</v>
      </c>
      <c r="P2098">
        <f t="shared" si="161"/>
        <v>23</v>
      </c>
      <c r="Q2098" s="23"/>
    </row>
    <row r="2099" spans="1:17" x14ac:dyDescent="0.35">
      <c r="A2099" s="25">
        <v>877616</v>
      </c>
      <c r="B2099" s="25">
        <v>1685</v>
      </c>
      <c r="C2099" s="26" t="s">
        <v>27</v>
      </c>
      <c r="D2099" s="3">
        <v>45279</v>
      </c>
      <c r="E2099" s="23">
        <v>3438</v>
      </c>
      <c r="F2099" s="23">
        <v>3709</v>
      </c>
      <c r="G2099" s="23">
        <v>1466</v>
      </c>
      <c r="H2099" s="23">
        <v>426</v>
      </c>
      <c r="I2099" s="23">
        <v>941</v>
      </c>
      <c r="J2099" s="23">
        <f t="shared" si="162"/>
        <v>9980</v>
      </c>
      <c r="K2099" s="5">
        <v>45279</v>
      </c>
      <c r="L2099" s="6">
        <v>0</v>
      </c>
      <c r="M2099">
        <f t="shared" si="160"/>
        <v>12</v>
      </c>
      <c r="N2099">
        <f t="shared" si="163"/>
        <v>0</v>
      </c>
      <c r="O2099">
        <f t="shared" si="164"/>
        <v>0</v>
      </c>
      <c r="P2099">
        <f t="shared" si="161"/>
        <v>30</v>
      </c>
      <c r="Q2099" s="23"/>
    </row>
    <row r="2100" spans="1:17" x14ac:dyDescent="0.35">
      <c r="A2100" s="25">
        <v>1212775</v>
      </c>
      <c r="B2100" s="25">
        <v>1685</v>
      </c>
      <c r="C2100" s="26" t="s">
        <v>28</v>
      </c>
      <c r="D2100" s="3">
        <v>45163.05972222222</v>
      </c>
      <c r="E2100" s="23">
        <v>6751</v>
      </c>
      <c r="F2100" s="23">
        <v>4348</v>
      </c>
      <c r="G2100" s="23">
        <v>1172</v>
      </c>
      <c r="H2100" s="23">
        <v>481</v>
      </c>
      <c r="I2100" s="23">
        <v>614</v>
      </c>
      <c r="J2100" s="23">
        <f t="shared" si="162"/>
        <v>13366</v>
      </c>
      <c r="K2100" s="5">
        <v>45163</v>
      </c>
      <c r="L2100" s="6">
        <v>5.9722222222222225E-2</v>
      </c>
      <c r="M2100">
        <f t="shared" si="160"/>
        <v>8</v>
      </c>
      <c r="N2100">
        <f t="shared" si="163"/>
        <v>1</v>
      </c>
      <c r="O2100">
        <f t="shared" si="164"/>
        <v>26</v>
      </c>
      <c r="P2100">
        <f t="shared" si="161"/>
        <v>25</v>
      </c>
      <c r="Q2100" s="23"/>
    </row>
    <row r="2101" spans="1:17" x14ac:dyDescent="0.35">
      <c r="A2101" s="25">
        <v>1102470</v>
      </c>
      <c r="B2101" s="25">
        <v>1686</v>
      </c>
      <c r="C2101" s="26" t="s">
        <v>29</v>
      </c>
      <c r="D2101" s="3">
        <v>44973.984722222223</v>
      </c>
      <c r="E2101" s="23">
        <v>4088</v>
      </c>
      <c r="F2101" s="23">
        <v>4090</v>
      </c>
      <c r="G2101" s="23">
        <v>1105</v>
      </c>
      <c r="H2101" s="23">
        <v>122</v>
      </c>
      <c r="I2101" s="23">
        <v>951</v>
      </c>
      <c r="J2101" s="23">
        <f t="shared" si="162"/>
        <v>10356</v>
      </c>
      <c r="K2101" s="5">
        <v>44973</v>
      </c>
      <c r="L2101" s="6">
        <v>0.98472222222222217</v>
      </c>
      <c r="M2101">
        <f t="shared" si="160"/>
        <v>2</v>
      </c>
      <c r="N2101">
        <f t="shared" si="163"/>
        <v>23</v>
      </c>
      <c r="O2101">
        <f t="shared" si="164"/>
        <v>38</v>
      </c>
      <c r="P2101">
        <f t="shared" si="161"/>
        <v>11</v>
      </c>
      <c r="Q2101" s="23"/>
    </row>
    <row r="2102" spans="1:17" x14ac:dyDescent="0.35">
      <c r="A2102" s="25">
        <v>1232244</v>
      </c>
      <c r="B2102" s="25">
        <v>1686</v>
      </c>
      <c r="C2102" s="26" t="s">
        <v>26</v>
      </c>
      <c r="D2102" s="3">
        <v>45034.072916666664</v>
      </c>
      <c r="E2102" s="23">
        <v>5454</v>
      </c>
      <c r="F2102" s="23">
        <v>1886</v>
      </c>
      <c r="G2102" s="23">
        <v>1314</v>
      </c>
      <c r="H2102" s="23">
        <v>138</v>
      </c>
      <c r="I2102" s="23">
        <v>752</v>
      </c>
      <c r="J2102" s="23">
        <f t="shared" si="162"/>
        <v>9544</v>
      </c>
      <c r="K2102" s="5">
        <v>45034</v>
      </c>
      <c r="L2102" s="6">
        <v>7.2916666666666671E-2</v>
      </c>
      <c r="M2102">
        <f t="shared" si="160"/>
        <v>4</v>
      </c>
      <c r="N2102">
        <f t="shared" si="163"/>
        <v>1</v>
      </c>
      <c r="O2102">
        <f t="shared" si="164"/>
        <v>45</v>
      </c>
      <c r="P2102">
        <f t="shared" si="161"/>
        <v>6</v>
      </c>
      <c r="Q2102" s="23"/>
    </row>
    <row r="2103" spans="1:17" x14ac:dyDescent="0.35">
      <c r="A2103" s="25">
        <v>1385745</v>
      </c>
      <c r="B2103" s="25">
        <v>1686</v>
      </c>
      <c r="C2103" s="26" t="s">
        <v>27</v>
      </c>
      <c r="D2103" s="3">
        <v>44958.061111111114</v>
      </c>
      <c r="E2103" s="23">
        <v>9887</v>
      </c>
      <c r="F2103" s="23">
        <v>3013</v>
      </c>
      <c r="G2103" s="23">
        <v>1010</v>
      </c>
      <c r="H2103" s="23">
        <v>302</v>
      </c>
      <c r="I2103" s="23">
        <v>510</v>
      </c>
      <c r="J2103" s="23">
        <f t="shared" si="162"/>
        <v>14722</v>
      </c>
      <c r="K2103" s="5">
        <v>44958</v>
      </c>
      <c r="L2103" s="6">
        <v>6.1111111111111116E-2</v>
      </c>
      <c r="M2103">
        <f t="shared" si="160"/>
        <v>2</v>
      </c>
      <c r="N2103">
        <f t="shared" si="163"/>
        <v>1</v>
      </c>
      <c r="O2103">
        <f t="shared" si="164"/>
        <v>28</v>
      </c>
      <c r="P2103">
        <f t="shared" si="161"/>
        <v>25</v>
      </c>
      <c r="Q2103" s="23"/>
    </row>
    <row r="2104" spans="1:17" x14ac:dyDescent="0.35">
      <c r="A2104" s="25">
        <v>454137</v>
      </c>
      <c r="B2104" s="25">
        <v>1687</v>
      </c>
      <c r="C2104" s="26" t="s">
        <v>28</v>
      </c>
      <c r="D2104" s="2">
        <v>44941.013888888891</v>
      </c>
      <c r="E2104" s="23">
        <v>7254</v>
      </c>
      <c r="F2104" s="23">
        <v>1773</v>
      </c>
      <c r="G2104" s="23">
        <v>1500</v>
      </c>
      <c r="H2104" s="23">
        <v>490</v>
      </c>
      <c r="I2104" s="23">
        <v>906</v>
      </c>
      <c r="J2104" s="23">
        <f t="shared" si="162"/>
        <v>11923</v>
      </c>
      <c r="K2104" s="5">
        <v>44941</v>
      </c>
      <c r="L2104" s="6">
        <v>1.3888888888888888E-2</v>
      </c>
      <c r="M2104">
        <f t="shared" si="160"/>
        <v>1</v>
      </c>
      <c r="N2104">
        <f t="shared" si="163"/>
        <v>0</v>
      </c>
      <c r="O2104">
        <f t="shared" si="164"/>
        <v>20</v>
      </c>
      <c r="P2104">
        <f t="shared" si="161"/>
        <v>10</v>
      </c>
      <c r="Q2104" s="23"/>
    </row>
    <row r="2105" spans="1:17" x14ac:dyDescent="0.35">
      <c r="A2105" s="25">
        <v>1277957</v>
      </c>
      <c r="B2105" s="25">
        <v>1687</v>
      </c>
      <c r="C2105" s="26" t="s">
        <v>29</v>
      </c>
      <c r="D2105" s="3">
        <v>44952.071527777778</v>
      </c>
      <c r="E2105" s="23">
        <v>5852</v>
      </c>
      <c r="F2105" s="23">
        <v>4681</v>
      </c>
      <c r="G2105" s="23">
        <v>1036</v>
      </c>
      <c r="H2105" s="23">
        <v>490</v>
      </c>
      <c r="I2105" s="23">
        <v>617</v>
      </c>
      <c r="J2105" s="23">
        <f t="shared" si="162"/>
        <v>12676</v>
      </c>
      <c r="K2105" s="5">
        <v>44952</v>
      </c>
      <c r="L2105" s="6">
        <v>7.1527777777777787E-2</v>
      </c>
      <c r="M2105">
        <f t="shared" si="160"/>
        <v>1</v>
      </c>
      <c r="N2105">
        <f t="shared" si="163"/>
        <v>1</v>
      </c>
      <c r="O2105">
        <f t="shared" si="164"/>
        <v>43</v>
      </c>
      <c r="P2105">
        <f t="shared" si="161"/>
        <v>8</v>
      </c>
      <c r="Q2105" s="23"/>
    </row>
    <row r="2106" spans="1:17" x14ac:dyDescent="0.35">
      <c r="A2106" s="25">
        <v>1620752</v>
      </c>
      <c r="B2106" s="25">
        <v>1687</v>
      </c>
      <c r="C2106" s="26" t="s">
        <v>26</v>
      </c>
      <c r="D2106" s="3">
        <v>45212.984027777777</v>
      </c>
      <c r="E2106" s="23">
        <v>3258</v>
      </c>
      <c r="F2106" s="23">
        <v>4085</v>
      </c>
      <c r="G2106" s="23">
        <v>1192</v>
      </c>
      <c r="H2106" s="23">
        <v>335</v>
      </c>
      <c r="I2106" s="23">
        <v>803</v>
      </c>
      <c r="J2106" s="23">
        <f t="shared" si="162"/>
        <v>9673</v>
      </c>
      <c r="K2106" s="5">
        <v>45212</v>
      </c>
      <c r="L2106" s="6">
        <v>0.98402777777777783</v>
      </c>
      <c r="M2106">
        <f t="shared" si="160"/>
        <v>10</v>
      </c>
      <c r="N2106">
        <f t="shared" si="163"/>
        <v>23</v>
      </c>
      <c r="O2106">
        <f t="shared" si="164"/>
        <v>37</v>
      </c>
      <c r="P2106">
        <f t="shared" si="161"/>
        <v>1</v>
      </c>
      <c r="Q2106" s="23"/>
    </row>
    <row r="2107" spans="1:17" x14ac:dyDescent="0.35">
      <c r="A2107" s="25">
        <v>565068</v>
      </c>
      <c r="B2107" s="25">
        <v>1689</v>
      </c>
      <c r="C2107" s="26" t="s">
        <v>27</v>
      </c>
      <c r="D2107" s="2">
        <v>45087.972916666666</v>
      </c>
      <c r="E2107" s="23">
        <v>3089</v>
      </c>
      <c r="F2107" s="23">
        <v>1414</v>
      </c>
      <c r="G2107" s="23">
        <v>1366</v>
      </c>
      <c r="H2107" s="23">
        <v>302</v>
      </c>
      <c r="I2107" s="23">
        <v>767</v>
      </c>
      <c r="J2107" s="23">
        <f t="shared" si="162"/>
        <v>6938</v>
      </c>
      <c r="K2107" s="5">
        <v>45087</v>
      </c>
      <c r="L2107" s="6">
        <v>0.97291666666666676</v>
      </c>
      <c r="M2107">
        <f t="shared" si="160"/>
        <v>6</v>
      </c>
      <c r="N2107">
        <f t="shared" si="163"/>
        <v>23</v>
      </c>
      <c r="O2107">
        <f t="shared" si="164"/>
        <v>21</v>
      </c>
      <c r="P2107">
        <f t="shared" si="161"/>
        <v>15</v>
      </c>
      <c r="Q2107" s="23"/>
    </row>
    <row r="2108" spans="1:17" x14ac:dyDescent="0.35">
      <c r="A2108" s="25">
        <v>1560730</v>
      </c>
      <c r="B2108" s="25">
        <v>1689</v>
      </c>
      <c r="C2108" s="26" t="s">
        <v>28</v>
      </c>
      <c r="D2108" s="3">
        <v>45106.023611111108</v>
      </c>
      <c r="E2108" s="23">
        <v>1153</v>
      </c>
      <c r="F2108" s="23">
        <v>2034</v>
      </c>
      <c r="G2108" s="23">
        <v>1208</v>
      </c>
      <c r="H2108" s="23">
        <v>465</v>
      </c>
      <c r="I2108" s="23">
        <v>640</v>
      </c>
      <c r="J2108" s="23">
        <f t="shared" si="162"/>
        <v>5500</v>
      </c>
      <c r="K2108" s="5">
        <v>45106</v>
      </c>
      <c r="L2108" s="6">
        <v>2.361111111111111E-2</v>
      </c>
      <c r="M2108">
        <f t="shared" si="160"/>
        <v>6</v>
      </c>
      <c r="N2108">
        <f t="shared" si="163"/>
        <v>0</v>
      </c>
      <c r="O2108">
        <f t="shared" si="164"/>
        <v>34</v>
      </c>
      <c r="P2108">
        <f t="shared" si="161"/>
        <v>26</v>
      </c>
      <c r="Q2108" s="23"/>
    </row>
    <row r="2109" spans="1:17" x14ac:dyDescent="0.35">
      <c r="A2109" s="25">
        <v>1255720</v>
      </c>
      <c r="B2109" s="25">
        <v>1690</v>
      </c>
      <c r="C2109" s="26" t="s">
        <v>29</v>
      </c>
      <c r="D2109" s="3">
        <v>45178.013888888891</v>
      </c>
      <c r="E2109" s="23">
        <v>1878</v>
      </c>
      <c r="F2109" s="23">
        <v>3251</v>
      </c>
      <c r="G2109" s="23">
        <v>1067</v>
      </c>
      <c r="H2109" s="23">
        <v>196</v>
      </c>
      <c r="I2109" s="23">
        <v>939</v>
      </c>
      <c r="J2109" s="23">
        <f t="shared" si="162"/>
        <v>7331</v>
      </c>
      <c r="K2109" s="5">
        <v>45178</v>
      </c>
      <c r="L2109" s="6">
        <v>1.3888888888888888E-2</v>
      </c>
      <c r="M2109">
        <f t="shared" si="160"/>
        <v>9</v>
      </c>
      <c r="N2109">
        <f t="shared" si="163"/>
        <v>0</v>
      </c>
      <c r="O2109">
        <f t="shared" si="164"/>
        <v>20</v>
      </c>
      <c r="P2109">
        <f t="shared" si="161"/>
        <v>20</v>
      </c>
      <c r="Q2109" s="23"/>
    </row>
    <row r="2110" spans="1:17" x14ac:dyDescent="0.35">
      <c r="A2110" s="25">
        <v>716091</v>
      </c>
      <c r="B2110" s="25">
        <v>1691</v>
      </c>
      <c r="C2110" s="26" t="s">
        <v>26</v>
      </c>
      <c r="D2110" s="3">
        <v>45089.061111111114</v>
      </c>
      <c r="E2110" s="23">
        <v>8569</v>
      </c>
      <c r="F2110" s="23">
        <v>2306</v>
      </c>
      <c r="G2110" s="23">
        <v>1055</v>
      </c>
      <c r="H2110" s="23">
        <v>126</v>
      </c>
      <c r="I2110" s="23">
        <v>893</v>
      </c>
      <c r="J2110" s="23">
        <f t="shared" si="162"/>
        <v>12949</v>
      </c>
      <c r="K2110" s="5">
        <v>45089</v>
      </c>
      <c r="L2110" s="6">
        <v>6.1111111111111116E-2</v>
      </c>
      <c r="M2110">
        <f t="shared" si="160"/>
        <v>6</v>
      </c>
      <c r="N2110">
        <f t="shared" si="163"/>
        <v>1</v>
      </c>
      <c r="O2110">
        <f t="shared" si="164"/>
        <v>28</v>
      </c>
      <c r="P2110">
        <f t="shared" si="161"/>
        <v>17</v>
      </c>
      <c r="Q2110" s="23"/>
    </row>
    <row r="2111" spans="1:17" x14ac:dyDescent="0.35">
      <c r="A2111" s="25">
        <v>452070</v>
      </c>
      <c r="B2111" s="25">
        <v>1693</v>
      </c>
      <c r="C2111" s="26" t="s">
        <v>27</v>
      </c>
      <c r="D2111" s="2">
        <v>45052.015277777777</v>
      </c>
      <c r="E2111" s="23">
        <v>8921</v>
      </c>
      <c r="F2111" s="23">
        <v>3965</v>
      </c>
      <c r="G2111" s="23">
        <v>1218</v>
      </c>
      <c r="H2111" s="23">
        <v>182</v>
      </c>
      <c r="I2111" s="23">
        <v>988</v>
      </c>
      <c r="J2111" s="23">
        <f t="shared" si="162"/>
        <v>15274</v>
      </c>
      <c r="K2111" s="5">
        <v>45052</v>
      </c>
      <c r="L2111" s="6">
        <v>1.5277777777777777E-2</v>
      </c>
      <c r="M2111">
        <f t="shared" si="160"/>
        <v>5</v>
      </c>
      <c r="N2111">
        <f t="shared" si="163"/>
        <v>0</v>
      </c>
      <c r="O2111">
        <f t="shared" si="164"/>
        <v>22</v>
      </c>
      <c r="P2111">
        <f t="shared" si="161"/>
        <v>3</v>
      </c>
      <c r="Q2111" s="23"/>
    </row>
    <row r="2112" spans="1:17" x14ac:dyDescent="0.35">
      <c r="A2112" s="25">
        <v>182441</v>
      </c>
      <c r="B2112" s="25">
        <v>1694</v>
      </c>
      <c r="C2112" s="26" t="s">
        <v>28</v>
      </c>
      <c r="D2112" s="2">
        <v>45278.959027777775</v>
      </c>
      <c r="E2112" s="23">
        <v>7615</v>
      </c>
      <c r="F2112" s="23">
        <v>1038</v>
      </c>
      <c r="G2112" s="23">
        <v>1224</v>
      </c>
      <c r="H2112" s="23">
        <v>266</v>
      </c>
      <c r="I2112" s="23">
        <v>930</v>
      </c>
      <c r="J2112" s="23">
        <f t="shared" si="162"/>
        <v>11073</v>
      </c>
      <c r="K2112" s="5">
        <v>45278</v>
      </c>
      <c r="L2112" s="6">
        <v>0.9590277777777777</v>
      </c>
      <c r="M2112">
        <f t="shared" si="160"/>
        <v>12</v>
      </c>
      <c r="N2112">
        <f t="shared" si="163"/>
        <v>23</v>
      </c>
      <c r="O2112">
        <f t="shared" si="164"/>
        <v>1</v>
      </c>
      <c r="P2112">
        <f t="shared" si="161"/>
        <v>5</v>
      </c>
      <c r="Q2112" s="23"/>
    </row>
    <row r="2113" spans="1:17" x14ac:dyDescent="0.35">
      <c r="A2113" s="25">
        <v>590748</v>
      </c>
      <c r="B2113" s="25">
        <v>1695</v>
      </c>
      <c r="C2113" s="26" t="s">
        <v>29</v>
      </c>
      <c r="D2113" s="2">
        <v>44937.944444444445</v>
      </c>
      <c r="E2113" s="23">
        <v>3533</v>
      </c>
      <c r="F2113" s="23">
        <v>2371</v>
      </c>
      <c r="G2113" s="23">
        <v>1119</v>
      </c>
      <c r="H2113" s="23">
        <v>463</v>
      </c>
      <c r="I2113" s="23">
        <v>972</v>
      </c>
      <c r="J2113" s="23">
        <f t="shared" si="162"/>
        <v>8458</v>
      </c>
      <c r="K2113" s="5">
        <v>44937</v>
      </c>
      <c r="L2113" s="6">
        <v>0.94444444444444453</v>
      </c>
      <c r="M2113">
        <f t="shared" si="160"/>
        <v>1</v>
      </c>
      <c r="N2113">
        <f t="shared" si="163"/>
        <v>22</v>
      </c>
      <c r="O2113">
        <f t="shared" si="164"/>
        <v>40</v>
      </c>
      <c r="P2113">
        <f t="shared" si="161"/>
        <v>2</v>
      </c>
      <c r="Q2113" s="23"/>
    </row>
    <row r="2114" spans="1:17" x14ac:dyDescent="0.35">
      <c r="A2114" s="25">
        <v>1028877</v>
      </c>
      <c r="B2114" s="25">
        <v>1695</v>
      </c>
      <c r="C2114" s="26" t="s">
        <v>26</v>
      </c>
      <c r="D2114" s="3">
        <v>45138.980555555558</v>
      </c>
      <c r="E2114" s="23">
        <v>8880</v>
      </c>
      <c r="F2114" s="23">
        <v>4077</v>
      </c>
      <c r="G2114" s="23">
        <v>1213</v>
      </c>
      <c r="H2114" s="23">
        <v>267</v>
      </c>
      <c r="I2114" s="23">
        <v>871</v>
      </c>
      <c r="J2114" s="23">
        <f t="shared" si="162"/>
        <v>15308</v>
      </c>
      <c r="K2114" s="5">
        <v>45138</v>
      </c>
      <c r="L2114" s="6">
        <v>0.98055555555555562</v>
      </c>
      <c r="M2114">
        <f t="shared" ref="M2114:M2177" si="165">MONTH(K2114)</f>
        <v>7</v>
      </c>
      <c r="N2114">
        <f t="shared" si="163"/>
        <v>23</v>
      </c>
      <c r="O2114">
        <f t="shared" si="164"/>
        <v>32</v>
      </c>
      <c r="P2114">
        <f t="shared" ref="P2114:P2177" si="166">DAY(E2114)</f>
        <v>23</v>
      </c>
      <c r="Q2114" s="23"/>
    </row>
    <row r="2115" spans="1:17" x14ac:dyDescent="0.35">
      <c r="A2115" s="25">
        <v>1205050</v>
      </c>
      <c r="B2115" s="25">
        <v>1695</v>
      </c>
      <c r="C2115" s="26" t="s">
        <v>27</v>
      </c>
      <c r="D2115" s="3">
        <v>45119.024305555555</v>
      </c>
      <c r="E2115" s="23">
        <v>4867</v>
      </c>
      <c r="F2115" s="23">
        <v>2617</v>
      </c>
      <c r="G2115" s="23">
        <v>1462</v>
      </c>
      <c r="H2115" s="23">
        <v>238</v>
      </c>
      <c r="I2115" s="23">
        <v>856</v>
      </c>
      <c r="J2115" s="23">
        <f t="shared" ref="J2115:J2178" si="167">SUM(E2115,F2115,G2115,H2115,I2115)</f>
        <v>10040</v>
      </c>
      <c r="K2115" s="5">
        <v>45119</v>
      </c>
      <c r="L2115" s="6">
        <v>2.4305555555555556E-2</v>
      </c>
      <c r="M2115">
        <f t="shared" si="165"/>
        <v>7</v>
      </c>
      <c r="N2115">
        <f t="shared" ref="N2115:N2178" si="168">HOUR(L2115)</f>
        <v>0</v>
      </c>
      <c r="O2115">
        <f t="shared" ref="O2115:O2178" si="169">MINUTE(L2115)</f>
        <v>35</v>
      </c>
      <c r="P2115">
        <f t="shared" si="166"/>
        <v>28</v>
      </c>
      <c r="Q2115" s="23"/>
    </row>
    <row r="2116" spans="1:17" x14ac:dyDescent="0.35">
      <c r="A2116" s="25">
        <v>312413</v>
      </c>
      <c r="B2116" s="25">
        <v>1696</v>
      </c>
      <c r="C2116" s="26" t="s">
        <v>28</v>
      </c>
      <c r="D2116" s="2">
        <v>45185.011805555558</v>
      </c>
      <c r="E2116" s="23">
        <v>3226</v>
      </c>
      <c r="F2116" s="23">
        <v>1222</v>
      </c>
      <c r="G2116" s="23">
        <v>1291</v>
      </c>
      <c r="H2116" s="23">
        <v>498</v>
      </c>
      <c r="I2116" s="23">
        <v>904</v>
      </c>
      <c r="J2116" s="23">
        <f t="shared" si="167"/>
        <v>7141</v>
      </c>
      <c r="K2116" s="5">
        <v>45185</v>
      </c>
      <c r="L2116" s="6">
        <v>1.1805555555555555E-2</v>
      </c>
      <c r="M2116">
        <f t="shared" si="165"/>
        <v>9</v>
      </c>
      <c r="N2116">
        <f t="shared" si="168"/>
        <v>0</v>
      </c>
      <c r="O2116">
        <f t="shared" si="169"/>
        <v>17</v>
      </c>
      <c r="P2116">
        <f t="shared" si="166"/>
        <v>30</v>
      </c>
      <c r="Q2116" s="23"/>
    </row>
    <row r="2117" spans="1:17" x14ac:dyDescent="0.35">
      <c r="A2117" s="25">
        <v>1055817</v>
      </c>
      <c r="B2117" s="25">
        <v>1697</v>
      </c>
      <c r="C2117" s="26" t="s">
        <v>29</v>
      </c>
      <c r="D2117" s="3">
        <v>45079.958333333336</v>
      </c>
      <c r="E2117" s="23">
        <v>6949</v>
      </c>
      <c r="F2117" s="23">
        <v>2288</v>
      </c>
      <c r="G2117" s="23">
        <v>1374</v>
      </c>
      <c r="H2117" s="23">
        <v>445</v>
      </c>
      <c r="I2117" s="23">
        <v>844</v>
      </c>
      <c r="J2117" s="23">
        <f t="shared" si="167"/>
        <v>11900</v>
      </c>
      <c r="K2117" s="5">
        <v>45079</v>
      </c>
      <c r="L2117" s="6">
        <v>0.95833333333333337</v>
      </c>
      <c r="M2117">
        <f t="shared" si="165"/>
        <v>6</v>
      </c>
      <c r="N2117">
        <f t="shared" si="168"/>
        <v>23</v>
      </c>
      <c r="O2117">
        <f t="shared" si="169"/>
        <v>0</v>
      </c>
      <c r="P2117">
        <f t="shared" si="166"/>
        <v>9</v>
      </c>
      <c r="Q2117" s="23"/>
    </row>
    <row r="2118" spans="1:17" x14ac:dyDescent="0.35">
      <c r="A2118" s="25">
        <v>177897</v>
      </c>
      <c r="B2118" s="25">
        <v>1698</v>
      </c>
      <c r="C2118" s="26" t="s">
        <v>26</v>
      </c>
      <c r="D2118" s="2">
        <v>45143.972222222219</v>
      </c>
      <c r="E2118" s="23">
        <v>9820</v>
      </c>
      <c r="F2118" s="23">
        <v>3782</v>
      </c>
      <c r="G2118" s="23">
        <v>1158</v>
      </c>
      <c r="H2118" s="23">
        <v>137</v>
      </c>
      <c r="I2118" s="23">
        <v>991</v>
      </c>
      <c r="J2118" s="23">
        <f t="shared" si="167"/>
        <v>15888</v>
      </c>
      <c r="K2118" s="5">
        <v>45143</v>
      </c>
      <c r="L2118" s="6">
        <v>0.97222222222222221</v>
      </c>
      <c r="M2118">
        <f t="shared" si="165"/>
        <v>8</v>
      </c>
      <c r="N2118">
        <f t="shared" si="168"/>
        <v>23</v>
      </c>
      <c r="O2118">
        <f t="shared" si="169"/>
        <v>20</v>
      </c>
      <c r="P2118">
        <f t="shared" si="166"/>
        <v>19</v>
      </c>
      <c r="Q2118" s="23"/>
    </row>
    <row r="2119" spans="1:17" x14ac:dyDescent="0.35">
      <c r="A2119" s="25">
        <v>1643298</v>
      </c>
      <c r="B2119" s="25">
        <v>1699</v>
      </c>
      <c r="C2119" s="26" t="s">
        <v>27</v>
      </c>
      <c r="D2119" s="3">
        <v>45035.989583333336</v>
      </c>
      <c r="E2119" s="23">
        <v>7463</v>
      </c>
      <c r="F2119" s="23">
        <v>2870</v>
      </c>
      <c r="G2119" s="23">
        <v>1009</v>
      </c>
      <c r="H2119" s="23">
        <v>482</v>
      </c>
      <c r="I2119" s="23">
        <v>725</v>
      </c>
      <c r="J2119" s="23">
        <f t="shared" si="167"/>
        <v>12549</v>
      </c>
      <c r="K2119" s="5">
        <v>45035</v>
      </c>
      <c r="L2119" s="6">
        <v>0.98958333333333337</v>
      </c>
      <c r="M2119">
        <f t="shared" si="165"/>
        <v>4</v>
      </c>
      <c r="N2119">
        <f t="shared" si="168"/>
        <v>23</v>
      </c>
      <c r="O2119">
        <f t="shared" si="169"/>
        <v>45</v>
      </c>
      <c r="P2119">
        <f t="shared" si="166"/>
        <v>6</v>
      </c>
      <c r="Q2119" s="23"/>
    </row>
    <row r="2120" spans="1:17" x14ac:dyDescent="0.35">
      <c r="A2120" s="25">
        <v>403651</v>
      </c>
      <c r="B2120" s="25">
        <v>1700</v>
      </c>
      <c r="C2120" s="26" t="s">
        <v>28</v>
      </c>
      <c r="D2120" s="2">
        <v>45124.026388888888</v>
      </c>
      <c r="E2120" s="23">
        <v>3568</v>
      </c>
      <c r="F2120" s="23">
        <v>1118</v>
      </c>
      <c r="G2120" s="23">
        <v>1289</v>
      </c>
      <c r="H2120" s="23">
        <v>200</v>
      </c>
      <c r="I2120" s="23">
        <v>612</v>
      </c>
      <c r="J2120" s="23">
        <f t="shared" si="167"/>
        <v>6787</v>
      </c>
      <c r="K2120" s="5">
        <v>45124</v>
      </c>
      <c r="L2120" s="6">
        <v>2.6388888888888889E-2</v>
      </c>
      <c r="M2120">
        <f t="shared" si="165"/>
        <v>7</v>
      </c>
      <c r="N2120">
        <f t="shared" si="168"/>
        <v>0</v>
      </c>
      <c r="O2120">
        <f t="shared" si="169"/>
        <v>38</v>
      </c>
      <c r="P2120">
        <f t="shared" si="166"/>
        <v>7</v>
      </c>
      <c r="Q2120" s="23"/>
    </row>
    <row r="2121" spans="1:17" x14ac:dyDescent="0.35">
      <c r="A2121" s="25">
        <v>869884</v>
      </c>
      <c r="B2121" s="25">
        <v>1701</v>
      </c>
      <c r="C2121" s="26" t="s">
        <v>29</v>
      </c>
      <c r="D2121" s="3">
        <v>45256.03402777778</v>
      </c>
      <c r="E2121" s="23">
        <v>6195</v>
      </c>
      <c r="F2121" s="23">
        <v>4998</v>
      </c>
      <c r="G2121" s="23">
        <v>1030</v>
      </c>
      <c r="H2121" s="23">
        <v>370</v>
      </c>
      <c r="I2121" s="23">
        <v>501</v>
      </c>
      <c r="J2121" s="23">
        <f t="shared" si="167"/>
        <v>13094</v>
      </c>
      <c r="K2121" s="5">
        <v>45256</v>
      </c>
      <c r="L2121" s="6">
        <v>3.4027777777777775E-2</v>
      </c>
      <c r="M2121">
        <f t="shared" si="165"/>
        <v>11</v>
      </c>
      <c r="N2121">
        <f t="shared" si="168"/>
        <v>0</v>
      </c>
      <c r="O2121">
        <f t="shared" si="169"/>
        <v>49</v>
      </c>
      <c r="P2121">
        <f t="shared" si="166"/>
        <v>16</v>
      </c>
      <c r="Q2121" s="23"/>
    </row>
    <row r="2122" spans="1:17" x14ac:dyDescent="0.35">
      <c r="A2122" s="25">
        <v>1576972</v>
      </c>
      <c r="B2122" s="25">
        <v>1702</v>
      </c>
      <c r="C2122" s="26" t="s">
        <v>26</v>
      </c>
      <c r="D2122" s="3">
        <v>45224.040277777778</v>
      </c>
      <c r="E2122" s="23">
        <v>4649</v>
      </c>
      <c r="F2122" s="23">
        <v>4386</v>
      </c>
      <c r="G2122" s="23">
        <v>1319</v>
      </c>
      <c r="H2122" s="23">
        <v>216</v>
      </c>
      <c r="I2122" s="23">
        <v>708</v>
      </c>
      <c r="J2122" s="23">
        <f t="shared" si="167"/>
        <v>11278</v>
      </c>
      <c r="K2122" s="5">
        <v>45224</v>
      </c>
      <c r="L2122" s="6">
        <v>4.027777777777778E-2</v>
      </c>
      <c r="M2122">
        <f t="shared" si="165"/>
        <v>10</v>
      </c>
      <c r="N2122">
        <f t="shared" si="168"/>
        <v>0</v>
      </c>
      <c r="O2122">
        <f t="shared" si="169"/>
        <v>58</v>
      </c>
      <c r="P2122">
        <f t="shared" si="166"/>
        <v>22</v>
      </c>
      <c r="Q2122" s="23"/>
    </row>
    <row r="2123" spans="1:17" x14ac:dyDescent="0.35">
      <c r="A2123" s="25">
        <v>155501</v>
      </c>
      <c r="B2123" s="25">
        <v>1703</v>
      </c>
      <c r="C2123" s="26" t="s">
        <v>27</v>
      </c>
      <c r="D2123" s="2">
        <v>45005.977777777778</v>
      </c>
      <c r="E2123" s="23">
        <v>4947</v>
      </c>
      <c r="F2123" s="23">
        <v>1938</v>
      </c>
      <c r="G2123" s="23">
        <v>1356</v>
      </c>
      <c r="H2123" s="23">
        <v>252</v>
      </c>
      <c r="I2123" s="23">
        <v>753</v>
      </c>
      <c r="J2123" s="23">
        <f t="shared" si="167"/>
        <v>9246</v>
      </c>
      <c r="K2123" s="5">
        <v>45005</v>
      </c>
      <c r="L2123" s="6">
        <v>0.97777777777777775</v>
      </c>
      <c r="M2123">
        <f t="shared" si="165"/>
        <v>3</v>
      </c>
      <c r="N2123">
        <f t="shared" si="168"/>
        <v>23</v>
      </c>
      <c r="O2123">
        <f t="shared" si="169"/>
        <v>28</v>
      </c>
      <c r="P2123">
        <f t="shared" si="166"/>
        <v>17</v>
      </c>
      <c r="Q2123" s="23"/>
    </row>
    <row r="2124" spans="1:17" x14ac:dyDescent="0.35">
      <c r="A2124" s="25">
        <v>288335</v>
      </c>
      <c r="B2124" s="25">
        <v>1703</v>
      </c>
      <c r="C2124" s="26" t="s">
        <v>28</v>
      </c>
      <c r="D2124" s="2">
        <v>45122.031944444447</v>
      </c>
      <c r="E2124" s="23">
        <v>6380</v>
      </c>
      <c r="F2124" s="23">
        <v>4560</v>
      </c>
      <c r="G2124" s="23">
        <v>1221</v>
      </c>
      <c r="H2124" s="23">
        <v>318</v>
      </c>
      <c r="I2124" s="23">
        <v>564</v>
      </c>
      <c r="J2124" s="23">
        <f t="shared" si="167"/>
        <v>13043</v>
      </c>
      <c r="K2124" s="5">
        <v>45122</v>
      </c>
      <c r="L2124" s="6">
        <v>3.1944444444444449E-2</v>
      </c>
      <c r="M2124">
        <f t="shared" si="165"/>
        <v>7</v>
      </c>
      <c r="N2124">
        <f t="shared" si="168"/>
        <v>0</v>
      </c>
      <c r="O2124">
        <f t="shared" si="169"/>
        <v>46</v>
      </c>
      <c r="P2124">
        <f t="shared" si="166"/>
        <v>19</v>
      </c>
      <c r="Q2124" s="23"/>
    </row>
    <row r="2125" spans="1:17" x14ac:dyDescent="0.35">
      <c r="A2125" s="25">
        <v>587346</v>
      </c>
      <c r="B2125" s="25">
        <v>1703</v>
      </c>
      <c r="C2125" s="26" t="s">
        <v>29</v>
      </c>
      <c r="D2125" s="2">
        <v>45154.070138888892</v>
      </c>
      <c r="E2125" s="23">
        <v>7397</v>
      </c>
      <c r="F2125" s="23">
        <v>3055</v>
      </c>
      <c r="G2125" s="23">
        <v>1066</v>
      </c>
      <c r="H2125" s="23">
        <v>497</v>
      </c>
      <c r="I2125" s="23">
        <v>540</v>
      </c>
      <c r="J2125" s="23">
        <f t="shared" si="167"/>
        <v>12555</v>
      </c>
      <c r="K2125" s="5">
        <v>45154</v>
      </c>
      <c r="L2125" s="6">
        <v>7.013888888888889E-2</v>
      </c>
      <c r="M2125">
        <f t="shared" si="165"/>
        <v>8</v>
      </c>
      <c r="N2125">
        <f t="shared" si="168"/>
        <v>1</v>
      </c>
      <c r="O2125">
        <f t="shared" si="169"/>
        <v>41</v>
      </c>
      <c r="P2125">
        <f t="shared" si="166"/>
        <v>1</v>
      </c>
      <c r="Q2125" s="23"/>
    </row>
    <row r="2126" spans="1:17" x14ac:dyDescent="0.35">
      <c r="A2126" s="25">
        <v>209068</v>
      </c>
      <c r="B2126" s="25">
        <v>1704</v>
      </c>
      <c r="C2126" s="26" t="s">
        <v>26</v>
      </c>
      <c r="D2126" s="2">
        <v>45019.991666666669</v>
      </c>
      <c r="E2126" s="23">
        <v>7557</v>
      </c>
      <c r="F2126" s="23">
        <v>4704</v>
      </c>
      <c r="G2126" s="23">
        <v>1071</v>
      </c>
      <c r="H2126" s="23">
        <v>156</v>
      </c>
      <c r="I2126" s="23">
        <v>572</v>
      </c>
      <c r="J2126" s="23">
        <f t="shared" si="167"/>
        <v>14060</v>
      </c>
      <c r="K2126" s="5">
        <v>45019</v>
      </c>
      <c r="L2126" s="6">
        <v>0.9916666666666667</v>
      </c>
      <c r="M2126">
        <f t="shared" si="165"/>
        <v>4</v>
      </c>
      <c r="N2126">
        <f t="shared" si="168"/>
        <v>23</v>
      </c>
      <c r="O2126">
        <f t="shared" si="169"/>
        <v>48</v>
      </c>
      <c r="P2126">
        <f t="shared" si="166"/>
        <v>8</v>
      </c>
      <c r="Q2126" s="23"/>
    </row>
    <row r="2127" spans="1:17" x14ac:dyDescent="0.35">
      <c r="A2127" s="25">
        <v>701790</v>
      </c>
      <c r="B2127" s="25">
        <v>1704</v>
      </c>
      <c r="C2127" s="26" t="s">
        <v>27</v>
      </c>
      <c r="D2127" s="3">
        <v>44979.027777777781</v>
      </c>
      <c r="E2127" s="23">
        <v>9446</v>
      </c>
      <c r="F2127" s="23">
        <v>2948</v>
      </c>
      <c r="G2127" s="23">
        <v>1377</v>
      </c>
      <c r="H2127" s="23">
        <v>183</v>
      </c>
      <c r="I2127" s="23">
        <v>597</v>
      </c>
      <c r="J2127" s="23">
        <f t="shared" si="167"/>
        <v>14551</v>
      </c>
      <c r="K2127" s="5">
        <v>44979</v>
      </c>
      <c r="L2127" s="6">
        <v>2.7777777777777776E-2</v>
      </c>
      <c r="M2127">
        <f t="shared" si="165"/>
        <v>2</v>
      </c>
      <c r="N2127">
        <f t="shared" si="168"/>
        <v>0</v>
      </c>
      <c r="O2127">
        <f t="shared" si="169"/>
        <v>40</v>
      </c>
      <c r="P2127">
        <f t="shared" si="166"/>
        <v>10</v>
      </c>
      <c r="Q2127" s="23"/>
    </row>
    <row r="2128" spans="1:17" x14ac:dyDescent="0.35">
      <c r="A2128" s="25">
        <v>298715</v>
      </c>
      <c r="B2128" s="25">
        <v>1706</v>
      </c>
      <c r="C2128" s="26" t="s">
        <v>28</v>
      </c>
      <c r="D2128" s="2">
        <v>45017.994444444441</v>
      </c>
      <c r="E2128" s="23">
        <v>3125</v>
      </c>
      <c r="F2128" s="23">
        <v>2860</v>
      </c>
      <c r="G2128" s="23">
        <v>1143</v>
      </c>
      <c r="H2128" s="23">
        <v>178</v>
      </c>
      <c r="I2128" s="23">
        <v>685</v>
      </c>
      <c r="J2128" s="23">
        <f t="shared" si="167"/>
        <v>7991</v>
      </c>
      <c r="K2128" s="5">
        <v>45017</v>
      </c>
      <c r="L2128" s="6">
        <v>0.99444444444444446</v>
      </c>
      <c r="M2128">
        <f t="shared" si="165"/>
        <v>4</v>
      </c>
      <c r="N2128">
        <f t="shared" si="168"/>
        <v>23</v>
      </c>
      <c r="O2128">
        <f t="shared" si="169"/>
        <v>52</v>
      </c>
      <c r="P2128">
        <f t="shared" si="166"/>
        <v>21</v>
      </c>
      <c r="Q2128" s="23"/>
    </row>
    <row r="2129" spans="1:17" x14ac:dyDescent="0.35">
      <c r="A2129" s="25">
        <v>1424219</v>
      </c>
      <c r="B2129" s="25">
        <v>1706</v>
      </c>
      <c r="C2129" s="26" t="s">
        <v>29</v>
      </c>
      <c r="D2129" s="3">
        <v>45139.006249999999</v>
      </c>
      <c r="E2129" s="23">
        <v>3802</v>
      </c>
      <c r="F2129" s="23">
        <v>4488</v>
      </c>
      <c r="G2129" s="23">
        <v>1156</v>
      </c>
      <c r="H2129" s="23">
        <v>415</v>
      </c>
      <c r="I2129" s="23">
        <v>790</v>
      </c>
      <c r="J2129" s="23">
        <f t="shared" si="167"/>
        <v>10651</v>
      </c>
      <c r="K2129" s="5">
        <v>45139</v>
      </c>
      <c r="L2129" s="6">
        <v>6.2499999999999995E-3</v>
      </c>
      <c r="M2129">
        <f t="shared" si="165"/>
        <v>8</v>
      </c>
      <c r="N2129">
        <f t="shared" si="168"/>
        <v>0</v>
      </c>
      <c r="O2129">
        <f t="shared" si="169"/>
        <v>9</v>
      </c>
      <c r="P2129">
        <f t="shared" si="166"/>
        <v>29</v>
      </c>
      <c r="Q2129" s="23"/>
    </row>
    <row r="2130" spans="1:17" x14ac:dyDescent="0.35">
      <c r="A2130" s="25">
        <v>1365442</v>
      </c>
      <c r="B2130" s="25">
        <v>1707</v>
      </c>
      <c r="C2130" s="26" t="s">
        <v>26</v>
      </c>
      <c r="D2130" s="3">
        <v>44999.011805555558</v>
      </c>
      <c r="E2130" s="23">
        <v>2408</v>
      </c>
      <c r="F2130" s="23">
        <v>1735</v>
      </c>
      <c r="G2130" s="23">
        <v>1061</v>
      </c>
      <c r="H2130" s="23">
        <v>168</v>
      </c>
      <c r="I2130" s="23">
        <v>952</v>
      </c>
      <c r="J2130" s="23">
        <f t="shared" si="167"/>
        <v>6324</v>
      </c>
      <c r="K2130" s="5">
        <v>44999</v>
      </c>
      <c r="L2130" s="6">
        <v>1.1805555555555555E-2</v>
      </c>
      <c r="M2130">
        <f t="shared" si="165"/>
        <v>3</v>
      </c>
      <c r="N2130">
        <f t="shared" si="168"/>
        <v>0</v>
      </c>
      <c r="O2130">
        <f t="shared" si="169"/>
        <v>17</v>
      </c>
      <c r="P2130">
        <f t="shared" si="166"/>
        <v>4</v>
      </c>
      <c r="Q2130" s="23"/>
    </row>
    <row r="2131" spans="1:17" x14ac:dyDescent="0.35">
      <c r="A2131" s="25">
        <v>739012</v>
      </c>
      <c r="B2131" s="25">
        <v>1708</v>
      </c>
      <c r="C2131" s="26" t="s">
        <v>27</v>
      </c>
      <c r="D2131" s="3">
        <v>45278.032638888886</v>
      </c>
      <c r="E2131" s="23">
        <v>2034</v>
      </c>
      <c r="F2131" s="23">
        <v>1091</v>
      </c>
      <c r="G2131" s="23">
        <v>1348</v>
      </c>
      <c r="H2131" s="23">
        <v>301</v>
      </c>
      <c r="I2131" s="23">
        <v>504</v>
      </c>
      <c r="J2131" s="23">
        <f t="shared" si="167"/>
        <v>5278</v>
      </c>
      <c r="K2131" s="5">
        <v>45278</v>
      </c>
      <c r="L2131" s="6">
        <v>3.2638888888888891E-2</v>
      </c>
      <c r="M2131">
        <f t="shared" si="165"/>
        <v>12</v>
      </c>
      <c r="N2131">
        <f t="shared" si="168"/>
        <v>0</v>
      </c>
      <c r="O2131">
        <f t="shared" si="169"/>
        <v>47</v>
      </c>
      <c r="P2131">
        <f t="shared" si="166"/>
        <v>26</v>
      </c>
      <c r="Q2131" s="23"/>
    </row>
    <row r="2132" spans="1:17" x14ac:dyDescent="0.35">
      <c r="A2132" s="25">
        <v>1420448</v>
      </c>
      <c r="B2132" s="25">
        <v>1708</v>
      </c>
      <c r="C2132" s="26" t="s">
        <v>28</v>
      </c>
      <c r="D2132" s="3">
        <v>45025.984027777777</v>
      </c>
      <c r="E2132" s="23">
        <v>1127</v>
      </c>
      <c r="F2132" s="23">
        <v>1927</v>
      </c>
      <c r="G2132" s="23">
        <v>1356</v>
      </c>
      <c r="H2132" s="23">
        <v>125</v>
      </c>
      <c r="I2132" s="23">
        <v>901</v>
      </c>
      <c r="J2132" s="23">
        <f t="shared" si="167"/>
        <v>5436</v>
      </c>
      <c r="K2132" s="5">
        <v>45025</v>
      </c>
      <c r="L2132" s="6">
        <v>0.98402777777777783</v>
      </c>
      <c r="M2132">
        <f t="shared" si="165"/>
        <v>4</v>
      </c>
      <c r="N2132">
        <f t="shared" si="168"/>
        <v>23</v>
      </c>
      <c r="O2132">
        <f t="shared" si="169"/>
        <v>37</v>
      </c>
      <c r="P2132">
        <f t="shared" si="166"/>
        <v>31</v>
      </c>
      <c r="Q2132" s="23"/>
    </row>
    <row r="2133" spans="1:17" x14ac:dyDescent="0.35">
      <c r="A2133" s="25">
        <v>1483901</v>
      </c>
      <c r="B2133" s="25">
        <v>1708</v>
      </c>
      <c r="C2133" s="26" t="s">
        <v>29</v>
      </c>
      <c r="D2133" s="3">
        <v>45115.034722222219</v>
      </c>
      <c r="E2133" s="23">
        <v>8932</v>
      </c>
      <c r="F2133" s="23">
        <v>1125</v>
      </c>
      <c r="G2133" s="23">
        <v>1164</v>
      </c>
      <c r="H2133" s="23">
        <v>214</v>
      </c>
      <c r="I2133" s="23">
        <v>659</v>
      </c>
      <c r="J2133" s="23">
        <f t="shared" si="167"/>
        <v>12094</v>
      </c>
      <c r="K2133" s="5">
        <v>45115</v>
      </c>
      <c r="L2133" s="6">
        <v>3.4722222222222224E-2</v>
      </c>
      <c r="M2133">
        <f t="shared" si="165"/>
        <v>7</v>
      </c>
      <c r="N2133">
        <f t="shared" si="168"/>
        <v>0</v>
      </c>
      <c r="O2133">
        <f t="shared" si="169"/>
        <v>50</v>
      </c>
      <c r="P2133">
        <f t="shared" si="166"/>
        <v>14</v>
      </c>
      <c r="Q2133" s="23"/>
    </row>
    <row r="2134" spans="1:17" x14ac:dyDescent="0.35">
      <c r="A2134" s="25">
        <v>1313934</v>
      </c>
      <c r="B2134" s="25">
        <v>1710</v>
      </c>
      <c r="C2134" s="26" t="s">
        <v>26</v>
      </c>
      <c r="D2134" s="3">
        <v>45242.04583333333</v>
      </c>
      <c r="E2134" s="23">
        <v>9679</v>
      </c>
      <c r="F2134" s="23">
        <v>1162</v>
      </c>
      <c r="G2134" s="23">
        <v>1320</v>
      </c>
      <c r="H2134" s="23">
        <v>464</v>
      </c>
      <c r="I2134" s="23">
        <v>895</v>
      </c>
      <c r="J2134" s="23">
        <f t="shared" si="167"/>
        <v>13520</v>
      </c>
      <c r="K2134" s="5">
        <v>45242</v>
      </c>
      <c r="L2134" s="6">
        <v>4.5833333333333337E-2</v>
      </c>
      <c r="M2134">
        <f t="shared" si="165"/>
        <v>11</v>
      </c>
      <c r="N2134">
        <f t="shared" si="168"/>
        <v>1</v>
      </c>
      <c r="O2134">
        <f t="shared" si="169"/>
        <v>6</v>
      </c>
      <c r="P2134">
        <f t="shared" si="166"/>
        <v>1</v>
      </c>
      <c r="Q2134" s="23"/>
    </row>
    <row r="2135" spans="1:17" x14ac:dyDescent="0.35">
      <c r="A2135" s="25">
        <v>1474092</v>
      </c>
      <c r="B2135" s="25">
        <v>1710</v>
      </c>
      <c r="C2135" s="26" t="s">
        <v>27</v>
      </c>
      <c r="D2135" s="3">
        <v>45079.993750000001</v>
      </c>
      <c r="E2135" s="23">
        <v>8027</v>
      </c>
      <c r="F2135" s="23">
        <v>3237</v>
      </c>
      <c r="G2135" s="23">
        <v>1002</v>
      </c>
      <c r="H2135" s="23">
        <v>140</v>
      </c>
      <c r="I2135" s="23">
        <v>987</v>
      </c>
      <c r="J2135" s="23">
        <f t="shared" si="167"/>
        <v>13393</v>
      </c>
      <c r="K2135" s="5">
        <v>45079</v>
      </c>
      <c r="L2135" s="6">
        <v>0.99375000000000002</v>
      </c>
      <c r="M2135">
        <f t="shared" si="165"/>
        <v>6</v>
      </c>
      <c r="N2135">
        <f t="shared" si="168"/>
        <v>23</v>
      </c>
      <c r="O2135">
        <f t="shared" si="169"/>
        <v>51</v>
      </c>
      <c r="P2135">
        <f t="shared" si="166"/>
        <v>22</v>
      </c>
      <c r="Q2135" s="23"/>
    </row>
    <row r="2136" spans="1:17" x14ac:dyDescent="0.35">
      <c r="A2136" s="25">
        <v>183380</v>
      </c>
      <c r="B2136" s="25">
        <v>1712</v>
      </c>
      <c r="C2136" s="26" t="s">
        <v>28</v>
      </c>
      <c r="D2136" s="2">
        <v>45113.002083333333</v>
      </c>
      <c r="E2136" s="23">
        <v>4358</v>
      </c>
      <c r="F2136" s="23">
        <v>1437</v>
      </c>
      <c r="G2136" s="23">
        <v>1181</v>
      </c>
      <c r="H2136" s="23">
        <v>192</v>
      </c>
      <c r="I2136" s="23">
        <v>619</v>
      </c>
      <c r="J2136" s="23">
        <f t="shared" si="167"/>
        <v>7787</v>
      </c>
      <c r="K2136" s="5">
        <v>45113</v>
      </c>
      <c r="L2136" s="6">
        <v>2.0833333333333333E-3</v>
      </c>
      <c r="M2136">
        <f t="shared" si="165"/>
        <v>7</v>
      </c>
      <c r="N2136">
        <f t="shared" si="168"/>
        <v>0</v>
      </c>
      <c r="O2136">
        <f t="shared" si="169"/>
        <v>3</v>
      </c>
      <c r="P2136">
        <f t="shared" si="166"/>
        <v>6</v>
      </c>
      <c r="Q2136" s="23"/>
    </row>
    <row r="2137" spans="1:17" x14ac:dyDescent="0.35">
      <c r="A2137" s="25">
        <v>488698</v>
      </c>
      <c r="B2137" s="25">
        <v>1714</v>
      </c>
      <c r="C2137" s="26" t="s">
        <v>29</v>
      </c>
      <c r="D2137" s="2">
        <v>44996.052083333336</v>
      </c>
      <c r="E2137" s="23">
        <v>8710</v>
      </c>
      <c r="F2137" s="23">
        <v>2946</v>
      </c>
      <c r="G2137" s="23">
        <v>1083</v>
      </c>
      <c r="H2137" s="23">
        <v>153</v>
      </c>
      <c r="I2137" s="23">
        <v>970</v>
      </c>
      <c r="J2137" s="23">
        <f t="shared" si="167"/>
        <v>13862</v>
      </c>
      <c r="K2137" s="5">
        <v>44996</v>
      </c>
      <c r="L2137" s="6">
        <v>5.2083333333333336E-2</v>
      </c>
      <c r="M2137">
        <f t="shared" si="165"/>
        <v>3</v>
      </c>
      <c r="N2137">
        <f t="shared" si="168"/>
        <v>1</v>
      </c>
      <c r="O2137">
        <f t="shared" si="169"/>
        <v>15</v>
      </c>
      <c r="P2137">
        <f t="shared" si="166"/>
        <v>5</v>
      </c>
      <c r="Q2137" s="23"/>
    </row>
    <row r="2138" spans="1:17" x14ac:dyDescent="0.35">
      <c r="A2138" s="25">
        <v>521330</v>
      </c>
      <c r="B2138" s="25">
        <v>1714</v>
      </c>
      <c r="C2138" s="26" t="s">
        <v>26</v>
      </c>
      <c r="D2138" s="2">
        <v>45144.97152777778</v>
      </c>
      <c r="E2138" s="23">
        <v>4411</v>
      </c>
      <c r="F2138" s="23">
        <v>3253</v>
      </c>
      <c r="G2138" s="23">
        <v>1112</v>
      </c>
      <c r="H2138" s="23">
        <v>262</v>
      </c>
      <c r="I2138" s="23">
        <v>697</v>
      </c>
      <c r="J2138" s="23">
        <f t="shared" si="167"/>
        <v>9735</v>
      </c>
      <c r="K2138" s="5">
        <v>45144</v>
      </c>
      <c r="L2138" s="6">
        <v>0.97152777777777777</v>
      </c>
      <c r="M2138">
        <f t="shared" si="165"/>
        <v>8</v>
      </c>
      <c r="N2138">
        <f t="shared" si="168"/>
        <v>23</v>
      </c>
      <c r="O2138">
        <f t="shared" si="169"/>
        <v>19</v>
      </c>
      <c r="P2138">
        <f t="shared" si="166"/>
        <v>28</v>
      </c>
      <c r="Q2138" s="23"/>
    </row>
    <row r="2139" spans="1:17" x14ac:dyDescent="0.35">
      <c r="A2139" s="25">
        <v>118335</v>
      </c>
      <c r="B2139" s="25">
        <v>1715</v>
      </c>
      <c r="C2139" s="26" t="s">
        <v>27</v>
      </c>
      <c r="D2139" s="2">
        <v>45194.007638888892</v>
      </c>
      <c r="E2139" s="23">
        <v>9096</v>
      </c>
      <c r="F2139" s="23">
        <v>2510</v>
      </c>
      <c r="G2139" s="23">
        <v>1476</v>
      </c>
      <c r="H2139" s="23">
        <v>168</v>
      </c>
      <c r="I2139" s="23">
        <v>701</v>
      </c>
      <c r="J2139" s="23">
        <f t="shared" si="167"/>
        <v>13951</v>
      </c>
      <c r="K2139" s="5">
        <v>45194</v>
      </c>
      <c r="L2139" s="6">
        <v>7.6388888888888886E-3</v>
      </c>
      <c r="M2139">
        <f t="shared" si="165"/>
        <v>9</v>
      </c>
      <c r="N2139">
        <f t="shared" si="168"/>
        <v>0</v>
      </c>
      <c r="O2139">
        <f t="shared" si="169"/>
        <v>11</v>
      </c>
      <c r="P2139">
        <f t="shared" si="166"/>
        <v>25</v>
      </c>
      <c r="Q2139" s="23"/>
    </row>
    <row r="2140" spans="1:17" x14ac:dyDescent="0.35">
      <c r="A2140" s="25">
        <v>153389</v>
      </c>
      <c r="B2140" s="25">
        <v>1715</v>
      </c>
      <c r="C2140" s="26" t="s">
        <v>28</v>
      </c>
      <c r="D2140" s="2">
        <v>45227.972916666666</v>
      </c>
      <c r="E2140" s="23">
        <v>4130</v>
      </c>
      <c r="F2140" s="23">
        <v>2581</v>
      </c>
      <c r="G2140" s="23">
        <v>1003</v>
      </c>
      <c r="H2140" s="23">
        <v>222</v>
      </c>
      <c r="I2140" s="23">
        <v>616</v>
      </c>
      <c r="J2140" s="23">
        <f t="shared" si="167"/>
        <v>8552</v>
      </c>
      <c r="K2140" s="5">
        <v>45227</v>
      </c>
      <c r="L2140" s="6">
        <v>0.97291666666666676</v>
      </c>
      <c r="M2140">
        <f t="shared" si="165"/>
        <v>10</v>
      </c>
      <c r="N2140">
        <f t="shared" si="168"/>
        <v>23</v>
      </c>
      <c r="O2140">
        <f t="shared" si="169"/>
        <v>21</v>
      </c>
      <c r="P2140">
        <f t="shared" si="166"/>
        <v>22</v>
      </c>
      <c r="Q2140" s="23"/>
    </row>
    <row r="2141" spans="1:17" x14ac:dyDescent="0.35">
      <c r="A2141" s="25">
        <v>246033</v>
      </c>
      <c r="B2141" s="25">
        <v>1715</v>
      </c>
      <c r="C2141" s="26" t="s">
        <v>29</v>
      </c>
      <c r="D2141" s="2">
        <v>45265.981249999997</v>
      </c>
      <c r="E2141" s="23">
        <v>7573</v>
      </c>
      <c r="F2141" s="23">
        <v>1544</v>
      </c>
      <c r="G2141" s="23">
        <v>1491</v>
      </c>
      <c r="H2141" s="23">
        <v>238</v>
      </c>
      <c r="I2141" s="23">
        <v>568</v>
      </c>
      <c r="J2141" s="23">
        <f t="shared" si="167"/>
        <v>11414</v>
      </c>
      <c r="K2141" s="5">
        <v>45265</v>
      </c>
      <c r="L2141" s="6">
        <v>0.98125000000000007</v>
      </c>
      <c r="M2141">
        <f t="shared" si="165"/>
        <v>12</v>
      </c>
      <c r="N2141">
        <f t="shared" si="168"/>
        <v>23</v>
      </c>
      <c r="O2141">
        <f t="shared" si="169"/>
        <v>33</v>
      </c>
      <c r="P2141">
        <f t="shared" si="166"/>
        <v>24</v>
      </c>
      <c r="Q2141" s="23"/>
    </row>
    <row r="2142" spans="1:17" x14ac:dyDescent="0.35">
      <c r="A2142" s="25">
        <v>723458</v>
      </c>
      <c r="B2142" s="25">
        <v>1716</v>
      </c>
      <c r="C2142" s="26" t="s">
        <v>26</v>
      </c>
      <c r="D2142" s="3">
        <v>45029.004861111112</v>
      </c>
      <c r="E2142" s="23">
        <v>2091</v>
      </c>
      <c r="F2142" s="23">
        <v>3089</v>
      </c>
      <c r="G2142" s="23">
        <v>1168</v>
      </c>
      <c r="H2142" s="23">
        <v>272</v>
      </c>
      <c r="I2142" s="23">
        <v>570</v>
      </c>
      <c r="J2142" s="23">
        <f t="shared" si="167"/>
        <v>7190</v>
      </c>
      <c r="K2142" s="5">
        <v>45029</v>
      </c>
      <c r="L2142" s="6">
        <v>4.8611111111111112E-3</v>
      </c>
      <c r="M2142">
        <f t="shared" si="165"/>
        <v>4</v>
      </c>
      <c r="N2142">
        <f t="shared" si="168"/>
        <v>0</v>
      </c>
      <c r="O2142">
        <f t="shared" si="169"/>
        <v>7</v>
      </c>
      <c r="P2142">
        <f t="shared" si="166"/>
        <v>21</v>
      </c>
      <c r="Q2142" s="23"/>
    </row>
    <row r="2143" spans="1:17" x14ac:dyDescent="0.35">
      <c r="A2143" s="25">
        <v>721298</v>
      </c>
      <c r="B2143" s="25">
        <v>1717</v>
      </c>
      <c r="C2143" s="26" t="s">
        <v>27</v>
      </c>
      <c r="D2143" s="3">
        <v>45013.037499999999</v>
      </c>
      <c r="E2143" s="23">
        <v>4800</v>
      </c>
      <c r="F2143" s="23">
        <v>2305</v>
      </c>
      <c r="G2143" s="23">
        <v>1013</v>
      </c>
      <c r="H2143" s="23">
        <v>296</v>
      </c>
      <c r="I2143" s="23">
        <v>841</v>
      </c>
      <c r="J2143" s="23">
        <f t="shared" si="167"/>
        <v>9255</v>
      </c>
      <c r="K2143" s="5">
        <v>45013</v>
      </c>
      <c r="L2143" s="6">
        <v>3.7499999999999999E-2</v>
      </c>
      <c r="M2143">
        <f t="shared" si="165"/>
        <v>3</v>
      </c>
      <c r="N2143">
        <f t="shared" si="168"/>
        <v>0</v>
      </c>
      <c r="O2143">
        <f t="shared" si="169"/>
        <v>54</v>
      </c>
      <c r="P2143">
        <f t="shared" si="166"/>
        <v>20</v>
      </c>
      <c r="Q2143" s="23"/>
    </row>
    <row r="2144" spans="1:17" x14ac:dyDescent="0.35">
      <c r="A2144" s="25">
        <v>705322</v>
      </c>
      <c r="B2144" s="25">
        <v>1718</v>
      </c>
      <c r="C2144" s="26" t="s">
        <v>28</v>
      </c>
      <c r="D2144" s="3">
        <v>45049.974999999999</v>
      </c>
      <c r="E2144" s="23">
        <v>4759</v>
      </c>
      <c r="F2144" s="23">
        <v>1943</v>
      </c>
      <c r="G2144" s="23">
        <v>1428</v>
      </c>
      <c r="H2144" s="23">
        <v>183</v>
      </c>
      <c r="I2144" s="23">
        <v>854</v>
      </c>
      <c r="J2144" s="23">
        <f t="shared" si="167"/>
        <v>9167</v>
      </c>
      <c r="K2144" s="5">
        <v>45049</v>
      </c>
      <c r="L2144" s="6">
        <v>0.97499999999999998</v>
      </c>
      <c r="M2144">
        <f t="shared" si="165"/>
        <v>5</v>
      </c>
      <c r="N2144">
        <f t="shared" si="168"/>
        <v>23</v>
      </c>
      <c r="O2144">
        <f t="shared" si="169"/>
        <v>24</v>
      </c>
      <c r="P2144">
        <f t="shared" si="166"/>
        <v>10</v>
      </c>
      <c r="Q2144" s="23"/>
    </row>
    <row r="2145" spans="1:17" x14ac:dyDescent="0.35">
      <c r="A2145" s="25">
        <v>1262059</v>
      </c>
      <c r="B2145" s="25">
        <v>1719</v>
      </c>
      <c r="C2145" s="26" t="s">
        <v>29</v>
      </c>
      <c r="D2145" s="3">
        <v>45134.066666666666</v>
      </c>
      <c r="E2145" s="23">
        <v>2426</v>
      </c>
      <c r="F2145" s="23">
        <v>2561</v>
      </c>
      <c r="G2145" s="23">
        <v>1346</v>
      </c>
      <c r="H2145" s="23">
        <v>282</v>
      </c>
      <c r="I2145" s="23">
        <v>794</v>
      </c>
      <c r="J2145" s="23">
        <f t="shared" si="167"/>
        <v>7409</v>
      </c>
      <c r="K2145" s="5">
        <v>45134</v>
      </c>
      <c r="L2145" s="6">
        <v>6.6666666666666666E-2</v>
      </c>
      <c r="M2145">
        <f t="shared" si="165"/>
        <v>7</v>
      </c>
      <c r="N2145">
        <f t="shared" si="168"/>
        <v>1</v>
      </c>
      <c r="O2145">
        <f t="shared" si="169"/>
        <v>36</v>
      </c>
      <c r="P2145">
        <f t="shared" si="166"/>
        <v>22</v>
      </c>
      <c r="Q2145" s="23"/>
    </row>
    <row r="2146" spans="1:17" x14ac:dyDescent="0.35">
      <c r="A2146" s="25">
        <v>961277</v>
      </c>
      <c r="B2146" s="25">
        <v>1721</v>
      </c>
      <c r="C2146" s="26" t="s">
        <v>26</v>
      </c>
      <c r="D2146" s="3">
        <v>45046.98541666667</v>
      </c>
      <c r="E2146" s="23">
        <v>2263</v>
      </c>
      <c r="F2146" s="23">
        <v>3388</v>
      </c>
      <c r="G2146" s="23">
        <v>1469</v>
      </c>
      <c r="H2146" s="23">
        <v>169</v>
      </c>
      <c r="I2146" s="23">
        <v>960</v>
      </c>
      <c r="J2146" s="23">
        <f t="shared" si="167"/>
        <v>8249</v>
      </c>
      <c r="K2146" s="5">
        <v>45046</v>
      </c>
      <c r="L2146" s="6">
        <v>0.98541666666666661</v>
      </c>
      <c r="M2146">
        <f t="shared" si="165"/>
        <v>4</v>
      </c>
      <c r="N2146">
        <f t="shared" si="168"/>
        <v>23</v>
      </c>
      <c r="O2146">
        <f t="shared" si="169"/>
        <v>39</v>
      </c>
      <c r="P2146">
        <f t="shared" si="166"/>
        <v>12</v>
      </c>
      <c r="Q2146" s="23"/>
    </row>
    <row r="2147" spans="1:17" x14ac:dyDescent="0.35">
      <c r="A2147" s="25">
        <v>1105875</v>
      </c>
      <c r="B2147" s="25">
        <v>1722</v>
      </c>
      <c r="C2147" s="26" t="s">
        <v>27</v>
      </c>
      <c r="D2147" s="3">
        <v>45275.976388888892</v>
      </c>
      <c r="E2147" s="23">
        <v>5165</v>
      </c>
      <c r="F2147" s="23">
        <v>1344</v>
      </c>
      <c r="G2147" s="23">
        <v>1417</v>
      </c>
      <c r="H2147" s="23">
        <v>420</v>
      </c>
      <c r="I2147" s="23">
        <v>855</v>
      </c>
      <c r="J2147" s="23">
        <f t="shared" si="167"/>
        <v>9201</v>
      </c>
      <c r="K2147" s="5">
        <v>45275</v>
      </c>
      <c r="L2147" s="6">
        <v>0.97638888888888886</v>
      </c>
      <c r="M2147">
        <f t="shared" si="165"/>
        <v>12</v>
      </c>
      <c r="N2147">
        <f t="shared" si="168"/>
        <v>23</v>
      </c>
      <c r="O2147">
        <f t="shared" si="169"/>
        <v>26</v>
      </c>
      <c r="P2147">
        <f t="shared" si="166"/>
        <v>20</v>
      </c>
      <c r="Q2147" s="23"/>
    </row>
    <row r="2148" spans="1:17" x14ac:dyDescent="0.35">
      <c r="A2148" s="25">
        <v>781125</v>
      </c>
      <c r="B2148" s="25">
        <v>1723</v>
      </c>
      <c r="C2148" s="26" t="s">
        <v>28</v>
      </c>
      <c r="D2148" s="3">
        <v>44950.040277777778</v>
      </c>
      <c r="E2148" s="23">
        <v>1809</v>
      </c>
      <c r="F2148" s="23">
        <v>3217</v>
      </c>
      <c r="G2148" s="23">
        <v>1488</v>
      </c>
      <c r="H2148" s="23">
        <v>166</v>
      </c>
      <c r="I2148" s="23">
        <v>696</v>
      </c>
      <c r="J2148" s="23">
        <f t="shared" si="167"/>
        <v>7376</v>
      </c>
      <c r="K2148" s="5">
        <v>44950</v>
      </c>
      <c r="L2148" s="6">
        <v>4.027777777777778E-2</v>
      </c>
      <c r="M2148">
        <f t="shared" si="165"/>
        <v>1</v>
      </c>
      <c r="N2148">
        <f t="shared" si="168"/>
        <v>0</v>
      </c>
      <c r="O2148">
        <f t="shared" si="169"/>
        <v>58</v>
      </c>
      <c r="P2148">
        <f t="shared" si="166"/>
        <v>13</v>
      </c>
      <c r="Q2148" s="23"/>
    </row>
    <row r="2149" spans="1:17" x14ac:dyDescent="0.35">
      <c r="A2149" s="25">
        <v>1223038</v>
      </c>
      <c r="B2149" s="25">
        <v>1723</v>
      </c>
      <c r="C2149" s="26" t="s">
        <v>29</v>
      </c>
      <c r="D2149" s="3">
        <v>45212.993750000001</v>
      </c>
      <c r="E2149" s="23">
        <v>1802</v>
      </c>
      <c r="F2149" s="23">
        <v>4576</v>
      </c>
      <c r="G2149" s="23">
        <v>1323</v>
      </c>
      <c r="H2149" s="23">
        <v>391</v>
      </c>
      <c r="I2149" s="23">
        <v>789</v>
      </c>
      <c r="J2149" s="23">
        <f t="shared" si="167"/>
        <v>8881</v>
      </c>
      <c r="K2149" s="5">
        <v>45212</v>
      </c>
      <c r="L2149" s="6">
        <v>0.99375000000000002</v>
      </c>
      <c r="M2149">
        <f t="shared" si="165"/>
        <v>10</v>
      </c>
      <c r="N2149">
        <f t="shared" si="168"/>
        <v>23</v>
      </c>
      <c r="O2149">
        <f t="shared" si="169"/>
        <v>51</v>
      </c>
      <c r="P2149">
        <f t="shared" si="166"/>
        <v>6</v>
      </c>
      <c r="Q2149" s="23"/>
    </row>
    <row r="2150" spans="1:17" x14ac:dyDescent="0.35">
      <c r="A2150" s="25">
        <v>253281</v>
      </c>
      <c r="B2150" s="25">
        <v>1725</v>
      </c>
      <c r="C2150" s="26" t="s">
        <v>26</v>
      </c>
      <c r="D2150" s="2">
        <v>45153.989583333336</v>
      </c>
      <c r="E2150" s="23">
        <v>6354</v>
      </c>
      <c r="F2150" s="23">
        <v>3845</v>
      </c>
      <c r="G2150" s="23">
        <v>1436</v>
      </c>
      <c r="H2150" s="23">
        <v>260</v>
      </c>
      <c r="I2150" s="23">
        <v>713</v>
      </c>
      <c r="J2150" s="23">
        <f t="shared" si="167"/>
        <v>12608</v>
      </c>
      <c r="K2150" s="5">
        <v>45153</v>
      </c>
      <c r="L2150" s="6">
        <v>0.98958333333333337</v>
      </c>
      <c r="M2150">
        <f t="shared" si="165"/>
        <v>8</v>
      </c>
      <c r="N2150">
        <f t="shared" si="168"/>
        <v>23</v>
      </c>
      <c r="O2150">
        <f t="shared" si="169"/>
        <v>45</v>
      </c>
      <c r="P2150">
        <f t="shared" si="166"/>
        <v>24</v>
      </c>
      <c r="Q2150" s="23"/>
    </row>
    <row r="2151" spans="1:17" x14ac:dyDescent="0.35">
      <c r="A2151" s="25">
        <v>640940</v>
      </c>
      <c r="B2151" s="25">
        <v>1725</v>
      </c>
      <c r="C2151" s="26" t="s">
        <v>27</v>
      </c>
      <c r="D2151" s="2">
        <v>44986.98333333333</v>
      </c>
      <c r="E2151" s="23">
        <v>9859</v>
      </c>
      <c r="F2151" s="23">
        <v>3829</v>
      </c>
      <c r="G2151" s="23">
        <v>1136</v>
      </c>
      <c r="H2151" s="23">
        <v>222</v>
      </c>
      <c r="I2151" s="23">
        <v>548</v>
      </c>
      <c r="J2151" s="23">
        <f t="shared" si="167"/>
        <v>15594</v>
      </c>
      <c r="K2151" s="5">
        <v>44986</v>
      </c>
      <c r="L2151" s="6">
        <v>0.98333333333333339</v>
      </c>
      <c r="M2151">
        <f t="shared" si="165"/>
        <v>3</v>
      </c>
      <c r="N2151">
        <f t="shared" si="168"/>
        <v>23</v>
      </c>
      <c r="O2151">
        <f t="shared" si="169"/>
        <v>36</v>
      </c>
      <c r="P2151">
        <f t="shared" si="166"/>
        <v>28</v>
      </c>
      <c r="Q2151" s="23"/>
    </row>
    <row r="2152" spans="1:17" x14ac:dyDescent="0.35">
      <c r="A2152" s="25">
        <v>348694</v>
      </c>
      <c r="B2152" s="25">
        <v>1726</v>
      </c>
      <c r="C2152" s="26" t="s">
        <v>28</v>
      </c>
      <c r="D2152" s="2">
        <v>45071.103472222225</v>
      </c>
      <c r="E2152" s="23">
        <v>6622</v>
      </c>
      <c r="F2152" s="23">
        <v>3861</v>
      </c>
      <c r="G2152" s="23">
        <v>1040</v>
      </c>
      <c r="H2152" s="23">
        <v>371</v>
      </c>
      <c r="I2152" s="23">
        <v>558</v>
      </c>
      <c r="J2152" s="23">
        <f t="shared" si="167"/>
        <v>12452</v>
      </c>
      <c r="K2152" s="5">
        <v>45071</v>
      </c>
      <c r="L2152" s="6">
        <v>0.10347222222222223</v>
      </c>
      <c r="M2152">
        <f t="shared" si="165"/>
        <v>5</v>
      </c>
      <c r="N2152">
        <f t="shared" si="168"/>
        <v>2</v>
      </c>
      <c r="O2152">
        <f t="shared" si="169"/>
        <v>29</v>
      </c>
      <c r="P2152">
        <f t="shared" si="166"/>
        <v>16</v>
      </c>
      <c r="Q2152" s="23"/>
    </row>
    <row r="2153" spans="1:17" x14ac:dyDescent="0.35">
      <c r="A2153" s="25">
        <v>446644</v>
      </c>
      <c r="B2153" s="25">
        <v>1728</v>
      </c>
      <c r="C2153" s="26" t="s">
        <v>29</v>
      </c>
      <c r="D2153" s="2">
        <v>44948.010416666664</v>
      </c>
      <c r="E2153" s="23">
        <v>3217</v>
      </c>
      <c r="F2153" s="23">
        <v>2876</v>
      </c>
      <c r="G2153" s="23">
        <v>1145</v>
      </c>
      <c r="H2153" s="23">
        <v>113</v>
      </c>
      <c r="I2153" s="23">
        <v>918</v>
      </c>
      <c r="J2153" s="23">
        <f t="shared" si="167"/>
        <v>8269</v>
      </c>
      <c r="K2153" s="5">
        <v>44948</v>
      </c>
      <c r="L2153" s="6">
        <v>1.0416666666666666E-2</v>
      </c>
      <c r="M2153">
        <f t="shared" si="165"/>
        <v>1</v>
      </c>
      <c r="N2153">
        <f t="shared" si="168"/>
        <v>0</v>
      </c>
      <c r="O2153">
        <f t="shared" si="169"/>
        <v>15</v>
      </c>
      <c r="P2153">
        <f t="shared" si="166"/>
        <v>21</v>
      </c>
      <c r="Q2153" s="23"/>
    </row>
    <row r="2154" spans="1:17" x14ac:dyDescent="0.35">
      <c r="A2154" s="25">
        <v>824383</v>
      </c>
      <c r="B2154" s="25">
        <v>1728</v>
      </c>
      <c r="C2154" s="26" t="s">
        <v>26</v>
      </c>
      <c r="D2154" s="3">
        <v>44928.033333333333</v>
      </c>
      <c r="E2154" s="23">
        <v>3796</v>
      </c>
      <c r="F2154" s="23">
        <v>4463</v>
      </c>
      <c r="G2154" s="23">
        <v>1075</v>
      </c>
      <c r="H2154" s="23">
        <v>220</v>
      </c>
      <c r="I2154" s="23">
        <v>911</v>
      </c>
      <c r="J2154" s="23">
        <f t="shared" si="167"/>
        <v>10465</v>
      </c>
      <c r="K2154" s="5">
        <v>44928</v>
      </c>
      <c r="L2154" s="6">
        <v>3.3333333333333333E-2</v>
      </c>
      <c r="M2154">
        <f t="shared" si="165"/>
        <v>1</v>
      </c>
      <c r="N2154">
        <f t="shared" si="168"/>
        <v>0</v>
      </c>
      <c r="O2154">
        <f t="shared" si="169"/>
        <v>48</v>
      </c>
      <c r="P2154">
        <f t="shared" si="166"/>
        <v>23</v>
      </c>
      <c r="Q2154" s="23"/>
    </row>
    <row r="2155" spans="1:17" x14ac:dyDescent="0.35">
      <c r="A2155" s="25">
        <v>914814</v>
      </c>
      <c r="B2155" s="25">
        <v>1729</v>
      </c>
      <c r="C2155" s="26" t="s">
        <v>27</v>
      </c>
      <c r="D2155" s="3">
        <v>45235.980555555558</v>
      </c>
      <c r="E2155" s="23">
        <v>1061</v>
      </c>
      <c r="F2155" s="23">
        <v>4772</v>
      </c>
      <c r="G2155" s="23">
        <v>1318</v>
      </c>
      <c r="H2155" s="23">
        <v>113</v>
      </c>
      <c r="I2155" s="23">
        <v>843</v>
      </c>
      <c r="J2155" s="23">
        <f t="shared" si="167"/>
        <v>8107</v>
      </c>
      <c r="K2155" s="5">
        <v>45235</v>
      </c>
      <c r="L2155" s="6">
        <v>0.98055555555555562</v>
      </c>
      <c r="M2155">
        <f t="shared" si="165"/>
        <v>11</v>
      </c>
      <c r="N2155">
        <f t="shared" si="168"/>
        <v>23</v>
      </c>
      <c r="O2155">
        <f t="shared" si="169"/>
        <v>32</v>
      </c>
      <c r="P2155">
        <f t="shared" si="166"/>
        <v>26</v>
      </c>
      <c r="Q2155" s="23"/>
    </row>
    <row r="2156" spans="1:17" x14ac:dyDescent="0.35">
      <c r="A2156" s="25">
        <v>846419</v>
      </c>
      <c r="B2156" s="25">
        <v>1731</v>
      </c>
      <c r="C2156" s="26" t="s">
        <v>28</v>
      </c>
      <c r="D2156" s="3">
        <v>45080.944444444445</v>
      </c>
      <c r="E2156" s="23">
        <v>6121</v>
      </c>
      <c r="F2156" s="23">
        <v>1333</v>
      </c>
      <c r="G2156" s="23">
        <v>1196</v>
      </c>
      <c r="H2156" s="23">
        <v>209</v>
      </c>
      <c r="I2156" s="23">
        <v>524</v>
      </c>
      <c r="J2156" s="23">
        <f t="shared" si="167"/>
        <v>9383</v>
      </c>
      <c r="K2156" s="5">
        <v>45080</v>
      </c>
      <c r="L2156" s="6">
        <v>0.94444444444444453</v>
      </c>
      <c r="M2156">
        <f t="shared" si="165"/>
        <v>6</v>
      </c>
      <c r="N2156">
        <f t="shared" si="168"/>
        <v>22</v>
      </c>
      <c r="O2156">
        <f t="shared" si="169"/>
        <v>40</v>
      </c>
      <c r="P2156">
        <f t="shared" si="166"/>
        <v>3</v>
      </c>
      <c r="Q2156" s="23"/>
    </row>
    <row r="2157" spans="1:17" x14ac:dyDescent="0.35">
      <c r="A2157" s="25">
        <v>1297610</v>
      </c>
      <c r="B2157" s="25">
        <v>1732</v>
      </c>
      <c r="C2157" s="26" t="s">
        <v>29</v>
      </c>
      <c r="D2157" s="3">
        <v>45209.058333333334</v>
      </c>
      <c r="E2157" s="23">
        <v>4116</v>
      </c>
      <c r="F2157" s="23">
        <v>4003</v>
      </c>
      <c r="G2157" s="23">
        <v>1348</v>
      </c>
      <c r="H2157" s="23">
        <v>427</v>
      </c>
      <c r="I2157" s="23">
        <v>574</v>
      </c>
      <c r="J2157" s="23">
        <f t="shared" si="167"/>
        <v>10468</v>
      </c>
      <c r="K2157" s="5">
        <v>45209</v>
      </c>
      <c r="L2157" s="6">
        <v>5.8333333333333327E-2</v>
      </c>
      <c r="M2157">
        <f t="shared" si="165"/>
        <v>10</v>
      </c>
      <c r="N2157">
        <f t="shared" si="168"/>
        <v>1</v>
      </c>
      <c r="O2157">
        <f t="shared" si="169"/>
        <v>24</v>
      </c>
      <c r="P2157">
        <f t="shared" si="166"/>
        <v>8</v>
      </c>
      <c r="Q2157" s="23"/>
    </row>
    <row r="2158" spans="1:17" x14ac:dyDescent="0.35">
      <c r="A2158" s="25">
        <v>1548032</v>
      </c>
      <c r="B2158" s="25">
        <v>1733</v>
      </c>
      <c r="C2158" s="26" t="s">
        <v>26</v>
      </c>
      <c r="D2158" s="3">
        <v>45216.057638888888</v>
      </c>
      <c r="E2158" s="23">
        <v>7712</v>
      </c>
      <c r="F2158" s="23">
        <v>4837</v>
      </c>
      <c r="G2158" s="23">
        <v>1243</v>
      </c>
      <c r="H2158" s="23">
        <v>344</v>
      </c>
      <c r="I2158" s="23">
        <v>602</v>
      </c>
      <c r="J2158" s="23">
        <f t="shared" si="167"/>
        <v>14738</v>
      </c>
      <c r="K2158" s="5">
        <v>45216</v>
      </c>
      <c r="L2158" s="6">
        <v>5.7638888888888885E-2</v>
      </c>
      <c r="M2158">
        <f t="shared" si="165"/>
        <v>10</v>
      </c>
      <c r="N2158">
        <f t="shared" si="168"/>
        <v>1</v>
      </c>
      <c r="O2158">
        <f t="shared" si="169"/>
        <v>23</v>
      </c>
      <c r="P2158">
        <f t="shared" si="166"/>
        <v>10</v>
      </c>
      <c r="Q2158" s="23"/>
    </row>
    <row r="2159" spans="1:17" x14ac:dyDescent="0.35">
      <c r="A2159" s="25">
        <v>149310</v>
      </c>
      <c r="B2159" s="25">
        <v>1734</v>
      </c>
      <c r="C2159" s="26" t="s">
        <v>27</v>
      </c>
      <c r="D2159" s="2">
        <v>44941.067361111112</v>
      </c>
      <c r="E2159" s="23">
        <v>5096</v>
      </c>
      <c r="F2159" s="23">
        <v>3451</v>
      </c>
      <c r="G2159" s="23">
        <v>1205</v>
      </c>
      <c r="H2159" s="23">
        <v>312</v>
      </c>
      <c r="I2159" s="23">
        <v>576</v>
      </c>
      <c r="J2159" s="23">
        <f t="shared" si="167"/>
        <v>10640</v>
      </c>
      <c r="K2159" s="5">
        <v>44941</v>
      </c>
      <c r="L2159" s="6">
        <v>6.7361111111111108E-2</v>
      </c>
      <c r="M2159">
        <f t="shared" si="165"/>
        <v>1</v>
      </c>
      <c r="N2159">
        <f t="shared" si="168"/>
        <v>1</v>
      </c>
      <c r="O2159">
        <f t="shared" si="169"/>
        <v>37</v>
      </c>
      <c r="P2159">
        <f t="shared" si="166"/>
        <v>13</v>
      </c>
      <c r="Q2159" s="23"/>
    </row>
    <row r="2160" spans="1:17" x14ac:dyDescent="0.35">
      <c r="A2160" s="25">
        <v>862595</v>
      </c>
      <c r="B2160" s="25">
        <v>1734</v>
      </c>
      <c r="C2160" s="26" t="s">
        <v>28</v>
      </c>
      <c r="D2160" s="3">
        <v>45101.031944444447</v>
      </c>
      <c r="E2160" s="23">
        <v>4201</v>
      </c>
      <c r="F2160" s="23">
        <v>1089</v>
      </c>
      <c r="G2160" s="23">
        <v>1336</v>
      </c>
      <c r="H2160" s="23">
        <v>452</v>
      </c>
      <c r="I2160" s="23">
        <v>595</v>
      </c>
      <c r="J2160" s="23">
        <f t="shared" si="167"/>
        <v>7673</v>
      </c>
      <c r="K2160" s="5">
        <v>45101</v>
      </c>
      <c r="L2160" s="6">
        <v>3.1944444444444449E-2</v>
      </c>
      <c r="M2160">
        <f t="shared" si="165"/>
        <v>6</v>
      </c>
      <c r="N2160">
        <f t="shared" si="168"/>
        <v>0</v>
      </c>
      <c r="O2160">
        <f t="shared" si="169"/>
        <v>46</v>
      </c>
      <c r="P2160">
        <f t="shared" si="166"/>
        <v>2</v>
      </c>
      <c r="Q2160" s="23"/>
    </row>
    <row r="2161" spans="1:17" x14ac:dyDescent="0.35">
      <c r="A2161" s="25">
        <v>1254601</v>
      </c>
      <c r="B2161" s="25">
        <v>1734</v>
      </c>
      <c r="C2161" s="26" t="s">
        <v>29</v>
      </c>
      <c r="D2161" s="3">
        <v>45049.029166666667</v>
      </c>
      <c r="E2161" s="23">
        <v>7962</v>
      </c>
      <c r="F2161" s="23">
        <v>4807</v>
      </c>
      <c r="G2161" s="23">
        <v>1469</v>
      </c>
      <c r="H2161" s="23">
        <v>415</v>
      </c>
      <c r="I2161" s="23">
        <v>976</v>
      </c>
      <c r="J2161" s="23">
        <f t="shared" si="167"/>
        <v>15629</v>
      </c>
      <c r="K2161" s="5">
        <v>45049</v>
      </c>
      <c r="L2161" s="6">
        <v>2.9166666666666664E-2</v>
      </c>
      <c r="M2161">
        <f t="shared" si="165"/>
        <v>5</v>
      </c>
      <c r="N2161">
        <f t="shared" si="168"/>
        <v>0</v>
      </c>
      <c r="O2161">
        <f t="shared" si="169"/>
        <v>42</v>
      </c>
      <c r="P2161">
        <f t="shared" si="166"/>
        <v>18</v>
      </c>
      <c r="Q2161" s="23"/>
    </row>
    <row r="2162" spans="1:17" x14ac:dyDescent="0.35">
      <c r="A2162" s="25">
        <v>1605754</v>
      </c>
      <c r="B2162" s="25">
        <v>1734</v>
      </c>
      <c r="C2162" s="26" t="s">
        <v>26</v>
      </c>
      <c r="D2162" s="3">
        <v>45086.052777777775</v>
      </c>
      <c r="E2162" s="23">
        <v>3050</v>
      </c>
      <c r="F2162" s="23">
        <v>2512</v>
      </c>
      <c r="G2162" s="23">
        <v>1481</v>
      </c>
      <c r="H2162" s="23">
        <v>217</v>
      </c>
      <c r="I2162" s="23">
        <v>534</v>
      </c>
      <c r="J2162" s="23">
        <f t="shared" si="167"/>
        <v>7794</v>
      </c>
      <c r="K2162" s="5">
        <v>45086</v>
      </c>
      <c r="L2162" s="6">
        <v>5.2777777777777778E-2</v>
      </c>
      <c r="M2162">
        <f t="shared" si="165"/>
        <v>6</v>
      </c>
      <c r="N2162">
        <f t="shared" si="168"/>
        <v>1</v>
      </c>
      <c r="O2162">
        <f t="shared" si="169"/>
        <v>16</v>
      </c>
      <c r="P2162">
        <f t="shared" si="166"/>
        <v>7</v>
      </c>
      <c r="Q2162" s="23"/>
    </row>
    <row r="2163" spans="1:17" x14ac:dyDescent="0.35">
      <c r="A2163" s="25">
        <v>198841</v>
      </c>
      <c r="B2163" s="25">
        <v>1735</v>
      </c>
      <c r="C2163" s="26" t="s">
        <v>27</v>
      </c>
      <c r="D2163" s="2">
        <v>45131.057638888888</v>
      </c>
      <c r="E2163" s="23">
        <v>7803</v>
      </c>
      <c r="F2163" s="23">
        <v>2783</v>
      </c>
      <c r="G2163" s="23">
        <v>1252</v>
      </c>
      <c r="H2163" s="23">
        <v>497</v>
      </c>
      <c r="I2163" s="23">
        <v>761</v>
      </c>
      <c r="J2163" s="23">
        <f t="shared" si="167"/>
        <v>13096</v>
      </c>
      <c r="K2163" s="5">
        <v>45131</v>
      </c>
      <c r="L2163" s="6">
        <v>5.7638888888888885E-2</v>
      </c>
      <c r="M2163">
        <f t="shared" si="165"/>
        <v>7</v>
      </c>
      <c r="N2163">
        <f t="shared" si="168"/>
        <v>1</v>
      </c>
      <c r="O2163">
        <f t="shared" si="169"/>
        <v>23</v>
      </c>
      <c r="P2163">
        <f t="shared" si="166"/>
        <v>12</v>
      </c>
      <c r="Q2163" s="23"/>
    </row>
    <row r="2164" spans="1:17" x14ac:dyDescent="0.35">
      <c r="A2164" s="25">
        <v>1455334</v>
      </c>
      <c r="B2164" s="25">
        <v>1735</v>
      </c>
      <c r="C2164" s="26" t="s">
        <v>28</v>
      </c>
      <c r="D2164" s="3">
        <v>45266.006944444445</v>
      </c>
      <c r="E2164" s="23">
        <v>5096</v>
      </c>
      <c r="F2164" s="23">
        <v>2579</v>
      </c>
      <c r="G2164" s="23">
        <v>1497</v>
      </c>
      <c r="H2164" s="23">
        <v>467</v>
      </c>
      <c r="I2164" s="23">
        <v>991</v>
      </c>
      <c r="J2164" s="23">
        <f t="shared" si="167"/>
        <v>10630</v>
      </c>
      <c r="K2164" s="5">
        <v>45266</v>
      </c>
      <c r="L2164" s="6">
        <v>6.9444444444444441E-3</v>
      </c>
      <c r="M2164">
        <f t="shared" si="165"/>
        <v>12</v>
      </c>
      <c r="N2164">
        <f t="shared" si="168"/>
        <v>0</v>
      </c>
      <c r="O2164">
        <f t="shared" si="169"/>
        <v>10</v>
      </c>
      <c r="P2164">
        <f t="shared" si="166"/>
        <v>13</v>
      </c>
      <c r="Q2164" s="23"/>
    </row>
    <row r="2165" spans="1:17" x14ac:dyDescent="0.35">
      <c r="A2165" s="25">
        <v>1666505</v>
      </c>
      <c r="B2165" s="25">
        <v>1736</v>
      </c>
      <c r="C2165" s="26" t="s">
        <v>29</v>
      </c>
      <c r="D2165" s="3">
        <v>44948.056250000001</v>
      </c>
      <c r="E2165" s="23">
        <v>3956</v>
      </c>
      <c r="F2165" s="23">
        <v>3842</v>
      </c>
      <c r="G2165" s="23">
        <v>1278</v>
      </c>
      <c r="H2165" s="23">
        <v>250</v>
      </c>
      <c r="I2165" s="23">
        <v>804</v>
      </c>
      <c r="J2165" s="23">
        <f t="shared" si="167"/>
        <v>10130</v>
      </c>
      <c r="K2165" s="5">
        <v>44948</v>
      </c>
      <c r="L2165" s="6">
        <v>5.6250000000000001E-2</v>
      </c>
      <c r="M2165">
        <f t="shared" si="165"/>
        <v>1</v>
      </c>
      <c r="N2165">
        <f t="shared" si="168"/>
        <v>1</v>
      </c>
      <c r="O2165">
        <f t="shared" si="169"/>
        <v>21</v>
      </c>
      <c r="P2165">
        <f t="shared" si="166"/>
        <v>30</v>
      </c>
      <c r="Q2165" s="23"/>
    </row>
    <row r="2166" spans="1:17" x14ac:dyDescent="0.35">
      <c r="A2166" s="25">
        <v>1522932</v>
      </c>
      <c r="B2166" s="25">
        <v>1737</v>
      </c>
      <c r="C2166" s="26" t="s">
        <v>26</v>
      </c>
      <c r="D2166" s="3">
        <v>45238.030555555553</v>
      </c>
      <c r="E2166" s="23">
        <v>2507</v>
      </c>
      <c r="F2166" s="23">
        <v>2438</v>
      </c>
      <c r="G2166" s="23">
        <v>1437</v>
      </c>
      <c r="H2166" s="23">
        <v>350</v>
      </c>
      <c r="I2166" s="23">
        <v>745</v>
      </c>
      <c r="J2166" s="23">
        <f t="shared" si="167"/>
        <v>7477</v>
      </c>
      <c r="K2166" s="5">
        <v>45238</v>
      </c>
      <c r="L2166" s="6">
        <v>3.0555555555555555E-2</v>
      </c>
      <c r="M2166">
        <f t="shared" si="165"/>
        <v>11</v>
      </c>
      <c r="N2166">
        <f t="shared" si="168"/>
        <v>0</v>
      </c>
      <c r="O2166">
        <f t="shared" si="169"/>
        <v>44</v>
      </c>
      <c r="P2166">
        <f t="shared" si="166"/>
        <v>11</v>
      </c>
      <c r="Q2166" s="23"/>
    </row>
    <row r="2167" spans="1:17" x14ac:dyDescent="0.35">
      <c r="A2167" s="25">
        <v>432633</v>
      </c>
      <c r="B2167" s="25">
        <v>1738</v>
      </c>
      <c r="C2167" s="26" t="s">
        <v>27</v>
      </c>
      <c r="D2167" s="2">
        <v>44968.049305555556</v>
      </c>
      <c r="E2167" s="23">
        <v>6901</v>
      </c>
      <c r="F2167" s="23">
        <v>4064</v>
      </c>
      <c r="G2167" s="23">
        <v>1482</v>
      </c>
      <c r="H2167" s="23">
        <v>162</v>
      </c>
      <c r="I2167" s="23">
        <v>501</v>
      </c>
      <c r="J2167" s="23">
        <f t="shared" si="167"/>
        <v>13110</v>
      </c>
      <c r="K2167" s="5">
        <v>44968</v>
      </c>
      <c r="L2167" s="6">
        <v>4.9305555555555554E-2</v>
      </c>
      <c r="M2167">
        <f t="shared" si="165"/>
        <v>2</v>
      </c>
      <c r="N2167">
        <f t="shared" si="168"/>
        <v>1</v>
      </c>
      <c r="O2167">
        <f t="shared" si="169"/>
        <v>11</v>
      </c>
      <c r="P2167">
        <f t="shared" si="166"/>
        <v>22</v>
      </c>
      <c r="Q2167" s="23"/>
    </row>
    <row r="2168" spans="1:17" x14ac:dyDescent="0.35">
      <c r="A2168" s="25">
        <v>102053</v>
      </c>
      <c r="B2168" s="25">
        <v>1739</v>
      </c>
      <c r="C2168" s="26" t="s">
        <v>28</v>
      </c>
      <c r="D2168" s="2">
        <v>45155.97152777778</v>
      </c>
      <c r="E2168" s="23">
        <v>2289</v>
      </c>
      <c r="F2168" s="23">
        <v>1064</v>
      </c>
      <c r="G2168" s="23">
        <v>1018</v>
      </c>
      <c r="H2168" s="23">
        <v>338</v>
      </c>
      <c r="I2168" s="23">
        <v>921</v>
      </c>
      <c r="J2168" s="23">
        <f t="shared" si="167"/>
        <v>5630</v>
      </c>
      <c r="K2168" s="5">
        <v>45155</v>
      </c>
      <c r="L2168" s="6">
        <v>0.97152777777777777</v>
      </c>
      <c r="M2168">
        <f t="shared" si="165"/>
        <v>8</v>
      </c>
      <c r="N2168">
        <f t="shared" si="168"/>
        <v>23</v>
      </c>
      <c r="O2168">
        <f t="shared" si="169"/>
        <v>19</v>
      </c>
      <c r="P2168">
        <f t="shared" si="166"/>
        <v>7</v>
      </c>
      <c r="Q2168" s="23"/>
    </row>
    <row r="2169" spans="1:17" x14ac:dyDescent="0.35">
      <c r="A2169" s="25">
        <v>1316887</v>
      </c>
      <c r="B2169" s="25">
        <v>1739</v>
      </c>
      <c r="C2169" s="26" t="s">
        <v>29</v>
      </c>
      <c r="D2169" s="3">
        <v>45023.981249999997</v>
      </c>
      <c r="E2169" s="23">
        <v>9989</v>
      </c>
      <c r="F2169" s="23">
        <v>2911</v>
      </c>
      <c r="G2169" s="23">
        <v>1123</v>
      </c>
      <c r="H2169" s="23">
        <v>385</v>
      </c>
      <c r="I2169" s="23">
        <v>779</v>
      </c>
      <c r="J2169" s="23">
        <f t="shared" si="167"/>
        <v>15187</v>
      </c>
      <c r="K2169" s="5">
        <v>45023</v>
      </c>
      <c r="L2169" s="6">
        <v>0.98125000000000007</v>
      </c>
      <c r="M2169">
        <f t="shared" si="165"/>
        <v>4</v>
      </c>
      <c r="N2169">
        <f t="shared" si="168"/>
        <v>23</v>
      </c>
      <c r="O2169">
        <f t="shared" si="169"/>
        <v>33</v>
      </c>
      <c r="P2169">
        <f t="shared" si="166"/>
        <v>7</v>
      </c>
      <c r="Q2169" s="23"/>
    </row>
    <row r="2170" spans="1:17" x14ac:dyDescent="0.35">
      <c r="A2170" s="25">
        <v>369020</v>
      </c>
      <c r="B2170" s="25">
        <v>1740</v>
      </c>
      <c r="C2170" s="26" t="s">
        <v>26</v>
      </c>
      <c r="D2170" s="2">
        <v>45189.043749999997</v>
      </c>
      <c r="E2170" s="23">
        <v>6065</v>
      </c>
      <c r="F2170" s="23">
        <v>1023</v>
      </c>
      <c r="G2170" s="23">
        <v>1240</v>
      </c>
      <c r="H2170" s="23">
        <v>204</v>
      </c>
      <c r="I2170" s="23">
        <v>971</v>
      </c>
      <c r="J2170" s="23">
        <f t="shared" si="167"/>
        <v>9503</v>
      </c>
      <c r="K2170" s="5">
        <v>45189</v>
      </c>
      <c r="L2170" s="6">
        <v>4.3750000000000004E-2</v>
      </c>
      <c r="M2170">
        <f t="shared" si="165"/>
        <v>9</v>
      </c>
      <c r="N2170">
        <f t="shared" si="168"/>
        <v>1</v>
      </c>
      <c r="O2170">
        <f t="shared" si="169"/>
        <v>3</v>
      </c>
      <c r="P2170">
        <f t="shared" si="166"/>
        <v>8</v>
      </c>
      <c r="Q2170" s="23"/>
    </row>
    <row r="2171" spans="1:17" x14ac:dyDescent="0.35">
      <c r="A2171" s="25">
        <v>1607015</v>
      </c>
      <c r="B2171" s="25">
        <v>1741</v>
      </c>
      <c r="C2171" s="26" t="s">
        <v>27</v>
      </c>
      <c r="D2171" s="3">
        <v>45286.047222222223</v>
      </c>
      <c r="E2171" s="23">
        <v>9801</v>
      </c>
      <c r="F2171" s="23">
        <v>1691</v>
      </c>
      <c r="G2171" s="23">
        <v>1498</v>
      </c>
      <c r="H2171" s="23">
        <v>455</v>
      </c>
      <c r="I2171" s="23">
        <v>647</v>
      </c>
      <c r="J2171" s="23">
        <f t="shared" si="167"/>
        <v>14092</v>
      </c>
      <c r="K2171" s="5">
        <v>45286</v>
      </c>
      <c r="L2171" s="6">
        <v>4.7222222222222221E-2</v>
      </c>
      <c r="M2171">
        <f t="shared" si="165"/>
        <v>12</v>
      </c>
      <c r="N2171">
        <f t="shared" si="168"/>
        <v>1</v>
      </c>
      <c r="O2171">
        <f t="shared" si="169"/>
        <v>8</v>
      </c>
      <c r="P2171">
        <f t="shared" si="166"/>
        <v>31</v>
      </c>
      <c r="Q2171" s="23"/>
    </row>
    <row r="2172" spans="1:17" x14ac:dyDescent="0.35">
      <c r="A2172" s="25">
        <v>1323847</v>
      </c>
      <c r="B2172" s="25">
        <v>1742</v>
      </c>
      <c r="C2172" s="26" t="s">
        <v>28</v>
      </c>
      <c r="D2172" s="3">
        <v>45037.067361111112</v>
      </c>
      <c r="E2172" s="23">
        <v>5111</v>
      </c>
      <c r="F2172" s="23">
        <v>3862</v>
      </c>
      <c r="G2172" s="23">
        <v>1222</v>
      </c>
      <c r="H2172" s="23">
        <v>429</v>
      </c>
      <c r="I2172" s="23">
        <v>904</v>
      </c>
      <c r="J2172" s="23">
        <f t="shared" si="167"/>
        <v>11528</v>
      </c>
      <c r="K2172" s="5">
        <v>45037</v>
      </c>
      <c r="L2172" s="6">
        <v>6.7361111111111108E-2</v>
      </c>
      <c r="M2172">
        <f t="shared" si="165"/>
        <v>4</v>
      </c>
      <c r="N2172">
        <f t="shared" si="168"/>
        <v>1</v>
      </c>
      <c r="O2172">
        <f t="shared" si="169"/>
        <v>37</v>
      </c>
      <c r="P2172">
        <f t="shared" si="166"/>
        <v>28</v>
      </c>
      <c r="Q2172" s="23"/>
    </row>
    <row r="2173" spans="1:17" x14ac:dyDescent="0.35">
      <c r="A2173" s="25">
        <v>962603</v>
      </c>
      <c r="B2173" s="25">
        <v>1743</v>
      </c>
      <c r="C2173" s="26" t="s">
        <v>29</v>
      </c>
      <c r="D2173" s="3">
        <v>45053.013888888891</v>
      </c>
      <c r="E2173" s="23">
        <v>5597</v>
      </c>
      <c r="F2173" s="23">
        <v>4237</v>
      </c>
      <c r="G2173" s="23">
        <v>1136</v>
      </c>
      <c r="H2173" s="23">
        <v>176</v>
      </c>
      <c r="I2173" s="23">
        <v>984</v>
      </c>
      <c r="J2173" s="23">
        <f t="shared" si="167"/>
        <v>12130</v>
      </c>
      <c r="K2173" s="5">
        <v>45053</v>
      </c>
      <c r="L2173" s="6">
        <v>1.3888888888888888E-2</v>
      </c>
      <c r="M2173">
        <f t="shared" si="165"/>
        <v>5</v>
      </c>
      <c r="N2173">
        <f t="shared" si="168"/>
        <v>0</v>
      </c>
      <c r="O2173">
        <f t="shared" si="169"/>
        <v>20</v>
      </c>
      <c r="P2173">
        <f t="shared" si="166"/>
        <v>28</v>
      </c>
      <c r="Q2173" s="23"/>
    </row>
    <row r="2174" spans="1:17" x14ac:dyDescent="0.35">
      <c r="A2174" s="25">
        <v>1461756</v>
      </c>
      <c r="B2174" s="25">
        <v>1743</v>
      </c>
      <c r="C2174" s="26" t="s">
        <v>26</v>
      </c>
      <c r="D2174" s="3">
        <v>45098.015972222223</v>
      </c>
      <c r="E2174" s="23">
        <v>5577</v>
      </c>
      <c r="F2174" s="23">
        <v>3200</v>
      </c>
      <c r="G2174" s="23">
        <v>1433</v>
      </c>
      <c r="H2174" s="23">
        <v>402</v>
      </c>
      <c r="I2174" s="23">
        <v>968</v>
      </c>
      <c r="J2174" s="23">
        <f t="shared" si="167"/>
        <v>11580</v>
      </c>
      <c r="K2174" s="5">
        <v>45098</v>
      </c>
      <c r="L2174" s="6">
        <v>1.5972222222222224E-2</v>
      </c>
      <c r="M2174">
        <f t="shared" si="165"/>
        <v>6</v>
      </c>
      <c r="N2174">
        <f t="shared" si="168"/>
        <v>0</v>
      </c>
      <c r="O2174">
        <f t="shared" si="169"/>
        <v>23</v>
      </c>
      <c r="P2174">
        <f t="shared" si="166"/>
        <v>8</v>
      </c>
      <c r="Q2174" s="23"/>
    </row>
    <row r="2175" spans="1:17" x14ac:dyDescent="0.35">
      <c r="A2175" s="25">
        <v>590947</v>
      </c>
      <c r="B2175" s="25">
        <v>1745</v>
      </c>
      <c r="C2175" s="26" t="s">
        <v>27</v>
      </c>
      <c r="D2175" s="2">
        <v>45039.038888888892</v>
      </c>
      <c r="E2175" s="23">
        <v>6015</v>
      </c>
      <c r="F2175" s="23">
        <v>1185</v>
      </c>
      <c r="G2175" s="23">
        <v>1299</v>
      </c>
      <c r="H2175" s="23">
        <v>102</v>
      </c>
      <c r="I2175" s="23">
        <v>676</v>
      </c>
      <c r="J2175" s="23">
        <f t="shared" si="167"/>
        <v>9277</v>
      </c>
      <c r="K2175" s="5">
        <v>45039</v>
      </c>
      <c r="L2175" s="6">
        <v>3.888888888888889E-2</v>
      </c>
      <c r="M2175">
        <f t="shared" si="165"/>
        <v>4</v>
      </c>
      <c r="N2175">
        <f t="shared" si="168"/>
        <v>0</v>
      </c>
      <c r="O2175">
        <f t="shared" si="169"/>
        <v>56</v>
      </c>
      <c r="P2175">
        <f t="shared" si="166"/>
        <v>19</v>
      </c>
      <c r="Q2175" s="23"/>
    </row>
    <row r="2176" spans="1:17" x14ac:dyDescent="0.35">
      <c r="A2176" s="25">
        <v>608296</v>
      </c>
      <c r="B2176" s="25">
        <v>1745</v>
      </c>
      <c r="C2176" s="26" t="s">
        <v>28</v>
      </c>
      <c r="D2176" s="2">
        <v>45044.048611111109</v>
      </c>
      <c r="E2176" s="23">
        <v>6264</v>
      </c>
      <c r="F2176" s="23">
        <v>2747</v>
      </c>
      <c r="G2176" s="23">
        <v>1034</v>
      </c>
      <c r="H2176" s="23">
        <v>216</v>
      </c>
      <c r="I2176" s="23">
        <v>793</v>
      </c>
      <c r="J2176" s="23">
        <f t="shared" si="167"/>
        <v>11054</v>
      </c>
      <c r="K2176" s="5">
        <v>45044</v>
      </c>
      <c r="L2176" s="6">
        <v>4.8611111111111112E-2</v>
      </c>
      <c r="M2176">
        <f t="shared" si="165"/>
        <v>4</v>
      </c>
      <c r="N2176">
        <f t="shared" si="168"/>
        <v>1</v>
      </c>
      <c r="O2176">
        <f t="shared" si="169"/>
        <v>10</v>
      </c>
      <c r="P2176">
        <f t="shared" si="166"/>
        <v>23</v>
      </c>
      <c r="Q2176" s="23"/>
    </row>
    <row r="2177" spans="1:17" x14ac:dyDescent="0.35">
      <c r="A2177" s="25">
        <v>751811</v>
      </c>
      <c r="B2177" s="25">
        <v>1745</v>
      </c>
      <c r="C2177" s="26" t="s">
        <v>29</v>
      </c>
      <c r="D2177" s="3">
        <v>45257.078472222223</v>
      </c>
      <c r="E2177" s="23">
        <v>9326</v>
      </c>
      <c r="F2177" s="23">
        <v>3114</v>
      </c>
      <c r="G2177" s="23">
        <v>1350</v>
      </c>
      <c r="H2177" s="23">
        <v>462</v>
      </c>
      <c r="I2177" s="23">
        <v>518</v>
      </c>
      <c r="J2177" s="23">
        <f t="shared" si="167"/>
        <v>14770</v>
      </c>
      <c r="K2177" s="5">
        <v>45257</v>
      </c>
      <c r="L2177" s="6">
        <v>7.8472222222222221E-2</v>
      </c>
      <c r="M2177">
        <f t="shared" si="165"/>
        <v>11</v>
      </c>
      <c r="N2177">
        <f t="shared" si="168"/>
        <v>1</v>
      </c>
      <c r="O2177">
        <f t="shared" si="169"/>
        <v>53</v>
      </c>
      <c r="P2177">
        <f t="shared" si="166"/>
        <v>13</v>
      </c>
      <c r="Q2177" s="23"/>
    </row>
    <row r="2178" spans="1:17" x14ac:dyDescent="0.35">
      <c r="A2178" s="25">
        <v>400957</v>
      </c>
      <c r="B2178" s="25">
        <v>1746</v>
      </c>
      <c r="C2178" s="26" t="s">
        <v>26</v>
      </c>
      <c r="D2178" s="2">
        <v>45170.980555555558</v>
      </c>
      <c r="E2178" s="23">
        <v>8647</v>
      </c>
      <c r="F2178" s="23">
        <v>1323</v>
      </c>
      <c r="G2178" s="23">
        <v>1334</v>
      </c>
      <c r="H2178" s="23">
        <v>365</v>
      </c>
      <c r="I2178" s="23">
        <v>747</v>
      </c>
      <c r="J2178" s="23">
        <f t="shared" si="167"/>
        <v>12416</v>
      </c>
      <c r="K2178" s="5">
        <v>45170</v>
      </c>
      <c r="L2178" s="6">
        <v>0.98055555555555562</v>
      </c>
      <c r="M2178">
        <f t="shared" ref="M2178:M2241" si="170">MONTH(K2178)</f>
        <v>9</v>
      </c>
      <c r="N2178">
        <f t="shared" si="168"/>
        <v>23</v>
      </c>
      <c r="O2178">
        <f t="shared" si="169"/>
        <v>32</v>
      </c>
      <c r="P2178">
        <f t="shared" ref="P2178:P2241" si="171">DAY(E2178)</f>
        <v>3</v>
      </c>
      <c r="Q2178" s="23"/>
    </row>
    <row r="2179" spans="1:17" x14ac:dyDescent="0.35">
      <c r="A2179" s="25">
        <v>916383</v>
      </c>
      <c r="B2179" s="25">
        <v>1746</v>
      </c>
      <c r="C2179" s="26" t="s">
        <v>27</v>
      </c>
      <c r="D2179" s="3">
        <v>45287.041666666664</v>
      </c>
      <c r="E2179" s="23">
        <v>1918</v>
      </c>
      <c r="F2179" s="23">
        <v>2511</v>
      </c>
      <c r="G2179" s="23">
        <v>1474</v>
      </c>
      <c r="H2179" s="23">
        <v>371</v>
      </c>
      <c r="I2179" s="23">
        <v>524</v>
      </c>
      <c r="J2179" s="23">
        <f t="shared" ref="J2179:J2242" si="172">SUM(E2179,F2179,G2179,H2179,I2179)</f>
        <v>6798</v>
      </c>
      <c r="K2179" s="5">
        <v>45287</v>
      </c>
      <c r="L2179" s="6">
        <v>4.1666666666666664E-2</v>
      </c>
      <c r="M2179">
        <f t="shared" si="170"/>
        <v>12</v>
      </c>
      <c r="N2179">
        <f t="shared" ref="N2179:N2242" si="173">HOUR(L2179)</f>
        <v>1</v>
      </c>
      <c r="O2179">
        <f t="shared" ref="O2179:O2242" si="174">MINUTE(L2179)</f>
        <v>0</v>
      </c>
      <c r="P2179">
        <f t="shared" si="171"/>
        <v>1</v>
      </c>
      <c r="Q2179" s="23"/>
    </row>
    <row r="2180" spans="1:17" x14ac:dyDescent="0.35">
      <c r="A2180" s="25">
        <v>1196110</v>
      </c>
      <c r="B2180" s="25">
        <v>1746</v>
      </c>
      <c r="C2180" s="26" t="s">
        <v>28</v>
      </c>
      <c r="D2180" s="3">
        <v>45012.018750000003</v>
      </c>
      <c r="E2180" s="23">
        <v>9613</v>
      </c>
      <c r="F2180" s="23">
        <v>1176</v>
      </c>
      <c r="G2180" s="23">
        <v>1364</v>
      </c>
      <c r="H2180" s="23">
        <v>467</v>
      </c>
      <c r="I2180" s="23">
        <v>585</v>
      </c>
      <c r="J2180" s="23">
        <f t="shared" si="172"/>
        <v>13205</v>
      </c>
      <c r="K2180" s="5">
        <v>45012</v>
      </c>
      <c r="L2180" s="6">
        <v>1.8749999999999999E-2</v>
      </c>
      <c r="M2180">
        <f t="shared" si="170"/>
        <v>3</v>
      </c>
      <c r="N2180">
        <f t="shared" si="173"/>
        <v>0</v>
      </c>
      <c r="O2180">
        <f t="shared" si="174"/>
        <v>27</v>
      </c>
      <c r="P2180">
        <f t="shared" si="171"/>
        <v>26</v>
      </c>
      <c r="Q2180" s="23"/>
    </row>
    <row r="2181" spans="1:17" x14ac:dyDescent="0.35">
      <c r="A2181" s="25">
        <v>1594617</v>
      </c>
      <c r="B2181" s="25">
        <v>1747</v>
      </c>
      <c r="C2181" s="26" t="s">
        <v>29</v>
      </c>
      <c r="D2181" s="3">
        <v>45062.032638888886</v>
      </c>
      <c r="E2181" s="23">
        <v>5549</v>
      </c>
      <c r="F2181" s="23">
        <v>2120</v>
      </c>
      <c r="G2181" s="23">
        <v>1486</v>
      </c>
      <c r="H2181" s="23">
        <v>441</v>
      </c>
      <c r="I2181" s="23">
        <v>733</v>
      </c>
      <c r="J2181" s="23">
        <f t="shared" si="172"/>
        <v>10329</v>
      </c>
      <c r="K2181" s="5">
        <v>45062</v>
      </c>
      <c r="L2181" s="6">
        <v>3.2638888888888891E-2</v>
      </c>
      <c r="M2181">
        <f t="shared" si="170"/>
        <v>5</v>
      </c>
      <c r="N2181">
        <f t="shared" si="173"/>
        <v>0</v>
      </c>
      <c r="O2181">
        <f t="shared" si="174"/>
        <v>47</v>
      </c>
      <c r="P2181">
        <f t="shared" si="171"/>
        <v>11</v>
      </c>
      <c r="Q2181" s="23"/>
    </row>
    <row r="2182" spans="1:17" x14ac:dyDescent="0.35">
      <c r="A2182" s="25">
        <v>34477</v>
      </c>
      <c r="B2182" s="25">
        <v>1749</v>
      </c>
      <c r="C2182" s="26" t="s">
        <v>26</v>
      </c>
      <c r="D2182" s="2">
        <v>45042.992361111108</v>
      </c>
      <c r="E2182" s="23">
        <v>5107</v>
      </c>
      <c r="F2182" s="23">
        <v>2516</v>
      </c>
      <c r="G2182" s="23">
        <v>1285</v>
      </c>
      <c r="H2182" s="23">
        <v>235</v>
      </c>
      <c r="I2182" s="23">
        <v>954</v>
      </c>
      <c r="J2182" s="23">
        <f t="shared" si="172"/>
        <v>10097</v>
      </c>
      <c r="K2182" s="5">
        <v>45042</v>
      </c>
      <c r="L2182" s="6">
        <v>0.99236111111111114</v>
      </c>
      <c r="M2182">
        <f t="shared" si="170"/>
        <v>4</v>
      </c>
      <c r="N2182">
        <f t="shared" si="173"/>
        <v>23</v>
      </c>
      <c r="O2182">
        <f t="shared" si="174"/>
        <v>49</v>
      </c>
      <c r="P2182">
        <f t="shared" si="171"/>
        <v>24</v>
      </c>
      <c r="Q2182" s="23"/>
    </row>
    <row r="2183" spans="1:17" x14ac:dyDescent="0.35">
      <c r="A2183" s="25">
        <v>1396650</v>
      </c>
      <c r="B2183" s="25">
        <v>1751</v>
      </c>
      <c r="C2183" s="26" t="s">
        <v>27</v>
      </c>
      <c r="D2183" s="3">
        <v>45272.022916666669</v>
      </c>
      <c r="E2183" s="23">
        <v>8313</v>
      </c>
      <c r="F2183" s="23">
        <v>2781</v>
      </c>
      <c r="G2183" s="23">
        <v>1407</v>
      </c>
      <c r="H2183" s="23">
        <v>305</v>
      </c>
      <c r="I2183" s="23">
        <v>597</v>
      </c>
      <c r="J2183" s="23">
        <f t="shared" si="172"/>
        <v>13403</v>
      </c>
      <c r="K2183" s="5">
        <v>45272</v>
      </c>
      <c r="L2183" s="6">
        <v>2.2916666666666669E-2</v>
      </c>
      <c r="M2183">
        <f t="shared" si="170"/>
        <v>12</v>
      </c>
      <c r="N2183">
        <f t="shared" si="173"/>
        <v>0</v>
      </c>
      <c r="O2183">
        <f t="shared" si="174"/>
        <v>33</v>
      </c>
      <c r="P2183">
        <f t="shared" si="171"/>
        <v>4</v>
      </c>
      <c r="Q2183" s="23"/>
    </row>
    <row r="2184" spans="1:17" x14ac:dyDescent="0.35">
      <c r="A2184" s="25">
        <v>350253</v>
      </c>
      <c r="B2184" s="25">
        <v>1752</v>
      </c>
      <c r="C2184" s="26" t="s">
        <v>28</v>
      </c>
      <c r="D2184" s="2">
        <v>45156.954861111109</v>
      </c>
      <c r="E2184" s="23">
        <v>2857</v>
      </c>
      <c r="F2184" s="23">
        <v>4918</v>
      </c>
      <c r="G2184" s="23">
        <v>1302</v>
      </c>
      <c r="H2184" s="23">
        <v>350</v>
      </c>
      <c r="I2184" s="23">
        <v>642</v>
      </c>
      <c r="J2184" s="23">
        <f t="shared" si="172"/>
        <v>10069</v>
      </c>
      <c r="K2184" s="5">
        <v>45156</v>
      </c>
      <c r="L2184" s="6">
        <v>0.95486111111111116</v>
      </c>
      <c r="M2184">
        <f t="shared" si="170"/>
        <v>8</v>
      </c>
      <c r="N2184">
        <f t="shared" si="173"/>
        <v>22</v>
      </c>
      <c r="O2184">
        <f t="shared" si="174"/>
        <v>55</v>
      </c>
      <c r="P2184">
        <f t="shared" si="171"/>
        <v>27</v>
      </c>
      <c r="Q2184" s="23"/>
    </row>
    <row r="2185" spans="1:17" x14ac:dyDescent="0.35">
      <c r="A2185" s="25">
        <v>1538322</v>
      </c>
      <c r="B2185" s="25">
        <v>1752</v>
      </c>
      <c r="C2185" s="26" t="s">
        <v>29</v>
      </c>
      <c r="D2185" s="3">
        <v>45219.988888888889</v>
      </c>
      <c r="E2185" s="23">
        <v>5199</v>
      </c>
      <c r="F2185" s="23">
        <v>2800</v>
      </c>
      <c r="G2185" s="23">
        <v>1150</v>
      </c>
      <c r="H2185" s="23">
        <v>389</v>
      </c>
      <c r="I2185" s="23">
        <v>510</v>
      </c>
      <c r="J2185" s="23">
        <f t="shared" si="172"/>
        <v>10048</v>
      </c>
      <c r="K2185" s="5">
        <v>45219</v>
      </c>
      <c r="L2185" s="6">
        <v>0.98888888888888893</v>
      </c>
      <c r="M2185">
        <f t="shared" si="170"/>
        <v>10</v>
      </c>
      <c r="N2185">
        <f t="shared" si="173"/>
        <v>23</v>
      </c>
      <c r="O2185">
        <f t="shared" si="174"/>
        <v>44</v>
      </c>
      <c r="P2185">
        <f t="shared" si="171"/>
        <v>26</v>
      </c>
      <c r="Q2185" s="23"/>
    </row>
    <row r="2186" spans="1:17" x14ac:dyDescent="0.35">
      <c r="A2186" s="25">
        <v>64461</v>
      </c>
      <c r="B2186" s="25">
        <v>1755</v>
      </c>
      <c r="C2186" s="26" t="s">
        <v>26</v>
      </c>
      <c r="D2186" s="2">
        <v>45006.984722222223</v>
      </c>
      <c r="E2186" s="23">
        <v>8954</v>
      </c>
      <c r="F2186" s="23">
        <v>1459</v>
      </c>
      <c r="G2186" s="23">
        <v>1157</v>
      </c>
      <c r="H2186" s="23">
        <v>396</v>
      </c>
      <c r="I2186" s="23">
        <v>903</v>
      </c>
      <c r="J2186" s="23">
        <f t="shared" si="172"/>
        <v>12869</v>
      </c>
      <c r="K2186" s="5">
        <v>45006</v>
      </c>
      <c r="L2186" s="6">
        <v>0.98472222222222217</v>
      </c>
      <c r="M2186">
        <f t="shared" si="170"/>
        <v>3</v>
      </c>
      <c r="N2186">
        <f t="shared" si="173"/>
        <v>23</v>
      </c>
      <c r="O2186">
        <f t="shared" si="174"/>
        <v>38</v>
      </c>
      <c r="P2186">
        <f t="shared" si="171"/>
        <v>6</v>
      </c>
      <c r="Q2186" s="23"/>
    </row>
    <row r="2187" spans="1:17" x14ac:dyDescent="0.35">
      <c r="A2187" s="25">
        <v>613070</v>
      </c>
      <c r="B2187" s="25">
        <v>1755</v>
      </c>
      <c r="C2187" s="26" t="s">
        <v>27</v>
      </c>
      <c r="D2187" s="2">
        <v>45251.002083333333</v>
      </c>
      <c r="E2187" s="23">
        <v>5702</v>
      </c>
      <c r="F2187" s="23">
        <v>4579</v>
      </c>
      <c r="G2187" s="23">
        <v>1256</v>
      </c>
      <c r="H2187" s="23">
        <v>387</v>
      </c>
      <c r="I2187" s="23">
        <v>575</v>
      </c>
      <c r="J2187" s="23">
        <f t="shared" si="172"/>
        <v>12499</v>
      </c>
      <c r="K2187" s="5">
        <v>45251</v>
      </c>
      <c r="L2187" s="6">
        <v>2.0833333333333333E-3</v>
      </c>
      <c r="M2187">
        <f t="shared" si="170"/>
        <v>11</v>
      </c>
      <c r="N2187">
        <f t="shared" si="173"/>
        <v>0</v>
      </c>
      <c r="O2187">
        <f t="shared" si="174"/>
        <v>3</v>
      </c>
      <c r="P2187">
        <f t="shared" si="171"/>
        <v>11</v>
      </c>
      <c r="Q2187" s="23"/>
    </row>
    <row r="2188" spans="1:17" x14ac:dyDescent="0.35">
      <c r="A2188" s="25">
        <v>1358333</v>
      </c>
      <c r="B2188" s="25">
        <v>1755</v>
      </c>
      <c r="C2188" s="26" t="s">
        <v>28</v>
      </c>
      <c r="D2188" s="3">
        <v>45001.967361111114</v>
      </c>
      <c r="E2188" s="23">
        <v>7678</v>
      </c>
      <c r="F2188" s="23">
        <v>1700</v>
      </c>
      <c r="G2188" s="23">
        <v>1440</v>
      </c>
      <c r="H2188" s="23">
        <v>430</v>
      </c>
      <c r="I2188" s="23">
        <v>698</v>
      </c>
      <c r="J2188" s="23">
        <f t="shared" si="172"/>
        <v>11946</v>
      </c>
      <c r="K2188" s="5">
        <v>45001</v>
      </c>
      <c r="L2188" s="6">
        <v>0.96736111111111101</v>
      </c>
      <c r="M2188">
        <f t="shared" si="170"/>
        <v>3</v>
      </c>
      <c r="N2188">
        <f t="shared" si="173"/>
        <v>23</v>
      </c>
      <c r="O2188">
        <f t="shared" si="174"/>
        <v>13</v>
      </c>
      <c r="P2188">
        <f t="shared" si="171"/>
        <v>7</v>
      </c>
      <c r="Q2188" s="23"/>
    </row>
    <row r="2189" spans="1:17" x14ac:dyDescent="0.35">
      <c r="A2189" s="25">
        <v>683069</v>
      </c>
      <c r="B2189" s="25">
        <v>1757</v>
      </c>
      <c r="C2189" s="26" t="s">
        <v>29</v>
      </c>
      <c r="D2189" s="3">
        <v>45219.97152777778</v>
      </c>
      <c r="E2189" s="23">
        <v>8337</v>
      </c>
      <c r="F2189" s="23">
        <v>2595</v>
      </c>
      <c r="G2189" s="23">
        <v>1261</v>
      </c>
      <c r="H2189" s="23">
        <v>179</v>
      </c>
      <c r="I2189" s="23">
        <v>942</v>
      </c>
      <c r="J2189" s="23">
        <f t="shared" si="172"/>
        <v>13314</v>
      </c>
      <c r="K2189" s="5">
        <v>45219</v>
      </c>
      <c r="L2189" s="6">
        <v>0.97152777777777777</v>
      </c>
      <c r="M2189">
        <f t="shared" si="170"/>
        <v>10</v>
      </c>
      <c r="N2189">
        <f t="shared" si="173"/>
        <v>23</v>
      </c>
      <c r="O2189">
        <f t="shared" si="174"/>
        <v>19</v>
      </c>
      <c r="P2189">
        <f t="shared" si="171"/>
        <v>28</v>
      </c>
      <c r="Q2189" s="23"/>
    </row>
    <row r="2190" spans="1:17" x14ac:dyDescent="0.35">
      <c r="A2190" s="25">
        <v>1121011</v>
      </c>
      <c r="B2190" s="25">
        <v>1757</v>
      </c>
      <c r="C2190" s="26" t="s">
        <v>26</v>
      </c>
      <c r="D2190" s="3">
        <v>45202.043055555558</v>
      </c>
      <c r="E2190" s="23">
        <v>3633</v>
      </c>
      <c r="F2190" s="23">
        <v>3074</v>
      </c>
      <c r="G2190" s="23">
        <v>1361</v>
      </c>
      <c r="H2190" s="23">
        <v>123</v>
      </c>
      <c r="I2190" s="23">
        <v>871</v>
      </c>
      <c r="J2190" s="23">
        <f t="shared" si="172"/>
        <v>9062</v>
      </c>
      <c r="K2190" s="5">
        <v>45202</v>
      </c>
      <c r="L2190" s="6">
        <v>4.3055555555555562E-2</v>
      </c>
      <c r="M2190">
        <f t="shared" si="170"/>
        <v>10</v>
      </c>
      <c r="N2190">
        <f t="shared" si="173"/>
        <v>1</v>
      </c>
      <c r="O2190">
        <f t="shared" si="174"/>
        <v>2</v>
      </c>
      <c r="P2190">
        <f t="shared" si="171"/>
        <v>11</v>
      </c>
      <c r="Q2190" s="23"/>
    </row>
    <row r="2191" spans="1:17" x14ac:dyDescent="0.35">
      <c r="A2191" s="25">
        <v>165318</v>
      </c>
      <c r="B2191" s="25">
        <v>1759</v>
      </c>
      <c r="C2191" s="26" t="s">
        <v>27</v>
      </c>
      <c r="D2191" s="2">
        <v>44966.034722222219</v>
      </c>
      <c r="E2191" s="23">
        <v>3582</v>
      </c>
      <c r="F2191" s="23">
        <v>3647</v>
      </c>
      <c r="G2191" s="23">
        <v>1100</v>
      </c>
      <c r="H2191" s="23">
        <v>453</v>
      </c>
      <c r="I2191" s="23">
        <v>889</v>
      </c>
      <c r="J2191" s="23">
        <f t="shared" si="172"/>
        <v>9671</v>
      </c>
      <c r="K2191" s="5">
        <v>44966</v>
      </c>
      <c r="L2191" s="6">
        <v>3.4722222222222224E-2</v>
      </c>
      <c r="M2191">
        <f t="shared" si="170"/>
        <v>2</v>
      </c>
      <c r="N2191">
        <f t="shared" si="173"/>
        <v>0</v>
      </c>
      <c r="O2191">
        <f t="shared" si="174"/>
        <v>50</v>
      </c>
      <c r="P2191">
        <f t="shared" si="171"/>
        <v>21</v>
      </c>
      <c r="Q2191" s="23"/>
    </row>
    <row r="2192" spans="1:17" x14ac:dyDescent="0.35">
      <c r="A2192" s="25">
        <v>1420854</v>
      </c>
      <c r="B2192" s="25">
        <v>1759</v>
      </c>
      <c r="C2192" s="26" t="s">
        <v>28</v>
      </c>
      <c r="D2192" s="3">
        <v>45205.977083333331</v>
      </c>
      <c r="E2192" s="23">
        <v>4824</v>
      </c>
      <c r="F2192" s="23">
        <v>4470</v>
      </c>
      <c r="G2192" s="23">
        <v>1291</v>
      </c>
      <c r="H2192" s="23">
        <v>316</v>
      </c>
      <c r="I2192" s="23">
        <v>971</v>
      </c>
      <c r="J2192" s="23">
        <f t="shared" si="172"/>
        <v>11872</v>
      </c>
      <c r="K2192" s="5">
        <v>45205</v>
      </c>
      <c r="L2192" s="6">
        <v>0.9770833333333333</v>
      </c>
      <c r="M2192">
        <f t="shared" si="170"/>
        <v>10</v>
      </c>
      <c r="N2192">
        <f t="shared" si="173"/>
        <v>23</v>
      </c>
      <c r="O2192">
        <f t="shared" si="174"/>
        <v>27</v>
      </c>
      <c r="P2192">
        <f t="shared" si="171"/>
        <v>16</v>
      </c>
      <c r="Q2192" s="23"/>
    </row>
    <row r="2193" spans="1:17" x14ac:dyDescent="0.35">
      <c r="A2193" s="25">
        <v>205425</v>
      </c>
      <c r="B2193" s="25">
        <v>1760</v>
      </c>
      <c r="C2193" s="26" t="s">
        <v>29</v>
      </c>
      <c r="D2193" s="2">
        <v>45190.050694444442</v>
      </c>
      <c r="E2193" s="23">
        <v>1441</v>
      </c>
      <c r="F2193" s="23">
        <v>3966</v>
      </c>
      <c r="G2193" s="23">
        <v>1118</v>
      </c>
      <c r="H2193" s="23">
        <v>110</v>
      </c>
      <c r="I2193" s="23">
        <v>949</v>
      </c>
      <c r="J2193" s="23">
        <f t="shared" si="172"/>
        <v>7584</v>
      </c>
      <c r="K2193" s="5">
        <v>45190</v>
      </c>
      <c r="L2193" s="6">
        <v>5.0694444444444452E-2</v>
      </c>
      <c r="M2193">
        <f t="shared" si="170"/>
        <v>9</v>
      </c>
      <c r="N2193">
        <f t="shared" si="173"/>
        <v>1</v>
      </c>
      <c r="O2193">
        <f t="shared" si="174"/>
        <v>13</v>
      </c>
      <c r="P2193">
        <f t="shared" si="171"/>
        <v>11</v>
      </c>
      <c r="Q2193" s="23"/>
    </row>
    <row r="2194" spans="1:17" x14ac:dyDescent="0.35">
      <c r="A2194" s="25">
        <v>1217144</v>
      </c>
      <c r="B2194" s="25">
        <v>1762</v>
      </c>
      <c r="C2194" s="26" t="s">
        <v>26</v>
      </c>
      <c r="D2194" s="3">
        <v>45288.979166666664</v>
      </c>
      <c r="E2194" s="23">
        <v>5503</v>
      </c>
      <c r="F2194" s="23">
        <v>2410</v>
      </c>
      <c r="G2194" s="23">
        <v>1010</v>
      </c>
      <c r="H2194" s="23">
        <v>302</v>
      </c>
      <c r="I2194" s="23">
        <v>655</v>
      </c>
      <c r="J2194" s="23">
        <f t="shared" si="172"/>
        <v>9880</v>
      </c>
      <c r="K2194" s="5">
        <v>45288</v>
      </c>
      <c r="L2194" s="6">
        <v>0.97916666666666663</v>
      </c>
      <c r="M2194">
        <f t="shared" si="170"/>
        <v>12</v>
      </c>
      <c r="N2194">
        <f t="shared" si="173"/>
        <v>23</v>
      </c>
      <c r="O2194">
        <f t="shared" si="174"/>
        <v>30</v>
      </c>
      <c r="P2194">
        <f t="shared" si="171"/>
        <v>24</v>
      </c>
      <c r="Q2194" s="23"/>
    </row>
    <row r="2195" spans="1:17" x14ac:dyDescent="0.35">
      <c r="A2195" s="25">
        <v>1365869</v>
      </c>
      <c r="B2195" s="25">
        <v>1763</v>
      </c>
      <c r="C2195" s="26" t="s">
        <v>27</v>
      </c>
      <c r="D2195" s="3">
        <v>45217.955555555556</v>
      </c>
      <c r="E2195" s="23">
        <v>5307</v>
      </c>
      <c r="F2195" s="23">
        <v>1887</v>
      </c>
      <c r="G2195" s="23">
        <v>1032</v>
      </c>
      <c r="H2195" s="23">
        <v>272</v>
      </c>
      <c r="I2195" s="23">
        <v>603</v>
      </c>
      <c r="J2195" s="23">
        <f t="shared" si="172"/>
        <v>9101</v>
      </c>
      <c r="K2195" s="5">
        <v>45217</v>
      </c>
      <c r="L2195" s="6">
        <v>0.9555555555555556</v>
      </c>
      <c r="M2195">
        <f t="shared" si="170"/>
        <v>10</v>
      </c>
      <c r="N2195">
        <f t="shared" si="173"/>
        <v>22</v>
      </c>
      <c r="O2195">
        <f t="shared" si="174"/>
        <v>56</v>
      </c>
      <c r="P2195">
        <f t="shared" si="171"/>
        <v>12</v>
      </c>
      <c r="Q2195" s="23"/>
    </row>
    <row r="2196" spans="1:17" x14ac:dyDescent="0.35">
      <c r="A2196" s="25">
        <v>627473</v>
      </c>
      <c r="B2196" s="25">
        <v>1766</v>
      </c>
      <c r="C2196" s="26" t="s">
        <v>28</v>
      </c>
      <c r="D2196" s="2">
        <v>45012.038888888892</v>
      </c>
      <c r="E2196" s="23">
        <v>7119</v>
      </c>
      <c r="F2196" s="23">
        <v>1847</v>
      </c>
      <c r="G2196" s="23">
        <v>1085</v>
      </c>
      <c r="H2196" s="23">
        <v>287</v>
      </c>
      <c r="I2196" s="23">
        <v>668</v>
      </c>
      <c r="J2196" s="23">
        <f t="shared" si="172"/>
        <v>11006</v>
      </c>
      <c r="K2196" s="5">
        <v>45012</v>
      </c>
      <c r="L2196" s="6">
        <v>3.888888888888889E-2</v>
      </c>
      <c r="M2196">
        <f t="shared" si="170"/>
        <v>3</v>
      </c>
      <c r="N2196">
        <f t="shared" si="173"/>
        <v>0</v>
      </c>
      <c r="O2196">
        <f t="shared" si="174"/>
        <v>56</v>
      </c>
      <c r="P2196">
        <f t="shared" si="171"/>
        <v>28</v>
      </c>
      <c r="Q2196" s="23"/>
    </row>
    <row r="2197" spans="1:17" x14ac:dyDescent="0.35">
      <c r="A2197" s="25">
        <v>542381</v>
      </c>
      <c r="B2197" s="25">
        <v>1767</v>
      </c>
      <c r="C2197" s="26" t="s">
        <v>29</v>
      </c>
      <c r="D2197" s="2">
        <v>45286.009027777778</v>
      </c>
      <c r="E2197" s="23">
        <v>2980</v>
      </c>
      <c r="F2197" s="23">
        <v>1921</v>
      </c>
      <c r="G2197" s="23">
        <v>1309</v>
      </c>
      <c r="H2197" s="23">
        <v>451</v>
      </c>
      <c r="I2197" s="23">
        <v>805</v>
      </c>
      <c r="J2197" s="23">
        <f t="shared" si="172"/>
        <v>7466</v>
      </c>
      <c r="K2197" s="5">
        <v>45286</v>
      </c>
      <c r="L2197" s="6">
        <v>9.0277777777777787E-3</v>
      </c>
      <c r="M2197">
        <f t="shared" si="170"/>
        <v>12</v>
      </c>
      <c r="N2197">
        <f t="shared" si="173"/>
        <v>0</v>
      </c>
      <c r="O2197">
        <f t="shared" si="174"/>
        <v>13</v>
      </c>
      <c r="P2197">
        <f t="shared" si="171"/>
        <v>27</v>
      </c>
      <c r="Q2197" s="23"/>
    </row>
    <row r="2198" spans="1:17" x14ac:dyDescent="0.35">
      <c r="A2198" s="25">
        <v>641966</v>
      </c>
      <c r="B2198" s="25">
        <v>1767</v>
      </c>
      <c r="C2198" s="26" t="s">
        <v>26</v>
      </c>
      <c r="D2198" s="2">
        <v>44965.067361111112</v>
      </c>
      <c r="E2198" s="23">
        <v>8172</v>
      </c>
      <c r="F2198" s="23">
        <v>4011</v>
      </c>
      <c r="G2198" s="23">
        <v>1071</v>
      </c>
      <c r="H2198" s="23">
        <v>318</v>
      </c>
      <c r="I2198" s="23">
        <v>637</v>
      </c>
      <c r="J2198" s="23">
        <f t="shared" si="172"/>
        <v>14209</v>
      </c>
      <c r="K2198" s="5">
        <v>44965</v>
      </c>
      <c r="L2198" s="6">
        <v>6.7361111111111108E-2</v>
      </c>
      <c r="M2198">
        <f t="shared" si="170"/>
        <v>2</v>
      </c>
      <c r="N2198">
        <f t="shared" si="173"/>
        <v>1</v>
      </c>
      <c r="O2198">
        <f t="shared" si="174"/>
        <v>37</v>
      </c>
      <c r="P2198">
        <f t="shared" si="171"/>
        <v>16</v>
      </c>
      <c r="Q2198" s="23"/>
    </row>
    <row r="2199" spans="1:17" x14ac:dyDescent="0.35">
      <c r="A2199" s="25">
        <v>1426596</v>
      </c>
      <c r="B2199" s="25">
        <v>1768</v>
      </c>
      <c r="C2199" s="26" t="s">
        <v>27</v>
      </c>
      <c r="D2199" s="3">
        <v>45281.023611111108</v>
      </c>
      <c r="E2199" s="23">
        <v>8286</v>
      </c>
      <c r="F2199" s="23">
        <v>4198</v>
      </c>
      <c r="G2199" s="23">
        <v>1415</v>
      </c>
      <c r="H2199" s="23">
        <v>177</v>
      </c>
      <c r="I2199" s="23">
        <v>911</v>
      </c>
      <c r="J2199" s="23">
        <f t="shared" si="172"/>
        <v>14987</v>
      </c>
      <c r="K2199" s="5">
        <v>45281</v>
      </c>
      <c r="L2199" s="6">
        <v>2.361111111111111E-2</v>
      </c>
      <c r="M2199">
        <f t="shared" si="170"/>
        <v>12</v>
      </c>
      <c r="N2199">
        <f t="shared" si="173"/>
        <v>0</v>
      </c>
      <c r="O2199">
        <f t="shared" si="174"/>
        <v>34</v>
      </c>
      <c r="P2199">
        <f t="shared" si="171"/>
        <v>7</v>
      </c>
      <c r="Q2199" s="23"/>
    </row>
    <row r="2200" spans="1:17" x14ac:dyDescent="0.35">
      <c r="A2200" s="25">
        <v>438673</v>
      </c>
      <c r="B2200" s="25">
        <v>1769</v>
      </c>
      <c r="C2200" s="26" t="s">
        <v>28</v>
      </c>
      <c r="D2200" s="2">
        <v>45284.94027777778</v>
      </c>
      <c r="E2200" s="23">
        <v>6035</v>
      </c>
      <c r="F2200" s="23">
        <v>2676</v>
      </c>
      <c r="G2200" s="23">
        <v>1278</v>
      </c>
      <c r="H2200" s="23">
        <v>355</v>
      </c>
      <c r="I2200" s="23">
        <v>943</v>
      </c>
      <c r="J2200" s="23">
        <f t="shared" si="172"/>
        <v>11287</v>
      </c>
      <c r="K2200" s="5">
        <v>45284</v>
      </c>
      <c r="L2200" s="6">
        <v>0.94027777777777777</v>
      </c>
      <c r="M2200">
        <f t="shared" si="170"/>
        <v>12</v>
      </c>
      <c r="N2200">
        <f t="shared" si="173"/>
        <v>22</v>
      </c>
      <c r="O2200">
        <f t="shared" si="174"/>
        <v>34</v>
      </c>
      <c r="P2200">
        <f t="shared" si="171"/>
        <v>9</v>
      </c>
      <c r="Q2200" s="23"/>
    </row>
    <row r="2201" spans="1:17" x14ac:dyDescent="0.35">
      <c r="A2201" s="25">
        <v>621694</v>
      </c>
      <c r="B2201" s="25">
        <v>1769</v>
      </c>
      <c r="C2201" s="26" t="s">
        <v>29</v>
      </c>
      <c r="D2201" s="2">
        <v>45269.065972222219</v>
      </c>
      <c r="E2201" s="23">
        <v>7250</v>
      </c>
      <c r="F2201" s="23">
        <v>2503</v>
      </c>
      <c r="G2201" s="23">
        <v>1468</v>
      </c>
      <c r="H2201" s="23">
        <v>253</v>
      </c>
      <c r="I2201" s="23">
        <v>506</v>
      </c>
      <c r="J2201" s="23">
        <f t="shared" si="172"/>
        <v>11980</v>
      </c>
      <c r="K2201" s="5">
        <v>45269</v>
      </c>
      <c r="L2201" s="6">
        <v>6.5972222222222224E-2</v>
      </c>
      <c r="M2201">
        <f t="shared" si="170"/>
        <v>12</v>
      </c>
      <c r="N2201">
        <f t="shared" si="173"/>
        <v>1</v>
      </c>
      <c r="O2201">
        <f t="shared" si="174"/>
        <v>35</v>
      </c>
      <c r="P2201">
        <f t="shared" si="171"/>
        <v>6</v>
      </c>
      <c r="Q2201" s="23"/>
    </row>
    <row r="2202" spans="1:17" x14ac:dyDescent="0.35">
      <c r="A2202" s="25">
        <v>1050256</v>
      </c>
      <c r="B2202" s="25">
        <v>1770</v>
      </c>
      <c r="C2202" s="26" t="s">
        <v>26</v>
      </c>
      <c r="D2202" s="3">
        <v>45041.063888888886</v>
      </c>
      <c r="E2202" s="23">
        <v>1730</v>
      </c>
      <c r="F2202" s="23">
        <v>2605</v>
      </c>
      <c r="G2202" s="23">
        <v>1209</v>
      </c>
      <c r="H2202" s="23">
        <v>318</v>
      </c>
      <c r="I2202" s="23">
        <v>666</v>
      </c>
      <c r="J2202" s="23">
        <f t="shared" si="172"/>
        <v>6528</v>
      </c>
      <c r="K2202" s="5">
        <v>45041</v>
      </c>
      <c r="L2202" s="6">
        <v>6.3888888888888884E-2</v>
      </c>
      <c r="M2202">
        <f t="shared" si="170"/>
        <v>4</v>
      </c>
      <c r="N2202">
        <f t="shared" si="173"/>
        <v>1</v>
      </c>
      <c r="O2202">
        <f t="shared" si="174"/>
        <v>32</v>
      </c>
      <c r="P2202">
        <f t="shared" si="171"/>
        <v>25</v>
      </c>
      <c r="Q2202" s="23"/>
    </row>
    <row r="2203" spans="1:17" x14ac:dyDescent="0.35">
      <c r="A2203" s="25">
        <v>1311950</v>
      </c>
      <c r="B2203" s="25">
        <v>1770</v>
      </c>
      <c r="C2203" s="26" t="s">
        <v>27</v>
      </c>
      <c r="D2203" s="3">
        <v>45290.990972222222</v>
      </c>
      <c r="E2203" s="23">
        <v>9005</v>
      </c>
      <c r="F2203" s="23">
        <v>1492</v>
      </c>
      <c r="G2203" s="23">
        <v>1352</v>
      </c>
      <c r="H2203" s="23">
        <v>347</v>
      </c>
      <c r="I2203" s="23">
        <v>588</v>
      </c>
      <c r="J2203" s="23">
        <f t="shared" si="172"/>
        <v>12784</v>
      </c>
      <c r="K2203" s="5">
        <v>45290</v>
      </c>
      <c r="L2203" s="6">
        <v>0.99097222222222225</v>
      </c>
      <c r="M2203">
        <f t="shared" si="170"/>
        <v>12</v>
      </c>
      <c r="N2203">
        <f t="shared" si="173"/>
        <v>23</v>
      </c>
      <c r="O2203">
        <f t="shared" si="174"/>
        <v>47</v>
      </c>
      <c r="P2203">
        <f t="shared" si="171"/>
        <v>26</v>
      </c>
      <c r="Q2203" s="23"/>
    </row>
    <row r="2204" spans="1:17" x14ac:dyDescent="0.35">
      <c r="A2204" s="25">
        <v>30739</v>
      </c>
      <c r="B2204" s="25">
        <v>1771</v>
      </c>
      <c r="C2204" s="26" t="s">
        <v>28</v>
      </c>
      <c r="D2204" s="2">
        <v>45075.019444444442</v>
      </c>
      <c r="E2204" s="23">
        <v>3304</v>
      </c>
      <c r="F2204" s="23">
        <v>4172</v>
      </c>
      <c r="G2204" s="23">
        <v>1331</v>
      </c>
      <c r="H2204" s="23">
        <v>392</v>
      </c>
      <c r="I2204" s="23">
        <v>779</v>
      </c>
      <c r="J2204" s="23">
        <f t="shared" si="172"/>
        <v>9978</v>
      </c>
      <c r="K2204" s="5">
        <v>45075</v>
      </c>
      <c r="L2204" s="6">
        <v>1.9444444444444445E-2</v>
      </c>
      <c r="M2204">
        <f t="shared" si="170"/>
        <v>5</v>
      </c>
      <c r="N2204">
        <f t="shared" si="173"/>
        <v>0</v>
      </c>
      <c r="O2204">
        <f t="shared" si="174"/>
        <v>28</v>
      </c>
      <c r="P2204">
        <f t="shared" si="171"/>
        <v>16</v>
      </c>
      <c r="Q2204" s="23"/>
    </row>
    <row r="2205" spans="1:17" x14ac:dyDescent="0.35">
      <c r="A2205" s="25">
        <v>73914</v>
      </c>
      <c r="B2205" s="25">
        <v>1772</v>
      </c>
      <c r="C2205" s="26" t="s">
        <v>29</v>
      </c>
      <c r="D2205" s="2">
        <v>45100.030555555553</v>
      </c>
      <c r="E2205" s="23">
        <v>9772</v>
      </c>
      <c r="F2205" s="23">
        <v>3309</v>
      </c>
      <c r="G2205" s="23">
        <v>1331</v>
      </c>
      <c r="H2205" s="23">
        <v>488</v>
      </c>
      <c r="I2205" s="23">
        <v>924</v>
      </c>
      <c r="J2205" s="23">
        <f t="shared" si="172"/>
        <v>15824</v>
      </c>
      <c r="K2205" s="5">
        <v>45100</v>
      </c>
      <c r="L2205" s="6">
        <v>3.0555555555555555E-2</v>
      </c>
      <c r="M2205">
        <f t="shared" si="170"/>
        <v>6</v>
      </c>
      <c r="N2205">
        <f t="shared" si="173"/>
        <v>0</v>
      </c>
      <c r="O2205">
        <f t="shared" si="174"/>
        <v>44</v>
      </c>
      <c r="P2205">
        <f t="shared" si="171"/>
        <v>2</v>
      </c>
      <c r="Q2205" s="23"/>
    </row>
    <row r="2206" spans="1:17" x14ac:dyDescent="0.35">
      <c r="A2206" s="25">
        <v>656929</v>
      </c>
      <c r="B2206" s="25">
        <v>1773</v>
      </c>
      <c r="C2206" s="26" t="s">
        <v>26</v>
      </c>
      <c r="D2206" s="2">
        <v>45278.986805555556</v>
      </c>
      <c r="E2206" s="23">
        <v>3397</v>
      </c>
      <c r="F2206" s="23">
        <v>4183</v>
      </c>
      <c r="G2206" s="23">
        <v>1257</v>
      </c>
      <c r="H2206" s="23">
        <v>486</v>
      </c>
      <c r="I2206" s="23">
        <v>619</v>
      </c>
      <c r="J2206" s="23">
        <f t="shared" si="172"/>
        <v>9942</v>
      </c>
      <c r="K2206" s="5">
        <v>45278</v>
      </c>
      <c r="L2206" s="6">
        <v>0.9868055555555556</v>
      </c>
      <c r="M2206">
        <f t="shared" si="170"/>
        <v>12</v>
      </c>
      <c r="N2206">
        <f t="shared" si="173"/>
        <v>23</v>
      </c>
      <c r="O2206">
        <f t="shared" si="174"/>
        <v>41</v>
      </c>
      <c r="P2206">
        <f t="shared" si="171"/>
        <v>19</v>
      </c>
      <c r="Q2206" s="23"/>
    </row>
    <row r="2207" spans="1:17" x14ac:dyDescent="0.35">
      <c r="A2207" s="25">
        <v>670170</v>
      </c>
      <c r="B2207" s="25">
        <v>1773</v>
      </c>
      <c r="C2207" s="26" t="s">
        <v>27</v>
      </c>
      <c r="D2207" s="3">
        <v>45009.952777777777</v>
      </c>
      <c r="E2207" s="23">
        <v>6912</v>
      </c>
      <c r="F2207" s="23">
        <v>4442</v>
      </c>
      <c r="G2207" s="23">
        <v>1015</v>
      </c>
      <c r="H2207" s="23">
        <v>124</v>
      </c>
      <c r="I2207" s="23">
        <v>677</v>
      </c>
      <c r="J2207" s="23">
        <f t="shared" si="172"/>
        <v>13170</v>
      </c>
      <c r="K2207" s="5">
        <v>45009</v>
      </c>
      <c r="L2207" s="6">
        <v>0.95277777777777783</v>
      </c>
      <c r="M2207">
        <f t="shared" si="170"/>
        <v>3</v>
      </c>
      <c r="N2207">
        <f t="shared" si="173"/>
        <v>22</v>
      </c>
      <c r="O2207">
        <f t="shared" si="174"/>
        <v>52</v>
      </c>
      <c r="P2207">
        <f t="shared" si="171"/>
        <v>3</v>
      </c>
      <c r="Q2207" s="23"/>
    </row>
    <row r="2208" spans="1:17" x14ac:dyDescent="0.35">
      <c r="A2208" s="25">
        <v>279963</v>
      </c>
      <c r="B2208" s="25">
        <v>1775</v>
      </c>
      <c r="C2208" s="26" t="s">
        <v>28</v>
      </c>
      <c r="D2208" s="2">
        <v>45226.00277777778</v>
      </c>
      <c r="E2208" s="23">
        <v>4370</v>
      </c>
      <c r="F2208" s="23">
        <v>4686</v>
      </c>
      <c r="G2208" s="23">
        <v>1230</v>
      </c>
      <c r="H2208" s="23">
        <v>347</v>
      </c>
      <c r="I2208" s="23">
        <v>532</v>
      </c>
      <c r="J2208" s="23">
        <f t="shared" si="172"/>
        <v>11165</v>
      </c>
      <c r="K2208" s="5">
        <v>45226</v>
      </c>
      <c r="L2208" s="6">
        <v>2.7777777777777779E-3</v>
      </c>
      <c r="M2208">
        <f t="shared" si="170"/>
        <v>10</v>
      </c>
      <c r="N2208">
        <f t="shared" si="173"/>
        <v>0</v>
      </c>
      <c r="O2208">
        <f t="shared" si="174"/>
        <v>4</v>
      </c>
      <c r="P2208">
        <f t="shared" si="171"/>
        <v>18</v>
      </c>
      <c r="Q2208" s="23"/>
    </row>
    <row r="2209" spans="1:17" x14ac:dyDescent="0.35">
      <c r="A2209" s="25">
        <v>1104089</v>
      </c>
      <c r="B2209" s="25">
        <v>1775</v>
      </c>
      <c r="C2209" s="26" t="s">
        <v>29</v>
      </c>
      <c r="D2209" s="3">
        <v>45108.072916666664</v>
      </c>
      <c r="E2209" s="23">
        <v>5722</v>
      </c>
      <c r="F2209" s="23">
        <v>4226</v>
      </c>
      <c r="G2209" s="23">
        <v>1072</v>
      </c>
      <c r="H2209" s="23">
        <v>131</v>
      </c>
      <c r="I2209" s="23">
        <v>987</v>
      </c>
      <c r="J2209" s="23">
        <f t="shared" si="172"/>
        <v>12138</v>
      </c>
      <c r="K2209" s="5">
        <v>45108</v>
      </c>
      <c r="L2209" s="6">
        <v>7.2916666666666671E-2</v>
      </c>
      <c r="M2209">
        <f t="shared" si="170"/>
        <v>7</v>
      </c>
      <c r="N2209">
        <f t="shared" si="173"/>
        <v>1</v>
      </c>
      <c r="O2209">
        <f t="shared" si="174"/>
        <v>45</v>
      </c>
      <c r="P2209">
        <f t="shared" si="171"/>
        <v>31</v>
      </c>
      <c r="Q2209" s="23"/>
    </row>
    <row r="2210" spans="1:17" x14ac:dyDescent="0.35">
      <c r="A2210" s="25">
        <v>1520253</v>
      </c>
      <c r="B2210" s="25">
        <v>1775</v>
      </c>
      <c r="C2210" s="26" t="s">
        <v>26</v>
      </c>
      <c r="D2210" s="3">
        <v>45192.994444444441</v>
      </c>
      <c r="E2210" s="23">
        <v>7927</v>
      </c>
      <c r="F2210" s="23">
        <v>3938</v>
      </c>
      <c r="G2210" s="23">
        <v>1309</v>
      </c>
      <c r="H2210" s="23">
        <v>370</v>
      </c>
      <c r="I2210" s="23">
        <v>591</v>
      </c>
      <c r="J2210" s="23">
        <f t="shared" si="172"/>
        <v>14135</v>
      </c>
      <c r="K2210" s="5">
        <v>45192</v>
      </c>
      <c r="L2210" s="6">
        <v>0.99444444444444446</v>
      </c>
      <c r="M2210">
        <f t="shared" si="170"/>
        <v>9</v>
      </c>
      <c r="N2210">
        <f t="shared" si="173"/>
        <v>23</v>
      </c>
      <c r="O2210">
        <f t="shared" si="174"/>
        <v>52</v>
      </c>
      <c r="P2210">
        <f t="shared" si="171"/>
        <v>13</v>
      </c>
      <c r="Q2210" s="23"/>
    </row>
    <row r="2211" spans="1:17" x14ac:dyDescent="0.35">
      <c r="A2211" s="25">
        <v>1087661</v>
      </c>
      <c r="B2211" s="25">
        <v>1776</v>
      </c>
      <c r="C2211" s="26" t="s">
        <v>27</v>
      </c>
      <c r="D2211" s="3">
        <v>45283.964583333334</v>
      </c>
      <c r="E2211" s="23">
        <v>8303</v>
      </c>
      <c r="F2211" s="23">
        <v>4451</v>
      </c>
      <c r="G2211" s="23">
        <v>1066</v>
      </c>
      <c r="H2211" s="23">
        <v>292</v>
      </c>
      <c r="I2211" s="23">
        <v>658</v>
      </c>
      <c r="J2211" s="23">
        <f t="shared" si="172"/>
        <v>14770</v>
      </c>
      <c r="K2211" s="5">
        <v>45283</v>
      </c>
      <c r="L2211" s="6">
        <v>0.96458333333333324</v>
      </c>
      <c r="M2211">
        <f t="shared" si="170"/>
        <v>12</v>
      </c>
      <c r="N2211">
        <f t="shared" si="173"/>
        <v>23</v>
      </c>
      <c r="O2211">
        <f t="shared" si="174"/>
        <v>9</v>
      </c>
      <c r="P2211">
        <f t="shared" si="171"/>
        <v>24</v>
      </c>
      <c r="Q2211" s="23"/>
    </row>
    <row r="2212" spans="1:17" x14ac:dyDescent="0.35">
      <c r="A2212" s="25">
        <v>864760</v>
      </c>
      <c r="B2212" s="25">
        <v>1777</v>
      </c>
      <c r="C2212" s="26" t="s">
        <v>28</v>
      </c>
      <c r="D2212" s="3">
        <v>45195.050694444442</v>
      </c>
      <c r="E2212" s="23">
        <v>1455</v>
      </c>
      <c r="F2212" s="23">
        <v>1065</v>
      </c>
      <c r="G2212" s="23">
        <v>1101</v>
      </c>
      <c r="H2212" s="23">
        <v>435</v>
      </c>
      <c r="I2212" s="23">
        <v>824</v>
      </c>
      <c r="J2212" s="23">
        <f t="shared" si="172"/>
        <v>4880</v>
      </c>
      <c r="K2212" s="5">
        <v>45195</v>
      </c>
      <c r="L2212" s="6">
        <v>5.0694444444444452E-2</v>
      </c>
      <c r="M2212">
        <f t="shared" si="170"/>
        <v>9</v>
      </c>
      <c r="N2212">
        <f t="shared" si="173"/>
        <v>1</v>
      </c>
      <c r="O2212">
        <f t="shared" si="174"/>
        <v>13</v>
      </c>
      <c r="P2212">
        <f t="shared" si="171"/>
        <v>25</v>
      </c>
      <c r="Q2212" s="23"/>
    </row>
    <row r="2213" spans="1:17" x14ac:dyDescent="0.35">
      <c r="A2213" s="25">
        <v>1115208</v>
      </c>
      <c r="B2213" s="25">
        <v>1777</v>
      </c>
      <c r="C2213" s="26" t="s">
        <v>29</v>
      </c>
      <c r="D2213" s="3">
        <v>45000.943749999999</v>
      </c>
      <c r="E2213" s="23">
        <v>2973</v>
      </c>
      <c r="F2213" s="23">
        <v>1285</v>
      </c>
      <c r="G2213" s="23">
        <v>1016</v>
      </c>
      <c r="H2213" s="23">
        <v>367</v>
      </c>
      <c r="I2213" s="23">
        <v>625</v>
      </c>
      <c r="J2213" s="23">
        <f t="shared" si="172"/>
        <v>6266</v>
      </c>
      <c r="K2213" s="5">
        <v>45000</v>
      </c>
      <c r="L2213" s="6">
        <v>0.94374999999999998</v>
      </c>
      <c r="M2213">
        <f t="shared" si="170"/>
        <v>3</v>
      </c>
      <c r="N2213">
        <f t="shared" si="173"/>
        <v>22</v>
      </c>
      <c r="O2213">
        <f t="shared" si="174"/>
        <v>39</v>
      </c>
      <c r="P2213">
        <f t="shared" si="171"/>
        <v>20</v>
      </c>
      <c r="Q2213" s="23"/>
    </row>
    <row r="2214" spans="1:17" x14ac:dyDescent="0.35">
      <c r="A2214" s="25">
        <v>930811</v>
      </c>
      <c r="B2214" s="25">
        <v>1778</v>
      </c>
      <c r="C2214" s="26" t="s">
        <v>26</v>
      </c>
      <c r="D2214" s="3">
        <v>44935.993750000001</v>
      </c>
      <c r="E2214" s="23">
        <v>1602</v>
      </c>
      <c r="F2214" s="23">
        <v>4920</v>
      </c>
      <c r="G2214" s="23">
        <v>1009</v>
      </c>
      <c r="H2214" s="23">
        <v>321</v>
      </c>
      <c r="I2214" s="23">
        <v>675</v>
      </c>
      <c r="J2214" s="23">
        <f t="shared" si="172"/>
        <v>8527</v>
      </c>
      <c r="K2214" s="5">
        <v>44935</v>
      </c>
      <c r="L2214" s="6">
        <v>0.99375000000000002</v>
      </c>
      <c r="M2214">
        <f t="shared" si="170"/>
        <v>1</v>
      </c>
      <c r="N2214">
        <f t="shared" si="173"/>
        <v>23</v>
      </c>
      <c r="O2214">
        <f t="shared" si="174"/>
        <v>51</v>
      </c>
      <c r="P2214">
        <f t="shared" si="171"/>
        <v>20</v>
      </c>
      <c r="Q2214" s="23"/>
    </row>
    <row r="2215" spans="1:17" x14ac:dyDescent="0.35">
      <c r="A2215" s="25">
        <v>1127303</v>
      </c>
      <c r="B2215" s="25">
        <v>1778</v>
      </c>
      <c r="C2215" s="26" t="s">
        <v>27</v>
      </c>
      <c r="D2215" s="3">
        <v>44971.040277777778</v>
      </c>
      <c r="E2215" s="23">
        <v>1251</v>
      </c>
      <c r="F2215" s="23">
        <v>4218</v>
      </c>
      <c r="G2215" s="23">
        <v>1237</v>
      </c>
      <c r="H2215" s="23">
        <v>373</v>
      </c>
      <c r="I2215" s="23">
        <v>786</v>
      </c>
      <c r="J2215" s="23">
        <f t="shared" si="172"/>
        <v>7865</v>
      </c>
      <c r="K2215" s="5">
        <v>44971</v>
      </c>
      <c r="L2215" s="6">
        <v>4.027777777777778E-2</v>
      </c>
      <c r="M2215">
        <f t="shared" si="170"/>
        <v>2</v>
      </c>
      <c r="N2215">
        <f t="shared" si="173"/>
        <v>0</v>
      </c>
      <c r="O2215">
        <f t="shared" si="174"/>
        <v>58</v>
      </c>
      <c r="P2215">
        <f t="shared" si="171"/>
        <v>4</v>
      </c>
      <c r="Q2215" s="23"/>
    </row>
    <row r="2216" spans="1:17" x14ac:dyDescent="0.35">
      <c r="A2216" s="25">
        <v>1044744</v>
      </c>
      <c r="B2216" s="25">
        <v>1780</v>
      </c>
      <c r="C2216" s="26" t="s">
        <v>28</v>
      </c>
      <c r="D2216" s="3">
        <v>44968.002083333333</v>
      </c>
      <c r="E2216" s="23">
        <v>2807</v>
      </c>
      <c r="F2216" s="23">
        <v>3992</v>
      </c>
      <c r="G2216" s="23">
        <v>1060</v>
      </c>
      <c r="H2216" s="23">
        <v>214</v>
      </c>
      <c r="I2216" s="23">
        <v>519</v>
      </c>
      <c r="J2216" s="23">
        <f t="shared" si="172"/>
        <v>8592</v>
      </c>
      <c r="K2216" s="5">
        <v>44968</v>
      </c>
      <c r="L2216" s="6">
        <v>2.0833333333333333E-3</v>
      </c>
      <c r="M2216">
        <f t="shared" si="170"/>
        <v>2</v>
      </c>
      <c r="N2216">
        <f t="shared" si="173"/>
        <v>0</v>
      </c>
      <c r="O2216">
        <f t="shared" si="174"/>
        <v>3</v>
      </c>
      <c r="P2216">
        <f t="shared" si="171"/>
        <v>7</v>
      </c>
      <c r="Q2216" s="23"/>
    </row>
    <row r="2217" spans="1:17" x14ac:dyDescent="0.35">
      <c r="A2217" s="25">
        <v>1526107</v>
      </c>
      <c r="B2217" s="25">
        <v>1781</v>
      </c>
      <c r="C2217" s="26" t="s">
        <v>29</v>
      </c>
      <c r="D2217" s="3">
        <v>45051.941666666666</v>
      </c>
      <c r="E2217" s="23">
        <v>5554</v>
      </c>
      <c r="F2217" s="23">
        <v>1388</v>
      </c>
      <c r="G2217" s="23">
        <v>1248</v>
      </c>
      <c r="H2217" s="23">
        <v>131</v>
      </c>
      <c r="I2217" s="23">
        <v>690</v>
      </c>
      <c r="J2217" s="23">
        <f t="shared" si="172"/>
        <v>9011</v>
      </c>
      <c r="K2217" s="5">
        <v>45051</v>
      </c>
      <c r="L2217" s="6">
        <v>0.94166666666666676</v>
      </c>
      <c r="M2217">
        <f t="shared" si="170"/>
        <v>5</v>
      </c>
      <c r="N2217">
        <f t="shared" si="173"/>
        <v>22</v>
      </c>
      <c r="O2217">
        <f t="shared" si="174"/>
        <v>36</v>
      </c>
      <c r="P2217">
        <f t="shared" si="171"/>
        <v>16</v>
      </c>
      <c r="Q2217" s="23"/>
    </row>
    <row r="2218" spans="1:17" x14ac:dyDescent="0.35">
      <c r="A2218" s="25">
        <v>1360263</v>
      </c>
      <c r="B2218" s="25">
        <v>1782</v>
      </c>
      <c r="C2218" s="26" t="s">
        <v>26</v>
      </c>
      <c r="D2218" s="3">
        <v>45131.011805555558</v>
      </c>
      <c r="E2218" s="23">
        <v>2802</v>
      </c>
      <c r="F2218" s="23">
        <v>4122</v>
      </c>
      <c r="G2218" s="23">
        <v>1105</v>
      </c>
      <c r="H2218" s="23">
        <v>355</v>
      </c>
      <c r="I2218" s="23">
        <v>765</v>
      </c>
      <c r="J2218" s="23">
        <f t="shared" si="172"/>
        <v>9149</v>
      </c>
      <c r="K2218" s="5">
        <v>45131</v>
      </c>
      <c r="L2218" s="6">
        <v>1.1805555555555555E-2</v>
      </c>
      <c r="M2218">
        <f t="shared" si="170"/>
        <v>7</v>
      </c>
      <c r="N2218">
        <f t="shared" si="173"/>
        <v>0</v>
      </c>
      <c r="O2218">
        <f t="shared" si="174"/>
        <v>17</v>
      </c>
      <c r="P2218">
        <f t="shared" si="171"/>
        <v>2</v>
      </c>
      <c r="Q2218" s="23"/>
    </row>
    <row r="2219" spans="1:17" x14ac:dyDescent="0.35">
      <c r="A2219" s="25">
        <v>459426</v>
      </c>
      <c r="B2219" s="25">
        <v>1783</v>
      </c>
      <c r="C2219" s="26" t="s">
        <v>27</v>
      </c>
      <c r="D2219" s="2">
        <v>45234.040277777778</v>
      </c>
      <c r="E2219" s="23">
        <v>1167</v>
      </c>
      <c r="F2219" s="23">
        <v>3286</v>
      </c>
      <c r="G2219" s="23">
        <v>1199</v>
      </c>
      <c r="H2219" s="23">
        <v>338</v>
      </c>
      <c r="I2219" s="23">
        <v>935</v>
      </c>
      <c r="J2219" s="23">
        <f t="shared" si="172"/>
        <v>6925</v>
      </c>
      <c r="K2219" s="5">
        <v>45234</v>
      </c>
      <c r="L2219" s="6">
        <v>4.027777777777778E-2</v>
      </c>
      <c r="M2219">
        <f t="shared" si="170"/>
        <v>11</v>
      </c>
      <c r="N2219">
        <f t="shared" si="173"/>
        <v>0</v>
      </c>
      <c r="O2219">
        <f t="shared" si="174"/>
        <v>58</v>
      </c>
      <c r="P2219">
        <f t="shared" si="171"/>
        <v>12</v>
      </c>
      <c r="Q2219" s="23"/>
    </row>
    <row r="2220" spans="1:17" x14ac:dyDescent="0.35">
      <c r="A2220" s="25">
        <v>1568848</v>
      </c>
      <c r="B2220" s="25">
        <v>1783</v>
      </c>
      <c r="C2220" s="26" t="s">
        <v>28</v>
      </c>
      <c r="D2220" s="3">
        <v>45123.035416666666</v>
      </c>
      <c r="E2220" s="23">
        <v>5279</v>
      </c>
      <c r="F2220" s="23">
        <v>3816</v>
      </c>
      <c r="G2220" s="23">
        <v>1429</v>
      </c>
      <c r="H2220" s="23">
        <v>281</v>
      </c>
      <c r="I2220" s="23">
        <v>691</v>
      </c>
      <c r="J2220" s="23">
        <f t="shared" si="172"/>
        <v>11496</v>
      </c>
      <c r="K2220" s="5">
        <v>45123</v>
      </c>
      <c r="L2220" s="6">
        <v>3.5416666666666666E-2</v>
      </c>
      <c r="M2220">
        <f t="shared" si="170"/>
        <v>7</v>
      </c>
      <c r="N2220">
        <f t="shared" si="173"/>
        <v>0</v>
      </c>
      <c r="O2220">
        <f t="shared" si="174"/>
        <v>51</v>
      </c>
      <c r="P2220">
        <f t="shared" si="171"/>
        <v>14</v>
      </c>
      <c r="Q2220" s="23"/>
    </row>
    <row r="2221" spans="1:17" x14ac:dyDescent="0.35">
      <c r="A2221" s="25">
        <v>79407</v>
      </c>
      <c r="B2221" s="25">
        <v>1784</v>
      </c>
      <c r="C2221" s="26" t="s">
        <v>29</v>
      </c>
      <c r="D2221" s="2">
        <v>45146.943749999999</v>
      </c>
      <c r="E2221" s="23">
        <v>5937</v>
      </c>
      <c r="F2221" s="23">
        <v>4114</v>
      </c>
      <c r="G2221" s="23">
        <v>1190</v>
      </c>
      <c r="H2221" s="23">
        <v>385</v>
      </c>
      <c r="I2221" s="23">
        <v>944</v>
      </c>
      <c r="J2221" s="23">
        <f t="shared" si="172"/>
        <v>12570</v>
      </c>
      <c r="K2221" s="5">
        <v>45146</v>
      </c>
      <c r="L2221" s="6">
        <v>0.94374999999999998</v>
      </c>
      <c r="M2221">
        <f t="shared" si="170"/>
        <v>8</v>
      </c>
      <c r="N2221">
        <f t="shared" si="173"/>
        <v>22</v>
      </c>
      <c r="O2221">
        <f t="shared" si="174"/>
        <v>39</v>
      </c>
      <c r="P2221">
        <f t="shared" si="171"/>
        <v>2</v>
      </c>
      <c r="Q2221" s="23"/>
    </row>
    <row r="2222" spans="1:17" x14ac:dyDescent="0.35">
      <c r="A2222" s="25">
        <v>220292</v>
      </c>
      <c r="B2222" s="25">
        <v>1785</v>
      </c>
      <c r="C2222" s="26" t="s">
        <v>26</v>
      </c>
      <c r="D2222" s="2">
        <v>45048.017361111109</v>
      </c>
      <c r="E2222" s="23">
        <v>8767</v>
      </c>
      <c r="F2222" s="23">
        <v>1098</v>
      </c>
      <c r="G2222" s="23">
        <v>1242</v>
      </c>
      <c r="H2222" s="23">
        <v>419</v>
      </c>
      <c r="I2222" s="23">
        <v>866</v>
      </c>
      <c r="J2222" s="23">
        <f t="shared" si="172"/>
        <v>12392</v>
      </c>
      <c r="K2222" s="5">
        <v>45048</v>
      </c>
      <c r="L2222" s="6">
        <v>1.7361111111111112E-2</v>
      </c>
      <c r="M2222">
        <f t="shared" si="170"/>
        <v>5</v>
      </c>
      <c r="N2222">
        <f t="shared" si="173"/>
        <v>0</v>
      </c>
      <c r="O2222">
        <f t="shared" si="174"/>
        <v>25</v>
      </c>
      <c r="P2222">
        <f t="shared" si="171"/>
        <v>1</v>
      </c>
      <c r="Q2222" s="23"/>
    </row>
    <row r="2223" spans="1:17" x14ac:dyDescent="0.35">
      <c r="A2223" s="25">
        <v>844797</v>
      </c>
      <c r="B2223" s="25">
        <v>1785</v>
      </c>
      <c r="C2223" s="26" t="s">
        <v>27</v>
      </c>
      <c r="D2223" s="3">
        <v>45231.07916666667</v>
      </c>
      <c r="E2223" s="23">
        <v>8372</v>
      </c>
      <c r="F2223" s="23">
        <v>1680</v>
      </c>
      <c r="G2223" s="23">
        <v>1456</v>
      </c>
      <c r="H2223" s="23">
        <v>278</v>
      </c>
      <c r="I2223" s="23">
        <v>763</v>
      </c>
      <c r="J2223" s="23">
        <f t="shared" si="172"/>
        <v>12549</v>
      </c>
      <c r="K2223" s="5">
        <v>45231</v>
      </c>
      <c r="L2223" s="6">
        <v>7.9166666666666663E-2</v>
      </c>
      <c r="M2223">
        <f t="shared" si="170"/>
        <v>11</v>
      </c>
      <c r="N2223">
        <f t="shared" si="173"/>
        <v>1</v>
      </c>
      <c r="O2223">
        <f t="shared" si="174"/>
        <v>54</v>
      </c>
      <c r="P2223">
        <f t="shared" si="171"/>
        <v>2</v>
      </c>
      <c r="Q2223" s="23"/>
    </row>
    <row r="2224" spans="1:17" x14ac:dyDescent="0.35">
      <c r="A2224" s="25">
        <v>1508121</v>
      </c>
      <c r="B2224" s="25">
        <v>1786</v>
      </c>
      <c r="C2224" s="26" t="s">
        <v>28</v>
      </c>
      <c r="D2224" s="3">
        <v>45038.040277777778</v>
      </c>
      <c r="E2224" s="23">
        <v>4936</v>
      </c>
      <c r="F2224" s="23">
        <v>1635</v>
      </c>
      <c r="G2224" s="23">
        <v>1251</v>
      </c>
      <c r="H2224" s="23">
        <v>408</v>
      </c>
      <c r="I2224" s="23">
        <v>567</v>
      </c>
      <c r="J2224" s="23">
        <f t="shared" si="172"/>
        <v>8797</v>
      </c>
      <c r="K2224" s="5">
        <v>45038</v>
      </c>
      <c r="L2224" s="6">
        <v>4.027777777777778E-2</v>
      </c>
      <c r="M2224">
        <f t="shared" si="170"/>
        <v>4</v>
      </c>
      <c r="N2224">
        <f t="shared" si="173"/>
        <v>0</v>
      </c>
      <c r="O2224">
        <f t="shared" si="174"/>
        <v>58</v>
      </c>
      <c r="P2224">
        <f t="shared" si="171"/>
        <v>6</v>
      </c>
      <c r="Q2224" s="23"/>
    </row>
    <row r="2225" spans="1:17" x14ac:dyDescent="0.35">
      <c r="A2225" s="25">
        <v>1488979</v>
      </c>
      <c r="B2225" s="25">
        <v>1787</v>
      </c>
      <c r="C2225" s="26" t="s">
        <v>29</v>
      </c>
      <c r="D2225" s="3">
        <v>45156.056250000001</v>
      </c>
      <c r="E2225" s="23">
        <v>1892</v>
      </c>
      <c r="F2225" s="23">
        <v>4946</v>
      </c>
      <c r="G2225" s="23">
        <v>1329</v>
      </c>
      <c r="H2225" s="23">
        <v>421</v>
      </c>
      <c r="I2225" s="23">
        <v>620</v>
      </c>
      <c r="J2225" s="23">
        <f t="shared" si="172"/>
        <v>9208</v>
      </c>
      <c r="K2225" s="5">
        <v>45156</v>
      </c>
      <c r="L2225" s="6">
        <v>5.6250000000000001E-2</v>
      </c>
      <c r="M2225">
        <f t="shared" si="170"/>
        <v>8</v>
      </c>
      <c r="N2225">
        <f t="shared" si="173"/>
        <v>1</v>
      </c>
      <c r="O2225">
        <f t="shared" si="174"/>
        <v>21</v>
      </c>
      <c r="P2225">
        <f t="shared" si="171"/>
        <v>6</v>
      </c>
      <c r="Q2225" s="23"/>
    </row>
    <row r="2226" spans="1:17" x14ac:dyDescent="0.35">
      <c r="A2226" s="25">
        <v>991491</v>
      </c>
      <c r="B2226" s="25">
        <v>1789</v>
      </c>
      <c r="C2226" s="26" t="s">
        <v>26</v>
      </c>
      <c r="D2226" s="3">
        <v>45239.986805555556</v>
      </c>
      <c r="E2226" s="23">
        <v>8863</v>
      </c>
      <c r="F2226" s="23">
        <v>1125</v>
      </c>
      <c r="G2226" s="23">
        <v>1029</v>
      </c>
      <c r="H2226" s="23">
        <v>496</v>
      </c>
      <c r="I2226" s="23">
        <v>885</v>
      </c>
      <c r="J2226" s="23">
        <f t="shared" si="172"/>
        <v>12398</v>
      </c>
      <c r="K2226" s="5">
        <v>45239</v>
      </c>
      <c r="L2226" s="6">
        <v>0.9868055555555556</v>
      </c>
      <c r="M2226">
        <f t="shared" si="170"/>
        <v>11</v>
      </c>
      <c r="N2226">
        <f t="shared" si="173"/>
        <v>23</v>
      </c>
      <c r="O2226">
        <f t="shared" si="174"/>
        <v>41</v>
      </c>
      <c r="P2226">
        <f t="shared" si="171"/>
        <v>6</v>
      </c>
      <c r="Q2226" s="23"/>
    </row>
    <row r="2227" spans="1:17" x14ac:dyDescent="0.35">
      <c r="A2227" s="25">
        <v>1166621</v>
      </c>
      <c r="B2227" s="25">
        <v>1789</v>
      </c>
      <c r="C2227" s="26" t="s">
        <v>27</v>
      </c>
      <c r="D2227" s="3">
        <v>45118.006249999999</v>
      </c>
      <c r="E2227" s="23">
        <v>9734</v>
      </c>
      <c r="F2227" s="23">
        <v>1191</v>
      </c>
      <c r="G2227" s="23">
        <v>1378</v>
      </c>
      <c r="H2227" s="23">
        <v>323</v>
      </c>
      <c r="I2227" s="23">
        <v>797</v>
      </c>
      <c r="J2227" s="23">
        <f t="shared" si="172"/>
        <v>13423</v>
      </c>
      <c r="K2227" s="5">
        <v>45118</v>
      </c>
      <c r="L2227" s="6">
        <v>6.2499999999999995E-3</v>
      </c>
      <c r="M2227">
        <f t="shared" si="170"/>
        <v>7</v>
      </c>
      <c r="N2227">
        <f t="shared" si="173"/>
        <v>0</v>
      </c>
      <c r="O2227">
        <f t="shared" si="174"/>
        <v>9</v>
      </c>
      <c r="P2227">
        <f t="shared" si="171"/>
        <v>25</v>
      </c>
      <c r="Q2227" s="23"/>
    </row>
    <row r="2228" spans="1:17" x14ac:dyDescent="0.35">
      <c r="A2228" s="25">
        <v>1405517</v>
      </c>
      <c r="B2228" s="25">
        <v>1790</v>
      </c>
      <c r="C2228" s="26" t="s">
        <v>28</v>
      </c>
      <c r="D2228" s="3">
        <v>45075.036805555559</v>
      </c>
      <c r="E2228" s="23">
        <v>5589</v>
      </c>
      <c r="F2228" s="23">
        <v>3209</v>
      </c>
      <c r="G2228" s="23">
        <v>1208</v>
      </c>
      <c r="H2228" s="23">
        <v>201</v>
      </c>
      <c r="I2228" s="23">
        <v>630</v>
      </c>
      <c r="J2228" s="23">
        <f t="shared" si="172"/>
        <v>10837</v>
      </c>
      <c r="K2228" s="5">
        <v>45075</v>
      </c>
      <c r="L2228" s="6">
        <v>3.6805555555555557E-2</v>
      </c>
      <c r="M2228">
        <f t="shared" si="170"/>
        <v>5</v>
      </c>
      <c r="N2228">
        <f t="shared" si="173"/>
        <v>0</v>
      </c>
      <c r="O2228">
        <f t="shared" si="174"/>
        <v>53</v>
      </c>
      <c r="P2228">
        <f t="shared" si="171"/>
        <v>20</v>
      </c>
      <c r="Q2228" s="23"/>
    </row>
    <row r="2229" spans="1:17" x14ac:dyDescent="0.35">
      <c r="A2229" s="25">
        <v>608204</v>
      </c>
      <c r="B2229" s="25">
        <v>1791</v>
      </c>
      <c r="C2229" s="26" t="s">
        <v>29</v>
      </c>
      <c r="D2229" s="2">
        <v>45158.042361111111</v>
      </c>
      <c r="E2229" s="23">
        <v>2982</v>
      </c>
      <c r="F2229" s="23">
        <v>4007</v>
      </c>
      <c r="G2229" s="23">
        <v>1125</v>
      </c>
      <c r="H2229" s="23">
        <v>447</v>
      </c>
      <c r="I2229" s="23">
        <v>628</v>
      </c>
      <c r="J2229" s="23">
        <f t="shared" si="172"/>
        <v>9189</v>
      </c>
      <c r="K2229" s="5">
        <v>45158</v>
      </c>
      <c r="L2229" s="6">
        <v>4.2361111111111106E-2</v>
      </c>
      <c r="M2229">
        <f t="shared" si="170"/>
        <v>8</v>
      </c>
      <c r="N2229">
        <f t="shared" si="173"/>
        <v>1</v>
      </c>
      <c r="O2229">
        <f t="shared" si="174"/>
        <v>1</v>
      </c>
      <c r="P2229">
        <f t="shared" si="171"/>
        <v>29</v>
      </c>
      <c r="Q2229" s="23"/>
    </row>
    <row r="2230" spans="1:17" x14ac:dyDescent="0.35">
      <c r="A2230" s="25">
        <v>646139</v>
      </c>
      <c r="B2230" s="25">
        <v>1792</v>
      </c>
      <c r="C2230" s="26" t="s">
        <v>26</v>
      </c>
      <c r="D2230" s="2">
        <v>45159.981249999997</v>
      </c>
      <c r="E2230" s="23">
        <v>4215</v>
      </c>
      <c r="F2230" s="23">
        <v>3157</v>
      </c>
      <c r="G2230" s="23">
        <v>1247</v>
      </c>
      <c r="H2230" s="23">
        <v>453</v>
      </c>
      <c r="I2230" s="23">
        <v>928</v>
      </c>
      <c r="J2230" s="23">
        <f t="shared" si="172"/>
        <v>10000</v>
      </c>
      <c r="K2230" s="5">
        <v>45159</v>
      </c>
      <c r="L2230" s="6">
        <v>0.98125000000000007</v>
      </c>
      <c r="M2230">
        <f t="shared" si="170"/>
        <v>8</v>
      </c>
      <c r="N2230">
        <f t="shared" si="173"/>
        <v>23</v>
      </c>
      <c r="O2230">
        <f t="shared" si="174"/>
        <v>33</v>
      </c>
      <c r="P2230">
        <f t="shared" si="171"/>
        <v>16</v>
      </c>
      <c r="Q2230" s="23"/>
    </row>
    <row r="2231" spans="1:17" x14ac:dyDescent="0.35">
      <c r="A2231" s="25">
        <v>1383522</v>
      </c>
      <c r="B2231" s="25">
        <v>1792</v>
      </c>
      <c r="C2231" s="26" t="s">
        <v>27</v>
      </c>
      <c r="D2231" s="3">
        <v>45020.038194444445</v>
      </c>
      <c r="E2231" s="23">
        <v>6123</v>
      </c>
      <c r="F2231" s="23">
        <v>4465</v>
      </c>
      <c r="G2231" s="23">
        <v>1058</v>
      </c>
      <c r="H2231" s="23">
        <v>287</v>
      </c>
      <c r="I2231" s="23">
        <v>759</v>
      </c>
      <c r="J2231" s="23">
        <f t="shared" si="172"/>
        <v>12692</v>
      </c>
      <c r="K2231" s="5">
        <v>45020</v>
      </c>
      <c r="L2231" s="6">
        <v>3.8194444444444441E-2</v>
      </c>
      <c r="M2231">
        <f t="shared" si="170"/>
        <v>4</v>
      </c>
      <c r="N2231">
        <f t="shared" si="173"/>
        <v>0</v>
      </c>
      <c r="O2231">
        <f t="shared" si="174"/>
        <v>55</v>
      </c>
      <c r="P2231">
        <f t="shared" si="171"/>
        <v>5</v>
      </c>
      <c r="Q2231" s="23"/>
    </row>
    <row r="2232" spans="1:17" x14ac:dyDescent="0.35">
      <c r="A2232" s="25">
        <v>105735</v>
      </c>
      <c r="B2232" s="25">
        <v>1793</v>
      </c>
      <c r="C2232" s="26" t="s">
        <v>28</v>
      </c>
      <c r="D2232" s="2">
        <v>45254.07708333333</v>
      </c>
      <c r="E2232" s="23">
        <v>5570</v>
      </c>
      <c r="F2232" s="23">
        <v>3763</v>
      </c>
      <c r="G2232" s="23">
        <v>1388</v>
      </c>
      <c r="H2232" s="23">
        <v>122</v>
      </c>
      <c r="I2232" s="23">
        <v>613</v>
      </c>
      <c r="J2232" s="23">
        <f t="shared" si="172"/>
        <v>11456</v>
      </c>
      <c r="K2232" s="5">
        <v>45254</v>
      </c>
      <c r="L2232" s="6">
        <v>7.7083333333333337E-2</v>
      </c>
      <c r="M2232">
        <f t="shared" si="170"/>
        <v>11</v>
      </c>
      <c r="N2232">
        <f t="shared" si="173"/>
        <v>1</v>
      </c>
      <c r="O2232">
        <f t="shared" si="174"/>
        <v>51</v>
      </c>
      <c r="P2232">
        <f t="shared" si="171"/>
        <v>1</v>
      </c>
      <c r="Q2232" s="23"/>
    </row>
    <row r="2233" spans="1:17" x14ac:dyDescent="0.35">
      <c r="A2233" s="25">
        <v>85142</v>
      </c>
      <c r="B2233" s="25">
        <v>1794</v>
      </c>
      <c r="C2233" s="26" t="s">
        <v>29</v>
      </c>
      <c r="D2233" s="2">
        <v>44976.094444444447</v>
      </c>
      <c r="E2233" s="23">
        <v>2463</v>
      </c>
      <c r="F2233" s="23">
        <v>3514</v>
      </c>
      <c r="G2233" s="23">
        <v>1237</v>
      </c>
      <c r="H2233" s="23">
        <v>493</v>
      </c>
      <c r="I2233" s="23">
        <v>696</v>
      </c>
      <c r="J2233" s="23">
        <f t="shared" si="172"/>
        <v>8403</v>
      </c>
      <c r="K2233" s="5">
        <v>44976</v>
      </c>
      <c r="L2233" s="6">
        <v>9.4444444444444442E-2</v>
      </c>
      <c r="M2233">
        <f t="shared" si="170"/>
        <v>2</v>
      </c>
      <c r="N2233">
        <f t="shared" si="173"/>
        <v>2</v>
      </c>
      <c r="O2233">
        <f t="shared" si="174"/>
        <v>16</v>
      </c>
      <c r="P2233">
        <f t="shared" si="171"/>
        <v>28</v>
      </c>
      <c r="Q2233" s="23"/>
    </row>
    <row r="2234" spans="1:17" x14ac:dyDescent="0.35">
      <c r="A2234" s="25">
        <v>969517</v>
      </c>
      <c r="B2234" s="25">
        <v>1794</v>
      </c>
      <c r="C2234" s="26" t="s">
        <v>26</v>
      </c>
      <c r="D2234" s="3">
        <v>45288.051388888889</v>
      </c>
      <c r="E2234" s="23">
        <v>8688</v>
      </c>
      <c r="F2234" s="23">
        <v>4749</v>
      </c>
      <c r="G2234" s="23">
        <v>1067</v>
      </c>
      <c r="H2234" s="23">
        <v>498</v>
      </c>
      <c r="I2234" s="23">
        <v>919</v>
      </c>
      <c r="J2234" s="23">
        <f t="shared" si="172"/>
        <v>15921</v>
      </c>
      <c r="K2234" s="5">
        <v>45288</v>
      </c>
      <c r="L2234" s="6">
        <v>5.1388888888888894E-2</v>
      </c>
      <c r="M2234">
        <f t="shared" si="170"/>
        <v>12</v>
      </c>
      <c r="N2234">
        <f t="shared" si="173"/>
        <v>1</v>
      </c>
      <c r="O2234">
        <f t="shared" si="174"/>
        <v>14</v>
      </c>
      <c r="P2234">
        <f t="shared" si="171"/>
        <v>14</v>
      </c>
      <c r="Q2234" s="23"/>
    </row>
    <row r="2235" spans="1:17" x14ac:dyDescent="0.35">
      <c r="A2235" s="25">
        <v>1393864</v>
      </c>
      <c r="B2235" s="25">
        <v>1794</v>
      </c>
      <c r="C2235" s="26" t="s">
        <v>27</v>
      </c>
      <c r="D2235" s="3">
        <v>45114.072916666664</v>
      </c>
      <c r="E2235" s="23">
        <v>4824</v>
      </c>
      <c r="F2235" s="23">
        <v>4196</v>
      </c>
      <c r="G2235" s="23">
        <v>1098</v>
      </c>
      <c r="H2235" s="23">
        <v>356</v>
      </c>
      <c r="I2235" s="23">
        <v>973</v>
      </c>
      <c r="J2235" s="23">
        <f t="shared" si="172"/>
        <v>11447</v>
      </c>
      <c r="K2235" s="5">
        <v>45114</v>
      </c>
      <c r="L2235" s="6">
        <v>7.2916666666666671E-2</v>
      </c>
      <c r="M2235">
        <f t="shared" si="170"/>
        <v>7</v>
      </c>
      <c r="N2235">
        <f t="shared" si="173"/>
        <v>1</v>
      </c>
      <c r="O2235">
        <f t="shared" si="174"/>
        <v>45</v>
      </c>
      <c r="P2235">
        <f t="shared" si="171"/>
        <v>16</v>
      </c>
      <c r="Q2235" s="23"/>
    </row>
    <row r="2236" spans="1:17" x14ac:dyDescent="0.35">
      <c r="A2236" s="25">
        <v>1529840</v>
      </c>
      <c r="B2236" s="25">
        <v>1794</v>
      </c>
      <c r="C2236" s="26" t="s">
        <v>28</v>
      </c>
      <c r="D2236" s="3">
        <v>44988.022916666669</v>
      </c>
      <c r="E2236" s="23">
        <v>8418</v>
      </c>
      <c r="F2236" s="23">
        <v>4262</v>
      </c>
      <c r="G2236" s="23">
        <v>1219</v>
      </c>
      <c r="H2236" s="23">
        <v>210</v>
      </c>
      <c r="I2236" s="23">
        <v>724</v>
      </c>
      <c r="J2236" s="23">
        <f t="shared" si="172"/>
        <v>14833</v>
      </c>
      <c r="K2236" s="5">
        <v>44988</v>
      </c>
      <c r="L2236" s="6">
        <v>2.2916666666666669E-2</v>
      </c>
      <c r="M2236">
        <f t="shared" si="170"/>
        <v>3</v>
      </c>
      <c r="N2236">
        <f t="shared" si="173"/>
        <v>0</v>
      </c>
      <c r="O2236">
        <f t="shared" si="174"/>
        <v>33</v>
      </c>
      <c r="P2236">
        <f t="shared" si="171"/>
        <v>17</v>
      </c>
      <c r="Q2236" s="23"/>
    </row>
    <row r="2237" spans="1:17" x14ac:dyDescent="0.35">
      <c r="A2237" s="25">
        <v>1608036</v>
      </c>
      <c r="B2237" s="25">
        <v>1794</v>
      </c>
      <c r="C2237" s="26" t="s">
        <v>29</v>
      </c>
      <c r="D2237" s="3">
        <v>45160.988194444442</v>
      </c>
      <c r="E2237" s="23">
        <v>7273</v>
      </c>
      <c r="F2237" s="23">
        <v>3015</v>
      </c>
      <c r="G2237" s="23">
        <v>1296</v>
      </c>
      <c r="H2237" s="23">
        <v>213</v>
      </c>
      <c r="I2237" s="23">
        <v>745</v>
      </c>
      <c r="J2237" s="23">
        <f t="shared" si="172"/>
        <v>12542</v>
      </c>
      <c r="K2237" s="5">
        <v>45160</v>
      </c>
      <c r="L2237" s="6">
        <v>0.98819444444444438</v>
      </c>
      <c r="M2237">
        <f t="shared" si="170"/>
        <v>8</v>
      </c>
      <c r="N2237">
        <f t="shared" si="173"/>
        <v>23</v>
      </c>
      <c r="O2237">
        <f t="shared" si="174"/>
        <v>43</v>
      </c>
      <c r="P2237">
        <f t="shared" si="171"/>
        <v>29</v>
      </c>
      <c r="Q2237" s="23"/>
    </row>
    <row r="2238" spans="1:17" x14ac:dyDescent="0.35">
      <c r="A2238" s="25">
        <v>120228</v>
      </c>
      <c r="B2238" s="25">
        <v>1795</v>
      </c>
      <c r="C2238" s="26" t="s">
        <v>26</v>
      </c>
      <c r="D2238" s="2">
        <v>45049.063888888886</v>
      </c>
      <c r="E2238" s="23">
        <v>8269</v>
      </c>
      <c r="F2238" s="23">
        <v>2093</v>
      </c>
      <c r="G2238" s="23">
        <v>1064</v>
      </c>
      <c r="H2238" s="23">
        <v>365</v>
      </c>
      <c r="I2238" s="23">
        <v>825</v>
      </c>
      <c r="J2238" s="23">
        <f t="shared" si="172"/>
        <v>12616</v>
      </c>
      <c r="K2238" s="5">
        <v>45049</v>
      </c>
      <c r="L2238" s="6">
        <v>6.3888888888888884E-2</v>
      </c>
      <c r="M2238">
        <f t="shared" si="170"/>
        <v>5</v>
      </c>
      <c r="N2238">
        <f t="shared" si="173"/>
        <v>1</v>
      </c>
      <c r="O2238">
        <f t="shared" si="174"/>
        <v>32</v>
      </c>
      <c r="P2238">
        <f t="shared" si="171"/>
        <v>21</v>
      </c>
      <c r="Q2238" s="23"/>
    </row>
    <row r="2239" spans="1:17" x14ac:dyDescent="0.35">
      <c r="A2239" s="25">
        <v>918183</v>
      </c>
      <c r="B2239" s="25">
        <v>1795</v>
      </c>
      <c r="C2239" s="26" t="s">
        <v>27</v>
      </c>
      <c r="D2239" s="3">
        <v>45196.047222222223</v>
      </c>
      <c r="E2239" s="23">
        <v>5586</v>
      </c>
      <c r="F2239" s="23">
        <v>2746</v>
      </c>
      <c r="G2239" s="23">
        <v>1075</v>
      </c>
      <c r="H2239" s="23">
        <v>394</v>
      </c>
      <c r="I2239" s="23">
        <v>591</v>
      </c>
      <c r="J2239" s="23">
        <f t="shared" si="172"/>
        <v>10392</v>
      </c>
      <c r="K2239" s="5">
        <v>45196</v>
      </c>
      <c r="L2239" s="6">
        <v>4.7222222222222221E-2</v>
      </c>
      <c r="M2239">
        <f t="shared" si="170"/>
        <v>9</v>
      </c>
      <c r="N2239">
        <f t="shared" si="173"/>
        <v>1</v>
      </c>
      <c r="O2239">
        <f t="shared" si="174"/>
        <v>8</v>
      </c>
      <c r="P2239">
        <f t="shared" si="171"/>
        <v>17</v>
      </c>
      <c r="Q2239" s="23"/>
    </row>
    <row r="2240" spans="1:17" x14ac:dyDescent="0.35">
      <c r="A2240" s="25">
        <v>1578400</v>
      </c>
      <c r="B2240" s="25">
        <v>1795</v>
      </c>
      <c r="C2240" s="26" t="s">
        <v>28</v>
      </c>
      <c r="D2240" s="3">
        <v>44938.000694444447</v>
      </c>
      <c r="E2240" s="23">
        <v>8558</v>
      </c>
      <c r="F2240" s="23">
        <v>2562</v>
      </c>
      <c r="G2240" s="23">
        <v>1329</v>
      </c>
      <c r="H2240" s="23">
        <v>335</v>
      </c>
      <c r="I2240" s="23">
        <v>969</v>
      </c>
      <c r="J2240" s="23">
        <f t="shared" si="172"/>
        <v>13753</v>
      </c>
      <c r="K2240" s="5">
        <v>44938</v>
      </c>
      <c r="L2240" s="6">
        <v>6.9444444444444447E-4</v>
      </c>
      <c r="M2240">
        <f t="shared" si="170"/>
        <v>1</v>
      </c>
      <c r="N2240">
        <f t="shared" si="173"/>
        <v>0</v>
      </c>
      <c r="O2240">
        <f t="shared" si="174"/>
        <v>1</v>
      </c>
      <c r="P2240">
        <f t="shared" si="171"/>
        <v>6</v>
      </c>
      <c r="Q2240" s="23"/>
    </row>
    <row r="2241" spans="1:17" x14ac:dyDescent="0.35">
      <c r="A2241" s="25">
        <v>808278</v>
      </c>
      <c r="B2241" s="25">
        <v>1796</v>
      </c>
      <c r="C2241" s="26" t="s">
        <v>29</v>
      </c>
      <c r="D2241" s="3">
        <v>45194.98541666667</v>
      </c>
      <c r="E2241" s="23">
        <v>5526</v>
      </c>
      <c r="F2241" s="23">
        <v>2134</v>
      </c>
      <c r="G2241" s="23">
        <v>1343</v>
      </c>
      <c r="H2241" s="23">
        <v>160</v>
      </c>
      <c r="I2241" s="23">
        <v>562</v>
      </c>
      <c r="J2241" s="23">
        <f t="shared" si="172"/>
        <v>9725</v>
      </c>
      <c r="K2241" s="5">
        <v>45194</v>
      </c>
      <c r="L2241" s="6">
        <v>0.98541666666666661</v>
      </c>
      <c r="M2241">
        <f t="shared" si="170"/>
        <v>9</v>
      </c>
      <c r="N2241">
        <f t="shared" si="173"/>
        <v>23</v>
      </c>
      <c r="O2241">
        <f t="shared" si="174"/>
        <v>39</v>
      </c>
      <c r="P2241">
        <f t="shared" si="171"/>
        <v>16</v>
      </c>
      <c r="Q2241" s="23"/>
    </row>
    <row r="2242" spans="1:17" x14ac:dyDescent="0.35">
      <c r="A2242" s="25">
        <v>1311384</v>
      </c>
      <c r="B2242" s="25">
        <v>1796</v>
      </c>
      <c r="C2242" s="26" t="s">
        <v>26</v>
      </c>
      <c r="D2242" s="3">
        <v>44974.981944444444</v>
      </c>
      <c r="E2242" s="23">
        <v>6200</v>
      </c>
      <c r="F2242" s="23">
        <v>4810</v>
      </c>
      <c r="G2242" s="23">
        <v>1364</v>
      </c>
      <c r="H2242" s="23">
        <v>455</v>
      </c>
      <c r="I2242" s="23">
        <v>516</v>
      </c>
      <c r="J2242" s="23">
        <f t="shared" si="172"/>
        <v>13345</v>
      </c>
      <c r="K2242" s="5">
        <v>44974</v>
      </c>
      <c r="L2242" s="6">
        <v>0.9819444444444444</v>
      </c>
      <c r="M2242">
        <f t="shared" ref="M2242:M2305" si="175">MONTH(K2242)</f>
        <v>2</v>
      </c>
      <c r="N2242">
        <f t="shared" si="173"/>
        <v>23</v>
      </c>
      <c r="O2242">
        <f t="shared" si="174"/>
        <v>34</v>
      </c>
      <c r="P2242">
        <f t="shared" ref="P2242:P2305" si="176">DAY(E2242)</f>
        <v>21</v>
      </c>
      <c r="Q2242" s="23"/>
    </row>
    <row r="2243" spans="1:17" x14ac:dyDescent="0.35">
      <c r="A2243" s="25">
        <v>692808</v>
      </c>
      <c r="B2243" s="25">
        <v>1797</v>
      </c>
      <c r="C2243" s="26" t="s">
        <v>27</v>
      </c>
      <c r="D2243" s="3">
        <v>45146.019444444442</v>
      </c>
      <c r="E2243" s="23">
        <v>2649</v>
      </c>
      <c r="F2243" s="23">
        <v>1307</v>
      </c>
      <c r="G2243" s="23">
        <v>1089</v>
      </c>
      <c r="H2243" s="23">
        <v>424</v>
      </c>
      <c r="I2243" s="23">
        <v>678</v>
      </c>
      <c r="J2243" s="23">
        <f t="shared" ref="J2243:J2306" si="177">SUM(E2243,F2243,G2243,H2243,I2243)</f>
        <v>6147</v>
      </c>
      <c r="K2243" s="5">
        <v>45146</v>
      </c>
      <c r="L2243" s="6">
        <v>1.9444444444444445E-2</v>
      </c>
      <c r="M2243">
        <f t="shared" si="175"/>
        <v>8</v>
      </c>
      <c r="N2243">
        <f t="shared" ref="N2243:N2306" si="178">HOUR(L2243)</f>
        <v>0</v>
      </c>
      <c r="O2243">
        <f t="shared" ref="O2243:O2306" si="179">MINUTE(L2243)</f>
        <v>28</v>
      </c>
      <c r="P2243">
        <f t="shared" si="176"/>
        <v>2</v>
      </c>
      <c r="Q2243" s="23"/>
    </row>
    <row r="2244" spans="1:17" x14ac:dyDescent="0.35">
      <c r="A2244" s="25">
        <v>734939</v>
      </c>
      <c r="B2244" s="25">
        <v>1797</v>
      </c>
      <c r="C2244" s="26" t="s">
        <v>28</v>
      </c>
      <c r="D2244" s="3">
        <v>44984.057638888888</v>
      </c>
      <c r="E2244" s="23">
        <v>1600</v>
      </c>
      <c r="F2244" s="23">
        <v>4714</v>
      </c>
      <c r="G2244" s="23">
        <v>1354</v>
      </c>
      <c r="H2244" s="23">
        <v>172</v>
      </c>
      <c r="I2244" s="23">
        <v>894</v>
      </c>
      <c r="J2244" s="23">
        <f t="shared" si="177"/>
        <v>8734</v>
      </c>
      <c r="K2244" s="5">
        <v>44984</v>
      </c>
      <c r="L2244" s="6">
        <v>5.7638888888888885E-2</v>
      </c>
      <c r="M2244">
        <f t="shared" si="175"/>
        <v>2</v>
      </c>
      <c r="N2244">
        <f t="shared" si="178"/>
        <v>1</v>
      </c>
      <c r="O2244">
        <f t="shared" si="179"/>
        <v>23</v>
      </c>
      <c r="P2244">
        <f t="shared" si="176"/>
        <v>18</v>
      </c>
      <c r="Q2244" s="23"/>
    </row>
    <row r="2245" spans="1:17" x14ac:dyDescent="0.35">
      <c r="A2245" s="25">
        <v>833286</v>
      </c>
      <c r="B2245" s="25">
        <v>1797</v>
      </c>
      <c r="C2245" s="26" t="s">
        <v>29</v>
      </c>
      <c r="D2245" s="3">
        <v>45276.987500000003</v>
      </c>
      <c r="E2245" s="23">
        <v>8829</v>
      </c>
      <c r="F2245" s="23">
        <v>4696</v>
      </c>
      <c r="G2245" s="23">
        <v>1113</v>
      </c>
      <c r="H2245" s="23">
        <v>434</v>
      </c>
      <c r="I2245" s="23">
        <v>501</v>
      </c>
      <c r="J2245" s="23">
        <f t="shared" si="177"/>
        <v>15573</v>
      </c>
      <c r="K2245" s="5">
        <v>45276</v>
      </c>
      <c r="L2245" s="6">
        <v>0.98749999999999993</v>
      </c>
      <c r="M2245">
        <f t="shared" si="175"/>
        <v>12</v>
      </c>
      <c r="N2245">
        <f t="shared" si="178"/>
        <v>23</v>
      </c>
      <c r="O2245">
        <f t="shared" si="179"/>
        <v>42</v>
      </c>
      <c r="P2245">
        <f t="shared" si="176"/>
        <v>3</v>
      </c>
      <c r="Q2245" s="23"/>
    </row>
    <row r="2246" spans="1:17" x14ac:dyDescent="0.35">
      <c r="A2246" s="25">
        <v>910034</v>
      </c>
      <c r="B2246" s="25">
        <v>1798</v>
      </c>
      <c r="C2246" s="26" t="s">
        <v>26</v>
      </c>
      <c r="D2246" s="3">
        <v>45177.979861111111</v>
      </c>
      <c r="E2246" s="23">
        <v>6128</v>
      </c>
      <c r="F2246" s="23">
        <v>4289</v>
      </c>
      <c r="G2246" s="23">
        <v>1325</v>
      </c>
      <c r="H2246" s="23">
        <v>373</v>
      </c>
      <c r="I2246" s="23">
        <v>650</v>
      </c>
      <c r="J2246" s="23">
        <f t="shared" si="177"/>
        <v>12765</v>
      </c>
      <c r="K2246" s="5">
        <v>45177</v>
      </c>
      <c r="L2246" s="6">
        <v>0.97986111111111107</v>
      </c>
      <c r="M2246">
        <f t="shared" si="175"/>
        <v>9</v>
      </c>
      <c r="N2246">
        <f t="shared" si="178"/>
        <v>23</v>
      </c>
      <c r="O2246">
        <f t="shared" si="179"/>
        <v>31</v>
      </c>
      <c r="P2246">
        <f t="shared" si="176"/>
        <v>10</v>
      </c>
      <c r="Q2246" s="23"/>
    </row>
    <row r="2247" spans="1:17" x14ac:dyDescent="0.35">
      <c r="A2247" s="25">
        <v>1259696</v>
      </c>
      <c r="B2247" s="25">
        <v>1798</v>
      </c>
      <c r="C2247" s="26" t="s">
        <v>27</v>
      </c>
      <c r="D2247" s="3">
        <v>45030.026388888888</v>
      </c>
      <c r="E2247" s="23">
        <v>3995</v>
      </c>
      <c r="F2247" s="23">
        <v>2116</v>
      </c>
      <c r="G2247" s="23">
        <v>1453</v>
      </c>
      <c r="H2247" s="23">
        <v>223</v>
      </c>
      <c r="I2247" s="23">
        <v>639</v>
      </c>
      <c r="J2247" s="23">
        <f t="shared" si="177"/>
        <v>8426</v>
      </c>
      <c r="K2247" s="5">
        <v>45030</v>
      </c>
      <c r="L2247" s="6">
        <v>2.6388888888888889E-2</v>
      </c>
      <c r="M2247">
        <f t="shared" si="175"/>
        <v>4</v>
      </c>
      <c r="N2247">
        <f t="shared" si="178"/>
        <v>0</v>
      </c>
      <c r="O2247">
        <f t="shared" si="179"/>
        <v>38</v>
      </c>
      <c r="P2247">
        <f t="shared" si="176"/>
        <v>8</v>
      </c>
      <c r="Q2247" s="23"/>
    </row>
    <row r="2248" spans="1:17" x14ac:dyDescent="0.35">
      <c r="A2248" s="25">
        <v>1657013</v>
      </c>
      <c r="B2248" s="25">
        <v>1799</v>
      </c>
      <c r="C2248" s="26" t="s">
        <v>28</v>
      </c>
      <c r="D2248" s="3">
        <v>45031.013194444444</v>
      </c>
      <c r="E2248" s="23">
        <v>9069</v>
      </c>
      <c r="F2248" s="23">
        <v>3401</v>
      </c>
      <c r="G2248" s="23">
        <v>1432</v>
      </c>
      <c r="H2248" s="23">
        <v>452</v>
      </c>
      <c r="I2248" s="23">
        <v>651</v>
      </c>
      <c r="J2248" s="23">
        <f t="shared" si="177"/>
        <v>15005</v>
      </c>
      <c r="K2248" s="5">
        <v>45031</v>
      </c>
      <c r="L2248" s="6">
        <v>1.3194444444444444E-2</v>
      </c>
      <c r="M2248">
        <f t="shared" si="175"/>
        <v>4</v>
      </c>
      <c r="N2248">
        <f t="shared" si="178"/>
        <v>0</v>
      </c>
      <c r="O2248">
        <f t="shared" si="179"/>
        <v>19</v>
      </c>
      <c r="P2248">
        <f t="shared" si="176"/>
        <v>29</v>
      </c>
      <c r="Q2248" s="23"/>
    </row>
    <row r="2249" spans="1:17" x14ac:dyDescent="0.35">
      <c r="A2249" s="25">
        <v>1633524</v>
      </c>
      <c r="B2249" s="25">
        <v>1801</v>
      </c>
      <c r="C2249" s="26" t="s">
        <v>29</v>
      </c>
      <c r="D2249" s="3">
        <v>45119.007638888892</v>
      </c>
      <c r="E2249" s="23">
        <v>4492</v>
      </c>
      <c r="F2249" s="23">
        <v>3623</v>
      </c>
      <c r="G2249" s="23">
        <v>1230</v>
      </c>
      <c r="H2249" s="23">
        <v>262</v>
      </c>
      <c r="I2249" s="23">
        <v>952</v>
      </c>
      <c r="J2249" s="23">
        <f t="shared" si="177"/>
        <v>10559</v>
      </c>
      <c r="K2249" s="5">
        <v>45119</v>
      </c>
      <c r="L2249" s="6">
        <v>7.6388888888888886E-3</v>
      </c>
      <c r="M2249">
        <f t="shared" si="175"/>
        <v>7</v>
      </c>
      <c r="N2249">
        <f t="shared" si="178"/>
        <v>0</v>
      </c>
      <c r="O2249">
        <f t="shared" si="179"/>
        <v>11</v>
      </c>
      <c r="P2249">
        <f t="shared" si="176"/>
        <v>18</v>
      </c>
      <c r="Q2249" s="23"/>
    </row>
    <row r="2250" spans="1:17" x14ac:dyDescent="0.35">
      <c r="A2250" s="25">
        <v>732319</v>
      </c>
      <c r="B2250" s="25">
        <v>1802</v>
      </c>
      <c r="C2250" s="26" t="s">
        <v>26</v>
      </c>
      <c r="D2250" s="3">
        <v>45040.004861111112</v>
      </c>
      <c r="E2250" s="23">
        <v>8455</v>
      </c>
      <c r="F2250" s="23">
        <v>2095</v>
      </c>
      <c r="G2250" s="23">
        <v>1497</v>
      </c>
      <c r="H2250" s="23">
        <v>490</v>
      </c>
      <c r="I2250" s="23">
        <v>856</v>
      </c>
      <c r="J2250" s="23">
        <f t="shared" si="177"/>
        <v>13393</v>
      </c>
      <c r="K2250" s="5">
        <v>45040</v>
      </c>
      <c r="L2250" s="6">
        <v>4.8611111111111112E-3</v>
      </c>
      <c r="M2250">
        <f t="shared" si="175"/>
        <v>4</v>
      </c>
      <c r="N2250">
        <f t="shared" si="178"/>
        <v>0</v>
      </c>
      <c r="O2250">
        <f t="shared" si="179"/>
        <v>7</v>
      </c>
      <c r="P2250">
        <f t="shared" si="176"/>
        <v>23</v>
      </c>
      <c r="Q2250" s="23"/>
    </row>
    <row r="2251" spans="1:17" x14ac:dyDescent="0.35">
      <c r="A2251" s="25">
        <v>1250419</v>
      </c>
      <c r="B2251" s="25">
        <v>1802</v>
      </c>
      <c r="C2251" s="26" t="s">
        <v>27</v>
      </c>
      <c r="D2251" s="3">
        <v>45070.065972222219</v>
      </c>
      <c r="E2251" s="23">
        <v>1549</v>
      </c>
      <c r="F2251" s="23">
        <v>4605</v>
      </c>
      <c r="G2251" s="23">
        <v>1016</v>
      </c>
      <c r="H2251" s="23">
        <v>200</v>
      </c>
      <c r="I2251" s="23">
        <v>575</v>
      </c>
      <c r="J2251" s="23">
        <f t="shared" si="177"/>
        <v>7945</v>
      </c>
      <c r="K2251" s="5">
        <v>45070</v>
      </c>
      <c r="L2251" s="6">
        <v>6.5972222222222224E-2</v>
      </c>
      <c r="M2251">
        <f t="shared" si="175"/>
        <v>5</v>
      </c>
      <c r="N2251">
        <f t="shared" si="178"/>
        <v>1</v>
      </c>
      <c r="O2251">
        <f t="shared" si="179"/>
        <v>35</v>
      </c>
      <c r="P2251">
        <f t="shared" si="176"/>
        <v>28</v>
      </c>
      <c r="Q2251" s="23"/>
    </row>
    <row r="2252" spans="1:17" x14ac:dyDescent="0.35">
      <c r="A2252" s="25">
        <v>1462009</v>
      </c>
      <c r="B2252" s="25">
        <v>1803</v>
      </c>
      <c r="C2252" s="26" t="s">
        <v>28</v>
      </c>
      <c r="D2252" s="3">
        <v>44928.024305555555</v>
      </c>
      <c r="E2252" s="23">
        <v>4049</v>
      </c>
      <c r="F2252" s="23">
        <v>3000</v>
      </c>
      <c r="G2252" s="23">
        <v>1279</v>
      </c>
      <c r="H2252" s="23">
        <v>295</v>
      </c>
      <c r="I2252" s="23">
        <v>849</v>
      </c>
      <c r="J2252" s="23">
        <f t="shared" si="177"/>
        <v>9472</v>
      </c>
      <c r="K2252" s="5">
        <v>44928</v>
      </c>
      <c r="L2252" s="6">
        <v>2.4305555555555556E-2</v>
      </c>
      <c r="M2252">
        <f t="shared" si="175"/>
        <v>1</v>
      </c>
      <c r="N2252">
        <f t="shared" si="178"/>
        <v>0</v>
      </c>
      <c r="O2252">
        <f t="shared" si="179"/>
        <v>35</v>
      </c>
      <c r="P2252">
        <f t="shared" si="176"/>
        <v>31</v>
      </c>
      <c r="Q2252" s="23"/>
    </row>
    <row r="2253" spans="1:17" x14ac:dyDescent="0.35">
      <c r="A2253" s="25">
        <v>93408</v>
      </c>
      <c r="B2253" s="25">
        <v>1804</v>
      </c>
      <c r="C2253" s="26" t="s">
        <v>29</v>
      </c>
      <c r="D2253" s="2">
        <v>45235.95416666667</v>
      </c>
      <c r="E2253" s="23">
        <v>2593</v>
      </c>
      <c r="F2253" s="23">
        <v>3515</v>
      </c>
      <c r="G2253" s="23">
        <v>1005</v>
      </c>
      <c r="H2253" s="23">
        <v>497</v>
      </c>
      <c r="I2253" s="23">
        <v>814</v>
      </c>
      <c r="J2253" s="23">
        <f t="shared" si="177"/>
        <v>8424</v>
      </c>
      <c r="K2253" s="5">
        <v>45235</v>
      </c>
      <c r="L2253" s="6">
        <v>0.95416666666666661</v>
      </c>
      <c r="M2253">
        <f t="shared" si="175"/>
        <v>11</v>
      </c>
      <c r="N2253">
        <f t="shared" si="178"/>
        <v>22</v>
      </c>
      <c r="O2253">
        <f t="shared" si="179"/>
        <v>54</v>
      </c>
      <c r="P2253">
        <f t="shared" si="176"/>
        <v>5</v>
      </c>
      <c r="Q2253" s="23"/>
    </row>
    <row r="2254" spans="1:17" x14ac:dyDescent="0.35">
      <c r="A2254" s="25">
        <v>892773</v>
      </c>
      <c r="B2254" s="25">
        <v>1804</v>
      </c>
      <c r="C2254" s="26" t="s">
        <v>26</v>
      </c>
      <c r="D2254" s="3">
        <v>45275.967361111114</v>
      </c>
      <c r="E2254" s="23">
        <v>7024</v>
      </c>
      <c r="F2254" s="23">
        <v>3409</v>
      </c>
      <c r="G2254" s="23">
        <v>1327</v>
      </c>
      <c r="H2254" s="23">
        <v>438</v>
      </c>
      <c r="I2254" s="23">
        <v>674</v>
      </c>
      <c r="J2254" s="23">
        <f t="shared" si="177"/>
        <v>12872</v>
      </c>
      <c r="K2254" s="5">
        <v>45275</v>
      </c>
      <c r="L2254" s="6">
        <v>0.96736111111111101</v>
      </c>
      <c r="M2254">
        <f t="shared" si="175"/>
        <v>12</v>
      </c>
      <c r="N2254">
        <f t="shared" si="178"/>
        <v>23</v>
      </c>
      <c r="O2254">
        <f t="shared" si="179"/>
        <v>13</v>
      </c>
      <c r="P2254">
        <f t="shared" si="176"/>
        <v>25</v>
      </c>
      <c r="Q2254" s="23"/>
    </row>
    <row r="2255" spans="1:17" x14ac:dyDescent="0.35">
      <c r="A2255" s="25">
        <v>482277</v>
      </c>
      <c r="B2255" s="25">
        <v>1808</v>
      </c>
      <c r="C2255" s="26" t="s">
        <v>27</v>
      </c>
      <c r="D2255" s="2">
        <v>45257.963888888888</v>
      </c>
      <c r="E2255" s="23">
        <v>1030</v>
      </c>
      <c r="F2255" s="23">
        <v>2480</v>
      </c>
      <c r="G2255" s="23">
        <v>1391</v>
      </c>
      <c r="H2255" s="23">
        <v>400</v>
      </c>
      <c r="I2255" s="23">
        <v>878</v>
      </c>
      <c r="J2255" s="23">
        <f t="shared" si="177"/>
        <v>6179</v>
      </c>
      <c r="K2255" s="5">
        <v>45257</v>
      </c>
      <c r="L2255" s="6">
        <v>0.96388888888888891</v>
      </c>
      <c r="M2255">
        <f t="shared" si="175"/>
        <v>11</v>
      </c>
      <c r="N2255">
        <f t="shared" si="178"/>
        <v>23</v>
      </c>
      <c r="O2255">
        <f t="shared" si="179"/>
        <v>8</v>
      </c>
      <c r="P2255">
        <f t="shared" si="176"/>
        <v>26</v>
      </c>
      <c r="Q2255" s="23"/>
    </row>
    <row r="2256" spans="1:17" x14ac:dyDescent="0.35">
      <c r="A2256" s="25">
        <v>1567251</v>
      </c>
      <c r="B2256" s="25">
        <v>1808</v>
      </c>
      <c r="C2256" s="26" t="s">
        <v>28</v>
      </c>
      <c r="D2256" s="3">
        <v>45135.081944444442</v>
      </c>
      <c r="E2256" s="23">
        <v>7860</v>
      </c>
      <c r="F2256" s="23">
        <v>4031</v>
      </c>
      <c r="G2256" s="23">
        <v>1487</v>
      </c>
      <c r="H2256" s="23">
        <v>463</v>
      </c>
      <c r="I2256" s="23">
        <v>943</v>
      </c>
      <c r="J2256" s="23">
        <f t="shared" si="177"/>
        <v>14784</v>
      </c>
      <c r="K2256" s="5">
        <v>45135</v>
      </c>
      <c r="L2256" s="6">
        <v>8.1944444444444445E-2</v>
      </c>
      <c r="M2256">
        <f t="shared" si="175"/>
        <v>7</v>
      </c>
      <c r="N2256">
        <f t="shared" si="178"/>
        <v>1</v>
      </c>
      <c r="O2256">
        <f t="shared" si="179"/>
        <v>58</v>
      </c>
      <c r="P2256">
        <f t="shared" si="176"/>
        <v>8</v>
      </c>
      <c r="Q2256" s="23"/>
    </row>
    <row r="2257" spans="1:17" x14ac:dyDescent="0.35">
      <c r="A2257" s="25">
        <v>247011</v>
      </c>
      <c r="B2257" s="25">
        <v>1809</v>
      </c>
      <c r="C2257" s="26" t="s">
        <v>29</v>
      </c>
      <c r="D2257" s="2">
        <v>45271.978472222225</v>
      </c>
      <c r="E2257" s="23">
        <v>3782</v>
      </c>
      <c r="F2257" s="23">
        <v>1540</v>
      </c>
      <c r="G2257" s="23">
        <v>1137</v>
      </c>
      <c r="H2257" s="23">
        <v>343</v>
      </c>
      <c r="I2257" s="23">
        <v>833</v>
      </c>
      <c r="J2257" s="23">
        <f t="shared" si="177"/>
        <v>7635</v>
      </c>
      <c r="K2257" s="5">
        <v>45271</v>
      </c>
      <c r="L2257" s="6">
        <v>0.9784722222222223</v>
      </c>
      <c r="M2257">
        <f t="shared" si="175"/>
        <v>12</v>
      </c>
      <c r="N2257">
        <f t="shared" si="178"/>
        <v>23</v>
      </c>
      <c r="O2257">
        <f t="shared" si="179"/>
        <v>29</v>
      </c>
      <c r="P2257">
        <f t="shared" si="176"/>
        <v>9</v>
      </c>
      <c r="Q2257" s="23"/>
    </row>
    <row r="2258" spans="1:17" x14ac:dyDescent="0.35">
      <c r="A2258" s="25">
        <v>70020</v>
      </c>
      <c r="B2258" s="25">
        <v>1811</v>
      </c>
      <c r="C2258" s="26" t="s">
        <v>26</v>
      </c>
      <c r="D2258" s="2">
        <v>44943.004861111112</v>
      </c>
      <c r="E2258" s="23">
        <v>1466</v>
      </c>
      <c r="F2258" s="23">
        <v>2040</v>
      </c>
      <c r="G2258" s="23">
        <v>1392</v>
      </c>
      <c r="H2258" s="23">
        <v>186</v>
      </c>
      <c r="I2258" s="23">
        <v>590</v>
      </c>
      <c r="J2258" s="23">
        <f t="shared" si="177"/>
        <v>5674</v>
      </c>
      <c r="K2258" s="5">
        <v>44943</v>
      </c>
      <c r="L2258" s="6">
        <v>4.8611111111111112E-3</v>
      </c>
      <c r="M2258">
        <f t="shared" si="175"/>
        <v>1</v>
      </c>
      <c r="N2258">
        <f t="shared" si="178"/>
        <v>0</v>
      </c>
      <c r="O2258">
        <f t="shared" si="179"/>
        <v>7</v>
      </c>
      <c r="P2258">
        <f t="shared" si="176"/>
        <v>5</v>
      </c>
      <c r="Q2258" s="23"/>
    </row>
    <row r="2259" spans="1:17" x14ac:dyDescent="0.35">
      <c r="A2259" s="25">
        <v>504071</v>
      </c>
      <c r="B2259" s="25">
        <v>1811</v>
      </c>
      <c r="C2259" s="26" t="s">
        <v>27</v>
      </c>
      <c r="D2259" s="2">
        <v>45152.022222222222</v>
      </c>
      <c r="E2259" s="23">
        <v>6451</v>
      </c>
      <c r="F2259" s="23">
        <v>4526</v>
      </c>
      <c r="G2259" s="23">
        <v>1282</v>
      </c>
      <c r="H2259" s="23">
        <v>470</v>
      </c>
      <c r="I2259" s="23">
        <v>1000</v>
      </c>
      <c r="J2259" s="23">
        <f t="shared" si="177"/>
        <v>13729</v>
      </c>
      <c r="K2259" s="5">
        <v>45152</v>
      </c>
      <c r="L2259" s="6">
        <v>2.2222222222222223E-2</v>
      </c>
      <c r="M2259">
        <f t="shared" si="175"/>
        <v>8</v>
      </c>
      <c r="N2259">
        <f t="shared" si="178"/>
        <v>0</v>
      </c>
      <c r="O2259">
        <f t="shared" si="179"/>
        <v>32</v>
      </c>
      <c r="P2259">
        <f t="shared" si="176"/>
        <v>29</v>
      </c>
      <c r="Q2259" s="23"/>
    </row>
    <row r="2260" spans="1:17" x14ac:dyDescent="0.35">
      <c r="A2260" s="25">
        <v>16243</v>
      </c>
      <c r="B2260" s="25">
        <v>1812</v>
      </c>
      <c r="C2260" s="26" t="s">
        <v>28</v>
      </c>
      <c r="D2260" s="2">
        <v>45138.97152777778</v>
      </c>
      <c r="E2260" s="23">
        <v>9506</v>
      </c>
      <c r="F2260" s="23">
        <v>2587</v>
      </c>
      <c r="G2260" s="23">
        <v>1055</v>
      </c>
      <c r="H2260" s="23">
        <v>237</v>
      </c>
      <c r="I2260" s="23">
        <v>560</v>
      </c>
      <c r="J2260" s="23">
        <f t="shared" si="177"/>
        <v>13945</v>
      </c>
      <c r="K2260" s="5">
        <v>45138</v>
      </c>
      <c r="L2260" s="6">
        <v>0.97152777777777777</v>
      </c>
      <c r="M2260">
        <f t="shared" si="175"/>
        <v>7</v>
      </c>
      <c r="N2260">
        <f t="shared" si="178"/>
        <v>23</v>
      </c>
      <c r="O2260">
        <f t="shared" si="179"/>
        <v>19</v>
      </c>
      <c r="P2260">
        <f t="shared" si="176"/>
        <v>9</v>
      </c>
      <c r="Q2260" s="23"/>
    </row>
    <row r="2261" spans="1:17" x14ac:dyDescent="0.35">
      <c r="A2261" s="25">
        <v>102252</v>
      </c>
      <c r="B2261" s="25">
        <v>1812</v>
      </c>
      <c r="C2261" s="26" t="s">
        <v>29</v>
      </c>
      <c r="D2261" s="2">
        <v>45238.015972222223</v>
      </c>
      <c r="E2261" s="23">
        <v>3006</v>
      </c>
      <c r="F2261" s="23">
        <v>3209</v>
      </c>
      <c r="G2261" s="23">
        <v>1327</v>
      </c>
      <c r="H2261" s="23">
        <v>421</v>
      </c>
      <c r="I2261" s="23">
        <v>586</v>
      </c>
      <c r="J2261" s="23">
        <f t="shared" si="177"/>
        <v>8549</v>
      </c>
      <c r="K2261" s="5">
        <v>45238</v>
      </c>
      <c r="L2261" s="6">
        <v>1.5972222222222224E-2</v>
      </c>
      <c r="M2261">
        <f t="shared" si="175"/>
        <v>11</v>
      </c>
      <c r="N2261">
        <f t="shared" si="178"/>
        <v>0</v>
      </c>
      <c r="O2261">
        <f t="shared" si="179"/>
        <v>23</v>
      </c>
      <c r="P2261">
        <f t="shared" si="176"/>
        <v>24</v>
      </c>
      <c r="Q2261" s="23"/>
    </row>
    <row r="2262" spans="1:17" x14ac:dyDescent="0.35">
      <c r="A2262" s="25">
        <v>228562</v>
      </c>
      <c r="B2262" s="25">
        <v>1812</v>
      </c>
      <c r="C2262" s="26" t="s">
        <v>26</v>
      </c>
      <c r="D2262" s="2">
        <v>45208.061111111114</v>
      </c>
      <c r="E2262" s="23">
        <v>3133</v>
      </c>
      <c r="F2262" s="23">
        <v>4442</v>
      </c>
      <c r="G2262" s="23">
        <v>1336</v>
      </c>
      <c r="H2262" s="23">
        <v>348</v>
      </c>
      <c r="I2262" s="23">
        <v>829</v>
      </c>
      <c r="J2262" s="23">
        <f t="shared" si="177"/>
        <v>10088</v>
      </c>
      <c r="K2262" s="5">
        <v>45208</v>
      </c>
      <c r="L2262" s="6">
        <v>6.1111111111111116E-2</v>
      </c>
      <c r="M2262">
        <f t="shared" si="175"/>
        <v>10</v>
      </c>
      <c r="N2262">
        <f t="shared" si="178"/>
        <v>1</v>
      </c>
      <c r="O2262">
        <f t="shared" si="179"/>
        <v>28</v>
      </c>
      <c r="P2262">
        <f t="shared" si="176"/>
        <v>29</v>
      </c>
      <c r="Q2262" s="23"/>
    </row>
    <row r="2263" spans="1:17" x14ac:dyDescent="0.35">
      <c r="A2263" s="25">
        <v>706725</v>
      </c>
      <c r="B2263" s="25">
        <v>1812</v>
      </c>
      <c r="C2263" s="26" t="s">
        <v>27</v>
      </c>
      <c r="D2263" s="3">
        <v>44982.011111111111</v>
      </c>
      <c r="E2263" s="23">
        <v>2517</v>
      </c>
      <c r="F2263" s="23">
        <v>4644</v>
      </c>
      <c r="G2263" s="23">
        <v>1020</v>
      </c>
      <c r="H2263" s="23">
        <v>137</v>
      </c>
      <c r="I2263" s="23">
        <v>638</v>
      </c>
      <c r="J2263" s="23">
        <f t="shared" si="177"/>
        <v>8956</v>
      </c>
      <c r="K2263" s="5">
        <v>44982</v>
      </c>
      <c r="L2263" s="6">
        <v>1.1111111111111112E-2</v>
      </c>
      <c r="M2263">
        <f t="shared" si="175"/>
        <v>2</v>
      </c>
      <c r="N2263">
        <f t="shared" si="178"/>
        <v>0</v>
      </c>
      <c r="O2263">
        <f t="shared" si="179"/>
        <v>16</v>
      </c>
      <c r="P2263">
        <f t="shared" si="176"/>
        <v>21</v>
      </c>
      <c r="Q2263" s="23"/>
    </row>
    <row r="2264" spans="1:17" x14ac:dyDescent="0.35">
      <c r="A2264" s="25">
        <v>1491354</v>
      </c>
      <c r="B2264" s="25">
        <v>1812</v>
      </c>
      <c r="C2264" s="26" t="s">
        <v>28</v>
      </c>
      <c r="D2264" s="3">
        <v>45225.088194444441</v>
      </c>
      <c r="E2264" s="23">
        <v>1569</v>
      </c>
      <c r="F2264" s="23">
        <v>3559</v>
      </c>
      <c r="G2264" s="23">
        <v>1193</v>
      </c>
      <c r="H2264" s="23">
        <v>454</v>
      </c>
      <c r="I2264" s="23">
        <v>588</v>
      </c>
      <c r="J2264" s="23">
        <f t="shared" si="177"/>
        <v>7363</v>
      </c>
      <c r="K2264" s="5">
        <v>45225</v>
      </c>
      <c r="L2264" s="6">
        <v>8.819444444444445E-2</v>
      </c>
      <c r="M2264">
        <f t="shared" si="175"/>
        <v>10</v>
      </c>
      <c r="N2264">
        <f t="shared" si="178"/>
        <v>2</v>
      </c>
      <c r="O2264">
        <f t="shared" si="179"/>
        <v>7</v>
      </c>
      <c r="P2264">
        <f t="shared" si="176"/>
        <v>17</v>
      </c>
      <c r="Q2264" s="23"/>
    </row>
    <row r="2265" spans="1:17" x14ac:dyDescent="0.35">
      <c r="A2265" s="25">
        <v>761079</v>
      </c>
      <c r="B2265" s="25">
        <v>1813</v>
      </c>
      <c r="C2265" s="26" t="s">
        <v>29</v>
      </c>
      <c r="D2265" s="3">
        <v>45149.009027777778</v>
      </c>
      <c r="E2265" s="23">
        <v>4534</v>
      </c>
      <c r="F2265" s="23">
        <v>4916</v>
      </c>
      <c r="G2265" s="23">
        <v>1325</v>
      </c>
      <c r="H2265" s="23">
        <v>171</v>
      </c>
      <c r="I2265" s="23">
        <v>747</v>
      </c>
      <c r="J2265" s="23">
        <f t="shared" si="177"/>
        <v>11693</v>
      </c>
      <c r="K2265" s="5">
        <v>45149</v>
      </c>
      <c r="L2265" s="6">
        <v>9.0277777777777787E-3</v>
      </c>
      <c r="M2265">
        <f t="shared" si="175"/>
        <v>8</v>
      </c>
      <c r="N2265">
        <f t="shared" si="178"/>
        <v>0</v>
      </c>
      <c r="O2265">
        <f t="shared" si="179"/>
        <v>13</v>
      </c>
      <c r="P2265">
        <f t="shared" si="176"/>
        <v>30</v>
      </c>
      <c r="Q2265" s="23"/>
    </row>
    <row r="2266" spans="1:17" x14ac:dyDescent="0.35">
      <c r="A2266" s="25">
        <v>430092</v>
      </c>
      <c r="B2266" s="25">
        <v>1814</v>
      </c>
      <c r="C2266" s="26" t="s">
        <v>26</v>
      </c>
      <c r="D2266" s="2">
        <v>45229.056944444441</v>
      </c>
      <c r="E2266" s="23">
        <v>4792</v>
      </c>
      <c r="F2266" s="23">
        <v>1389</v>
      </c>
      <c r="G2266" s="23">
        <v>1224</v>
      </c>
      <c r="H2266" s="23">
        <v>399</v>
      </c>
      <c r="I2266" s="23">
        <v>938</v>
      </c>
      <c r="J2266" s="23">
        <f t="shared" si="177"/>
        <v>8742</v>
      </c>
      <c r="K2266" s="5">
        <v>45229</v>
      </c>
      <c r="L2266" s="6">
        <v>5.6944444444444443E-2</v>
      </c>
      <c r="M2266">
        <f t="shared" si="175"/>
        <v>10</v>
      </c>
      <c r="N2266">
        <f t="shared" si="178"/>
        <v>1</v>
      </c>
      <c r="O2266">
        <f t="shared" si="179"/>
        <v>22</v>
      </c>
      <c r="P2266">
        <f t="shared" si="176"/>
        <v>12</v>
      </c>
      <c r="Q2266" s="23"/>
    </row>
    <row r="2267" spans="1:17" x14ac:dyDescent="0.35">
      <c r="A2267" s="25">
        <v>394940</v>
      </c>
      <c r="B2267" s="25">
        <v>1815</v>
      </c>
      <c r="C2267" s="26" t="s">
        <v>27</v>
      </c>
      <c r="D2267" s="2">
        <v>45230.040972222225</v>
      </c>
      <c r="E2267" s="23">
        <v>5796</v>
      </c>
      <c r="F2267" s="23">
        <v>1958</v>
      </c>
      <c r="G2267" s="23">
        <v>1189</v>
      </c>
      <c r="H2267" s="23">
        <v>414</v>
      </c>
      <c r="I2267" s="23">
        <v>736</v>
      </c>
      <c r="J2267" s="23">
        <f t="shared" si="177"/>
        <v>10093</v>
      </c>
      <c r="K2267" s="5">
        <v>45230</v>
      </c>
      <c r="L2267" s="6">
        <v>4.0972222222222222E-2</v>
      </c>
      <c r="M2267">
        <f t="shared" si="175"/>
        <v>10</v>
      </c>
      <c r="N2267">
        <f t="shared" si="178"/>
        <v>0</v>
      </c>
      <c r="O2267">
        <f t="shared" si="179"/>
        <v>59</v>
      </c>
      <c r="P2267">
        <f t="shared" si="176"/>
        <v>13</v>
      </c>
      <c r="Q2267" s="23"/>
    </row>
    <row r="2268" spans="1:17" x14ac:dyDescent="0.35">
      <c r="A2268" s="25">
        <v>1508428</v>
      </c>
      <c r="B2268" s="25">
        <v>1815</v>
      </c>
      <c r="C2268" s="26" t="s">
        <v>28</v>
      </c>
      <c r="D2268" s="3">
        <v>45015.033333333333</v>
      </c>
      <c r="E2268" s="23">
        <v>3258</v>
      </c>
      <c r="F2268" s="23">
        <v>3830</v>
      </c>
      <c r="G2268" s="23">
        <v>1159</v>
      </c>
      <c r="H2268" s="23">
        <v>156</v>
      </c>
      <c r="I2268" s="23">
        <v>666</v>
      </c>
      <c r="J2268" s="23">
        <f t="shared" si="177"/>
        <v>9069</v>
      </c>
      <c r="K2268" s="5">
        <v>45015</v>
      </c>
      <c r="L2268" s="6">
        <v>3.3333333333333333E-2</v>
      </c>
      <c r="M2268">
        <f t="shared" si="175"/>
        <v>3</v>
      </c>
      <c r="N2268">
        <f t="shared" si="178"/>
        <v>0</v>
      </c>
      <c r="O2268">
        <f t="shared" si="179"/>
        <v>48</v>
      </c>
      <c r="P2268">
        <f t="shared" si="176"/>
        <v>1</v>
      </c>
      <c r="Q2268" s="23"/>
    </row>
    <row r="2269" spans="1:17" x14ac:dyDescent="0.35">
      <c r="A2269" s="25">
        <v>172649</v>
      </c>
      <c r="B2269" s="25">
        <v>1816</v>
      </c>
      <c r="C2269" s="26" t="s">
        <v>29</v>
      </c>
      <c r="D2269" s="2">
        <v>44981.038194444445</v>
      </c>
      <c r="E2269" s="23">
        <v>2020</v>
      </c>
      <c r="F2269" s="23">
        <v>3344</v>
      </c>
      <c r="G2269" s="23">
        <v>1492</v>
      </c>
      <c r="H2269" s="23">
        <v>257</v>
      </c>
      <c r="I2269" s="23">
        <v>880</v>
      </c>
      <c r="J2269" s="23">
        <f t="shared" si="177"/>
        <v>7993</v>
      </c>
      <c r="K2269" s="5">
        <v>44981</v>
      </c>
      <c r="L2269" s="6">
        <v>3.8194444444444441E-2</v>
      </c>
      <c r="M2269">
        <f t="shared" si="175"/>
        <v>2</v>
      </c>
      <c r="N2269">
        <f t="shared" si="178"/>
        <v>0</v>
      </c>
      <c r="O2269">
        <f t="shared" si="179"/>
        <v>55</v>
      </c>
      <c r="P2269">
        <f t="shared" si="176"/>
        <v>12</v>
      </c>
      <c r="Q2269" s="23"/>
    </row>
    <row r="2270" spans="1:17" x14ac:dyDescent="0.35">
      <c r="A2270" s="25">
        <v>235760</v>
      </c>
      <c r="B2270" s="25">
        <v>1816</v>
      </c>
      <c r="C2270" s="26" t="s">
        <v>26</v>
      </c>
      <c r="D2270" s="2">
        <v>45250.039583333331</v>
      </c>
      <c r="E2270" s="23">
        <v>1380</v>
      </c>
      <c r="F2270" s="23">
        <v>1693</v>
      </c>
      <c r="G2270" s="23">
        <v>1287</v>
      </c>
      <c r="H2270" s="23">
        <v>280</v>
      </c>
      <c r="I2270" s="23">
        <v>559</v>
      </c>
      <c r="J2270" s="23">
        <f t="shared" si="177"/>
        <v>5199</v>
      </c>
      <c r="K2270" s="5">
        <v>45250</v>
      </c>
      <c r="L2270" s="6">
        <v>3.9583333333333331E-2</v>
      </c>
      <c r="M2270">
        <f t="shared" si="175"/>
        <v>11</v>
      </c>
      <c r="N2270">
        <f t="shared" si="178"/>
        <v>0</v>
      </c>
      <c r="O2270">
        <f t="shared" si="179"/>
        <v>57</v>
      </c>
      <c r="P2270">
        <f t="shared" si="176"/>
        <v>11</v>
      </c>
      <c r="Q2270" s="23"/>
    </row>
    <row r="2271" spans="1:17" x14ac:dyDescent="0.35">
      <c r="A2271" s="25">
        <v>424079</v>
      </c>
      <c r="B2271" s="25">
        <v>1816</v>
      </c>
      <c r="C2271" s="26" t="s">
        <v>27</v>
      </c>
      <c r="D2271" s="2">
        <v>45263.006249999999</v>
      </c>
      <c r="E2271" s="23">
        <v>4297</v>
      </c>
      <c r="F2271" s="23">
        <v>3360</v>
      </c>
      <c r="G2271" s="23">
        <v>1274</v>
      </c>
      <c r="H2271" s="23">
        <v>285</v>
      </c>
      <c r="I2271" s="23">
        <v>861</v>
      </c>
      <c r="J2271" s="23">
        <f t="shared" si="177"/>
        <v>10077</v>
      </c>
      <c r="K2271" s="5">
        <v>45263</v>
      </c>
      <c r="L2271" s="6">
        <v>6.2499999999999995E-3</v>
      </c>
      <c r="M2271">
        <f t="shared" si="175"/>
        <v>12</v>
      </c>
      <c r="N2271">
        <f t="shared" si="178"/>
        <v>0</v>
      </c>
      <c r="O2271">
        <f t="shared" si="179"/>
        <v>9</v>
      </c>
      <c r="P2271">
        <f t="shared" si="176"/>
        <v>6</v>
      </c>
      <c r="Q2271" s="23"/>
    </row>
    <row r="2272" spans="1:17" x14ac:dyDescent="0.35">
      <c r="A2272" s="25">
        <v>723623</v>
      </c>
      <c r="B2272" s="25">
        <v>1818</v>
      </c>
      <c r="C2272" s="26" t="s">
        <v>28</v>
      </c>
      <c r="D2272" s="3">
        <v>45110.031944444447</v>
      </c>
      <c r="E2272" s="23">
        <v>1845</v>
      </c>
      <c r="F2272" s="23">
        <v>2087</v>
      </c>
      <c r="G2272" s="23">
        <v>1375</v>
      </c>
      <c r="H2272" s="23">
        <v>217</v>
      </c>
      <c r="I2272" s="23">
        <v>915</v>
      </c>
      <c r="J2272" s="23">
        <f t="shared" si="177"/>
        <v>6439</v>
      </c>
      <c r="K2272" s="5">
        <v>45110</v>
      </c>
      <c r="L2272" s="6">
        <v>3.1944444444444449E-2</v>
      </c>
      <c r="M2272">
        <f t="shared" si="175"/>
        <v>7</v>
      </c>
      <c r="N2272">
        <f t="shared" si="178"/>
        <v>0</v>
      </c>
      <c r="O2272">
        <f t="shared" si="179"/>
        <v>46</v>
      </c>
      <c r="P2272">
        <f t="shared" si="176"/>
        <v>18</v>
      </c>
      <c r="Q2272" s="23"/>
    </row>
    <row r="2273" spans="1:17" x14ac:dyDescent="0.35">
      <c r="A2273" s="25">
        <v>1490458</v>
      </c>
      <c r="B2273" s="25">
        <v>1820</v>
      </c>
      <c r="C2273" s="26" t="s">
        <v>29</v>
      </c>
      <c r="D2273" s="3">
        <v>45020.054861111108</v>
      </c>
      <c r="E2273" s="23">
        <v>7337</v>
      </c>
      <c r="F2273" s="23">
        <v>1113</v>
      </c>
      <c r="G2273" s="23">
        <v>1275</v>
      </c>
      <c r="H2273" s="23">
        <v>401</v>
      </c>
      <c r="I2273" s="23">
        <v>627</v>
      </c>
      <c r="J2273" s="23">
        <f t="shared" si="177"/>
        <v>10753</v>
      </c>
      <c r="K2273" s="5">
        <v>45020</v>
      </c>
      <c r="L2273" s="6">
        <v>5.486111111111111E-2</v>
      </c>
      <c r="M2273">
        <f t="shared" si="175"/>
        <v>4</v>
      </c>
      <c r="N2273">
        <f t="shared" si="178"/>
        <v>1</v>
      </c>
      <c r="O2273">
        <f t="shared" si="179"/>
        <v>19</v>
      </c>
      <c r="P2273">
        <f t="shared" si="176"/>
        <v>1</v>
      </c>
      <c r="Q2273" s="23"/>
    </row>
    <row r="2274" spans="1:17" x14ac:dyDescent="0.35">
      <c r="A2274" s="25">
        <v>620937</v>
      </c>
      <c r="B2274" s="25">
        <v>1822</v>
      </c>
      <c r="C2274" s="26" t="s">
        <v>26</v>
      </c>
      <c r="D2274" s="2">
        <v>45079.025000000001</v>
      </c>
      <c r="E2274" s="23">
        <v>7886</v>
      </c>
      <c r="F2274" s="23">
        <v>3252</v>
      </c>
      <c r="G2274" s="23">
        <v>1381</v>
      </c>
      <c r="H2274" s="23">
        <v>205</v>
      </c>
      <c r="I2274" s="23">
        <v>859</v>
      </c>
      <c r="J2274" s="23">
        <f t="shared" si="177"/>
        <v>13583</v>
      </c>
      <c r="K2274" s="5">
        <v>45079</v>
      </c>
      <c r="L2274" s="6">
        <v>2.4999999999999998E-2</v>
      </c>
      <c r="M2274">
        <f t="shared" si="175"/>
        <v>6</v>
      </c>
      <c r="N2274">
        <f t="shared" si="178"/>
        <v>0</v>
      </c>
      <c r="O2274">
        <f t="shared" si="179"/>
        <v>36</v>
      </c>
      <c r="P2274">
        <f t="shared" si="176"/>
        <v>3</v>
      </c>
      <c r="Q2274" s="23"/>
    </row>
    <row r="2275" spans="1:17" x14ac:dyDescent="0.35">
      <c r="A2275" s="25">
        <v>1474156</v>
      </c>
      <c r="B2275" s="25">
        <v>1822</v>
      </c>
      <c r="C2275" s="26" t="s">
        <v>27</v>
      </c>
      <c r="D2275" s="3">
        <v>45076.994444444441</v>
      </c>
      <c r="E2275" s="23">
        <v>6289</v>
      </c>
      <c r="F2275" s="23">
        <v>4519</v>
      </c>
      <c r="G2275" s="23">
        <v>1197</v>
      </c>
      <c r="H2275" s="23">
        <v>374</v>
      </c>
      <c r="I2275" s="23">
        <v>626</v>
      </c>
      <c r="J2275" s="23">
        <f t="shared" si="177"/>
        <v>13005</v>
      </c>
      <c r="K2275" s="5">
        <v>45076</v>
      </c>
      <c r="L2275" s="6">
        <v>0.99444444444444446</v>
      </c>
      <c r="M2275">
        <f t="shared" si="175"/>
        <v>5</v>
      </c>
      <c r="N2275">
        <f t="shared" si="178"/>
        <v>23</v>
      </c>
      <c r="O2275">
        <f t="shared" si="179"/>
        <v>52</v>
      </c>
      <c r="P2275">
        <f t="shared" si="176"/>
        <v>20</v>
      </c>
      <c r="Q2275" s="23"/>
    </row>
    <row r="2276" spans="1:17" x14ac:dyDescent="0.35">
      <c r="A2276" s="25">
        <v>924407</v>
      </c>
      <c r="B2276" s="25">
        <v>1824</v>
      </c>
      <c r="C2276" s="26" t="s">
        <v>28</v>
      </c>
      <c r="D2276" s="3">
        <v>45177.938888888886</v>
      </c>
      <c r="E2276" s="23">
        <v>8522</v>
      </c>
      <c r="F2276" s="23">
        <v>1983</v>
      </c>
      <c r="G2276" s="23">
        <v>1210</v>
      </c>
      <c r="H2276" s="23">
        <v>318</v>
      </c>
      <c r="I2276" s="23">
        <v>586</v>
      </c>
      <c r="J2276" s="23">
        <f t="shared" si="177"/>
        <v>12619</v>
      </c>
      <c r="K2276" s="5">
        <v>45177</v>
      </c>
      <c r="L2276" s="6">
        <v>0.93888888888888899</v>
      </c>
      <c r="M2276">
        <f t="shared" si="175"/>
        <v>9</v>
      </c>
      <c r="N2276">
        <f t="shared" si="178"/>
        <v>22</v>
      </c>
      <c r="O2276">
        <f t="shared" si="179"/>
        <v>32</v>
      </c>
      <c r="P2276">
        <f t="shared" si="176"/>
        <v>1</v>
      </c>
      <c r="Q2276" s="23"/>
    </row>
    <row r="2277" spans="1:17" x14ac:dyDescent="0.35">
      <c r="A2277" s="25">
        <v>1538360</v>
      </c>
      <c r="B2277" s="25">
        <v>1824</v>
      </c>
      <c r="C2277" s="26" t="s">
        <v>29</v>
      </c>
      <c r="D2277" s="3">
        <v>44960.959027777775</v>
      </c>
      <c r="E2277" s="23">
        <v>8655</v>
      </c>
      <c r="F2277" s="23">
        <v>2946</v>
      </c>
      <c r="G2277" s="23">
        <v>1251</v>
      </c>
      <c r="H2277" s="23">
        <v>177</v>
      </c>
      <c r="I2277" s="23">
        <v>735</v>
      </c>
      <c r="J2277" s="23">
        <f t="shared" si="177"/>
        <v>13764</v>
      </c>
      <c r="K2277" s="5">
        <v>44960</v>
      </c>
      <c r="L2277" s="6">
        <v>0.9590277777777777</v>
      </c>
      <c r="M2277">
        <f t="shared" si="175"/>
        <v>2</v>
      </c>
      <c r="N2277">
        <f t="shared" si="178"/>
        <v>23</v>
      </c>
      <c r="O2277">
        <f t="shared" si="179"/>
        <v>1</v>
      </c>
      <c r="P2277">
        <f t="shared" si="176"/>
        <v>11</v>
      </c>
      <c r="Q2277" s="23"/>
    </row>
    <row r="2278" spans="1:17" x14ac:dyDescent="0.35">
      <c r="A2278" s="25">
        <v>725071</v>
      </c>
      <c r="B2278" s="25">
        <v>1825</v>
      </c>
      <c r="C2278" s="26" t="s">
        <v>26</v>
      </c>
      <c r="D2278" s="3">
        <v>44972.022222222222</v>
      </c>
      <c r="E2278" s="23">
        <v>7129</v>
      </c>
      <c r="F2278" s="23">
        <v>2879</v>
      </c>
      <c r="G2278" s="23">
        <v>1069</v>
      </c>
      <c r="H2278" s="23">
        <v>495</v>
      </c>
      <c r="I2278" s="23">
        <v>569</v>
      </c>
      <c r="J2278" s="23">
        <f t="shared" si="177"/>
        <v>12141</v>
      </c>
      <c r="K2278" s="5">
        <v>44972</v>
      </c>
      <c r="L2278" s="6">
        <v>2.2222222222222223E-2</v>
      </c>
      <c r="M2278">
        <f t="shared" si="175"/>
        <v>2</v>
      </c>
      <c r="N2278">
        <f t="shared" si="178"/>
        <v>0</v>
      </c>
      <c r="O2278">
        <f t="shared" si="179"/>
        <v>32</v>
      </c>
      <c r="P2278">
        <f t="shared" si="176"/>
        <v>8</v>
      </c>
      <c r="Q2278" s="23"/>
    </row>
    <row r="2279" spans="1:17" x14ac:dyDescent="0.35">
      <c r="A2279" s="25">
        <v>1041039</v>
      </c>
      <c r="B2279" s="25">
        <v>1826</v>
      </c>
      <c r="C2279" s="26" t="s">
        <v>27</v>
      </c>
      <c r="D2279" s="3">
        <v>44930.970138888886</v>
      </c>
      <c r="E2279" s="23">
        <v>6579</v>
      </c>
      <c r="F2279" s="23">
        <v>3404</v>
      </c>
      <c r="G2279" s="23">
        <v>1224</v>
      </c>
      <c r="H2279" s="23">
        <v>418</v>
      </c>
      <c r="I2279" s="23">
        <v>689</v>
      </c>
      <c r="J2279" s="23">
        <f t="shared" si="177"/>
        <v>12314</v>
      </c>
      <c r="K2279" s="5">
        <v>44930</v>
      </c>
      <c r="L2279" s="6">
        <v>0.97013888888888899</v>
      </c>
      <c r="M2279">
        <f t="shared" si="175"/>
        <v>1</v>
      </c>
      <c r="N2279">
        <f t="shared" si="178"/>
        <v>23</v>
      </c>
      <c r="O2279">
        <f t="shared" si="179"/>
        <v>17</v>
      </c>
      <c r="P2279">
        <f t="shared" si="176"/>
        <v>4</v>
      </c>
      <c r="Q2279" s="23"/>
    </row>
    <row r="2280" spans="1:17" x14ac:dyDescent="0.35">
      <c r="A2280" s="25">
        <v>564478</v>
      </c>
      <c r="B2280" s="25">
        <v>1827</v>
      </c>
      <c r="C2280" s="26" t="s">
        <v>28</v>
      </c>
      <c r="D2280" s="2">
        <v>44967.020138888889</v>
      </c>
      <c r="E2280" s="23">
        <v>7619</v>
      </c>
      <c r="F2280" s="23">
        <v>2886</v>
      </c>
      <c r="G2280" s="23">
        <v>1284</v>
      </c>
      <c r="H2280" s="23">
        <v>100</v>
      </c>
      <c r="I2280" s="23">
        <v>840</v>
      </c>
      <c r="J2280" s="23">
        <f t="shared" si="177"/>
        <v>12729</v>
      </c>
      <c r="K2280" s="5">
        <v>44967</v>
      </c>
      <c r="L2280" s="6">
        <v>2.013888888888889E-2</v>
      </c>
      <c r="M2280">
        <f t="shared" si="175"/>
        <v>2</v>
      </c>
      <c r="N2280">
        <f t="shared" si="178"/>
        <v>0</v>
      </c>
      <c r="O2280">
        <f t="shared" si="179"/>
        <v>29</v>
      </c>
      <c r="P2280">
        <f t="shared" si="176"/>
        <v>9</v>
      </c>
      <c r="Q2280" s="23"/>
    </row>
    <row r="2281" spans="1:17" x14ac:dyDescent="0.35">
      <c r="A2281" s="25">
        <v>1449820</v>
      </c>
      <c r="B2281" s="25">
        <v>1828</v>
      </c>
      <c r="C2281" s="26" t="s">
        <v>29</v>
      </c>
      <c r="D2281" s="3">
        <v>45259.986111111109</v>
      </c>
      <c r="E2281" s="23">
        <v>5118</v>
      </c>
      <c r="F2281" s="23">
        <v>1257</v>
      </c>
      <c r="G2281" s="23">
        <v>1182</v>
      </c>
      <c r="H2281" s="23">
        <v>118</v>
      </c>
      <c r="I2281" s="23">
        <v>676</v>
      </c>
      <c r="J2281" s="23">
        <f t="shared" si="177"/>
        <v>8351</v>
      </c>
      <c r="K2281" s="5">
        <v>45259</v>
      </c>
      <c r="L2281" s="6">
        <v>0.98611111111111116</v>
      </c>
      <c r="M2281">
        <f t="shared" si="175"/>
        <v>11</v>
      </c>
      <c r="N2281">
        <f t="shared" si="178"/>
        <v>23</v>
      </c>
      <c r="O2281">
        <f t="shared" si="179"/>
        <v>40</v>
      </c>
      <c r="P2281">
        <f t="shared" si="176"/>
        <v>4</v>
      </c>
      <c r="Q2281" s="23"/>
    </row>
    <row r="2282" spans="1:17" x14ac:dyDescent="0.35">
      <c r="A2282" s="25">
        <v>1521124</v>
      </c>
      <c r="B2282" s="25">
        <v>1828</v>
      </c>
      <c r="C2282" s="26" t="s">
        <v>26</v>
      </c>
      <c r="D2282" s="3">
        <v>45013.078472222223</v>
      </c>
      <c r="E2282" s="23">
        <v>4771</v>
      </c>
      <c r="F2282" s="23">
        <v>1009</v>
      </c>
      <c r="G2282" s="23">
        <v>1467</v>
      </c>
      <c r="H2282" s="23">
        <v>195</v>
      </c>
      <c r="I2282" s="23">
        <v>671</v>
      </c>
      <c r="J2282" s="23">
        <f t="shared" si="177"/>
        <v>8113</v>
      </c>
      <c r="K2282" s="5">
        <v>45013</v>
      </c>
      <c r="L2282" s="6">
        <v>7.8472222222222221E-2</v>
      </c>
      <c r="M2282">
        <f t="shared" si="175"/>
        <v>3</v>
      </c>
      <c r="N2282">
        <f t="shared" si="178"/>
        <v>1</v>
      </c>
      <c r="O2282">
        <f t="shared" si="179"/>
        <v>53</v>
      </c>
      <c r="P2282">
        <f t="shared" si="176"/>
        <v>22</v>
      </c>
      <c r="Q2282" s="23"/>
    </row>
    <row r="2283" spans="1:17" x14ac:dyDescent="0.35">
      <c r="A2283" s="25">
        <v>235219</v>
      </c>
      <c r="B2283" s="25">
        <v>1829</v>
      </c>
      <c r="C2283" s="26" t="s">
        <v>27</v>
      </c>
      <c r="D2283" s="2">
        <v>45236.037499999999</v>
      </c>
      <c r="E2283" s="23">
        <v>2181</v>
      </c>
      <c r="F2283" s="23">
        <v>1541</v>
      </c>
      <c r="G2283" s="23">
        <v>1241</v>
      </c>
      <c r="H2283" s="23">
        <v>289</v>
      </c>
      <c r="I2283" s="23">
        <v>812</v>
      </c>
      <c r="J2283" s="23">
        <f t="shared" si="177"/>
        <v>6064</v>
      </c>
      <c r="K2283" s="5">
        <v>45236</v>
      </c>
      <c r="L2283" s="6">
        <v>3.7499999999999999E-2</v>
      </c>
      <c r="M2283">
        <f t="shared" si="175"/>
        <v>11</v>
      </c>
      <c r="N2283">
        <f t="shared" si="178"/>
        <v>0</v>
      </c>
      <c r="O2283">
        <f t="shared" si="179"/>
        <v>54</v>
      </c>
      <c r="P2283">
        <f t="shared" si="176"/>
        <v>20</v>
      </c>
      <c r="Q2283" s="23"/>
    </row>
    <row r="2284" spans="1:17" x14ac:dyDescent="0.35">
      <c r="A2284" s="25">
        <v>292907</v>
      </c>
      <c r="B2284" s="25">
        <v>1829</v>
      </c>
      <c r="C2284" s="26" t="s">
        <v>28</v>
      </c>
      <c r="D2284" s="2">
        <v>45038.003472222219</v>
      </c>
      <c r="E2284" s="23">
        <v>5956</v>
      </c>
      <c r="F2284" s="23">
        <v>2948</v>
      </c>
      <c r="G2284" s="23">
        <v>1337</v>
      </c>
      <c r="H2284" s="23">
        <v>468</v>
      </c>
      <c r="I2284" s="23">
        <v>858</v>
      </c>
      <c r="J2284" s="23">
        <f t="shared" si="177"/>
        <v>11567</v>
      </c>
      <c r="K2284" s="5">
        <v>45038</v>
      </c>
      <c r="L2284" s="6">
        <v>3.472222222222222E-3</v>
      </c>
      <c r="M2284">
        <f t="shared" si="175"/>
        <v>4</v>
      </c>
      <c r="N2284">
        <f t="shared" si="178"/>
        <v>0</v>
      </c>
      <c r="O2284">
        <f t="shared" si="179"/>
        <v>5</v>
      </c>
      <c r="P2284">
        <f t="shared" si="176"/>
        <v>21</v>
      </c>
      <c r="Q2284" s="23"/>
    </row>
    <row r="2285" spans="1:17" x14ac:dyDescent="0.35">
      <c r="A2285" s="25">
        <v>185809</v>
      </c>
      <c r="B2285" s="25">
        <v>1830</v>
      </c>
      <c r="C2285" s="26" t="s">
        <v>29</v>
      </c>
      <c r="D2285" s="2">
        <v>44993.088194444441</v>
      </c>
      <c r="E2285" s="23">
        <v>1408</v>
      </c>
      <c r="F2285" s="23">
        <v>3689</v>
      </c>
      <c r="G2285" s="23">
        <v>1303</v>
      </c>
      <c r="H2285" s="23">
        <v>313</v>
      </c>
      <c r="I2285" s="23">
        <v>689</v>
      </c>
      <c r="J2285" s="23">
        <f t="shared" si="177"/>
        <v>7402</v>
      </c>
      <c r="K2285" s="5">
        <v>44993</v>
      </c>
      <c r="L2285" s="6">
        <v>8.819444444444445E-2</v>
      </c>
      <c r="M2285">
        <f t="shared" si="175"/>
        <v>3</v>
      </c>
      <c r="N2285">
        <f t="shared" si="178"/>
        <v>2</v>
      </c>
      <c r="O2285">
        <f t="shared" si="179"/>
        <v>7</v>
      </c>
      <c r="P2285">
        <f t="shared" si="176"/>
        <v>8</v>
      </c>
      <c r="Q2285" s="23"/>
    </row>
    <row r="2286" spans="1:17" x14ac:dyDescent="0.35">
      <c r="A2286" s="25">
        <v>196116</v>
      </c>
      <c r="B2286" s="25">
        <v>1831</v>
      </c>
      <c r="C2286" s="26" t="s">
        <v>26</v>
      </c>
      <c r="D2286" s="2">
        <v>45254.005555555559</v>
      </c>
      <c r="E2286" s="23">
        <v>4110</v>
      </c>
      <c r="F2286" s="23">
        <v>3452</v>
      </c>
      <c r="G2286" s="23">
        <v>1049</v>
      </c>
      <c r="H2286" s="23">
        <v>298</v>
      </c>
      <c r="I2286" s="23">
        <v>690</v>
      </c>
      <c r="J2286" s="23">
        <f t="shared" si="177"/>
        <v>9599</v>
      </c>
      <c r="K2286" s="5">
        <v>45254</v>
      </c>
      <c r="L2286" s="6">
        <v>5.5555555555555558E-3</v>
      </c>
      <c r="M2286">
        <f t="shared" si="175"/>
        <v>11</v>
      </c>
      <c r="N2286">
        <f t="shared" si="178"/>
        <v>0</v>
      </c>
      <c r="O2286">
        <f t="shared" si="179"/>
        <v>8</v>
      </c>
      <c r="P2286">
        <f t="shared" si="176"/>
        <v>2</v>
      </c>
      <c r="Q2286" s="23"/>
    </row>
    <row r="2287" spans="1:17" x14ac:dyDescent="0.35">
      <c r="A2287" s="25">
        <v>461537</v>
      </c>
      <c r="B2287" s="25">
        <v>1833</v>
      </c>
      <c r="C2287" s="26" t="s">
        <v>27</v>
      </c>
      <c r="D2287" s="2">
        <v>44974.072222222225</v>
      </c>
      <c r="E2287" s="23">
        <v>6325</v>
      </c>
      <c r="F2287" s="23">
        <v>3018</v>
      </c>
      <c r="G2287" s="23">
        <v>1222</v>
      </c>
      <c r="H2287" s="23">
        <v>323</v>
      </c>
      <c r="I2287" s="23">
        <v>500</v>
      </c>
      <c r="J2287" s="23">
        <f t="shared" si="177"/>
        <v>11388</v>
      </c>
      <c r="K2287" s="5">
        <v>44974</v>
      </c>
      <c r="L2287" s="6">
        <v>7.2222222222222229E-2</v>
      </c>
      <c r="M2287">
        <f t="shared" si="175"/>
        <v>2</v>
      </c>
      <c r="N2287">
        <f t="shared" si="178"/>
        <v>1</v>
      </c>
      <c r="O2287">
        <f t="shared" si="179"/>
        <v>44</v>
      </c>
      <c r="P2287">
        <f t="shared" si="176"/>
        <v>25</v>
      </c>
      <c r="Q2287" s="23"/>
    </row>
    <row r="2288" spans="1:17" x14ac:dyDescent="0.35">
      <c r="A2288" s="25">
        <v>1477894</v>
      </c>
      <c r="B2288" s="25">
        <v>1834</v>
      </c>
      <c r="C2288" s="26" t="s">
        <v>28</v>
      </c>
      <c r="D2288" s="3">
        <v>44948.981249999997</v>
      </c>
      <c r="E2288" s="23">
        <v>6209</v>
      </c>
      <c r="F2288" s="23">
        <v>4716</v>
      </c>
      <c r="G2288" s="23">
        <v>1393</v>
      </c>
      <c r="H2288" s="23">
        <v>198</v>
      </c>
      <c r="I2288" s="23">
        <v>655</v>
      </c>
      <c r="J2288" s="23">
        <f t="shared" si="177"/>
        <v>13171</v>
      </c>
      <c r="K2288" s="5">
        <v>44948</v>
      </c>
      <c r="L2288" s="6">
        <v>0.98125000000000007</v>
      </c>
      <c r="M2288">
        <f t="shared" si="175"/>
        <v>1</v>
      </c>
      <c r="N2288">
        <f t="shared" si="178"/>
        <v>23</v>
      </c>
      <c r="O2288">
        <f t="shared" si="179"/>
        <v>33</v>
      </c>
      <c r="P2288">
        <f t="shared" si="176"/>
        <v>30</v>
      </c>
      <c r="Q2288" s="23"/>
    </row>
    <row r="2289" spans="1:17" x14ac:dyDescent="0.35">
      <c r="A2289" s="25">
        <v>262946</v>
      </c>
      <c r="B2289" s="25">
        <v>1835</v>
      </c>
      <c r="C2289" s="26" t="s">
        <v>29</v>
      </c>
      <c r="D2289" s="2">
        <v>45166.975694444445</v>
      </c>
      <c r="E2289" s="23">
        <v>3803</v>
      </c>
      <c r="F2289" s="23">
        <v>4125</v>
      </c>
      <c r="G2289" s="23">
        <v>1238</v>
      </c>
      <c r="H2289" s="23">
        <v>179</v>
      </c>
      <c r="I2289" s="23">
        <v>681</v>
      </c>
      <c r="J2289" s="23">
        <f t="shared" si="177"/>
        <v>10026</v>
      </c>
      <c r="K2289" s="5">
        <v>45166</v>
      </c>
      <c r="L2289" s="6">
        <v>0.97569444444444453</v>
      </c>
      <c r="M2289">
        <f t="shared" si="175"/>
        <v>8</v>
      </c>
      <c r="N2289">
        <f t="shared" si="178"/>
        <v>23</v>
      </c>
      <c r="O2289">
        <f t="shared" si="179"/>
        <v>25</v>
      </c>
      <c r="P2289">
        <f t="shared" si="176"/>
        <v>30</v>
      </c>
      <c r="Q2289" s="23"/>
    </row>
    <row r="2290" spans="1:17" x14ac:dyDescent="0.35">
      <c r="A2290" s="25">
        <v>1679923</v>
      </c>
      <c r="B2290" s="25">
        <v>1835</v>
      </c>
      <c r="C2290" s="26" t="s">
        <v>26</v>
      </c>
      <c r="D2290" s="3">
        <v>44980.999305555553</v>
      </c>
      <c r="E2290" s="23">
        <v>6139</v>
      </c>
      <c r="F2290" s="23">
        <v>3839</v>
      </c>
      <c r="G2290" s="23">
        <v>1462</v>
      </c>
      <c r="H2290" s="23">
        <v>256</v>
      </c>
      <c r="I2290" s="23">
        <v>908</v>
      </c>
      <c r="J2290" s="23">
        <f t="shared" si="177"/>
        <v>12604</v>
      </c>
      <c r="K2290" s="5">
        <v>44980</v>
      </c>
      <c r="L2290" s="6">
        <v>0.99930555555555556</v>
      </c>
      <c r="M2290">
        <f t="shared" si="175"/>
        <v>2</v>
      </c>
      <c r="N2290">
        <f t="shared" si="178"/>
        <v>23</v>
      </c>
      <c r="O2290">
        <f t="shared" si="179"/>
        <v>59</v>
      </c>
      <c r="P2290">
        <f t="shared" si="176"/>
        <v>21</v>
      </c>
      <c r="Q2290" s="23"/>
    </row>
    <row r="2291" spans="1:17" x14ac:dyDescent="0.35">
      <c r="A2291" s="25">
        <v>513417</v>
      </c>
      <c r="B2291" s="25">
        <v>1836</v>
      </c>
      <c r="C2291" s="26" t="s">
        <v>27</v>
      </c>
      <c r="D2291" s="2">
        <v>45190.033333333333</v>
      </c>
      <c r="E2291" s="23">
        <v>4539</v>
      </c>
      <c r="F2291" s="23">
        <v>2521</v>
      </c>
      <c r="G2291" s="23">
        <v>1116</v>
      </c>
      <c r="H2291" s="23">
        <v>354</v>
      </c>
      <c r="I2291" s="23">
        <v>876</v>
      </c>
      <c r="J2291" s="23">
        <f t="shared" si="177"/>
        <v>9406</v>
      </c>
      <c r="K2291" s="5">
        <v>45190</v>
      </c>
      <c r="L2291" s="6">
        <v>3.3333333333333333E-2</v>
      </c>
      <c r="M2291">
        <f t="shared" si="175"/>
        <v>9</v>
      </c>
      <c r="N2291">
        <f t="shared" si="178"/>
        <v>0</v>
      </c>
      <c r="O2291">
        <f t="shared" si="179"/>
        <v>48</v>
      </c>
      <c r="P2291">
        <f t="shared" si="176"/>
        <v>4</v>
      </c>
      <c r="Q2291" s="23"/>
    </row>
    <row r="2292" spans="1:17" x14ac:dyDescent="0.35">
      <c r="A2292" s="25">
        <v>698222</v>
      </c>
      <c r="B2292" s="25">
        <v>1836</v>
      </c>
      <c r="C2292" s="26" t="s">
        <v>28</v>
      </c>
      <c r="D2292" s="3">
        <v>45007.003472222219</v>
      </c>
      <c r="E2292" s="23">
        <v>5577</v>
      </c>
      <c r="F2292" s="23">
        <v>1218</v>
      </c>
      <c r="G2292" s="23">
        <v>1102</v>
      </c>
      <c r="H2292" s="23">
        <v>337</v>
      </c>
      <c r="I2292" s="23">
        <v>895</v>
      </c>
      <c r="J2292" s="23">
        <f t="shared" si="177"/>
        <v>9129</v>
      </c>
      <c r="K2292" s="5">
        <v>45007</v>
      </c>
      <c r="L2292" s="6">
        <v>3.472222222222222E-3</v>
      </c>
      <c r="M2292">
        <f t="shared" si="175"/>
        <v>3</v>
      </c>
      <c r="N2292">
        <f t="shared" si="178"/>
        <v>0</v>
      </c>
      <c r="O2292">
        <f t="shared" si="179"/>
        <v>5</v>
      </c>
      <c r="P2292">
        <f t="shared" si="176"/>
        <v>8</v>
      </c>
      <c r="Q2292" s="23"/>
    </row>
    <row r="2293" spans="1:17" x14ac:dyDescent="0.35">
      <c r="A2293" s="25">
        <v>315977</v>
      </c>
      <c r="B2293" s="25">
        <v>1837</v>
      </c>
      <c r="C2293" s="26" t="s">
        <v>29</v>
      </c>
      <c r="D2293" s="2">
        <v>45172.000694444447</v>
      </c>
      <c r="E2293" s="23">
        <v>2073</v>
      </c>
      <c r="F2293" s="23">
        <v>2140</v>
      </c>
      <c r="G2293" s="23">
        <v>1211</v>
      </c>
      <c r="H2293" s="23">
        <v>467</v>
      </c>
      <c r="I2293" s="23">
        <v>911</v>
      </c>
      <c r="J2293" s="23">
        <f t="shared" si="177"/>
        <v>6802</v>
      </c>
      <c r="K2293" s="5">
        <v>45172</v>
      </c>
      <c r="L2293" s="6">
        <v>6.9444444444444447E-4</v>
      </c>
      <c r="M2293">
        <f t="shared" si="175"/>
        <v>9</v>
      </c>
      <c r="N2293">
        <f t="shared" si="178"/>
        <v>0</v>
      </c>
      <c r="O2293">
        <f t="shared" si="179"/>
        <v>1</v>
      </c>
      <c r="P2293">
        <f t="shared" si="176"/>
        <v>3</v>
      </c>
      <c r="Q2293" s="23"/>
    </row>
    <row r="2294" spans="1:17" x14ac:dyDescent="0.35">
      <c r="A2294" s="25">
        <v>885750</v>
      </c>
      <c r="B2294" s="25">
        <v>1837</v>
      </c>
      <c r="C2294" s="26" t="s">
        <v>26</v>
      </c>
      <c r="D2294" s="3">
        <v>45267.039583333331</v>
      </c>
      <c r="E2294" s="23">
        <v>4476</v>
      </c>
      <c r="F2294" s="23">
        <v>1189</v>
      </c>
      <c r="G2294" s="23">
        <v>1299</v>
      </c>
      <c r="H2294" s="23">
        <v>393</v>
      </c>
      <c r="I2294" s="23">
        <v>678</v>
      </c>
      <c r="J2294" s="23">
        <f t="shared" si="177"/>
        <v>8035</v>
      </c>
      <c r="K2294" s="5">
        <v>45267</v>
      </c>
      <c r="L2294" s="6">
        <v>3.9583333333333331E-2</v>
      </c>
      <c r="M2294">
        <f t="shared" si="175"/>
        <v>12</v>
      </c>
      <c r="N2294">
        <f t="shared" si="178"/>
        <v>0</v>
      </c>
      <c r="O2294">
        <f t="shared" si="179"/>
        <v>57</v>
      </c>
      <c r="P2294">
        <f t="shared" si="176"/>
        <v>2</v>
      </c>
      <c r="Q2294" s="23"/>
    </row>
    <row r="2295" spans="1:17" x14ac:dyDescent="0.35">
      <c r="A2295" s="25">
        <v>1474867</v>
      </c>
      <c r="B2295" s="25">
        <v>1837</v>
      </c>
      <c r="C2295" s="26" t="s">
        <v>27</v>
      </c>
      <c r="D2295" s="3">
        <v>45268.007638888892</v>
      </c>
      <c r="E2295" s="23">
        <v>2840</v>
      </c>
      <c r="F2295" s="23">
        <v>1181</v>
      </c>
      <c r="G2295" s="23">
        <v>1362</v>
      </c>
      <c r="H2295" s="23">
        <v>359</v>
      </c>
      <c r="I2295" s="23">
        <v>538</v>
      </c>
      <c r="J2295" s="23">
        <f t="shared" si="177"/>
        <v>6280</v>
      </c>
      <c r="K2295" s="5">
        <v>45268</v>
      </c>
      <c r="L2295" s="6">
        <v>7.6388888888888886E-3</v>
      </c>
      <c r="M2295">
        <f t="shared" si="175"/>
        <v>12</v>
      </c>
      <c r="N2295">
        <f t="shared" si="178"/>
        <v>0</v>
      </c>
      <c r="O2295">
        <f t="shared" si="179"/>
        <v>11</v>
      </c>
      <c r="P2295">
        <f t="shared" si="176"/>
        <v>10</v>
      </c>
      <c r="Q2295" s="23"/>
    </row>
    <row r="2296" spans="1:17" x14ac:dyDescent="0.35">
      <c r="A2296" s="25">
        <v>1595262</v>
      </c>
      <c r="B2296" s="25">
        <v>1837</v>
      </c>
      <c r="C2296" s="26" t="s">
        <v>28</v>
      </c>
      <c r="D2296" s="3">
        <v>45189.979861111111</v>
      </c>
      <c r="E2296" s="23">
        <v>4834</v>
      </c>
      <c r="F2296" s="23">
        <v>3367</v>
      </c>
      <c r="G2296" s="23">
        <v>1480</v>
      </c>
      <c r="H2296" s="23">
        <v>311</v>
      </c>
      <c r="I2296" s="23">
        <v>694</v>
      </c>
      <c r="J2296" s="23">
        <f t="shared" si="177"/>
        <v>10686</v>
      </c>
      <c r="K2296" s="5">
        <v>45189</v>
      </c>
      <c r="L2296" s="6">
        <v>0.97986111111111107</v>
      </c>
      <c r="M2296">
        <f t="shared" si="175"/>
        <v>9</v>
      </c>
      <c r="N2296">
        <f t="shared" si="178"/>
        <v>23</v>
      </c>
      <c r="O2296">
        <f t="shared" si="179"/>
        <v>31</v>
      </c>
      <c r="P2296">
        <f t="shared" si="176"/>
        <v>26</v>
      </c>
      <c r="Q2296" s="23"/>
    </row>
    <row r="2297" spans="1:17" x14ac:dyDescent="0.35">
      <c r="A2297" s="25">
        <v>802352</v>
      </c>
      <c r="B2297" s="25">
        <v>1838</v>
      </c>
      <c r="C2297" s="26" t="s">
        <v>29</v>
      </c>
      <c r="D2297" s="3">
        <v>45086.043749999997</v>
      </c>
      <c r="E2297" s="23">
        <v>8982</v>
      </c>
      <c r="F2297" s="23">
        <v>4234</v>
      </c>
      <c r="G2297" s="23">
        <v>1018</v>
      </c>
      <c r="H2297" s="23">
        <v>157</v>
      </c>
      <c r="I2297" s="23">
        <v>624</v>
      </c>
      <c r="J2297" s="23">
        <f t="shared" si="177"/>
        <v>15015</v>
      </c>
      <c r="K2297" s="5">
        <v>45086</v>
      </c>
      <c r="L2297" s="6">
        <v>4.3750000000000004E-2</v>
      </c>
      <c r="M2297">
        <f t="shared" si="175"/>
        <v>6</v>
      </c>
      <c r="N2297">
        <f t="shared" si="178"/>
        <v>1</v>
      </c>
      <c r="O2297">
        <f t="shared" si="179"/>
        <v>3</v>
      </c>
      <c r="P2297">
        <f t="shared" si="176"/>
        <v>3</v>
      </c>
      <c r="Q2297" s="23"/>
    </row>
    <row r="2298" spans="1:17" x14ac:dyDescent="0.35">
      <c r="A2298" s="25">
        <v>837592</v>
      </c>
      <c r="B2298" s="25">
        <v>1839</v>
      </c>
      <c r="C2298" s="26" t="s">
        <v>26</v>
      </c>
      <c r="D2298" s="3">
        <v>44932.078472222223</v>
      </c>
      <c r="E2298" s="23">
        <v>7675</v>
      </c>
      <c r="F2298" s="23">
        <v>4397</v>
      </c>
      <c r="G2298" s="23">
        <v>1277</v>
      </c>
      <c r="H2298" s="23">
        <v>349</v>
      </c>
      <c r="I2298" s="23">
        <v>974</v>
      </c>
      <c r="J2298" s="23">
        <f t="shared" si="177"/>
        <v>14672</v>
      </c>
      <c r="K2298" s="5">
        <v>44932</v>
      </c>
      <c r="L2298" s="6">
        <v>7.8472222222222221E-2</v>
      </c>
      <c r="M2298">
        <f t="shared" si="175"/>
        <v>1</v>
      </c>
      <c r="N2298">
        <f t="shared" si="178"/>
        <v>1</v>
      </c>
      <c r="O2298">
        <f t="shared" si="179"/>
        <v>53</v>
      </c>
      <c r="P2298">
        <f t="shared" si="176"/>
        <v>4</v>
      </c>
      <c r="Q2298" s="23"/>
    </row>
    <row r="2299" spans="1:17" x14ac:dyDescent="0.35">
      <c r="A2299" s="25">
        <v>914101</v>
      </c>
      <c r="B2299" s="25">
        <v>1839</v>
      </c>
      <c r="C2299" s="26" t="s">
        <v>27</v>
      </c>
      <c r="D2299" s="3">
        <v>45152.010416666664</v>
      </c>
      <c r="E2299" s="23">
        <v>8163</v>
      </c>
      <c r="F2299" s="23">
        <v>2151</v>
      </c>
      <c r="G2299" s="23">
        <v>1247</v>
      </c>
      <c r="H2299" s="23">
        <v>336</v>
      </c>
      <c r="I2299" s="23">
        <v>714</v>
      </c>
      <c r="J2299" s="23">
        <f t="shared" si="177"/>
        <v>12611</v>
      </c>
      <c r="K2299" s="5">
        <v>45152</v>
      </c>
      <c r="L2299" s="6">
        <v>1.0416666666666666E-2</v>
      </c>
      <c r="M2299">
        <f t="shared" si="175"/>
        <v>8</v>
      </c>
      <c r="N2299">
        <f t="shared" si="178"/>
        <v>0</v>
      </c>
      <c r="O2299">
        <f t="shared" si="179"/>
        <v>15</v>
      </c>
      <c r="P2299">
        <f t="shared" si="176"/>
        <v>7</v>
      </c>
      <c r="Q2299" s="23"/>
    </row>
    <row r="2300" spans="1:17" x14ac:dyDescent="0.35">
      <c r="A2300" s="25">
        <v>214516</v>
      </c>
      <c r="B2300" s="25">
        <v>1840</v>
      </c>
      <c r="C2300" s="26" t="s">
        <v>28</v>
      </c>
      <c r="D2300" s="2">
        <v>45134.974305555559</v>
      </c>
      <c r="E2300" s="23">
        <v>3553</v>
      </c>
      <c r="F2300" s="23">
        <v>2061</v>
      </c>
      <c r="G2300" s="23">
        <v>1421</v>
      </c>
      <c r="H2300" s="23">
        <v>335</v>
      </c>
      <c r="I2300" s="23">
        <v>669</v>
      </c>
      <c r="J2300" s="23">
        <f t="shared" si="177"/>
        <v>8039</v>
      </c>
      <c r="K2300" s="5">
        <v>45134</v>
      </c>
      <c r="L2300" s="6">
        <v>0.97430555555555554</v>
      </c>
      <c r="M2300">
        <f t="shared" si="175"/>
        <v>7</v>
      </c>
      <c r="N2300">
        <f t="shared" si="178"/>
        <v>23</v>
      </c>
      <c r="O2300">
        <f t="shared" si="179"/>
        <v>23</v>
      </c>
      <c r="P2300">
        <f t="shared" si="176"/>
        <v>22</v>
      </c>
      <c r="Q2300" s="23"/>
    </row>
    <row r="2301" spans="1:17" x14ac:dyDescent="0.35">
      <c r="A2301" s="25">
        <v>391706</v>
      </c>
      <c r="B2301" s="25">
        <v>1840</v>
      </c>
      <c r="C2301" s="26" t="s">
        <v>29</v>
      </c>
      <c r="D2301" s="2">
        <v>44971.960416666669</v>
      </c>
      <c r="E2301" s="23">
        <v>3523</v>
      </c>
      <c r="F2301" s="23">
        <v>3616</v>
      </c>
      <c r="G2301" s="23">
        <v>1163</v>
      </c>
      <c r="H2301" s="23">
        <v>283</v>
      </c>
      <c r="I2301" s="23">
        <v>713</v>
      </c>
      <c r="J2301" s="23">
        <f t="shared" si="177"/>
        <v>9298</v>
      </c>
      <c r="K2301" s="5">
        <v>44971</v>
      </c>
      <c r="L2301" s="6">
        <v>0.9604166666666667</v>
      </c>
      <c r="M2301">
        <f t="shared" si="175"/>
        <v>2</v>
      </c>
      <c r="N2301">
        <f t="shared" si="178"/>
        <v>23</v>
      </c>
      <c r="O2301">
        <f t="shared" si="179"/>
        <v>3</v>
      </c>
      <c r="P2301">
        <f t="shared" si="176"/>
        <v>23</v>
      </c>
      <c r="Q2301" s="23"/>
    </row>
    <row r="2302" spans="1:17" x14ac:dyDescent="0.35">
      <c r="A2302" s="25">
        <v>1146705</v>
      </c>
      <c r="B2302" s="25">
        <v>1840</v>
      </c>
      <c r="C2302" s="26" t="s">
        <v>26</v>
      </c>
      <c r="D2302" s="3">
        <v>45130.98333333333</v>
      </c>
      <c r="E2302" s="23">
        <v>7369</v>
      </c>
      <c r="F2302" s="23">
        <v>4509</v>
      </c>
      <c r="G2302" s="23">
        <v>1010</v>
      </c>
      <c r="H2302" s="23">
        <v>248</v>
      </c>
      <c r="I2302" s="23">
        <v>761</v>
      </c>
      <c r="J2302" s="23">
        <f t="shared" si="177"/>
        <v>13897</v>
      </c>
      <c r="K2302" s="5">
        <v>45130</v>
      </c>
      <c r="L2302" s="6">
        <v>0.98333333333333339</v>
      </c>
      <c r="M2302">
        <f t="shared" si="175"/>
        <v>7</v>
      </c>
      <c r="N2302">
        <f t="shared" si="178"/>
        <v>23</v>
      </c>
      <c r="O2302">
        <f t="shared" si="179"/>
        <v>36</v>
      </c>
      <c r="P2302">
        <f t="shared" si="176"/>
        <v>4</v>
      </c>
      <c r="Q2302" s="23"/>
    </row>
    <row r="2303" spans="1:17" x14ac:dyDescent="0.35">
      <c r="A2303" s="25">
        <v>982983</v>
      </c>
      <c r="B2303" s="25">
        <v>1842</v>
      </c>
      <c r="C2303" s="26" t="s">
        <v>27</v>
      </c>
      <c r="D2303" s="3">
        <v>44938.023611111108</v>
      </c>
      <c r="E2303" s="23">
        <v>5278</v>
      </c>
      <c r="F2303" s="23">
        <v>1569</v>
      </c>
      <c r="G2303" s="23">
        <v>1132</v>
      </c>
      <c r="H2303" s="23">
        <v>313</v>
      </c>
      <c r="I2303" s="23">
        <v>938</v>
      </c>
      <c r="J2303" s="23">
        <f t="shared" si="177"/>
        <v>9230</v>
      </c>
      <c r="K2303" s="5">
        <v>44938</v>
      </c>
      <c r="L2303" s="6">
        <v>2.361111111111111E-2</v>
      </c>
      <c r="M2303">
        <f t="shared" si="175"/>
        <v>1</v>
      </c>
      <c r="N2303">
        <f t="shared" si="178"/>
        <v>0</v>
      </c>
      <c r="O2303">
        <f t="shared" si="179"/>
        <v>34</v>
      </c>
      <c r="P2303">
        <f t="shared" si="176"/>
        <v>13</v>
      </c>
      <c r="Q2303" s="23"/>
    </row>
    <row r="2304" spans="1:17" x14ac:dyDescent="0.35">
      <c r="A2304" s="25">
        <v>197952</v>
      </c>
      <c r="B2304" s="25">
        <v>1843</v>
      </c>
      <c r="C2304" s="26" t="s">
        <v>28</v>
      </c>
      <c r="D2304" s="2">
        <v>44960.018055555556</v>
      </c>
      <c r="E2304" s="23">
        <v>6133</v>
      </c>
      <c r="F2304" s="23">
        <v>3849</v>
      </c>
      <c r="G2304" s="23">
        <v>1381</v>
      </c>
      <c r="H2304" s="23">
        <v>137</v>
      </c>
      <c r="I2304" s="23">
        <v>619</v>
      </c>
      <c r="J2304" s="23">
        <f t="shared" si="177"/>
        <v>12119</v>
      </c>
      <c r="K2304" s="5">
        <v>44960</v>
      </c>
      <c r="L2304" s="6">
        <v>1.8055555555555557E-2</v>
      </c>
      <c r="M2304">
        <f t="shared" si="175"/>
        <v>2</v>
      </c>
      <c r="N2304">
        <f t="shared" si="178"/>
        <v>0</v>
      </c>
      <c r="O2304">
        <f t="shared" si="179"/>
        <v>26</v>
      </c>
      <c r="P2304">
        <f t="shared" si="176"/>
        <v>15</v>
      </c>
      <c r="Q2304" s="23"/>
    </row>
    <row r="2305" spans="1:17" x14ac:dyDescent="0.35">
      <c r="A2305" s="25">
        <v>546758</v>
      </c>
      <c r="B2305" s="25">
        <v>1844</v>
      </c>
      <c r="C2305" s="26" t="s">
        <v>29</v>
      </c>
      <c r="D2305" s="2">
        <v>45140.03125</v>
      </c>
      <c r="E2305" s="23">
        <v>5652</v>
      </c>
      <c r="F2305" s="23">
        <v>4351</v>
      </c>
      <c r="G2305" s="23">
        <v>1214</v>
      </c>
      <c r="H2305" s="23">
        <v>219</v>
      </c>
      <c r="I2305" s="23">
        <v>590</v>
      </c>
      <c r="J2305" s="23">
        <f t="shared" si="177"/>
        <v>12026</v>
      </c>
      <c r="K2305" s="5">
        <v>45140</v>
      </c>
      <c r="L2305" s="6">
        <v>3.125E-2</v>
      </c>
      <c r="M2305">
        <f t="shared" si="175"/>
        <v>8</v>
      </c>
      <c r="N2305">
        <f t="shared" si="178"/>
        <v>0</v>
      </c>
      <c r="O2305">
        <f t="shared" si="179"/>
        <v>45</v>
      </c>
      <c r="P2305">
        <f t="shared" si="176"/>
        <v>22</v>
      </c>
      <c r="Q2305" s="23"/>
    </row>
    <row r="2306" spans="1:17" x14ac:dyDescent="0.35">
      <c r="A2306" s="25">
        <v>1564030</v>
      </c>
      <c r="B2306" s="25">
        <v>1844</v>
      </c>
      <c r="C2306" s="26" t="s">
        <v>26</v>
      </c>
      <c r="D2306" s="3">
        <v>45290</v>
      </c>
      <c r="E2306" s="23">
        <v>7381</v>
      </c>
      <c r="F2306" s="23">
        <v>2221</v>
      </c>
      <c r="G2306" s="23">
        <v>1012</v>
      </c>
      <c r="H2306" s="23">
        <v>319</v>
      </c>
      <c r="I2306" s="23">
        <v>884</v>
      </c>
      <c r="J2306" s="23">
        <f t="shared" si="177"/>
        <v>11817</v>
      </c>
      <c r="K2306" s="5">
        <v>45290</v>
      </c>
      <c r="L2306" s="6">
        <v>0</v>
      </c>
      <c r="M2306">
        <f t="shared" ref="M2306:M2369" si="180">MONTH(K2306)</f>
        <v>12</v>
      </c>
      <c r="N2306">
        <f t="shared" si="178"/>
        <v>0</v>
      </c>
      <c r="O2306">
        <f t="shared" si="179"/>
        <v>0</v>
      </c>
      <c r="P2306">
        <f t="shared" ref="P2306:P2369" si="181">DAY(E2306)</f>
        <v>16</v>
      </c>
      <c r="Q2306" s="23"/>
    </row>
    <row r="2307" spans="1:17" x14ac:dyDescent="0.35">
      <c r="A2307" s="25">
        <v>170991</v>
      </c>
      <c r="B2307" s="25">
        <v>1845</v>
      </c>
      <c r="C2307" s="26" t="s">
        <v>27</v>
      </c>
      <c r="D2307" s="2">
        <v>45109.987500000003</v>
      </c>
      <c r="E2307" s="23">
        <v>2782</v>
      </c>
      <c r="F2307" s="23">
        <v>2095</v>
      </c>
      <c r="G2307" s="23">
        <v>1038</v>
      </c>
      <c r="H2307" s="23">
        <v>175</v>
      </c>
      <c r="I2307" s="23">
        <v>824</v>
      </c>
      <c r="J2307" s="23">
        <f t="shared" ref="J2307:J2370" si="182">SUM(E2307,F2307,G2307,H2307,I2307)</f>
        <v>6914</v>
      </c>
      <c r="K2307" s="5">
        <v>45109</v>
      </c>
      <c r="L2307" s="6">
        <v>0.98749999999999993</v>
      </c>
      <c r="M2307">
        <f t="shared" si="180"/>
        <v>7</v>
      </c>
      <c r="N2307">
        <f t="shared" ref="N2307:N2370" si="183">HOUR(L2307)</f>
        <v>23</v>
      </c>
      <c r="O2307">
        <f t="shared" ref="O2307:O2370" si="184">MINUTE(L2307)</f>
        <v>42</v>
      </c>
      <c r="P2307">
        <f t="shared" si="181"/>
        <v>13</v>
      </c>
      <c r="Q2307" s="23"/>
    </row>
    <row r="2308" spans="1:17" x14ac:dyDescent="0.35">
      <c r="A2308" s="25">
        <v>600465</v>
      </c>
      <c r="B2308" s="25">
        <v>1845</v>
      </c>
      <c r="C2308" s="26" t="s">
        <v>28</v>
      </c>
      <c r="D2308" s="2">
        <v>44940.068055555559</v>
      </c>
      <c r="E2308" s="23">
        <v>8439</v>
      </c>
      <c r="F2308" s="23">
        <v>4288</v>
      </c>
      <c r="G2308" s="23">
        <v>1315</v>
      </c>
      <c r="H2308" s="23">
        <v>227</v>
      </c>
      <c r="I2308" s="23">
        <v>998</v>
      </c>
      <c r="J2308" s="23">
        <f t="shared" si="182"/>
        <v>15267</v>
      </c>
      <c r="K2308" s="5">
        <v>44940</v>
      </c>
      <c r="L2308" s="6">
        <v>6.805555555555555E-2</v>
      </c>
      <c r="M2308">
        <f t="shared" si="180"/>
        <v>1</v>
      </c>
      <c r="N2308">
        <f t="shared" si="183"/>
        <v>1</v>
      </c>
      <c r="O2308">
        <f t="shared" si="184"/>
        <v>38</v>
      </c>
      <c r="P2308">
        <f t="shared" si="181"/>
        <v>7</v>
      </c>
      <c r="Q2308" s="23"/>
    </row>
    <row r="2309" spans="1:17" x14ac:dyDescent="0.35">
      <c r="A2309" s="25">
        <v>1651135</v>
      </c>
      <c r="B2309" s="25">
        <v>1845</v>
      </c>
      <c r="C2309" s="26" t="s">
        <v>29</v>
      </c>
      <c r="D2309" s="3">
        <v>45267.006249999999</v>
      </c>
      <c r="E2309" s="23">
        <v>2469</v>
      </c>
      <c r="F2309" s="23">
        <v>2108</v>
      </c>
      <c r="G2309" s="23">
        <v>1438</v>
      </c>
      <c r="H2309" s="23">
        <v>377</v>
      </c>
      <c r="I2309" s="23">
        <v>795</v>
      </c>
      <c r="J2309" s="23">
        <f t="shared" si="182"/>
        <v>7187</v>
      </c>
      <c r="K2309" s="5">
        <v>45267</v>
      </c>
      <c r="L2309" s="6">
        <v>6.2499999999999995E-3</v>
      </c>
      <c r="M2309">
        <f t="shared" si="180"/>
        <v>12</v>
      </c>
      <c r="N2309">
        <f t="shared" si="183"/>
        <v>0</v>
      </c>
      <c r="O2309">
        <f t="shared" si="184"/>
        <v>9</v>
      </c>
      <c r="P2309">
        <f t="shared" si="181"/>
        <v>4</v>
      </c>
      <c r="Q2309" s="23"/>
    </row>
    <row r="2310" spans="1:17" x14ac:dyDescent="0.35">
      <c r="A2310" s="25">
        <v>556930</v>
      </c>
      <c r="B2310" s="25">
        <v>1847</v>
      </c>
      <c r="C2310" s="26" t="s">
        <v>26</v>
      </c>
      <c r="D2310" s="2">
        <v>44940.015972222223</v>
      </c>
      <c r="E2310" s="23">
        <v>6361</v>
      </c>
      <c r="F2310" s="23">
        <v>3454</v>
      </c>
      <c r="G2310" s="23">
        <v>1069</v>
      </c>
      <c r="H2310" s="23">
        <v>105</v>
      </c>
      <c r="I2310" s="23">
        <v>512</v>
      </c>
      <c r="J2310" s="23">
        <f t="shared" si="182"/>
        <v>11501</v>
      </c>
      <c r="K2310" s="5">
        <v>44940</v>
      </c>
      <c r="L2310" s="6">
        <v>1.5972222222222224E-2</v>
      </c>
      <c r="M2310">
        <f t="shared" si="180"/>
        <v>1</v>
      </c>
      <c r="N2310">
        <f t="shared" si="183"/>
        <v>0</v>
      </c>
      <c r="O2310">
        <f t="shared" si="184"/>
        <v>23</v>
      </c>
      <c r="P2310">
        <f t="shared" si="181"/>
        <v>31</v>
      </c>
      <c r="Q2310" s="23"/>
    </row>
    <row r="2311" spans="1:17" x14ac:dyDescent="0.35">
      <c r="A2311" s="25">
        <v>140002</v>
      </c>
      <c r="B2311" s="25">
        <v>1848</v>
      </c>
      <c r="C2311" s="26" t="s">
        <v>27</v>
      </c>
      <c r="D2311" s="2">
        <v>45201.03402777778</v>
      </c>
      <c r="E2311" s="23">
        <v>2319</v>
      </c>
      <c r="F2311" s="23">
        <v>3272</v>
      </c>
      <c r="G2311" s="23">
        <v>1257</v>
      </c>
      <c r="H2311" s="23">
        <v>390</v>
      </c>
      <c r="I2311" s="23">
        <v>832</v>
      </c>
      <c r="J2311" s="23">
        <f t="shared" si="182"/>
        <v>8070</v>
      </c>
      <c r="K2311" s="5">
        <v>45201</v>
      </c>
      <c r="L2311" s="6">
        <v>3.4027777777777775E-2</v>
      </c>
      <c r="M2311">
        <f t="shared" si="180"/>
        <v>10</v>
      </c>
      <c r="N2311">
        <f t="shared" si="183"/>
        <v>0</v>
      </c>
      <c r="O2311">
        <f t="shared" si="184"/>
        <v>49</v>
      </c>
      <c r="P2311">
        <f t="shared" si="181"/>
        <v>7</v>
      </c>
      <c r="Q2311" s="23"/>
    </row>
    <row r="2312" spans="1:17" x14ac:dyDescent="0.35">
      <c r="A2312" s="25">
        <v>177908</v>
      </c>
      <c r="B2312" s="25">
        <v>1848</v>
      </c>
      <c r="C2312" s="26" t="s">
        <v>28</v>
      </c>
      <c r="D2312" s="2">
        <v>45045.975694444445</v>
      </c>
      <c r="E2312" s="23">
        <v>6969</v>
      </c>
      <c r="F2312" s="23">
        <v>3514</v>
      </c>
      <c r="G2312" s="23">
        <v>1164</v>
      </c>
      <c r="H2312" s="23">
        <v>470</v>
      </c>
      <c r="I2312" s="23">
        <v>552</v>
      </c>
      <c r="J2312" s="23">
        <f t="shared" si="182"/>
        <v>12669</v>
      </c>
      <c r="K2312" s="5">
        <v>45045</v>
      </c>
      <c r="L2312" s="6">
        <v>0.97569444444444453</v>
      </c>
      <c r="M2312">
        <f t="shared" si="180"/>
        <v>4</v>
      </c>
      <c r="N2312">
        <f t="shared" si="183"/>
        <v>23</v>
      </c>
      <c r="O2312">
        <f t="shared" si="184"/>
        <v>25</v>
      </c>
      <c r="P2312">
        <f t="shared" si="181"/>
        <v>29</v>
      </c>
      <c r="Q2312" s="23"/>
    </row>
    <row r="2313" spans="1:17" x14ac:dyDescent="0.35">
      <c r="A2313" s="25">
        <v>405184</v>
      </c>
      <c r="B2313" s="25">
        <v>1848</v>
      </c>
      <c r="C2313" s="26" t="s">
        <v>29</v>
      </c>
      <c r="D2313" s="2">
        <v>44993.961805555555</v>
      </c>
      <c r="E2313" s="23">
        <v>7021</v>
      </c>
      <c r="F2313" s="23">
        <v>4546</v>
      </c>
      <c r="G2313" s="23">
        <v>1298</v>
      </c>
      <c r="H2313" s="23">
        <v>272</v>
      </c>
      <c r="I2313" s="23">
        <v>875</v>
      </c>
      <c r="J2313" s="23">
        <f t="shared" si="182"/>
        <v>14012</v>
      </c>
      <c r="K2313" s="5">
        <v>44993</v>
      </c>
      <c r="L2313" s="6">
        <v>0.96180555555555547</v>
      </c>
      <c r="M2313">
        <f t="shared" si="180"/>
        <v>3</v>
      </c>
      <c r="N2313">
        <f t="shared" si="183"/>
        <v>23</v>
      </c>
      <c r="O2313">
        <f t="shared" si="184"/>
        <v>5</v>
      </c>
      <c r="P2313">
        <f t="shared" si="181"/>
        <v>22</v>
      </c>
      <c r="Q2313" s="23"/>
    </row>
    <row r="2314" spans="1:17" x14ac:dyDescent="0.35">
      <c r="A2314" s="25">
        <v>702331</v>
      </c>
      <c r="B2314" s="25">
        <v>1848</v>
      </c>
      <c r="C2314" s="26" t="s">
        <v>26</v>
      </c>
      <c r="D2314" s="3">
        <v>45166.022916666669</v>
      </c>
      <c r="E2314" s="23">
        <v>3840</v>
      </c>
      <c r="F2314" s="23">
        <v>3441</v>
      </c>
      <c r="G2314" s="23">
        <v>1014</v>
      </c>
      <c r="H2314" s="23">
        <v>335</v>
      </c>
      <c r="I2314" s="23">
        <v>978</v>
      </c>
      <c r="J2314" s="23">
        <f t="shared" si="182"/>
        <v>9608</v>
      </c>
      <c r="K2314" s="5">
        <v>45166</v>
      </c>
      <c r="L2314" s="6">
        <v>2.2916666666666669E-2</v>
      </c>
      <c r="M2314">
        <f t="shared" si="180"/>
        <v>8</v>
      </c>
      <c r="N2314">
        <f t="shared" si="183"/>
        <v>0</v>
      </c>
      <c r="O2314">
        <f t="shared" si="184"/>
        <v>33</v>
      </c>
      <c r="P2314">
        <f t="shared" si="181"/>
        <v>6</v>
      </c>
      <c r="Q2314" s="23"/>
    </row>
    <row r="2315" spans="1:17" x14ac:dyDescent="0.35">
      <c r="A2315" s="25">
        <v>723551</v>
      </c>
      <c r="B2315" s="25">
        <v>1849</v>
      </c>
      <c r="C2315" s="26" t="s">
        <v>27</v>
      </c>
      <c r="D2315" s="3">
        <v>45039.069444444445</v>
      </c>
      <c r="E2315" s="23">
        <v>3867</v>
      </c>
      <c r="F2315" s="23">
        <v>3301</v>
      </c>
      <c r="G2315" s="23">
        <v>1371</v>
      </c>
      <c r="H2315" s="23">
        <v>336</v>
      </c>
      <c r="I2315" s="23">
        <v>505</v>
      </c>
      <c r="J2315" s="23">
        <f t="shared" si="182"/>
        <v>9380</v>
      </c>
      <c r="K2315" s="5">
        <v>45039</v>
      </c>
      <c r="L2315" s="6">
        <v>6.9444444444444434E-2</v>
      </c>
      <c r="M2315">
        <f t="shared" si="180"/>
        <v>4</v>
      </c>
      <c r="N2315">
        <f t="shared" si="183"/>
        <v>1</v>
      </c>
      <c r="O2315">
        <f t="shared" si="184"/>
        <v>40</v>
      </c>
      <c r="P2315">
        <f t="shared" si="181"/>
        <v>2</v>
      </c>
      <c r="Q2315" s="23"/>
    </row>
    <row r="2316" spans="1:17" x14ac:dyDescent="0.35">
      <c r="A2316" s="25">
        <v>1385605</v>
      </c>
      <c r="B2316" s="25">
        <v>1850</v>
      </c>
      <c r="C2316" s="26" t="s">
        <v>28</v>
      </c>
      <c r="D2316" s="3">
        <v>45062.003472222219</v>
      </c>
      <c r="E2316" s="23">
        <v>1220</v>
      </c>
      <c r="F2316" s="23">
        <v>4561</v>
      </c>
      <c r="G2316" s="23">
        <v>1148</v>
      </c>
      <c r="H2316" s="23">
        <v>479</v>
      </c>
      <c r="I2316" s="23">
        <v>712</v>
      </c>
      <c r="J2316" s="23">
        <f t="shared" si="182"/>
        <v>8120</v>
      </c>
      <c r="K2316" s="5">
        <v>45062</v>
      </c>
      <c r="L2316" s="6">
        <v>3.472222222222222E-3</v>
      </c>
      <c r="M2316">
        <f t="shared" si="180"/>
        <v>5</v>
      </c>
      <c r="N2316">
        <f t="shared" si="183"/>
        <v>0</v>
      </c>
      <c r="O2316">
        <f t="shared" si="184"/>
        <v>5</v>
      </c>
      <c r="P2316">
        <f t="shared" si="181"/>
        <v>4</v>
      </c>
      <c r="Q2316" s="23"/>
    </row>
    <row r="2317" spans="1:17" x14ac:dyDescent="0.35">
      <c r="A2317" s="25">
        <v>920645</v>
      </c>
      <c r="B2317" s="25">
        <v>1851</v>
      </c>
      <c r="C2317" s="26" t="s">
        <v>29</v>
      </c>
      <c r="D2317" s="3">
        <v>44990.040277777778</v>
      </c>
      <c r="E2317" s="23">
        <v>4633</v>
      </c>
      <c r="F2317" s="23">
        <v>1223</v>
      </c>
      <c r="G2317" s="23">
        <v>1400</v>
      </c>
      <c r="H2317" s="23">
        <v>405</v>
      </c>
      <c r="I2317" s="23">
        <v>763</v>
      </c>
      <c r="J2317" s="23">
        <f t="shared" si="182"/>
        <v>8424</v>
      </c>
      <c r="K2317" s="5">
        <v>44990</v>
      </c>
      <c r="L2317" s="6">
        <v>4.027777777777778E-2</v>
      </c>
      <c r="M2317">
        <f t="shared" si="180"/>
        <v>3</v>
      </c>
      <c r="N2317">
        <f t="shared" si="183"/>
        <v>0</v>
      </c>
      <c r="O2317">
        <f t="shared" si="184"/>
        <v>58</v>
      </c>
      <c r="P2317">
        <f t="shared" si="181"/>
        <v>6</v>
      </c>
      <c r="Q2317" s="23"/>
    </row>
    <row r="2318" spans="1:17" x14ac:dyDescent="0.35">
      <c r="A2318" s="25">
        <v>1654344</v>
      </c>
      <c r="B2318" s="25">
        <v>1851</v>
      </c>
      <c r="C2318" s="26" t="s">
        <v>26</v>
      </c>
      <c r="D2318" s="3">
        <v>44961.034722222219</v>
      </c>
      <c r="E2318" s="23">
        <v>2010</v>
      </c>
      <c r="F2318" s="23">
        <v>3415</v>
      </c>
      <c r="G2318" s="23">
        <v>1423</v>
      </c>
      <c r="H2318" s="23">
        <v>421</v>
      </c>
      <c r="I2318" s="23">
        <v>919</v>
      </c>
      <c r="J2318" s="23">
        <f t="shared" si="182"/>
        <v>8188</v>
      </c>
      <c r="K2318" s="5">
        <v>44961</v>
      </c>
      <c r="L2318" s="6">
        <v>3.4722222222222224E-2</v>
      </c>
      <c r="M2318">
        <f t="shared" si="180"/>
        <v>2</v>
      </c>
      <c r="N2318">
        <f t="shared" si="183"/>
        <v>0</v>
      </c>
      <c r="O2318">
        <f t="shared" si="184"/>
        <v>50</v>
      </c>
      <c r="P2318">
        <f t="shared" si="181"/>
        <v>2</v>
      </c>
      <c r="Q2318" s="23"/>
    </row>
    <row r="2319" spans="1:17" x14ac:dyDescent="0.35">
      <c r="A2319" s="25">
        <v>1439951</v>
      </c>
      <c r="B2319" s="25">
        <v>1852</v>
      </c>
      <c r="C2319" s="26" t="s">
        <v>27</v>
      </c>
      <c r="D2319" s="3">
        <v>45146.980555555558</v>
      </c>
      <c r="E2319" s="23">
        <v>9150</v>
      </c>
      <c r="F2319" s="23">
        <v>1866</v>
      </c>
      <c r="G2319" s="23">
        <v>1160</v>
      </c>
      <c r="H2319" s="23">
        <v>164</v>
      </c>
      <c r="I2319" s="23">
        <v>911</v>
      </c>
      <c r="J2319" s="23">
        <f t="shared" si="182"/>
        <v>13251</v>
      </c>
      <c r="K2319" s="5">
        <v>45146</v>
      </c>
      <c r="L2319" s="6">
        <v>0.98055555555555562</v>
      </c>
      <c r="M2319">
        <f t="shared" si="180"/>
        <v>8</v>
      </c>
      <c r="N2319">
        <f t="shared" si="183"/>
        <v>23</v>
      </c>
      <c r="O2319">
        <f t="shared" si="184"/>
        <v>32</v>
      </c>
      <c r="P2319">
        <f t="shared" si="181"/>
        <v>18</v>
      </c>
      <c r="Q2319" s="23"/>
    </row>
    <row r="2320" spans="1:17" x14ac:dyDescent="0.35">
      <c r="A2320" s="25">
        <v>505298</v>
      </c>
      <c r="B2320" s="25">
        <v>1854</v>
      </c>
      <c r="C2320" s="26" t="s">
        <v>28</v>
      </c>
      <c r="D2320" s="2">
        <v>45111.023611111108</v>
      </c>
      <c r="E2320" s="23">
        <v>4250</v>
      </c>
      <c r="F2320" s="23">
        <v>3070</v>
      </c>
      <c r="G2320" s="23">
        <v>1316</v>
      </c>
      <c r="H2320" s="23">
        <v>498</v>
      </c>
      <c r="I2320" s="23">
        <v>897</v>
      </c>
      <c r="J2320" s="23">
        <f t="shared" si="182"/>
        <v>10031</v>
      </c>
      <c r="K2320" s="5">
        <v>45111</v>
      </c>
      <c r="L2320" s="6">
        <v>2.361111111111111E-2</v>
      </c>
      <c r="M2320">
        <f t="shared" si="180"/>
        <v>7</v>
      </c>
      <c r="N2320">
        <f t="shared" si="183"/>
        <v>0</v>
      </c>
      <c r="O2320">
        <f t="shared" si="184"/>
        <v>34</v>
      </c>
      <c r="P2320">
        <f t="shared" si="181"/>
        <v>20</v>
      </c>
      <c r="Q2320" s="23"/>
    </row>
    <row r="2321" spans="1:17" x14ac:dyDescent="0.35">
      <c r="A2321" s="25">
        <v>652344</v>
      </c>
      <c r="B2321" s="25">
        <v>1854</v>
      </c>
      <c r="C2321" s="26" t="s">
        <v>29</v>
      </c>
      <c r="D2321" s="2">
        <v>45194.037499999999</v>
      </c>
      <c r="E2321" s="23">
        <v>1456</v>
      </c>
      <c r="F2321" s="23">
        <v>1984</v>
      </c>
      <c r="G2321" s="23">
        <v>1159</v>
      </c>
      <c r="H2321" s="23">
        <v>394</v>
      </c>
      <c r="I2321" s="23">
        <v>627</v>
      </c>
      <c r="J2321" s="23">
        <f t="shared" si="182"/>
        <v>5620</v>
      </c>
      <c r="K2321" s="5">
        <v>45194</v>
      </c>
      <c r="L2321" s="6">
        <v>3.7499999999999999E-2</v>
      </c>
      <c r="M2321">
        <f t="shared" si="180"/>
        <v>9</v>
      </c>
      <c r="N2321">
        <f t="shared" si="183"/>
        <v>0</v>
      </c>
      <c r="O2321">
        <f t="shared" si="184"/>
        <v>54</v>
      </c>
      <c r="P2321">
        <f t="shared" si="181"/>
        <v>26</v>
      </c>
      <c r="Q2321" s="23"/>
    </row>
    <row r="2322" spans="1:17" x14ac:dyDescent="0.35">
      <c r="A2322" s="25">
        <v>1069094</v>
      </c>
      <c r="B2322" s="25">
        <v>1854</v>
      </c>
      <c r="C2322" s="26" t="s">
        <v>26</v>
      </c>
      <c r="D2322" s="3">
        <v>45165.049305555556</v>
      </c>
      <c r="E2322" s="23">
        <v>9275</v>
      </c>
      <c r="F2322" s="23">
        <v>3763</v>
      </c>
      <c r="G2322" s="23">
        <v>1218</v>
      </c>
      <c r="H2322" s="23">
        <v>183</v>
      </c>
      <c r="I2322" s="23">
        <v>819</v>
      </c>
      <c r="J2322" s="23">
        <f t="shared" si="182"/>
        <v>15258</v>
      </c>
      <c r="K2322" s="5">
        <v>45165</v>
      </c>
      <c r="L2322" s="6">
        <v>4.9305555555555554E-2</v>
      </c>
      <c r="M2322">
        <f t="shared" si="180"/>
        <v>8</v>
      </c>
      <c r="N2322">
        <f t="shared" si="183"/>
        <v>1</v>
      </c>
      <c r="O2322">
        <f t="shared" si="184"/>
        <v>11</v>
      </c>
      <c r="P2322">
        <f t="shared" si="181"/>
        <v>23</v>
      </c>
      <c r="Q2322" s="23"/>
    </row>
    <row r="2323" spans="1:17" x14ac:dyDescent="0.35">
      <c r="A2323" s="25">
        <v>1659887</v>
      </c>
      <c r="B2323" s="25">
        <v>1854</v>
      </c>
      <c r="C2323" s="26" t="s">
        <v>27</v>
      </c>
      <c r="D2323" s="3">
        <v>45271.00277777778</v>
      </c>
      <c r="E2323" s="23">
        <v>5836</v>
      </c>
      <c r="F2323" s="23">
        <v>2500</v>
      </c>
      <c r="G2323" s="23">
        <v>1455</v>
      </c>
      <c r="H2323" s="23">
        <v>498</v>
      </c>
      <c r="I2323" s="23">
        <v>735</v>
      </c>
      <c r="J2323" s="23">
        <f t="shared" si="182"/>
        <v>11024</v>
      </c>
      <c r="K2323" s="5">
        <v>45271</v>
      </c>
      <c r="L2323" s="6">
        <v>2.7777777777777779E-3</v>
      </c>
      <c r="M2323">
        <f t="shared" si="180"/>
        <v>12</v>
      </c>
      <c r="N2323">
        <f t="shared" si="183"/>
        <v>0</v>
      </c>
      <c r="O2323">
        <f t="shared" si="184"/>
        <v>4</v>
      </c>
      <c r="P2323">
        <f t="shared" si="181"/>
        <v>23</v>
      </c>
      <c r="Q2323" s="23"/>
    </row>
    <row r="2324" spans="1:17" x14ac:dyDescent="0.35">
      <c r="A2324" s="25">
        <v>787848</v>
      </c>
      <c r="B2324" s="25">
        <v>1855</v>
      </c>
      <c r="C2324" s="26" t="s">
        <v>28</v>
      </c>
      <c r="D2324" s="3">
        <v>45091.997916666667</v>
      </c>
      <c r="E2324" s="23">
        <v>8156</v>
      </c>
      <c r="F2324" s="23">
        <v>4535</v>
      </c>
      <c r="G2324" s="23">
        <v>1395</v>
      </c>
      <c r="H2324" s="23">
        <v>233</v>
      </c>
      <c r="I2324" s="23">
        <v>699</v>
      </c>
      <c r="J2324" s="23">
        <f t="shared" si="182"/>
        <v>15018</v>
      </c>
      <c r="K2324" s="5">
        <v>45091</v>
      </c>
      <c r="L2324" s="6">
        <v>0.99791666666666667</v>
      </c>
      <c r="M2324">
        <f t="shared" si="180"/>
        <v>6</v>
      </c>
      <c r="N2324">
        <f t="shared" si="183"/>
        <v>23</v>
      </c>
      <c r="O2324">
        <f t="shared" si="184"/>
        <v>57</v>
      </c>
      <c r="P2324">
        <f t="shared" si="181"/>
        <v>30</v>
      </c>
      <c r="Q2324" s="23"/>
    </row>
    <row r="2325" spans="1:17" x14ac:dyDescent="0.35">
      <c r="A2325" s="25">
        <v>1139025</v>
      </c>
      <c r="B2325" s="25">
        <v>1855</v>
      </c>
      <c r="C2325" s="26" t="s">
        <v>29</v>
      </c>
      <c r="D2325" s="3">
        <v>45148.002083333333</v>
      </c>
      <c r="E2325" s="23">
        <v>3924</v>
      </c>
      <c r="F2325" s="23">
        <v>3071</v>
      </c>
      <c r="G2325" s="23">
        <v>1370</v>
      </c>
      <c r="H2325" s="23">
        <v>155</v>
      </c>
      <c r="I2325" s="23">
        <v>737</v>
      </c>
      <c r="J2325" s="23">
        <f t="shared" si="182"/>
        <v>9257</v>
      </c>
      <c r="K2325" s="5">
        <v>45148</v>
      </c>
      <c r="L2325" s="6">
        <v>2.0833333333333333E-3</v>
      </c>
      <c r="M2325">
        <f t="shared" si="180"/>
        <v>8</v>
      </c>
      <c r="N2325">
        <f t="shared" si="183"/>
        <v>0</v>
      </c>
      <c r="O2325">
        <f t="shared" si="184"/>
        <v>3</v>
      </c>
      <c r="P2325">
        <f t="shared" si="181"/>
        <v>28</v>
      </c>
      <c r="Q2325" s="23"/>
    </row>
    <row r="2326" spans="1:17" x14ac:dyDescent="0.35">
      <c r="A2326" s="25">
        <v>1291386</v>
      </c>
      <c r="B2326" s="25">
        <v>1855</v>
      </c>
      <c r="C2326" s="26" t="s">
        <v>26</v>
      </c>
      <c r="D2326" s="3">
        <v>45098.051388888889</v>
      </c>
      <c r="E2326" s="23">
        <v>6522</v>
      </c>
      <c r="F2326" s="23">
        <v>4681</v>
      </c>
      <c r="G2326" s="23">
        <v>1061</v>
      </c>
      <c r="H2326" s="23">
        <v>134</v>
      </c>
      <c r="I2326" s="23">
        <v>610</v>
      </c>
      <c r="J2326" s="23">
        <f t="shared" si="182"/>
        <v>13008</v>
      </c>
      <c r="K2326" s="5">
        <v>45098</v>
      </c>
      <c r="L2326" s="6">
        <v>5.1388888888888894E-2</v>
      </c>
      <c r="M2326">
        <f t="shared" si="180"/>
        <v>6</v>
      </c>
      <c r="N2326">
        <f t="shared" si="183"/>
        <v>1</v>
      </c>
      <c r="O2326">
        <f t="shared" si="184"/>
        <v>14</v>
      </c>
      <c r="P2326">
        <f t="shared" si="181"/>
        <v>8</v>
      </c>
      <c r="Q2326" s="23"/>
    </row>
    <row r="2327" spans="1:17" x14ac:dyDescent="0.35">
      <c r="A2327" s="25">
        <v>788243</v>
      </c>
      <c r="B2327" s="25">
        <v>1856</v>
      </c>
      <c r="C2327" s="26" t="s">
        <v>27</v>
      </c>
      <c r="D2327" s="3">
        <v>45218.008333333331</v>
      </c>
      <c r="E2327" s="23">
        <v>1297</v>
      </c>
      <c r="F2327" s="23">
        <v>1806</v>
      </c>
      <c r="G2327" s="23">
        <v>1033</v>
      </c>
      <c r="H2327" s="23">
        <v>462</v>
      </c>
      <c r="I2327" s="23">
        <v>948</v>
      </c>
      <c r="J2327" s="23">
        <f t="shared" si="182"/>
        <v>5546</v>
      </c>
      <c r="K2327" s="5">
        <v>45218</v>
      </c>
      <c r="L2327" s="6">
        <v>8.3333333333333332E-3</v>
      </c>
      <c r="M2327">
        <f t="shared" si="180"/>
        <v>10</v>
      </c>
      <c r="N2327">
        <f t="shared" si="183"/>
        <v>0</v>
      </c>
      <c r="O2327">
        <f t="shared" si="184"/>
        <v>12</v>
      </c>
      <c r="P2327">
        <f t="shared" si="181"/>
        <v>20</v>
      </c>
      <c r="Q2327" s="23"/>
    </row>
    <row r="2328" spans="1:17" x14ac:dyDescent="0.35">
      <c r="A2328" s="25">
        <v>941315</v>
      </c>
      <c r="B2328" s="25">
        <v>1856</v>
      </c>
      <c r="C2328" s="26" t="s">
        <v>28</v>
      </c>
      <c r="D2328" s="3">
        <v>45023.007638888892</v>
      </c>
      <c r="E2328" s="23">
        <v>9636</v>
      </c>
      <c r="F2328" s="23">
        <v>3385</v>
      </c>
      <c r="G2328" s="23">
        <v>1040</v>
      </c>
      <c r="H2328" s="23">
        <v>270</v>
      </c>
      <c r="I2328" s="23">
        <v>870</v>
      </c>
      <c r="J2328" s="23">
        <f t="shared" si="182"/>
        <v>15201</v>
      </c>
      <c r="K2328" s="5">
        <v>45023</v>
      </c>
      <c r="L2328" s="6">
        <v>7.6388888888888886E-3</v>
      </c>
      <c r="M2328">
        <f t="shared" si="180"/>
        <v>4</v>
      </c>
      <c r="N2328">
        <f t="shared" si="183"/>
        <v>0</v>
      </c>
      <c r="O2328">
        <f t="shared" si="184"/>
        <v>11</v>
      </c>
      <c r="P2328">
        <f t="shared" si="181"/>
        <v>19</v>
      </c>
      <c r="Q2328" s="23"/>
    </row>
    <row r="2329" spans="1:17" x14ac:dyDescent="0.35">
      <c r="A2329" s="25">
        <v>112219</v>
      </c>
      <c r="B2329" s="25">
        <v>1857</v>
      </c>
      <c r="C2329" s="26" t="s">
        <v>29</v>
      </c>
      <c r="D2329" s="2">
        <v>45065.963194444441</v>
      </c>
      <c r="E2329" s="23">
        <v>4092</v>
      </c>
      <c r="F2329" s="23">
        <v>4100</v>
      </c>
      <c r="G2329" s="23">
        <v>1036</v>
      </c>
      <c r="H2329" s="23">
        <v>375</v>
      </c>
      <c r="I2329" s="23">
        <v>597</v>
      </c>
      <c r="J2329" s="23">
        <f t="shared" si="182"/>
        <v>10200</v>
      </c>
      <c r="K2329" s="5">
        <v>45065</v>
      </c>
      <c r="L2329" s="6">
        <v>0.96319444444444446</v>
      </c>
      <c r="M2329">
        <f t="shared" si="180"/>
        <v>5</v>
      </c>
      <c r="N2329">
        <f t="shared" si="183"/>
        <v>23</v>
      </c>
      <c r="O2329">
        <f t="shared" si="184"/>
        <v>7</v>
      </c>
      <c r="P2329">
        <f t="shared" si="181"/>
        <v>15</v>
      </c>
      <c r="Q2329" s="23"/>
    </row>
    <row r="2330" spans="1:17" x14ac:dyDescent="0.35">
      <c r="A2330" s="25">
        <v>596235</v>
      </c>
      <c r="B2330" s="25">
        <v>1857</v>
      </c>
      <c r="C2330" s="26" t="s">
        <v>26</v>
      </c>
      <c r="D2330" s="2">
        <v>45227.027777777781</v>
      </c>
      <c r="E2330" s="23">
        <v>5240</v>
      </c>
      <c r="F2330" s="23">
        <v>3568</v>
      </c>
      <c r="G2330" s="23">
        <v>1331</v>
      </c>
      <c r="H2330" s="23">
        <v>275</v>
      </c>
      <c r="I2330" s="23">
        <v>549</v>
      </c>
      <c r="J2330" s="23">
        <f t="shared" si="182"/>
        <v>10963</v>
      </c>
      <c r="K2330" s="5">
        <v>45227</v>
      </c>
      <c r="L2330" s="6">
        <v>2.7777777777777776E-2</v>
      </c>
      <c r="M2330">
        <f t="shared" si="180"/>
        <v>10</v>
      </c>
      <c r="N2330">
        <f t="shared" si="183"/>
        <v>0</v>
      </c>
      <c r="O2330">
        <f t="shared" si="184"/>
        <v>40</v>
      </c>
      <c r="P2330">
        <f t="shared" si="181"/>
        <v>6</v>
      </c>
      <c r="Q2330" s="23"/>
    </row>
    <row r="2331" spans="1:17" x14ac:dyDescent="0.35">
      <c r="A2331" s="25">
        <v>1234361</v>
      </c>
      <c r="B2331" s="25">
        <v>1857</v>
      </c>
      <c r="C2331" s="26" t="s">
        <v>27</v>
      </c>
      <c r="D2331" s="3">
        <v>45198.082638888889</v>
      </c>
      <c r="E2331" s="23">
        <v>2169</v>
      </c>
      <c r="F2331" s="23">
        <v>3955</v>
      </c>
      <c r="G2331" s="23">
        <v>1401</v>
      </c>
      <c r="H2331" s="23">
        <v>303</v>
      </c>
      <c r="I2331" s="23">
        <v>887</v>
      </c>
      <c r="J2331" s="23">
        <f t="shared" si="182"/>
        <v>8715</v>
      </c>
      <c r="K2331" s="5">
        <v>45198</v>
      </c>
      <c r="L2331" s="6">
        <v>8.2638888888888887E-2</v>
      </c>
      <c r="M2331">
        <f t="shared" si="180"/>
        <v>9</v>
      </c>
      <c r="N2331">
        <f t="shared" si="183"/>
        <v>1</v>
      </c>
      <c r="O2331">
        <f t="shared" si="184"/>
        <v>59</v>
      </c>
      <c r="P2331">
        <f t="shared" si="181"/>
        <v>8</v>
      </c>
      <c r="Q2331" s="23"/>
    </row>
    <row r="2332" spans="1:17" x14ac:dyDescent="0.35">
      <c r="A2332" s="25">
        <v>41110</v>
      </c>
      <c r="B2332" s="25">
        <v>1858</v>
      </c>
      <c r="C2332" s="26" t="s">
        <v>28</v>
      </c>
      <c r="D2332" s="2">
        <v>45080.022916666669</v>
      </c>
      <c r="E2332" s="23">
        <v>1213</v>
      </c>
      <c r="F2332" s="23">
        <v>3814</v>
      </c>
      <c r="G2332" s="23">
        <v>1222</v>
      </c>
      <c r="H2332" s="23">
        <v>326</v>
      </c>
      <c r="I2332" s="23">
        <v>737</v>
      </c>
      <c r="J2332" s="23">
        <f t="shared" si="182"/>
        <v>7312</v>
      </c>
      <c r="K2332" s="5">
        <v>45080</v>
      </c>
      <c r="L2332" s="6">
        <v>2.2916666666666669E-2</v>
      </c>
      <c r="M2332">
        <f t="shared" si="180"/>
        <v>6</v>
      </c>
      <c r="N2332">
        <f t="shared" si="183"/>
        <v>0</v>
      </c>
      <c r="O2332">
        <f t="shared" si="184"/>
        <v>33</v>
      </c>
      <c r="P2332">
        <f t="shared" si="181"/>
        <v>27</v>
      </c>
      <c r="Q2332" s="23"/>
    </row>
    <row r="2333" spans="1:17" x14ac:dyDescent="0.35">
      <c r="A2333" s="25">
        <v>937462</v>
      </c>
      <c r="B2333" s="25">
        <v>1858</v>
      </c>
      <c r="C2333" s="26" t="s">
        <v>29</v>
      </c>
      <c r="D2333" s="3">
        <v>45219.995833333334</v>
      </c>
      <c r="E2333" s="23">
        <v>5986</v>
      </c>
      <c r="F2333" s="23">
        <v>4232</v>
      </c>
      <c r="G2333" s="23">
        <v>1126</v>
      </c>
      <c r="H2333" s="23">
        <v>112</v>
      </c>
      <c r="I2333" s="23">
        <v>979</v>
      </c>
      <c r="J2333" s="23">
        <f t="shared" si="182"/>
        <v>12435</v>
      </c>
      <c r="K2333" s="5">
        <v>45219</v>
      </c>
      <c r="L2333" s="6">
        <v>0.99583333333333324</v>
      </c>
      <c r="M2333">
        <f t="shared" si="180"/>
        <v>10</v>
      </c>
      <c r="N2333">
        <f t="shared" si="183"/>
        <v>23</v>
      </c>
      <c r="O2333">
        <f t="shared" si="184"/>
        <v>54</v>
      </c>
      <c r="P2333">
        <f t="shared" si="181"/>
        <v>21</v>
      </c>
      <c r="Q2333" s="23"/>
    </row>
    <row r="2334" spans="1:17" x14ac:dyDescent="0.35">
      <c r="A2334" s="25">
        <v>1668081</v>
      </c>
      <c r="B2334" s="25">
        <v>1858</v>
      </c>
      <c r="C2334" s="26" t="s">
        <v>26</v>
      </c>
      <c r="D2334" s="3">
        <v>44990.044444444444</v>
      </c>
      <c r="E2334" s="23">
        <v>3473</v>
      </c>
      <c r="F2334" s="23">
        <v>1848</v>
      </c>
      <c r="G2334" s="23">
        <v>1069</v>
      </c>
      <c r="H2334" s="23">
        <v>336</v>
      </c>
      <c r="I2334" s="23">
        <v>638</v>
      </c>
      <c r="J2334" s="23">
        <f t="shared" si="182"/>
        <v>7364</v>
      </c>
      <c r="K2334" s="5">
        <v>44990</v>
      </c>
      <c r="L2334" s="6">
        <v>4.4444444444444446E-2</v>
      </c>
      <c r="M2334">
        <f t="shared" si="180"/>
        <v>3</v>
      </c>
      <c r="N2334">
        <f t="shared" si="183"/>
        <v>1</v>
      </c>
      <c r="O2334">
        <f t="shared" si="184"/>
        <v>4</v>
      </c>
      <c r="P2334">
        <f t="shared" si="181"/>
        <v>4</v>
      </c>
      <c r="Q2334" s="23"/>
    </row>
    <row r="2335" spans="1:17" x14ac:dyDescent="0.35">
      <c r="A2335" s="25">
        <v>875005</v>
      </c>
      <c r="B2335" s="25">
        <v>1859</v>
      </c>
      <c r="C2335" s="26" t="s">
        <v>27</v>
      </c>
      <c r="D2335" s="3">
        <v>45100.986805555556</v>
      </c>
      <c r="E2335" s="23">
        <v>1897</v>
      </c>
      <c r="F2335" s="23">
        <v>2224</v>
      </c>
      <c r="G2335" s="23">
        <v>1232</v>
      </c>
      <c r="H2335" s="23">
        <v>144</v>
      </c>
      <c r="I2335" s="23">
        <v>905</v>
      </c>
      <c r="J2335" s="23">
        <f t="shared" si="182"/>
        <v>6402</v>
      </c>
      <c r="K2335" s="5">
        <v>45100</v>
      </c>
      <c r="L2335" s="6">
        <v>0.9868055555555556</v>
      </c>
      <c r="M2335">
        <f t="shared" si="180"/>
        <v>6</v>
      </c>
      <c r="N2335">
        <f t="shared" si="183"/>
        <v>23</v>
      </c>
      <c r="O2335">
        <f t="shared" si="184"/>
        <v>41</v>
      </c>
      <c r="P2335">
        <f t="shared" si="181"/>
        <v>11</v>
      </c>
      <c r="Q2335" s="23"/>
    </row>
    <row r="2336" spans="1:17" x14ac:dyDescent="0.35">
      <c r="A2336" s="25">
        <v>1541893</v>
      </c>
      <c r="B2336" s="25">
        <v>1860</v>
      </c>
      <c r="C2336" s="26" t="s">
        <v>28</v>
      </c>
      <c r="D2336" s="3">
        <v>44956.986111111109</v>
      </c>
      <c r="E2336" s="23">
        <v>1402</v>
      </c>
      <c r="F2336" s="23">
        <v>2441</v>
      </c>
      <c r="G2336" s="23">
        <v>1103</v>
      </c>
      <c r="H2336" s="23">
        <v>379</v>
      </c>
      <c r="I2336" s="23">
        <v>581</v>
      </c>
      <c r="J2336" s="23">
        <f t="shared" si="182"/>
        <v>5906</v>
      </c>
      <c r="K2336" s="5">
        <v>44956</v>
      </c>
      <c r="L2336" s="6">
        <v>0.98611111111111116</v>
      </c>
      <c r="M2336">
        <f t="shared" si="180"/>
        <v>1</v>
      </c>
      <c r="N2336">
        <f t="shared" si="183"/>
        <v>23</v>
      </c>
      <c r="O2336">
        <f t="shared" si="184"/>
        <v>40</v>
      </c>
      <c r="P2336">
        <f t="shared" si="181"/>
        <v>2</v>
      </c>
      <c r="Q2336" s="23"/>
    </row>
    <row r="2337" spans="1:17" x14ac:dyDescent="0.35">
      <c r="A2337" s="25">
        <v>564076</v>
      </c>
      <c r="B2337" s="25">
        <v>1862</v>
      </c>
      <c r="C2337" s="26" t="s">
        <v>29</v>
      </c>
      <c r="D2337" s="2">
        <v>45076.993750000001</v>
      </c>
      <c r="E2337" s="23">
        <v>2336</v>
      </c>
      <c r="F2337" s="23">
        <v>4122</v>
      </c>
      <c r="G2337" s="23">
        <v>1051</v>
      </c>
      <c r="H2337" s="23">
        <v>488</v>
      </c>
      <c r="I2337" s="23">
        <v>600</v>
      </c>
      <c r="J2337" s="23">
        <f t="shared" si="182"/>
        <v>8597</v>
      </c>
      <c r="K2337" s="5">
        <v>45076</v>
      </c>
      <c r="L2337" s="6">
        <v>0.99375000000000002</v>
      </c>
      <c r="M2337">
        <f t="shared" si="180"/>
        <v>5</v>
      </c>
      <c r="N2337">
        <f t="shared" si="183"/>
        <v>23</v>
      </c>
      <c r="O2337">
        <f t="shared" si="184"/>
        <v>51</v>
      </c>
      <c r="P2337">
        <f t="shared" si="181"/>
        <v>24</v>
      </c>
      <c r="Q2337" s="23"/>
    </row>
    <row r="2338" spans="1:17" x14ac:dyDescent="0.35">
      <c r="A2338" s="25">
        <v>1495611</v>
      </c>
      <c r="B2338" s="25">
        <v>1863</v>
      </c>
      <c r="C2338" s="26" t="s">
        <v>26</v>
      </c>
      <c r="D2338" s="3">
        <v>45218.974999999999</v>
      </c>
      <c r="E2338" s="23">
        <v>6959</v>
      </c>
      <c r="F2338" s="23">
        <v>4677</v>
      </c>
      <c r="G2338" s="23">
        <v>1353</v>
      </c>
      <c r="H2338" s="23">
        <v>163</v>
      </c>
      <c r="I2338" s="23">
        <v>827</v>
      </c>
      <c r="J2338" s="23">
        <f t="shared" si="182"/>
        <v>13979</v>
      </c>
      <c r="K2338" s="5">
        <v>45218</v>
      </c>
      <c r="L2338" s="6">
        <v>0.97499999999999998</v>
      </c>
      <c r="M2338">
        <f t="shared" si="180"/>
        <v>10</v>
      </c>
      <c r="N2338">
        <f t="shared" si="183"/>
        <v>23</v>
      </c>
      <c r="O2338">
        <f t="shared" si="184"/>
        <v>24</v>
      </c>
      <c r="P2338">
        <f t="shared" si="181"/>
        <v>19</v>
      </c>
      <c r="Q2338" s="23"/>
    </row>
    <row r="2339" spans="1:17" x14ac:dyDescent="0.35">
      <c r="A2339" s="25">
        <v>1054639</v>
      </c>
      <c r="B2339" s="25">
        <v>1865</v>
      </c>
      <c r="C2339" s="26" t="s">
        <v>27</v>
      </c>
      <c r="D2339" s="3">
        <v>44983</v>
      </c>
      <c r="E2339" s="23">
        <v>3902</v>
      </c>
      <c r="F2339" s="23">
        <v>4737</v>
      </c>
      <c r="G2339" s="23">
        <v>1405</v>
      </c>
      <c r="H2339" s="23">
        <v>450</v>
      </c>
      <c r="I2339" s="23">
        <v>682</v>
      </c>
      <c r="J2339" s="23">
        <f t="shared" si="182"/>
        <v>11176</v>
      </c>
      <c r="K2339" s="5">
        <v>44983</v>
      </c>
      <c r="L2339" s="6">
        <v>0</v>
      </c>
      <c r="M2339">
        <f t="shared" si="180"/>
        <v>2</v>
      </c>
      <c r="N2339">
        <f t="shared" si="183"/>
        <v>0</v>
      </c>
      <c r="O2339">
        <f t="shared" si="184"/>
        <v>0</v>
      </c>
      <c r="P2339">
        <f t="shared" si="181"/>
        <v>6</v>
      </c>
      <c r="Q2339" s="23"/>
    </row>
    <row r="2340" spans="1:17" x14ac:dyDescent="0.35">
      <c r="A2340" s="25">
        <v>1282426</v>
      </c>
      <c r="B2340" s="25">
        <v>1866</v>
      </c>
      <c r="C2340" s="26" t="s">
        <v>28</v>
      </c>
      <c r="D2340" s="3">
        <v>45112.007638888892</v>
      </c>
      <c r="E2340" s="23">
        <v>3512</v>
      </c>
      <c r="F2340" s="23">
        <v>3032</v>
      </c>
      <c r="G2340" s="23">
        <v>1431</v>
      </c>
      <c r="H2340" s="23">
        <v>377</v>
      </c>
      <c r="I2340" s="23">
        <v>794</v>
      </c>
      <c r="J2340" s="23">
        <f t="shared" si="182"/>
        <v>9146</v>
      </c>
      <c r="K2340" s="5">
        <v>45112</v>
      </c>
      <c r="L2340" s="6">
        <v>7.6388888888888886E-3</v>
      </c>
      <c r="M2340">
        <f t="shared" si="180"/>
        <v>7</v>
      </c>
      <c r="N2340">
        <f t="shared" si="183"/>
        <v>0</v>
      </c>
      <c r="O2340">
        <f t="shared" si="184"/>
        <v>11</v>
      </c>
      <c r="P2340">
        <f t="shared" si="181"/>
        <v>12</v>
      </c>
      <c r="Q2340" s="23"/>
    </row>
    <row r="2341" spans="1:17" x14ac:dyDescent="0.35">
      <c r="A2341" s="25">
        <v>954631</v>
      </c>
      <c r="B2341" s="25">
        <v>1868</v>
      </c>
      <c r="C2341" s="26" t="s">
        <v>29</v>
      </c>
      <c r="D2341" s="3">
        <v>44988.019444444442</v>
      </c>
      <c r="E2341" s="23">
        <v>4642</v>
      </c>
      <c r="F2341" s="23">
        <v>1748</v>
      </c>
      <c r="G2341" s="23">
        <v>1357</v>
      </c>
      <c r="H2341" s="23">
        <v>173</v>
      </c>
      <c r="I2341" s="23">
        <v>980</v>
      </c>
      <c r="J2341" s="23">
        <f t="shared" si="182"/>
        <v>8900</v>
      </c>
      <c r="K2341" s="5">
        <v>44988</v>
      </c>
      <c r="L2341" s="6">
        <v>1.9444444444444445E-2</v>
      </c>
      <c r="M2341">
        <f t="shared" si="180"/>
        <v>3</v>
      </c>
      <c r="N2341">
        <f t="shared" si="183"/>
        <v>0</v>
      </c>
      <c r="O2341">
        <f t="shared" si="184"/>
        <v>28</v>
      </c>
      <c r="P2341">
        <f t="shared" si="181"/>
        <v>15</v>
      </c>
      <c r="Q2341" s="23"/>
    </row>
    <row r="2342" spans="1:17" x14ac:dyDescent="0.35">
      <c r="A2342" s="25">
        <v>61520</v>
      </c>
      <c r="B2342" s="25">
        <v>1870</v>
      </c>
      <c r="C2342" s="26" t="s">
        <v>26</v>
      </c>
      <c r="D2342" s="2">
        <v>45099.984027777777</v>
      </c>
      <c r="E2342" s="23">
        <v>5372</v>
      </c>
      <c r="F2342" s="23">
        <v>1800</v>
      </c>
      <c r="G2342" s="23">
        <v>1312</v>
      </c>
      <c r="H2342" s="23">
        <v>209</v>
      </c>
      <c r="I2342" s="23">
        <v>850</v>
      </c>
      <c r="J2342" s="23">
        <f t="shared" si="182"/>
        <v>9543</v>
      </c>
      <c r="K2342" s="5">
        <v>45099</v>
      </c>
      <c r="L2342" s="6">
        <v>0.98402777777777783</v>
      </c>
      <c r="M2342">
        <f t="shared" si="180"/>
        <v>6</v>
      </c>
      <c r="N2342">
        <f t="shared" si="183"/>
        <v>23</v>
      </c>
      <c r="O2342">
        <f t="shared" si="184"/>
        <v>37</v>
      </c>
      <c r="P2342">
        <f t="shared" si="181"/>
        <v>15</v>
      </c>
      <c r="Q2342" s="23"/>
    </row>
    <row r="2343" spans="1:17" x14ac:dyDescent="0.35">
      <c r="A2343" s="25">
        <v>170864</v>
      </c>
      <c r="B2343" s="25">
        <v>1870</v>
      </c>
      <c r="C2343" s="26" t="s">
        <v>27</v>
      </c>
      <c r="D2343" s="2">
        <v>45055.99722222222</v>
      </c>
      <c r="E2343" s="23">
        <v>5817</v>
      </c>
      <c r="F2343" s="23">
        <v>2569</v>
      </c>
      <c r="G2343" s="23">
        <v>1482</v>
      </c>
      <c r="H2343" s="23">
        <v>134</v>
      </c>
      <c r="I2343" s="23">
        <v>704</v>
      </c>
      <c r="J2343" s="23">
        <f t="shared" si="182"/>
        <v>10706</v>
      </c>
      <c r="K2343" s="5">
        <v>45055</v>
      </c>
      <c r="L2343" s="6">
        <v>0.99722222222222223</v>
      </c>
      <c r="M2343">
        <f t="shared" si="180"/>
        <v>5</v>
      </c>
      <c r="N2343">
        <f t="shared" si="183"/>
        <v>23</v>
      </c>
      <c r="O2343">
        <f t="shared" si="184"/>
        <v>56</v>
      </c>
      <c r="P2343">
        <f t="shared" si="181"/>
        <v>4</v>
      </c>
      <c r="Q2343" s="23"/>
    </row>
    <row r="2344" spans="1:17" x14ac:dyDescent="0.35">
      <c r="A2344" s="25">
        <v>1532610</v>
      </c>
      <c r="B2344" s="25">
        <v>1871</v>
      </c>
      <c r="C2344" s="26" t="s">
        <v>28</v>
      </c>
      <c r="D2344" s="3">
        <v>45159.002083333333</v>
      </c>
      <c r="E2344" s="23">
        <v>2179</v>
      </c>
      <c r="F2344" s="23">
        <v>1284</v>
      </c>
      <c r="G2344" s="23">
        <v>1237</v>
      </c>
      <c r="H2344" s="23">
        <v>378</v>
      </c>
      <c r="I2344" s="23">
        <v>890</v>
      </c>
      <c r="J2344" s="23">
        <f t="shared" si="182"/>
        <v>5968</v>
      </c>
      <c r="K2344" s="5">
        <v>45159</v>
      </c>
      <c r="L2344" s="6">
        <v>2.0833333333333333E-3</v>
      </c>
      <c r="M2344">
        <f t="shared" si="180"/>
        <v>8</v>
      </c>
      <c r="N2344">
        <f t="shared" si="183"/>
        <v>0</v>
      </c>
      <c r="O2344">
        <f t="shared" si="184"/>
        <v>3</v>
      </c>
      <c r="P2344">
        <f t="shared" si="181"/>
        <v>18</v>
      </c>
      <c r="Q2344" s="23"/>
    </row>
    <row r="2345" spans="1:17" x14ac:dyDescent="0.35">
      <c r="A2345" s="25">
        <v>1244668</v>
      </c>
      <c r="B2345" s="25">
        <v>1872</v>
      </c>
      <c r="C2345" s="26" t="s">
        <v>29</v>
      </c>
      <c r="D2345" s="3">
        <v>45159.04583333333</v>
      </c>
      <c r="E2345" s="23">
        <v>3872</v>
      </c>
      <c r="F2345" s="23">
        <v>2355</v>
      </c>
      <c r="G2345" s="23">
        <v>1233</v>
      </c>
      <c r="H2345" s="23">
        <v>264</v>
      </c>
      <c r="I2345" s="23">
        <v>605</v>
      </c>
      <c r="J2345" s="23">
        <f t="shared" si="182"/>
        <v>8329</v>
      </c>
      <c r="K2345" s="5">
        <v>45159</v>
      </c>
      <c r="L2345" s="6">
        <v>4.5833333333333337E-2</v>
      </c>
      <c r="M2345">
        <f t="shared" si="180"/>
        <v>8</v>
      </c>
      <c r="N2345">
        <f t="shared" si="183"/>
        <v>1</v>
      </c>
      <c r="O2345">
        <f t="shared" si="184"/>
        <v>6</v>
      </c>
      <c r="P2345">
        <f t="shared" si="181"/>
        <v>7</v>
      </c>
      <c r="Q2345" s="23"/>
    </row>
    <row r="2346" spans="1:17" x14ac:dyDescent="0.35">
      <c r="A2346" s="25">
        <v>379416</v>
      </c>
      <c r="B2346" s="25">
        <v>1873</v>
      </c>
      <c r="C2346" s="26" t="s">
        <v>26</v>
      </c>
      <c r="D2346" s="2">
        <v>45073.017361111109</v>
      </c>
      <c r="E2346" s="23">
        <v>5535</v>
      </c>
      <c r="F2346" s="23">
        <v>3749</v>
      </c>
      <c r="G2346" s="23">
        <v>1262</v>
      </c>
      <c r="H2346" s="23">
        <v>217</v>
      </c>
      <c r="I2346" s="23">
        <v>837</v>
      </c>
      <c r="J2346" s="23">
        <f t="shared" si="182"/>
        <v>11600</v>
      </c>
      <c r="K2346" s="5">
        <v>45073</v>
      </c>
      <c r="L2346" s="6">
        <v>1.7361111111111112E-2</v>
      </c>
      <c r="M2346">
        <f t="shared" si="180"/>
        <v>5</v>
      </c>
      <c r="N2346">
        <f t="shared" si="183"/>
        <v>0</v>
      </c>
      <c r="O2346">
        <f t="shared" si="184"/>
        <v>25</v>
      </c>
      <c r="P2346">
        <f t="shared" si="181"/>
        <v>25</v>
      </c>
      <c r="Q2346" s="23"/>
    </row>
    <row r="2347" spans="1:17" x14ac:dyDescent="0.35">
      <c r="A2347" s="25">
        <v>1079761</v>
      </c>
      <c r="B2347" s="25">
        <v>1873</v>
      </c>
      <c r="C2347" s="26" t="s">
        <v>27</v>
      </c>
      <c r="D2347" s="3">
        <v>45187.05</v>
      </c>
      <c r="E2347" s="23">
        <v>1661</v>
      </c>
      <c r="F2347" s="23">
        <v>3133</v>
      </c>
      <c r="G2347" s="23">
        <v>1291</v>
      </c>
      <c r="H2347" s="23">
        <v>321</v>
      </c>
      <c r="I2347" s="23">
        <v>976</v>
      </c>
      <c r="J2347" s="23">
        <f t="shared" si="182"/>
        <v>7382</v>
      </c>
      <c r="K2347" s="5">
        <v>45187</v>
      </c>
      <c r="L2347" s="6">
        <v>4.9999999999999996E-2</v>
      </c>
      <c r="M2347">
        <f t="shared" si="180"/>
        <v>9</v>
      </c>
      <c r="N2347">
        <f t="shared" si="183"/>
        <v>1</v>
      </c>
      <c r="O2347">
        <f t="shared" si="184"/>
        <v>12</v>
      </c>
      <c r="P2347">
        <f t="shared" si="181"/>
        <v>18</v>
      </c>
      <c r="Q2347" s="23"/>
    </row>
    <row r="2348" spans="1:17" x14ac:dyDescent="0.35">
      <c r="A2348" s="25">
        <v>725482</v>
      </c>
      <c r="B2348" s="25">
        <v>1874</v>
      </c>
      <c r="C2348" s="26" t="s">
        <v>28</v>
      </c>
      <c r="D2348" s="3">
        <v>45118.977083333331</v>
      </c>
      <c r="E2348" s="23">
        <v>4550</v>
      </c>
      <c r="F2348" s="23">
        <v>2881</v>
      </c>
      <c r="G2348" s="23">
        <v>1488</v>
      </c>
      <c r="H2348" s="23">
        <v>352</v>
      </c>
      <c r="I2348" s="23">
        <v>789</v>
      </c>
      <c r="J2348" s="23">
        <f t="shared" si="182"/>
        <v>10060</v>
      </c>
      <c r="K2348" s="5">
        <v>45118</v>
      </c>
      <c r="L2348" s="6">
        <v>0.9770833333333333</v>
      </c>
      <c r="M2348">
        <f t="shared" si="180"/>
        <v>7</v>
      </c>
      <c r="N2348">
        <f t="shared" si="183"/>
        <v>23</v>
      </c>
      <c r="O2348">
        <f t="shared" si="184"/>
        <v>27</v>
      </c>
      <c r="P2348">
        <f t="shared" si="181"/>
        <v>15</v>
      </c>
      <c r="Q2348" s="23"/>
    </row>
    <row r="2349" spans="1:17" x14ac:dyDescent="0.35">
      <c r="A2349" s="25">
        <v>974557</v>
      </c>
      <c r="B2349" s="25">
        <v>1874</v>
      </c>
      <c r="C2349" s="26" t="s">
        <v>29</v>
      </c>
      <c r="D2349" s="3">
        <v>44941.047222222223</v>
      </c>
      <c r="E2349" s="23">
        <v>8101</v>
      </c>
      <c r="F2349" s="23">
        <v>3043</v>
      </c>
      <c r="G2349" s="23">
        <v>1359</v>
      </c>
      <c r="H2349" s="23">
        <v>315</v>
      </c>
      <c r="I2349" s="23">
        <v>626</v>
      </c>
      <c r="J2349" s="23">
        <f t="shared" si="182"/>
        <v>13444</v>
      </c>
      <c r="K2349" s="5">
        <v>44941</v>
      </c>
      <c r="L2349" s="6">
        <v>4.7222222222222221E-2</v>
      </c>
      <c r="M2349">
        <f t="shared" si="180"/>
        <v>1</v>
      </c>
      <c r="N2349">
        <f t="shared" si="183"/>
        <v>1</v>
      </c>
      <c r="O2349">
        <f t="shared" si="184"/>
        <v>8</v>
      </c>
      <c r="P2349">
        <f t="shared" si="181"/>
        <v>6</v>
      </c>
      <c r="Q2349" s="23"/>
    </row>
    <row r="2350" spans="1:17" x14ac:dyDescent="0.35">
      <c r="A2350" s="25">
        <v>1061320</v>
      </c>
      <c r="B2350" s="25">
        <v>1874</v>
      </c>
      <c r="C2350" s="26" t="s">
        <v>26</v>
      </c>
      <c r="D2350" s="3">
        <v>45102.026388888888</v>
      </c>
      <c r="E2350" s="23">
        <v>7333</v>
      </c>
      <c r="F2350" s="23">
        <v>2127</v>
      </c>
      <c r="G2350" s="23">
        <v>1172</v>
      </c>
      <c r="H2350" s="23">
        <v>499</v>
      </c>
      <c r="I2350" s="23">
        <v>867</v>
      </c>
      <c r="J2350" s="23">
        <f t="shared" si="182"/>
        <v>11998</v>
      </c>
      <c r="K2350" s="5">
        <v>45102</v>
      </c>
      <c r="L2350" s="6">
        <v>2.6388888888888889E-2</v>
      </c>
      <c r="M2350">
        <f t="shared" si="180"/>
        <v>6</v>
      </c>
      <c r="N2350">
        <f t="shared" si="183"/>
        <v>0</v>
      </c>
      <c r="O2350">
        <f t="shared" si="184"/>
        <v>38</v>
      </c>
      <c r="P2350">
        <f t="shared" si="181"/>
        <v>28</v>
      </c>
      <c r="Q2350" s="23"/>
    </row>
    <row r="2351" spans="1:17" x14ac:dyDescent="0.35">
      <c r="A2351" s="25">
        <v>220733</v>
      </c>
      <c r="B2351" s="25">
        <v>1875</v>
      </c>
      <c r="C2351" s="26" t="s">
        <v>27</v>
      </c>
      <c r="D2351" s="2">
        <v>44931.007638888892</v>
      </c>
      <c r="E2351" s="23">
        <v>7223</v>
      </c>
      <c r="F2351" s="23">
        <v>2681</v>
      </c>
      <c r="G2351" s="23">
        <v>1223</v>
      </c>
      <c r="H2351" s="23">
        <v>425</v>
      </c>
      <c r="I2351" s="23">
        <v>987</v>
      </c>
      <c r="J2351" s="23">
        <f t="shared" si="182"/>
        <v>12539</v>
      </c>
      <c r="K2351" s="5">
        <v>44931</v>
      </c>
      <c r="L2351" s="6">
        <v>7.6388888888888886E-3</v>
      </c>
      <c r="M2351">
        <f t="shared" si="180"/>
        <v>1</v>
      </c>
      <c r="N2351">
        <f t="shared" si="183"/>
        <v>0</v>
      </c>
      <c r="O2351">
        <f t="shared" si="184"/>
        <v>11</v>
      </c>
      <c r="P2351">
        <f t="shared" si="181"/>
        <v>10</v>
      </c>
      <c r="Q2351" s="23"/>
    </row>
    <row r="2352" spans="1:17" x14ac:dyDescent="0.35">
      <c r="A2352" s="25">
        <v>893103</v>
      </c>
      <c r="B2352" s="25">
        <v>1877</v>
      </c>
      <c r="C2352" s="26" t="s">
        <v>28</v>
      </c>
      <c r="D2352" s="3">
        <v>44965.981249999997</v>
      </c>
      <c r="E2352" s="23">
        <v>1717</v>
      </c>
      <c r="F2352" s="23">
        <v>1551</v>
      </c>
      <c r="G2352" s="23">
        <v>1421</v>
      </c>
      <c r="H2352" s="23">
        <v>252</v>
      </c>
      <c r="I2352" s="23">
        <v>904</v>
      </c>
      <c r="J2352" s="23">
        <f t="shared" si="182"/>
        <v>5845</v>
      </c>
      <c r="K2352" s="5">
        <v>44965</v>
      </c>
      <c r="L2352" s="6">
        <v>0.98125000000000007</v>
      </c>
      <c r="M2352">
        <f t="shared" si="180"/>
        <v>2</v>
      </c>
      <c r="N2352">
        <f t="shared" si="183"/>
        <v>23</v>
      </c>
      <c r="O2352">
        <f t="shared" si="184"/>
        <v>33</v>
      </c>
      <c r="P2352">
        <f t="shared" si="181"/>
        <v>12</v>
      </c>
      <c r="Q2352" s="23"/>
    </row>
    <row r="2353" spans="1:17" x14ac:dyDescent="0.35">
      <c r="A2353" s="25">
        <v>988105</v>
      </c>
      <c r="B2353" s="25">
        <v>1877</v>
      </c>
      <c r="C2353" s="26" t="s">
        <v>29</v>
      </c>
      <c r="D2353" s="3">
        <v>45102.052777777775</v>
      </c>
      <c r="E2353" s="23">
        <v>2408</v>
      </c>
      <c r="F2353" s="23">
        <v>4943</v>
      </c>
      <c r="G2353" s="23">
        <v>1332</v>
      </c>
      <c r="H2353" s="23">
        <v>236</v>
      </c>
      <c r="I2353" s="23">
        <v>674</v>
      </c>
      <c r="J2353" s="23">
        <f t="shared" si="182"/>
        <v>9593</v>
      </c>
      <c r="K2353" s="5">
        <v>45102</v>
      </c>
      <c r="L2353" s="6">
        <v>5.2777777777777778E-2</v>
      </c>
      <c r="M2353">
        <f t="shared" si="180"/>
        <v>6</v>
      </c>
      <c r="N2353">
        <f t="shared" si="183"/>
        <v>1</v>
      </c>
      <c r="O2353">
        <f t="shared" si="184"/>
        <v>16</v>
      </c>
      <c r="P2353">
        <f t="shared" si="181"/>
        <v>4</v>
      </c>
      <c r="Q2353" s="23"/>
    </row>
    <row r="2354" spans="1:17" x14ac:dyDescent="0.35">
      <c r="A2354" s="25">
        <v>768435</v>
      </c>
      <c r="B2354" s="25">
        <v>1878</v>
      </c>
      <c r="C2354" s="26" t="s">
        <v>26</v>
      </c>
      <c r="D2354" s="3">
        <v>45092.029861111114</v>
      </c>
      <c r="E2354" s="23">
        <v>2803</v>
      </c>
      <c r="F2354" s="23">
        <v>3071</v>
      </c>
      <c r="G2354" s="23">
        <v>1216</v>
      </c>
      <c r="H2354" s="23">
        <v>253</v>
      </c>
      <c r="I2354" s="23">
        <v>519</v>
      </c>
      <c r="J2354" s="23">
        <f t="shared" si="182"/>
        <v>7862</v>
      </c>
      <c r="K2354" s="5">
        <v>45092</v>
      </c>
      <c r="L2354" s="6">
        <v>2.9861111111111113E-2</v>
      </c>
      <c r="M2354">
        <f t="shared" si="180"/>
        <v>6</v>
      </c>
      <c r="N2354">
        <f t="shared" si="183"/>
        <v>0</v>
      </c>
      <c r="O2354">
        <f t="shared" si="184"/>
        <v>43</v>
      </c>
      <c r="P2354">
        <f t="shared" si="181"/>
        <v>3</v>
      </c>
      <c r="Q2354" s="23"/>
    </row>
    <row r="2355" spans="1:17" x14ac:dyDescent="0.35">
      <c r="A2355" s="25">
        <v>1038672</v>
      </c>
      <c r="B2355" s="25">
        <v>1878</v>
      </c>
      <c r="C2355" s="26" t="s">
        <v>27</v>
      </c>
      <c r="D2355" s="3">
        <v>45233.947916666664</v>
      </c>
      <c r="E2355" s="23">
        <v>5056</v>
      </c>
      <c r="F2355" s="23">
        <v>4359</v>
      </c>
      <c r="G2355" s="23">
        <v>1031</v>
      </c>
      <c r="H2355" s="23">
        <v>353</v>
      </c>
      <c r="I2355" s="23">
        <v>948</v>
      </c>
      <c r="J2355" s="23">
        <f t="shared" si="182"/>
        <v>11747</v>
      </c>
      <c r="K2355" s="5">
        <v>45233</v>
      </c>
      <c r="L2355" s="6">
        <v>0.94791666666666663</v>
      </c>
      <c r="M2355">
        <f t="shared" si="180"/>
        <v>11</v>
      </c>
      <c r="N2355">
        <f t="shared" si="183"/>
        <v>22</v>
      </c>
      <c r="O2355">
        <f t="shared" si="184"/>
        <v>45</v>
      </c>
      <c r="P2355">
        <f t="shared" si="181"/>
        <v>3</v>
      </c>
      <c r="Q2355" s="23"/>
    </row>
    <row r="2356" spans="1:17" x14ac:dyDescent="0.35">
      <c r="A2356" s="25">
        <v>1288242</v>
      </c>
      <c r="B2356" s="25">
        <v>1879</v>
      </c>
      <c r="C2356" s="26" t="s">
        <v>28</v>
      </c>
      <c r="D2356" s="3">
        <v>45161.003472222219</v>
      </c>
      <c r="E2356" s="23">
        <v>7694</v>
      </c>
      <c r="F2356" s="23">
        <v>1751</v>
      </c>
      <c r="G2356" s="23">
        <v>1148</v>
      </c>
      <c r="H2356" s="23">
        <v>275</v>
      </c>
      <c r="I2356" s="23">
        <v>675</v>
      </c>
      <c r="J2356" s="23">
        <f t="shared" si="182"/>
        <v>11543</v>
      </c>
      <c r="K2356" s="5">
        <v>45161</v>
      </c>
      <c r="L2356" s="6">
        <v>3.472222222222222E-3</v>
      </c>
      <c r="M2356">
        <f t="shared" si="180"/>
        <v>8</v>
      </c>
      <c r="N2356">
        <f t="shared" si="183"/>
        <v>0</v>
      </c>
      <c r="O2356">
        <f t="shared" si="184"/>
        <v>5</v>
      </c>
      <c r="P2356">
        <f t="shared" si="181"/>
        <v>23</v>
      </c>
      <c r="Q2356" s="23"/>
    </row>
    <row r="2357" spans="1:17" x14ac:dyDescent="0.35">
      <c r="A2357" s="25">
        <v>343003</v>
      </c>
      <c r="B2357" s="25">
        <v>1880</v>
      </c>
      <c r="C2357" s="26" t="s">
        <v>29</v>
      </c>
      <c r="D2357" s="2">
        <v>44976.052777777775</v>
      </c>
      <c r="E2357" s="23">
        <v>3521</v>
      </c>
      <c r="F2357" s="23">
        <v>3261</v>
      </c>
      <c r="G2357" s="23">
        <v>1369</v>
      </c>
      <c r="H2357" s="23">
        <v>146</v>
      </c>
      <c r="I2357" s="23">
        <v>734</v>
      </c>
      <c r="J2357" s="23">
        <f t="shared" si="182"/>
        <v>9031</v>
      </c>
      <c r="K2357" s="5">
        <v>44976</v>
      </c>
      <c r="L2357" s="6">
        <v>5.2777777777777778E-2</v>
      </c>
      <c r="M2357">
        <f t="shared" si="180"/>
        <v>2</v>
      </c>
      <c r="N2357">
        <f t="shared" si="183"/>
        <v>1</v>
      </c>
      <c r="O2357">
        <f t="shared" si="184"/>
        <v>16</v>
      </c>
      <c r="P2357">
        <f t="shared" si="181"/>
        <v>21</v>
      </c>
      <c r="Q2357" s="23"/>
    </row>
    <row r="2358" spans="1:17" x14ac:dyDescent="0.35">
      <c r="A2358" s="25">
        <v>1449918</v>
      </c>
      <c r="B2358" s="25">
        <v>1881</v>
      </c>
      <c r="C2358" s="26" t="s">
        <v>26</v>
      </c>
      <c r="D2358" s="3">
        <v>45007.07708333333</v>
      </c>
      <c r="E2358" s="23">
        <v>6560</v>
      </c>
      <c r="F2358" s="23">
        <v>3315</v>
      </c>
      <c r="G2358" s="23">
        <v>1440</v>
      </c>
      <c r="H2358" s="23">
        <v>479</v>
      </c>
      <c r="I2358" s="23">
        <v>891</v>
      </c>
      <c r="J2358" s="23">
        <f t="shared" si="182"/>
        <v>12685</v>
      </c>
      <c r="K2358" s="5">
        <v>45007</v>
      </c>
      <c r="L2358" s="6">
        <v>7.7083333333333337E-2</v>
      </c>
      <c r="M2358">
        <f t="shared" si="180"/>
        <v>3</v>
      </c>
      <c r="N2358">
        <f t="shared" si="183"/>
        <v>1</v>
      </c>
      <c r="O2358">
        <f t="shared" si="184"/>
        <v>51</v>
      </c>
      <c r="P2358">
        <f t="shared" si="181"/>
        <v>16</v>
      </c>
      <c r="Q2358" s="23"/>
    </row>
    <row r="2359" spans="1:17" x14ac:dyDescent="0.35">
      <c r="A2359" s="25">
        <v>965923</v>
      </c>
      <c r="B2359" s="25">
        <v>1883</v>
      </c>
      <c r="C2359" s="26" t="s">
        <v>27</v>
      </c>
      <c r="D2359" s="3">
        <v>45012.069444444445</v>
      </c>
      <c r="E2359" s="23">
        <v>9481</v>
      </c>
      <c r="F2359" s="23">
        <v>3726</v>
      </c>
      <c r="G2359" s="23">
        <v>1107</v>
      </c>
      <c r="H2359" s="23">
        <v>360</v>
      </c>
      <c r="I2359" s="23">
        <v>642</v>
      </c>
      <c r="J2359" s="23">
        <f t="shared" si="182"/>
        <v>15316</v>
      </c>
      <c r="K2359" s="5">
        <v>45012</v>
      </c>
      <c r="L2359" s="6">
        <v>6.9444444444444434E-2</v>
      </c>
      <c r="M2359">
        <f t="shared" si="180"/>
        <v>3</v>
      </c>
      <c r="N2359">
        <f t="shared" si="183"/>
        <v>1</v>
      </c>
      <c r="O2359">
        <f t="shared" si="184"/>
        <v>40</v>
      </c>
      <c r="P2359">
        <f t="shared" si="181"/>
        <v>15</v>
      </c>
      <c r="Q2359" s="23"/>
    </row>
    <row r="2360" spans="1:17" x14ac:dyDescent="0.35">
      <c r="A2360" s="25">
        <v>1000651</v>
      </c>
      <c r="B2360" s="25">
        <v>1883</v>
      </c>
      <c r="C2360" s="26" t="s">
        <v>28</v>
      </c>
      <c r="D2360" s="3">
        <v>45010.949305555558</v>
      </c>
      <c r="E2360" s="23">
        <v>3781</v>
      </c>
      <c r="F2360" s="23">
        <v>4098</v>
      </c>
      <c r="G2360" s="23">
        <v>1101</v>
      </c>
      <c r="H2360" s="23">
        <v>246</v>
      </c>
      <c r="I2360" s="23">
        <v>590</v>
      </c>
      <c r="J2360" s="23">
        <f t="shared" si="182"/>
        <v>9816</v>
      </c>
      <c r="K2360" s="5">
        <v>45010</v>
      </c>
      <c r="L2360" s="6">
        <v>0.94930555555555562</v>
      </c>
      <c r="M2360">
        <f t="shared" si="180"/>
        <v>3</v>
      </c>
      <c r="N2360">
        <f t="shared" si="183"/>
        <v>22</v>
      </c>
      <c r="O2360">
        <f t="shared" si="184"/>
        <v>47</v>
      </c>
      <c r="P2360">
        <f t="shared" si="181"/>
        <v>8</v>
      </c>
      <c r="Q2360" s="23"/>
    </row>
    <row r="2361" spans="1:17" x14ac:dyDescent="0.35">
      <c r="A2361" s="25">
        <v>533914</v>
      </c>
      <c r="B2361" s="25">
        <v>1884</v>
      </c>
      <c r="C2361" s="26" t="s">
        <v>29</v>
      </c>
      <c r="D2361" s="2">
        <v>45076.955555555556</v>
      </c>
      <c r="E2361" s="23">
        <v>2411</v>
      </c>
      <c r="F2361" s="23">
        <v>2074</v>
      </c>
      <c r="G2361" s="23">
        <v>1212</v>
      </c>
      <c r="H2361" s="23">
        <v>460</v>
      </c>
      <c r="I2361" s="23">
        <v>578</v>
      </c>
      <c r="J2361" s="23">
        <f t="shared" si="182"/>
        <v>6735</v>
      </c>
      <c r="K2361" s="5">
        <v>45076</v>
      </c>
      <c r="L2361" s="6">
        <v>0.9555555555555556</v>
      </c>
      <c r="M2361">
        <f t="shared" si="180"/>
        <v>5</v>
      </c>
      <c r="N2361">
        <f t="shared" si="183"/>
        <v>22</v>
      </c>
      <c r="O2361">
        <f t="shared" si="184"/>
        <v>56</v>
      </c>
      <c r="P2361">
        <f t="shared" si="181"/>
        <v>7</v>
      </c>
      <c r="Q2361" s="23"/>
    </row>
    <row r="2362" spans="1:17" x14ac:dyDescent="0.35">
      <c r="A2362" s="25">
        <v>897997</v>
      </c>
      <c r="B2362" s="25">
        <v>1884</v>
      </c>
      <c r="C2362" s="26" t="s">
        <v>26</v>
      </c>
      <c r="D2362" s="3">
        <v>45024.962500000001</v>
      </c>
      <c r="E2362" s="23">
        <v>5525</v>
      </c>
      <c r="F2362" s="23">
        <v>3485</v>
      </c>
      <c r="G2362" s="23">
        <v>1093</v>
      </c>
      <c r="H2362" s="23">
        <v>500</v>
      </c>
      <c r="I2362" s="23">
        <v>647</v>
      </c>
      <c r="J2362" s="23">
        <f t="shared" si="182"/>
        <v>11250</v>
      </c>
      <c r="K2362" s="5">
        <v>45024</v>
      </c>
      <c r="L2362" s="6">
        <v>0.96250000000000002</v>
      </c>
      <c r="M2362">
        <f t="shared" si="180"/>
        <v>4</v>
      </c>
      <c r="N2362">
        <f t="shared" si="183"/>
        <v>23</v>
      </c>
      <c r="O2362">
        <f t="shared" si="184"/>
        <v>6</v>
      </c>
      <c r="P2362">
        <f t="shared" si="181"/>
        <v>15</v>
      </c>
      <c r="Q2362" s="23"/>
    </row>
    <row r="2363" spans="1:17" x14ac:dyDescent="0.35">
      <c r="A2363" s="25">
        <v>1246866</v>
      </c>
      <c r="B2363" s="25">
        <v>1884</v>
      </c>
      <c r="C2363" s="26" t="s">
        <v>27</v>
      </c>
      <c r="D2363" s="3">
        <v>45104.977777777778</v>
      </c>
      <c r="E2363" s="23">
        <v>5375</v>
      </c>
      <c r="F2363" s="23">
        <v>2043</v>
      </c>
      <c r="G2363" s="23">
        <v>1239</v>
      </c>
      <c r="H2363" s="23">
        <v>267</v>
      </c>
      <c r="I2363" s="23">
        <v>986</v>
      </c>
      <c r="J2363" s="23">
        <f t="shared" si="182"/>
        <v>9910</v>
      </c>
      <c r="K2363" s="5">
        <v>45104</v>
      </c>
      <c r="L2363" s="6">
        <v>0.97777777777777775</v>
      </c>
      <c r="M2363">
        <f t="shared" si="180"/>
        <v>6</v>
      </c>
      <c r="N2363">
        <f t="shared" si="183"/>
        <v>23</v>
      </c>
      <c r="O2363">
        <f t="shared" si="184"/>
        <v>28</v>
      </c>
      <c r="P2363">
        <f t="shared" si="181"/>
        <v>18</v>
      </c>
      <c r="Q2363" s="23"/>
    </row>
    <row r="2364" spans="1:17" x14ac:dyDescent="0.35">
      <c r="A2364" s="25">
        <v>391963</v>
      </c>
      <c r="B2364" s="25">
        <v>1885</v>
      </c>
      <c r="C2364" s="26" t="s">
        <v>28</v>
      </c>
      <c r="D2364" s="2">
        <v>45240.970138888886</v>
      </c>
      <c r="E2364" s="23">
        <v>9109</v>
      </c>
      <c r="F2364" s="23">
        <v>4664</v>
      </c>
      <c r="G2364" s="23">
        <v>1382</v>
      </c>
      <c r="H2364" s="23">
        <v>214</v>
      </c>
      <c r="I2364" s="23">
        <v>613</v>
      </c>
      <c r="J2364" s="23">
        <f t="shared" si="182"/>
        <v>15982</v>
      </c>
      <c r="K2364" s="5">
        <v>45240</v>
      </c>
      <c r="L2364" s="6">
        <v>0.97013888888888899</v>
      </c>
      <c r="M2364">
        <f t="shared" si="180"/>
        <v>11</v>
      </c>
      <c r="N2364">
        <f t="shared" si="183"/>
        <v>23</v>
      </c>
      <c r="O2364">
        <f t="shared" si="184"/>
        <v>17</v>
      </c>
      <c r="P2364">
        <f t="shared" si="181"/>
        <v>8</v>
      </c>
      <c r="Q2364" s="23"/>
    </row>
    <row r="2365" spans="1:17" x14ac:dyDescent="0.35">
      <c r="A2365" s="25">
        <v>705612</v>
      </c>
      <c r="B2365" s="25">
        <v>1886</v>
      </c>
      <c r="C2365" s="26" t="s">
        <v>29</v>
      </c>
      <c r="D2365" s="3">
        <v>45045.979861111111</v>
      </c>
      <c r="E2365" s="23">
        <v>4361</v>
      </c>
      <c r="F2365" s="23">
        <v>4838</v>
      </c>
      <c r="G2365" s="23">
        <v>1156</v>
      </c>
      <c r="H2365" s="23">
        <v>174</v>
      </c>
      <c r="I2365" s="23">
        <v>950</v>
      </c>
      <c r="J2365" s="23">
        <f t="shared" si="182"/>
        <v>11479</v>
      </c>
      <c r="K2365" s="5">
        <v>45045</v>
      </c>
      <c r="L2365" s="6">
        <v>0.97986111111111107</v>
      </c>
      <c r="M2365">
        <f t="shared" si="180"/>
        <v>4</v>
      </c>
      <c r="N2365">
        <f t="shared" si="183"/>
        <v>23</v>
      </c>
      <c r="O2365">
        <f t="shared" si="184"/>
        <v>31</v>
      </c>
      <c r="P2365">
        <f t="shared" si="181"/>
        <v>9</v>
      </c>
      <c r="Q2365" s="23"/>
    </row>
    <row r="2366" spans="1:17" x14ac:dyDescent="0.35">
      <c r="A2366" s="25">
        <v>1100277</v>
      </c>
      <c r="B2366" s="25">
        <v>1886</v>
      </c>
      <c r="C2366" s="26" t="s">
        <v>26</v>
      </c>
      <c r="D2366" s="3">
        <v>45196.045138888891</v>
      </c>
      <c r="E2366" s="23">
        <v>5295</v>
      </c>
      <c r="F2366" s="23">
        <v>4565</v>
      </c>
      <c r="G2366" s="23">
        <v>1244</v>
      </c>
      <c r="H2366" s="23">
        <v>156</v>
      </c>
      <c r="I2366" s="23">
        <v>712</v>
      </c>
      <c r="J2366" s="23">
        <f t="shared" si="182"/>
        <v>11972</v>
      </c>
      <c r="K2366" s="5">
        <v>45196</v>
      </c>
      <c r="L2366" s="6">
        <v>4.5138888888888888E-2</v>
      </c>
      <c r="M2366">
        <f t="shared" si="180"/>
        <v>9</v>
      </c>
      <c r="N2366">
        <f t="shared" si="183"/>
        <v>1</v>
      </c>
      <c r="O2366">
        <f t="shared" si="184"/>
        <v>5</v>
      </c>
      <c r="P2366">
        <f t="shared" si="181"/>
        <v>30</v>
      </c>
      <c r="Q2366" s="23"/>
    </row>
    <row r="2367" spans="1:17" x14ac:dyDescent="0.35">
      <c r="A2367" s="25">
        <v>1507608</v>
      </c>
      <c r="B2367" s="25">
        <v>1886</v>
      </c>
      <c r="C2367" s="26" t="s">
        <v>27</v>
      </c>
      <c r="D2367" s="3">
        <v>45077.044444444444</v>
      </c>
      <c r="E2367" s="23">
        <v>6307</v>
      </c>
      <c r="F2367" s="23">
        <v>1279</v>
      </c>
      <c r="G2367" s="23">
        <v>1314</v>
      </c>
      <c r="H2367" s="23">
        <v>317</v>
      </c>
      <c r="I2367" s="23">
        <v>711</v>
      </c>
      <c r="J2367" s="23">
        <f t="shared" si="182"/>
        <v>9928</v>
      </c>
      <c r="K2367" s="5">
        <v>45077</v>
      </c>
      <c r="L2367" s="6">
        <v>4.4444444444444446E-2</v>
      </c>
      <c r="M2367">
        <f t="shared" si="180"/>
        <v>5</v>
      </c>
      <c r="N2367">
        <f t="shared" si="183"/>
        <v>1</v>
      </c>
      <c r="O2367">
        <f t="shared" si="184"/>
        <v>4</v>
      </c>
      <c r="P2367">
        <f t="shared" si="181"/>
        <v>7</v>
      </c>
      <c r="Q2367" s="23"/>
    </row>
    <row r="2368" spans="1:17" x14ac:dyDescent="0.35">
      <c r="A2368" s="25">
        <v>167720</v>
      </c>
      <c r="B2368" s="25">
        <v>1887</v>
      </c>
      <c r="C2368" s="26" t="s">
        <v>28</v>
      </c>
      <c r="D2368" s="2">
        <v>45262.024305555555</v>
      </c>
      <c r="E2368" s="23">
        <v>6930</v>
      </c>
      <c r="F2368" s="23">
        <v>3720</v>
      </c>
      <c r="G2368" s="23">
        <v>1184</v>
      </c>
      <c r="H2368" s="23">
        <v>255</v>
      </c>
      <c r="I2368" s="23">
        <v>723</v>
      </c>
      <c r="J2368" s="23">
        <f t="shared" si="182"/>
        <v>12812</v>
      </c>
      <c r="K2368" s="5">
        <v>45262</v>
      </c>
      <c r="L2368" s="6">
        <v>2.4305555555555556E-2</v>
      </c>
      <c r="M2368">
        <f t="shared" si="180"/>
        <v>12</v>
      </c>
      <c r="N2368">
        <f t="shared" si="183"/>
        <v>0</v>
      </c>
      <c r="O2368">
        <f t="shared" si="184"/>
        <v>35</v>
      </c>
      <c r="P2368">
        <f t="shared" si="181"/>
        <v>21</v>
      </c>
      <c r="Q2368" s="23"/>
    </row>
    <row r="2369" spans="1:17" x14ac:dyDescent="0.35">
      <c r="A2369" s="25">
        <v>1376176</v>
      </c>
      <c r="B2369" s="25">
        <v>1887</v>
      </c>
      <c r="C2369" s="26" t="s">
        <v>29</v>
      </c>
      <c r="D2369" s="3">
        <v>44974.990277777775</v>
      </c>
      <c r="E2369" s="23">
        <v>4050</v>
      </c>
      <c r="F2369" s="23">
        <v>3631</v>
      </c>
      <c r="G2369" s="23">
        <v>1218</v>
      </c>
      <c r="H2369" s="23">
        <v>284</v>
      </c>
      <c r="I2369" s="23">
        <v>719</v>
      </c>
      <c r="J2369" s="23">
        <f t="shared" si="182"/>
        <v>9902</v>
      </c>
      <c r="K2369" s="5">
        <v>44974</v>
      </c>
      <c r="L2369" s="6">
        <v>0.9902777777777777</v>
      </c>
      <c r="M2369">
        <f t="shared" si="180"/>
        <v>2</v>
      </c>
      <c r="N2369">
        <f t="shared" si="183"/>
        <v>23</v>
      </c>
      <c r="O2369">
        <f t="shared" si="184"/>
        <v>46</v>
      </c>
      <c r="P2369">
        <f t="shared" si="181"/>
        <v>1</v>
      </c>
      <c r="Q2369" s="23"/>
    </row>
    <row r="2370" spans="1:17" x14ac:dyDescent="0.35">
      <c r="A2370" s="25">
        <v>832361</v>
      </c>
      <c r="B2370" s="25">
        <v>1891</v>
      </c>
      <c r="C2370" s="26" t="s">
        <v>26</v>
      </c>
      <c r="D2370" s="3">
        <v>44982.034722222219</v>
      </c>
      <c r="E2370" s="23">
        <v>3732</v>
      </c>
      <c r="F2370" s="23">
        <v>1391</v>
      </c>
      <c r="G2370" s="23">
        <v>1491</v>
      </c>
      <c r="H2370" s="23">
        <v>463</v>
      </c>
      <c r="I2370" s="23">
        <v>752</v>
      </c>
      <c r="J2370" s="23">
        <f t="shared" si="182"/>
        <v>7829</v>
      </c>
      <c r="K2370" s="5">
        <v>44982</v>
      </c>
      <c r="L2370" s="6">
        <v>3.4722222222222224E-2</v>
      </c>
      <c r="M2370">
        <f t="shared" ref="M2370:M2433" si="185">MONTH(K2370)</f>
        <v>2</v>
      </c>
      <c r="N2370">
        <f t="shared" si="183"/>
        <v>0</v>
      </c>
      <c r="O2370">
        <f t="shared" si="184"/>
        <v>50</v>
      </c>
      <c r="P2370">
        <f t="shared" ref="P2370:P2433" si="186">DAY(E2370)</f>
        <v>20</v>
      </c>
      <c r="Q2370" s="23"/>
    </row>
    <row r="2371" spans="1:17" x14ac:dyDescent="0.35">
      <c r="A2371" s="25">
        <v>1371197</v>
      </c>
      <c r="B2371" s="25">
        <v>1891</v>
      </c>
      <c r="C2371" s="26" t="s">
        <v>27</v>
      </c>
      <c r="D2371" s="3">
        <v>45013.008333333331</v>
      </c>
      <c r="E2371" s="23">
        <v>8993</v>
      </c>
      <c r="F2371" s="23">
        <v>2818</v>
      </c>
      <c r="G2371" s="23">
        <v>1125</v>
      </c>
      <c r="H2371" s="23">
        <v>430</v>
      </c>
      <c r="I2371" s="23">
        <v>955</v>
      </c>
      <c r="J2371" s="23">
        <f t="shared" ref="J2371:J2434" si="187">SUM(E2371,F2371,G2371,H2371,I2371)</f>
        <v>14321</v>
      </c>
      <c r="K2371" s="5">
        <v>45013</v>
      </c>
      <c r="L2371" s="6">
        <v>8.3333333333333332E-3</v>
      </c>
      <c r="M2371">
        <f t="shared" si="185"/>
        <v>3</v>
      </c>
      <c r="N2371">
        <f t="shared" ref="N2371:N2434" si="188">HOUR(L2371)</f>
        <v>0</v>
      </c>
      <c r="O2371">
        <f t="shared" ref="O2371:O2434" si="189">MINUTE(L2371)</f>
        <v>12</v>
      </c>
      <c r="P2371">
        <f t="shared" si="186"/>
        <v>14</v>
      </c>
      <c r="Q2371" s="23"/>
    </row>
    <row r="2372" spans="1:17" x14ac:dyDescent="0.35">
      <c r="A2372" s="25">
        <v>1386514</v>
      </c>
      <c r="B2372" s="25">
        <v>1892</v>
      </c>
      <c r="C2372" s="26" t="s">
        <v>28</v>
      </c>
      <c r="D2372" s="3">
        <v>45070.020138888889</v>
      </c>
      <c r="E2372" s="23">
        <v>9455</v>
      </c>
      <c r="F2372" s="23">
        <v>2898</v>
      </c>
      <c r="G2372" s="23">
        <v>1233</v>
      </c>
      <c r="H2372" s="23">
        <v>471</v>
      </c>
      <c r="I2372" s="23">
        <v>529</v>
      </c>
      <c r="J2372" s="23">
        <f t="shared" si="187"/>
        <v>14586</v>
      </c>
      <c r="K2372" s="5">
        <v>45070</v>
      </c>
      <c r="L2372" s="6">
        <v>2.013888888888889E-2</v>
      </c>
      <c r="M2372">
        <f t="shared" si="185"/>
        <v>5</v>
      </c>
      <c r="N2372">
        <f t="shared" si="188"/>
        <v>0</v>
      </c>
      <c r="O2372">
        <f t="shared" si="189"/>
        <v>29</v>
      </c>
      <c r="P2372">
        <f t="shared" si="186"/>
        <v>19</v>
      </c>
      <c r="Q2372" s="23"/>
    </row>
    <row r="2373" spans="1:17" x14ac:dyDescent="0.35">
      <c r="A2373" s="25">
        <v>376848</v>
      </c>
      <c r="B2373" s="25">
        <v>1893</v>
      </c>
      <c r="C2373" s="26" t="s">
        <v>29</v>
      </c>
      <c r="D2373" s="2">
        <v>45098.030555555553</v>
      </c>
      <c r="E2373" s="23">
        <v>4752</v>
      </c>
      <c r="F2373" s="23">
        <v>4436</v>
      </c>
      <c r="G2373" s="23">
        <v>1109</v>
      </c>
      <c r="H2373" s="23">
        <v>288</v>
      </c>
      <c r="I2373" s="23">
        <v>843</v>
      </c>
      <c r="J2373" s="23">
        <f t="shared" si="187"/>
        <v>11428</v>
      </c>
      <c r="K2373" s="5">
        <v>45098</v>
      </c>
      <c r="L2373" s="6">
        <v>3.0555555555555555E-2</v>
      </c>
      <c r="M2373">
        <f t="shared" si="185"/>
        <v>6</v>
      </c>
      <c r="N2373">
        <f t="shared" si="188"/>
        <v>0</v>
      </c>
      <c r="O2373">
        <f t="shared" si="189"/>
        <v>44</v>
      </c>
      <c r="P2373">
        <f t="shared" si="186"/>
        <v>3</v>
      </c>
      <c r="Q2373" s="23"/>
    </row>
    <row r="2374" spans="1:17" x14ac:dyDescent="0.35">
      <c r="A2374" s="25">
        <v>1145871</v>
      </c>
      <c r="B2374" s="25">
        <v>1893</v>
      </c>
      <c r="C2374" s="26" t="s">
        <v>26</v>
      </c>
      <c r="D2374" s="3">
        <v>45204.022222222222</v>
      </c>
      <c r="E2374" s="23">
        <v>1252</v>
      </c>
      <c r="F2374" s="23">
        <v>4901</v>
      </c>
      <c r="G2374" s="23">
        <v>1364</v>
      </c>
      <c r="H2374" s="23">
        <v>292</v>
      </c>
      <c r="I2374" s="23">
        <v>846</v>
      </c>
      <c r="J2374" s="23">
        <f t="shared" si="187"/>
        <v>8655</v>
      </c>
      <c r="K2374" s="5">
        <v>45204</v>
      </c>
      <c r="L2374" s="6">
        <v>2.2222222222222223E-2</v>
      </c>
      <c r="M2374">
        <f t="shared" si="185"/>
        <v>10</v>
      </c>
      <c r="N2374">
        <f t="shared" si="188"/>
        <v>0</v>
      </c>
      <c r="O2374">
        <f t="shared" si="189"/>
        <v>32</v>
      </c>
      <c r="P2374">
        <f t="shared" si="186"/>
        <v>5</v>
      </c>
      <c r="Q2374" s="23"/>
    </row>
    <row r="2375" spans="1:17" x14ac:dyDescent="0.35">
      <c r="A2375" s="25">
        <v>1373323</v>
      </c>
      <c r="B2375" s="25">
        <v>1893</v>
      </c>
      <c r="C2375" s="26" t="s">
        <v>27</v>
      </c>
      <c r="D2375" s="3">
        <v>44971.047222222223</v>
      </c>
      <c r="E2375" s="23">
        <v>5060</v>
      </c>
      <c r="F2375" s="23">
        <v>1776</v>
      </c>
      <c r="G2375" s="23">
        <v>1228</v>
      </c>
      <c r="H2375" s="23">
        <v>129</v>
      </c>
      <c r="I2375" s="23">
        <v>666</v>
      </c>
      <c r="J2375" s="23">
        <f t="shared" si="187"/>
        <v>8859</v>
      </c>
      <c r="K2375" s="5">
        <v>44971</v>
      </c>
      <c r="L2375" s="6">
        <v>4.7222222222222221E-2</v>
      </c>
      <c r="M2375">
        <f t="shared" si="185"/>
        <v>2</v>
      </c>
      <c r="N2375">
        <f t="shared" si="188"/>
        <v>1</v>
      </c>
      <c r="O2375">
        <f t="shared" si="189"/>
        <v>8</v>
      </c>
      <c r="P2375">
        <f t="shared" si="186"/>
        <v>7</v>
      </c>
      <c r="Q2375" s="23"/>
    </row>
    <row r="2376" spans="1:17" x14ac:dyDescent="0.35">
      <c r="A2376" s="25">
        <v>1594721</v>
      </c>
      <c r="B2376" s="25">
        <v>1894</v>
      </c>
      <c r="C2376" s="26" t="s">
        <v>28</v>
      </c>
      <c r="D2376" s="3">
        <v>45123.996527777781</v>
      </c>
      <c r="E2376" s="23">
        <v>5493</v>
      </c>
      <c r="F2376" s="23">
        <v>2053</v>
      </c>
      <c r="G2376" s="23">
        <v>1245</v>
      </c>
      <c r="H2376" s="23">
        <v>109</v>
      </c>
      <c r="I2376" s="23">
        <v>525</v>
      </c>
      <c r="J2376" s="23">
        <f t="shared" si="187"/>
        <v>9425</v>
      </c>
      <c r="K2376" s="5">
        <v>45123</v>
      </c>
      <c r="L2376" s="6">
        <v>0.99652777777777779</v>
      </c>
      <c r="M2376">
        <f t="shared" si="185"/>
        <v>7</v>
      </c>
      <c r="N2376">
        <f t="shared" si="188"/>
        <v>23</v>
      </c>
      <c r="O2376">
        <f t="shared" si="189"/>
        <v>55</v>
      </c>
      <c r="P2376">
        <f t="shared" si="186"/>
        <v>14</v>
      </c>
      <c r="Q2376" s="23"/>
    </row>
    <row r="2377" spans="1:17" x14ac:dyDescent="0.35">
      <c r="A2377" s="25">
        <v>603855</v>
      </c>
      <c r="B2377" s="25">
        <v>1895</v>
      </c>
      <c r="C2377" s="26" t="s">
        <v>29</v>
      </c>
      <c r="D2377" s="2">
        <v>45125.943749999999</v>
      </c>
      <c r="E2377" s="23">
        <v>4371</v>
      </c>
      <c r="F2377" s="23">
        <v>1993</v>
      </c>
      <c r="G2377" s="23">
        <v>1492</v>
      </c>
      <c r="H2377" s="23">
        <v>456</v>
      </c>
      <c r="I2377" s="23">
        <v>598</v>
      </c>
      <c r="J2377" s="23">
        <f t="shared" si="187"/>
        <v>8910</v>
      </c>
      <c r="K2377" s="5">
        <v>45125</v>
      </c>
      <c r="L2377" s="6">
        <v>0.94374999999999998</v>
      </c>
      <c r="M2377">
        <f t="shared" si="185"/>
        <v>7</v>
      </c>
      <c r="N2377">
        <f t="shared" si="188"/>
        <v>22</v>
      </c>
      <c r="O2377">
        <f t="shared" si="189"/>
        <v>39</v>
      </c>
      <c r="P2377">
        <f t="shared" si="186"/>
        <v>19</v>
      </c>
      <c r="Q2377" s="23"/>
    </row>
    <row r="2378" spans="1:17" x14ac:dyDescent="0.35">
      <c r="A2378" s="25">
        <v>782836</v>
      </c>
      <c r="B2378" s="25">
        <v>1896</v>
      </c>
      <c r="C2378" s="26" t="s">
        <v>26</v>
      </c>
      <c r="D2378" s="3">
        <v>45141.018750000003</v>
      </c>
      <c r="E2378" s="23">
        <v>2239</v>
      </c>
      <c r="F2378" s="23">
        <v>1580</v>
      </c>
      <c r="G2378" s="23">
        <v>1153</v>
      </c>
      <c r="H2378" s="23">
        <v>490</v>
      </c>
      <c r="I2378" s="23">
        <v>573</v>
      </c>
      <c r="J2378" s="23">
        <f t="shared" si="187"/>
        <v>6035</v>
      </c>
      <c r="K2378" s="5">
        <v>45141</v>
      </c>
      <c r="L2378" s="6">
        <v>1.8749999999999999E-2</v>
      </c>
      <c r="M2378">
        <f t="shared" si="185"/>
        <v>8</v>
      </c>
      <c r="N2378">
        <f t="shared" si="188"/>
        <v>0</v>
      </c>
      <c r="O2378">
        <f t="shared" si="189"/>
        <v>27</v>
      </c>
      <c r="P2378">
        <f t="shared" si="186"/>
        <v>16</v>
      </c>
      <c r="Q2378" s="23"/>
    </row>
    <row r="2379" spans="1:17" x14ac:dyDescent="0.35">
      <c r="A2379" s="25">
        <v>844243</v>
      </c>
      <c r="B2379" s="25">
        <v>1897</v>
      </c>
      <c r="C2379" s="26" t="s">
        <v>27</v>
      </c>
      <c r="D2379" s="3">
        <v>45156.940972222219</v>
      </c>
      <c r="E2379" s="23">
        <v>9958</v>
      </c>
      <c r="F2379" s="23">
        <v>1471</v>
      </c>
      <c r="G2379" s="23">
        <v>1205</v>
      </c>
      <c r="H2379" s="23">
        <v>290</v>
      </c>
      <c r="I2379" s="23">
        <v>699</v>
      </c>
      <c r="J2379" s="23">
        <f t="shared" si="187"/>
        <v>13623</v>
      </c>
      <c r="K2379" s="5">
        <v>45156</v>
      </c>
      <c r="L2379" s="6">
        <v>0.94097222222222221</v>
      </c>
      <c r="M2379">
        <f t="shared" si="185"/>
        <v>8</v>
      </c>
      <c r="N2379">
        <f t="shared" si="188"/>
        <v>22</v>
      </c>
      <c r="O2379">
        <f t="shared" si="189"/>
        <v>35</v>
      </c>
      <c r="P2379">
        <f t="shared" si="186"/>
        <v>6</v>
      </c>
      <c r="Q2379" s="23"/>
    </row>
    <row r="2380" spans="1:17" x14ac:dyDescent="0.35">
      <c r="A2380" s="25">
        <v>82480</v>
      </c>
      <c r="B2380" s="25">
        <v>1899</v>
      </c>
      <c r="C2380" s="26" t="s">
        <v>28</v>
      </c>
      <c r="D2380" s="2">
        <v>44968.994444444441</v>
      </c>
      <c r="E2380" s="23">
        <v>7494</v>
      </c>
      <c r="F2380" s="23">
        <v>3047</v>
      </c>
      <c r="G2380" s="23">
        <v>1037</v>
      </c>
      <c r="H2380" s="23">
        <v>274</v>
      </c>
      <c r="I2380" s="23">
        <v>534</v>
      </c>
      <c r="J2380" s="23">
        <f t="shared" si="187"/>
        <v>12386</v>
      </c>
      <c r="K2380" s="5">
        <v>44968</v>
      </c>
      <c r="L2380" s="6">
        <v>0.99444444444444446</v>
      </c>
      <c r="M2380">
        <f t="shared" si="185"/>
        <v>2</v>
      </c>
      <c r="N2380">
        <f t="shared" si="188"/>
        <v>23</v>
      </c>
      <c r="O2380">
        <f t="shared" si="189"/>
        <v>52</v>
      </c>
      <c r="P2380">
        <f t="shared" si="186"/>
        <v>7</v>
      </c>
      <c r="Q2380" s="23"/>
    </row>
    <row r="2381" spans="1:17" x14ac:dyDescent="0.35">
      <c r="A2381" s="25">
        <v>573756</v>
      </c>
      <c r="B2381" s="25">
        <v>1900</v>
      </c>
      <c r="C2381" s="26" t="s">
        <v>29</v>
      </c>
      <c r="D2381" s="2">
        <v>45179.052083333336</v>
      </c>
      <c r="E2381" s="23">
        <v>5378</v>
      </c>
      <c r="F2381" s="23">
        <v>2949</v>
      </c>
      <c r="G2381" s="23">
        <v>1170</v>
      </c>
      <c r="H2381" s="23">
        <v>250</v>
      </c>
      <c r="I2381" s="23">
        <v>762</v>
      </c>
      <c r="J2381" s="23">
        <f t="shared" si="187"/>
        <v>10509</v>
      </c>
      <c r="K2381" s="5">
        <v>45179</v>
      </c>
      <c r="L2381" s="6">
        <v>5.2083333333333336E-2</v>
      </c>
      <c r="M2381">
        <f t="shared" si="185"/>
        <v>9</v>
      </c>
      <c r="N2381">
        <f t="shared" si="188"/>
        <v>1</v>
      </c>
      <c r="O2381">
        <f t="shared" si="189"/>
        <v>15</v>
      </c>
      <c r="P2381">
        <f t="shared" si="186"/>
        <v>21</v>
      </c>
      <c r="Q2381" s="23"/>
    </row>
    <row r="2382" spans="1:17" x14ac:dyDescent="0.35">
      <c r="A2382" s="25">
        <v>1267886</v>
      </c>
      <c r="B2382" s="25">
        <v>1900</v>
      </c>
      <c r="C2382" s="26" t="s">
        <v>26</v>
      </c>
      <c r="D2382" s="3">
        <v>45086.069444444445</v>
      </c>
      <c r="E2382" s="23">
        <v>7475</v>
      </c>
      <c r="F2382" s="23">
        <v>1828</v>
      </c>
      <c r="G2382" s="23">
        <v>1011</v>
      </c>
      <c r="H2382" s="23">
        <v>155</v>
      </c>
      <c r="I2382" s="23">
        <v>783</v>
      </c>
      <c r="J2382" s="23">
        <f t="shared" si="187"/>
        <v>11252</v>
      </c>
      <c r="K2382" s="5">
        <v>45086</v>
      </c>
      <c r="L2382" s="6">
        <v>6.9444444444444434E-2</v>
      </c>
      <c r="M2382">
        <f t="shared" si="185"/>
        <v>6</v>
      </c>
      <c r="N2382">
        <f t="shared" si="188"/>
        <v>1</v>
      </c>
      <c r="O2382">
        <f t="shared" si="189"/>
        <v>40</v>
      </c>
      <c r="P2382">
        <f t="shared" si="186"/>
        <v>18</v>
      </c>
      <c r="Q2382" s="23"/>
    </row>
    <row r="2383" spans="1:17" x14ac:dyDescent="0.35">
      <c r="A2383" s="25">
        <v>1474744</v>
      </c>
      <c r="B2383" s="25">
        <v>1900</v>
      </c>
      <c r="C2383" s="26" t="s">
        <v>27</v>
      </c>
      <c r="D2383" s="3">
        <v>45038.040277777778</v>
      </c>
      <c r="E2383" s="23">
        <v>2865</v>
      </c>
      <c r="F2383" s="23">
        <v>4289</v>
      </c>
      <c r="G2383" s="23">
        <v>1404</v>
      </c>
      <c r="H2383" s="23">
        <v>347</v>
      </c>
      <c r="I2383" s="23">
        <v>975</v>
      </c>
      <c r="J2383" s="23">
        <f t="shared" si="187"/>
        <v>9880</v>
      </c>
      <c r="K2383" s="5">
        <v>45038</v>
      </c>
      <c r="L2383" s="6">
        <v>4.027777777777778E-2</v>
      </c>
      <c r="M2383">
        <f t="shared" si="185"/>
        <v>4</v>
      </c>
      <c r="N2383">
        <f t="shared" si="188"/>
        <v>0</v>
      </c>
      <c r="O2383">
        <f t="shared" si="189"/>
        <v>58</v>
      </c>
      <c r="P2383">
        <f t="shared" si="186"/>
        <v>4</v>
      </c>
      <c r="Q2383" s="23"/>
    </row>
    <row r="2384" spans="1:17" x14ac:dyDescent="0.35">
      <c r="A2384" s="25">
        <v>404150</v>
      </c>
      <c r="B2384" s="25">
        <v>1902</v>
      </c>
      <c r="C2384" s="26" t="s">
        <v>28</v>
      </c>
      <c r="D2384" s="2">
        <v>45015.020138888889</v>
      </c>
      <c r="E2384" s="23">
        <v>4399</v>
      </c>
      <c r="F2384" s="23">
        <v>1677</v>
      </c>
      <c r="G2384" s="23">
        <v>1222</v>
      </c>
      <c r="H2384" s="23">
        <v>150</v>
      </c>
      <c r="I2384" s="23">
        <v>662</v>
      </c>
      <c r="J2384" s="23">
        <f t="shared" si="187"/>
        <v>8110</v>
      </c>
      <c r="K2384" s="5">
        <v>45015</v>
      </c>
      <c r="L2384" s="6">
        <v>2.013888888888889E-2</v>
      </c>
      <c r="M2384">
        <f t="shared" si="185"/>
        <v>3</v>
      </c>
      <c r="N2384">
        <f t="shared" si="188"/>
        <v>0</v>
      </c>
      <c r="O2384">
        <f t="shared" si="189"/>
        <v>29</v>
      </c>
      <c r="P2384">
        <f t="shared" si="186"/>
        <v>16</v>
      </c>
      <c r="Q2384" s="23"/>
    </row>
    <row r="2385" spans="1:17" x14ac:dyDescent="0.35">
      <c r="A2385" s="25">
        <v>286598</v>
      </c>
      <c r="B2385" s="25">
        <v>1903</v>
      </c>
      <c r="C2385" s="26" t="s">
        <v>29</v>
      </c>
      <c r="D2385" s="2">
        <v>44997.037499999999</v>
      </c>
      <c r="E2385" s="23">
        <v>3433</v>
      </c>
      <c r="F2385" s="23">
        <v>4107</v>
      </c>
      <c r="G2385" s="23">
        <v>1440</v>
      </c>
      <c r="H2385" s="23">
        <v>177</v>
      </c>
      <c r="I2385" s="23">
        <v>862</v>
      </c>
      <c r="J2385" s="23">
        <f t="shared" si="187"/>
        <v>10019</v>
      </c>
      <c r="K2385" s="5">
        <v>44997</v>
      </c>
      <c r="L2385" s="6">
        <v>3.7499999999999999E-2</v>
      </c>
      <c r="M2385">
        <f t="shared" si="185"/>
        <v>3</v>
      </c>
      <c r="N2385">
        <f t="shared" si="188"/>
        <v>0</v>
      </c>
      <c r="O2385">
        <f t="shared" si="189"/>
        <v>54</v>
      </c>
      <c r="P2385">
        <f t="shared" si="186"/>
        <v>25</v>
      </c>
      <c r="Q2385" s="23"/>
    </row>
    <row r="2386" spans="1:17" x14ac:dyDescent="0.35">
      <c r="A2386" s="25">
        <v>1273811</v>
      </c>
      <c r="B2386" s="25">
        <v>1905</v>
      </c>
      <c r="C2386" s="26" t="s">
        <v>26</v>
      </c>
      <c r="D2386" s="3">
        <v>45277.997916666667</v>
      </c>
      <c r="E2386" s="23">
        <v>8347</v>
      </c>
      <c r="F2386" s="23">
        <v>3171</v>
      </c>
      <c r="G2386" s="23">
        <v>1032</v>
      </c>
      <c r="H2386" s="23">
        <v>484</v>
      </c>
      <c r="I2386" s="23">
        <v>543</v>
      </c>
      <c r="J2386" s="23">
        <f t="shared" si="187"/>
        <v>13577</v>
      </c>
      <c r="K2386" s="5">
        <v>45277</v>
      </c>
      <c r="L2386" s="6">
        <v>0.99791666666666667</v>
      </c>
      <c r="M2386">
        <f t="shared" si="185"/>
        <v>12</v>
      </c>
      <c r="N2386">
        <f t="shared" si="188"/>
        <v>23</v>
      </c>
      <c r="O2386">
        <f t="shared" si="189"/>
        <v>57</v>
      </c>
      <c r="P2386">
        <f t="shared" si="186"/>
        <v>7</v>
      </c>
      <c r="Q2386" s="23"/>
    </row>
    <row r="2387" spans="1:17" x14ac:dyDescent="0.35">
      <c r="A2387" s="25">
        <v>1563544</v>
      </c>
      <c r="B2387" s="25">
        <v>1905</v>
      </c>
      <c r="C2387" s="26" t="s">
        <v>27</v>
      </c>
      <c r="D2387" s="3">
        <v>45242.051388888889</v>
      </c>
      <c r="E2387" s="23">
        <v>7191</v>
      </c>
      <c r="F2387" s="23">
        <v>4270</v>
      </c>
      <c r="G2387" s="23">
        <v>1270</v>
      </c>
      <c r="H2387" s="23">
        <v>488</v>
      </c>
      <c r="I2387" s="23">
        <v>964</v>
      </c>
      <c r="J2387" s="23">
        <f t="shared" si="187"/>
        <v>14183</v>
      </c>
      <c r="K2387" s="5">
        <v>45242</v>
      </c>
      <c r="L2387" s="6">
        <v>5.1388888888888894E-2</v>
      </c>
      <c r="M2387">
        <f t="shared" si="185"/>
        <v>11</v>
      </c>
      <c r="N2387">
        <f t="shared" si="188"/>
        <v>1</v>
      </c>
      <c r="O2387">
        <f t="shared" si="189"/>
        <v>14</v>
      </c>
      <c r="P2387">
        <f t="shared" si="186"/>
        <v>8</v>
      </c>
      <c r="Q2387" s="23"/>
    </row>
    <row r="2388" spans="1:17" x14ac:dyDescent="0.35">
      <c r="A2388" s="25">
        <v>574480</v>
      </c>
      <c r="B2388" s="25">
        <v>1907</v>
      </c>
      <c r="C2388" s="26" t="s">
        <v>28</v>
      </c>
      <c r="D2388" s="2">
        <v>45197.015972222223</v>
      </c>
      <c r="E2388" s="23">
        <v>8854</v>
      </c>
      <c r="F2388" s="23">
        <v>1613</v>
      </c>
      <c r="G2388" s="23">
        <v>1003</v>
      </c>
      <c r="H2388" s="23">
        <v>457</v>
      </c>
      <c r="I2388" s="23">
        <v>807</v>
      </c>
      <c r="J2388" s="23">
        <f t="shared" si="187"/>
        <v>12734</v>
      </c>
      <c r="K2388" s="5">
        <v>45197</v>
      </c>
      <c r="L2388" s="6">
        <v>1.5972222222222224E-2</v>
      </c>
      <c r="M2388">
        <f t="shared" si="185"/>
        <v>9</v>
      </c>
      <c r="N2388">
        <f t="shared" si="188"/>
        <v>0</v>
      </c>
      <c r="O2388">
        <f t="shared" si="189"/>
        <v>23</v>
      </c>
      <c r="P2388">
        <f t="shared" si="186"/>
        <v>28</v>
      </c>
      <c r="Q2388" s="23"/>
    </row>
    <row r="2389" spans="1:17" x14ac:dyDescent="0.35">
      <c r="A2389" s="25">
        <v>1246551</v>
      </c>
      <c r="B2389" s="25">
        <v>1907</v>
      </c>
      <c r="C2389" s="26" t="s">
        <v>29</v>
      </c>
      <c r="D2389" s="3">
        <v>45072.953472222223</v>
      </c>
      <c r="E2389" s="23">
        <v>5139</v>
      </c>
      <c r="F2389" s="23">
        <v>1958</v>
      </c>
      <c r="G2389" s="23">
        <v>1002</v>
      </c>
      <c r="H2389" s="23">
        <v>138</v>
      </c>
      <c r="I2389" s="23">
        <v>555</v>
      </c>
      <c r="J2389" s="23">
        <f t="shared" si="187"/>
        <v>8792</v>
      </c>
      <c r="K2389" s="5">
        <v>45072</v>
      </c>
      <c r="L2389" s="6">
        <v>0.95347222222222217</v>
      </c>
      <c r="M2389">
        <f t="shared" si="185"/>
        <v>5</v>
      </c>
      <c r="N2389">
        <f t="shared" si="188"/>
        <v>22</v>
      </c>
      <c r="O2389">
        <f t="shared" si="189"/>
        <v>53</v>
      </c>
      <c r="P2389">
        <f t="shared" si="186"/>
        <v>25</v>
      </c>
      <c r="Q2389" s="23"/>
    </row>
    <row r="2390" spans="1:17" x14ac:dyDescent="0.35">
      <c r="A2390" s="25">
        <v>730976</v>
      </c>
      <c r="B2390" s="25">
        <v>1908</v>
      </c>
      <c r="C2390" s="26" t="s">
        <v>26</v>
      </c>
      <c r="D2390" s="3">
        <v>45231.040277777778</v>
      </c>
      <c r="E2390" s="23">
        <v>6785</v>
      </c>
      <c r="F2390" s="23">
        <v>1770</v>
      </c>
      <c r="G2390" s="23">
        <v>1265</v>
      </c>
      <c r="H2390" s="23">
        <v>142</v>
      </c>
      <c r="I2390" s="23">
        <v>794</v>
      </c>
      <c r="J2390" s="23">
        <f t="shared" si="187"/>
        <v>10756</v>
      </c>
      <c r="K2390" s="5">
        <v>45231</v>
      </c>
      <c r="L2390" s="6">
        <v>4.027777777777778E-2</v>
      </c>
      <c r="M2390">
        <f t="shared" si="185"/>
        <v>11</v>
      </c>
      <c r="N2390">
        <f t="shared" si="188"/>
        <v>0</v>
      </c>
      <c r="O2390">
        <f t="shared" si="189"/>
        <v>58</v>
      </c>
      <c r="P2390">
        <f t="shared" si="186"/>
        <v>29</v>
      </c>
      <c r="Q2390" s="23"/>
    </row>
    <row r="2391" spans="1:17" x14ac:dyDescent="0.35">
      <c r="A2391" s="25">
        <v>1503941</v>
      </c>
      <c r="B2391" s="25">
        <v>1910</v>
      </c>
      <c r="C2391" s="26" t="s">
        <v>27</v>
      </c>
      <c r="D2391" s="3">
        <v>45244.083333333336</v>
      </c>
      <c r="E2391" s="23">
        <v>5922</v>
      </c>
      <c r="F2391" s="23">
        <v>1212</v>
      </c>
      <c r="G2391" s="23">
        <v>1009</v>
      </c>
      <c r="H2391" s="23">
        <v>400</v>
      </c>
      <c r="I2391" s="23">
        <v>891</v>
      </c>
      <c r="J2391" s="23">
        <f t="shared" si="187"/>
        <v>9434</v>
      </c>
      <c r="K2391" s="5">
        <v>45244</v>
      </c>
      <c r="L2391" s="6">
        <v>8.3333333333333329E-2</v>
      </c>
      <c r="M2391">
        <f t="shared" si="185"/>
        <v>11</v>
      </c>
      <c r="N2391">
        <f t="shared" si="188"/>
        <v>2</v>
      </c>
      <c r="O2391">
        <f t="shared" si="189"/>
        <v>0</v>
      </c>
      <c r="P2391">
        <f t="shared" si="186"/>
        <v>18</v>
      </c>
      <c r="Q2391" s="23"/>
    </row>
    <row r="2392" spans="1:17" x14ac:dyDescent="0.35">
      <c r="A2392" s="25">
        <v>113406</v>
      </c>
      <c r="B2392" s="25">
        <v>1911</v>
      </c>
      <c r="C2392" s="26" t="s">
        <v>28</v>
      </c>
      <c r="D2392" s="2">
        <v>44987.074999999997</v>
      </c>
      <c r="E2392" s="23">
        <v>4650</v>
      </c>
      <c r="F2392" s="23">
        <v>1647</v>
      </c>
      <c r="G2392" s="23">
        <v>1116</v>
      </c>
      <c r="H2392" s="23">
        <v>143</v>
      </c>
      <c r="I2392" s="23">
        <v>733</v>
      </c>
      <c r="J2392" s="23">
        <f t="shared" si="187"/>
        <v>8289</v>
      </c>
      <c r="K2392" s="5">
        <v>44987</v>
      </c>
      <c r="L2392" s="6">
        <v>7.4999999999999997E-2</v>
      </c>
      <c r="M2392">
        <f t="shared" si="185"/>
        <v>3</v>
      </c>
      <c r="N2392">
        <f t="shared" si="188"/>
        <v>1</v>
      </c>
      <c r="O2392">
        <f t="shared" si="189"/>
        <v>48</v>
      </c>
      <c r="P2392">
        <f t="shared" si="186"/>
        <v>23</v>
      </c>
      <c r="Q2392" s="23"/>
    </row>
    <row r="2393" spans="1:17" x14ac:dyDescent="0.35">
      <c r="A2393" s="25">
        <v>273923</v>
      </c>
      <c r="B2393" s="25">
        <v>1911</v>
      </c>
      <c r="C2393" s="26" t="s">
        <v>29</v>
      </c>
      <c r="D2393" s="2">
        <v>44957.040277777778</v>
      </c>
      <c r="E2393" s="23">
        <v>2513</v>
      </c>
      <c r="F2393" s="23">
        <v>4121</v>
      </c>
      <c r="G2393" s="23">
        <v>1002</v>
      </c>
      <c r="H2393" s="23">
        <v>429</v>
      </c>
      <c r="I2393" s="23">
        <v>825</v>
      </c>
      <c r="J2393" s="23">
        <f t="shared" si="187"/>
        <v>8890</v>
      </c>
      <c r="K2393" s="5">
        <v>44957</v>
      </c>
      <c r="L2393" s="6">
        <v>4.027777777777778E-2</v>
      </c>
      <c r="M2393">
        <f t="shared" si="185"/>
        <v>1</v>
      </c>
      <c r="N2393">
        <f t="shared" si="188"/>
        <v>0</v>
      </c>
      <c r="O2393">
        <f t="shared" si="189"/>
        <v>58</v>
      </c>
      <c r="P2393">
        <f t="shared" si="186"/>
        <v>17</v>
      </c>
      <c r="Q2393" s="23"/>
    </row>
    <row r="2394" spans="1:17" x14ac:dyDescent="0.35">
      <c r="A2394" s="25">
        <v>495154</v>
      </c>
      <c r="B2394" s="25">
        <v>1911</v>
      </c>
      <c r="C2394" s="26" t="s">
        <v>26</v>
      </c>
      <c r="D2394" s="2">
        <v>44991.996527777781</v>
      </c>
      <c r="E2394" s="23">
        <v>9287</v>
      </c>
      <c r="F2394" s="23">
        <v>3085</v>
      </c>
      <c r="G2394" s="23">
        <v>1250</v>
      </c>
      <c r="H2394" s="23">
        <v>148</v>
      </c>
      <c r="I2394" s="23">
        <v>548</v>
      </c>
      <c r="J2394" s="23">
        <f t="shared" si="187"/>
        <v>14318</v>
      </c>
      <c r="K2394" s="5">
        <v>44991</v>
      </c>
      <c r="L2394" s="6">
        <v>0.99652777777777779</v>
      </c>
      <c r="M2394">
        <f t="shared" si="185"/>
        <v>3</v>
      </c>
      <c r="N2394">
        <f t="shared" si="188"/>
        <v>23</v>
      </c>
      <c r="O2394">
        <f t="shared" si="189"/>
        <v>55</v>
      </c>
      <c r="P2394">
        <f t="shared" si="186"/>
        <v>4</v>
      </c>
      <c r="Q2394" s="23"/>
    </row>
    <row r="2395" spans="1:17" x14ac:dyDescent="0.35">
      <c r="A2395" s="25">
        <v>728697</v>
      </c>
      <c r="B2395" s="25">
        <v>1913</v>
      </c>
      <c r="C2395" s="26" t="s">
        <v>27</v>
      </c>
      <c r="D2395" s="3">
        <v>45163.007638888892</v>
      </c>
      <c r="E2395" s="23">
        <v>9171</v>
      </c>
      <c r="F2395" s="23">
        <v>4507</v>
      </c>
      <c r="G2395" s="23">
        <v>1407</v>
      </c>
      <c r="H2395" s="23">
        <v>336</v>
      </c>
      <c r="I2395" s="23">
        <v>588</v>
      </c>
      <c r="J2395" s="23">
        <f t="shared" si="187"/>
        <v>16009</v>
      </c>
      <c r="K2395" s="5">
        <v>45163</v>
      </c>
      <c r="L2395" s="6">
        <v>7.6388888888888886E-3</v>
      </c>
      <c r="M2395">
        <f t="shared" si="185"/>
        <v>8</v>
      </c>
      <c r="N2395">
        <f t="shared" si="188"/>
        <v>0</v>
      </c>
      <c r="O2395">
        <f t="shared" si="189"/>
        <v>11</v>
      </c>
      <c r="P2395">
        <f t="shared" si="186"/>
        <v>8</v>
      </c>
      <c r="Q2395" s="23"/>
    </row>
    <row r="2396" spans="1:17" x14ac:dyDescent="0.35">
      <c r="A2396" s="25">
        <v>850051</v>
      </c>
      <c r="B2396" s="25">
        <v>1914</v>
      </c>
      <c r="C2396" s="26" t="s">
        <v>28</v>
      </c>
      <c r="D2396" s="3">
        <v>45230.986111111109</v>
      </c>
      <c r="E2396" s="23">
        <v>4600</v>
      </c>
      <c r="F2396" s="23">
        <v>3033</v>
      </c>
      <c r="G2396" s="23">
        <v>1056</v>
      </c>
      <c r="H2396" s="23">
        <v>120</v>
      </c>
      <c r="I2396" s="23">
        <v>587</v>
      </c>
      <c r="J2396" s="23">
        <f t="shared" si="187"/>
        <v>9396</v>
      </c>
      <c r="K2396" s="5">
        <v>45230</v>
      </c>
      <c r="L2396" s="6">
        <v>0.98611111111111116</v>
      </c>
      <c r="M2396">
        <f t="shared" si="185"/>
        <v>10</v>
      </c>
      <c r="N2396">
        <f t="shared" si="188"/>
        <v>23</v>
      </c>
      <c r="O2396">
        <f t="shared" si="189"/>
        <v>40</v>
      </c>
      <c r="P2396">
        <f t="shared" si="186"/>
        <v>4</v>
      </c>
      <c r="Q2396" s="23"/>
    </row>
    <row r="2397" spans="1:17" x14ac:dyDescent="0.35">
      <c r="A2397" s="25">
        <v>1337603</v>
      </c>
      <c r="B2397" s="25">
        <v>1915</v>
      </c>
      <c r="C2397" s="26" t="s">
        <v>29</v>
      </c>
      <c r="D2397" s="3">
        <v>44968.010416666664</v>
      </c>
      <c r="E2397" s="23">
        <v>2991</v>
      </c>
      <c r="F2397" s="23">
        <v>5000</v>
      </c>
      <c r="G2397" s="23">
        <v>1225</v>
      </c>
      <c r="H2397" s="23">
        <v>128</v>
      </c>
      <c r="I2397" s="23">
        <v>548</v>
      </c>
      <c r="J2397" s="23">
        <f t="shared" si="187"/>
        <v>9892</v>
      </c>
      <c r="K2397" s="5">
        <v>44968</v>
      </c>
      <c r="L2397" s="6">
        <v>1.0416666666666666E-2</v>
      </c>
      <c r="M2397">
        <f t="shared" si="185"/>
        <v>2</v>
      </c>
      <c r="N2397">
        <f t="shared" si="188"/>
        <v>0</v>
      </c>
      <c r="O2397">
        <f t="shared" si="189"/>
        <v>15</v>
      </c>
      <c r="P2397">
        <f t="shared" si="186"/>
        <v>9</v>
      </c>
      <c r="Q2397" s="23"/>
    </row>
    <row r="2398" spans="1:17" x14ac:dyDescent="0.35">
      <c r="A2398" s="25">
        <v>260991</v>
      </c>
      <c r="B2398" s="25">
        <v>1916</v>
      </c>
      <c r="C2398" s="26" t="s">
        <v>26</v>
      </c>
      <c r="D2398" s="2">
        <v>44979.013194444444</v>
      </c>
      <c r="E2398" s="23">
        <v>7208</v>
      </c>
      <c r="F2398" s="23">
        <v>3009</v>
      </c>
      <c r="G2398" s="23">
        <v>1319</v>
      </c>
      <c r="H2398" s="23">
        <v>323</v>
      </c>
      <c r="I2398" s="23">
        <v>630</v>
      </c>
      <c r="J2398" s="23">
        <f t="shared" si="187"/>
        <v>12489</v>
      </c>
      <c r="K2398" s="5">
        <v>44979</v>
      </c>
      <c r="L2398" s="6">
        <v>1.3194444444444444E-2</v>
      </c>
      <c r="M2398">
        <f t="shared" si="185"/>
        <v>2</v>
      </c>
      <c r="N2398">
        <f t="shared" si="188"/>
        <v>0</v>
      </c>
      <c r="O2398">
        <f t="shared" si="189"/>
        <v>19</v>
      </c>
      <c r="P2398">
        <f t="shared" si="186"/>
        <v>25</v>
      </c>
      <c r="Q2398" s="23"/>
    </row>
    <row r="2399" spans="1:17" x14ac:dyDescent="0.35">
      <c r="A2399" s="25">
        <v>1265339</v>
      </c>
      <c r="B2399" s="25">
        <v>1916</v>
      </c>
      <c r="C2399" s="26" t="s">
        <v>27</v>
      </c>
      <c r="D2399" s="3">
        <v>44928.075694444444</v>
      </c>
      <c r="E2399" s="23">
        <v>3020</v>
      </c>
      <c r="F2399" s="23">
        <v>4960</v>
      </c>
      <c r="G2399" s="23">
        <v>1480</v>
      </c>
      <c r="H2399" s="23">
        <v>152</v>
      </c>
      <c r="I2399" s="23">
        <v>792</v>
      </c>
      <c r="J2399" s="23">
        <f t="shared" si="187"/>
        <v>10404</v>
      </c>
      <c r="K2399" s="5">
        <v>44928</v>
      </c>
      <c r="L2399" s="6">
        <v>7.5694444444444439E-2</v>
      </c>
      <c r="M2399">
        <f t="shared" si="185"/>
        <v>1</v>
      </c>
      <c r="N2399">
        <f t="shared" si="188"/>
        <v>1</v>
      </c>
      <c r="O2399">
        <f t="shared" si="189"/>
        <v>49</v>
      </c>
      <c r="P2399">
        <f t="shared" si="186"/>
        <v>7</v>
      </c>
      <c r="Q2399" s="23"/>
    </row>
    <row r="2400" spans="1:17" x14ac:dyDescent="0.35">
      <c r="A2400" s="25">
        <v>1078422</v>
      </c>
      <c r="B2400" s="25">
        <v>1917</v>
      </c>
      <c r="C2400" s="26" t="s">
        <v>28</v>
      </c>
      <c r="D2400" s="3">
        <v>45266.090277777781</v>
      </c>
      <c r="E2400" s="23">
        <v>9897</v>
      </c>
      <c r="F2400" s="23">
        <v>3862</v>
      </c>
      <c r="G2400" s="23">
        <v>1188</v>
      </c>
      <c r="H2400" s="23">
        <v>369</v>
      </c>
      <c r="I2400" s="23">
        <v>796</v>
      </c>
      <c r="J2400" s="23">
        <f t="shared" si="187"/>
        <v>16112</v>
      </c>
      <c r="K2400" s="5">
        <v>45266</v>
      </c>
      <c r="L2400" s="6">
        <v>9.0277777777777776E-2</v>
      </c>
      <c r="M2400">
        <f t="shared" si="185"/>
        <v>12</v>
      </c>
      <c r="N2400">
        <f t="shared" si="188"/>
        <v>2</v>
      </c>
      <c r="O2400">
        <f t="shared" si="189"/>
        <v>10</v>
      </c>
      <c r="P2400">
        <f t="shared" si="186"/>
        <v>4</v>
      </c>
      <c r="Q2400" s="23"/>
    </row>
    <row r="2401" spans="1:17" x14ac:dyDescent="0.35">
      <c r="A2401" s="25">
        <v>1162071</v>
      </c>
      <c r="B2401" s="25">
        <v>1920</v>
      </c>
      <c r="C2401" s="26" t="s">
        <v>29</v>
      </c>
      <c r="D2401" s="3">
        <v>45103.067361111112</v>
      </c>
      <c r="E2401" s="23">
        <v>7259</v>
      </c>
      <c r="F2401" s="23">
        <v>3786</v>
      </c>
      <c r="G2401" s="23">
        <v>1049</v>
      </c>
      <c r="H2401" s="23">
        <v>287</v>
      </c>
      <c r="I2401" s="23">
        <v>664</v>
      </c>
      <c r="J2401" s="23">
        <f t="shared" si="187"/>
        <v>13045</v>
      </c>
      <c r="K2401" s="5">
        <v>45103</v>
      </c>
      <c r="L2401" s="6">
        <v>6.7361111111111108E-2</v>
      </c>
      <c r="M2401">
        <f t="shared" si="185"/>
        <v>6</v>
      </c>
      <c r="N2401">
        <f t="shared" si="188"/>
        <v>1</v>
      </c>
      <c r="O2401">
        <f t="shared" si="189"/>
        <v>37</v>
      </c>
      <c r="P2401">
        <f t="shared" si="186"/>
        <v>15</v>
      </c>
      <c r="Q2401" s="23"/>
    </row>
    <row r="2402" spans="1:17" x14ac:dyDescent="0.35">
      <c r="A2402" s="25">
        <v>801394</v>
      </c>
      <c r="B2402" s="25">
        <v>1922</v>
      </c>
      <c r="C2402" s="26" t="s">
        <v>26</v>
      </c>
      <c r="D2402" s="3">
        <v>45017.073611111111</v>
      </c>
      <c r="E2402" s="23">
        <v>1679</v>
      </c>
      <c r="F2402" s="23">
        <v>4160</v>
      </c>
      <c r="G2402" s="23">
        <v>1061</v>
      </c>
      <c r="H2402" s="23">
        <v>217</v>
      </c>
      <c r="I2402" s="23">
        <v>738</v>
      </c>
      <c r="J2402" s="23">
        <f t="shared" si="187"/>
        <v>7855</v>
      </c>
      <c r="K2402" s="5">
        <v>45017</v>
      </c>
      <c r="L2402" s="6">
        <v>7.3611111111111113E-2</v>
      </c>
      <c r="M2402">
        <f t="shared" si="185"/>
        <v>4</v>
      </c>
      <c r="N2402">
        <f t="shared" si="188"/>
        <v>1</v>
      </c>
      <c r="O2402">
        <f t="shared" si="189"/>
        <v>46</v>
      </c>
      <c r="P2402">
        <f t="shared" si="186"/>
        <v>5</v>
      </c>
      <c r="Q2402" s="23"/>
    </row>
    <row r="2403" spans="1:17" x14ac:dyDescent="0.35">
      <c r="A2403" s="25">
        <v>958196</v>
      </c>
      <c r="B2403" s="25">
        <v>1922</v>
      </c>
      <c r="C2403" s="26" t="s">
        <v>27</v>
      </c>
      <c r="D2403" s="3">
        <v>44934.033333333333</v>
      </c>
      <c r="E2403" s="23">
        <v>9166</v>
      </c>
      <c r="F2403" s="23">
        <v>4772</v>
      </c>
      <c r="G2403" s="23">
        <v>1003</v>
      </c>
      <c r="H2403" s="23">
        <v>415</v>
      </c>
      <c r="I2403" s="23">
        <v>773</v>
      </c>
      <c r="J2403" s="23">
        <f t="shared" si="187"/>
        <v>16129</v>
      </c>
      <c r="K2403" s="5">
        <v>44934</v>
      </c>
      <c r="L2403" s="6">
        <v>3.3333333333333333E-2</v>
      </c>
      <c r="M2403">
        <f t="shared" si="185"/>
        <v>1</v>
      </c>
      <c r="N2403">
        <f t="shared" si="188"/>
        <v>0</v>
      </c>
      <c r="O2403">
        <f t="shared" si="189"/>
        <v>48</v>
      </c>
      <c r="P2403">
        <f t="shared" si="186"/>
        <v>3</v>
      </c>
      <c r="Q2403" s="23"/>
    </row>
    <row r="2404" spans="1:17" x14ac:dyDescent="0.35">
      <c r="A2404" s="25">
        <v>1162786</v>
      </c>
      <c r="B2404" s="25">
        <v>1923</v>
      </c>
      <c r="C2404" s="26" t="s">
        <v>28</v>
      </c>
      <c r="D2404" s="3">
        <v>45032.938194444447</v>
      </c>
      <c r="E2404" s="23">
        <v>5011</v>
      </c>
      <c r="F2404" s="23">
        <v>1344</v>
      </c>
      <c r="G2404" s="23">
        <v>1208</v>
      </c>
      <c r="H2404" s="23">
        <v>199</v>
      </c>
      <c r="I2404" s="23">
        <v>913</v>
      </c>
      <c r="J2404" s="23">
        <f t="shared" si="187"/>
        <v>8675</v>
      </c>
      <c r="K2404" s="5">
        <v>45032</v>
      </c>
      <c r="L2404" s="6">
        <v>0.93819444444444444</v>
      </c>
      <c r="M2404">
        <f t="shared" si="185"/>
        <v>4</v>
      </c>
      <c r="N2404">
        <f t="shared" si="188"/>
        <v>22</v>
      </c>
      <c r="O2404">
        <f t="shared" si="189"/>
        <v>31</v>
      </c>
      <c r="P2404">
        <f t="shared" si="186"/>
        <v>19</v>
      </c>
      <c r="Q2404" s="23"/>
    </row>
    <row r="2405" spans="1:17" x14ac:dyDescent="0.35">
      <c r="A2405" s="25">
        <v>1526749</v>
      </c>
      <c r="B2405" s="25">
        <v>1926</v>
      </c>
      <c r="C2405" s="26" t="s">
        <v>29</v>
      </c>
      <c r="D2405" s="3">
        <v>45151.027777777781</v>
      </c>
      <c r="E2405" s="23">
        <v>2543</v>
      </c>
      <c r="F2405" s="23">
        <v>4938</v>
      </c>
      <c r="G2405" s="23">
        <v>1445</v>
      </c>
      <c r="H2405" s="23">
        <v>158</v>
      </c>
      <c r="I2405" s="23">
        <v>500</v>
      </c>
      <c r="J2405" s="23">
        <f t="shared" si="187"/>
        <v>9584</v>
      </c>
      <c r="K2405" s="5">
        <v>45151</v>
      </c>
      <c r="L2405" s="6">
        <v>2.7777777777777776E-2</v>
      </c>
      <c r="M2405">
        <f t="shared" si="185"/>
        <v>8</v>
      </c>
      <c r="N2405">
        <f t="shared" si="188"/>
        <v>0</v>
      </c>
      <c r="O2405">
        <f t="shared" si="189"/>
        <v>40</v>
      </c>
      <c r="P2405">
        <f t="shared" si="186"/>
        <v>17</v>
      </c>
      <c r="Q2405" s="23"/>
    </row>
    <row r="2406" spans="1:17" x14ac:dyDescent="0.35">
      <c r="A2406" s="25">
        <v>1215680</v>
      </c>
      <c r="B2406" s="25">
        <v>1927</v>
      </c>
      <c r="C2406" s="26" t="s">
        <v>26</v>
      </c>
      <c r="D2406" s="3">
        <v>45164.031944444447</v>
      </c>
      <c r="E2406" s="23">
        <v>7945</v>
      </c>
      <c r="F2406" s="23">
        <v>2027</v>
      </c>
      <c r="G2406" s="23">
        <v>1085</v>
      </c>
      <c r="H2406" s="23">
        <v>121</v>
      </c>
      <c r="I2406" s="23">
        <v>547</v>
      </c>
      <c r="J2406" s="23">
        <f t="shared" si="187"/>
        <v>11725</v>
      </c>
      <c r="K2406" s="5">
        <v>45164</v>
      </c>
      <c r="L2406" s="6">
        <v>3.1944444444444449E-2</v>
      </c>
      <c r="M2406">
        <f t="shared" si="185"/>
        <v>8</v>
      </c>
      <c r="N2406">
        <f t="shared" si="188"/>
        <v>0</v>
      </c>
      <c r="O2406">
        <f t="shared" si="189"/>
        <v>46</v>
      </c>
      <c r="P2406">
        <f t="shared" si="186"/>
        <v>1</v>
      </c>
      <c r="Q2406" s="23"/>
    </row>
    <row r="2407" spans="1:17" x14ac:dyDescent="0.35">
      <c r="A2407" s="25">
        <v>1064900</v>
      </c>
      <c r="B2407" s="25">
        <v>1928</v>
      </c>
      <c r="C2407" s="26" t="s">
        <v>27</v>
      </c>
      <c r="D2407" s="3">
        <v>45211.030555555553</v>
      </c>
      <c r="E2407" s="23">
        <v>7038</v>
      </c>
      <c r="F2407" s="23">
        <v>3834</v>
      </c>
      <c r="G2407" s="23">
        <v>1172</v>
      </c>
      <c r="H2407" s="23">
        <v>348</v>
      </c>
      <c r="I2407" s="23">
        <v>800</v>
      </c>
      <c r="J2407" s="23">
        <f t="shared" si="187"/>
        <v>13192</v>
      </c>
      <c r="K2407" s="5">
        <v>45211</v>
      </c>
      <c r="L2407" s="6">
        <v>3.0555555555555555E-2</v>
      </c>
      <c r="M2407">
        <f t="shared" si="185"/>
        <v>10</v>
      </c>
      <c r="N2407">
        <f t="shared" si="188"/>
        <v>0</v>
      </c>
      <c r="O2407">
        <f t="shared" si="189"/>
        <v>44</v>
      </c>
      <c r="P2407">
        <f t="shared" si="186"/>
        <v>8</v>
      </c>
      <c r="Q2407" s="23"/>
    </row>
    <row r="2408" spans="1:17" x14ac:dyDescent="0.35">
      <c r="A2408" s="25">
        <v>1482389</v>
      </c>
      <c r="B2408" s="25">
        <v>1928</v>
      </c>
      <c r="C2408" s="26" t="s">
        <v>28</v>
      </c>
      <c r="D2408" s="3">
        <v>45216.010416666664</v>
      </c>
      <c r="E2408" s="23">
        <v>5834</v>
      </c>
      <c r="F2408" s="23">
        <v>2269</v>
      </c>
      <c r="G2408" s="23">
        <v>1368</v>
      </c>
      <c r="H2408" s="23">
        <v>439</v>
      </c>
      <c r="I2408" s="23">
        <v>740</v>
      </c>
      <c r="J2408" s="23">
        <f t="shared" si="187"/>
        <v>10650</v>
      </c>
      <c r="K2408" s="5">
        <v>45216</v>
      </c>
      <c r="L2408" s="6">
        <v>1.0416666666666666E-2</v>
      </c>
      <c r="M2408">
        <f t="shared" si="185"/>
        <v>10</v>
      </c>
      <c r="N2408">
        <f t="shared" si="188"/>
        <v>0</v>
      </c>
      <c r="O2408">
        <f t="shared" si="189"/>
        <v>15</v>
      </c>
      <c r="P2408">
        <f t="shared" si="186"/>
        <v>21</v>
      </c>
      <c r="Q2408" s="23"/>
    </row>
    <row r="2409" spans="1:17" x14ac:dyDescent="0.35">
      <c r="A2409" s="25">
        <v>822544</v>
      </c>
      <c r="B2409" s="25">
        <v>1930</v>
      </c>
      <c r="C2409" s="26" t="s">
        <v>29</v>
      </c>
      <c r="D2409" s="3">
        <v>45173.083333333336</v>
      </c>
      <c r="E2409" s="23">
        <v>1442</v>
      </c>
      <c r="F2409" s="23">
        <v>1769</v>
      </c>
      <c r="G2409" s="23">
        <v>1090</v>
      </c>
      <c r="H2409" s="23">
        <v>460</v>
      </c>
      <c r="I2409" s="23">
        <v>937</v>
      </c>
      <c r="J2409" s="23">
        <f t="shared" si="187"/>
        <v>5698</v>
      </c>
      <c r="K2409" s="5">
        <v>45173</v>
      </c>
      <c r="L2409" s="6">
        <v>8.3333333333333329E-2</v>
      </c>
      <c r="M2409">
        <f t="shared" si="185"/>
        <v>9</v>
      </c>
      <c r="N2409">
        <f t="shared" si="188"/>
        <v>2</v>
      </c>
      <c r="O2409">
        <f t="shared" si="189"/>
        <v>0</v>
      </c>
      <c r="P2409">
        <f t="shared" si="186"/>
        <v>12</v>
      </c>
      <c r="Q2409" s="23"/>
    </row>
    <row r="2410" spans="1:17" x14ac:dyDescent="0.35">
      <c r="A2410" s="25">
        <v>1607569</v>
      </c>
      <c r="B2410" s="25">
        <v>1930</v>
      </c>
      <c r="C2410" s="26" t="s">
        <v>26</v>
      </c>
      <c r="D2410" s="3">
        <v>45176.990972222222</v>
      </c>
      <c r="E2410" s="23">
        <v>2550</v>
      </c>
      <c r="F2410" s="23">
        <v>3034</v>
      </c>
      <c r="G2410" s="23">
        <v>1100</v>
      </c>
      <c r="H2410" s="23">
        <v>362</v>
      </c>
      <c r="I2410" s="23">
        <v>669</v>
      </c>
      <c r="J2410" s="23">
        <f t="shared" si="187"/>
        <v>7715</v>
      </c>
      <c r="K2410" s="5">
        <v>45176</v>
      </c>
      <c r="L2410" s="6">
        <v>0.99097222222222225</v>
      </c>
      <c r="M2410">
        <f t="shared" si="185"/>
        <v>9</v>
      </c>
      <c r="N2410">
        <f t="shared" si="188"/>
        <v>23</v>
      </c>
      <c r="O2410">
        <f t="shared" si="189"/>
        <v>47</v>
      </c>
      <c r="P2410">
        <f t="shared" si="186"/>
        <v>24</v>
      </c>
      <c r="Q2410" s="23"/>
    </row>
    <row r="2411" spans="1:17" x14ac:dyDescent="0.35">
      <c r="A2411" s="25">
        <v>1201156</v>
      </c>
      <c r="B2411" s="25">
        <v>1931</v>
      </c>
      <c r="C2411" s="26" t="s">
        <v>27</v>
      </c>
      <c r="D2411" s="3">
        <v>45047.043055555558</v>
      </c>
      <c r="E2411" s="23">
        <v>1898</v>
      </c>
      <c r="F2411" s="23">
        <v>1028</v>
      </c>
      <c r="G2411" s="23">
        <v>1336</v>
      </c>
      <c r="H2411" s="23">
        <v>212</v>
      </c>
      <c r="I2411" s="23">
        <v>847</v>
      </c>
      <c r="J2411" s="23">
        <f t="shared" si="187"/>
        <v>5321</v>
      </c>
      <c r="K2411" s="5">
        <v>45047</v>
      </c>
      <c r="L2411" s="6">
        <v>4.3055555555555562E-2</v>
      </c>
      <c r="M2411">
        <f t="shared" si="185"/>
        <v>5</v>
      </c>
      <c r="N2411">
        <f t="shared" si="188"/>
        <v>1</v>
      </c>
      <c r="O2411">
        <f t="shared" si="189"/>
        <v>2</v>
      </c>
      <c r="P2411">
        <f t="shared" si="186"/>
        <v>12</v>
      </c>
      <c r="Q2411" s="23"/>
    </row>
    <row r="2412" spans="1:17" x14ac:dyDescent="0.35">
      <c r="A2412" s="25">
        <v>60770</v>
      </c>
      <c r="B2412" s="25">
        <v>1934</v>
      </c>
      <c r="C2412" s="26" t="s">
        <v>28</v>
      </c>
      <c r="D2412" s="2">
        <v>44932.032638888886</v>
      </c>
      <c r="E2412" s="23">
        <v>5861</v>
      </c>
      <c r="F2412" s="23">
        <v>4147</v>
      </c>
      <c r="G2412" s="23">
        <v>1423</v>
      </c>
      <c r="H2412" s="23">
        <v>313</v>
      </c>
      <c r="I2412" s="23">
        <v>819</v>
      </c>
      <c r="J2412" s="23">
        <f t="shared" si="187"/>
        <v>12563</v>
      </c>
      <c r="K2412" s="5">
        <v>44932</v>
      </c>
      <c r="L2412" s="6">
        <v>3.2638888888888891E-2</v>
      </c>
      <c r="M2412">
        <f t="shared" si="185"/>
        <v>1</v>
      </c>
      <c r="N2412">
        <f t="shared" si="188"/>
        <v>0</v>
      </c>
      <c r="O2412">
        <f t="shared" si="189"/>
        <v>47</v>
      </c>
      <c r="P2412">
        <f t="shared" si="186"/>
        <v>17</v>
      </c>
      <c r="Q2412" s="23"/>
    </row>
    <row r="2413" spans="1:17" x14ac:dyDescent="0.35">
      <c r="A2413" s="25">
        <v>315899</v>
      </c>
      <c r="B2413" s="25">
        <v>1934</v>
      </c>
      <c r="C2413" s="26" t="s">
        <v>29</v>
      </c>
      <c r="D2413" s="2">
        <v>45208.038888888892</v>
      </c>
      <c r="E2413" s="23">
        <v>4437</v>
      </c>
      <c r="F2413" s="23">
        <v>1366</v>
      </c>
      <c r="G2413" s="23">
        <v>1320</v>
      </c>
      <c r="H2413" s="23">
        <v>302</v>
      </c>
      <c r="I2413" s="23">
        <v>929</v>
      </c>
      <c r="J2413" s="23">
        <f t="shared" si="187"/>
        <v>8354</v>
      </c>
      <c r="K2413" s="5">
        <v>45208</v>
      </c>
      <c r="L2413" s="6">
        <v>3.888888888888889E-2</v>
      </c>
      <c r="M2413">
        <f t="shared" si="185"/>
        <v>10</v>
      </c>
      <c r="N2413">
        <f t="shared" si="188"/>
        <v>0</v>
      </c>
      <c r="O2413">
        <f t="shared" si="189"/>
        <v>56</v>
      </c>
      <c r="P2413">
        <f t="shared" si="186"/>
        <v>23</v>
      </c>
      <c r="Q2413" s="23"/>
    </row>
    <row r="2414" spans="1:17" x14ac:dyDescent="0.35">
      <c r="A2414" s="25">
        <v>769050</v>
      </c>
      <c r="B2414" s="25">
        <v>1934</v>
      </c>
      <c r="C2414" s="26" t="s">
        <v>26</v>
      </c>
      <c r="D2414" s="3">
        <v>45010.000694444447</v>
      </c>
      <c r="E2414" s="23">
        <v>7295</v>
      </c>
      <c r="F2414" s="23">
        <v>1560</v>
      </c>
      <c r="G2414" s="23">
        <v>1377</v>
      </c>
      <c r="H2414" s="23">
        <v>416</v>
      </c>
      <c r="I2414" s="23">
        <v>661</v>
      </c>
      <c r="J2414" s="23">
        <f t="shared" si="187"/>
        <v>11309</v>
      </c>
      <c r="K2414" s="5">
        <v>45010</v>
      </c>
      <c r="L2414" s="6">
        <v>6.9444444444444447E-4</v>
      </c>
      <c r="M2414">
        <f t="shared" si="185"/>
        <v>3</v>
      </c>
      <c r="N2414">
        <f t="shared" si="188"/>
        <v>0</v>
      </c>
      <c r="O2414">
        <f t="shared" si="189"/>
        <v>1</v>
      </c>
      <c r="P2414">
        <f t="shared" si="186"/>
        <v>21</v>
      </c>
      <c r="Q2414" s="23"/>
    </row>
    <row r="2415" spans="1:17" x14ac:dyDescent="0.35">
      <c r="A2415" s="25">
        <v>835376</v>
      </c>
      <c r="B2415" s="25">
        <v>1936</v>
      </c>
      <c r="C2415" s="26" t="s">
        <v>27</v>
      </c>
      <c r="D2415" s="3">
        <v>45008.015277777777</v>
      </c>
      <c r="E2415" s="23">
        <v>9351</v>
      </c>
      <c r="F2415" s="23">
        <v>1168</v>
      </c>
      <c r="G2415" s="23">
        <v>1072</v>
      </c>
      <c r="H2415" s="23">
        <v>395</v>
      </c>
      <c r="I2415" s="23">
        <v>568</v>
      </c>
      <c r="J2415" s="23">
        <f t="shared" si="187"/>
        <v>12554</v>
      </c>
      <c r="K2415" s="5">
        <v>45008</v>
      </c>
      <c r="L2415" s="6">
        <v>1.5277777777777777E-2</v>
      </c>
      <c r="M2415">
        <f t="shared" si="185"/>
        <v>3</v>
      </c>
      <c r="N2415">
        <f t="shared" si="188"/>
        <v>0</v>
      </c>
      <c r="O2415">
        <f t="shared" si="189"/>
        <v>22</v>
      </c>
      <c r="P2415">
        <f t="shared" si="186"/>
        <v>7</v>
      </c>
      <c r="Q2415" s="23"/>
    </row>
    <row r="2416" spans="1:17" x14ac:dyDescent="0.35">
      <c r="A2416" s="25">
        <v>1566865</v>
      </c>
      <c r="B2416" s="25">
        <v>1937</v>
      </c>
      <c r="C2416" s="26" t="s">
        <v>28</v>
      </c>
      <c r="D2416" s="3">
        <v>45257.061111111114</v>
      </c>
      <c r="E2416" s="23">
        <v>6988</v>
      </c>
      <c r="F2416" s="23">
        <v>1446</v>
      </c>
      <c r="G2416" s="23">
        <v>1142</v>
      </c>
      <c r="H2416" s="23">
        <v>451</v>
      </c>
      <c r="I2416" s="23">
        <v>680</v>
      </c>
      <c r="J2416" s="23">
        <f t="shared" si="187"/>
        <v>10707</v>
      </c>
      <c r="K2416" s="5">
        <v>45257</v>
      </c>
      <c r="L2416" s="6">
        <v>6.1111111111111116E-2</v>
      </c>
      <c r="M2416">
        <f t="shared" si="185"/>
        <v>11</v>
      </c>
      <c r="N2416">
        <f t="shared" si="188"/>
        <v>1</v>
      </c>
      <c r="O2416">
        <f t="shared" si="189"/>
        <v>28</v>
      </c>
      <c r="P2416">
        <f t="shared" si="186"/>
        <v>17</v>
      </c>
      <c r="Q2416" s="23"/>
    </row>
    <row r="2417" spans="1:17" x14ac:dyDescent="0.35">
      <c r="A2417" s="25">
        <v>384942</v>
      </c>
      <c r="B2417" s="25">
        <v>1938</v>
      </c>
      <c r="C2417" s="26" t="s">
        <v>29</v>
      </c>
      <c r="D2417" s="2">
        <v>45204.972222222219</v>
      </c>
      <c r="E2417" s="23">
        <v>9732</v>
      </c>
      <c r="F2417" s="23">
        <v>4439</v>
      </c>
      <c r="G2417" s="23">
        <v>1384</v>
      </c>
      <c r="H2417" s="23">
        <v>129</v>
      </c>
      <c r="I2417" s="23">
        <v>737</v>
      </c>
      <c r="J2417" s="23">
        <f t="shared" si="187"/>
        <v>16421</v>
      </c>
      <c r="K2417" s="5">
        <v>45204</v>
      </c>
      <c r="L2417" s="6">
        <v>0.97222222222222221</v>
      </c>
      <c r="M2417">
        <f t="shared" si="185"/>
        <v>10</v>
      </c>
      <c r="N2417">
        <f t="shared" si="188"/>
        <v>23</v>
      </c>
      <c r="O2417">
        <f t="shared" si="189"/>
        <v>20</v>
      </c>
      <c r="P2417">
        <f t="shared" si="186"/>
        <v>23</v>
      </c>
      <c r="Q2417" s="23"/>
    </row>
    <row r="2418" spans="1:17" x14ac:dyDescent="0.35">
      <c r="A2418" s="25">
        <v>882347</v>
      </c>
      <c r="B2418" s="25">
        <v>1938</v>
      </c>
      <c r="C2418" s="26" t="s">
        <v>26</v>
      </c>
      <c r="D2418" s="3">
        <v>45187.940972222219</v>
      </c>
      <c r="E2418" s="23">
        <v>1574</v>
      </c>
      <c r="F2418" s="23">
        <v>2531</v>
      </c>
      <c r="G2418" s="23">
        <v>1472</v>
      </c>
      <c r="H2418" s="23">
        <v>236</v>
      </c>
      <c r="I2418" s="23">
        <v>508</v>
      </c>
      <c r="J2418" s="23">
        <f t="shared" si="187"/>
        <v>6321</v>
      </c>
      <c r="K2418" s="5">
        <v>45187</v>
      </c>
      <c r="L2418" s="6">
        <v>0.94097222222222221</v>
      </c>
      <c r="M2418">
        <f t="shared" si="185"/>
        <v>9</v>
      </c>
      <c r="N2418">
        <f t="shared" si="188"/>
        <v>22</v>
      </c>
      <c r="O2418">
        <f t="shared" si="189"/>
        <v>35</v>
      </c>
      <c r="P2418">
        <f t="shared" si="186"/>
        <v>22</v>
      </c>
      <c r="Q2418" s="23"/>
    </row>
    <row r="2419" spans="1:17" x14ac:dyDescent="0.35">
      <c r="A2419" s="25">
        <v>1076092</v>
      </c>
      <c r="B2419" s="25">
        <v>1938</v>
      </c>
      <c r="C2419" s="26" t="s">
        <v>27</v>
      </c>
      <c r="D2419" s="3">
        <v>44986.06527777778</v>
      </c>
      <c r="E2419" s="23">
        <v>1662</v>
      </c>
      <c r="F2419" s="23">
        <v>4902</v>
      </c>
      <c r="G2419" s="23">
        <v>1392</v>
      </c>
      <c r="H2419" s="23">
        <v>242</v>
      </c>
      <c r="I2419" s="23">
        <v>767</v>
      </c>
      <c r="J2419" s="23">
        <f t="shared" si="187"/>
        <v>8965</v>
      </c>
      <c r="K2419" s="5">
        <v>44986</v>
      </c>
      <c r="L2419" s="6">
        <v>6.5277777777777782E-2</v>
      </c>
      <c r="M2419">
        <f t="shared" si="185"/>
        <v>3</v>
      </c>
      <c r="N2419">
        <f t="shared" si="188"/>
        <v>1</v>
      </c>
      <c r="O2419">
        <f t="shared" si="189"/>
        <v>34</v>
      </c>
      <c r="P2419">
        <f t="shared" si="186"/>
        <v>19</v>
      </c>
      <c r="Q2419" s="23"/>
    </row>
    <row r="2420" spans="1:17" x14ac:dyDescent="0.35">
      <c r="A2420" s="25">
        <v>1417112</v>
      </c>
      <c r="B2420" s="25">
        <v>1938</v>
      </c>
      <c r="C2420" s="26" t="s">
        <v>28</v>
      </c>
      <c r="D2420" s="3">
        <v>45064.032638888886</v>
      </c>
      <c r="E2420" s="23">
        <v>9751</v>
      </c>
      <c r="F2420" s="23">
        <v>2565</v>
      </c>
      <c r="G2420" s="23">
        <v>1177</v>
      </c>
      <c r="H2420" s="23">
        <v>101</v>
      </c>
      <c r="I2420" s="23">
        <v>672</v>
      </c>
      <c r="J2420" s="23">
        <f t="shared" si="187"/>
        <v>14266</v>
      </c>
      <c r="K2420" s="5">
        <v>45064</v>
      </c>
      <c r="L2420" s="6">
        <v>3.2638888888888891E-2</v>
      </c>
      <c r="M2420">
        <f t="shared" si="185"/>
        <v>5</v>
      </c>
      <c r="N2420">
        <f t="shared" si="188"/>
        <v>0</v>
      </c>
      <c r="O2420">
        <f t="shared" si="189"/>
        <v>47</v>
      </c>
      <c r="P2420">
        <f t="shared" si="186"/>
        <v>11</v>
      </c>
      <c r="Q2420" s="23"/>
    </row>
    <row r="2421" spans="1:17" x14ac:dyDescent="0.35">
      <c r="A2421" s="25">
        <v>1326076</v>
      </c>
      <c r="B2421" s="25">
        <v>1939</v>
      </c>
      <c r="C2421" s="26" t="s">
        <v>29</v>
      </c>
      <c r="D2421" s="3">
        <v>45008.037499999999</v>
      </c>
      <c r="E2421" s="23">
        <v>4465</v>
      </c>
      <c r="F2421" s="23">
        <v>2644</v>
      </c>
      <c r="G2421" s="23">
        <v>1186</v>
      </c>
      <c r="H2421" s="23">
        <v>425</v>
      </c>
      <c r="I2421" s="23">
        <v>607</v>
      </c>
      <c r="J2421" s="23">
        <f t="shared" si="187"/>
        <v>9327</v>
      </c>
      <c r="K2421" s="5">
        <v>45008</v>
      </c>
      <c r="L2421" s="6">
        <v>3.7499999999999999E-2</v>
      </c>
      <c r="M2421">
        <f t="shared" si="185"/>
        <v>3</v>
      </c>
      <c r="N2421">
        <f t="shared" si="188"/>
        <v>0</v>
      </c>
      <c r="O2421">
        <f t="shared" si="189"/>
        <v>54</v>
      </c>
      <c r="P2421">
        <f t="shared" si="186"/>
        <v>22</v>
      </c>
      <c r="Q2421" s="23"/>
    </row>
    <row r="2422" spans="1:17" x14ac:dyDescent="0.35">
      <c r="A2422" s="25">
        <v>603758</v>
      </c>
      <c r="B2422" s="25">
        <v>1940</v>
      </c>
      <c r="C2422" s="26" t="s">
        <v>26</v>
      </c>
      <c r="D2422" s="2">
        <v>45057.081250000003</v>
      </c>
      <c r="E2422" s="23">
        <v>1445</v>
      </c>
      <c r="F2422" s="23">
        <v>4908</v>
      </c>
      <c r="G2422" s="23">
        <v>1474</v>
      </c>
      <c r="H2422" s="23">
        <v>182</v>
      </c>
      <c r="I2422" s="23">
        <v>746</v>
      </c>
      <c r="J2422" s="23">
        <f t="shared" si="187"/>
        <v>8755</v>
      </c>
      <c r="K2422" s="5">
        <v>45057</v>
      </c>
      <c r="L2422" s="6">
        <v>8.1250000000000003E-2</v>
      </c>
      <c r="M2422">
        <f t="shared" si="185"/>
        <v>5</v>
      </c>
      <c r="N2422">
        <f t="shared" si="188"/>
        <v>1</v>
      </c>
      <c r="O2422">
        <f t="shared" si="189"/>
        <v>57</v>
      </c>
      <c r="P2422">
        <f t="shared" si="186"/>
        <v>15</v>
      </c>
      <c r="Q2422" s="23"/>
    </row>
    <row r="2423" spans="1:17" x14ac:dyDescent="0.35">
      <c r="A2423" s="25">
        <v>520868</v>
      </c>
      <c r="B2423" s="25">
        <v>1941</v>
      </c>
      <c r="C2423" s="26" t="s">
        <v>27</v>
      </c>
      <c r="D2423" s="2">
        <v>45254.029861111114</v>
      </c>
      <c r="E2423" s="23">
        <v>4789</v>
      </c>
      <c r="F2423" s="23">
        <v>4532</v>
      </c>
      <c r="G2423" s="23">
        <v>1089</v>
      </c>
      <c r="H2423" s="23">
        <v>180</v>
      </c>
      <c r="I2423" s="23">
        <v>652</v>
      </c>
      <c r="J2423" s="23">
        <f t="shared" si="187"/>
        <v>11242</v>
      </c>
      <c r="K2423" s="5">
        <v>45254</v>
      </c>
      <c r="L2423" s="6">
        <v>2.9861111111111113E-2</v>
      </c>
      <c r="M2423">
        <f t="shared" si="185"/>
        <v>11</v>
      </c>
      <c r="N2423">
        <f t="shared" si="188"/>
        <v>0</v>
      </c>
      <c r="O2423">
        <f t="shared" si="189"/>
        <v>43</v>
      </c>
      <c r="P2423">
        <f t="shared" si="186"/>
        <v>9</v>
      </c>
      <c r="Q2423" s="23"/>
    </row>
    <row r="2424" spans="1:17" x14ac:dyDescent="0.35">
      <c r="A2424" s="25">
        <v>543420</v>
      </c>
      <c r="B2424" s="25">
        <v>1942</v>
      </c>
      <c r="C2424" s="26" t="s">
        <v>28</v>
      </c>
      <c r="D2424" s="2">
        <v>45092.989583333336</v>
      </c>
      <c r="E2424" s="23">
        <v>9662</v>
      </c>
      <c r="F2424" s="23">
        <v>2225</v>
      </c>
      <c r="G2424" s="23">
        <v>1434</v>
      </c>
      <c r="H2424" s="23">
        <v>165</v>
      </c>
      <c r="I2424" s="23">
        <v>868</v>
      </c>
      <c r="J2424" s="23">
        <f t="shared" si="187"/>
        <v>14354</v>
      </c>
      <c r="K2424" s="5">
        <v>45092</v>
      </c>
      <c r="L2424" s="6">
        <v>0.98958333333333337</v>
      </c>
      <c r="M2424">
        <f t="shared" si="185"/>
        <v>6</v>
      </c>
      <c r="N2424">
        <f t="shared" si="188"/>
        <v>23</v>
      </c>
      <c r="O2424">
        <f t="shared" si="189"/>
        <v>45</v>
      </c>
      <c r="P2424">
        <f t="shared" si="186"/>
        <v>14</v>
      </c>
      <c r="Q2424" s="23"/>
    </row>
    <row r="2425" spans="1:17" x14ac:dyDescent="0.35">
      <c r="A2425" s="25">
        <v>273538</v>
      </c>
      <c r="B2425" s="25">
        <v>1944</v>
      </c>
      <c r="C2425" s="26" t="s">
        <v>29</v>
      </c>
      <c r="D2425" s="2">
        <v>44975.988194444442</v>
      </c>
      <c r="E2425" s="23">
        <v>4357</v>
      </c>
      <c r="F2425" s="23">
        <v>1018</v>
      </c>
      <c r="G2425" s="23">
        <v>1184</v>
      </c>
      <c r="H2425" s="23">
        <v>484</v>
      </c>
      <c r="I2425" s="23">
        <v>956</v>
      </c>
      <c r="J2425" s="23">
        <f t="shared" si="187"/>
        <v>7999</v>
      </c>
      <c r="K2425" s="5">
        <v>44975</v>
      </c>
      <c r="L2425" s="6">
        <v>0.98819444444444438</v>
      </c>
      <c r="M2425">
        <f t="shared" si="185"/>
        <v>2</v>
      </c>
      <c r="N2425">
        <f t="shared" si="188"/>
        <v>23</v>
      </c>
      <c r="O2425">
        <f t="shared" si="189"/>
        <v>43</v>
      </c>
      <c r="P2425">
        <f t="shared" si="186"/>
        <v>5</v>
      </c>
      <c r="Q2425" s="23"/>
    </row>
    <row r="2426" spans="1:17" x14ac:dyDescent="0.35">
      <c r="A2426" s="25">
        <v>951780</v>
      </c>
      <c r="B2426" s="25">
        <v>1945</v>
      </c>
      <c r="C2426" s="26" t="s">
        <v>26</v>
      </c>
      <c r="D2426" s="3">
        <v>45131.024305555555</v>
      </c>
      <c r="E2426" s="23">
        <v>1171</v>
      </c>
      <c r="F2426" s="23">
        <v>3632</v>
      </c>
      <c r="G2426" s="23">
        <v>1063</v>
      </c>
      <c r="H2426" s="23">
        <v>111</v>
      </c>
      <c r="I2426" s="23">
        <v>526</v>
      </c>
      <c r="J2426" s="23">
        <f t="shared" si="187"/>
        <v>6503</v>
      </c>
      <c r="K2426" s="5">
        <v>45131</v>
      </c>
      <c r="L2426" s="6">
        <v>2.4305555555555556E-2</v>
      </c>
      <c r="M2426">
        <f t="shared" si="185"/>
        <v>7</v>
      </c>
      <c r="N2426">
        <f t="shared" si="188"/>
        <v>0</v>
      </c>
      <c r="O2426">
        <f t="shared" si="189"/>
        <v>35</v>
      </c>
      <c r="P2426">
        <f t="shared" si="186"/>
        <v>16</v>
      </c>
      <c r="Q2426" s="23"/>
    </row>
    <row r="2427" spans="1:17" x14ac:dyDescent="0.35">
      <c r="A2427" s="25">
        <v>1278430</v>
      </c>
      <c r="B2427" s="25">
        <v>1947</v>
      </c>
      <c r="C2427" s="26" t="s">
        <v>27</v>
      </c>
      <c r="D2427" s="3">
        <v>45141.994444444441</v>
      </c>
      <c r="E2427" s="23">
        <v>3108</v>
      </c>
      <c r="F2427" s="23">
        <v>2307</v>
      </c>
      <c r="G2427" s="23">
        <v>1465</v>
      </c>
      <c r="H2427" s="23">
        <v>329</v>
      </c>
      <c r="I2427" s="23">
        <v>591</v>
      </c>
      <c r="J2427" s="23">
        <f t="shared" si="187"/>
        <v>7800</v>
      </c>
      <c r="K2427" s="5">
        <v>45141</v>
      </c>
      <c r="L2427" s="6">
        <v>0.99444444444444446</v>
      </c>
      <c r="M2427">
        <f t="shared" si="185"/>
        <v>8</v>
      </c>
      <c r="N2427">
        <f t="shared" si="188"/>
        <v>23</v>
      </c>
      <c r="O2427">
        <f t="shared" si="189"/>
        <v>52</v>
      </c>
      <c r="P2427">
        <f t="shared" si="186"/>
        <v>4</v>
      </c>
      <c r="Q2427" s="23"/>
    </row>
    <row r="2428" spans="1:17" x14ac:dyDescent="0.35">
      <c r="A2428" s="25">
        <v>1417673</v>
      </c>
      <c r="B2428" s="25">
        <v>1947</v>
      </c>
      <c r="C2428" s="26" t="s">
        <v>28</v>
      </c>
      <c r="D2428" s="3">
        <v>45049.069444444445</v>
      </c>
      <c r="E2428" s="23">
        <v>3076</v>
      </c>
      <c r="F2428" s="23">
        <v>3148</v>
      </c>
      <c r="G2428" s="23">
        <v>1067</v>
      </c>
      <c r="H2428" s="23">
        <v>494</v>
      </c>
      <c r="I2428" s="23">
        <v>543</v>
      </c>
      <c r="J2428" s="23">
        <f t="shared" si="187"/>
        <v>8328</v>
      </c>
      <c r="K2428" s="5">
        <v>45049</v>
      </c>
      <c r="L2428" s="6">
        <v>6.9444444444444434E-2</v>
      </c>
      <c r="M2428">
        <f t="shared" si="185"/>
        <v>5</v>
      </c>
      <c r="N2428">
        <f t="shared" si="188"/>
        <v>1</v>
      </c>
      <c r="O2428">
        <f t="shared" si="189"/>
        <v>40</v>
      </c>
      <c r="P2428">
        <f t="shared" si="186"/>
        <v>2</v>
      </c>
      <c r="Q2428" s="23"/>
    </row>
    <row r="2429" spans="1:17" x14ac:dyDescent="0.35">
      <c r="A2429" s="25">
        <v>353582</v>
      </c>
      <c r="B2429" s="25">
        <v>1948</v>
      </c>
      <c r="C2429" s="26" t="s">
        <v>29</v>
      </c>
      <c r="D2429" s="2">
        <v>45269.999305555553</v>
      </c>
      <c r="E2429" s="23">
        <v>1256</v>
      </c>
      <c r="F2429" s="23">
        <v>4786</v>
      </c>
      <c r="G2429" s="23">
        <v>1482</v>
      </c>
      <c r="H2429" s="23">
        <v>469</v>
      </c>
      <c r="I2429" s="23">
        <v>754</v>
      </c>
      <c r="J2429" s="23">
        <f t="shared" si="187"/>
        <v>8747</v>
      </c>
      <c r="K2429" s="5">
        <v>45269</v>
      </c>
      <c r="L2429" s="6">
        <v>0.99930555555555556</v>
      </c>
      <c r="M2429">
        <f t="shared" si="185"/>
        <v>12</v>
      </c>
      <c r="N2429">
        <f t="shared" si="188"/>
        <v>23</v>
      </c>
      <c r="O2429">
        <f t="shared" si="189"/>
        <v>59</v>
      </c>
      <c r="P2429">
        <f t="shared" si="186"/>
        <v>9</v>
      </c>
      <c r="Q2429" s="23"/>
    </row>
    <row r="2430" spans="1:17" x14ac:dyDescent="0.35">
      <c r="A2430" s="25">
        <v>532654</v>
      </c>
      <c r="B2430" s="25">
        <v>1948</v>
      </c>
      <c r="C2430" s="26" t="s">
        <v>26</v>
      </c>
      <c r="D2430" s="2">
        <v>45239.068055555559</v>
      </c>
      <c r="E2430" s="23">
        <v>8716</v>
      </c>
      <c r="F2430" s="23">
        <v>4626</v>
      </c>
      <c r="G2430" s="23">
        <v>1288</v>
      </c>
      <c r="H2430" s="23">
        <v>281</v>
      </c>
      <c r="I2430" s="23">
        <v>989</v>
      </c>
      <c r="J2430" s="23">
        <f t="shared" si="187"/>
        <v>15900</v>
      </c>
      <c r="K2430" s="5">
        <v>45239</v>
      </c>
      <c r="L2430" s="6">
        <v>6.805555555555555E-2</v>
      </c>
      <c r="M2430">
        <f t="shared" si="185"/>
        <v>11</v>
      </c>
      <c r="N2430">
        <f t="shared" si="188"/>
        <v>1</v>
      </c>
      <c r="O2430">
        <f t="shared" si="189"/>
        <v>38</v>
      </c>
      <c r="P2430">
        <f t="shared" si="186"/>
        <v>11</v>
      </c>
      <c r="Q2430" s="23"/>
    </row>
    <row r="2431" spans="1:17" x14ac:dyDescent="0.35">
      <c r="A2431" s="25">
        <v>624700</v>
      </c>
      <c r="B2431" s="25">
        <v>1948</v>
      </c>
      <c r="C2431" s="26" t="s">
        <v>27</v>
      </c>
      <c r="D2431" s="2">
        <v>45276.97152777778</v>
      </c>
      <c r="E2431" s="23">
        <v>6561</v>
      </c>
      <c r="F2431" s="23">
        <v>1430</v>
      </c>
      <c r="G2431" s="23">
        <v>1146</v>
      </c>
      <c r="H2431" s="23">
        <v>343</v>
      </c>
      <c r="I2431" s="23">
        <v>531</v>
      </c>
      <c r="J2431" s="23">
        <f t="shared" si="187"/>
        <v>10011</v>
      </c>
      <c r="K2431" s="5">
        <v>45276</v>
      </c>
      <c r="L2431" s="6">
        <v>0.97152777777777777</v>
      </c>
      <c r="M2431">
        <f t="shared" si="185"/>
        <v>12</v>
      </c>
      <c r="N2431">
        <f t="shared" si="188"/>
        <v>23</v>
      </c>
      <c r="O2431">
        <f t="shared" si="189"/>
        <v>19</v>
      </c>
      <c r="P2431">
        <f t="shared" si="186"/>
        <v>17</v>
      </c>
      <c r="Q2431" s="23"/>
    </row>
    <row r="2432" spans="1:17" x14ac:dyDescent="0.35">
      <c r="A2432" s="25">
        <v>722572</v>
      </c>
      <c r="B2432" s="25">
        <v>1948</v>
      </c>
      <c r="C2432" s="26" t="s">
        <v>28</v>
      </c>
      <c r="D2432" s="3">
        <v>44954.982638888891</v>
      </c>
      <c r="E2432" s="23">
        <v>4877</v>
      </c>
      <c r="F2432" s="23">
        <v>3271</v>
      </c>
      <c r="G2432" s="23">
        <v>1273</v>
      </c>
      <c r="H2432" s="23">
        <v>289</v>
      </c>
      <c r="I2432" s="23">
        <v>664</v>
      </c>
      <c r="J2432" s="23">
        <f t="shared" si="187"/>
        <v>10374</v>
      </c>
      <c r="K2432" s="5">
        <v>44954</v>
      </c>
      <c r="L2432" s="6">
        <v>0.98263888888888884</v>
      </c>
      <c r="M2432">
        <f t="shared" si="185"/>
        <v>1</v>
      </c>
      <c r="N2432">
        <f t="shared" si="188"/>
        <v>23</v>
      </c>
      <c r="O2432">
        <f t="shared" si="189"/>
        <v>35</v>
      </c>
      <c r="P2432">
        <f t="shared" si="186"/>
        <v>8</v>
      </c>
      <c r="Q2432" s="23"/>
    </row>
    <row r="2433" spans="1:17" x14ac:dyDescent="0.35">
      <c r="A2433" s="25">
        <v>990950</v>
      </c>
      <c r="B2433" s="25">
        <v>1948</v>
      </c>
      <c r="C2433" s="26" t="s">
        <v>29</v>
      </c>
      <c r="D2433" s="3">
        <v>45101.008333333331</v>
      </c>
      <c r="E2433" s="23">
        <v>2683</v>
      </c>
      <c r="F2433" s="23">
        <v>4926</v>
      </c>
      <c r="G2433" s="23">
        <v>1371</v>
      </c>
      <c r="H2433" s="23">
        <v>199</v>
      </c>
      <c r="I2433" s="23">
        <v>631</v>
      </c>
      <c r="J2433" s="23">
        <f t="shared" si="187"/>
        <v>9810</v>
      </c>
      <c r="K2433" s="5">
        <v>45101</v>
      </c>
      <c r="L2433" s="6">
        <v>8.3333333333333332E-3</v>
      </c>
      <c r="M2433">
        <f t="shared" si="185"/>
        <v>6</v>
      </c>
      <c r="N2433">
        <f t="shared" si="188"/>
        <v>0</v>
      </c>
      <c r="O2433">
        <f t="shared" si="189"/>
        <v>12</v>
      </c>
      <c r="P2433">
        <f t="shared" si="186"/>
        <v>6</v>
      </c>
      <c r="Q2433" s="23"/>
    </row>
    <row r="2434" spans="1:17" x14ac:dyDescent="0.35">
      <c r="A2434" s="25">
        <v>1308621</v>
      </c>
      <c r="B2434" s="25">
        <v>1948</v>
      </c>
      <c r="C2434" s="26" t="s">
        <v>26</v>
      </c>
      <c r="D2434" s="3">
        <v>45227.011111111111</v>
      </c>
      <c r="E2434" s="23">
        <v>9094</v>
      </c>
      <c r="F2434" s="23">
        <v>1132</v>
      </c>
      <c r="G2434" s="23">
        <v>1324</v>
      </c>
      <c r="H2434" s="23">
        <v>263</v>
      </c>
      <c r="I2434" s="23">
        <v>778</v>
      </c>
      <c r="J2434" s="23">
        <f t="shared" si="187"/>
        <v>12591</v>
      </c>
      <c r="K2434" s="5">
        <v>45227</v>
      </c>
      <c r="L2434" s="6">
        <v>1.1111111111111112E-2</v>
      </c>
      <c r="M2434">
        <f t="shared" ref="M2434:M2501" si="190">MONTH(K2434)</f>
        <v>10</v>
      </c>
      <c r="N2434">
        <f t="shared" si="188"/>
        <v>0</v>
      </c>
      <c r="O2434">
        <f t="shared" si="189"/>
        <v>16</v>
      </c>
      <c r="P2434">
        <f t="shared" ref="P2434:P2501" si="191">DAY(E2434)</f>
        <v>23</v>
      </c>
      <c r="Q2434" s="23"/>
    </row>
    <row r="2435" spans="1:17" x14ac:dyDescent="0.35">
      <c r="A2435" s="25">
        <v>1569922</v>
      </c>
      <c r="B2435" s="25">
        <v>1948</v>
      </c>
      <c r="C2435" s="26" t="s">
        <v>27</v>
      </c>
      <c r="D2435" s="3">
        <v>44992.986111111109</v>
      </c>
      <c r="E2435" s="23">
        <v>2605</v>
      </c>
      <c r="F2435" s="23">
        <v>1414</v>
      </c>
      <c r="G2435" s="23">
        <v>1363</v>
      </c>
      <c r="H2435" s="23">
        <v>377</v>
      </c>
      <c r="I2435" s="23">
        <v>646</v>
      </c>
      <c r="J2435" s="23">
        <f t="shared" ref="J2435:J2498" si="192">SUM(E2435,F2435,G2435,H2435,I2435)</f>
        <v>6405</v>
      </c>
      <c r="K2435" s="5">
        <v>44992</v>
      </c>
      <c r="L2435" s="6">
        <v>0.98611111111111116</v>
      </c>
      <c r="M2435">
        <f t="shared" si="190"/>
        <v>3</v>
      </c>
      <c r="N2435">
        <f t="shared" ref="N2435:N2498" si="193">HOUR(L2435)</f>
        <v>23</v>
      </c>
      <c r="O2435">
        <f t="shared" ref="O2435:O2498" si="194">MINUTE(L2435)</f>
        <v>40</v>
      </c>
      <c r="P2435">
        <f t="shared" si="191"/>
        <v>17</v>
      </c>
      <c r="Q2435" s="23"/>
    </row>
    <row r="2436" spans="1:17" x14ac:dyDescent="0.35">
      <c r="A2436" s="25">
        <v>1156649</v>
      </c>
      <c r="B2436" s="25">
        <v>1950</v>
      </c>
      <c r="C2436" s="26" t="s">
        <v>28</v>
      </c>
      <c r="D2436" s="3">
        <v>45141.044444444444</v>
      </c>
      <c r="E2436" s="23">
        <v>4046</v>
      </c>
      <c r="F2436" s="23">
        <v>1379</v>
      </c>
      <c r="G2436" s="23">
        <v>1358</v>
      </c>
      <c r="H2436" s="23">
        <v>473</v>
      </c>
      <c r="I2436" s="23">
        <v>988</v>
      </c>
      <c r="J2436" s="23">
        <f t="shared" si="192"/>
        <v>8244</v>
      </c>
      <c r="K2436" s="5">
        <v>45141</v>
      </c>
      <c r="L2436" s="6">
        <v>4.4444444444444446E-2</v>
      </c>
      <c r="M2436">
        <f t="shared" si="190"/>
        <v>8</v>
      </c>
      <c r="N2436">
        <f t="shared" si="193"/>
        <v>1</v>
      </c>
      <c r="O2436">
        <f t="shared" si="194"/>
        <v>4</v>
      </c>
      <c r="P2436">
        <f t="shared" si="191"/>
        <v>28</v>
      </c>
      <c r="Q2436" s="23"/>
    </row>
    <row r="2437" spans="1:17" x14ac:dyDescent="0.35">
      <c r="A2437" s="25">
        <v>214251</v>
      </c>
      <c r="B2437" s="25">
        <v>1952</v>
      </c>
      <c r="C2437" s="26" t="s">
        <v>29</v>
      </c>
      <c r="D2437" s="2">
        <v>45033.039583333331</v>
      </c>
      <c r="E2437" s="23">
        <v>9518</v>
      </c>
      <c r="F2437" s="23">
        <v>4575</v>
      </c>
      <c r="G2437" s="23">
        <v>1344</v>
      </c>
      <c r="H2437" s="23">
        <v>102</v>
      </c>
      <c r="I2437" s="23">
        <v>997</v>
      </c>
      <c r="J2437" s="23">
        <f t="shared" si="192"/>
        <v>16536</v>
      </c>
      <c r="K2437" s="5">
        <v>45033</v>
      </c>
      <c r="L2437" s="6">
        <v>3.9583333333333331E-2</v>
      </c>
      <c r="M2437">
        <f t="shared" si="190"/>
        <v>4</v>
      </c>
      <c r="N2437">
        <f t="shared" si="193"/>
        <v>0</v>
      </c>
      <c r="O2437">
        <f t="shared" si="194"/>
        <v>57</v>
      </c>
      <c r="P2437">
        <f t="shared" si="191"/>
        <v>21</v>
      </c>
      <c r="Q2437" s="23"/>
    </row>
    <row r="2438" spans="1:17" x14ac:dyDescent="0.35">
      <c r="A2438" s="25">
        <v>85195</v>
      </c>
      <c r="B2438" s="25">
        <v>1954</v>
      </c>
      <c r="C2438" s="26" t="s">
        <v>26</v>
      </c>
      <c r="D2438" s="2">
        <v>45226.981944444444</v>
      </c>
      <c r="E2438" s="23">
        <v>6985</v>
      </c>
      <c r="F2438" s="23">
        <v>4956</v>
      </c>
      <c r="G2438" s="23">
        <v>1263</v>
      </c>
      <c r="H2438" s="23">
        <v>190</v>
      </c>
      <c r="I2438" s="23">
        <v>616</v>
      </c>
      <c r="J2438" s="23">
        <f t="shared" si="192"/>
        <v>14010</v>
      </c>
      <c r="K2438" s="5">
        <v>45226</v>
      </c>
      <c r="L2438" s="6">
        <v>0.9819444444444444</v>
      </c>
      <c r="M2438">
        <f t="shared" si="190"/>
        <v>10</v>
      </c>
      <c r="N2438">
        <f t="shared" si="193"/>
        <v>23</v>
      </c>
      <c r="O2438">
        <f t="shared" si="194"/>
        <v>34</v>
      </c>
      <c r="P2438">
        <f t="shared" si="191"/>
        <v>14</v>
      </c>
      <c r="Q2438" s="23"/>
    </row>
    <row r="2439" spans="1:17" x14ac:dyDescent="0.35">
      <c r="A2439" s="25">
        <v>290270</v>
      </c>
      <c r="B2439" s="25">
        <v>1955</v>
      </c>
      <c r="C2439" s="26" t="s">
        <v>27</v>
      </c>
      <c r="D2439" s="2">
        <v>44960.07916666667</v>
      </c>
      <c r="E2439" s="23">
        <v>5726</v>
      </c>
      <c r="F2439" s="23">
        <v>1224</v>
      </c>
      <c r="G2439" s="23">
        <v>1368</v>
      </c>
      <c r="H2439" s="23">
        <v>167</v>
      </c>
      <c r="I2439" s="23">
        <v>654</v>
      </c>
      <c r="J2439" s="23">
        <f t="shared" si="192"/>
        <v>9139</v>
      </c>
      <c r="K2439" s="5">
        <v>44960</v>
      </c>
      <c r="L2439" s="6">
        <v>7.9166666666666663E-2</v>
      </c>
      <c r="M2439">
        <f t="shared" si="190"/>
        <v>2</v>
      </c>
      <c r="N2439">
        <f t="shared" si="193"/>
        <v>1</v>
      </c>
      <c r="O2439">
        <f t="shared" si="194"/>
        <v>54</v>
      </c>
      <c r="P2439">
        <f t="shared" si="191"/>
        <v>4</v>
      </c>
      <c r="Q2439" s="23"/>
    </row>
    <row r="2440" spans="1:17" x14ac:dyDescent="0.35">
      <c r="A2440" s="25">
        <v>1491897</v>
      </c>
      <c r="B2440" s="25">
        <v>1955</v>
      </c>
      <c r="C2440" s="26" t="s">
        <v>28</v>
      </c>
      <c r="D2440" s="3">
        <v>45205.073611111111</v>
      </c>
      <c r="E2440" s="23">
        <v>3363</v>
      </c>
      <c r="F2440" s="23">
        <v>2668</v>
      </c>
      <c r="G2440" s="23">
        <v>1417</v>
      </c>
      <c r="H2440" s="23">
        <v>172</v>
      </c>
      <c r="I2440" s="23">
        <v>647</v>
      </c>
      <c r="J2440" s="23">
        <f t="shared" si="192"/>
        <v>8267</v>
      </c>
      <c r="K2440" s="5">
        <v>45205</v>
      </c>
      <c r="L2440" s="6">
        <v>7.3611111111111113E-2</v>
      </c>
      <c r="M2440">
        <f t="shared" si="190"/>
        <v>10</v>
      </c>
      <c r="N2440">
        <f t="shared" si="193"/>
        <v>1</v>
      </c>
      <c r="O2440">
        <f t="shared" si="194"/>
        <v>46</v>
      </c>
      <c r="P2440">
        <f t="shared" si="191"/>
        <v>16</v>
      </c>
      <c r="Q2440" s="23"/>
    </row>
    <row r="2441" spans="1:17" x14ac:dyDescent="0.35">
      <c r="A2441" s="25">
        <v>1247542</v>
      </c>
      <c r="B2441" s="25">
        <v>1956</v>
      </c>
      <c r="C2441" s="26" t="s">
        <v>29</v>
      </c>
      <c r="D2441" s="3">
        <v>45151.992361111108</v>
      </c>
      <c r="E2441" s="23">
        <v>8047</v>
      </c>
      <c r="F2441" s="23">
        <v>2039</v>
      </c>
      <c r="G2441" s="23">
        <v>1234</v>
      </c>
      <c r="H2441" s="23">
        <v>378</v>
      </c>
      <c r="I2441" s="23">
        <v>847</v>
      </c>
      <c r="J2441" s="23">
        <f t="shared" si="192"/>
        <v>12545</v>
      </c>
      <c r="K2441" s="5">
        <v>45151</v>
      </c>
      <c r="L2441" s="6">
        <v>0.99236111111111114</v>
      </c>
      <c r="M2441">
        <f t="shared" si="190"/>
        <v>8</v>
      </c>
      <c r="N2441">
        <f t="shared" si="193"/>
        <v>23</v>
      </c>
      <c r="O2441">
        <f t="shared" si="194"/>
        <v>49</v>
      </c>
      <c r="P2441">
        <f t="shared" si="191"/>
        <v>11</v>
      </c>
      <c r="Q2441" s="23"/>
    </row>
    <row r="2442" spans="1:17" x14ac:dyDescent="0.35">
      <c r="A2442" s="25">
        <v>99495</v>
      </c>
      <c r="B2442" s="25">
        <v>1957</v>
      </c>
      <c r="C2442" s="26" t="s">
        <v>26</v>
      </c>
      <c r="D2442" s="2">
        <v>45001.979861111111</v>
      </c>
      <c r="E2442" s="23">
        <v>8070</v>
      </c>
      <c r="F2442" s="23">
        <v>4384</v>
      </c>
      <c r="G2442" s="23">
        <v>1094</v>
      </c>
      <c r="H2442" s="23">
        <v>210</v>
      </c>
      <c r="I2442" s="23">
        <v>613</v>
      </c>
      <c r="J2442" s="23">
        <f t="shared" si="192"/>
        <v>14371</v>
      </c>
      <c r="K2442" s="5">
        <v>45001</v>
      </c>
      <c r="L2442" s="6">
        <v>0.97986111111111107</v>
      </c>
      <c r="M2442">
        <f t="shared" si="190"/>
        <v>3</v>
      </c>
      <c r="N2442">
        <f t="shared" si="193"/>
        <v>23</v>
      </c>
      <c r="O2442">
        <f t="shared" si="194"/>
        <v>31</v>
      </c>
      <c r="P2442">
        <f t="shared" si="191"/>
        <v>3</v>
      </c>
      <c r="Q2442" s="23"/>
    </row>
    <row r="2443" spans="1:17" x14ac:dyDescent="0.35">
      <c r="A2443" s="25">
        <v>1284352</v>
      </c>
      <c r="B2443" s="25">
        <v>1957</v>
      </c>
      <c r="C2443" s="26" t="s">
        <v>27</v>
      </c>
      <c r="D2443" s="3">
        <v>45082.000694444447</v>
      </c>
      <c r="E2443" s="23">
        <v>6781</v>
      </c>
      <c r="F2443" s="23">
        <v>2181</v>
      </c>
      <c r="G2443" s="23">
        <v>1465</v>
      </c>
      <c r="H2443" s="23">
        <v>228</v>
      </c>
      <c r="I2443" s="23">
        <v>612</v>
      </c>
      <c r="J2443" s="23">
        <f t="shared" si="192"/>
        <v>11267</v>
      </c>
      <c r="K2443" s="5">
        <v>45082</v>
      </c>
      <c r="L2443" s="6">
        <v>6.9444444444444447E-4</v>
      </c>
      <c r="M2443">
        <f t="shared" si="190"/>
        <v>6</v>
      </c>
      <c r="N2443">
        <f t="shared" si="193"/>
        <v>0</v>
      </c>
      <c r="O2443">
        <f t="shared" si="194"/>
        <v>1</v>
      </c>
      <c r="P2443">
        <f t="shared" si="191"/>
        <v>25</v>
      </c>
      <c r="Q2443" s="23"/>
    </row>
    <row r="2444" spans="1:17" x14ac:dyDescent="0.35">
      <c r="A2444" s="25">
        <v>1160516</v>
      </c>
      <c r="B2444" s="25">
        <v>1958</v>
      </c>
      <c r="C2444" s="26" t="s">
        <v>28</v>
      </c>
      <c r="D2444" s="3">
        <v>45139.004166666666</v>
      </c>
      <c r="E2444" s="23">
        <v>8401</v>
      </c>
      <c r="F2444" s="23">
        <v>4367</v>
      </c>
      <c r="G2444" s="23">
        <v>1045</v>
      </c>
      <c r="H2444" s="23">
        <v>238</v>
      </c>
      <c r="I2444" s="23">
        <v>965</v>
      </c>
      <c r="J2444" s="23">
        <f t="shared" si="192"/>
        <v>15016</v>
      </c>
      <c r="K2444" s="5">
        <v>45139</v>
      </c>
      <c r="L2444" s="6">
        <v>4.1666666666666666E-3</v>
      </c>
      <c r="M2444">
        <f t="shared" si="190"/>
        <v>8</v>
      </c>
      <c r="N2444">
        <f t="shared" si="193"/>
        <v>0</v>
      </c>
      <c r="O2444">
        <f t="shared" si="194"/>
        <v>6</v>
      </c>
      <c r="P2444">
        <f t="shared" si="191"/>
        <v>31</v>
      </c>
      <c r="Q2444" s="23"/>
    </row>
    <row r="2445" spans="1:17" x14ac:dyDescent="0.35">
      <c r="A2445" s="25">
        <v>697123</v>
      </c>
      <c r="B2445" s="25">
        <v>1959</v>
      </c>
      <c r="C2445" s="26" t="s">
        <v>29</v>
      </c>
      <c r="D2445" s="3">
        <v>45241.076388888891</v>
      </c>
      <c r="E2445" s="23">
        <v>7610</v>
      </c>
      <c r="F2445" s="23">
        <v>2582</v>
      </c>
      <c r="G2445" s="23">
        <v>1333</v>
      </c>
      <c r="H2445" s="23">
        <v>372</v>
      </c>
      <c r="I2445" s="23">
        <v>676</v>
      </c>
      <c r="J2445" s="23">
        <f t="shared" si="192"/>
        <v>12573</v>
      </c>
      <c r="K2445" s="5">
        <v>45241</v>
      </c>
      <c r="L2445" s="6">
        <v>7.6388888888888895E-2</v>
      </c>
      <c r="M2445">
        <f t="shared" si="190"/>
        <v>11</v>
      </c>
      <c r="N2445">
        <f t="shared" si="193"/>
        <v>1</v>
      </c>
      <c r="O2445">
        <f t="shared" si="194"/>
        <v>50</v>
      </c>
      <c r="P2445">
        <f t="shared" si="191"/>
        <v>31</v>
      </c>
      <c r="Q2445" s="23"/>
    </row>
    <row r="2446" spans="1:17" x14ac:dyDescent="0.35">
      <c r="A2446" s="25">
        <v>573127</v>
      </c>
      <c r="B2446" s="25">
        <v>1960</v>
      </c>
      <c r="C2446" s="26" t="s">
        <v>26</v>
      </c>
      <c r="D2446" s="2">
        <v>45277.938194444447</v>
      </c>
      <c r="E2446" s="23">
        <v>3638</v>
      </c>
      <c r="F2446" s="23">
        <v>3124</v>
      </c>
      <c r="G2446" s="23">
        <v>1398</v>
      </c>
      <c r="H2446" s="23">
        <v>136</v>
      </c>
      <c r="I2446" s="23">
        <v>639</v>
      </c>
      <c r="J2446" s="23">
        <f t="shared" si="192"/>
        <v>8935</v>
      </c>
      <c r="K2446" s="5">
        <v>45277</v>
      </c>
      <c r="L2446" s="6">
        <v>0.93819444444444444</v>
      </c>
      <c r="M2446">
        <f t="shared" si="190"/>
        <v>12</v>
      </c>
      <c r="N2446">
        <f t="shared" si="193"/>
        <v>22</v>
      </c>
      <c r="O2446">
        <f t="shared" si="194"/>
        <v>31</v>
      </c>
      <c r="P2446">
        <f t="shared" si="191"/>
        <v>16</v>
      </c>
      <c r="Q2446" s="23"/>
    </row>
    <row r="2447" spans="1:17" x14ac:dyDescent="0.35">
      <c r="A2447" s="25">
        <v>723480</v>
      </c>
      <c r="B2447" s="25">
        <v>1961</v>
      </c>
      <c r="C2447" s="26" t="s">
        <v>27</v>
      </c>
      <c r="D2447" s="3">
        <v>44981.032638888886</v>
      </c>
      <c r="E2447" s="23">
        <v>5220</v>
      </c>
      <c r="F2447" s="23">
        <v>2450</v>
      </c>
      <c r="G2447" s="23">
        <v>1100</v>
      </c>
      <c r="H2447" s="23">
        <v>311</v>
      </c>
      <c r="I2447" s="23">
        <v>623</v>
      </c>
      <c r="J2447" s="23">
        <f t="shared" si="192"/>
        <v>9704</v>
      </c>
      <c r="K2447" s="5">
        <v>44981</v>
      </c>
      <c r="L2447" s="6">
        <v>3.2638888888888891E-2</v>
      </c>
      <c r="M2447">
        <f t="shared" si="190"/>
        <v>2</v>
      </c>
      <c r="N2447">
        <f t="shared" si="193"/>
        <v>0</v>
      </c>
      <c r="O2447">
        <f t="shared" si="194"/>
        <v>47</v>
      </c>
      <c r="P2447">
        <f t="shared" si="191"/>
        <v>16</v>
      </c>
      <c r="Q2447" s="23"/>
    </row>
    <row r="2448" spans="1:17" x14ac:dyDescent="0.35">
      <c r="A2448" s="25">
        <v>194632</v>
      </c>
      <c r="B2448" s="25">
        <v>1962</v>
      </c>
      <c r="C2448" s="26" t="s">
        <v>28</v>
      </c>
      <c r="D2448" s="2">
        <v>44928.027777777781</v>
      </c>
      <c r="E2448" s="23">
        <v>2813</v>
      </c>
      <c r="F2448" s="23">
        <v>2346</v>
      </c>
      <c r="G2448" s="23">
        <v>1491</v>
      </c>
      <c r="H2448" s="23">
        <v>129</v>
      </c>
      <c r="I2448" s="23">
        <v>551</v>
      </c>
      <c r="J2448" s="23">
        <f t="shared" si="192"/>
        <v>7330</v>
      </c>
      <c r="K2448" s="5">
        <v>44928</v>
      </c>
      <c r="L2448" s="6">
        <v>2.7777777777777776E-2</v>
      </c>
      <c r="M2448">
        <f t="shared" si="190"/>
        <v>1</v>
      </c>
      <c r="N2448">
        <f t="shared" si="193"/>
        <v>0</v>
      </c>
      <c r="O2448">
        <f t="shared" si="194"/>
        <v>40</v>
      </c>
      <c r="P2448">
        <f t="shared" si="191"/>
        <v>13</v>
      </c>
      <c r="Q2448" s="23"/>
    </row>
    <row r="2449" spans="1:17" x14ac:dyDescent="0.35">
      <c r="A2449" s="25">
        <v>493111</v>
      </c>
      <c r="B2449" s="25">
        <v>1962</v>
      </c>
      <c r="C2449" s="26" t="s">
        <v>29</v>
      </c>
      <c r="D2449" s="2">
        <v>44935.963888888888</v>
      </c>
      <c r="E2449" s="23">
        <v>9630</v>
      </c>
      <c r="F2449" s="23">
        <v>4754</v>
      </c>
      <c r="G2449" s="23">
        <v>1112</v>
      </c>
      <c r="H2449" s="23">
        <v>176</v>
      </c>
      <c r="I2449" s="23">
        <v>996</v>
      </c>
      <c r="J2449" s="23">
        <f t="shared" si="192"/>
        <v>16668</v>
      </c>
      <c r="K2449" s="5">
        <v>44935</v>
      </c>
      <c r="L2449" s="6">
        <v>0.96388888888888891</v>
      </c>
      <c r="M2449">
        <f t="shared" si="190"/>
        <v>1</v>
      </c>
      <c r="N2449">
        <f t="shared" si="193"/>
        <v>23</v>
      </c>
      <c r="O2449">
        <f t="shared" si="194"/>
        <v>8</v>
      </c>
      <c r="P2449">
        <f t="shared" si="191"/>
        <v>13</v>
      </c>
      <c r="Q2449" s="23"/>
    </row>
    <row r="2450" spans="1:17" x14ac:dyDescent="0.35">
      <c r="A2450" s="25">
        <v>1587777</v>
      </c>
      <c r="B2450" s="25">
        <v>1962</v>
      </c>
      <c r="C2450" s="26" t="s">
        <v>26</v>
      </c>
      <c r="D2450" s="3">
        <v>45271.008333333331</v>
      </c>
      <c r="E2450" s="23">
        <v>9562</v>
      </c>
      <c r="F2450" s="23">
        <v>1510</v>
      </c>
      <c r="G2450" s="23">
        <v>1229</v>
      </c>
      <c r="H2450" s="23">
        <v>456</v>
      </c>
      <c r="I2450" s="23">
        <v>676</v>
      </c>
      <c r="J2450" s="23">
        <f t="shared" si="192"/>
        <v>13433</v>
      </c>
      <c r="K2450" s="5">
        <v>45271</v>
      </c>
      <c r="L2450" s="6">
        <v>8.3333333333333332E-3</v>
      </c>
      <c r="M2450">
        <f t="shared" si="190"/>
        <v>12</v>
      </c>
      <c r="N2450">
        <f t="shared" si="193"/>
        <v>0</v>
      </c>
      <c r="O2450">
        <f t="shared" si="194"/>
        <v>12</v>
      </c>
      <c r="P2450">
        <f t="shared" si="191"/>
        <v>6</v>
      </c>
      <c r="Q2450" s="23"/>
    </row>
    <row r="2451" spans="1:17" x14ac:dyDescent="0.35">
      <c r="A2451" s="25">
        <v>336670</v>
      </c>
      <c r="B2451" s="25">
        <v>1963</v>
      </c>
      <c r="C2451" s="26" t="s">
        <v>27</v>
      </c>
      <c r="D2451" s="2">
        <v>45116.055555555555</v>
      </c>
      <c r="E2451" s="23">
        <v>3162</v>
      </c>
      <c r="F2451" s="23">
        <v>4237</v>
      </c>
      <c r="G2451" s="23">
        <v>1457</v>
      </c>
      <c r="H2451" s="23">
        <v>116</v>
      </c>
      <c r="I2451" s="23">
        <v>580</v>
      </c>
      <c r="J2451" s="23">
        <f t="shared" si="192"/>
        <v>9552</v>
      </c>
      <c r="K2451" s="5">
        <v>45116</v>
      </c>
      <c r="L2451" s="6">
        <v>5.5555555555555552E-2</v>
      </c>
      <c r="M2451">
        <f t="shared" si="190"/>
        <v>7</v>
      </c>
      <c r="N2451">
        <f t="shared" si="193"/>
        <v>1</v>
      </c>
      <c r="O2451">
        <f t="shared" si="194"/>
        <v>20</v>
      </c>
      <c r="P2451">
        <f t="shared" si="191"/>
        <v>27</v>
      </c>
      <c r="Q2451" s="23"/>
    </row>
    <row r="2452" spans="1:17" x14ac:dyDescent="0.35">
      <c r="A2452" s="25">
        <v>1200718</v>
      </c>
      <c r="B2452" s="25">
        <v>1963</v>
      </c>
      <c r="C2452" s="26" t="s">
        <v>28</v>
      </c>
      <c r="D2452" s="3">
        <v>45195.03125</v>
      </c>
      <c r="E2452" s="23">
        <v>4647</v>
      </c>
      <c r="F2452" s="23">
        <v>4123</v>
      </c>
      <c r="G2452" s="23">
        <v>1246</v>
      </c>
      <c r="H2452" s="23">
        <v>326</v>
      </c>
      <c r="I2452" s="23">
        <v>879</v>
      </c>
      <c r="J2452" s="23">
        <f t="shared" si="192"/>
        <v>11221</v>
      </c>
      <c r="K2452" s="5">
        <v>45195</v>
      </c>
      <c r="L2452" s="6">
        <v>3.125E-2</v>
      </c>
      <c r="M2452">
        <f t="shared" si="190"/>
        <v>9</v>
      </c>
      <c r="N2452">
        <f t="shared" si="193"/>
        <v>0</v>
      </c>
      <c r="O2452">
        <f t="shared" si="194"/>
        <v>45</v>
      </c>
      <c r="P2452">
        <f t="shared" si="191"/>
        <v>20</v>
      </c>
      <c r="Q2452" s="23"/>
    </row>
    <row r="2453" spans="1:17" x14ac:dyDescent="0.35">
      <c r="A2453" s="25">
        <v>378945</v>
      </c>
      <c r="B2453" s="25">
        <v>1964</v>
      </c>
      <c r="C2453" s="26" t="s">
        <v>29</v>
      </c>
      <c r="D2453" s="2">
        <v>45139.98541666667</v>
      </c>
      <c r="E2453" s="23">
        <v>3084</v>
      </c>
      <c r="F2453" s="23">
        <v>4430</v>
      </c>
      <c r="G2453" s="23">
        <v>1395</v>
      </c>
      <c r="H2453" s="23">
        <v>478</v>
      </c>
      <c r="I2453" s="23">
        <v>966</v>
      </c>
      <c r="J2453" s="23">
        <f t="shared" si="192"/>
        <v>10353</v>
      </c>
      <c r="K2453" s="5">
        <v>45139</v>
      </c>
      <c r="L2453" s="6">
        <v>0.98541666666666661</v>
      </c>
      <c r="M2453">
        <f t="shared" si="190"/>
        <v>8</v>
      </c>
      <c r="N2453">
        <f t="shared" si="193"/>
        <v>23</v>
      </c>
      <c r="O2453">
        <f t="shared" si="194"/>
        <v>39</v>
      </c>
      <c r="P2453">
        <f t="shared" si="191"/>
        <v>10</v>
      </c>
      <c r="Q2453" s="23"/>
    </row>
    <row r="2454" spans="1:17" x14ac:dyDescent="0.35">
      <c r="A2454" s="25">
        <v>283068</v>
      </c>
      <c r="B2454" s="25">
        <v>1967</v>
      </c>
      <c r="C2454" s="26" t="s">
        <v>26</v>
      </c>
      <c r="D2454" s="2">
        <v>45259.008333333331</v>
      </c>
      <c r="E2454" s="23">
        <v>7362</v>
      </c>
      <c r="F2454" s="23">
        <v>3549</v>
      </c>
      <c r="G2454" s="23">
        <v>1249</v>
      </c>
      <c r="H2454" s="23">
        <v>214</v>
      </c>
      <c r="I2454" s="23">
        <v>842</v>
      </c>
      <c r="J2454" s="23">
        <f t="shared" si="192"/>
        <v>13216</v>
      </c>
      <c r="K2454" s="5">
        <v>45259</v>
      </c>
      <c r="L2454" s="6">
        <v>8.3333333333333332E-3</v>
      </c>
      <c r="M2454">
        <f t="shared" si="190"/>
        <v>11</v>
      </c>
      <c r="N2454">
        <f t="shared" si="193"/>
        <v>0</v>
      </c>
      <c r="O2454">
        <f t="shared" si="194"/>
        <v>12</v>
      </c>
      <c r="P2454">
        <f t="shared" si="191"/>
        <v>26</v>
      </c>
      <c r="Q2454" s="23"/>
    </row>
    <row r="2455" spans="1:17" x14ac:dyDescent="0.35">
      <c r="A2455" s="25">
        <v>1250394</v>
      </c>
      <c r="B2455" s="25">
        <v>1969</v>
      </c>
      <c r="C2455" s="26" t="s">
        <v>27</v>
      </c>
      <c r="D2455" s="3">
        <v>44970.01666666667</v>
      </c>
      <c r="E2455" s="23">
        <v>5873</v>
      </c>
      <c r="F2455" s="23">
        <v>2895</v>
      </c>
      <c r="G2455" s="23">
        <v>1197</v>
      </c>
      <c r="H2455" s="23">
        <v>395</v>
      </c>
      <c r="I2455" s="23">
        <v>685</v>
      </c>
      <c r="J2455" s="23">
        <f t="shared" si="192"/>
        <v>11045</v>
      </c>
      <c r="K2455" s="5">
        <v>44970</v>
      </c>
      <c r="L2455" s="6">
        <v>1.6666666666666666E-2</v>
      </c>
      <c r="M2455">
        <f t="shared" si="190"/>
        <v>2</v>
      </c>
      <c r="N2455">
        <f t="shared" si="193"/>
        <v>0</v>
      </c>
      <c r="O2455">
        <f t="shared" si="194"/>
        <v>24</v>
      </c>
      <c r="P2455">
        <f t="shared" si="191"/>
        <v>29</v>
      </c>
      <c r="Q2455" s="23"/>
    </row>
    <row r="2456" spans="1:17" x14ac:dyDescent="0.35">
      <c r="A2456" s="25">
        <v>924191</v>
      </c>
      <c r="B2456" s="25">
        <v>1970</v>
      </c>
      <c r="C2456" s="26" t="s">
        <v>28</v>
      </c>
      <c r="D2456" s="3">
        <v>45214.045138888891</v>
      </c>
      <c r="E2456" s="23">
        <v>1755</v>
      </c>
      <c r="F2456" s="23">
        <v>4244</v>
      </c>
      <c r="G2456" s="23">
        <v>1087</v>
      </c>
      <c r="H2456" s="23">
        <v>335</v>
      </c>
      <c r="I2456" s="23">
        <v>724</v>
      </c>
      <c r="J2456" s="23">
        <f t="shared" si="192"/>
        <v>8145</v>
      </c>
      <c r="K2456" s="5">
        <v>45214</v>
      </c>
      <c r="L2456" s="6">
        <v>4.5138888888888888E-2</v>
      </c>
      <c r="M2456">
        <f t="shared" si="190"/>
        <v>10</v>
      </c>
      <c r="N2456">
        <f t="shared" si="193"/>
        <v>1</v>
      </c>
      <c r="O2456">
        <f t="shared" si="194"/>
        <v>5</v>
      </c>
      <c r="P2456">
        <f t="shared" si="191"/>
        <v>20</v>
      </c>
      <c r="Q2456" s="23"/>
    </row>
    <row r="2457" spans="1:17" x14ac:dyDescent="0.35">
      <c r="A2457" s="25">
        <v>1019737</v>
      </c>
      <c r="B2457" s="25">
        <v>1970</v>
      </c>
      <c r="C2457" s="26" t="s">
        <v>29</v>
      </c>
      <c r="D2457" s="3">
        <v>45081.989583333336</v>
      </c>
      <c r="E2457" s="23">
        <v>9658</v>
      </c>
      <c r="F2457" s="23">
        <v>2009</v>
      </c>
      <c r="G2457" s="23">
        <v>1294</v>
      </c>
      <c r="H2457" s="23">
        <v>148</v>
      </c>
      <c r="I2457" s="23">
        <v>909</v>
      </c>
      <c r="J2457" s="23">
        <f t="shared" si="192"/>
        <v>14018</v>
      </c>
      <c r="K2457" s="5">
        <v>45081</v>
      </c>
      <c r="L2457" s="6">
        <v>0.98958333333333337</v>
      </c>
      <c r="M2457">
        <f t="shared" si="190"/>
        <v>6</v>
      </c>
      <c r="N2457">
        <f t="shared" si="193"/>
        <v>23</v>
      </c>
      <c r="O2457">
        <f t="shared" si="194"/>
        <v>45</v>
      </c>
      <c r="P2457">
        <f t="shared" si="191"/>
        <v>10</v>
      </c>
      <c r="Q2457" s="23"/>
    </row>
    <row r="2458" spans="1:17" x14ac:dyDescent="0.35">
      <c r="A2458" s="25">
        <v>462593</v>
      </c>
      <c r="B2458" s="25">
        <v>1971</v>
      </c>
      <c r="C2458" s="26" t="s">
        <v>26</v>
      </c>
      <c r="D2458" s="2">
        <v>45143.061805555553</v>
      </c>
      <c r="E2458" s="23">
        <v>8231</v>
      </c>
      <c r="F2458" s="23">
        <v>2916</v>
      </c>
      <c r="G2458" s="23">
        <v>1013</v>
      </c>
      <c r="H2458" s="23">
        <v>347</v>
      </c>
      <c r="I2458" s="23">
        <v>930</v>
      </c>
      <c r="J2458" s="23">
        <f t="shared" si="192"/>
        <v>13437</v>
      </c>
      <c r="K2458" s="5">
        <v>45143</v>
      </c>
      <c r="L2458" s="6">
        <v>6.1805555555555558E-2</v>
      </c>
      <c r="M2458">
        <f t="shared" si="190"/>
        <v>8</v>
      </c>
      <c r="N2458">
        <f t="shared" si="193"/>
        <v>1</v>
      </c>
      <c r="O2458">
        <f t="shared" si="194"/>
        <v>29</v>
      </c>
      <c r="P2458">
        <f t="shared" si="191"/>
        <v>14</v>
      </c>
      <c r="Q2458" s="23"/>
    </row>
    <row r="2459" spans="1:17" x14ac:dyDescent="0.35">
      <c r="A2459" s="25">
        <v>903650</v>
      </c>
      <c r="B2459" s="25">
        <v>1971</v>
      </c>
      <c r="C2459" s="26" t="s">
        <v>27</v>
      </c>
      <c r="D2459" s="3">
        <v>44999.990277777775</v>
      </c>
      <c r="E2459" s="23">
        <v>5410</v>
      </c>
      <c r="F2459" s="23">
        <v>3686</v>
      </c>
      <c r="G2459" s="23">
        <v>1161</v>
      </c>
      <c r="H2459" s="23">
        <v>208</v>
      </c>
      <c r="I2459" s="23">
        <v>717</v>
      </c>
      <c r="J2459" s="23">
        <f t="shared" si="192"/>
        <v>11182</v>
      </c>
      <c r="K2459" s="5">
        <v>44999</v>
      </c>
      <c r="L2459" s="6">
        <v>0.9902777777777777</v>
      </c>
      <c r="M2459">
        <f t="shared" si="190"/>
        <v>3</v>
      </c>
      <c r="N2459">
        <f t="shared" si="193"/>
        <v>23</v>
      </c>
      <c r="O2459">
        <f t="shared" si="194"/>
        <v>46</v>
      </c>
      <c r="P2459">
        <f t="shared" si="191"/>
        <v>23</v>
      </c>
      <c r="Q2459" s="23"/>
    </row>
    <row r="2460" spans="1:17" x14ac:dyDescent="0.35">
      <c r="A2460" s="25">
        <v>1075183</v>
      </c>
      <c r="B2460" s="25">
        <v>1971</v>
      </c>
      <c r="C2460" s="26" t="s">
        <v>28</v>
      </c>
      <c r="D2460" s="3">
        <v>45040.951388888891</v>
      </c>
      <c r="E2460" s="23">
        <v>1205</v>
      </c>
      <c r="F2460" s="23">
        <v>4193</v>
      </c>
      <c r="G2460" s="23">
        <v>1256</v>
      </c>
      <c r="H2460" s="23">
        <v>375</v>
      </c>
      <c r="I2460" s="23">
        <v>615</v>
      </c>
      <c r="J2460" s="23">
        <f t="shared" si="192"/>
        <v>7644</v>
      </c>
      <c r="K2460" s="5">
        <v>45040</v>
      </c>
      <c r="L2460" s="6">
        <v>0.95138888888888884</v>
      </c>
      <c r="M2460">
        <f t="shared" si="190"/>
        <v>4</v>
      </c>
      <c r="N2460">
        <f t="shared" si="193"/>
        <v>22</v>
      </c>
      <c r="O2460">
        <f t="shared" si="194"/>
        <v>50</v>
      </c>
      <c r="P2460">
        <f t="shared" si="191"/>
        <v>19</v>
      </c>
      <c r="Q2460" s="23"/>
    </row>
    <row r="2461" spans="1:17" x14ac:dyDescent="0.35">
      <c r="A2461" s="25">
        <v>103711</v>
      </c>
      <c r="B2461" s="25">
        <v>1972</v>
      </c>
      <c r="C2461" s="26" t="s">
        <v>29</v>
      </c>
      <c r="D2461" s="2">
        <v>45091.03125</v>
      </c>
      <c r="E2461" s="23">
        <v>9493</v>
      </c>
      <c r="F2461" s="23">
        <v>3908</v>
      </c>
      <c r="G2461" s="23">
        <v>1474</v>
      </c>
      <c r="H2461" s="23">
        <v>410</v>
      </c>
      <c r="I2461" s="23">
        <v>778</v>
      </c>
      <c r="J2461" s="23">
        <f t="shared" si="192"/>
        <v>16063</v>
      </c>
      <c r="K2461" s="5">
        <v>45091</v>
      </c>
      <c r="L2461" s="6">
        <v>3.125E-2</v>
      </c>
      <c r="M2461">
        <f t="shared" si="190"/>
        <v>6</v>
      </c>
      <c r="N2461">
        <f t="shared" si="193"/>
        <v>0</v>
      </c>
      <c r="O2461">
        <f t="shared" si="194"/>
        <v>45</v>
      </c>
      <c r="P2461">
        <f t="shared" si="191"/>
        <v>27</v>
      </c>
      <c r="Q2461" s="23"/>
    </row>
    <row r="2462" spans="1:17" x14ac:dyDescent="0.35">
      <c r="A2462" s="25">
        <v>225264</v>
      </c>
      <c r="B2462" s="25">
        <v>1973</v>
      </c>
      <c r="C2462" s="26" t="s">
        <v>26</v>
      </c>
      <c r="D2462" s="2">
        <v>45186.078472222223</v>
      </c>
      <c r="E2462" s="23">
        <v>6377</v>
      </c>
      <c r="F2462" s="23">
        <v>1778</v>
      </c>
      <c r="G2462" s="23">
        <v>1022</v>
      </c>
      <c r="H2462" s="23">
        <v>223</v>
      </c>
      <c r="I2462" s="23">
        <v>989</v>
      </c>
      <c r="J2462" s="23">
        <f t="shared" si="192"/>
        <v>10389</v>
      </c>
      <c r="K2462" s="5">
        <v>45186</v>
      </c>
      <c r="L2462" s="6">
        <v>7.8472222222222221E-2</v>
      </c>
      <c r="M2462">
        <f t="shared" si="190"/>
        <v>9</v>
      </c>
      <c r="N2462">
        <f t="shared" si="193"/>
        <v>1</v>
      </c>
      <c r="O2462">
        <f t="shared" si="194"/>
        <v>53</v>
      </c>
      <c r="P2462">
        <f t="shared" si="191"/>
        <v>16</v>
      </c>
      <c r="Q2462" s="23"/>
    </row>
    <row r="2463" spans="1:17" x14ac:dyDescent="0.35">
      <c r="A2463" s="25">
        <v>193342</v>
      </c>
      <c r="B2463" s="25">
        <v>1974</v>
      </c>
      <c r="C2463" s="26" t="s">
        <v>27</v>
      </c>
      <c r="D2463" s="2">
        <v>45002.071527777778</v>
      </c>
      <c r="E2463" s="23">
        <v>3500</v>
      </c>
      <c r="F2463" s="23">
        <v>1654</v>
      </c>
      <c r="G2463" s="23">
        <v>1378</v>
      </c>
      <c r="H2463" s="23">
        <v>365</v>
      </c>
      <c r="I2463" s="23">
        <v>706</v>
      </c>
      <c r="J2463" s="23">
        <f t="shared" si="192"/>
        <v>7603</v>
      </c>
      <c r="K2463" s="5">
        <v>45002</v>
      </c>
      <c r="L2463" s="6">
        <v>7.1527777777777787E-2</v>
      </c>
      <c r="M2463">
        <f t="shared" si="190"/>
        <v>3</v>
      </c>
      <c r="N2463">
        <f t="shared" si="193"/>
        <v>1</v>
      </c>
      <c r="O2463">
        <f t="shared" si="194"/>
        <v>43</v>
      </c>
      <c r="P2463">
        <f t="shared" si="191"/>
        <v>31</v>
      </c>
      <c r="Q2463" s="23"/>
    </row>
    <row r="2464" spans="1:17" x14ac:dyDescent="0.35">
      <c r="A2464" s="25">
        <v>758496</v>
      </c>
      <c r="B2464" s="25">
        <v>1974</v>
      </c>
      <c r="C2464" s="26" t="s">
        <v>28</v>
      </c>
      <c r="D2464" s="3">
        <v>45208.027777777781</v>
      </c>
      <c r="E2464" s="23">
        <v>8545</v>
      </c>
      <c r="F2464" s="23">
        <v>2377</v>
      </c>
      <c r="G2464" s="23">
        <v>1111</v>
      </c>
      <c r="H2464" s="23">
        <v>231</v>
      </c>
      <c r="I2464" s="23">
        <v>686</v>
      </c>
      <c r="J2464" s="23">
        <f t="shared" si="192"/>
        <v>12950</v>
      </c>
      <c r="K2464" s="5">
        <v>45208</v>
      </c>
      <c r="L2464" s="6">
        <v>2.7777777777777776E-2</v>
      </c>
      <c r="M2464">
        <f t="shared" si="190"/>
        <v>10</v>
      </c>
      <c r="N2464">
        <f t="shared" si="193"/>
        <v>0</v>
      </c>
      <c r="O2464">
        <f t="shared" si="194"/>
        <v>40</v>
      </c>
      <c r="P2464">
        <f t="shared" si="191"/>
        <v>24</v>
      </c>
      <c r="Q2464" s="23"/>
    </row>
    <row r="2465" spans="1:17" x14ac:dyDescent="0.35">
      <c r="A2465" s="25">
        <v>1674149</v>
      </c>
      <c r="B2465" s="25">
        <v>1974</v>
      </c>
      <c r="C2465" s="26" t="s">
        <v>29</v>
      </c>
      <c r="D2465" s="3">
        <v>45159.04791666667</v>
      </c>
      <c r="E2465" s="23">
        <v>7171</v>
      </c>
      <c r="F2465" s="23">
        <v>2957</v>
      </c>
      <c r="G2465" s="23">
        <v>1040</v>
      </c>
      <c r="H2465" s="23">
        <v>213</v>
      </c>
      <c r="I2465" s="23">
        <v>704</v>
      </c>
      <c r="J2465" s="23">
        <f t="shared" si="192"/>
        <v>12085</v>
      </c>
      <c r="K2465" s="5">
        <v>45159</v>
      </c>
      <c r="L2465" s="6">
        <v>4.7916666666666663E-2</v>
      </c>
      <c r="M2465">
        <f t="shared" si="190"/>
        <v>8</v>
      </c>
      <c r="N2465">
        <f t="shared" si="193"/>
        <v>1</v>
      </c>
      <c r="O2465">
        <f t="shared" si="194"/>
        <v>9</v>
      </c>
      <c r="P2465">
        <f t="shared" si="191"/>
        <v>19</v>
      </c>
      <c r="Q2465" s="23"/>
    </row>
    <row r="2466" spans="1:17" x14ac:dyDescent="0.35">
      <c r="A2466" s="25">
        <v>254112</v>
      </c>
      <c r="B2466" s="25">
        <v>1975</v>
      </c>
      <c r="C2466" s="26" t="s">
        <v>26</v>
      </c>
      <c r="D2466" s="2">
        <v>45176.990277777775</v>
      </c>
      <c r="E2466" s="23">
        <v>7758</v>
      </c>
      <c r="F2466" s="23">
        <v>1386</v>
      </c>
      <c r="G2466" s="23">
        <v>1276</v>
      </c>
      <c r="H2466" s="23">
        <v>233</v>
      </c>
      <c r="I2466" s="23">
        <v>701</v>
      </c>
      <c r="J2466" s="23">
        <f t="shared" si="192"/>
        <v>11354</v>
      </c>
      <c r="K2466" s="5">
        <v>45176</v>
      </c>
      <c r="L2466" s="6">
        <v>0.9902777777777777</v>
      </c>
      <c r="M2466">
        <f t="shared" si="190"/>
        <v>9</v>
      </c>
      <c r="N2466">
        <f t="shared" si="193"/>
        <v>23</v>
      </c>
      <c r="O2466">
        <f t="shared" si="194"/>
        <v>46</v>
      </c>
      <c r="P2466">
        <f t="shared" si="191"/>
        <v>28</v>
      </c>
      <c r="Q2466" s="23"/>
    </row>
    <row r="2467" spans="1:17" x14ac:dyDescent="0.35">
      <c r="A2467" s="25">
        <v>631384</v>
      </c>
      <c r="B2467" s="25">
        <v>1975</v>
      </c>
      <c r="C2467" s="26" t="s">
        <v>27</v>
      </c>
      <c r="D2467" s="2">
        <v>44963.054861111108</v>
      </c>
      <c r="E2467" s="23">
        <v>1910</v>
      </c>
      <c r="F2467" s="23">
        <v>4356</v>
      </c>
      <c r="G2467" s="23">
        <v>1407</v>
      </c>
      <c r="H2467" s="23">
        <v>270</v>
      </c>
      <c r="I2467" s="23">
        <v>516</v>
      </c>
      <c r="J2467" s="23">
        <f t="shared" si="192"/>
        <v>8459</v>
      </c>
      <c r="K2467" s="5">
        <v>44963</v>
      </c>
      <c r="L2467" s="6">
        <v>5.486111111111111E-2</v>
      </c>
      <c r="M2467">
        <f t="shared" si="190"/>
        <v>2</v>
      </c>
      <c r="N2467">
        <f t="shared" si="193"/>
        <v>1</v>
      </c>
      <c r="O2467">
        <f t="shared" si="194"/>
        <v>19</v>
      </c>
      <c r="P2467">
        <f t="shared" si="191"/>
        <v>24</v>
      </c>
      <c r="Q2467" s="23"/>
    </row>
    <row r="2468" spans="1:17" x14ac:dyDescent="0.35">
      <c r="A2468" s="25">
        <v>142160</v>
      </c>
      <c r="B2468" s="25">
        <v>1976</v>
      </c>
      <c r="C2468" s="26" t="s">
        <v>28</v>
      </c>
      <c r="D2468" s="2">
        <v>44971.043749999997</v>
      </c>
      <c r="E2468" s="23">
        <v>6594</v>
      </c>
      <c r="F2468" s="23">
        <v>1027</v>
      </c>
      <c r="G2468" s="23">
        <v>1060</v>
      </c>
      <c r="H2468" s="23">
        <v>110</v>
      </c>
      <c r="I2468" s="23">
        <v>969</v>
      </c>
      <c r="J2468" s="23">
        <f t="shared" si="192"/>
        <v>9760</v>
      </c>
      <c r="K2468" s="5">
        <v>44971</v>
      </c>
      <c r="L2468" s="6">
        <v>4.3750000000000004E-2</v>
      </c>
      <c r="M2468">
        <f t="shared" si="190"/>
        <v>2</v>
      </c>
      <c r="N2468">
        <f t="shared" si="193"/>
        <v>1</v>
      </c>
      <c r="O2468">
        <f t="shared" si="194"/>
        <v>3</v>
      </c>
      <c r="P2468">
        <f t="shared" si="191"/>
        <v>19</v>
      </c>
      <c r="Q2468" s="23"/>
    </row>
    <row r="2469" spans="1:17" x14ac:dyDescent="0.35">
      <c r="A2469" s="25">
        <v>670916</v>
      </c>
      <c r="B2469" s="25">
        <v>1977</v>
      </c>
      <c r="C2469" s="26" t="s">
        <v>29</v>
      </c>
      <c r="D2469" s="3">
        <v>45017.048611111109</v>
      </c>
      <c r="E2469" s="23">
        <v>1288</v>
      </c>
      <c r="F2469" s="23">
        <v>4178</v>
      </c>
      <c r="G2469" s="23">
        <v>1268</v>
      </c>
      <c r="H2469" s="23">
        <v>259</v>
      </c>
      <c r="I2469" s="23">
        <v>913</v>
      </c>
      <c r="J2469" s="23">
        <f t="shared" si="192"/>
        <v>7906</v>
      </c>
      <c r="K2469" s="5">
        <v>45017</v>
      </c>
      <c r="L2469" s="6">
        <v>4.8611111111111112E-2</v>
      </c>
      <c r="M2469">
        <f t="shared" si="190"/>
        <v>4</v>
      </c>
      <c r="N2469">
        <f t="shared" si="193"/>
        <v>1</v>
      </c>
      <c r="O2469">
        <f t="shared" si="194"/>
        <v>10</v>
      </c>
      <c r="P2469">
        <f t="shared" si="191"/>
        <v>11</v>
      </c>
      <c r="Q2469" s="23"/>
    </row>
    <row r="2470" spans="1:17" x14ac:dyDescent="0.35">
      <c r="A2470" s="25">
        <v>1070297</v>
      </c>
      <c r="B2470" s="25">
        <v>1978</v>
      </c>
      <c r="C2470" s="26" t="s">
        <v>26</v>
      </c>
      <c r="D2470" s="3">
        <v>44993.94027777778</v>
      </c>
      <c r="E2470" s="23">
        <v>6780</v>
      </c>
      <c r="F2470" s="23">
        <v>1109</v>
      </c>
      <c r="G2470" s="23">
        <v>1280</v>
      </c>
      <c r="H2470" s="23">
        <v>239</v>
      </c>
      <c r="I2470" s="23">
        <v>697</v>
      </c>
      <c r="J2470" s="23">
        <f t="shared" si="192"/>
        <v>10105</v>
      </c>
      <c r="K2470" s="5">
        <v>44993</v>
      </c>
      <c r="L2470" s="6">
        <v>0.94027777777777777</v>
      </c>
      <c r="M2470">
        <f t="shared" si="190"/>
        <v>3</v>
      </c>
      <c r="N2470">
        <f t="shared" si="193"/>
        <v>22</v>
      </c>
      <c r="O2470">
        <f t="shared" si="194"/>
        <v>34</v>
      </c>
      <c r="P2470">
        <f t="shared" si="191"/>
        <v>24</v>
      </c>
      <c r="Q2470" s="23"/>
    </row>
    <row r="2471" spans="1:17" x14ac:dyDescent="0.35">
      <c r="A2471" s="25">
        <v>780193</v>
      </c>
      <c r="B2471" s="25">
        <v>1979</v>
      </c>
      <c r="C2471" s="26" t="s">
        <v>27</v>
      </c>
      <c r="D2471" s="3">
        <v>45143.074999999997</v>
      </c>
      <c r="E2471" s="23">
        <v>1664</v>
      </c>
      <c r="F2471" s="23">
        <v>4266</v>
      </c>
      <c r="G2471" s="23">
        <v>1359</v>
      </c>
      <c r="H2471" s="23">
        <v>464</v>
      </c>
      <c r="I2471" s="23">
        <v>564</v>
      </c>
      <c r="J2471" s="23">
        <f t="shared" si="192"/>
        <v>8317</v>
      </c>
      <c r="K2471" s="5">
        <v>45143</v>
      </c>
      <c r="L2471" s="6">
        <v>7.4999999999999997E-2</v>
      </c>
      <c r="M2471">
        <f t="shared" si="190"/>
        <v>8</v>
      </c>
      <c r="N2471">
        <f t="shared" si="193"/>
        <v>1</v>
      </c>
      <c r="O2471">
        <f t="shared" si="194"/>
        <v>48</v>
      </c>
      <c r="P2471">
        <f t="shared" si="191"/>
        <v>21</v>
      </c>
      <c r="Q2471" s="23"/>
    </row>
    <row r="2472" spans="1:17" x14ac:dyDescent="0.35">
      <c r="A2472" s="25">
        <v>1173471</v>
      </c>
      <c r="B2472" s="25">
        <v>1979</v>
      </c>
      <c r="C2472" s="26" t="s">
        <v>28</v>
      </c>
      <c r="D2472" s="3">
        <v>45158.083333333336</v>
      </c>
      <c r="E2472" s="23">
        <v>8557</v>
      </c>
      <c r="F2472" s="23">
        <v>4224</v>
      </c>
      <c r="G2472" s="23">
        <v>1481</v>
      </c>
      <c r="H2472" s="23">
        <v>360</v>
      </c>
      <c r="I2472" s="23">
        <v>599</v>
      </c>
      <c r="J2472" s="23">
        <f t="shared" si="192"/>
        <v>15221</v>
      </c>
      <c r="K2472" s="5">
        <v>45158</v>
      </c>
      <c r="L2472" s="6">
        <v>8.3333333333333329E-2</v>
      </c>
      <c r="M2472">
        <f t="shared" si="190"/>
        <v>8</v>
      </c>
      <c r="N2472">
        <f t="shared" si="193"/>
        <v>2</v>
      </c>
      <c r="O2472">
        <f t="shared" si="194"/>
        <v>0</v>
      </c>
      <c r="P2472">
        <f t="shared" si="191"/>
        <v>5</v>
      </c>
      <c r="Q2472" s="23"/>
    </row>
    <row r="2473" spans="1:17" x14ac:dyDescent="0.35">
      <c r="A2473" s="25">
        <v>1284119</v>
      </c>
      <c r="B2473" s="25">
        <v>1980</v>
      </c>
      <c r="C2473" s="26" t="s">
        <v>29</v>
      </c>
      <c r="D2473" s="3">
        <v>45206.051388888889</v>
      </c>
      <c r="E2473" s="23">
        <v>5787</v>
      </c>
      <c r="F2473" s="23">
        <v>1385</v>
      </c>
      <c r="G2473" s="23">
        <v>1171</v>
      </c>
      <c r="H2473" s="23">
        <v>377</v>
      </c>
      <c r="I2473" s="23">
        <v>774</v>
      </c>
      <c r="J2473" s="23">
        <f t="shared" si="192"/>
        <v>9494</v>
      </c>
      <c r="K2473" s="5">
        <v>45206</v>
      </c>
      <c r="L2473" s="6">
        <v>5.1388888888888894E-2</v>
      </c>
      <c r="M2473">
        <f t="shared" si="190"/>
        <v>10</v>
      </c>
      <c r="N2473">
        <f t="shared" si="193"/>
        <v>1</v>
      </c>
      <c r="O2473">
        <f t="shared" si="194"/>
        <v>14</v>
      </c>
      <c r="P2473">
        <f t="shared" si="191"/>
        <v>4</v>
      </c>
      <c r="Q2473" s="23"/>
    </row>
    <row r="2474" spans="1:17" x14ac:dyDescent="0.35">
      <c r="A2474" s="25">
        <v>1416529</v>
      </c>
      <c r="B2474" s="25">
        <v>1980</v>
      </c>
      <c r="C2474" s="26" t="s">
        <v>26</v>
      </c>
      <c r="D2474" s="3">
        <v>45104.004861111112</v>
      </c>
      <c r="E2474" s="23">
        <v>9804</v>
      </c>
      <c r="F2474" s="23">
        <v>3580</v>
      </c>
      <c r="G2474" s="23">
        <v>1081</v>
      </c>
      <c r="H2474" s="23">
        <v>260</v>
      </c>
      <c r="I2474" s="23">
        <v>581</v>
      </c>
      <c r="J2474" s="23">
        <f t="shared" si="192"/>
        <v>15306</v>
      </c>
      <c r="K2474" s="5">
        <v>45104</v>
      </c>
      <c r="L2474" s="6">
        <v>4.8611111111111112E-3</v>
      </c>
      <c r="M2474">
        <f t="shared" si="190"/>
        <v>6</v>
      </c>
      <c r="N2474">
        <f t="shared" si="193"/>
        <v>0</v>
      </c>
      <c r="O2474">
        <f t="shared" si="194"/>
        <v>7</v>
      </c>
      <c r="P2474">
        <f t="shared" si="191"/>
        <v>3</v>
      </c>
      <c r="Q2474" s="23"/>
    </row>
    <row r="2475" spans="1:17" x14ac:dyDescent="0.35">
      <c r="A2475" s="25">
        <v>1483931</v>
      </c>
      <c r="B2475" s="25">
        <v>1980</v>
      </c>
      <c r="C2475" s="26" t="s">
        <v>27</v>
      </c>
      <c r="D2475" s="3">
        <v>45031.058333333334</v>
      </c>
      <c r="E2475" s="23">
        <v>5943</v>
      </c>
      <c r="F2475" s="23">
        <v>3510</v>
      </c>
      <c r="G2475" s="23">
        <v>1305</v>
      </c>
      <c r="H2475" s="23">
        <v>132</v>
      </c>
      <c r="I2475" s="23">
        <v>883</v>
      </c>
      <c r="J2475" s="23">
        <f t="shared" si="192"/>
        <v>11773</v>
      </c>
      <c r="K2475" s="5">
        <v>45031</v>
      </c>
      <c r="L2475" s="6">
        <v>5.8333333333333327E-2</v>
      </c>
      <c r="M2475">
        <f t="shared" si="190"/>
        <v>4</v>
      </c>
      <c r="N2475">
        <f t="shared" si="193"/>
        <v>1</v>
      </c>
      <c r="O2475">
        <f t="shared" si="194"/>
        <v>24</v>
      </c>
      <c r="P2475">
        <f t="shared" si="191"/>
        <v>8</v>
      </c>
      <c r="Q2475" s="23"/>
    </row>
    <row r="2476" spans="1:17" x14ac:dyDescent="0.35">
      <c r="A2476" s="25">
        <v>1513008</v>
      </c>
      <c r="B2476" s="25">
        <v>1980</v>
      </c>
      <c r="C2476" s="26" t="s">
        <v>28</v>
      </c>
      <c r="D2476" s="3">
        <v>45133.039583333331</v>
      </c>
      <c r="E2476" s="23">
        <v>4040</v>
      </c>
      <c r="F2476" s="23">
        <v>1410</v>
      </c>
      <c r="G2476" s="23">
        <v>1319</v>
      </c>
      <c r="H2476" s="23">
        <v>500</v>
      </c>
      <c r="I2476" s="23">
        <v>847</v>
      </c>
      <c r="J2476" s="23">
        <f t="shared" si="192"/>
        <v>8116</v>
      </c>
      <c r="K2476" s="5">
        <v>45133</v>
      </c>
      <c r="L2476" s="6">
        <v>3.9583333333333331E-2</v>
      </c>
      <c r="M2476">
        <f t="shared" si="190"/>
        <v>7</v>
      </c>
      <c r="N2476">
        <f t="shared" si="193"/>
        <v>0</v>
      </c>
      <c r="O2476">
        <f t="shared" si="194"/>
        <v>57</v>
      </c>
      <c r="P2476">
        <f t="shared" si="191"/>
        <v>22</v>
      </c>
      <c r="Q2476" s="23"/>
    </row>
    <row r="2477" spans="1:17" x14ac:dyDescent="0.35">
      <c r="A2477" s="25">
        <v>1291650</v>
      </c>
      <c r="B2477" s="25">
        <v>1982</v>
      </c>
      <c r="C2477" s="26" t="s">
        <v>29</v>
      </c>
      <c r="D2477" s="3">
        <v>45080.065972222219</v>
      </c>
      <c r="E2477" s="23">
        <v>3336</v>
      </c>
      <c r="F2477" s="23">
        <v>4491</v>
      </c>
      <c r="G2477" s="23">
        <v>1493</v>
      </c>
      <c r="H2477" s="23">
        <v>480</v>
      </c>
      <c r="I2477" s="23">
        <v>748</v>
      </c>
      <c r="J2477" s="23">
        <f t="shared" si="192"/>
        <v>10548</v>
      </c>
      <c r="K2477" s="5">
        <v>45080</v>
      </c>
      <c r="L2477" s="6">
        <v>6.5972222222222224E-2</v>
      </c>
      <c r="M2477">
        <f t="shared" si="190"/>
        <v>6</v>
      </c>
      <c r="N2477">
        <f t="shared" si="193"/>
        <v>1</v>
      </c>
      <c r="O2477">
        <f t="shared" si="194"/>
        <v>35</v>
      </c>
      <c r="P2477">
        <f t="shared" si="191"/>
        <v>17</v>
      </c>
      <c r="Q2477" s="23"/>
    </row>
    <row r="2478" spans="1:17" x14ac:dyDescent="0.35">
      <c r="A2478" s="25">
        <v>1629259</v>
      </c>
      <c r="B2478" s="25">
        <v>1982</v>
      </c>
      <c r="C2478" s="26" t="s">
        <v>26</v>
      </c>
      <c r="D2478" s="3">
        <v>45166.054861111108</v>
      </c>
      <c r="E2478" s="23">
        <v>7023</v>
      </c>
      <c r="F2478" s="23">
        <v>3169</v>
      </c>
      <c r="G2478" s="23">
        <v>1234</v>
      </c>
      <c r="H2478" s="23">
        <v>463</v>
      </c>
      <c r="I2478" s="23">
        <v>636</v>
      </c>
      <c r="J2478" s="23">
        <f t="shared" si="192"/>
        <v>12525</v>
      </c>
      <c r="K2478" s="5">
        <v>45166</v>
      </c>
      <c r="L2478" s="6">
        <v>5.486111111111111E-2</v>
      </c>
      <c r="M2478">
        <f t="shared" si="190"/>
        <v>8</v>
      </c>
      <c r="N2478">
        <f t="shared" si="193"/>
        <v>1</v>
      </c>
      <c r="O2478">
        <f t="shared" si="194"/>
        <v>19</v>
      </c>
      <c r="P2478">
        <f t="shared" si="191"/>
        <v>24</v>
      </c>
      <c r="Q2478" s="23"/>
    </row>
    <row r="2479" spans="1:17" x14ac:dyDescent="0.35">
      <c r="A2479" s="25">
        <v>1098350</v>
      </c>
      <c r="B2479" s="25">
        <v>1983</v>
      </c>
      <c r="C2479" s="26" t="s">
        <v>27</v>
      </c>
      <c r="D2479" s="3">
        <v>44966.068749999999</v>
      </c>
      <c r="E2479" s="23">
        <v>1173</v>
      </c>
      <c r="F2479" s="23">
        <v>3567</v>
      </c>
      <c r="G2479" s="23">
        <v>1333</v>
      </c>
      <c r="H2479" s="23">
        <v>374</v>
      </c>
      <c r="I2479" s="23">
        <v>751</v>
      </c>
      <c r="J2479" s="23">
        <f t="shared" si="192"/>
        <v>7198</v>
      </c>
      <c r="K2479" s="5">
        <v>44966</v>
      </c>
      <c r="L2479" s="6">
        <v>6.8749999999999992E-2</v>
      </c>
      <c r="M2479">
        <f t="shared" si="190"/>
        <v>2</v>
      </c>
      <c r="N2479">
        <f t="shared" si="193"/>
        <v>1</v>
      </c>
      <c r="O2479">
        <f t="shared" si="194"/>
        <v>39</v>
      </c>
      <c r="P2479">
        <f t="shared" si="191"/>
        <v>18</v>
      </c>
      <c r="Q2479" s="23"/>
    </row>
    <row r="2480" spans="1:17" x14ac:dyDescent="0.35">
      <c r="A2480" s="25">
        <v>1234926</v>
      </c>
      <c r="B2480" s="25">
        <v>1983</v>
      </c>
      <c r="C2480" s="26" t="s">
        <v>28</v>
      </c>
      <c r="D2480" s="3">
        <v>45208.977083333331</v>
      </c>
      <c r="E2480" s="23">
        <v>9522</v>
      </c>
      <c r="F2480" s="23">
        <v>2576</v>
      </c>
      <c r="G2480" s="23">
        <v>1318</v>
      </c>
      <c r="H2480" s="23">
        <v>499</v>
      </c>
      <c r="I2480" s="23">
        <v>803</v>
      </c>
      <c r="J2480" s="23">
        <f t="shared" si="192"/>
        <v>14718</v>
      </c>
      <c r="K2480" s="5">
        <v>45208</v>
      </c>
      <c r="L2480" s="6">
        <v>0.9770833333333333</v>
      </c>
      <c r="M2480">
        <f t="shared" si="190"/>
        <v>10</v>
      </c>
      <c r="N2480">
        <f t="shared" si="193"/>
        <v>23</v>
      </c>
      <c r="O2480">
        <f t="shared" si="194"/>
        <v>27</v>
      </c>
      <c r="P2480">
        <f t="shared" si="191"/>
        <v>25</v>
      </c>
      <c r="Q2480" s="23"/>
    </row>
    <row r="2481" spans="1:17" x14ac:dyDescent="0.35">
      <c r="A2481" s="25">
        <v>1245959</v>
      </c>
      <c r="B2481" s="25">
        <v>1983</v>
      </c>
      <c r="C2481" s="26" t="s">
        <v>29</v>
      </c>
      <c r="D2481" s="3">
        <v>44981.952777777777</v>
      </c>
      <c r="E2481" s="23">
        <v>5773</v>
      </c>
      <c r="F2481" s="23">
        <v>3557</v>
      </c>
      <c r="G2481" s="23">
        <v>1237</v>
      </c>
      <c r="H2481" s="23">
        <v>281</v>
      </c>
      <c r="I2481" s="23">
        <v>712</v>
      </c>
      <c r="J2481" s="23">
        <f t="shared" si="192"/>
        <v>11560</v>
      </c>
      <c r="K2481" s="5">
        <v>44981</v>
      </c>
      <c r="L2481" s="6">
        <v>0.95277777777777783</v>
      </c>
      <c r="M2481">
        <f t="shared" si="190"/>
        <v>2</v>
      </c>
      <c r="N2481">
        <f t="shared" si="193"/>
        <v>22</v>
      </c>
      <c r="O2481">
        <f t="shared" si="194"/>
        <v>52</v>
      </c>
      <c r="P2481">
        <f t="shared" si="191"/>
        <v>21</v>
      </c>
      <c r="Q2481" s="23"/>
    </row>
    <row r="2482" spans="1:17" x14ac:dyDescent="0.35">
      <c r="A2482" s="25">
        <v>1487429</v>
      </c>
      <c r="B2482" s="25">
        <v>1983</v>
      </c>
      <c r="C2482" s="26" t="s">
        <v>26</v>
      </c>
      <c r="D2482" s="3">
        <v>44990.979861111111</v>
      </c>
      <c r="E2482" s="23">
        <v>4364</v>
      </c>
      <c r="F2482" s="23">
        <v>1310</v>
      </c>
      <c r="G2482" s="23">
        <v>1197</v>
      </c>
      <c r="H2482" s="23">
        <v>363</v>
      </c>
      <c r="I2482" s="23">
        <v>914</v>
      </c>
      <c r="J2482" s="23">
        <f t="shared" si="192"/>
        <v>8148</v>
      </c>
      <c r="K2482" s="5">
        <v>44990</v>
      </c>
      <c r="L2482" s="6">
        <v>0.97986111111111107</v>
      </c>
      <c r="M2482">
        <f t="shared" si="190"/>
        <v>3</v>
      </c>
      <c r="N2482">
        <f t="shared" si="193"/>
        <v>23</v>
      </c>
      <c r="O2482">
        <f t="shared" si="194"/>
        <v>31</v>
      </c>
      <c r="P2482">
        <f t="shared" si="191"/>
        <v>12</v>
      </c>
      <c r="Q2482" s="23"/>
    </row>
    <row r="2483" spans="1:17" x14ac:dyDescent="0.35">
      <c r="A2483" s="25">
        <v>188856</v>
      </c>
      <c r="B2483" s="25">
        <v>1984</v>
      </c>
      <c r="C2483" s="26" t="s">
        <v>27</v>
      </c>
      <c r="D2483" s="2">
        <v>45251.959027777775</v>
      </c>
      <c r="E2483" s="23">
        <v>7040</v>
      </c>
      <c r="F2483" s="23">
        <v>1400</v>
      </c>
      <c r="G2483" s="23">
        <v>1021</v>
      </c>
      <c r="H2483" s="23">
        <v>268</v>
      </c>
      <c r="I2483" s="23">
        <v>927</v>
      </c>
      <c r="J2483" s="23">
        <f t="shared" si="192"/>
        <v>10656</v>
      </c>
      <c r="K2483" s="5">
        <v>45251</v>
      </c>
      <c r="L2483" s="6">
        <v>0.9590277777777777</v>
      </c>
      <c r="M2483">
        <f t="shared" si="190"/>
        <v>11</v>
      </c>
      <c r="N2483">
        <f t="shared" si="193"/>
        <v>23</v>
      </c>
      <c r="O2483">
        <f t="shared" si="194"/>
        <v>1</v>
      </c>
      <c r="P2483">
        <f t="shared" si="191"/>
        <v>10</v>
      </c>
      <c r="Q2483" s="23"/>
    </row>
    <row r="2484" spans="1:17" x14ac:dyDescent="0.35">
      <c r="A2484" s="25">
        <v>466869</v>
      </c>
      <c r="B2484" s="25">
        <v>1984</v>
      </c>
      <c r="C2484" s="26" t="s">
        <v>28</v>
      </c>
      <c r="D2484" s="2">
        <v>44971.597222222219</v>
      </c>
      <c r="E2484" s="23">
        <v>5631</v>
      </c>
      <c r="F2484" s="23">
        <v>4014</v>
      </c>
      <c r="G2484" s="23">
        <v>1095</v>
      </c>
      <c r="H2484" s="23">
        <v>291</v>
      </c>
      <c r="I2484" s="23">
        <v>764</v>
      </c>
      <c r="J2484" s="23">
        <f t="shared" si="192"/>
        <v>11795</v>
      </c>
      <c r="K2484" s="5">
        <v>44971</v>
      </c>
      <c r="L2484" s="6">
        <v>0.59722222222222221</v>
      </c>
      <c r="M2484">
        <f t="shared" si="190"/>
        <v>2</v>
      </c>
      <c r="N2484">
        <f t="shared" si="193"/>
        <v>14</v>
      </c>
      <c r="O2484">
        <f t="shared" si="194"/>
        <v>20</v>
      </c>
      <c r="P2484">
        <f t="shared" si="191"/>
        <v>1</v>
      </c>
      <c r="Q2484" s="23"/>
    </row>
    <row r="2485" spans="1:17" x14ac:dyDescent="0.35">
      <c r="A2485" s="25">
        <v>1550005</v>
      </c>
      <c r="B2485" s="25">
        <v>1984</v>
      </c>
      <c r="C2485" s="26" t="s">
        <v>29</v>
      </c>
      <c r="D2485" s="3">
        <v>45002.038194444445</v>
      </c>
      <c r="E2485" s="23">
        <v>5347</v>
      </c>
      <c r="F2485" s="23">
        <v>4635</v>
      </c>
      <c r="G2485" s="23">
        <v>1307</v>
      </c>
      <c r="H2485" s="23">
        <v>298</v>
      </c>
      <c r="I2485" s="23">
        <v>713</v>
      </c>
      <c r="J2485" s="23">
        <f t="shared" si="192"/>
        <v>12300</v>
      </c>
      <c r="K2485" s="5">
        <v>45002</v>
      </c>
      <c r="L2485" s="6">
        <v>3.8194444444444441E-2</v>
      </c>
      <c r="M2485">
        <f t="shared" si="190"/>
        <v>3</v>
      </c>
      <c r="N2485">
        <f t="shared" si="193"/>
        <v>0</v>
      </c>
      <c r="O2485">
        <f t="shared" si="194"/>
        <v>55</v>
      </c>
      <c r="P2485">
        <f t="shared" si="191"/>
        <v>21</v>
      </c>
      <c r="Q2485" s="23"/>
    </row>
    <row r="2486" spans="1:17" x14ac:dyDescent="0.35">
      <c r="A2486" s="25">
        <v>369311</v>
      </c>
      <c r="B2486" s="25">
        <v>1985</v>
      </c>
      <c r="C2486" s="26" t="s">
        <v>26</v>
      </c>
      <c r="D2486" s="2">
        <v>45259.056250000001</v>
      </c>
      <c r="E2486" s="23">
        <v>9980</v>
      </c>
      <c r="F2486" s="23">
        <v>2824</v>
      </c>
      <c r="G2486" s="23">
        <v>1177</v>
      </c>
      <c r="H2486" s="23">
        <v>337</v>
      </c>
      <c r="I2486" s="23">
        <v>759</v>
      </c>
      <c r="J2486" s="23">
        <f t="shared" si="192"/>
        <v>15077</v>
      </c>
      <c r="K2486" s="5">
        <v>45259</v>
      </c>
      <c r="L2486" s="6">
        <v>5.6250000000000001E-2</v>
      </c>
      <c r="M2486">
        <f t="shared" si="190"/>
        <v>11</v>
      </c>
      <c r="N2486">
        <f t="shared" si="193"/>
        <v>1</v>
      </c>
      <c r="O2486">
        <f t="shared" si="194"/>
        <v>21</v>
      </c>
      <c r="P2486">
        <f t="shared" si="191"/>
        <v>28</v>
      </c>
      <c r="Q2486" s="23"/>
    </row>
    <row r="2487" spans="1:17" x14ac:dyDescent="0.35">
      <c r="A2487" s="25">
        <v>672686</v>
      </c>
      <c r="B2487" s="25">
        <v>1985</v>
      </c>
      <c r="C2487" s="26" t="s">
        <v>27</v>
      </c>
      <c r="D2487" s="3">
        <v>45259.070833333331</v>
      </c>
      <c r="E2487" s="23">
        <v>6203</v>
      </c>
      <c r="F2487" s="23">
        <v>3990</v>
      </c>
      <c r="G2487" s="23">
        <v>1000</v>
      </c>
      <c r="H2487" s="23">
        <v>199</v>
      </c>
      <c r="I2487" s="23">
        <v>739</v>
      </c>
      <c r="J2487" s="23">
        <f t="shared" si="192"/>
        <v>12131</v>
      </c>
      <c r="K2487" s="5">
        <v>45259</v>
      </c>
      <c r="L2487" s="6">
        <v>7.0833333333333331E-2</v>
      </c>
      <c r="M2487">
        <f t="shared" si="190"/>
        <v>11</v>
      </c>
      <c r="N2487">
        <f t="shared" si="193"/>
        <v>1</v>
      </c>
      <c r="O2487">
        <f t="shared" si="194"/>
        <v>42</v>
      </c>
      <c r="P2487">
        <f t="shared" si="191"/>
        <v>24</v>
      </c>
      <c r="Q2487" s="23"/>
    </row>
    <row r="2488" spans="1:17" x14ac:dyDescent="0.35">
      <c r="A2488" s="25">
        <v>28066</v>
      </c>
      <c r="B2488" s="25">
        <v>1986</v>
      </c>
      <c r="C2488" s="26" t="s">
        <v>28</v>
      </c>
      <c r="D2488" s="2">
        <v>45053.004861111112</v>
      </c>
      <c r="E2488" s="23">
        <v>3371</v>
      </c>
      <c r="F2488" s="23">
        <v>1504</v>
      </c>
      <c r="G2488" s="23">
        <v>1416</v>
      </c>
      <c r="H2488" s="23">
        <v>473</v>
      </c>
      <c r="I2488" s="23">
        <v>652</v>
      </c>
      <c r="J2488" s="23">
        <f t="shared" si="192"/>
        <v>7416</v>
      </c>
      <c r="K2488" s="5">
        <v>45053</v>
      </c>
      <c r="L2488" s="6">
        <v>4.8611111111111112E-3</v>
      </c>
      <c r="M2488">
        <f t="shared" si="190"/>
        <v>5</v>
      </c>
      <c r="N2488">
        <f t="shared" si="193"/>
        <v>0</v>
      </c>
      <c r="O2488">
        <f t="shared" si="194"/>
        <v>7</v>
      </c>
      <c r="P2488">
        <f t="shared" si="191"/>
        <v>24</v>
      </c>
      <c r="Q2488" s="23"/>
    </row>
    <row r="2489" spans="1:17" x14ac:dyDescent="0.35">
      <c r="A2489" s="25">
        <v>683536</v>
      </c>
      <c r="B2489" s="25">
        <v>1986</v>
      </c>
      <c r="C2489" s="26" t="s">
        <v>29</v>
      </c>
      <c r="D2489" s="3">
        <v>45278.957638888889</v>
      </c>
      <c r="E2489" s="23">
        <v>9445</v>
      </c>
      <c r="F2489" s="23">
        <v>2010</v>
      </c>
      <c r="G2489" s="23">
        <v>1194</v>
      </c>
      <c r="H2489" s="23">
        <v>166</v>
      </c>
      <c r="I2489" s="23">
        <v>650</v>
      </c>
      <c r="J2489" s="23">
        <f t="shared" si="192"/>
        <v>13465</v>
      </c>
      <c r="K2489" s="5">
        <v>45278</v>
      </c>
      <c r="L2489" s="6">
        <v>0.95763888888888893</v>
      </c>
      <c r="M2489">
        <f t="shared" si="190"/>
        <v>12</v>
      </c>
      <c r="N2489">
        <f t="shared" si="193"/>
        <v>22</v>
      </c>
      <c r="O2489">
        <f t="shared" si="194"/>
        <v>59</v>
      </c>
      <c r="P2489">
        <f t="shared" si="191"/>
        <v>9</v>
      </c>
      <c r="Q2489" s="23"/>
    </row>
    <row r="2490" spans="1:17" x14ac:dyDescent="0.35">
      <c r="A2490" s="25">
        <v>758962</v>
      </c>
      <c r="B2490" s="25">
        <v>1988</v>
      </c>
      <c r="C2490" s="26" t="s">
        <v>26</v>
      </c>
      <c r="D2490" s="3">
        <v>45058.035416666666</v>
      </c>
      <c r="E2490" s="23">
        <v>9370</v>
      </c>
      <c r="F2490" s="23">
        <v>4771</v>
      </c>
      <c r="G2490" s="23">
        <v>1259</v>
      </c>
      <c r="H2490" s="23">
        <v>424</v>
      </c>
      <c r="I2490" s="23">
        <v>846</v>
      </c>
      <c r="J2490" s="23">
        <f t="shared" si="192"/>
        <v>16670</v>
      </c>
      <c r="K2490" s="5">
        <v>45058</v>
      </c>
      <c r="L2490" s="6">
        <v>3.5416666666666666E-2</v>
      </c>
      <c r="M2490">
        <f t="shared" si="190"/>
        <v>5</v>
      </c>
      <c r="N2490">
        <f t="shared" si="193"/>
        <v>0</v>
      </c>
      <c r="O2490">
        <f t="shared" si="194"/>
        <v>51</v>
      </c>
      <c r="P2490">
        <f t="shared" si="191"/>
        <v>26</v>
      </c>
      <c r="Q2490" s="23"/>
    </row>
    <row r="2491" spans="1:17" x14ac:dyDescent="0.35">
      <c r="A2491" s="25">
        <v>1428328</v>
      </c>
      <c r="B2491" s="25">
        <v>1988</v>
      </c>
      <c r="C2491" s="26" t="s">
        <v>27</v>
      </c>
      <c r="D2491" s="3">
        <v>45044.057638888888</v>
      </c>
      <c r="E2491" s="23">
        <v>4847</v>
      </c>
      <c r="F2491" s="23">
        <v>2724</v>
      </c>
      <c r="G2491" s="23">
        <v>1430</v>
      </c>
      <c r="H2491" s="23">
        <v>280</v>
      </c>
      <c r="I2491" s="23">
        <v>781</v>
      </c>
      <c r="J2491" s="23">
        <f t="shared" si="192"/>
        <v>10062</v>
      </c>
      <c r="K2491" s="5">
        <v>45044</v>
      </c>
      <c r="L2491" s="6">
        <v>5.7638888888888885E-2</v>
      </c>
      <c r="M2491">
        <f t="shared" si="190"/>
        <v>4</v>
      </c>
      <c r="N2491">
        <f t="shared" si="193"/>
        <v>1</v>
      </c>
      <c r="O2491">
        <f t="shared" si="194"/>
        <v>23</v>
      </c>
      <c r="P2491">
        <f t="shared" si="191"/>
        <v>8</v>
      </c>
      <c r="Q2491" s="23"/>
    </row>
    <row r="2492" spans="1:17" x14ac:dyDescent="0.35">
      <c r="A2492" s="25">
        <v>1160613</v>
      </c>
      <c r="B2492" s="25">
        <v>1990</v>
      </c>
      <c r="C2492" s="26" t="s">
        <v>28</v>
      </c>
      <c r="D2492" s="3">
        <v>45282.051388888889</v>
      </c>
      <c r="E2492" s="23">
        <v>2608</v>
      </c>
      <c r="F2492" s="23">
        <v>2997</v>
      </c>
      <c r="G2492" s="23">
        <v>1075</v>
      </c>
      <c r="H2492" s="23">
        <v>296</v>
      </c>
      <c r="I2492" s="23">
        <v>779</v>
      </c>
      <c r="J2492" s="23">
        <f t="shared" si="192"/>
        <v>7755</v>
      </c>
      <c r="K2492" s="5">
        <v>45282</v>
      </c>
      <c r="L2492" s="6">
        <v>5.1388888888888894E-2</v>
      </c>
      <c r="M2492">
        <f t="shared" si="190"/>
        <v>12</v>
      </c>
      <c r="N2492">
        <f t="shared" si="193"/>
        <v>1</v>
      </c>
      <c r="O2492">
        <f t="shared" si="194"/>
        <v>14</v>
      </c>
      <c r="P2492">
        <f t="shared" si="191"/>
        <v>20</v>
      </c>
      <c r="Q2492" s="23"/>
    </row>
    <row r="2493" spans="1:17" x14ac:dyDescent="0.35">
      <c r="A2493" s="25">
        <v>1399773</v>
      </c>
      <c r="B2493" s="25">
        <v>1990</v>
      </c>
      <c r="C2493" s="26" t="s">
        <v>29</v>
      </c>
      <c r="D2493" s="3">
        <v>44929.00277777778</v>
      </c>
      <c r="E2493" s="23">
        <v>4304</v>
      </c>
      <c r="F2493" s="23">
        <v>2220</v>
      </c>
      <c r="G2493" s="23">
        <v>1466</v>
      </c>
      <c r="H2493" s="23">
        <v>400</v>
      </c>
      <c r="I2493" s="23">
        <v>690</v>
      </c>
      <c r="J2493" s="23">
        <f t="shared" si="192"/>
        <v>9080</v>
      </c>
      <c r="K2493" s="5">
        <v>44929</v>
      </c>
      <c r="L2493" s="6">
        <v>2.7777777777777779E-3</v>
      </c>
      <c r="M2493">
        <f t="shared" si="190"/>
        <v>1</v>
      </c>
      <c r="N2493">
        <f t="shared" si="193"/>
        <v>0</v>
      </c>
      <c r="O2493">
        <f t="shared" si="194"/>
        <v>4</v>
      </c>
      <c r="P2493">
        <f t="shared" si="191"/>
        <v>13</v>
      </c>
      <c r="Q2493" s="23"/>
    </row>
    <row r="2494" spans="1:17" x14ac:dyDescent="0.35">
      <c r="A2494" s="25">
        <v>1465254</v>
      </c>
      <c r="B2494" s="25">
        <v>1992</v>
      </c>
      <c r="C2494" s="26" t="s">
        <v>26</v>
      </c>
      <c r="D2494" s="3">
        <v>45170.029861111114</v>
      </c>
      <c r="E2494" s="23">
        <v>1319</v>
      </c>
      <c r="F2494" s="23">
        <v>3485</v>
      </c>
      <c r="G2494" s="23">
        <v>1079</v>
      </c>
      <c r="H2494" s="23">
        <v>133</v>
      </c>
      <c r="I2494" s="23">
        <v>765</v>
      </c>
      <c r="J2494" s="23">
        <f t="shared" si="192"/>
        <v>6781</v>
      </c>
      <c r="K2494" s="5">
        <v>45170</v>
      </c>
      <c r="L2494" s="6">
        <v>2.9861111111111113E-2</v>
      </c>
      <c r="M2494">
        <f t="shared" si="190"/>
        <v>9</v>
      </c>
      <c r="N2494">
        <f t="shared" si="193"/>
        <v>0</v>
      </c>
      <c r="O2494">
        <f t="shared" si="194"/>
        <v>43</v>
      </c>
      <c r="P2494">
        <f t="shared" si="191"/>
        <v>11</v>
      </c>
      <c r="Q2494" s="23"/>
    </row>
    <row r="2495" spans="1:17" x14ac:dyDescent="0.35">
      <c r="A2495" s="25">
        <v>80707</v>
      </c>
      <c r="B2495" s="25">
        <v>1993</v>
      </c>
      <c r="C2495" s="26" t="s">
        <v>27</v>
      </c>
      <c r="D2495" s="2">
        <v>45269.04791666667</v>
      </c>
      <c r="E2495" s="23">
        <v>9349</v>
      </c>
      <c r="F2495" s="23">
        <v>4396</v>
      </c>
      <c r="G2495" s="23">
        <v>1373</v>
      </c>
      <c r="H2495" s="23">
        <v>373</v>
      </c>
      <c r="I2495" s="23">
        <v>513</v>
      </c>
      <c r="J2495" s="23">
        <f t="shared" si="192"/>
        <v>16004</v>
      </c>
      <c r="K2495" s="5">
        <v>45269</v>
      </c>
      <c r="L2495" s="6">
        <v>4.7916666666666663E-2</v>
      </c>
      <c r="M2495">
        <f t="shared" si="190"/>
        <v>12</v>
      </c>
      <c r="N2495">
        <f t="shared" si="193"/>
        <v>1</v>
      </c>
      <c r="O2495">
        <f t="shared" si="194"/>
        <v>9</v>
      </c>
      <c r="P2495">
        <f t="shared" si="191"/>
        <v>5</v>
      </c>
      <c r="Q2495" s="23"/>
    </row>
    <row r="2496" spans="1:17" x14ac:dyDescent="0.35">
      <c r="A2496" s="25">
        <v>528569</v>
      </c>
      <c r="B2496" s="25">
        <v>1993</v>
      </c>
      <c r="C2496" s="26" t="s">
        <v>28</v>
      </c>
      <c r="D2496" s="2">
        <v>45103.070833333331</v>
      </c>
      <c r="E2496" s="23">
        <v>4371</v>
      </c>
      <c r="F2496" s="23">
        <v>1382</v>
      </c>
      <c r="G2496" s="23">
        <v>1499</v>
      </c>
      <c r="H2496" s="23">
        <v>393</v>
      </c>
      <c r="I2496" s="23">
        <v>621</v>
      </c>
      <c r="J2496" s="23">
        <f t="shared" si="192"/>
        <v>8266</v>
      </c>
      <c r="K2496" s="5">
        <v>45103</v>
      </c>
      <c r="L2496" s="6">
        <v>7.0833333333333331E-2</v>
      </c>
      <c r="M2496">
        <f t="shared" si="190"/>
        <v>6</v>
      </c>
      <c r="N2496">
        <f t="shared" si="193"/>
        <v>1</v>
      </c>
      <c r="O2496">
        <f t="shared" si="194"/>
        <v>42</v>
      </c>
      <c r="P2496">
        <f t="shared" si="191"/>
        <v>19</v>
      </c>
      <c r="Q2496" s="23"/>
    </row>
    <row r="2497" spans="1:17" x14ac:dyDescent="0.35">
      <c r="A2497" s="25">
        <v>1345016</v>
      </c>
      <c r="B2497" s="25">
        <v>1994</v>
      </c>
      <c r="C2497" s="26" t="s">
        <v>29</v>
      </c>
      <c r="D2497" s="3">
        <v>44972.984027777777</v>
      </c>
      <c r="E2497" s="23">
        <v>3330</v>
      </c>
      <c r="F2497" s="23">
        <v>1074</v>
      </c>
      <c r="G2497" s="23">
        <v>1343</v>
      </c>
      <c r="H2497" s="23">
        <v>246</v>
      </c>
      <c r="I2497" s="23">
        <v>890</v>
      </c>
      <c r="J2497" s="23">
        <f t="shared" si="192"/>
        <v>6883</v>
      </c>
      <c r="K2497" s="5">
        <v>44972</v>
      </c>
      <c r="L2497" s="6">
        <v>0.98402777777777783</v>
      </c>
      <c r="M2497">
        <f t="shared" si="190"/>
        <v>2</v>
      </c>
      <c r="N2497">
        <f t="shared" si="193"/>
        <v>23</v>
      </c>
      <c r="O2497">
        <f t="shared" si="194"/>
        <v>37</v>
      </c>
      <c r="P2497">
        <f t="shared" si="191"/>
        <v>11</v>
      </c>
      <c r="Q2497" s="23"/>
    </row>
    <row r="2498" spans="1:17" x14ac:dyDescent="0.35">
      <c r="A2498" s="25">
        <v>347302</v>
      </c>
      <c r="B2498" s="25">
        <v>1997</v>
      </c>
      <c r="C2498" s="26" t="s">
        <v>26</v>
      </c>
      <c r="D2498" s="2">
        <v>44962.008333333331</v>
      </c>
      <c r="E2498" s="23">
        <v>3369</v>
      </c>
      <c r="F2498" s="23">
        <v>2867</v>
      </c>
      <c r="G2498" s="23">
        <v>1287</v>
      </c>
      <c r="H2498" s="23">
        <v>340</v>
      </c>
      <c r="I2498" s="23">
        <v>601</v>
      </c>
      <c r="J2498" s="23">
        <f t="shared" si="192"/>
        <v>8464</v>
      </c>
      <c r="K2498" s="5">
        <v>44962</v>
      </c>
      <c r="L2498" s="6">
        <v>8.3333333333333332E-3</v>
      </c>
      <c r="M2498">
        <f t="shared" si="190"/>
        <v>2</v>
      </c>
      <c r="N2498">
        <f t="shared" si="193"/>
        <v>0</v>
      </c>
      <c r="O2498">
        <f t="shared" si="194"/>
        <v>12</v>
      </c>
      <c r="P2498">
        <f t="shared" si="191"/>
        <v>22</v>
      </c>
      <c r="Q2498" s="23"/>
    </row>
    <row r="2499" spans="1:17" x14ac:dyDescent="0.35">
      <c r="A2499" s="25">
        <v>412386</v>
      </c>
      <c r="B2499" s="25">
        <v>1997</v>
      </c>
      <c r="C2499" s="26" t="s">
        <v>27</v>
      </c>
      <c r="D2499" s="2">
        <v>45135.082638888889</v>
      </c>
      <c r="E2499" s="23">
        <v>9781</v>
      </c>
      <c r="F2499" s="23">
        <v>4299</v>
      </c>
      <c r="G2499" s="23">
        <v>1012</v>
      </c>
      <c r="H2499" s="23">
        <v>173</v>
      </c>
      <c r="I2499" s="23">
        <v>561</v>
      </c>
      <c r="J2499" s="23">
        <f t="shared" ref="J2499:J2501" si="195">SUM(E2499,F2499,G2499,H2499,I2499)</f>
        <v>15826</v>
      </c>
      <c r="K2499" s="5">
        <v>45135</v>
      </c>
      <c r="L2499" s="6">
        <v>8.2638888888888887E-2</v>
      </c>
      <c r="M2499">
        <f t="shared" si="190"/>
        <v>7</v>
      </c>
      <c r="N2499">
        <f t="shared" ref="N2499:N2501" si="196">HOUR(L2499)</f>
        <v>1</v>
      </c>
      <c r="O2499">
        <f t="shared" ref="O2499:O2501" si="197">MINUTE(L2499)</f>
        <v>59</v>
      </c>
      <c r="P2499">
        <f t="shared" si="191"/>
        <v>11</v>
      </c>
      <c r="Q2499" s="23"/>
    </row>
    <row r="2500" spans="1:17" x14ac:dyDescent="0.35">
      <c r="A2500" s="25">
        <v>764467</v>
      </c>
      <c r="B2500" s="25">
        <v>1998</v>
      </c>
      <c r="C2500" s="26" t="s">
        <v>28</v>
      </c>
      <c r="D2500" s="3">
        <v>45001.067361111112</v>
      </c>
      <c r="E2500" s="23">
        <v>5655</v>
      </c>
      <c r="F2500" s="23">
        <v>4578</v>
      </c>
      <c r="G2500" s="23">
        <v>1419</v>
      </c>
      <c r="H2500" s="23">
        <v>157</v>
      </c>
      <c r="I2500" s="23">
        <v>630</v>
      </c>
      <c r="J2500" s="23">
        <f t="shared" si="195"/>
        <v>12439</v>
      </c>
      <c r="K2500" s="5">
        <v>45001</v>
      </c>
      <c r="L2500" s="6">
        <v>6.7361111111111108E-2</v>
      </c>
      <c r="M2500">
        <f t="shared" si="190"/>
        <v>3</v>
      </c>
      <c r="N2500">
        <f t="shared" si="196"/>
        <v>1</v>
      </c>
      <c r="O2500">
        <f t="shared" si="197"/>
        <v>37</v>
      </c>
      <c r="P2500">
        <f t="shared" si="191"/>
        <v>25</v>
      </c>
      <c r="Q2500" s="23"/>
    </row>
    <row r="2501" spans="1:17" x14ac:dyDescent="0.35">
      <c r="A2501" s="25">
        <v>1143333</v>
      </c>
      <c r="B2501" s="25">
        <v>1998</v>
      </c>
      <c r="C2501" s="26" t="s">
        <v>29</v>
      </c>
      <c r="D2501" s="3">
        <v>45081.993750000001</v>
      </c>
      <c r="E2501" s="23">
        <v>3148</v>
      </c>
      <c r="F2501" s="23">
        <v>4142</v>
      </c>
      <c r="G2501" s="23">
        <v>1454</v>
      </c>
      <c r="H2501" s="23">
        <v>417</v>
      </c>
      <c r="I2501" s="23">
        <v>921</v>
      </c>
      <c r="J2501" s="23">
        <f t="shared" si="195"/>
        <v>10082</v>
      </c>
      <c r="K2501" s="5">
        <v>45081</v>
      </c>
      <c r="L2501" s="6">
        <v>0.99375000000000002</v>
      </c>
      <c r="M2501">
        <f t="shared" si="190"/>
        <v>6</v>
      </c>
      <c r="N2501">
        <f t="shared" si="196"/>
        <v>23</v>
      </c>
      <c r="O2501">
        <f t="shared" si="197"/>
        <v>51</v>
      </c>
      <c r="P2501">
        <f t="shared" si="191"/>
        <v>13</v>
      </c>
    </row>
    <row r="2502" spans="1:17" x14ac:dyDescent="0.35">
      <c r="D2502" s="8"/>
      <c r="K2502" s="15"/>
      <c r="L2502" s="8"/>
      <c r="M2502" s="8"/>
      <c r="N2502" s="8"/>
      <c r="O2502" s="8"/>
      <c r="P2502" s="8"/>
    </row>
    <row r="2507" spans="1:17" x14ac:dyDescent="0.35">
      <c r="K250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D6688-95DC-4AEA-9BEA-66C57333CB49}">
  <dimension ref="A3:G124"/>
  <sheetViews>
    <sheetView showGridLines="0" topLeftCell="A19" workbookViewId="0">
      <selection activeCell="F37" sqref="F37"/>
    </sheetView>
  </sheetViews>
  <sheetFormatPr defaultRowHeight="14.5" x14ac:dyDescent="0.35"/>
  <cols>
    <col min="1" max="1" width="21.08984375" bestFit="1" customWidth="1"/>
    <col min="2" max="2" width="19" bestFit="1" customWidth="1"/>
    <col min="3" max="3" width="14.1796875" bestFit="1" customWidth="1"/>
    <col min="4" max="4" width="19.54296875" bestFit="1" customWidth="1"/>
    <col min="5" max="5" width="22.26953125" bestFit="1" customWidth="1"/>
    <col min="6" max="6" width="16.6328125" bestFit="1" customWidth="1"/>
    <col min="7" max="7" width="19.36328125" bestFit="1" customWidth="1"/>
  </cols>
  <sheetData>
    <row r="3" spans="1:6" x14ac:dyDescent="0.35">
      <c r="A3" s="7" t="s">
        <v>25</v>
      </c>
      <c r="B3" t="s">
        <v>115</v>
      </c>
      <c r="C3" t="s">
        <v>116</v>
      </c>
      <c r="D3" t="s">
        <v>117</v>
      </c>
      <c r="E3" t="s">
        <v>118</v>
      </c>
      <c r="F3" t="s">
        <v>119</v>
      </c>
    </row>
    <row r="4" spans="1:6" x14ac:dyDescent="0.35">
      <c r="A4" t="s">
        <v>26</v>
      </c>
      <c r="B4" s="12">
        <v>5593.0847999999996</v>
      </c>
      <c r="C4" s="12">
        <v>1252.8768</v>
      </c>
      <c r="D4" s="12">
        <v>3013.3247999999999</v>
      </c>
      <c r="E4" s="12">
        <v>747.30399999999997</v>
      </c>
      <c r="F4" s="12">
        <v>296.52640000000002</v>
      </c>
    </row>
    <row r="5" spans="1:6" x14ac:dyDescent="0.35">
      <c r="A5" t="s">
        <v>28</v>
      </c>
      <c r="B5" s="12">
        <v>5379.6304</v>
      </c>
      <c r="C5" s="12">
        <v>1244.9792</v>
      </c>
      <c r="D5" s="12">
        <v>2968.0160000000001</v>
      </c>
      <c r="E5" s="12">
        <v>752.62400000000002</v>
      </c>
      <c r="F5" s="12">
        <v>307.98719999999997</v>
      </c>
    </row>
    <row r="6" spans="1:6" x14ac:dyDescent="0.35">
      <c r="A6" t="s">
        <v>29</v>
      </c>
      <c r="B6" s="12">
        <v>5457.2511999999997</v>
      </c>
      <c r="C6" s="12">
        <v>1248.0832</v>
      </c>
      <c r="D6" s="12">
        <v>3038.0495999999998</v>
      </c>
      <c r="E6" s="12">
        <v>747.92160000000001</v>
      </c>
      <c r="F6" s="12">
        <v>296.01600000000002</v>
      </c>
    </row>
    <row r="7" spans="1:6" x14ac:dyDescent="0.35">
      <c r="A7" t="s">
        <v>27</v>
      </c>
      <c r="B7" s="12">
        <v>5524.7856000000002</v>
      </c>
      <c r="C7" s="12">
        <v>1249.9215999999999</v>
      </c>
      <c r="D7" s="12">
        <v>2990.9792000000002</v>
      </c>
      <c r="E7" s="12">
        <v>741.92</v>
      </c>
      <c r="F7" s="12">
        <v>301.20479999999998</v>
      </c>
    </row>
    <row r="25" spans="1:6" x14ac:dyDescent="0.35">
      <c r="A25" s="31" t="s">
        <v>120</v>
      </c>
      <c r="B25" s="31"/>
      <c r="C25" s="31"/>
      <c r="D25" s="31"/>
      <c r="E25" s="31"/>
      <c r="F25" s="31"/>
    </row>
    <row r="27" spans="1:6" x14ac:dyDescent="0.35">
      <c r="A27">
        <v>1</v>
      </c>
      <c r="B27" t="s">
        <v>121</v>
      </c>
    </row>
    <row r="28" spans="1:6" x14ac:dyDescent="0.35">
      <c r="B28" t="s">
        <v>122</v>
      </c>
    </row>
    <row r="30" spans="1:6" x14ac:dyDescent="0.35">
      <c r="A30">
        <v>2</v>
      </c>
      <c r="B30" t="s">
        <v>123</v>
      </c>
    </row>
    <row r="34" spans="1:4" x14ac:dyDescent="0.35">
      <c r="A34" s="4" t="s">
        <v>76</v>
      </c>
    </row>
    <row r="35" spans="1:4" x14ac:dyDescent="0.35">
      <c r="A35">
        <v>1</v>
      </c>
      <c r="B35" t="s">
        <v>124</v>
      </c>
    </row>
    <row r="38" spans="1:4" x14ac:dyDescent="0.35">
      <c r="A38">
        <v>2</v>
      </c>
      <c r="B38" t="s">
        <v>125</v>
      </c>
    </row>
    <row r="44" spans="1:4" x14ac:dyDescent="0.35">
      <c r="B44" s="7" t="s">
        <v>25</v>
      </c>
      <c r="C44" s="7" t="s">
        <v>100</v>
      </c>
      <c r="D44" t="s">
        <v>126</v>
      </c>
    </row>
    <row r="45" spans="1:4" x14ac:dyDescent="0.35">
      <c r="B45" t="s">
        <v>26</v>
      </c>
      <c r="C45" t="s">
        <v>88</v>
      </c>
      <c r="D45" s="12">
        <v>10895.66</v>
      </c>
    </row>
    <row r="46" spans="1:4" x14ac:dyDescent="0.35">
      <c r="C46" t="s">
        <v>89</v>
      </c>
      <c r="D46" s="12">
        <v>10547.103448275862</v>
      </c>
    </row>
    <row r="47" spans="1:4" x14ac:dyDescent="0.35">
      <c r="C47" t="s">
        <v>90</v>
      </c>
      <c r="D47" s="12">
        <v>10823.714285714286</v>
      </c>
    </row>
    <row r="48" spans="1:4" x14ac:dyDescent="0.35">
      <c r="C48" t="s">
        <v>91</v>
      </c>
      <c r="D48" s="12">
        <v>10327.48076923077</v>
      </c>
    </row>
    <row r="49" spans="2:4" x14ac:dyDescent="0.35">
      <c r="C49" t="s">
        <v>92</v>
      </c>
      <c r="D49" s="12">
        <v>11431.842105263158</v>
      </c>
    </row>
    <row r="50" spans="2:4" x14ac:dyDescent="0.35">
      <c r="C50" t="s">
        <v>93</v>
      </c>
      <c r="D50" s="12">
        <v>11331.022222222222</v>
      </c>
    </row>
    <row r="51" spans="2:4" x14ac:dyDescent="0.35">
      <c r="C51" t="s">
        <v>94</v>
      </c>
      <c r="D51" s="12">
        <v>10862.644444444444</v>
      </c>
    </row>
    <row r="52" spans="2:4" x14ac:dyDescent="0.35">
      <c r="C52" t="s">
        <v>95</v>
      </c>
      <c r="D52" s="12">
        <v>11157.81081081081</v>
      </c>
    </row>
    <row r="53" spans="2:4" x14ac:dyDescent="0.35">
      <c r="C53" t="s">
        <v>96</v>
      </c>
      <c r="D53" s="12">
        <v>10410.304347826086</v>
      </c>
    </row>
    <row r="54" spans="2:4" x14ac:dyDescent="0.35">
      <c r="C54" t="s">
        <v>97</v>
      </c>
      <c r="D54" s="12">
        <v>10605.1875</v>
      </c>
    </row>
    <row r="55" spans="2:4" x14ac:dyDescent="0.35">
      <c r="C55" t="s">
        <v>98</v>
      </c>
      <c r="D55" s="12">
        <v>11025.590163934427</v>
      </c>
    </row>
    <row r="56" spans="2:4" x14ac:dyDescent="0.35">
      <c r="C56" t="s">
        <v>99</v>
      </c>
      <c r="D56" s="12">
        <v>11619.481481481482</v>
      </c>
    </row>
    <row r="57" spans="2:4" x14ac:dyDescent="0.35">
      <c r="B57" t="s">
        <v>127</v>
      </c>
      <c r="D57" s="12">
        <v>10903.1168</v>
      </c>
    </row>
    <row r="58" spans="2:4" x14ac:dyDescent="0.35">
      <c r="B58" t="s">
        <v>28</v>
      </c>
      <c r="C58" t="s">
        <v>88</v>
      </c>
      <c r="D58" s="12">
        <v>11289.515625</v>
      </c>
    </row>
    <row r="59" spans="2:4" x14ac:dyDescent="0.35">
      <c r="C59" t="s">
        <v>89</v>
      </c>
      <c r="D59" s="12">
        <v>11175.215686274511</v>
      </c>
    </row>
    <row r="60" spans="2:4" x14ac:dyDescent="0.35">
      <c r="C60" t="s">
        <v>90</v>
      </c>
      <c r="D60" s="12">
        <v>10893.942307692309</v>
      </c>
    </row>
    <row r="61" spans="2:4" x14ac:dyDescent="0.35">
      <c r="C61" t="s">
        <v>91</v>
      </c>
      <c r="D61" s="12">
        <v>10634</v>
      </c>
    </row>
    <row r="62" spans="2:4" x14ac:dyDescent="0.35">
      <c r="C62" t="s">
        <v>92</v>
      </c>
      <c r="D62" s="12">
        <v>10507.130434782608</v>
      </c>
    </row>
    <row r="63" spans="2:4" x14ac:dyDescent="0.35">
      <c r="C63" t="s">
        <v>93</v>
      </c>
      <c r="D63" s="12">
        <v>10392.491525423729</v>
      </c>
    </row>
    <row r="64" spans="2:4" x14ac:dyDescent="0.35">
      <c r="C64" t="s">
        <v>94</v>
      </c>
      <c r="D64" s="12">
        <v>10234.327272727272</v>
      </c>
    </row>
    <row r="65" spans="2:4" x14ac:dyDescent="0.35">
      <c r="C65" t="s">
        <v>95</v>
      </c>
      <c r="D65" s="12">
        <v>10646.739130434782</v>
      </c>
    </row>
    <row r="66" spans="2:4" x14ac:dyDescent="0.35">
      <c r="C66" t="s">
        <v>96</v>
      </c>
      <c r="D66" s="12">
        <v>10127.853658536585</v>
      </c>
    </row>
    <row r="67" spans="2:4" x14ac:dyDescent="0.35">
      <c r="C67" t="s">
        <v>97</v>
      </c>
      <c r="D67" s="12">
        <v>10365.111111111111</v>
      </c>
    </row>
    <row r="68" spans="2:4" x14ac:dyDescent="0.35">
      <c r="C68" t="s">
        <v>98</v>
      </c>
      <c r="D68" s="12">
        <v>10620.285714285714</v>
      </c>
    </row>
    <row r="69" spans="2:4" x14ac:dyDescent="0.35">
      <c r="C69" t="s">
        <v>99</v>
      </c>
      <c r="D69" s="12">
        <v>10720.212765957447</v>
      </c>
    </row>
    <row r="70" spans="2:4" x14ac:dyDescent="0.35">
      <c r="B70" t="s">
        <v>128</v>
      </c>
      <c r="D70" s="12">
        <v>10653.236800000001</v>
      </c>
    </row>
    <row r="71" spans="2:4" x14ac:dyDescent="0.35">
      <c r="B71" t="s">
        <v>29</v>
      </c>
      <c r="C71" t="s">
        <v>88</v>
      </c>
      <c r="D71" s="12">
        <v>10377.924999999999</v>
      </c>
    </row>
    <row r="72" spans="2:4" x14ac:dyDescent="0.35">
      <c r="C72" t="s">
        <v>89</v>
      </c>
      <c r="D72" s="12">
        <v>10710.529411764706</v>
      </c>
    </row>
    <row r="73" spans="2:4" x14ac:dyDescent="0.35">
      <c r="C73" t="s">
        <v>90</v>
      </c>
      <c r="D73" s="12">
        <v>10562.155172413793</v>
      </c>
    </row>
    <row r="74" spans="2:4" x14ac:dyDescent="0.35">
      <c r="C74" t="s">
        <v>91</v>
      </c>
      <c r="D74" s="12">
        <v>10742.657894736842</v>
      </c>
    </row>
    <row r="75" spans="2:4" x14ac:dyDescent="0.35">
      <c r="C75" t="s">
        <v>92</v>
      </c>
      <c r="D75" s="12">
        <v>10511.032786885246</v>
      </c>
    </row>
    <row r="76" spans="2:4" x14ac:dyDescent="0.35">
      <c r="C76" t="s">
        <v>93</v>
      </c>
      <c r="D76" s="12">
        <v>10801.842105263158</v>
      </c>
    </row>
    <row r="77" spans="2:4" x14ac:dyDescent="0.35">
      <c r="C77" t="s">
        <v>94</v>
      </c>
      <c r="D77" s="12">
        <v>11032.612903225807</v>
      </c>
    </row>
    <row r="78" spans="2:4" x14ac:dyDescent="0.35">
      <c r="C78" t="s">
        <v>95</v>
      </c>
      <c r="D78" s="12">
        <v>10575.616666666667</v>
      </c>
    </row>
    <row r="79" spans="2:4" x14ac:dyDescent="0.35">
      <c r="C79" t="s">
        <v>96</v>
      </c>
      <c r="D79" s="12">
        <v>11553.666666666666</v>
      </c>
    </row>
    <row r="80" spans="2:4" x14ac:dyDescent="0.35">
      <c r="C80" t="s">
        <v>97</v>
      </c>
      <c r="D80" s="12">
        <v>10524.440677966102</v>
      </c>
    </row>
    <row r="81" spans="2:4" x14ac:dyDescent="0.35">
      <c r="C81" t="s">
        <v>98</v>
      </c>
      <c r="D81" s="12">
        <v>11198.407407407407</v>
      </c>
    </row>
    <row r="82" spans="2:4" x14ac:dyDescent="0.35">
      <c r="C82" t="s">
        <v>99</v>
      </c>
      <c r="D82" s="12">
        <v>11079</v>
      </c>
    </row>
    <row r="83" spans="2:4" x14ac:dyDescent="0.35">
      <c r="B83" t="s">
        <v>129</v>
      </c>
      <c r="D83" s="12">
        <v>10787.321599999999</v>
      </c>
    </row>
    <row r="84" spans="2:4" x14ac:dyDescent="0.35">
      <c r="B84" t="s">
        <v>27</v>
      </c>
      <c r="C84" t="s">
        <v>88</v>
      </c>
      <c r="D84" s="12">
        <v>10549.968253968254</v>
      </c>
    </row>
    <row r="85" spans="2:4" x14ac:dyDescent="0.35">
      <c r="C85" t="s">
        <v>89</v>
      </c>
      <c r="D85" s="12">
        <v>10812.516666666666</v>
      </c>
    </row>
    <row r="86" spans="2:4" x14ac:dyDescent="0.35">
      <c r="C86" t="s">
        <v>90</v>
      </c>
      <c r="D86" s="12">
        <v>10928.078947368422</v>
      </c>
    </row>
    <row r="87" spans="2:4" x14ac:dyDescent="0.35">
      <c r="C87" t="s">
        <v>91</v>
      </c>
      <c r="D87" s="12">
        <v>11169.34090909091</v>
      </c>
    </row>
    <row r="88" spans="2:4" x14ac:dyDescent="0.35">
      <c r="C88" t="s">
        <v>92</v>
      </c>
      <c r="D88" s="12">
        <v>11191.720930232557</v>
      </c>
    </row>
    <row r="89" spans="2:4" x14ac:dyDescent="0.35">
      <c r="C89" t="s">
        <v>93</v>
      </c>
      <c r="D89" s="12">
        <v>10323.76923076923</v>
      </c>
    </row>
    <row r="90" spans="2:4" x14ac:dyDescent="0.35">
      <c r="C90" t="s">
        <v>94</v>
      </c>
      <c r="D90" s="12">
        <v>11610.148936170213</v>
      </c>
    </row>
    <row r="91" spans="2:4" x14ac:dyDescent="0.35">
      <c r="C91" t="s">
        <v>95</v>
      </c>
      <c r="D91" s="12">
        <v>10410.625</v>
      </c>
    </row>
    <row r="92" spans="2:4" x14ac:dyDescent="0.35">
      <c r="C92" t="s">
        <v>96</v>
      </c>
      <c r="D92" s="12">
        <v>11029.306122448979</v>
      </c>
    </row>
    <row r="93" spans="2:4" x14ac:dyDescent="0.35">
      <c r="C93" t="s">
        <v>97</v>
      </c>
      <c r="D93" s="12">
        <v>10685.530612244898</v>
      </c>
    </row>
    <row r="94" spans="2:4" x14ac:dyDescent="0.35">
      <c r="C94" t="s">
        <v>98</v>
      </c>
      <c r="D94" s="12">
        <v>10603.431034482759</v>
      </c>
    </row>
    <row r="95" spans="2:4" x14ac:dyDescent="0.35">
      <c r="C95" t="s">
        <v>99</v>
      </c>
      <c r="D95" s="12">
        <v>10798.741379310344</v>
      </c>
    </row>
    <row r="96" spans="2:4" x14ac:dyDescent="0.35">
      <c r="B96" t="s">
        <v>130</v>
      </c>
      <c r="D96" s="12">
        <v>10808.8112</v>
      </c>
    </row>
    <row r="114" spans="1:7" x14ac:dyDescent="0.35">
      <c r="A114" s="32" t="s">
        <v>106</v>
      </c>
      <c r="B114" s="32"/>
      <c r="C114" s="32"/>
      <c r="D114" s="32"/>
      <c r="E114" s="32"/>
      <c r="F114" s="32"/>
      <c r="G114" s="32"/>
    </row>
    <row r="115" spans="1:7" x14ac:dyDescent="0.35">
      <c r="A115">
        <v>1</v>
      </c>
      <c r="B115" t="s">
        <v>131</v>
      </c>
    </row>
    <row r="116" spans="1:7" x14ac:dyDescent="0.35">
      <c r="A116">
        <v>2</v>
      </c>
      <c r="B116" t="s">
        <v>132</v>
      </c>
    </row>
    <row r="120" spans="1:7" x14ac:dyDescent="0.35">
      <c r="A120" s="4" t="s">
        <v>76</v>
      </c>
    </row>
    <row r="121" spans="1:7" x14ac:dyDescent="0.35">
      <c r="A121">
        <v>1</v>
      </c>
      <c r="B121" t="s">
        <v>133</v>
      </c>
    </row>
    <row r="124" spans="1:7" x14ac:dyDescent="0.35">
      <c r="A124">
        <v>2</v>
      </c>
      <c r="B124" t="s">
        <v>134</v>
      </c>
    </row>
  </sheetData>
  <mergeCells count="2">
    <mergeCell ref="A25:F25"/>
    <mergeCell ref="A114:G114"/>
  </mergeCells>
  <conditionalFormatting sqref="A3:F3 A4:A7">
    <cfRule type="colorScale" priority="3">
      <colorScale>
        <cfvo type="min"/>
        <cfvo type="percentile" val="50"/>
        <cfvo type="max"/>
        <color rgb="FF63BE7B"/>
        <color rgb="FFFFEB84"/>
        <color rgb="FFF8696B"/>
      </colorScale>
    </cfRule>
  </conditionalFormatting>
  <conditionalFormatting sqref="B44:D44 B45:C96">
    <cfRule type="colorScale" priority="1">
      <colorScale>
        <cfvo type="min"/>
        <cfvo type="percentile" val="50"/>
        <cfvo type="max"/>
        <color rgb="FFF8696B"/>
        <color rgb="FFFCFCFF"/>
        <color rgb="FF63BE7B"/>
      </colorScale>
    </cfRule>
  </conditionalFormatting>
  <conditionalFormatting sqref="B44:G44">
    <cfRule type="colorScale" priority="2">
      <colorScale>
        <cfvo type="min"/>
        <cfvo type="percentile" val="50"/>
        <cfvo type="max"/>
        <color rgb="FF63BE7B"/>
        <color rgb="FFFFEB84"/>
        <color rgb="FFF8696B"/>
      </colorScale>
    </cfRule>
  </conditionalFormatting>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C287B-C24B-4CE8-B148-446B357E7BC2}">
  <dimension ref="A3:I160"/>
  <sheetViews>
    <sheetView topLeftCell="A142" workbookViewId="0">
      <selection activeCell="E174" sqref="E174"/>
    </sheetView>
  </sheetViews>
  <sheetFormatPr defaultRowHeight="14.5" x14ac:dyDescent="0.35"/>
  <cols>
    <col min="1" max="1" width="23.36328125" bestFit="1" customWidth="1"/>
    <col min="2" max="2" width="18.81640625" bestFit="1" customWidth="1"/>
    <col min="3" max="3" width="18.1796875" bestFit="1" customWidth="1"/>
    <col min="4" max="4" width="12.08984375" bestFit="1" customWidth="1"/>
    <col min="5" max="6" width="17.1796875" bestFit="1" customWidth="1"/>
  </cols>
  <sheetData>
    <row r="3" spans="1:2" x14ac:dyDescent="0.35">
      <c r="A3" s="7" t="s">
        <v>87</v>
      </c>
      <c r="B3" s="7" t="s">
        <v>25</v>
      </c>
    </row>
    <row r="4" spans="1:2" x14ac:dyDescent="0.35">
      <c r="A4" s="7" t="s">
        <v>100</v>
      </c>
      <c r="B4" t="s">
        <v>28</v>
      </c>
    </row>
    <row r="5" spans="1:2" x14ac:dyDescent="0.35">
      <c r="A5" t="s">
        <v>95</v>
      </c>
      <c r="B5" s="12">
        <v>11906</v>
      </c>
    </row>
    <row r="37" spans="1:2" x14ac:dyDescent="0.35">
      <c r="A37">
        <v>1</v>
      </c>
      <c r="B37" t="s">
        <v>101</v>
      </c>
    </row>
    <row r="39" spans="1:2" x14ac:dyDescent="0.35">
      <c r="A39">
        <v>2</v>
      </c>
      <c r="B39" t="s">
        <v>102</v>
      </c>
    </row>
    <row r="42" spans="1:2" x14ac:dyDescent="0.35">
      <c r="A42" t="s">
        <v>103</v>
      </c>
    </row>
    <row r="43" spans="1:2" x14ac:dyDescent="0.35">
      <c r="A43">
        <v>1</v>
      </c>
      <c r="B43" t="s">
        <v>104</v>
      </c>
    </row>
    <row r="44" spans="1:2" x14ac:dyDescent="0.35">
      <c r="A44">
        <v>2</v>
      </c>
      <c r="B44" t="s">
        <v>105</v>
      </c>
    </row>
    <row r="52" spans="1:2" x14ac:dyDescent="0.35">
      <c r="A52" s="7" t="s">
        <v>87</v>
      </c>
      <c r="B52" s="7" t="s">
        <v>25</v>
      </c>
    </row>
    <row r="53" spans="1:2" x14ac:dyDescent="0.35">
      <c r="A53" s="7" t="s">
        <v>22</v>
      </c>
      <c r="B53" t="s">
        <v>28</v>
      </c>
    </row>
    <row r="54" spans="1:2" x14ac:dyDescent="0.35">
      <c r="A54">
        <v>23</v>
      </c>
      <c r="B54" s="12">
        <v>11906</v>
      </c>
    </row>
    <row r="78" spans="1:5" x14ac:dyDescent="0.35">
      <c r="A78" s="30" t="s">
        <v>106</v>
      </c>
      <c r="B78" s="30"/>
      <c r="C78" s="30"/>
      <c r="D78" s="30"/>
      <c r="E78" s="30"/>
    </row>
    <row r="79" spans="1:5" x14ac:dyDescent="0.35">
      <c r="A79">
        <v>1</v>
      </c>
      <c r="B79" s="4" t="s">
        <v>107</v>
      </c>
    </row>
    <row r="81" spans="1:3" x14ac:dyDescent="0.35">
      <c r="A81">
        <v>2</v>
      </c>
      <c r="B81" s="4" t="s">
        <v>108</v>
      </c>
    </row>
    <row r="85" spans="1:3" x14ac:dyDescent="0.35">
      <c r="B85" t="s">
        <v>76</v>
      </c>
    </row>
    <row r="86" spans="1:3" x14ac:dyDescent="0.35">
      <c r="B86">
        <v>1</v>
      </c>
      <c r="C86" s="4" t="s">
        <v>109</v>
      </c>
    </row>
    <row r="88" spans="1:3" x14ac:dyDescent="0.35">
      <c r="B88">
        <v>2</v>
      </c>
      <c r="C88" s="4" t="s">
        <v>110</v>
      </c>
    </row>
    <row r="96" spans="1:3" x14ac:dyDescent="0.35">
      <c r="A96" s="7" t="s">
        <v>15</v>
      </c>
      <c r="B96" t="s">
        <v>87</v>
      </c>
    </row>
    <row r="97" spans="1:2" x14ac:dyDescent="0.35">
      <c r="A97">
        <v>27</v>
      </c>
      <c r="B97" s="12">
        <v>11906</v>
      </c>
    </row>
    <row r="147" spans="1:9" x14ac:dyDescent="0.35">
      <c r="A147" s="31" t="s">
        <v>106</v>
      </c>
      <c r="B147" s="31"/>
      <c r="C147" s="31"/>
      <c r="D147" s="31"/>
      <c r="E147" s="31"/>
      <c r="F147" s="31"/>
      <c r="G147" s="31"/>
      <c r="H147" s="31"/>
      <c r="I147" s="31"/>
    </row>
    <row r="148" spans="1:9" x14ac:dyDescent="0.35">
      <c r="A148">
        <v>1</v>
      </c>
      <c r="B148" t="s">
        <v>111</v>
      </c>
    </row>
    <row r="152" spans="1:9" x14ac:dyDescent="0.35">
      <c r="A152">
        <v>2</v>
      </c>
      <c r="B152" t="s">
        <v>112</v>
      </c>
    </row>
    <row r="156" spans="1:9" x14ac:dyDescent="0.35">
      <c r="A156" s="4" t="s">
        <v>76</v>
      </c>
    </row>
    <row r="157" spans="1:9" x14ac:dyDescent="0.35">
      <c r="A157">
        <v>1</v>
      </c>
      <c r="B157" t="s">
        <v>113</v>
      </c>
    </row>
    <row r="160" spans="1:9" x14ac:dyDescent="0.35">
      <c r="A160">
        <v>2</v>
      </c>
      <c r="B160" t="s">
        <v>114</v>
      </c>
    </row>
  </sheetData>
  <mergeCells count="2">
    <mergeCell ref="A78:E78"/>
    <mergeCell ref="A147:I147"/>
  </mergeCells>
  <conditionalFormatting sqref="A3:E4 A5:A16">
    <cfRule type="colorScale" priority="2">
      <colorScale>
        <cfvo type="min"/>
        <cfvo type="percentile" val="50"/>
        <cfvo type="max"/>
        <color rgb="FFF8696B"/>
        <color rgb="FFFFEB84"/>
        <color rgb="FF63BE7B"/>
      </colorScale>
    </cfRule>
  </conditionalFormatting>
  <conditionalFormatting sqref="A52:E53 A54:A60">
    <cfRule type="colorScale" priority="3">
      <colorScale>
        <cfvo type="min"/>
        <cfvo type="percentile" val="50"/>
        <cfvo type="max"/>
        <color rgb="FF63BE7B"/>
        <color rgb="FFFFEB84"/>
        <color rgb="FFF8696B"/>
      </colorScale>
    </cfRule>
  </conditionalFormatting>
  <conditionalFormatting sqref="A96:E96 D100:E104 D97:E97">
    <cfRule type="colorScale" priority="1">
      <colorScale>
        <cfvo type="min"/>
        <cfvo type="percentile" val="50"/>
        <cfvo type="max"/>
        <color rgb="FF63BE7B"/>
        <color rgb="FFFFEB84"/>
        <color rgb="FFF8696B"/>
      </colorScale>
    </cfRule>
  </conditionalFormatting>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1D00A-C109-418A-B46C-92FD56C6A972}">
  <dimension ref="A1:N2507"/>
  <sheetViews>
    <sheetView topLeftCell="A13" workbookViewId="0">
      <selection activeCell="D7" sqref="D7"/>
    </sheetView>
  </sheetViews>
  <sheetFormatPr defaultRowHeight="14.5" x14ac:dyDescent="0.35"/>
  <cols>
    <col min="1" max="1" width="17.26953125" customWidth="1"/>
    <col min="2" max="2" width="13.1796875" customWidth="1"/>
    <col min="3" max="3" width="27" customWidth="1"/>
    <col min="4" max="4" width="29.453125" customWidth="1"/>
    <col min="5" max="5" width="21" customWidth="1"/>
    <col min="6" max="6" width="19.7265625" customWidth="1"/>
    <col min="7" max="7" width="20.6328125" customWidth="1"/>
    <col min="8" max="8" width="23.08984375" customWidth="1"/>
    <col min="9" max="9" width="12.08984375" style="5" bestFit="1" customWidth="1"/>
    <col min="10" max="10" width="9.90625" customWidth="1"/>
    <col min="11" max="11" width="11.453125" bestFit="1" customWidth="1"/>
    <col min="12" max="13" width="11.453125" customWidth="1"/>
  </cols>
  <sheetData>
    <row r="1" spans="1:14" x14ac:dyDescent="0.35">
      <c r="A1" s="20" t="s">
        <v>1</v>
      </c>
      <c r="B1" s="20" t="s">
        <v>0</v>
      </c>
      <c r="C1" s="21" t="s">
        <v>35</v>
      </c>
      <c r="D1" s="20" t="s">
        <v>25</v>
      </c>
      <c r="E1" s="20" t="s">
        <v>55</v>
      </c>
      <c r="F1" s="20" t="s">
        <v>52</v>
      </c>
      <c r="G1" s="20" t="s">
        <v>53</v>
      </c>
      <c r="H1" s="20" t="s">
        <v>54</v>
      </c>
      <c r="I1" s="22" t="s">
        <v>12</v>
      </c>
      <c r="J1" s="20" t="s">
        <v>13</v>
      </c>
      <c r="K1" s="20" t="s">
        <v>14</v>
      </c>
      <c r="L1" s="20" t="s">
        <v>22</v>
      </c>
      <c r="M1" s="20" t="s">
        <v>23</v>
      </c>
      <c r="N1" s="20" t="s">
        <v>15</v>
      </c>
    </row>
    <row r="2" spans="1:14" x14ac:dyDescent="0.35">
      <c r="A2">
        <v>1265561</v>
      </c>
      <c r="B2">
        <v>1</v>
      </c>
      <c r="C2" s="3">
        <v>44985.023611111108</v>
      </c>
      <c r="D2" s="1" t="s">
        <v>26</v>
      </c>
      <c r="E2" t="s">
        <v>44</v>
      </c>
      <c r="F2">
        <v>33</v>
      </c>
      <c r="G2">
        <v>1</v>
      </c>
      <c r="H2" t="s">
        <v>56</v>
      </c>
      <c r="I2" s="5">
        <v>44985</v>
      </c>
      <c r="J2" s="6">
        <v>2.361111111111111E-2</v>
      </c>
      <c r="K2">
        <f t="shared" ref="K2:K65" si="0">MONTH(I2)</f>
        <v>2</v>
      </c>
      <c r="L2">
        <f>HOUR(J2)</f>
        <v>0</v>
      </c>
      <c r="M2">
        <f>MINUTE(J2)</f>
        <v>34</v>
      </c>
      <c r="N2">
        <f t="shared" ref="N2:N65" si="1">DAY(C2)</f>
        <v>28</v>
      </c>
    </row>
    <row r="3" spans="1:14" x14ac:dyDescent="0.35">
      <c r="A3">
        <v>1068397</v>
      </c>
      <c r="B3">
        <v>3</v>
      </c>
      <c r="C3" s="3">
        <v>45028.042361111111</v>
      </c>
      <c r="D3" s="1" t="s">
        <v>27</v>
      </c>
      <c r="E3" t="s">
        <v>45</v>
      </c>
      <c r="F3">
        <v>25</v>
      </c>
      <c r="G3">
        <v>4</v>
      </c>
      <c r="H3" t="s">
        <v>57</v>
      </c>
      <c r="I3" s="5">
        <v>45028</v>
      </c>
      <c r="J3" s="6">
        <v>4.2361111111111106E-2</v>
      </c>
      <c r="K3">
        <f t="shared" si="0"/>
        <v>4</v>
      </c>
      <c r="L3">
        <f t="shared" ref="L3:L66" si="2">HOUR(J3)</f>
        <v>1</v>
      </c>
      <c r="M3">
        <f t="shared" ref="M3:M66" si="3">MINUTE(J3)</f>
        <v>1</v>
      </c>
      <c r="N3">
        <f t="shared" si="1"/>
        <v>12</v>
      </c>
    </row>
    <row r="4" spans="1:14" x14ac:dyDescent="0.35">
      <c r="A4">
        <v>1130025</v>
      </c>
      <c r="B4">
        <v>5</v>
      </c>
      <c r="C4" s="3">
        <v>45086.959722222222</v>
      </c>
      <c r="D4" s="1" t="s">
        <v>28</v>
      </c>
      <c r="E4" t="s">
        <v>46</v>
      </c>
      <c r="F4">
        <v>33</v>
      </c>
      <c r="G4">
        <v>0</v>
      </c>
      <c r="H4" t="s">
        <v>58</v>
      </c>
      <c r="I4" s="5">
        <v>45086</v>
      </c>
      <c r="J4" s="6">
        <v>0.95972222222222225</v>
      </c>
      <c r="K4">
        <f t="shared" si="0"/>
        <v>6</v>
      </c>
      <c r="L4">
        <f t="shared" si="2"/>
        <v>23</v>
      </c>
      <c r="M4">
        <f t="shared" si="3"/>
        <v>2</v>
      </c>
      <c r="N4">
        <f t="shared" si="1"/>
        <v>9</v>
      </c>
    </row>
    <row r="5" spans="1:14" x14ac:dyDescent="0.35">
      <c r="A5">
        <v>10922</v>
      </c>
      <c r="B5">
        <v>7</v>
      </c>
      <c r="C5" s="2">
        <v>44945.939583333333</v>
      </c>
      <c r="D5" s="1" t="s">
        <v>29</v>
      </c>
      <c r="E5" t="s">
        <v>47</v>
      </c>
      <c r="F5">
        <v>37</v>
      </c>
      <c r="G5">
        <v>0</v>
      </c>
      <c r="H5" t="s">
        <v>56</v>
      </c>
      <c r="I5" s="5">
        <v>44945</v>
      </c>
      <c r="J5" s="6">
        <v>0.93958333333333333</v>
      </c>
      <c r="K5">
        <f t="shared" si="0"/>
        <v>1</v>
      </c>
      <c r="L5">
        <f t="shared" si="2"/>
        <v>22</v>
      </c>
      <c r="M5">
        <f t="shared" si="3"/>
        <v>33</v>
      </c>
      <c r="N5">
        <f t="shared" si="1"/>
        <v>19</v>
      </c>
    </row>
    <row r="6" spans="1:14" x14ac:dyDescent="0.35">
      <c r="A6">
        <v>990832</v>
      </c>
      <c r="B6">
        <v>9</v>
      </c>
      <c r="C6" s="3">
        <v>45137.012499999997</v>
      </c>
      <c r="D6" s="1" t="s">
        <v>26</v>
      </c>
      <c r="E6" t="s">
        <v>48</v>
      </c>
      <c r="F6">
        <v>28</v>
      </c>
      <c r="G6">
        <v>1</v>
      </c>
      <c r="H6" t="s">
        <v>56</v>
      </c>
      <c r="I6" s="5">
        <v>45137</v>
      </c>
      <c r="J6" s="6">
        <v>1.2499999999999999E-2</v>
      </c>
      <c r="K6">
        <f t="shared" si="0"/>
        <v>7</v>
      </c>
      <c r="L6">
        <f t="shared" si="2"/>
        <v>0</v>
      </c>
      <c r="M6">
        <f t="shared" si="3"/>
        <v>18</v>
      </c>
      <c r="N6">
        <f t="shared" si="1"/>
        <v>30</v>
      </c>
    </row>
    <row r="7" spans="1:14" x14ac:dyDescent="0.35">
      <c r="A7">
        <v>1004148</v>
      </c>
      <c r="B7">
        <v>9</v>
      </c>
      <c r="C7" s="3">
        <v>45200.043749999997</v>
      </c>
      <c r="D7" s="1" t="s">
        <v>27</v>
      </c>
      <c r="E7" t="s">
        <v>49</v>
      </c>
      <c r="F7">
        <v>31</v>
      </c>
      <c r="G7">
        <v>0</v>
      </c>
      <c r="H7" t="s">
        <v>57</v>
      </c>
      <c r="I7" s="5">
        <v>45200</v>
      </c>
      <c r="J7" s="6">
        <v>4.3750000000000004E-2</v>
      </c>
      <c r="K7">
        <f t="shared" si="0"/>
        <v>10</v>
      </c>
      <c r="L7">
        <f t="shared" si="2"/>
        <v>1</v>
      </c>
      <c r="M7">
        <f t="shared" si="3"/>
        <v>3</v>
      </c>
      <c r="N7">
        <f t="shared" si="1"/>
        <v>1</v>
      </c>
    </row>
    <row r="8" spans="1:14" x14ac:dyDescent="0.35">
      <c r="A8">
        <v>213090</v>
      </c>
      <c r="B8">
        <v>10</v>
      </c>
      <c r="C8" s="2">
        <v>45208.043749999997</v>
      </c>
      <c r="D8" s="1" t="s">
        <v>28</v>
      </c>
      <c r="E8" t="s">
        <v>50</v>
      </c>
      <c r="F8">
        <v>31</v>
      </c>
      <c r="G8">
        <v>1</v>
      </c>
      <c r="H8" t="s">
        <v>58</v>
      </c>
      <c r="I8" s="5">
        <v>45208</v>
      </c>
      <c r="J8" s="6">
        <v>4.3750000000000004E-2</v>
      </c>
      <c r="K8">
        <f t="shared" si="0"/>
        <v>10</v>
      </c>
      <c r="L8">
        <f t="shared" si="2"/>
        <v>1</v>
      </c>
      <c r="M8">
        <f t="shared" si="3"/>
        <v>3</v>
      </c>
      <c r="N8">
        <f t="shared" si="1"/>
        <v>9</v>
      </c>
    </row>
    <row r="9" spans="1:14" x14ac:dyDescent="0.35">
      <c r="A9">
        <v>390509</v>
      </c>
      <c r="B9">
        <v>11</v>
      </c>
      <c r="C9" s="2">
        <v>45147.040277777778</v>
      </c>
      <c r="D9" s="1" t="s">
        <v>29</v>
      </c>
      <c r="E9" t="s">
        <v>51</v>
      </c>
      <c r="F9">
        <v>38</v>
      </c>
      <c r="G9">
        <v>2</v>
      </c>
      <c r="H9" t="s">
        <v>56</v>
      </c>
      <c r="I9" s="5">
        <v>45147</v>
      </c>
      <c r="J9" s="6">
        <v>4.027777777777778E-2</v>
      </c>
      <c r="K9">
        <f t="shared" si="0"/>
        <v>8</v>
      </c>
      <c r="L9">
        <f t="shared" si="2"/>
        <v>0</v>
      </c>
      <c r="M9">
        <f t="shared" si="3"/>
        <v>58</v>
      </c>
      <c r="N9">
        <f t="shared" si="1"/>
        <v>9</v>
      </c>
    </row>
    <row r="10" spans="1:14" x14ac:dyDescent="0.35">
      <c r="A10">
        <v>510478</v>
      </c>
      <c r="B10">
        <v>12</v>
      </c>
      <c r="C10" s="2">
        <v>44998.968055555553</v>
      </c>
      <c r="D10" s="1" t="s">
        <v>26</v>
      </c>
      <c r="E10" t="s">
        <v>44</v>
      </c>
      <c r="F10">
        <v>34</v>
      </c>
      <c r="G10">
        <v>5</v>
      </c>
      <c r="H10" t="s">
        <v>56</v>
      </c>
      <c r="I10" s="5">
        <v>44998</v>
      </c>
      <c r="J10" s="6">
        <v>0.96805555555555556</v>
      </c>
      <c r="K10">
        <f t="shared" si="0"/>
        <v>3</v>
      </c>
      <c r="L10">
        <f t="shared" si="2"/>
        <v>23</v>
      </c>
      <c r="M10">
        <f t="shared" si="3"/>
        <v>14</v>
      </c>
      <c r="N10">
        <f t="shared" si="1"/>
        <v>13</v>
      </c>
    </row>
    <row r="11" spans="1:14" x14ac:dyDescent="0.35">
      <c r="A11">
        <v>537514</v>
      </c>
      <c r="B11">
        <v>12</v>
      </c>
      <c r="C11" s="2">
        <v>45207.039583333331</v>
      </c>
      <c r="D11" s="1" t="s">
        <v>27</v>
      </c>
      <c r="E11" t="s">
        <v>45</v>
      </c>
      <c r="F11">
        <v>25</v>
      </c>
      <c r="G11">
        <v>3</v>
      </c>
      <c r="H11" t="s">
        <v>57</v>
      </c>
      <c r="I11" s="5">
        <v>45207</v>
      </c>
      <c r="J11" s="6">
        <v>3.9583333333333331E-2</v>
      </c>
      <c r="K11">
        <f t="shared" si="0"/>
        <v>10</v>
      </c>
      <c r="L11">
        <f t="shared" si="2"/>
        <v>0</v>
      </c>
      <c r="M11">
        <f t="shared" si="3"/>
        <v>57</v>
      </c>
      <c r="N11">
        <f t="shared" si="1"/>
        <v>8</v>
      </c>
    </row>
    <row r="12" spans="1:14" x14ac:dyDescent="0.35">
      <c r="A12">
        <v>1033877</v>
      </c>
      <c r="B12">
        <v>13</v>
      </c>
      <c r="C12" s="3">
        <v>44983.070833333331</v>
      </c>
      <c r="D12" s="1" t="s">
        <v>28</v>
      </c>
      <c r="E12" t="s">
        <v>46</v>
      </c>
      <c r="F12">
        <v>27</v>
      </c>
      <c r="G12">
        <v>2</v>
      </c>
      <c r="H12" t="s">
        <v>58</v>
      </c>
      <c r="I12" s="5">
        <v>44983</v>
      </c>
      <c r="J12" s="6">
        <v>7.0833333333333331E-2</v>
      </c>
      <c r="K12">
        <f t="shared" si="0"/>
        <v>2</v>
      </c>
      <c r="L12">
        <f t="shared" si="2"/>
        <v>1</v>
      </c>
      <c r="M12">
        <f t="shared" si="3"/>
        <v>42</v>
      </c>
      <c r="N12">
        <f t="shared" si="1"/>
        <v>26</v>
      </c>
    </row>
    <row r="13" spans="1:14" x14ac:dyDescent="0.35">
      <c r="A13">
        <v>675864</v>
      </c>
      <c r="B13">
        <v>15</v>
      </c>
      <c r="C13" s="3">
        <v>45159.008333333331</v>
      </c>
      <c r="D13" s="1" t="s">
        <v>29</v>
      </c>
      <c r="E13" t="s">
        <v>47</v>
      </c>
      <c r="F13">
        <v>25</v>
      </c>
      <c r="G13">
        <v>3</v>
      </c>
      <c r="H13" t="s">
        <v>56</v>
      </c>
      <c r="I13" s="5">
        <v>45159</v>
      </c>
      <c r="J13" s="6">
        <v>8.3333333333333332E-3</v>
      </c>
      <c r="K13">
        <f t="shared" si="0"/>
        <v>8</v>
      </c>
      <c r="L13">
        <f t="shared" si="2"/>
        <v>0</v>
      </c>
      <c r="M13">
        <f t="shared" si="3"/>
        <v>12</v>
      </c>
      <c r="N13">
        <f t="shared" si="1"/>
        <v>21</v>
      </c>
    </row>
    <row r="14" spans="1:14" x14ac:dyDescent="0.35">
      <c r="A14">
        <v>844238</v>
      </c>
      <c r="B14">
        <v>16</v>
      </c>
      <c r="C14" s="3">
        <v>45131.027777777781</v>
      </c>
      <c r="D14" s="1" t="s">
        <v>26</v>
      </c>
      <c r="E14" t="s">
        <v>48</v>
      </c>
      <c r="F14">
        <v>40</v>
      </c>
      <c r="G14">
        <v>3</v>
      </c>
      <c r="H14" t="s">
        <v>56</v>
      </c>
      <c r="I14" s="5">
        <v>45131</v>
      </c>
      <c r="J14" s="6">
        <v>2.7777777777777776E-2</v>
      </c>
      <c r="K14">
        <f t="shared" si="0"/>
        <v>7</v>
      </c>
      <c r="L14">
        <f t="shared" si="2"/>
        <v>0</v>
      </c>
      <c r="M14">
        <f t="shared" si="3"/>
        <v>40</v>
      </c>
      <c r="N14">
        <f t="shared" si="1"/>
        <v>24</v>
      </c>
    </row>
    <row r="15" spans="1:14" x14ac:dyDescent="0.35">
      <c r="A15">
        <v>1132855</v>
      </c>
      <c r="B15">
        <v>16</v>
      </c>
      <c r="C15" s="3">
        <v>45097.083333333336</v>
      </c>
      <c r="D15" s="1" t="s">
        <v>27</v>
      </c>
      <c r="E15" t="s">
        <v>49</v>
      </c>
      <c r="F15">
        <v>36</v>
      </c>
      <c r="G15">
        <v>5</v>
      </c>
      <c r="H15" t="s">
        <v>57</v>
      </c>
      <c r="I15" s="5">
        <v>45097</v>
      </c>
      <c r="J15" s="6">
        <v>8.3333333333333329E-2</v>
      </c>
      <c r="K15">
        <f t="shared" si="0"/>
        <v>6</v>
      </c>
      <c r="L15">
        <f t="shared" si="2"/>
        <v>2</v>
      </c>
      <c r="M15">
        <f t="shared" si="3"/>
        <v>0</v>
      </c>
      <c r="N15">
        <f t="shared" si="1"/>
        <v>20</v>
      </c>
    </row>
    <row r="16" spans="1:14" x14ac:dyDescent="0.35">
      <c r="A16">
        <v>1547057</v>
      </c>
      <c r="B16">
        <v>18</v>
      </c>
      <c r="C16" s="3">
        <v>45060.030555555553</v>
      </c>
      <c r="D16" s="1" t="s">
        <v>28</v>
      </c>
      <c r="E16" t="s">
        <v>50</v>
      </c>
      <c r="F16">
        <v>25</v>
      </c>
      <c r="G16">
        <v>1</v>
      </c>
      <c r="H16" t="s">
        <v>58</v>
      </c>
      <c r="I16" s="5">
        <v>45060</v>
      </c>
      <c r="J16" s="6">
        <v>3.0555555555555555E-2</v>
      </c>
      <c r="K16">
        <f t="shared" si="0"/>
        <v>5</v>
      </c>
      <c r="L16">
        <f t="shared" si="2"/>
        <v>0</v>
      </c>
      <c r="M16">
        <f t="shared" si="3"/>
        <v>44</v>
      </c>
      <c r="N16">
        <f t="shared" si="1"/>
        <v>14</v>
      </c>
    </row>
    <row r="17" spans="1:14" x14ac:dyDescent="0.35">
      <c r="A17">
        <v>3971</v>
      </c>
      <c r="B17">
        <v>20</v>
      </c>
      <c r="C17" s="2">
        <v>45225.96597222222</v>
      </c>
      <c r="D17" s="1" t="s">
        <v>29</v>
      </c>
      <c r="E17" t="s">
        <v>51</v>
      </c>
      <c r="F17">
        <v>31</v>
      </c>
      <c r="G17">
        <v>2</v>
      </c>
      <c r="H17" t="s">
        <v>56</v>
      </c>
      <c r="I17" s="5">
        <v>45225</v>
      </c>
      <c r="J17" s="6">
        <v>0.96597222222222223</v>
      </c>
      <c r="K17">
        <f t="shared" si="0"/>
        <v>10</v>
      </c>
      <c r="L17">
        <f t="shared" si="2"/>
        <v>23</v>
      </c>
      <c r="M17">
        <f t="shared" si="3"/>
        <v>11</v>
      </c>
      <c r="N17">
        <f t="shared" si="1"/>
        <v>26</v>
      </c>
    </row>
    <row r="18" spans="1:14" x14ac:dyDescent="0.35">
      <c r="A18">
        <v>1104509</v>
      </c>
      <c r="B18">
        <v>20</v>
      </c>
      <c r="C18" s="3">
        <v>45073.05972222222</v>
      </c>
      <c r="D18" s="1" t="s">
        <v>26</v>
      </c>
      <c r="E18" t="s">
        <v>44</v>
      </c>
      <c r="F18">
        <v>25</v>
      </c>
      <c r="G18">
        <v>1</v>
      </c>
      <c r="H18" t="s">
        <v>56</v>
      </c>
      <c r="I18" s="5">
        <v>45073</v>
      </c>
      <c r="J18" s="6">
        <v>5.9722222222222225E-2</v>
      </c>
      <c r="K18">
        <f t="shared" si="0"/>
        <v>5</v>
      </c>
      <c r="L18">
        <f t="shared" si="2"/>
        <v>1</v>
      </c>
      <c r="M18">
        <f t="shared" si="3"/>
        <v>26</v>
      </c>
      <c r="N18">
        <f t="shared" si="1"/>
        <v>27</v>
      </c>
    </row>
    <row r="19" spans="1:14" x14ac:dyDescent="0.35">
      <c r="A19">
        <v>813036</v>
      </c>
      <c r="B19">
        <v>22</v>
      </c>
      <c r="C19" s="3">
        <v>45248.945138888892</v>
      </c>
      <c r="D19" s="1" t="s">
        <v>27</v>
      </c>
      <c r="E19" t="s">
        <v>45</v>
      </c>
      <c r="F19">
        <v>28</v>
      </c>
      <c r="G19">
        <v>3</v>
      </c>
      <c r="H19" t="s">
        <v>57</v>
      </c>
      <c r="I19" s="5">
        <v>45248</v>
      </c>
      <c r="J19" s="6">
        <v>0.94513888888888886</v>
      </c>
      <c r="K19">
        <f t="shared" si="0"/>
        <v>11</v>
      </c>
      <c r="L19">
        <f t="shared" si="2"/>
        <v>22</v>
      </c>
      <c r="M19">
        <f t="shared" si="3"/>
        <v>41</v>
      </c>
      <c r="N19">
        <f t="shared" si="1"/>
        <v>18</v>
      </c>
    </row>
    <row r="20" spans="1:14" x14ac:dyDescent="0.35">
      <c r="A20">
        <v>1036642</v>
      </c>
      <c r="B20">
        <v>24</v>
      </c>
      <c r="C20" s="3">
        <v>45049.057638888888</v>
      </c>
      <c r="D20" s="1" t="s">
        <v>28</v>
      </c>
      <c r="E20" t="s">
        <v>46</v>
      </c>
      <c r="F20">
        <v>31</v>
      </c>
      <c r="G20">
        <v>5</v>
      </c>
      <c r="H20" t="s">
        <v>58</v>
      </c>
      <c r="I20" s="5">
        <v>45049</v>
      </c>
      <c r="J20" s="6">
        <v>5.7638888888888885E-2</v>
      </c>
      <c r="K20">
        <f t="shared" si="0"/>
        <v>5</v>
      </c>
      <c r="L20">
        <f t="shared" si="2"/>
        <v>1</v>
      </c>
      <c r="M20">
        <f t="shared" si="3"/>
        <v>23</v>
      </c>
      <c r="N20">
        <f t="shared" si="1"/>
        <v>3</v>
      </c>
    </row>
    <row r="21" spans="1:14" x14ac:dyDescent="0.35">
      <c r="A21">
        <v>1288792</v>
      </c>
      <c r="B21">
        <v>25</v>
      </c>
      <c r="C21" s="3">
        <v>45265.070138888892</v>
      </c>
      <c r="D21" s="1" t="s">
        <v>29</v>
      </c>
      <c r="E21" t="s">
        <v>47</v>
      </c>
      <c r="F21">
        <v>39</v>
      </c>
      <c r="G21">
        <v>4</v>
      </c>
      <c r="H21" t="s">
        <v>56</v>
      </c>
      <c r="I21" s="5">
        <v>45265</v>
      </c>
      <c r="J21" s="6">
        <v>7.013888888888889E-2</v>
      </c>
      <c r="K21">
        <f t="shared" si="0"/>
        <v>12</v>
      </c>
      <c r="L21">
        <f t="shared" si="2"/>
        <v>1</v>
      </c>
      <c r="M21">
        <f t="shared" si="3"/>
        <v>41</v>
      </c>
      <c r="N21">
        <f t="shared" si="1"/>
        <v>5</v>
      </c>
    </row>
    <row r="22" spans="1:14" x14ac:dyDescent="0.35">
      <c r="A22">
        <v>13586</v>
      </c>
      <c r="B22">
        <v>26</v>
      </c>
      <c r="C22" s="2">
        <v>44949.011805555558</v>
      </c>
      <c r="D22" s="1" t="s">
        <v>26</v>
      </c>
      <c r="E22" t="s">
        <v>48</v>
      </c>
      <c r="F22">
        <v>29</v>
      </c>
      <c r="G22">
        <v>0</v>
      </c>
      <c r="H22" t="s">
        <v>56</v>
      </c>
      <c r="I22" s="5">
        <v>44949</v>
      </c>
      <c r="J22" s="6">
        <v>1.1805555555555555E-2</v>
      </c>
      <c r="K22">
        <f t="shared" si="0"/>
        <v>1</v>
      </c>
      <c r="L22">
        <f t="shared" si="2"/>
        <v>0</v>
      </c>
      <c r="M22">
        <f t="shared" si="3"/>
        <v>17</v>
      </c>
      <c r="N22">
        <f t="shared" si="1"/>
        <v>23</v>
      </c>
    </row>
    <row r="23" spans="1:14" x14ac:dyDescent="0.35">
      <c r="A23">
        <v>675163</v>
      </c>
      <c r="B23">
        <v>26</v>
      </c>
      <c r="C23" s="3">
        <v>45100.939583333333</v>
      </c>
      <c r="D23" s="1" t="s">
        <v>27</v>
      </c>
      <c r="E23" t="s">
        <v>49</v>
      </c>
      <c r="F23">
        <v>40</v>
      </c>
      <c r="G23">
        <v>4</v>
      </c>
      <c r="H23" t="s">
        <v>57</v>
      </c>
      <c r="I23" s="5">
        <v>45100</v>
      </c>
      <c r="J23" s="6">
        <v>0.93958333333333333</v>
      </c>
      <c r="K23">
        <f t="shared" si="0"/>
        <v>6</v>
      </c>
      <c r="L23">
        <f t="shared" si="2"/>
        <v>22</v>
      </c>
      <c r="M23">
        <f t="shared" si="3"/>
        <v>33</v>
      </c>
      <c r="N23">
        <f t="shared" si="1"/>
        <v>23</v>
      </c>
    </row>
    <row r="24" spans="1:14" x14ac:dyDescent="0.35">
      <c r="A24">
        <v>1453632</v>
      </c>
      <c r="B24">
        <v>26</v>
      </c>
      <c r="C24" s="3">
        <v>45071.03402777778</v>
      </c>
      <c r="D24" s="1" t="s">
        <v>28</v>
      </c>
      <c r="E24" t="s">
        <v>50</v>
      </c>
      <c r="F24">
        <v>40</v>
      </c>
      <c r="G24">
        <v>3</v>
      </c>
      <c r="H24" t="s">
        <v>58</v>
      </c>
      <c r="I24" s="5">
        <v>45071</v>
      </c>
      <c r="J24" s="6">
        <v>3.4027777777777775E-2</v>
      </c>
      <c r="K24">
        <f t="shared" si="0"/>
        <v>5</v>
      </c>
      <c r="L24">
        <f t="shared" si="2"/>
        <v>0</v>
      </c>
      <c r="M24">
        <f t="shared" si="3"/>
        <v>49</v>
      </c>
      <c r="N24">
        <f t="shared" si="1"/>
        <v>25</v>
      </c>
    </row>
    <row r="25" spans="1:14" x14ac:dyDescent="0.35">
      <c r="A25">
        <v>1480087</v>
      </c>
      <c r="B25">
        <v>26</v>
      </c>
      <c r="C25" s="3">
        <v>45115.997916666667</v>
      </c>
      <c r="D25" s="1" t="s">
        <v>29</v>
      </c>
      <c r="E25" t="s">
        <v>51</v>
      </c>
      <c r="F25">
        <v>26</v>
      </c>
      <c r="G25">
        <v>3</v>
      </c>
      <c r="H25" t="s">
        <v>56</v>
      </c>
      <c r="I25" s="5">
        <v>45115</v>
      </c>
      <c r="J25" s="6">
        <v>0.99791666666666667</v>
      </c>
      <c r="K25">
        <f t="shared" si="0"/>
        <v>7</v>
      </c>
      <c r="L25">
        <f t="shared" si="2"/>
        <v>23</v>
      </c>
      <c r="M25">
        <f t="shared" si="3"/>
        <v>57</v>
      </c>
      <c r="N25">
        <f t="shared" si="1"/>
        <v>8</v>
      </c>
    </row>
    <row r="26" spans="1:14" x14ac:dyDescent="0.35">
      <c r="A26">
        <v>257849</v>
      </c>
      <c r="B26">
        <v>27</v>
      </c>
      <c r="C26" s="2">
        <v>45284.032638888886</v>
      </c>
      <c r="D26" s="1" t="s">
        <v>26</v>
      </c>
      <c r="E26" t="s">
        <v>44</v>
      </c>
      <c r="F26">
        <v>25</v>
      </c>
      <c r="G26">
        <v>0</v>
      </c>
      <c r="H26" t="s">
        <v>56</v>
      </c>
      <c r="I26" s="5">
        <v>45284</v>
      </c>
      <c r="J26" s="6">
        <v>3.2638888888888891E-2</v>
      </c>
      <c r="K26">
        <f t="shared" si="0"/>
        <v>12</v>
      </c>
      <c r="L26">
        <f t="shared" si="2"/>
        <v>0</v>
      </c>
      <c r="M26">
        <f t="shared" si="3"/>
        <v>47</v>
      </c>
      <c r="N26">
        <f t="shared" si="1"/>
        <v>24</v>
      </c>
    </row>
    <row r="27" spans="1:14" x14ac:dyDescent="0.35">
      <c r="A27">
        <v>531173</v>
      </c>
      <c r="B27">
        <v>27</v>
      </c>
      <c r="C27" s="2">
        <v>45146.083333333336</v>
      </c>
      <c r="D27" s="1" t="s">
        <v>27</v>
      </c>
      <c r="E27" t="s">
        <v>45</v>
      </c>
      <c r="F27">
        <v>34</v>
      </c>
      <c r="G27">
        <v>3</v>
      </c>
      <c r="H27" t="s">
        <v>57</v>
      </c>
      <c r="I27" s="5">
        <v>45146</v>
      </c>
      <c r="J27" s="6">
        <v>8.3333333333333329E-2</v>
      </c>
      <c r="K27">
        <f t="shared" si="0"/>
        <v>8</v>
      </c>
      <c r="L27">
        <f t="shared" si="2"/>
        <v>2</v>
      </c>
      <c r="M27">
        <f t="shared" si="3"/>
        <v>0</v>
      </c>
      <c r="N27">
        <f t="shared" si="1"/>
        <v>8</v>
      </c>
    </row>
    <row r="28" spans="1:14" x14ac:dyDescent="0.35">
      <c r="A28">
        <v>668693</v>
      </c>
      <c r="B28">
        <v>27</v>
      </c>
      <c r="C28" s="3">
        <v>44936.96597222222</v>
      </c>
      <c r="D28" s="1" t="s">
        <v>28</v>
      </c>
      <c r="E28" t="s">
        <v>46</v>
      </c>
      <c r="F28">
        <v>35</v>
      </c>
      <c r="G28">
        <v>2</v>
      </c>
      <c r="H28" t="s">
        <v>58</v>
      </c>
      <c r="I28" s="5">
        <v>44936</v>
      </c>
      <c r="J28" s="6">
        <v>0.96597222222222223</v>
      </c>
      <c r="K28">
        <f t="shared" si="0"/>
        <v>1</v>
      </c>
      <c r="L28">
        <f t="shared" si="2"/>
        <v>23</v>
      </c>
      <c r="M28">
        <f t="shared" si="3"/>
        <v>11</v>
      </c>
      <c r="N28">
        <f t="shared" si="1"/>
        <v>10</v>
      </c>
    </row>
    <row r="29" spans="1:14" x14ac:dyDescent="0.35">
      <c r="A29">
        <v>672076</v>
      </c>
      <c r="B29">
        <v>27</v>
      </c>
      <c r="C29" s="3">
        <v>44933.936805555553</v>
      </c>
      <c r="D29" s="1" t="s">
        <v>29</v>
      </c>
      <c r="E29" t="s">
        <v>47</v>
      </c>
      <c r="F29">
        <v>31</v>
      </c>
      <c r="G29">
        <v>1</v>
      </c>
      <c r="H29" t="s">
        <v>56</v>
      </c>
      <c r="I29" s="5">
        <v>44933</v>
      </c>
      <c r="J29" s="6">
        <v>0.93680555555555556</v>
      </c>
      <c r="K29">
        <f t="shared" si="0"/>
        <v>1</v>
      </c>
      <c r="L29">
        <f t="shared" si="2"/>
        <v>22</v>
      </c>
      <c r="M29">
        <f t="shared" si="3"/>
        <v>29</v>
      </c>
      <c r="N29">
        <f t="shared" si="1"/>
        <v>7</v>
      </c>
    </row>
    <row r="30" spans="1:14" x14ac:dyDescent="0.35">
      <c r="A30">
        <v>1292922</v>
      </c>
      <c r="B30">
        <v>27</v>
      </c>
      <c r="C30" s="3">
        <v>44966.074305555558</v>
      </c>
      <c r="D30" s="1" t="s">
        <v>26</v>
      </c>
      <c r="E30" t="s">
        <v>48</v>
      </c>
      <c r="F30">
        <v>35</v>
      </c>
      <c r="G30">
        <v>5</v>
      </c>
      <c r="H30" t="s">
        <v>56</v>
      </c>
      <c r="I30" s="5">
        <v>44966</v>
      </c>
      <c r="J30" s="6">
        <v>7.4305555555555555E-2</v>
      </c>
      <c r="K30">
        <f t="shared" si="0"/>
        <v>2</v>
      </c>
      <c r="L30">
        <f t="shared" si="2"/>
        <v>1</v>
      </c>
      <c r="M30">
        <f t="shared" si="3"/>
        <v>47</v>
      </c>
      <c r="N30">
        <f t="shared" si="1"/>
        <v>9</v>
      </c>
    </row>
    <row r="31" spans="1:14" x14ac:dyDescent="0.35">
      <c r="A31">
        <v>664724</v>
      </c>
      <c r="B31">
        <v>29</v>
      </c>
      <c r="C31" s="3">
        <v>45176.986111111109</v>
      </c>
      <c r="D31" s="1" t="s">
        <v>27</v>
      </c>
      <c r="E31" t="s">
        <v>49</v>
      </c>
      <c r="F31">
        <v>33</v>
      </c>
      <c r="G31">
        <v>3</v>
      </c>
      <c r="H31" t="s">
        <v>57</v>
      </c>
      <c r="I31" s="5">
        <v>45176</v>
      </c>
      <c r="J31" s="6">
        <v>0.98611111111111116</v>
      </c>
      <c r="K31">
        <f t="shared" si="0"/>
        <v>9</v>
      </c>
      <c r="L31">
        <f t="shared" si="2"/>
        <v>23</v>
      </c>
      <c r="M31">
        <f t="shared" si="3"/>
        <v>40</v>
      </c>
      <c r="N31">
        <f t="shared" si="1"/>
        <v>7</v>
      </c>
    </row>
    <row r="32" spans="1:14" x14ac:dyDescent="0.35">
      <c r="A32">
        <v>788290</v>
      </c>
      <c r="B32">
        <v>29</v>
      </c>
      <c r="C32" s="3">
        <v>45167.049305555556</v>
      </c>
      <c r="D32" s="1" t="s">
        <v>28</v>
      </c>
      <c r="E32" t="s">
        <v>50</v>
      </c>
      <c r="F32">
        <v>29</v>
      </c>
      <c r="G32">
        <v>0</v>
      </c>
      <c r="H32" t="s">
        <v>58</v>
      </c>
      <c r="I32" s="5">
        <v>45167</v>
      </c>
      <c r="J32" s="6">
        <v>4.9305555555555554E-2</v>
      </c>
      <c r="K32">
        <f t="shared" si="0"/>
        <v>8</v>
      </c>
      <c r="L32">
        <f t="shared" si="2"/>
        <v>1</v>
      </c>
      <c r="M32">
        <f t="shared" si="3"/>
        <v>11</v>
      </c>
      <c r="N32">
        <f t="shared" si="1"/>
        <v>29</v>
      </c>
    </row>
    <row r="33" spans="1:14" x14ac:dyDescent="0.35">
      <c r="A33">
        <v>569318</v>
      </c>
      <c r="B33">
        <v>30</v>
      </c>
      <c r="C33" s="2">
        <v>44972.0625</v>
      </c>
      <c r="D33" s="1" t="s">
        <v>29</v>
      </c>
      <c r="E33" t="s">
        <v>51</v>
      </c>
      <c r="F33">
        <v>39</v>
      </c>
      <c r="G33">
        <v>3</v>
      </c>
      <c r="H33" t="s">
        <v>56</v>
      </c>
      <c r="I33" s="5">
        <v>44972</v>
      </c>
      <c r="J33" s="6">
        <v>6.25E-2</v>
      </c>
      <c r="K33">
        <f t="shared" si="0"/>
        <v>2</v>
      </c>
      <c r="L33">
        <f t="shared" si="2"/>
        <v>1</v>
      </c>
      <c r="M33">
        <f t="shared" si="3"/>
        <v>30</v>
      </c>
      <c r="N33">
        <f t="shared" si="1"/>
        <v>15</v>
      </c>
    </row>
    <row r="34" spans="1:14" x14ac:dyDescent="0.35">
      <c r="A34">
        <v>998784</v>
      </c>
      <c r="B34">
        <v>30</v>
      </c>
      <c r="C34" s="3">
        <v>45054.025000000001</v>
      </c>
      <c r="D34" s="1" t="s">
        <v>26</v>
      </c>
      <c r="E34" t="s">
        <v>44</v>
      </c>
      <c r="F34">
        <v>33</v>
      </c>
      <c r="G34">
        <v>3</v>
      </c>
      <c r="H34" t="s">
        <v>56</v>
      </c>
      <c r="I34" s="5">
        <v>45054</v>
      </c>
      <c r="J34" s="6">
        <v>2.4999999999999998E-2</v>
      </c>
      <c r="K34">
        <f t="shared" si="0"/>
        <v>5</v>
      </c>
      <c r="L34">
        <f t="shared" si="2"/>
        <v>0</v>
      </c>
      <c r="M34">
        <f t="shared" si="3"/>
        <v>36</v>
      </c>
      <c r="N34">
        <f t="shared" si="1"/>
        <v>8</v>
      </c>
    </row>
    <row r="35" spans="1:14" x14ac:dyDescent="0.35">
      <c r="A35">
        <v>538560</v>
      </c>
      <c r="B35">
        <v>31</v>
      </c>
      <c r="C35" s="2">
        <v>45231.01458333333</v>
      </c>
      <c r="D35" s="1" t="s">
        <v>27</v>
      </c>
      <c r="E35" t="s">
        <v>45</v>
      </c>
      <c r="F35">
        <v>26</v>
      </c>
      <c r="G35">
        <v>5</v>
      </c>
      <c r="H35" t="s">
        <v>57</v>
      </c>
      <c r="I35" s="5">
        <v>45231</v>
      </c>
      <c r="J35" s="6">
        <v>1.4583333333333332E-2</v>
      </c>
      <c r="K35">
        <f t="shared" si="0"/>
        <v>11</v>
      </c>
      <c r="L35">
        <f t="shared" si="2"/>
        <v>0</v>
      </c>
      <c r="M35">
        <f t="shared" si="3"/>
        <v>21</v>
      </c>
      <c r="N35">
        <f t="shared" si="1"/>
        <v>1</v>
      </c>
    </row>
    <row r="36" spans="1:14" x14ac:dyDescent="0.35">
      <c r="A36">
        <v>552420</v>
      </c>
      <c r="B36">
        <v>31</v>
      </c>
      <c r="C36" s="2">
        <v>45131.981249999997</v>
      </c>
      <c r="D36" s="1" t="s">
        <v>28</v>
      </c>
      <c r="E36" t="s">
        <v>46</v>
      </c>
      <c r="F36">
        <v>38</v>
      </c>
      <c r="G36">
        <v>5</v>
      </c>
      <c r="H36" t="s">
        <v>58</v>
      </c>
      <c r="I36" s="5">
        <v>45131</v>
      </c>
      <c r="J36" s="6">
        <v>0.98125000000000007</v>
      </c>
      <c r="K36">
        <f t="shared" si="0"/>
        <v>7</v>
      </c>
      <c r="L36">
        <f t="shared" si="2"/>
        <v>23</v>
      </c>
      <c r="M36">
        <f t="shared" si="3"/>
        <v>33</v>
      </c>
      <c r="N36">
        <f t="shared" si="1"/>
        <v>24</v>
      </c>
    </row>
    <row r="37" spans="1:14" x14ac:dyDescent="0.35">
      <c r="A37">
        <v>597539</v>
      </c>
      <c r="B37">
        <v>31</v>
      </c>
      <c r="C37" s="2">
        <v>45161.050694444442</v>
      </c>
      <c r="D37" s="1" t="s">
        <v>29</v>
      </c>
      <c r="E37" t="s">
        <v>47</v>
      </c>
      <c r="F37">
        <v>38</v>
      </c>
      <c r="G37">
        <v>4</v>
      </c>
      <c r="H37" t="s">
        <v>56</v>
      </c>
      <c r="I37" s="5">
        <v>45161</v>
      </c>
      <c r="J37" s="6">
        <v>5.0694444444444452E-2</v>
      </c>
      <c r="K37">
        <f t="shared" si="0"/>
        <v>8</v>
      </c>
      <c r="L37">
        <f t="shared" si="2"/>
        <v>1</v>
      </c>
      <c r="M37">
        <f t="shared" si="3"/>
        <v>13</v>
      </c>
      <c r="N37">
        <f t="shared" si="1"/>
        <v>23</v>
      </c>
    </row>
    <row r="38" spans="1:14" x14ac:dyDescent="0.35">
      <c r="A38">
        <v>1546512</v>
      </c>
      <c r="B38">
        <v>33</v>
      </c>
      <c r="C38" s="3">
        <v>45284.038888888892</v>
      </c>
      <c r="D38" s="1" t="s">
        <v>26</v>
      </c>
      <c r="E38" t="s">
        <v>48</v>
      </c>
      <c r="F38">
        <v>35</v>
      </c>
      <c r="G38">
        <v>3</v>
      </c>
      <c r="H38" t="s">
        <v>56</v>
      </c>
      <c r="I38" s="5">
        <v>45284</v>
      </c>
      <c r="J38" s="6">
        <v>3.888888888888889E-2</v>
      </c>
      <c r="K38">
        <f t="shared" si="0"/>
        <v>12</v>
      </c>
      <c r="L38">
        <f t="shared" si="2"/>
        <v>0</v>
      </c>
      <c r="M38">
        <f t="shared" si="3"/>
        <v>56</v>
      </c>
      <c r="N38">
        <f t="shared" si="1"/>
        <v>24</v>
      </c>
    </row>
    <row r="39" spans="1:14" x14ac:dyDescent="0.35">
      <c r="A39">
        <v>1617524</v>
      </c>
      <c r="B39">
        <v>34</v>
      </c>
      <c r="C39" s="3">
        <v>44968.987500000003</v>
      </c>
      <c r="D39" s="1" t="s">
        <v>27</v>
      </c>
      <c r="E39" t="s">
        <v>49</v>
      </c>
      <c r="F39">
        <v>33</v>
      </c>
      <c r="G39">
        <v>5</v>
      </c>
      <c r="H39" t="s">
        <v>57</v>
      </c>
      <c r="I39" s="5">
        <v>44968</v>
      </c>
      <c r="J39" s="6">
        <v>0.98749999999999993</v>
      </c>
      <c r="K39">
        <f t="shared" si="0"/>
        <v>2</v>
      </c>
      <c r="L39">
        <f t="shared" si="2"/>
        <v>23</v>
      </c>
      <c r="M39">
        <f t="shared" si="3"/>
        <v>42</v>
      </c>
      <c r="N39">
        <f t="shared" si="1"/>
        <v>11</v>
      </c>
    </row>
    <row r="40" spans="1:14" x14ac:dyDescent="0.35">
      <c r="A40">
        <v>604405</v>
      </c>
      <c r="B40">
        <v>36</v>
      </c>
      <c r="C40" s="2">
        <v>45238.036805555559</v>
      </c>
      <c r="D40" s="1" t="s">
        <v>28</v>
      </c>
      <c r="E40" t="s">
        <v>50</v>
      </c>
      <c r="F40">
        <v>33</v>
      </c>
      <c r="G40">
        <v>1</v>
      </c>
      <c r="H40" t="s">
        <v>58</v>
      </c>
      <c r="I40" s="5">
        <v>45238</v>
      </c>
      <c r="J40" s="6">
        <v>3.6805555555555557E-2</v>
      </c>
      <c r="K40">
        <f t="shared" si="0"/>
        <v>11</v>
      </c>
      <c r="L40">
        <f t="shared" si="2"/>
        <v>0</v>
      </c>
      <c r="M40">
        <f t="shared" si="3"/>
        <v>53</v>
      </c>
      <c r="N40">
        <f t="shared" si="1"/>
        <v>8</v>
      </c>
    </row>
    <row r="41" spans="1:14" x14ac:dyDescent="0.35">
      <c r="A41">
        <v>1243085</v>
      </c>
      <c r="B41">
        <v>39</v>
      </c>
      <c r="C41" s="3">
        <v>45241.068749999999</v>
      </c>
      <c r="D41" s="1" t="s">
        <v>29</v>
      </c>
      <c r="E41" t="s">
        <v>51</v>
      </c>
      <c r="F41">
        <v>37</v>
      </c>
      <c r="G41">
        <v>4</v>
      </c>
      <c r="H41" t="s">
        <v>56</v>
      </c>
      <c r="I41" s="5">
        <v>45241</v>
      </c>
      <c r="J41" s="6">
        <v>6.8749999999999992E-2</v>
      </c>
      <c r="K41">
        <f t="shared" si="0"/>
        <v>11</v>
      </c>
      <c r="L41">
        <f t="shared" si="2"/>
        <v>1</v>
      </c>
      <c r="M41">
        <f t="shared" si="3"/>
        <v>39</v>
      </c>
      <c r="N41">
        <f t="shared" si="1"/>
        <v>11</v>
      </c>
    </row>
    <row r="42" spans="1:14" x14ac:dyDescent="0.35">
      <c r="A42">
        <v>245474</v>
      </c>
      <c r="B42">
        <v>40</v>
      </c>
      <c r="C42" s="2">
        <v>45248.967361111114</v>
      </c>
      <c r="D42" s="1" t="s">
        <v>26</v>
      </c>
      <c r="E42" t="s">
        <v>44</v>
      </c>
      <c r="F42">
        <v>35</v>
      </c>
      <c r="G42">
        <v>5</v>
      </c>
      <c r="H42" t="s">
        <v>56</v>
      </c>
      <c r="I42" s="5">
        <v>45248</v>
      </c>
      <c r="J42" s="6">
        <v>0.96736111111111101</v>
      </c>
      <c r="K42">
        <f t="shared" si="0"/>
        <v>11</v>
      </c>
      <c r="L42">
        <f t="shared" si="2"/>
        <v>23</v>
      </c>
      <c r="M42">
        <f t="shared" si="3"/>
        <v>13</v>
      </c>
      <c r="N42">
        <f t="shared" si="1"/>
        <v>18</v>
      </c>
    </row>
    <row r="43" spans="1:14" x14ac:dyDescent="0.35">
      <c r="A43">
        <v>588730</v>
      </c>
      <c r="B43">
        <v>40</v>
      </c>
      <c r="C43" s="2">
        <v>45163.013888888891</v>
      </c>
      <c r="D43" s="1" t="s">
        <v>27</v>
      </c>
      <c r="E43" t="s">
        <v>45</v>
      </c>
      <c r="F43">
        <v>25</v>
      </c>
      <c r="G43">
        <v>1</v>
      </c>
      <c r="H43" t="s">
        <v>57</v>
      </c>
      <c r="I43" s="5">
        <v>45163</v>
      </c>
      <c r="J43" s="6">
        <v>1.3888888888888888E-2</v>
      </c>
      <c r="K43">
        <f t="shared" si="0"/>
        <v>8</v>
      </c>
      <c r="L43">
        <f t="shared" si="2"/>
        <v>0</v>
      </c>
      <c r="M43">
        <f t="shared" si="3"/>
        <v>20</v>
      </c>
      <c r="N43">
        <f t="shared" si="1"/>
        <v>25</v>
      </c>
    </row>
    <row r="44" spans="1:14" x14ac:dyDescent="0.35">
      <c r="A44">
        <v>926206</v>
      </c>
      <c r="B44">
        <v>41</v>
      </c>
      <c r="C44" s="3">
        <v>44982.958333333336</v>
      </c>
      <c r="D44" s="1" t="s">
        <v>28</v>
      </c>
      <c r="E44" t="s">
        <v>46</v>
      </c>
      <c r="F44">
        <v>38</v>
      </c>
      <c r="G44">
        <v>0</v>
      </c>
      <c r="H44" t="s">
        <v>58</v>
      </c>
      <c r="I44" s="5">
        <v>44982</v>
      </c>
      <c r="J44" s="6">
        <v>0.95833333333333337</v>
      </c>
      <c r="K44">
        <f t="shared" si="0"/>
        <v>2</v>
      </c>
      <c r="L44">
        <f t="shared" si="2"/>
        <v>23</v>
      </c>
      <c r="M44">
        <f t="shared" si="3"/>
        <v>0</v>
      </c>
      <c r="N44">
        <f t="shared" si="1"/>
        <v>25</v>
      </c>
    </row>
    <row r="45" spans="1:14" x14ac:dyDescent="0.35">
      <c r="A45">
        <v>310303</v>
      </c>
      <c r="B45">
        <v>42</v>
      </c>
      <c r="C45" s="2">
        <v>45135.019444444442</v>
      </c>
      <c r="D45" s="1" t="s">
        <v>29</v>
      </c>
      <c r="E45" t="s">
        <v>47</v>
      </c>
      <c r="F45">
        <v>25</v>
      </c>
      <c r="G45">
        <v>1</v>
      </c>
      <c r="H45" t="s">
        <v>56</v>
      </c>
      <c r="I45" s="5">
        <v>45135</v>
      </c>
      <c r="J45" s="6">
        <v>1.9444444444444445E-2</v>
      </c>
      <c r="K45">
        <f t="shared" si="0"/>
        <v>7</v>
      </c>
      <c r="L45">
        <f t="shared" si="2"/>
        <v>0</v>
      </c>
      <c r="M45">
        <f t="shared" si="3"/>
        <v>28</v>
      </c>
      <c r="N45">
        <f t="shared" si="1"/>
        <v>28</v>
      </c>
    </row>
    <row r="46" spans="1:14" x14ac:dyDescent="0.35">
      <c r="A46">
        <v>1641043</v>
      </c>
      <c r="B46">
        <v>42</v>
      </c>
      <c r="C46" s="3">
        <v>44976.959722222222</v>
      </c>
      <c r="D46" s="1" t="s">
        <v>26</v>
      </c>
      <c r="E46" t="s">
        <v>48</v>
      </c>
      <c r="F46">
        <v>34</v>
      </c>
      <c r="G46">
        <v>3</v>
      </c>
      <c r="H46" t="s">
        <v>56</v>
      </c>
      <c r="I46" s="5">
        <v>44976</v>
      </c>
      <c r="J46" s="6">
        <v>0.95972222222222225</v>
      </c>
      <c r="K46">
        <f t="shared" si="0"/>
        <v>2</v>
      </c>
      <c r="L46">
        <f t="shared" si="2"/>
        <v>23</v>
      </c>
      <c r="M46">
        <f t="shared" si="3"/>
        <v>2</v>
      </c>
      <c r="N46">
        <f t="shared" si="1"/>
        <v>19</v>
      </c>
    </row>
    <row r="47" spans="1:14" x14ac:dyDescent="0.35">
      <c r="A47">
        <v>276698</v>
      </c>
      <c r="B47">
        <v>43</v>
      </c>
      <c r="C47" s="2">
        <v>45057.045138888891</v>
      </c>
      <c r="D47" s="1" t="s">
        <v>27</v>
      </c>
      <c r="E47" t="s">
        <v>49</v>
      </c>
      <c r="F47">
        <v>25</v>
      </c>
      <c r="G47">
        <v>0</v>
      </c>
      <c r="H47" t="s">
        <v>57</v>
      </c>
      <c r="I47" s="5">
        <v>45057</v>
      </c>
      <c r="J47" s="6">
        <v>4.5138888888888888E-2</v>
      </c>
      <c r="K47">
        <f t="shared" si="0"/>
        <v>5</v>
      </c>
      <c r="L47">
        <f t="shared" si="2"/>
        <v>1</v>
      </c>
      <c r="M47">
        <f t="shared" si="3"/>
        <v>5</v>
      </c>
      <c r="N47">
        <f t="shared" si="1"/>
        <v>11</v>
      </c>
    </row>
    <row r="48" spans="1:14" x14ac:dyDescent="0.35">
      <c r="A48">
        <v>372217</v>
      </c>
      <c r="B48">
        <v>43</v>
      </c>
      <c r="C48" s="2">
        <v>45188.97152777778</v>
      </c>
      <c r="D48" s="1" t="s">
        <v>28</v>
      </c>
      <c r="E48" t="s">
        <v>50</v>
      </c>
      <c r="F48">
        <v>31</v>
      </c>
      <c r="G48">
        <v>0</v>
      </c>
      <c r="H48" t="s">
        <v>58</v>
      </c>
      <c r="I48" s="5">
        <v>45188</v>
      </c>
      <c r="J48" s="6">
        <v>0.97152777777777777</v>
      </c>
      <c r="K48">
        <f t="shared" si="0"/>
        <v>9</v>
      </c>
      <c r="L48">
        <f t="shared" si="2"/>
        <v>23</v>
      </c>
      <c r="M48">
        <f t="shared" si="3"/>
        <v>19</v>
      </c>
      <c r="N48">
        <f t="shared" si="1"/>
        <v>19</v>
      </c>
    </row>
    <row r="49" spans="1:14" x14ac:dyDescent="0.35">
      <c r="A49">
        <v>572449</v>
      </c>
      <c r="B49">
        <v>43</v>
      </c>
      <c r="C49" s="2">
        <v>45047.995833333334</v>
      </c>
      <c r="D49" s="1" t="s">
        <v>29</v>
      </c>
      <c r="E49" t="s">
        <v>51</v>
      </c>
      <c r="F49">
        <v>35</v>
      </c>
      <c r="G49">
        <v>2</v>
      </c>
      <c r="H49" t="s">
        <v>56</v>
      </c>
      <c r="I49" s="5">
        <v>45047</v>
      </c>
      <c r="J49" s="6">
        <v>0.99583333333333324</v>
      </c>
      <c r="K49">
        <f t="shared" si="0"/>
        <v>5</v>
      </c>
      <c r="L49">
        <f t="shared" si="2"/>
        <v>23</v>
      </c>
      <c r="M49">
        <f t="shared" si="3"/>
        <v>54</v>
      </c>
      <c r="N49">
        <f t="shared" si="1"/>
        <v>1</v>
      </c>
    </row>
    <row r="50" spans="1:14" x14ac:dyDescent="0.35">
      <c r="A50">
        <v>1219662</v>
      </c>
      <c r="B50">
        <v>45</v>
      </c>
      <c r="C50" s="3">
        <v>45056.959722222222</v>
      </c>
      <c r="D50" s="1" t="s">
        <v>26</v>
      </c>
      <c r="E50" t="s">
        <v>44</v>
      </c>
      <c r="F50">
        <v>33</v>
      </c>
      <c r="G50">
        <v>1</v>
      </c>
      <c r="H50" t="s">
        <v>56</v>
      </c>
      <c r="I50" s="5">
        <v>45056</v>
      </c>
      <c r="J50" s="6">
        <v>0.95972222222222225</v>
      </c>
      <c r="K50">
        <f t="shared" si="0"/>
        <v>5</v>
      </c>
      <c r="L50">
        <f t="shared" si="2"/>
        <v>23</v>
      </c>
      <c r="M50">
        <f t="shared" si="3"/>
        <v>2</v>
      </c>
      <c r="N50">
        <f t="shared" si="1"/>
        <v>10</v>
      </c>
    </row>
    <row r="51" spans="1:14" x14ac:dyDescent="0.35">
      <c r="A51">
        <v>1660467</v>
      </c>
      <c r="B51">
        <v>46</v>
      </c>
      <c r="C51" s="3">
        <v>45176.02847222222</v>
      </c>
      <c r="D51" s="1" t="s">
        <v>27</v>
      </c>
      <c r="E51" t="s">
        <v>45</v>
      </c>
      <c r="F51">
        <v>31</v>
      </c>
      <c r="G51">
        <v>2</v>
      </c>
      <c r="H51" t="s">
        <v>57</v>
      </c>
      <c r="I51" s="5">
        <v>45176</v>
      </c>
      <c r="J51" s="6">
        <v>2.8472222222222222E-2</v>
      </c>
      <c r="K51">
        <f t="shared" si="0"/>
        <v>9</v>
      </c>
      <c r="L51">
        <f t="shared" si="2"/>
        <v>0</v>
      </c>
      <c r="M51">
        <f t="shared" si="3"/>
        <v>41</v>
      </c>
      <c r="N51">
        <f t="shared" si="1"/>
        <v>7</v>
      </c>
    </row>
    <row r="52" spans="1:14" x14ac:dyDescent="0.35">
      <c r="A52">
        <v>443374</v>
      </c>
      <c r="B52">
        <v>47</v>
      </c>
      <c r="C52" s="2">
        <v>45061.093055555553</v>
      </c>
      <c r="D52" s="1" t="s">
        <v>28</v>
      </c>
      <c r="E52" t="s">
        <v>46</v>
      </c>
      <c r="F52">
        <v>39</v>
      </c>
      <c r="G52">
        <v>3</v>
      </c>
      <c r="H52" t="s">
        <v>58</v>
      </c>
      <c r="I52" s="5">
        <v>45061</v>
      </c>
      <c r="J52" s="6">
        <v>9.3055555555555558E-2</v>
      </c>
      <c r="K52">
        <f t="shared" si="0"/>
        <v>5</v>
      </c>
      <c r="L52">
        <f t="shared" si="2"/>
        <v>2</v>
      </c>
      <c r="M52">
        <f t="shared" si="3"/>
        <v>14</v>
      </c>
      <c r="N52">
        <f t="shared" si="1"/>
        <v>15</v>
      </c>
    </row>
    <row r="53" spans="1:14" x14ac:dyDescent="0.35">
      <c r="A53">
        <v>1050970</v>
      </c>
      <c r="B53">
        <v>47</v>
      </c>
      <c r="C53" s="3">
        <v>45055.050694444442</v>
      </c>
      <c r="D53" s="1" t="s">
        <v>29</v>
      </c>
      <c r="E53" t="s">
        <v>47</v>
      </c>
      <c r="F53">
        <v>25</v>
      </c>
      <c r="G53">
        <v>5</v>
      </c>
      <c r="H53" t="s">
        <v>56</v>
      </c>
      <c r="I53" s="5">
        <v>45055</v>
      </c>
      <c r="J53" s="6">
        <v>5.0694444444444452E-2</v>
      </c>
      <c r="K53">
        <f t="shared" si="0"/>
        <v>5</v>
      </c>
      <c r="L53">
        <f t="shared" si="2"/>
        <v>1</v>
      </c>
      <c r="M53">
        <f t="shared" si="3"/>
        <v>13</v>
      </c>
      <c r="N53">
        <f t="shared" si="1"/>
        <v>9</v>
      </c>
    </row>
    <row r="54" spans="1:14" x14ac:dyDescent="0.35">
      <c r="A54">
        <v>754474</v>
      </c>
      <c r="B54">
        <v>48</v>
      </c>
      <c r="C54" s="3">
        <v>45004.95416666667</v>
      </c>
      <c r="D54" s="1" t="s">
        <v>26</v>
      </c>
      <c r="E54" t="s">
        <v>48</v>
      </c>
      <c r="F54">
        <v>29</v>
      </c>
      <c r="G54">
        <v>1</v>
      </c>
      <c r="H54" t="s">
        <v>56</v>
      </c>
      <c r="I54" s="5">
        <v>45004</v>
      </c>
      <c r="J54" s="6">
        <v>0.95416666666666661</v>
      </c>
      <c r="K54">
        <f t="shared" si="0"/>
        <v>3</v>
      </c>
      <c r="L54">
        <f t="shared" si="2"/>
        <v>22</v>
      </c>
      <c r="M54">
        <f t="shared" si="3"/>
        <v>54</v>
      </c>
      <c r="N54">
        <f t="shared" si="1"/>
        <v>19</v>
      </c>
    </row>
    <row r="55" spans="1:14" x14ac:dyDescent="0.35">
      <c r="A55">
        <v>915353</v>
      </c>
      <c r="B55">
        <v>48</v>
      </c>
      <c r="C55" s="3">
        <v>45131.064583333333</v>
      </c>
      <c r="D55" s="1" t="s">
        <v>27</v>
      </c>
      <c r="E55" t="s">
        <v>49</v>
      </c>
      <c r="F55">
        <v>26</v>
      </c>
      <c r="G55">
        <v>2</v>
      </c>
      <c r="H55" t="s">
        <v>57</v>
      </c>
      <c r="I55" s="5">
        <v>45131</v>
      </c>
      <c r="J55" s="6">
        <v>6.458333333333334E-2</v>
      </c>
      <c r="K55">
        <f t="shared" si="0"/>
        <v>7</v>
      </c>
      <c r="L55">
        <f t="shared" si="2"/>
        <v>1</v>
      </c>
      <c r="M55">
        <f t="shared" si="3"/>
        <v>33</v>
      </c>
      <c r="N55">
        <f t="shared" si="1"/>
        <v>24</v>
      </c>
    </row>
    <row r="56" spans="1:14" x14ac:dyDescent="0.35">
      <c r="A56">
        <v>1135081</v>
      </c>
      <c r="B56">
        <v>48</v>
      </c>
      <c r="C56" s="3">
        <v>44937.002083333333</v>
      </c>
      <c r="D56" s="1" t="s">
        <v>28</v>
      </c>
      <c r="E56" t="s">
        <v>50</v>
      </c>
      <c r="F56">
        <v>26</v>
      </c>
      <c r="G56">
        <v>1</v>
      </c>
      <c r="H56" t="s">
        <v>58</v>
      </c>
      <c r="I56" s="5">
        <v>44937</v>
      </c>
      <c r="J56" s="6">
        <v>2.0833333333333333E-3</v>
      </c>
      <c r="K56">
        <f t="shared" si="0"/>
        <v>1</v>
      </c>
      <c r="L56">
        <f t="shared" si="2"/>
        <v>0</v>
      </c>
      <c r="M56">
        <f t="shared" si="3"/>
        <v>3</v>
      </c>
      <c r="N56">
        <f t="shared" si="1"/>
        <v>11</v>
      </c>
    </row>
    <row r="57" spans="1:14" x14ac:dyDescent="0.35">
      <c r="A57">
        <v>1670695</v>
      </c>
      <c r="B57">
        <v>48</v>
      </c>
      <c r="C57" s="3">
        <v>44993.023611111108</v>
      </c>
      <c r="D57" s="1" t="s">
        <v>29</v>
      </c>
      <c r="E57" t="s">
        <v>51</v>
      </c>
      <c r="F57">
        <v>26</v>
      </c>
      <c r="G57">
        <v>1</v>
      </c>
      <c r="H57" t="s">
        <v>56</v>
      </c>
      <c r="I57" s="5">
        <v>44993</v>
      </c>
      <c r="J57" s="6">
        <v>2.361111111111111E-2</v>
      </c>
      <c r="K57">
        <f t="shared" si="0"/>
        <v>3</v>
      </c>
      <c r="L57">
        <f t="shared" si="2"/>
        <v>0</v>
      </c>
      <c r="M57">
        <f t="shared" si="3"/>
        <v>34</v>
      </c>
      <c r="N57">
        <f t="shared" si="1"/>
        <v>8</v>
      </c>
    </row>
    <row r="58" spans="1:14" x14ac:dyDescent="0.35">
      <c r="A58">
        <v>957446</v>
      </c>
      <c r="B58">
        <v>49</v>
      </c>
      <c r="C58" s="3">
        <v>45187.011805555558</v>
      </c>
      <c r="D58" s="1" t="s">
        <v>26</v>
      </c>
      <c r="E58" t="s">
        <v>44</v>
      </c>
      <c r="F58">
        <v>35</v>
      </c>
      <c r="G58">
        <v>5</v>
      </c>
      <c r="H58" t="s">
        <v>56</v>
      </c>
      <c r="I58" s="5">
        <v>45187</v>
      </c>
      <c r="J58" s="6">
        <v>1.1805555555555555E-2</v>
      </c>
      <c r="K58">
        <f t="shared" si="0"/>
        <v>9</v>
      </c>
      <c r="L58">
        <f t="shared" si="2"/>
        <v>0</v>
      </c>
      <c r="M58">
        <f t="shared" si="3"/>
        <v>17</v>
      </c>
      <c r="N58">
        <f t="shared" si="1"/>
        <v>18</v>
      </c>
    </row>
    <row r="59" spans="1:14" x14ac:dyDescent="0.35">
      <c r="A59">
        <v>1007141</v>
      </c>
      <c r="B59">
        <v>50</v>
      </c>
      <c r="C59" s="3">
        <v>45272.925000000003</v>
      </c>
      <c r="D59" s="1" t="s">
        <v>27</v>
      </c>
      <c r="E59" t="s">
        <v>45</v>
      </c>
      <c r="F59">
        <v>26</v>
      </c>
      <c r="G59">
        <v>5</v>
      </c>
      <c r="H59" t="s">
        <v>57</v>
      </c>
      <c r="I59" s="5">
        <v>45272</v>
      </c>
      <c r="J59" s="6">
        <v>0.92499999999999993</v>
      </c>
      <c r="K59">
        <f t="shared" si="0"/>
        <v>12</v>
      </c>
      <c r="L59">
        <f t="shared" si="2"/>
        <v>22</v>
      </c>
      <c r="M59">
        <f t="shared" si="3"/>
        <v>12</v>
      </c>
      <c r="N59">
        <f t="shared" si="1"/>
        <v>12</v>
      </c>
    </row>
    <row r="60" spans="1:14" x14ac:dyDescent="0.35">
      <c r="A60">
        <v>537418</v>
      </c>
      <c r="B60">
        <v>51</v>
      </c>
      <c r="C60" s="2">
        <v>45128.940972222219</v>
      </c>
      <c r="D60" s="1" t="s">
        <v>28</v>
      </c>
      <c r="E60" t="s">
        <v>46</v>
      </c>
      <c r="F60">
        <v>26</v>
      </c>
      <c r="G60">
        <v>1</v>
      </c>
      <c r="H60" t="s">
        <v>58</v>
      </c>
      <c r="I60" s="5">
        <v>45128</v>
      </c>
      <c r="J60" s="6">
        <v>0.94097222222222221</v>
      </c>
      <c r="K60">
        <f t="shared" si="0"/>
        <v>7</v>
      </c>
      <c r="L60">
        <f t="shared" si="2"/>
        <v>22</v>
      </c>
      <c r="M60">
        <f t="shared" si="3"/>
        <v>35</v>
      </c>
      <c r="N60">
        <f t="shared" si="1"/>
        <v>21</v>
      </c>
    </row>
    <row r="61" spans="1:14" x14ac:dyDescent="0.35">
      <c r="A61">
        <v>636616</v>
      </c>
      <c r="B61">
        <v>51</v>
      </c>
      <c r="C61" s="2">
        <v>44954.981249999997</v>
      </c>
      <c r="D61" s="1" t="s">
        <v>29</v>
      </c>
      <c r="E61" t="s">
        <v>47</v>
      </c>
      <c r="F61">
        <v>30</v>
      </c>
      <c r="G61">
        <v>0</v>
      </c>
      <c r="H61" t="s">
        <v>56</v>
      </c>
      <c r="I61" s="5">
        <v>44954</v>
      </c>
      <c r="J61" s="6">
        <v>0.98125000000000007</v>
      </c>
      <c r="K61">
        <f t="shared" si="0"/>
        <v>1</v>
      </c>
      <c r="L61">
        <f t="shared" si="2"/>
        <v>23</v>
      </c>
      <c r="M61">
        <f t="shared" si="3"/>
        <v>33</v>
      </c>
      <c r="N61">
        <f t="shared" si="1"/>
        <v>28</v>
      </c>
    </row>
    <row r="62" spans="1:14" x14ac:dyDescent="0.35">
      <c r="A62">
        <v>871057</v>
      </c>
      <c r="B62">
        <v>52</v>
      </c>
      <c r="C62" s="3">
        <v>45240.019444444442</v>
      </c>
      <c r="D62" s="1" t="s">
        <v>26</v>
      </c>
      <c r="E62" t="s">
        <v>48</v>
      </c>
      <c r="F62">
        <v>38</v>
      </c>
      <c r="G62">
        <v>4</v>
      </c>
      <c r="H62" t="s">
        <v>56</v>
      </c>
      <c r="I62" s="5">
        <v>45240</v>
      </c>
      <c r="J62" s="6">
        <v>1.9444444444444445E-2</v>
      </c>
      <c r="K62">
        <f t="shared" si="0"/>
        <v>11</v>
      </c>
      <c r="L62">
        <f t="shared" si="2"/>
        <v>0</v>
      </c>
      <c r="M62">
        <f t="shared" si="3"/>
        <v>28</v>
      </c>
      <c r="N62">
        <f t="shared" si="1"/>
        <v>10</v>
      </c>
    </row>
    <row r="63" spans="1:14" x14ac:dyDescent="0.35">
      <c r="A63">
        <v>571695</v>
      </c>
      <c r="B63">
        <v>53</v>
      </c>
      <c r="C63" s="2">
        <v>45140.027083333334</v>
      </c>
      <c r="D63" s="1" t="s">
        <v>27</v>
      </c>
      <c r="E63" t="s">
        <v>49</v>
      </c>
      <c r="F63">
        <v>26</v>
      </c>
      <c r="G63">
        <v>4</v>
      </c>
      <c r="H63" t="s">
        <v>57</v>
      </c>
      <c r="I63" s="5">
        <v>45140</v>
      </c>
      <c r="J63" s="6">
        <v>2.7083333333333334E-2</v>
      </c>
      <c r="K63">
        <f t="shared" si="0"/>
        <v>8</v>
      </c>
      <c r="L63">
        <f t="shared" si="2"/>
        <v>0</v>
      </c>
      <c r="M63">
        <f t="shared" si="3"/>
        <v>39</v>
      </c>
      <c r="N63">
        <f t="shared" si="1"/>
        <v>2</v>
      </c>
    </row>
    <row r="64" spans="1:14" x14ac:dyDescent="0.35">
      <c r="A64">
        <v>1165962</v>
      </c>
      <c r="B64">
        <v>53</v>
      </c>
      <c r="C64" s="3">
        <v>45290.990277777775</v>
      </c>
      <c r="D64" s="1" t="s">
        <v>28</v>
      </c>
      <c r="E64" t="s">
        <v>50</v>
      </c>
      <c r="F64">
        <v>40</v>
      </c>
      <c r="G64">
        <v>4</v>
      </c>
      <c r="H64" t="s">
        <v>58</v>
      </c>
      <c r="I64" s="5">
        <v>45290</v>
      </c>
      <c r="J64" s="6">
        <v>0.9902777777777777</v>
      </c>
      <c r="K64">
        <f t="shared" si="0"/>
        <v>12</v>
      </c>
      <c r="L64">
        <f t="shared" si="2"/>
        <v>23</v>
      </c>
      <c r="M64">
        <f t="shared" si="3"/>
        <v>46</v>
      </c>
      <c r="N64">
        <f t="shared" si="1"/>
        <v>30</v>
      </c>
    </row>
    <row r="65" spans="1:14" x14ac:dyDescent="0.35">
      <c r="A65">
        <v>1231036</v>
      </c>
      <c r="B65">
        <v>53</v>
      </c>
      <c r="C65" s="3">
        <v>45158.0625</v>
      </c>
      <c r="D65" s="1" t="s">
        <v>29</v>
      </c>
      <c r="E65" t="s">
        <v>51</v>
      </c>
      <c r="F65">
        <v>39</v>
      </c>
      <c r="G65">
        <v>2</v>
      </c>
      <c r="H65" t="s">
        <v>56</v>
      </c>
      <c r="I65" s="5">
        <v>45158</v>
      </c>
      <c r="J65" s="6">
        <v>6.25E-2</v>
      </c>
      <c r="K65">
        <f t="shared" si="0"/>
        <v>8</v>
      </c>
      <c r="L65">
        <f t="shared" si="2"/>
        <v>1</v>
      </c>
      <c r="M65">
        <f t="shared" si="3"/>
        <v>30</v>
      </c>
      <c r="N65">
        <f t="shared" si="1"/>
        <v>20</v>
      </c>
    </row>
    <row r="66" spans="1:14" x14ac:dyDescent="0.35">
      <c r="A66">
        <v>1312635</v>
      </c>
      <c r="B66">
        <v>55</v>
      </c>
      <c r="C66" s="3">
        <v>44970.989583333336</v>
      </c>
      <c r="D66" s="1" t="s">
        <v>26</v>
      </c>
      <c r="E66" t="s">
        <v>44</v>
      </c>
      <c r="F66">
        <v>39</v>
      </c>
      <c r="G66">
        <v>0</v>
      </c>
      <c r="H66" t="s">
        <v>56</v>
      </c>
      <c r="I66" s="5">
        <v>44970</v>
      </c>
      <c r="J66" s="6">
        <v>0.98958333333333337</v>
      </c>
      <c r="K66">
        <f t="shared" ref="K66:K129" si="4">MONTH(I66)</f>
        <v>2</v>
      </c>
      <c r="L66">
        <f t="shared" si="2"/>
        <v>23</v>
      </c>
      <c r="M66">
        <f t="shared" si="3"/>
        <v>45</v>
      </c>
      <c r="N66">
        <f t="shared" ref="N66:N129" si="5">DAY(C66)</f>
        <v>13</v>
      </c>
    </row>
    <row r="67" spans="1:14" x14ac:dyDescent="0.35">
      <c r="A67">
        <v>1255723</v>
      </c>
      <c r="B67">
        <v>57</v>
      </c>
      <c r="C67" s="3">
        <v>45087.995833333334</v>
      </c>
      <c r="D67" s="1" t="s">
        <v>27</v>
      </c>
      <c r="E67" t="s">
        <v>45</v>
      </c>
      <c r="F67">
        <v>25</v>
      </c>
      <c r="G67">
        <v>3</v>
      </c>
      <c r="H67" t="s">
        <v>57</v>
      </c>
      <c r="I67" s="5">
        <v>45087</v>
      </c>
      <c r="J67" s="6">
        <v>0.99583333333333324</v>
      </c>
      <c r="K67">
        <f t="shared" si="4"/>
        <v>6</v>
      </c>
      <c r="L67">
        <f t="shared" ref="L67:L130" si="6">HOUR(J67)</f>
        <v>23</v>
      </c>
      <c r="M67">
        <f t="shared" ref="M67:M130" si="7">MINUTE(J67)</f>
        <v>54</v>
      </c>
      <c r="N67">
        <f t="shared" si="5"/>
        <v>10</v>
      </c>
    </row>
    <row r="68" spans="1:14" x14ac:dyDescent="0.35">
      <c r="A68">
        <v>695670</v>
      </c>
      <c r="B68">
        <v>58</v>
      </c>
      <c r="C68" s="3">
        <v>45090.098611111112</v>
      </c>
      <c r="D68" s="1" t="s">
        <v>28</v>
      </c>
      <c r="E68" t="s">
        <v>46</v>
      </c>
      <c r="F68">
        <v>30</v>
      </c>
      <c r="G68">
        <v>1</v>
      </c>
      <c r="H68" t="s">
        <v>58</v>
      </c>
      <c r="I68" s="5">
        <v>45090</v>
      </c>
      <c r="J68" s="6">
        <v>9.8611111111111108E-2</v>
      </c>
      <c r="K68">
        <f t="shared" si="4"/>
        <v>6</v>
      </c>
      <c r="L68">
        <f t="shared" si="6"/>
        <v>2</v>
      </c>
      <c r="M68">
        <f t="shared" si="7"/>
        <v>22</v>
      </c>
      <c r="N68">
        <f t="shared" si="5"/>
        <v>13</v>
      </c>
    </row>
    <row r="69" spans="1:14" x14ac:dyDescent="0.35">
      <c r="A69">
        <v>1356717</v>
      </c>
      <c r="B69">
        <v>59</v>
      </c>
      <c r="C69" s="3">
        <v>44996.936805555553</v>
      </c>
      <c r="D69" s="1" t="s">
        <v>29</v>
      </c>
      <c r="E69" t="s">
        <v>47</v>
      </c>
      <c r="F69">
        <v>28</v>
      </c>
      <c r="G69">
        <v>2</v>
      </c>
      <c r="H69" t="s">
        <v>56</v>
      </c>
      <c r="I69" s="5">
        <v>44996</v>
      </c>
      <c r="J69" s="6">
        <v>0.93680555555555556</v>
      </c>
      <c r="K69">
        <f t="shared" si="4"/>
        <v>3</v>
      </c>
      <c r="L69">
        <f t="shared" si="6"/>
        <v>22</v>
      </c>
      <c r="M69">
        <f t="shared" si="7"/>
        <v>29</v>
      </c>
      <c r="N69">
        <f t="shared" si="5"/>
        <v>11</v>
      </c>
    </row>
    <row r="70" spans="1:14" x14ac:dyDescent="0.35">
      <c r="A70">
        <v>1093212</v>
      </c>
      <c r="B70">
        <v>60</v>
      </c>
      <c r="C70" s="3">
        <v>45129.044444444444</v>
      </c>
      <c r="D70" s="1" t="s">
        <v>26</v>
      </c>
      <c r="E70" t="s">
        <v>48</v>
      </c>
      <c r="F70">
        <v>35</v>
      </c>
      <c r="G70">
        <v>0</v>
      </c>
      <c r="H70" t="s">
        <v>56</v>
      </c>
      <c r="I70" s="5">
        <v>45129</v>
      </c>
      <c r="J70" s="6">
        <v>4.4444444444444446E-2</v>
      </c>
      <c r="K70">
        <f t="shared" si="4"/>
        <v>7</v>
      </c>
      <c r="L70">
        <f t="shared" si="6"/>
        <v>1</v>
      </c>
      <c r="M70">
        <f t="shared" si="7"/>
        <v>4</v>
      </c>
      <c r="N70">
        <f t="shared" si="5"/>
        <v>22</v>
      </c>
    </row>
    <row r="71" spans="1:14" x14ac:dyDescent="0.35">
      <c r="A71">
        <v>88069</v>
      </c>
      <c r="B71">
        <v>61</v>
      </c>
      <c r="C71" s="2">
        <v>44952.061805555553</v>
      </c>
      <c r="D71" s="1" t="s">
        <v>27</v>
      </c>
      <c r="E71" t="s">
        <v>49</v>
      </c>
      <c r="F71">
        <v>32</v>
      </c>
      <c r="G71">
        <v>0</v>
      </c>
      <c r="H71" t="s">
        <v>57</v>
      </c>
      <c r="I71" s="5">
        <v>44952</v>
      </c>
      <c r="J71" s="6">
        <v>6.1805555555555558E-2</v>
      </c>
      <c r="K71">
        <f t="shared" si="4"/>
        <v>1</v>
      </c>
      <c r="L71">
        <f t="shared" si="6"/>
        <v>1</v>
      </c>
      <c r="M71">
        <f t="shared" si="7"/>
        <v>29</v>
      </c>
      <c r="N71">
        <f t="shared" si="5"/>
        <v>26</v>
      </c>
    </row>
    <row r="72" spans="1:14" x14ac:dyDescent="0.35">
      <c r="A72">
        <v>499145</v>
      </c>
      <c r="B72">
        <v>61</v>
      </c>
      <c r="C72" s="2">
        <v>45168.95416666667</v>
      </c>
      <c r="D72" s="1" t="s">
        <v>28</v>
      </c>
      <c r="E72" t="s">
        <v>50</v>
      </c>
      <c r="F72">
        <v>31</v>
      </c>
      <c r="G72">
        <v>3</v>
      </c>
      <c r="H72" t="s">
        <v>58</v>
      </c>
      <c r="I72" s="5">
        <v>45168</v>
      </c>
      <c r="J72" s="6">
        <v>0.95416666666666661</v>
      </c>
      <c r="K72">
        <f t="shared" si="4"/>
        <v>8</v>
      </c>
      <c r="L72">
        <f t="shared" si="6"/>
        <v>22</v>
      </c>
      <c r="M72">
        <f t="shared" si="7"/>
        <v>54</v>
      </c>
      <c r="N72">
        <f t="shared" si="5"/>
        <v>30</v>
      </c>
    </row>
    <row r="73" spans="1:14" x14ac:dyDescent="0.35">
      <c r="A73">
        <v>1253263</v>
      </c>
      <c r="B73">
        <v>61</v>
      </c>
      <c r="C73" s="3">
        <v>45072.068055555559</v>
      </c>
      <c r="D73" s="1" t="s">
        <v>29</v>
      </c>
      <c r="E73" t="s">
        <v>51</v>
      </c>
      <c r="F73">
        <v>40</v>
      </c>
      <c r="G73">
        <v>3</v>
      </c>
      <c r="H73" t="s">
        <v>56</v>
      </c>
      <c r="I73" s="5">
        <v>45072</v>
      </c>
      <c r="J73" s="6">
        <v>6.805555555555555E-2</v>
      </c>
      <c r="K73">
        <f t="shared" si="4"/>
        <v>5</v>
      </c>
      <c r="L73">
        <f t="shared" si="6"/>
        <v>1</v>
      </c>
      <c r="M73">
        <f t="shared" si="7"/>
        <v>38</v>
      </c>
      <c r="N73">
        <f t="shared" si="5"/>
        <v>26</v>
      </c>
    </row>
    <row r="74" spans="1:14" x14ac:dyDescent="0.35">
      <c r="A74">
        <v>1362785</v>
      </c>
      <c r="B74">
        <v>61</v>
      </c>
      <c r="C74" s="3">
        <v>45284.97152777778</v>
      </c>
      <c r="D74" s="1" t="s">
        <v>26</v>
      </c>
      <c r="E74" t="s">
        <v>44</v>
      </c>
      <c r="F74">
        <v>26</v>
      </c>
      <c r="G74">
        <v>1</v>
      </c>
      <c r="H74" t="s">
        <v>56</v>
      </c>
      <c r="I74" s="5">
        <v>45284</v>
      </c>
      <c r="J74" s="6">
        <v>0.97152777777777777</v>
      </c>
      <c r="K74">
        <f t="shared" si="4"/>
        <v>12</v>
      </c>
      <c r="L74">
        <f t="shared" si="6"/>
        <v>23</v>
      </c>
      <c r="M74">
        <f t="shared" si="7"/>
        <v>19</v>
      </c>
      <c r="N74">
        <f t="shared" si="5"/>
        <v>24</v>
      </c>
    </row>
    <row r="75" spans="1:14" x14ac:dyDescent="0.35">
      <c r="A75">
        <v>502404</v>
      </c>
      <c r="B75">
        <v>62</v>
      </c>
      <c r="C75" s="2">
        <v>44973.993750000001</v>
      </c>
      <c r="D75" s="1" t="s">
        <v>27</v>
      </c>
      <c r="E75" t="s">
        <v>45</v>
      </c>
      <c r="F75">
        <v>32</v>
      </c>
      <c r="G75">
        <v>1</v>
      </c>
      <c r="H75" t="s">
        <v>57</v>
      </c>
      <c r="I75" s="5">
        <v>44973</v>
      </c>
      <c r="J75" s="6">
        <v>0.99375000000000002</v>
      </c>
      <c r="K75">
        <f t="shared" si="4"/>
        <v>2</v>
      </c>
      <c r="L75">
        <f t="shared" si="6"/>
        <v>23</v>
      </c>
      <c r="M75">
        <f t="shared" si="7"/>
        <v>51</v>
      </c>
      <c r="N75">
        <f t="shared" si="5"/>
        <v>16</v>
      </c>
    </row>
    <row r="76" spans="1:14" x14ac:dyDescent="0.35">
      <c r="A76">
        <v>752092</v>
      </c>
      <c r="B76">
        <v>62</v>
      </c>
      <c r="C76" s="3">
        <v>44949.046527777777</v>
      </c>
      <c r="D76" s="1" t="s">
        <v>28</v>
      </c>
      <c r="E76" t="s">
        <v>46</v>
      </c>
      <c r="F76">
        <v>38</v>
      </c>
      <c r="G76">
        <v>1</v>
      </c>
      <c r="H76" t="s">
        <v>58</v>
      </c>
      <c r="I76" s="5">
        <v>44949</v>
      </c>
      <c r="J76" s="6">
        <v>4.6527777777777779E-2</v>
      </c>
      <c r="K76">
        <f t="shared" si="4"/>
        <v>1</v>
      </c>
      <c r="L76">
        <f t="shared" si="6"/>
        <v>1</v>
      </c>
      <c r="M76">
        <f t="shared" si="7"/>
        <v>7</v>
      </c>
      <c r="N76">
        <f t="shared" si="5"/>
        <v>23</v>
      </c>
    </row>
    <row r="77" spans="1:14" x14ac:dyDescent="0.35">
      <c r="A77">
        <v>810114</v>
      </c>
      <c r="B77">
        <v>62</v>
      </c>
      <c r="C77" s="3">
        <v>45081.082638888889</v>
      </c>
      <c r="D77" s="1" t="s">
        <v>29</v>
      </c>
      <c r="E77" t="s">
        <v>47</v>
      </c>
      <c r="F77">
        <v>28</v>
      </c>
      <c r="G77">
        <v>0</v>
      </c>
      <c r="H77" t="s">
        <v>56</v>
      </c>
      <c r="I77" s="5">
        <v>45081</v>
      </c>
      <c r="J77" s="6">
        <v>8.2638888888888887E-2</v>
      </c>
      <c r="K77">
        <f t="shared" si="4"/>
        <v>6</v>
      </c>
      <c r="L77">
        <f t="shared" si="6"/>
        <v>1</v>
      </c>
      <c r="M77">
        <f t="shared" si="7"/>
        <v>59</v>
      </c>
      <c r="N77">
        <f t="shared" si="5"/>
        <v>4</v>
      </c>
    </row>
    <row r="78" spans="1:14" x14ac:dyDescent="0.35">
      <c r="A78">
        <v>1086327</v>
      </c>
      <c r="B78">
        <v>62</v>
      </c>
      <c r="C78" s="3">
        <v>44939.081944444442</v>
      </c>
      <c r="D78" s="1" t="s">
        <v>26</v>
      </c>
      <c r="E78" t="s">
        <v>48</v>
      </c>
      <c r="F78">
        <v>33</v>
      </c>
      <c r="G78">
        <v>0</v>
      </c>
      <c r="H78" t="s">
        <v>56</v>
      </c>
      <c r="I78" s="5">
        <v>44939</v>
      </c>
      <c r="J78" s="6">
        <v>8.1944444444444445E-2</v>
      </c>
      <c r="K78">
        <f t="shared" si="4"/>
        <v>1</v>
      </c>
      <c r="L78">
        <f t="shared" si="6"/>
        <v>1</v>
      </c>
      <c r="M78">
        <f t="shared" si="7"/>
        <v>58</v>
      </c>
      <c r="N78">
        <f t="shared" si="5"/>
        <v>13</v>
      </c>
    </row>
    <row r="79" spans="1:14" x14ac:dyDescent="0.35">
      <c r="A79">
        <v>760774</v>
      </c>
      <c r="B79">
        <v>63</v>
      </c>
      <c r="C79" s="3">
        <v>45019.006944444445</v>
      </c>
      <c r="D79" s="1" t="s">
        <v>27</v>
      </c>
      <c r="E79" t="s">
        <v>49</v>
      </c>
      <c r="F79">
        <v>33</v>
      </c>
      <c r="G79">
        <v>1</v>
      </c>
      <c r="H79" t="s">
        <v>57</v>
      </c>
      <c r="I79" s="5">
        <v>45019</v>
      </c>
      <c r="J79" s="6">
        <v>6.9444444444444441E-3</v>
      </c>
      <c r="K79">
        <f t="shared" si="4"/>
        <v>4</v>
      </c>
      <c r="L79">
        <f t="shared" si="6"/>
        <v>0</v>
      </c>
      <c r="M79">
        <f t="shared" si="7"/>
        <v>10</v>
      </c>
      <c r="N79">
        <f t="shared" si="5"/>
        <v>3</v>
      </c>
    </row>
    <row r="80" spans="1:14" x14ac:dyDescent="0.35">
      <c r="A80">
        <v>1615509</v>
      </c>
      <c r="B80">
        <v>63</v>
      </c>
      <c r="C80" s="3">
        <v>45229.938888888886</v>
      </c>
      <c r="D80" s="1" t="s">
        <v>28</v>
      </c>
      <c r="E80" t="s">
        <v>50</v>
      </c>
      <c r="F80">
        <v>35</v>
      </c>
      <c r="G80">
        <v>0</v>
      </c>
      <c r="H80" t="s">
        <v>58</v>
      </c>
      <c r="I80" s="5">
        <v>45229</v>
      </c>
      <c r="J80" s="6">
        <v>0.93888888888888899</v>
      </c>
      <c r="K80">
        <f t="shared" si="4"/>
        <v>10</v>
      </c>
      <c r="L80">
        <f t="shared" si="6"/>
        <v>22</v>
      </c>
      <c r="M80">
        <f t="shared" si="7"/>
        <v>32</v>
      </c>
      <c r="N80">
        <f t="shared" si="5"/>
        <v>30</v>
      </c>
    </row>
    <row r="81" spans="1:14" x14ac:dyDescent="0.35">
      <c r="A81">
        <v>1289179</v>
      </c>
      <c r="B81">
        <v>65</v>
      </c>
      <c r="C81" s="3">
        <v>44961.044444444444</v>
      </c>
      <c r="D81" s="1" t="s">
        <v>29</v>
      </c>
      <c r="E81" t="s">
        <v>51</v>
      </c>
      <c r="F81">
        <v>25</v>
      </c>
      <c r="G81">
        <v>4</v>
      </c>
      <c r="H81" t="s">
        <v>56</v>
      </c>
      <c r="I81" s="5">
        <v>44961</v>
      </c>
      <c r="J81" s="6">
        <v>4.4444444444444446E-2</v>
      </c>
      <c r="K81">
        <f t="shared" si="4"/>
        <v>2</v>
      </c>
      <c r="L81">
        <f t="shared" si="6"/>
        <v>1</v>
      </c>
      <c r="M81">
        <f t="shared" si="7"/>
        <v>4</v>
      </c>
      <c r="N81">
        <f t="shared" si="5"/>
        <v>4</v>
      </c>
    </row>
    <row r="82" spans="1:14" x14ac:dyDescent="0.35">
      <c r="A82">
        <v>457087</v>
      </c>
      <c r="B82">
        <v>66</v>
      </c>
      <c r="C82" s="2">
        <v>44979.970833333333</v>
      </c>
      <c r="D82" s="1" t="s">
        <v>26</v>
      </c>
      <c r="E82" t="s">
        <v>44</v>
      </c>
      <c r="F82">
        <v>27</v>
      </c>
      <c r="G82">
        <v>0</v>
      </c>
      <c r="H82" t="s">
        <v>56</v>
      </c>
      <c r="I82" s="5">
        <v>44979</v>
      </c>
      <c r="J82" s="6">
        <v>0.97083333333333333</v>
      </c>
      <c r="K82">
        <f t="shared" si="4"/>
        <v>2</v>
      </c>
      <c r="L82">
        <f t="shared" si="6"/>
        <v>23</v>
      </c>
      <c r="M82">
        <f t="shared" si="7"/>
        <v>18</v>
      </c>
      <c r="N82">
        <f t="shared" si="5"/>
        <v>22</v>
      </c>
    </row>
    <row r="83" spans="1:14" x14ac:dyDescent="0.35">
      <c r="A83">
        <v>1123688</v>
      </c>
      <c r="B83">
        <v>66</v>
      </c>
      <c r="C83" s="3">
        <v>45041.046527777777</v>
      </c>
      <c r="D83" s="1" t="s">
        <v>27</v>
      </c>
      <c r="E83" t="s">
        <v>45</v>
      </c>
      <c r="F83">
        <v>32</v>
      </c>
      <c r="G83">
        <v>5</v>
      </c>
      <c r="H83" t="s">
        <v>57</v>
      </c>
      <c r="I83" s="5">
        <v>45041</v>
      </c>
      <c r="J83" s="6">
        <v>4.6527777777777779E-2</v>
      </c>
      <c r="K83">
        <f t="shared" si="4"/>
        <v>4</v>
      </c>
      <c r="L83">
        <f t="shared" si="6"/>
        <v>1</v>
      </c>
      <c r="M83">
        <f t="shared" si="7"/>
        <v>7</v>
      </c>
      <c r="N83">
        <f t="shared" si="5"/>
        <v>25</v>
      </c>
    </row>
    <row r="84" spans="1:14" x14ac:dyDescent="0.35">
      <c r="A84">
        <v>195686</v>
      </c>
      <c r="B84">
        <v>67</v>
      </c>
      <c r="C84" s="2">
        <v>45176.044444444444</v>
      </c>
      <c r="D84" s="1" t="s">
        <v>28</v>
      </c>
      <c r="E84" t="s">
        <v>46</v>
      </c>
      <c r="F84">
        <v>39</v>
      </c>
      <c r="G84">
        <v>1</v>
      </c>
      <c r="H84" t="s">
        <v>58</v>
      </c>
      <c r="I84" s="5">
        <v>45176</v>
      </c>
      <c r="J84" s="6">
        <v>4.4444444444444446E-2</v>
      </c>
      <c r="K84">
        <f t="shared" si="4"/>
        <v>9</v>
      </c>
      <c r="L84">
        <f t="shared" si="6"/>
        <v>1</v>
      </c>
      <c r="M84">
        <f t="shared" si="7"/>
        <v>4</v>
      </c>
      <c r="N84">
        <f t="shared" si="5"/>
        <v>7</v>
      </c>
    </row>
    <row r="85" spans="1:14" x14ac:dyDescent="0.35">
      <c r="A85">
        <v>232129</v>
      </c>
      <c r="B85">
        <v>67</v>
      </c>
      <c r="C85" s="2">
        <v>45250.986111111109</v>
      </c>
      <c r="D85" s="1" t="s">
        <v>29</v>
      </c>
      <c r="E85" t="s">
        <v>47</v>
      </c>
      <c r="F85">
        <v>39</v>
      </c>
      <c r="G85">
        <v>1</v>
      </c>
      <c r="H85" t="s">
        <v>56</v>
      </c>
      <c r="I85" s="5">
        <v>45250</v>
      </c>
      <c r="J85" s="6">
        <v>0.98611111111111116</v>
      </c>
      <c r="K85">
        <f t="shared" si="4"/>
        <v>11</v>
      </c>
      <c r="L85">
        <f t="shared" si="6"/>
        <v>23</v>
      </c>
      <c r="M85">
        <f t="shared" si="7"/>
        <v>40</v>
      </c>
      <c r="N85">
        <f t="shared" si="5"/>
        <v>20</v>
      </c>
    </row>
    <row r="86" spans="1:14" x14ac:dyDescent="0.35">
      <c r="A86">
        <v>1303658</v>
      </c>
      <c r="B86">
        <v>67</v>
      </c>
      <c r="C86" s="3">
        <v>45087.070833333331</v>
      </c>
      <c r="D86" s="1" t="s">
        <v>26</v>
      </c>
      <c r="E86" t="s">
        <v>48</v>
      </c>
      <c r="F86">
        <v>40</v>
      </c>
      <c r="G86">
        <v>4</v>
      </c>
      <c r="H86" t="s">
        <v>56</v>
      </c>
      <c r="I86" s="5">
        <v>45087</v>
      </c>
      <c r="J86" s="6">
        <v>7.0833333333333331E-2</v>
      </c>
      <c r="K86">
        <f t="shared" si="4"/>
        <v>6</v>
      </c>
      <c r="L86">
        <f t="shared" si="6"/>
        <v>1</v>
      </c>
      <c r="M86">
        <f t="shared" si="7"/>
        <v>42</v>
      </c>
      <c r="N86">
        <f t="shared" si="5"/>
        <v>10</v>
      </c>
    </row>
    <row r="87" spans="1:14" x14ac:dyDescent="0.35">
      <c r="A87">
        <v>1016456</v>
      </c>
      <c r="B87">
        <v>69</v>
      </c>
      <c r="C87" s="3">
        <v>45194.946527777778</v>
      </c>
      <c r="D87" s="1" t="s">
        <v>27</v>
      </c>
      <c r="E87" t="s">
        <v>49</v>
      </c>
      <c r="F87">
        <v>34</v>
      </c>
      <c r="G87">
        <v>2</v>
      </c>
      <c r="H87" t="s">
        <v>57</v>
      </c>
      <c r="I87" s="5">
        <v>45194</v>
      </c>
      <c r="J87" s="6">
        <v>0.94652777777777775</v>
      </c>
      <c r="K87">
        <f t="shared" si="4"/>
        <v>9</v>
      </c>
      <c r="L87">
        <f t="shared" si="6"/>
        <v>22</v>
      </c>
      <c r="M87">
        <f t="shared" si="7"/>
        <v>43</v>
      </c>
      <c r="N87">
        <f t="shared" si="5"/>
        <v>25</v>
      </c>
    </row>
    <row r="88" spans="1:14" x14ac:dyDescent="0.35">
      <c r="A88">
        <v>1404963</v>
      </c>
      <c r="B88">
        <v>69</v>
      </c>
      <c r="C88" s="3">
        <v>45278.038194444445</v>
      </c>
      <c r="D88" s="1" t="s">
        <v>28</v>
      </c>
      <c r="E88" t="s">
        <v>50</v>
      </c>
      <c r="F88">
        <v>30</v>
      </c>
      <c r="G88">
        <v>3</v>
      </c>
      <c r="H88" t="s">
        <v>58</v>
      </c>
      <c r="I88" s="5">
        <v>45278</v>
      </c>
      <c r="J88" s="6">
        <v>3.8194444444444441E-2</v>
      </c>
      <c r="K88">
        <f t="shared" si="4"/>
        <v>12</v>
      </c>
      <c r="L88">
        <f t="shared" si="6"/>
        <v>0</v>
      </c>
      <c r="M88">
        <f t="shared" si="7"/>
        <v>55</v>
      </c>
      <c r="N88">
        <f t="shared" si="5"/>
        <v>18</v>
      </c>
    </row>
    <row r="89" spans="1:14" x14ac:dyDescent="0.35">
      <c r="A89">
        <v>200851</v>
      </c>
      <c r="B89">
        <v>71</v>
      </c>
      <c r="C89" s="2">
        <v>45263.972222222219</v>
      </c>
      <c r="D89" s="1" t="s">
        <v>29</v>
      </c>
      <c r="E89" t="s">
        <v>51</v>
      </c>
      <c r="F89">
        <v>29</v>
      </c>
      <c r="G89">
        <v>2</v>
      </c>
      <c r="H89" t="s">
        <v>56</v>
      </c>
      <c r="I89" s="5">
        <v>45263</v>
      </c>
      <c r="J89" s="6">
        <v>0.97222222222222221</v>
      </c>
      <c r="K89">
        <f t="shared" si="4"/>
        <v>12</v>
      </c>
      <c r="L89">
        <f t="shared" si="6"/>
        <v>23</v>
      </c>
      <c r="M89">
        <f t="shared" si="7"/>
        <v>20</v>
      </c>
      <c r="N89">
        <f t="shared" si="5"/>
        <v>3</v>
      </c>
    </row>
    <row r="90" spans="1:14" x14ac:dyDescent="0.35">
      <c r="A90">
        <v>1681720</v>
      </c>
      <c r="B90">
        <v>71</v>
      </c>
      <c r="C90" s="3">
        <v>45022.01666666667</v>
      </c>
      <c r="D90" s="1" t="s">
        <v>26</v>
      </c>
      <c r="E90" t="s">
        <v>44</v>
      </c>
      <c r="F90">
        <v>36</v>
      </c>
      <c r="G90">
        <v>0</v>
      </c>
      <c r="H90" t="s">
        <v>56</v>
      </c>
      <c r="I90" s="5">
        <v>45022</v>
      </c>
      <c r="J90" s="6">
        <v>1.6666666666666666E-2</v>
      </c>
      <c r="K90">
        <f t="shared" si="4"/>
        <v>4</v>
      </c>
      <c r="L90">
        <f t="shared" si="6"/>
        <v>0</v>
      </c>
      <c r="M90">
        <f t="shared" si="7"/>
        <v>24</v>
      </c>
      <c r="N90">
        <f t="shared" si="5"/>
        <v>6</v>
      </c>
    </row>
    <row r="91" spans="1:14" x14ac:dyDescent="0.35">
      <c r="A91">
        <v>157882</v>
      </c>
      <c r="B91">
        <v>72</v>
      </c>
      <c r="C91" s="2">
        <v>45254.037499999999</v>
      </c>
      <c r="D91" s="1" t="s">
        <v>27</v>
      </c>
      <c r="E91" t="s">
        <v>45</v>
      </c>
      <c r="F91">
        <v>32</v>
      </c>
      <c r="G91">
        <v>2</v>
      </c>
      <c r="H91" t="s">
        <v>57</v>
      </c>
      <c r="I91" s="5">
        <v>45254</v>
      </c>
      <c r="J91" s="6">
        <v>3.7499999999999999E-2</v>
      </c>
      <c r="K91">
        <f t="shared" si="4"/>
        <v>11</v>
      </c>
      <c r="L91">
        <f t="shared" si="6"/>
        <v>0</v>
      </c>
      <c r="M91">
        <f t="shared" si="7"/>
        <v>54</v>
      </c>
      <c r="N91">
        <f t="shared" si="5"/>
        <v>24</v>
      </c>
    </row>
    <row r="92" spans="1:14" x14ac:dyDescent="0.35">
      <c r="A92">
        <v>1393397</v>
      </c>
      <c r="B92">
        <v>73</v>
      </c>
      <c r="C92" s="3">
        <v>45021.022222222222</v>
      </c>
      <c r="D92" s="1" t="s">
        <v>28</v>
      </c>
      <c r="E92" t="s">
        <v>46</v>
      </c>
      <c r="F92">
        <v>31</v>
      </c>
      <c r="G92">
        <v>3</v>
      </c>
      <c r="H92" t="s">
        <v>58</v>
      </c>
      <c r="I92" s="5">
        <v>45021</v>
      </c>
      <c r="J92" s="6">
        <v>2.2222222222222223E-2</v>
      </c>
      <c r="K92">
        <f t="shared" si="4"/>
        <v>4</v>
      </c>
      <c r="L92">
        <f t="shared" si="6"/>
        <v>0</v>
      </c>
      <c r="M92">
        <f t="shared" si="7"/>
        <v>32</v>
      </c>
      <c r="N92">
        <f t="shared" si="5"/>
        <v>5</v>
      </c>
    </row>
    <row r="93" spans="1:14" x14ac:dyDescent="0.35">
      <c r="A93">
        <v>182197</v>
      </c>
      <c r="B93">
        <v>74</v>
      </c>
      <c r="C93" s="2">
        <v>45081.07916666667</v>
      </c>
      <c r="D93" s="1" t="s">
        <v>29</v>
      </c>
      <c r="E93" t="s">
        <v>47</v>
      </c>
      <c r="F93">
        <v>33</v>
      </c>
      <c r="G93">
        <v>0</v>
      </c>
      <c r="H93" t="s">
        <v>56</v>
      </c>
      <c r="I93" s="5">
        <v>45081</v>
      </c>
      <c r="J93" s="6">
        <v>7.9166666666666663E-2</v>
      </c>
      <c r="K93">
        <f t="shared" si="4"/>
        <v>6</v>
      </c>
      <c r="L93">
        <f t="shared" si="6"/>
        <v>1</v>
      </c>
      <c r="M93">
        <f t="shared" si="7"/>
        <v>54</v>
      </c>
      <c r="N93">
        <f t="shared" si="5"/>
        <v>4</v>
      </c>
    </row>
    <row r="94" spans="1:14" x14ac:dyDescent="0.35">
      <c r="A94">
        <v>435768</v>
      </c>
      <c r="B94">
        <v>74</v>
      </c>
      <c r="C94" s="2">
        <v>44970.022222222222</v>
      </c>
      <c r="D94" s="1" t="s">
        <v>26</v>
      </c>
      <c r="E94" t="s">
        <v>48</v>
      </c>
      <c r="F94">
        <v>39</v>
      </c>
      <c r="G94">
        <v>2</v>
      </c>
      <c r="H94" t="s">
        <v>56</v>
      </c>
      <c r="I94" s="5">
        <v>44970</v>
      </c>
      <c r="J94" s="6">
        <v>2.2222222222222223E-2</v>
      </c>
      <c r="K94">
        <f t="shared" si="4"/>
        <v>2</v>
      </c>
      <c r="L94">
        <f t="shared" si="6"/>
        <v>0</v>
      </c>
      <c r="M94">
        <f t="shared" si="7"/>
        <v>32</v>
      </c>
      <c r="N94">
        <f t="shared" si="5"/>
        <v>13</v>
      </c>
    </row>
    <row r="95" spans="1:14" x14ac:dyDescent="0.35">
      <c r="A95">
        <v>1649120</v>
      </c>
      <c r="B95">
        <v>74</v>
      </c>
      <c r="C95" s="3">
        <v>45030.019444444442</v>
      </c>
      <c r="D95" s="1" t="s">
        <v>27</v>
      </c>
      <c r="E95" t="s">
        <v>49</v>
      </c>
      <c r="F95">
        <v>26</v>
      </c>
      <c r="G95">
        <v>1</v>
      </c>
      <c r="H95" t="s">
        <v>57</v>
      </c>
      <c r="I95" s="5">
        <v>45030</v>
      </c>
      <c r="J95" s="6">
        <v>1.9444444444444445E-2</v>
      </c>
      <c r="K95">
        <f t="shared" si="4"/>
        <v>4</v>
      </c>
      <c r="L95">
        <f t="shared" si="6"/>
        <v>0</v>
      </c>
      <c r="M95">
        <f t="shared" si="7"/>
        <v>28</v>
      </c>
      <c r="N95">
        <f t="shared" si="5"/>
        <v>14</v>
      </c>
    </row>
    <row r="96" spans="1:14" x14ac:dyDescent="0.35">
      <c r="A96">
        <v>1448694</v>
      </c>
      <c r="B96">
        <v>75</v>
      </c>
      <c r="C96" s="3">
        <v>45068.98541666667</v>
      </c>
      <c r="D96" s="1" t="s">
        <v>28</v>
      </c>
      <c r="E96" t="s">
        <v>50</v>
      </c>
      <c r="F96">
        <v>27</v>
      </c>
      <c r="G96">
        <v>2</v>
      </c>
      <c r="H96" t="s">
        <v>58</v>
      </c>
      <c r="I96" s="5">
        <v>45068</v>
      </c>
      <c r="J96" s="6">
        <v>0.98541666666666661</v>
      </c>
      <c r="K96">
        <f t="shared" si="4"/>
        <v>5</v>
      </c>
      <c r="L96">
        <f t="shared" si="6"/>
        <v>23</v>
      </c>
      <c r="M96">
        <f t="shared" si="7"/>
        <v>39</v>
      </c>
      <c r="N96">
        <f t="shared" si="5"/>
        <v>22</v>
      </c>
    </row>
    <row r="97" spans="1:14" x14ac:dyDescent="0.35">
      <c r="A97">
        <v>1428296</v>
      </c>
      <c r="B97">
        <v>80</v>
      </c>
      <c r="C97" s="3">
        <v>45066.038194444445</v>
      </c>
      <c r="D97" s="1" t="s">
        <v>29</v>
      </c>
      <c r="E97" t="s">
        <v>51</v>
      </c>
      <c r="F97">
        <v>38</v>
      </c>
      <c r="G97">
        <v>3</v>
      </c>
      <c r="H97" t="s">
        <v>56</v>
      </c>
      <c r="I97" s="5">
        <v>45066</v>
      </c>
      <c r="J97" s="6">
        <v>3.8194444444444441E-2</v>
      </c>
      <c r="K97">
        <f t="shared" si="4"/>
        <v>5</v>
      </c>
      <c r="L97">
        <f t="shared" si="6"/>
        <v>0</v>
      </c>
      <c r="M97">
        <f t="shared" si="7"/>
        <v>55</v>
      </c>
      <c r="N97">
        <f t="shared" si="5"/>
        <v>20</v>
      </c>
    </row>
    <row r="98" spans="1:14" x14ac:dyDescent="0.35">
      <c r="A98">
        <v>1347720</v>
      </c>
      <c r="B98">
        <v>82</v>
      </c>
      <c r="C98" s="3">
        <v>45274.986111111109</v>
      </c>
      <c r="D98" s="1" t="s">
        <v>26</v>
      </c>
      <c r="E98" t="s">
        <v>44</v>
      </c>
      <c r="F98">
        <v>33</v>
      </c>
      <c r="G98">
        <v>1</v>
      </c>
      <c r="H98" t="s">
        <v>56</v>
      </c>
      <c r="I98" s="5">
        <v>45274</v>
      </c>
      <c r="J98" s="6">
        <v>0.98611111111111116</v>
      </c>
      <c r="K98">
        <f t="shared" si="4"/>
        <v>12</v>
      </c>
      <c r="L98">
        <f t="shared" si="6"/>
        <v>23</v>
      </c>
      <c r="M98">
        <f t="shared" si="7"/>
        <v>40</v>
      </c>
      <c r="N98">
        <f t="shared" si="5"/>
        <v>14</v>
      </c>
    </row>
    <row r="99" spans="1:14" x14ac:dyDescent="0.35">
      <c r="A99">
        <v>734468</v>
      </c>
      <c r="B99">
        <v>83</v>
      </c>
      <c r="C99" s="3">
        <v>44972.038194444445</v>
      </c>
      <c r="D99" s="1" t="s">
        <v>27</v>
      </c>
      <c r="E99" t="s">
        <v>45</v>
      </c>
      <c r="F99">
        <v>34</v>
      </c>
      <c r="G99">
        <v>3</v>
      </c>
      <c r="H99" t="s">
        <v>57</v>
      </c>
      <c r="I99" s="5">
        <v>44972</v>
      </c>
      <c r="J99" s="6">
        <v>3.8194444444444441E-2</v>
      </c>
      <c r="K99">
        <f t="shared" si="4"/>
        <v>2</v>
      </c>
      <c r="L99">
        <f t="shared" si="6"/>
        <v>0</v>
      </c>
      <c r="M99">
        <f t="shared" si="7"/>
        <v>55</v>
      </c>
      <c r="N99">
        <f t="shared" si="5"/>
        <v>15</v>
      </c>
    </row>
    <row r="100" spans="1:14" x14ac:dyDescent="0.35">
      <c r="A100">
        <v>504938</v>
      </c>
      <c r="B100">
        <v>84</v>
      </c>
      <c r="C100" s="2">
        <v>45117.98333333333</v>
      </c>
      <c r="D100" s="1" t="s">
        <v>28</v>
      </c>
      <c r="E100" t="s">
        <v>46</v>
      </c>
      <c r="F100">
        <v>30</v>
      </c>
      <c r="G100">
        <v>0</v>
      </c>
      <c r="H100" t="s">
        <v>58</v>
      </c>
      <c r="I100" s="5">
        <v>45117</v>
      </c>
      <c r="J100" s="6">
        <v>0.98333333333333339</v>
      </c>
      <c r="K100">
        <f t="shared" si="4"/>
        <v>7</v>
      </c>
      <c r="L100">
        <f t="shared" si="6"/>
        <v>23</v>
      </c>
      <c r="M100">
        <f t="shared" si="7"/>
        <v>36</v>
      </c>
      <c r="N100">
        <f t="shared" si="5"/>
        <v>10</v>
      </c>
    </row>
    <row r="101" spans="1:14" x14ac:dyDescent="0.35">
      <c r="A101">
        <v>1459990</v>
      </c>
      <c r="B101">
        <v>85</v>
      </c>
      <c r="C101" s="3">
        <v>45098.979861111111</v>
      </c>
      <c r="D101" s="1" t="s">
        <v>29</v>
      </c>
      <c r="E101" t="s">
        <v>47</v>
      </c>
      <c r="F101">
        <v>30</v>
      </c>
      <c r="G101">
        <v>4</v>
      </c>
      <c r="H101" t="s">
        <v>56</v>
      </c>
      <c r="I101" s="5">
        <v>45098</v>
      </c>
      <c r="J101" s="6">
        <v>0.97986111111111107</v>
      </c>
      <c r="K101">
        <f t="shared" si="4"/>
        <v>6</v>
      </c>
      <c r="L101">
        <f t="shared" si="6"/>
        <v>23</v>
      </c>
      <c r="M101">
        <f t="shared" si="7"/>
        <v>31</v>
      </c>
      <c r="N101">
        <f t="shared" si="5"/>
        <v>21</v>
      </c>
    </row>
    <row r="102" spans="1:14" x14ac:dyDescent="0.35">
      <c r="A102">
        <v>1127154</v>
      </c>
      <c r="B102">
        <v>87</v>
      </c>
      <c r="C102" s="3">
        <v>45086.00277777778</v>
      </c>
      <c r="D102" s="1" t="s">
        <v>26</v>
      </c>
      <c r="E102" t="s">
        <v>48</v>
      </c>
      <c r="F102">
        <v>38</v>
      </c>
      <c r="G102">
        <v>2</v>
      </c>
      <c r="H102" t="s">
        <v>56</v>
      </c>
      <c r="I102" s="5">
        <v>45086</v>
      </c>
      <c r="J102" s="6">
        <v>2.7777777777777779E-3</v>
      </c>
      <c r="K102">
        <f t="shared" si="4"/>
        <v>6</v>
      </c>
      <c r="L102">
        <f t="shared" si="6"/>
        <v>0</v>
      </c>
      <c r="M102">
        <f t="shared" si="7"/>
        <v>4</v>
      </c>
      <c r="N102">
        <f t="shared" si="5"/>
        <v>9</v>
      </c>
    </row>
    <row r="103" spans="1:14" x14ac:dyDescent="0.35">
      <c r="A103">
        <v>1257018</v>
      </c>
      <c r="B103">
        <v>87</v>
      </c>
      <c r="C103" s="3">
        <v>44961.0625</v>
      </c>
      <c r="D103" s="1" t="s">
        <v>27</v>
      </c>
      <c r="E103" t="s">
        <v>49</v>
      </c>
      <c r="F103">
        <v>26</v>
      </c>
      <c r="G103">
        <v>3</v>
      </c>
      <c r="H103" t="s">
        <v>57</v>
      </c>
      <c r="I103" s="5">
        <v>44961</v>
      </c>
      <c r="J103" s="6">
        <v>6.25E-2</v>
      </c>
      <c r="K103">
        <f t="shared" si="4"/>
        <v>2</v>
      </c>
      <c r="L103">
        <f t="shared" si="6"/>
        <v>1</v>
      </c>
      <c r="M103">
        <f t="shared" si="7"/>
        <v>30</v>
      </c>
      <c r="N103">
        <f t="shared" si="5"/>
        <v>4</v>
      </c>
    </row>
    <row r="104" spans="1:14" x14ac:dyDescent="0.35">
      <c r="A104">
        <v>1465193</v>
      </c>
      <c r="B104">
        <v>87</v>
      </c>
      <c r="C104" s="3">
        <v>45041.020833333336</v>
      </c>
      <c r="D104" s="1" t="s">
        <v>28</v>
      </c>
      <c r="E104" t="s">
        <v>50</v>
      </c>
      <c r="F104">
        <v>33</v>
      </c>
      <c r="G104">
        <v>1</v>
      </c>
      <c r="H104" t="s">
        <v>58</v>
      </c>
      <c r="I104" s="5">
        <v>45041</v>
      </c>
      <c r="J104" s="6">
        <v>2.0833333333333332E-2</v>
      </c>
      <c r="K104">
        <f t="shared" si="4"/>
        <v>4</v>
      </c>
      <c r="L104">
        <f t="shared" si="6"/>
        <v>0</v>
      </c>
      <c r="M104">
        <f t="shared" si="7"/>
        <v>30</v>
      </c>
      <c r="N104">
        <f t="shared" si="5"/>
        <v>25</v>
      </c>
    </row>
    <row r="105" spans="1:14" x14ac:dyDescent="0.35">
      <c r="A105">
        <v>72556</v>
      </c>
      <c r="B105">
        <v>89</v>
      </c>
      <c r="C105" s="2">
        <v>45120.091666666667</v>
      </c>
      <c r="D105" s="1" t="s">
        <v>29</v>
      </c>
      <c r="E105" t="s">
        <v>51</v>
      </c>
      <c r="F105">
        <v>33</v>
      </c>
      <c r="G105">
        <v>3</v>
      </c>
      <c r="H105" t="s">
        <v>56</v>
      </c>
      <c r="I105" s="5">
        <v>45120</v>
      </c>
      <c r="J105" s="6">
        <v>9.1666666666666674E-2</v>
      </c>
      <c r="K105">
        <f t="shared" si="4"/>
        <v>7</v>
      </c>
      <c r="L105">
        <f t="shared" si="6"/>
        <v>2</v>
      </c>
      <c r="M105">
        <f t="shared" si="7"/>
        <v>12</v>
      </c>
      <c r="N105">
        <f t="shared" si="5"/>
        <v>13</v>
      </c>
    </row>
    <row r="106" spans="1:14" x14ac:dyDescent="0.35">
      <c r="A106">
        <v>1665934</v>
      </c>
      <c r="B106">
        <v>89</v>
      </c>
      <c r="C106" s="3">
        <v>45189.052777777775</v>
      </c>
      <c r="D106" s="1" t="s">
        <v>26</v>
      </c>
      <c r="E106" t="s">
        <v>44</v>
      </c>
      <c r="F106">
        <v>27</v>
      </c>
      <c r="G106">
        <v>2</v>
      </c>
      <c r="H106" t="s">
        <v>56</v>
      </c>
      <c r="I106" s="5">
        <v>45189</v>
      </c>
      <c r="J106" s="6">
        <v>5.2777777777777778E-2</v>
      </c>
      <c r="K106">
        <f t="shared" si="4"/>
        <v>9</v>
      </c>
      <c r="L106">
        <f t="shared" si="6"/>
        <v>1</v>
      </c>
      <c r="M106">
        <f t="shared" si="7"/>
        <v>16</v>
      </c>
      <c r="N106">
        <f t="shared" si="5"/>
        <v>20</v>
      </c>
    </row>
    <row r="107" spans="1:14" x14ac:dyDescent="0.35">
      <c r="A107">
        <v>845718</v>
      </c>
      <c r="B107">
        <v>90</v>
      </c>
      <c r="C107" s="3">
        <v>44972.959027777775</v>
      </c>
      <c r="D107" s="1" t="s">
        <v>27</v>
      </c>
      <c r="E107" t="s">
        <v>45</v>
      </c>
      <c r="F107">
        <v>27</v>
      </c>
      <c r="G107">
        <v>4</v>
      </c>
      <c r="H107" t="s">
        <v>57</v>
      </c>
      <c r="I107" s="5">
        <v>44972</v>
      </c>
      <c r="J107" s="6">
        <v>0.9590277777777777</v>
      </c>
      <c r="K107">
        <f t="shared" si="4"/>
        <v>2</v>
      </c>
      <c r="L107">
        <f t="shared" si="6"/>
        <v>23</v>
      </c>
      <c r="M107">
        <f t="shared" si="7"/>
        <v>1</v>
      </c>
      <c r="N107">
        <f t="shared" si="5"/>
        <v>15</v>
      </c>
    </row>
    <row r="108" spans="1:14" x14ac:dyDescent="0.35">
      <c r="A108">
        <v>1548735</v>
      </c>
      <c r="B108">
        <v>90</v>
      </c>
      <c r="C108" s="3">
        <v>45140.972222222219</v>
      </c>
      <c r="D108" s="1" t="s">
        <v>28</v>
      </c>
      <c r="E108" t="s">
        <v>46</v>
      </c>
      <c r="F108">
        <v>36</v>
      </c>
      <c r="G108">
        <v>2</v>
      </c>
      <c r="H108" t="s">
        <v>58</v>
      </c>
      <c r="I108" s="5">
        <v>45140</v>
      </c>
      <c r="J108" s="6">
        <v>0.97222222222222221</v>
      </c>
      <c r="K108">
        <f t="shared" si="4"/>
        <v>8</v>
      </c>
      <c r="L108">
        <f t="shared" si="6"/>
        <v>23</v>
      </c>
      <c r="M108">
        <f t="shared" si="7"/>
        <v>20</v>
      </c>
      <c r="N108">
        <f t="shared" si="5"/>
        <v>2</v>
      </c>
    </row>
    <row r="109" spans="1:14" x14ac:dyDescent="0.35">
      <c r="A109">
        <v>287761</v>
      </c>
      <c r="B109">
        <v>91</v>
      </c>
      <c r="C109" s="2">
        <v>45053.054861111108</v>
      </c>
      <c r="D109" s="1" t="s">
        <v>29</v>
      </c>
      <c r="E109" t="s">
        <v>47</v>
      </c>
      <c r="F109">
        <v>32</v>
      </c>
      <c r="G109">
        <v>4</v>
      </c>
      <c r="H109" t="s">
        <v>56</v>
      </c>
      <c r="I109" s="5">
        <v>45053</v>
      </c>
      <c r="J109" s="6">
        <v>5.486111111111111E-2</v>
      </c>
      <c r="K109">
        <f t="shared" si="4"/>
        <v>5</v>
      </c>
      <c r="L109">
        <f t="shared" si="6"/>
        <v>1</v>
      </c>
      <c r="M109">
        <f t="shared" si="7"/>
        <v>19</v>
      </c>
      <c r="N109">
        <f t="shared" si="5"/>
        <v>7</v>
      </c>
    </row>
    <row r="110" spans="1:14" x14ac:dyDescent="0.35">
      <c r="A110">
        <v>946580</v>
      </c>
      <c r="B110">
        <v>91</v>
      </c>
      <c r="C110" s="3">
        <v>45257.959722222222</v>
      </c>
      <c r="D110" s="1" t="s">
        <v>26</v>
      </c>
      <c r="E110" t="s">
        <v>48</v>
      </c>
      <c r="F110">
        <v>30</v>
      </c>
      <c r="G110">
        <v>0</v>
      </c>
      <c r="H110" t="s">
        <v>56</v>
      </c>
      <c r="I110" s="5">
        <v>45257</v>
      </c>
      <c r="J110" s="6">
        <v>0.95972222222222225</v>
      </c>
      <c r="K110">
        <f t="shared" si="4"/>
        <v>11</v>
      </c>
      <c r="L110">
        <f t="shared" si="6"/>
        <v>23</v>
      </c>
      <c r="M110">
        <f t="shared" si="7"/>
        <v>2</v>
      </c>
      <c r="N110">
        <f t="shared" si="5"/>
        <v>27</v>
      </c>
    </row>
    <row r="111" spans="1:14" x14ac:dyDescent="0.35">
      <c r="A111">
        <v>759796</v>
      </c>
      <c r="B111">
        <v>92</v>
      </c>
      <c r="C111" s="3">
        <v>45227.006944444445</v>
      </c>
      <c r="D111" s="1" t="s">
        <v>27</v>
      </c>
      <c r="E111" t="s">
        <v>49</v>
      </c>
      <c r="F111">
        <v>29</v>
      </c>
      <c r="G111">
        <v>4</v>
      </c>
      <c r="H111" t="s">
        <v>57</v>
      </c>
      <c r="I111" s="5">
        <v>45227</v>
      </c>
      <c r="J111" s="6">
        <v>6.9444444444444441E-3</v>
      </c>
      <c r="K111">
        <f t="shared" si="4"/>
        <v>10</v>
      </c>
      <c r="L111">
        <f t="shared" si="6"/>
        <v>0</v>
      </c>
      <c r="M111">
        <f t="shared" si="7"/>
        <v>10</v>
      </c>
      <c r="N111">
        <f t="shared" si="5"/>
        <v>28</v>
      </c>
    </row>
    <row r="112" spans="1:14" x14ac:dyDescent="0.35">
      <c r="A112">
        <v>631266</v>
      </c>
      <c r="B112">
        <v>94</v>
      </c>
      <c r="C112" s="2">
        <v>45081.013888888891</v>
      </c>
      <c r="D112" s="1" t="s">
        <v>28</v>
      </c>
      <c r="E112" t="s">
        <v>50</v>
      </c>
      <c r="F112">
        <v>25</v>
      </c>
      <c r="G112">
        <v>3</v>
      </c>
      <c r="H112" t="s">
        <v>58</v>
      </c>
      <c r="I112" s="5">
        <v>45081</v>
      </c>
      <c r="J112" s="6">
        <v>1.3888888888888888E-2</v>
      </c>
      <c r="K112">
        <f t="shared" si="4"/>
        <v>6</v>
      </c>
      <c r="L112">
        <f t="shared" si="6"/>
        <v>0</v>
      </c>
      <c r="M112">
        <f t="shared" si="7"/>
        <v>20</v>
      </c>
      <c r="N112">
        <f t="shared" si="5"/>
        <v>4</v>
      </c>
    </row>
    <row r="113" spans="1:14" x14ac:dyDescent="0.35">
      <c r="A113">
        <v>635304</v>
      </c>
      <c r="B113">
        <v>95</v>
      </c>
      <c r="C113" s="2">
        <v>45207.061111111114</v>
      </c>
      <c r="D113" s="1" t="s">
        <v>29</v>
      </c>
      <c r="E113" t="s">
        <v>51</v>
      </c>
      <c r="F113">
        <v>31</v>
      </c>
      <c r="G113">
        <v>1</v>
      </c>
      <c r="H113" t="s">
        <v>56</v>
      </c>
      <c r="I113" s="5">
        <v>45207</v>
      </c>
      <c r="J113" s="6">
        <v>6.1111111111111116E-2</v>
      </c>
      <c r="K113">
        <f t="shared" si="4"/>
        <v>10</v>
      </c>
      <c r="L113">
        <f t="shared" si="6"/>
        <v>1</v>
      </c>
      <c r="M113">
        <f t="shared" si="7"/>
        <v>28</v>
      </c>
      <c r="N113">
        <f t="shared" si="5"/>
        <v>8</v>
      </c>
    </row>
    <row r="114" spans="1:14" x14ac:dyDescent="0.35">
      <c r="A114">
        <v>679845</v>
      </c>
      <c r="B114">
        <v>95</v>
      </c>
      <c r="C114" s="3">
        <v>44981.004166666666</v>
      </c>
      <c r="D114" s="1" t="s">
        <v>26</v>
      </c>
      <c r="E114" t="s">
        <v>44</v>
      </c>
      <c r="F114">
        <v>34</v>
      </c>
      <c r="G114">
        <v>2</v>
      </c>
      <c r="H114" t="s">
        <v>56</v>
      </c>
      <c r="I114" s="5">
        <v>44981</v>
      </c>
      <c r="J114" s="6">
        <v>4.1666666666666666E-3</v>
      </c>
      <c r="K114">
        <f t="shared" si="4"/>
        <v>2</v>
      </c>
      <c r="L114">
        <f t="shared" si="6"/>
        <v>0</v>
      </c>
      <c r="M114">
        <f t="shared" si="7"/>
        <v>6</v>
      </c>
      <c r="N114">
        <f t="shared" si="5"/>
        <v>24</v>
      </c>
    </row>
    <row r="115" spans="1:14" x14ac:dyDescent="0.35">
      <c r="A115">
        <v>573585</v>
      </c>
      <c r="B115">
        <v>97</v>
      </c>
      <c r="C115" s="2">
        <v>45065.986805555556</v>
      </c>
      <c r="D115" s="1" t="s">
        <v>27</v>
      </c>
      <c r="E115" t="s">
        <v>45</v>
      </c>
      <c r="F115">
        <v>26</v>
      </c>
      <c r="G115">
        <v>4</v>
      </c>
      <c r="H115" t="s">
        <v>57</v>
      </c>
      <c r="I115" s="5">
        <v>45065</v>
      </c>
      <c r="J115" s="6">
        <v>0.9868055555555556</v>
      </c>
      <c r="K115">
        <f t="shared" si="4"/>
        <v>5</v>
      </c>
      <c r="L115">
        <f t="shared" si="6"/>
        <v>23</v>
      </c>
      <c r="M115">
        <f t="shared" si="7"/>
        <v>41</v>
      </c>
      <c r="N115">
        <f t="shared" si="5"/>
        <v>19</v>
      </c>
    </row>
    <row r="116" spans="1:14" x14ac:dyDescent="0.35">
      <c r="A116">
        <v>743961</v>
      </c>
      <c r="B116">
        <v>98</v>
      </c>
      <c r="C116" s="3">
        <v>45176.027083333334</v>
      </c>
      <c r="D116" s="1" t="s">
        <v>28</v>
      </c>
      <c r="E116" t="s">
        <v>46</v>
      </c>
      <c r="F116">
        <v>29</v>
      </c>
      <c r="G116">
        <v>4</v>
      </c>
      <c r="H116" t="s">
        <v>58</v>
      </c>
      <c r="I116" s="5">
        <v>45176</v>
      </c>
      <c r="J116" s="6">
        <v>2.7083333333333334E-2</v>
      </c>
      <c r="K116">
        <f t="shared" si="4"/>
        <v>9</v>
      </c>
      <c r="L116">
        <f t="shared" si="6"/>
        <v>0</v>
      </c>
      <c r="M116">
        <f t="shared" si="7"/>
        <v>39</v>
      </c>
      <c r="N116">
        <f t="shared" si="5"/>
        <v>7</v>
      </c>
    </row>
    <row r="117" spans="1:14" x14ac:dyDescent="0.35">
      <c r="A117">
        <v>1589664</v>
      </c>
      <c r="B117">
        <v>98</v>
      </c>
      <c r="C117" s="3">
        <v>45217.068749999999</v>
      </c>
      <c r="D117" s="1" t="s">
        <v>29</v>
      </c>
      <c r="E117" t="s">
        <v>47</v>
      </c>
      <c r="F117">
        <v>36</v>
      </c>
      <c r="G117">
        <v>3</v>
      </c>
      <c r="H117" t="s">
        <v>56</v>
      </c>
      <c r="I117" s="5">
        <v>45217</v>
      </c>
      <c r="J117" s="6">
        <v>6.8749999999999992E-2</v>
      </c>
      <c r="K117">
        <f t="shared" si="4"/>
        <v>10</v>
      </c>
      <c r="L117">
        <f t="shared" si="6"/>
        <v>1</v>
      </c>
      <c r="M117">
        <f t="shared" si="7"/>
        <v>39</v>
      </c>
      <c r="N117">
        <f t="shared" si="5"/>
        <v>18</v>
      </c>
    </row>
    <row r="118" spans="1:14" x14ac:dyDescent="0.35">
      <c r="A118">
        <v>1605621</v>
      </c>
      <c r="B118">
        <v>98</v>
      </c>
      <c r="C118" s="3">
        <v>45174.064583333333</v>
      </c>
      <c r="D118" s="1" t="s">
        <v>26</v>
      </c>
      <c r="E118" t="s">
        <v>48</v>
      </c>
      <c r="F118">
        <v>37</v>
      </c>
      <c r="G118">
        <v>0</v>
      </c>
      <c r="H118" t="s">
        <v>56</v>
      </c>
      <c r="I118" s="5">
        <v>45174</v>
      </c>
      <c r="J118" s="6">
        <v>6.458333333333334E-2</v>
      </c>
      <c r="K118">
        <f t="shared" si="4"/>
        <v>9</v>
      </c>
      <c r="L118">
        <f t="shared" si="6"/>
        <v>1</v>
      </c>
      <c r="M118">
        <f t="shared" si="7"/>
        <v>33</v>
      </c>
      <c r="N118">
        <f t="shared" si="5"/>
        <v>5</v>
      </c>
    </row>
    <row r="119" spans="1:14" x14ac:dyDescent="0.35">
      <c r="A119">
        <v>512440</v>
      </c>
      <c r="B119">
        <v>99</v>
      </c>
      <c r="C119" s="2">
        <v>45084.03125</v>
      </c>
      <c r="D119" s="1" t="s">
        <v>27</v>
      </c>
      <c r="E119" t="s">
        <v>49</v>
      </c>
      <c r="F119">
        <v>31</v>
      </c>
      <c r="G119">
        <v>3</v>
      </c>
      <c r="H119" t="s">
        <v>57</v>
      </c>
      <c r="I119" s="5">
        <v>45084</v>
      </c>
      <c r="J119" s="6">
        <v>3.125E-2</v>
      </c>
      <c r="K119">
        <f t="shared" si="4"/>
        <v>6</v>
      </c>
      <c r="L119">
        <f t="shared" si="6"/>
        <v>0</v>
      </c>
      <c r="M119">
        <f t="shared" si="7"/>
        <v>45</v>
      </c>
      <c r="N119">
        <f t="shared" si="5"/>
        <v>7</v>
      </c>
    </row>
    <row r="120" spans="1:14" x14ac:dyDescent="0.35">
      <c r="A120">
        <v>284363</v>
      </c>
      <c r="B120">
        <v>100</v>
      </c>
      <c r="C120" s="2">
        <v>45006.977777777778</v>
      </c>
      <c r="D120" s="1" t="s">
        <v>28</v>
      </c>
      <c r="E120" t="s">
        <v>50</v>
      </c>
      <c r="F120">
        <v>35</v>
      </c>
      <c r="G120">
        <v>3</v>
      </c>
      <c r="H120" t="s">
        <v>58</v>
      </c>
      <c r="I120" s="5">
        <v>45006</v>
      </c>
      <c r="J120" s="6">
        <v>0.97777777777777775</v>
      </c>
      <c r="K120">
        <f t="shared" si="4"/>
        <v>3</v>
      </c>
      <c r="L120">
        <f t="shared" si="6"/>
        <v>23</v>
      </c>
      <c r="M120">
        <f t="shared" si="7"/>
        <v>28</v>
      </c>
      <c r="N120">
        <f t="shared" si="5"/>
        <v>21</v>
      </c>
    </row>
    <row r="121" spans="1:14" x14ac:dyDescent="0.35">
      <c r="A121">
        <v>774603</v>
      </c>
      <c r="B121">
        <v>101</v>
      </c>
      <c r="C121" s="3">
        <v>45049.038194444445</v>
      </c>
      <c r="D121" s="1" t="s">
        <v>29</v>
      </c>
      <c r="E121" t="s">
        <v>51</v>
      </c>
      <c r="F121">
        <v>32</v>
      </c>
      <c r="G121">
        <v>2</v>
      </c>
      <c r="H121" t="s">
        <v>56</v>
      </c>
      <c r="I121" s="5">
        <v>45049</v>
      </c>
      <c r="J121" s="6">
        <v>3.8194444444444441E-2</v>
      </c>
      <c r="K121">
        <f t="shared" si="4"/>
        <v>5</v>
      </c>
      <c r="L121">
        <f t="shared" si="6"/>
        <v>0</v>
      </c>
      <c r="M121">
        <f t="shared" si="7"/>
        <v>55</v>
      </c>
      <c r="N121">
        <f t="shared" si="5"/>
        <v>3</v>
      </c>
    </row>
    <row r="122" spans="1:14" x14ac:dyDescent="0.35">
      <c r="A122">
        <v>199110</v>
      </c>
      <c r="B122">
        <v>104</v>
      </c>
      <c r="C122" s="2">
        <v>45067.031944444447</v>
      </c>
      <c r="D122" s="1" t="s">
        <v>26</v>
      </c>
      <c r="E122" t="s">
        <v>44</v>
      </c>
      <c r="F122">
        <v>34</v>
      </c>
      <c r="G122">
        <v>4</v>
      </c>
      <c r="H122" t="s">
        <v>56</v>
      </c>
      <c r="I122" s="5">
        <v>45067</v>
      </c>
      <c r="J122" s="6">
        <v>3.1944444444444449E-2</v>
      </c>
      <c r="K122">
        <f t="shared" si="4"/>
        <v>5</v>
      </c>
      <c r="L122">
        <f t="shared" si="6"/>
        <v>0</v>
      </c>
      <c r="M122">
        <f t="shared" si="7"/>
        <v>46</v>
      </c>
      <c r="N122">
        <f t="shared" si="5"/>
        <v>21</v>
      </c>
    </row>
    <row r="123" spans="1:14" x14ac:dyDescent="0.35">
      <c r="A123">
        <v>279106</v>
      </c>
      <c r="B123">
        <v>104</v>
      </c>
      <c r="C123" s="2">
        <v>44940.037499999999</v>
      </c>
      <c r="D123" s="1" t="s">
        <v>27</v>
      </c>
      <c r="E123" t="s">
        <v>45</v>
      </c>
      <c r="F123">
        <v>25</v>
      </c>
      <c r="G123">
        <v>4</v>
      </c>
      <c r="H123" t="s">
        <v>57</v>
      </c>
      <c r="I123" s="5">
        <v>44940</v>
      </c>
      <c r="J123" s="6">
        <v>3.7499999999999999E-2</v>
      </c>
      <c r="K123">
        <f t="shared" si="4"/>
        <v>1</v>
      </c>
      <c r="L123">
        <f t="shared" si="6"/>
        <v>0</v>
      </c>
      <c r="M123">
        <f t="shared" si="7"/>
        <v>54</v>
      </c>
      <c r="N123">
        <f t="shared" si="5"/>
        <v>14</v>
      </c>
    </row>
    <row r="124" spans="1:14" x14ac:dyDescent="0.35">
      <c r="A124">
        <v>1524093</v>
      </c>
      <c r="B124">
        <v>104</v>
      </c>
      <c r="C124" s="3">
        <v>45216.972222222219</v>
      </c>
      <c r="D124" s="1" t="s">
        <v>28</v>
      </c>
      <c r="E124" t="s">
        <v>46</v>
      </c>
      <c r="F124">
        <v>30</v>
      </c>
      <c r="G124">
        <v>3</v>
      </c>
      <c r="H124" t="s">
        <v>58</v>
      </c>
      <c r="I124" s="5">
        <v>45216</v>
      </c>
      <c r="J124" s="6">
        <v>0.97222222222222221</v>
      </c>
      <c r="K124">
        <f t="shared" si="4"/>
        <v>10</v>
      </c>
      <c r="L124">
        <f t="shared" si="6"/>
        <v>23</v>
      </c>
      <c r="M124">
        <f t="shared" si="7"/>
        <v>20</v>
      </c>
      <c r="N124">
        <f t="shared" si="5"/>
        <v>17</v>
      </c>
    </row>
    <row r="125" spans="1:14" x14ac:dyDescent="0.35">
      <c r="A125">
        <v>50199</v>
      </c>
      <c r="B125">
        <v>105</v>
      </c>
      <c r="C125" s="2">
        <v>44955.05972222222</v>
      </c>
      <c r="D125" s="1" t="s">
        <v>29</v>
      </c>
      <c r="E125" t="s">
        <v>47</v>
      </c>
      <c r="F125">
        <v>35</v>
      </c>
      <c r="G125">
        <v>2</v>
      </c>
      <c r="H125" t="s">
        <v>56</v>
      </c>
      <c r="I125" s="5">
        <v>44955</v>
      </c>
      <c r="J125" s="6">
        <v>5.9722222222222225E-2</v>
      </c>
      <c r="K125">
        <f t="shared" si="4"/>
        <v>1</v>
      </c>
      <c r="L125">
        <f t="shared" si="6"/>
        <v>1</v>
      </c>
      <c r="M125">
        <f t="shared" si="7"/>
        <v>26</v>
      </c>
      <c r="N125">
        <f t="shared" si="5"/>
        <v>29</v>
      </c>
    </row>
    <row r="126" spans="1:14" x14ac:dyDescent="0.35">
      <c r="A126">
        <v>272174</v>
      </c>
      <c r="B126">
        <v>105</v>
      </c>
      <c r="C126" s="2">
        <v>45097.047222222223</v>
      </c>
      <c r="D126" s="1" t="s">
        <v>26</v>
      </c>
      <c r="E126" t="s">
        <v>48</v>
      </c>
      <c r="F126">
        <v>35</v>
      </c>
      <c r="G126">
        <v>3</v>
      </c>
      <c r="H126" t="s">
        <v>56</v>
      </c>
      <c r="I126" s="5">
        <v>45097</v>
      </c>
      <c r="J126" s="6">
        <v>4.7222222222222221E-2</v>
      </c>
      <c r="K126">
        <f t="shared" si="4"/>
        <v>6</v>
      </c>
      <c r="L126">
        <f t="shared" si="6"/>
        <v>1</v>
      </c>
      <c r="M126">
        <f t="shared" si="7"/>
        <v>8</v>
      </c>
      <c r="N126">
        <f t="shared" si="5"/>
        <v>20</v>
      </c>
    </row>
    <row r="127" spans="1:14" x14ac:dyDescent="0.35">
      <c r="A127">
        <v>1256035</v>
      </c>
      <c r="B127">
        <v>105</v>
      </c>
      <c r="C127" s="3">
        <v>44941.965277777781</v>
      </c>
      <c r="D127" s="1" t="s">
        <v>27</v>
      </c>
      <c r="E127" t="s">
        <v>49</v>
      </c>
      <c r="F127">
        <v>30</v>
      </c>
      <c r="G127">
        <v>5</v>
      </c>
      <c r="H127" t="s">
        <v>57</v>
      </c>
      <c r="I127" s="5">
        <v>44941</v>
      </c>
      <c r="J127" s="6">
        <v>0.96527777777777779</v>
      </c>
      <c r="K127">
        <f t="shared" si="4"/>
        <v>1</v>
      </c>
      <c r="L127">
        <f t="shared" si="6"/>
        <v>23</v>
      </c>
      <c r="M127">
        <f t="shared" si="7"/>
        <v>10</v>
      </c>
      <c r="N127">
        <f t="shared" si="5"/>
        <v>15</v>
      </c>
    </row>
    <row r="128" spans="1:14" x14ac:dyDescent="0.35">
      <c r="A128">
        <v>1347929</v>
      </c>
      <c r="B128">
        <v>105</v>
      </c>
      <c r="C128" s="3">
        <v>44973.01458333333</v>
      </c>
      <c r="D128" s="1" t="s">
        <v>28</v>
      </c>
      <c r="E128" t="s">
        <v>50</v>
      </c>
      <c r="F128">
        <v>33</v>
      </c>
      <c r="G128">
        <v>2</v>
      </c>
      <c r="H128" t="s">
        <v>58</v>
      </c>
      <c r="I128" s="5">
        <v>44973</v>
      </c>
      <c r="J128" s="6">
        <v>1.4583333333333332E-2</v>
      </c>
      <c r="K128">
        <f t="shared" si="4"/>
        <v>2</v>
      </c>
      <c r="L128">
        <f t="shared" si="6"/>
        <v>0</v>
      </c>
      <c r="M128">
        <f t="shared" si="7"/>
        <v>21</v>
      </c>
      <c r="N128">
        <f t="shared" si="5"/>
        <v>16</v>
      </c>
    </row>
    <row r="129" spans="1:14" x14ac:dyDescent="0.35">
      <c r="A129">
        <v>1660154</v>
      </c>
      <c r="B129">
        <v>105</v>
      </c>
      <c r="C129" s="3">
        <v>45056.069444444445</v>
      </c>
      <c r="D129" s="1" t="s">
        <v>29</v>
      </c>
      <c r="E129" t="s">
        <v>51</v>
      </c>
      <c r="F129">
        <v>30</v>
      </c>
      <c r="G129">
        <v>0</v>
      </c>
      <c r="H129" t="s">
        <v>56</v>
      </c>
      <c r="I129" s="5">
        <v>45056</v>
      </c>
      <c r="J129" s="6">
        <v>6.9444444444444434E-2</v>
      </c>
      <c r="K129">
        <f t="shared" si="4"/>
        <v>5</v>
      </c>
      <c r="L129">
        <f t="shared" si="6"/>
        <v>1</v>
      </c>
      <c r="M129">
        <f t="shared" si="7"/>
        <v>40</v>
      </c>
      <c r="N129">
        <f t="shared" si="5"/>
        <v>10</v>
      </c>
    </row>
    <row r="130" spans="1:14" x14ac:dyDescent="0.35">
      <c r="A130">
        <v>468652</v>
      </c>
      <c r="B130">
        <v>106</v>
      </c>
      <c r="C130" s="2">
        <v>45108.018750000003</v>
      </c>
      <c r="D130" s="1" t="s">
        <v>26</v>
      </c>
      <c r="E130" t="s">
        <v>44</v>
      </c>
      <c r="F130">
        <v>26</v>
      </c>
      <c r="G130">
        <v>5</v>
      </c>
      <c r="H130" t="s">
        <v>56</v>
      </c>
      <c r="I130" s="5">
        <v>45108</v>
      </c>
      <c r="J130" s="6">
        <v>1.8749999999999999E-2</v>
      </c>
      <c r="K130">
        <f t="shared" ref="K130:K193" si="8">MONTH(I130)</f>
        <v>7</v>
      </c>
      <c r="L130">
        <f t="shared" si="6"/>
        <v>0</v>
      </c>
      <c r="M130">
        <f t="shared" si="7"/>
        <v>27</v>
      </c>
      <c r="N130">
        <f t="shared" ref="N130:N193" si="9">DAY(C130)</f>
        <v>1</v>
      </c>
    </row>
    <row r="131" spans="1:14" x14ac:dyDescent="0.35">
      <c r="A131">
        <v>1331311</v>
      </c>
      <c r="B131">
        <v>106</v>
      </c>
      <c r="C131" s="3">
        <v>44933.033333333333</v>
      </c>
      <c r="D131" s="1" t="s">
        <v>27</v>
      </c>
      <c r="E131" t="s">
        <v>45</v>
      </c>
      <c r="F131">
        <v>26</v>
      </c>
      <c r="G131">
        <v>0</v>
      </c>
      <c r="H131" t="s">
        <v>57</v>
      </c>
      <c r="I131" s="5">
        <v>44933</v>
      </c>
      <c r="J131" s="6">
        <v>3.3333333333333333E-2</v>
      </c>
      <c r="K131">
        <f t="shared" si="8"/>
        <v>1</v>
      </c>
      <c r="L131">
        <f t="shared" ref="L131:L194" si="10">HOUR(J131)</f>
        <v>0</v>
      </c>
      <c r="M131">
        <f t="shared" ref="M131:M194" si="11">MINUTE(J131)</f>
        <v>48</v>
      </c>
      <c r="N131">
        <f t="shared" si="9"/>
        <v>7</v>
      </c>
    </row>
    <row r="132" spans="1:14" x14ac:dyDescent="0.35">
      <c r="A132">
        <v>315549</v>
      </c>
      <c r="B132">
        <v>108</v>
      </c>
      <c r="C132" s="2">
        <v>45004.98541666667</v>
      </c>
      <c r="D132" s="1" t="s">
        <v>28</v>
      </c>
      <c r="E132" t="s">
        <v>46</v>
      </c>
      <c r="F132">
        <v>34</v>
      </c>
      <c r="G132">
        <v>2</v>
      </c>
      <c r="H132" t="s">
        <v>58</v>
      </c>
      <c r="I132" s="5">
        <v>45004</v>
      </c>
      <c r="J132" s="6">
        <v>0.98541666666666661</v>
      </c>
      <c r="K132">
        <f t="shared" si="8"/>
        <v>3</v>
      </c>
      <c r="L132">
        <f t="shared" si="10"/>
        <v>23</v>
      </c>
      <c r="M132">
        <f t="shared" si="11"/>
        <v>39</v>
      </c>
      <c r="N132">
        <f t="shared" si="9"/>
        <v>19</v>
      </c>
    </row>
    <row r="133" spans="1:14" x14ac:dyDescent="0.35">
      <c r="A133">
        <v>1516849</v>
      </c>
      <c r="B133">
        <v>108</v>
      </c>
      <c r="C133" s="3">
        <v>45080.015277777777</v>
      </c>
      <c r="D133" s="1" t="s">
        <v>29</v>
      </c>
      <c r="E133" t="s">
        <v>47</v>
      </c>
      <c r="F133">
        <v>25</v>
      </c>
      <c r="G133">
        <v>5</v>
      </c>
      <c r="H133" t="s">
        <v>56</v>
      </c>
      <c r="I133" s="5">
        <v>45080</v>
      </c>
      <c r="J133" s="6">
        <v>1.5277777777777777E-2</v>
      </c>
      <c r="K133">
        <f t="shared" si="8"/>
        <v>6</v>
      </c>
      <c r="L133">
        <f t="shared" si="10"/>
        <v>0</v>
      </c>
      <c r="M133">
        <f t="shared" si="11"/>
        <v>22</v>
      </c>
      <c r="N133">
        <f t="shared" si="9"/>
        <v>3</v>
      </c>
    </row>
    <row r="134" spans="1:14" x14ac:dyDescent="0.35">
      <c r="A134">
        <v>248737</v>
      </c>
      <c r="B134">
        <v>109</v>
      </c>
      <c r="C134" s="2">
        <v>45000.026388888888</v>
      </c>
      <c r="D134" s="1" t="s">
        <v>26</v>
      </c>
      <c r="E134" t="s">
        <v>48</v>
      </c>
      <c r="F134">
        <v>39</v>
      </c>
      <c r="G134">
        <v>4</v>
      </c>
      <c r="H134" t="s">
        <v>56</v>
      </c>
      <c r="I134" s="5">
        <v>45000</v>
      </c>
      <c r="J134" s="6">
        <v>2.6388888888888889E-2</v>
      </c>
      <c r="K134">
        <f t="shared" si="8"/>
        <v>3</v>
      </c>
      <c r="L134">
        <f t="shared" si="10"/>
        <v>0</v>
      </c>
      <c r="M134">
        <f t="shared" si="11"/>
        <v>38</v>
      </c>
      <c r="N134">
        <f t="shared" si="9"/>
        <v>15</v>
      </c>
    </row>
    <row r="135" spans="1:14" x14ac:dyDescent="0.35">
      <c r="A135">
        <v>534263</v>
      </c>
      <c r="B135">
        <v>109</v>
      </c>
      <c r="C135" s="2">
        <v>45093.023611111108</v>
      </c>
      <c r="D135" s="1" t="s">
        <v>27</v>
      </c>
      <c r="E135" t="s">
        <v>49</v>
      </c>
      <c r="F135">
        <v>36</v>
      </c>
      <c r="G135">
        <v>1</v>
      </c>
      <c r="H135" t="s">
        <v>57</v>
      </c>
      <c r="I135" s="5">
        <v>45093</v>
      </c>
      <c r="J135" s="6">
        <v>2.361111111111111E-2</v>
      </c>
      <c r="K135">
        <f t="shared" si="8"/>
        <v>6</v>
      </c>
      <c r="L135">
        <f t="shared" si="10"/>
        <v>0</v>
      </c>
      <c r="M135">
        <f t="shared" si="11"/>
        <v>34</v>
      </c>
      <c r="N135">
        <f t="shared" si="9"/>
        <v>16</v>
      </c>
    </row>
    <row r="136" spans="1:14" x14ac:dyDescent="0.35">
      <c r="A136">
        <v>784475</v>
      </c>
      <c r="B136">
        <v>109</v>
      </c>
      <c r="C136" s="3">
        <v>45284.071527777778</v>
      </c>
      <c r="D136" s="1" t="s">
        <v>28</v>
      </c>
      <c r="E136" t="s">
        <v>50</v>
      </c>
      <c r="F136">
        <v>34</v>
      </c>
      <c r="G136">
        <v>2</v>
      </c>
      <c r="H136" t="s">
        <v>58</v>
      </c>
      <c r="I136" s="5">
        <v>45284</v>
      </c>
      <c r="J136" s="6">
        <v>7.1527777777777787E-2</v>
      </c>
      <c r="K136">
        <f t="shared" si="8"/>
        <v>12</v>
      </c>
      <c r="L136">
        <f t="shared" si="10"/>
        <v>1</v>
      </c>
      <c r="M136">
        <f t="shared" si="11"/>
        <v>43</v>
      </c>
      <c r="N136">
        <f t="shared" si="9"/>
        <v>24</v>
      </c>
    </row>
    <row r="137" spans="1:14" x14ac:dyDescent="0.35">
      <c r="A137">
        <v>444540</v>
      </c>
      <c r="B137">
        <v>112</v>
      </c>
      <c r="C137" s="2">
        <v>45174.01666666667</v>
      </c>
      <c r="D137" s="1" t="s">
        <v>29</v>
      </c>
      <c r="E137" t="s">
        <v>51</v>
      </c>
      <c r="F137">
        <v>36</v>
      </c>
      <c r="G137">
        <v>1</v>
      </c>
      <c r="H137" t="s">
        <v>56</v>
      </c>
      <c r="I137" s="5">
        <v>45174</v>
      </c>
      <c r="J137" s="6">
        <v>1.6666666666666666E-2</v>
      </c>
      <c r="K137">
        <f t="shared" si="8"/>
        <v>9</v>
      </c>
      <c r="L137">
        <f t="shared" si="10"/>
        <v>0</v>
      </c>
      <c r="M137">
        <f t="shared" si="11"/>
        <v>24</v>
      </c>
      <c r="N137">
        <f t="shared" si="9"/>
        <v>5</v>
      </c>
    </row>
    <row r="138" spans="1:14" x14ac:dyDescent="0.35">
      <c r="A138">
        <v>1534392</v>
      </c>
      <c r="B138">
        <v>112</v>
      </c>
      <c r="C138" s="3">
        <v>44952.959722222222</v>
      </c>
      <c r="D138" s="1" t="s">
        <v>26</v>
      </c>
      <c r="E138" t="s">
        <v>44</v>
      </c>
      <c r="F138">
        <v>27</v>
      </c>
      <c r="G138">
        <v>3</v>
      </c>
      <c r="H138" t="s">
        <v>56</v>
      </c>
      <c r="I138" s="5">
        <v>44952</v>
      </c>
      <c r="J138" s="6">
        <v>0.95972222222222225</v>
      </c>
      <c r="K138">
        <f t="shared" si="8"/>
        <v>1</v>
      </c>
      <c r="L138">
        <f t="shared" si="10"/>
        <v>23</v>
      </c>
      <c r="M138">
        <f t="shared" si="11"/>
        <v>2</v>
      </c>
      <c r="N138">
        <f t="shared" si="9"/>
        <v>26</v>
      </c>
    </row>
    <row r="139" spans="1:14" x14ac:dyDescent="0.35">
      <c r="A139">
        <v>1221647</v>
      </c>
      <c r="B139">
        <v>113</v>
      </c>
      <c r="C139" s="3">
        <v>45011.025000000001</v>
      </c>
      <c r="D139" s="1" t="s">
        <v>27</v>
      </c>
      <c r="E139" t="s">
        <v>45</v>
      </c>
      <c r="F139">
        <v>39</v>
      </c>
      <c r="G139">
        <v>4</v>
      </c>
      <c r="H139" t="s">
        <v>57</v>
      </c>
      <c r="I139" s="5">
        <v>45011</v>
      </c>
      <c r="J139" s="6">
        <v>2.4999999999999998E-2</v>
      </c>
      <c r="K139">
        <f t="shared" si="8"/>
        <v>3</v>
      </c>
      <c r="L139">
        <f t="shared" si="10"/>
        <v>0</v>
      </c>
      <c r="M139">
        <f t="shared" si="11"/>
        <v>36</v>
      </c>
      <c r="N139">
        <f t="shared" si="9"/>
        <v>26</v>
      </c>
    </row>
    <row r="140" spans="1:14" x14ac:dyDescent="0.35">
      <c r="A140">
        <v>1467283</v>
      </c>
      <c r="B140">
        <v>113</v>
      </c>
      <c r="C140" s="3">
        <v>45142.101388888892</v>
      </c>
      <c r="D140" s="1" t="s">
        <v>28</v>
      </c>
      <c r="E140" t="s">
        <v>46</v>
      </c>
      <c r="F140">
        <v>32</v>
      </c>
      <c r="G140">
        <v>1</v>
      </c>
      <c r="H140" t="s">
        <v>58</v>
      </c>
      <c r="I140" s="5">
        <v>45142</v>
      </c>
      <c r="J140" s="6">
        <v>0.1013888888888889</v>
      </c>
      <c r="K140">
        <f t="shared" si="8"/>
        <v>8</v>
      </c>
      <c r="L140">
        <f t="shared" si="10"/>
        <v>2</v>
      </c>
      <c r="M140">
        <f t="shared" si="11"/>
        <v>26</v>
      </c>
      <c r="N140">
        <f t="shared" si="9"/>
        <v>4</v>
      </c>
    </row>
    <row r="141" spans="1:14" x14ac:dyDescent="0.35">
      <c r="A141">
        <v>1594992</v>
      </c>
      <c r="B141">
        <v>114</v>
      </c>
      <c r="C141" s="3">
        <v>45270.970833333333</v>
      </c>
      <c r="D141" s="1" t="s">
        <v>29</v>
      </c>
      <c r="E141" t="s">
        <v>47</v>
      </c>
      <c r="F141">
        <v>30</v>
      </c>
      <c r="G141">
        <v>1</v>
      </c>
      <c r="H141" t="s">
        <v>56</v>
      </c>
      <c r="I141" s="5">
        <v>45270</v>
      </c>
      <c r="J141" s="6">
        <v>0.97083333333333333</v>
      </c>
      <c r="K141">
        <f t="shared" si="8"/>
        <v>12</v>
      </c>
      <c r="L141">
        <f t="shared" si="10"/>
        <v>23</v>
      </c>
      <c r="M141">
        <f t="shared" si="11"/>
        <v>18</v>
      </c>
      <c r="N141">
        <f t="shared" si="9"/>
        <v>10</v>
      </c>
    </row>
    <row r="142" spans="1:14" x14ac:dyDescent="0.35">
      <c r="A142">
        <v>451541</v>
      </c>
      <c r="B142">
        <v>116</v>
      </c>
      <c r="C142" s="2">
        <v>45106.063194444447</v>
      </c>
      <c r="D142" s="1" t="s">
        <v>26</v>
      </c>
      <c r="E142" t="s">
        <v>48</v>
      </c>
      <c r="F142">
        <v>27</v>
      </c>
      <c r="G142">
        <v>1</v>
      </c>
      <c r="H142" t="s">
        <v>56</v>
      </c>
      <c r="I142" s="5">
        <v>45106</v>
      </c>
      <c r="J142" s="6">
        <v>6.3194444444444442E-2</v>
      </c>
      <c r="K142">
        <f t="shared" si="8"/>
        <v>6</v>
      </c>
      <c r="L142">
        <f t="shared" si="10"/>
        <v>1</v>
      </c>
      <c r="M142">
        <f t="shared" si="11"/>
        <v>31</v>
      </c>
      <c r="N142">
        <f t="shared" si="9"/>
        <v>29</v>
      </c>
    </row>
    <row r="143" spans="1:14" x14ac:dyDescent="0.35">
      <c r="A143">
        <v>425321</v>
      </c>
      <c r="B143">
        <v>117</v>
      </c>
      <c r="C143" s="2">
        <v>45151.059027777781</v>
      </c>
      <c r="D143" s="1" t="s">
        <v>27</v>
      </c>
      <c r="E143" t="s">
        <v>49</v>
      </c>
      <c r="F143">
        <v>28</v>
      </c>
      <c r="G143">
        <v>2</v>
      </c>
      <c r="H143" t="s">
        <v>57</v>
      </c>
      <c r="I143" s="5">
        <v>45151</v>
      </c>
      <c r="J143" s="6">
        <v>5.9027777777777783E-2</v>
      </c>
      <c r="K143">
        <f t="shared" si="8"/>
        <v>8</v>
      </c>
      <c r="L143">
        <f t="shared" si="10"/>
        <v>1</v>
      </c>
      <c r="M143">
        <f t="shared" si="11"/>
        <v>25</v>
      </c>
      <c r="N143">
        <f t="shared" si="9"/>
        <v>13</v>
      </c>
    </row>
    <row r="144" spans="1:14" x14ac:dyDescent="0.35">
      <c r="A144">
        <v>1441698</v>
      </c>
      <c r="B144">
        <v>118</v>
      </c>
      <c r="C144" s="3">
        <v>45052.994444444441</v>
      </c>
      <c r="D144" s="1" t="s">
        <v>28</v>
      </c>
      <c r="E144" t="s">
        <v>50</v>
      </c>
      <c r="F144">
        <v>36</v>
      </c>
      <c r="G144">
        <v>4</v>
      </c>
      <c r="H144" t="s">
        <v>58</v>
      </c>
      <c r="I144" s="5">
        <v>45052</v>
      </c>
      <c r="J144" s="6">
        <v>0.99444444444444446</v>
      </c>
      <c r="K144">
        <f t="shared" si="8"/>
        <v>5</v>
      </c>
      <c r="L144">
        <f t="shared" si="10"/>
        <v>23</v>
      </c>
      <c r="M144">
        <f t="shared" si="11"/>
        <v>52</v>
      </c>
      <c r="N144">
        <f t="shared" si="9"/>
        <v>6</v>
      </c>
    </row>
    <row r="145" spans="1:14" x14ac:dyDescent="0.35">
      <c r="A145">
        <v>1494087</v>
      </c>
      <c r="B145">
        <v>118</v>
      </c>
      <c r="C145" s="3">
        <v>45039.067361111112</v>
      </c>
      <c r="D145" s="1" t="s">
        <v>29</v>
      </c>
      <c r="E145" t="s">
        <v>51</v>
      </c>
      <c r="F145">
        <v>38</v>
      </c>
      <c r="G145">
        <v>3</v>
      </c>
      <c r="H145" t="s">
        <v>56</v>
      </c>
      <c r="I145" s="5">
        <v>45039</v>
      </c>
      <c r="J145" s="6">
        <v>6.7361111111111108E-2</v>
      </c>
      <c r="K145">
        <f t="shared" si="8"/>
        <v>4</v>
      </c>
      <c r="L145">
        <f t="shared" si="10"/>
        <v>1</v>
      </c>
      <c r="M145">
        <f t="shared" si="11"/>
        <v>37</v>
      </c>
      <c r="N145">
        <f t="shared" si="9"/>
        <v>23</v>
      </c>
    </row>
    <row r="146" spans="1:14" x14ac:dyDescent="0.35">
      <c r="A146">
        <v>499444</v>
      </c>
      <c r="B146">
        <v>122</v>
      </c>
      <c r="C146" s="2">
        <v>45131.002083333333</v>
      </c>
      <c r="D146" s="1" t="s">
        <v>26</v>
      </c>
      <c r="E146" t="s">
        <v>44</v>
      </c>
      <c r="F146">
        <v>25</v>
      </c>
      <c r="G146">
        <v>5</v>
      </c>
      <c r="H146" t="s">
        <v>56</v>
      </c>
      <c r="I146" s="5">
        <v>45131</v>
      </c>
      <c r="J146" s="6">
        <v>2.0833333333333333E-3</v>
      </c>
      <c r="K146">
        <f t="shared" si="8"/>
        <v>7</v>
      </c>
      <c r="L146">
        <f t="shared" si="10"/>
        <v>0</v>
      </c>
      <c r="M146">
        <f t="shared" si="11"/>
        <v>3</v>
      </c>
      <c r="N146">
        <f t="shared" si="9"/>
        <v>24</v>
      </c>
    </row>
    <row r="147" spans="1:14" x14ac:dyDescent="0.35">
      <c r="A147">
        <v>1307458</v>
      </c>
      <c r="B147">
        <v>122</v>
      </c>
      <c r="C147" s="3">
        <v>44927.063194444447</v>
      </c>
      <c r="D147" s="1" t="s">
        <v>27</v>
      </c>
      <c r="E147" t="s">
        <v>45</v>
      </c>
      <c r="F147">
        <v>26</v>
      </c>
      <c r="G147">
        <v>0</v>
      </c>
      <c r="H147" t="s">
        <v>57</v>
      </c>
      <c r="I147" s="5">
        <v>44927</v>
      </c>
      <c r="J147" s="6">
        <v>6.3194444444444442E-2</v>
      </c>
      <c r="K147">
        <f t="shared" si="8"/>
        <v>1</v>
      </c>
      <c r="L147">
        <f t="shared" si="10"/>
        <v>1</v>
      </c>
      <c r="M147">
        <f t="shared" si="11"/>
        <v>31</v>
      </c>
      <c r="N147">
        <f t="shared" si="9"/>
        <v>1</v>
      </c>
    </row>
    <row r="148" spans="1:14" x14ac:dyDescent="0.35">
      <c r="A148">
        <v>1466316</v>
      </c>
      <c r="B148">
        <v>122</v>
      </c>
      <c r="C148" s="3">
        <v>44933.07708333333</v>
      </c>
      <c r="D148" s="1" t="s">
        <v>28</v>
      </c>
      <c r="E148" t="s">
        <v>46</v>
      </c>
      <c r="F148">
        <v>29</v>
      </c>
      <c r="G148">
        <v>3</v>
      </c>
      <c r="H148" t="s">
        <v>58</v>
      </c>
      <c r="I148" s="5">
        <v>44933</v>
      </c>
      <c r="J148" s="6">
        <v>7.7083333333333337E-2</v>
      </c>
      <c r="K148">
        <f t="shared" si="8"/>
        <v>1</v>
      </c>
      <c r="L148">
        <f t="shared" si="10"/>
        <v>1</v>
      </c>
      <c r="M148">
        <f t="shared" si="11"/>
        <v>51</v>
      </c>
      <c r="N148">
        <f t="shared" si="9"/>
        <v>7</v>
      </c>
    </row>
    <row r="149" spans="1:14" x14ac:dyDescent="0.35">
      <c r="A149">
        <v>499301</v>
      </c>
      <c r="B149">
        <v>125</v>
      </c>
      <c r="C149" s="2">
        <v>45215.061111111114</v>
      </c>
      <c r="D149" s="1" t="s">
        <v>29</v>
      </c>
      <c r="E149" t="s">
        <v>47</v>
      </c>
      <c r="F149">
        <v>33</v>
      </c>
      <c r="G149">
        <v>2</v>
      </c>
      <c r="H149" t="s">
        <v>56</v>
      </c>
      <c r="I149" s="5">
        <v>45215</v>
      </c>
      <c r="J149" s="6">
        <v>6.1111111111111116E-2</v>
      </c>
      <c r="K149">
        <f t="shared" si="8"/>
        <v>10</v>
      </c>
      <c r="L149">
        <f t="shared" si="10"/>
        <v>1</v>
      </c>
      <c r="M149">
        <f t="shared" si="11"/>
        <v>28</v>
      </c>
      <c r="N149">
        <f t="shared" si="9"/>
        <v>16</v>
      </c>
    </row>
    <row r="150" spans="1:14" x14ac:dyDescent="0.35">
      <c r="A150">
        <v>1433358</v>
      </c>
      <c r="B150">
        <v>125</v>
      </c>
      <c r="C150" s="3">
        <v>45076.013888888891</v>
      </c>
      <c r="D150" s="1" t="s">
        <v>26</v>
      </c>
      <c r="E150" t="s">
        <v>48</v>
      </c>
      <c r="F150">
        <v>31</v>
      </c>
      <c r="G150">
        <v>3</v>
      </c>
      <c r="H150" t="s">
        <v>56</v>
      </c>
      <c r="I150" s="5">
        <v>45076</v>
      </c>
      <c r="J150" s="6">
        <v>1.3888888888888888E-2</v>
      </c>
      <c r="K150">
        <f t="shared" si="8"/>
        <v>5</v>
      </c>
      <c r="L150">
        <f t="shared" si="10"/>
        <v>0</v>
      </c>
      <c r="M150">
        <f t="shared" si="11"/>
        <v>20</v>
      </c>
      <c r="N150">
        <f t="shared" si="9"/>
        <v>30</v>
      </c>
    </row>
    <row r="151" spans="1:14" x14ac:dyDescent="0.35">
      <c r="A151">
        <v>401879</v>
      </c>
      <c r="B151">
        <v>126</v>
      </c>
      <c r="C151" s="2">
        <v>45052.981944444444</v>
      </c>
      <c r="D151" s="1" t="s">
        <v>27</v>
      </c>
      <c r="E151" t="s">
        <v>49</v>
      </c>
      <c r="F151">
        <v>26</v>
      </c>
      <c r="G151">
        <v>3</v>
      </c>
      <c r="H151" t="s">
        <v>57</v>
      </c>
      <c r="I151" s="5">
        <v>45052</v>
      </c>
      <c r="J151" s="6">
        <v>0.9819444444444444</v>
      </c>
      <c r="K151">
        <f t="shared" si="8"/>
        <v>5</v>
      </c>
      <c r="L151">
        <f t="shared" si="10"/>
        <v>23</v>
      </c>
      <c r="M151">
        <f t="shared" si="11"/>
        <v>34</v>
      </c>
      <c r="N151">
        <f t="shared" si="9"/>
        <v>6</v>
      </c>
    </row>
    <row r="152" spans="1:14" x14ac:dyDescent="0.35">
      <c r="A152">
        <v>1093757</v>
      </c>
      <c r="B152">
        <v>127</v>
      </c>
      <c r="C152" s="3">
        <v>45264</v>
      </c>
      <c r="D152" s="1" t="s">
        <v>28</v>
      </c>
      <c r="E152" t="s">
        <v>50</v>
      </c>
      <c r="F152">
        <v>26</v>
      </c>
      <c r="G152">
        <v>2</v>
      </c>
      <c r="H152" t="s">
        <v>58</v>
      </c>
      <c r="I152" s="5">
        <v>45264</v>
      </c>
      <c r="J152" s="6">
        <v>0</v>
      </c>
      <c r="K152">
        <f t="shared" si="8"/>
        <v>12</v>
      </c>
      <c r="L152">
        <f t="shared" si="10"/>
        <v>0</v>
      </c>
      <c r="M152">
        <f t="shared" si="11"/>
        <v>0</v>
      </c>
      <c r="N152">
        <f t="shared" si="9"/>
        <v>4</v>
      </c>
    </row>
    <row r="153" spans="1:14" x14ac:dyDescent="0.35">
      <c r="A153">
        <v>1536698</v>
      </c>
      <c r="B153">
        <v>127</v>
      </c>
      <c r="C153" s="3">
        <v>45240.088194444441</v>
      </c>
      <c r="D153" s="1" t="s">
        <v>29</v>
      </c>
      <c r="E153" t="s">
        <v>51</v>
      </c>
      <c r="F153">
        <v>38</v>
      </c>
      <c r="G153">
        <v>1</v>
      </c>
      <c r="H153" t="s">
        <v>56</v>
      </c>
      <c r="I153" s="5">
        <v>45240</v>
      </c>
      <c r="J153" s="6">
        <v>8.819444444444445E-2</v>
      </c>
      <c r="K153">
        <f t="shared" si="8"/>
        <v>11</v>
      </c>
      <c r="L153">
        <f t="shared" si="10"/>
        <v>2</v>
      </c>
      <c r="M153">
        <f t="shared" si="11"/>
        <v>7</v>
      </c>
      <c r="N153">
        <f t="shared" si="9"/>
        <v>10</v>
      </c>
    </row>
    <row r="154" spans="1:14" x14ac:dyDescent="0.35">
      <c r="A154">
        <v>73293</v>
      </c>
      <c r="B154">
        <v>128</v>
      </c>
      <c r="C154" s="2">
        <v>45272.057638888888</v>
      </c>
      <c r="D154" s="1" t="s">
        <v>26</v>
      </c>
      <c r="E154" t="s">
        <v>44</v>
      </c>
      <c r="F154">
        <v>37</v>
      </c>
      <c r="G154">
        <v>1</v>
      </c>
      <c r="H154" t="s">
        <v>56</v>
      </c>
      <c r="I154" s="5">
        <v>45272</v>
      </c>
      <c r="J154" s="6">
        <v>5.7638888888888885E-2</v>
      </c>
      <c r="K154">
        <f t="shared" si="8"/>
        <v>12</v>
      </c>
      <c r="L154">
        <f t="shared" si="10"/>
        <v>1</v>
      </c>
      <c r="M154">
        <f t="shared" si="11"/>
        <v>23</v>
      </c>
      <c r="N154">
        <f t="shared" si="9"/>
        <v>12</v>
      </c>
    </row>
    <row r="155" spans="1:14" x14ac:dyDescent="0.35">
      <c r="A155">
        <v>98856</v>
      </c>
      <c r="B155">
        <v>129</v>
      </c>
      <c r="C155" s="2">
        <v>45239.006944444445</v>
      </c>
      <c r="D155" s="1" t="s">
        <v>27</v>
      </c>
      <c r="E155" t="s">
        <v>45</v>
      </c>
      <c r="F155">
        <v>25</v>
      </c>
      <c r="G155">
        <v>1</v>
      </c>
      <c r="H155" t="s">
        <v>57</v>
      </c>
      <c r="I155" s="5">
        <v>45239</v>
      </c>
      <c r="J155" s="6">
        <v>6.9444444444444441E-3</v>
      </c>
      <c r="K155">
        <f t="shared" si="8"/>
        <v>11</v>
      </c>
      <c r="L155">
        <f t="shared" si="10"/>
        <v>0</v>
      </c>
      <c r="M155">
        <f t="shared" si="11"/>
        <v>10</v>
      </c>
      <c r="N155">
        <f t="shared" si="9"/>
        <v>9</v>
      </c>
    </row>
    <row r="156" spans="1:14" x14ac:dyDescent="0.35">
      <c r="A156">
        <v>1311114</v>
      </c>
      <c r="B156">
        <v>130</v>
      </c>
      <c r="C156" s="3">
        <v>45100.055555555555</v>
      </c>
      <c r="D156" s="1" t="s">
        <v>28</v>
      </c>
      <c r="E156" t="s">
        <v>46</v>
      </c>
      <c r="F156">
        <v>34</v>
      </c>
      <c r="G156">
        <v>3</v>
      </c>
      <c r="H156" t="s">
        <v>58</v>
      </c>
      <c r="I156" s="5">
        <v>45100</v>
      </c>
      <c r="J156" s="6">
        <v>5.5555555555555552E-2</v>
      </c>
      <c r="K156">
        <f t="shared" si="8"/>
        <v>6</v>
      </c>
      <c r="L156">
        <f t="shared" si="10"/>
        <v>1</v>
      </c>
      <c r="M156">
        <f t="shared" si="11"/>
        <v>20</v>
      </c>
      <c r="N156">
        <f t="shared" si="9"/>
        <v>23</v>
      </c>
    </row>
    <row r="157" spans="1:14" x14ac:dyDescent="0.35">
      <c r="A157">
        <v>552683</v>
      </c>
      <c r="B157">
        <v>131</v>
      </c>
      <c r="C157" s="2">
        <v>45054.05972222222</v>
      </c>
      <c r="D157" s="1" t="s">
        <v>29</v>
      </c>
      <c r="E157" t="s">
        <v>47</v>
      </c>
      <c r="F157">
        <v>25</v>
      </c>
      <c r="G157">
        <v>3</v>
      </c>
      <c r="H157" t="s">
        <v>56</v>
      </c>
      <c r="I157" s="5">
        <v>45054</v>
      </c>
      <c r="J157" s="6">
        <v>5.9722222222222225E-2</v>
      </c>
      <c r="K157">
        <f t="shared" si="8"/>
        <v>5</v>
      </c>
      <c r="L157">
        <f t="shared" si="10"/>
        <v>1</v>
      </c>
      <c r="M157">
        <f t="shared" si="11"/>
        <v>26</v>
      </c>
      <c r="N157">
        <f t="shared" si="9"/>
        <v>8</v>
      </c>
    </row>
    <row r="158" spans="1:14" x14ac:dyDescent="0.35">
      <c r="A158">
        <v>1590156</v>
      </c>
      <c r="B158">
        <v>131</v>
      </c>
      <c r="C158" s="3">
        <v>45015.990277777775</v>
      </c>
      <c r="D158" s="1" t="s">
        <v>26</v>
      </c>
      <c r="E158" t="s">
        <v>48</v>
      </c>
      <c r="F158">
        <v>30</v>
      </c>
      <c r="G158">
        <v>3</v>
      </c>
      <c r="H158" t="s">
        <v>56</v>
      </c>
      <c r="I158" s="5">
        <v>45015</v>
      </c>
      <c r="J158" s="6">
        <v>0.9902777777777777</v>
      </c>
      <c r="K158">
        <f t="shared" si="8"/>
        <v>3</v>
      </c>
      <c r="L158">
        <f t="shared" si="10"/>
        <v>23</v>
      </c>
      <c r="M158">
        <f t="shared" si="11"/>
        <v>46</v>
      </c>
      <c r="N158">
        <f t="shared" si="9"/>
        <v>30</v>
      </c>
    </row>
    <row r="159" spans="1:14" x14ac:dyDescent="0.35">
      <c r="A159">
        <v>306798</v>
      </c>
      <c r="B159">
        <v>132</v>
      </c>
      <c r="C159" s="2">
        <v>44940.020138888889</v>
      </c>
      <c r="D159" s="1" t="s">
        <v>27</v>
      </c>
      <c r="E159" t="s">
        <v>49</v>
      </c>
      <c r="F159">
        <v>26</v>
      </c>
      <c r="G159">
        <v>1</v>
      </c>
      <c r="H159" t="s">
        <v>57</v>
      </c>
      <c r="I159" s="5">
        <v>44940</v>
      </c>
      <c r="J159" s="6">
        <v>2.013888888888889E-2</v>
      </c>
      <c r="K159">
        <f t="shared" si="8"/>
        <v>1</v>
      </c>
      <c r="L159">
        <f t="shared" si="10"/>
        <v>0</v>
      </c>
      <c r="M159">
        <f t="shared" si="11"/>
        <v>29</v>
      </c>
      <c r="N159">
        <f t="shared" si="9"/>
        <v>14</v>
      </c>
    </row>
    <row r="160" spans="1:14" x14ac:dyDescent="0.35">
      <c r="A160">
        <v>322784</v>
      </c>
      <c r="B160">
        <v>132</v>
      </c>
      <c r="C160" s="2">
        <v>44928.972916666666</v>
      </c>
      <c r="D160" s="1" t="s">
        <v>28</v>
      </c>
      <c r="E160" t="s">
        <v>50</v>
      </c>
      <c r="F160">
        <v>30</v>
      </c>
      <c r="G160">
        <v>2</v>
      </c>
      <c r="H160" t="s">
        <v>58</v>
      </c>
      <c r="I160" s="5">
        <v>44928</v>
      </c>
      <c r="J160" s="6">
        <v>0.97291666666666676</v>
      </c>
      <c r="K160">
        <f t="shared" si="8"/>
        <v>1</v>
      </c>
      <c r="L160">
        <f t="shared" si="10"/>
        <v>23</v>
      </c>
      <c r="M160">
        <f t="shared" si="11"/>
        <v>21</v>
      </c>
      <c r="N160">
        <f t="shared" si="9"/>
        <v>2</v>
      </c>
    </row>
    <row r="161" spans="1:14" x14ac:dyDescent="0.35">
      <c r="A161">
        <v>649787</v>
      </c>
      <c r="B161">
        <v>132</v>
      </c>
      <c r="C161" s="2">
        <v>45001.029166666667</v>
      </c>
      <c r="D161" s="1" t="s">
        <v>29</v>
      </c>
      <c r="E161" t="s">
        <v>51</v>
      </c>
      <c r="F161">
        <v>36</v>
      </c>
      <c r="G161">
        <v>0</v>
      </c>
      <c r="H161" t="s">
        <v>56</v>
      </c>
      <c r="I161" s="5">
        <v>45001</v>
      </c>
      <c r="J161" s="6">
        <v>2.9166666666666664E-2</v>
      </c>
      <c r="K161">
        <f t="shared" si="8"/>
        <v>3</v>
      </c>
      <c r="L161">
        <f t="shared" si="10"/>
        <v>0</v>
      </c>
      <c r="M161">
        <f t="shared" si="11"/>
        <v>42</v>
      </c>
      <c r="N161">
        <f t="shared" si="9"/>
        <v>16</v>
      </c>
    </row>
    <row r="162" spans="1:14" x14ac:dyDescent="0.35">
      <c r="A162">
        <v>730295</v>
      </c>
      <c r="B162">
        <v>134</v>
      </c>
      <c r="C162" s="3">
        <v>45144.00277777778</v>
      </c>
      <c r="D162" s="1" t="s">
        <v>26</v>
      </c>
      <c r="E162" t="s">
        <v>44</v>
      </c>
      <c r="F162">
        <v>26</v>
      </c>
      <c r="G162">
        <v>3</v>
      </c>
      <c r="H162" t="s">
        <v>56</v>
      </c>
      <c r="I162" s="5">
        <v>45144</v>
      </c>
      <c r="J162" s="6">
        <v>2.7777777777777779E-3</v>
      </c>
      <c r="K162">
        <f t="shared" si="8"/>
        <v>8</v>
      </c>
      <c r="L162">
        <f t="shared" si="10"/>
        <v>0</v>
      </c>
      <c r="M162">
        <f t="shared" si="11"/>
        <v>4</v>
      </c>
      <c r="N162">
        <f t="shared" si="9"/>
        <v>6</v>
      </c>
    </row>
    <row r="163" spans="1:14" x14ac:dyDescent="0.35">
      <c r="A163">
        <v>1343941</v>
      </c>
      <c r="B163">
        <v>135</v>
      </c>
      <c r="C163" s="3">
        <v>45147.968055555553</v>
      </c>
      <c r="D163" s="1" t="s">
        <v>27</v>
      </c>
      <c r="E163" t="s">
        <v>45</v>
      </c>
      <c r="F163">
        <v>31</v>
      </c>
      <c r="G163">
        <v>0</v>
      </c>
      <c r="H163" t="s">
        <v>57</v>
      </c>
      <c r="I163" s="5">
        <v>45147</v>
      </c>
      <c r="J163" s="6">
        <v>0.96805555555555556</v>
      </c>
      <c r="K163">
        <f t="shared" si="8"/>
        <v>8</v>
      </c>
      <c r="L163">
        <f t="shared" si="10"/>
        <v>23</v>
      </c>
      <c r="M163">
        <f t="shared" si="11"/>
        <v>14</v>
      </c>
      <c r="N163">
        <f t="shared" si="9"/>
        <v>9</v>
      </c>
    </row>
    <row r="164" spans="1:14" x14ac:dyDescent="0.35">
      <c r="A164">
        <v>1516974</v>
      </c>
      <c r="B164">
        <v>136</v>
      </c>
      <c r="C164" s="3">
        <v>45057.038194444445</v>
      </c>
      <c r="D164" s="1" t="s">
        <v>28</v>
      </c>
      <c r="E164" t="s">
        <v>46</v>
      </c>
      <c r="F164">
        <v>34</v>
      </c>
      <c r="G164">
        <v>4</v>
      </c>
      <c r="H164" t="s">
        <v>58</v>
      </c>
      <c r="I164" s="5">
        <v>45057</v>
      </c>
      <c r="J164" s="6">
        <v>3.8194444444444441E-2</v>
      </c>
      <c r="K164">
        <f t="shared" si="8"/>
        <v>5</v>
      </c>
      <c r="L164">
        <f t="shared" si="10"/>
        <v>0</v>
      </c>
      <c r="M164">
        <f t="shared" si="11"/>
        <v>55</v>
      </c>
      <c r="N164">
        <f t="shared" si="9"/>
        <v>11</v>
      </c>
    </row>
    <row r="165" spans="1:14" x14ac:dyDescent="0.35">
      <c r="A165">
        <v>318630</v>
      </c>
      <c r="B165">
        <v>137</v>
      </c>
      <c r="C165" s="2">
        <v>45029.973611111112</v>
      </c>
      <c r="D165" s="1" t="s">
        <v>29</v>
      </c>
      <c r="E165" t="s">
        <v>47</v>
      </c>
      <c r="F165">
        <v>31</v>
      </c>
      <c r="G165">
        <v>1</v>
      </c>
      <c r="H165" t="s">
        <v>56</v>
      </c>
      <c r="I165" s="5">
        <v>45029</v>
      </c>
      <c r="J165" s="6">
        <v>0.97361111111111109</v>
      </c>
      <c r="K165">
        <f t="shared" si="8"/>
        <v>4</v>
      </c>
      <c r="L165">
        <f t="shared" si="10"/>
        <v>23</v>
      </c>
      <c r="M165">
        <f t="shared" si="11"/>
        <v>22</v>
      </c>
      <c r="N165">
        <f t="shared" si="9"/>
        <v>13</v>
      </c>
    </row>
    <row r="166" spans="1:14" x14ac:dyDescent="0.35">
      <c r="A166">
        <v>1147846</v>
      </c>
      <c r="B166">
        <v>137</v>
      </c>
      <c r="C166" s="3">
        <v>45224.023611111108</v>
      </c>
      <c r="D166" s="1" t="s">
        <v>26</v>
      </c>
      <c r="E166" t="s">
        <v>48</v>
      </c>
      <c r="F166">
        <v>25</v>
      </c>
      <c r="G166">
        <v>5</v>
      </c>
      <c r="H166" t="s">
        <v>56</v>
      </c>
      <c r="I166" s="5">
        <v>45224</v>
      </c>
      <c r="J166" s="6">
        <v>2.361111111111111E-2</v>
      </c>
      <c r="K166">
        <f t="shared" si="8"/>
        <v>10</v>
      </c>
      <c r="L166">
        <f t="shared" si="10"/>
        <v>0</v>
      </c>
      <c r="M166">
        <f t="shared" si="11"/>
        <v>34</v>
      </c>
      <c r="N166">
        <f t="shared" si="9"/>
        <v>25</v>
      </c>
    </row>
    <row r="167" spans="1:14" x14ac:dyDescent="0.35">
      <c r="A167">
        <v>280739</v>
      </c>
      <c r="B167">
        <v>138</v>
      </c>
      <c r="C167" s="2">
        <v>45113.984027777777</v>
      </c>
      <c r="D167" s="1" t="s">
        <v>27</v>
      </c>
      <c r="E167" t="s">
        <v>49</v>
      </c>
      <c r="F167">
        <v>39</v>
      </c>
      <c r="G167">
        <v>3</v>
      </c>
      <c r="H167" t="s">
        <v>57</v>
      </c>
      <c r="I167" s="5">
        <v>45113</v>
      </c>
      <c r="J167" s="6">
        <v>0.98402777777777783</v>
      </c>
      <c r="K167">
        <f t="shared" si="8"/>
        <v>7</v>
      </c>
      <c r="L167">
        <f t="shared" si="10"/>
        <v>23</v>
      </c>
      <c r="M167">
        <f t="shared" si="11"/>
        <v>37</v>
      </c>
      <c r="N167">
        <f t="shared" si="9"/>
        <v>6</v>
      </c>
    </row>
    <row r="168" spans="1:14" x14ac:dyDescent="0.35">
      <c r="A168">
        <v>114309</v>
      </c>
      <c r="B168">
        <v>139</v>
      </c>
      <c r="C168" s="2">
        <v>45102.070833333331</v>
      </c>
      <c r="D168" s="1" t="s">
        <v>28</v>
      </c>
      <c r="E168" t="s">
        <v>50</v>
      </c>
      <c r="F168">
        <v>31</v>
      </c>
      <c r="G168">
        <v>0</v>
      </c>
      <c r="H168" t="s">
        <v>58</v>
      </c>
      <c r="I168" s="5">
        <v>45102</v>
      </c>
      <c r="J168" s="6">
        <v>7.0833333333333331E-2</v>
      </c>
      <c r="K168">
        <f t="shared" si="8"/>
        <v>6</v>
      </c>
      <c r="L168">
        <f t="shared" si="10"/>
        <v>1</v>
      </c>
      <c r="M168">
        <f t="shared" si="11"/>
        <v>42</v>
      </c>
      <c r="N168">
        <f t="shared" si="9"/>
        <v>25</v>
      </c>
    </row>
    <row r="169" spans="1:14" x14ac:dyDescent="0.35">
      <c r="A169">
        <v>1471380</v>
      </c>
      <c r="B169">
        <v>139</v>
      </c>
      <c r="C169" s="3">
        <v>45166.959722222222</v>
      </c>
      <c r="D169" s="1" t="s">
        <v>29</v>
      </c>
      <c r="E169" t="s">
        <v>51</v>
      </c>
      <c r="F169">
        <v>30</v>
      </c>
      <c r="G169">
        <v>3</v>
      </c>
      <c r="H169" t="s">
        <v>56</v>
      </c>
      <c r="I169" s="5">
        <v>45166</v>
      </c>
      <c r="J169" s="6">
        <v>0.95972222222222225</v>
      </c>
      <c r="K169">
        <f t="shared" si="8"/>
        <v>8</v>
      </c>
      <c r="L169">
        <f t="shared" si="10"/>
        <v>23</v>
      </c>
      <c r="M169">
        <f t="shared" si="11"/>
        <v>2</v>
      </c>
      <c r="N169">
        <f t="shared" si="9"/>
        <v>28</v>
      </c>
    </row>
    <row r="170" spans="1:14" x14ac:dyDescent="0.35">
      <c r="A170">
        <v>131508</v>
      </c>
      <c r="B170">
        <v>140</v>
      </c>
      <c r="C170" s="2">
        <v>44968.034722222219</v>
      </c>
      <c r="D170" s="1" t="s">
        <v>26</v>
      </c>
      <c r="E170" t="s">
        <v>44</v>
      </c>
      <c r="F170">
        <v>32</v>
      </c>
      <c r="G170">
        <v>0</v>
      </c>
      <c r="H170" t="s">
        <v>56</v>
      </c>
      <c r="I170" s="5">
        <v>44968</v>
      </c>
      <c r="J170" s="6">
        <v>3.4722222222222224E-2</v>
      </c>
      <c r="K170">
        <f t="shared" si="8"/>
        <v>2</v>
      </c>
      <c r="L170">
        <f t="shared" si="10"/>
        <v>0</v>
      </c>
      <c r="M170">
        <f t="shared" si="11"/>
        <v>50</v>
      </c>
      <c r="N170">
        <f t="shared" si="9"/>
        <v>11</v>
      </c>
    </row>
    <row r="171" spans="1:14" x14ac:dyDescent="0.35">
      <c r="A171">
        <v>85703</v>
      </c>
      <c r="B171">
        <v>142</v>
      </c>
      <c r="C171" s="2">
        <v>44931.990972222222</v>
      </c>
      <c r="D171" s="1" t="s">
        <v>27</v>
      </c>
      <c r="E171" t="s">
        <v>45</v>
      </c>
      <c r="F171">
        <v>36</v>
      </c>
      <c r="G171">
        <v>4</v>
      </c>
      <c r="H171" t="s">
        <v>57</v>
      </c>
      <c r="I171" s="5">
        <v>44931</v>
      </c>
      <c r="J171" s="6">
        <v>0.99097222222222225</v>
      </c>
      <c r="K171">
        <f t="shared" si="8"/>
        <v>1</v>
      </c>
      <c r="L171">
        <f t="shared" si="10"/>
        <v>23</v>
      </c>
      <c r="M171">
        <f t="shared" si="11"/>
        <v>47</v>
      </c>
      <c r="N171">
        <f t="shared" si="9"/>
        <v>5</v>
      </c>
    </row>
    <row r="172" spans="1:14" x14ac:dyDescent="0.35">
      <c r="A172">
        <v>1337570</v>
      </c>
      <c r="B172">
        <v>143</v>
      </c>
      <c r="C172" s="3">
        <v>44963.965277777781</v>
      </c>
      <c r="D172" s="1" t="s">
        <v>28</v>
      </c>
      <c r="E172" t="s">
        <v>46</v>
      </c>
      <c r="F172">
        <v>39</v>
      </c>
      <c r="G172">
        <v>5</v>
      </c>
      <c r="H172" t="s">
        <v>58</v>
      </c>
      <c r="I172" s="5">
        <v>44963</v>
      </c>
      <c r="J172" s="6">
        <v>0.96527777777777779</v>
      </c>
      <c r="K172">
        <f t="shared" si="8"/>
        <v>2</v>
      </c>
      <c r="L172">
        <f t="shared" si="10"/>
        <v>23</v>
      </c>
      <c r="M172">
        <f t="shared" si="11"/>
        <v>10</v>
      </c>
      <c r="N172">
        <f t="shared" si="9"/>
        <v>6</v>
      </c>
    </row>
    <row r="173" spans="1:14" x14ac:dyDescent="0.35">
      <c r="A173">
        <v>1642122</v>
      </c>
      <c r="B173">
        <v>143</v>
      </c>
      <c r="C173" s="3">
        <v>45227.011805555558</v>
      </c>
      <c r="D173" s="1" t="s">
        <v>29</v>
      </c>
      <c r="E173" t="s">
        <v>47</v>
      </c>
      <c r="F173">
        <v>27</v>
      </c>
      <c r="G173">
        <v>4</v>
      </c>
      <c r="H173" t="s">
        <v>56</v>
      </c>
      <c r="I173" s="5">
        <v>45227</v>
      </c>
      <c r="J173" s="6">
        <v>1.1805555555555555E-2</v>
      </c>
      <c r="K173">
        <f t="shared" si="8"/>
        <v>10</v>
      </c>
      <c r="L173">
        <f t="shared" si="10"/>
        <v>0</v>
      </c>
      <c r="M173">
        <f t="shared" si="11"/>
        <v>17</v>
      </c>
      <c r="N173">
        <f t="shared" si="9"/>
        <v>28</v>
      </c>
    </row>
    <row r="174" spans="1:14" x14ac:dyDescent="0.35">
      <c r="A174">
        <v>1089032</v>
      </c>
      <c r="B174">
        <v>144</v>
      </c>
      <c r="C174" s="3">
        <v>45085.022916666669</v>
      </c>
      <c r="D174" s="1" t="s">
        <v>26</v>
      </c>
      <c r="E174" t="s">
        <v>48</v>
      </c>
      <c r="F174">
        <v>29</v>
      </c>
      <c r="G174">
        <v>3</v>
      </c>
      <c r="H174" t="s">
        <v>56</v>
      </c>
      <c r="I174" s="5">
        <v>45085</v>
      </c>
      <c r="J174" s="6">
        <v>2.2916666666666669E-2</v>
      </c>
      <c r="K174">
        <f t="shared" si="8"/>
        <v>6</v>
      </c>
      <c r="L174">
        <f t="shared" si="10"/>
        <v>0</v>
      </c>
      <c r="M174">
        <f t="shared" si="11"/>
        <v>33</v>
      </c>
      <c r="N174">
        <f t="shared" si="9"/>
        <v>8</v>
      </c>
    </row>
    <row r="175" spans="1:14" x14ac:dyDescent="0.35">
      <c r="A175">
        <v>1358679</v>
      </c>
      <c r="B175">
        <v>144</v>
      </c>
      <c r="C175" s="3">
        <v>45011.042361111111</v>
      </c>
      <c r="D175" s="1" t="s">
        <v>27</v>
      </c>
      <c r="E175" t="s">
        <v>49</v>
      </c>
      <c r="F175">
        <v>39</v>
      </c>
      <c r="G175">
        <v>1</v>
      </c>
      <c r="H175" t="s">
        <v>57</v>
      </c>
      <c r="I175" s="5">
        <v>45011</v>
      </c>
      <c r="J175" s="6">
        <v>4.2361111111111106E-2</v>
      </c>
      <c r="K175">
        <f t="shared" si="8"/>
        <v>3</v>
      </c>
      <c r="L175">
        <f t="shared" si="10"/>
        <v>1</v>
      </c>
      <c r="M175">
        <f t="shared" si="11"/>
        <v>1</v>
      </c>
      <c r="N175">
        <f t="shared" si="9"/>
        <v>26</v>
      </c>
    </row>
    <row r="176" spans="1:14" x14ac:dyDescent="0.35">
      <c r="A176">
        <v>1376435</v>
      </c>
      <c r="B176">
        <v>145</v>
      </c>
      <c r="C176" s="3">
        <v>44991.986111111109</v>
      </c>
      <c r="D176" s="1" t="s">
        <v>28</v>
      </c>
      <c r="E176" t="s">
        <v>50</v>
      </c>
      <c r="F176">
        <v>29</v>
      </c>
      <c r="G176">
        <v>2</v>
      </c>
      <c r="H176" t="s">
        <v>58</v>
      </c>
      <c r="I176" s="5">
        <v>44991</v>
      </c>
      <c r="J176" s="6">
        <v>0.98611111111111116</v>
      </c>
      <c r="K176">
        <f t="shared" si="8"/>
        <v>3</v>
      </c>
      <c r="L176">
        <f t="shared" si="10"/>
        <v>23</v>
      </c>
      <c r="M176">
        <f t="shared" si="11"/>
        <v>40</v>
      </c>
      <c r="N176">
        <f t="shared" si="9"/>
        <v>6</v>
      </c>
    </row>
    <row r="177" spans="1:14" x14ac:dyDescent="0.35">
      <c r="A177">
        <v>566985</v>
      </c>
      <c r="B177">
        <v>146</v>
      </c>
      <c r="C177" s="2">
        <v>45104.033333333333</v>
      </c>
      <c r="D177" s="1" t="s">
        <v>29</v>
      </c>
      <c r="E177" t="s">
        <v>51</v>
      </c>
      <c r="F177">
        <v>38</v>
      </c>
      <c r="G177">
        <v>2</v>
      </c>
      <c r="H177" t="s">
        <v>56</v>
      </c>
      <c r="I177" s="5">
        <v>45104</v>
      </c>
      <c r="J177" s="6">
        <v>3.3333333333333333E-2</v>
      </c>
      <c r="K177">
        <f t="shared" si="8"/>
        <v>6</v>
      </c>
      <c r="L177">
        <f t="shared" si="10"/>
        <v>0</v>
      </c>
      <c r="M177">
        <f t="shared" si="11"/>
        <v>48</v>
      </c>
      <c r="N177">
        <f t="shared" si="9"/>
        <v>27</v>
      </c>
    </row>
    <row r="178" spans="1:14" x14ac:dyDescent="0.35">
      <c r="A178">
        <v>775856</v>
      </c>
      <c r="B178">
        <v>146</v>
      </c>
      <c r="C178" s="3">
        <v>45214.01666666667</v>
      </c>
      <c r="D178" s="1" t="s">
        <v>26</v>
      </c>
      <c r="E178" t="s">
        <v>44</v>
      </c>
      <c r="F178">
        <v>27</v>
      </c>
      <c r="G178">
        <v>3</v>
      </c>
      <c r="H178" t="s">
        <v>56</v>
      </c>
      <c r="I178" s="5">
        <v>45214</v>
      </c>
      <c r="J178" s="6">
        <v>1.6666666666666666E-2</v>
      </c>
      <c r="K178">
        <f t="shared" si="8"/>
        <v>10</v>
      </c>
      <c r="L178">
        <f t="shared" si="10"/>
        <v>0</v>
      </c>
      <c r="M178">
        <f t="shared" si="11"/>
        <v>24</v>
      </c>
      <c r="N178">
        <f t="shared" si="9"/>
        <v>15</v>
      </c>
    </row>
    <row r="179" spans="1:14" x14ac:dyDescent="0.35">
      <c r="A179">
        <v>1385078</v>
      </c>
      <c r="B179">
        <v>146</v>
      </c>
      <c r="C179" s="3">
        <v>45126.064583333333</v>
      </c>
      <c r="D179" s="1" t="s">
        <v>27</v>
      </c>
      <c r="E179" t="s">
        <v>45</v>
      </c>
      <c r="F179">
        <v>33</v>
      </c>
      <c r="G179">
        <v>1</v>
      </c>
      <c r="H179" t="s">
        <v>57</v>
      </c>
      <c r="I179" s="5">
        <v>45126</v>
      </c>
      <c r="J179" s="6">
        <v>6.458333333333334E-2</v>
      </c>
      <c r="K179">
        <f t="shared" si="8"/>
        <v>7</v>
      </c>
      <c r="L179">
        <f t="shared" si="10"/>
        <v>1</v>
      </c>
      <c r="M179">
        <f t="shared" si="11"/>
        <v>33</v>
      </c>
      <c r="N179">
        <f t="shared" si="9"/>
        <v>19</v>
      </c>
    </row>
    <row r="180" spans="1:14" x14ac:dyDescent="0.35">
      <c r="A180">
        <v>1646930</v>
      </c>
      <c r="B180">
        <v>146</v>
      </c>
      <c r="C180" s="3">
        <v>45087.04791666667</v>
      </c>
      <c r="D180" s="1" t="s">
        <v>28</v>
      </c>
      <c r="E180" t="s">
        <v>46</v>
      </c>
      <c r="F180">
        <v>27</v>
      </c>
      <c r="G180">
        <v>3</v>
      </c>
      <c r="H180" t="s">
        <v>58</v>
      </c>
      <c r="I180" s="5">
        <v>45087</v>
      </c>
      <c r="J180" s="6">
        <v>4.7916666666666663E-2</v>
      </c>
      <c r="K180">
        <f t="shared" si="8"/>
        <v>6</v>
      </c>
      <c r="L180">
        <f t="shared" si="10"/>
        <v>1</v>
      </c>
      <c r="M180">
        <f t="shared" si="11"/>
        <v>9</v>
      </c>
      <c r="N180">
        <f t="shared" si="9"/>
        <v>10</v>
      </c>
    </row>
    <row r="181" spans="1:14" x14ac:dyDescent="0.35">
      <c r="A181">
        <v>54569</v>
      </c>
      <c r="B181">
        <v>147</v>
      </c>
      <c r="C181" s="2">
        <v>45277.972916666666</v>
      </c>
      <c r="D181" s="1" t="s">
        <v>29</v>
      </c>
      <c r="E181" t="s">
        <v>47</v>
      </c>
      <c r="F181">
        <v>38</v>
      </c>
      <c r="G181">
        <v>0</v>
      </c>
      <c r="H181" t="s">
        <v>56</v>
      </c>
      <c r="I181" s="5">
        <v>45277</v>
      </c>
      <c r="J181" s="6">
        <v>0.97291666666666676</v>
      </c>
      <c r="K181">
        <f t="shared" si="8"/>
        <v>12</v>
      </c>
      <c r="L181">
        <f t="shared" si="10"/>
        <v>23</v>
      </c>
      <c r="M181">
        <f t="shared" si="11"/>
        <v>21</v>
      </c>
      <c r="N181">
        <f t="shared" si="9"/>
        <v>17</v>
      </c>
    </row>
    <row r="182" spans="1:14" x14ac:dyDescent="0.35">
      <c r="A182">
        <v>122492</v>
      </c>
      <c r="B182">
        <v>147</v>
      </c>
      <c r="C182" s="2">
        <v>45109.945138888892</v>
      </c>
      <c r="D182" s="1" t="s">
        <v>26</v>
      </c>
      <c r="E182" t="s">
        <v>48</v>
      </c>
      <c r="F182">
        <v>33</v>
      </c>
      <c r="G182">
        <v>5</v>
      </c>
      <c r="H182" t="s">
        <v>56</v>
      </c>
      <c r="I182" s="5">
        <v>45109</v>
      </c>
      <c r="J182" s="6">
        <v>0.94513888888888886</v>
      </c>
      <c r="K182">
        <f t="shared" si="8"/>
        <v>7</v>
      </c>
      <c r="L182">
        <f t="shared" si="10"/>
        <v>22</v>
      </c>
      <c r="M182">
        <f t="shared" si="11"/>
        <v>41</v>
      </c>
      <c r="N182">
        <f t="shared" si="9"/>
        <v>2</v>
      </c>
    </row>
    <row r="183" spans="1:14" x14ac:dyDescent="0.35">
      <c r="A183">
        <v>361964</v>
      </c>
      <c r="B183">
        <v>147</v>
      </c>
      <c r="C183" s="2">
        <v>44977.025000000001</v>
      </c>
      <c r="D183" s="1" t="s">
        <v>27</v>
      </c>
      <c r="E183" t="s">
        <v>49</v>
      </c>
      <c r="F183">
        <v>25</v>
      </c>
      <c r="G183">
        <v>1</v>
      </c>
      <c r="H183" t="s">
        <v>57</v>
      </c>
      <c r="I183" s="5">
        <v>44977</v>
      </c>
      <c r="J183" s="6">
        <v>2.4999999999999998E-2</v>
      </c>
      <c r="K183">
        <f t="shared" si="8"/>
        <v>2</v>
      </c>
      <c r="L183">
        <f t="shared" si="10"/>
        <v>0</v>
      </c>
      <c r="M183">
        <f t="shared" si="11"/>
        <v>36</v>
      </c>
      <c r="N183">
        <f t="shared" si="9"/>
        <v>20</v>
      </c>
    </row>
    <row r="184" spans="1:14" x14ac:dyDescent="0.35">
      <c r="A184">
        <v>14971</v>
      </c>
      <c r="B184">
        <v>148</v>
      </c>
      <c r="C184" s="2">
        <v>45179.004166666666</v>
      </c>
      <c r="D184" s="1" t="s">
        <v>28</v>
      </c>
      <c r="E184" t="s">
        <v>50</v>
      </c>
      <c r="F184">
        <v>40</v>
      </c>
      <c r="G184">
        <v>5</v>
      </c>
      <c r="H184" t="s">
        <v>58</v>
      </c>
      <c r="I184" s="5">
        <v>45179</v>
      </c>
      <c r="J184" s="6">
        <v>4.1666666666666666E-3</v>
      </c>
      <c r="K184">
        <f t="shared" si="8"/>
        <v>9</v>
      </c>
      <c r="L184">
        <f t="shared" si="10"/>
        <v>0</v>
      </c>
      <c r="M184">
        <f t="shared" si="11"/>
        <v>6</v>
      </c>
      <c r="N184">
        <f t="shared" si="9"/>
        <v>10</v>
      </c>
    </row>
    <row r="185" spans="1:14" x14ac:dyDescent="0.35">
      <c r="A185">
        <v>226876</v>
      </c>
      <c r="B185">
        <v>150</v>
      </c>
      <c r="C185" s="2">
        <v>44956.951388888891</v>
      </c>
      <c r="D185" s="1" t="s">
        <v>29</v>
      </c>
      <c r="E185" t="s">
        <v>51</v>
      </c>
      <c r="F185">
        <v>40</v>
      </c>
      <c r="G185">
        <v>3</v>
      </c>
      <c r="H185" t="s">
        <v>56</v>
      </c>
      <c r="I185" s="5">
        <v>44956</v>
      </c>
      <c r="J185" s="6">
        <v>0.95138888888888884</v>
      </c>
      <c r="K185">
        <f t="shared" si="8"/>
        <v>1</v>
      </c>
      <c r="L185">
        <f t="shared" si="10"/>
        <v>22</v>
      </c>
      <c r="M185">
        <f t="shared" si="11"/>
        <v>50</v>
      </c>
      <c r="N185">
        <f t="shared" si="9"/>
        <v>30</v>
      </c>
    </row>
    <row r="186" spans="1:14" x14ac:dyDescent="0.35">
      <c r="A186">
        <v>1528079</v>
      </c>
      <c r="B186">
        <v>150</v>
      </c>
      <c r="C186" s="3">
        <v>45273.003472222219</v>
      </c>
      <c r="D186" s="1" t="s">
        <v>26</v>
      </c>
      <c r="E186" t="s">
        <v>44</v>
      </c>
      <c r="F186">
        <v>34</v>
      </c>
      <c r="G186">
        <v>4</v>
      </c>
      <c r="H186" t="s">
        <v>56</v>
      </c>
      <c r="I186" s="5">
        <v>45273</v>
      </c>
      <c r="J186" s="6">
        <v>3.472222222222222E-3</v>
      </c>
      <c r="K186">
        <f t="shared" si="8"/>
        <v>12</v>
      </c>
      <c r="L186">
        <f t="shared" si="10"/>
        <v>0</v>
      </c>
      <c r="M186">
        <f t="shared" si="11"/>
        <v>5</v>
      </c>
      <c r="N186">
        <f t="shared" si="9"/>
        <v>13</v>
      </c>
    </row>
    <row r="187" spans="1:14" x14ac:dyDescent="0.35">
      <c r="A187">
        <v>701802</v>
      </c>
      <c r="B187">
        <v>151</v>
      </c>
      <c r="C187" s="3">
        <v>45020.05</v>
      </c>
      <c r="D187" s="1" t="s">
        <v>27</v>
      </c>
      <c r="E187" t="s">
        <v>45</v>
      </c>
      <c r="F187">
        <v>28</v>
      </c>
      <c r="G187">
        <v>2</v>
      </c>
      <c r="H187" t="s">
        <v>57</v>
      </c>
      <c r="I187" s="5">
        <v>45020</v>
      </c>
      <c r="J187" s="6">
        <v>4.9999999999999996E-2</v>
      </c>
      <c r="K187">
        <f t="shared" si="8"/>
        <v>4</v>
      </c>
      <c r="L187">
        <f t="shared" si="10"/>
        <v>1</v>
      </c>
      <c r="M187">
        <f t="shared" si="11"/>
        <v>12</v>
      </c>
      <c r="N187">
        <f t="shared" si="9"/>
        <v>4</v>
      </c>
    </row>
    <row r="188" spans="1:14" x14ac:dyDescent="0.35">
      <c r="A188">
        <v>238602</v>
      </c>
      <c r="B188">
        <v>153</v>
      </c>
      <c r="C188" s="2">
        <v>45017.05</v>
      </c>
      <c r="D188" s="1" t="s">
        <v>28</v>
      </c>
      <c r="E188" t="s">
        <v>46</v>
      </c>
      <c r="F188">
        <v>30</v>
      </c>
      <c r="G188">
        <v>2</v>
      </c>
      <c r="H188" t="s">
        <v>58</v>
      </c>
      <c r="I188" s="5">
        <v>45017</v>
      </c>
      <c r="J188" s="6">
        <v>4.9999999999999996E-2</v>
      </c>
      <c r="K188">
        <f t="shared" si="8"/>
        <v>4</v>
      </c>
      <c r="L188">
        <f t="shared" si="10"/>
        <v>1</v>
      </c>
      <c r="M188">
        <f t="shared" si="11"/>
        <v>12</v>
      </c>
      <c r="N188">
        <f t="shared" si="9"/>
        <v>1</v>
      </c>
    </row>
    <row r="189" spans="1:14" x14ac:dyDescent="0.35">
      <c r="A189">
        <v>402508</v>
      </c>
      <c r="B189">
        <v>155</v>
      </c>
      <c r="C189" s="2">
        <v>45219.069444444445</v>
      </c>
      <c r="D189" s="1" t="s">
        <v>29</v>
      </c>
      <c r="E189" t="s">
        <v>47</v>
      </c>
      <c r="F189">
        <v>28</v>
      </c>
      <c r="G189">
        <v>2</v>
      </c>
      <c r="H189" t="s">
        <v>56</v>
      </c>
      <c r="I189" s="5">
        <v>45219</v>
      </c>
      <c r="J189" s="6">
        <v>6.9444444444444434E-2</v>
      </c>
      <c r="K189">
        <f t="shared" si="8"/>
        <v>10</v>
      </c>
      <c r="L189">
        <f t="shared" si="10"/>
        <v>1</v>
      </c>
      <c r="M189">
        <f t="shared" si="11"/>
        <v>40</v>
      </c>
      <c r="N189">
        <f t="shared" si="9"/>
        <v>20</v>
      </c>
    </row>
    <row r="190" spans="1:14" x14ac:dyDescent="0.35">
      <c r="A190">
        <v>585827</v>
      </c>
      <c r="B190">
        <v>156</v>
      </c>
      <c r="C190" s="2">
        <v>44944.984722222223</v>
      </c>
      <c r="D190" s="1" t="s">
        <v>26</v>
      </c>
      <c r="E190" t="s">
        <v>48</v>
      </c>
      <c r="F190">
        <v>38</v>
      </c>
      <c r="G190">
        <v>2</v>
      </c>
      <c r="H190" t="s">
        <v>56</v>
      </c>
      <c r="I190" s="5">
        <v>44944</v>
      </c>
      <c r="J190" s="6">
        <v>0.98472222222222217</v>
      </c>
      <c r="K190">
        <f t="shared" si="8"/>
        <v>1</v>
      </c>
      <c r="L190">
        <f t="shared" si="10"/>
        <v>23</v>
      </c>
      <c r="M190">
        <f t="shared" si="11"/>
        <v>38</v>
      </c>
      <c r="N190">
        <f t="shared" si="9"/>
        <v>18</v>
      </c>
    </row>
    <row r="191" spans="1:14" x14ac:dyDescent="0.35">
      <c r="A191">
        <v>95500</v>
      </c>
      <c r="B191">
        <v>158</v>
      </c>
      <c r="C191" s="2">
        <v>45010.035416666666</v>
      </c>
      <c r="D191" s="1" t="s">
        <v>27</v>
      </c>
      <c r="E191" t="s">
        <v>49</v>
      </c>
      <c r="F191">
        <v>25</v>
      </c>
      <c r="G191">
        <v>3</v>
      </c>
      <c r="H191" t="s">
        <v>57</v>
      </c>
      <c r="I191" s="5">
        <v>45010</v>
      </c>
      <c r="J191" s="6">
        <v>3.5416666666666666E-2</v>
      </c>
      <c r="K191">
        <f t="shared" si="8"/>
        <v>3</v>
      </c>
      <c r="L191">
        <f t="shared" si="10"/>
        <v>0</v>
      </c>
      <c r="M191">
        <f t="shared" si="11"/>
        <v>51</v>
      </c>
      <c r="N191">
        <f t="shared" si="9"/>
        <v>25</v>
      </c>
    </row>
    <row r="192" spans="1:14" x14ac:dyDescent="0.35">
      <c r="A192">
        <v>1074617</v>
      </c>
      <c r="B192">
        <v>158</v>
      </c>
      <c r="C192" s="3">
        <v>45050.013194444444</v>
      </c>
      <c r="D192" s="1" t="s">
        <v>28</v>
      </c>
      <c r="E192" t="s">
        <v>50</v>
      </c>
      <c r="F192">
        <v>38</v>
      </c>
      <c r="G192">
        <v>5</v>
      </c>
      <c r="H192" t="s">
        <v>58</v>
      </c>
      <c r="I192" s="5">
        <v>45050</v>
      </c>
      <c r="J192" s="6">
        <v>1.3194444444444444E-2</v>
      </c>
      <c r="K192">
        <f t="shared" si="8"/>
        <v>5</v>
      </c>
      <c r="L192">
        <f t="shared" si="10"/>
        <v>0</v>
      </c>
      <c r="M192">
        <f t="shared" si="11"/>
        <v>19</v>
      </c>
      <c r="N192">
        <f t="shared" si="9"/>
        <v>4</v>
      </c>
    </row>
    <row r="193" spans="1:14" x14ac:dyDescent="0.35">
      <c r="A193">
        <v>1149537</v>
      </c>
      <c r="B193">
        <v>158</v>
      </c>
      <c r="C193" s="3">
        <v>44958.013888888891</v>
      </c>
      <c r="D193" s="1" t="s">
        <v>29</v>
      </c>
      <c r="E193" t="s">
        <v>51</v>
      </c>
      <c r="F193">
        <v>29</v>
      </c>
      <c r="G193">
        <v>2</v>
      </c>
      <c r="H193" t="s">
        <v>56</v>
      </c>
      <c r="I193" s="5">
        <v>44958</v>
      </c>
      <c r="J193" s="6">
        <v>1.3888888888888888E-2</v>
      </c>
      <c r="K193">
        <f t="shared" si="8"/>
        <v>2</v>
      </c>
      <c r="L193">
        <f t="shared" si="10"/>
        <v>0</v>
      </c>
      <c r="M193">
        <f t="shared" si="11"/>
        <v>20</v>
      </c>
      <c r="N193">
        <f t="shared" si="9"/>
        <v>1</v>
      </c>
    </row>
    <row r="194" spans="1:14" x14ac:dyDescent="0.35">
      <c r="A194">
        <v>649627</v>
      </c>
      <c r="B194">
        <v>159</v>
      </c>
      <c r="C194" s="2">
        <v>45249.026388888888</v>
      </c>
      <c r="D194" s="1" t="s">
        <v>26</v>
      </c>
      <c r="E194" t="s">
        <v>44</v>
      </c>
      <c r="F194">
        <v>34</v>
      </c>
      <c r="G194">
        <v>3</v>
      </c>
      <c r="H194" t="s">
        <v>56</v>
      </c>
      <c r="I194" s="5">
        <v>45249</v>
      </c>
      <c r="J194" s="6">
        <v>2.6388888888888889E-2</v>
      </c>
      <c r="K194">
        <f t="shared" ref="K194:K257" si="12">MONTH(I194)</f>
        <v>11</v>
      </c>
      <c r="L194">
        <f t="shared" si="10"/>
        <v>0</v>
      </c>
      <c r="M194">
        <f t="shared" si="11"/>
        <v>38</v>
      </c>
      <c r="N194">
        <f t="shared" ref="N194:N257" si="13">DAY(C194)</f>
        <v>19</v>
      </c>
    </row>
    <row r="195" spans="1:14" x14ac:dyDescent="0.35">
      <c r="A195">
        <v>659390</v>
      </c>
      <c r="B195">
        <v>159</v>
      </c>
      <c r="C195" s="2">
        <v>45276.010416666664</v>
      </c>
      <c r="D195" s="1" t="s">
        <v>27</v>
      </c>
      <c r="E195" t="s">
        <v>45</v>
      </c>
      <c r="F195">
        <v>34</v>
      </c>
      <c r="G195">
        <v>1</v>
      </c>
      <c r="H195" t="s">
        <v>57</v>
      </c>
      <c r="I195" s="5">
        <v>45276</v>
      </c>
      <c r="J195" s="6">
        <v>1.0416666666666666E-2</v>
      </c>
      <c r="K195">
        <f t="shared" si="12"/>
        <v>12</v>
      </c>
      <c r="L195">
        <f t="shared" ref="L195:L258" si="14">HOUR(J195)</f>
        <v>0</v>
      </c>
      <c r="M195">
        <f t="shared" ref="M195:M258" si="15">MINUTE(J195)</f>
        <v>15</v>
      </c>
      <c r="N195">
        <f t="shared" si="13"/>
        <v>16</v>
      </c>
    </row>
    <row r="196" spans="1:14" x14ac:dyDescent="0.35">
      <c r="A196">
        <v>692440</v>
      </c>
      <c r="B196">
        <v>159</v>
      </c>
      <c r="C196" s="3">
        <v>45126.987500000003</v>
      </c>
      <c r="D196" s="1" t="s">
        <v>28</v>
      </c>
      <c r="E196" t="s">
        <v>46</v>
      </c>
      <c r="F196">
        <v>34</v>
      </c>
      <c r="G196">
        <v>1</v>
      </c>
      <c r="H196" t="s">
        <v>58</v>
      </c>
      <c r="I196" s="5">
        <v>45126</v>
      </c>
      <c r="J196" s="6">
        <v>0.98749999999999993</v>
      </c>
      <c r="K196">
        <f t="shared" si="12"/>
        <v>7</v>
      </c>
      <c r="L196">
        <f t="shared" si="14"/>
        <v>23</v>
      </c>
      <c r="M196">
        <f t="shared" si="15"/>
        <v>42</v>
      </c>
      <c r="N196">
        <f t="shared" si="13"/>
        <v>19</v>
      </c>
    </row>
    <row r="197" spans="1:14" x14ac:dyDescent="0.35">
      <c r="A197">
        <v>1075177</v>
      </c>
      <c r="B197">
        <v>161</v>
      </c>
      <c r="C197" s="3">
        <v>44992.941666666666</v>
      </c>
      <c r="D197" s="1" t="s">
        <v>29</v>
      </c>
      <c r="E197" t="s">
        <v>47</v>
      </c>
      <c r="F197">
        <v>33</v>
      </c>
      <c r="G197">
        <v>2</v>
      </c>
      <c r="H197" t="s">
        <v>56</v>
      </c>
      <c r="I197" s="5">
        <v>44992</v>
      </c>
      <c r="J197" s="6">
        <v>0.94166666666666676</v>
      </c>
      <c r="K197">
        <f t="shared" si="12"/>
        <v>3</v>
      </c>
      <c r="L197">
        <f t="shared" si="14"/>
        <v>22</v>
      </c>
      <c r="M197">
        <f t="shared" si="15"/>
        <v>36</v>
      </c>
      <c r="N197">
        <f t="shared" si="13"/>
        <v>7</v>
      </c>
    </row>
    <row r="198" spans="1:14" x14ac:dyDescent="0.35">
      <c r="A198">
        <v>964075</v>
      </c>
      <c r="B198">
        <v>162</v>
      </c>
      <c r="C198" s="3">
        <v>45033.973611111112</v>
      </c>
      <c r="D198" s="1" t="s">
        <v>26</v>
      </c>
      <c r="E198" t="s">
        <v>48</v>
      </c>
      <c r="F198">
        <v>38</v>
      </c>
      <c r="G198">
        <v>4</v>
      </c>
      <c r="H198" t="s">
        <v>56</v>
      </c>
      <c r="I198" s="5">
        <v>45033</v>
      </c>
      <c r="J198" s="6">
        <v>0.97361111111111109</v>
      </c>
      <c r="K198">
        <f t="shared" si="12"/>
        <v>4</v>
      </c>
      <c r="L198">
        <f t="shared" si="14"/>
        <v>23</v>
      </c>
      <c r="M198">
        <f t="shared" si="15"/>
        <v>22</v>
      </c>
      <c r="N198">
        <f t="shared" si="13"/>
        <v>17</v>
      </c>
    </row>
    <row r="199" spans="1:14" x14ac:dyDescent="0.35">
      <c r="A199">
        <v>1395839</v>
      </c>
      <c r="B199">
        <v>163</v>
      </c>
      <c r="C199" s="3">
        <v>45070.011111111111</v>
      </c>
      <c r="D199" s="1" t="s">
        <v>27</v>
      </c>
      <c r="E199" t="s">
        <v>49</v>
      </c>
      <c r="F199">
        <v>27</v>
      </c>
      <c r="G199">
        <v>4</v>
      </c>
      <c r="H199" t="s">
        <v>57</v>
      </c>
      <c r="I199" s="5">
        <v>45070</v>
      </c>
      <c r="J199" s="6">
        <v>1.1111111111111112E-2</v>
      </c>
      <c r="K199">
        <f t="shared" si="12"/>
        <v>5</v>
      </c>
      <c r="L199">
        <f t="shared" si="14"/>
        <v>0</v>
      </c>
      <c r="M199">
        <f t="shared" si="15"/>
        <v>16</v>
      </c>
      <c r="N199">
        <f t="shared" si="13"/>
        <v>24</v>
      </c>
    </row>
    <row r="200" spans="1:14" x14ac:dyDescent="0.35">
      <c r="A200">
        <v>332513</v>
      </c>
      <c r="B200">
        <v>164</v>
      </c>
      <c r="C200" s="2">
        <v>45002.052777777775</v>
      </c>
      <c r="D200" s="1" t="s">
        <v>28</v>
      </c>
      <c r="E200" t="s">
        <v>50</v>
      </c>
      <c r="F200">
        <v>40</v>
      </c>
      <c r="G200">
        <v>5</v>
      </c>
      <c r="H200" t="s">
        <v>58</v>
      </c>
      <c r="I200" s="5">
        <v>45002</v>
      </c>
      <c r="J200" s="6">
        <v>5.2777777777777778E-2</v>
      </c>
      <c r="K200">
        <f t="shared" si="12"/>
        <v>3</v>
      </c>
      <c r="L200">
        <f t="shared" si="14"/>
        <v>1</v>
      </c>
      <c r="M200">
        <f t="shared" si="15"/>
        <v>16</v>
      </c>
      <c r="N200">
        <f t="shared" si="13"/>
        <v>17</v>
      </c>
    </row>
    <row r="201" spans="1:14" x14ac:dyDescent="0.35">
      <c r="A201">
        <v>754402</v>
      </c>
      <c r="B201">
        <v>164</v>
      </c>
      <c r="C201" s="3">
        <v>45103.05972222222</v>
      </c>
      <c r="D201" s="1" t="s">
        <v>29</v>
      </c>
      <c r="E201" t="s">
        <v>51</v>
      </c>
      <c r="F201">
        <v>39</v>
      </c>
      <c r="G201">
        <v>1</v>
      </c>
      <c r="H201" t="s">
        <v>56</v>
      </c>
      <c r="I201" s="5">
        <v>45103</v>
      </c>
      <c r="J201" s="6">
        <v>5.9722222222222225E-2</v>
      </c>
      <c r="K201">
        <f t="shared" si="12"/>
        <v>6</v>
      </c>
      <c r="L201">
        <f t="shared" si="14"/>
        <v>1</v>
      </c>
      <c r="M201">
        <f t="shared" si="15"/>
        <v>26</v>
      </c>
      <c r="N201">
        <f t="shared" si="13"/>
        <v>26</v>
      </c>
    </row>
    <row r="202" spans="1:14" x14ac:dyDescent="0.35">
      <c r="A202">
        <v>1289947</v>
      </c>
      <c r="B202">
        <v>164</v>
      </c>
      <c r="C202" s="3">
        <v>45251.975694444445</v>
      </c>
      <c r="D202" s="1" t="s">
        <v>26</v>
      </c>
      <c r="E202" t="s">
        <v>44</v>
      </c>
      <c r="F202">
        <v>38</v>
      </c>
      <c r="G202">
        <v>0</v>
      </c>
      <c r="H202" t="s">
        <v>56</v>
      </c>
      <c r="I202" s="5">
        <v>45251</v>
      </c>
      <c r="J202" s="6">
        <v>0.97569444444444453</v>
      </c>
      <c r="K202">
        <f t="shared" si="12"/>
        <v>11</v>
      </c>
      <c r="L202">
        <f t="shared" si="14"/>
        <v>23</v>
      </c>
      <c r="M202">
        <f t="shared" si="15"/>
        <v>25</v>
      </c>
      <c r="N202">
        <f t="shared" si="13"/>
        <v>21</v>
      </c>
    </row>
    <row r="203" spans="1:14" x14ac:dyDescent="0.35">
      <c r="A203">
        <v>1644933</v>
      </c>
      <c r="B203">
        <v>164</v>
      </c>
      <c r="C203" s="3">
        <v>45127.020138888889</v>
      </c>
      <c r="D203" s="1" t="s">
        <v>27</v>
      </c>
      <c r="E203" t="s">
        <v>45</v>
      </c>
      <c r="F203">
        <v>33</v>
      </c>
      <c r="G203">
        <v>0</v>
      </c>
      <c r="H203" t="s">
        <v>57</v>
      </c>
      <c r="I203" s="5">
        <v>45127</v>
      </c>
      <c r="J203" s="6">
        <v>2.013888888888889E-2</v>
      </c>
      <c r="K203">
        <f t="shared" si="12"/>
        <v>7</v>
      </c>
      <c r="L203">
        <f t="shared" si="14"/>
        <v>0</v>
      </c>
      <c r="M203">
        <f t="shared" si="15"/>
        <v>29</v>
      </c>
      <c r="N203">
        <f t="shared" si="13"/>
        <v>20</v>
      </c>
    </row>
    <row r="204" spans="1:14" x14ac:dyDescent="0.35">
      <c r="A204">
        <v>325850</v>
      </c>
      <c r="B204">
        <v>166</v>
      </c>
      <c r="C204" s="2">
        <v>45055.032638888886</v>
      </c>
      <c r="D204" s="1" t="s">
        <v>28</v>
      </c>
      <c r="E204" t="s">
        <v>46</v>
      </c>
      <c r="F204">
        <v>40</v>
      </c>
      <c r="G204">
        <v>5</v>
      </c>
      <c r="H204" t="s">
        <v>58</v>
      </c>
      <c r="I204" s="5">
        <v>45055</v>
      </c>
      <c r="J204" s="6">
        <v>3.2638888888888891E-2</v>
      </c>
      <c r="K204">
        <f t="shared" si="12"/>
        <v>5</v>
      </c>
      <c r="L204">
        <f t="shared" si="14"/>
        <v>0</v>
      </c>
      <c r="M204">
        <f t="shared" si="15"/>
        <v>47</v>
      </c>
      <c r="N204">
        <f t="shared" si="13"/>
        <v>9</v>
      </c>
    </row>
    <row r="205" spans="1:14" x14ac:dyDescent="0.35">
      <c r="A205">
        <v>877681</v>
      </c>
      <c r="B205">
        <v>166</v>
      </c>
      <c r="C205" s="3">
        <v>45284.078472222223</v>
      </c>
      <c r="D205" s="1" t="s">
        <v>29</v>
      </c>
      <c r="E205" t="s">
        <v>47</v>
      </c>
      <c r="F205">
        <v>37</v>
      </c>
      <c r="G205">
        <v>1</v>
      </c>
      <c r="H205" t="s">
        <v>56</v>
      </c>
      <c r="I205" s="5">
        <v>45284</v>
      </c>
      <c r="J205" s="6">
        <v>7.8472222222222221E-2</v>
      </c>
      <c r="K205">
        <f t="shared" si="12"/>
        <v>12</v>
      </c>
      <c r="L205">
        <f t="shared" si="14"/>
        <v>1</v>
      </c>
      <c r="M205">
        <f t="shared" si="15"/>
        <v>53</v>
      </c>
      <c r="N205">
        <f t="shared" si="13"/>
        <v>24</v>
      </c>
    </row>
    <row r="206" spans="1:14" x14ac:dyDescent="0.35">
      <c r="A206">
        <v>296324</v>
      </c>
      <c r="B206">
        <v>167</v>
      </c>
      <c r="C206" s="2">
        <v>45059.964583333334</v>
      </c>
      <c r="D206" s="1" t="s">
        <v>26</v>
      </c>
      <c r="E206" t="s">
        <v>48</v>
      </c>
      <c r="F206">
        <v>30</v>
      </c>
      <c r="G206">
        <v>5</v>
      </c>
      <c r="H206" t="s">
        <v>56</v>
      </c>
      <c r="I206" s="5">
        <v>45059</v>
      </c>
      <c r="J206" s="6">
        <v>0.96458333333333324</v>
      </c>
      <c r="K206">
        <f t="shared" si="12"/>
        <v>5</v>
      </c>
      <c r="L206">
        <f t="shared" si="14"/>
        <v>23</v>
      </c>
      <c r="M206">
        <f t="shared" si="15"/>
        <v>9</v>
      </c>
      <c r="N206">
        <f t="shared" si="13"/>
        <v>13</v>
      </c>
    </row>
    <row r="207" spans="1:14" x14ac:dyDescent="0.35">
      <c r="A207">
        <v>1029432</v>
      </c>
      <c r="B207">
        <v>169</v>
      </c>
      <c r="C207" s="3">
        <v>45148.960416666669</v>
      </c>
      <c r="D207" s="1" t="s">
        <v>27</v>
      </c>
      <c r="E207" t="s">
        <v>49</v>
      </c>
      <c r="F207">
        <v>36</v>
      </c>
      <c r="G207">
        <v>3</v>
      </c>
      <c r="H207" t="s">
        <v>57</v>
      </c>
      <c r="I207" s="5">
        <v>45148</v>
      </c>
      <c r="J207" s="6">
        <v>0.9604166666666667</v>
      </c>
      <c r="K207">
        <f t="shared" si="12"/>
        <v>8</v>
      </c>
      <c r="L207">
        <f t="shared" si="14"/>
        <v>23</v>
      </c>
      <c r="M207">
        <f t="shared" si="15"/>
        <v>3</v>
      </c>
      <c r="N207">
        <f t="shared" si="13"/>
        <v>10</v>
      </c>
    </row>
    <row r="208" spans="1:14" x14ac:dyDescent="0.35">
      <c r="A208">
        <v>582139</v>
      </c>
      <c r="B208">
        <v>170</v>
      </c>
      <c r="C208" s="2">
        <v>45195.089583333334</v>
      </c>
      <c r="D208" s="1" t="s">
        <v>28</v>
      </c>
      <c r="E208" t="s">
        <v>50</v>
      </c>
      <c r="F208">
        <v>27</v>
      </c>
      <c r="G208">
        <v>0</v>
      </c>
      <c r="H208" t="s">
        <v>58</v>
      </c>
      <c r="I208" s="5">
        <v>45195</v>
      </c>
      <c r="J208" s="6">
        <v>8.9583333333333334E-2</v>
      </c>
      <c r="K208">
        <f t="shared" si="12"/>
        <v>9</v>
      </c>
      <c r="L208">
        <f t="shared" si="14"/>
        <v>2</v>
      </c>
      <c r="M208">
        <f t="shared" si="15"/>
        <v>9</v>
      </c>
      <c r="N208">
        <f t="shared" si="13"/>
        <v>26</v>
      </c>
    </row>
    <row r="209" spans="1:14" x14ac:dyDescent="0.35">
      <c r="A209">
        <v>670697</v>
      </c>
      <c r="B209">
        <v>171</v>
      </c>
      <c r="C209" s="3">
        <v>45062.015972222223</v>
      </c>
      <c r="D209" s="1" t="s">
        <v>29</v>
      </c>
      <c r="E209" t="s">
        <v>51</v>
      </c>
      <c r="F209">
        <v>29</v>
      </c>
      <c r="G209">
        <v>2</v>
      </c>
      <c r="H209" t="s">
        <v>56</v>
      </c>
      <c r="I209" s="5">
        <v>45062</v>
      </c>
      <c r="J209" s="6">
        <v>1.5972222222222224E-2</v>
      </c>
      <c r="K209">
        <f t="shared" si="12"/>
        <v>5</v>
      </c>
      <c r="L209">
        <f t="shared" si="14"/>
        <v>0</v>
      </c>
      <c r="M209">
        <f t="shared" si="15"/>
        <v>23</v>
      </c>
      <c r="N209">
        <f t="shared" si="13"/>
        <v>16</v>
      </c>
    </row>
    <row r="210" spans="1:14" x14ac:dyDescent="0.35">
      <c r="A210">
        <v>40114</v>
      </c>
      <c r="B210">
        <v>172</v>
      </c>
      <c r="C210" s="2">
        <v>45193.05</v>
      </c>
      <c r="D210" s="1" t="s">
        <v>26</v>
      </c>
      <c r="E210" t="s">
        <v>44</v>
      </c>
      <c r="F210">
        <v>38</v>
      </c>
      <c r="G210">
        <v>2</v>
      </c>
      <c r="H210" t="s">
        <v>56</v>
      </c>
      <c r="I210" s="5">
        <v>45193</v>
      </c>
      <c r="J210" s="6">
        <v>4.9999999999999996E-2</v>
      </c>
      <c r="K210">
        <f t="shared" si="12"/>
        <v>9</v>
      </c>
      <c r="L210">
        <f t="shared" si="14"/>
        <v>1</v>
      </c>
      <c r="M210">
        <f t="shared" si="15"/>
        <v>12</v>
      </c>
      <c r="N210">
        <f t="shared" si="13"/>
        <v>24</v>
      </c>
    </row>
    <row r="211" spans="1:14" x14ac:dyDescent="0.35">
      <c r="A211">
        <v>463922</v>
      </c>
      <c r="B211">
        <v>172</v>
      </c>
      <c r="C211" s="2">
        <v>45192.045138888891</v>
      </c>
      <c r="D211" s="1" t="s">
        <v>27</v>
      </c>
      <c r="E211" t="s">
        <v>45</v>
      </c>
      <c r="F211">
        <v>31</v>
      </c>
      <c r="G211">
        <v>1</v>
      </c>
      <c r="H211" t="s">
        <v>57</v>
      </c>
      <c r="I211" s="5">
        <v>45192</v>
      </c>
      <c r="J211" s="6">
        <v>4.5138888888888888E-2</v>
      </c>
      <c r="K211">
        <f t="shared" si="12"/>
        <v>9</v>
      </c>
      <c r="L211">
        <f t="shared" si="14"/>
        <v>1</v>
      </c>
      <c r="M211">
        <f t="shared" si="15"/>
        <v>5</v>
      </c>
      <c r="N211">
        <f t="shared" si="13"/>
        <v>23</v>
      </c>
    </row>
    <row r="212" spans="1:14" x14ac:dyDescent="0.35">
      <c r="A212">
        <v>320353</v>
      </c>
      <c r="B212">
        <v>173</v>
      </c>
      <c r="C212" s="2">
        <v>45071.02847222222</v>
      </c>
      <c r="D212" s="1" t="s">
        <v>28</v>
      </c>
      <c r="E212" t="s">
        <v>46</v>
      </c>
      <c r="F212">
        <v>28</v>
      </c>
      <c r="G212">
        <v>3</v>
      </c>
      <c r="H212" t="s">
        <v>58</v>
      </c>
      <c r="I212" s="5">
        <v>45071</v>
      </c>
      <c r="J212" s="6">
        <v>2.8472222222222222E-2</v>
      </c>
      <c r="K212">
        <f t="shared" si="12"/>
        <v>5</v>
      </c>
      <c r="L212">
        <f t="shared" si="14"/>
        <v>0</v>
      </c>
      <c r="M212">
        <f t="shared" si="15"/>
        <v>41</v>
      </c>
      <c r="N212">
        <f t="shared" si="13"/>
        <v>25</v>
      </c>
    </row>
    <row r="213" spans="1:14" x14ac:dyDescent="0.35">
      <c r="A213">
        <v>563443</v>
      </c>
      <c r="B213">
        <v>173</v>
      </c>
      <c r="C213" s="2">
        <v>45228.025000000001</v>
      </c>
      <c r="D213" s="1" t="s">
        <v>29</v>
      </c>
      <c r="E213" t="s">
        <v>47</v>
      </c>
      <c r="F213">
        <v>36</v>
      </c>
      <c r="G213">
        <v>2</v>
      </c>
      <c r="H213" t="s">
        <v>56</v>
      </c>
      <c r="I213" s="5">
        <v>45228</v>
      </c>
      <c r="J213" s="6">
        <v>2.4999999999999998E-2</v>
      </c>
      <c r="K213">
        <f t="shared" si="12"/>
        <v>10</v>
      </c>
      <c r="L213">
        <f t="shared" si="14"/>
        <v>0</v>
      </c>
      <c r="M213">
        <f t="shared" si="15"/>
        <v>36</v>
      </c>
      <c r="N213">
        <f t="shared" si="13"/>
        <v>29</v>
      </c>
    </row>
    <row r="214" spans="1:14" x14ac:dyDescent="0.35">
      <c r="A214">
        <v>640945</v>
      </c>
      <c r="B214">
        <v>174</v>
      </c>
      <c r="C214" s="2">
        <v>45062.006249999999</v>
      </c>
      <c r="D214" s="1" t="s">
        <v>26</v>
      </c>
      <c r="E214" t="s">
        <v>48</v>
      </c>
      <c r="F214">
        <v>31</v>
      </c>
      <c r="G214">
        <v>4</v>
      </c>
      <c r="H214" t="s">
        <v>56</v>
      </c>
      <c r="I214" s="5">
        <v>45062</v>
      </c>
      <c r="J214" s="6">
        <v>6.2499999999999995E-3</v>
      </c>
      <c r="K214">
        <f t="shared" si="12"/>
        <v>5</v>
      </c>
      <c r="L214">
        <f t="shared" si="14"/>
        <v>0</v>
      </c>
      <c r="M214">
        <f t="shared" si="15"/>
        <v>9</v>
      </c>
      <c r="N214">
        <f t="shared" si="13"/>
        <v>16</v>
      </c>
    </row>
    <row r="215" spans="1:14" x14ac:dyDescent="0.35">
      <c r="A215">
        <v>1155724</v>
      </c>
      <c r="B215">
        <v>174</v>
      </c>
      <c r="C215" s="3">
        <v>45091.968055555553</v>
      </c>
      <c r="D215" s="1" t="s">
        <v>27</v>
      </c>
      <c r="E215" t="s">
        <v>49</v>
      </c>
      <c r="F215">
        <v>32</v>
      </c>
      <c r="G215">
        <v>0</v>
      </c>
      <c r="H215" t="s">
        <v>57</v>
      </c>
      <c r="I215" s="5">
        <v>45091</v>
      </c>
      <c r="J215" s="6">
        <v>0.96805555555555556</v>
      </c>
      <c r="K215">
        <f t="shared" si="12"/>
        <v>6</v>
      </c>
      <c r="L215">
        <f t="shared" si="14"/>
        <v>23</v>
      </c>
      <c r="M215">
        <f t="shared" si="15"/>
        <v>14</v>
      </c>
      <c r="N215">
        <f t="shared" si="13"/>
        <v>14</v>
      </c>
    </row>
    <row r="216" spans="1:14" x14ac:dyDescent="0.35">
      <c r="A216">
        <v>698048</v>
      </c>
      <c r="B216">
        <v>175</v>
      </c>
      <c r="C216" s="3">
        <v>45234.074999999997</v>
      </c>
      <c r="D216" s="1" t="s">
        <v>28</v>
      </c>
      <c r="E216" t="s">
        <v>50</v>
      </c>
      <c r="F216">
        <v>27</v>
      </c>
      <c r="G216">
        <v>0</v>
      </c>
      <c r="H216" t="s">
        <v>58</v>
      </c>
      <c r="I216" s="5">
        <v>45234</v>
      </c>
      <c r="J216" s="6">
        <v>7.4999999999999997E-2</v>
      </c>
      <c r="K216">
        <f t="shared" si="12"/>
        <v>11</v>
      </c>
      <c r="L216">
        <f t="shared" si="14"/>
        <v>1</v>
      </c>
      <c r="M216">
        <f t="shared" si="15"/>
        <v>48</v>
      </c>
      <c r="N216">
        <f t="shared" si="13"/>
        <v>4</v>
      </c>
    </row>
    <row r="217" spans="1:14" x14ac:dyDescent="0.35">
      <c r="A217">
        <v>1424927</v>
      </c>
      <c r="B217">
        <v>176</v>
      </c>
      <c r="C217" s="3">
        <v>45264.003472222219</v>
      </c>
      <c r="D217" s="1" t="s">
        <v>29</v>
      </c>
      <c r="E217" t="s">
        <v>51</v>
      </c>
      <c r="F217">
        <v>33</v>
      </c>
      <c r="G217">
        <v>1</v>
      </c>
      <c r="H217" t="s">
        <v>56</v>
      </c>
      <c r="I217" s="5">
        <v>45264</v>
      </c>
      <c r="J217" s="6">
        <v>3.472222222222222E-3</v>
      </c>
      <c r="K217">
        <f t="shared" si="12"/>
        <v>12</v>
      </c>
      <c r="L217">
        <f t="shared" si="14"/>
        <v>0</v>
      </c>
      <c r="M217">
        <f t="shared" si="15"/>
        <v>5</v>
      </c>
      <c r="N217">
        <f t="shared" si="13"/>
        <v>4</v>
      </c>
    </row>
    <row r="218" spans="1:14" x14ac:dyDescent="0.35">
      <c r="A218">
        <v>299065</v>
      </c>
      <c r="B218">
        <v>177</v>
      </c>
      <c r="C218" s="2">
        <v>45027.949305555558</v>
      </c>
      <c r="D218" s="1" t="s">
        <v>26</v>
      </c>
      <c r="E218" t="s">
        <v>44</v>
      </c>
      <c r="F218">
        <v>34</v>
      </c>
      <c r="G218">
        <v>0</v>
      </c>
      <c r="H218" t="s">
        <v>56</v>
      </c>
      <c r="I218" s="5">
        <v>45027</v>
      </c>
      <c r="J218" s="6">
        <v>0.94930555555555562</v>
      </c>
      <c r="K218">
        <f t="shared" si="12"/>
        <v>4</v>
      </c>
      <c r="L218">
        <f t="shared" si="14"/>
        <v>22</v>
      </c>
      <c r="M218">
        <f t="shared" si="15"/>
        <v>47</v>
      </c>
      <c r="N218">
        <f t="shared" si="13"/>
        <v>11</v>
      </c>
    </row>
    <row r="219" spans="1:14" x14ac:dyDescent="0.35">
      <c r="A219">
        <v>661822</v>
      </c>
      <c r="B219">
        <v>177</v>
      </c>
      <c r="C219" s="2">
        <v>45214.984027777777</v>
      </c>
      <c r="D219" s="1" t="s">
        <v>27</v>
      </c>
      <c r="E219" t="s">
        <v>45</v>
      </c>
      <c r="F219">
        <v>32</v>
      </c>
      <c r="G219">
        <v>1</v>
      </c>
      <c r="H219" t="s">
        <v>57</v>
      </c>
      <c r="I219" s="5">
        <v>45214</v>
      </c>
      <c r="J219" s="6">
        <v>0.98402777777777783</v>
      </c>
      <c r="K219">
        <f t="shared" si="12"/>
        <v>10</v>
      </c>
      <c r="L219">
        <f t="shared" si="14"/>
        <v>23</v>
      </c>
      <c r="M219">
        <f t="shared" si="15"/>
        <v>37</v>
      </c>
      <c r="N219">
        <f t="shared" si="13"/>
        <v>15</v>
      </c>
    </row>
    <row r="220" spans="1:14" x14ac:dyDescent="0.35">
      <c r="A220">
        <v>983456</v>
      </c>
      <c r="B220">
        <v>177</v>
      </c>
      <c r="C220" s="3">
        <v>45041.067361111112</v>
      </c>
      <c r="D220" s="1" t="s">
        <v>28</v>
      </c>
      <c r="E220" t="s">
        <v>46</v>
      </c>
      <c r="F220">
        <v>26</v>
      </c>
      <c r="G220">
        <v>1</v>
      </c>
      <c r="H220" t="s">
        <v>58</v>
      </c>
      <c r="I220" s="5">
        <v>45041</v>
      </c>
      <c r="J220" s="6">
        <v>6.7361111111111108E-2</v>
      </c>
      <c r="K220">
        <f t="shared" si="12"/>
        <v>4</v>
      </c>
      <c r="L220">
        <f t="shared" si="14"/>
        <v>1</v>
      </c>
      <c r="M220">
        <f t="shared" si="15"/>
        <v>37</v>
      </c>
      <c r="N220">
        <f t="shared" si="13"/>
        <v>25</v>
      </c>
    </row>
    <row r="221" spans="1:14" x14ac:dyDescent="0.35">
      <c r="A221">
        <v>477337</v>
      </c>
      <c r="B221">
        <v>178</v>
      </c>
      <c r="C221" s="2">
        <v>44950.954861111109</v>
      </c>
      <c r="D221" s="1" t="s">
        <v>29</v>
      </c>
      <c r="E221" t="s">
        <v>47</v>
      </c>
      <c r="F221">
        <v>40</v>
      </c>
      <c r="G221">
        <v>2</v>
      </c>
      <c r="H221" t="s">
        <v>56</v>
      </c>
      <c r="I221" s="5">
        <v>44950</v>
      </c>
      <c r="J221" s="6">
        <v>0.95486111111111116</v>
      </c>
      <c r="K221">
        <f t="shared" si="12"/>
        <v>1</v>
      </c>
      <c r="L221">
        <f t="shared" si="14"/>
        <v>22</v>
      </c>
      <c r="M221">
        <f t="shared" si="15"/>
        <v>55</v>
      </c>
      <c r="N221">
        <f t="shared" si="13"/>
        <v>24</v>
      </c>
    </row>
    <row r="222" spans="1:14" x14ac:dyDescent="0.35">
      <c r="A222">
        <v>514550</v>
      </c>
      <c r="B222">
        <v>178</v>
      </c>
      <c r="C222" s="2">
        <v>45078.067361111112</v>
      </c>
      <c r="D222" s="1" t="s">
        <v>26</v>
      </c>
      <c r="E222" t="s">
        <v>48</v>
      </c>
      <c r="F222">
        <v>36</v>
      </c>
      <c r="G222">
        <v>4</v>
      </c>
      <c r="H222" t="s">
        <v>56</v>
      </c>
      <c r="I222" s="5">
        <v>45078</v>
      </c>
      <c r="J222" s="6">
        <v>6.7361111111111108E-2</v>
      </c>
      <c r="K222">
        <f t="shared" si="12"/>
        <v>6</v>
      </c>
      <c r="L222">
        <f t="shared" si="14"/>
        <v>1</v>
      </c>
      <c r="M222">
        <f t="shared" si="15"/>
        <v>37</v>
      </c>
      <c r="N222">
        <f t="shared" si="13"/>
        <v>1</v>
      </c>
    </row>
    <row r="223" spans="1:14" x14ac:dyDescent="0.35">
      <c r="A223">
        <v>1156199</v>
      </c>
      <c r="B223">
        <v>179</v>
      </c>
      <c r="C223" s="3">
        <v>45147.007638888892</v>
      </c>
      <c r="D223" s="1" t="s">
        <v>27</v>
      </c>
      <c r="E223" t="s">
        <v>49</v>
      </c>
      <c r="F223">
        <v>33</v>
      </c>
      <c r="G223">
        <v>2</v>
      </c>
      <c r="H223" t="s">
        <v>57</v>
      </c>
      <c r="I223" s="5">
        <v>45147</v>
      </c>
      <c r="J223" s="6">
        <v>7.6388888888888886E-3</v>
      </c>
      <c r="K223">
        <f t="shared" si="12"/>
        <v>8</v>
      </c>
      <c r="L223">
        <f t="shared" si="14"/>
        <v>0</v>
      </c>
      <c r="M223">
        <f t="shared" si="15"/>
        <v>11</v>
      </c>
      <c r="N223">
        <f t="shared" si="13"/>
        <v>9</v>
      </c>
    </row>
    <row r="224" spans="1:14" x14ac:dyDescent="0.35">
      <c r="A224">
        <v>479589</v>
      </c>
      <c r="B224">
        <v>180</v>
      </c>
      <c r="C224" s="2">
        <v>45011.991666666669</v>
      </c>
      <c r="D224" s="1" t="s">
        <v>28</v>
      </c>
      <c r="E224" t="s">
        <v>50</v>
      </c>
      <c r="F224">
        <v>35</v>
      </c>
      <c r="G224">
        <v>3</v>
      </c>
      <c r="H224" t="s">
        <v>58</v>
      </c>
      <c r="I224" s="5">
        <v>45011</v>
      </c>
      <c r="J224" s="6">
        <v>0.9916666666666667</v>
      </c>
      <c r="K224">
        <f t="shared" si="12"/>
        <v>3</v>
      </c>
      <c r="L224">
        <f t="shared" si="14"/>
        <v>23</v>
      </c>
      <c r="M224">
        <f t="shared" si="15"/>
        <v>48</v>
      </c>
      <c r="N224">
        <f t="shared" si="13"/>
        <v>26</v>
      </c>
    </row>
    <row r="225" spans="1:14" x14ac:dyDescent="0.35">
      <c r="A225">
        <v>717493</v>
      </c>
      <c r="B225">
        <v>180</v>
      </c>
      <c r="C225" s="3">
        <v>44978.036805555559</v>
      </c>
      <c r="D225" s="1" t="s">
        <v>29</v>
      </c>
      <c r="E225" t="s">
        <v>51</v>
      </c>
      <c r="F225">
        <v>31</v>
      </c>
      <c r="G225">
        <v>2</v>
      </c>
      <c r="H225" t="s">
        <v>56</v>
      </c>
      <c r="I225" s="5">
        <v>44978</v>
      </c>
      <c r="J225" s="6">
        <v>3.6805555555555557E-2</v>
      </c>
      <c r="K225">
        <f t="shared" si="12"/>
        <v>2</v>
      </c>
      <c r="L225">
        <f t="shared" si="14"/>
        <v>0</v>
      </c>
      <c r="M225">
        <f t="shared" si="15"/>
        <v>53</v>
      </c>
      <c r="N225">
        <f t="shared" si="13"/>
        <v>21</v>
      </c>
    </row>
    <row r="226" spans="1:14" x14ac:dyDescent="0.35">
      <c r="A226">
        <v>146917</v>
      </c>
      <c r="B226">
        <v>183</v>
      </c>
      <c r="C226" s="2">
        <v>44981.073611111111</v>
      </c>
      <c r="D226" s="1" t="s">
        <v>26</v>
      </c>
      <c r="E226" t="s">
        <v>44</v>
      </c>
      <c r="F226">
        <v>38</v>
      </c>
      <c r="G226">
        <v>4</v>
      </c>
      <c r="H226" t="s">
        <v>56</v>
      </c>
      <c r="I226" s="5">
        <v>44981</v>
      </c>
      <c r="J226" s="6">
        <v>7.3611111111111113E-2</v>
      </c>
      <c r="K226">
        <f t="shared" si="12"/>
        <v>2</v>
      </c>
      <c r="L226">
        <f t="shared" si="14"/>
        <v>1</v>
      </c>
      <c r="M226">
        <f t="shared" si="15"/>
        <v>46</v>
      </c>
      <c r="N226">
        <f t="shared" si="13"/>
        <v>24</v>
      </c>
    </row>
    <row r="227" spans="1:14" x14ac:dyDescent="0.35">
      <c r="A227">
        <v>1312407</v>
      </c>
      <c r="B227">
        <v>183</v>
      </c>
      <c r="C227" s="3">
        <v>45020.054861111108</v>
      </c>
      <c r="D227" s="1" t="s">
        <v>27</v>
      </c>
      <c r="E227" t="s">
        <v>45</v>
      </c>
      <c r="F227">
        <v>34</v>
      </c>
      <c r="G227">
        <v>5</v>
      </c>
      <c r="H227" t="s">
        <v>57</v>
      </c>
      <c r="I227" s="5">
        <v>45020</v>
      </c>
      <c r="J227" s="6">
        <v>5.486111111111111E-2</v>
      </c>
      <c r="K227">
        <f t="shared" si="12"/>
        <v>4</v>
      </c>
      <c r="L227">
        <f t="shared" si="14"/>
        <v>1</v>
      </c>
      <c r="M227">
        <f t="shared" si="15"/>
        <v>19</v>
      </c>
      <c r="N227">
        <f t="shared" si="13"/>
        <v>4</v>
      </c>
    </row>
    <row r="228" spans="1:14" x14ac:dyDescent="0.35">
      <c r="A228">
        <v>686575</v>
      </c>
      <c r="B228">
        <v>184</v>
      </c>
      <c r="C228" s="3">
        <v>45112.972222222219</v>
      </c>
      <c r="D228" s="1" t="s">
        <v>28</v>
      </c>
      <c r="E228" t="s">
        <v>46</v>
      </c>
      <c r="F228">
        <v>40</v>
      </c>
      <c r="G228">
        <v>4</v>
      </c>
      <c r="H228" t="s">
        <v>58</v>
      </c>
      <c r="I228" s="5">
        <v>45112</v>
      </c>
      <c r="J228" s="6">
        <v>0.97222222222222221</v>
      </c>
      <c r="K228">
        <f t="shared" si="12"/>
        <v>7</v>
      </c>
      <c r="L228">
        <f t="shared" si="14"/>
        <v>23</v>
      </c>
      <c r="M228">
        <f t="shared" si="15"/>
        <v>20</v>
      </c>
      <c r="N228">
        <f t="shared" si="13"/>
        <v>5</v>
      </c>
    </row>
    <row r="229" spans="1:14" x14ac:dyDescent="0.35">
      <c r="A229">
        <v>749692</v>
      </c>
      <c r="B229">
        <v>184</v>
      </c>
      <c r="C229" s="3">
        <v>45012.047222222223</v>
      </c>
      <c r="D229" s="1" t="s">
        <v>29</v>
      </c>
      <c r="E229" t="s">
        <v>47</v>
      </c>
      <c r="F229">
        <v>32</v>
      </c>
      <c r="G229">
        <v>0</v>
      </c>
      <c r="H229" t="s">
        <v>56</v>
      </c>
      <c r="I229" s="5">
        <v>45012</v>
      </c>
      <c r="J229" s="6">
        <v>4.7222222222222221E-2</v>
      </c>
      <c r="K229">
        <f t="shared" si="12"/>
        <v>3</v>
      </c>
      <c r="L229">
        <f t="shared" si="14"/>
        <v>1</v>
      </c>
      <c r="M229">
        <f t="shared" si="15"/>
        <v>8</v>
      </c>
      <c r="N229">
        <f t="shared" si="13"/>
        <v>27</v>
      </c>
    </row>
    <row r="230" spans="1:14" x14ac:dyDescent="0.35">
      <c r="A230">
        <v>781195</v>
      </c>
      <c r="B230">
        <v>184</v>
      </c>
      <c r="C230" s="3">
        <v>45232.007638888892</v>
      </c>
      <c r="D230" s="1" t="s">
        <v>26</v>
      </c>
      <c r="E230" t="s">
        <v>48</v>
      </c>
      <c r="F230">
        <v>35</v>
      </c>
      <c r="G230">
        <v>1</v>
      </c>
      <c r="H230" t="s">
        <v>56</v>
      </c>
      <c r="I230" s="5">
        <v>45232</v>
      </c>
      <c r="J230" s="6">
        <v>7.6388888888888886E-3</v>
      </c>
      <c r="K230">
        <f t="shared" si="12"/>
        <v>11</v>
      </c>
      <c r="L230">
        <f t="shared" si="14"/>
        <v>0</v>
      </c>
      <c r="M230">
        <f t="shared" si="15"/>
        <v>11</v>
      </c>
      <c r="N230">
        <f t="shared" si="13"/>
        <v>2</v>
      </c>
    </row>
    <row r="231" spans="1:14" x14ac:dyDescent="0.35">
      <c r="A231">
        <v>561027</v>
      </c>
      <c r="B231">
        <v>185</v>
      </c>
      <c r="C231" s="2">
        <v>45255.055555555555</v>
      </c>
      <c r="D231" s="1" t="s">
        <v>27</v>
      </c>
      <c r="E231" t="s">
        <v>49</v>
      </c>
      <c r="F231">
        <v>31</v>
      </c>
      <c r="G231">
        <v>2</v>
      </c>
      <c r="H231" t="s">
        <v>57</v>
      </c>
      <c r="I231" s="5">
        <v>45255</v>
      </c>
      <c r="J231" s="6">
        <v>5.5555555555555552E-2</v>
      </c>
      <c r="K231">
        <f t="shared" si="12"/>
        <v>11</v>
      </c>
      <c r="L231">
        <f t="shared" si="14"/>
        <v>1</v>
      </c>
      <c r="M231">
        <f t="shared" si="15"/>
        <v>20</v>
      </c>
      <c r="N231">
        <f t="shared" si="13"/>
        <v>25</v>
      </c>
    </row>
    <row r="232" spans="1:14" x14ac:dyDescent="0.35">
      <c r="A232">
        <v>208396</v>
      </c>
      <c r="B232">
        <v>186</v>
      </c>
      <c r="C232" s="2">
        <v>45033.068749999999</v>
      </c>
      <c r="D232" s="1" t="s">
        <v>28</v>
      </c>
      <c r="E232" t="s">
        <v>50</v>
      </c>
      <c r="F232">
        <v>31</v>
      </c>
      <c r="G232">
        <v>2</v>
      </c>
      <c r="H232" t="s">
        <v>58</v>
      </c>
      <c r="I232" s="5">
        <v>45033</v>
      </c>
      <c r="J232" s="6">
        <v>6.8749999999999992E-2</v>
      </c>
      <c r="K232">
        <f t="shared" si="12"/>
        <v>4</v>
      </c>
      <c r="L232">
        <f t="shared" si="14"/>
        <v>1</v>
      </c>
      <c r="M232">
        <f t="shared" si="15"/>
        <v>39</v>
      </c>
      <c r="N232">
        <f t="shared" si="13"/>
        <v>17</v>
      </c>
    </row>
    <row r="233" spans="1:14" x14ac:dyDescent="0.35">
      <c r="A233">
        <v>1668581</v>
      </c>
      <c r="B233">
        <v>186</v>
      </c>
      <c r="C233" s="3">
        <v>45193.03402777778</v>
      </c>
      <c r="D233" s="1" t="s">
        <v>29</v>
      </c>
      <c r="E233" t="s">
        <v>51</v>
      </c>
      <c r="F233">
        <v>33</v>
      </c>
      <c r="G233">
        <v>1</v>
      </c>
      <c r="H233" t="s">
        <v>56</v>
      </c>
      <c r="I233" s="5">
        <v>45193</v>
      </c>
      <c r="J233" s="6">
        <v>3.4027777777777775E-2</v>
      </c>
      <c r="K233">
        <f t="shared" si="12"/>
        <v>9</v>
      </c>
      <c r="L233">
        <f t="shared" si="14"/>
        <v>0</v>
      </c>
      <c r="M233">
        <f t="shared" si="15"/>
        <v>49</v>
      </c>
      <c r="N233">
        <f t="shared" si="13"/>
        <v>24</v>
      </c>
    </row>
    <row r="234" spans="1:14" x14ac:dyDescent="0.35">
      <c r="A234">
        <v>272255</v>
      </c>
      <c r="B234">
        <v>187</v>
      </c>
      <c r="C234" s="2">
        <v>45061.990972222222</v>
      </c>
      <c r="D234" s="1" t="s">
        <v>26</v>
      </c>
      <c r="E234" t="s">
        <v>44</v>
      </c>
      <c r="F234">
        <v>28</v>
      </c>
      <c r="G234">
        <v>2</v>
      </c>
      <c r="H234" t="s">
        <v>56</v>
      </c>
      <c r="I234" s="5">
        <v>45061</v>
      </c>
      <c r="J234" s="6">
        <v>0.99097222222222225</v>
      </c>
      <c r="K234">
        <f t="shared" si="12"/>
        <v>5</v>
      </c>
      <c r="L234">
        <f t="shared" si="14"/>
        <v>23</v>
      </c>
      <c r="M234">
        <f t="shared" si="15"/>
        <v>47</v>
      </c>
      <c r="N234">
        <f t="shared" si="13"/>
        <v>15</v>
      </c>
    </row>
    <row r="235" spans="1:14" x14ac:dyDescent="0.35">
      <c r="A235">
        <v>1017548</v>
      </c>
      <c r="B235">
        <v>187</v>
      </c>
      <c r="C235" s="3">
        <v>44970.057638888888</v>
      </c>
      <c r="D235" s="1" t="s">
        <v>27</v>
      </c>
      <c r="E235" t="s">
        <v>45</v>
      </c>
      <c r="F235">
        <v>30</v>
      </c>
      <c r="G235">
        <v>1</v>
      </c>
      <c r="H235" t="s">
        <v>57</v>
      </c>
      <c r="I235" s="5">
        <v>44970</v>
      </c>
      <c r="J235" s="6">
        <v>5.7638888888888885E-2</v>
      </c>
      <c r="K235">
        <f t="shared" si="12"/>
        <v>2</v>
      </c>
      <c r="L235">
        <f t="shared" si="14"/>
        <v>1</v>
      </c>
      <c r="M235">
        <f t="shared" si="15"/>
        <v>23</v>
      </c>
      <c r="N235">
        <f t="shared" si="13"/>
        <v>13</v>
      </c>
    </row>
    <row r="236" spans="1:14" x14ac:dyDescent="0.35">
      <c r="A236">
        <v>1585229</v>
      </c>
      <c r="B236">
        <v>187</v>
      </c>
      <c r="C236" s="3">
        <v>44963.011111111111</v>
      </c>
      <c r="D236" s="1" t="s">
        <v>28</v>
      </c>
      <c r="E236" t="s">
        <v>46</v>
      </c>
      <c r="F236">
        <v>31</v>
      </c>
      <c r="G236">
        <v>1</v>
      </c>
      <c r="H236" t="s">
        <v>58</v>
      </c>
      <c r="I236" s="5">
        <v>44963</v>
      </c>
      <c r="J236" s="6">
        <v>1.1111111111111112E-2</v>
      </c>
      <c r="K236">
        <f t="shared" si="12"/>
        <v>2</v>
      </c>
      <c r="L236">
        <f t="shared" si="14"/>
        <v>0</v>
      </c>
      <c r="M236">
        <f t="shared" si="15"/>
        <v>16</v>
      </c>
      <c r="N236">
        <f t="shared" si="13"/>
        <v>6</v>
      </c>
    </row>
    <row r="237" spans="1:14" x14ac:dyDescent="0.35">
      <c r="A237">
        <v>148706</v>
      </c>
      <c r="B237">
        <v>188</v>
      </c>
      <c r="C237" s="2">
        <v>45269.972222222219</v>
      </c>
      <c r="D237" s="1" t="s">
        <v>29</v>
      </c>
      <c r="E237" t="s">
        <v>47</v>
      </c>
      <c r="F237">
        <v>30</v>
      </c>
      <c r="G237">
        <v>2</v>
      </c>
      <c r="H237" t="s">
        <v>56</v>
      </c>
      <c r="I237" s="5">
        <v>45269</v>
      </c>
      <c r="J237" s="6">
        <v>0.97222222222222221</v>
      </c>
      <c r="K237">
        <f t="shared" si="12"/>
        <v>12</v>
      </c>
      <c r="L237">
        <f t="shared" si="14"/>
        <v>23</v>
      </c>
      <c r="M237">
        <f t="shared" si="15"/>
        <v>20</v>
      </c>
      <c r="N237">
        <f t="shared" si="13"/>
        <v>9</v>
      </c>
    </row>
    <row r="238" spans="1:14" x14ac:dyDescent="0.35">
      <c r="A238">
        <v>471520</v>
      </c>
      <c r="B238">
        <v>188</v>
      </c>
      <c r="C238" s="2">
        <v>45182.027083333334</v>
      </c>
      <c r="D238" s="1" t="s">
        <v>26</v>
      </c>
      <c r="E238" t="s">
        <v>48</v>
      </c>
      <c r="F238">
        <v>40</v>
      </c>
      <c r="G238">
        <v>2</v>
      </c>
      <c r="H238" t="s">
        <v>56</v>
      </c>
      <c r="I238" s="5">
        <v>45182</v>
      </c>
      <c r="J238" s="6">
        <v>2.7083333333333334E-2</v>
      </c>
      <c r="K238">
        <f t="shared" si="12"/>
        <v>9</v>
      </c>
      <c r="L238">
        <f t="shared" si="14"/>
        <v>0</v>
      </c>
      <c r="M238">
        <f t="shared" si="15"/>
        <v>39</v>
      </c>
      <c r="N238">
        <f t="shared" si="13"/>
        <v>13</v>
      </c>
    </row>
    <row r="239" spans="1:14" x14ac:dyDescent="0.35">
      <c r="A239">
        <v>824598</v>
      </c>
      <c r="B239">
        <v>189</v>
      </c>
      <c r="C239" s="3">
        <v>45253.03402777778</v>
      </c>
      <c r="D239" s="1" t="s">
        <v>27</v>
      </c>
      <c r="E239" t="s">
        <v>49</v>
      </c>
      <c r="F239">
        <v>30</v>
      </c>
      <c r="G239">
        <v>2</v>
      </c>
      <c r="H239" t="s">
        <v>57</v>
      </c>
      <c r="I239" s="5">
        <v>45253</v>
      </c>
      <c r="J239" s="6">
        <v>3.4027777777777775E-2</v>
      </c>
      <c r="K239">
        <f t="shared" si="12"/>
        <v>11</v>
      </c>
      <c r="L239">
        <f t="shared" si="14"/>
        <v>0</v>
      </c>
      <c r="M239">
        <f t="shared" si="15"/>
        <v>49</v>
      </c>
      <c r="N239">
        <f t="shared" si="13"/>
        <v>23</v>
      </c>
    </row>
    <row r="240" spans="1:14" x14ac:dyDescent="0.35">
      <c r="A240">
        <v>1169043</v>
      </c>
      <c r="B240">
        <v>189</v>
      </c>
      <c r="C240" s="3">
        <v>45102.01666666667</v>
      </c>
      <c r="D240" s="1" t="s">
        <v>28</v>
      </c>
      <c r="E240" t="s">
        <v>50</v>
      </c>
      <c r="F240">
        <v>37</v>
      </c>
      <c r="G240">
        <v>3</v>
      </c>
      <c r="H240" t="s">
        <v>58</v>
      </c>
      <c r="I240" s="5">
        <v>45102</v>
      </c>
      <c r="J240" s="6">
        <v>1.6666666666666666E-2</v>
      </c>
      <c r="K240">
        <f t="shared" si="12"/>
        <v>6</v>
      </c>
      <c r="L240">
        <f t="shared" si="14"/>
        <v>0</v>
      </c>
      <c r="M240">
        <f t="shared" si="15"/>
        <v>24</v>
      </c>
      <c r="N240">
        <f t="shared" si="13"/>
        <v>25</v>
      </c>
    </row>
    <row r="241" spans="1:14" x14ac:dyDescent="0.35">
      <c r="A241">
        <v>386283</v>
      </c>
      <c r="B241">
        <v>190</v>
      </c>
      <c r="C241" s="2">
        <v>44963.989583333336</v>
      </c>
      <c r="D241" s="1" t="s">
        <v>29</v>
      </c>
      <c r="E241" t="s">
        <v>51</v>
      </c>
      <c r="F241">
        <v>39</v>
      </c>
      <c r="G241">
        <v>3</v>
      </c>
      <c r="H241" t="s">
        <v>56</v>
      </c>
      <c r="I241" s="5">
        <v>44963</v>
      </c>
      <c r="J241" s="6">
        <v>0.98958333333333337</v>
      </c>
      <c r="K241">
        <f t="shared" si="12"/>
        <v>2</v>
      </c>
      <c r="L241">
        <f t="shared" si="14"/>
        <v>23</v>
      </c>
      <c r="M241">
        <f t="shared" si="15"/>
        <v>45</v>
      </c>
      <c r="N241">
        <f t="shared" si="13"/>
        <v>6</v>
      </c>
    </row>
    <row r="242" spans="1:14" x14ac:dyDescent="0.35">
      <c r="A242">
        <v>1230246</v>
      </c>
      <c r="B242">
        <v>190</v>
      </c>
      <c r="C242" s="3">
        <v>45253.952777777777</v>
      </c>
      <c r="D242" s="1" t="s">
        <v>26</v>
      </c>
      <c r="E242" t="s">
        <v>44</v>
      </c>
      <c r="F242">
        <v>36</v>
      </c>
      <c r="G242">
        <v>0</v>
      </c>
      <c r="H242" t="s">
        <v>56</v>
      </c>
      <c r="I242" s="5">
        <v>45253</v>
      </c>
      <c r="J242" s="6">
        <v>0.95277777777777783</v>
      </c>
      <c r="K242">
        <f t="shared" si="12"/>
        <v>11</v>
      </c>
      <c r="L242">
        <f t="shared" si="14"/>
        <v>22</v>
      </c>
      <c r="M242">
        <f t="shared" si="15"/>
        <v>52</v>
      </c>
      <c r="N242">
        <f t="shared" si="13"/>
        <v>23</v>
      </c>
    </row>
    <row r="243" spans="1:14" x14ac:dyDescent="0.35">
      <c r="A243">
        <v>1598652</v>
      </c>
      <c r="B243">
        <v>191</v>
      </c>
      <c r="C243" s="3">
        <v>45225.980555555558</v>
      </c>
      <c r="D243" s="1" t="s">
        <v>27</v>
      </c>
      <c r="E243" t="s">
        <v>45</v>
      </c>
      <c r="F243">
        <v>28</v>
      </c>
      <c r="G243">
        <v>0</v>
      </c>
      <c r="H243" t="s">
        <v>57</v>
      </c>
      <c r="I243" s="5">
        <v>45225</v>
      </c>
      <c r="J243" s="6">
        <v>0.98055555555555562</v>
      </c>
      <c r="K243">
        <f t="shared" si="12"/>
        <v>10</v>
      </c>
      <c r="L243">
        <f t="shared" si="14"/>
        <v>23</v>
      </c>
      <c r="M243">
        <f t="shared" si="15"/>
        <v>32</v>
      </c>
      <c r="N243">
        <f t="shared" si="13"/>
        <v>26</v>
      </c>
    </row>
    <row r="244" spans="1:14" x14ac:dyDescent="0.35">
      <c r="A244">
        <v>750732</v>
      </c>
      <c r="B244">
        <v>194</v>
      </c>
      <c r="C244" s="3">
        <v>45247.981944444444</v>
      </c>
      <c r="D244" s="1" t="s">
        <v>28</v>
      </c>
      <c r="E244" t="s">
        <v>46</v>
      </c>
      <c r="F244">
        <v>29</v>
      </c>
      <c r="G244">
        <v>0</v>
      </c>
      <c r="H244" t="s">
        <v>58</v>
      </c>
      <c r="I244" s="5">
        <v>45247</v>
      </c>
      <c r="J244" s="6">
        <v>0.9819444444444444</v>
      </c>
      <c r="K244">
        <f t="shared" si="12"/>
        <v>11</v>
      </c>
      <c r="L244">
        <f t="shared" si="14"/>
        <v>23</v>
      </c>
      <c r="M244">
        <f t="shared" si="15"/>
        <v>34</v>
      </c>
      <c r="N244">
        <f t="shared" si="13"/>
        <v>17</v>
      </c>
    </row>
    <row r="245" spans="1:14" x14ac:dyDescent="0.35">
      <c r="A245">
        <v>878771</v>
      </c>
      <c r="B245">
        <v>194</v>
      </c>
      <c r="C245" s="3">
        <v>45128.081944444442</v>
      </c>
      <c r="D245" s="1" t="s">
        <v>29</v>
      </c>
      <c r="E245" t="s">
        <v>47</v>
      </c>
      <c r="F245">
        <v>27</v>
      </c>
      <c r="G245">
        <v>0</v>
      </c>
      <c r="H245" t="s">
        <v>56</v>
      </c>
      <c r="I245" s="5">
        <v>45128</v>
      </c>
      <c r="J245" s="6">
        <v>8.1944444444444445E-2</v>
      </c>
      <c r="K245">
        <f t="shared" si="12"/>
        <v>7</v>
      </c>
      <c r="L245">
        <f t="shared" si="14"/>
        <v>1</v>
      </c>
      <c r="M245">
        <f t="shared" si="15"/>
        <v>58</v>
      </c>
      <c r="N245">
        <f t="shared" si="13"/>
        <v>21</v>
      </c>
    </row>
    <row r="246" spans="1:14" x14ac:dyDescent="0.35">
      <c r="A246">
        <v>1039481</v>
      </c>
      <c r="B246">
        <v>194</v>
      </c>
      <c r="C246" s="3">
        <v>45060.961111111108</v>
      </c>
      <c r="D246" s="1" t="s">
        <v>26</v>
      </c>
      <c r="E246" t="s">
        <v>48</v>
      </c>
      <c r="F246">
        <v>34</v>
      </c>
      <c r="G246">
        <v>2</v>
      </c>
      <c r="H246" t="s">
        <v>56</v>
      </c>
      <c r="I246" s="5">
        <v>45060</v>
      </c>
      <c r="J246" s="6">
        <v>0.96111111111111114</v>
      </c>
      <c r="K246">
        <f t="shared" si="12"/>
        <v>5</v>
      </c>
      <c r="L246">
        <f t="shared" si="14"/>
        <v>23</v>
      </c>
      <c r="M246">
        <f t="shared" si="15"/>
        <v>4</v>
      </c>
      <c r="N246">
        <f t="shared" si="13"/>
        <v>14</v>
      </c>
    </row>
    <row r="247" spans="1:14" x14ac:dyDescent="0.35">
      <c r="A247">
        <v>901917</v>
      </c>
      <c r="B247">
        <v>195</v>
      </c>
      <c r="C247" s="3">
        <v>45124.068749999999</v>
      </c>
      <c r="D247" s="1" t="s">
        <v>27</v>
      </c>
      <c r="E247" t="s">
        <v>49</v>
      </c>
      <c r="F247">
        <v>40</v>
      </c>
      <c r="G247">
        <v>1</v>
      </c>
      <c r="H247" t="s">
        <v>57</v>
      </c>
      <c r="I247" s="5">
        <v>45124</v>
      </c>
      <c r="J247" s="6">
        <v>6.8749999999999992E-2</v>
      </c>
      <c r="K247">
        <f t="shared" si="12"/>
        <v>7</v>
      </c>
      <c r="L247">
        <f t="shared" si="14"/>
        <v>1</v>
      </c>
      <c r="M247">
        <f t="shared" si="15"/>
        <v>39</v>
      </c>
      <c r="N247">
        <f t="shared" si="13"/>
        <v>17</v>
      </c>
    </row>
    <row r="248" spans="1:14" x14ac:dyDescent="0.35">
      <c r="A248">
        <v>1472256</v>
      </c>
      <c r="B248">
        <v>196</v>
      </c>
      <c r="C248" s="3">
        <v>45274.006249999999</v>
      </c>
      <c r="D248" s="1" t="s">
        <v>28</v>
      </c>
      <c r="E248" t="s">
        <v>50</v>
      </c>
      <c r="F248">
        <v>25</v>
      </c>
      <c r="G248">
        <v>4</v>
      </c>
      <c r="H248" t="s">
        <v>58</v>
      </c>
      <c r="I248" s="5">
        <v>45274</v>
      </c>
      <c r="J248" s="6">
        <v>6.2499999999999995E-3</v>
      </c>
      <c r="K248">
        <f t="shared" si="12"/>
        <v>12</v>
      </c>
      <c r="L248">
        <f t="shared" si="14"/>
        <v>0</v>
      </c>
      <c r="M248">
        <f t="shared" si="15"/>
        <v>9</v>
      </c>
      <c r="N248">
        <f t="shared" si="13"/>
        <v>14</v>
      </c>
    </row>
    <row r="249" spans="1:14" x14ac:dyDescent="0.35">
      <c r="A249">
        <v>506882</v>
      </c>
      <c r="B249">
        <v>197</v>
      </c>
      <c r="C249" s="2">
        <v>45232.05972222222</v>
      </c>
      <c r="D249" s="1" t="s">
        <v>29</v>
      </c>
      <c r="E249" t="s">
        <v>51</v>
      </c>
      <c r="F249">
        <v>39</v>
      </c>
      <c r="G249">
        <v>4</v>
      </c>
      <c r="H249" t="s">
        <v>56</v>
      </c>
      <c r="I249" s="5">
        <v>45232</v>
      </c>
      <c r="J249" s="6">
        <v>5.9722222222222225E-2</v>
      </c>
      <c r="K249">
        <f t="shared" si="12"/>
        <v>11</v>
      </c>
      <c r="L249">
        <f t="shared" si="14"/>
        <v>1</v>
      </c>
      <c r="M249">
        <f t="shared" si="15"/>
        <v>26</v>
      </c>
      <c r="N249">
        <f t="shared" si="13"/>
        <v>2</v>
      </c>
    </row>
    <row r="250" spans="1:14" x14ac:dyDescent="0.35">
      <c r="A250">
        <v>971123</v>
      </c>
      <c r="B250">
        <v>197</v>
      </c>
      <c r="C250" s="3">
        <v>44959.022222222222</v>
      </c>
      <c r="D250" s="1" t="s">
        <v>26</v>
      </c>
      <c r="E250" t="s">
        <v>44</v>
      </c>
      <c r="F250">
        <v>34</v>
      </c>
      <c r="G250">
        <v>4</v>
      </c>
      <c r="H250" t="s">
        <v>56</v>
      </c>
      <c r="I250" s="5">
        <v>44959</v>
      </c>
      <c r="J250" s="6">
        <v>2.2222222222222223E-2</v>
      </c>
      <c r="K250">
        <f t="shared" si="12"/>
        <v>2</v>
      </c>
      <c r="L250">
        <f t="shared" si="14"/>
        <v>0</v>
      </c>
      <c r="M250">
        <f t="shared" si="15"/>
        <v>32</v>
      </c>
      <c r="N250">
        <f t="shared" si="13"/>
        <v>2</v>
      </c>
    </row>
    <row r="251" spans="1:14" x14ac:dyDescent="0.35">
      <c r="A251">
        <v>380866</v>
      </c>
      <c r="B251">
        <v>202</v>
      </c>
      <c r="C251" s="2">
        <v>45291.043055555558</v>
      </c>
      <c r="D251" s="1" t="s">
        <v>27</v>
      </c>
      <c r="E251" t="s">
        <v>45</v>
      </c>
      <c r="F251">
        <v>28</v>
      </c>
      <c r="G251">
        <v>0</v>
      </c>
      <c r="H251" t="s">
        <v>57</v>
      </c>
      <c r="I251" s="5">
        <v>45291</v>
      </c>
      <c r="J251" s="6">
        <v>4.3055555555555562E-2</v>
      </c>
      <c r="K251">
        <f t="shared" si="12"/>
        <v>12</v>
      </c>
      <c r="L251">
        <f t="shared" si="14"/>
        <v>1</v>
      </c>
      <c r="M251">
        <f t="shared" si="15"/>
        <v>2</v>
      </c>
      <c r="N251">
        <f t="shared" si="13"/>
        <v>31</v>
      </c>
    </row>
    <row r="252" spans="1:14" x14ac:dyDescent="0.35">
      <c r="A252">
        <v>699766</v>
      </c>
      <c r="B252">
        <v>202</v>
      </c>
      <c r="C252" s="3">
        <v>45289.061111111114</v>
      </c>
      <c r="D252" s="1" t="s">
        <v>28</v>
      </c>
      <c r="E252" t="s">
        <v>46</v>
      </c>
      <c r="F252">
        <v>39</v>
      </c>
      <c r="G252">
        <v>5</v>
      </c>
      <c r="H252" t="s">
        <v>58</v>
      </c>
      <c r="I252" s="5">
        <v>45289</v>
      </c>
      <c r="J252" s="6">
        <v>6.1111111111111116E-2</v>
      </c>
      <c r="K252">
        <f t="shared" si="12"/>
        <v>12</v>
      </c>
      <c r="L252">
        <f t="shared" si="14"/>
        <v>1</v>
      </c>
      <c r="M252">
        <f t="shared" si="15"/>
        <v>28</v>
      </c>
      <c r="N252">
        <f t="shared" si="13"/>
        <v>29</v>
      </c>
    </row>
    <row r="253" spans="1:14" x14ac:dyDescent="0.35">
      <c r="A253">
        <v>1374086</v>
      </c>
      <c r="B253">
        <v>206</v>
      </c>
      <c r="C253" s="3">
        <v>45179.987500000003</v>
      </c>
      <c r="D253" s="1" t="s">
        <v>29</v>
      </c>
      <c r="E253" t="s">
        <v>47</v>
      </c>
      <c r="F253">
        <v>33</v>
      </c>
      <c r="G253">
        <v>2</v>
      </c>
      <c r="H253" t="s">
        <v>56</v>
      </c>
      <c r="I253" s="5">
        <v>45179</v>
      </c>
      <c r="J253" s="6">
        <v>0.98749999999999993</v>
      </c>
      <c r="K253">
        <f t="shared" si="12"/>
        <v>9</v>
      </c>
      <c r="L253">
        <f t="shared" si="14"/>
        <v>23</v>
      </c>
      <c r="M253">
        <f t="shared" si="15"/>
        <v>42</v>
      </c>
      <c r="N253">
        <f t="shared" si="13"/>
        <v>10</v>
      </c>
    </row>
    <row r="254" spans="1:14" x14ac:dyDescent="0.35">
      <c r="A254">
        <v>130805</v>
      </c>
      <c r="B254">
        <v>207</v>
      </c>
      <c r="C254" s="2">
        <v>45118.010416666664</v>
      </c>
      <c r="D254" s="1" t="s">
        <v>26</v>
      </c>
      <c r="E254" t="s">
        <v>48</v>
      </c>
      <c r="F254">
        <v>40</v>
      </c>
      <c r="G254">
        <v>0</v>
      </c>
      <c r="H254" t="s">
        <v>56</v>
      </c>
      <c r="I254" s="5">
        <v>45118</v>
      </c>
      <c r="J254" s="6">
        <v>1.0416666666666666E-2</v>
      </c>
      <c r="K254">
        <f t="shared" si="12"/>
        <v>7</v>
      </c>
      <c r="L254">
        <f t="shared" si="14"/>
        <v>0</v>
      </c>
      <c r="M254">
        <f t="shared" si="15"/>
        <v>15</v>
      </c>
      <c r="N254">
        <f t="shared" si="13"/>
        <v>11</v>
      </c>
    </row>
    <row r="255" spans="1:14" x14ac:dyDescent="0.35">
      <c r="A255">
        <v>222114</v>
      </c>
      <c r="B255">
        <v>208</v>
      </c>
      <c r="C255" s="2">
        <v>45120.98541666667</v>
      </c>
      <c r="D255" s="1" t="s">
        <v>27</v>
      </c>
      <c r="E255" t="s">
        <v>49</v>
      </c>
      <c r="F255">
        <v>29</v>
      </c>
      <c r="G255">
        <v>5</v>
      </c>
      <c r="H255" t="s">
        <v>57</v>
      </c>
      <c r="I255" s="5">
        <v>45120</v>
      </c>
      <c r="J255" s="6">
        <v>0.98541666666666661</v>
      </c>
      <c r="K255">
        <f t="shared" si="12"/>
        <v>7</v>
      </c>
      <c r="L255">
        <f t="shared" si="14"/>
        <v>23</v>
      </c>
      <c r="M255">
        <f t="shared" si="15"/>
        <v>39</v>
      </c>
      <c r="N255">
        <f t="shared" si="13"/>
        <v>13</v>
      </c>
    </row>
    <row r="256" spans="1:14" x14ac:dyDescent="0.35">
      <c r="A256">
        <v>458560</v>
      </c>
      <c r="B256">
        <v>210</v>
      </c>
      <c r="C256" s="2">
        <v>45169</v>
      </c>
      <c r="D256" s="1" t="s">
        <v>28</v>
      </c>
      <c r="E256" t="s">
        <v>50</v>
      </c>
      <c r="F256">
        <v>26</v>
      </c>
      <c r="G256">
        <v>5</v>
      </c>
      <c r="H256" t="s">
        <v>58</v>
      </c>
      <c r="I256" s="5">
        <v>45169</v>
      </c>
      <c r="J256" s="6">
        <v>0</v>
      </c>
      <c r="K256">
        <f t="shared" si="12"/>
        <v>8</v>
      </c>
      <c r="L256">
        <f t="shared" si="14"/>
        <v>0</v>
      </c>
      <c r="M256">
        <f t="shared" si="15"/>
        <v>0</v>
      </c>
      <c r="N256">
        <f t="shared" si="13"/>
        <v>31</v>
      </c>
    </row>
    <row r="257" spans="1:14" x14ac:dyDescent="0.35">
      <c r="A257">
        <v>113132</v>
      </c>
      <c r="B257">
        <v>211</v>
      </c>
      <c r="C257" s="2">
        <v>45266.997916666667</v>
      </c>
      <c r="D257" s="1" t="s">
        <v>29</v>
      </c>
      <c r="E257" t="s">
        <v>51</v>
      </c>
      <c r="F257">
        <v>38</v>
      </c>
      <c r="G257">
        <v>3</v>
      </c>
      <c r="H257" t="s">
        <v>56</v>
      </c>
      <c r="I257" s="5">
        <v>45266</v>
      </c>
      <c r="J257" s="6">
        <v>0.99791666666666667</v>
      </c>
      <c r="K257">
        <f t="shared" si="12"/>
        <v>12</v>
      </c>
      <c r="L257">
        <f t="shared" si="14"/>
        <v>23</v>
      </c>
      <c r="M257">
        <f t="shared" si="15"/>
        <v>57</v>
      </c>
      <c r="N257">
        <f t="shared" si="13"/>
        <v>6</v>
      </c>
    </row>
    <row r="258" spans="1:14" x14ac:dyDescent="0.35">
      <c r="A258">
        <v>1063742</v>
      </c>
      <c r="B258">
        <v>212</v>
      </c>
      <c r="C258" s="3">
        <v>45216.030555555553</v>
      </c>
      <c r="D258" s="1" t="s">
        <v>26</v>
      </c>
      <c r="E258" t="s">
        <v>44</v>
      </c>
      <c r="F258">
        <v>40</v>
      </c>
      <c r="G258">
        <v>0</v>
      </c>
      <c r="H258" t="s">
        <v>56</v>
      </c>
      <c r="I258" s="5">
        <v>45216</v>
      </c>
      <c r="J258" s="6">
        <v>3.0555555555555555E-2</v>
      </c>
      <c r="K258">
        <f t="shared" ref="K258:K321" si="16">MONTH(I258)</f>
        <v>10</v>
      </c>
      <c r="L258">
        <f t="shared" si="14"/>
        <v>0</v>
      </c>
      <c r="M258">
        <f t="shared" si="15"/>
        <v>44</v>
      </c>
      <c r="N258">
        <f t="shared" ref="N258:N321" si="17">DAY(C258)</f>
        <v>17</v>
      </c>
    </row>
    <row r="259" spans="1:14" x14ac:dyDescent="0.35">
      <c r="A259">
        <v>125939</v>
      </c>
      <c r="B259">
        <v>213</v>
      </c>
      <c r="C259" s="2">
        <v>44985.036805555559</v>
      </c>
      <c r="D259" s="1" t="s">
        <v>27</v>
      </c>
      <c r="E259" t="s">
        <v>45</v>
      </c>
      <c r="F259">
        <v>27</v>
      </c>
      <c r="G259">
        <v>5</v>
      </c>
      <c r="H259" t="s">
        <v>57</v>
      </c>
      <c r="I259" s="5">
        <v>44985</v>
      </c>
      <c r="J259" s="6">
        <v>3.6805555555555557E-2</v>
      </c>
      <c r="K259">
        <f t="shared" si="16"/>
        <v>2</v>
      </c>
      <c r="L259">
        <f t="shared" ref="L259:L322" si="18">HOUR(J259)</f>
        <v>0</v>
      </c>
      <c r="M259">
        <f t="shared" ref="M259:M322" si="19">MINUTE(J259)</f>
        <v>53</v>
      </c>
      <c r="N259">
        <f t="shared" si="17"/>
        <v>28</v>
      </c>
    </row>
    <row r="260" spans="1:14" x14ac:dyDescent="0.35">
      <c r="A260">
        <v>1103132</v>
      </c>
      <c r="B260">
        <v>213</v>
      </c>
      <c r="C260" s="3">
        <v>45227.018750000003</v>
      </c>
      <c r="D260" s="1" t="s">
        <v>28</v>
      </c>
      <c r="E260" t="s">
        <v>46</v>
      </c>
      <c r="F260">
        <v>33</v>
      </c>
      <c r="G260">
        <v>1</v>
      </c>
      <c r="H260" t="s">
        <v>58</v>
      </c>
      <c r="I260" s="5">
        <v>45227</v>
      </c>
      <c r="J260" s="6">
        <v>1.8749999999999999E-2</v>
      </c>
      <c r="K260">
        <f t="shared" si="16"/>
        <v>10</v>
      </c>
      <c r="L260">
        <f t="shared" si="18"/>
        <v>0</v>
      </c>
      <c r="M260">
        <f t="shared" si="19"/>
        <v>27</v>
      </c>
      <c r="N260">
        <f t="shared" si="17"/>
        <v>28</v>
      </c>
    </row>
    <row r="261" spans="1:14" x14ac:dyDescent="0.35">
      <c r="A261">
        <v>478198</v>
      </c>
      <c r="B261">
        <v>214</v>
      </c>
      <c r="C261" s="2">
        <v>45220.038888888892</v>
      </c>
      <c r="D261" s="1" t="s">
        <v>29</v>
      </c>
      <c r="E261" t="s">
        <v>47</v>
      </c>
      <c r="F261">
        <v>33</v>
      </c>
      <c r="G261">
        <v>4</v>
      </c>
      <c r="H261" t="s">
        <v>56</v>
      </c>
      <c r="I261" s="5">
        <v>45220</v>
      </c>
      <c r="J261" s="6">
        <v>3.888888888888889E-2</v>
      </c>
      <c r="K261">
        <f t="shared" si="16"/>
        <v>10</v>
      </c>
      <c r="L261">
        <f t="shared" si="18"/>
        <v>0</v>
      </c>
      <c r="M261">
        <f t="shared" si="19"/>
        <v>56</v>
      </c>
      <c r="N261">
        <f t="shared" si="17"/>
        <v>21</v>
      </c>
    </row>
    <row r="262" spans="1:14" x14ac:dyDescent="0.35">
      <c r="A262">
        <v>602700</v>
      </c>
      <c r="B262">
        <v>214</v>
      </c>
      <c r="C262" s="2">
        <v>45115.087500000001</v>
      </c>
      <c r="D262" s="1" t="s">
        <v>26</v>
      </c>
      <c r="E262" t="s">
        <v>48</v>
      </c>
      <c r="F262">
        <v>29</v>
      </c>
      <c r="G262">
        <v>5</v>
      </c>
      <c r="H262" t="s">
        <v>56</v>
      </c>
      <c r="I262" s="5">
        <v>45115</v>
      </c>
      <c r="J262" s="6">
        <v>8.7500000000000008E-2</v>
      </c>
      <c r="K262">
        <f t="shared" si="16"/>
        <v>7</v>
      </c>
      <c r="L262">
        <f t="shared" si="18"/>
        <v>2</v>
      </c>
      <c r="M262">
        <f t="shared" si="19"/>
        <v>6</v>
      </c>
      <c r="N262">
        <f t="shared" si="17"/>
        <v>8</v>
      </c>
    </row>
    <row r="263" spans="1:14" x14ac:dyDescent="0.35">
      <c r="A263">
        <v>999352</v>
      </c>
      <c r="B263">
        <v>214</v>
      </c>
      <c r="C263" s="3">
        <v>45267.991666666669</v>
      </c>
      <c r="D263" s="1" t="s">
        <v>27</v>
      </c>
      <c r="E263" t="s">
        <v>49</v>
      </c>
      <c r="F263">
        <v>33</v>
      </c>
      <c r="G263">
        <v>5</v>
      </c>
      <c r="H263" t="s">
        <v>57</v>
      </c>
      <c r="I263" s="5">
        <v>45267</v>
      </c>
      <c r="J263" s="6">
        <v>0.9916666666666667</v>
      </c>
      <c r="K263">
        <f t="shared" si="16"/>
        <v>12</v>
      </c>
      <c r="L263">
        <f t="shared" si="18"/>
        <v>23</v>
      </c>
      <c r="M263">
        <f t="shared" si="19"/>
        <v>48</v>
      </c>
      <c r="N263">
        <f t="shared" si="17"/>
        <v>7</v>
      </c>
    </row>
    <row r="264" spans="1:14" x14ac:dyDescent="0.35">
      <c r="A264">
        <v>1502119</v>
      </c>
      <c r="B264">
        <v>214</v>
      </c>
      <c r="C264" s="3">
        <v>45192.977777777778</v>
      </c>
      <c r="D264" s="1" t="s">
        <v>28</v>
      </c>
      <c r="E264" t="s">
        <v>50</v>
      </c>
      <c r="F264">
        <v>36</v>
      </c>
      <c r="G264">
        <v>2</v>
      </c>
      <c r="H264" t="s">
        <v>58</v>
      </c>
      <c r="I264" s="5">
        <v>45192</v>
      </c>
      <c r="J264" s="6">
        <v>0.97777777777777775</v>
      </c>
      <c r="K264">
        <f t="shared" si="16"/>
        <v>9</v>
      </c>
      <c r="L264">
        <f t="shared" si="18"/>
        <v>23</v>
      </c>
      <c r="M264">
        <f t="shared" si="19"/>
        <v>28</v>
      </c>
      <c r="N264">
        <f t="shared" si="17"/>
        <v>23</v>
      </c>
    </row>
    <row r="265" spans="1:14" x14ac:dyDescent="0.35">
      <c r="A265">
        <v>1604289</v>
      </c>
      <c r="B265">
        <v>214</v>
      </c>
      <c r="C265" s="3">
        <v>45031.081944444442</v>
      </c>
      <c r="D265" s="1" t="s">
        <v>29</v>
      </c>
      <c r="E265" t="s">
        <v>51</v>
      </c>
      <c r="F265">
        <v>37</v>
      </c>
      <c r="G265">
        <v>1</v>
      </c>
      <c r="H265" t="s">
        <v>56</v>
      </c>
      <c r="I265" s="5">
        <v>45031</v>
      </c>
      <c r="J265" s="6">
        <v>8.1944444444444445E-2</v>
      </c>
      <c r="K265">
        <f t="shared" si="16"/>
        <v>4</v>
      </c>
      <c r="L265">
        <f t="shared" si="18"/>
        <v>1</v>
      </c>
      <c r="M265">
        <f t="shared" si="19"/>
        <v>58</v>
      </c>
      <c r="N265">
        <f t="shared" si="17"/>
        <v>15</v>
      </c>
    </row>
    <row r="266" spans="1:14" x14ac:dyDescent="0.35">
      <c r="A266">
        <v>1659401</v>
      </c>
      <c r="B266">
        <v>214</v>
      </c>
      <c r="C266" s="3">
        <v>45118.973611111112</v>
      </c>
      <c r="D266" s="1" t="s">
        <v>26</v>
      </c>
      <c r="E266" t="s">
        <v>44</v>
      </c>
      <c r="F266">
        <v>31</v>
      </c>
      <c r="G266">
        <v>3</v>
      </c>
      <c r="H266" t="s">
        <v>56</v>
      </c>
      <c r="I266" s="5">
        <v>45118</v>
      </c>
      <c r="J266" s="6">
        <v>0.97361111111111109</v>
      </c>
      <c r="K266">
        <f t="shared" si="16"/>
        <v>7</v>
      </c>
      <c r="L266">
        <f t="shared" si="18"/>
        <v>23</v>
      </c>
      <c r="M266">
        <f t="shared" si="19"/>
        <v>22</v>
      </c>
      <c r="N266">
        <f t="shared" si="17"/>
        <v>11</v>
      </c>
    </row>
    <row r="267" spans="1:14" x14ac:dyDescent="0.35">
      <c r="A267">
        <v>98968</v>
      </c>
      <c r="B267">
        <v>215</v>
      </c>
      <c r="C267" s="2">
        <v>44949.009027777778</v>
      </c>
      <c r="D267" s="1" t="s">
        <v>27</v>
      </c>
      <c r="E267" t="s">
        <v>45</v>
      </c>
      <c r="F267">
        <v>40</v>
      </c>
      <c r="G267">
        <v>5</v>
      </c>
      <c r="H267" t="s">
        <v>57</v>
      </c>
      <c r="I267" s="5">
        <v>44949</v>
      </c>
      <c r="J267" s="6">
        <v>9.0277777777777787E-3</v>
      </c>
      <c r="K267">
        <f t="shared" si="16"/>
        <v>1</v>
      </c>
      <c r="L267">
        <f t="shared" si="18"/>
        <v>0</v>
      </c>
      <c r="M267">
        <f t="shared" si="19"/>
        <v>13</v>
      </c>
      <c r="N267">
        <f t="shared" si="17"/>
        <v>23</v>
      </c>
    </row>
    <row r="268" spans="1:14" x14ac:dyDescent="0.35">
      <c r="A268">
        <v>1016563</v>
      </c>
      <c r="B268">
        <v>216</v>
      </c>
      <c r="C268" s="3">
        <v>45238.995138888888</v>
      </c>
      <c r="D268" s="1" t="s">
        <v>28</v>
      </c>
      <c r="E268" t="s">
        <v>46</v>
      </c>
      <c r="F268">
        <v>40</v>
      </c>
      <c r="G268">
        <v>2</v>
      </c>
      <c r="H268" t="s">
        <v>58</v>
      </c>
      <c r="I268" s="5">
        <v>45238</v>
      </c>
      <c r="J268" s="6">
        <v>0.99513888888888891</v>
      </c>
      <c r="K268">
        <f t="shared" si="16"/>
        <v>11</v>
      </c>
      <c r="L268">
        <f t="shared" si="18"/>
        <v>23</v>
      </c>
      <c r="M268">
        <f t="shared" si="19"/>
        <v>53</v>
      </c>
      <c r="N268">
        <f t="shared" si="17"/>
        <v>8</v>
      </c>
    </row>
    <row r="269" spans="1:14" x14ac:dyDescent="0.35">
      <c r="A269">
        <v>388268</v>
      </c>
      <c r="B269">
        <v>217</v>
      </c>
      <c r="C269" s="2">
        <v>45220.033333333333</v>
      </c>
      <c r="D269" s="1" t="s">
        <v>29</v>
      </c>
      <c r="E269" t="s">
        <v>47</v>
      </c>
      <c r="F269">
        <v>40</v>
      </c>
      <c r="G269">
        <v>5</v>
      </c>
      <c r="H269" t="s">
        <v>56</v>
      </c>
      <c r="I269" s="5">
        <v>45220</v>
      </c>
      <c r="J269" s="6">
        <v>3.3333333333333333E-2</v>
      </c>
      <c r="K269">
        <f t="shared" si="16"/>
        <v>10</v>
      </c>
      <c r="L269">
        <f t="shared" si="18"/>
        <v>0</v>
      </c>
      <c r="M269">
        <f t="shared" si="19"/>
        <v>48</v>
      </c>
      <c r="N269">
        <f t="shared" si="17"/>
        <v>21</v>
      </c>
    </row>
    <row r="270" spans="1:14" x14ac:dyDescent="0.35">
      <c r="A270">
        <v>1085556</v>
      </c>
      <c r="B270">
        <v>217</v>
      </c>
      <c r="C270" s="3">
        <v>45289.063194444447</v>
      </c>
      <c r="D270" s="1" t="s">
        <v>26</v>
      </c>
      <c r="E270" t="s">
        <v>48</v>
      </c>
      <c r="F270">
        <v>32</v>
      </c>
      <c r="G270">
        <v>2</v>
      </c>
      <c r="H270" t="s">
        <v>56</v>
      </c>
      <c r="I270" s="5">
        <v>45289</v>
      </c>
      <c r="J270" s="6">
        <v>6.3194444444444442E-2</v>
      </c>
      <c r="K270">
        <f t="shared" si="16"/>
        <v>12</v>
      </c>
      <c r="L270">
        <f t="shared" si="18"/>
        <v>1</v>
      </c>
      <c r="M270">
        <f t="shared" si="19"/>
        <v>31</v>
      </c>
      <c r="N270">
        <f t="shared" si="17"/>
        <v>29</v>
      </c>
    </row>
    <row r="271" spans="1:14" x14ac:dyDescent="0.35">
      <c r="A271">
        <v>5719</v>
      </c>
      <c r="B271">
        <v>218</v>
      </c>
      <c r="C271" s="2">
        <v>45253.048611111109</v>
      </c>
      <c r="D271" s="1" t="s">
        <v>27</v>
      </c>
      <c r="E271" t="s">
        <v>49</v>
      </c>
      <c r="F271">
        <v>29</v>
      </c>
      <c r="G271">
        <v>0</v>
      </c>
      <c r="H271" t="s">
        <v>57</v>
      </c>
      <c r="I271" s="5">
        <v>45253</v>
      </c>
      <c r="J271" s="6">
        <v>4.8611111111111112E-2</v>
      </c>
      <c r="K271">
        <f t="shared" si="16"/>
        <v>11</v>
      </c>
      <c r="L271">
        <f t="shared" si="18"/>
        <v>1</v>
      </c>
      <c r="M271">
        <f t="shared" si="19"/>
        <v>10</v>
      </c>
      <c r="N271">
        <f t="shared" si="17"/>
        <v>23</v>
      </c>
    </row>
    <row r="272" spans="1:14" x14ac:dyDescent="0.35">
      <c r="A272">
        <v>174652</v>
      </c>
      <c r="B272">
        <v>218</v>
      </c>
      <c r="C272" s="2">
        <v>45254.977777777778</v>
      </c>
      <c r="D272" s="1" t="s">
        <v>28</v>
      </c>
      <c r="E272" t="s">
        <v>50</v>
      </c>
      <c r="F272">
        <v>33</v>
      </c>
      <c r="G272">
        <v>1</v>
      </c>
      <c r="H272" t="s">
        <v>58</v>
      </c>
      <c r="I272" s="5">
        <v>45254</v>
      </c>
      <c r="J272" s="6">
        <v>0.97777777777777775</v>
      </c>
      <c r="K272">
        <f t="shared" si="16"/>
        <v>11</v>
      </c>
      <c r="L272">
        <f t="shared" si="18"/>
        <v>23</v>
      </c>
      <c r="M272">
        <f t="shared" si="19"/>
        <v>28</v>
      </c>
      <c r="N272">
        <f t="shared" si="17"/>
        <v>24</v>
      </c>
    </row>
    <row r="273" spans="1:14" x14ac:dyDescent="0.35">
      <c r="A273">
        <v>1513796</v>
      </c>
      <c r="B273">
        <v>218</v>
      </c>
      <c r="C273" s="3">
        <v>45100.99722222222</v>
      </c>
      <c r="D273" s="1" t="s">
        <v>29</v>
      </c>
      <c r="E273" t="s">
        <v>51</v>
      </c>
      <c r="F273">
        <v>35</v>
      </c>
      <c r="G273">
        <v>5</v>
      </c>
      <c r="H273" t="s">
        <v>56</v>
      </c>
      <c r="I273" s="5">
        <v>45100</v>
      </c>
      <c r="J273" s="6">
        <v>0.99722222222222223</v>
      </c>
      <c r="K273">
        <f t="shared" si="16"/>
        <v>6</v>
      </c>
      <c r="L273">
        <f t="shared" si="18"/>
        <v>23</v>
      </c>
      <c r="M273">
        <f t="shared" si="19"/>
        <v>56</v>
      </c>
      <c r="N273">
        <f t="shared" si="17"/>
        <v>23</v>
      </c>
    </row>
    <row r="274" spans="1:14" x14ac:dyDescent="0.35">
      <c r="A274">
        <v>765994</v>
      </c>
      <c r="B274">
        <v>220</v>
      </c>
      <c r="C274" s="3">
        <v>45056.015972222223</v>
      </c>
      <c r="D274" s="1" t="s">
        <v>26</v>
      </c>
      <c r="E274" t="s">
        <v>44</v>
      </c>
      <c r="F274">
        <v>27</v>
      </c>
      <c r="G274">
        <v>3</v>
      </c>
      <c r="H274" t="s">
        <v>56</v>
      </c>
      <c r="I274" s="5">
        <v>45056</v>
      </c>
      <c r="J274" s="6">
        <v>1.5972222222222224E-2</v>
      </c>
      <c r="K274">
        <f t="shared" si="16"/>
        <v>5</v>
      </c>
      <c r="L274">
        <f t="shared" si="18"/>
        <v>0</v>
      </c>
      <c r="M274">
        <f t="shared" si="19"/>
        <v>23</v>
      </c>
      <c r="N274">
        <f t="shared" si="17"/>
        <v>10</v>
      </c>
    </row>
    <row r="275" spans="1:14" x14ac:dyDescent="0.35">
      <c r="A275">
        <v>1299122</v>
      </c>
      <c r="B275">
        <v>220</v>
      </c>
      <c r="C275" s="3">
        <v>44933.97152777778</v>
      </c>
      <c r="D275" s="1" t="s">
        <v>27</v>
      </c>
      <c r="E275" t="s">
        <v>45</v>
      </c>
      <c r="F275">
        <v>31</v>
      </c>
      <c r="G275">
        <v>0</v>
      </c>
      <c r="H275" t="s">
        <v>57</v>
      </c>
      <c r="I275" s="5">
        <v>44933</v>
      </c>
      <c r="J275" s="6">
        <v>0.97152777777777777</v>
      </c>
      <c r="K275">
        <f t="shared" si="16"/>
        <v>1</v>
      </c>
      <c r="L275">
        <f t="shared" si="18"/>
        <v>23</v>
      </c>
      <c r="M275">
        <f t="shared" si="19"/>
        <v>19</v>
      </c>
      <c r="N275">
        <f t="shared" si="17"/>
        <v>7</v>
      </c>
    </row>
    <row r="276" spans="1:14" x14ac:dyDescent="0.35">
      <c r="A276">
        <v>328597</v>
      </c>
      <c r="B276">
        <v>221</v>
      </c>
      <c r="C276" s="2">
        <v>45205.073611111111</v>
      </c>
      <c r="D276" s="1" t="s">
        <v>28</v>
      </c>
      <c r="E276" t="s">
        <v>46</v>
      </c>
      <c r="F276">
        <v>39</v>
      </c>
      <c r="G276">
        <v>1</v>
      </c>
      <c r="H276" t="s">
        <v>58</v>
      </c>
      <c r="I276" s="5">
        <v>45205</v>
      </c>
      <c r="J276" s="6">
        <v>7.3611111111111113E-2</v>
      </c>
      <c r="K276">
        <f t="shared" si="16"/>
        <v>10</v>
      </c>
      <c r="L276">
        <f t="shared" si="18"/>
        <v>1</v>
      </c>
      <c r="M276">
        <f t="shared" si="19"/>
        <v>46</v>
      </c>
      <c r="N276">
        <f t="shared" si="17"/>
        <v>6</v>
      </c>
    </row>
    <row r="277" spans="1:14" x14ac:dyDescent="0.35">
      <c r="A277">
        <v>783822</v>
      </c>
      <c r="B277">
        <v>221</v>
      </c>
      <c r="C277" s="3">
        <v>45253.981249999997</v>
      </c>
      <c r="D277" s="1" t="s">
        <v>29</v>
      </c>
      <c r="E277" t="s">
        <v>47</v>
      </c>
      <c r="F277">
        <v>29</v>
      </c>
      <c r="G277">
        <v>5</v>
      </c>
      <c r="H277" t="s">
        <v>56</v>
      </c>
      <c r="I277" s="5">
        <v>45253</v>
      </c>
      <c r="J277" s="6">
        <v>0.98125000000000007</v>
      </c>
      <c r="K277">
        <f t="shared" si="16"/>
        <v>11</v>
      </c>
      <c r="L277">
        <f t="shared" si="18"/>
        <v>23</v>
      </c>
      <c r="M277">
        <f t="shared" si="19"/>
        <v>33</v>
      </c>
      <c r="N277">
        <f t="shared" si="17"/>
        <v>23</v>
      </c>
    </row>
    <row r="278" spans="1:14" x14ac:dyDescent="0.35">
      <c r="A278">
        <v>794297</v>
      </c>
      <c r="B278">
        <v>221</v>
      </c>
      <c r="C278" s="3">
        <v>45111.034722222219</v>
      </c>
      <c r="D278" s="1" t="s">
        <v>26</v>
      </c>
      <c r="E278" t="s">
        <v>48</v>
      </c>
      <c r="F278">
        <v>36</v>
      </c>
      <c r="G278">
        <v>4</v>
      </c>
      <c r="H278" t="s">
        <v>56</v>
      </c>
      <c r="I278" s="5">
        <v>45111</v>
      </c>
      <c r="J278" s="6">
        <v>3.4722222222222224E-2</v>
      </c>
      <c r="K278">
        <f t="shared" si="16"/>
        <v>7</v>
      </c>
      <c r="L278">
        <f t="shared" si="18"/>
        <v>0</v>
      </c>
      <c r="M278">
        <f t="shared" si="19"/>
        <v>50</v>
      </c>
      <c r="N278">
        <f t="shared" si="17"/>
        <v>4</v>
      </c>
    </row>
    <row r="279" spans="1:14" x14ac:dyDescent="0.35">
      <c r="A279">
        <v>1309990</v>
      </c>
      <c r="B279">
        <v>221</v>
      </c>
      <c r="C279" s="3">
        <v>45101.999305555553</v>
      </c>
      <c r="D279" s="1" t="s">
        <v>27</v>
      </c>
      <c r="E279" t="s">
        <v>49</v>
      </c>
      <c r="F279">
        <v>33</v>
      </c>
      <c r="G279">
        <v>4</v>
      </c>
      <c r="H279" t="s">
        <v>57</v>
      </c>
      <c r="I279" s="5">
        <v>45101</v>
      </c>
      <c r="J279" s="6">
        <v>0.99930555555555556</v>
      </c>
      <c r="K279">
        <f t="shared" si="16"/>
        <v>6</v>
      </c>
      <c r="L279">
        <f t="shared" si="18"/>
        <v>23</v>
      </c>
      <c r="M279">
        <f t="shared" si="19"/>
        <v>59</v>
      </c>
      <c r="N279">
        <f t="shared" si="17"/>
        <v>24</v>
      </c>
    </row>
    <row r="280" spans="1:14" x14ac:dyDescent="0.35">
      <c r="A280">
        <v>784839</v>
      </c>
      <c r="B280">
        <v>222</v>
      </c>
      <c r="C280" s="3">
        <v>45226.945138888892</v>
      </c>
      <c r="D280" s="1" t="s">
        <v>28</v>
      </c>
      <c r="E280" t="s">
        <v>50</v>
      </c>
      <c r="F280">
        <v>37</v>
      </c>
      <c r="G280">
        <v>0</v>
      </c>
      <c r="H280" t="s">
        <v>58</v>
      </c>
      <c r="I280" s="5">
        <v>45226</v>
      </c>
      <c r="J280" s="6">
        <v>0.94513888888888886</v>
      </c>
      <c r="K280">
        <f t="shared" si="16"/>
        <v>10</v>
      </c>
      <c r="L280">
        <f t="shared" si="18"/>
        <v>22</v>
      </c>
      <c r="M280">
        <f t="shared" si="19"/>
        <v>41</v>
      </c>
      <c r="N280">
        <f t="shared" si="17"/>
        <v>27</v>
      </c>
    </row>
    <row r="281" spans="1:14" x14ac:dyDescent="0.35">
      <c r="A281">
        <v>9839</v>
      </c>
      <c r="B281">
        <v>223</v>
      </c>
      <c r="C281" s="2">
        <v>45082.045138888891</v>
      </c>
      <c r="D281" s="1" t="s">
        <v>29</v>
      </c>
      <c r="E281" t="s">
        <v>51</v>
      </c>
      <c r="F281">
        <v>39</v>
      </c>
      <c r="G281">
        <v>3</v>
      </c>
      <c r="H281" t="s">
        <v>56</v>
      </c>
      <c r="I281" s="5">
        <v>45082</v>
      </c>
      <c r="J281" s="6">
        <v>4.5138888888888888E-2</v>
      </c>
      <c r="K281">
        <f t="shared" si="16"/>
        <v>6</v>
      </c>
      <c r="L281">
        <f t="shared" si="18"/>
        <v>1</v>
      </c>
      <c r="M281">
        <f t="shared" si="19"/>
        <v>5</v>
      </c>
      <c r="N281">
        <f t="shared" si="17"/>
        <v>5</v>
      </c>
    </row>
    <row r="282" spans="1:14" x14ac:dyDescent="0.35">
      <c r="A282">
        <v>904533</v>
      </c>
      <c r="B282">
        <v>223</v>
      </c>
      <c r="C282" s="3">
        <v>45083.057638888888</v>
      </c>
      <c r="D282" s="1" t="s">
        <v>26</v>
      </c>
      <c r="E282" t="s">
        <v>44</v>
      </c>
      <c r="F282">
        <v>37</v>
      </c>
      <c r="G282">
        <v>5</v>
      </c>
      <c r="H282" t="s">
        <v>56</v>
      </c>
      <c r="I282" s="5">
        <v>45083</v>
      </c>
      <c r="J282" s="6">
        <v>5.7638888888888885E-2</v>
      </c>
      <c r="K282">
        <f t="shared" si="16"/>
        <v>6</v>
      </c>
      <c r="L282">
        <f t="shared" si="18"/>
        <v>1</v>
      </c>
      <c r="M282">
        <f t="shared" si="19"/>
        <v>23</v>
      </c>
      <c r="N282">
        <f t="shared" si="17"/>
        <v>6</v>
      </c>
    </row>
    <row r="283" spans="1:14" x14ac:dyDescent="0.35">
      <c r="A283">
        <v>314254</v>
      </c>
      <c r="B283">
        <v>224</v>
      </c>
      <c r="C283" s="2">
        <v>45133.013888888891</v>
      </c>
      <c r="D283" s="1" t="s">
        <v>27</v>
      </c>
      <c r="E283" t="s">
        <v>45</v>
      </c>
      <c r="F283">
        <v>28</v>
      </c>
      <c r="G283">
        <v>2</v>
      </c>
      <c r="H283" t="s">
        <v>57</v>
      </c>
      <c r="I283" s="5">
        <v>45133</v>
      </c>
      <c r="J283" s="6">
        <v>1.3888888888888888E-2</v>
      </c>
      <c r="K283">
        <f t="shared" si="16"/>
        <v>7</v>
      </c>
      <c r="L283">
        <f t="shared" si="18"/>
        <v>0</v>
      </c>
      <c r="M283">
        <f t="shared" si="19"/>
        <v>20</v>
      </c>
      <c r="N283">
        <f t="shared" si="17"/>
        <v>26</v>
      </c>
    </row>
    <row r="284" spans="1:14" x14ac:dyDescent="0.35">
      <c r="A284">
        <v>394768</v>
      </c>
      <c r="B284">
        <v>224</v>
      </c>
      <c r="C284" s="2">
        <v>45289.976388888892</v>
      </c>
      <c r="D284" s="1" t="s">
        <v>28</v>
      </c>
      <c r="E284" t="s">
        <v>46</v>
      </c>
      <c r="F284">
        <v>26</v>
      </c>
      <c r="G284">
        <v>5</v>
      </c>
      <c r="H284" t="s">
        <v>58</v>
      </c>
      <c r="I284" s="5">
        <v>45289</v>
      </c>
      <c r="J284" s="6">
        <v>0.97638888888888886</v>
      </c>
      <c r="K284">
        <f t="shared" si="16"/>
        <v>12</v>
      </c>
      <c r="L284">
        <f t="shared" si="18"/>
        <v>23</v>
      </c>
      <c r="M284">
        <f t="shared" si="19"/>
        <v>26</v>
      </c>
      <c r="N284">
        <f t="shared" si="17"/>
        <v>29</v>
      </c>
    </row>
    <row r="285" spans="1:14" x14ac:dyDescent="0.35">
      <c r="A285">
        <v>1182341</v>
      </c>
      <c r="B285">
        <v>225</v>
      </c>
      <c r="C285" s="3">
        <v>45262.967361111114</v>
      </c>
      <c r="D285" s="1" t="s">
        <v>29</v>
      </c>
      <c r="E285" t="s">
        <v>47</v>
      </c>
      <c r="F285">
        <v>29</v>
      </c>
      <c r="G285">
        <v>4</v>
      </c>
      <c r="H285" t="s">
        <v>56</v>
      </c>
      <c r="I285" s="5">
        <v>45262</v>
      </c>
      <c r="J285" s="6">
        <v>0.96736111111111101</v>
      </c>
      <c r="K285">
        <f t="shared" si="16"/>
        <v>12</v>
      </c>
      <c r="L285">
        <f t="shared" si="18"/>
        <v>23</v>
      </c>
      <c r="M285">
        <f t="shared" si="19"/>
        <v>13</v>
      </c>
      <c r="N285">
        <f t="shared" si="17"/>
        <v>2</v>
      </c>
    </row>
    <row r="286" spans="1:14" x14ac:dyDescent="0.35">
      <c r="A286">
        <v>442842</v>
      </c>
      <c r="B286">
        <v>226</v>
      </c>
      <c r="C286" s="2">
        <v>45000.951388888891</v>
      </c>
      <c r="D286" s="1" t="s">
        <v>26</v>
      </c>
      <c r="E286" t="s">
        <v>48</v>
      </c>
      <c r="F286">
        <v>25</v>
      </c>
      <c r="G286">
        <v>1</v>
      </c>
      <c r="H286" t="s">
        <v>56</v>
      </c>
      <c r="I286" s="5">
        <v>45000</v>
      </c>
      <c r="J286" s="6">
        <v>0.95138888888888884</v>
      </c>
      <c r="K286">
        <f t="shared" si="16"/>
        <v>3</v>
      </c>
      <c r="L286">
        <f t="shared" si="18"/>
        <v>22</v>
      </c>
      <c r="M286">
        <f t="shared" si="19"/>
        <v>50</v>
      </c>
      <c r="N286">
        <f t="shared" si="17"/>
        <v>15</v>
      </c>
    </row>
    <row r="287" spans="1:14" x14ac:dyDescent="0.35">
      <c r="A287">
        <v>762584</v>
      </c>
      <c r="B287">
        <v>226</v>
      </c>
      <c r="C287" s="3">
        <v>45018.05</v>
      </c>
      <c r="D287" s="1" t="s">
        <v>27</v>
      </c>
      <c r="E287" t="s">
        <v>49</v>
      </c>
      <c r="F287">
        <v>34</v>
      </c>
      <c r="G287">
        <v>5</v>
      </c>
      <c r="H287" t="s">
        <v>57</v>
      </c>
      <c r="I287" s="5">
        <v>45018</v>
      </c>
      <c r="J287" s="6">
        <v>4.9999999999999996E-2</v>
      </c>
      <c r="K287">
        <f t="shared" si="16"/>
        <v>4</v>
      </c>
      <c r="L287">
        <f t="shared" si="18"/>
        <v>1</v>
      </c>
      <c r="M287">
        <f t="shared" si="19"/>
        <v>12</v>
      </c>
      <c r="N287">
        <f t="shared" si="17"/>
        <v>2</v>
      </c>
    </row>
    <row r="288" spans="1:14" x14ac:dyDescent="0.35">
      <c r="A288">
        <v>837273</v>
      </c>
      <c r="B288">
        <v>226</v>
      </c>
      <c r="C288" s="3">
        <v>45273.977777777778</v>
      </c>
      <c r="D288" s="1" t="s">
        <v>28</v>
      </c>
      <c r="E288" t="s">
        <v>50</v>
      </c>
      <c r="F288">
        <v>38</v>
      </c>
      <c r="G288">
        <v>5</v>
      </c>
      <c r="H288" t="s">
        <v>58</v>
      </c>
      <c r="I288" s="5">
        <v>45273</v>
      </c>
      <c r="J288" s="6">
        <v>0.97777777777777775</v>
      </c>
      <c r="K288">
        <f t="shared" si="16"/>
        <v>12</v>
      </c>
      <c r="L288">
        <f t="shared" si="18"/>
        <v>23</v>
      </c>
      <c r="M288">
        <f t="shared" si="19"/>
        <v>28</v>
      </c>
      <c r="N288">
        <f t="shared" si="17"/>
        <v>13</v>
      </c>
    </row>
    <row r="289" spans="1:14" x14ac:dyDescent="0.35">
      <c r="A289">
        <v>1133062</v>
      </c>
      <c r="B289">
        <v>226</v>
      </c>
      <c r="C289" s="3">
        <v>45200.958333333336</v>
      </c>
      <c r="D289" s="1" t="s">
        <v>29</v>
      </c>
      <c r="E289" t="s">
        <v>51</v>
      </c>
      <c r="F289">
        <v>40</v>
      </c>
      <c r="G289">
        <v>4</v>
      </c>
      <c r="H289" t="s">
        <v>56</v>
      </c>
      <c r="I289" s="5">
        <v>45200</v>
      </c>
      <c r="J289" s="6">
        <v>0.95833333333333337</v>
      </c>
      <c r="K289">
        <f t="shared" si="16"/>
        <v>10</v>
      </c>
      <c r="L289">
        <f t="shared" si="18"/>
        <v>23</v>
      </c>
      <c r="M289">
        <f t="shared" si="19"/>
        <v>0</v>
      </c>
      <c r="N289">
        <f t="shared" si="17"/>
        <v>1</v>
      </c>
    </row>
    <row r="290" spans="1:14" x14ac:dyDescent="0.35">
      <c r="A290">
        <v>1445405</v>
      </c>
      <c r="B290">
        <v>226</v>
      </c>
      <c r="C290" s="3">
        <v>45042.047222222223</v>
      </c>
      <c r="D290" s="1" t="s">
        <v>26</v>
      </c>
      <c r="E290" t="s">
        <v>44</v>
      </c>
      <c r="F290">
        <v>25</v>
      </c>
      <c r="G290">
        <v>0</v>
      </c>
      <c r="H290" t="s">
        <v>56</v>
      </c>
      <c r="I290" s="5">
        <v>45042</v>
      </c>
      <c r="J290" s="6">
        <v>4.7222222222222221E-2</v>
      </c>
      <c r="K290">
        <f t="shared" si="16"/>
        <v>4</v>
      </c>
      <c r="L290">
        <f t="shared" si="18"/>
        <v>1</v>
      </c>
      <c r="M290">
        <f t="shared" si="19"/>
        <v>8</v>
      </c>
      <c r="N290">
        <f t="shared" si="17"/>
        <v>26</v>
      </c>
    </row>
    <row r="291" spans="1:14" x14ac:dyDescent="0.35">
      <c r="A291">
        <v>1199289</v>
      </c>
      <c r="B291">
        <v>228</v>
      </c>
      <c r="C291" s="3">
        <v>45093.047222222223</v>
      </c>
      <c r="D291" s="1" t="s">
        <v>27</v>
      </c>
      <c r="E291" t="s">
        <v>45</v>
      </c>
      <c r="F291">
        <v>29</v>
      </c>
      <c r="G291">
        <v>0</v>
      </c>
      <c r="H291" t="s">
        <v>57</v>
      </c>
      <c r="I291" s="5">
        <v>45093</v>
      </c>
      <c r="J291" s="6">
        <v>4.7222222222222221E-2</v>
      </c>
      <c r="K291">
        <f t="shared" si="16"/>
        <v>6</v>
      </c>
      <c r="L291">
        <f t="shared" si="18"/>
        <v>1</v>
      </c>
      <c r="M291">
        <f t="shared" si="19"/>
        <v>8</v>
      </c>
      <c r="N291">
        <f t="shared" si="17"/>
        <v>16</v>
      </c>
    </row>
    <row r="292" spans="1:14" x14ac:dyDescent="0.35">
      <c r="A292">
        <v>1362369</v>
      </c>
      <c r="B292">
        <v>230</v>
      </c>
      <c r="C292" s="3">
        <v>44931.042361111111</v>
      </c>
      <c r="D292" s="1" t="s">
        <v>28</v>
      </c>
      <c r="E292" t="s">
        <v>46</v>
      </c>
      <c r="F292">
        <v>27</v>
      </c>
      <c r="G292">
        <v>3</v>
      </c>
      <c r="H292" t="s">
        <v>58</v>
      </c>
      <c r="I292" s="5">
        <v>44931</v>
      </c>
      <c r="J292" s="6">
        <v>4.2361111111111106E-2</v>
      </c>
      <c r="K292">
        <f t="shared" si="16"/>
        <v>1</v>
      </c>
      <c r="L292">
        <f t="shared" si="18"/>
        <v>1</v>
      </c>
      <c r="M292">
        <f t="shared" si="19"/>
        <v>1</v>
      </c>
      <c r="N292">
        <f t="shared" si="17"/>
        <v>5</v>
      </c>
    </row>
    <row r="293" spans="1:14" x14ac:dyDescent="0.35">
      <c r="A293">
        <v>1626780</v>
      </c>
      <c r="B293">
        <v>230</v>
      </c>
      <c r="C293" s="3">
        <v>45285.977777777778</v>
      </c>
      <c r="D293" s="1" t="s">
        <v>29</v>
      </c>
      <c r="E293" t="s">
        <v>47</v>
      </c>
      <c r="F293">
        <v>35</v>
      </c>
      <c r="G293">
        <v>3</v>
      </c>
      <c r="H293" t="s">
        <v>56</v>
      </c>
      <c r="I293" s="5">
        <v>45285</v>
      </c>
      <c r="J293" s="6">
        <v>0.97777777777777775</v>
      </c>
      <c r="K293">
        <f t="shared" si="16"/>
        <v>12</v>
      </c>
      <c r="L293">
        <f t="shared" si="18"/>
        <v>23</v>
      </c>
      <c r="M293">
        <f t="shared" si="19"/>
        <v>28</v>
      </c>
      <c r="N293">
        <f t="shared" si="17"/>
        <v>25</v>
      </c>
    </row>
    <row r="294" spans="1:14" x14ac:dyDescent="0.35">
      <c r="A294">
        <v>337678</v>
      </c>
      <c r="B294">
        <v>231</v>
      </c>
      <c r="C294" s="2">
        <v>45102.007638888892</v>
      </c>
      <c r="D294" s="1" t="s">
        <v>26</v>
      </c>
      <c r="E294" t="s">
        <v>48</v>
      </c>
      <c r="F294">
        <v>25</v>
      </c>
      <c r="G294">
        <v>4</v>
      </c>
      <c r="H294" t="s">
        <v>56</v>
      </c>
      <c r="I294" s="5">
        <v>45102</v>
      </c>
      <c r="J294" s="6">
        <v>7.6388888888888886E-3</v>
      </c>
      <c r="K294">
        <f t="shared" si="16"/>
        <v>6</v>
      </c>
      <c r="L294">
        <f t="shared" si="18"/>
        <v>0</v>
      </c>
      <c r="M294">
        <f t="shared" si="19"/>
        <v>11</v>
      </c>
      <c r="N294">
        <f t="shared" si="17"/>
        <v>25</v>
      </c>
    </row>
    <row r="295" spans="1:14" x14ac:dyDescent="0.35">
      <c r="A295">
        <v>1051553</v>
      </c>
      <c r="B295">
        <v>231</v>
      </c>
      <c r="C295" s="3">
        <v>45198.018055555556</v>
      </c>
      <c r="D295" s="1" t="s">
        <v>27</v>
      </c>
      <c r="E295" t="s">
        <v>49</v>
      </c>
      <c r="F295">
        <v>26</v>
      </c>
      <c r="G295">
        <v>2</v>
      </c>
      <c r="H295" t="s">
        <v>57</v>
      </c>
      <c r="I295" s="5">
        <v>45198</v>
      </c>
      <c r="J295" s="6">
        <v>1.8055555555555557E-2</v>
      </c>
      <c r="K295">
        <f t="shared" si="16"/>
        <v>9</v>
      </c>
      <c r="L295">
        <f t="shared" si="18"/>
        <v>0</v>
      </c>
      <c r="M295">
        <f t="shared" si="19"/>
        <v>26</v>
      </c>
      <c r="N295">
        <f t="shared" si="17"/>
        <v>29</v>
      </c>
    </row>
    <row r="296" spans="1:14" x14ac:dyDescent="0.35">
      <c r="A296">
        <v>942544</v>
      </c>
      <c r="B296">
        <v>233</v>
      </c>
      <c r="C296" s="3">
        <v>45106.964583333334</v>
      </c>
      <c r="D296" s="1" t="s">
        <v>28</v>
      </c>
      <c r="E296" t="s">
        <v>50</v>
      </c>
      <c r="F296">
        <v>27</v>
      </c>
      <c r="G296">
        <v>2</v>
      </c>
      <c r="H296" t="s">
        <v>58</v>
      </c>
      <c r="I296" s="5">
        <v>45106</v>
      </c>
      <c r="J296" s="6">
        <v>0.96458333333333324</v>
      </c>
      <c r="K296">
        <f t="shared" si="16"/>
        <v>6</v>
      </c>
      <c r="L296">
        <f t="shared" si="18"/>
        <v>23</v>
      </c>
      <c r="M296">
        <f t="shared" si="19"/>
        <v>9</v>
      </c>
      <c r="N296">
        <f t="shared" si="17"/>
        <v>29</v>
      </c>
    </row>
    <row r="297" spans="1:14" x14ac:dyDescent="0.35">
      <c r="A297">
        <v>1561588</v>
      </c>
      <c r="B297">
        <v>237</v>
      </c>
      <c r="C297" s="3">
        <v>45162.970833333333</v>
      </c>
      <c r="D297" s="1" t="s">
        <v>29</v>
      </c>
      <c r="E297" t="s">
        <v>51</v>
      </c>
      <c r="F297">
        <v>39</v>
      </c>
      <c r="G297">
        <v>0</v>
      </c>
      <c r="H297" t="s">
        <v>56</v>
      </c>
      <c r="I297" s="5">
        <v>45162</v>
      </c>
      <c r="J297" s="6">
        <v>0.97083333333333333</v>
      </c>
      <c r="K297">
        <f t="shared" si="16"/>
        <v>8</v>
      </c>
      <c r="L297">
        <f t="shared" si="18"/>
        <v>23</v>
      </c>
      <c r="M297">
        <f t="shared" si="19"/>
        <v>18</v>
      </c>
      <c r="N297">
        <f t="shared" si="17"/>
        <v>24</v>
      </c>
    </row>
    <row r="298" spans="1:14" x14ac:dyDescent="0.35">
      <c r="A298">
        <v>940084</v>
      </c>
      <c r="B298">
        <v>239</v>
      </c>
      <c r="C298" s="3">
        <v>45188.003472222219</v>
      </c>
      <c r="D298" s="1" t="s">
        <v>26</v>
      </c>
      <c r="E298" t="s">
        <v>44</v>
      </c>
      <c r="F298">
        <v>34</v>
      </c>
      <c r="G298">
        <v>0</v>
      </c>
      <c r="H298" t="s">
        <v>56</v>
      </c>
      <c r="I298" s="5">
        <v>45188</v>
      </c>
      <c r="J298" s="6">
        <v>3.472222222222222E-3</v>
      </c>
      <c r="K298">
        <f t="shared" si="16"/>
        <v>9</v>
      </c>
      <c r="L298">
        <f t="shared" si="18"/>
        <v>0</v>
      </c>
      <c r="M298">
        <f t="shared" si="19"/>
        <v>5</v>
      </c>
      <c r="N298">
        <f t="shared" si="17"/>
        <v>19</v>
      </c>
    </row>
    <row r="299" spans="1:14" x14ac:dyDescent="0.35">
      <c r="A299">
        <v>1625678</v>
      </c>
      <c r="B299">
        <v>239</v>
      </c>
      <c r="C299" s="3">
        <v>45078.008333333331</v>
      </c>
      <c r="D299" s="1" t="s">
        <v>27</v>
      </c>
      <c r="E299" t="s">
        <v>45</v>
      </c>
      <c r="F299">
        <v>32</v>
      </c>
      <c r="G299">
        <v>5</v>
      </c>
      <c r="H299" t="s">
        <v>57</v>
      </c>
      <c r="I299" s="5">
        <v>45078</v>
      </c>
      <c r="J299" s="6">
        <v>8.3333333333333332E-3</v>
      </c>
      <c r="K299">
        <f t="shared" si="16"/>
        <v>6</v>
      </c>
      <c r="L299">
        <f t="shared" si="18"/>
        <v>0</v>
      </c>
      <c r="M299">
        <f t="shared" si="19"/>
        <v>12</v>
      </c>
      <c r="N299">
        <f t="shared" si="17"/>
        <v>1</v>
      </c>
    </row>
    <row r="300" spans="1:14" x14ac:dyDescent="0.35">
      <c r="A300">
        <v>628471</v>
      </c>
      <c r="B300">
        <v>240</v>
      </c>
      <c r="C300" s="2">
        <v>45033.999305555553</v>
      </c>
      <c r="D300" s="1" t="s">
        <v>28</v>
      </c>
      <c r="E300" t="s">
        <v>46</v>
      </c>
      <c r="F300">
        <v>30</v>
      </c>
      <c r="G300">
        <v>4</v>
      </c>
      <c r="H300" t="s">
        <v>58</v>
      </c>
      <c r="I300" s="5">
        <v>45033</v>
      </c>
      <c r="J300" s="6">
        <v>0.99930555555555556</v>
      </c>
      <c r="K300">
        <f t="shared" si="16"/>
        <v>4</v>
      </c>
      <c r="L300">
        <f t="shared" si="18"/>
        <v>23</v>
      </c>
      <c r="M300">
        <f t="shared" si="19"/>
        <v>59</v>
      </c>
      <c r="N300">
        <f t="shared" si="17"/>
        <v>17</v>
      </c>
    </row>
    <row r="301" spans="1:14" x14ac:dyDescent="0.35">
      <c r="A301">
        <v>1000209</v>
      </c>
      <c r="B301">
        <v>240</v>
      </c>
      <c r="C301" s="3">
        <v>45160.041666666664</v>
      </c>
      <c r="D301" s="1" t="s">
        <v>29</v>
      </c>
      <c r="E301" t="s">
        <v>47</v>
      </c>
      <c r="F301">
        <v>27</v>
      </c>
      <c r="G301">
        <v>5</v>
      </c>
      <c r="H301" t="s">
        <v>56</v>
      </c>
      <c r="I301" s="5">
        <v>45160</v>
      </c>
      <c r="J301" s="6">
        <v>4.1666666666666664E-2</v>
      </c>
      <c r="K301">
        <f t="shared" si="16"/>
        <v>8</v>
      </c>
      <c r="L301">
        <f t="shared" si="18"/>
        <v>1</v>
      </c>
      <c r="M301">
        <f t="shared" si="19"/>
        <v>0</v>
      </c>
      <c r="N301">
        <f t="shared" si="17"/>
        <v>22</v>
      </c>
    </row>
    <row r="302" spans="1:14" x14ac:dyDescent="0.35">
      <c r="A302">
        <v>10526</v>
      </c>
      <c r="B302">
        <v>241</v>
      </c>
      <c r="C302" s="2">
        <v>45218.952777777777</v>
      </c>
      <c r="D302" s="1" t="s">
        <v>26</v>
      </c>
      <c r="E302" t="s">
        <v>48</v>
      </c>
      <c r="F302">
        <v>39</v>
      </c>
      <c r="G302">
        <v>0</v>
      </c>
      <c r="H302" t="s">
        <v>56</v>
      </c>
      <c r="I302" s="5">
        <v>45218</v>
      </c>
      <c r="J302" s="6">
        <v>0.95277777777777783</v>
      </c>
      <c r="K302">
        <f t="shared" si="16"/>
        <v>10</v>
      </c>
      <c r="L302">
        <f t="shared" si="18"/>
        <v>22</v>
      </c>
      <c r="M302">
        <f t="shared" si="19"/>
        <v>52</v>
      </c>
      <c r="N302">
        <f t="shared" si="17"/>
        <v>19</v>
      </c>
    </row>
    <row r="303" spans="1:14" x14ac:dyDescent="0.35">
      <c r="A303">
        <v>27076</v>
      </c>
      <c r="B303">
        <v>242</v>
      </c>
      <c r="C303" s="2">
        <v>45107.050694444442</v>
      </c>
      <c r="D303" s="1" t="s">
        <v>27</v>
      </c>
      <c r="E303" t="s">
        <v>49</v>
      </c>
      <c r="F303">
        <v>34</v>
      </c>
      <c r="G303">
        <v>1</v>
      </c>
      <c r="H303" t="s">
        <v>57</v>
      </c>
      <c r="I303" s="5">
        <v>45107</v>
      </c>
      <c r="J303" s="6">
        <v>5.0694444444444452E-2</v>
      </c>
      <c r="K303">
        <f t="shared" si="16"/>
        <v>6</v>
      </c>
      <c r="L303">
        <f t="shared" si="18"/>
        <v>1</v>
      </c>
      <c r="M303">
        <f t="shared" si="19"/>
        <v>13</v>
      </c>
      <c r="N303">
        <f t="shared" si="17"/>
        <v>30</v>
      </c>
    </row>
    <row r="304" spans="1:14" x14ac:dyDescent="0.35">
      <c r="A304">
        <v>170046</v>
      </c>
      <c r="B304">
        <v>242</v>
      </c>
      <c r="C304" s="2">
        <v>44942.039583333331</v>
      </c>
      <c r="D304" s="1" t="s">
        <v>28</v>
      </c>
      <c r="E304" t="s">
        <v>50</v>
      </c>
      <c r="F304">
        <v>37</v>
      </c>
      <c r="G304">
        <v>1</v>
      </c>
      <c r="H304" t="s">
        <v>58</v>
      </c>
      <c r="I304" s="5">
        <v>44942</v>
      </c>
      <c r="J304" s="6">
        <v>3.9583333333333331E-2</v>
      </c>
      <c r="K304">
        <f t="shared" si="16"/>
        <v>1</v>
      </c>
      <c r="L304">
        <f t="shared" si="18"/>
        <v>0</v>
      </c>
      <c r="M304">
        <f t="shared" si="19"/>
        <v>57</v>
      </c>
      <c r="N304">
        <f t="shared" si="17"/>
        <v>16</v>
      </c>
    </row>
    <row r="305" spans="1:14" x14ac:dyDescent="0.35">
      <c r="A305">
        <v>246988</v>
      </c>
      <c r="B305">
        <v>243</v>
      </c>
      <c r="C305" s="2">
        <v>45092.027777777781</v>
      </c>
      <c r="D305" s="1" t="s">
        <v>29</v>
      </c>
      <c r="E305" t="s">
        <v>51</v>
      </c>
      <c r="F305">
        <v>31</v>
      </c>
      <c r="G305">
        <v>2</v>
      </c>
      <c r="H305" t="s">
        <v>56</v>
      </c>
      <c r="I305" s="5">
        <v>45092</v>
      </c>
      <c r="J305" s="6">
        <v>2.7777777777777776E-2</v>
      </c>
      <c r="K305">
        <f t="shared" si="16"/>
        <v>6</v>
      </c>
      <c r="L305">
        <f t="shared" si="18"/>
        <v>0</v>
      </c>
      <c r="M305">
        <f t="shared" si="19"/>
        <v>40</v>
      </c>
      <c r="N305">
        <f t="shared" si="17"/>
        <v>15</v>
      </c>
    </row>
    <row r="306" spans="1:14" x14ac:dyDescent="0.35">
      <c r="A306">
        <v>922883</v>
      </c>
      <c r="B306">
        <v>243</v>
      </c>
      <c r="C306" s="3">
        <v>45278.061805555553</v>
      </c>
      <c r="D306" s="1" t="s">
        <v>26</v>
      </c>
      <c r="E306" t="s">
        <v>44</v>
      </c>
      <c r="F306">
        <v>33</v>
      </c>
      <c r="G306">
        <v>2</v>
      </c>
      <c r="H306" t="s">
        <v>56</v>
      </c>
      <c r="I306" s="5">
        <v>45278</v>
      </c>
      <c r="J306" s="6">
        <v>6.1805555555555558E-2</v>
      </c>
      <c r="K306">
        <f t="shared" si="16"/>
        <v>12</v>
      </c>
      <c r="L306">
        <f t="shared" si="18"/>
        <v>1</v>
      </c>
      <c r="M306">
        <f t="shared" si="19"/>
        <v>29</v>
      </c>
      <c r="N306">
        <f t="shared" si="17"/>
        <v>18</v>
      </c>
    </row>
    <row r="307" spans="1:14" x14ac:dyDescent="0.35">
      <c r="A307">
        <v>1256855</v>
      </c>
      <c r="B307">
        <v>243</v>
      </c>
      <c r="C307" s="3">
        <v>45185.038888888892</v>
      </c>
      <c r="D307" s="1" t="s">
        <v>27</v>
      </c>
      <c r="E307" t="s">
        <v>45</v>
      </c>
      <c r="F307">
        <v>37</v>
      </c>
      <c r="G307">
        <v>5</v>
      </c>
      <c r="H307" t="s">
        <v>57</v>
      </c>
      <c r="I307" s="5">
        <v>45185</v>
      </c>
      <c r="J307" s="6">
        <v>3.888888888888889E-2</v>
      </c>
      <c r="K307">
        <f t="shared" si="16"/>
        <v>9</v>
      </c>
      <c r="L307">
        <f t="shared" si="18"/>
        <v>0</v>
      </c>
      <c r="M307">
        <f t="shared" si="19"/>
        <v>56</v>
      </c>
      <c r="N307">
        <f t="shared" si="17"/>
        <v>16</v>
      </c>
    </row>
    <row r="308" spans="1:14" x14ac:dyDescent="0.35">
      <c r="A308">
        <v>1462495</v>
      </c>
      <c r="B308">
        <v>243</v>
      </c>
      <c r="C308" s="3">
        <v>45227.03125</v>
      </c>
      <c r="D308" s="1" t="s">
        <v>28</v>
      </c>
      <c r="E308" t="s">
        <v>46</v>
      </c>
      <c r="F308">
        <v>34</v>
      </c>
      <c r="G308">
        <v>1</v>
      </c>
      <c r="H308" t="s">
        <v>58</v>
      </c>
      <c r="I308" s="5">
        <v>45227</v>
      </c>
      <c r="J308" s="6">
        <v>3.125E-2</v>
      </c>
      <c r="K308">
        <f t="shared" si="16"/>
        <v>10</v>
      </c>
      <c r="L308">
        <f t="shared" si="18"/>
        <v>0</v>
      </c>
      <c r="M308">
        <f t="shared" si="19"/>
        <v>45</v>
      </c>
      <c r="N308">
        <f t="shared" si="17"/>
        <v>28</v>
      </c>
    </row>
    <row r="309" spans="1:14" x14ac:dyDescent="0.35">
      <c r="A309">
        <v>390345</v>
      </c>
      <c r="B309">
        <v>245</v>
      </c>
      <c r="C309" s="2">
        <v>45120.018055555556</v>
      </c>
      <c r="D309" s="1" t="s">
        <v>29</v>
      </c>
      <c r="E309" t="s">
        <v>47</v>
      </c>
      <c r="F309">
        <v>25</v>
      </c>
      <c r="G309">
        <v>3</v>
      </c>
      <c r="H309" t="s">
        <v>56</v>
      </c>
      <c r="I309" s="5">
        <v>45120</v>
      </c>
      <c r="J309" s="6">
        <v>1.8055555555555557E-2</v>
      </c>
      <c r="K309">
        <f t="shared" si="16"/>
        <v>7</v>
      </c>
      <c r="L309">
        <f t="shared" si="18"/>
        <v>0</v>
      </c>
      <c r="M309">
        <f t="shared" si="19"/>
        <v>26</v>
      </c>
      <c r="N309">
        <f t="shared" si="17"/>
        <v>13</v>
      </c>
    </row>
    <row r="310" spans="1:14" x14ac:dyDescent="0.35">
      <c r="A310">
        <v>1239461</v>
      </c>
      <c r="B310">
        <v>245</v>
      </c>
      <c r="C310" s="3">
        <v>45183.053472222222</v>
      </c>
      <c r="D310" s="1" t="s">
        <v>26</v>
      </c>
      <c r="E310" t="s">
        <v>48</v>
      </c>
      <c r="F310">
        <v>34</v>
      </c>
      <c r="G310">
        <v>5</v>
      </c>
      <c r="H310" t="s">
        <v>56</v>
      </c>
      <c r="I310" s="5">
        <v>45183</v>
      </c>
      <c r="J310" s="6">
        <v>5.347222222222222E-2</v>
      </c>
      <c r="K310">
        <f t="shared" si="16"/>
        <v>9</v>
      </c>
      <c r="L310">
        <f t="shared" si="18"/>
        <v>1</v>
      </c>
      <c r="M310">
        <f t="shared" si="19"/>
        <v>17</v>
      </c>
      <c r="N310">
        <f t="shared" si="17"/>
        <v>14</v>
      </c>
    </row>
    <row r="311" spans="1:14" x14ac:dyDescent="0.35">
      <c r="A311">
        <v>604805</v>
      </c>
      <c r="B311">
        <v>246</v>
      </c>
      <c r="C311" s="2">
        <v>45150.071527777778</v>
      </c>
      <c r="D311" s="1" t="s">
        <v>27</v>
      </c>
      <c r="E311" t="s">
        <v>49</v>
      </c>
      <c r="F311">
        <v>26</v>
      </c>
      <c r="G311">
        <v>0</v>
      </c>
      <c r="H311" t="s">
        <v>57</v>
      </c>
      <c r="I311" s="5">
        <v>45150</v>
      </c>
      <c r="J311" s="6">
        <v>7.1527777777777787E-2</v>
      </c>
      <c r="K311">
        <f t="shared" si="16"/>
        <v>8</v>
      </c>
      <c r="L311">
        <f t="shared" si="18"/>
        <v>1</v>
      </c>
      <c r="M311">
        <f t="shared" si="19"/>
        <v>43</v>
      </c>
      <c r="N311">
        <f t="shared" si="17"/>
        <v>12</v>
      </c>
    </row>
    <row r="312" spans="1:14" x14ac:dyDescent="0.35">
      <c r="A312">
        <v>1008914</v>
      </c>
      <c r="B312">
        <v>247</v>
      </c>
      <c r="C312" s="3">
        <v>44999.026388888888</v>
      </c>
      <c r="D312" s="1" t="s">
        <v>28</v>
      </c>
      <c r="E312" t="s">
        <v>50</v>
      </c>
      <c r="F312">
        <v>34</v>
      </c>
      <c r="G312">
        <v>0</v>
      </c>
      <c r="H312" t="s">
        <v>58</v>
      </c>
      <c r="I312" s="5">
        <v>44999</v>
      </c>
      <c r="J312" s="6">
        <v>2.6388888888888889E-2</v>
      </c>
      <c r="K312">
        <f t="shared" si="16"/>
        <v>3</v>
      </c>
      <c r="L312">
        <f t="shared" si="18"/>
        <v>0</v>
      </c>
      <c r="M312">
        <f t="shared" si="19"/>
        <v>38</v>
      </c>
      <c r="N312">
        <f t="shared" si="17"/>
        <v>14</v>
      </c>
    </row>
    <row r="313" spans="1:14" x14ac:dyDescent="0.35">
      <c r="A313">
        <v>541612</v>
      </c>
      <c r="B313">
        <v>248</v>
      </c>
      <c r="C313" s="2">
        <v>45236.018055555556</v>
      </c>
      <c r="D313" s="1" t="s">
        <v>29</v>
      </c>
      <c r="E313" t="s">
        <v>51</v>
      </c>
      <c r="F313">
        <v>30</v>
      </c>
      <c r="G313">
        <v>4</v>
      </c>
      <c r="H313" t="s">
        <v>56</v>
      </c>
      <c r="I313" s="5">
        <v>45236</v>
      </c>
      <c r="J313" s="6">
        <v>1.8055555555555557E-2</v>
      </c>
      <c r="K313">
        <f t="shared" si="16"/>
        <v>11</v>
      </c>
      <c r="L313">
        <f t="shared" si="18"/>
        <v>0</v>
      </c>
      <c r="M313">
        <f t="shared" si="19"/>
        <v>26</v>
      </c>
      <c r="N313">
        <f t="shared" si="17"/>
        <v>6</v>
      </c>
    </row>
    <row r="314" spans="1:14" x14ac:dyDescent="0.35">
      <c r="A314">
        <v>1275891</v>
      </c>
      <c r="B314">
        <v>248</v>
      </c>
      <c r="C314" s="3">
        <v>45248.943749999999</v>
      </c>
      <c r="D314" s="1" t="s">
        <v>26</v>
      </c>
      <c r="E314" t="s">
        <v>44</v>
      </c>
      <c r="F314">
        <v>39</v>
      </c>
      <c r="G314">
        <v>3</v>
      </c>
      <c r="H314" t="s">
        <v>56</v>
      </c>
      <c r="I314" s="5">
        <v>45248</v>
      </c>
      <c r="J314" s="6">
        <v>0.94374999999999998</v>
      </c>
      <c r="K314">
        <f t="shared" si="16"/>
        <v>11</v>
      </c>
      <c r="L314">
        <f t="shared" si="18"/>
        <v>22</v>
      </c>
      <c r="M314">
        <f t="shared" si="19"/>
        <v>39</v>
      </c>
      <c r="N314">
        <f t="shared" si="17"/>
        <v>18</v>
      </c>
    </row>
    <row r="315" spans="1:14" x14ac:dyDescent="0.35">
      <c r="A315">
        <v>141306</v>
      </c>
      <c r="B315">
        <v>249</v>
      </c>
      <c r="C315" s="2">
        <v>44937.073611111111</v>
      </c>
      <c r="D315" s="1" t="s">
        <v>27</v>
      </c>
      <c r="E315" t="s">
        <v>45</v>
      </c>
      <c r="F315">
        <v>28</v>
      </c>
      <c r="G315">
        <v>0</v>
      </c>
      <c r="H315" t="s">
        <v>57</v>
      </c>
      <c r="I315" s="5">
        <v>44937</v>
      </c>
      <c r="J315" s="6">
        <v>7.3611111111111113E-2</v>
      </c>
      <c r="K315">
        <f t="shared" si="16"/>
        <v>1</v>
      </c>
      <c r="L315">
        <f t="shared" si="18"/>
        <v>1</v>
      </c>
      <c r="M315">
        <f t="shared" si="19"/>
        <v>46</v>
      </c>
      <c r="N315">
        <f t="shared" si="17"/>
        <v>11</v>
      </c>
    </row>
    <row r="316" spans="1:14" x14ac:dyDescent="0.35">
      <c r="A316">
        <v>534259</v>
      </c>
      <c r="B316">
        <v>249</v>
      </c>
      <c r="C316" s="2">
        <v>45049.96875</v>
      </c>
      <c r="D316" s="1" t="s">
        <v>28</v>
      </c>
      <c r="E316" t="s">
        <v>46</v>
      </c>
      <c r="F316">
        <v>36</v>
      </c>
      <c r="G316">
        <v>3</v>
      </c>
      <c r="H316" t="s">
        <v>58</v>
      </c>
      <c r="I316" s="5">
        <v>45049</v>
      </c>
      <c r="J316" s="6">
        <v>0.96875</v>
      </c>
      <c r="K316">
        <f t="shared" si="16"/>
        <v>5</v>
      </c>
      <c r="L316">
        <f t="shared" si="18"/>
        <v>23</v>
      </c>
      <c r="M316">
        <f t="shared" si="19"/>
        <v>15</v>
      </c>
      <c r="N316">
        <f t="shared" si="17"/>
        <v>3</v>
      </c>
    </row>
    <row r="317" spans="1:14" x14ac:dyDescent="0.35">
      <c r="A317">
        <v>990534</v>
      </c>
      <c r="B317">
        <v>249</v>
      </c>
      <c r="C317" s="3">
        <v>45122.949305555558</v>
      </c>
      <c r="D317" s="1" t="s">
        <v>29</v>
      </c>
      <c r="E317" t="s">
        <v>47</v>
      </c>
      <c r="F317">
        <v>28</v>
      </c>
      <c r="G317">
        <v>0</v>
      </c>
      <c r="H317" t="s">
        <v>56</v>
      </c>
      <c r="I317" s="5">
        <v>45122</v>
      </c>
      <c r="J317" s="6">
        <v>0.94930555555555562</v>
      </c>
      <c r="K317">
        <f t="shared" si="16"/>
        <v>7</v>
      </c>
      <c r="L317">
        <f t="shared" si="18"/>
        <v>22</v>
      </c>
      <c r="M317">
        <f t="shared" si="19"/>
        <v>47</v>
      </c>
      <c r="N317">
        <f t="shared" si="17"/>
        <v>15</v>
      </c>
    </row>
    <row r="318" spans="1:14" x14ac:dyDescent="0.35">
      <c r="A318">
        <v>732301</v>
      </c>
      <c r="B318">
        <v>250</v>
      </c>
      <c r="C318" s="3">
        <v>45231.003472222219</v>
      </c>
      <c r="D318" s="1" t="s">
        <v>26</v>
      </c>
      <c r="E318" t="s">
        <v>48</v>
      </c>
      <c r="F318">
        <v>38</v>
      </c>
      <c r="G318">
        <v>3</v>
      </c>
      <c r="H318" t="s">
        <v>56</v>
      </c>
      <c r="I318" s="5">
        <v>45231</v>
      </c>
      <c r="J318" s="6">
        <v>3.472222222222222E-3</v>
      </c>
      <c r="K318">
        <f t="shared" si="16"/>
        <v>11</v>
      </c>
      <c r="L318">
        <f t="shared" si="18"/>
        <v>0</v>
      </c>
      <c r="M318">
        <f t="shared" si="19"/>
        <v>5</v>
      </c>
      <c r="N318">
        <f t="shared" si="17"/>
        <v>1</v>
      </c>
    </row>
    <row r="319" spans="1:14" x14ac:dyDescent="0.35">
      <c r="A319">
        <v>15113</v>
      </c>
      <c r="B319">
        <v>252</v>
      </c>
      <c r="C319" s="2">
        <v>45003.083333333336</v>
      </c>
      <c r="D319" s="1" t="s">
        <v>27</v>
      </c>
      <c r="E319" t="s">
        <v>49</v>
      </c>
      <c r="F319">
        <v>40</v>
      </c>
      <c r="G319">
        <v>0</v>
      </c>
      <c r="H319" t="s">
        <v>57</v>
      </c>
      <c r="I319" s="5">
        <v>45003</v>
      </c>
      <c r="J319" s="6">
        <v>8.3333333333333329E-2</v>
      </c>
      <c r="K319">
        <f t="shared" si="16"/>
        <v>3</v>
      </c>
      <c r="L319">
        <f t="shared" si="18"/>
        <v>2</v>
      </c>
      <c r="M319">
        <f t="shared" si="19"/>
        <v>0</v>
      </c>
      <c r="N319">
        <f t="shared" si="17"/>
        <v>18</v>
      </c>
    </row>
    <row r="320" spans="1:14" x14ac:dyDescent="0.35">
      <c r="A320">
        <v>685513</v>
      </c>
      <c r="B320">
        <v>252</v>
      </c>
      <c r="C320" s="3">
        <v>44998.011805555558</v>
      </c>
      <c r="D320" s="1" t="s">
        <v>28</v>
      </c>
      <c r="E320" t="s">
        <v>50</v>
      </c>
      <c r="F320">
        <v>38</v>
      </c>
      <c r="G320">
        <v>3</v>
      </c>
      <c r="H320" t="s">
        <v>58</v>
      </c>
      <c r="I320" s="5">
        <v>44998</v>
      </c>
      <c r="J320" s="6">
        <v>1.1805555555555555E-2</v>
      </c>
      <c r="K320">
        <f t="shared" si="16"/>
        <v>3</v>
      </c>
      <c r="L320">
        <f t="shared" si="18"/>
        <v>0</v>
      </c>
      <c r="M320">
        <f t="shared" si="19"/>
        <v>17</v>
      </c>
      <c r="N320">
        <f t="shared" si="17"/>
        <v>13</v>
      </c>
    </row>
    <row r="321" spans="1:14" x14ac:dyDescent="0.35">
      <c r="A321">
        <v>709317</v>
      </c>
      <c r="B321">
        <v>253</v>
      </c>
      <c r="C321" s="3">
        <v>45175.000694444447</v>
      </c>
      <c r="D321" s="1" t="s">
        <v>29</v>
      </c>
      <c r="E321" t="s">
        <v>51</v>
      </c>
      <c r="F321">
        <v>26</v>
      </c>
      <c r="G321">
        <v>5</v>
      </c>
      <c r="H321" t="s">
        <v>56</v>
      </c>
      <c r="I321" s="5">
        <v>45175</v>
      </c>
      <c r="J321" s="6">
        <v>6.9444444444444447E-4</v>
      </c>
      <c r="K321">
        <f t="shared" si="16"/>
        <v>9</v>
      </c>
      <c r="L321">
        <f t="shared" si="18"/>
        <v>0</v>
      </c>
      <c r="M321">
        <f t="shared" si="19"/>
        <v>1</v>
      </c>
      <c r="N321">
        <f t="shared" si="17"/>
        <v>6</v>
      </c>
    </row>
    <row r="322" spans="1:14" x14ac:dyDescent="0.35">
      <c r="A322">
        <v>426461</v>
      </c>
      <c r="B322">
        <v>254</v>
      </c>
      <c r="C322" s="2">
        <v>44959.076388888891</v>
      </c>
      <c r="D322" s="1" t="s">
        <v>26</v>
      </c>
      <c r="E322" t="s">
        <v>44</v>
      </c>
      <c r="F322">
        <v>32</v>
      </c>
      <c r="G322">
        <v>5</v>
      </c>
      <c r="H322" t="s">
        <v>56</v>
      </c>
      <c r="I322" s="5">
        <v>44959</v>
      </c>
      <c r="J322" s="6">
        <v>7.6388888888888895E-2</v>
      </c>
      <c r="K322">
        <f t="shared" ref="K322:K385" si="20">MONTH(I322)</f>
        <v>2</v>
      </c>
      <c r="L322">
        <f t="shared" si="18"/>
        <v>1</v>
      </c>
      <c r="M322">
        <f t="shared" si="19"/>
        <v>50</v>
      </c>
      <c r="N322">
        <f t="shared" ref="N322:N385" si="21">DAY(C322)</f>
        <v>2</v>
      </c>
    </row>
    <row r="323" spans="1:14" x14ac:dyDescent="0.35">
      <c r="A323">
        <v>1346080</v>
      </c>
      <c r="B323">
        <v>254</v>
      </c>
      <c r="C323" s="3">
        <v>45193.981944444444</v>
      </c>
      <c r="D323" s="1" t="s">
        <v>27</v>
      </c>
      <c r="E323" t="s">
        <v>45</v>
      </c>
      <c r="F323">
        <v>29</v>
      </c>
      <c r="G323">
        <v>3</v>
      </c>
      <c r="H323" t="s">
        <v>57</v>
      </c>
      <c r="I323" s="5">
        <v>45193</v>
      </c>
      <c r="J323" s="6">
        <v>0.9819444444444444</v>
      </c>
      <c r="K323">
        <f t="shared" si="20"/>
        <v>9</v>
      </c>
      <c r="L323">
        <f t="shared" ref="L323:L386" si="22">HOUR(J323)</f>
        <v>23</v>
      </c>
      <c r="M323">
        <f t="shared" ref="M323:M386" si="23">MINUTE(J323)</f>
        <v>34</v>
      </c>
      <c r="N323">
        <f t="shared" si="21"/>
        <v>24</v>
      </c>
    </row>
    <row r="324" spans="1:14" x14ac:dyDescent="0.35">
      <c r="A324">
        <v>638044</v>
      </c>
      <c r="B324">
        <v>255</v>
      </c>
      <c r="C324" s="2">
        <v>44955.981249999997</v>
      </c>
      <c r="D324" s="1" t="s">
        <v>28</v>
      </c>
      <c r="E324" t="s">
        <v>46</v>
      </c>
      <c r="F324">
        <v>25</v>
      </c>
      <c r="G324">
        <v>2</v>
      </c>
      <c r="H324" t="s">
        <v>58</v>
      </c>
      <c r="I324" s="5">
        <v>44955</v>
      </c>
      <c r="J324" s="6">
        <v>0.98125000000000007</v>
      </c>
      <c r="K324">
        <f t="shared" si="20"/>
        <v>1</v>
      </c>
      <c r="L324">
        <f t="shared" si="22"/>
        <v>23</v>
      </c>
      <c r="M324">
        <f t="shared" si="23"/>
        <v>33</v>
      </c>
      <c r="N324">
        <f t="shared" si="21"/>
        <v>29</v>
      </c>
    </row>
    <row r="325" spans="1:14" x14ac:dyDescent="0.35">
      <c r="A325">
        <v>1108968</v>
      </c>
      <c r="B325">
        <v>255</v>
      </c>
      <c r="C325" s="3">
        <v>45244.05</v>
      </c>
      <c r="D325" s="1" t="s">
        <v>29</v>
      </c>
      <c r="E325" t="s">
        <v>47</v>
      </c>
      <c r="F325">
        <v>33</v>
      </c>
      <c r="G325">
        <v>5</v>
      </c>
      <c r="H325" t="s">
        <v>56</v>
      </c>
      <c r="I325" s="5">
        <v>45244</v>
      </c>
      <c r="J325" s="6">
        <v>4.9999999999999996E-2</v>
      </c>
      <c r="K325">
        <f t="shared" si="20"/>
        <v>11</v>
      </c>
      <c r="L325">
        <f t="shared" si="22"/>
        <v>1</v>
      </c>
      <c r="M325">
        <f t="shared" si="23"/>
        <v>12</v>
      </c>
      <c r="N325">
        <f t="shared" si="21"/>
        <v>14</v>
      </c>
    </row>
    <row r="326" spans="1:14" x14ac:dyDescent="0.35">
      <c r="A326">
        <v>1228563</v>
      </c>
      <c r="B326">
        <v>255</v>
      </c>
      <c r="C326" s="3">
        <v>45213.033333333333</v>
      </c>
      <c r="D326" s="1" t="s">
        <v>26</v>
      </c>
      <c r="E326" t="s">
        <v>48</v>
      </c>
      <c r="F326">
        <v>27</v>
      </c>
      <c r="G326">
        <v>2</v>
      </c>
      <c r="H326" t="s">
        <v>56</v>
      </c>
      <c r="I326" s="5">
        <v>45213</v>
      </c>
      <c r="J326" s="6">
        <v>3.3333333333333333E-2</v>
      </c>
      <c r="K326">
        <f t="shared" si="20"/>
        <v>10</v>
      </c>
      <c r="L326">
        <f t="shared" si="22"/>
        <v>0</v>
      </c>
      <c r="M326">
        <f t="shared" si="23"/>
        <v>48</v>
      </c>
      <c r="N326">
        <f t="shared" si="21"/>
        <v>14</v>
      </c>
    </row>
    <row r="327" spans="1:14" x14ac:dyDescent="0.35">
      <c r="A327">
        <v>1525718</v>
      </c>
      <c r="B327">
        <v>255</v>
      </c>
      <c r="C327" s="3">
        <v>45161.056944444441</v>
      </c>
      <c r="D327" s="1" t="s">
        <v>27</v>
      </c>
      <c r="E327" t="s">
        <v>49</v>
      </c>
      <c r="F327">
        <v>33</v>
      </c>
      <c r="G327">
        <v>2</v>
      </c>
      <c r="H327" t="s">
        <v>57</v>
      </c>
      <c r="I327" s="5">
        <v>45161</v>
      </c>
      <c r="J327" s="6">
        <v>5.6944444444444443E-2</v>
      </c>
      <c r="K327">
        <f t="shared" si="20"/>
        <v>8</v>
      </c>
      <c r="L327">
        <f t="shared" si="22"/>
        <v>1</v>
      </c>
      <c r="M327">
        <f t="shared" si="23"/>
        <v>22</v>
      </c>
      <c r="N327">
        <f t="shared" si="21"/>
        <v>23</v>
      </c>
    </row>
    <row r="328" spans="1:14" x14ac:dyDescent="0.35">
      <c r="A328">
        <v>565931</v>
      </c>
      <c r="B328">
        <v>256</v>
      </c>
      <c r="C328" s="2">
        <v>45129.013888888891</v>
      </c>
      <c r="D328" s="1" t="s">
        <v>28</v>
      </c>
      <c r="E328" t="s">
        <v>50</v>
      </c>
      <c r="F328">
        <v>33</v>
      </c>
      <c r="G328">
        <v>0</v>
      </c>
      <c r="H328" t="s">
        <v>58</v>
      </c>
      <c r="I328" s="5">
        <v>45129</v>
      </c>
      <c r="J328" s="6">
        <v>1.3888888888888888E-2</v>
      </c>
      <c r="K328">
        <f t="shared" si="20"/>
        <v>7</v>
      </c>
      <c r="L328">
        <f t="shared" si="22"/>
        <v>0</v>
      </c>
      <c r="M328">
        <f t="shared" si="23"/>
        <v>20</v>
      </c>
      <c r="N328">
        <f t="shared" si="21"/>
        <v>22</v>
      </c>
    </row>
    <row r="329" spans="1:14" x14ac:dyDescent="0.35">
      <c r="A329">
        <v>411108</v>
      </c>
      <c r="B329">
        <v>258</v>
      </c>
      <c r="C329" s="2">
        <v>45017.997916666667</v>
      </c>
      <c r="D329" s="1" t="s">
        <v>29</v>
      </c>
      <c r="E329" t="s">
        <v>51</v>
      </c>
      <c r="F329">
        <v>27</v>
      </c>
      <c r="G329">
        <v>3</v>
      </c>
      <c r="H329" t="s">
        <v>56</v>
      </c>
      <c r="I329" s="5">
        <v>45017</v>
      </c>
      <c r="J329" s="6">
        <v>0.99791666666666667</v>
      </c>
      <c r="K329">
        <f t="shared" si="20"/>
        <v>4</v>
      </c>
      <c r="L329">
        <f t="shared" si="22"/>
        <v>23</v>
      </c>
      <c r="M329">
        <f t="shared" si="23"/>
        <v>57</v>
      </c>
      <c r="N329">
        <f t="shared" si="21"/>
        <v>1</v>
      </c>
    </row>
    <row r="330" spans="1:14" x14ac:dyDescent="0.35">
      <c r="A330">
        <v>61504</v>
      </c>
      <c r="B330">
        <v>260</v>
      </c>
      <c r="C330" s="2">
        <v>45286.022222222222</v>
      </c>
      <c r="D330" s="1" t="s">
        <v>26</v>
      </c>
      <c r="E330" t="s">
        <v>44</v>
      </c>
      <c r="F330">
        <v>40</v>
      </c>
      <c r="G330">
        <v>0</v>
      </c>
      <c r="H330" t="s">
        <v>56</v>
      </c>
      <c r="I330" s="5">
        <v>45286</v>
      </c>
      <c r="J330" s="6">
        <v>2.2222222222222223E-2</v>
      </c>
      <c r="K330">
        <f t="shared" si="20"/>
        <v>12</v>
      </c>
      <c r="L330">
        <f t="shared" si="22"/>
        <v>0</v>
      </c>
      <c r="M330">
        <f t="shared" si="23"/>
        <v>32</v>
      </c>
      <c r="N330">
        <f t="shared" si="21"/>
        <v>26</v>
      </c>
    </row>
    <row r="331" spans="1:14" x14ac:dyDescent="0.35">
      <c r="A331">
        <v>5846</v>
      </c>
      <c r="B331">
        <v>264</v>
      </c>
      <c r="C331" s="2">
        <v>45283.055555555555</v>
      </c>
      <c r="D331" s="1" t="s">
        <v>27</v>
      </c>
      <c r="E331" t="s">
        <v>45</v>
      </c>
      <c r="F331">
        <v>40</v>
      </c>
      <c r="G331">
        <v>5</v>
      </c>
      <c r="H331" t="s">
        <v>57</v>
      </c>
      <c r="I331" s="5">
        <v>45283</v>
      </c>
      <c r="J331" s="6">
        <v>5.5555555555555552E-2</v>
      </c>
      <c r="K331">
        <f t="shared" si="20"/>
        <v>12</v>
      </c>
      <c r="L331">
        <f t="shared" si="22"/>
        <v>1</v>
      </c>
      <c r="M331">
        <f t="shared" si="23"/>
        <v>20</v>
      </c>
      <c r="N331">
        <f t="shared" si="21"/>
        <v>23</v>
      </c>
    </row>
    <row r="332" spans="1:14" x14ac:dyDescent="0.35">
      <c r="A332">
        <v>172114</v>
      </c>
      <c r="B332">
        <v>264</v>
      </c>
      <c r="C332" s="2">
        <v>44979.015277777777</v>
      </c>
      <c r="D332" s="1" t="s">
        <v>28</v>
      </c>
      <c r="E332" t="s">
        <v>46</v>
      </c>
      <c r="F332">
        <v>37</v>
      </c>
      <c r="G332">
        <v>4</v>
      </c>
      <c r="H332" t="s">
        <v>58</v>
      </c>
      <c r="I332" s="5">
        <v>44979</v>
      </c>
      <c r="J332" s="6">
        <v>1.5277777777777777E-2</v>
      </c>
      <c r="K332">
        <f t="shared" si="20"/>
        <v>2</v>
      </c>
      <c r="L332">
        <f t="shared" si="22"/>
        <v>0</v>
      </c>
      <c r="M332">
        <f t="shared" si="23"/>
        <v>22</v>
      </c>
      <c r="N332">
        <f t="shared" si="21"/>
        <v>22</v>
      </c>
    </row>
    <row r="333" spans="1:14" x14ac:dyDescent="0.35">
      <c r="A333">
        <v>1604175</v>
      </c>
      <c r="B333">
        <v>265</v>
      </c>
      <c r="C333" s="3">
        <v>45046.011805555558</v>
      </c>
      <c r="D333" s="1" t="s">
        <v>29</v>
      </c>
      <c r="E333" t="s">
        <v>47</v>
      </c>
      <c r="F333">
        <v>27</v>
      </c>
      <c r="G333">
        <v>2</v>
      </c>
      <c r="H333" t="s">
        <v>56</v>
      </c>
      <c r="I333" s="5">
        <v>45046</v>
      </c>
      <c r="J333" s="6">
        <v>1.1805555555555555E-2</v>
      </c>
      <c r="K333">
        <f t="shared" si="20"/>
        <v>4</v>
      </c>
      <c r="L333">
        <f t="shared" si="22"/>
        <v>0</v>
      </c>
      <c r="M333">
        <f t="shared" si="23"/>
        <v>17</v>
      </c>
      <c r="N333">
        <f t="shared" si="21"/>
        <v>30</v>
      </c>
    </row>
    <row r="334" spans="1:14" x14ac:dyDescent="0.35">
      <c r="A334">
        <v>85001</v>
      </c>
      <c r="B334">
        <v>266</v>
      </c>
      <c r="C334" s="2">
        <v>45242.047222222223</v>
      </c>
      <c r="D334" s="1" t="s">
        <v>26</v>
      </c>
      <c r="E334" t="s">
        <v>48</v>
      </c>
      <c r="F334">
        <v>35</v>
      </c>
      <c r="G334">
        <v>1</v>
      </c>
      <c r="H334" t="s">
        <v>56</v>
      </c>
      <c r="I334" s="5">
        <v>45242</v>
      </c>
      <c r="J334" s="6">
        <v>4.7222222222222221E-2</v>
      </c>
      <c r="K334">
        <f t="shared" si="20"/>
        <v>11</v>
      </c>
      <c r="L334">
        <f t="shared" si="22"/>
        <v>1</v>
      </c>
      <c r="M334">
        <f t="shared" si="23"/>
        <v>8</v>
      </c>
      <c r="N334">
        <f t="shared" si="21"/>
        <v>12</v>
      </c>
    </row>
    <row r="335" spans="1:14" x14ac:dyDescent="0.35">
      <c r="A335">
        <v>1519463</v>
      </c>
      <c r="B335">
        <v>266</v>
      </c>
      <c r="C335" s="3">
        <v>44936.977777777778</v>
      </c>
      <c r="D335" s="1" t="s">
        <v>27</v>
      </c>
      <c r="E335" t="s">
        <v>49</v>
      </c>
      <c r="F335">
        <v>36</v>
      </c>
      <c r="G335">
        <v>1</v>
      </c>
      <c r="H335" t="s">
        <v>57</v>
      </c>
      <c r="I335" s="5">
        <v>44936</v>
      </c>
      <c r="J335" s="6">
        <v>0.97777777777777775</v>
      </c>
      <c r="K335">
        <f t="shared" si="20"/>
        <v>1</v>
      </c>
      <c r="L335">
        <f t="shared" si="22"/>
        <v>23</v>
      </c>
      <c r="M335">
        <f t="shared" si="23"/>
        <v>28</v>
      </c>
      <c r="N335">
        <f t="shared" si="21"/>
        <v>10</v>
      </c>
    </row>
    <row r="336" spans="1:14" x14ac:dyDescent="0.35">
      <c r="A336">
        <v>688366</v>
      </c>
      <c r="B336">
        <v>268</v>
      </c>
      <c r="C336" s="3">
        <v>45272.046527777777</v>
      </c>
      <c r="D336" s="1" t="s">
        <v>28</v>
      </c>
      <c r="E336" t="s">
        <v>50</v>
      </c>
      <c r="F336">
        <v>33</v>
      </c>
      <c r="G336">
        <v>2</v>
      </c>
      <c r="H336" t="s">
        <v>58</v>
      </c>
      <c r="I336" s="5">
        <v>45272</v>
      </c>
      <c r="J336" s="6">
        <v>4.6527777777777779E-2</v>
      </c>
      <c r="K336">
        <f t="shared" si="20"/>
        <v>12</v>
      </c>
      <c r="L336">
        <f t="shared" si="22"/>
        <v>1</v>
      </c>
      <c r="M336">
        <f t="shared" si="23"/>
        <v>7</v>
      </c>
      <c r="N336">
        <f t="shared" si="21"/>
        <v>12</v>
      </c>
    </row>
    <row r="337" spans="1:14" x14ac:dyDescent="0.35">
      <c r="A337">
        <v>696860</v>
      </c>
      <c r="B337">
        <v>270</v>
      </c>
      <c r="C337" s="3">
        <v>44996.038194444445</v>
      </c>
      <c r="D337" s="1" t="s">
        <v>29</v>
      </c>
      <c r="E337" t="s">
        <v>51</v>
      </c>
      <c r="F337">
        <v>26</v>
      </c>
      <c r="G337">
        <v>3</v>
      </c>
      <c r="H337" t="s">
        <v>56</v>
      </c>
      <c r="I337" s="5">
        <v>44996</v>
      </c>
      <c r="J337" s="6">
        <v>3.8194444444444441E-2</v>
      </c>
      <c r="K337">
        <f t="shared" si="20"/>
        <v>3</v>
      </c>
      <c r="L337">
        <f t="shared" si="22"/>
        <v>0</v>
      </c>
      <c r="M337">
        <f t="shared" si="23"/>
        <v>55</v>
      </c>
      <c r="N337">
        <f t="shared" si="21"/>
        <v>11</v>
      </c>
    </row>
    <row r="338" spans="1:14" x14ac:dyDescent="0.35">
      <c r="A338">
        <v>1239298</v>
      </c>
      <c r="B338">
        <v>270</v>
      </c>
      <c r="C338" s="3">
        <v>45193.986805555556</v>
      </c>
      <c r="D338" s="1" t="s">
        <v>26</v>
      </c>
      <c r="E338" t="s">
        <v>44</v>
      </c>
      <c r="F338">
        <v>38</v>
      </c>
      <c r="G338">
        <v>0</v>
      </c>
      <c r="H338" t="s">
        <v>56</v>
      </c>
      <c r="I338" s="5">
        <v>45193</v>
      </c>
      <c r="J338" s="6">
        <v>0.9868055555555556</v>
      </c>
      <c r="K338">
        <f t="shared" si="20"/>
        <v>9</v>
      </c>
      <c r="L338">
        <f t="shared" si="22"/>
        <v>23</v>
      </c>
      <c r="M338">
        <f t="shared" si="23"/>
        <v>41</v>
      </c>
      <c r="N338">
        <f t="shared" si="21"/>
        <v>24</v>
      </c>
    </row>
    <row r="339" spans="1:14" x14ac:dyDescent="0.35">
      <c r="A339">
        <v>1383688</v>
      </c>
      <c r="B339">
        <v>271</v>
      </c>
      <c r="C339" s="3">
        <v>44971.076388888891</v>
      </c>
      <c r="D339" s="1" t="s">
        <v>27</v>
      </c>
      <c r="E339" t="s">
        <v>45</v>
      </c>
      <c r="F339">
        <v>25</v>
      </c>
      <c r="G339">
        <v>3</v>
      </c>
      <c r="H339" t="s">
        <v>57</v>
      </c>
      <c r="I339" s="5">
        <v>44971</v>
      </c>
      <c r="J339" s="6">
        <v>7.6388888888888895E-2</v>
      </c>
      <c r="K339">
        <f t="shared" si="20"/>
        <v>2</v>
      </c>
      <c r="L339">
        <f t="shared" si="22"/>
        <v>1</v>
      </c>
      <c r="M339">
        <f t="shared" si="23"/>
        <v>50</v>
      </c>
      <c r="N339">
        <f t="shared" si="21"/>
        <v>14</v>
      </c>
    </row>
    <row r="340" spans="1:14" x14ac:dyDescent="0.35">
      <c r="A340">
        <v>765043</v>
      </c>
      <c r="B340">
        <v>273</v>
      </c>
      <c r="C340" s="3">
        <v>45222.97152777778</v>
      </c>
      <c r="D340" s="1" t="s">
        <v>28</v>
      </c>
      <c r="E340" t="s">
        <v>46</v>
      </c>
      <c r="F340">
        <v>31</v>
      </c>
      <c r="G340">
        <v>2</v>
      </c>
      <c r="H340" t="s">
        <v>58</v>
      </c>
      <c r="I340" s="5">
        <v>45222</v>
      </c>
      <c r="J340" s="6">
        <v>0.97152777777777777</v>
      </c>
      <c r="K340">
        <f t="shared" si="20"/>
        <v>10</v>
      </c>
      <c r="L340">
        <f t="shared" si="22"/>
        <v>23</v>
      </c>
      <c r="M340">
        <f t="shared" si="23"/>
        <v>19</v>
      </c>
      <c r="N340">
        <f t="shared" si="21"/>
        <v>23</v>
      </c>
    </row>
    <row r="341" spans="1:14" x14ac:dyDescent="0.35">
      <c r="A341">
        <v>1456673</v>
      </c>
      <c r="B341">
        <v>275</v>
      </c>
      <c r="C341" s="3">
        <v>45113.006944444445</v>
      </c>
      <c r="D341" s="1" t="s">
        <v>29</v>
      </c>
      <c r="E341" t="s">
        <v>47</v>
      </c>
      <c r="F341">
        <v>36</v>
      </c>
      <c r="G341">
        <v>3</v>
      </c>
      <c r="H341" t="s">
        <v>56</v>
      </c>
      <c r="I341" s="5">
        <v>45113</v>
      </c>
      <c r="J341" s="6">
        <v>6.9444444444444441E-3</v>
      </c>
      <c r="K341">
        <f t="shared" si="20"/>
        <v>7</v>
      </c>
      <c r="L341">
        <f t="shared" si="22"/>
        <v>0</v>
      </c>
      <c r="M341">
        <f t="shared" si="23"/>
        <v>10</v>
      </c>
      <c r="N341">
        <f t="shared" si="21"/>
        <v>6</v>
      </c>
    </row>
    <row r="342" spans="1:14" x14ac:dyDescent="0.35">
      <c r="A342">
        <v>1646954</v>
      </c>
      <c r="B342">
        <v>275</v>
      </c>
      <c r="C342" s="3">
        <v>44949.023611111108</v>
      </c>
      <c r="D342" s="1" t="s">
        <v>26</v>
      </c>
      <c r="E342" t="s">
        <v>48</v>
      </c>
      <c r="F342">
        <v>38</v>
      </c>
      <c r="G342">
        <v>0</v>
      </c>
      <c r="H342" t="s">
        <v>56</v>
      </c>
      <c r="I342" s="5">
        <v>44949</v>
      </c>
      <c r="J342" s="6">
        <v>2.361111111111111E-2</v>
      </c>
      <c r="K342">
        <f t="shared" si="20"/>
        <v>1</v>
      </c>
      <c r="L342">
        <f t="shared" si="22"/>
        <v>0</v>
      </c>
      <c r="M342">
        <f t="shared" si="23"/>
        <v>34</v>
      </c>
      <c r="N342">
        <f t="shared" si="21"/>
        <v>23</v>
      </c>
    </row>
    <row r="343" spans="1:14" x14ac:dyDescent="0.35">
      <c r="A343">
        <v>10101</v>
      </c>
      <c r="B343">
        <v>276</v>
      </c>
      <c r="C343" s="2">
        <v>45257.936805555553</v>
      </c>
      <c r="D343" s="1" t="s">
        <v>27</v>
      </c>
      <c r="E343" t="s">
        <v>49</v>
      </c>
      <c r="F343">
        <v>30</v>
      </c>
      <c r="G343">
        <v>2</v>
      </c>
      <c r="H343" t="s">
        <v>57</v>
      </c>
      <c r="I343" s="5">
        <v>45257</v>
      </c>
      <c r="J343" s="6">
        <v>0.93680555555555556</v>
      </c>
      <c r="K343">
        <f t="shared" si="20"/>
        <v>11</v>
      </c>
      <c r="L343">
        <f t="shared" si="22"/>
        <v>22</v>
      </c>
      <c r="M343">
        <f t="shared" si="23"/>
        <v>29</v>
      </c>
      <c r="N343">
        <f t="shared" si="21"/>
        <v>27</v>
      </c>
    </row>
    <row r="344" spans="1:14" x14ac:dyDescent="0.35">
      <c r="A344">
        <v>27115</v>
      </c>
      <c r="B344">
        <v>276</v>
      </c>
      <c r="C344" s="2">
        <v>45235.075694444444</v>
      </c>
      <c r="D344" s="1" t="s">
        <v>28</v>
      </c>
      <c r="E344" t="s">
        <v>50</v>
      </c>
      <c r="F344">
        <v>36</v>
      </c>
      <c r="G344">
        <v>3</v>
      </c>
      <c r="H344" t="s">
        <v>58</v>
      </c>
      <c r="I344" s="5">
        <v>45235</v>
      </c>
      <c r="J344" s="6">
        <v>7.5694444444444439E-2</v>
      </c>
      <c r="K344">
        <f t="shared" si="20"/>
        <v>11</v>
      </c>
      <c r="L344">
        <f t="shared" si="22"/>
        <v>1</v>
      </c>
      <c r="M344">
        <f t="shared" si="23"/>
        <v>49</v>
      </c>
      <c r="N344">
        <f t="shared" si="21"/>
        <v>5</v>
      </c>
    </row>
    <row r="345" spans="1:14" x14ac:dyDescent="0.35">
      <c r="A345">
        <v>495680</v>
      </c>
      <c r="B345">
        <v>276</v>
      </c>
      <c r="C345" s="2">
        <v>45103.03402777778</v>
      </c>
      <c r="D345" s="1" t="s">
        <v>29</v>
      </c>
      <c r="E345" t="s">
        <v>51</v>
      </c>
      <c r="F345">
        <v>35</v>
      </c>
      <c r="G345">
        <v>4</v>
      </c>
      <c r="H345" t="s">
        <v>56</v>
      </c>
      <c r="I345" s="5">
        <v>45103</v>
      </c>
      <c r="J345" s="6">
        <v>3.4027777777777775E-2</v>
      </c>
      <c r="K345">
        <f t="shared" si="20"/>
        <v>6</v>
      </c>
      <c r="L345">
        <f t="shared" si="22"/>
        <v>0</v>
      </c>
      <c r="M345">
        <f t="shared" si="23"/>
        <v>49</v>
      </c>
      <c r="N345">
        <f t="shared" si="21"/>
        <v>26</v>
      </c>
    </row>
    <row r="346" spans="1:14" x14ac:dyDescent="0.35">
      <c r="A346">
        <v>1353569</v>
      </c>
      <c r="B346">
        <v>276</v>
      </c>
      <c r="C346" s="3">
        <v>45135.055555555555</v>
      </c>
      <c r="D346" s="1" t="s">
        <v>26</v>
      </c>
      <c r="E346" t="s">
        <v>44</v>
      </c>
      <c r="F346">
        <v>28</v>
      </c>
      <c r="G346">
        <v>0</v>
      </c>
      <c r="H346" t="s">
        <v>56</v>
      </c>
      <c r="I346" s="5">
        <v>45135</v>
      </c>
      <c r="J346" s="6">
        <v>5.5555555555555552E-2</v>
      </c>
      <c r="K346">
        <f t="shared" si="20"/>
        <v>7</v>
      </c>
      <c r="L346">
        <f t="shared" si="22"/>
        <v>1</v>
      </c>
      <c r="M346">
        <f t="shared" si="23"/>
        <v>20</v>
      </c>
      <c r="N346">
        <f t="shared" si="21"/>
        <v>28</v>
      </c>
    </row>
    <row r="347" spans="1:14" x14ac:dyDescent="0.35">
      <c r="A347">
        <v>600527</v>
      </c>
      <c r="B347">
        <v>278</v>
      </c>
      <c r="C347" s="2">
        <v>45164.969444444447</v>
      </c>
      <c r="D347" s="1" t="s">
        <v>27</v>
      </c>
      <c r="E347" t="s">
        <v>45</v>
      </c>
      <c r="F347">
        <v>36</v>
      </c>
      <c r="G347">
        <v>4</v>
      </c>
      <c r="H347" t="s">
        <v>57</v>
      </c>
      <c r="I347" s="5">
        <v>45164</v>
      </c>
      <c r="J347" s="6">
        <v>0.96944444444444444</v>
      </c>
      <c r="K347">
        <f t="shared" si="20"/>
        <v>8</v>
      </c>
      <c r="L347">
        <f t="shared" si="22"/>
        <v>23</v>
      </c>
      <c r="M347">
        <f t="shared" si="23"/>
        <v>16</v>
      </c>
      <c r="N347">
        <f t="shared" si="21"/>
        <v>26</v>
      </c>
    </row>
    <row r="348" spans="1:14" x14ac:dyDescent="0.35">
      <c r="A348">
        <v>804076</v>
      </c>
      <c r="B348">
        <v>279</v>
      </c>
      <c r="C348" s="3">
        <v>45151.009027777778</v>
      </c>
      <c r="D348" s="1" t="s">
        <v>28</v>
      </c>
      <c r="E348" t="s">
        <v>46</v>
      </c>
      <c r="F348">
        <v>33</v>
      </c>
      <c r="G348">
        <v>0</v>
      </c>
      <c r="H348" t="s">
        <v>58</v>
      </c>
      <c r="I348" s="5">
        <v>45151</v>
      </c>
      <c r="J348" s="6">
        <v>9.0277777777777787E-3</v>
      </c>
      <c r="K348">
        <f t="shared" si="20"/>
        <v>8</v>
      </c>
      <c r="L348">
        <f t="shared" si="22"/>
        <v>0</v>
      </c>
      <c r="M348">
        <f t="shared" si="23"/>
        <v>13</v>
      </c>
      <c r="N348">
        <f t="shared" si="21"/>
        <v>13</v>
      </c>
    </row>
    <row r="349" spans="1:14" x14ac:dyDescent="0.35">
      <c r="A349">
        <v>152504</v>
      </c>
      <c r="B349">
        <v>280</v>
      </c>
      <c r="C349" s="2">
        <v>45036.043749999997</v>
      </c>
      <c r="D349" s="1" t="s">
        <v>29</v>
      </c>
      <c r="E349" t="s">
        <v>47</v>
      </c>
      <c r="F349">
        <v>28</v>
      </c>
      <c r="G349">
        <v>2</v>
      </c>
      <c r="H349" t="s">
        <v>56</v>
      </c>
      <c r="I349" s="5">
        <v>45036</v>
      </c>
      <c r="J349" s="6">
        <v>4.3750000000000004E-2</v>
      </c>
      <c r="K349">
        <f t="shared" si="20"/>
        <v>4</v>
      </c>
      <c r="L349">
        <f t="shared" si="22"/>
        <v>1</v>
      </c>
      <c r="M349">
        <f t="shared" si="23"/>
        <v>3</v>
      </c>
      <c r="N349">
        <f t="shared" si="21"/>
        <v>20</v>
      </c>
    </row>
    <row r="350" spans="1:14" x14ac:dyDescent="0.35">
      <c r="A350">
        <v>946964</v>
      </c>
      <c r="B350">
        <v>281</v>
      </c>
      <c r="C350" s="3">
        <v>44981.030555555553</v>
      </c>
      <c r="D350" s="1" t="s">
        <v>26</v>
      </c>
      <c r="E350" t="s">
        <v>48</v>
      </c>
      <c r="F350">
        <v>27</v>
      </c>
      <c r="G350">
        <v>0</v>
      </c>
      <c r="H350" t="s">
        <v>56</v>
      </c>
      <c r="I350" s="5">
        <v>44981</v>
      </c>
      <c r="J350" s="6">
        <v>3.0555555555555555E-2</v>
      </c>
      <c r="K350">
        <f t="shared" si="20"/>
        <v>2</v>
      </c>
      <c r="L350">
        <f t="shared" si="22"/>
        <v>0</v>
      </c>
      <c r="M350">
        <f t="shared" si="23"/>
        <v>44</v>
      </c>
      <c r="N350">
        <f t="shared" si="21"/>
        <v>24</v>
      </c>
    </row>
    <row r="351" spans="1:14" x14ac:dyDescent="0.35">
      <c r="A351">
        <v>1319964</v>
      </c>
      <c r="B351">
        <v>281</v>
      </c>
      <c r="C351" s="3">
        <v>44959.989583333336</v>
      </c>
      <c r="D351" s="1" t="s">
        <v>27</v>
      </c>
      <c r="E351" t="s">
        <v>49</v>
      </c>
      <c r="F351">
        <v>28</v>
      </c>
      <c r="G351">
        <v>5</v>
      </c>
      <c r="H351" t="s">
        <v>57</v>
      </c>
      <c r="I351" s="5">
        <v>44959</v>
      </c>
      <c r="J351" s="6">
        <v>0.98958333333333337</v>
      </c>
      <c r="K351">
        <f t="shared" si="20"/>
        <v>2</v>
      </c>
      <c r="L351">
        <f t="shared" si="22"/>
        <v>23</v>
      </c>
      <c r="M351">
        <f t="shared" si="23"/>
        <v>45</v>
      </c>
      <c r="N351">
        <f t="shared" si="21"/>
        <v>2</v>
      </c>
    </row>
    <row r="352" spans="1:14" x14ac:dyDescent="0.35">
      <c r="A352">
        <v>1021024</v>
      </c>
      <c r="B352">
        <v>283</v>
      </c>
      <c r="C352" s="3">
        <v>45112.020138888889</v>
      </c>
      <c r="D352" s="1" t="s">
        <v>28</v>
      </c>
      <c r="E352" t="s">
        <v>50</v>
      </c>
      <c r="F352">
        <v>39</v>
      </c>
      <c r="G352">
        <v>5</v>
      </c>
      <c r="H352" t="s">
        <v>58</v>
      </c>
      <c r="I352" s="5">
        <v>45112</v>
      </c>
      <c r="J352" s="6">
        <v>2.013888888888889E-2</v>
      </c>
      <c r="K352">
        <f t="shared" si="20"/>
        <v>7</v>
      </c>
      <c r="L352">
        <f t="shared" si="22"/>
        <v>0</v>
      </c>
      <c r="M352">
        <f t="shared" si="23"/>
        <v>29</v>
      </c>
      <c r="N352">
        <f t="shared" si="21"/>
        <v>5</v>
      </c>
    </row>
    <row r="353" spans="1:14" x14ac:dyDescent="0.35">
      <c r="A353">
        <v>788037</v>
      </c>
      <c r="B353">
        <v>284</v>
      </c>
      <c r="C353" s="3">
        <v>45066.025000000001</v>
      </c>
      <c r="D353" s="1" t="s">
        <v>29</v>
      </c>
      <c r="E353" t="s">
        <v>51</v>
      </c>
      <c r="F353">
        <v>34</v>
      </c>
      <c r="G353">
        <v>5</v>
      </c>
      <c r="H353" t="s">
        <v>56</v>
      </c>
      <c r="I353" s="5">
        <v>45066</v>
      </c>
      <c r="J353" s="6">
        <v>2.4999999999999998E-2</v>
      </c>
      <c r="K353">
        <f t="shared" si="20"/>
        <v>5</v>
      </c>
      <c r="L353">
        <f t="shared" si="22"/>
        <v>0</v>
      </c>
      <c r="M353">
        <f t="shared" si="23"/>
        <v>36</v>
      </c>
      <c r="N353">
        <f t="shared" si="21"/>
        <v>20</v>
      </c>
    </row>
    <row r="354" spans="1:14" x14ac:dyDescent="0.35">
      <c r="A354">
        <v>561976</v>
      </c>
      <c r="B354">
        <v>286</v>
      </c>
      <c r="C354" s="2">
        <v>45020.010416666664</v>
      </c>
      <c r="D354" s="1" t="s">
        <v>26</v>
      </c>
      <c r="E354" t="s">
        <v>44</v>
      </c>
      <c r="F354">
        <v>33</v>
      </c>
      <c r="G354">
        <v>2</v>
      </c>
      <c r="H354" t="s">
        <v>56</v>
      </c>
      <c r="I354" s="5">
        <v>45020</v>
      </c>
      <c r="J354" s="6">
        <v>1.0416666666666666E-2</v>
      </c>
      <c r="K354">
        <f t="shared" si="20"/>
        <v>4</v>
      </c>
      <c r="L354">
        <f t="shared" si="22"/>
        <v>0</v>
      </c>
      <c r="M354">
        <f t="shared" si="23"/>
        <v>15</v>
      </c>
      <c r="N354">
        <f t="shared" si="21"/>
        <v>4</v>
      </c>
    </row>
    <row r="355" spans="1:14" x14ac:dyDescent="0.35">
      <c r="A355">
        <v>879819</v>
      </c>
      <c r="B355">
        <v>286</v>
      </c>
      <c r="C355" s="3">
        <v>45085.035416666666</v>
      </c>
      <c r="D355" s="1" t="s">
        <v>27</v>
      </c>
      <c r="E355" t="s">
        <v>45</v>
      </c>
      <c r="F355">
        <v>26</v>
      </c>
      <c r="G355">
        <v>3</v>
      </c>
      <c r="H355" t="s">
        <v>57</v>
      </c>
      <c r="I355" s="5">
        <v>45085</v>
      </c>
      <c r="J355" s="6">
        <v>3.5416666666666666E-2</v>
      </c>
      <c r="K355">
        <f t="shared" si="20"/>
        <v>6</v>
      </c>
      <c r="L355">
        <f t="shared" si="22"/>
        <v>0</v>
      </c>
      <c r="M355">
        <f t="shared" si="23"/>
        <v>51</v>
      </c>
      <c r="N355">
        <f t="shared" si="21"/>
        <v>8</v>
      </c>
    </row>
    <row r="356" spans="1:14" x14ac:dyDescent="0.35">
      <c r="A356">
        <v>1432252</v>
      </c>
      <c r="B356">
        <v>286</v>
      </c>
      <c r="C356" s="3">
        <v>44930.030555555553</v>
      </c>
      <c r="D356" s="1" t="s">
        <v>28</v>
      </c>
      <c r="E356" t="s">
        <v>46</v>
      </c>
      <c r="F356">
        <v>32</v>
      </c>
      <c r="G356">
        <v>3</v>
      </c>
      <c r="H356" t="s">
        <v>58</v>
      </c>
      <c r="I356" s="5">
        <v>44930</v>
      </c>
      <c r="J356" s="6">
        <v>3.0555555555555555E-2</v>
      </c>
      <c r="K356">
        <f t="shared" si="20"/>
        <v>1</v>
      </c>
      <c r="L356">
        <f t="shared" si="22"/>
        <v>0</v>
      </c>
      <c r="M356">
        <f t="shared" si="23"/>
        <v>44</v>
      </c>
      <c r="N356">
        <f t="shared" si="21"/>
        <v>4</v>
      </c>
    </row>
    <row r="357" spans="1:14" x14ac:dyDescent="0.35">
      <c r="A357">
        <v>1043105</v>
      </c>
      <c r="B357">
        <v>288</v>
      </c>
      <c r="C357" s="3">
        <v>45146.954861111109</v>
      </c>
      <c r="D357" s="1" t="s">
        <v>29</v>
      </c>
      <c r="E357" t="s">
        <v>47</v>
      </c>
      <c r="F357">
        <v>40</v>
      </c>
      <c r="G357">
        <v>1</v>
      </c>
      <c r="H357" t="s">
        <v>56</v>
      </c>
      <c r="I357" s="5">
        <v>45146</v>
      </c>
      <c r="J357" s="6">
        <v>0.95486111111111116</v>
      </c>
      <c r="K357">
        <f t="shared" si="20"/>
        <v>8</v>
      </c>
      <c r="L357">
        <f t="shared" si="22"/>
        <v>22</v>
      </c>
      <c r="M357">
        <f t="shared" si="23"/>
        <v>55</v>
      </c>
      <c r="N357">
        <f t="shared" si="21"/>
        <v>8</v>
      </c>
    </row>
    <row r="358" spans="1:14" x14ac:dyDescent="0.35">
      <c r="A358">
        <v>1101025</v>
      </c>
      <c r="B358">
        <v>289</v>
      </c>
      <c r="C358" s="3">
        <v>45048.020833333336</v>
      </c>
      <c r="D358" s="1" t="s">
        <v>26</v>
      </c>
      <c r="E358" t="s">
        <v>48</v>
      </c>
      <c r="F358">
        <v>29</v>
      </c>
      <c r="G358">
        <v>4</v>
      </c>
      <c r="H358" t="s">
        <v>56</v>
      </c>
      <c r="I358" s="5">
        <v>45048</v>
      </c>
      <c r="J358" s="6">
        <v>2.0833333333333332E-2</v>
      </c>
      <c r="K358">
        <f t="shared" si="20"/>
        <v>5</v>
      </c>
      <c r="L358">
        <f t="shared" si="22"/>
        <v>0</v>
      </c>
      <c r="M358">
        <f t="shared" si="23"/>
        <v>30</v>
      </c>
      <c r="N358">
        <f t="shared" si="21"/>
        <v>2</v>
      </c>
    </row>
    <row r="359" spans="1:14" x14ac:dyDescent="0.35">
      <c r="A359">
        <v>390821</v>
      </c>
      <c r="B359">
        <v>291</v>
      </c>
      <c r="C359" s="2">
        <v>45056.044444444444</v>
      </c>
      <c r="D359" s="1" t="s">
        <v>27</v>
      </c>
      <c r="E359" t="s">
        <v>49</v>
      </c>
      <c r="F359">
        <v>39</v>
      </c>
      <c r="G359">
        <v>1</v>
      </c>
      <c r="H359" t="s">
        <v>57</v>
      </c>
      <c r="I359" s="5">
        <v>45056</v>
      </c>
      <c r="J359" s="6">
        <v>4.4444444444444446E-2</v>
      </c>
      <c r="K359">
        <f t="shared" si="20"/>
        <v>5</v>
      </c>
      <c r="L359">
        <f t="shared" si="22"/>
        <v>1</v>
      </c>
      <c r="M359">
        <f t="shared" si="23"/>
        <v>4</v>
      </c>
      <c r="N359">
        <f t="shared" si="21"/>
        <v>10</v>
      </c>
    </row>
    <row r="360" spans="1:14" x14ac:dyDescent="0.35">
      <c r="A360">
        <v>1133882</v>
      </c>
      <c r="B360">
        <v>291</v>
      </c>
      <c r="C360" s="3">
        <v>45145.996527777781</v>
      </c>
      <c r="D360" s="1" t="s">
        <v>28</v>
      </c>
      <c r="E360" t="s">
        <v>50</v>
      </c>
      <c r="F360">
        <v>36</v>
      </c>
      <c r="G360">
        <v>3</v>
      </c>
      <c r="H360" t="s">
        <v>58</v>
      </c>
      <c r="I360" s="5">
        <v>45145</v>
      </c>
      <c r="J360" s="6">
        <v>0.99652777777777779</v>
      </c>
      <c r="K360">
        <f t="shared" si="20"/>
        <v>8</v>
      </c>
      <c r="L360">
        <f t="shared" si="22"/>
        <v>23</v>
      </c>
      <c r="M360">
        <f t="shared" si="23"/>
        <v>55</v>
      </c>
      <c r="N360">
        <f t="shared" si="21"/>
        <v>7</v>
      </c>
    </row>
    <row r="361" spans="1:14" x14ac:dyDescent="0.35">
      <c r="A361">
        <v>1638003</v>
      </c>
      <c r="B361">
        <v>291</v>
      </c>
      <c r="C361" s="3">
        <v>45260.949305555558</v>
      </c>
      <c r="D361" s="1" t="s">
        <v>29</v>
      </c>
      <c r="E361" t="s">
        <v>51</v>
      </c>
      <c r="F361">
        <v>39</v>
      </c>
      <c r="G361">
        <v>2</v>
      </c>
      <c r="H361" t="s">
        <v>56</v>
      </c>
      <c r="I361" s="5">
        <v>45260</v>
      </c>
      <c r="J361" s="6">
        <v>0.94930555555555562</v>
      </c>
      <c r="K361">
        <f t="shared" si="20"/>
        <v>11</v>
      </c>
      <c r="L361">
        <f t="shared" si="22"/>
        <v>22</v>
      </c>
      <c r="M361">
        <f t="shared" si="23"/>
        <v>47</v>
      </c>
      <c r="N361">
        <f t="shared" si="21"/>
        <v>30</v>
      </c>
    </row>
    <row r="362" spans="1:14" x14ac:dyDescent="0.35">
      <c r="A362">
        <v>1681214</v>
      </c>
      <c r="B362">
        <v>291</v>
      </c>
      <c r="C362" s="3">
        <v>45061.041666666664</v>
      </c>
      <c r="D362" s="1" t="s">
        <v>26</v>
      </c>
      <c r="E362" t="s">
        <v>44</v>
      </c>
      <c r="F362">
        <v>37</v>
      </c>
      <c r="G362">
        <v>3</v>
      </c>
      <c r="H362" t="s">
        <v>56</v>
      </c>
      <c r="I362" s="5">
        <v>45061</v>
      </c>
      <c r="J362" s="6">
        <v>4.1666666666666664E-2</v>
      </c>
      <c r="K362">
        <f t="shared" si="20"/>
        <v>5</v>
      </c>
      <c r="L362">
        <f t="shared" si="22"/>
        <v>1</v>
      </c>
      <c r="M362">
        <f t="shared" si="23"/>
        <v>0</v>
      </c>
      <c r="N362">
        <f t="shared" si="21"/>
        <v>15</v>
      </c>
    </row>
    <row r="363" spans="1:14" x14ac:dyDescent="0.35">
      <c r="A363">
        <v>477809</v>
      </c>
      <c r="B363">
        <v>292</v>
      </c>
      <c r="C363" s="2">
        <v>45150.98333333333</v>
      </c>
      <c r="D363" s="1" t="s">
        <v>27</v>
      </c>
      <c r="E363" t="s">
        <v>45</v>
      </c>
      <c r="F363">
        <v>30</v>
      </c>
      <c r="G363">
        <v>5</v>
      </c>
      <c r="H363" t="s">
        <v>57</v>
      </c>
      <c r="I363" s="5">
        <v>45150</v>
      </c>
      <c r="J363" s="6">
        <v>0.98333333333333339</v>
      </c>
      <c r="K363">
        <f t="shared" si="20"/>
        <v>8</v>
      </c>
      <c r="L363">
        <f t="shared" si="22"/>
        <v>23</v>
      </c>
      <c r="M363">
        <f t="shared" si="23"/>
        <v>36</v>
      </c>
      <c r="N363">
        <f t="shared" si="21"/>
        <v>12</v>
      </c>
    </row>
    <row r="364" spans="1:14" x14ac:dyDescent="0.35">
      <c r="A364">
        <v>413305</v>
      </c>
      <c r="B364">
        <v>294</v>
      </c>
      <c r="C364" s="2">
        <v>44943</v>
      </c>
      <c r="D364" s="1" t="s">
        <v>28</v>
      </c>
      <c r="E364" t="s">
        <v>46</v>
      </c>
      <c r="F364">
        <v>40</v>
      </c>
      <c r="G364">
        <v>2</v>
      </c>
      <c r="H364" t="s">
        <v>58</v>
      </c>
      <c r="I364" s="5">
        <v>44943</v>
      </c>
      <c r="J364" s="6">
        <v>0</v>
      </c>
      <c r="K364">
        <f t="shared" si="20"/>
        <v>1</v>
      </c>
      <c r="L364">
        <f t="shared" si="22"/>
        <v>0</v>
      </c>
      <c r="M364">
        <f t="shared" si="23"/>
        <v>0</v>
      </c>
      <c r="N364">
        <f t="shared" si="21"/>
        <v>17</v>
      </c>
    </row>
    <row r="365" spans="1:14" x14ac:dyDescent="0.35">
      <c r="A365">
        <v>1506385</v>
      </c>
      <c r="B365">
        <v>294</v>
      </c>
      <c r="C365" s="3">
        <v>45268.96875</v>
      </c>
      <c r="D365" s="1" t="s">
        <v>29</v>
      </c>
      <c r="E365" t="s">
        <v>47</v>
      </c>
      <c r="F365">
        <v>31</v>
      </c>
      <c r="G365">
        <v>4</v>
      </c>
      <c r="H365" t="s">
        <v>56</v>
      </c>
      <c r="I365" s="5">
        <v>45268</v>
      </c>
      <c r="J365" s="6">
        <v>0.96875</v>
      </c>
      <c r="K365">
        <f t="shared" si="20"/>
        <v>12</v>
      </c>
      <c r="L365">
        <f t="shared" si="22"/>
        <v>23</v>
      </c>
      <c r="M365">
        <f t="shared" si="23"/>
        <v>15</v>
      </c>
      <c r="N365">
        <f t="shared" si="21"/>
        <v>8</v>
      </c>
    </row>
    <row r="366" spans="1:14" x14ac:dyDescent="0.35">
      <c r="A366">
        <v>258070</v>
      </c>
      <c r="B366">
        <v>295</v>
      </c>
      <c r="C366" s="2">
        <v>45246.996527777781</v>
      </c>
      <c r="D366" s="1" t="s">
        <v>26</v>
      </c>
      <c r="E366" t="s">
        <v>48</v>
      </c>
      <c r="F366">
        <v>40</v>
      </c>
      <c r="G366">
        <v>2</v>
      </c>
      <c r="H366" t="s">
        <v>56</v>
      </c>
      <c r="I366" s="5">
        <v>45246</v>
      </c>
      <c r="J366" s="6">
        <v>0.99652777777777779</v>
      </c>
      <c r="K366">
        <f t="shared" si="20"/>
        <v>11</v>
      </c>
      <c r="L366">
        <f t="shared" si="22"/>
        <v>23</v>
      </c>
      <c r="M366">
        <f t="shared" si="23"/>
        <v>55</v>
      </c>
      <c r="N366">
        <f t="shared" si="21"/>
        <v>16</v>
      </c>
    </row>
    <row r="367" spans="1:14" x14ac:dyDescent="0.35">
      <c r="A367">
        <v>1613483</v>
      </c>
      <c r="B367">
        <v>296</v>
      </c>
      <c r="C367" s="3">
        <v>45219.045138888891</v>
      </c>
      <c r="D367" s="1" t="s">
        <v>27</v>
      </c>
      <c r="E367" t="s">
        <v>49</v>
      </c>
      <c r="F367">
        <v>27</v>
      </c>
      <c r="G367">
        <v>4</v>
      </c>
      <c r="H367" t="s">
        <v>57</v>
      </c>
      <c r="I367" s="5">
        <v>45219</v>
      </c>
      <c r="J367" s="6">
        <v>4.5138888888888888E-2</v>
      </c>
      <c r="K367">
        <f t="shared" si="20"/>
        <v>10</v>
      </c>
      <c r="L367">
        <f t="shared" si="22"/>
        <v>1</v>
      </c>
      <c r="M367">
        <f t="shared" si="23"/>
        <v>5</v>
      </c>
      <c r="N367">
        <f t="shared" si="21"/>
        <v>20</v>
      </c>
    </row>
    <row r="368" spans="1:14" x14ac:dyDescent="0.35">
      <c r="A368">
        <v>850897</v>
      </c>
      <c r="B368">
        <v>297</v>
      </c>
      <c r="C368" s="3">
        <v>45056.027777777781</v>
      </c>
      <c r="D368" s="1" t="s">
        <v>28</v>
      </c>
      <c r="E368" t="s">
        <v>50</v>
      </c>
      <c r="F368">
        <v>33</v>
      </c>
      <c r="G368">
        <v>3</v>
      </c>
      <c r="H368" t="s">
        <v>58</v>
      </c>
      <c r="I368" s="5">
        <v>45056</v>
      </c>
      <c r="J368" s="6">
        <v>2.7777777777777776E-2</v>
      </c>
      <c r="K368">
        <f t="shared" si="20"/>
        <v>5</v>
      </c>
      <c r="L368">
        <f t="shared" si="22"/>
        <v>0</v>
      </c>
      <c r="M368">
        <f t="shared" si="23"/>
        <v>40</v>
      </c>
      <c r="N368">
        <f t="shared" si="21"/>
        <v>10</v>
      </c>
    </row>
    <row r="369" spans="1:14" x14ac:dyDescent="0.35">
      <c r="A369">
        <v>252920</v>
      </c>
      <c r="B369">
        <v>298</v>
      </c>
      <c r="C369" s="2">
        <v>45134.033333333333</v>
      </c>
      <c r="D369" s="1" t="s">
        <v>29</v>
      </c>
      <c r="E369" t="s">
        <v>51</v>
      </c>
      <c r="F369">
        <v>28</v>
      </c>
      <c r="G369">
        <v>3</v>
      </c>
      <c r="H369" t="s">
        <v>56</v>
      </c>
      <c r="I369" s="5">
        <v>45134</v>
      </c>
      <c r="J369" s="6">
        <v>3.3333333333333333E-2</v>
      </c>
      <c r="K369">
        <f t="shared" si="20"/>
        <v>7</v>
      </c>
      <c r="L369">
        <f t="shared" si="22"/>
        <v>0</v>
      </c>
      <c r="M369">
        <f t="shared" si="23"/>
        <v>48</v>
      </c>
      <c r="N369">
        <f t="shared" si="21"/>
        <v>27</v>
      </c>
    </row>
    <row r="370" spans="1:14" x14ac:dyDescent="0.35">
      <c r="A370">
        <v>1365205</v>
      </c>
      <c r="B370">
        <v>298</v>
      </c>
      <c r="C370" s="3">
        <v>44949.957638888889</v>
      </c>
      <c r="D370" s="1" t="s">
        <v>26</v>
      </c>
      <c r="E370" t="s">
        <v>44</v>
      </c>
      <c r="F370">
        <v>32</v>
      </c>
      <c r="G370">
        <v>4</v>
      </c>
      <c r="H370" t="s">
        <v>56</v>
      </c>
      <c r="I370" s="5">
        <v>44949</v>
      </c>
      <c r="J370" s="6">
        <v>0.95763888888888893</v>
      </c>
      <c r="K370">
        <f t="shared" si="20"/>
        <v>1</v>
      </c>
      <c r="L370">
        <f t="shared" si="22"/>
        <v>22</v>
      </c>
      <c r="M370">
        <f t="shared" si="23"/>
        <v>59</v>
      </c>
      <c r="N370">
        <f t="shared" si="21"/>
        <v>23</v>
      </c>
    </row>
    <row r="371" spans="1:14" x14ac:dyDescent="0.35">
      <c r="A371">
        <v>1500639</v>
      </c>
      <c r="B371">
        <v>298</v>
      </c>
      <c r="C371" s="3">
        <v>45099.038194444445</v>
      </c>
      <c r="D371" s="1" t="s">
        <v>27</v>
      </c>
      <c r="E371" t="s">
        <v>45</v>
      </c>
      <c r="F371">
        <v>28</v>
      </c>
      <c r="G371">
        <v>4</v>
      </c>
      <c r="H371" t="s">
        <v>57</v>
      </c>
      <c r="I371" s="5">
        <v>45099</v>
      </c>
      <c r="J371" s="6">
        <v>3.8194444444444441E-2</v>
      </c>
      <c r="K371">
        <f t="shared" si="20"/>
        <v>6</v>
      </c>
      <c r="L371">
        <f t="shared" si="22"/>
        <v>0</v>
      </c>
      <c r="M371">
        <f t="shared" si="23"/>
        <v>55</v>
      </c>
      <c r="N371">
        <f t="shared" si="21"/>
        <v>22</v>
      </c>
    </row>
    <row r="372" spans="1:14" x14ac:dyDescent="0.35">
      <c r="A372">
        <v>347767</v>
      </c>
      <c r="B372">
        <v>299</v>
      </c>
      <c r="C372" s="2">
        <v>45182.986805555556</v>
      </c>
      <c r="D372" s="1" t="s">
        <v>28</v>
      </c>
      <c r="E372" t="s">
        <v>46</v>
      </c>
      <c r="F372">
        <v>28</v>
      </c>
      <c r="G372">
        <v>3</v>
      </c>
      <c r="H372" t="s">
        <v>58</v>
      </c>
      <c r="I372" s="5">
        <v>45182</v>
      </c>
      <c r="J372" s="6">
        <v>0.9868055555555556</v>
      </c>
      <c r="K372">
        <f t="shared" si="20"/>
        <v>9</v>
      </c>
      <c r="L372">
        <f t="shared" si="22"/>
        <v>23</v>
      </c>
      <c r="M372">
        <f t="shared" si="23"/>
        <v>41</v>
      </c>
      <c r="N372">
        <f t="shared" si="21"/>
        <v>13</v>
      </c>
    </row>
    <row r="373" spans="1:14" x14ac:dyDescent="0.35">
      <c r="A373">
        <v>525500</v>
      </c>
      <c r="B373">
        <v>299</v>
      </c>
      <c r="C373" s="2">
        <v>45111.05</v>
      </c>
      <c r="D373" s="1" t="s">
        <v>29</v>
      </c>
      <c r="E373" t="s">
        <v>47</v>
      </c>
      <c r="F373">
        <v>25</v>
      </c>
      <c r="G373">
        <v>3</v>
      </c>
      <c r="H373" t="s">
        <v>56</v>
      </c>
      <c r="I373" s="5">
        <v>45111</v>
      </c>
      <c r="J373" s="6">
        <v>4.9999999999999996E-2</v>
      </c>
      <c r="K373">
        <f t="shared" si="20"/>
        <v>7</v>
      </c>
      <c r="L373">
        <f t="shared" si="22"/>
        <v>1</v>
      </c>
      <c r="M373">
        <f t="shared" si="23"/>
        <v>12</v>
      </c>
      <c r="N373">
        <f t="shared" si="21"/>
        <v>4</v>
      </c>
    </row>
    <row r="374" spans="1:14" x14ac:dyDescent="0.35">
      <c r="A374">
        <v>506560</v>
      </c>
      <c r="B374">
        <v>301</v>
      </c>
      <c r="C374" s="2">
        <v>44952.013888888891</v>
      </c>
      <c r="D374" s="1" t="s">
        <v>26</v>
      </c>
      <c r="E374" t="s">
        <v>48</v>
      </c>
      <c r="F374">
        <v>33</v>
      </c>
      <c r="G374">
        <v>4</v>
      </c>
      <c r="H374" t="s">
        <v>56</v>
      </c>
      <c r="I374" s="5">
        <v>44952</v>
      </c>
      <c r="J374" s="6">
        <v>1.3888888888888888E-2</v>
      </c>
      <c r="K374">
        <f t="shared" si="20"/>
        <v>1</v>
      </c>
      <c r="L374">
        <f t="shared" si="22"/>
        <v>0</v>
      </c>
      <c r="M374">
        <f t="shared" si="23"/>
        <v>20</v>
      </c>
      <c r="N374">
        <f t="shared" si="21"/>
        <v>26</v>
      </c>
    </row>
    <row r="375" spans="1:14" x14ac:dyDescent="0.35">
      <c r="A375">
        <v>386673</v>
      </c>
      <c r="B375">
        <v>302</v>
      </c>
      <c r="C375" s="2">
        <v>45077.081944444442</v>
      </c>
      <c r="D375" s="1" t="s">
        <v>27</v>
      </c>
      <c r="E375" t="s">
        <v>49</v>
      </c>
      <c r="F375">
        <v>34</v>
      </c>
      <c r="G375">
        <v>3</v>
      </c>
      <c r="H375" t="s">
        <v>57</v>
      </c>
      <c r="I375" s="5">
        <v>45077</v>
      </c>
      <c r="J375" s="6">
        <v>8.1944444444444445E-2</v>
      </c>
      <c r="K375">
        <f t="shared" si="20"/>
        <v>5</v>
      </c>
      <c r="L375">
        <f t="shared" si="22"/>
        <v>1</v>
      </c>
      <c r="M375">
        <f t="shared" si="23"/>
        <v>58</v>
      </c>
      <c r="N375">
        <f t="shared" si="21"/>
        <v>31</v>
      </c>
    </row>
    <row r="376" spans="1:14" x14ac:dyDescent="0.35">
      <c r="A376">
        <v>991744</v>
      </c>
      <c r="B376">
        <v>303</v>
      </c>
      <c r="C376" s="3">
        <v>45216.103472222225</v>
      </c>
      <c r="D376" s="1" t="s">
        <v>28</v>
      </c>
      <c r="E376" t="s">
        <v>50</v>
      </c>
      <c r="F376">
        <v>27</v>
      </c>
      <c r="G376">
        <v>0</v>
      </c>
      <c r="H376" t="s">
        <v>58</v>
      </c>
      <c r="I376" s="5">
        <v>45216</v>
      </c>
      <c r="J376" s="6">
        <v>0.10347222222222223</v>
      </c>
      <c r="K376">
        <f t="shared" si="20"/>
        <v>10</v>
      </c>
      <c r="L376">
        <f t="shared" si="22"/>
        <v>2</v>
      </c>
      <c r="M376">
        <f t="shared" si="23"/>
        <v>29</v>
      </c>
      <c r="N376">
        <f t="shared" si="21"/>
        <v>17</v>
      </c>
    </row>
    <row r="377" spans="1:14" x14ac:dyDescent="0.35">
      <c r="A377">
        <v>1150741</v>
      </c>
      <c r="B377">
        <v>304</v>
      </c>
      <c r="C377" s="3">
        <v>44994.05972222222</v>
      </c>
      <c r="D377" s="1" t="s">
        <v>29</v>
      </c>
      <c r="E377" t="s">
        <v>51</v>
      </c>
      <c r="F377">
        <v>30</v>
      </c>
      <c r="G377">
        <v>2</v>
      </c>
      <c r="H377" t="s">
        <v>56</v>
      </c>
      <c r="I377" s="5">
        <v>44994</v>
      </c>
      <c r="J377" s="6">
        <v>5.9722222222222225E-2</v>
      </c>
      <c r="K377">
        <f t="shared" si="20"/>
        <v>3</v>
      </c>
      <c r="L377">
        <f t="shared" si="22"/>
        <v>1</v>
      </c>
      <c r="M377">
        <f t="shared" si="23"/>
        <v>26</v>
      </c>
      <c r="N377">
        <f t="shared" si="21"/>
        <v>9</v>
      </c>
    </row>
    <row r="378" spans="1:14" x14ac:dyDescent="0.35">
      <c r="A378">
        <v>1318274</v>
      </c>
      <c r="B378">
        <v>304</v>
      </c>
      <c r="C378" s="3">
        <v>44990.981249999997</v>
      </c>
      <c r="D378" s="1" t="s">
        <v>26</v>
      </c>
      <c r="E378" t="s">
        <v>44</v>
      </c>
      <c r="F378">
        <v>25</v>
      </c>
      <c r="G378">
        <v>4</v>
      </c>
      <c r="H378" t="s">
        <v>56</v>
      </c>
      <c r="I378" s="5">
        <v>44990</v>
      </c>
      <c r="J378" s="6">
        <v>0.98125000000000007</v>
      </c>
      <c r="K378">
        <f t="shared" si="20"/>
        <v>3</v>
      </c>
      <c r="L378">
        <f t="shared" si="22"/>
        <v>23</v>
      </c>
      <c r="M378">
        <f t="shared" si="23"/>
        <v>33</v>
      </c>
      <c r="N378">
        <f t="shared" si="21"/>
        <v>5</v>
      </c>
    </row>
    <row r="379" spans="1:14" x14ac:dyDescent="0.35">
      <c r="A379">
        <v>33983</v>
      </c>
      <c r="B379">
        <v>305</v>
      </c>
      <c r="C379" s="2">
        <v>45063.098611111112</v>
      </c>
      <c r="D379" s="1" t="s">
        <v>27</v>
      </c>
      <c r="E379" t="s">
        <v>45</v>
      </c>
      <c r="F379">
        <v>33</v>
      </c>
      <c r="G379">
        <v>0</v>
      </c>
      <c r="H379" t="s">
        <v>57</v>
      </c>
      <c r="I379" s="5">
        <v>45063</v>
      </c>
      <c r="J379" s="6">
        <v>9.8611111111111108E-2</v>
      </c>
      <c r="K379">
        <f t="shared" si="20"/>
        <v>5</v>
      </c>
      <c r="L379">
        <f t="shared" si="22"/>
        <v>2</v>
      </c>
      <c r="M379">
        <f t="shared" si="23"/>
        <v>22</v>
      </c>
      <c r="N379">
        <f t="shared" si="21"/>
        <v>17</v>
      </c>
    </row>
    <row r="380" spans="1:14" x14ac:dyDescent="0.35">
      <c r="A380">
        <v>1004136</v>
      </c>
      <c r="B380">
        <v>305</v>
      </c>
      <c r="C380" s="3">
        <v>45041.988888888889</v>
      </c>
      <c r="D380" s="1" t="s">
        <v>28</v>
      </c>
      <c r="E380" t="s">
        <v>46</v>
      </c>
      <c r="F380">
        <v>30</v>
      </c>
      <c r="G380">
        <v>5</v>
      </c>
      <c r="H380" t="s">
        <v>58</v>
      </c>
      <c r="I380" s="5">
        <v>45041</v>
      </c>
      <c r="J380" s="6">
        <v>0.98888888888888893</v>
      </c>
      <c r="K380">
        <f t="shared" si="20"/>
        <v>4</v>
      </c>
      <c r="L380">
        <f t="shared" si="22"/>
        <v>23</v>
      </c>
      <c r="M380">
        <f t="shared" si="23"/>
        <v>44</v>
      </c>
      <c r="N380">
        <f t="shared" si="21"/>
        <v>25</v>
      </c>
    </row>
    <row r="381" spans="1:14" x14ac:dyDescent="0.35">
      <c r="A381">
        <v>73057</v>
      </c>
      <c r="B381">
        <v>306</v>
      </c>
      <c r="C381" s="2">
        <v>45237.038194444445</v>
      </c>
      <c r="D381" s="1" t="s">
        <v>29</v>
      </c>
      <c r="E381" t="s">
        <v>47</v>
      </c>
      <c r="F381">
        <v>36</v>
      </c>
      <c r="G381">
        <v>2</v>
      </c>
      <c r="H381" t="s">
        <v>56</v>
      </c>
      <c r="I381" s="5">
        <v>45237</v>
      </c>
      <c r="J381" s="6">
        <v>3.8194444444444441E-2</v>
      </c>
      <c r="K381">
        <f t="shared" si="20"/>
        <v>11</v>
      </c>
      <c r="L381">
        <f t="shared" si="22"/>
        <v>0</v>
      </c>
      <c r="M381">
        <f t="shared" si="23"/>
        <v>55</v>
      </c>
      <c r="N381">
        <f t="shared" si="21"/>
        <v>7</v>
      </c>
    </row>
    <row r="382" spans="1:14" x14ac:dyDescent="0.35">
      <c r="A382">
        <v>540823</v>
      </c>
      <c r="B382">
        <v>306</v>
      </c>
      <c r="C382" s="2">
        <v>45260.015277777777</v>
      </c>
      <c r="D382" s="1" t="s">
        <v>26</v>
      </c>
      <c r="E382" t="s">
        <v>48</v>
      </c>
      <c r="F382">
        <v>30</v>
      </c>
      <c r="G382">
        <v>3</v>
      </c>
      <c r="H382" t="s">
        <v>56</v>
      </c>
      <c r="I382" s="5">
        <v>45260</v>
      </c>
      <c r="J382" s="6">
        <v>1.5277777777777777E-2</v>
      </c>
      <c r="K382">
        <f t="shared" si="20"/>
        <v>11</v>
      </c>
      <c r="L382">
        <f t="shared" si="22"/>
        <v>0</v>
      </c>
      <c r="M382">
        <f t="shared" si="23"/>
        <v>22</v>
      </c>
      <c r="N382">
        <f t="shared" si="21"/>
        <v>30</v>
      </c>
    </row>
    <row r="383" spans="1:14" x14ac:dyDescent="0.35">
      <c r="A383">
        <v>978704</v>
      </c>
      <c r="B383">
        <v>307</v>
      </c>
      <c r="C383" s="3">
        <v>45156.03402777778</v>
      </c>
      <c r="D383" s="1" t="s">
        <v>27</v>
      </c>
      <c r="E383" t="s">
        <v>49</v>
      </c>
      <c r="F383">
        <v>27</v>
      </c>
      <c r="G383">
        <v>1</v>
      </c>
      <c r="H383" t="s">
        <v>57</v>
      </c>
      <c r="I383" s="5">
        <v>45156</v>
      </c>
      <c r="J383" s="6">
        <v>3.4027777777777775E-2</v>
      </c>
      <c r="K383">
        <f t="shared" si="20"/>
        <v>8</v>
      </c>
      <c r="L383">
        <f t="shared" si="22"/>
        <v>0</v>
      </c>
      <c r="M383">
        <f t="shared" si="23"/>
        <v>49</v>
      </c>
      <c r="N383">
        <f t="shared" si="21"/>
        <v>18</v>
      </c>
    </row>
    <row r="384" spans="1:14" x14ac:dyDescent="0.35">
      <c r="A384">
        <v>1550175</v>
      </c>
      <c r="B384">
        <v>308</v>
      </c>
      <c r="C384" s="3">
        <v>44988.98541666667</v>
      </c>
      <c r="D384" s="1" t="s">
        <v>28</v>
      </c>
      <c r="E384" t="s">
        <v>50</v>
      </c>
      <c r="F384">
        <v>30</v>
      </c>
      <c r="G384">
        <v>5</v>
      </c>
      <c r="H384" t="s">
        <v>58</v>
      </c>
      <c r="I384" s="5">
        <v>44988</v>
      </c>
      <c r="J384" s="6">
        <v>0.98541666666666661</v>
      </c>
      <c r="K384">
        <f t="shared" si="20"/>
        <v>3</v>
      </c>
      <c r="L384">
        <f t="shared" si="22"/>
        <v>23</v>
      </c>
      <c r="M384">
        <f t="shared" si="23"/>
        <v>39</v>
      </c>
      <c r="N384">
        <f t="shared" si="21"/>
        <v>3</v>
      </c>
    </row>
    <row r="385" spans="1:14" x14ac:dyDescent="0.35">
      <c r="A385">
        <v>16263</v>
      </c>
      <c r="B385">
        <v>311</v>
      </c>
      <c r="C385" s="2">
        <v>45260.957638888889</v>
      </c>
      <c r="D385" s="1" t="s">
        <v>29</v>
      </c>
      <c r="E385" t="s">
        <v>51</v>
      </c>
      <c r="F385">
        <v>40</v>
      </c>
      <c r="G385">
        <v>1</v>
      </c>
      <c r="H385" t="s">
        <v>56</v>
      </c>
      <c r="I385" s="5">
        <v>45260</v>
      </c>
      <c r="J385" s="6">
        <v>0.95763888888888893</v>
      </c>
      <c r="K385">
        <f t="shared" si="20"/>
        <v>11</v>
      </c>
      <c r="L385">
        <f t="shared" si="22"/>
        <v>22</v>
      </c>
      <c r="M385">
        <f t="shared" si="23"/>
        <v>59</v>
      </c>
      <c r="N385">
        <f t="shared" si="21"/>
        <v>30</v>
      </c>
    </row>
    <row r="386" spans="1:14" x14ac:dyDescent="0.35">
      <c r="A386">
        <v>1461908</v>
      </c>
      <c r="B386">
        <v>311</v>
      </c>
      <c r="C386" s="3">
        <v>45113.956250000003</v>
      </c>
      <c r="D386" s="1" t="s">
        <v>26</v>
      </c>
      <c r="E386" t="s">
        <v>44</v>
      </c>
      <c r="F386">
        <v>33</v>
      </c>
      <c r="G386">
        <v>0</v>
      </c>
      <c r="H386" t="s">
        <v>56</v>
      </c>
      <c r="I386" s="5">
        <v>45113</v>
      </c>
      <c r="J386" s="6">
        <v>0.95624999999999993</v>
      </c>
      <c r="K386">
        <f t="shared" ref="K386:K449" si="24">MONTH(I386)</f>
        <v>7</v>
      </c>
      <c r="L386">
        <f t="shared" si="22"/>
        <v>22</v>
      </c>
      <c r="M386">
        <f t="shared" si="23"/>
        <v>57</v>
      </c>
      <c r="N386">
        <f t="shared" ref="N386:N449" si="25">DAY(C386)</f>
        <v>6</v>
      </c>
    </row>
    <row r="387" spans="1:14" x14ac:dyDescent="0.35">
      <c r="A387">
        <v>846198</v>
      </c>
      <c r="B387">
        <v>312</v>
      </c>
      <c r="C387" s="3">
        <v>45235.959722222222</v>
      </c>
      <c r="D387" s="1" t="s">
        <v>27</v>
      </c>
      <c r="E387" t="s">
        <v>45</v>
      </c>
      <c r="F387">
        <v>33</v>
      </c>
      <c r="G387">
        <v>0</v>
      </c>
      <c r="H387" t="s">
        <v>57</v>
      </c>
      <c r="I387" s="5">
        <v>45235</v>
      </c>
      <c r="J387" s="6">
        <v>0.95972222222222225</v>
      </c>
      <c r="K387">
        <f t="shared" si="24"/>
        <v>11</v>
      </c>
      <c r="L387">
        <f t="shared" ref="L387:L450" si="26">HOUR(J387)</f>
        <v>23</v>
      </c>
      <c r="M387">
        <f t="shared" ref="M387:M450" si="27">MINUTE(J387)</f>
        <v>2</v>
      </c>
      <c r="N387">
        <f t="shared" si="25"/>
        <v>5</v>
      </c>
    </row>
    <row r="388" spans="1:14" x14ac:dyDescent="0.35">
      <c r="A388">
        <v>1184082</v>
      </c>
      <c r="B388">
        <v>312</v>
      </c>
      <c r="C388" s="3">
        <v>44971.039583333331</v>
      </c>
      <c r="D388" s="1" t="s">
        <v>28</v>
      </c>
      <c r="E388" t="s">
        <v>46</v>
      </c>
      <c r="F388">
        <v>32</v>
      </c>
      <c r="G388">
        <v>3</v>
      </c>
      <c r="H388" t="s">
        <v>58</v>
      </c>
      <c r="I388" s="5">
        <v>44971</v>
      </c>
      <c r="J388" s="6">
        <v>3.9583333333333331E-2</v>
      </c>
      <c r="K388">
        <f t="shared" si="24"/>
        <v>2</v>
      </c>
      <c r="L388">
        <f t="shared" si="26"/>
        <v>0</v>
      </c>
      <c r="M388">
        <f t="shared" si="27"/>
        <v>57</v>
      </c>
      <c r="N388">
        <f t="shared" si="25"/>
        <v>14</v>
      </c>
    </row>
    <row r="389" spans="1:14" x14ac:dyDescent="0.35">
      <c r="A389">
        <v>1267084</v>
      </c>
      <c r="B389">
        <v>312</v>
      </c>
      <c r="C389" s="3">
        <v>45271.968055555553</v>
      </c>
      <c r="D389" s="1" t="s">
        <v>29</v>
      </c>
      <c r="E389" t="s">
        <v>47</v>
      </c>
      <c r="F389">
        <v>38</v>
      </c>
      <c r="G389">
        <v>1</v>
      </c>
      <c r="H389" t="s">
        <v>56</v>
      </c>
      <c r="I389" s="5">
        <v>45271</v>
      </c>
      <c r="J389" s="6">
        <v>0.96805555555555556</v>
      </c>
      <c r="K389">
        <f t="shared" si="24"/>
        <v>12</v>
      </c>
      <c r="L389">
        <f t="shared" si="26"/>
        <v>23</v>
      </c>
      <c r="M389">
        <f t="shared" si="27"/>
        <v>14</v>
      </c>
      <c r="N389">
        <f t="shared" si="25"/>
        <v>11</v>
      </c>
    </row>
    <row r="390" spans="1:14" x14ac:dyDescent="0.35">
      <c r="A390">
        <v>794197</v>
      </c>
      <c r="B390">
        <v>313</v>
      </c>
      <c r="C390" s="3">
        <v>45170.990972222222</v>
      </c>
      <c r="D390" s="1" t="s">
        <v>26</v>
      </c>
      <c r="E390" t="s">
        <v>48</v>
      </c>
      <c r="F390">
        <v>37</v>
      </c>
      <c r="G390">
        <v>5</v>
      </c>
      <c r="H390" t="s">
        <v>56</v>
      </c>
      <c r="I390" s="5">
        <v>45170</v>
      </c>
      <c r="J390" s="6">
        <v>0.99097222222222225</v>
      </c>
      <c r="K390">
        <f t="shared" si="24"/>
        <v>9</v>
      </c>
      <c r="L390">
        <f t="shared" si="26"/>
        <v>23</v>
      </c>
      <c r="M390">
        <f t="shared" si="27"/>
        <v>47</v>
      </c>
      <c r="N390">
        <f t="shared" si="25"/>
        <v>1</v>
      </c>
    </row>
    <row r="391" spans="1:14" x14ac:dyDescent="0.35">
      <c r="A391">
        <v>1013457</v>
      </c>
      <c r="B391">
        <v>313</v>
      </c>
      <c r="C391" s="3">
        <v>45124.030555555553</v>
      </c>
      <c r="D391" s="1" t="s">
        <v>27</v>
      </c>
      <c r="E391" t="s">
        <v>49</v>
      </c>
      <c r="F391">
        <v>28</v>
      </c>
      <c r="G391">
        <v>4</v>
      </c>
      <c r="H391" t="s">
        <v>57</v>
      </c>
      <c r="I391" s="5">
        <v>45124</v>
      </c>
      <c r="J391" s="6">
        <v>3.0555555555555555E-2</v>
      </c>
      <c r="K391">
        <f t="shared" si="24"/>
        <v>7</v>
      </c>
      <c r="L391">
        <f t="shared" si="26"/>
        <v>0</v>
      </c>
      <c r="M391">
        <f t="shared" si="27"/>
        <v>44</v>
      </c>
      <c r="N391">
        <f t="shared" si="25"/>
        <v>17</v>
      </c>
    </row>
    <row r="392" spans="1:14" x14ac:dyDescent="0.35">
      <c r="A392">
        <v>1600216</v>
      </c>
      <c r="B392">
        <v>314</v>
      </c>
      <c r="C392" s="3">
        <v>45249.010416666664</v>
      </c>
      <c r="D392" s="1" t="s">
        <v>28</v>
      </c>
      <c r="E392" t="s">
        <v>50</v>
      </c>
      <c r="F392">
        <v>36</v>
      </c>
      <c r="G392">
        <v>2</v>
      </c>
      <c r="H392" t="s">
        <v>58</v>
      </c>
      <c r="I392" s="5">
        <v>45249</v>
      </c>
      <c r="J392" s="6">
        <v>1.0416666666666666E-2</v>
      </c>
      <c r="K392">
        <f t="shared" si="24"/>
        <v>11</v>
      </c>
      <c r="L392">
        <f t="shared" si="26"/>
        <v>0</v>
      </c>
      <c r="M392">
        <f t="shared" si="27"/>
        <v>15</v>
      </c>
      <c r="N392">
        <f t="shared" si="25"/>
        <v>19</v>
      </c>
    </row>
    <row r="393" spans="1:14" x14ac:dyDescent="0.35">
      <c r="A393">
        <v>831130</v>
      </c>
      <c r="B393">
        <v>315</v>
      </c>
      <c r="C393" s="3">
        <v>45180.024305555555</v>
      </c>
      <c r="D393" s="1" t="s">
        <v>29</v>
      </c>
      <c r="E393" t="s">
        <v>51</v>
      </c>
      <c r="F393">
        <v>36</v>
      </c>
      <c r="G393">
        <v>2</v>
      </c>
      <c r="H393" t="s">
        <v>56</v>
      </c>
      <c r="I393" s="5">
        <v>45180</v>
      </c>
      <c r="J393" s="6">
        <v>2.4305555555555556E-2</v>
      </c>
      <c r="K393">
        <f t="shared" si="24"/>
        <v>9</v>
      </c>
      <c r="L393">
        <f t="shared" si="26"/>
        <v>0</v>
      </c>
      <c r="M393">
        <f t="shared" si="27"/>
        <v>35</v>
      </c>
      <c r="N393">
        <f t="shared" si="25"/>
        <v>11</v>
      </c>
    </row>
    <row r="394" spans="1:14" x14ac:dyDescent="0.35">
      <c r="A394">
        <v>1656749</v>
      </c>
      <c r="B394">
        <v>316</v>
      </c>
      <c r="C394" s="3">
        <v>45083.013888888891</v>
      </c>
      <c r="D394" s="1" t="s">
        <v>26</v>
      </c>
      <c r="E394" t="s">
        <v>44</v>
      </c>
      <c r="F394">
        <v>30</v>
      </c>
      <c r="G394">
        <v>5</v>
      </c>
      <c r="H394" t="s">
        <v>56</v>
      </c>
      <c r="I394" s="5">
        <v>45083</v>
      </c>
      <c r="J394" s="6">
        <v>1.3888888888888888E-2</v>
      </c>
      <c r="K394">
        <f t="shared" si="24"/>
        <v>6</v>
      </c>
      <c r="L394">
        <f t="shared" si="26"/>
        <v>0</v>
      </c>
      <c r="M394">
        <f t="shared" si="27"/>
        <v>20</v>
      </c>
      <c r="N394">
        <f t="shared" si="25"/>
        <v>6</v>
      </c>
    </row>
    <row r="395" spans="1:14" x14ac:dyDescent="0.35">
      <c r="A395">
        <v>251999</v>
      </c>
      <c r="B395">
        <v>317</v>
      </c>
      <c r="C395" s="2">
        <v>45232.012499999997</v>
      </c>
      <c r="D395" s="1" t="s">
        <v>27</v>
      </c>
      <c r="E395" t="s">
        <v>45</v>
      </c>
      <c r="F395">
        <v>25</v>
      </c>
      <c r="G395">
        <v>4</v>
      </c>
      <c r="H395" t="s">
        <v>57</v>
      </c>
      <c r="I395" s="5">
        <v>45232</v>
      </c>
      <c r="J395" s="6">
        <v>1.2499999999999999E-2</v>
      </c>
      <c r="K395">
        <f t="shared" si="24"/>
        <v>11</v>
      </c>
      <c r="L395">
        <f t="shared" si="26"/>
        <v>0</v>
      </c>
      <c r="M395">
        <f t="shared" si="27"/>
        <v>18</v>
      </c>
      <c r="N395">
        <f t="shared" si="25"/>
        <v>2</v>
      </c>
    </row>
    <row r="396" spans="1:14" x14ac:dyDescent="0.35">
      <c r="A396">
        <v>585616</v>
      </c>
      <c r="B396">
        <v>318</v>
      </c>
      <c r="C396" s="2">
        <v>44966.01666666667</v>
      </c>
      <c r="D396" s="1" t="s">
        <v>28</v>
      </c>
      <c r="E396" t="s">
        <v>46</v>
      </c>
      <c r="F396">
        <v>26</v>
      </c>
      <c r="G396">
        <v>1</v>
      </c>
      <c r="H396" t="s">
        <v>58</v>
      </c>
      <c r="I396" s="5">
        <v>44966</v>
      </c>
      <c r="J396" s="6">
        <v>1.6666666666666666E-2</v>
      </c>
      <c r="K396">
        <f t="shared" si="24"/>
        <v>2</v>
      </c>
      <c r="L396">
        <f t="shared" si="26"/>
        <v>0</v>
      </c>
      <c r="M396">
        <f t="shared" si="27"/>
        <v>24</v>
      </c>
      <c r="N396">
        <f t="shared" si="25"/>
        <v>9</v>
      </c>
    </row>
    <row r="397" spans="1:14" x14ac:dyDescent="0.35">
      <c r="A397">
        <v>1001243</v>
      </c>
      <c r="B397">
        <v>318</v>
      </c>
      <c r="C397" s="3">
        <v>45062.05</v>
      </c>
      <c r="D397" s="1" t="s">
        <v>29</v>
      </c>
      <c r="E397" t="s">
        <v>47</v>
      </c>
      <c r="F397">
        <v>38</v>
      </c>
      <c r="G397">
        <v>1</v>
      </c>
      <c r="H397" t="s">
        <v>56</v>
      </c>
      <c r="I397" s="5">
        <v>45062</v>
      </c>
      <c r="J397" s="6">
        <v>4.9999999999999996E-2</v>
      </c>
      <c r="K397">
        <f t="shared" si="24"/>
        <v>5</v>
      </c>
      <c r="L397">
        <f t="shared" si="26"/>
        <v>1</v>
      </c>
      <c r="M397">
        <f t="shared" si="27"/>
        <v>12</v>
      </c>
      <c r="N397">
        <f t="shared" si="25"/>
        <v>16</v>
      </c>
    </row>
    <row r="398" spans="1:14" x14ac:dyDescent="0.35">
      <c r="A398">
        <v>501314</v>
      </c>
      <c r="B398">
        <v>319</v>
      </c>
      <c r="C398" s="2">
        <v>44963.950694444444</v>
      </c>
      <c r="D398" s="1" t="s">
        <v>26</v>
      </c>
      <c r="E398" t="s">
        <v>48</v>
      </c>
      <c r="F398">
        <v>32</v>
      </c>
      <c r="G398">
        <v>0</v>
      </c>
      <c r="H398" t="s">
        <v>56</v>
      </c>
      <c r="I398" s="5">
        <v>44963</v>
      </c>
      <c r="J398" s="6">
        <v>0.9506944444444444</v>
      </c>
      <c r="K398">
        <f t="shared" si="24"/>
        <v>2</v>
      </c>
      <c r="L398">
        <f t="shared" si="26"/>
        <v>22</v>
      </c>
      <c r="M398">
        <f t="shared" si="27"/>
        <v>49</v>
      </c>
      <c r="N398">
        <f t="shared" si="25"/>
        <v>6</v>
      </c>
    </row>
    <row r="399" spans="1:14" x14ac:dyDescent="0.35">
      <c r="A399">
        <v>1240090</v>
      </c>
      <c r="B399">
        <v>319</v>
      </c>
      <c r="C399" s="3">
        <v>44968.015972222223</v>
      </c>
      <c r="D399" s="1" t="s">
        <v>27</v>
      </c>
      <c r="E399" t="s">
        <v>49</v>
      </c>
      <c r="F399">
        <v>39</v>
      </c>
      <c r="G399">
        <v>4</v>
      </c>
      <c r="H399" t="s">
        <v>57</v>
      </c>
      <c r="I399" s="5">
        <v>44968</v>
      </c>
      <c r="J399" s="6">
        <v>1.5972222222222224E-2</v>
      </c>
      <c r="K399">
        <f t="shared" si="24"/>
        <v>2</v>
      </c>
      <c r="L399">
        <f t="shared" si="26"/>
        <v>0</v>
      </c>
      <c r="M399">
        <f t="shared" si="27"/>
        <v>23</v>
      </c>
      <c r="N399">
        <f t="shared" si="25"/>
        <v>11</v>
      </c>
    </row>
    <row r="400" spans="1:14" x14ac:dyDescent="0.35">
      <c r="A400">
        <v>1387867</v>
      </c>
      <c r="B400">
        <v>322</v>
      </c>
      <c r="C400" s="3">
        <v>45068.05</v>
      </c>
      <c r="D400" s="1" t="s">
        <v>28</v>
      </c>
      <c r="E400" t="s">
        <v>50</v>
      </c>
      <c r="F400">
        <v>33</v>
      </c>
      <c r="G400">
        <v>4</v>
      </c>
      <c r="H400" t="s">
        <v>58</v>
      </c>
      <c r="I400" s="5">
        <v>45068</v>
      </c>
      <c r="J400" s="6">
        <v>4.9999999999999996E-2</v>
      </c>
      <c r="K400">
        <f t="shared" si="24"/>
        <v>5</v>
      </c>
      <c r="L400">
        <f t="shared" si="26"/>
        <v>1</v>
      </c>
      <c r="M400">
        <f t="shared" si="27"/>
        <v>12</v>
      </c>
      <c r="N400">
        <f t="shared" si="25"/>
        <v>22</v>
      </c>
    </row>
    <row r="401" spans="1:14" x14ac:dyDescent="0.35">
      <c r="A401">
        <v>334028</v>
      </c>
      <c r="B401">
        <v>323</v>
      </c>
      <c r="C401" s="2">
        <v>45114.056250000001</v>
      </c>
      <c r="D401" s="1" t="s">
        <v>29</v>
      </c>
      <c r="E401" t="s">
        <v>51</v>
      </c>
      <c r="F401">
        <v>27</v>
      </c>
      <c r="G401">
        <v>5</v>
      </c>
      <c r="H401" t="s">
        <v>56</v>
      </c>
      <c r="I401" s="5">
        <v>45114</v>
      </c>
      <c r="J401" s="6">
        <v>5.6250000000000001E-2</v>
      </c>
      <c r="K401">
        <f t="shared" si="24"/>
        <v>7</v>
      </c>
      <c r="L401">
        <f t="shared" si="26"/>
        <v>1</v>
      </c>
      <c r="M401">
        <f t="shared" si="27"/>
        <v>21</v>
      </c>
      <c r="N401">
        <f t="shared" si="25"/>
        <v>7</v>
      </c>
    </row>
    <row r="402" spans="1:14" x14ac:dyDescent="0.35">
      <c r="A402">
        <v>1179872</v>
      </c>
      <c r="B402">
        <v>323</v>
      </c>
      <c r="C402" s="3">
        <v>45134.00277777778</v>
      </c>
      <c r="D402" s="1" t="s">
        <v>26</v>
      </c>
      <c r="E402" t="s">
        <v>44</v>
      </c>
      <c r="F402">
        <v>31</v>
      </c>
      <c r="G402">
        <v>2</v>
      </c>
      <c r="H402" t="s">
        <v>56</v>
      </c>
      <c r="I402" s="5">
        <v>45134</v>
      </c>
      <c r="J402" s="6">
        <v>2.7777777777777779E-3</v>
      </c>
      <c r="K402">
        <f t="shared" si="24"/>
        <v>7</v>
      </c>
      <c r="L402">
        <f t="shared" si="26"/>
        <v>0</v>
      </c>
      <c r="M402">
        <f t="shared" si="27"/>
        <v>4</v>
      </c>
      <c r="N402">
        <f t="shared" si="25"/>
        <v>27</v>
      </c>
    </row>
    <row r="403" spans="1:14" x14ac:dyDescent="0.35">
      <c r="A403">
        <v>535104</v>
      </c>
      <c r="B403">
        <v>324</v>
      </c>
      <c r="C403" s="2">
        <v>45229.967361111114</v>
      </c>
      <c r="D403" s="1" t="s">
        <v>27</v>
      </c>
      <c r="E403" t="s">
        <v>45</v>
      </c>
      <c r="F403">
        <v>33</v>
      </c>
      <c r="G403">
        <v>5</v>
      </c>
      <c r="H403" t="s">
        <v>57</v>
      </c>
      <c r="I403" s="5">
        <v>45229</v>
      </c>
      <c r="J403" s="6">
        <v>0.96736111111111101</v>
      </c>
      <c r="K403">
        <f t="shared" si="24"/>
        <v>10</v>
      </c>
      <c r="L403">
        <f t="shared" si="26"/>
        <v>23</v>
      </c>
      <c r="M403">
        <f t="shared" si="27"/>
        <v>13</v>
      </c>
      <c r="N403">
        <f t="shared" si="25"/>
        <v>30</v>
      </c>
    </row>
    <row r="404" spans="1:14" x14ac:dyDescent="0.35">
      <c r="A404">
        <v>1004737</v>
      </c>
      <c r="B404">
        <v>324</v>
      </c>
      <c r="C404" s="3">
        <v>45144.083333333336</v>
      </c>
      <c r="D404" s="1" t="s">
        <v>28</v>
      </c>
      <c r="E404" t="s">
        <v>46</v>
      </c>
      <c r="F404">
        <v>30</v>
      </c>
      <c r="G404">
        <v>4</v>
      </c>
      <c r="H404" t="s">
        <v>58</v>
      </c>
      <c r="I404" s="5">
        <v>45144</v>
      </c>
      <c r="J404" s="6">
        <v>8.3333333333333329E-2</v>
      </c>
      <c r="K404">
        <f t="shared" si="24"/>
        <v>8</v>
      </c>
      <c r="L404">
        <f t="shared" si="26"/>
        <v>2</v>
      </c>
      <c r="M404">
        <f t="shared" si="27"/>
        <v>0</v>
      </c>
      <c r="N404">
        <f t="shared" si="25"/>
        <v>6</v>
      </c>
    </row>
    <row r="405" spans="1:14" x14ac:dyDescent="0.35">
      <c r="A405">
        <v>196148</v>
      </c>
      <c r="B405">
        <v>325</v>
      </c>
      <c r="C405" s="2">
        <v>44941.04791666667</v>
      </c>
      <c r="D405" s="1" t="s">
        <v>29</v>
      </c>
      <c r="E405" t="s">
        <v>47</v>
      </c>
      <c r="F405">
        <v>25</v>
      </c>
      <c r="G405">
        <v>1</v>
      </c>
      <c r="H405" t="s">
        <v>56</v>
      </c>
      <c r="I405" s="5">
        <v>44941</v>
      </c>
      <c r="J405" s="6">
        <v>4.7916666666666663E-2</v>
      </c>
      <c r="K405">
        <f t="shared" si="24"/>
        <v>1</v>
      </c>
      <c r="L405">
        <f t="shared" si="26"/>
        <v>1</v>
      </c>
      <c r="M405">
        <f t="shared" si="27"/>
        <v>9</v>
      </c>
      <c r="N405">
        <f t="shared" si="25"/>
        <v>15</v>
      </c>
    </row>
    <row r="406" spans="1:14" x14ac:dyDescent="0.35">
      <c r="A406">
        <v>401745</v>
      </c>
      <c r="B406">
        <v>327</v>
      </c>
      <c r="C406" s="2">
        <v>45102.954861111109</v>
      </c>
      <c r="D406" s="1" t="s">
        <v>26</v>
      </c>
      <c r="E406" t="s">
        <v>48</v>
      </c>
      <c r="F406">
        <v>30</v>
      </c>
      <c r="G406">
        <v>2</v>
      </c>
      <c r="H406" t="s">
        <v>56</v>
      </c>
      <c r="I406" s="5">
        <v>45102</v>
      </c>
      <c r="J406" s="6">
        <v>0.95486111111111116</v>
      </c>
      <c r="K406">
        <f t="shared" si="24"/>
        <v>6</v>
      </c>
      <c r="L406">
        <f t="shared" si="26"/>
        <v>22</v>
      </c>
      <c r="M406">
        <f t="shared" si="27"/>
        <v>55</v>
      </c>
      <c r="N406">
        <f t="shared" si="25"/>
        <v>25</v>
      </c>
    </row>
    <row r="407" spans="1:14" x14ac:dyDescent="0.35">
      <c r="A407">
        <v>881346</v>
      </c>
      <c r="B407">
        <v>327</v>
      </c>
      <c r="C407" s="3">
        <v>45279.986111111109</v>
      </c>
      <c r="D407" s="1" t="s">
        <v>27</v>
      </c>
      <c r="E407" t="s">
        <v>49</v>
      </c>
      <c r="F407">
        <v>28</v>
      </c>
      <c r="G407">
        <v>4</v>
      </c>
      <c r="H407" t="s">
        <v>57</v>
      </c>
      <c r="I407" s="5">
        <v>45279</v>
      </c>
      <c r="J407" s="6">
        <v>0.98611111111111116</v>
      </c>
      <c r="K407">
        <f t="shared" si="24"/>
        <v>12</v>
      </c>
      <c r="L407">
        <f t="shared" si="26"/>
        <v>23</v>
      </c>
      <c r="M407">
        <f t="shared" si="27"/>
        <v>40</v>
      </c>
      <c r="N407">
        <f t="shared" si="25"/>
        <v>19</v>
      </c>
    </row>
    <row r="408" spans="1:14" x14ac:dyDescent="0.35">
      <c r="A408">
        <v>1033000</v>
      </c>
      <c r="B408">
        <v>327</v>
      </c>
      <c r="C408" s="3">
        <v>44995.976388888892</v>
      </c>
      <c r="D408" s="1" t="s">
        <v>28</v>
      </c>
      <c r="E408" t="s">
        <v>50</v>
      </c>
      <c r="F408">
        <v>39</v>
      </c>
      <c r="G408">
        <v>0</v>
      </c>
      <c r="H408" t="s">
        <v>58</v>
      </c>
      <c r="I408" s="5">
        <v>44995</v>
      </c>
      <c r="J408" s="6">
        <v>0.97638888888888886</v>
      </c>
      <c r="K408">
        <f t="shared" si="24"/>
        <v>3</v>
      </c>
      <c r="L408">
        <f t="shared" si="26"/>
        <v>23</v>
      </c>
      <c r="M408">
        <f t="shared" si="27"/>
        <v>26</v>
      </c>
      <c r="N408">
        <f t="shared" si="25"/>
        <v>10</v>
      </c>
    </row>
    <row r="409" spans="1:14" x14ac:dyDescent="0.35">
      <c r="A409">
        <v>1129422</v>
      </c>
      <c r="B409">
        <v>327</v>
      </c>
      <c r="C409" s="3">
        <v>45220.05972222222</v>
      </c>
      <c r="D409" s="1" t="s">
        <v>29</v>
      </c>
      <c r="E409" t="s">
        <v>51</v>
      </c>
      <c r="F409">
        <v>29</v>
      </c>
      <c r="G409">
        <v>4</v>
      </c>
      <c r="H409" t="s">
        <v>56</v>
      </c>
      <c r="I409" s="5">
        <v>45220</v>
      </c>
      <c r="J409" s="6">
        <v>5.9722222222222225E-2</v>
      </c>
      <c r="K409">
        <f t="shared" si="24"/>
        <v>10</v>
      </c>
      <c r="L409">
        <f t="shared" si="26"/>
        <v>1</v>
      </c>
      <c r="M409">
        <f t="shared" si="27"/>
        <v>26</v>
      </c>
      <c r="N409">
        <f t="shared" si="25"/>
        <v>21</v>
      </c>
    </row>
    <row r="410" spans="1:14" x14ac:dyDescent="0.35">
      <c r="A410">
        <v>1548655</v>
      </c>
      <c r="B410">
        <v>327</v>
      </c>
      <c r="C410" s="3">
        <v>45159.031944444447</v>
      </c>
      <c r="D410" s="1" t="s">
        <v>26</v>
      </c>
      <c r="E410" t="s">
        <v>44</v>
      </c>
      <c r="F410">
        <v>32</v>
      </c>
      <c r="G410">
        <v>3</v>
      </c>
      <c r="H410" t="s">
        <v>56</v>
      </c>
      <c r="I410" s="5">
        <v>45159</v>
      </c>
      <c r="J410" s="6">
        <v>3.1944444444444449E-2</v>
      </c>
      <c r="K410">
        <f t="shared" si="24"/>
        <v>8</v>
      </c>
      <c r="L410">
        <f t="shared" si="26"/>
        <v>0</v>
      </c>
      <c r="M410">
        <f t="shared" si="27"/>
        <v>46</v>
      </c>
      <c r="N410">
        <f t="shared" si="25"/>
        <v>21</v>
      </c>
    </row>
    <row r="411" spans="1:14" x14ac:dyDescent="0.35">
      <c r="A411">
        <v>628945</v>
      </c>
      <c r="B411">
        <v>329</v>
      </c>
      <c r="C411" s="2">
        <v>45097.055555555555</v>
      </c>
      <c r="D411" s="1" t="s">
        <v>27</v>
      </c>
      <c r="E411" t="s">
        <v>45</v>
      </c>
      <c r="F411">
        <v>35</v>
      </c>
      <c r="G411">
        <v>2</v>
      </c>
      <c r="H411" t="s">
        <v>57</v>
      </c>
      <c r="I411" s="5">
        <v>45097</v>
      </c>
      <c r="J411" s="6">
        <v>5.5555555555555552E-2</v>
      </c>
      <c r="K411">
        <f t="shared" si="24"/>
        <v>6</v>
      </c>
      <c r="L411">
        <f t="shared" si="26"/>
        <v>1</v>
      </c>
      <c r="M411">
        <f t="shared" si="27"/>
        <v>20</v>
      </c>
      <c r="N411">
        <f t="shared" si="25"/>
        <v>20</v>
      </c>
    </row>
    <row r="412" spans="1:14" x14ac:dyDescent="0.35">
      <c r="A412">
        <v>1665250</v>
      </c>
      <c r="B412">
        <v>329</v>
      </c>
      <c r="C412" s="3">
        <v>45048.022222222222</v>
      </c>
      <c r="D412" s="1" t="s">
        <v>28</v>
      </c>
      <c r="E412" t="s">
        <v>46</v>
      </c>
      <c r="F412">
        <v>34</v>
      </c>
      <c r="G412">
        <v>0</v>
      </c>
      <c r="H412" t="s">
        <v>58</v>
      </c>
      <c r="I412" s="5">
        <v>45048</v>
      </c>
      <c r="J412" s="6">
        <v>2.2222222222222223E-2</v>
      </c>
      <c r="K412">
        <f t="shared" si="24"/>
        <v>5</v>
      </c>
      <c r="L412">
        <f t="shared" si="26"/>
        <v>0</v>
      </c>
      <c r="M412">
        <f t="shared" si="27"/>
        <v>32</v>
      </c>
      <c r="N412">
        <f t="shared" si="25"/>
        <v>2</v>
      </c>
    </row>
    <row r="413" spans="1:14" x14ac:dyDescent="0.35">
      <c r="A413">
        <v>607197</v>
      </c>
      <c r="B413">
        <v>330</v>
      </c>
      <c r="C413" s="2">
        <v>45278.976388888892</v>
      </c>
      <c r="D413" s="1" t="s">
        <v>29</v>
      </c>
      <c r="E413" t="s">
        <v>47</v>
      </c>
      <c r="F413">
        <v>26</v>
      </c>
      <c r="G413">
        <v>4</v>
      </c>
      <c r="H413" t="s">
        <v>56</v>
      </c>
      <c r="I413" s="5">
        <v>45278</v>
      </c>
      <c r="J413" s="6">
        <v>0.97638888888888886</v>
      </c>
      <c r="K413">
        <f t="shared" si="24"/>
        <v>12</v>
      </c>
      <c r="L413">
        <f t="shared" si="26"/>
        <v>23</v>
      </c>
      <c r="M413">
        <f t="shared" si="27"/>
        <v>26</v>
      </c>
      <c r="N413">
        <f t="shared" si="25"/>
        <v>18</v>
      </c>
    </row>
    <row r="414" spans="1:14" x14ac:dyDescent="0.35">
      <c r="A414">
        <v>627652</v>
      </c>
      <c r="B414">
        <v>330</v>
      </c>
      <c r="C414" s="2">
        <v>45285.029166666667</v>
      </c>
      <c r="D414" s="1" t="s">
        <v>26</v>
      </c>
      <c r="E414" t="s">
        <v>48</v>
      </c>
      <c r="F414">
        <v>28</v>
      </c>
      <c r="G414">
        <v>3</v>
      </c>
      <c r="H414" t="s">
        <v>56</v>
      </c>
      <c r="I414" s="5">
        <v>45285</v>
      </c>
      <c r="J414" s="6">
        <v>2.9166666666666664E-2</v>
      </c>
      <c r="K414">
        <f t="shared" si="24"/>
        <v>12</v>
      </c>
      <c r="L414">
        <f t="shared" si="26"/>
        <v>0</v>
      </c>
      <c r="M414">
        <f t="shared" si="27"/>
        <v>42</v>
      </c>
      <c r="N414">
        <f t="shared" si="25"/>
        <v>25</v>
      </c>
    </row>
    <row r="415" spans="1:14" x14ac:dyDescent="0.35">
      <c r="A415">
        <v>848551</v>
      </c>
      <c r="B415">
        <v>330</v>
      </c>
      <c r="C415" s="3">
        <v>44951.008333333331</v>
      </c>
      <c r="D415" s="1" t="s">
        <v>27</v>
      </c>
      <c r="E415" t="s">
        <v>49</v>
      </c>
      <c r="F415">
        <v>32</v>
      </c>
      <c r="G415">
        <v>5</v>
      </c>
      <c r="H415" t="s">
        <v>57</v>
      </c>
      <c r="I415" s="5">
        <v>44951</v>
      </c>
      <c r="J415" s="6">
        <v>8.3333333333333332E-3</v>
      </c>
      <c r="K415">
        <f t="shared" si="24"/>
        <v>1</v>
      </c>
      <c r="L415">
        <f t="shared" si="26"/>
        <v>0</v>
      </c>
      <c r="M415">
        <f t="shared" si="27"/>
        <v>12</v>
      </c>
      <c r="N415">
        <f t="shared" si="25"/>
        <v>25</v>
      </c>
    </row>
    <row r="416" spans="1:14" x14ac:dyDescent="0.35">
      <c r="A416">
        <v>281813</v>
      </c>
      <c r="B416">
        <v>331</v>
      </c>
      <c r="C416" s="2">
        <v>45098.081944444442</v>
      </c>
      <c r="D416" s="1" t="s">
        <v>28</v>
      </c>
      <c r="E416" t="s">
        <v>50</v>
      </c>
      <c r="F416">
        <v>31</v>
      </c>
      <c r="G416">
        <v>4</v>
      </c>
      <c r="H416" t="s">
        <v>58</v>
      </c>
      <c r="I416" s="5">
        <v>45098</v>
      </c>
      <c r="J416" s="6">
        <v>8.1944444444444445E-2</v>
      </c>
      <c r="K416">
        <f t="shared" si="24"/>
        <v>6</v>
      </c>
      <c r="L416">
        <f t="shared" si="26"/>
        <v>1</v>
      </c>
      <c r="M416">
        <f t="shared" si="27"/>
        <v>58</v>
      </c>
      <c r="N416">
        <f t="shared" si="25"/>
        <v>21</v>
      </c>
    </row>
    <row r="417" spans="1:14" x14ac:dyDescent="0.35">
      <c r="A417">
        <v>1460179</v>
      </c>
      <c r="B417">
        <v>331</v>
      </c>
      <c r="C417" s="3">
        <v>45110.05</v>
      </c>
      <c r="D417" s="1" t="s">
        <v>29</v>
      </c>
      <c r="E417" t="s">
        <v>51</v>
      </c>
      <c r="F417">
        <v>28</v>
      </c>
      <c r="G417">
        <v>0</v>
      </c>
      <c r="H417" t="s">
        <v>56</v>
      </c>
      <c r="I417" s="5">
        <v>45110</v>
      </c>
      <c r="J417" s="6">
        <v>4.9999999999999996E-2</v>
      </c>
      <c r="K417">
        <f t="shared" si="24"/>
        <v>7</v>
      </c>
      <c r="L417">
        <f t="shared" si="26"/>
        <v>1</v>
      </c>
      <c r="M417">
        <f t="shared" si="27"/>
        <v>12</v>
      </c>
      <c r="N417">
        <f t="shared" si="25"/>
        <v>3</v>
      </c>
    </row>
    <row r="418" spans="1:14" x14ac:dyDescent="0.35">
      <c r="A418">
        <v>1355256</v>
      </c>
      <c r="B418">
        <v>332</v>
      </c>
      <c r="C418" s="3">
        <v>44977.027083333334</v>
      </c>
      <c r="D418" s="1" t="s">
        <v>26</v>
      </c>
      <c r="E418" t="s">
        <v>44</v>
      </c>
      <c r="F418">
        <v>37</v>
      </c>
      <c r="G418">
        <v>0</v>
      </c>
      <c r="H418" t="s">
        <v>56</v>
      </c>
      <c r="I418" s="5">
        <v>44977</v>
      </c>
      <c r="J418" s="6">
        <v>2.7083333333333334E-2</v>
      </c>
      <c r="K418">
        <f t="shared" si="24"/>
        <v>2</v>
      </c>
      <c r="L418">
        <f t="shared" si="26"/>
        <v>0</v>
      </c>
      <c r="M418">
        <f t="shared" si="27"/>
        <v>39</v>
      </c>
      <c r="N418">
        <f t="shared" si="25"/>
        <v>20</v>
      </c>
    </row>
    <row r="419" spans="1:14" x14ac:dyDescent="0.35">
      <c r="A419">
        <v>159503</v>
      </c>
      <c r="B419">
        <v>333</v>
      </c>
      <c r="C419" s="2">
        <v>45060.020138888889</v>
      </c>
      <c r="D419" s="1" t="s">
        <v>27</v>
      </c>
      <c r="E419" t="s">
        <v>45</v>
      </c>
      <c r="F419">
        <v>26</v>
      </c>
      <c r="G419">
        <v>5</v>
      </c>
      <c r="H419" t="s">
        <v>57</v>
      </c>
      <c r="I419" s="5">
        <v>45060</v>
      </c>
      <c r="J419" s="6">
        <v>2.013888888888889E-2</v>
      </c>
      <c r="K419">
        <f t="shared" si="24"/>
        <v>5</v>
      </c>
      <c r="L419">
        <f t="shared" si="26"/>
        <v>0</v>
      </c>
      <c r="M419">
        <f t="shared" si="27"/>
        <v>29</v>
      </c>
      <c r="N419">
        <f t="shared" si="25"/>
        <v>14</v>
      </c>
    </row>
    <row r="420" spans="1:14" x14ac:dyDescent="0.35">
      <c r="A420">
        <v>383781</v>
      </c>
      <c r="B420">
        <v>333</v>
      </c>
      <c r="C420" s="2">
        <v>45274.057638888888</v>
      </c>
      <c r="D420" s="1" t="s">
        <v>28</v>
      </c>
      <c r="E420" t="s">
        <v>46</v>
      </c>
      <c r="F420">
        <v>34</v>
      </c>
      <c r="G420">
        <v>0</v>
      </c>
      <c r="H420" t="s">
        <v>58</v>
      </c>
      <c r="I420" s="5">
        <v>45274</v>
      </c>
      <c r="J420" s="6">
        <v>5.7638888888888885E-2</v>
      </c>
      <c r="K420">
        <f t="shared" si="24"/>
        <v>12</v>
      </c>
      <c r="L420">
        <f t="shared" si="26"/>
        <v>1</v>
      </c>
      <c r="M420">
        <f t="shared" si="27"/>
        <v>23</v>
      </c>
      <c r="N420">
        <f t="shared" si="25"/>
        <v>14</v>
      </c>
    </row>
    <row r="421" spans="1:14" x14ac:dyDescent="0.35">
      <c r="A421">
        <v>1524999</v>
      </c>
      <c r="B421">
        <v>333</v>
      </c>
      <c r="C421" s="3">
        <v>44943.975694444445</v>
      </c>
      <c r="D421" s="1" t="s">
        <v>29</v>
      </c>
      <c r="E421" t="s">
        <v>47</v>
      </c>
      <c r="F421">
        <v>26</v>
      </c>
      <c r="G421">
        <v>1</v>
      </c>
      <c r="H421" t="s">
        <v>56</v>
      </c>
      <c r="I421" s="5">
        <v>44943</v>
      </c>
      <c r="J421" s="6">
        <v>0.97569444444444453</v>
      </c>
      <c r="K421">
        <f t="shared" si="24"/>
        <v>1</v>
      </c>
      <c r="L421">
        <f t="shared" si="26"/>
        <v>23</v>
      </c>
      <c r="M421">
        <f t="shared" si="27"/>
        <v>25</v>
      </c>
      <c r="N421">
        <f t="shared" si="25"/>
        <v>17</v>
      </c>
    </row>
    <row r="422" spans="1:14" x14ac:dyDescent="0.35">
      <c r="A422">
        <v>214073</v>
      </c>
      <c r="B422">
        <v>336</v>
      </c>
      <c r="C422" s="2">
        <v>44942.067361111112</v>
      </c>
      <c r="D422" s="1" t="s">
        <v>26</v>
      </c>
      <c r="E422" t="s">
        <v>48</v>
      </c>
      <c r="F422">
        <v>32</v>
      </c>
      <c r="G422">
        <v>1</v>
      </c>
      <c r="H422" t="s">
        <v>56</v>
      </c>
      <c r="I422" s="5">
        <v>44942</v>
      </c>
      <c r="J422" s="6">
        <v>6.7361111111111108E-2</v>
      </c>
      <c r="K422">
        <f t="shared" si="24"/>
        <v>1</v>
      </c>
      <c r="L422">
        <f t="shared" si="26"/>
        <v>1</v>
      </c>
      <c r="M422">
        <f t="shared" si="27"/>
        <v>37</v>
      </c>
      <c r="N422">
        <f t="shared" si="25"/>
        <v>16</v>
      </c>
    </row>
    <row r="423" spans="1:14" x14ac:dyDescent="0.35">
      <c r="A423">
        <v>389519</v>
      </c>
      <c r="B423">
        <v>336</v>
      </c>
      <c r="C423" s="2">
        <v>45249.077777777777</v>
      </c>
      <c r="D423" s="1" t="s">
        <v>27</v>
      </c>
      <c r="E423" t="s">
        <v>49</v>
      </c>
      <c r="F423">
        <v>34</v>
      </c>
      <c r="G423">
        <v>3</v>
      </c>
      <c r="H423" t="s">
        <v>57</v>
      </c>
      <c r="I423" s="5">
        <v>45249</v>
      </c>
      <c r="J423" s="6">
        <v>7.7777777777777779E-2</v>
      </c>
      <c r="K423">
        <f t="shared" si="24"/>
        <v>11</v>
      </c>
      <c r="L423">
        <f t="shared" si="26"/>
        <v>1</v>
      </c>
      <c r="M423">
        <f t="shared" si="27"/>
        <v>52</v>
      </c>
      <c r="N423">
        <f t="shared" si="25"/>
        <v>19</v>
      </c>
    </row>
    <row r="424" spans="1:14" x14ac:dyDescent="0.35">
      <c r="A424">
        <v>959447</v>
      </c>
      <c r="B424">
        <v>336</v>
      </c>
      <c r="C424" s="3">
        <v>45026.063194444447</v>
      </c>
      <c r="D424" s="1" t="s">
        <v>28</v>
      </c>
      <c r="E424" t="s">
        <v>50</v>
      </c>
      <c r="F424">
        <v>33</v>
      </c>
      <c r="G424">
        <v>3</v>
      </c>
      <c r="H424" t="s">
        <v>58</v>
      </c>
      <c r="I424" s="5">
        <v>45026</v>
      </c>
      <c r="J424" s="6">
        <v>6.3194444444444442E-2</v>
      </c>
      <c r="K424">
        <f t="shared" si="24"/>
        <v>4</v>
      </c>
      <c r="L424">
        <f t="shared" si="26"/>
        <v>1</v>
      </c>
      <c r="M424">
        <f t="shared" si="27"/>
        <v>31</v>
      </c>
      <c r="N424">
        <f t="shared" si="25"/>
        <v>10</v>
      </c>
    </row>
    <row r="425" spans="1:14" x14ac:dyDescent="0.35">
      <c r="A425">
        <v>1289588</v>
      </c>
      <c r="B425">
        <v>336</v>
      </c>
      <c r="C425" s="3">
        <v>45174.995833333334</v>
      </c>
      <c r="D425" s="1" t="s">
        <v>29</v>
      </c>
      <c r="E425" t="s">
        <v>51</v>
      </c>
      <c r="F425">
        <v>30</v>
      </c>
      <c r="G425">
        <v>1</v>
      </c>
      <c r="H425" t="s">
        <v>56</v>
      </c>
      <c r="I425" s="5">
        <v>45174</v>
      </c>
      <c r="J425" s="6">
        <v>0.99583333333333324</v>
      </c>
      <c r="K425">
        <f t="shared" si="24"/>
        <v>9</v>
      </c>
      <c r="L425">
        <f t="shared" si="26"/>
        <v>23</v>
      </c>
      <c r="M425">
        <f t="shared" si="27"/>
        <v>54</v>
      </c>
      <c r="N425">
        <f t="shared" si="25"/>
        <v>5</v>
      </c>
    </row>
    <row r="426" spans="1:14" x14ac:dyDescent="0.35">
      <c r="A426">
        <v>1088292</v>
      </c>
      <c r="B426">
        <v>337</v>
      </c>
      <c r="C426" s="3">
        <v>44944.013888888891</v>
      </c>
      <c r="D426" s="1" t="s">
        <v>26</v>
      </c>
      <c r="E426" t="s">
        <v>44</v>
      </c>
      <c r="F426">
        <v>40</v>
      </c>
      <c r="G426">
        <v>0</v>
      </c>
      <c r="H426" t="s">
        <v>56</v>
      </c>
      <c r="I426" s="5">
        <v>44944</v>
      </c>
      <c r="J426" s="6">
        <v>1.3888888888888888E-2</v>
      </c>
      <c r="K426">
        <f t="shared" si="24"/>
        <v>1</v>
      </c>
      <c r="L426">
        <f t="shared" si="26"/>
        <v>0</v>
      </c>
      <c r="M426">
        <f t="shared" si="27"/>
        <v>20</v>
      </c>
      <c r="N426">
        <f t="shared" si="25"/>
        <v>18</v>
      </c>
    </row>
    <row r="427" spans="1:14" x14ac:dyDescent="0.35">
      <c r="A427">
        <v>1166715</v>
      </c>
      <c r="B427">
        <v>337</v>
      </c>
      <c r="C427" s="3">
        <v>45056.010416666664</v>
      </c>
      <c r="D427" s="1" t="s">
        <v>27</v>
      </c>
      <c r="E427" t="s">
        <v>45</v>
      </c>
      <c r="F427">
        <v>25</v>
      </c>
      <c r="G427">
        <v>0</v>
      </c>
      <c r="H427" t="s">
        <v>57</v>
      </c>
      <c r="I427" s="5">
        <v>45056</v>
      </c>
      <c r="J427" s="6">
        <v>1.0416666666666666E-2</v>
      </c>
      <c r="K427">
        <f t="shared" si="24"/>
        <v>5</v>
      </c>
      <c r="L427">
        <f t="shared" si="26"/>
        <v>0</v>
      </c>
      <c r="M427">
        <f t="shared" si="27"/>
        <v>15</v>
      </c>
      <c r="N427">
        <f t="shared" si="25"/>
        <v>10</v>
      </c>
    </row>
    <row r="428" spans="1:14" x14ac:dyDescent="0.35">
      <c r="A428">
        <v>1280199</v>
      </c>
      <c r="B428">
        <v>337</v>
      </c>
      <c r="C428" s="3">
        <v>45223.025694444441</v>
      </c>
      <c r="D428" s="1" t="s">
        <v>28</v>
      </c>
      <c r="E428" t="s">
        <v>46</v>
      </c>
      <c r="F428">
        <v>29</v>
      </c>
      <c r="G428">
        <v>4</v>
      </c>
      <c r="H428" t="s">
        <v>58</v>
      </c>
      <c r="I428" s="5">
        <v>45223</v>
      </c>
      <c r="J428" s="6">
        <v>2.5694444444444447E-2</v>
      </c>
      <c r="K428">
        <f t="shared" si="24"/>
        <v>10</v>
      </c>
      <c r="L428">
        <f t="shared" si="26"/>
        <v>0</v>
      </c>
      <c r="M428">
        <f t="shared" si="27"/>
        <v>37</v>
      </c>
      <c r="N428">
        <f t="shared" si="25"/>
        <v>24</v>
      </c>
    </row>
    <row r="429" spans="1:14" x14ac:dyDescent="0.35">
      <c r="A429">
        <v>846919</v>
      </c>
      <c r="B429">
        <v>338</v>
      </c>
      <c r="C429" s="3">
        <v>45158.088194444441</v>
      </c>
      <c r="D429" s="1" t="s">
        <v>29</v>
      </c>
      <c r="E429" t="s">
        <v>47</v>
      </c>
      <c r="F429">
        <v>29</v>
      </c>
      <c r="G429">
        <v>1</v>
      </c>
      <c r="H429" t="s">
        <v>56</v>
      </c>
      <c r="I429" s="5">
        <v>45158</v>
      </c>
      <c r="J429" s="6">
        <v>8.819444444444445E-2</v>
      </c>
      <c r="K429">
        <f t="shared" si="24"/>
        <v>8</v>
      </c>
      <c r="L429">
        <f t="shared" si="26"/>
        <v>2</v>
      </c>
      <c r="M429">
        <f t="shared" si="27"/>
        <v>7</v>
      </c>
      <c r="N429">
        <f t="shared" si="25"/>
        <v>20</v>
      </c>
    </row>
    <row r="430" spans="1:14" x14ac:dyDescent="0.35">
      <c r="A430">
        <v>1472426</v>
      </c>
      <c r="B430">
        <v>338</v>
      </c>
      <c r="C430" s="3">
        <v>45185.997916666667</v>
      </c>
      <c r="D430" s="1" t="s">
        <v>26</v>
      </c>
      <c r="E430" t="s">
        <v>48</v>
      </c>
      <c r="F430">
        <v>35</v>
      </c>
      <c r="G430">
        <v>4</v>
      </c>
      <c r="H430" t="s">
        <v>56</v>
      </c>
      <c r="I430" s="5">
        <v>45185</v>
      </c>
      <c r="J430" s="6">
        <v>0.99791666666666667</v>
      </c>
      <c r="K430">
        <f t="shared" si="24"/>
        <v>9</v>
      </c>
      <c r="L430">
        <f t="shared" si="26"/>
        <v>23</v>
      </c>
      <c r="M430">
        <f t="shared" si="27"/>
        <v>57</v>
      </c>
      <c r="N430">
        <f t="shared" si="25"/>
        <v>16</v>
      </c>
    </row>
    <row r="431" spans="1:14" x14ac:dyDescent="0.35">
      <c r="A431">
        <v>962712</v>
      </c>
      <c r="B431">
        <v>340</v>
      </c>
      <c r="C431" s="3">
        <v>44993.013194444444</v>
      </c>
      <c r="D431" s="1" t="s">
        <v>27</v>
      </c>
      <c r="E431" t="s">
        <v>49</v>
      </c>
      <c r="F431">
        <v>32</v>
      </c>
      <c r="G431">
        <v>3</v>
      </c>
      <c r="H431" t="s">
        <v>57</v>
      </c>
      <c r="I431" s="5">
        <v>44993</v>
      </c>
      <c r="J431" s="6">
        <v>1.3194444444444444E-2</v>
      </c>
      <c r="K431">
        <f t="shared" si="24"/>
        <v>3</v>
      </c>
      <c r="L431">
        <f t="shared" si="26"/>
        <v>0</v>
      </c>
      <c r="M431">
        <f t="shared" si="27"/>
        <v>19</v>
      </c>
      <c r="N431">
        <f t="shared" si="25"/>
        <v>8</v>
      </c>
    </row>
    <row r="432" spans="1:14" x14ac:dyDescent="0.35">
      <c r="A432">
        <v>1448149</v>
      </c>
      <c r="B432">
        <v>340</v>
      </c>
      <c r="C432" s="3">
        <v>45058.990972222222</v>
      </c>
      <c r="D432" s="1" t="s">
        <v>28</v>
      </c>
      <c r="E432" t="s">
        <v>50</v>
      </c>
      <c r="F432">
        <v>39</v>
      </c>
      <c r="G432">
        <v>4</v>
      </c>
      <c r="H432" t="s">
        <v>58</v>
      </c>
      <c r="I432" s="5">
        <v>45058</v>
      </c>
      <c r="J432" s="6">
        <v>0.99097222222222225</v>
      </c>
      <c r="K432">
        <f t="shared" si="24"/>
        <v>5</v>
      </c>
      <c r="L432">
        <f t="shared" si="26"/>
        <v>23</v>
      </c>
      <c r="M432">
        <f t="shared" si="27"/>
        <v>47</v>
      </c>
      <c r="N432">
        <f t="shared" si="25"/>
        <v>12</v>
      </c>
    </row>
    <row r="433" spans="1:14" x14ac:dyDescent="0.35">
      <c r="A433">
        <v>1479812</v>
      </c>
      <c r="B433">
        <v>340</v>
      </c>
      <c r="C433" s="3">
        <v>45090.036805555559</v>
      </c>
      <c r="D433" s="1" t="s">
        <v>29</v>
      </c>
      <c r="E433" t="s">
        <v>51</v>
      </c>
      <c r="F433">
        <v>25</v>
      </c>
      <c r="G433">
        <v>1</v>
      </c>
      <c r="H433" t="s">
        <v>56</v>
      </c>
      <c r="I433" s="5">
        <v>45090</v>
      </c>
      <c r="J433" s="6">
        <v>3.6805555555555557E-2</v>
      </c>
      <c r="K433">
        <f t="shared" si="24"/>
        <v>6</v>
      </c>
      <c r="L433">
        <f t="shared" si="26"/>
        <v>0</v>
      </c>
      <c r="M433">
        <f t="shared" si="27"/>
        <v>53</v>
      </c>
      <c r="N433">
        <f t="shared" si="25"/>
        <v>13</v>
      </c>
    </row>
    <row r="434" spans="1:14" x14ac:dyDescent="0.35">
      <c r="A434">
        <v>66951</v>
      </c>
      <c r="B434">
        <v>342</v>
      </c>
      <c r="C434" s="2">
        <v>45134.00277777778</v>
      </c>
      <c r="D434" s="1" t="s">
        <v>26</v>
      </c>
      <c r="E434" t="s">
        <v>44</v>
      </c>
      <c r="F434">
        <v>30</v>
      </c>
      <c r="G434">
        <v>5</v>
      </c>
      <c r="H434" t="s">
        <v>56</v>
      </c>
      <c r="I434" s="5">
        <v>45134</v>
      </c>
      <c r="J434" s="6">
        <v>2.7777777777777779E-3</v>
      </c>
      <c r="K434">
        <f t="shared" si="24"/>
        <v>7</v>
      </c>
      <c r="L434">
        <f t="shared" si="26"/>
        <v>0</v>
      </c>
      <c r="M434">
        <f t="shared" si="27"/>
        <v>4</v>
      </c>
      <c r="N434">
        <f t="shared" si="25"/>
        <v>27</v>
      </c>
    </row>
    <row r="435" spans="1:14" x14ac:dyDescent="0.35">
      <c r="A435">
        <v>558573</v>
      </c>
      <c r="B435">
        <v>342</v>
      </c>
      <c r="C435" s="2">
        <v>45192.024305555555</v>
      </c>
      <c r="D435" s="1" t="s">
        <v>27</v>
      </c>
      <c r="E435" t="s">
        <v>45</v>
      </c>
      <c r="F435">
        <v>28</v>
      </c>
      <c r="G435">
        <v>5</v>
      </c>
      <c r="H435" t="s">
        <v>57</v>
      </c>
      <c r="I435" s="5">
        <v>45192</v>
      </c>
      <c r="J435" s="6">
        <v>2.4305555555555556E-2</v>
      </c>
      <c r="K435">
        <f t="shared" si="24"/>
        <v>9</v>
      </c>
      <c r="L435">
        <f t="shared" si="26"/>
        <v>0</v>
      </c>
      <c r="M435">
        <f t="shared" si="27"/>
        <v>35</v>
      </c>
      <c r="N435">
        <f t="shared" si="25"/>
        <v>23</v>
      </c>
    </row>
    <row r="436" spans="1:14" x14ac:dyDescent="0.35">
      <c r="A436">
        <v>671598</v>
      </c>
      <c r="B436">
        <v>342</v>
      </c>
      <c r="C436" s="3">
        <v>44969.027083333334</v>
      </c>
      <c r="D436" s="1" t="s">
        <v>28</v>
      </c>
      <c r="E436" t="s">
        <v>46</v>
      </c>
      <c r="F436">
        <v>37</v>
      </c>
      <c r="G436">
        <v>5</v>
      </c>
      <c r="H436" t="s">
        <v>58</v>
      </c>
      <c r="I436" s="5">
        <v>44969</v>
      </c>
      <c r="J436" s="6">
        <v>2.7083333333333334E-2</v>
      </c>
      <c r="K436">
        <f t="shared" si="24"/>
        <v>2</v>
      </c>
      <c r="L436">
        <f t="shared" si="26"/>
        <v>0</v>
      </c>
      <c r="M436">
        <f t="shared" si="27"/>
        <v>39</v>
      </c>
      <c r="N436">
        <f t="shared" si="25"/>
        <v>12</v>
      </c>
    </row>
    <row r="437" spans="1:14" x14ac:dyDescent="0.35">
      <c r="A437">
        <v>312250</v>
      </c>
      <c r="B437">
        <v>343</v>
      </c>
      <c r="C437" s="2">
        <v>45248.019444444442</v>
      </c>
      <c r="D437" s="1" t="s">
        <v>29</v>
      </c>
      <c r="E437" t="s">
        <v>47</v>
      </c>
      <c r="F437">
        <v>37</v>
      </c>
      <c r="G437">
        <v>2</v>
      </c>
      <c r="H437" t="s">
        <v>56</v>
      </c>
      <c r="I437" s="5">
        <v>45248</v>
      </c>
      <c r="J437" s="6">
        <v>1.9444444444444445E-2</v>
      </c>
      <c r="K437">
        <f t="shared" si="24"/>
        <v>11</v>
      </c>
      <c r="L437">
        <f t="shared" si="26"/>
        <v>0</v>
      </c>
      <c r="M437">
        <f t="shared" si="27"/>
        <v>28</v>
      </c>
      <c r="N437">
        <f t="shared" si="25"/>
        <v>18</v>
      </c>
    </row>
    <row r="438" spans="1:14" x14ac:dyDescent="0.35">
      <c r="A438">
        <v>554150</v>
      </c>
      <c r="B438">
        <v>343</v>
      </c>
      <c r="C438" s="2">
        <v>45051.002083333333</v>
      </c>
      <c r="D438" s="1" t="s">
        <v>26</v>
      </c>
      <c r="E438" t="s">
        <v>48</v>
      </c>
      <c r="F438">
        <v>35</v>
      </c>
      <c r="G438">
        <v>4</v>
      </c>
      <c r="H438" t="s">
        <v>56</v>
      </c>
      <c r="I438" s="5">
        <v>45051</v>
      </c>
      <c r="J438" s="6">
        <v>2.0833333333333333E-3</v>
      </c>
      <c r="K438">
        <f t="shared" si="24"/>
        <v>5</v>
      </c>
      <c r="L438">
        <f t="shared" si="26"/>
        <v>0</v>
      </c>
      <c r="M438">
        <f t="shared" si="27"/>
        <v>3</v>
      </c>
      <c r="N438">
        <f t="shared" si="25"/>
        <v>5</v>
      </c>
    </row>
    <row r="439" spans="1:14" x14ac:dyDescent="0.35">
      <c r="A439">
        <v>1202392</v>
      </c>
      <c r="B439">
        <v>344</v>
      </c>
      <c r="C439" s="3">
        <v>45230.00277777778</v>
      </c>
      <c r="D439" s="1" t="s">
        <v>27</v>
      </c>
      <c r="E439" t="s">
        <v>49</v>
      </c>
      <c r="F439">
        <v>33</v>
      </c>
      <c r="G439">
        <v>3</v>
      </c>
      <c r="H439" t="s">
        <v>57</v>
      </c>
      <c r="I439" s="5">
        <v>45230</v>
      </c>
      <c r="J439" s="6">
        <v>2.7777777777777779E-3</v>
      </c>
      <c r="K439">
        <f t="shared" si="24"/>
        <v>10</v>
      </c>
      <c r="L439">
        <f t="shared" si="26"/>
        <v>0</v>
      </c>
      <c r="M439">
        <f t="shared" si="27"/>
        <v>4</v>
      </c>
      <c r="N439">
        <f t="shared" si="25"/>
        <v>31</v>
      </c>
    </row>
    <row r="440" spans="1:14" x14ac:dyDescent="0.35">
      <c r="A440">
        <v>1308737</v>
      </c>
      <c r="B440">
        <v>344</v>
      </c>
      <c r="C440" s="3">
        <v>45139.038888888892</v>
      </c>
      <c r="D440" s="1" t="s">
        <v>28</v>
      </c>
      <c r="E440" t="s">
        <v>50</v>
      </c>
      <c r="F440">
        <v>29</v>
      </c>
      <c r="G440">
        <v>0</v>
      </c>
      <c r="H440" t="s">
        <v>58</v>
      </c>
      <c r="I440" s="5">
        <v>45139</v>
      </c>
      <c r="J440" s="6">
        <v>3.888888888888889E-2</v>
      </c>
      <c r="K440">
        <f t="shared" si="24"/>
        <v>8</v>
      </c>
      <c r="L440">
        <f t="shared" si="26"/>
        <v>0</v>
      </c>
      <c r="M440">
        <f t="shared" si="27"/>
        <v>56</v>
      </c>
      <c r="N440">
        <f t="shared" si="25"/>
        <v>1</v>
      </c>
    </row>
    <row r="441" spans="1:14" x14ac:dyDescent="0.35">
      <c r="A441">
        <v>1395655</v>
      </c>
      <c r="B441">
        <v>345</v>
      </c>
      <c r="C441" s="3">
        <v>45150.02847222222</v>
      </c>
      <c r="D441" s="1" t="s">
        <v>29</v>
      </c>
      <c r="E441" t="s">
        <v>51</v>
      </c>
      <c r="F441">
        <v>36</v>
      </c>
      <c r="G441">
        <v>0</v>
      </c>
      <c r="H441" t="s">
        <v>56</v>
      </c>
      <c r="I441" s="5">
        <v>45150</v>
      </c>
      <c r="J441" s="6">
        <v>2.8472222222222222E-2</v>
      </c>
      <c r="K441">
        <f t="shared" si="24"/>
        <v>8</v>
      </c>
      <c r="L441">
        <f t="shared" si="26"/>
        <v>0</v>
      </c>
      <c r="M441">
        <f t="shared" si="27"/>
        <v>41</v>
      </c>
      <c r="N441">
        <f t="shared" si="25"/>
        <v>12</v>
      </c>
    </row>
    <row r="442" spans="1:14" x14ac:dyDescent="0.35">
      <c r="A442">
        <v>895436</v>
      </c>
      <c r="B442">
        <v>346</v>
      </c>
      <c r="C442" s="3">
        <v>45177.026388888888</v>
      </c>
      <c r="D442" s="1" t="s">
        <v>26</v>
      </c>
      <c r="E442" t="s">
        <v>44</v>
      </c>
      <c r="F442">
        <v>27</v>
      </c>
      <c r="G442">
        <v>4</v>
      </c>
      <c r="H442" t="s">
        <v>56</v>
      </c>
      <c r="I442" s="5">
        <v>45177</v>
      </c>
      <c r="J442" s="6">
        <v>2.6388888888888889E-2</v>
      </c>
      <c r="K442">
        <f t="shared" si="24"/>
        <v>9</v>
      </c>
      <c r="L442">
        <f t="shared" si="26"/>
        <v>0</v>
      </c>
      <c r="M442">
        <f t="shared" si="27"/>
        <v>38</v>
      </c>
      <c r="N442">
        <f t="shared" si="25"/>
        <v>8</v>
      </c>
    </row>
    <row r="443" spans="1:14" x14ac:dyDescent="0.35">
      <c r="A443">
        <v>197854</v>
      </c>
      <c r="B443">
        <v>347</v>
      </c>
      <c r="C443" s="2">
        <v>45169.038888888892</v>
      </c>
      <c r="D443" s="1" t="s">
        <v>27</v>
      </c>
      <c r="E443" t="s">
        <v>45</v>
      </c>
      <c r="F443">
        <v>30</v>
      </c>
      <c r="G443">
        <v>3</v>
      </c>
      <c r="H443" t="s">
        <v>57</v>
      </c>
      <c r="I443" s="5">
        <v>45169</v>
      </c>
      <c r="J443" s="6">
        <v>3.888888888888889E-2</v>
      </c>
      <c r="K443">
        <f t="shared" si="24"/>
        <v>8</v>
      </c>
      <c r="L443">
        <f t="shared" si="26"/>
        <v>0</v>
      </c>
      <c r="M443">
        <f t="shared" si="27"/>
        <v>56</v>
      </c>
      <c r="N443">
        <f t="shared" si="25"/>
        <v>31</v>
      </c>
    </row>
    <row r="444" spans="1:14" x14ac:dyDescent="0.35">
      <c r="A444">
        <v>1102910</v>
      </c>
      <c r="B444">
        <v>347</v>
      </c>
      <c r="C444" s="3">
        <v>45232.988194444442</v>
      </c>
      <c r="D444" s="1" t="s">
        <v>28</v>
      </c>
      <c r="E444" t="s">
        <v>46</v>
      </c>
      <c r="F444">
        <v>37</v>
      </c>
      <c r="G444">
        <v>5</v>
      </c>
      <c r="H444" t="s">
        <v>58</v>
      </c>
      <c r="I444" s="5">
        <v>45232</v>
      </c>
      <c r="J444" s="6">
        <v>0.98819444444444438</v>
      </c>
      <c r="K444">
        <f t="shared" si="24"/>
        <v>11</v>
      </c>
      <c r="L444">
        <f t="shared" si="26"/>
        <v>23</v>
      </c>
      <c r="M444">
        <f t="shared" si="27"/>
        <v>43</v>
      </c>
      <c r="N444">
        <f t="shared" si="25"/>
        <v>2</v>
      </c>
    </row>
    <row r="445" spans="1:14" x14ac:dyDescent="0.35">
      <c r="A445">
        <v>1521957</v>
      </c>
      <c r="B445">
        <v>347</v>
      </c>
      <c r="C445" s="3">
        <v>45236.970833333333</v>
      </c>
      <c r="D445" s="1" t="s">
        <v>29</v>
      </c>
      <c r="E445" t="s">
        <v>47</v>
      </c>
      <c r="F445">
        <v>39</v>
      </c>
      <c r="G445">
        <v>2</v>
      </c>
      <c r="H445" t="s">
        <v>56</v>
      </c>
      <c r="I445" s="5">
        <v>45236</v>
      </c>
      <c r="J445" s="6">
        <v>0.97083333333333333</v>
      </c>
      <c r="K445">
        <f t="shared" si="24"/>
        <v>11</v>
      </c>
      <c r="L445">
        <f t="shared" si="26"/>
        <v>23</v>
      </c>
      <c r="M445">
        <f t="shared" si="27"/>
        <v>18</v>
      </c>
      <c r="N445">
        <f t="shared" si="25"/>
        <v>6</v>
      </c>
    </row>
    <row r="446" spans="1:14" x14ac:dyDescent="0.35">
      <c r="A446">
        <v>1562703</v>
      </c>
      <c r="B446">
        <v>347</v>
      </c>
      <c r="C446" s="3">
        <v>45183.017361111109</v>
      </c>
      <c r="D446" s="1" t="s">
        <v>26</v>
      </c>
      <c r="E446" t="s">
        <v>48</v>
      </c>
      <c r="F446">
        <v>36</v>
      </c>
      <c r="G446">
        <v>5</v>
      </c>
      <c r="H446" t="s">
        <v>56</v>
      </c>
      <c r="I446" s="5">
        <v>45183</v>
      </c>
      <c r="J446" s="6">
        <v>1.7361111111111112E-2</v>
      </c>
      <c r="K446">
        <f t="shared" si="24"/>
        <v>9</v>
      </c>
      <c r="L446">
        <f t="shared" si="26"/>
        <v>0</v>
      </c>
      <c r="M446">
        <f t="shared" si="27"/>
        <v>25</v>
      </c>
      <c r="N446">
        <f t="shared" si="25"/>
        <v>14</v>
      </c>
    </row>
    <row r="447" spans="1:14" x14ac:dyDescent="0.35">
      <c r="A447">
        <v>1490112</v>
      </c>
      <c r="B447">
        <v>348</v>
      </c>
      <c r="C447" s="3">
        <v>45164.043749999997</v>
      </c>
      <c r="D447" s="1" t="s">
        <v>27</v>
      </c>
      <c r="E447" t="s">
        <v>49</v>
      </c>
      <c r="F447">
        <v>35</v>
      </c>
      <c r="G447">
        <v>4</v>
      </c>
      <c r="H447" t="s">
        <v>57</v>
      </c>
      <c r="I447" s="5">
        <v>45164</v>
      </c>
      <c r="J447" s="6">
        <v>4.3750000000000004E-2</v>
      </c>
      <c r="K447">
        <f t="shared" si="24"/>
        <v>8</v>
      </c>
      <c r="L447">
        <f t="shared" si="26"/>
        <v>1</v>
      </c>
      <c r="M447">
        <f t="shared" si="27"/>
        <v>3</v>
      </c>
      <c r="N447">
        <f t="shared" si="25"/>
        <v>26</v>
      </c>
    </row>
    <row r="448" spans="1:14" x14ac:dyDescent="0.35">
      <c r="A448">
        <v>912904</v>
      </c>
      <c r="B448">
        <v>349</v>
      </c>
      <c r="C448" s="3">
        <v>45266.993750000001</v>
      </c>
      <c r="D448" s="1" t="s">
        <v>28</v>
      </c>
      <c r="E448" t="s">
        <v>50</v>
      </c>
      <c r="F448">
        <v>30</v>
      </c>
      <c r="G448">
        <v>0</v>
      </c>
      <c r="H448" t="s">
        <v>58</v>
      </c>
      <c r="I448" s="5">
        <v>45266</v>
      </c>
      <c r="J448" s="6">
        <v>0.99375000000000002</v>
      </c>
      <c r="K448">
        <f t="shared" si="24"/>
        <v>12</v>
      </c>
      <c r="L448">
        <f t="shared" si="26"/>
        <v>23</v>
      </c>
      <c r="M448">
        <f t="shared" si="27"/>
        <v>51</v>
      </c>
      <c r="N448">
        <f t="shared" si="25"/>
        <v>6</v>
      </c>
    </row>
    <row r="449" spans="1:14" x14ac:dyDescent="0.35">
      <c r="A449">
        <v>929955</v>
      </c>
      <c r="B449">
        <v>349</v>
      </c>
      <c r="C449" s="3">
        <v>44947.987500000003</v>
      </c>
      <c r="D449" s="1" t="s">
        <v>29</v>
      </c>
      <c r="E449" t="s">
        <v>51</v>
      </c>
      <c r="F449">
        <v>26</v>
      </c>
      <c r="G449">
        <v>4</v>
      </c>
      <c r="H449" t="s">
        <v>56</v>
      </c>
      <c r="I449" s="5">
        <v>44947</v>
      </c>
      <c r="J449" s="6">
        <v>0.98749999999999993</v>
      </c>
      <c r="K449">
        <f t="shared" si="24"/>
        <v>1</v>
      </c>
      <c r="L449">
        <f t="shared" si="26"/>
        <v>23</v>
      </c>
      <c r="M449">
        <f t="shared" si="27"/>
        <v>42</v>
      </c>
      <c r="N449">
        <f t="shared" si="25"/>
        <v>21</v>
      </c>
    </row>
    <row r="450" spans="1:14" x14ac:dyDescent="0.35">
      <c r="A450">
        <v>414191</v>
      </c>
      <c r="B450">
        <v>350</v>
      </c>
      <c r="C450" s="2">
        <v>44936.958333333336</v>
      </c>
      <c r="D450" s="1" t="s">
        <v>26</v>
      </c>
      <c r="E450" t="s">
        <v>44</v>
      </c>
      <c r="F450">
        <v>31</v>
      </c>
      <c r="G450">
        <v>4</v>
      </c>
      <c r="H450" t="s">
        <v>56</v>
      </c>
      <c r="I450" s="5">
        <v>44936</v>
      </c>
      <c r="J450" s="6">
        <v>0.95833333333333337</v>
      </c>
      <c r="K450">
        <f t="shared" ref="K450:K513" si="28">MONTH(I450)</f>
        <v>1</v>
      </c>
      <c r="L450">
        <f t="shared" si="26"/>
        <v>23</v>
      </c>
      <c r="M450">
        <f t="shared" si="27"/>
        <v>0</v>
      </c>
      <c r="N450">
        <f t="shared" ref="N450:N513" si="29">DAY(C450)</f>
        <v>10</v>
      </c>
    </row>
    <row r="451" spans="1:14" x14ac:dyDescent="0.35">
      <c r="A451">
        <v>1669358</v>
      </c>
      <c r="B451">
        <v>351</v>
      </c>
      <c r="C451" s="3">
        <v>44962.077777777777</v>
      </c>
      <c r="D451" s="1" t="s">
        <v>27</v>
      </c>
      <c r="E451" t="s">
        <v>45</v>
      </c>
      <c r="F451">
        <v>29</v>
      </c>
      <c r="G451">
        <v>3</v>
      </c>
      <c r="H451" t="s">
        <v>57</v>
      </c>
      <c r="I451" s="5">
        <v>44962</v>
      </c>
      <c r="J451" s="6">
        <v>7.7777777777777779E-2</v>
      </c>
      <c r="K451">
        <f t="shared" si="28"/>
        <v>2</v>
      </c>
      <c r="L451">
        <f t="shared" ref="L451:L514" si="30">HOUR(J451)</f>
        <v>1</v>
      </c>
      <c r="M451">
        <f t="shared" ref="M451:M514" si="31">MINUTE(J451)</f>
        <v>52</v>
      </c>
      <c r="N451">
        <f t="shared" si="29"/>
        <v>5</v>
      </c>
    </row>
    <row r="452" spans="1:14" x14ac:dyDescent="0.35">
      <c r="A452">
        <v>60781</v>
      </c>
      <c r="B452">
        <v>353</v>
      </c>
      <c r="C452" s="2">
        <v>45225.069444444445</v>
      </c>
      <c r="D452" s="1" t="s">
        <v>28</v>
      </c>
      <c r="E452" t="s">
        <v>46</v>
      </c>
      <c r="F452">
        <v>25</v>
      </c>
      <c r="G452">
        <v>5</v>
      </c>
      <c r="H452" t="s">
        <v>58</v>
      </c>
      <c r="I452" s="5">
        <v>45225</v>
      </c>
      <c r="J452" s="6">
        <v>6.9444444444444434E-2</v>
      </c>
      <c r="K452">
        <f t="shared" si="28"/>
        <v>10</v>
      </c>
      <c r="L452">
        <f t="shared" si="30"/>
        <v>1</v>
      </c>
      <c r="M452">
        <f t="shared" si="31"/>
        <v>40</v>
      </c>
      <c r="N452">
        <f t="shared" si="29"/>
        <v>26</v>
      </c>
    </row>
    <row r="453" spans="1:14" x14ac:dyDescent="0.35">
      <c r="A453">
        <v>1237541</v>
      </c>
      <c r="B453">
        <v>354</v>
      </c>
      <c r="C453" s="3">
        <v>45202.998611111114</v>
      </c>
      <c r="D453" s="1" t="s">
        <v>29</v>
      </c>
      <c r="E453" t="s">
        <v>47</v>
      </c>
      <c r="F453">
        <v>31</v>
      </c>
      <c r="G453">
        <v>4</v>
      </c>
      <c r="H453" t="s">
        <v>56</v>
      </c>
      <c r="I453" s="5">
        <v>45202</v>
      </c>
      <c r="J453" s="6">
        <v>0.99861111111111101</v>
      </c>
      <c r="K453">
        <f t="shared" si="28"/>
        <v>10</v>
      </c>
      <c r="L453">
        <f t="shared" si="30"/>
        <v>23</v>
      </c>
      <c r="M453">
        <f t="shared" si="31"/>
        <v>58</v>
      </c>
      <c r="N453">
        <f t="shared" si="29"/>
        <v>3</v>
      </c>
    </row>
    <row r="454" spans="1:14" x14ac:dyDescent="0.35">
      <c r="A454">
        <v>1288732</v>
      </c>
      <c r="B454">
        <v>354</v>
      </c>
      <c r="C454" s="3">
        <v>44965.968055555553</v>
      </c>
      <c r="D454" s="1" t="s">
        <v>26</v>
      </c>
      <c r="E454" t="s">
        <v>48</v>
      </c>
      <c r="F454">
        <v>31</v>
      </c>
      <c r="G454">
        <v>1</v>
      </c>
      <c r="H454" t="s">
        <v>56</v>
      </c>
      <c r="I454" s="5">
        <v>44965</v>
      </c>
      <c r="J454" s="6">
        <v>0.96805555555555556</v>
      </c>
      <c r="K454">
        <f t="shared" si="28"/>
        <v>2</v>
      </c>
      <c r="L454">
        <f t="shared" si="30"/>
        <v>23</v>
      </c>
      <c r="M454">
        <f t="shared" si="31"/>
        <v>14</v>
      </c>
      <c r="N454">
        <f t="shared" si="29"/>
        <v>8</v>
      </c>
    </row>
    <row r="455" spans="1:14" x14ac:dyDescent="0.35">
      <c r="A455">
        <v>1228500</v>
      </c>
      <c r="B455">
        <v>355</v>
      </c>
      <c r="C455" s="3">
        <v>45003.938888888886</v>
      </c>
      <c r="D455" s="1" t="s">
        <v>27</v>
      </c>
      <c r="E455" t="s">
        <v>49</v>
      </c>
      <c r="F455">
        <v>35</v>
      </c>
      <c r="G455">
        <v>3</v>
      </c>
      <c r="H455" t="s">
        <v>57</v>
      </c>
      <c r="I455" s="5">
        <v>45003</v>
      </c>
      <c r="J455" s="6">
        <v>0.93888888888888899</v>
      </c>
      <c r="K455">
        <f t="shared" si="28"/>
        <v>3</v>
      </c>
      <c r="L455">
        <f t="shared" si="30"/>
        <v>22</v>
      </c>
      <c r="M455">
        <f t="shared" si="31"/>
        <v>32</v>
      </c>
      <c r="N455">
        <f t="shared" si="29"/>
        <v>18</v>
      </c>
    </row>
    <row r="456" spans="1:14" x14ac:dyDescent="0.35">
      <c r="A456">
        <v>671412</v>
      </c>
      <c r="B456">
        <v>356</v>
      </c>
      <c r="C456" s="3">
        <v>45215.007638888892</v>
      </c>
      <c r="D456" s="1" t="s">
        <v>28</v>
      </c>
      <c r="E456" t="s">
        <v>50</v>
      </c>
      <c r="F456">
        <v>29</v>
      </c>
      <c r="G456">
        <v>3</v>
      </c>
      <c r="H456" t="s">
        <v>58</v>
      </c>
      <c r="I456" s="5">
        <v>45215</v>
      </c>
      <c r="J456" s="6">
        <v>7.6388888888888886E-3</v>
      </c>
      <c r="K456">
        <f t="shared" si="28"/>
        <v>10</v>
      </c>
      <c r="L456">
        <f t="shared" si="30"/>
        <v>0</v>
      </c>
      <c r="M456">
        <f t="shared" si="31"/>
        <v>11</v>
      </c>
      <c r="N456">
        <f t="shared" si="29"/>
        <v>16</v>
      </c>
    </row>
    <row r="457" spans="1:14" x14ac:dyDescent="0.35">
      <c r="A457">
        <v>574845</v>
      </c>
      <c r="B457">
        <v>357</v>
      </c>
      <c r="C457" s="2">
        <v>45266.986111111109</v>
      </c>
      <c r="D457" s="1" t="s">
        <v>29</v>
      </c>
      <c r="E457" t="s">
        <v>51</v>
      </c>
      <c r="F457">
        <v>29</v>
      </c>
      <c r="G457">
        <v>4</v>
      </c>
      <c r="H457" t="s">
        <v>56</v>
      </c>
      <c r="I457" s="5">
        <v>45266</v>
      </c>
      <c r="J457" s="6">
        <v>0.98611111111111116</v>
      </c>
      <c r="K457">
        <f t="shared" si="28"/>
        <v>12</v>
      </c>
      <c r="L457">
        <f t="shared" si="30"/>
        <v>23</v>
      </c>
      <c r="M457">
        <f t="shared" si="31"/>
        <v>40</v>
      </c>
      <c r="N457">
        <f t="shared" si="29"/>
        <v>6</v>
      </c>
    </row>
    <row r="458" spans="1:14" x14ac:dyDescent="0.35">
      <c r="A458">
        <v>976870</v>
      </c>
      <c r="B458">
        <v>357</v>
      </c>
      <c r="C458" s="3">
        <v>45105.007638888892</v>
      </c>
      <c r="D458" s="1" t="s">
        <v>26</v>
      </c>
      <c r="E458" t="s">
        <v>44</v>
      </c>
      <c r="F458">
        <v>37</v>
      </c>
      <c r="G458">
        <v>3</v>
      </c>
      <c r="H458" t="s">
        <v>56</v>
      </c>
      <c r="I458" s="5">
        <v>45105</v>
      </c>
      <c r="J458" s="6">
        <v>7.6388888888888886E-3</v>
      </c>
      <c r="K458">
        <f t="shared" si="28"/>
        <v>6</v>
      </c>
      <c r="L458">
        <f t="shared" si="30"/>
        <v>0</v>
      </c>
      <c r="M458">
        <f t="shared" si="31"/>
        <v>11</v>
      </c>
      <c r="N458">
        <f t="shared" si="29"/>
        <v>28</v>
      </c>
    </row>
    <row r="459" spans="1:14" x14ac:dyDescent="0.35">
      <c r="A459">
        <v>202334</v>
      </c>
      <c r="B459">
        <v>358</v>
      </c>
      <c r="C459" s="2">
        <v>45171.038194444445</v>
      </c>
      <c r="D459" s="1" t="s">
        <v>27</v>
      </c>
      <c r="E459" t="s">
        <v>45</v>
      </c>
      <c r="F459">
        <v>26</v>
      </c>
      <c r="G459">
        <v>5</v>
      </c>
      <c r="H459" t="s">
        <v>57</v>
      </c>
      <c r="I459" s="5">
        <v>45171</v>
      </c>
      <c r="J459" s="6">
        <v>3.8194444444444441E-2</v>
      </c>
      <c r="K459">
        <f t="shared" si="28"/>
        <v>9</v>
      </c>
      <c r="L459">
        <f t="shared" si="30"/>
        <v>0</v>
      </c>
      <c r="M459">
        <f t="shared" si="31"/>
        <v>55</v>
      </c>
      <c r="N459">
        <f t="shared" si="29"/>
        <v>2</v>
      </c>
    </row>
    <row r="460" spans="1:14" x14ac:dyDescent="0.35">
      <c r="A460">
        <v>393917</v>
      </c>
      <c r="B460">
        <v>359</v>
      </c>
      <c r="C460" s="2">
        <v>45105.034722222219</v>
      </c>
      <c r="D460" s="1" t="s">
        <v>28</v>
      </c>
      <c r="E460" t="s">
        <v>46</v>
      </c>
      <c r="F460">
        <v>40</v>
      </c>
      <c r="G460">
        <v>2</v>
      </c>
      <c r="H460" t="s">
        <v>58</v>
      </c>
      <c r="I460" s="5">
        <v>45105</v>
      </c>
      <c r="J460" s="6">
        <v>3.4722222222222224E-2</v>
      </c>
      <c r="K460">
        <f t="shared" si="28"/>
        <v>6</v>
      </c>
      <c r="L460">
        <f t="shared" si="30"/>
        <v>0</v>
      </c>
      <c r="M460">
        <f t="shared" si="31"/>
        <v>50</v>
      </c>
      <c r="N460">
        <f t="shared" si="29"/>
        <v>28</v>
      </c>
    </row>
    <row r="461" spans="1:14" x14ac:dyDescent="0.35">
      <c r="A461">
        <v>447917</v>
      </c>
      <c r="B461">
        <v>359</v>
      </c>
      <c r="C461" s="2">
        <v>45003.990277777775</v>
      </c>
      <c r="D461" s="1" t="s">
        <v>29</v>
      </c>
      <c r="E461" t="s">
        <v>47</v>
      </c>
      <c r="F461">
        <v>39</v>
      </c>
      <c r="G461">
        <v>3</v>
      </c>
      <c r="H461" t="s">
        <v>56</v>
      </c>
      <c r="I461" s="5">
        <v>45003</v>
      </c>
      <c r="J461" s="6">
        <v>0.9902777777777777</v>
      </c>
      <c r="K461">
        <f t="shared" si="28"/>
        <v>3</v>
      </c>
      <c r="L461">
        <f t="shared" si="30"/>
        <v>23</v>
      </c>
      <c r="M461">
        <f t="shared" si="31"/>
        <v>46</v>
      </c>
      <c r="N461">
        <f t="shared" si="29"/>
        <v>18</v>
      </c>
    </row>
    <row r="462" spans="1:14" x14ac:dyDescent="0.35">
      <c r="A462">
        <v>591821</v>
      </c>
      <c r="B462">
        <v>359</v>
      </c>
      <c r="C462" s="2">
        <v>45016.019444444442</v>
      </c>
      <c r="D462" s="1" t="s">
        <v>26</v>
      </c>
      <c r="E462" t="s">
        <v>48</v>
      </c>
      <c r="F462">
        <v>29</v>
      </c>
      <c r="G462">
        <v>0</v>
      </c>
      <c r="H462" t="s">
        <v>56</v>
      </c>
      <c r="I462" s="5">
        <v>45016</v>
      </c>
      <c r="J462" s="6">
        <v>1.9444444444444445E-2</v>
      </c>
      <c r="K462">
        <f t="shared" si="28"/>
        <v>3</v>
      </c>
      <c r="L462">
        <f t="shared" si="30"/>
        <v>0</v>
      </c>
      <c r="M462">
        <f t="shared" si="31"/>
        <v>28</v>
      </c>
      <c r="N462">
        <f t="shared" si="29"/>
        <v>31</v>
      </c>
    </row>
    <row r="463" spans="1:14" x14ac:dyDescent="0.35">
      <c r="A463">
        <v>867276</v>
      </c>
      <c r="B463">
        <v>360</v>
      </c>
      <c r="C463" s="3">
        <v>44938.043749999997</v>
      </c>
      <c r="D463" s="1" t="s">
        <v>27</v>
      </c>
      <c r="E463" t="s">
        <v>49</v>
      </c>
      <c r="F463">
        <v>30</v>
      </c>
      <c r="G463">
        <v>5</v>
      </c>
      <c r="H463" t="s">
        <v>57</v>
      </c>
      <c r="I463" s="5">
        <v>44938</v>
      </c>
      <c r="J463" s="6">
        <v>4.3750000000000004E-2</v>
      </c>
      <c r="K463">
        <f t="shared" si="28"/>
        <v>1</v>
      </c>
      <c r="L463">
        <f t="shared" si="30"/>
        <v>1</v>
      </c>
      <c r="M463">
        <f t="shared" si="31"/>
        <v>3</v>
      </c>
      <c r="N463">
        <f t="shared" si="29"/>
        <v>12</v>
      </c>
    </row>
    <row r="464" spans="1:14" x14ac:dyDescent="0.35">
      <c r="A464">
        <v>1675528</v>
      </c>
      <c r="B464">
        <v>360</v>
      </c>
      <c r="C464" s="3">
        <v>45137.008333333331</v>
      </c>
      <c r="D464" s="1" t="s">
        <v>28</v>
      </c>
      <c r="E464" t="s">
        <v>50</v>
      </c>
      <c r="F464">
        <v>40</v>
      </c>
      <c r="G464">
        <v>1</v>
      </c>
      <c r="H464" t="s">
        <v>58</v>
      </c>
      <c r="I464" s="5">
        <v>45137</v>
      </c>
      <c r="J464" s="6">
        <v>8.3333333333333332E-3</v>
      </c>
      <c r="K464">
        <f t="shared" si="28"/>
        <v>7</v>
      </c>
      <c r="L464">
        <f t="shared" si="30"/>
        <v>0</v>
      </c>
      <c r="M464">
        <f t="shared" si="31"/>
        <v>12</v>
      </c>
      <c r="N464">
        <f t="shared" si="29"/>
        <v>30</v>
      </c>
    </row>
    <row r="465" spans="1:14" x14ac:dyDescent="0.35">
      <c r="A465">
        <v>682438</v>
      </c>
      <c r="B465">
        <v>361</v>
      </c>
      <c r="C465" s="3">
        <v>45271.042361111111</v>
      </c>
      <c r="D465" s="1" t="s">
        <v>29</v>
      </c>
      <c r="E465" t="s">
        <v>51</v>
      </c>
      <c r="F465">
        <v>26</v>
      </c>
      <c r="G465">
        <v>2</v>
      </c>
      <c r="H465" t="s">
        <v>56</v>
      </c>
      <c r="I465" s="5">
        <v>45271</v>
      </c>
      <c r="J465" s="6">
        <v>4.2361111111111106E-2</v>
      </c>
      <c r="K465">
        <f t="shared" si="28"/>
        <v>12</v>
      </c>
      <c r="L465">
        <f t="shared" si="30"/>
        <v>1</v>
      </c>
      <c r="M465">
        <f t="shared" si="31"/>
        <v>1</v>
      </c>
      <c r="N465">
        <f t="shared" si="29"/>
        <v>11</v>
      </c>
    </row>
    <row r="466" spans="1:14" x14ac:dyDescent="0.35">
      <c r="A466">
        <v>968680</v>
      </c>
      <c r="B466">
        <v>362</v>
      </c>
      <c r="C466" s="3">
        <v>45020.953472222223</v>
      </c>
      <c r="D466" s="1" t="s">
        <v>26</v>
      </c>
      <c r="E466" t="s">
        <v>44</v>
      </c>
      <c r="F466">
        <v>38</v>
      </c>
      <c r="G466">
        <v>4</v>
      </c>
      <c r="H466" t="s">
        <v>56</v>
      </c>
      <c r="I466" s="5">
        <v>45020</v>
      </c>
      <c r="J466" s="6">
        <v>0.95347222222222217</v>
      </c>
      <c r="K466">
        <f t="shared" si="28"/>
        <v>4</v>
      </c>
      <c r="L466">
        <f t="shared" si="30"/>
        <v>22</v>
      </c>
      <c r="M466">
        <f t="shared" si="31"/>
        <v>53</v>
      </c>
      <c r="N466">
        <f t="shared" si="29"/>
        <v>4</v>
      </c>
    </row>
    <row r="467" spans="1:14" x14ac:dyDescent="0.35">
      <c r="A467">
        <v>1130287</v>
      </c>
      <c r="B467">
        <v>362</v>
      </c>
      <c r="C467" s="3">
        <v>45168.036805555559</v>
      </c>
      <c r="D467" s="1" t="s">
        <v>27</v>
      </c>
      <c r="E467" t="s">
        <v>45</v>
      </c>
      <c r="F467">
        <v>29</v>
      </c>
      <c r="G467">
        <v>3</v>
      </c>
      <c r="H467" t="s">
        <v>57</v>
      </c>
      <c r="I467" s="5">
        <v>45168</v>
      </c>
      <c r="J467" s="6">
        <v>3.6805555555555557E-2</v>
      </c>
      <c r="K467">
        <f t="shared" si="28"/>
        <v>8</v>
      </c>
      <c r="L467">
        <f t="shared" si="30"/>
        <v>0</v>
      </c>
      <c r="M467">
        <f t="shared" si="31"/>
        <v>53</v>
      </c>
      <c r="N467">
        <f t="shared" si="29"/>
        <v>30</v>
      </c>
    </row>
    <row r="468" spans="1:14" x14ac:dyDescent="0.35">
      <c r="A468">
        <v>1629885</v>
      </c>
      <c r="B468">
        <v>366</v>
      </c>
      <c r="C468" s="3">
        <v>45169.997916666667</v>
      </c>
      <c r="D468" s="1" t="s">
        <v>28</v>
      </c>
      <c r="E468" t="s">
        <v>46</v>
      </c>
      <c r="F468">
        <v>28</v>
      </c>
      <c r="G468">
        <v>3</v>
      </c>
      <c r="H468" t="s">
        <v>58</v>
      </c>
      <c r="I468" s="5">
        <v>45169</v>
      </c>
      <c r="J468" s="6">
        <v>0.99791666666666667</v>
      </c>
      <c r="K468">
        <f t="shared" si="28"/>
        <v>8</v>
      </c>
      <c r="L468">
        <f t="shared" si="30"/>
        <v>23</v>
      </c>
      <c r="M468">
        <f t="shared" si="31"/>
        <v>57</v>
      </c>
      <c r="N468">
        <f t="shared" si="29"/>
        <v>31</v>
      </c>
    </row>
    <row r="469" spans="1:14" x14ac:dyDescent="0.35">
      <c r="A469">
        <v>1400596</v>
      </c>
      <c r="B469">
        <v>367</v>
      </c>
      <c r="C469" s="3">
        <v>45159.963888888888</v>
      </c>
      <c r="D469" s="1" t="s">
        <v>29</v>
      </c>
      <c r="E469" t="s">
        <v>47</v>
      </c>
      <c r="F469">
        <v>35</v>
      </c>
      <c r="G469">
        <v>0</v>
      </c>
      <c r="H469" t="s">
        <v>56</v>
      </c>
      <c r="I469" s="5">
        <v>45159</v>
      </c>
      <c r="J469" s="6">
        <v>0.96388888888888891</v>
      </c>
      <c r="K469">
        <f t="shared" si="28"/>
        <v>8</v>
      </c>
      <c r="L469">
        <f t="shared" si="30"/>
        <v>23</v>
      </c>
      <c r="M469">
        <f t="shared" si="31"/>
        <v>8</v>
      </c>
      <c r="N469">
        <f t="shared" si="29"/>
        <v>21</v>
      </c>
    </row>
    <row r="470" spans="1:14" x14ac:dyDescent="0.35">
      <c r="A470">
        <v>1438926</v>
      </c>
      <c r="B470">
        <v>367</v>
      </c>
      <c r="C470" s="3">
        <v>45042.943749999999</v>
      </c>
      <c r="D470" s="1" t="s">
        <v>26</v>
      </c>
      <c r="E470" t="s">
        <v>48</v>
      </c>
      <c r="F470">
        <v>30</v>
      </c>
      <c r="G470">
        <v>3</v>
      </c>
      <c r="H470" t="s">
        <v>56</v>
      </c>
      <c r="I470" s="5">
        <v>45042</v>
      </c>
      <c r="J470" s="6">
        <v>0.94374999999999998</v>
      </c>
      <c r="K470">
        <f t="shared" si="28"/>
        <v>4</v>
      </c>
      <c r="L470">
        <f t="shared" si="30"/>
        <v>22</v>
      </c>
      <c r="M470">
        <f t="shared" si="31"/>
        <v>39</v>
      </c>
      <c r="N470">
        <f t="shared" si="29"/>
        <v>26</v>
      </c>
    </row>
    <row r="471" spans="1:14" x14ac:dyDescent="0.35">
      <c r="A471">
        <v>1642131</v>
      </c>
      <c r="B471">
        <v>368</v>
      </c>
      <c r="C471" s="3">
        <v>45123.013888888891</v>
      </c>
      <c r="D471" s="1" t="s">
        <v>27</v>
      </c>
      <c r="E471" t="s">
        <v>49</v>
      </c>
      <c r="F471">
        <v>28</v>
      </c>
      <c r="G471">
        <v>5</v>
      </c>
      <c r="H471" t="s">
        <v>57</v>
      </c>
      <c r="I471" s="5">
        <v>45123</v>
      </c>
      <c r="J471" s="6">
        <v>1.3888888888888888E-2</v>
      </c>
      <c r="K471">
        <f t="shared" si="28"/>
        <v>7</v>
      </c>
      <c r="L471">
        <f t="shared" si="30"/>
        <v>0</v>
      </c>
      <c r="M471">
        <f t="shared" si="31"/>
        <v>20</v>
      </c>
      <c r="N471">
        <f t="shared" si="29"/>
        <v>16</v>
      </c>
    </row>
    <row r="472" spans="1:14" x14ac:dyDescent="0.35">
      <c r="A472">
        <v>906886</v>
      </c>
      <c r="B472">
        <v>373</v>
      </c>
      <c r="C472" s="3">
        <v>44994.032638888886</v>
      </c>
      <c r="D472" s="1" t="s">
        <v>28</v>
      </c>
      <c r="E472" t="s">
        <v>50</v>
      </c>
      <c r="F472">
        <v>28</v>
      </c>
      <c r="G472">
        <v>2</v>
      </c>
      <c r="H472" t="s">
        <v>58</v>
      </c>
      <c r="I472" s="5">
        <v>44994</v>
      </c>
      <c r="J472" s="6">
        <v>3.2638888888888891E-2</v>
      </c>
      <c r="K472">
        <f t="shared" si="28"/>
        <v>3</v>
      </c>
      <c r="L472">
        <f t="shared" si="30"/>
        <v>0</v>
      </c>
      <c r="M472">
        <f t="shared" si="31"/>
        <v>47</v>
      </c>
      <c r="N472">
        <f t="shared" si="29"/>
        <v>9</v>
      </c>
    </row>
    <row r="473" spans="1:14" x14ac:dyDescent="0.35">
      <c r="A473">
        <v>452684</v>
      </c>
      <c r="B473">
        <v>374</v>
      </c>
      <c r="C473" s="2">
        <v>45146.081944444442</v>
      </c>
      <c r="D473" s="1" t="s">
        <v>29</v>
      </c>
      <c r="E473" t="s">
        <v>51</v>
      </c>
      <c r="F473">
        <v>36</v>
      </c>
      <c r="G473">
        <v>3</v>
      </c>
      <c r="H473" t="s">
        <v>56</v>
      </c>
      <c r="I473" s="5">
        <v>45146</v>
      </c>
      <c r="J473" s="6">
        <v>8.1944444444444445E-2</v>
      </c>
      <c r="K473">
        <f t="shared" si="28"/>
        <v>8</v>
      </c>
      <c r="L473">
        <f t="shared" si="30"/>
        <v>1</v>
      </c>
      <c r="M473">
        <f t="shared" si="31"/>
        <v>58</v>
      </c>
      <c r="N473">
        <f t="shared" si="29"/>
        <v>8</v>
      </c>
    </row>
    <row r="474" spans="1:14" x14ac:dyDescent="0.35">
      <c r="A474">
        <v>1370327</v>
      </c>
      <c r="B474">
        <v>374</v>
      </c>
      <c r="C474" s="3">
        <v>45278.050694444442</v>
      </c>
      <c r="D474" s="1" t="s">
        <v>26</v>
      </c>
      <c r="E474" t="s">
        <v>44</v>
      </c>
      <c r="F474">
        <v>26</v>
      </c>
      <c r="G474">
        <v>4</v>
      </c>
      <c r="H474" t="s">
        <v>56</v>
      </c>
      <c r="I474" s="5">
        <v>45278</v>
      </c>
      <c r="J474" s="6">
        <v>5.0694444444444452E-2</v>
      </c>
      <c r="K474">
        <f t="shared" si="28"/>
        <v>12</v>
      </c>
      <c r="L474">
        <f t="shared" si="30"/>
        <v>1</v>
      </c>
      <c r="M474">
        <f t="shared" si="31"/>
        <v>13</v>
      </c>
      <c r="N474">
        <f t="shared" si="29"/>
        <v>18</v>
      </c>
    </row>
    <row r="475" spans="1:14" x14ac:dyDescent="0.35">
      <c r="A475">
        <v>552382</v>
      </c>
      <c r="B475">
        <v>375</v>
      </c>
      <c r="C475" s="2">
        <v>45048.020138888889</v>
      </c>
      <c r="D475" s="1" t="s">
        <v>27</v>
      </c>
      <c r="E475" t="s">
        <v>45</v>
      </c>
      <c r="F475">
        <v>30</v>
      </c>
      <c r="G475">
        <v>2</v>
      </c>
      <c r="H475" t="s">
        <v>57</v>
      </c>
      <c r="I475" s="5">
        <v>45048</v>
      </c>
      <c r="J475" s="6">
        <v>2.013888888888889E-2</v>
      </c>
      <c r="K475">
        <f t="shared" si="28"/>
        <v>5</v>
      </c>
      <c r="L475">
        <f t="shared" si="30"/>
        <v>0</v>
      </c>
      <c r="M475">
        <f t="shared" si="31"/>
        <v>29</v>
      </c>
      <c r="N475">
        <f t="shared" si="29"/>
        <v>2</v>
      </c>
    </row>
    <row r="476" spans="1:14" x14ac:dyDescent="0.35">
      <c r="A476">
        <v>718344</v>
      </c>
      <c r="B476">
        <v>375</v>
      </c>
      <c r="C476" s="3">
        <v>45015.972916666666</v>
      </c>
      <c r="D476" s="1" t="s">
        <v>28</v>
      </c>
      <c r="E476" t="s">
        <v>46</v>
      </c>
      <c r="F476">
        <v>31</v>
      </c>
      <c r="G476">
        <v>0</v>
      </c>
      <c r="H476" t="s">
        <v>58</v>
      </c>
      <c r="I476" s="5">
        <v>45015</v>
      </c>
      <c r="J476" s="6">
        <v>0.97291666666666676</v>
      </c>
      <c r="K476">
        <f t="shared" si="28"/>
        <v>3</v>
      </c>
      <c r="L476">
        <f t="shared" si="30"/>
        <v>23</v>
      </c>
      <c r="M476">
        <f t="shared" si="31"/>
        <v>21</v>
      </c>
      <c r="N476">
        <f t="shared" si="29"/>
        <v>30</v>
      </c>
    </row>
    <row r="477" spans="1:14" x14ac:dyDescent="0.35">
      <c r="A477">
        <v>1513475</v>
      </c>
      <c r="B477">
        <v>375</v>
      </c>
      <c r="C477" s="3">
        <v>45079.034722222219</v>
      </c>
      <c r="D477" s="1" t="s">
        <v>29</v>
      </c>
      <c r="E477" t="s">
        <v>47</v>
      </c>
      <c r="F477">
        <v>30</v>
      </c>
      <c r="G477">
        <v>3</v>
      </c>
      <c r="H477" t="s">
        <v>56</v>
      </c>
      <c r="I477" s="5">
        <v>45079</v>
      </c>
      <c r="J477" s="6">
        <v>3.4722222222222224E-2</v>
      </c>
      <c r="K477">
        <f t="shared" si="28"/>
        <v>6</v>
      </c>
      <c r="L477">
        <f t="shared" si="30"/>
        <v>0</v>
      </c>
      <c r="M477">
        <f t="shared" si="31"/>
        <v>50</v>
      </c>
      <c r="N477">
        <f t="shared" si="29"/>
        <v>2</v>
      </c>
    </row>
    <row r="478" spans="1:14" x14ac:dyDescent="0.35">
      <c r="A478">
        <v>401887</v>
      </c>
      <c r="B478">
        <v>376</v>
      </c>
      <c r="C478" s="2">
        <v>44960.05</v>
      </c>
      <c r="D478" s="1" t="s">
        <v>26</v>
      </c>
      <c r="E478" t="s">
        <v>48</v>
      </c>
      <c r="F478">
        <v>33</v>
      </c>
      <c r="G478">
        <v>1</v>
      </c>
      <c r="H478" t="s">
        <v>56</v>
      </c>
      <c r="I478" s="5">
        <v>44960</v>
      </c>
      <c r="J478" s="6">
        <v>4.9999999999999996E-2</v>
      </c>
      <c r="K478">
        <f t="shared" si="28"/>
        <v>2</v>
      </c>
      <c r="L478">
        <f t="shared" si="30"/>
        <v>1</v>
      </c>
      <c r="M478">
        <f t="shared" si="31"/>
        <v>12</v>
      </c>
      <c r="N478">
        <f t="shared" si="29"/>
        <v>3</v>
      </c>
    </row>
    <row r="479" spans="1:14" x14ac:dyDescent="0.35">
      <c r="A479">
        <v>1469052</v>
      </c>
      <c r="B479">
        <v>376</v>
      </c>
      <c r="C479" s="3">
        <v>45092.978472222225</v>
      </c>
      <c r="D479" s="1" t="s">
        <v>27</v>
      </c>
      <c r="E479" t="s">
        <v>49</v>
      </c>
      <c r="F479">
        <v>28</v>
      </c>
      <c r="G479">
        <v>2</v>
      </c>
      <c r="H479" t="s">
        <v>57</v>
      </c>
      <c r="I479" s="5">
        <v>45092</v>
      </c>
      <c r="J479" s="6">
        <v>0.9784722222222223</v>
      </c>
      <c r="K479">
        <f t="shared" si="28"/>
        <v>6</v>
      </c>
      <c r="L479">
        <f t="shared" si="30"/>
        <v>23</v>
      </c>
      <c r="M479">
        <f t="shared" si="31"/>
        <v>29</v>
      </c>
      <c r="N479">
        <f t="shared" si="29"/>
        <v>15</v>
      </c>
    </row>
    <row r="480" spans="1:14" x14ac:dyDescent="0.35">
      <c r="A480">
        <v>1508707</v>
      </c>
      <c r="B480">
        <v>376</v>
      </c>
      <c r="C480" s="3">
        <v>44964.973611111112</v>
      </c>
      <c r="D480" s="1" t="s">
        <v>28</v>
      </c>
      <c r="E480" t="s">
        <v>50</v>
      </c>
      <c r="F480">
        <v>29</v>
      </c>
      <c r="G480">
        <v>4</v>
      </c>
      <c r="H480" t="s">
        <v>58</v>
      </c>
      <c r="I480" s="5">
        <v>44964</v>
      </c>
      <c r="J480" s="6">
        <v>0.97361111111111109</v>
      </c>
      <c r="K480">
        <f t="shared" si="28"/>
        <v>2</v>
      </c>
      <c r="L480">
        <f t="shared" si="30"/>
        <v>23</v>
      </c>
      <c r="M480">
        <f t="shared" si="31"/>
        <v>22</v>
      </c>
      <c r="N480">
        <f t="shared" si="29"/>
        <v>7</v>
      </c>
    </row>
    <row r="481" spans="1:14" x14ac:dyDescent="0.35">
      <c r="A481">
        <v>1677717</v>
      </c>
      <c r="B481">
        <v>376</v>
      </c>
      <c r="C481" s="3">
        <v>45098.99722222222</v>
      </c>
      <c r="D481" s="1" t="s">
        <v>29</v>
      </c>
      <c r="E481" t="s">
        <v>51</v>
      </c>
      <c r="F481">
        <v>31</v>
      </c>
      <c r="G481">
        <v>1</v>
      </c>
      <c r="H481" t="s">
        <v>56</v>
      </c>
      <c r="I481" s="5">
        <v>45098</v>
      </c>
      <c r="J481" s="6">
        <v>0.99722222222222223</v>
      </c>
      <c r="K481">
        <f t="shared" si="28"/>
        <v>6</v>
      </c>
      <c r="L481">
        <f t="shared" si="30"/>
        <v>23</v>
      </c>
      <c r="M481">
        <f t="shared" si="31"/>
        <v>56</v>
      </c>
      <c r="N481">
        <f t="shared" si="29"/>
        <v>21</v>
      </c>
    </row>
    <row r="482" spans="1:14" x14ac:dyDescent="0.35">
      <c r="A482">
        <v>595005</v>
      </c>
      <c r="B482">
        <v>377</v>
      </c>
      <c r="C482" s="2">
        <v>45208.075694444444</v>
      </c>
      <c r="D482" s="1" t="s">
        <v>26</v>
      </c>
      <c r="E482" t="s">
        <v>44</v>
      </c>
      <c r="F482">
        <v>26</v>
      </c>
      <c r="G482">
        <v>2</v>
      </c>
      <c r="H482" t="s">
        <v>56</v>
      </c>
      <c r="I482" s="5">
        <v>45208</v>
      </c>
      <c r="J482" s="6">
        <v>7.5694444444444439E-2</v>
      </c>
      <c r="K482">
        <f t="shared" si="28"/>
        <v>10</v>
      </c>
      <c r="L482">
        <f t="shared" si="30"/>
        <v>1</v>
      </c>
      <c r="M482">
        <f t="shared" si="31"/>
        <v>49</v>
      </c>
      <c r="N482">
        <f t="shared" si="29"/>
        <v>9</v>
      </c>
    </row>
    <row r="483" spans="1:14" x14ac:dyDescent="0.35">
      <c r="A483">
        <v>1106456</v>
      </c>
      <c r="B483">
        <v>378</v>
      </c>
      <c r="C483" s="3">
        <v>45141.952777777777</v>
      </c>
      <c r="D483" s="1" t="s">
        <v>27</v>
      </c>
      <c r="E483" t="s">
        <v>45</v>
      </c>
      <c r="F483">
        <v>37</v>
      </c>
      <c r="G483">
        <v>2</v>
      </c>
      <c r="H483" t="s">
        <v>57</v>
      </c>
      <c r="I483" s="5">
        <v>45141</v>
      </c>
      <c r="J483" s="6">
        <v>0.95277777777777783</v>
      </c>
      <c r="K483">
        <f t="shared" si="28"/>
        <v>8</v>
      </c>
      <c r="L483">
        <f t="shared" si="30"/>
        <v>22</v>
      </c>
      <c r="M483">
        <f t="shared" si="31"/>
        <v>52</v>
      </c>
      <c r="N483">
        <f t="shared" si="29"/>
        <v>3</v>
      </c>
    </row>
    <row r="484" spans="1:14" x14ac:dyDescent="0.35">
      <c r="A484">
        <v>1115759</v>
      </c>
      <c r="B484">
        <v>378</v>
      </c>
      <c r="C484" s="3">
        <v>44967.004166666666</v>
      </c>
      <c r="D484" s="1" t="s">
        <v>28</v>
      </c>
      <c r="E484" t="s">
        <v>46</v>
      </c>
      <c r="F484">
        <v>28</v>
      </c>
      <c r="G484">
        <v>1</v>
      </c>
      <c r="H484" t="s">
        <v>58</v>
      </c>
      <c r="I484" s="5">
        <v>44967</v>
      </c>
      <c r="J484" s="6">
        <v>4.1666666666666666E-3</v>
      </c>
      <c r="K484">
        <f t="shared" si="28"/>
        <v>2</v>
      </c>
      <c r="L484">
        <f t="shared" si="30"/>
        <v>0</v>
      </c>
      <c r="M484">
        <f t="shared" si="31"/>
        <v>6</v>
      </c>
      <c r="N484">
        <f t="shared" si="29"/>
        <v>10</v>
      </c>
    </row>
    <row r="485" spans="1:14" x14ac:dyDescent="0.35">
      <c r="A485">
        <v>1493135</v>
      </c>
      <c r="B485">
        <v>378</v>
      </c>
      <c r="C485" s="3">
        <v>45146.972222222219</v>
      </c>
      <c r="D485" s="1" t="s">
        <v>29</v>
      </c>
      <c r="E485" t="s">
        <v>47</v>
      </c>
      <c r="F485">
        <v>33</v>
      </c>
      <c r="G485">
        <v>1</v>
      </c>
      <c r="H485" t="s">
        <v>56</v>
      </c>
      <c r="I485" s="5">
        <v>45146</v>
      </c>
      <c r="J485" s="6">
        <v>0.97222222222222221</v>
      </c>
      <c r="K485">
        <f t="shared" si="28"/>
        <v>8</v>
      </c>
      <c r="L485">
        <f t="shared" si="30"/>
        <v>23</v>
      </c>
      <c r="M485">
        <f t="shared" si="31"/>
        <v>20</v>
      </c>
      <c r="N485">
        <f t="shared" si="29"/>
        <v>8</v>
      </c>
    </row>
    <row r="486" spans="1:14" x14ac:dyDescent="0.35">
      <c r="A486">
        <v>1244097</v>
      </c>
      <c r="B486">
        <v>380</v>
      </c>
      <c r="C486" s="3">
        <v>45035.015277777777</v>
      </c>
      <c r="D486" s="1" t="s">
        <v>26</v>
      </c>
      <c r="E486" t="s">
        <v>48</v>
      </c>
      <c r="F486">
        <v>29</v>
      </c>
      <c r="G486">
        <v>1</v>
      </c>
      <c r="H486" t="s">
        <v>56</v>
      </c>
      <c r="I486" s="5">
        <v>45035</v>
      </c>
      <c r="J486" s="6">
        <v>1.5277777777777777E-2</v>
      </c>
      <c r="K486">
        <f t="shared" si="28"/>
        <v>4</v>
      </c>
      <c r="L486">
        <f t="shared" si="30"/>
        <v>0</v>
      </c>
      <c r="M486">
        <f t="shared" si="31"/>
        <v>22</v>
      </c>
      <c r="N486">
        <f t="shared" si="29"/>
        <v>19</v>
      </c>
    </row>
    <row r="487" spans="1:14" x14ac:dyDescent="0.35">
      <c r="A487">
        <v>56703</v>
      </c>
      <c r="B487">
        <v>381</v>
      </c>
      <c r="C487" s="2">
        <v>45204.015277777777</v>
      </c>
      <c r="D487" s="1" t="s">
        <v>27</v>
      </c>
      <c r="E487" t="s">
        <v>49</v>
      </c>
      <c r="F487">
        <v>39</v>
      </c>
      <c r="G487">
        <v>3</v>
      </c>
      <c r="H487" t="s">
        <v>57</v>
      </c>
      <c r="I487" s="5">
        <v>45204</v>
      </c>
      <c r="J487" s="6">
        <v>1.5277777777777777E-2</v>
      </c>
      <c r="K487">
        <f t="shared" si="28"/>
        <v>10</v>
      </c>
      <c r="L487">
        <f t="shared" si="30"/>
        <v>0</v>
      </c>
      <c r="M487">
        <f t="shared" si="31"/>
        <v>22</v>
      </c>
      <c r="N487">
        <f t="shared" si="29"/>
        <v>5</v>
      </c>
    </row>
    <row r="488" spans="1:14" x14ac:dyDescent="0.35">
      <c r="A488">
        <v>300907</v>
      </c>
      <c r="B488">
        <v>383</v>
      </c>
      <c r="C488" s="2">
        <v>45242.958333333336</v>
      </c>
      <c r="D488" s="1" t="s">
        <v>28</v>
      </c>
      <c r="E488" t="s">
        <v>50</v>
      </c>
      <c r="F488">
        <v>26</v>
      </c>
      <c r="G488">
        <v>0</v>
      </c>
      <c r="H488" t="s">
        <v>58</v>
      </c>
      <c r="I488" s="5">
        <v>45242</v>
      </c>
      <c r="J488" s="6">
        <v>0.95833333333333337</v>
      </c>
      <c r="K488">
        <f t="shared" si="28"/>
        <v>11</v>
      </c>
      <c r="L488">
        <f t="shared" si="30"/>
        <v>23</v>
      </c>
      <c r="M488">
        <f t="shared" si="31"/>
        <v>0</v>
      </c>
      <c r="N488">
        <f t="shared" si="29"/>
        <v>12</v>
      </c>
    </row>
    <row r="489" spans="1:14" x14ac:dyDescent="0.35">
      <c r="A489">
        <v>1642677</v>
      </c>
      <c r="B489">
        <v>387</v>
      </c>
      <c r="C489" s="3">
        <v>44961.965277777781</v>
      </c>
      <c r="D489" s="1" t="s">
        <v>29</v>
      </c>
      <c r="E489" t="s">
        <v>51</v>
      </c>
      <c r="F489">
        <v>32</v>
      </c>
      <c r="G489">
        <v>3</v>
      </c>
      <c r="H489" t="s">
        <v>56</v>
      </c>
      <c r="I489" s="5">
        <v>44961</v>
      </c>
      <c r="J489" s="6">
        <v>0.96527777777777779</v>
      </c>
      <c r="K489">
        <f t="shared" si="28"/>
        <v>2</v>
      </c>
      <c r="L489">
        <f t="shared" si="30"/>
        <v>23</v>
      </c>
      <c r="M489">
        <f t="shared" si="31"/>
        <v>10</v>
      </c>
      <c r="N489">
        <f t="shared" si="29"/>
        <v>4</v>
      </c>
    </row>
    <row r="490" spans="1:14" x14ac:dyDescent="0.35">
      <c r="A490">
        <v>639027</v>
      </c>
      <c r="B490">
        <v>390</v>
      </c>
      <c r="C490" s="2">
        <v>45131.989583333336</v>
      </c>
      <c r="D490" s="1" t="s">
        <v>26</v>
      </c>
      <c r="E490" t="s">
        <v>44</v>
      </c>
      <c r="F490">
        <v>34</v>
      </c>
      <c r="G490">
        <v>2</v>
      </c>
      <c r="H490" t="s">
        <v>56</v>
      </c>
      <c r="I490" s="5">
        <v>45131</v>
      </c>
      <c r="J490" s="6">
        <v>0.98958333333333337</v>
      </c>
      <c r="K490">
        <f t="shared" si="28"/>
        <v>7</v>
      </c>
      <c r="L490">
        <f t="shared" si="30"/>
        <v>23</v>
      </c>
      <c r="M490">
        <f t="shared" si="31"/>
        <v>45</v>
      </c>
      <c r="N490">
        <f t="shared" si="29"/>
        <v>24</v>
      </c>
    </row>
    <row r="491" spans="1:14" x14ac:dyDescent="0.35">
      <c r="A491">
        <v>1310379</v>
      </c>
      <c r="B491">
        <v>390</v>
      </c>
      <c r="C491" s="3">
        <v>44980.030555555553</v>
      </c>
      <c r="D491" s="1" t="s">
        <v>27</v>
      </c>
      <c r="E491" t="s">
        <v>45</v>
      </c>
      <c r="F491">
        <v>28</v>
      </c>
      <c r="G491">
        <v>3</v>
      </c>
      <c r="H491" t="s">
        <v>57</v>
      </c>
      <c r="I491" s="5">
        <v>44980</v>
      </c>
      <c r="J491" s="6">
        <v>3.0555555555555555E-2</v>
      </c>
      <c r="K491">
        <f t="shared" si="28"/>
        <v>2</v>
      </c>
      <c r="L491">
        <f t="shared" si="30"/>
        <v>0</v>
      </c>
      <c r="M491">
        <f t="shared" si="31"/>
        <v>44</v>
      </c>
      <c r="N491">
        <f t="shared" si="29"/>
        <v>23</v>
      </c>
    </row>
    <row r="492" spans="1:14" x14ac:dyDescent="0.35">
      <c r="A492">
        <v>53899</v>
      </c>
      <c r="B492">
        <v>392</v>
      </c>
      <c r="C492" s="2">
        <v>45192.036805555559</v>
      </c>
      <c r="D492" s="1" t="s">
        <v>28</v>
      </c>
      <c r="E492" t="s">
        <v>46</v>
      </c>
      <c r="F492">
        <v>26</v>
      </c>
      <c r="G492">
        <v>0</v>
      </c>
      <c r="H492" t="s">
        <v>58</v>
      </c>
      <c r="I492" s="5">
        <v>45192</v>
      </c>
      <c r="J492" s="6">
        <v>3.6805555555555557E-2</v>
      </c>
      <c r="K492">
        <f t="shared" si="28"/>
        <v>9</v>
      </c>
      <c r="L492">
        <f t="shared" si="30"/>
        <v>0</v>
      </c>
      <c r="M492">
        <f t="shared" si="31"/>
        <v>53</v>
      </c>
      <c r="N492">
        <f t="shared" si="29"/>
        <v>23</v>
      </c>
    </row>
    <row r="493" spans="1:14" x14ac:dyDescent="0.35">
      <c r="A493">
        <v>146599</v>
      </c>
      <c r="B493">
        <v>393</v>
      </c>
      <c r="C493" s="2">
        <v>45061.088194444441</v>
      </c>
      <c r="D493" s="1" t="s">
        <v>29</v>
      </c>
      <c r="E493" t="s">
        <v>47</v>
      </c>
      <c r="F493">
        <v>37</v>
      </c>
      <c r="G493">
        <v>4</v>
      </c>
      <c r="H493" t="s">
        <v>56</v>
      </c>
      <c r="I493" s="5">
        <v>45061</v>
      </c>
      <c r="J493" s="6">
        <v>8.819444444444445E-2</v>
      </c>
      <c r="K493">
        <f t="shared" si="28"/>
        <v>5</v>
      </c>
      <c r="L493">
        <f t="shared" si="30"/>
        <v>2</v>
      </c>
      <c r="M493">
        <f t="shared" si="31"/>
        <v>7</v>
      </c>
      <c r="N493">
        <f t="shared" si="29"/>
        <v>15</v>
      </c>
    </row>
    <row r="494" spans="1:14" x14ac:dyDescent="0.35">
      <c r="A494">
        <v>352076</v>
      </c>
      <c r="B494">
        <v>393</v>
      </c>
      <c r="C494" s="2">
        <v>45011.99722222222</v>
      </c>
      <c r="D494" s="1" t="s">
        <v>26</v>
      </c>
      <c r="E494" t="s">
        <v>48</v>
      </c>
      <c r="F494">
        <v>25</v>
      </c>
      <c r="G494">
        <v>4</v>
      </c>
      <c r="H494" t="s">
        <v>56</v>
      </c>
      <c r="I494" s="5">
        <v>45011</v>
      </c>
      <c r="J494" s="6">
        <v>0.99722222222222223</v>
      </c>
      <c r="K494">
        <f t="shared" si="28"/>
        <v>3</v>
      </c>
      <c r="L494">
        <f t="shared" si="30"/>
        <v>23</v>
      </c>
      <c r="M494">
        <f t="shared" si="31"/>
        <v>56</v>
      </c>
      <c r="N494">
        <f t="shared" si="29"/>
        <v>26</v>
      </c>
    </row>
    <row r="495" spans="1:14" x14ac:dyDescent="0.35">
      <c r="A495">
        <v>894762</v>
      </c>
      <c r="B495">
        <v>393</v>
      </c>
      <c r="C495" s="3">
        <v>45141.027777777781</v>
      </c>
      <c r="D495" s="1" t="s">
        <v>27</v>
      </c>
      <c r="E495" t="s">
        <v>49</v>
      </c>
      <c r="F495">
        <v>28</v>
      </c>
      <c r="G495">
        <v>5</v>
      </c>
      <c r="H495" t="s">
        <v>57</v>
      </c>
      <c r="I495" s="5">
        <v>45141</v>
      </c>
      <c r="J495" s="6">
        <v>2.7777777777777776E-2</v>
      </c>
      <c r="K495">
        <f t="shared" si="28"/>
        <v>8</v>
      </c>
      <c r="L495">
        <f t="shared" si="30"/>
        <v>0</v>
      </c>
      <c r="M495">
        <f t="shared" si="31"/>
        <v>40</v>
      </c>
      <c r="N495">
        <f t="shared" si="29"/>
        <v>3</v>
      </c>
    </row>
    <row r="496" spans="1:14" x14ac:dyDescent="0.35">
      <c r="A496">
        <v>1164686</v>
      </c>
      <c r="B496">
        <v>393</v>
      </c>
      <c r="C496" s="3">
        <v>45289.06527777778</v>
      </c>
      <c r="D496" s="1" t="s">
        <v>28</v>
      </c>
      <c r="E496" t="s">
        <v>50</v>
      </c>
      <c r="F496">
        <v>34</v>
      </c>
      <c r="G496">
        <v>5</v>
      </c>
      <c r="H496" t="s">
        <v>58</v>
      </c>
      <c r="I496" s="5">
        <v>45289</v>
      </c>
      <c r="J496" s="6">
        <v>6.5277777777777782E-2</v>
      </c>
      <c r="K496">
        <f t="shared" si="28"/>
        <v>12</v>
      </c>
      <c r="L496">
        <f t="shared" si="30"/>
        <v>1</v>
      </c>
      <c r="M496">
        <f t="shared" si="31"/>
        <v>34</v>
      </c>
      <c r="N496">
        <f t="shared" si="29"/>
        <v>29</v>
      </c>
    </row>
    <row r="497" spans="1:14" x14ac:dyDescent="0.35">
      <c r="A497">
        <v>1551563</v>
      </c>
      <c r="B497">
        <v>394</v>
      </c>
      <c r="C497" s="3">
        <v>45267.068749999999</v>
      </c>
      <c r="D497" s="1" t="s">
        <v>29</v>
      </c>
      <c r="E497" t="s">
        <v>51</v>
      </c>
      <c r="F497">
        <v>38</v>
      </c>
      <c r="G497">
        <v>5</v>
      </c>
      <c r="H497" t="s">
        <v>56</v>
      </c>
      <c r="I497" s="5">
        <v>45267</v>
      </c>
      <c r="J497" s="6">
        <v>6.8749999999999992E-2</v>
      </c>
      <c r="K497">
        <f t="shared" si="28"/>
        <v>12</v>
      </c>
      <c r="L497">
        <f t="shared" si="30"/>
        <v>1</v>
      </c>
      <c r="M497">
        <f t="shared" si="31"/>
        <v>39</v>
      </c>
      <c r="N497">
        <f t="shared" si="29"/>
        <v>7</v>
      </c>
    </row>
    <row r="498" spans="1:14" x14ac:dyDescent="0.35">
      <c r="A498">
        <v>556001</v>
      </c>
      <c r="B498">
        <v>395</v>
      </c>
      <c r="C498" s="2">
        <v>44954.012499999997</v>
      </c>
      <c r="D498" s="1" t="s">
        <v>26</v>
      </c>
      <c r="E498" t="s">
        <v>44</v>
      </c>
      <c r="F498">
        <v>28</v>
      </c>
      <c r="G498">
        <v>4</v>
      </c>
      <c r="H498" t="s">
        <v>56</v>
      </c>
      <c r="I498" s="5">
        <v>44954</v>
      </c>
      <c r="J498" s="6">
        <v>1.2499999999999999E-2</v>
      </c>
      <c r="K498">
        <f t="shared" si="28"/>
        <v>1</v>
      </c>
      <c r="L498">
        <f t="shared" si="30"/>
        <v>0</v>
      </c>
      <c r="M498">
        <f t="shared" si="31"/>
        <v>18</v>
      </c>
      <c r="N498">
        <f t="shared" si="29"/>
        <v>28</v>
      </c>
    </row>
    <row r="499" spans="1:14" x14ac:dyDescent="0.35">
      <c r="A499">
        <v>265772</v>
      </c>
      <c r="B499">
        <v>396</v>
      </c>
      <c r="C499" s="2">
        <v>45271.036111111112</v>
      </c>
      <c r="D499" s="1" t="s">
        <v>27</v>
      </c>
      <c r="E499" t="s">
        <v>45</v>
      </c>
      <c r="F499">
        <v>33</v>
      </c>
      <c r="G499">
        <v>5</v>
      </c>
      <c r="H499" t="s">
        <v>57</v>
      </c>
      <c r="I499" s="5">
        <v>45271</v>
      </c>
      <c r="J499" s="6">
        <v>3.6111111111111115E-2</v>
      </c>
      <c r="K499">
        <f t="shared" si="28"/>
        <v>12</v>
      </c>
      <c r="L499">
        <f t="shared" si="30"/>
        <v>0</v>
      </c>
      <c r="M499">
        <f t="shared" si="31"/>
        <v>52</v>
      </c>
      <c r="N499">
        <f t="shared" si="29"/>
        <v>11</v>
      </c>
    </row>
    <row r="500" spans="1:14" x14ac:dyDescent="0.35">
      <c r="A500">
        <v>477068</v>
      </c>
      <c r="B500">
        <v>396</v>
      </c>
      <c r="C500" s="2">
        <v>45188.05</v>
      </c>
      <c r="D500" s="1" t="s">
        <v>28</v>
      </c>
      <c r="E500" t="s">
        <v>46</v>
      </c>
      <c r="F500">
        <v>34</v>
      </c>
      <c r="G500">
        <v>2</v>
      </c>
      <c r="H500" t="s">
        <v>58</v>
      </c>
      <c r="I500" s="5">
        <v>45188</v>
      </c>
      <c r="J500" s="6">
        <v>4.9999999999999996E-2</v>
      </c>
      <c r="K500">
        <f t="shared" si="28"/>
        <v>9</v>
      </c>
      <c r="L500">
        <f t="shared" si="30"/>
        <v>1</v>
      </c>
      <c r="M500">
        <f t="shared" si="31"/>
        <v>12</v>
      </c>
      <c r="N500">
        <f t="shared" si="29"/>
        <v>19</v>
      </c>
    </row>
    <row r="501" spans="1:14" x14ac:dyDescent="0.35">
      <c r="A501">
        <v>611265</v>
      </c>
      <c r="B501">
        <v>396</v>
      </c>
      <c r="C501" s="2">
        <v>45211.004166666666</v>
      </c>
      <c r="D501" s="1" t="s">
        <v>29</v>
      </c>
      <c r="E501" t="s">
        <v>47</v>
      </c>
      <c r="F501">
        <v>30</v>
      </c>
      <c r="G501">
        <v>2</v>
      </c>
      <c r="H501" t="s">
        <v>56</v>
      </c>
      <c r="I501" s="5">
        <v>45211</v>
      </c>
      <c r="J501" s="6">
        <v>4.1666666666666666E-3</v>
      </c>
      <c r="K501">
        <f t="shared" si="28"/>
        <v>10</v>
      </c>
      <c r="L501">
        <f t="shared" si="30"/>
        <v>0</v>
      </c>
      <c r="M501">
        <f t="shared" si="31"/>
        <v>6</v>
      </c>
      <c r="N501">
        <f t="shared" si="29"/>
        <v>12</v>
      </c>
    </row>
    <row r="502" spans="1:14" x14ac:dyDescent="0.35">
      <c r="A502">
        <v>485583</v>
      </c>
      <c r="B502">
        <v>399</v>
      </c>
      <c r="C502" s="2">
        <v>45000.064583333333</v>
      </c>
      <c r="D502" s="1" t="s">
        <v>26</v>
      </c>
      <c r="E502" t="s">
        <v>48</v>
      </c>
      <c r="F502">
        <v>36</v>
      </c>
      <c r="G502">
        <v>5</v>
      </c>
      <c r="H502" t="s">
        <v>56</v>
      </c>
      <c r="I502" s="5">
        <v>45000</v>
      </c>
      <c r="J502" s="6">
        <v>6.458333333333334E-2</v>
      </c>
      <c r="K502">
        <f t="shared" si="28"/>
        <v>3</v>
      </c>
      <c r="L502">
        <f t="shared" si="30"/>
        <v>1</v>
      </c>
      <c r="M502">
        <f t="shared" si="31"/>
        <v>33</v>
      </c>
      <c r="N502">
        <f t="shared" si="29"/>
        <v>15</v>
      </c>
    </row>
    <row r="503" spans="1:14" x14ac:dyDescent="0.35">
      <c r="A503">
        <v>1325889</v>
      </c>
      <c r="B503">
        <v>399</v>
      </c>
      <c r="C503" s="3">
        <v>45110.027777777781</v>
      </c>
      <c r="D503" s="1" t="s">
        <v>27</v>
      </c>
      <c r="E503" t="s">
        <v>49</v>
      </c>
      <c r="F503">
        <v>31</v>
      </c>
      <c r="G503">
        <v>5</v>
      </c>
      <c r="H503" t="s">
        <v>57</v>
      </c>
      <c r="I503" s="5">
        <v>45110</v>
      </c>
      <c r="J503" s="6">
        <v>2.7777777777777776E-2</v>
      </c>
      <c r="K503">
        <f t="shared" si="28"/>
        <v>7</v>
      </c>
      <c r="L503">
        <f t="shared" si="30"/>
        <v>0</v>
      </c>
      <c r="M503">
        <f t="shared" si="31"/>
        <v>40</v>
      </c>
      <c r="N503">
        <f t="shared" si="29"/>
        <v>3</v>
      </c>
    </row>
    <row r="504" spans="1:14" x14ac:dyDescent="0.35">
      <c r="A504">
        <v>1630634</v>
      </c>
      <c r="B504">
        <v>400</v>
      </c>
      <c r="C504" s="3">
        <v>44995.044444444444</v>
      </c>
      <c r="D504" s="1" t="s">
        <v>28</v>
      </c>
      <c r="E504" t="s">
        <v>50</v>
      </c>
      <c r="F504">
        <v>27</v>
      </c>
      <c r="G504">
        <v>5</v>
      </c>
      <c r="H504" t="s">
        <v>58</v>
      </c>
      <c r="I504" s="5">
        <v>44995</v>
      </c>
      <c r="J504" s="6">
        <v>4.4444444444444446E-2</v>
      </c>
      <c r="K504">
        <f t="shared" si="28"/>
        <v>3</v>
      </c>
      <c r="L504">
        <f t="shared" si="30"/>
        <v>1</v>
      </c>
      <c r="M504">
        <f t="shared" si="31"/>
        <v>4</v>
      </c>
      <c r="N504">
        <f t="shared" si="29"/>
        <v>10</v>
      </c>
    </row>
    <row r="505" spans="1:14" x14ac:dyDescent="0.35">
      <c r="A505">
        <v>237369</v>
      </c>
      <c r="B505">
        <v>401</v>
      </c>
      <c r="C505" s="2">
        <v>45056.015972222223</v>
      </c>
      <c r="D505" s="1" t="s">
        <v>29</v>
      </c>
      <c r="E505" t="s">
        <v>51</v>
      </c>
      <c r="F505">
        <v>33</v>
      </c>
      <c r="G505">
        <v>3</v>
      </c>
      <c r="H505" t="s">
        <v>56</v>
      </c>
      <c r="I505" s="5">
        <v>45056</v>
      </c>
      <c r="J505" s="6">
        <v>1.5972222222222224E-2</v>
      </c>
      <c r="K505">
        <f t="shared" si="28"/>
        <v>5</v>
      </c>
      <c r="L505">
        <f t="shared" si="30"/>
        <v>0</v>
      </c>
      <c r="M505">
        <f t="shared" si="31"/>
        <v>23</v>
      </c>
      <c r="N505">
        <f t="shared" si="29"/>
        <v>10</v>
      </c>
    </row>
    <row r="506" spans="1:14" x14ac:dyDescent="0.35">
      <c r="A506">
        <v>1244841</v>
      </c>
      <c r="B506">
        <v>402</v>
      </c>
      <c r="C506" s="3">
        <v>45238.033333333333</v>
      </c>
      <c r="D506" s="1" t="s">
        <v>26</v>
      </c>
      <c r="E506" t="s">
        <v>44</v>
      </c>
      <c r="F506">
        <v>28</v>
      </c>
      <c r="G506">
        <v>0</v>
      </c>
      <c r="H506" t="s">
        <v>56</v>
      </c>
      <c r="I506" s="5">
        <v>45238</v>
      </c>
      <c r="J506" s="6">
        <v>3.3333333333333333E-2</v>
      </c>
      <c r="K506">
        <f t="shared" si="28"/>
        <v>11</v>
      </c>
      <c r="L506">
        <f t="shared" si="30"/>
        <v>0</v>
      </c>
      <c r="M506">
        <f t="shared" si="31"/>
        <v>48</v>
      </c>
      <c r="N506">
        <f t="shared" si="29"/>
        <v>8</v>
      </c>
    </row>
    <row r="507" spans="1:14" x14ac:dyDescent="0.35">
      <c r="A507">
        <v>487191</v>
      </c>
      <c r="B507">
        <v>404</v>
      </c>
      <c r="C507" s="2">
        <v>44964.040277777778</v>
      </c>
      <c r="D507" s="1" t="s">
        <v>27</v>
      </c>
      <c r="E507" t="s">
        <v>45</v>
      </c>
      <c r="F507">
        <v>38</v>
      </c>
      <c r="G507">
        <v>4</v>
      </c>
      <c r="H507" t="s">
        <v>57</v>
      </c>
      <c r="I507" s="5">
        <v>44964</v>
      </c>
      <c r="J507" s="6">
        <v>4.027777777777778E-2</v>
      </c>
      <c r="K507">
        <f t="shared" si="28"/>
        <v>2</v>
      </c>
      <c r="L507">
        <f t="shared" si="30"/>
        <v>0</v>
      </c>
      <c r="M507">
        <f t="shared" si="31"/>
        <v>58</v>
      </c>
      <c r="N507">
        <f t="shared" si="29"/>
        <v>7</v>
      </c>
    </row>
    <row r="508" spans="1:14" x14ac:dyDescent="0.35">
      <c r="A508">
        <v>16847</v>
      </c>
      <c r="B508">
        <v>406</v>
      </c>
      <c r="C508" s="2">
        <v>45238.011805555558</v>
      </c>
      <c r="D508" s="1" t="s">
        <v>28</v>
      </c>
      <c r="E508" t="s">
        <v>46</v>
      </c>
      <c r="F508">
        <v>39</v>
      </c>
      <c r="G508">
        <v>1</v>
      </c>
      <c r="H508" t="s">
        <v>58</v>
      </c>
      <c r="I508" s="5">
        <v>45238</v>
      </c>
      <c r="J508" s="6">
        <v>1.1805555555555555E-2</v>
      </c>
      <c r="K508">
        <f t="shared" si="28"/>
        <v>11</v>
      </c>
      <c r="L508">
        <f t="shared" si="30"/>
        <v>0</v>
      </c>
      <c r="M508">
        <f t="shared" si="31"/>
        <v>17</v>
      </c>
      <c r="N508">
        <f t="shared" si="29"/>
        <v>8</v>
      </c>
    </row>
    <row r="509" spans="1:14" x14ac:dyDescent="0.35">
      <c r="A509">
        <v>968730</v>
      </c>
      <c r="B509">
        <v>407</v>
      </c>
      <c r="C509" s="3">
        <v>45070.037499999999</v>
      </c>
      <c r="D509" s="1" t="s">
        <v>29</v>
      </c>
      <c r="E509" t="s">
        <v>47</v>
      </c>
      <c r="F509">
        <v>36</v>
      </c>
      <c r="G509">
        <v>3</v>
      </c>
      <c r="H509" t="s">
        <v>56</v>
      </c>
      <c r="I509" s="5">
        <v>45070</v>
      </c>
      <c r="J509" s="6">
        <v>3.7499999999999999E-2</v>
      </c>
      <c r="K509">
        <f t="shared" si="28"/>
        <v>5</v>
      </c>
      <c r="L509">
        <f t="shared" si="30"/>
        <v>0</v>
      </c>
      <c r="M509">
        <f t="shared" si="31"/>
        <v>54</v>
      </c>
      <c r="N509">
        <f t="shared" si="29"/>
        <v>24</v>
      </c>
    </row>
    <row r="510" spans="1:14" x14ac:dyDescent="0.35">
      <c r="A510">
        <v>396721</v>
      </c>
      <c r="B510">
        <v>410</v>
      </c>
      <c r="C510" s="2">
        <v>45192.947916666664</v>
      </c>
      <c r="D510" s="1" t="s">
        <v>26</v>
      </c>
      <c r="E510" t="s">
        <v>48</v>
      </c>
      <c r="F510">
        <v>29</v>
      </c>
      <c r="G510">
        <v>5</v>
      </c>
      <c r="H510" t="s">
        <v>56</v>
      </c>
      <c r="I510" s="5">
        <v>45192</v>
      </c>
      <c r="J510" s="6">
        <v>0.94791666666666663</v>
      </c>
      <c r="K510">
        <f t="shared" si="28"/>
        <v>9</v>
      </c>
      <c r="L510">
        <f t="shared" si="30"/>
        <v>22</v>
      </c>
      <c r="M510">
        <f t="shared" si="31"/>
        <v>45</v>
      </c>
      <c r="N510">
        <f t="shared" si="29"/>
        <v>23</v>
      </c>
    </row>
    <row r="511" spans="1:14" x14ac:dyDescent="0.35">
      <c r="A511">
        <v>735675</v>
      </c>
      <c r="B511">
        <v>412</v>
      </c>
      <c r="C511" s="3">
        <v>45251.052777777775</v>
      </c>
      <c r="D511" s="1" t="s">
        <v>27</v>
      </c>
      <c r="E511" t="s">
        <v>49</v>
      </c>
      <c r="F511">
        <v>35</v>
      </c>
      <c r="G511">
        <v>5</v>
      </c>
      <c r="H511" t="s">
        <v>57</v>
      </c>
      <c r="I511" s="5">
        <v>45251</v>
      </c>
      <c r="J511" s="6">
        <v>5.2777777777777778E-2</v>
      </c>
      <c r="K511">
        <f t="shared" si="28"/>
        <v>11</v>
      </c>
      <c r="L511">
        <f t="shared" si="30"/>
        <v>1</v>
      </c>
      <c r="M511">
        <f t="shared" si="31"/>
        <v>16</v>
      </c>
      <c r="N511">
        <f t="shared" si="29"/>
        <v>21</v>
      </c>
    </row>
    <row r="512" spans="1:14" x14ac:dyDescent="0.35">
      <c r="A512">
        <v>677135</v>
      </c>
      <c r="B512">
        <v>413</v>
      </c>
      <c r="C512" s="3">
        <v>45049.011805555558</v>
      </c>
      <c r="D512" s="1" t="s">
        <v>28</v>
      </c>
      <c r="E512" t="s">
        <v>50</v>
      </c>
      <c r="F512">
        <v>36</v>
      </c>
      <c r="G512">
        <v>1</v>
      </c>
      <c r="H512" t="s">
        <v>58</v>
      </c>
      <c r="I512" s="5">
        <v>45049</v>
      </c>
      <c r="J512" s="6">
        <v>1.1805555555555555E-2</v>
      </c>
      <c r="K512">
        <f t="shared" si="28"/>
        <v>5</v>
      </c>
      <c r="L512">
        <f t="shared" si="30"/>
        <v>0</v>
      </c>
      <c r="M512">
        <f t="shared" si="31"/>
        <v>17</v>
      </c>
      <c r="N512">
        <f t="shared" si="29"/>
        <v>3</v>
      </c>
    </row>
    <row r="513" spans="1:14" x14ac:dyDescent="0.35">
      <c r="A513">
        <v>1244975</v>
      </c>
      <c r="B513">
        <v>413</v>
      </c>
      <c r="C513" s="3">
        <v>45218.089583333334</v>
      </c>
      <c r="D513" s="1" t="s">
        <v>29</v>
      </c>
      <c r="E513" t="s">
        <v>51</v>
      </c>
      <c r="F513">
        <v>27</v>
      </c>
      <c r="G513">
        <v>4</v>
      </c>
      <c r="H513" t="s">
        <v>56</v>
      </c>
      <c r="I513" s="5">
        <v>45218</v>
      </c>
      <c r="J513" s="6">
        <v>8.9583333333333334E-2</v>
      </c>
      <c r="K513">
        <f t="shared" si="28"/>
        <v>10</v>
      </c>
      <c r="L513">
        <f t="shared" si="30"/>
        <v>2</v>
      </c>
      <c r="M513">
        <f t="shared" si="31"/>
        <v>9</v>
      </c>
      <c r="N513">
        <f t="shared" si="29"/>
        <v>19</v>
      </c>
    </row>
    <row r="514" spans="1:14" x14ac:dyDescent="0.35">
      <c r="A514">
        <v>1278929</v>
      </c>
      <c r="B514">
        <v>413</v>
      </c>
      <c r="C514" s="3">
        <v>45032.976388888892</v>
      </c>
      <c r="D514" s="1" t="s">
        <v>26</v>
      </c>
      <c r="E514" t="s">
        <v>44</v>
      </c>
      <c r="F514">
        <v>30</v>
      </c>
      <c r="G514">
        <v>2</v>
      </c>
      <c r="H514" t="s">
        <v>56</v>
      </c>
      <c r="I514" s="5">
        <v>45032</v>
      </c>
      <c r="J514" s="6">
        <v>0.97638888888888886</v>
      </c>
      <c r="K514">
        <f t="shared" ref="K514:K577" si="32">MONTH(I514)</f>
        <v>4</v>
      </c>
      <c r="L514">
        <f t="shared" si="30"/>
        <v>23</v>
      </c>
      <c r="M514">
        <f t="shared" si="31"/>
        <v>26</v>
      </c>
      <c r="N514">
        <f t="shared" ref="N514:N577" si="33">DAY(C514)</f>
        <v>16</v>
      </c>
    </row>
    <row r="515" spans="1:14" x14ac:dyDescent="0.35">
      <c r="A515">
        <v>251865</v>
      </c>
      <c r="B515">
        <v>414</v>
      </c>
      <c r="C515" s="2">
        <v>45267.962500000001</v>
      </c>
      <c r="D515" s="1" t="s">
        <v>27</v>
      </c>
      <c r="E515" t="s">
        <v>45</v>
      </c>
      <c r="F515">
        <v>31</v>
      </c>
      <c r="G515">
        <v>4</v>
      </c>
      <c r="H515" t="s">
        <v>57</v>
      </c>
      <c r="I515" s="5">
        <v>45267</v>
      </c>
      <c r="J515" s="6">
        <v>0.96250000000000002</v>
      </c>
      <c r="K515">
        <f t="shared" si="32"/>
        <v>12</v>
      </c>
      <c r="L515">
        <f t="shared" ref="L515:L578" si="34">HOUR(J515)</f>
        <v>23</v>
      </c>
      <c r="M515">
        <f t="shared" ref="M515:M578" si="35">MINUTE(J515)</f>
        <v>6</v>
      </c>
      <c r="N515">
        <f t="shared" si="33"/>
        <v>7</v>
      </c>
    </row>
    <row r="516" spans="1:14" x14ac:dyDescent="0.35">
      <c r="A516">
        <v>1276372</v>
      </c>
      <c r="B516">
        <v>414</v>
      </c>
      <c r="C516" s="3">
        <v>44988.036805555559</v>
      </c>
      <c r="D516" s="1" t="s">
        <v>28</v>
      </c>
      <c r="E516" t="s">
        <v>46</v>
      </c>
      <c r="F516">
        <v>25</v>
      </c>
      <c r="G516">
        <v>1</v>
      </c>
      <c r="H516" t="s">
        <v>58</v>
      </c>
      <c r="I516" s="5">
        <v>44988</v>
      </c>
      <c r="J516" s="6">
        <v>3.6805555555555557E-2</v>
      </c>
      <c r="K516">
        <f t="shared" si="32"/>
        <v>3</v>
      </c>
      <c r="L516">
        <f t="shared" si="34"/>
        <v>0</v>
      </c>
      <c r="M516">
        <f t="shared" si="35"/>
        <v>53</v>
      </c>
      <c r="N516">
        <f t="shared" si="33"/>
        <v>3</v>
      </c>
    </row>
    <row r="517" spans="1:14" x14ac:dyDescent="0.35">
      <c r="A517">
        <v>1368464</v>
      </c>
      <c r="B517">
        <v>414</v>
      </c>
      <c r="C517" s="3">
        <v>45252.036111111112</v>
      </c>
      <c r="D517" s="1" t="s">
        <v>29</v>
      </c>
      <c r="E517" t="s">
        <v>47</v>
      </c>
      <c r="F517">
        <v>32</v>
      </c>
      <c r="G517">
        <v>1</v>
      </c>
      <c r="H517" t="s">
        <v>56</v>
      </c>
      <c r="I517" s="5">
        <v>45252</v>
      </c>
      <c r="J517" s="6">
        <v>3.6111111111111115E-2</v>
      </c>
      <c r="K517">
        <f t="shared" si="32"/>
        <v>11</v>
      </c>
      <c r="L517">
        <f t="shared" si="34"/>
        <v>0</v>
      </c>
      <c r="M517">
        <f t="shared" si="35"/>
        <v>52</v>
      </c>
      <c r="N517">
        <f t="shared" si="33"/>
        <v>22</v>
      </c>
    </row>
    <row r="518" spans="1:14" x14ac:dyDescent="0.35">
      <c r="A518">
        <v>288186</v>
      </c>
      <c r="B518">
        <v>415</v>
      </c>
      <c r="C518" s="2">
        <v>45076.997916666667</v>
      </c>
      <c r="D518" s="1" t="s">
        <v>26</v>
      </c>
      <c r="E518" t="s">
        <v>48</v>
      </c>
      <c r="F518">
        <v>35</v>
      </c>
      <c r="G518">
        <v>2</v>
      </c>
      <c r="H518" t="s">
        <v>56</v>
      </c>
      <c r="I518" s="5">
        <v>45076</v>
      </c>
      <c r="J518" s="6">
        <v>0.99791666666666667</v>
      </c>
      <c r="K518">
        <f t="shared" si="32"/>
        <v>5</v>
      </c>
      <c r="L518">
        <f t="shared" si="34"/>
        <v>23</v>
      </c>
      <c r="M518">
        <f t="shared" si="35"/>
        <v>57</v>
      </c>
      <c r="N518">
        <f t="shared" si="33"/>
        <v>30</v>
      </c>
    </row>
    <row r="519" spans="1:14" x14ac:dyDescent="0.35">
      <c r="A519">
        <v>363155</v>
      </c>
      <c r="B519">
        <v>416</v>
      </c>
      <c r="C519" s="2">
        <v>44945.038888888892</v>
      </c>
      <c r="D519" s="1" t="s">
        <v>27</v>
      </c>
      <c r="E519" t="s">
        <v>49</v>
      </c>
      <c r="F519">
        <v>35</v>
      </c>
      <c r="G519">
        <v>3</v>
      </c>
      <c r="H519" t="s">
        <v>57</v>
      </c>
      <c r="I519" s="5">
        <v>44945</v>
      </c>
      <c r="J519" s="6">
        <v>3.888888888888889E-2</v>
      </c>
      <c r="K519">
        <f t="shared" si="32"/>
        <v>1</v>
      </c>
      <c r="L519">
        <f t="shared" si="34"/>
        <v>0</v>
      </c>
      <c r="M519">
        <f t="shared" si="35"/>
        <v>56</v>
      </c>
      <c r="N519">
        <f t="shared" si="33"/>
        <v>19</v>
      </c>
    </row>
    <row r="520" spans="1:14" x14ac:dyDescent="0.35">
      <c r="A520">
        <v>893771</v>
      </c>
      <c r="B520">
        <v>416</v>
      </c>
      <c r="C520" s="3">
        <v>45170.023611111108</v>
      </c>
      <c r="D520" s="1" t="s">
        <v>28</v>
      </c>
      <c r="E520" t="s">
        <v>50</v>
      </c>
      <c r="F520">
        <v>39</v>
      </c>
      <c r="G520">
        <v>3</v>
      </c>
      <c r="H520" t="s">
        <v>58</v>
      </c>
      <c r="I520" s="5">
        <v>45170</v>
      </c>
      <c r="J520" s="6">
        <v>2.361111111111111E-2</v>
      </c>
      <c r="K520">
        <f t="shared" si="32"/>
        <v>9</v>
      </c>
      <c r="L520">
        <f t="shared" si="34"/>
        <v>0</v>
      </c>
      <c r="M520">
        <f t="shared" si="35"/>
        <v>34</v>
      </c>
      <c r="N520">
        <f t="shared" si="33"/>
        <v>1</v>
      </c>
    </row>
    <row r="521" spans="1:14" x14ac:dyDescent="0.35">
      <c r="A521">
        <v>587721</v>
      </c>
      <c r="B521">
        <v>417</v>
      </c>
      <c r="C521" s="2">
        <v>44966.068055555559</v>
      </c>
      <c r="D521" s="1" t="s">
        <v>29</v>
      </c>
      <c r="E521" t="s">
        <v>51</v>
      </c>
      <c r="F521">
        <v>34</v>
      </c>
      <c r="G521">
        <v>0</v>
      </c>
      <c r="H521" t="s">
        <v>56</v>
      </c>
      <c r="I521" s="5">
        <v>44966</v>
      </c>
      <c r="J521" s="6">
        <v>6.805555555555555E-2</v>
      </c>
      <c r="K521">
        <f t="shared" si="32"/>
        <v>2</v>
      </c>
      <c r="L521">
        <f t="shared" si="34"/>
        <v>1</v>
      </c>
      <c r="M521">
        <f t="shared" si="35"/>
        <v>38</v>
      </c>
      <c r="N521">
        <f t="shared" si="33"/>
        <v>9</v>
      </c>
    </row>
    <row r="522" spans="1:14" x14ac:dyDescent="0.35">
      <c r="A522">
        <v>866403</v>
      </c>
      <c r="B522">
        <v>417</v>
      </c>
      <c r="C522" s="3">
        <v>45109.991666666669</v>
      </c>
      <c r="D522" s="1" t="s">
        <v>26</v>
      </c>
      <c r="E522" t="s">
        <v>44</v>
      </c>
      <c r="F522">
        <v>40</v>
      </c>
      <c r="G522">
        <v>0</v>
      </c>
      <c r="H522" t="s">
        <v>56</v>
      </c>
      <c r="I522" s="5">
        <v>45109</v>
      </c>
      <c r="J522" s="6">
        <v>0.9916666666666667</v>
      </c>
      <c r="K522">
        <f t="shared" si="32"/>
        <v>7</v>
      </c>
      <c r="L522">
        <f t="shared" si="34"/>
        <v>23</v>
      </c>
      <c r="M522">
        <f t="shared" si="35"/>
        <v>48</v>
      </c>
      <c r="N522">
        <f t="shared" si="33"/>
        <v>2</v>
      </c>
    </row>
    <row r="523" spans="1:14" x14ac:dyDescent="0.35">
      <c r="A523">
        <v>892608</v>
      </c>
      <c r="B523">
        <v>417</v>
      </c>
      <c r="C523" s="3">
        <v>45270.011111111111</v>
      </c>
      <c r="D523" s="1" t="s">
        <v>27</v>
      </c>
      <c r="E523" t="s">
        <v>45</v>
      </c>
      <c r="F523">
        <v>30</v>
      </c>
      <c r="G523">
        <v>0</v>
      </c>
      <c r="H523" t="s">
        <v>57</v>
      </c>
      <c r="I523" s="5">
        <v>45270</v>
      </c>
      <c r="J523" s="6">
        <v>1.1111111111111112E-2</v>
      </c>
      <c r="K523">
        <f t="shared" si="32"/>
        <v>12</v>
      </c>
      <c r="L523">
        <f t="shared" si="34"/>
        <v>0</v>
      </c>
      <c r="M523">
        <f t="shared" si="35"/>
        <v>16</v>
      </c>
      <c r="N523">
        <f t="shared" si="33"/>
        <v>10</v>
      </c>
    </row>
    <row r="524" spans="1:14" x14ac:dyDescent="0.35">
      <c r="A524">
        <v>262192</v>
      </c>
      <c r="B524">
        <v>418</v>
      </c>
      <c r="C524" s="2">
        <v>45164.95416666667</v>
      </c>
      <c r="D524" s="1" t="s">
        <v>28</v>
      </c>
      <c r="E524" t="s">
        <v>46</v>
      </c>
      <c r="F524">
        <v>36</v>
      </c>
      <c r="G524">
        <v>1</v>
      </c>
      <c r="H524" t="s">
        <v>58</v>
      </c>
      <c r="I524" s="5">
        <v>45164</v>
      </c>
      <c r="J524" s="6">
        <v>0.95416666666666661</v>
      </c>
      <c r="K524">
        <f t="shared" si="32"/>
        <v>8</v>
      </c>
      <c r="L524">
        <f t="shared" si="34"/>
        <v>22</v>
      </c>
      <c r="M524">
        <f t="shared" si="35"/>
        <v>54</v>
      </c>
      <c r="N524">
        <f t="shared" si="33"/>
        <v>26</v>
      </c>
    </row>
    <row r="525" spans="1:14" x14ac:dyDescent="0.35">
      <c r="A525">
        <v>622656</v>
      </c>
      <c r="B525">
        <v>418</v>
      </c>
      <c r="C525" s="2">
        <v>45157.002083333333</v>
      </c>
      <c r="D525" s="1" t="s">
        <v>29</v>
      </c>
      <c r="E525" t="s">
        <v>47</v>
      </c>
      <c r="F525">
        <v>31</v>
      </c>
      <c r="G525">
        <v>3</v>
      </c>
      <c r="H525" t="s">
        <v>56</v>
      </c>
      <c r="I525" s="5">
        <v>45157</v>
      </c>
      <c r="J525" s="6">
        <v>2.0833333333333333E-3</v>
      </c>
      <c r="K525">
        <f t="shared" si="32"/>
        <v>8</v>
      </c>
      <c r="L525">
        <f t="shared" si="34"/>
        <v>0</v>
      </c>
      <c r="M525">
        <f t="shared" si="35"/>
        <v>3</v>
      </c>
      <c r="N525">
        <f t="shared" si="33"/>
        <v>19</v>
      </c>
    </row>
    <row r="526" spans="1:14" x14ac:dyDescent="0.35">
      <c r="A526">
        <v>1457155</v>
      </c>
      <c r="B526">
        <v>418</v>
      </c>
      <c r="C526" s="3">
        <v>45182.009027777778</v>
      </c>
      <c r="D526" s="1" t="s">
        <v>26</v>
      </c>
      <c r="E526" t="s">
        <v>48</v>
      </c>
      <c r="F526">
        <v>36</v>
      </c>
      <c r="G526">
        <v>5</v>
      </c>
      <c r="H526" t="s">
        <v>56</v>
      </c>
      <c r="I526" s="5">
        <v>45182</v>
      </c>
      <c r="J526" s="6">
        <v>9.0277777777777787E-3</v>
      </c>
      <c r="K526">
        <f t="shared" si="32"/>
        <v>9</v>
      </c>
      <c r="L526">
        <f t="shared" si="34"/>
        <v>0</v>
      </c>
      <c r="M526">
        <f t="shared" si="35"/>
        <v>13</v>
      </c>
      <c r="N526">
        <f t="shared" si="33"/>
        <v>13</v>
      </c>
    </row>
    <row r="527" spans="1:14" x14ac:dyDescent="0.35">
      <c r="A527">
        <v>354532</v>
      </c>
      <c r="B527">
        <v>419</v>
      </c>
      <c r="C527" s="2">
        <v>45251.041666666664</v>
      </c>
      <c r="D527" s="1" t="s">
        <v>27</v>
      </c>
      <c r="E527" t="s">
        <v>49</v>
      </c>
      <c r="F527">
        <v>28</v>
      </c>
      <c r="G527">
        <v>2</v>
      </c>
      <c r="H527" t="s">
        <v>57</v>
      </c>
      <c r="I527" s="5">
        <v>45251</v>
      </c>
      <c r="J527" s="6">
        <v>4.1666666666666664E-2</v>
      </c>
      <c r="K527">
        <f t="shared" si="32"/>
        <v>11</v>
      </c>
      <c r="L527">
        <f t="shared" si="34"/>
        <v>1</v>
      </c>
      <c r="M527">
        <f t="shared" si="35"/>
        <v>0</v>
      </c>
      <c r="N527">
        <f t="shared" si="33"/>
        <v>21</v>
      </c>
    </row>
    <row r="528" spans="1:14" x14ac:dyDescent="0.35">
      <c r="A528">
        <v>440925</v>
      </c>
      <c r="B528">
        <v>419</v>
      </c>
      <c r="C528" s="2">
        <v>44943.013194444444</v>
      </c>
      <c r="D528" s="1" t="s">
        <v>28</v>
      </c>
      <c r="E528" t="s">
        <v>50</v>
      </c>
      <c r="F528">
        <v>26</v>
      </c>
      <c r="G528">
        <v>5</v>
      </c>
      <c r="H528" t="s">
        <v>58</v>
      </c>
      <c r="I528" s="5">
        <v>44943</v>
      </c>
      <c r="J528" s="6">
        <v>1.3194444444444444E-2</v>
      </c>
      <c r="K528">
        <f t="shared" si="32"/>
        <v>1</v>
      </c>
      <c r="L528">
        <f t="shared" si="34"/>
        <v>0</v>
      </c>
      <c r="M528">
        <f t="shared" si="35"/>
        <v>19</v>
      </c>
      <c r="N528">
        <f t="shared" si="33"/>
        <v>17</v>
      </c>
    </row>
    <row r="529" spans="1:14" x14ac:dyDescent="0.35">
      <c r="A529">
        <v>591570</v>
      </c>
      <c r="B529">
        <v>419</v>
      </c>
      <c r="C529" s="2">
        <v>45260.0625</v>
      </c>
      <c r="D529" s="1" t="s">
        <v>29</v>
      </c>
      <c r="E529" t="s">
        <v>51</v>
      </c>
      <c r="F529">
        <v>26</v>
      </c>
      <c r="G529">
        <v>1</v>
      </c>
      <c r="H529" t="s">
        <v>56</v>
      </c>
      <c r="I529" s="5">
        <v>45260</v>
      </c>
      <c r="J529" s="6">
        <v>6.25E-2</v>
      </c>
      <c r="K529">
        <f t="shared" si="32"/>
        <v>11</v>
      </c>
      <c r="L529">
        <f t="shared" si="34"/>
        <v>1</v>
      </c>
      <c r="M529">
        <f t="shared" si="35"/>
        <v>30</v>
      </c>
      <c r="N529">
        <f t="shared" si="33"/>
        <v>30</v>
      </c>
    </row>
    <row r="530" spans="1:14" x14ac:dyDescent="0.35">
      <c r="A530">
        <v>1047874</v>
      </c>
      <c r="B530">
        <v>420</v>
      </c>
      <c r="C530" s="3">
        <v>45181.958333333336</v>
      </c>
      <c r="D530" s="1" t="s">
        <v>26</v>
      </c>
      <c r="E530" t="s">
        <v>44</v>
      </c>
      <c r="F530">
        <v>28</v>
      </c>
      <c r="G530">
        <v>2</v>
      </c>
      <c r="H530" t="s">
        <v>56</v>
      </c>
      <c r="I530" s="5">
        <v>45181</v>
      </c>
      <c r="J530" s="6">
        <v>0.95833333333333337</v>
      </c>
      <c r="K530">
        <f t="shared" si="32"/>
        <v>9</v>
      </c>
      <c r="L530">
        <f t="shared" si="34"/>
        <v>23</v>
      </c>
      <c r="M530">
        <f t="shared" si="35"/>
        <v>0</v>
      </c>
      <c r="N530">
        <f t="shared" si="33"/>
        <v>12</v>
      </c>
    </row>
    <row r="531" spans="1:14" x14ac:dyDescent="0.35">
      <c r="A531">
        <v>1288279</v>
      </c>
      <c r="B531">
        <v>420</v>
      </c>
      <c r="C531" s="3">
        <v>45073.999305555553</v>
      </c>
      <c r="D531" s="1" t="s">
        <v>27</v>
      </c>
      <c r="E531" t="s">
        <v>45</v>
      </c>
      <c r="F531">
        <v>27</v>
      </c>
      <c r="G531">
        <v>5</v>
      </c>
      <c r="H531" t="s">
        <v>57</v>
      </c>
      <c r="I531" s="5">
        <v>45073</v>
      </c>
      <c r="J531" s="6">
        <v>0.99930555555555556</v>
      </c>
      <c r="K531">
        <f t="shared" si="32"/>
        <v>5</v>
      </c>
      <c r="L531">
        <f t="shared" si="34"/>
        <v>23</v>
      </c>
      <c r="M531">
        <f t="shared" si="35"/>
        <v>59</v>
      </c>
      <c r="N531">
        <f t="shared" si="33"/>
        <v>27</v>
      </c>
    </row>
    <row r="532" spans="1:14" x14ac:dyDescent="0.35">
      <c r="A532">
        <v>877784</v>
      </c>
      <c r="B532">
        <v>422</v>
      </c>
      <c r="C532" s="3">
        <v>44984.951388888891</v>
      </c>
      <c r="D532" s="1" t="s">
        <v>28</v>
      </c>
      <c r="E532" t="s">
        <v>46</v>
      </c>
      <c r="F532">
        <v>26</v>
      </c>
      <c r="G532">
        <v>2</v>
      </c>
      <c r="H532" t="s">
        <v>58</v>
      </c>
      <c r="I532" s="5">
        <v>44984</v>
      </c>
      <c r="J532" s="6">
        <v>0.95138888888888884</v>
      </c>
      <c r="K532">
        <f t="shared" si="32"/>
        <v>2</v>
      </c>
      <c r="L532">
        <f t="shared" si="34"/>
        <v>22</v>
      </c>
      <c r="M532">
        <f t="shared" si="35"/>
        <v>50</v>
      </c>
      <c r="N532">
        <f t="shared" si="33"/>
        <v>27</v>
      </c>
    </row>
    <row r="533" spans="1:14" x14ac:dyDescent="0.35">
      <c r="A533">
        <v>44275</v>
      </c>
      <c r="B533">
        <v>423</v>
      </c>
      <c r="C533" s="2">
        <v>45016.072916666664</v>
      </c>
      <c r="D533" s="1" t="s">
        <v>29</v>
      </c>
      <c r="E533" t="s">
        <v>47</v>
      </c>
      <c r="F533">
        <v>39</v>
      </c>
      <c r="G533">
        <v>2</v>
      </c>
      <c r="H533" t="s">
        <v>56</v>
      </c>
      <c r="I533" s="5">
        <v>45016</v>
      </c>
      <c r="J533" s="6">
        <v>7.2916666666666671E-2</v>
      </c>
      <c r="K533">
        <f t="shared" si="32"/>
        <v>3</v>
      </c>
      <c r="L533">
        <f t="shared" si="34"/>
        <v>1</v>
      </c>
      <c r="M533">
        <f t="shared" si="35"/>
        <v>45</v>
      </c>
      <c r="N533">
        <f t="shared" si="33"/>
        <v>31</v>
      </c>
    </row>
    <row r="534" spans="1:14" x14ac:dyDescent="0.35">
      <c r="A534">
        <v>139357</v>
      </c>
      <c r="B534">
        <v>423</v>
      </c>
      <c r="C534" s="2">
        <v>45064.984722222223</v>
      </c>
      <c r="D534" s="1" t="s">
        <v>26</v>
      </c>
      <c r="E534" t="s">
        <v>48</v>
      </c>
      <c r="F534">
        <v>39</v>
      </c>
      <c r="G534">
        <v>4</v>
      </c>
      <c r="H534" t="s">
        <v>56</v>
      </c>
      <c r="I534" s="5">
        <v>45064</v>
      </c>
      <c r="J534" s="6">
        <v>0.98472222222222217</v>
      </c>
      <c r="K534">
        <f t="shared" si="32"/>
        <v>5</v>
      </c>
      <c r="L534">
        <f t="shared" si="34"/>
        <v>23</v>
      </c>
      <c r="M534">
        <f t="shared" si="35"/>
        <v>38</v>
      </c>
      <c r="N534">
        <f t="shared" si="33"/>
        <v>18</v>
      </c>
    </row>
    <row r="535" spans="1:14" x14ac:dyDescent="0.35">
      <c r="A535">
        <v>529816</v>
      </c>
      <c r="B535">
        <v>424</v>
      </c>
      <c r="C535" s="2">
        <v>45173.992361111108</v>
      </c>
      <c r="D535" s="1" t="s">
        <v>27</v>
      </c>
      <c r="E535" t="s">
        <v>49</v>
      </c>
      <c r="F535">
        <v>30</v>
      </c>
      <c r="G535">
        <v>1</v>
      </c>
      <c r="H535" t="s">
        <v>57</v>
      </c>
      <c r="I535" s="5">
        <v>45173</v>
      </c>
      <c r="J535" s="6">
        <v>0.99236111111111114</v>
      </c>
      <c r="K535">
        <f t="shared" si="32"/>
        <v>9</v>
      </c>
      <c r="L535">
        <f t="shared" si="34"/>
        <v>23</v>
      </c>
      <c r="M535">
        <f t="shared" si="35"/>
        <v>49</v>
      </c>
      <c r="N535">
        <f t="shared" si="33"/>
        <v>4</v>
      </c>
    </row>
    <row r="536" spans="1:14" x14ac:dyDescent="0.35">
      <c r="A536">
        <v>961533</v>
      </c>
      <c r="B536">
        <v>424</v>
      </c>
      <c r="C536" s="3">
        <v>45013.038888888892</v>
      </c>
      <c r="D536" s="1" t="s">
        <v>28</v>
      </c>
      <c r="E536" t="s">
        <v>50</v>
      </c>
      <c r="F536">
        <v>26</v>
      </c>
      <c r="G536">
        <v>0</v>
      </c>
      <c r="H536" t="s">
        <v>58</v>
      </c>
      <c r="I536" s="5">
        <v>45013</v>
      </c>
      <c r="J536" s="6">
        <v>3.888888888888889E-2</v>
      </c>
      <c r="K536">
        <f t="shared" si="32"/>
        <v>3</v>
      </c>
      <c r="L536">
        <f t="shared" si="34"/>
        <v>0</v>
      </c>
      <c r="M536">
        <f t="shared" si="35"/>
        <v>56</v>
      </c>
      <c r="N536">
        <f t="shared" si="33"/>
        <v>28</v>
      </c>
    </row>
    <row r="537" spans="1:14" x14ac:dyDescent="0.35">
      <c r="A537">
        <v>720311</v>
      </c>
      <c r="B537">
        <v>425</v>
      </c>
      <c r="C537" s="3">
        <v>44984.015277777777</v>
      </c>
      <c r="D537" s="1" t="s">
        <v>29</v>
      </c>
      <c r="E537" t="s">
        <v>51</v>
      </c>
      <c r="F537">
        <v>27</v>
      </c>
      <c r="G537">
        <v>3</v>
      </c>
      <c r="H537" t="s">
        <v>56</v>
      </c>
      <c r="I537" s="5">
        <v>44984</v>
      </c>
      <c r="J537" s="6">
        <v>1.5277777777777777E-2</v>
      </c>
      <c r="K537">
        <f t="shared" si="32"/>
        <v>2</v>
      </c>
      <c r="L537">
        <f t="shared" si="34"/>
        <v>0</v>
      </c>
      <c r="M537">
        <f t="shared" si="35"/>
        <v>22</v>
      </c>
      <c r="N537">
        <f t="shared" si="33"/>
        <v>27</v>
      </c>
    </row>
    <row r="538" spans="1:14" x14ac:dyDescent="0.35">
      <c r="A538">
        <v>1006791</v>
      </c>
      <c r="B538">
        <v>425</v>
      </c>
      <c r="C538" s="3">
        <v>45125.95208333333</v>
      </c>
      <c r="D538" s="1" t="s">
        <v>26</v>
      </c>
      <c r="E538" t="s">
        <v>44</v>
      </c>
      <c r="F538">
        <v>32</v>
      </c>
      <c r="G538">
        <v>2</v>
      </c>
      <c r="H538" t="s">
        <v>56</v>
      </c>
      <c r="I538" s="5">
        <v>45125</v>
      </c>
      <c r="J538" s="6">
        <v>0.95208333333333339</v>
      </c>
      <c r="K538">
        <f t="shared" si="32"/>
        <v>7</v>
      </c>
      <c r="L538">
        <f t="shared" si="34"/>
        <v>22</v>
      </c>
      <c r="M538">
        <f t="shared" si="35"/>
        <v>51</v>
      </c>
      <c r="N538">
        <f t="shared" si="33"/>
        <v>18</v>
      </c>
    </row>
    <row r="539" spans="1:14" x14ac:dyDescent="0.35">
      <c r="A539">
        <v>598766</v>
      </c>
      <c r="B539">
        <v>426</v>
      </c>
      <c r="C539" s="2">
        <v>44999.975694444445</v>
      </c>
      <c r="D539" s="1" t="s">
        <v>27</v>
      </c>
      <c r="E539" t="s">
        <v>45</v>
      </c>
      <c r="F539">
        <v>29</v>
      </c>
      <c r="G539">
        <v>2</v>
      </c>
      <c r="H539" t="s">
        <v>57</v>
      </c>
      <c r="I539" s="5">
        <v>44999</v>
      </c>
      <c r="J539" s="6">
        <v>0.97569444444444453</v>
      </c>
      <c r="K539">
        <f t="shared" si="32"/>
        <v>3</v>
      </c>
      <c r="L539">
        <f t="shared" si="34"/>
        <v>23</v>
      </c>
      <c r="M539">
        <f t="shared" si="35"/>
        <v>25</v>
      </c>
      <c r="N539">
        <f t="shared" si="33"/>
        <v>14</v>
      </c>
    </row>
    <row r="540" spans="1:14" x14ac:dyDescent="0.35">
      <c r="A540">
        <v>1034415</v>
      </c>
      <c r="B540">
        <v>427</v>
      </c>
      <c r="C540" s="3">
        <v>45019.040972222225</v>
      </c>
      <c r="D540" s="1" t="s">
        <v>28</v>
      </c>
      <c r="E540" t="s">
        <v>46</v>
      </c>
      <c r="F540">
        <v>34</v>
      </c>
      <c r="G540">
        <v>5</v>
      </c>
      <c r="H540" t="s">
        <v>58</v>
      </c>
      <c r="I540" s="5">
        <v>45019</v>
      </c>
      <c r="J540" s="6">
        <v>4.0972222222222222E-2</v>
      </c>
      <c r="K540">
        <f t="shared" si="32"/>
        <v>4</v>
      </c>
      <c r="L540">
        <f t="shared" si="34"/>
        <v>0</v>
      </c>
      <c r="M540">
        <f t="shared" si="35"/>
        <v>59</v>
      </c>
      <c r="N540">
        <f t="shared" si="33"/>
        <v>3</v>
      </c>
    </row>
    <row r="541" spans="1:14" x14ac:dyDescent="0.35">
      <c r="A541">
        <v>1599499</v>
      </c>
      <c r="B541">
        <v>427</v>
      </c>
      <c r="C541" s="3">
        <v>44998.993750000001</v>
      </c>
      <c r="D541" s="1" t="s">
        <v>29</v>
      </c>
      <c r="E541" t="s">
        <v>47</v>
      </c>
      <c r="F541">
        <v>31</v>
      </c>
      <c r="G541">
        <v>0</v>
      </c>
      <c r="H541" t="s">
        <v>56</v>
      </c>
      <c r="I541" s="5">
        <v>44998</v>
      </c>
      <c r="J541" s="6">
        <v>0.99375000000000002</v>
      </c>
      <c r="K541">
        <f t="shared" si="32"/>
        <v>3</v>
      </c>
      <c r="L541">
        <f t="shared" si="34"/>
        <v>23</v>
      </c>
      <c r="M541">
        <f t="shared" si="35"/>
        <v>51</v>
      </c>
      <c r="N541">
        <f t="shared" si="33"/>
        <v>13</v>
      </c>
    </row>
    <row r="542" spans="1:14" x14ac:dyDescent="0.35">
      <c r="A542">
        <v>568627</v>
      </c>
      <c r="B542">
        <v>428</v>
      </c>
      <c r="C542" s="2">
        <v>44965.959027777775</v>
      </c>
      <c r="D542" s="1" t="s">
        <v>26</v>
      </c>
      <c r="E542" t="s">
        <v>48</v>
      </c>
      <c r="F542">
        <v>30</v>
      </c>
      <c r="G542">
        <v>0</v>
      </c>
      <c r="H542" t="s">
        <v>56</v>
      </c>
      <c r="I542" s="5">
        <v>44965</v>
      </c>
      <c r="J542" s="6">
        <v>0.9590277777777777</v>
      </c>
      <c r="K542">
        <f t="shared" si="32"/>
        <v>2</v>
      </c>
      <c r="L542">
        <f t="shared" si="34"/>
        <v>23</v>
      </c>
      <c r="M542">
        <f t="shared" si="35"/>
        <v>1</v>
      </c>
      <c r="N542">
        <f t="shared" si="33"/>
        <v>8</v>
      </c>
    </row>
    <row r="543" spans="1:14" x14ac:dyDescent="0.35">
      <c r="A543">
        <v>870973</v>
      </c>
      <c r="B543">
        <v>429</v>
      </c>
      <c r="C543" s="3">
        <v>45225.974305555559</v>
      </c>
      <c r="D543" s="1" t="s">
        <v>27</v>
      </c>
      <c r="E543" t="s">
        <v>49</v>
      </c>
      <c r="F543">
        <v>32</v>
      </c>
      <c r="G543">
        <v>4</v>
      </c>
      <c r="H543" t="s">
        <v>57</v>
      </c>
      <c r="I543" s="5">
        <v>45225</v>
      </c>
      <c r="J543" s="6">
        <v>0.97430555555555554</v>
      </c>
      <c r="K543">
        <f t="shared" si="32"/>
        <v>10</v>
      </c>
      <c r="L543">
        <f t="shared" si="34"/>
        <v>23</v>
      </c>
      <c r="M543">
        <f t="shared" si="35"/>
        <v>23</v>
      </c>
      <c r="N543">
        <f t="shared" si="33"/>
        <v>26</v>
      </c>
    </row>
    <row r="544" spans="1:14" x14ac:dyDescent="0.35">
      <c r="A544">
        <v>49060</v>
      </c>
      <c r="B544">
        <v>430</v>
      </c>
      <c r="C544" s="2">
        <v>45191.022916666669</v>
      </c>
      <c r="D544" s="1" t="s">
        <v>28</v>
      </c>
      <c r="E544" t="s">
        <v>50</v>
      </c>
      <c r="F544">
        <v>25</v>
      </c>
      <c r="G544">
        <v>1</v>
      </c>
      <c r="H544" t="s">
        <v>58</v>
      </c>
      <c r="I544" s="5">
        <v>45191</v>
      </c>
      <c r="J544" s="6">
        <v>2.2916666666666669E-2</v>
      </c>
      <c r="K544">
        <f t="shared" si="32"/>
        <v>9</v>
      </c>
      <c r="L544">
        <f t="shared" si="34"/>
        <v>0</v>
      </c>
      <c r="M544">
        <f t="shared" si="35"/>
        <v>33</v>
      </c>
      <c r="N544">
        <f t="shared" si="33"/>
        <v>22</v>
      </c>
    </row>
    <row r="545" spans="1:14" x14ac:dyDescent="0.35">
      <c r="A545">
        <v>988444</v>
      </c>
      <c r="B545">
        <v>430</v>
      </c>
      <c r="C545" s="3">
        <v>45142.04791666667</v>
      </c>
      <c r="D545" s="1" t="s">
        <v>29</v>
      </c>
      <c r="E545" t="s">
        <v>51</v>
      </c>
      <c r="F545">
        <v>33</v>
      </c>
      <c r="G545">
        <v>3</v>
      </c>
      <c r="H545" t="s">
        <v>56</v>
      </c>
      <c r="I545" s="5">
        <v>45142</v>
      </c>
      <c r="J545" s="6">
        <v>4.7916666666666663E-2</v>
      </c>
      <c r="K545">
        <f t="shared" si="32"/>
        <v>8</v>
      </c>
      <c r="L545">
        <f t="shared" si="34"/>
        <v>1</v>
      </c>
      <c r="M545">
        <f t="shared" si="35"/>
        <v>9</v>
      </c>
      <c r="N545">
        <f t="shared" si="33"/>
        <v>4</v>
      </c>
    </row>
    <row r="546" spans="1:14" x14ac:dyDescent="0.35">
      <c r="A546">
        <v>1134801</v>
      </c>
      <c r="B546">
        <v>430</v>
      </c>
      <c r="C546" s="3">
        <v>44997.978472222225</v>
      </c>
      <c r="D546" s="1" t="s">
        <v>26</v>
      </c>
      <c r="E546" t="s">
        <v>44</v>
      </c>
      <c r="F546">
        <v>30</v>
      </c>
      <c r="G546">
        <v>0</v>
      </c>
      <c r="H546" t="s">
        <v>56</v>
      </c>
      <c r="I546" s="5">
        <v>44997</v>
      </c>
      <c r="J546" s="6">
        <v>0.9784722222222223</v>
      </c>
      <c r="K546">
        <f t="shared" si="32"/>
        <v>3</v>
      </c>
      <c r="L546">
        <f t="shared" si="34"/>
        <v>23</v>
      </c>
      <c r="M546">
        <f t="shared" si="35"/>
        <v>29</v>
      </c>
      <c r="N546">
        <f t="shared" si="33"/>
        <v>12</v>
      </c>
    </row>
    <row r="547" spans="1:14" x14ac:dyDescent="0.35">
      <c r="A547">
        <v>1290822</v>
      </c>
      <c r="B547">
        <v>430</v>
      </c>
      <c r="C547" s="3">
        <v>45034.056944444441</v>
      </c>
      <c r="D547" s="1" t="s">
        <v>27</v>
      </c>
      <c r="E547" t="s">
        <v>45</v>
      </c>
      <c r="F547">
        <v>31</v>
      </c>
      <c r="G547">
        <v>3</v>
      </c>
      <c r="H547" t="s">
        <v>57</v>
      </c>
      <c r="I547" s="5">
        <v>45034</v>
      </c>
      <c r="J547" s="6">
        <v>5.6944444444444443E-2</v>
      </c>
      <c r="K547">
        <f t="shared" si="32"/>
        <v>4</v>
      </c>
      <c r="L547">
        <f t="shared" si="34"/>
        <v>1</v>
      </c>
      <c r="M547">
        <f t="shared" si="35"/>
        <v>22</v>
      </c>
      <c r="N547">
        <f t="shared" si="33"/>
        <v>18</v>
      </c>
    </row>
    <row r="548" spans="1:14" x14ac:dyDescent="0.35">
      <c r="A548">
        <v>1558851</v>
      </c>
      <c r="B548">
        <v>431</v>
      </c>
      <c r="C548" s="3">
        <v>45288.974305555559</v>
      </c>
      <c r="D548" s="1" t="s">
        <v>28</v>
      </c>
      <c r="E548" t="s">
        <v>46</v>
      </c>
      <c r="F548">
        <v>36</v>
      </c>
      <c r="G548">
        <v>5</v>
      </c>
      <c r="H548" t="s">
        <v>58</v>
      </c>
      <c r="I548" s="5">
        <v>45288</v>
      </c>
      <c r="J548" s="6">
        <v>0.97430555555555554</v>
      </c>
      <c r="K548">
        <f t="shared" si="32"/>
        <v>12</v>
      </c>
      <c r="L548">
        <f t="shared" si="34"/>
        <v>23</v>
      </c>
      <c r="M548">
        <f t="shared" si="35"/>
        <v>23</v>
      </c>
      <c r="N548">
        <f t="shared" si="33"/>
        <v>28</v>
      </c>
    </row>
    <row r="549" spans="1:14" x14ac:dyDescent="0.35">
      <c r="A549">
        <v>37971</v>
      </c>
      <c r="B549">
        <v>433</v>
      </c>
      <c r="C549" s="2">
        <v>45101.061111111114</v>
      </c>
      <c r="D549" s="1" t="s">
        <v>29</v>
      </c>
      <c r="E549" t="s">
        <v>47</v>
      </c>
      <c r="F549">
        <v>38</v>
      </c>
      <c r="G549">
        <v>3</v>
      </c>
      <c r="H549" t="s">
        <v>56</v>
      </c>
      <c r="I549" s="5">
        <v>45101</v>
      </c>
      <c r="J549" s="6">
        <v>6.1111111111111116E-2</v>
      </c>
      <c r="K549">
        <f t="shared" si="32"/>
        <v>6</v>
      </c>
      <c r="L549">
        <f t="shared" si="34"/>
        <v>1</v>
      </c>
      <c r="M549">
        <f t="shared" si="35"/>
        <v>28</v>
      </c>
      <c r="N549">
        <f t="shared" si="33"/>
        <v>24</v>
      </c>
    </row>
    <row r="550" spans="1:14" x14ac:dyDescent="0.35">
      <c r="A550">
        <v>411162</v>
      </c>
      <c r="B550">
        <v>433</v>
      </c>
      <c r="C550" s="2">
        <v>45144.018055555556</v>
      </c>
      <c r="D550" s="1" t="s">
        <v>26</v>
      </c>
      <c r="E550" t="s">
        <v>48</v>
      </c>
      <c r="F550">
        <v>38</v>
      </c>
      <c r="G550">
        <v>0</v>
      </c>
      <c r="H550" t="s">
        <v>56</v>
      </c>
      <c r="I550" s="5">
        <v>45144</v>
      </c>
      <c r="J550" s="6">
        <v>1.8055555555555557E-2</v>
      </c>
      <c r="K550">
        <f t="shared" si="32"/>
        <v>8</v>
      </c>
      <c r="L550">
        <f t="shared" si="34"/>
        <v>0</v>
      </c>
      <c r="M550">
        <f t="shared" si="35"/>
        <v>26</v>
      </c>
      <c r="N550">
        <f t="shared" si="33"/>
        <v>6</v>
      </c>
    </row>
    <row r="551" spans="1:14" x14ac:dyDescent="0.35">
      <c r="A551">
        <v>1238511</v>
      </c>
      <c r="B551">
        <v>433</v>
      </c>
      <c r="C551" s="3">
        <v>44935.01666666667</v>
      </c>
      <c r="D551" s="1" t="s">
        <v>27</v>
      </c>
      <c r="E551" t="s">
        <v>49</v>
      </c>
      <c r="F551">
        <v>32</v>
      </c>
      <c r="G551">
        <v>2</v>
      </c>
      <c r="H551" t="s">
        <v>57</v>
      </c>
      <c r="I551" s="5">
        <v>44935</v>
      </c>
      <c r="J551" s="6">
        <v>1.6666666666666666E-2</v>
      </c>
      <c r="K551">
        <f t="shared" si="32"/>
        <v>1</v>
      </c>
      <c r="L551">
        <f t="shared" si="34"/>
        <v>0</v>
      </c>
      <c r="M551">
        <f t="shared" si="35"/>
        <v>24</v>
      </c>
      <c r="N551">
        <f t="shared" si="33"/>
        <v>9</v>
      </c>
    </row>
    <row r="552" spans="1:14" x14ac:dyDescent="0.35">
      <c r="A552">
        <v>568873</v>
      </c>
      <c r="B552">
        <v>435</v>
      </c>
      <c r="C552" s="2">
        <v>45031.945138888892</v>
      </c>
      <c r="D552" s="1" t="s">
        <v>28</v>
      </c>
      <c r="E552" t="s">
        <v>50</v>
      </c>
      <c r="F552">
        <v>25</v>
      </c>
      <c r="G552">
        <v>3</v>
      </c>
      <c r="H552" t="s">
        <v>58</v>
      </c>
      <c r="I552" s="5">
        <v>45031</v>
      </c>
      <c r="J552" s="6">
        <v>0.94513888888888886</v>
      </c>
      <c r="K552">
        <f t="shared" si="32"/>
        <v>4</v>
      </c>
      <c r="L552">
        <f t="shared" si="34"/>
        <v>22</v>
      </c>
      <c r="M552">
        <f t="shared" si="35"/>
        <v>41</v>
      </c>
      <c r="N552">
        <f t="shared" si="33"/>
        <v>15</v>
      </c>
    </row>
    <row r="553" spans="1:14" x14ac:dyDescent="0.35">
      <c r="A553">
        <v>813819</v>
      </c>
      <c r="B553">
        <v>437</v>
      </c>
      <c r="C553" s="3">
        <v>44981.972916666666</v>
      </c>
      <c r="D553" s="1" t="s">
        <v>29</v>
      </c>
      <c r="E553" t="s">
        <v>51</v>
      </c>
      <c r="F553">
        <v>30</v>
      </c>
      <c r="G553">
        <v>1</v>
      </c>
      <c r="H553" t="s">
        <v>56</v>
      </c>
      <c r="I553" s="5">
        <v>44981</v>
      </c>
      <c r="J553" s="6">
        <v>0.97291666666666676</v>
      </c>
      <c r="K553">
        <f t="shared" si="32"/>
        <v>2</v>
      </c>
      <c r="L553">
        <f t="shared" si="34"/>
        <v>23</v>
      </c>
      <c r="M553">
        <f t="shared" si="35"/>
        <v>21</v>
      </c>
      <c r="N553">
        <f t="shared" si="33"/>
        <v>24</v>
      </c>
    </row>
    <row r="554" spans="1:14" x14ac:dyDescent="0.35">
      <c r="A554">
        <v>484489</v>
      </c>
      <c r="B554">
        <v>439</v>
      </c>
      <c r="C554" s="2">
        <v>45256.01666666667</v>
      </c>
      <c r="D554" s="1" t="s">
        <v>26</v>
      </c>
      <c r="E554" t="s">
        <v>44</v>
      </c>
      <c r="F554">
        <v>34</v>
      </c>
      <c r="G554">
        <v>0</v>
      </c>
      <c r="H554" t="s">
        <v>56</v>
      </c>
      <c r="I554" s="5">
        <v>45256</v>
      </c>
      <c r="J554" s="6">
        <v>1.6666666666666666E-2</v>
      </c>
      <c r="K554">
        <f t="shared" si="32"/>
        <v>11</v>
      </c>
      <c r="L554">
        <f t="shared" si="34"/>
        <v>0</v>
      </c>
      <c r="M554">
        <f t="shared" si="35"/>
        <v>24</v>
      </c>
      <c r="N554">
        <f t="shared" si="33"/>
        <v>26</v>
      </c>
    </row>
    <row r="555" spans="1:14" x14ac:dyDescent="0.35">
      <c r="A555">
        <v>421069</v>
      </c>
      <c r="B555">
        <v>440</v>
      </c>
      <c r="C555" s="2">
        <v>45046.965277777781</v>
      </c>
      <c r="D555" s="1" t="s">
        <v>27</v>
      </c>
      <c r="E555" t="s">
        <v>45</v>
      </c>
      <c r="F555">
        <v>29</v>
      </c>
      <c r="G555">
        <v>3</v>
      </c>
      <c r="H555" t="s">
        <v>57</v>
      </c>
      <c r="I555" s="5">
        <v>45046</v>
      </c>
      <c r="J555" s="6">
        <v>0.96527777777777779</v>
      </c>
      <c r="K555">
        <f t="shared" si="32"/>
        <v>4</v>
      </c>
      <c r="L555">
        <f t="shared" si="34"/>
        <v>23</v>
      </c>
      <c r="M555">
        <f t="shared" si="35"/>
        <v>10</v>
      </c>
      <c r="N555">
        <f t="shared" si="33"/>
        <v>30</v>
      </c>
    </row>
    <row r="556" spans="1:14" x14ac:dyDescent="0.35">
      <c r="A556">
        <v>1083336</v>
      </c>
      <c r="B556">
        <v>441</v>
      </c>
      <c r="C556" s="3">
        <v>44976.004861111112</v>
      </c>
      <c r="D556" s="1" t="s">
        <v>28</v>
      </c>
      <c r="E556" t="s">
        <v>46</v>
      </c>
      <c r="F556">
        <v>36</v>
      </c>
      <c r="G556">
        <v>3</v>
      </c>
      <c r="H556" t="s">
        <v>58</v>
      </c>
      <c r="I556" s="5">
        <v>44976</v>
      </c>
      <c r="J556" s="6">
        <v>4.8611111111111112E-3</v>
      </c>
      <c r="K556">
        <f t="shared" si="32"/>
        <v>2</v>
      </c>
      <c r="L556">
        <f t="shared" si="34"/>
        <v>0</v>
      </c>
      <c r="M556">
        <f t="shared" si="35"/>
        <v>7</v>
      </c>
      <c r="N556">
        <f t="shared" si="33"/>
        <v>19</v>
      </c>
    </row>
    <row r="557" spans="1:14" x14ac:dyDescent="0.35">
      <c r="A557">
        <v>1595227</v>
      </c>
      <c r="B557">
        <v>441</v>
      </c>
      <c r="C557" s="3">
        <v>45121.033333333333</v>
      </c>
      <c r="D557" s="1" t="s">
        <v>29</v>
      </c>
      <c r="E557" t="s">
        <v>47</v>
      </c>
      <c r="F557">
        <v>34</v>
      </c>
      <c r="G557">
        <v>2</v>
      </c>
      <c r="H557" t="s">
        <v>56</v>
      </c>
      <c r="I557" s="5">
        <v>45121</v>
      </c>
      <c r="J557" s="6">
        <v>3.3333333333333333E-2</v>
      </c>
      <c r="K557">
        <f t="shared" si="32"/>
        <v>7</v>
      </c>
      <c r="L557">
        <f t="shared" si="34"/>
        <v>0</v>
      </c>
      <c r="M557">
        <f t="shared" si="35"/>
        <v>48</v>
      </c>
      <c r="N557">
        <f t="shared" si="33"/>
        <v>14</v>
      </c>
    </row>
    <row r="558" spans="1:14" x14ac:dyDescent="0.35">
      <c r="A558">
        <v>588548</v>
      </c>
      <c r="B558">
        <v>442</v>
      </c>
      <c r="C558" s="2">
        <v>45002.029166666667</v>
      </c>
      <c r="D558" s="1" t="s">
        <v>26</v>
      </c>
      <c r="E558" t="s">
        <v>48</v>
      </c>
      <c r="F558">
        <v>28</v>
      </c>
      <c r="G558">
        <v>1</v>
      </c>
      <c r="H558" t="s">
        <v>56</v>
      </c>
      <c r="I558" s="5">
        <v>45002</v>
      </c>
      <c r="J558" s="6">
        <v>2.9166666666666664E-2</v>
      </c>
      <c r="K558">
        <f t="shared" si="32"/>
        <v>3</v>
      </c>
      <c r="L558">
        <f t="shared" si="34"/>
        <v>0</v>
      </c>
      <c r="M558">
        <f t="shared" si="35"/>
        <v>42</v>
      </c>
      <c r="N558">
        <f t="shared" si="33"/>
        <v>17</v>
      </c>
    </row>
    <row r="559" spans="1:14" x14ac:dyDescent="0.35">
      <c r="A559">
        <v>692962</v>
      </c>
      <c r="B559">
        <v>442</v>
      </c>
      <c r="C559" s="3">
        <v>45124.021527777775</v>
      </c>
      <c r="D559" s="1" t="s">
        <v>27</v>
      </c>
      <c r="E559" t="s">
        <v>49</v>
      </c>
      <c r="F559">
        <v>37</v>
      </c>
      <c r="G559">
        <v>3</v>
      </c>
      <c r="H559" t="s">
        <v>57</v>
      </c>
      <c r="I559" s="5">
        <v>45124</v>
      </c>
      <c r="J559" s="6">
        <v>2.1527777777777781E-2</v>
      </c>
      <c r="K559">
        <f t="shared" si="32"/>
        <v>7</v>
      </c>
      <c r="L559">
        <f t="shared" si="34"/>
        <v>0</v>
      </c>
      <c r="M559">
        <f t="shared" si="35"/>
        <v>31</v>
      </c>
      <c r="N559">
        <f t="shared" si="33"/>
        <v>17</v>
      </c>
    </row>
    <row r="560" spans="1:14" x14ac:dyDescent="0.35">
      <c r="A560">
        <v>935674</v>
      </c>
      <c r="B560">
        <v>442</v>
      </c>
      <c r="C560" s="3">
        <v>45142.037499999999</v>
      </c>
      <c r="D560" s="1" t="s">
        <v>28</v>
      </c>
      <c r="E560" t="s">
        <v>50</v>
      </c>
      <c r="F560">
        <v>26</v>
      </c>
      <c r="G560">
        <v>5</v>
      </c>
      <c r="H560" t="s">
        <v>58</v>
      </c>
      <c r="I560" s="5">
        <v>45142</v>
      </c>
      <c r="J560" s="6">
        <v>3.7499999999999999E-2</v>
      </c>
      <c r="K560">
        <f t="shared" si="32"/>
        <v>8</v>
      </c>
      <c r="L560">
        <f t="shared" si="34"/>
        <v>0</v>
      </c>
      <c r="M560">
        <f t="shared" si="35"/>
        <v>54</v>
      </c>
      <c r="N560">
        <f t="shared" si="33"/>
        <v>4</v>
      </c>
    </row>
    <row r="561" spans="1:14" x14ac:dyDescent="0.35">
      <c r="A561">
        <v>1018548</v>
      </c>
      <c r="B561">
        <v>442</v>
      </c>
      <c r="C561" s="3">
        <v>44992.974999999999</v>
      </c>
      <c r="D561" s="1" t="s">
        <v>29</v>
      </c>
      <c r="E561" t="s">
        <v>51</v>
      </c>
      <c r="F561">
        <v>38</v>
      </c>
      <c r="G561">
        <v>0</v>
      </c>
      <c r="H561" t="s">
        <v>56</v>
      </c>
      <c r="I561" s="5">
        <v>44992</v>
      </c>
      <c r="J561" s="6">
        <v>0.97499999999999998</v>
      </c>
      <c r="K561">
        <f t="shared" si="32"/>
        <v>3</v>
      </c>
      <c r="L561">
        <f t="shared" si="34"/>
        <v>23</v>
      </c>
      <c r="M561">
        <f t="shared" si="35"/>
        <v>24</v>
      </c>
      <c r="N561">
        <f t="shared" si="33"/>
        <v>7</v>
      </c>
    </row>
    <row r="562" spans="1:14" x14ac:dyDescent="0.35">
      <c r="A562">
        <v>139611</v>
      </c>
      <c r="B562">
        <v>444</v>
      </c>
      <c r="C562" s="2">
        <v>45220.052083333336</v>
      </c>
      <c r="D562" s="1" t="s">
        <v>26</v>
      </c>
      <c r="E562" t="s">
        <v>44</v>
      </c>
      <c r="F562">
        <v>33</v>
      </c>
      <c r="G562">
        <v>1</v>
      </c>
      <c r="H562" t="s">
        <v>56</v>
      </c>
      <c r="I562" s="5">
        <v>45220</v>
      </c>
      <c r="J562" s="6">
        <v>5.2083333333333336E-2</v>
      </c>
      <c r="K562">
        <f t="shared" si="32"/>
        <v>10</v>
      </c>
      <c r="L562">
        <f t="shared" si="34"/>
        <v>1</v>
      </c>
      <c r="M562">
        <f t="shared" si="35"/>
        <v>15</v>
      </c>
      <c r="N562">
        <f t="shared" si="33"/>
        <v>21</v>
      </c>
    </row>
    <row r="563" spans="1:14" x14ac:dyDescent="0.35">
      <c r="A563">
        <v>687364</v>
      </c>
      <c r="B563">
        <v>444</v>
      </c>
      <c r="C563" s="3">
        <v>45153.986111111109</v>
      </c>
      <c r="D563" s="1" t="s">
        <v>27</v>
      </c>
      <c r="E563" t="s">
        <v>45</v>
      </c>
      <c r="F563">
        <v>35</v>
      </c>
      <c r="G563">
        <v>5</v>
      </c>
      <c r="H563" t="s">
        <v>57</v>
      </c>
      <c r="I563" s="5">
        <v>45153</v>
      </c>
      <c r="J563" s="6">
        <v>0.98611111111111116</v>
      </c>
      <c r="K563">
        <f t="shared" si="32"/>
        <v>8</v>
      </c>
      <c r="L563">
        <f t="shared" si="34"/>
        <v>23</v>
      </c>
      <c r="M563">
        <f t="shared" si="35"/>
        <v>40</v>
      </c>
      <c r="N563">
        <f t="shared" si="33"/>
        <v>15</v>
      </c>
    </row>
    <row r="564" spans="1:14" x14ac:dyDescent="0.35">
      <c r="A564">
        <v>849992</v>
      </c>
      <c r="B564">
        <v>445</v>
      </c>
      <c r="C564" s="3">
        <v>44940.959027777775</v>
      </c>
      <c r="D564" s="1" t="s">
        <v>28</v>
      </c>
      <c r="E564" t="s">
        <v>46</v>
      </c>
      <c r="F564">
        <v>33</v>
      </c>
      <c r="G564">
        <v>0</v>
      </c>
      <c r="H564" t="s">
        <v>58</v>
      </c>
      <c r="I564" s="5">
        <v>44940</v>
      </c>
      <c r="J564" s="6">
        <v>0.9590277777777777</v>
      </c>
      <c r="K564">
        <f t="shared" si="32"/>
        <v>1</v>
      </c>
      <c r="L564">
        <f t="shared" si="34"/>
        <v>23</v>
      </c>
      <c r="M564">
        <f t="shared" si="35"/>
        <v>1</v>
      </c>
      <c r="N564">
        <f t="shared" si="33"/>
        <v>14</v>
      </c>
    </row>
    <row r="565" spans="1:14" x14ac:dyDescent="0.35">
      <c r="A565">
        <v>20076</v>
      </c>
      <c r="B565">
        <v>446</v>
      </c>
      <c r="C565" s="2">
        <v>45001.972222222219</v>
      </c>
      <c r="D565" s="1" t="s">
        <v>29</v>
      </c>
      <c r="E565" t="s">
        <v>47</v>
      </c>
      <c r="F565">
        <v>40</v>
      </c>
      <c r="G565">
        <v>0</v>
      </c>
      <c r="H565" t="s">
        <v>56</v>
      </c>
      <c r="I565" s="5">
        <v>45001</v>
      </c>
      <c r="J565" s="6">
        <v>0.97222222222222221</v>
      </c>
      <c r="K565">
        <f t="shared" si="32"/>
        <v>3</v>
      </c>
      <c r="L565">
        <f t="shared" si="34"/>
        <v>23</v>
      </c>
      <c r="M565">
        <f t="shared" si="35"/>
        <v>20</v>
      </c>
      <c r="N565">
        <f t="shared" si="33"/>
        <v>16</v>
      </c>
    </row>
    <row r="566" spans="1:14" x14ac:dyDescent="0.35">
      <c r="A566">
        <v>170058</v>
      </c>
      <c r="B566">
        <v>446</v>
      </c>
      <c r="C566" s="2">
        <v>45241.034722222219</v>
      </c>
      <c r="D566" s="1" t="s">
        <v>26</v>
      </c>
      <c r="E566" t="s">
        <v>48</v>
      </c>
      <c r="F566">
        <v>40</v>
      </c>
      <c r="G566">
        <v>5</v>
      </c>
      <c r="H566" t="s">
        <v>56</v>
      </c>
      <c r="I566" s="5">
        <v>45241</v>
      </c>
      <c r="J566" s="6">
        <v>3.4722222222222224E-2</v>
      </c>
      <c r="K566">
        <f t="shared" si="32"/>
        <v>11</v>
      </c>
      <c r="L566">
        <f t="shared" si="34"/>
        <v>0</v>
      </c>
      <c r="M566">
        <f t="shared" si="35"/>
        <v>50</v>
      </c>
      <c r="N566">
        <f t="shared" si="33"/>
        <v>11</v>
      </c>
    </row>
    <row r="567" spans="1:14" x14ac:dyDescent="0.35">
      <c r="A567">
        <v>619879</v>
      </c>
      <c r="B567">
        <v>446</v>
      </c>
      <c r="C567" s="2">
        <v>44937.056944444441</v>
      </c>
      <c r="D567" s="1" t="s">
        <v>27</v>
      </c>
      <c r="E567" t="s">
        <v>49</v>
      </c>
      <c r="F567">
        <v>40</v>
      </c>
      <c r="G567">
        <v>5</v>
      </c>
      <c r="H567" t="s">
        <v>57</v>
      </c>
      <c r="I567" s="5">
        <v>44937</v>
      </c>
      <c r="J567" s="6">
        <v>5.6944444444444443E-2</v>
      </c>
      <c r="K567">
        <f t="shared" si="32"/>
        <v>1</v>
      </c>
      <c r="L567">
        <f t="shared" si="34"/>
        <v>1</v>
      </c>
      <c r="M567">
        <f t="shared" si="35"/>
        <v>22</v>
      </c>
      <c r="N567">
        <f t="shared" si="33"/>
        <v>11</v>
      </c>
    </row>
    <row r="568" spans="1:14" x14ac:dyDescent="0.35">
      <c r="A568">
        <v>685841</v>
      </c>
      <c r="B568">
        <v>446</v>
      </c>
      <c r="C568" s="3">
        <v>45201.955555555556</v>
      </c>
      <c r="D568" s="1" t="s">
        <v>28</v>
      </c>
      <c r="E568" t="s">
        <v>50</v>
      </c>
      <c r="F568">
        <v>33</v>
      </c>
      <c r="G568">
        <v>1</v>
      </c>
      <c r="H568" t="s">
        <v>58</v>
      </c>
      <c r="I568" s="5">
        <v>45201</v>
      </c>
      <c r="J568" s="6">
        <v>0.9555555555555556</v>
      </c>
      <c r="K568">
        <f t="shared" si="32"/>
        <v>10</v>
      </c>
      <c r="L568">
        <f t="shared" si="34"/>
        <v>22</v>
      </c>
      <c r="M568">
        <f t="shared" si="35"/>
        <v>56</v>
      </c>
      <c r="N568">
        <f t="shared" si="33"/>
        <v>2</v>
      </c>
    </row>
    <row r="569" spans="1:14" x14ac:dyDescent="0.35">
      <c r="A569">
        <v>1311758</v>
      </c>
      <c r="B569">
        <v>446</v>
      </c>
      <c r="C569" s="3">
        <v>45229.03125</v>
      </c>
      <c r="D569" s="1" t="s">
        <v>29</v>
      </c>
      <c r="E569" t="s">
        <v>51</v>
      </c>
      <c r="F569">
        <v>36</v>
      </c>
      <c r="G569">
        <v>3</v>
      </c>
      <c r="H569" t="s">
        <v>56</v>
      </c>
      <c r="I569" s="5">
        <v>45229</v>
      </c>
      <c r="J569" s="6">
        <v>3.125E-2</v>
      </c>
      <c r="K569">
        <f t="shared" si="32"/>
        <v>10</v>
      </c>
      <c r="L569">
        <f t="shared" si="34"/>
        <v>0</v>
      </c>
      <c r="M569">
        <f t="shared" si="35"/>
        <v>45</v>
      </c>
      <c r="N569">
        <f t="shared" si="33"/>
        <v>30</v>
      </c>
    </row>
    <row r="570" spans="1:14" x14ac:dyDescent="0.35">
      <c r="A570">
        <v>783763</v>
      </c>
      <c r="B570">
        <v>447</v>
      </c>
      <c r="C570" s="3">
        <v>45127.063888888886</v>
      </c>
      <c r="D570" s="1" t="s">
        <v>26</v>
      </c>
      <c r="E570" t="s">
        <v>44</v>
      </c>
      <c r="F570">
        <v>40</v>
      </c>
      <c r="G570">
        <v>3</v>
      </c>
      <c r="H570" t="s">
        <v>56</v>
      </c>
      <c r="I570" s="5">
        <v>45127</v>
      </c>
      <c r="J570" s="6">
        <v>6.3888888888888884E-2</v>
      </c>
      <c r="K570">
        <f t="shared" si="32"/>
        <v>7</v>
      </c>
      <c r="L570">
        <f t="shared" si="34"/>
        <v>1</v>
      </c>
      <c r="M570">
        <f t="shared" si="35"/>
        <v>32</v>
      </c>
      <c r="N570">
        <f t="shared" si="33"/>
        <v>20</v>
      </c>
    </row>
    <row r="571" spans="1:14" x14ac:dyDescent="0.35">
      <c r="A571">
        <v>918347</v>
      </c>
      <c r="B571">
        <v>449</v>
      </c>
      <c r="C571" s="3">
        <v>45140.990972222222</v>
      </c>
      <c r="D571" s="1" t="s">
        <v>27</v>
      </c>
      <c r="E571" t="s">
        <v>45</v>
      </c>
      <c r="F571">
        <v>38</v>
      </c>
      <c r="G571">
        <v>1</v>
      </c>
      <c r="H571" t="s">
        <v>57</v>
      </c>
      <c r="I571" s="5">
        <v>45140</v>
      </c>
      <c r="J571" s="6">
        <v>0.99097222222222225</v>
      </c>
      <c r="K571">
        <f t="shared" si="32"/>
        <v>8</v>
      </c>
      <c r="L571">
        <f t="shared" si="34"/>
        <v>23</v>
      </c>
      <c r="M571">
        <f t="shared" si="35"/>
        <v>47</v>
      </c>
      <c r="N571">
        <f t="shared" si="33"/>
        <v>2</v>
      </c>
    </row>
    <row r="572" spans="1:14" x14ac:dyDescent="0.35">
      <c r="A572">
        <v>1271264</v>
      </c>
      <c r="B572">
        <v>450</v>
      </c>
      <c r="C572" s="3">
        <v>45198.050694444442</v>
      </c>
      <c r="D572" s="1" t="s">
        <v>28</v>
      </c>
      <c r="E572" t="s">
        <v>46</v>
      </c>
      <c r="F572">
        <v>33</v>
      </c>
      <c r="G572">
        <v>4</v>
      </c>
      <c r="H572" t="s">
        <v>58</v>
      </c>
      <c r="I572" s="5">
        <v>45198</v>
      </c>
      <c r="J572" s="6">
        <v>5.0694444444444452E-2</v>
      </c>
      <c r="K572">
        <f t="shared" si="32"/>
        <v>9</v>
      </c>
      <c r="L572">
        <f t="shared" si="34"/>
        <v>1</v>
      </c>
      <c r="M572">
        <f t="shared" si="35"/>
        <v>13</v>
      </c>
      <c r="N572">
        <f t="shared" si="33"/>
        <v>29</v>
      </c>
    </row>
    <row r="573" spans="1:14" x14ac:dyDescent="0.35">
      <c r="A573">
        <v>1630533</v>
      </c>
      <c r="B573">
        <v>450</v>
      </c>
      <c r="C573" s="3">
        <v>45027.031944444447</v>
      </c>
      <c r="D573" s="1" t="s">
        <v>29</v>
      </c>
      <c r="E573" t="s">
        <v>47</v>
      </c>
      <c r="F573">
        <v>31</v>
      </c>
      <c r="G573">
        <v>4</v>
      </c>
      <c r="H573" t="s">
        <v>56</v>
      </c>
      <c r="I573" s="5">
        <v>45027</v>
      </c>
      <c r="J573" s="6">
        <v>3.1944444444444449E-2</v>
      </c>
      <c r="K573">
        <f t="shared" si="32"/>
        <v>4</v>
      </c>
      <c r="L573">
        <f t="shared" si="34"/>
        <v>0</v>
      </c>
      <c r="M573">
        <f t="shared" si="35"/>
        <v>46</v>
      </c>
      <c r="N573">
        <f t="shared" si="33"/>
        <v>11</v>
      </c>
    </row>
    <row r="574" spans="1:14" x14ac:dyDescent="0.35">
      <c r="A574">
        <v>20342</v>
      </c>
      <c r="B574">
        <v>451</v>
      </c>
      <c r="C574" s="2">
        <v>44988.040277777778</v>
      </c>
      <c r="D574" s="1" t="s">
        <v>26</v>
      </c>
      <c r="E574" t="s">
        <v>48</v>
      </c>
      <c r="F574">
        <v>30</v>
      </c>
      <c r="G574">
        <v>4</v>
      </c>
      <c r="H574" t="s">
        <v>56</v>
      </c>
      <c r="I574" s="5">
        <v>44988</v>
      </c>
      <c r="J574" s="6">
        <v>4.027777777777778E-2</v>
      </c>
      <c r="K574">
        <f t="shared" si="32"/>
        <v>3</v>
      </c>
      <c r="L574">
        <f t="shared" si="34"/>
        <v>0</v>
      </c>
      <c r="M574">
        <f t="shared" si="35"/>
        <v>58</v>
      </c>
      <c r="N574">
        <f t="shared" si="33"/>
        <v>3</v>
      </c>
    </row>
    <row r="575" spans="1:14" x14ac:dyDescent="0.35">
      <c r="A575">
        <v>750826</v>
      </c>
      <c r="B575">
        <v>451</v>
      </c>
      <c r="C575" s="3">
        <v>45029.98541666667</v>
      </c>
      <c r="D575" s="1" t="s">
        <v>27</v>
      </c>
      <c r="E575" t="s">
        <v>49</v>
      </c>
      <c r="F575">
        <v>29</v>
      </c>
      <c r="G575">
        <v>2</v>
      </c>
      <c r="H575" t="s">
        <v>57</v>
      </c>
      <c r="I575" s="5">
        <v>45029</v>
      </c>
      <c r="J575" s="6">
        <v>0.98541666666666661</v>
      </c>
      <c r="K575">
        <f t="shared" si="32"/>
        <v>4</v>
      </c>
      <c r="L575">
        <f t="shared" si="34"/>
        <v>23</v>
      </c>
      <c r="M575">
        <f t="shared" si="35"/>
        <v>39</v>
      </c>
      <c r="N575">
        <f t="shared" si="33"/>
        <v>13</v>
      </c>
    </row>
    <row r="576" spans="1:14" x14ac:dyDescent="0.35">
      <c r="A576">
        <v>772763</v>
      </c>
      <c r="B576">
        <v>452</v>
      </c>
      <c r="C576" s="3">
        <v>45007.006944444445</v>
      </c>
      <c r="D576" s="1" t="s">
        <v>28</v>
      </c>
      <c r="E576" t="s">
        <v>50</v>
      </c>
      <c r="F576">
        <v>32</v>
      </c>
      <c r="G576">
        <v>3</v>
      </c>
      <c r="H576" t="s">
        <v>58</v>
      </c>
      <c r="I576" s="5">
        <v>45007</v>
      </c>
      <c r="J576" s="6">
        <v>6.9444444444444441E-3</v>
      </c>
      <c r="K576">
        <f t="shared" si="32"/>
        <v>3</v>
      </c>
      <c r="L576">
        <f t="shared" si="34"/>
        <v>0</v>
      </c>
      <c r="M576">
        <f t="shared" si="35"/>
        <v>10</v>
      </c>
      <c r="N576">
        <f t="shared" si="33"/>
        <v>22</v>
      </c>
    </row>
    <row r="577" spans="1:14" x14ac:dyDescent="0.35">
      <c r="A577">
        <v>936455</v>
      </c>
      <c r="B577">
        <v>452</v>
      </c>
      <c r="C577" s="3">
        <v>44940.031944444447</v>
      </c>
      <c r="D577" s="1" t="s">
        <v>29</v>
      </c>
      <c r="E577" t="s">
        <v>51</v>
      </c>
      <c r="F577">
        <v>36</v>
      </c>
      <c r="G577">
        <v>1</v>
      </c>
      <c r="H577" t="s">
        <v>56</v>
      </c>
      <c r="I577" s="5">
        <v>44940</v>
      </c>
      <c r="J577" s="6">
        <v>3.1944444444444449E-2</v>
      </c>
      <c r="K577">
        <f t="shared" si="32"/>
        <v>1</v>
      </c>
      <c r="L577">
        <f t="shared" si="34"/>
        <v>0</v>
      </c>
      <c r="M577">
        <f t="shared" si="35"/>
        <v>46</v>
      </c>
      <c r="N577">
        <f t="shared" si="33"/>
        <v>14</v>
      </c>
    </row>
    <row r="578" spans="1:14" x14ac:dyDescent="0.35">
      <c r="A578">
        <v>51688</v>
      </c>
      <c r="B578">
        <v>453</v>
      </c>
      <c r="C578" s="2">
        <v>45278.024305555555</v>
      </c>
      <c r="D578" s="1" t="s">
        <v>26</v>
      </c>
      <c r="E578" t="s">
        <v>44</v>
      </c>
      <c r="F578">
        <v>39</v>
      </c>
      <c r="G578">
        <v>0</v>
      </c>
      <c r="H578" t="s">
        <v>56</v>
      </c>
      <c r="I578" s="5">
        <v>45278</v>
      </c>
      <c r="J578" s="6">
        <v>2.4305555555555556E-2</v>
      </c>
      <c r="K578">
        <f t="shared" ref="K578:K641" si="36">MONTH(I578)</f>
        <v>12</v>
      </c>
      <c r="L578">
        <f t="shared" si="34"/>
        <v>0</v>
      </c>
      <c r="M578">
        <f t="shared" si="35"/>
        <v>35</v>
      </c>
      <c r="N578">
        <f t="shared" ref="N578:N641" si="37">DAY(C578)</f>
        <v>18</v>
      </c>
    </row>
    <row r="579" spans="1:14" x14ac:dyDescent="0.35">
      <c r="A579">
        <v>1350108</v>
      </c>
      <c r="B579">
        <v>453</v>
      </c>
      <c r="C579" s="3">
        <v>45027.96597222222</v>
      </c>
      <c r="D579" s="1" t="s">
        <v>27</v>
      </c>
      <c r="E579" t="s">
        <v>45</v>
      </c>
      <c r="F579">
        <v>33</v>
      </c>
      <c r="G579">
        <v>3</v>
      </c>
      <c r="H579" t="s">
        <v>57</v>
      </c>
      <c r="I579" s="5">
        <v>45027</v>
      </c>
      <c r="J579" s="6">
        <v>0.96597222222222223</v>
      </c>
      <c r="K579">
        <f t="shared" si="36"/>
        <v>4</v>
      </c>
      <c r="L579">
        <f t="shared" ref="L579:L642" si="38">HOUR(J579)</f>
        <v>23</v>
      </c>
      <c r="M579">
        <f t="shared" ref="M579:M642" si="39">MINUTE(J579)</f>
        <v>11</v>
      </c>
      <c r="N579">
        <f t="shared" si="37"/>
        <v>11</v>
      </c>
    </row>
    <row r="580" spans="1:14" x14ac:dyDescent="0.35">
      <c r="A580">
        <v>1466718</v>
      </c>
      <c r="B580">
        <v>453</v>
      </c>
      <c r="C580" s="3">
        <v>45072.000694444447</v>
      </c>
      <c r="D580" s="1" t="s">
        <v>28</v>
      </c>
      <c r="E580" t="s">
        <v>46</v>
      </c>
      <c r="F580">
        <v>28</v>
      </c>
      <c r="G580">
        <v>1</v>
      </c>
      <c r="H580" t="s">
        <v>58</v>
      </c>
      <c r="I580" s="5">
        <v>45072</v>
      </c>
      <c r="J580" s="6">
        <v>6.9444444444444447E-4</v>
      </c>
      <c r="K580">
        <f t="shared" si="36"/>
        <v>5</v>
      </c>
      <c r="L580">
        <f t="shared" si="38"/>
        <v>0</v>
      </c>
      <c r="M580">
        <f t="shared" si="39"/>
        <v>1</v>
      </c>
      <c r="N580">
        <f t="shared" si="37"/>
        <v>26</v>
      </c>
    </row>
    <row r="581" spans="1:14" x14ac:dyDescent="0.35">
      <c r="A581">
        <v>1622599</v>
      </c>
      <c r="B581">
        <v>453</v>
      </c>
      <c r="C581" s="3">
        <v>44940.993750000001</v>
      </c>
      <c r="D581" s="1" t="s">
        <v>29</v>
      </c>
      <c r="E581" t="s">
        <v>47</v>
      </c>
      <c r="F581">
        <v>37</v>
      </c>
      <c r="G581">
        <v>1</v>
      </c>
      <c r="H581" t="s">
        <v>56</v>
      </c>
      <c r="I581" s="5">
        <v>44940</v>
      </c>
      <c r="J581" s="6">
        <v>0.99375000000000002</v>
      </c>
      <c r="K581">
        <f t="shared" si="36"/>
        <v>1</v>
      </c>
      <c r="L581">
        <f t="shared" si="38"/>
        <v>23</v>
      </c>
      <c r="M581">
        <f t="shared" si="39"/>
        <v>51</v>
      </c>
      <c r="N581">
        <f t="shared" si="37"/>
        <v>14</v>
      </c>
    </row>
    <row r="582" spans="1:14" x14ac:dyDescent="0.35">
      <c r="A582">
        <v>1165654</v>
      </c>
      <c r="B582">
        <v>454</v>
      </c>
      <c r="C582" s="3">
        <v>45226.975694444445</v>
      </c>
      <c r="D582" s="1" t="s">
        <v>26</v>
      </c>
      <c r="E582" t="s">
        <v>48</v>
      </c>
      <c r="F582">
        <v>40</v>
      </c>
      <c r="G582">
        <v>4</v>
      </c>
      <c r="H582" t="s">
        <v>56</v>
      </c>
      <c r="I582" s="5">
        <v>45226</v>
      </c>
      <c r="J582" s="6">
        <v>0.97569444444444453</v>
      </c>
      <c r="K582">
        <f t="shared" si="36"/>
        <v>10</v>
      </c>
      <c r="L582">
        <f t="shared" si="38"/>
        <v>23</v>
      </c>
      <c r="M582">
        <f t="shared" si="39"/>
        <v>25</v>
      </c>
      <c r="N582">
        <f t="shared" si="37"/>
        <v>27</v>
      </c>
    </row>
    <row r="583" spans="1:14" x14ac:dyDescent="0.35">
      <c r="A583">
        <v>691946</v>
      </c>
      <c r="B583">
        <v>455</v>
      </c>
      <c r="C583" s="3">
        <v>44960.990277777775</v>
      </c>
      <c r="D583" s="1" t="s">
        <v>27</v>
      </c>
      <c r="E583" t="s">
        <v>49</v>
      </c>
      <c r="F583">
        <v>36</v>
      </c>
      <c r="G583">
        <v>2</v>
      </c>
      <c r="H583" t="s">
        <v>57</v>
      </c>
      <c r="I583" s="5">
        <v>44960</v>
      </c>
      <c r="J583" s="6">
        <v>0.9902777777777777</v>
      </c>
      <c r="K583">
        <f t="shared" si="36"/>
        <v>2</v>
      </c>
      <c r="L583">
        <f t="shared" si="38"/>
        <v>23</v>
      </c>
      <c r="M583">
        <f t="shared" si="39"/>
        <v>46</v>
      </c>
      <c r="N583">
        <f t="shared" si="37"/>
        <v>3</v>
      </c>
    </row>
    <row r="584" spans="1:14" x14ac:dyDescent="0.35">
      <c r="A584">
        <v>1643238</v>
      </c>
      <c r="B584">
        <v>455</v>
      </c>
      <c r="C584" s="3">
        <v>45016.083333333336</v>
      </c>
      <c r="D584" s="1" t="s">
        <v>28</v>
      </c>
      <c r="E584" t="s">
        <v>50</v>
      </c>
      <c r="F584">
        <v>25</v>
      </c>
      <c r="G584">
        <v>3</v>
      </c>
      <c r="H584" t="s">
        <v>58</v>
      </c>
      <c r="I584" s="5">
        <v>45016</v>
      </c>
      <c r="J584" s="6">
        <v>8.3333333333333329E-2</v>
      </c>
      <c r="K584">
        <f t="shared" si="36"/>
        <v>3</v>
      </c>
      <c r="L584">
        <f t="shared" si="38"/>
        <v>2</v>
      </c>
      <c r="M584">
        <f t="shared" si="39"/>
        <v>0</v>
      </c>
      <c r="N584">
        <f t="shared" si="37"/>
        <v>31</v>
      </c>
    </row>
    <row r="585" spans="1:14" x14ac:dyDescent="0.35">
      <c r="A585">
        <v>671201</v>
      </c>
      <c r="B585">
        <v>456</v>
      </c>
      <c r="C585" s="3">
        <v>45075.055555555555</v>
      </c>
      <c r="D585" s="1" t="s">
        <v>29</v>
      </c>
      <c r="E585" t="s">
        <v>51</v>
      </c>
      <c r="F585">
        <v>34</v>
      </c>
      <c r="G585">
        <v>4</v>
      </c>
      <c r="H585" t="s">
        <v>56</v>
      </c>
      <c r="I585" s="5">
        <v>45075</v>
      </c>
      <c r="J585" s="6">
        <v>5.5555555555555552E-2</v>
      </c>
      <c r="K585">
        <f t="shared" si="36"/>
        <v>5</v>
      </c>
      <c r="L585">
        <f t="shared" si="38"/>
        <v>1</v>
      </c>
      <c r="M585">
        <f t="shared" si="39"/>
        <v>20</v>
      </c>
      <c r="N585">
        <f t="shared" si="37"/>
        <v>29</v>
      </c>
    </row>
    <row r="586" spans="1:14" x14ac:dyDescent="0.35">
      <c r="A586">
        <v>280459</v>
      </c>
      <c r="B586">
        <v>457</v>
      </c>
      <c r="C586" s="2">
        <v>45195.987500000003</v>
      </c>
      <c r="D586" s="1" t="s">
        <v>26</v>
      </c>
      <c r="E586" t="s">
        <v>44</v>
      </c>
      <c r="F586">
        <v>26</v>
      </c>
      <c r="G586">
        <v>2</v>
      </c>
      <c r="H586" t="s">
        <v>56</v>
      </c>
      <c r="I586" s="5">
        <v>45195</v>
      </c>
      <c r="J586" s="6">
        <v>0.98749999999999993</v>
      </c>
      <c r="K586">
        <f t="shared" si="36"/>
        <v>9</v>
      </c>
      <c r="L586">
        <f t="shared" si="38"/>
        <v>23</v>
      </c>
      <c r="M586">
        <f t="shared" si="39"/>
        <v>42</v>
      </c>
      <c r="N586">
        <f t="shared" si="37"/>
        <v>26</v>
      </c>
    </row>
    <row r="587" spans="1:14" x14ac:dyDescent="0.35">
      <c r="A587">
        <v>846161</v>
      </c>
      <c r="B587">
        <v>458</v>
      </c>
      <c r="C587" s="3">
        <v>45124.002083333333</v>
      </c>
      <c r="D587" s="1" t="s">
        <v>27</v>
      </c>
      <c r="E587" t="s">
        <v>45</v>
      </c>
      <c r="F587">
        <v>39</v>
      </c>
      <c r="G587">
        <v>3</v>
      </c>
      <c r="H587" t="s">
        <v>57</v>
      </c>
      <c r="I587" s="5">
        <v>45124</v>
      </c>
      <c r="J587" s="6">
        <v>2.0833333333333333E-3</v>
      </c>
      <c r="K587">
        <f t="shared" si="36"/>
        <v>7</v>
      </c>
      <c r="L587">
        <f t="shared" si="38"/>
        <v>0</v>
      </c>
      <c r="M587">
        <f t="shared" si="39"/>
        <v>3</v>
      </c>
      <c r="N587">
        <f t="shared" si="37"/>
        <v>17</v>
      </c>
    </row>
    <row r="588" spans="1:14" x14ac:dyDescent="0.35">
      <c r="A588">
        <v>1255175</v>
      </c>
      <c r="B588">
        <v>458</v>
      </c>
      <c r="C588" s="3">
        <v>45254.970138888886</v>
      </c>
      <c r="D588" s="1" t="s">
        <v>28</v>
      </c>
      <c r="E588" t="s">
        <v>46</v>
      </c>
      <c r="F588">
        <v>39</v>
      </c>
      <c r="G588">
        <v>0</v>
      </c>
      <c r="H588" t="s">
        <v>58</v>
      </c>
      <c r="I588" s="5">
        <v>45254</v>
      </c>
      <c r="J588" s="6">
        <v>0.97013888888888899</v>
      </c>
      <c r="K588">
        <f t="shared" si="36"/>
        <v>11</v>
      </c>
      <c r="L588">
        <f t="shared" si="38"/>
        <v>23</v>
      </c>
      <c r="M588">
        <f t="shared" si="39"/>
        <v>17</v>
      </c>
      <c r="N588">
        <f t="shared" si="37"/>
        <v>24</v>
      </c>
    </row>
    <row r="589" spans="1:14" x14ac:dyDescent="0.35">
      <c r="A589">
        <v>517514</v>
      </c>
      <c r="B589">
        <v>459</v>
      </c>
      <c r="C589" s="2">
        <v>45029.954861111109</v>
      </c>
      <c r="D589" s="1" t="s">
        <v>29</v>
      </c>
      <c r="E589" t="s">
        <v>47</v>
      </c>
      <c r="F589">
        <v>25</v>
      </c>
      <c r="G589">
        <v>4</v>
      </c>
      <c r="H589" t="s">
        <v>56</v>
      </c>
      <c r="I589" s="5">
        <v>45029</v>
      </c>
      <c r="J589" s="6">
        <v>0.95486111111111116</v>
      </c>
      <c r="K589">
        <f t="shared" si="36"/>
        <v>4</v>
      </c>
      <c r="L589">
        <f t="shared" si="38"/>
        <v>22</v>
      </c>
      <c r="M589">
        <f t="shared" si="39"/>
        <v>55</v>
      </c>
      <c r="N589">
        <f t="shared" si="37"/>
        <v>13</v>
      </c>
    </row>
    <row r="590" spans="1:14" x14ac:dyDescent="0.35">
      <c r="A590">
        <v>544675</v>
      </c>
      <c r="B590">
        <v>459</v>
      </c>
      <c r="C590" s="2">
        <v>45059.078472222223</v>
      </c>
      <c r="D590" s="1" t="s">
        <v>26</v>
      </c>
      <c r="E590" t="s">
        <v>48</v>
      </c>
      <c r="F590">
        <v>39</v>
      </c>
      <c r="G590">
        <v>2</v>
      </c>
      <c r="H590" t="s">
        <v>56</v>
      </c>
      <c r="I590" s="5">
        <v>45059</v>
      </c>
      <c r="J590" s="6">
        <v>7.8472222222222221E-2</v>
      </c>
      <c r="K590">
        <f t="shared" si="36"/>
        <v>5</v>
      </c>
      <c r="L590">
        <f t="shared" si="38"/>
        <v>1</v>
      </c>
      <c r="M590">
        <f t="shared" si="39"/>
        <v>53</v>
      </c>
      <c r="N590">
        <f t="shared" si="37"/>
        <v>13</v>
      </c>
    </row>
    <row r="591" spans="1:14" x14ac:dyDescent="0.35">
      <c r="A591">
        <v>1677075</v>
      </c>
      <c r="B591">
        <v>460</v>
      </c>
      <c r="C591" s="3">
        <v>45211.997916666667</v>
      </c>
      <c r="D591" s="1" t="s">
        <v>27</v>
      </c>
      <c r="E591" t="s">
        <v>49</v>
      </c>
      <c r="F591">
        <v>30</v>
      </c>
      <c r="G591">
        <v>0</v>
      </c>
      <c r="H591" t="s">
        <v>57</v>
      </c>
      <c r="I591" s="5">
        <v>45211</v>
      </c>
      <c r="J591" s="6">
        <v>0.99791666666666667</v>
      </c>
      <c r="K591">
        <f t="shared" si="36"/>
        <v>10</v>
      </c>
      <c r="L591">
        <f t="shared" si="38"/>
        <v>23</v>
      </c>
      <c r="M591">
        <f t="shared" si="39"/>
        <v>57</v>
      </c>
      <c r="N591">
        <f t="shared" si="37"/>
        <v>12</v>
      </c>
    </row>
    <row r="592" spans="1:14" x14ac:dyDescent="0.35">
      <c r="A592">
        <v>871258</v>
      </c>
      <c r="B592">
        <v>461</v>
      </c>
      <c r="C592" s="3">
        <v>45072.023611111108</v>
      </c>
      <c r="D592" s="1" t="s">
        <v>28</v>
      </c>
      <c r="E592" t="s">
        <v>50</v>
      </c>
      <c r="F592">
        <v>26</v>
      </c>
      <c r="G592">
        <v>5</v>
      </c>
      <c r="H592" t="s">
        <v>58</v>
      </c>
      <c r="I592" s="5">
        <v>45072</v>
      </c>
      <c r="J592" s="6">
        <v>2.361111111111111E-2</v>
      </c>
      <c r="K592">
        <f t="shared" si="36"/>
        <v>5</v>
      </c>
      <c r="L592">
        <f t="shared" si="38"/>
        <v>0</v>
      </c>
      <c r="M592">
        <f t="shared" si="39"/>
        <v>34</v>
      </c>
      <c r="N592">
        <f t="shared" si="37"/>
        <v>26</v>
      </c>
    </row>
    <row r="593" spans="1:14" x14ac:dyDescent="0.35">
      <c r="A593">
        <v>1291973</v>
      </c>
      <c r="B593">
        <v>461</v>
      </c>
      <c r="C593" s="3">
        <v>44933.057638888888</v>
      </c>
      <c r="D593" s="1" t="s">
        <v>29</v>
      </c>
      <c r="E593" t="s">
        <v>51</v>
      </c>
      <c r="F593">
        <v>33</v>
      </c>
      <c r="G593">
        <v>1</v>
      </c>
      <c r="H593" t="s">
        <v>56</v>
      </c>
      <c r="I593" s="5">
        <v>44933</v>
      </c>
      <c r="J593" s="6">
        <v>5.7638888888888885E-2</v>
      </c>
      <c r="K593">
        <f t="shared" si="36"/>
        <v>1</v>
      </c>
      <c r="L593">
        <f t="shared" si="38"/>
        <v>1</v>
      </c>
      <c r="M593">
        <f t="shared" si="39"/>
        <v>23</v>
      </c>
      <c r="N593">
        <f t="shared" si="37"/>
        <v>7</v>
      </c>
    </row>
    <row r="594" spans="1:14" x14ac:dyDescent="0.35">
      <c r="A594">
        <v>1370775</v>
      </c>
      <c r="B594">
        <v>462</v>
      </c>
      <c r="C594" s="3">
        <v>45039.075694444444</v>
      </c>
      <c r="D594" s="1" t="s">
        <v>26</v>
      </c>
      <c r="E594" t="s">
        <v>44</v>
      </c>
      <c r="F594">
        <v>28</v>
      </c>
      <c r="G594">
        <v>5</v>
      </c>
      <c r="H594" t="s">
        <v>56</v>
      </c>
      <c r="I594" s="5">
        <v>45039</v>
      </c>
      <c r="J594" s="6">
        <v>7.5694444444444439E-2</v>
      </c>
      <c r="K594">
        <f t="shared" si="36"/>
        <v>4</v>
      </c>
      <c r="L594">
        <f t="shared" si="38"/>
        <v>1</v>
      </c>
      <c r="M594">
        <f t="shared" si="39"/>
        <v>49</v>
      </c>
      <c r="N594">
        <f t="shared" si="37"/>
        <v>23</v>
      </c>
    </row>
    <row r="595" spans="1:14" x14ac:dyDescent="0.35">
      <c r="A595">
        <v>1059637</v>
      </c>
      <c r="B595">
        <v>463</v>
      </c>
      <c r="C595" s="3">
        <v>45147.05972222222</v>
      </c>
      <c r="D595" s="1" t="s">
        <v>27</v>
      </c>
      <c r="E595" t="s">
        <v>45</v>
      </c>
      <c r="F595">
        <v>26</v>
      </c>
      <c r="G595">
        <v>3</v>
      </c>
      <c r="H595" t="s">
        <v>57</v>
      </c>
      <c r="I595" s="5">
        <v>45147</v>
      </c>
      <c r="J595" s="6">
        <v>5.9722222222222225E-2</v>
      </c>
      <c r="K595">
        <f t="shared" si="36"/>
        <v>8</v>
      </c>
      <c r="L595">
        <f t="shared" si="38"/>
        <v>1</v>
      </c>
      <c r="M595">
        <f t="shared" si="39"/>
        <v>26</v>
      </c>
      <c r="N595">
        <f t="shared" si="37"/>
        <v>9</v>
      </c>
    </row>
    <row r="596" spans="1:14" x14ac:dyDescent="0.35">
      <c r="A596">
        <v>1357382</v>
      </c>
      <c r="B596">
        <v>463</v>
      </c>
      <c r="C596" s="3">
        <v>45274.070833333331</v>
      </c>
      <c r="D596" s="1" t="s">
        <v>28</v>
      </c>
      <c r="E596" t="s">
        <v>46</v>
      </c>
      <c r="F596">
        <v>33</v>
      </c>
      <c r="G596">
        <v>4</v>
      </c>
      <c r="H596" t="s">
        <v>58</v>
      </c>
      <c r="I596" s="5">
        <v>45274</v>
      </c>
      <c r="J596" s="6">
        <v>7.0833333333333331E-2</v>
      </c>
      <c r="K596">
        <f t="shared" si="36"/>
        <v>12</v>
      </c>
      <c r="L596">
        <f t="shared" si="38"/>
        <v>1</v>
      </c>
      <c r="M596">
        <f t="shared" si="39"/>
        <v>42</v>
      </c>
      <c r="N596">
        <f t="shared" si="37"/>
        <v>14</v>
      </c>
    </row>
    <row r="597" spans="1:14" x14ac:dyDescent="0.35">
      <c r="A597">
        <v>57568</v>
      </c>
      <c r="B597">
        <v>464</v>
      </c>
      <c r="C597" s="2">
        <v>45006.037499999999</v>
      </c>
      <c r="D597" s="1" t="s">
        <v>29</v>
      </c>
      <c r="E597" t="s">
        <v>47</v>
      </c>
      <c r="F597">
        <v>33</v>
      </c>
      <c r="G597">
        <v>0</v>
      </c>
      <c r="H597" t="s">
        <v>56</v>
      </c>
      <c r="I597" s="5">
        <v>45006</v>
      </c>
      <c r="J597" s="6">
        <v>3.7499999999999999E-2</v>
      </c>
      <c r="K597">
        <f t="shared" si="36"/>
        <v>3</v>
      </c>
      <c r="L597">
        <f t="shared" si="38"/>
        <v>0</v>
      </c>
      <c r="M597">
        <f t="shared" si="39"/>
        <v>54</v>
      </c>
      <c r="N597">
        <f t="shared" si="37"/>
        <v>21</v>
      </c>
    </row>
    <row r="598" spans="1:14" x14ac:dyDescent="0.35">
      <c r="A598">
        <v>884628</v>
      </c>
      <c r="B598">
        <v>464</v>
      </c>
      <c r="C598" s="3">
        <v>45266.000694444447</v>
      </c>
      <c r="D598" s="1" t="s">
        <v>26</v>
      </c>
      <c r="E598" t="s">
        <v>48</v>
      </c>
      <c r="F598">
        <v>28</v>
      </c>
      <c r="G598">
        <v>2</v>
      </c>
      <c r="H598" t="s">
        <v>56</v>
      </c>
      <c r="I598" s="5">
        <v>45266</v>
      </c>
      <c r="J598" s="6">
        <v>6.9444444444444447E-4</v>
      </c>
      <c r="K598">
        <f t="shared" si="36"/>
        <v>12</v>
      </c>
      <c r="L598">
        <f t="shared" si="38"/>
        <v>0</v>
      </c>
      <c r="M598">
        <f t="shared" si="39"/>
        <v>1</v>
      </c>
      <c r="N598">
        <f t="shared" si="37"/>
        <v>6</v>
      </c>
    </row>
    <row r="599" spans="1:14" x14ac:dyDescent="0.35">
      <c r="A599">
        <v>445200</v>
      </c>
      <c r="B599">
        <v>465</v>
      </c>
      <c r="C599" s="2">
        <v>45093.090277777781</v>
      </c>
      <c r="D599" s="1" t="s">
        <v>27</v>
      </c>
      <c r="E599" t="s">
        <v>49</v>
      </c>
      <c r="F599">
        <v>25</v>
      </c>
      <c r="G599">
        <v>2</v>
      </c>
      <c r="H599" t="s">
        <v>57</v>
      </c>
      <c r="I599" s="5">
        <v>45093</v>
      </c>
      <c r="J599" s="6">
        <v>9.0277777777777776E-2</v>
      </c>
      <c r="K599">
        <f t="shared" si="36"/>
        <v>6</v>
      </c>
      <c r="L599">
        <f t="shared" si="38"/>
        <v>2</v>
      </c>
      <c r="M599">
        <f t="shared" si="39"/>
        <v>10</v>
      </c>
      <c r="N599">
        <f t="shared" si="37"/>
        <v>16</v>
      </c>
    </row>
    <row r="600" spans="1:14" x14ac:dyDescent="0.35">
      <c r="A600">
        <v>541964</v>
      </c>
      <c r="B600">
        <v>465</v>
      </c>
      <c r="C600" s="2">
        <v>45221.99722222222</v>
      </c>
      <c r="D600" s="1" t="s">
        <v>28</v>
      </c>
      <c r="E600" t="s">
        <v>50</v>
      </c>
      <c r="F600">
        <v>36</v>
      </c>
      <c r="G600">
        <v>5</v>
      </c>
      <c r="H600" t="s">
        <v>58</v>
      </c>
      <c r="I600" s="5">
        <v>45221</v>
      </c>
      <c r="J600" s="6">
        <v>0.99722222222222223</v>
      </c>
      <c r="K600">
        <f t="shared" si="36"/>
        <v>10</v>
      </c>
      <c r="L600">
        <f t="shared" si="38"/>
        <v>23</v>
      </c>
      <c r="M600">
        <f t="shared" si="39"/>
        <v>56</v>
      </c>
      <c r="N600">
        <f t="shared" si="37"/>
        <v>22</v>
      </c>
    </row>
    <row r="601" spans="1:14" x14ac:dyDescent="0.35">
      <c r="A601">
        <v>1449763</v>
      </c>
      <c r="B601">
        <v>465</v>
      </c>
      <c r="C601" s="3">
        <v>44997.046527777777</v>
      </c>
      <c r="D601" s="1" t="s">
        <v>29</v>
      </c>
      <c r="E601" t="s">
        <v>51</v>
      </c>
      <c r="F601">
        <v>27</v>
      </c>
      <c r="G601">
        <v>5</v>
      </c>
      <c r="H601" t="s">
        <v>56</v>
      </c>
      <c r="I601" s="5">
        <v>44997</v>
      </c>
      <c r="J601" s="6">
        <v>4.6527777777777779E-2</v>
      </c>
      <c r="K601">
        <f t="shared" si="36"/>
        <v>3</v>
      </c>
      <c r="L601">
        <f t="shared" si="38"/>
        <v>1</v>
      </c>
      <c r="M601">
        <f t="shared" si="39"/>
        <v>7</v>
      </c>
      <c r="N601">
        <f t="shared" si="37"/>
        <v>12</v>
      </c>
    </row>
    <row r="602" spans="1:14" x14ac:dyDescent="0.35">
      <c r="A602">
        <v>1475178</v>
      </c>
      <c r="B602">
        <v>466</v>
      </c>
      <c r="C602" s="3">
        <v>45028.006944444445</v>
      </c>
      <c r="D602" s="1" t="s">
        <v>26</v>
      </c>
      <c r="E602" t="s">
        <v>44</v>
      </c>
      <c r="F602">
        <v>25</v>
      </c>
      <c r="G602">
        <v>5</v>
      </c>
      <c r="H602" t="s">
        <v>56</v>
      </c>
      <c r="I602" s="5">
        <v>45028</v>
      </c>
      <c r="J602" s="6">
        <v>6.9444444444444441E-3</v>
      </c>
      <c r="K602">
        <f t="shared" si="36"/>
        <v>4</v>
      </c>
      <c r="L602">
        <f t="shared" si="38"/>
        <v>0</v>
      </c>
      <c r="M602">
        <f t="shared" si="39"/>
        <v>10</v>
      </c>
      <c r="N602">
        <f t="shared" si="37"/>
        <v>12</v>
      </c>
    </row>
    <row r="603" spans="1:14" x14ac:dyDescent="0.35">
      <c r="A603">
        <v>10667</v>
      </c>
      <c r="B603">
        <v>467</v>
      </c>
      <c r="C603" s="2">
        <v>45212.042361111111</v>
      </c>
      <c r="D603" s="1" t="s">
        <v>27</v>
      </c>
      <c r="E603" t="s">
        <v>45</v>
      </c>
      <c r="F603">
        <v>29</v>
      </c>
      <c r="G603">
        <v>1</v>
      </c>
      <c r="H603" t="s">
        <v>57</v>
      </c>
      <c r="I603" s="5">
        <v>45212</v>
      </c>
      <c r="J603" s="6">
        <v>4.2361111111111106E-2</v>
      </c>
      <c r="K603">
        <f t="shared" si="36"/>
        <v>10</v>
      </c>
      <c r="L603">
        <f t="shared" si="38"/>
        <v>1</v>
      </c>
      <c r="M603">
        <f t="shared" si="39"/>
        <v>1</v>
      </c>
      <c r="N603">
        <f t="shared" si="37"/>
        <v>13</v>
      </c>
    </row>
    <row r="604" spans="1:14" x14ac:dyDescent="0.35">
      <c r="A604">
        <v>1219899</v>
      </c>
      <c r="B604">
        <v>469</v>
      </c>
      <c r="C604" s="3">
        <v>45114.010416666664</v>
      </c>
      <c r="D604" s="1" t="s">
        <v>28</v>
      </c>
      <c r="E604" t="s">
        <v>46</v>
      </c>
      <c r="F604">
        <v>30</v>
      </c>
      <c r="G604">
        <v>3</v>
      </c>
      <c r="H604" t="s">
        <v>58</v>
      </c>
      <c r="I604" s="5">
        <v>45114</v>
      </c>
      <c r="J604" s="6">
        <v>1.0416666666666666E-2</v>
      </c>
      <c r="K604">
        <f t="shared" si="36"/>
        <v>7</v>
      </c>
      <c r="L604">
        <f t="shared" si="38"/>
        <v>0</v>
      </c>
      <c r="M604">
        <f t="shared" si="39"/>
        <v>15</v>
      </c>
      <c r="N604">
        <f t="shared" si="37"/>
        <v>7</v>
      </c>
    </row>
    <row r="605" spans="1:14" x14ac:dyDescent="0.35">
      <c r="A605">
        <v>347243</v>
      </c>
      <c r="B605">
        <v>470</v>
      </c>
      <c r="C605" s="2">
        <v>45079.990972222222</v>
      </c>
      <c r="D605" s="1" t="s">
        <v>29</v>
      </c>
      <c r="E605" t="s">
        <v>47</v>
      </c>
      <c r="F605">
        <v>36</v>
      </c>
      <c r="G605">
        <v>2</v>
      </c>
      <c r="H605" t="s">
        <v>56</v>
      </c>
      <c r="I605" s="5">
        <v>45079</v>
      </c>
      <c r="J605" s="6">
        <v>0.99097222222222225</v>
      </c>
      <c r="K605">
        <f t="shared" si="36"/>
        <v>6</v>
      </c>
      <c r="L605">
        <f t="shared" si="38"/>
        <v>23</v>
      </c>
      <c r="M605">
        <f t="shared" si="39"/>
        <v>47</v>
      </c>
      <c r="N605">
        <f t="shared" si="37"/>
        <v>2</v>
      </c>
    </row>
    <row r="606" spans="1:14" x14ac:dyDescent="0.35">
      <c r="A606">
        <v>1650492</v>
      </c>
      <c r="B606">
        <v>473</v>
      </c>
      <c r="C606" s="3">
        <v>45262.011805555558</v>
      </c>
      <c r="D606" s="1" t="s">
        <v>26</v>
      </c>
      <c r="E606" t="s">
        <v>48</v>
      </c>
      <c r="F606">
        <v>36</v>
      </c>
      <c r="G606">
        <v>3</v>
      </c>
      <c r="H606" t="s">
        <v>56</v>
      </c>
      <c r="I606" s="5">
        <v>45262</v>
      </c>
      <c r="J606" s="6">
        <v>1.1805555555555555E-2</v>
      </c>
      <c r="K606">
        <f t="shared" si="36"/>
        <v>12</v>
      </c>
      <c r="L606">
        <f t="shared" si="38"/>
        <v>0</v>
      </c>
      <c r="M606">
        <f t="shared" si="39"/>
        <v>17</v>
      </c>
      <c r="N606">
        <f t="shared" si="37"/>
        <v>2</v>
      </c>
    </row>
    <row r="607" spans="1:14" x14ac:dyDescent="0.35">
      <c r="A607">
        <v>920294</v>
      </c>
      <c r="B607">
        <v>474</v>
      </c>
      <c r="C607" s="3">
        <v>45204.056250000001</v>
      </c>
      <c r="D607" s="1" t="s">
        <v>27</v>
      </c>
      <c r="E607" t="s">
        <v>49</v>
      </c>
      <c r="F607">
        <v>33</v>
      </c>
      <c r="G607">
        <v>4</v>
      </c>
      <c r="H607" t="s">
        <v>57</v>
      </c>
      <c r="I607" s="5">
        <v>45204</v>
      </c>
      <c r="J607" s="6">
        <v>5.6250000000000001E-2</v>
      </c>
      <c r="K607">
        <f t="shared" si="36"/>
        <v>10</v>
      </c>
      <c r="L607">
        <f t="shared" si="38"/>
        <v>1</v>
      </c>
      <c r="M607">
        <f t="shared" si="39"/>
        <v>21</v>
      </c>
      <c r="N607">
        <f t="shared" si="37"/>
        <v>5</v>
      </c>
    </row>
    <row r="608" spans="1:14" x14ac:dyDescent="0.35">
      <c r="A608">
        <v>997669</v>
      </c>
      <c r="B608">
        <v>475</v>
      </c>
      <c r="C608" s="3">
        <v>44948.97152777778</v>
      </c>
      <c r="D608" s="1" t="s">
        <v>28</v>
      </c>
      <c r="E608" t="s">
        <v>50</v>
      </c>
      <c r="F608">
        <v>36</v>
      </c>
      <c r="G608">
        <v>5</v>
      </c>
      <c r="H608" t="s">
        <v>58</v>
      </c>
      <c r="I608" s="5">
        <v>44948</v>
      </c>
      <c r="J608" s="6">
        <v>0.97152777777777777</v>
      </c>
      <c r="K608">
        <f t="shared" si="36"/>
        <v>1</v>
      </c>
      <c r="L608">
        <f t="shared" si="38"/>
        <v>23</v>
      </c>
      <c r="M608">
        <f t="shared" si="39"/>
        <v>19</v>
      </c>
      <c r="N608">
        <f t="shared" si="37"/>
        <v>22</v>
      </c>
    </row>
    <row r="609" spans="1:14" x14ac:dyDescent="0.35">
      <c r="A609">
        <v>625994</v>
      </c>
      <c r="B609">
        <v>476</v>
      </c>
      <c r="C609" s="2">
        <v>45067.96597222222</v>
      </c>
      <c r="D609" s="1" t="s">
        <v>29</v>
      </c>
      <c r="E609" t="s">
        <v>51</v>
      </c>
      <c r="F609">
        <v>33</v>
      </c>
      <c r="G609">
        <v>2</v>
      </c>
      <c r="H609" t="s">
        <v>56</v>
      </c>
      <c r="I609" s="5">
        <v>45067</v>
      </c>
      <c r="J609" s="6">
        <v>0.96597222222222223</v>
      </c>
      <c r="K609">
        <f t="shared" si="36"/>
        <v>5</v>
      </c>
      <c r="L609">
        <f t="shared" si="38"/>
        <v>23</v>
      </c>
      <c r="M609">
        <f t="shared" si="39"/>
        <v>11</v>
      </c>
      <c r="N609">
        <f t="shared" si="37"/>
        <v>21</v>
      </c>
    </row>
    <row r="610" spans="1:14" x14ac:dyDescent="0.35">
      <c r="A610">
        <v>551810</v>
      </c>
      <c r="B610">
        <v>477</v>
      </c>
      <c r="C610" s="2">
        <v>45085.024305555555</v>
      </c>
      <c r="D610" s="1" t="s">
        <v>26</v>
      </c>
      <c r="E610" t="s">
        <v>44</v>
      </c>
      <c r="F610">
        <v>31</v>
      </c>
      <c r="G610">
        <v>1</v>
      </c>
      <c r="H610" t="s">
        <v>56</v>
      </c>
      <c r="I610" s="5">
        <v>45085</v>
      </c>
      <c r="J610" s="6">
        <v>2.4305555555555556E-2</v>
      </c>
      <c r="K610">
        <f t="shared" si="36"/>
        <v>6</v>
      </c>
      <c r="L610">
        <f t="shared" si="38"/>
        <v>0</v>
      </c>
      <c r="M610">
        <f t="shared" si="39"/>
        <v>35</v>
      </c>
      <c r="N610">
        <f t="shared" si="37"/>
        <v>8</v>
      </c>
    </row>
    <row r="611" spans="1:14" x14ac:dyDescent="0.35">
      <c r="A611">
        <v>58309</v>
      </c>
      <c r="B611">
        <v>479</v>
      </c>
      <c r="C611" s="2">
        <v>44938.982638888891</v>
      </c>
      <c r="D611" s="1" t="s">
        <v>27</v>
      </c>
      <c r="E611" t="s">
        <v>45</v>
      </c>
      <c r="F611">
        <v>32</v>
      </c>
      <c r="G611">
        <v>3</v>
      </c>
      <c r="H611" t="s">
        <v>57</v>
      </c>
      <c r="I611" s="5">
        <v>44938</v>
      </c>
      <c r="J611" s="6">
        <v>0.98263888888888884</v>
      </c>
      <c r="K611">
        <f t="shared" si="36"/>
        <v>1</v>
      </c>
      <c r="L611">
        <f t="shared" si="38"/>
        <v>23</v>
      </c>
      <c r="M611">
        <f t="shared" si="39"/>
        <v>35</v>
      </c>
      <c r="N611">
        <f t="shared" si="37"/>
        <v>12</v>
      </c>
    </row>
    <row r="612" spans="1:14" x14ac:dyDescent="0.35">
      <c r="A612">
        <v>1665167</v>
      </c>
      <c r="B612">
        <v>479</v>
      </c>
      <c r="C612" s="3">
        <v>44989.073611111111</v>
      </c>
      <c r="D612" s="1" t="s">
        <v>28</v>
      </c>
      <c r="E612" t="s">
        <v>46</v>
      </c>
      <c r="F612">
        <v>33</v>
      </c>
      <c r="G612">
        <v>5</v>
      </c>
      <c r="H612" t="s">
        <v>58</v>
      </c>
      <c r="I612" s="5">
        <v>44989</v>
      </c>
      <c r="J612" s="6">
        <v>7.3611111111111113E-2</v>
      </c>
      <c r="K612">
        <f t="shared" si="36"/>
        <v>3</v>
      </c>
      <c r="L612">
        <f t="shared" si="38"/>
        <v>1</v>
      </c>
      <c r="M612">
        <f t="shared" si="39"/>
        <v>46</v>
      </c>
      <c r="N612">
        <f t="shared" si="37"/>
        <v>4</v>
      </c>
    </row>
    <row r="613" spans="1:14" x14ac:dyDescent="0.35">
      <c r="A613">
        <v>61005</v>
      </c>
      <c r="B613">
        <v>480</v>
      </c>
      <c r="C613" s="2">
        <v>44928.031944444447</v>
      </c>
      <c r="D613" s="1" t="s">
        <v>29</v>
      </c>
      <c r="E613" t="s">
        <v>47</v>
      </c>
      <c r="F613">
        <v>39</v>
      </c>
      <c r="G613">
        <v>0</v>
      </c>
      <c r="H613" t="s">
        <v>56</v>
      </c>
      <c r="I613" s="5">
        <v>44928</v>
      </c>
      <c r="J613" s="6">
        <v>3.1944444444444449E-2</v>
      </c>
      <c r="K613">
        <f t="shared" si="36"/>
        <v>1</v>
      </c>
      <c r="L613">
        <f t="shared" si="38"/>
        <v>0</v>
      </c>
      <c r="M613">
        <f t="shared" si="39"/>
        <v>46</v>
      </c>
      <c r="N613">
        <f t="shared" si="37"/>
        <v>2</v>
      </c>
    </row>
    <row r="614" spans="1:14" x14ac:dyDescent="0.35">
      <c r="A614">
        <v>1322635</v>
      </c>
      <c r="B614">
        <v>481</v>
      </c>
      <c r="C614" s="3">
        <v>44982.990277777775</v>
      </c>
      <c r="D614" s="1" t="s">
        <v>26</v>
      </c>
      <c r="E614" t="s">
        <v>48</v>
      </c>
      <c r="F614">
        <v>34</v>
      </c>
      <c r="G614">
        <v>4</v>
      </c>
      <c r="H614" t="s">
        <v>56</v>
      </c>
      <c r="I614" s="5">
        <v>44982</v>
      </c>
      <c r="J614" s="6">
        <v>0.9902777777777777</v>
      </c>
      <c r="K614">
        <f t="shared" si="36"/>
        <v>2</v>
      </c>
      <c r="L614">
        <f t="shared" si="38"/>
        <v>23</v>
      </c>
      <c r="M614">
        <f t="shared" si="39"/>
        <v>46</v>
      </c>
      <c r="N614">
        <f t="shared" si="37"/>
        <v>25</v>
      </c>
    </row>
    <row r="615" spans="1:14" x14ac:dyDescent="0.35">
      <c r="A615">
        <v>1051057</v>
      </c>
      <c r="B615">
        <v>482</v>
      </c>
      <c r="C615" s="3">
        <v>45048.997916666667</v>
      </c>
      <c r="D615" s="1" t="s">
        <v>27</v>
      </c>
      <c r="E615" t="s">
        <v>49</v>
      </c>
      <c r="F615">
        <v>28</v>
      </c>
      <c r="G615">
        <v>1</v>
      </c>
      <c r="H615" t="s">
        <v>57</v>
      </c>
      <c r="I615" s="5">
        <v>45048</v>
      </c>
      <c r="J615" s="6">
        <v>0.99791666666666667</v>
      </c>
      <c r="K615">
        <f t="shared" si="36"/>
        <v>5</v>
      </c>
      <c r="L615">
        <f t="shared" si="38"/>
        <v>23</v>
      </c>
      <c r="M615">
        <f t="shared" si="39"/>
        <v>57</v>
      </c>
      <c r="N615">
        <f t="shared" si="37"/>
        <v>2</v>
      </c>
    </row>
    <row r="616" spans="1:14" x14ac:dyDescent="0.35">
      <c r="A616">
        <v>976000</v>
      </c>
      <c r="B616">
        <v>484</v>
      </c>
      <c r="C616" s="3">
        <v>45089.988194444442</v>
      </c>
      <c r="D616" s="1" t="s">
        <v>28</v>
      </c>
      <c r="E616" t="s">
        <v>50</v>
      </c>
      <c r="F616">
        <v>39</v>
      </c>
      <c r="G616">
        <v>3</v>
      </c>
      <c r="H616" t="s">
        <v>58</v>
      </c>
      <c r="I616" s="5">
        <v>45089</v>
      </c>
      <c r="J616" s="6">
        <v>0.98819444444444438</v>
      </c>
      <c r="K616">
        <f t="shared" si="36"/>
        <v>6</v>
      </c>
      <c r="L616">
        <f t="shared" si="38"/>
        <v>23</v>
      </c>
      <c r="M616">
        <f t="shared" si="39"/>
        <v>43</v>
      </c>
      <c r="N616">
        <f t="shared" si="37"/>
        <v>12</v>
      </c>
    </row>
    <row r="617" spans="1:14" x14ac:dyDescent="0.35">
      <c r="A617">
        <v>1163680</v>
      </c>
      <c r="B617">
        <v>485</v>
      </c>
      <c r="C617" s="3">
        <v>45011.024305555555</v>
      </c>
      <c r="D617" s="1" t="s">
        <v>29</v>
      </c>
      <c r="E617" t="s">
        <v>51</v>
      </c>
      <c r="F617">
        <v>34</v>
      </c>
      <c r="G617">
        <v>0</v>
      </c>
      <c r="H617" t="s">
        <v>56</v>
      </c>
      <c r="I617" s="5">
        <v>45011</v>
      </c>
      <c r="J617" s="6">
        <v>2.4305555555555556E-2</v>
      </c>
      <c r="K617">
        <f t="shared" si="36"/>
        <v>3</v>
      </c>
      <c r="L617">
        <f t="shared" si="38"/>
        <v>0</v>
      </c>
      <c r="M617">
        <f t="shared" si="39"/>
        <v>35</v>
      </c>
      <c r="N617">
        <f t="shared" si="37"/>
        <v>26</v>
      </c>
    </row>
    <row r="618" spans="1:14" x14ac:dyDescent="0.35">
      <c r="A618">
        <v>1198103</v>
      </c>
      <c r="B618">
        <v>485</v>
      </c>
      <c r="C618" s="3">
        <v>45009.080555555556</v>
      </c>
      <c r="D618" s="1" t="s">
        <v>26</v>
      </c>
      <c r="E618" t="s">
        <v>44</v>
      </c>
      <c r="F618">
        <v>34</v>
      </c>
      <c r="G618">
        <v>1</v>
      </c>
      <c r="H618" t="s">
        <v>56</v>
      </c>
      <c r="I618" s="5">
        <v>45009</v>
      </c>
      <c r="J618" s="6">
        <v>8.0555555555555561E-2</v>
      </c>
      <c r="K618">
        <f t="shared" si="36"/>
        <v>3</v>
      </c>
      <c r="L618">
        <f t="shared" si="38"/>
        <v>1</v>
      </c>
      <c r="M618">
        <f t="shared" si="39"/>
        <v>56</v>
      </c>
      <c r="N618">
        <f t="shared" si="37"/>
        <v>24</v>
      </c>
    </row>
    <row r="619" spans="1:14" x14ac:dyDescent="0.35">
      <c r="A619">
        <v>316364</v>
      </c>
      <c r="B619">
        <v>486</v>
      </c>
      <c r="C619" s="2">
        <v>45239.013194444444</v>
      </c>
      <c r="D619" s="1" t="s">
        <v>27</v>
      </c>
      <c r="E619" t="s">
        <v>45</v>
      </c>
      <c r="F619">
        <v>28</v>
      </c>
      <c r="G619">
        <v>5</v>
      </c>
      <c r="H619" t="s">
        <v>57</v>
      </c>
      <c r="I619" s="5">
        <v>45239</v>
      </c>
      <c r="J619" s="6">
        <v>1.3194444444444444E-2</v>
      </c>
      <c r="K619">
        <f t="shared" si="36"/>
        <v>11</v>
      </c>
      <c r="L619">
        <f t="shared" si="38"/>
        <v>0</v>
      </c>
      <c r="M619">
        <f t="shared" si="39"/>
        <v>19</v>
      </c>
      <c r="N619">
        <f t="shared" si="37"/>
        <v>9</v>
      </c>
    </row>
    <row r="620" spans="1:14" x14ac:dyDescent="0.35">
      <c r="A620">
        <v>389725</v>
      </c>
      <c r="B620">
        <v>487</v>
      </c>
      <c r="C620" s="2">
        <v>45237.074305555558</v>
      </c>
      <c r="D620" s="1" t="s">
        <v>28</v>
      </c>
      <c r="E620" t="s">
        <v>46</v>
      </c>
      <c r="F620">
        <v>32</v>
      </c>
      <c r="G620">
        <v>0</v>
      </c>
      <c r="H620" t="s">
        <v>58</v>
      </c>
      <c r="I620" s="5">
        <v>45237</v>
      </c>
      <c r="J620" s="6">
        <v>7.4305555555555555E-2</v>
      </c>
      <c r="K620">
        <f t="shared" si="36"/>
        <v>11</v>
      </c>
      <c r="L620">
        <f t="shared" si="38"/>
        <v>1</v>
      </c>
      <c r="M620">
        <f t="shared" si="39"/>
        <v>47</v>
      </c>
      <c r="N620">
        <f t="shared" si="37"/>
        <v>7</v>
      </c>
    </row>
    <row r="621" spans="1:14" x14ac:dyDescent="0.35">
      <c r="A621">
        <v>539212</v>
      </c>
      <c r="B621">
        <v>488</v>
      </c>
      <c r="C621" s="2">
        <v>45259.077777777777</v>
      </c>
      <c r="D621" s="1" t="s">
        <v>29</v>
      </c>
      <c r="E621" t="s">
        <v>47</v>
      </c>
      <c r="F621">
        <v>29</v>
      </c>
      <c r="G621">
        <v>0</v>
      </c>
      <c r="H621" t="s">
        <v>56</v>
      </c>
      <c r="I621" s="5">
        <v>45259</v>
      </c>
      <c r="J621" s="6">
        <v>7.7777777777777779E-2</v>
      </c>
      <c r="K621">
        <f t="shared" si="36"/>
        <v>11</v>
      </c>
      <c r="L621">
        <f t="shared" si="38"/>
        <v>1</v>
      </c>
      <c r="M621">
        <f t="shared" si="39"/>
        <v>52</v>
      </c>
      <c r="N621">
        <f t="shared" si="37"/>
        <v>29</v>
      </c>
    </row>
    <row r="622" spans="1:14" x14ac:dyDescent="0.35">
      <c r="A622">
        <v>34978</v>
      </c>
      <c r="B622">
        <v>492</v>
      </c>
      <c r="C622" s="2">
        <v>45120.076388888891</v>
      </c>
      <c r="D622" s="1" t="s">
        <v>26</v>
      </c>
      <c r="E622" t="s">
        <v>48</v>
      </c>
      <c r="F622">
        <v>25</v>
      </c>
      <c r="G622">
        <v>0</v>
      </c>
      <c r="H622" t="s">
        <v>56</v>
      </c>
      <c r="I622" s="5">
        <v>45120</v>
      </c>
      <c r="J622" s="6">
        <v>7.6388888888888895E-2</v>
      </c>
      <c r="K622">
        <f t="shared" si="36"/>
        <v>7</v>
      </c>
      <c r="L622">
        <f t="shared" si="38"/>
        <v>1</v>
      </c>
      <c r="M622">
        <f t="shared" si="39"/>
        <v>50</v>
      </c>
      <c r="N622">
        <f t="shared" si="37"/>
        <v>13</v>
      </c>
    </row>
    <row r="623" spans="1:14" x14ac:dyDescent="0.35">
      <c r="A623">
        <v>817610</v>
      </c>
      <c r="B623">
        <v>493</v>
      </c>
      <c r="C623" s="3">
        <v>44930.98333333333</v>
      </c>
      <c r="D623" s="1" t="s">
        <v>27</v>
      </c>
      <c r="E623" t="s">
        <v>49</v>
      </c>
      <c r="F623">
        <v>29</v>
      </c>
      <c r="G623">
        <v>4</v>
      </c>
      <c r="H623" t="s">
        <v>57</v>
      </c>
      <c r="I623" s="5">
        <v>44930</v>
      </c>
      <c r="J623" s="6">
        <v>0.98333333333333339</v>
      </c>
      <c r="K623">
        <f t="shared" si="36"/>
        <v>1</v>
      </c>
      <c r="L623">
        <f t="shared" si="38"/>
        <v>23</v>
      </c>
      <c r="M623">
        <f t="shared" si="39"/>
        <v>36</v>
      </c>
      <c r="N623">
        <f t="shared" si="37"/>
        <v>4</v>
      </c>
    </row>
    <row r="624" spans="1:14" x14ac:dyDescent="0.35">
      <c r="A624">
        <v>1437873</v>
      </c>
      <c r="B624">
        <v>493</v>
      </c>
      <c r="C624" s="3">
        <v>45052.993750000001</v>
      </c>
      <c r="D624" s="1" t="s">
        <v>28</v>
      </c>
      <c r="E624" t="s">
        <v>50</v>
      </c>
      <c r="F624">
        <v>40</v>
      </c>
      <c r="G624">
        <v>2</v>
      </c>
      <c r="H624" t="s">
        <v>58</v>
      </c>
      <c r="I624" s="5">
        <v>45052</v>
      </c>
      <c r="J624" s="6">
        <v>0.99375000000000002</v>
      </c>
      <c r="K624">
        <f t="shared" si="36"/>
        <v>5</v>
      </c>
      <c r="L624">
        <f t="shared" si="38"/>
        <v>23</v>
      </c>
      <c r="M624">
        <f t="shared" si="39"/>
        <v>51</v>
      </c>
      <c r="N624">
        <f t="shared" si="37"/>
        <v>6</v>
      </c>
    </row>
    <row r="625" spans="1:14" x14ac:dyDescent="0.35">
      <c r="A625">
        <v>449457</v>
      </c>
      <c r="B625">
        <v>494</v>
      </c>
      <c r="C625" s="2">
        <v>45232.048611111109</v>
      </c>
      <c r="D625" s="1" t="s">
        <v>29</v>
      </c>
      <c r="E625" t="s">
        <v>51</v>
      </c>
      <c r="F625">
        <v>28</v>
      </c>
      <c r="G625">
        <v>4</v>
      </c>
      <c r="H625" t="s">
        <v>56</v>
      </c>
      <c r="I625" s="5">
        <v>45232</v>
      </c>
      <c r="J625" s="6">
        <v>4.8611111111111112E-2</v>
      </c>
      <c r="K625">
        <f t="shared" si="36"/>
        <v>11</v>
      </c>
      <c r="L625">
        <f t="shared" si="38"/>
        <v>1</v>
      </c>
      <c r="M625">
        <f t="shared" si="39"/>
        <v>10</v>
      </c>
      <c r="N625">
        <f t="shared" si="37"/>
        <v>2</v>
      </c>
    </row>
    <row r="626" spans="1:14" x14ac:dyDescent="0.35">
      <c r="A626">
        <v>759664</v>
      </c>
      <c r="B626">
        <v>494</v>
      </c>
      <c r="C626" s="3">
        <v>45125.986111111109</v>
      </c>
      <c r="D626" s="1" t="s">
        <v>26</v>
      </c>
      <c r="E626" t="s">
        <v>44</v>
      </c>
      <c r="F626">
        <v>39</v>
      </c>
      <c r="G626">
        <v>2</v>
      </c>
      <c r="H626" t="s">
        <v>56</v>
      </c>
      <c r="I626" s="5">
        <v>45125</v>
      </c>
      <c r="J626" s="6">
        <v>0.98611111111111116</v>
      </c>
      <c r="K626">
        <f t="shared" si="36"/>
        <v>7</v>
      </c>
      <c r="L626">
        <f t="shared" si="38"/>
        <v>23</v>
      </c>
      <c r="M626">
        <f t="shared" si="39"/>
        <v>40</v>
      </c>
      <c r="N626">
        <f t="shared" si="37"/>
        <v>18</v>
      </c>
    </row>
    <row r="627" spans="1:14" x14ac:dyDescent="0.35">
      <c r="A627">
        <v>1050351</v>
      </c>
      <c r="B627">
        <v>497</v>
      </c>
      <c r="C627" s="3">
        <v>45121.000694444447</v>
      </c>
      <c r="D627" s="1" t="s">
        <v>27</v>
      </c>
      <c r="E627" t="s">
        <v>45</v>
      </c>
      <c r="F627">
        <v>26</v>
      </c>
      <c r="G627">
        <v>1</v>
      </c>
      <c r="H627" t="s">
        <v>57</v>
      </c>
      <c r="I627" s="5">
        <v>45121</v>
      </c>
      <c r="J627" s="6">
        <v>6.9444444444444447E-4</v>
      </c>
      <c r="K627">
        <f t="shared" si="36"/>
        <v>7</v>
      </c>
      <c r="L627">
        <f t="shared" si="38"/>
        <v>0</v>
      </c>
      <c r="M627">
        <f t="shared" si="39"/>
        <v>1</v>
      </c>
      <c r="N627">
        <f t="shared" si="37"/>
        <v>14</v>
      </c>
    </row>
    <row r="628" spans="1:14" x14ac:dyDescent="0.35">
      <c r="A628">
        <v>1290759</v>
      </c>
      <c r="B628">
        <v>497</v>
      </c>
      <c r="C628" s="3">
        <v>44976.036805555559</v>
      </c>
      <c r="D628" s="1" t="s">
        <v>28</v>
      </c>
      <c r="E628" t="s">
        <v>46</v>
      </c>
      <c r="F628">
        <v>34</v>
      </c>
      <c r="G628">
        <v>2</v>
      </c>
      <c r="H628" t="s">
        <v>58</v>
      </c>
      <c r="I628" s="5">
        <v>44976</v>
      </c>
      <c r="J628" s="6">
        <v>3.6805555555555557E-2</v>
      </c>
      <c r="K628">
        <f t="shared" si="36"/>
        <v>2</v>
      </c>
      <c r="L628">
        <f t="shared" si="38"/>
        <v>0</v>
      </c>
      <c r="M628">
        <f t="shared" si="39"/>
        <v>53</v>
      </c>
      <c r="N628">
        <f t="shared" si="37"/>
        <v>19</v>
      </c>
    </row>
    <row r="629" spans="1:14" x14ac:dyDescent="0.35">
      <c r="A629">
        <v>17912</v>
      </c>
      <c r="B629">
        <v>498</v>
      </c>
      <c r="C629" s="2">
        <v>45006.955555555556</v>
      </c>
      <c r="D629" s="1" t="s">
        <v>29</v>
      </c>
      <c r="E629" t="s">
        <v>47</v>
      </c>
      <c r="F629">
        <v>26</v>
      </c>
      <c r="G629">
        <v>2</v>
      </c>
      <c r="H629" t="s">
        <v>56</v>
      </c>
      <c r="I629" s="5">
        <v>45006</v>
      </c>
      <c r="J629" s="6">
        <v>0.9555555555555556</v>
      </c>
      <c r="K629">
        <f t="shared" si="36"/>
        <v>3</v>
      </c>
      <c r="L629">
        <f t="shared" si="38"/>
        <v>22</v>
      </c>
      <c r="M629">
        <f t="shared" si="39"/>
        <v>56</v>
      </c>
      <c r="N629">
        <f t="shared" si="37"/>
        <v>21</v>
      </c>
    </row>
    <row r="630" spans="1:14" x14ac:dyDescent="0.35">
      <c r="A630">
        <v>921540</v>
      </c>
      <c r="B630">
        <v>499</v>
      </c>
      <c r="C630" s="3">
        <v>45280.993750000001</v>
      </c>
      <c r="D630" s="1" t="s">
        <v>26</v>
      </c>
      <c r="E630" t="s">
        <v>48</v>
      </c>
      <c r="F630">
        <v>31</v>
      </c>
      <c r="G630">
        <v>0</v>
      </c>
      <c r="H630" t="s">
        <v>56</v>
      </c>
      <c r="I630" s="5">
        <v>45280</v>
      </c>
      <c r="J630" s="6">
        <v>0.99375000000000002</v>
      </c>
      <c r="K630">
        <f t="shared" si="36"/>
        <v>12</v>
      </c>
      <c r="L630">
        <f t="shared" si="38"/>
        <v>23</v>
      </c>
      <c r="M630">
        <f t="shared" si="39"/>
        <v>51</v>
      </c>
      <c r="N630">
        <f t="shared" si="37"/>
        <v>20</v>
      </c>
    </row>
    <row r="631" spans="1:14" x14ac:dyDescent="0.35">
      <c r="A631">
        <v>1530454</v>
      </c>
      <c r="B631">
        <v>499</v>
      </c>
      <c r="C631" s="3">
        <v>45043.959027777775</v>
      </c>
      <c r="D631" s="1" t="s">
        <v>27</v>
      </c>
      <c r="E631" t="s">
        <v>49</v>
      </c>
      <c r="F631">
        <v>28</v>
      </c>
      <c r="G631">
        <v>3</v>
      </c>
      <c r="H631" t="s">
        <v>57</v>
      </c>
      <c r="I631" s="5">
        <v>45043</v>
      </c>
      <c r="J631" s="6">
        <v>0.9590277777777777</v>
      </c>
      <c r="K631">
        <f t="shared" si="36"/>
        <v>4</v>
      </c>
      <c r="L631">
        <f t="shared" si="38"/>
        <v>23</v>
      </c>
      <c r="M631">
        <f t="shared" si="39"/>
        <v>1</v>
      </c>
      <c r="N631">
        <f t="shared" si="37"/>
        <v>27</v>
      </c>
    </row>
    <row r="632" spans="1:14" x14ac:dyDescent="0.35">
      <c r="A632">
        <v>1655697</v>
      </c>
      <c r="B632">
        <v>499</v>
      </c>
      <c r="C632" s="3">
        <v>45051.038888888892</v>
      </c>
      <c r="D632" s="1" t="s">
        <v>28</v>
      </c>
      <c r="E632" t="s">
        <v>50</v>
      </c>
      <c r="F632">
        <v>39</v>
      </c>
      <c r="G632">
        <v>3</v>
      </c>
      <c r="H632" t="s">
        <v>58</v>
      </c>
      <c r="I632" s="5">
        <v>45051</v>
      </c>
      <c r="J632" s="6">
        <v>3.888888888888889E-2</v>
      </c>
      <c r="K632">
        <f t="shared" si="36"/>
        <v>5</v>
      </c>
      <c r="L632">
        <f t="shared" si="38"/>
        <v>0</v>
      </c>
      <c r="M632">
        <f t="shared" si="39"/>
        <v>56</v>
      </c>
      <c r="N632">
        <f t="shared" si="37"/>
        <v>5</v>
      </c>
    </row>
    <row r="633" spans="1:14" x14ac:dyDescent="0.35">
      <c r="A633">
        <v>187746</v>
      </c>
      <c r="B633">
        <v>500</v>
      </c>
      <c r="C633" s="2">
        <v>45220.008333333331</v>
      </c>
      <c r="D633" s="1" t="s">
        <v>29</v>
      </c>
      <c r="E633" t="s">
        <v>51</v>
      </c>
      <c r="F633">
        <v>33</v>
      </c>
      <c r="G633">
        <v>2</v>
      </c>
      <c r="H633" t="s">
        <v>56</v>
      </c>
      <c r="I633" s="5">
        <v>45220</v>
      </c>
      <c r="J633" s="6">
        <v>8.3333333333333332E-3</v>
      </c>
      <c r="K633">
        <f t="shared" si="36"/>
        <v>10</v>
      </c>
      <c r="L633">
        <f t="shared" si="38"/>
        <v>0</v>
      </c>
      <c r="M633">
        <f t="shared" si="39"/>
        <v>12</v>
      </c>
      <c r="N633">
        <f t="shared" si="37"/>
        <v>21</v>
      </c>
    </row>
    <row r="634" spans="1:14" x14ac:dyDescent="0.35">
      <c r="A634">
        <v>114621</v>
      </c>
      <c r="B634">
        <v>501</v>
      </c>
      <c r="C634" s="2">
        <v>45283.993750000001</v>
      </c>
      <c r="D634" s="1" t="s">
        <v>26</v>
      </c>
      <c r="E634" t="s">
        <v>44</v>
      </c>
      <c r="F634">
        <v>30</v>
      </c>
      <c r="G634">
        <v>2</v>
      </c>
      <c r="H634" t="s">
        <v>56</v>
      </c>
      <c r="I634" s="5">
        <v>45283</v>
      </c>
      <c r="J634" s="6">
        <v>0.99375000000000002</v>
      </c>
      <c r="K634">
        <f t="shared" si="36"/>
        <v>12</v>
      </c>
      <c r="L634">
        <f t="shared" si="38"/>
        <v>23</v>
      </c>
      <c r="M634">
        <f t="shared" si="39"/>
        <v>51</v>
      </c>
      <c r="N634">
        <f t="shared" si="37"/>
        <v>23</v>
      </c>
    </row>
    <row r="635" spans="1:14" x14ac:dyDescent="0.35">
      <c r="A635">
        <v>242256</v>
      </c>
      <c r="B635">
        <v>504</v>
      </c>
      <c r="C635" s="2">
        <v>45123.07708333333</v>
      </c>
      <c r="D635" s="1" t="s">
        <v>27</v>
      </c>
      <c r="E635" t="s">
        <v>45</v>
      </c>
      <c r="F635">
        <v>35</v>
      </c>
      <c r="G635">
        <v>5</v>
      </c>
      <c r="H635" t="s">
        <v>57</v>
      </c>
      <c r="I635" s="5">
        <v>45123</v>
      </c>
      <c r="J635" s="6">
        <v>7.7083333333333337E-2</v>
      </c>
      <c r="K635">
        <f t="shared" si="36"/>
        <v>7</v>
      </c>
      <c r="L635">
        <f t="shared" si="38"/>
        <v>1</v>
      </c>
      <c r="M635">
        <f t="shared" si="39"/>
        <v>51</v>
      </c>
      <c r="N635">
        <f t="shared" si="37"/>
        <v>16</v>
      </c>
    </row>
    <row r="636" spans="1:14" x14ac:dyDescent="0.35">
      <c r="A636">
        <v>1213344</v>
      </c>
      <c r="B636">
        <v>504</v>
      </c>
      <c r="C636" s="3">
        <v>45081.012499999997</v>
      </c>
      <c r="D636" s="1" t="s">
        <v>28</v>
      </c>
      <c r="E636" t="s">
        <v>46</v>
      </c>
      <c r="F636">
        <v>32</v>
      </c>
      <c r="G636">
        <v>3</v>
      </c>
      <c r="H636" t="s">
        <v>58</v>
      </c>
      <c r="I636" s="5">
        <v>45081</v>
      </c>
      <c r="J636" s="6">
        <v>1.2499999999999999E-2</v>
      </c>
      <c r="K636">
        <f t="shared" si="36"/>
        <v>6</v>
      </c>
      <c r="L636">
        <f t="shared" si="38"/>
        <v>0</v>
      </c>
      <c r="M636">
        <f t="shared" si="39"/>
        <v>18</v>
      </c>
      <c r="N636">
        <f t="shared" si="37"/>
        <v>4</v>
      </c>
    </row>
    <row r="637" spans="1:14" x14ac:dyDescent="0.35">
      <c r="A637">
        <v>482555</v>
      </c>
      <c r="B637">
        <v>506</v>
      </c>
      <c r="C637" s="2">
        <v>44951.697222222225</v>
      </c>
      <c r="D637" s="1" t="s">
        <v>29</v>
      </c>
      <c r="E637" t="s">
        <v>47</v>
      </c>
      <c r="F637">
        <v>29</v>
      </c>
      <c r="G637">
        <v>1</v>
      </c>
      <c r="H637" t="s">
        <v>56</v>
      </c>
      <c r="I637" s="5">
        <v>44951</v>
      </c>
      <c r="J637" s="6">
        <v>0.6972222222222223</v>
      </c>
      <c r="K637">
        <f t="shared" si="36"/>
        <v>1</v>
      </c>
      <c r="L637">
        <f t="shared" si="38"/>
        <v>16</v>
      </c>
      <c r="M637">
        <f t="shared" si="39"/>
        <v>44</v>
      </c>
      <c r="N637">
        <f t="shared" si="37"/>
        <v>25</v>
      </c>
    </row>
    <row r="638" spans="1:14" x14ac:dyDescent="0.35">
      <c r="A638">
        <v>443577</v>
      </c>
      <c r="B638">
        <v>507</v>
      </c>
      <c r="C638" s="2">
        <v>45186.06527777778</v>
      </c>
      <c r="D638" s="1" t="s">
        <v>26</v>
      </c>
      <c r="E638" t="s">
        <v>48</v>
      </c>
      <c r="F638">
        <v>32</v>
      </c>
      <c r="G638">
        <v>4</v>
      </c>
      <c r="H638" t="s">
        <v>56</v>
      </c>
      <c r="I638" s="5">
        <v>45186</v>
      </c>
      <c r="J638" s="6">
        <v>6.5277777777777782E-2</v>
      </c>
      <c r="K638">
        <f t="shared" si="36"/>
        <v>9</v>
      </c>
      <c r="L638">
        <f t="shared" si="38"/>
        <v>1</v>
      </c>
      <c r="M638">
        <f t="shared" si="39"/>
        <v>34</v>
      </c>
      <c r="N638">
        <f t="shared" si="37"/>
        <v>17</v>
      </c>
    </row>
    <row r="639" spans="1:14" x14ac:dyDescent="0.35">
      <c r="A639">
        <v>81431</v>
      </c>
      <c r="B639">
        <v>508</v>
      </c>
      <c r="C639" s="2">
        <v>45122.027083333334</v>
      </c>
      <c r="D639" s="1" t="s">
        <v>27</v>
      </c>
      <c r="E639" t="s">
        <v>49</v>
      </c>
      <c r="F639">
        <v>29</v>
      </c>
      <c r="G639">
        <v>1</v>
      </c>
      <c r="H639" t="s">
        <v>57</v>
      </c>
      <c r="I639" s="5">
        <v>45122</v>
      </c>
      <c r="J639" s="6">
        <v>2.7083333333333334E-2</v>
      </c>
      <c r="K639">
        <f t="shared" si="36"/>
        <v>7</v>
      </c>
      <c r="L639">
        <f t="shared" si="38"/>
        <v>0</v>
      </c>
      <c r="M639">
        <f t="shared" si="39"/>
        <v>39</v>
      </c>
      <c r="N639">
        <f t="shared" si="37"/>
        <v>15</v>
      </c>
    </row>
    <row r="640" spans="1:14" x14ac:dyDescent="0.35">
      <c r="A640">
        <v>1557337</v>
      </c>
      <c r="B640">
        <v>508</v>
      </c>
      <c r="C640" s="3">
        <v>44957.03402777778</v>
      </c>
      <c r="D640" s="1" t="s">
        <v>28</v>
      </c>
      <c r="E640" t="s">
        <v>50</v>
      </c>
      <c r="F640">
        <v>30</v>
      </c>
      <c r="G640">
        <v>2</v>
      </c>
      <c r="H640" t="s">
        <v>58</v>
      </c>
      <c r="I640" s="5">
        <v>44957</v>
      </c>
      <c r="J640" s="6">
        <v>3.4027777777777775E-2</v>
      </c>
      <c r="K640">
        <f t="shared" si="36"/>
        <v>1</v>
      </c>
      <c r="L640">
        <f t="shared" si="38"/>
        <v>0</v>
      </c>
      <c r="M640">
        <f t="shared" si="39"/>
        <v>49</v>
      </c>
      <c r="N640">
        <f t="shared" si="37"/>
        <v>31</v>
      </c>
    </row>
    <row r="641" spans="1:14" x14ac:dyDescent="0.35">
      <c r="A641">
        <v>812612</v>
      </c>
      <c r="B641">
        <v>509</v>
      </c>
      <c r="C641" s="3">
        <v>45256.061805555553</v>
      </c>
      <c r="D641" s="1" t="s">
        <v>29</v>
      </c>
      <c r="E641" t="s">
        <v>51</v>
      </c>
      <c r="F641">
        <v>28</v>
      </c>
      <c r="G641">
        <v>0</v>
      </c>
      <c r="H641" t="s">
        <v>56</v>
      </c>
      <c r="I641" s="5">
        <v>45256</v>
      </c>
      <c r="J641" s="6">
        <v>6.1805555555555558E-2</v>
      </c>
      <c r="K641">
        <f t="shared" si="36"/>
        <v>11</v>
      </c>
      <c r="L641">
        <f t="shared" si="38"/>
        <v>1</v>
      </c>
      <c r="M641">
        <f t="shared" si="39"/>
        <v>29</v>
      </c>
      <c r="N641">
        <f t="shared" si="37"/>
        <v>26</v>
      </c>
    </row>
    <row r="642" spans="1:14" x14ac:dyDescent="0.35">
      <c r="A642">
        <v>845773</v>
      </c>
      <c r="B642">
        <v>509</v>
      </c>
      <c r="C642" s="3">
        <v>45219.024305555555</v>
      </c>
      <c r="D642" s="1" t="s">
        <v>26</v>
      </c>
      <c r="E642" t="s">
        <v>44</v>
      </c>
      <c r="F642">
        <v>36</v>
      </c>
      <c r="G642">
        <v>5</v>
      </c>
      <c r="H642" t="s">
        <v>56</v>
      </c>
      <c r="I642" s="5">
        <v>45219</v>
      </c>
      <c r="J642" s="6">
        <v>2.4305555555555556E-2</v>
      </c>
      <c r="K642">
        <f t="shared" ref="K642:K705" si="40">MONTH(I642)</f>
        <v>10</v>
      </c>
      <c r="L642">
        <f t="shared" si="38"/>
        <v>0</v>
      </c>
      <c r="M642">
        <f t="shared" si="39"/>
        <v>35</v>
      </c>
      <c r="N642">
        <f t="shared" ref="N642:N705" si="41">DAY(C642)</f>
        <v>20</v>
      </c>
    </row>
    <row r="643" spans="1:14" x14ac:dyDescent="0.35">
      <c r="A643">
        <v>872066</v>
      </c>
      <c r="B643">
        <v>510</v>
      </c>
      <c r="C643" s="3">
        <v>45203.992361111108</v>
      </c>
      <c r="D643" s="1" t="s">
        <v>27</v>
      </c>
      <c r="E643" t="s">
        <v>45</v>
      </c>
      <c r="F643">
        <v>25</v>
      </c>
      <c r="G643">
        <v>0</v>
      </c>
      <c r="H643" t="s">
        <v>57</v>
      </c>
      <c r="I643" s="5">
        <v>45203</v>
      </c>
      <c r="J643" s="6">
        <v>0.99236111111111114</v>
      </c>
      <c r="K643">
        <f t="shared" si="40"/>
        <v>10</v>
      </c>
      <c r="L643">
        <f t="shared" ref="L643:L706" si="42">HOUR(J643)</f>
        <v>23</v>
      </c>
      <c r="M643">
        <f t="shared" ref="M643:M706" si="43">MINUTE(J643)</f>
        <v>49</v>
      </c>
      <c r="N643">
        <f t="shared" si="41"/>
        <v>4</v>
      </c>
    </row>
    <row r="644" spans="1:14" x14ac:dyDescent="0.35">
      <c r="A644">
        <v>1479085</v>
      </c>
      <c r="B644">
        <v>510</v>
      </c>
      <c r="C644" s="3">
        <v>45251.945138888892</v>
      </c>
      <c r="D644" s="1" t="s">
        <v>28</v>
      </c>
      <c r="E644" t="s">
        <v>46</v>
      </c>
      <c r="F644">
        <v>36</v>
      </c>
      <c r="G644">
        <v>4</v>
      </c>
      <c r="H644" t="s">
        <v>58</v>
      </c>
      <c r="I644" s="5">
        <v>45251</v>
      </c>
      <c r="J644" s="6">
        <v>0.94513888888888886</v>
      </c>
      <c r="K644">
        <f t="shared" si="40"/>
        <v>11</v>
      </c>
      <c r="L644">
        <f t="shared" si="42"/>
        <v>22</v>
      </c>
      <c r="M644">
        <f t="shared" si="43"/>
        <v>41</v>
      </c>
      <c r="N644">
        <f t="shared" si="41"/>
        <v>21</v>
      </c>
    </row>
    <row r="645" spans="1:14" x14ac:dyDescent="0.35">
      <c r="A645">
        <v>311285</v>
      </c>
      <c r="B645">
        <v>511</v>
      </c>
      <c r="C645" s="2">
        <v>45213.990972222222</v>
      </c>
      <c r="D645" s="1" t="s">
        <v>29</v>
      </c>
      <c r="E645" t="s">
        <v>47</v>
      </c>
      <c r="F645">
        <v>30</v>
      </c>
      <c r="G645">
        <v>3</v>
      </c>
      <c r="H645" t="s">
        <v>56</v>
      </c>
      <c r="I645" s="5">
        <v>45213</v>
      </c>
      <c r="J645" s="6">
        <v>0.99097222222222225</v>
      </c>
      <c r="K645">
        <f t="shared" si="40"/>
        <v>10</v>
      </c>
      <c r="L645">
        <f t="shared" si="42"/>
        <v>23</v>
      </c>
      <c r="M645">
        <f t="shared" si="43"/>
        <v>47</v>
      </c>
      <c r="N645">
        <f t="shared" si="41"/>
        <v>14</v>
      </c>
    </row>
    <row r="646" spans="1:14" x14ac:dyDescent="0.35">
      <c r="A646">
        <v>593583</v>
      </c>
      <c r="B646">
        <v>513</v>
      </c>
      <c r="C646" s="2">
        <v>45160.047222222223</v>
      </c>
      <c r="D646" s="1" t="s">
        <v>26</v>
      </c>
      <c r="E646" t="s">
        <v>48</v>
      </c>
      <c r="F646">
        <v>31</v>
      </c>
      <c r="G646">
        <v>1</v>
      </c>
      <c r="H646" t="s">
        <v>56</v>
      </c>
      <c r="I646" s="5">
        <v>45160</v>
      </c>
      <c r="J646" s="6">
        <v>4.7222222222222221E-2</v>
      </c>
      <c r="K646">
        <f t="shared" si="40"/>
        <v>8</v>
      </c>
      <c r="L646">
        <f t="shared" si="42"/>
        <v>1</v>
      </c>
      <c r="M646">
        <f t="shared" si="43"/>
        <v>8</v>
      </c>
      <c r="N646">
        <f t="shared" si="41"/>
        <v>22</v>
      </c>
    </row>
    <row r="647" spans="1:14" x14ac:dyDescent="0.35">
      <c r="A647">
        <v>175577</v>
      </c>
      <c r="B647">
        <v>515</v>
      </c>
      <c r="C647" s="2">
        <v>45251.078472222223</v>
      </c>
      <c r="D647" s="1" t="s">
        <v>27</v>
      </c>
      <c r="E647" t="s">
        <v>49</v>
      </c>
      <c r="F647">
        <v>26</v>
      </c>
      <c r="G647">
        <v>4</v>
      </c>
      <c r="H647" t="s">
        <v>57</v>
      </c>
      <c r="I647" s="5">
        <v>45251</v>
      </c>
      <c r="J647" s="6">
        <v>7.8472222222222221E-2</v>
      </c>
      <c r="K647">
        <f t="shared" si="40"/>
        <v>11</v>
      </c>
      <c r="L647">
        <f t="shared" si="42"/>
        <v>1</v>
      </c>
      <c r="M647">
        <f t="shared" si="43"/>
        <v>53</v>
      </c>
      <c r="N647">
        <f t="shared" si="41"/>
        <v>21</v>
      </c>
    </row>
    <row r="648" spans="1:14" x14ac:dyDescent="0.35">
      <c r="A648">
        <v>506188</v>
      </c>
      <c r="B648">
        <v>515</v>
      </c>
      <c r="C648" s="2">
        <v>44970.025000000001</v>
      </c>
      <c r="D648" s="1" t="s">
        <v>28</v>
      </c>
      <c r="E648" t="s">
        <v>50</v>
      </c>
      <c r="F648">
        <v>31</v>
      </c>
      <c r="G648">
        <v>5</v>
      </c>
      <c r="H648" t="s">
        <v>58</v>
      </c>
      <c r="I648" s="5">
        <v>44970</v>
      </c>
      <c r="J648" s="6">
        <v>2.4999999999999998E-2</v>
      </c>
      <c r="K648">
        <f t="shared" si="40"/>
        <v>2</v>
      </c>
      <c r="L648">
        <f t="shared" si="42"/>
        <v>0</v>
      </c>
      <c r="M648">
        <f t="shared" si="43"/>
        <v>36</v>
      </c>
      <c r="N648">
        <f t="shared" si="41"/>
        <v>13</v>
      </c>
    </row>
    <row r="649" spans="1:14" x14ac:dyDescent="0.35">
      <c r="A649">
        <v>133285</v>
      </c>
      <c r="B649">
        <v>516</v>
      </c>
      <c r="C649" s="2">
        <v>44968.058333333334</v>
      </c>
      <c r="D649" s="1" t="s">
        <v>29</v>
      </c>
      <c r="E649" t="s">
        <v>51</v>
      </c>
      <c r="F649">
        <v>35</v>
      </c>
      <c r="G649">
        <v>0</v>
      </c>
      <c r="H649" t="s">
        <v>56</v>
      </c>
      <c r="I649" s="5">
        <v>44968</v>
      </c>
      <c r="J649" s="6">
        <v>5.8333333333333327E-2</v>
      </c>
      <c r="K649">
        <f t="shared" si="40"/>
        <v>2</v>
      </c>
      <c r="L649">
        <f t="shared" si="42"/>
        <v>1</v>
      </c>
      <c r="M649">
        <f t="shared" si="43"/>
        <v>24</v>
      </c>
      <c r="N649">
        <f t="shared" si="41"/>
        <v>11</v>
      </c>
    </row>
    <row r="650" spans="1:14" x14ac:dyDescent="0.35">
      <c r="A650">
        <v>171269</v>
      </c>
      <c r="B650">
        <v>516</v>
      </c>
      <c r="C650" s="2">
        <v>45160.012499999997</v>
      </c>
      <c r="D650" s="1" t="s">
        <v>26</v>
      </c>
      <c r="E650" t="s">
        <v>44</v>
      </c>
      <c r="F650">
        <v>34</v>
      </c>
      <c r="G650">
        <v>5</v>
      </c>
      <c r="H650" t="s">
        <v>56</v>
      </c>
      <c r="I650" s="5">
        <v>45160</v>
      </c>
      <c r="J650" s="6">
        <v>1.2499999999999999E-2</v>
      </c>
      <c r="K650">
        <f t="shared" si="40"/>
        <v>8</v>
      </c>
      <c r="L650">
        <f t="shared" si="42"/>
        <v>0</v>
      </c>
      <c r="M650">
        <f t="shared" si="43"/>
        <v>18</v>
      </c>
      <c r="N650">
        <f t="shared" si="41"/>
        <v>22</v>
      </c>
    </row>
    <row r="651" spans="1:14" x14ac:dyDescent="0.35">
      <c r="A651">
        <v>596287</v>
      </c>
      <c r="B651">
        <v>516</v>
      </c>
      <c r="C651" s="2">
        <v>45172.035416666666</v>
      </c>
      <c r="D651" s="1" t="s">
        <v>27</v>
      </c>
      <c r="E651" t="s">
        <v>45</v>
      </c>
      <c r="F651">
        <v>35</v>
      </c>
      <c r="G651">
        <v>2</v>
      </c>
      <c r="H651" t="s">
        <v>57</v>
      </c>
      <c r="I651" s="5">
        <v>45172</v>
      </c>
      <c r="J651" s="6">
        <v>3.5416666666666666E-2</v>
      </c>
      <c r="K651">
        <f t="shared" si="40"/>
        <v>9</v>
      </c>
      <c r="L651">
        <f t="shared" si="42"/>
        <v>0</v>
      </c>
      <c r="M651">
        <f t="shared" si="43"/>
        <v>51</v>
      </c>
      <c r="N651">
        <f t="shared" si="41"/>
        <v>3</v>
      </c>
    </row>
    <row r="652" spans="1:14" x14ac:dyDescent="0.35">
      <c r="A652">
        <v>115590</v>
      </c>
      <c r="B652">
        <v>517</v>
      </c>
      <c r="C652" s="2">
        <v>44959.994444444441</v>
      </c>
      <c r="D652" s="1" t="s">
        <v>28</v>
      </c>
      <c r="E652" t="s">
        <v>46</v>
      </c>
      <c r="F652">
        <v>33</v>
      </c>
      <c r="G652">
        <v>5</v>
      </c>
      <c r="H652" t="s">
        <v>58</v>
      </c>
      <c r="I652" s="5">
        <v>44959</v>
      </c>
      <c r="J652" s="6">
        <v>0.99444444444444446</v>
      </c>
      <c r="K652">
        <f t="shared" si="40"/>
        <v>2</v>
      </c>
      <c r="L652">
        <f t="shared" si="42"/>
        <v>23</v>
      </c>
      <c r="M652">
        <f t="shared" si="43"/>
        <v>52</v>
      </c>
      <c r="N652">
        <f t="shared" si="41"/>
        <v>2</v>
      </c>
    </row>
    <row r="653" spans="1:14" x14ac:dyDescent="0.35">
      <c r="A653">
        <v>1069668</v>
      </c>
      <c r="B653">
        <v>517</v>
      </c>
      <c r="C653" s="3">
        <v>45023.041666666664</v>
      </c>
      <c r="D653" s="1" t="s">
        <v>29</v>
      </c>
      <c r="E653" t="s">
        <v>47</v>
      </c>
      <c r="F653">
        <v>29</v>
      </c>
      <c r="G653">
        <v>0</v>
      </c>
      <c r="H653" t="s">
        <v>56</v>
      </c>
      <c r="I653" s="5">
        <v>45023</v>
      </c>
      <c r="J653" s="6">
        <v>4.1666666666666664E-2</v>
      </c>
      <c r="K653">
        <f t="shared" si="40"/>
        <v>4</v>
      </c>
      <c r="L653">
        <f t="shared" si="42"/>
        <v>1</v>
      </c>
      <c r="M653">
        <f t="shared" si="43"/>
        <v>0</v>
      </c>
      <c r="N653">
        <f t="shared" si="41"/>
        <v>7</v>
      </c>
    </row>
    <row r="654" spans="1:14" x14ac:dyDescent="0.35">
      <c r="A654">
        <v>268811</v>
      </c>
      <c r="B654">
        <v>519</v>
      </c>
      <c r="C654" s="2">
        <v>44963.064583333333</v>
      </c>
      <c r="D654" s="1" t="s">
        <v>26</v>
      </c>
      <c r="E654" t="s">
        <v>48</v>
      </c>
      <c r="F654">
        <v>35</v>
      </c>
      <c r="G654">
        <v>1</v>
      </c>
      <c r="H654" t="s">
        <v>56</v>
      </c>
      <c r="I654" s="5">
        <v>44963</v>
      </c>
      <c r="J654" s="6">
        <v>6.458333333333334E-2</v>
      </c>
      <c r="K654">
        <f t="shared" si="40"/>
        <v>2</v>
      </c>
      <c r="L654">
        <f t="shared" si="42"/>
        <v>1</v>
      </c>
      <c r="M654">
        <f t="shared" si="43"/>
        <v>33</v>
      </c>
      <c r="N654">
        <f t="shared" si="41"/>
        <v>6</v>
      </c>
    </row>
    <row r="655" spans="1:14" x14ac:dyDescent="0.35">
      <c r="A655">
        <v>344182</v>
      </c>
      <c r="B655">
        <v>519</v>
      </c>
      <c r="C655" s="2">
        <v>45127.04791666667</v>
      </c>
      <c r="D655" s="1" t="s">
        <v>27</v>
      </c>
      <c r="E655" t="s">
        <v>49</v>
      </c>
      <c r="F655">
        <v>37</v>
      </c>
      <c r="G655">
        <v>5</v>
      </c>
      <c r="H655" t="s">
        <v>57</v>
      </c>
      <c r="I655" s="5">
        <v>45127</v>
      </c>
      <c r="J655" s="6">
        <v>4.7916666666666663E-2</v>
      </c>
      <c r="K655">
        <f t="shared" si="40"/>
        <v>7</v>
      </c>
      <c r="L655">
        <f t="shared" si="42"/>
        <v>1</v>
      </c>
      <c r="M655">
        <f t="shared" si="43"/>
        <v>9</v>
      </c>
      <c r="N655">
        <f t="shared" si="41"/>
        <v>20</v>
      </c>
    </row>
    <row r="656" spans="1:14" x14ac:dyDescent="0.35">
      <c r="A656">
        <v>694715</v>
      </c>
      <c r="B656">
        <v>519</v>
      </c>
      <c r="C656" s="3">
        <v>45139.963194444441</v>
      </c>
      <c r="D656" s="1" t="s">
        <v>28</v>
      </c>
      <c r="E656" t="s">
        <v>50</v>
      </c>
      <c r="F656">
        <v>39</v>
      </c>
      <c r="G656">
        <v>3</v>
      </c>
      <c r="H656" t="s">
        <v>58</v>
      </c>
      <c r="I656" s="5">
        <v>45139</v>
      </c>
      <c r="J656" s="6">
        <v>0.96319444444444446</v>
      </c>
      <c r="K656">
        <f t="shared" si="40"/>
        <v>8</v>
      </c>
      <c r="L656">
        <f t="shared" si="42"/>
        <v>23</v>
      </c>
      <c r="M656">
        <f t="shared" si="43"/>
        <v>7</v>
      </c>
      <c r="N656">
        <f t="shared" si="41"/>
        <v>1</v>
      </c>
    </row>
    <row r="657" spans="1:14" x14ac:dyDescent="0.35">
      <c r="A657">
        <v>101815</v>
      </c>
      <c r="B657">
        <v>520</v>
      </c>
      <c r="C657" s="2">
        <v>45187.067361111112</v>
      </c>
      <c r="D657" s="1" t="s">
        <v>29</v>
      </c>
      <c r="E657" t="s">
        <v>51</v>
      </c>
      <c r="F657">
        <v>28</v>
      </c>
      <c r="G657">
        <v>2</v>
      </c>
      <c r="H657" t="s">
        <v>56</v>
      </c>
      <c r="I657" s="5">
        <v>45187</v>
      </c>
      <c r="J657" s="6">
        <v>6.7361111111111108E-2</v>
      </c>
      <c r="K657">
        <f t="shared" si="40"/>
        <v>9</v>
      </c>
      <c r="L657">
        <f t="shared" si="42"/>
        <v>1</v>
      </c>
      <c r="M657">
        <f t="shared" si="43"/>
        <v>37</v>
      </c>
      <c r="N657">
        <f t="shared" si="41"/>
        <v>18</v>
      </c>
    </row>
    <row r="658" spans="1:14" x14ac:dyDescent="0.35">
      <c r="A658">
        <v>695237</v>
      </c>
      <c r="B658">
        <v>520</v>
      </c>
      <c r="C658" s="3">
        <v>44937.986111111109</v>
      </c>
      <c r="D658" s="1" t="s">
        <v>26</v>
      </c>
      <c r="E658" t="s">
        <v>44</v>
      </c>
      <c r="F658">
        <v>37</v>
      </c>
      <c r="G658">
        <v>4</v>
      </c>
      <c r="H658" t="s">
        <v>56</v>
      </c>
      <c r="I658" s="5">
        <v>44937</v>
      </c>
      <c r="J658" s="6">
        <v>0.98611111111111116</v>
      </c>
      <c r="K658">
        <f t="shared" si="40"/>
        <v>1</v>
      </c>
      <c r="L658">
        <f t="shared" si="42"/>
        <v>23</v>
      </c>
      <c r="M658">
        <f t="shared" si="43"/>
        <v>40</v>
      </c>
      <c r="N658">
        <f t="shared" si="41"/>
        <v>11</v>
      </c>
    </row>
    <row r="659" spans="1:14" x14ac:dyDescent="0.35">
      <c r="A659">
        <v>1632433</v>
      </c>
      <c r="B659">
        <v>520</v>
      </c>
      <c r="C659" s="3">
        <v>45204.003472222219</v>
      </c>
      <c r="D659" s="1" t="s">
        <v>27</v>
      </c>
      <c r="E659" t="s">
        <v>45</v>
      </c>
      <c r="F659">
        <v>32</v>
      </c>
      <c r="G659">
        <v>4</v>
      </c>
      <c r="H659" t="s">
        <v>57</v>
      </c>
      <c r="I659" s="5">
        <v>45204</v>
      </c>
      <c r="J659" s="6">
        <v>3.472222222222222E-3</v>
      </c>
      <c r="K659">
        <f t="shared" si="40"/>
        <v>10</v>
      </c>
      <c r="L659">
        <f t="shared" si="42"/>
        <v>0</v>
      </c>
      <c r="M659">
        <f t="shared" si="43"/>
        <v>5</v>
      </c>
      <c r="N659">
        <f t="shared" si="41"/>
        <v>5</v>
      </c>
    </row>
    <row r="660" spans="1:14" x14ac:dyDescent="0.35">
      <c r="A660">
        <v>960685</v>
      </c>
      <c r="B660">
        <v>522</v>
      </c>
      <c r="C660" s="3">
        <v>45254.034722222219</v>
      </c>
      <c r="D660" s="1" t="s">
        <v>28</v>
      </c>
      <c r="E660" t="s">
        <v>46</v>
      </c>
      <c r="F660">
        <v>33</v>
      </c>
      <c r="G660">
        <v>0</v>
      </c>
      <c r="H660" t="s">
        <v>58</v>
      </c>
      <c r="I660" s="5">
        <v>45254</v>
      </c>
      <c r="J660" s="6">
        <v>3.4722222222222224E-2</v>
      </c>
      <c r="K660">
        <f t="shared" si="40"/>
        <v>11</v>
      </c>
      <c r="L660">
        <f t="shared" si="42"/>
        <v>0</v>
      </c>
      <c r="M660">
        <f t="shared" si="43"/>
        <v>50</v>
      </c>
      <c r="N660">
        <f t="shared" si="41"/>
        <v>24</v>
      </c>
    </row>
    <row r="661" spans="1:14" x14ac:dyDescent="0.35">
      <c r="A661">
        <v>1189996</v>
      </c>
      <c r="B661">
        <v>522</v>
      </c>
      <c r="C661" s="3">
        <v>45264.015277777777</v>
      </c>
      <c r="D661" s="1" t="s">
        <v>29</v>
      </c>
      <c r="E661" t="s">
        <v>47</v>
      </c>
      <c r="F661">
        <v>26</v>
      </c>
      <c r="G661">
        <v>0</v>
      </c>
      <c r="H661" t="s">
        <v>56</v>
      </c>
      <c r="I661" s="5">
        <v>45264</v>
      </c>
      <c r="J661" s="6">
        <v>1.5277777777777777E-2</v>
      </c>
      <c r="K661">
        <f t="shared" si="40"/>
        <v>12</v>
      </c>
      <c r="L661">
        <f t="shared" si="42"/>
        <v>0</v>
      </c>
      <c r="M661">
        <f t="shared" si="43"/>
        <v>22</v>
      </c>
      <c r="N661">
        <f t="shared" si="41"/>
        <v>4</v>
      </c>
    </row>
    <row r="662" spans="1:14" x14ac:dyDescent="0.35">
      <c r="A662">
        <v>1334431</v>
      </c>
      <c r="B662">
        <v>522</v>
      </c>
      <c r="C662" s="3">
        <v>45195.029166666667</v>
      </c>
      <c r="D662" s="1" t="s">
        <v>26</v>
      </c>
      <c r="E662" t="s">
        <v>48</v>
      </c>
      <c r="F662">
        <v>35</v>
      </c>
      <c r="G662">
        <v>2</v>
      </c>
      <c r="H662" t="s">
        <v>56</v>
      </c>
      <c r="I662" s="5">
        <v>45195</v>
      </c>
      <c r="J662" s="6">
        <v>2.9166666666666664E-2</v>
      </c>
      <c r="K662">
        <f t="shared" si="40"/>
        <v>9</v>
      </c>
      <c r="L662">
        <f t="shared" si="42"/>
        <v>0</v>
      </c>
      <c r="M662">
        <f t="shared" si="43"/>
        <v>42</v>
      </c>
      <c r="N662">
        <f t="shared" si="41"/>
        <v>26</v>
      </c>
    </row>
    <row r="663" spans="1:14" x14ac:dyDescent="0.35">
      <c r="A663">
        <v>671670</v>
      </c>
      <c r="B663">
        <v>523</v>
      </c>
      <c r="C663" s="3">
        <v>45155.045138888891</v>
      </c>
      <c r="D663" s="1" t="s">
        <v>27</v>
      </c>
      <c r="E663" t="s">
        <v>49</v>
      </c>
      <c r="F663">
        <v>29</v>
      </c>
      <c r="G663">
        <v>2</v>
      </c>
      <c r="H663" t="s">
        <v>57</v>
      </c>
      <c r="I663" s="5">
        <v>45155</v>
      </c>
      <c r="J663" s="6">
        <v>4.5138888888888888E-2</v>
      </c>
      <c r="K663">
        <f t="shared" si="40"/>
        <v>8</v>
      </c>
      <c r="L663">
        <f t="shared" si="42"/>
        <v>1</v>
      </c>
      <c r="M663">
        <f t="shared" si="43"/>
        <v>5</v>
      </c>
      <c r="N663">
        <f t="shared" si="41"/>
        <v>17</v>
      </c>
    </row>
    <row r="664" spans="1:14" x14ac:dyDescent="0.35">
      <c r="A664">
        <v>1018145</v>
      </c>
      <c r="B664">
        <v>523</v>
      </c>
      <c r="C664" s="3">
        <v>45239.972222222219</v>
      </c>
      <c r="D664" s="1" t="s">
        <v>28</v>
      </c>
      <c r="E664" t="s">
        <v>50</v>
      </c>
      <c r="F664">
        <v>25</v>
      </c>
      <c r="G664">
        <v>2</v>
      </c>
      <c r="H664" t="s">
        <v>58</v>
      </c>
      <c r="I664" s="5">
        <v>45239</v>
      </c>
      <c r="J664" s="6">
        <v>0.97222222222222221</v>
      </c>
      <c r="K664">
        <f t="shared" si="40"/>
        <v>11</v>
      </c>
      <c r="L664">
        <f t="shared" si="42"/>
        <v>23</v>
      </c>
      <c r="M664">
        <f t="shared" si="43"/>
        <v>20</v>
      </c>
      <c r="N664">
        <f t="shared" si="41"/>
        <v>9</v>
      </c>
    </row>
    <row r="665" spans="1:14" x14ac:dyDescent="0.35">
      <c r="A665">
        <v>1580986</v>
      </c>
      <c r="B665">
        <v>523</v>
      </c>
      <c r="C665" s="3">
        <v>45175.086805555555</v>
      </c>
      <c r="D665" s="1" t="s">
        <v>29</v>
      </c>
      <c r="E665" t="s">
        <v>51</v>
      </c>
      <c r="F665">
        <v>35</v>
      </c>
      <c r="G665">
        <v>1</v>
      </c>
      <c r="H665" t="s">
        <v>56</v>
      </c>
      <c r="I665" s="5">
        <v>45175</v>
      </c>
      <c r="J665" s="6">
        <v>8.6805555555555566E-2</v>
      </c>
      <c r="K665">
        <f t="shared" si="40"/>
        <v>9</v>
      </c>
      <c r="L665">
        <f t="shared" si="42"/>
        <v>2</v>
      </c>
      <c r="M665">
        <f t="shared" si="43"/>
        <v>5</v>
      </c>
      <c r="N665">
        <f t="shared" si="41"/>
        <v>6</v>
      </c>
    </row>
    <row r="666" spans="1:14" x14ac:dyDescent="0.35">
      <c r="A666">
        <v>2011</v>
      </c>
      <c r="B666">
        <v>525</v>
      </c>
      <c r="C666" s="2">
        <v>45045.986111111109</v>
      </c>
      <c r="D666" s="1" t="s">
        <v>26</v>
      </c>
      <c r="E666" t="s">
        <v>44</v>
      </c>
      <c r="F666">
        <v>37</v>
      </c>
      <c r="G666">
        <v>0</v>
      </c>
      <c r="H666" t="s">
        <v>56</v>
      </c>
      <c r="I666" s="5">
        <v>45045</v>
      </c>
      <c r="J666" s="6">
        <v>0.98611111111111116</v>
      </c>
      <c r="K666">
        <f t="shared" si="40"/>
        <v>4</v>
      </c>
      <c r="L666">
        <f t="shared" si="42"/>
        <v>23</v>
      </c>
      <c r="M666">
        <f t="shared" si="43"/>
        <v>40</v>
      </c>
      <c r="N666">
        <f t="shared" si="41"/>
        <v>29</v>
      </c>
    </row>
    <row r="667" spans="1:14" x14ac:dyDescent="0.35">
      <c r="A667">
        <v>49544</v>
      </c>
      <c r="B667">
        <v>526</v>
      </c>
      <c r="C667" s="2">
        <v>45227.00277777778</v>
      </c>
      <c r="D667" s="1" t="s">
        <v>27</v>
      </c>
      <c r="E667" t="s">
        <v>45</v>
      </c>
      <c r="F667">
        <v>33</v>
      </c>
      <c r="G667">
        <v>2</v>
      </c>
      <c r="H667" t="s">
        <v>57</v>
      </c>
      <c r="I667" s="5">
        <v>45227</v>
      </c>
      <c r="J667" s="6">
        <v>2.7777777777777779E-3</v>
      </c>
      <c r="K667">
        <f t="shared" si="40"/>
        <v>10</v>
      </c>
      <c r="L667">
        <f t="shared" si="42"/>
        <v>0</v>
      </c>
      <c r="M667">
        <f t="shared" si="43"/>
        <v>4</v>
      </c>
      <c r="N667">
        <f t="shared" si="41"/>
        <v>28</v>
      </c>
    </row>
    <row r="668" spans="1:14" x14ac:dyDescent="0.35">
      <c r="A668">
        <v>1188487</v>
      </c>
      <c r="B668">
        <v>526</v>
      </c>
      <c r="C668" s="3">
        <v>45276.077777777777</v>
      </c>
      <c r="D668" s="1" t="s">
        <v>28</v>
      </c>
      <c r="E668" t="s">
        <v>46</v>
      </c>
      <c r="F668">
        <v>38</v>
      </c>
      <c r="G668">
        <v>4</v>
      </c>
      <c r="H668" t="s">
        <v>58</v>
      </c>
      <c r="I668" s="5">
        <v>45276</v>
      </c>
      <c r="J668" s="6">
        <v>7.7777777777777779E-2</v>
      </c>
      <c r="K668">
        <f t="shared" si="40"/>
        <v>12</v>
      </c>
      <c r="L668">
        <f t="shared" si="42"/>
        <v>1</v>
      </c>
      <c r="M668">
        <f t="shared" si="43"/>
        <v>52</v>
      </c>
      <c r="N668">
        <f t="shared" si="41"/>
        <v>16</v>
      </c>
    </row>
    <row r="669" spans="1:14" x14ac:dyDescent="0.35">
      <c r="A669">
        <v>1609306</v>
      </c>
      <c r="B669">
        <v>529</v>
      </c>
      <c r="C669" s="3">
        <v>45261.056250000001</v>
      </c>
      <c r="D669" s="1" t="s">
        <v>29</v>
      </c>
      <c r="E669" t="s">
        <v>47</v>
      </c>
      <c r="F669">
        <v>34</v>
      </c>
      <c r="G669">
        <v>2</v>
      </c>
      <c r="H669" t="s">
        <v>56</v>
      </c>
      <c r="I669" s="5">
        <v>45261</v>
      </c>
      <c r="J669" s="6">
        <v>5.6250000000000001E-2</v>
      </c>
      <c r="K669">
        <f t="shared" si="40"/>
        <v>12</v>
      </c>
      <c r="L669">
        <f t="shared" si="42"/>
        <v>1</v>
      </c>
      <c r="M669">
        <f t="shared" si="43"/>
        <v>21</v>
      </c>
      <c r="N669">
        <f t="shared" si="41"/>
        <v>1</v>
      </c>
    </row>
    <row r="670" spans="1:14" x14ac:dyDescent="0.35">
      <c r="A670">
        <v>34125</v>
      </c>
      <c r="B670">
        <v>530</v>
      </c>
      <c r="C670" s="2">
        <v>45217.039583333331</v>
      </c>
      <c r="D670" s="1" t="s">
        <v>26</v>
      </c>
      <c r="E670" t="s">
        <v>48</v>
      </c>
      <c r="F670">
        <v>32</v>
      </c>
      <c r="G670">
        <v>4</v>
      </c>
      <c r="H670" t="s">
        <v>56</v>
      </c>
      <c r="I670" s="5">
        <v>45217</v>
      </c>
      <c r="J670" s="6">
        <v>3.9583333333333331E-2</v>
      </c>
      <c r="K670">
        <f t="shared" si="40"/>
        <v>10</v>
      </c>
      <c r="L670">
        <f t="shared" si="42"/>
        <v>0</v>
      </c>
      <c r="M670">
        <f t="shared" si="43"/>
        <v>57</v>
      </c>
      <c r="N670">
        <f t="shared" si="41"/>
        <v>18</v>
      </c>
    </row>
    <row r="671" spans="1:14" x14ac:dyDescent="0.35">
      <c r="A671">
        <v>273817</v>
      </c>
      <c r="B671">
        <v>530</v>
      </c>
      <c r="C671" s="2">
        <v>45051.056250000001</v>
      </c>
      <c r="D671" s="1" t="s">
        <v>27</v>
      </c>
      <c r="E671" t="s">
        <v>49</v>
      </c>
      <c r="F671">
        <v>30</v>
      </c>
      <c r="G671">
        <v>4</v>
      </c>
      <c r="H671" t="s">
        <v>57</v>
      </c>
      <c r="I671" s="5">
        <v>45051</v>
      </c>
      <c r="J671" s="6">
        <v>5.6250000000000001E-2</v>
      </c>
      <c r="K671">
        <f t="shared" si="40"/>
        <v>5</v>
      </c>
      <c r="L671">
        <f t="shared" si="42"/>
        <v>1</v>
      </c>
      <c r="M671">
        <f t="shared" si="43"/>
        <v>21</v>
      </c>
      <c r="N671">
        <f t="shared" si="41"/>
        <v>5</v>
      </c>
    </row>
    <row r="672" spans="1:14" x14ac:dyDescent="0.35">
      <c r="A672">
        <v>1440438</v>
      </c>
      <c r="B672">
        <v>531</v>
      </c>
      <c r="C672" s="3">
        <v>44931.04791666667</v>
      </c>
      <c r="D672" s="1" t="s">
        <v>28</v>
      </c>
      <c r="E672" t="s">
        <v>50</v>
      </c>
      <c r="F672">
        <v>36</v>
      </c>
      <c r="G672">
        <v>0</v>
      </c>
      <c r="H672" t="s">
        <v>58</v>
      </c>
      <c r="I672" s="5">
        <v>44931</v>
      </c>
      <c r="J672" s="6">
        <v>4.7916666666666663E-2</v>
      </c>
      <c r="K672">
        <f t="shared" si="40"/>
        <v>1</v>
      </c>
      <c r="L672">
        <f t="shared" si="42"/>
        <v>1</v>
      </c>
      <c r="M672">
        <f t="shared" si="43"/>
        <v>9</v>
      </c>
      <c r="N672">
        <f t="shared" si="41"/>
        <v>5</v>
      </c>
    </row>
    <row r="673" spans="1:14" x14ac:dyDescent="0.35">
      <c r="A673">
        <v>127157</v>
      </c>
      <c r="B673">
        <v>532</v>
      </c>
      <c r="C673" s="2">
        <v>44972.997916666667</v>
      </c>
      <c r="D673" s="1" t="s">
        <v>29</v>
      </c>
      <c r="E673" t="s">
        <v>51</v>
      </c>
      <c r="F673">
        <v>39</v>
      </c>
      <c r="G673">
        <v>5</v>
      </c>
      <c r="H673" t="s">
        <v>56</v>
      </c>
      <c r="I673" s="5">
        <v>44972</v>
      </c>
      <c r="J673" s="6">
        <v>0.99791666666666667</v>
      </c>
      <c r="K673">
        <f t="shared" si="40"/>
        <v>2</v>
      </c>
      <c r="L673">
        <f t="shared" si="42"/>
        <v>23</v>
      </c>
      <c r="M673">
        <f t="shared" si="43"/>
        <v>57</v>
      </c>
      <c r="N673">
        <f t="shared" si="41"/>
        <v>15</v>
      </c>
    </row>
    <row r="674" spans="1:14" x14ac:dyDescent="0.35">
      <c r="A674">
        <v>160692</v>
      </c>
      <c r="B674">
        <v>532</v>
      </c>
      <c r="C674" s="2">
        <v>45236.044444444444</v>
      </c>
      <c r="D674" s="1" t="s">
        <v>26</v>
      </c>
      <c r="E674" t="s">
        <v>44</v>
      </c>
      <c r="F674">
        <v>39</v>
      </c>
      <c r="G674">
        <v>3</v>
      </c>
      <c r="H674" t="s">
        <v>56</v>
      </c>
      <c r="I674" s="5">
        <v>45236</v>
      </c>
      <c r="J674" s="6">
        <v>4.4444444444444446E-2</v>
      </c>
      <c r="K674">
        <f t="shared" si="40"/>
        <v>11</v>
      </c>
      <c r="L674">
        <f t="shared" si="42"/>
        <v>1</v>
      </c>
      <c r="M674">
        <f t="shared" si="43"/>
        <v>4</v>
      </c>
      <c r="N674">
        <f t="shared" si="41"/>
        <v>6</v>
      </c>
    </row>
    <row r="675" spans="1:14" x14ac:dyDescent="0.35">
      <c r="A675">
        <v>299700</v>
      </c>
      <c r="B675">
        <v>533</v>
      </c>
      <c r="C675" s="2">
        <v>45208.063888888886</v>
      </c>
      <c r="D675" s="1" t="s">
        <v>27</v>
      </c>
      <c r="E675" t="s">
        <v>45</v>
      </c>
      <c r="F675">
        <v>37</v>
      </c>
      <c r="G675">
        <v>0</v>
      </c>
      <c r="H675" t="s">
        <v>57</v>
      </c>
      <c r="I675" s="5">
        <v>45208</v>
      </c>
      <c r="J675" s="6">
        <v>6.3888888888888884E-2</v>
      </c>
      <c r="K675">
        <f t="shared" si="40"/>
        <v>10</v>
      </c>
      <c r="L675">
        <f t="shared" si="42"/>
        <v>1</v>
      </c>
      <c r="M675">
        <f t="shared" si="43"/>
        <v>32</v>
      </c>
      <c r="N675">
        <f t="shared" si="41"/>
        <v>9</v>
      </c>
    </row>
    <row r="676" spans="1:14" x14ac:dyDescent="0.35">
      <c r="A676">
        <v>968501</v>
      </c>
      <c r="B676">
        <v>534</v>
      </c>
      <c r="C676" s="3">
        <v>45195.032638888886</v>
      </c>
      <c r="D676" s="1" t="s">
        <v>28</v>
      </c>
      <c r="E676" t="s">
        <v>46</v>
      </c>
      <c r="F676">
        <v>30</v>
      </c>
      <c r="G676">
        <v>5</v>
      </c>
      <c r="H676" t="s">
        <v>58</v>
      </c>
      <c r="I676" s="5">
        <v>45195</v>
      </c>
      <c r="J676" s="6">
        <v>3.2638888888888891E-2</v>
      </c>
      <c r="K676">
        <f t="shared" si="40"/>
        <v>9</v>
      </c>
      <c r="L676">
        <f t="shared" si="42"/>
        <v>0</v>
      </c>
      <c r="M676">
        <f t="shared" si="43"/>
        <v>47</v>
      </c>
      <c r="N676">
        <f t="shared" si="41"/>
        <v>26</v>
      </c>
    </row>
    <row r="677" spans="1:14" x14ac:dyDescent="0.35">
      <c r="A677">
        <v>550510</v>
      </c>
      <c r="B677">
        <v>536</v>
      </c>
      <c r="C677" s="2">
        <v>45036.982638888891</v>
      </c>
      <c r="D677" s="1" t="s">
        <v>29</v>
      </c>
      <c r="E677" t="s">
        <v>47</v>
      </c>
      <c r="F677">
        <v>33</v>
      </c>
      <c r="G677">
        <v>0</v>
      </c>
      <c r="H677" t="s">
        <v>56</v>
      </c>
      <c r="I677" s="5">
        <v>45036</v>
      </c>
      <c r="J677" s="6">
        <v>0.98263888888888884</v>
      </c>
      <c r="K677">
        <f t="shared" si="40"/>
        <v>4</v>
      </c>
      <c r="L677">
        <f t="shared" si="42"/>
        <v>23</v>
      </c>
      <c r="M677">
        <f t="shared" si="43"/>
        <v>35</v>
      </c>
      <c r="N677">
        <f t="shared" si="41"/>
        <v>20</v>
      </c>
    </row>
    <row r="678" spans="1:14" x14ac:dyDescent="0.35">
      <c r="A678">
        <v>1423052</v>
      </c>
      <c r="B678">
        <v>536</v>
      </c>
      <c r="C678" s="3">
        <v>44953.040277777778</v>
      </c>
      <c r="D678" s="1" t="s">
        <v>26</v>
      </c>
      <c r="E678" t="s">
        <v>48</v>
      </c>
      <c r="F678">
        <v>37</v>
      </c>
      <c r="G678">
        <v>0</v>
      </c>
      <c r="H678" t="s">
        <v>56</v>
      </c>
      <c r="I678" s="5">
        <v>44953</v>
      </c>
      <c r="J678" s="6">
        <v>4.027777777777778E-2</v>
      </c>
      <c r="K678">
        <f t="shared" si="40"/>
        <v>1</v>
      </c>
      <c r="L678">
        <f t="shared" si="42"/>
        <v>0</v>
      </c>
      <c r="M678">
        <f t="shared" si="43"/>
        <v>58</v>
      </c>
      <c r="N678">
        <f t="shared" si="41"/>
        <v>27</v>
      </c>
    </row>
    <row r="679" spans="1:14" x14ac:dyDescent="0.35">
      <c r="A679">
        <v>1033341</v>
      </c>
      <c r="B679">
        <v>537</v>
      </c>
      <c r="C679" s="3">
        <v>45266.030555555553</v>
      </c>
      <c r="D679" s="1" t="s">
        <v>27</v>
      </c>
      <c r="E679" t="s">
        <v>49</v>
      </c>
      <c r="F679">
        <v>26</v>
      </c>
      <c r="G679">
        <v>1</v>
      </c>
      <c r="H679" t="s">
        <v>57</v>
      </c>
      <c r="I679" s="5">
        <v>45266</v>
      </c>
      <c r="J679" s="6">
        <v>3.0555555555555555E-2</v>
      </c>
      <c r="K679">
        <f t="shared" si="40"/>
        <v>12</v>
      </c>
      <c r="L679">
        <f t="shared" si="42"/>
        <v>0</v>
      </c>
      <c r="M679">
        <f t="shared" si="43"/>
        <v>44</v>
      </c>
      <c r="N679">
        <f t="shared" si="41"/>
        <v>6</v>
      </c>
    </row>
    <row r="680" spans="1:14" x14ac:dyDescent="0.35">
      <c r="A680">
        <v>1294009</v>
      </c>
      <c r="B680">
        <v>538</v>
      </c>
      <c r="C680" s="3">
        <v>44932.073611111111</v>
      </c>
      <c r="D680" s="1" t="s">
        <v>28</v>
      </c>
      <c r="E680" t="s">
        <v>50</v>
      </c>
      <c r="F680">
        <v>29</v>
      </c>
      <c r="G680">
        <v>0</v>
      </c>
      <c r="H680" t="s">
        <v>58</v>
      </c>
      <c r="I680" s="5">
        <v>44932</v>
      </c>
      <c r="J680" s="6">
        <v>7.3611111111111113E-2</v>
      </c>
      <c r="K680">
        <f t="shared" si="40"/>
        <v>1</v>
      </c>
      <c r="L680">
        <f t="shared" si="42"/>
        <v>1</v>
      </c>
      <c r="M680">
        <f t="shared" si="43"/>
        <v>46</v>
      </c>
      <c r="N680">
        <f t="shared" si="41"/>
        <v>6</v>
      </c>
    </row>
    <row r="681" spans="1:14" x14ac:dyDescent="0.35">
      <c r="A681">
        <v>1045700</v>
      </c>
      <c r="B681">
        <v>539</v>
      </c>
      <c r="C681" s="3">
        <v>45262.026388888888</v>
      </c>
      <c r="D681" s="1" t="s">
        <v>29</v>
      </c>
      <c r="E681" t="s">
        <v>51</v>
      </c>
      <c r="F681">
        <v>31</v>
      </c>
      <c r="G681">
        <v>3</v>
      </c>
      <c r="H681" t="s">
        <v>56</v>
      </c>
      <c r="I681" s="5">
        <v>45262</v>
      </c>
      <c r="J681" s="6">
        <v>2.6388888888888889E-2</v>
      </c>
      <c r="K681">
        <f t="shared" si="40"/>
        <v>12</v>
      </c>
      <c r="L681">
        <f t="shared" si="42"/>
        <v>0</v>
      </c>
      <c r="M681">
        <f t="shared" si="43"/>
        <v>38</v>
      </c>
      <c r="N681">
        <f t="shared" si="41"/>
        <v>2</v>
      </c>
    </row>
    <row r="682" spans="1:14" x14ac:dyDescent="0.35">
      <c r="A682">
        <v>498278</v>
      </c>
      <c r="B682">
        <v>540</v>
      </c>
      <c r="C682" s="2">
        <v>45090.046527777777</v>
      </c>
      <c r="D682" s="1" t="s">
        <v>26</v>
      </c>
      <c r="E682" t="s">
        <v>44</v>
      </c>
      <c r="F682">
        <v>31</v>
      </c>
      <c r="G682">
        <v>3</v>
      </c>
      <c r="H682" t="s">
        <v>56</v>
      </c>
      <c r="I682" s="5">
        <v>45090</v>
      </c>
      <c r="J682" s="6">
        <v>4.6527777777777779E-2</v>
      </c>
      <c r="K682">
        <f t="shared" si="40"/>
        <v>6</v>
      </c>
      <c r="L682">
        <f t="shared" si="42"/>
        <v>1</v>
      </c>
      <c r="M682">
        <f t="shared" si="43"/>
        <v>7</v>
      </c>
      <c r="N682">
        <f t="shared" si="41"/>
        <v>13</v>
      </c>
    </row>
    <row r="683" spans="1:14" x14ac:dyDescent="0.35">
      <c r="A683">
        <v>209185</v>
      </c>
      <c r="B683">
        <v>541</v>
      </c>
      <c r="C683" s="2">
        <v>45166.011111111111</v>
      </c>
      <c r="D683" s="1" t="s">
        <v>27</v>
      </c>
      <c r="E683" t="s">
        <v>45</v>
      </c>
      <c r="F683">
        <v>37</v>
      </c>
      <c r="G683">
        <v>2</v>
      </c>
      <c r="H683" t="s">
        <v>57</v>
      </c>
      <c r="I683" s="5">
        <v>45166</v>
      </c>
      <c r="J683" s="6">
        <v>1.1111111111111112E-2</v>
      </c>
      <c r="K683">
        <f t="shared" si="40"/>
        <v>8</v>
      </c>
      <c r="L683">
        <f t="shared" si="42"/>
        <v>0</v>
      </c>
      <c r="M683">
        <f t="shared" si="43"/>
        <v>16</v>
      </c>
      <c r="N683">
        <f t="shared" si="41"/>
        <v>28</v>
      </c>
    </row>
    <row r="684" spans="1:14" x14ac:dyDescent="0.35">
      <c r="A684">
        <v>769009</v>
      </c>
      <c r="B684">
        <v>541</v>
      </c>
      <c r="C684" s="3">
        <v>45206.957638888889</v>
      </c>
      <c r="D684" s="1" t="s">
        <v>28</v>
      </c>
      <c r="E684" t="s">
        <v>46</v>
      </c>
      <c r="F684">
        <v>25</v>
      </c>
      <c r="G684">
        <v>4</v>
      </c>
      <c r="H684" t="s">
        <v>58</v>
      </c>
      <c r="I684" s="5">
        <v>45206</v>
      </c>
      <c r="J684" s="6">
        <v>0.95763888888888893</v>
      </c>
      <c r="K684">
        <f t="shared" si="40"/>
        <v>10</v>
      </c>
      <c r="L684">
        <f t="shared" si="42"/>
        <v>22</v>
      </c>
      <c r="M684">
        <f t="shared" si="43"/>
        <v>59</v>
      </c>
      <c r="N684">
        <f t="shared" si="41"/>
        <v>7</v>
      </c>
    </row>
    <row r="685" spans="1:14" x14ac:dyDescent="0.35">
      <c r="A685">
        <v>642754</v>
      </c>
      <c r="B685">
        <v>542</v>
      </c>
      <c r="C685" s="2">
        <v>44963.027777777781</v>
      </c>
      <c r="D685" s="1" t="s">
        <v>29</v>
      </c>
      <c r="E685" t="s">
        <v>47</v>
      </c>
      <c r="F685">
        <v>30</v>
      </c>
      <c r="G685">
        <v>4</v>
      </c>
      <c r="H685" t="s">
        <v>56</v>
      </c>
      <c r="I685" s="5">
        <v>44963</v>
      </c>
      <c r="J685" s="6">
        <v>2.7777777777777776E-2</v>
      </c>
      <c r="K685">
        <f t="shared" si="40"/>
        <v>2</v>
      </c>
      <c r="L685">
        <f t="shared" si="42"/>
        <v>0</v>
      </c>
      <c r="M685">
        <f t="shared" si="43"/>
        <v>40</v>
      </c>
      <c r="N685">
        <f t="shared" si="41"/>
        <v>6</v>
      </c>
    </row>
    <row r="686" spans="1:14" x14ac:dyDescent="0.35">
      <c r="A686">
        <v>743932</v>
      </c>
      <c r="B686">
        <v>543</v>
      </c>
      <c r="C686" s="3">
        <v>45164.019444444442</v>
      </c>
      <c r="D686" s="1" t="s">
        <v>26</v>
      </c>
      <c r="E686" t="s">
        <v>48</v>
      </c>
      <c r="F686">
        <v>35</v>
      </c>
      <c r="G686">
        <v>2</v>
      </c>
      <c r="H686" t="s">
        <v>56</v>
      </c>
      <c r="I686" s="5">
        <v>45164</v>
      </c>
      <c r="J686" s="6">
        <v>1.9444444444444445E-2</v>
      </c>
      <c r="K686">
        <f t="shared" si="40"/>
        <v>8</v>
      </c>
      <c r="L686">
        <f t="shared" si="42"/>
        <v>0</v>
      </c>
      <c r="M686">
        <f t="shared" si="43"/>
        <v>28</v>
      </c>
      <c r="N686">
        <f t="shared" si="41"/>
        <v>26</v>
      </c>
    </row>
    <row r="687" spans="1:14" x14ac:dyDescent="0.35">
      <c r="A687">
        <v>1486000</v>
      </c>
      <c r="B687">
        <v>545</v>
      </c>
      <c r="C687" s="3">
        <v>45283.048611111109</v>
      </c>
      <c r="D687" s="1" t="s">
        <v>27</v>
      </c>
      <c r="E687" t="s">
        <v>49</v>
      </c>
      <c r="F687">
        <v>40</v>
      </c>
      <c r="G687">
        <v>4</v>
      </c>
      <c r="H687" t="s">
        <v>57</v>
      </c>
      <c r="I687" s="5">
        <v>45283</v>
      </c>
      <c r="J687" s="6">
        <v>4.8611111111111112E-2</v>
      </c>
      <c r="K687">
        <f t="shared" si="40"/>
        <v>12</v>
      </c>
      <c r="L687">
        <f t="shared" si="42"/>
        <v>1</v>
      </c>
      <c r="M687">
        <f t="shared" si="43"/>
        <v>10</v>
      </c>
      <c r="N687">
        <f t="shared" si="41"/>
        <v>23</v>
      </c>
    </row>
    <row r="688" spans="1:14" x14ac:dyDescent="0.35">
      <c r="A688">
        <v>1330979</v>
      </c>
      <c r="B688">
        <v>546</v>
      </c>
      <c r="C688" s="3">
        <v>44929.981249999997</v>
      </c>
      <c r="D688" s="1" t="s">
        <v>28</v>
      </c>
      <c r="E688" t="s">
        <v>50</v>
      </c>
      <c r="F688">
        <v>26</v>
      </c>
      <c r="G688">
        <v>2</v>
      </c>
      <c r="H688" t="s">
        <v>58</v>
      </c>
      <c r="I688" s="5">
        <v>44929</v>
      </c>
      <c r="J688" s="6">
        <v>0.98125000000000007</v>
      </c>
      <c r="K688">
        <f t="shared" si="40"/>
        <v>1</v>
      </c>
      <c r="L688">
        <f t="shared" si="42"/>
        <v>23</v>
      </c>
      <c r="M688">
        <f t="shared" si="43"/>
        <v>33</v>
      </c>
      <c r="N688">
        <f t="shared" si="41"/>
        <v>3</v>
      </c>
    </row>
    <row r="689" spans="1:14" x14ac:dyDescent="0.35">
      <c r="A689">
        <v>1617273</v>
      </c>
      <c r="B689">
        <v>547</v>
      </c>
      <c r="C689" s="3">
        <v>45156.00277777778</v>
      </c>
      <c r="D689" s="1" t="s">
        <v>29</v>
      </c>
      <c r="E689" t="s">
        <v>51</v>
      </c>
      <c r="F689">
        <v>40</v>
      </c>
      <c r="G689">
        <v>1</v>
      </c>
      <c r="H689" t="s">
        <v>56</v>
      </c>
      <c r="I689" s="5">
        <v>45156</v>
      </c>
      <c r="J689" s="6">
        <v>2.7777777777777779E-3</v>
      </c>
      <c r="K689">
        <f t="shared" si="40"/>
        <v>8</v>
      </c>
      <c r="L689">
        <f t="shared" si="42"/>
        <v>0</v>
      </c>
      <c r="M689">
        <f t="shared" si="43"/>
        <v>4</v>
      </c>
      <c r="N689">
        <f t="shared" si="41"/>
        <v>18</v>
      </c>
    </row>
    <row r="690" spans="1:14" x14ac:dyDescent="0.35">
      <c r="A690">
        <v>500630</v>
      </c>
      <c r="B690">
        <v>548</v>
      </c>
      <c r="C690" s="2">
        <v>45091.020138888889</v>
      </c>
      <c r="D690" s="1" t="s">
        <v>26</v>
      </c>
      <c r="E690" t="s">
        <v>44</v>
      </c>
      <c r="F690">
        <v>40</v>
      </c>
      <c r="G690">
        <v>5</v>
      </c>
      <c r="H690" t="s">
        <v>56</v>
      </c>
      <c r="I690" s="5">
        <v>45091</v>
      </c>
      <c r="J690" s="6">
        <v>2.013888888888889E-2</v>
      </c>
      <c r="K690">
        <f t="shared" si="40"/>
        <v>6</v>
      </c>
      <c r="L690">
        <f t="shared" si="42"/>
        <v>0</v>
      </c>
      <c r="M690">
        <f t="shared" si="43"/>
        <v>29</v>
      </c>
      <c r="N690">
        <f t="shared" si="41"/>
        <v>14</v>
      </c>
    </row>
    <row r="691" spans="1:14" x14ac:dyDescent="0.35">
      <c r="A691">
        <v>588588</v>
      </c>
      <c r="B691">
        <v>548</v>
      </c>
      <c r="C691" s="2">
        <v>45169.018750000003</v>
      </c>
      <c r="D691" s="1" t="s">
        <v>27</v>
      </c>
      <c r="E691" t="s">
        <v>45</v>
      </c>
      <c r="F691">
        <v>37</v>
      </c>
      <c r="G691">
        <v>5</v>
      </c>
      <c r="H691" t="s">
        <v>57</v>
      </c>
      <c r="I691" s="5">
        <v>45169</v>
      </c>
      <c r="J691" s="6">
        <v>1.8749999999999999E-2</v>
      </c>
      <c r="K691">
        <f t="shared" si="40"/>
        <v>8</v>
      </c>
      <c r="L691">
        <f t="shared" si="42"/>
        <v>0</v>
      </c>
      <c r="M691">
        <f t="shared" si="43"/>
        <v>27</v>
      </c>
      <c r="N691">
        <f t="shared" si="41"/>
        <v>31</v>
      </c>
    </row>
    <row r="692" spans="1:14" x14ac:dyDescent="0.35">
      <c r="A692">
        <v>831974</v>
      </c>
      <c r="B692">
        <v>548</v>
      </c>
      <c r="C692" s="3">
        <v>45286.037499999999</v>
      </c>
      <c r="D692" s="1" t="s">
        <v>28</v>
      </c>
      <c r="E692" t="s">
        <v>46</v>
      </c>
      <c r="F692">
        <v>38</v>
      </c>
      <c r="G692">
        <v>5</v>
      </c>
      <c r="H692" t="s">
        <v>58</v>
      </c>
      <c r="I692" s="5">
        <v>45286</v>
      </c>
      <c r="J692" s="6">
        <v>3.7499999999999999E-2</v>
      </c>
      <c r="K692">
        <f t="shared" si="40"/>
        <v>12</v>
      </c>
      <c r="L692">
        <f t="shared" si="42"/>
        <v>0</v>
      </c>
      <c r="M692">
        <f t="shared" si="43"/>
        <v>54</v>
      </c>
      <c r="N692">
        <f t="shared" si="41"/>
        <v>26</v>
      </c>
    </row>
    <row r="693" spans="1:14" x14ac:dyDescent="0.35">
      <c r="A693">
        <v>1535140</v>
      </c>
      <c r="B693">
        <v>548</v>
      </c>
      <c r="C693" s="3">
        <v>45071.040277777778</v>
      </c>
      <c r="D693" s="1" t="s">
        <v>29</v>
      </c>
      <c r="E693" t="s">
        <v>47</v>
      </c>
      <c r="F693">
        <v>38</v>
      </c>
      <c r="G693">
        <v>3</v>
      </c>
      <c r="H693" t="s">
        <v>56</v>
      </c>
      <c r="I693" s="5">
        <v>45071</v>
      </c>
      <c r="J693" s="6">
        <v>4.027777777777778E-2</v>
      </c>
      <c r="K693">
        <f t="shared" si="40"/>
        <v>5</v>
      </c>
      <c r="L693">
        <f t="shared" si="42"/>
        <v>0</v>
      </c>
      <c r="M693">
        <f t="shared" si="43"/>
        <v>58</v>
      </c>
      <c r="N693">
        <f t="shared" si="41"/>
        <v>25</v>
      </c>
    </row>
    <row r="694" spans="1:14" x14ac:dyDescent="0.35">
      <c r="A694">
        <v>910121</v>
      </c>
      <c r="B694">
        <v>549</v>
      </c>
      <c r="C694" s="3">
        <v>45154.013194444444</v>
      </c>
      <c r="D694" s="1" t="s">
        <v>26</v>
      </c>
      <c r="E694" t="s">
        <v>48</v>
      </c>
      <c r="F694">
        <v>31</v>
      </c>
      <c r="G694">
        <v>4</v>
      </c>
      <c r="H694" t="s">
        <v>56</v>
      </c>
      <c r="I694" s="5">
        <v>45154</v>
      </c>
      <c r="J694" s="6">
        <v>1.3194444444444444E-2</v>
      </c>
      <c r="K694">
        <f t="shared" si="40"/>
        <v>8</v>
      </c>
      <c r="L694">
        <f t="shared" si="42"/>
        <v>0</v>
      </c>
      <c r="M694">
        <f t="shared" si="43"/>
        <v>19</v>
      </c>
      <c r="N694">
        <f t="shared" si="41"/>
        <v>16</v>
      </c>
    </row>
    <row r="695" spans="1:14" x14ac:dyDescent="0.35">
      <c r="A695">
        <v>924612</v>
      </c>
      <c r="B695">
        <v>549</v>
      </c>
      <c r="C695" s="3">
        <v>45001.037499999999</v>
      </c>
      <c r="D695" s="1" t="s">
        <v>27</v>
      </c>
      <c r="E695" t="s">
        <v>49</v>
      </c>
      <c r="F695">
        <v>36</v>
      </c>
      <c r="G695">
        <v>4</v>
      </c>
      <c r="H695" t="s">
        <v>57</v>
      </c>
      <c r="I695" s="5">
        <v>45001</v>
      </c>
      <c r="J695" s="6">
        <v>3.7499999999999999E-2</v>
      </c>
      <c r="K695">
        <f t="shared" si="40"/>
        <v>3</v>
      </c>
      <c r="L695">
        <f t="shared" si="42"/>
        <v>0</v>
      </c>
      <c r="M695">
        <f t="shared" si="43"/>
        <v>54</v>
      </c>
      <c r="N695">
        <f t="shared" si="41"/>
        <v>16</v>
      </c>
    </row>
    <row r="696" spans="1:14" x14ac:dyDescent="0.35">
      <c r="A696">
        <v>467965</v>
      </c>
      <c r="B696">
        <v>550</v>
      </c>
      <c r="C696" s="2">
        <v>45201.988194444442</v>
      </c>
      <c r="D696" s="1" t="s">
        <v>28</v>
      </c>
      <c r="E696" t="s">
        <v>50</v>
      </c>
      <c r="F696">
        <v>25</v>
      </c>
      <c r="G696">
        <v>4</v>
      </c>
      <c r="H696" t="s">
        <v>58</v>
      </c>
      <c r="I696" s="5">
        <v>45201</v>
      </c>
      <c r="J696" s="6">
        <v>0.98819444444444438</v>
      </c>
      <c r="K696">
        <f t="shared" si="40"/>
        <v>10</v>
      </c>
      <c r="L696">
        <f t="shared" si="42"/>
        <v>23</v>
      </c>
      <c r="M696">
        <f t="shared" si="43"/>
        <v>43</v>
      </c>
      <c r="N696">
        <f t="shared" si="41"/>
        <v>2</v>
      </c>
    </row>
    <row r="697" spans="1:14" x14ac:dyDescent="0.35">
      <c r="A697">
        <v>1445568</v>
      </c>
      <c r="B697">
        <v>550</v>
      </c>
      <c r="C697" s="3">
        <v>45130.094444444447</v>
      </c>
      <c r="D697" s="1" t="s">
        <v>29</v>
      </c>
      <c r="E697" t="s">
        <v>51</v>
      </c>
      <c r="F697">
        <v>33</v>
      </c>
      <c r="G697">
        <v>4</v>
      </c>
      <c r="H697" t="s">
        <v>56</v>
      </c>
      <c r="I697" s="5">
        <v>45130</v>
      </c>
      <c r="J697" s="6">
        <v>9.4444444444444442E-2</v>
      </c>
      <c r="K697">
        <f t="shared" si="40"/>
        <v>7</v>
      </c>
      <c r="L697">
        <f t="shared" si="42"/>
        <v>2</v>
      </c>
      <c r="M697">
        <f t="shared" si="43"/>
        <v>16</v>
      </c>
      <c r="N697">
        <f t="shared" si="41"/>
        <v>23</v>
      </c>
    </row>
    <row r="698" spans="1:14" x14ac:dyDescent="0.35">
      <c r="A698">
        <v>1480961</v>
      </c>
      <c r="B698">
        <v>550</v>
      </c>
      <c r="C698" s="3">
        <v>44942.044444444444</v>
      </c>
      <c r="D698" s="1" t="s">
        <v>26</v>
      </c>
      <c r="E698" t="s">
        <v>44</v>
      </c>
      <c r="F698">
        <v>27</v>
      </c>
      <c r="G698">
        <v>5</v>
      </c>
      <c r="H698" t="s">
        <v>56</v>
      </c>
      <c r="I698" s="5">
        <v>44942</v>
      </c>
      <c r="J698" s="6">
        <v>4.4444444444444446E-2</v>
      </c>
      <c r="K698">
        <f t="shared" si="40"/>
        <v>1</v>
      </c>
      <c r="L698">
        <f t="shared" si="42"/>
        <v>1</v>
      </c>
      <c r="M698">
        <f t="shared" si="43"/>
        <v>4</v>
      </c>
      <c r="N698">
        <f t="shared" si="41"/>
        <v>16</v>
      </c>
    </row>
    <row r="699" spans="1:14" x14ac:dyDescent="0.35">
      <c r="A699">
        <v>38528</v>
      </c>
      <c r="B699">
        <v>551</v>
      </c>
      <c r="C699" s="2">
        <v>45219.027777777781</v>
      </c>
      <c r="D699" s="1" t="s">
        <v>27</v>
      </c>
      <c r="E699" t="s">
        <v>45</v>
      </c>
      <c r="F699">
        <v>32</v>
      </c>
      <c r="G699">
        <v>0</v>
      </c>
      <c r="H699" t="s">
        <v>57</v>
      </c>
      <c r="I699" s="5">
        <v>45219</v>
      </c>
      <c r="J699" s="6">
        <v>2.7777777777777776E-2</v>
      </c>
      <c r="K699">
        <f t="shared" si="40"/>
        <v>10</v>
      </c>
      <c r="L699">
        <f t="shared" si="42"/>
        <v>0</v>
      </c>
      <c r="M699">
        <f t="shared" si="43"/>
        <v>40</v>
      </c>
      <c r="N699">
        <f t="shared" si="41"/>
        <v>20</v>
      </c>
    </row>
    <row r="700" spans="1:14" x14ac:dyDescent="0.35">
      <c r="A700">
        <v>1675193</v>
      </c>
      <c r="B700">
        <v>552</v>
      </c>
      <c r="C700" s="3">
        <v>45242.990972222222</v>
      </c>
      <c r="D700" s="1" t="s">
        <v>28</v>
      </c>
      <c r="E700" t="s">
        <v>46</v>
      </c>
      <c r="F700">
        <v>30</v>
      </c>
      <c r="G700">
        <v>5</v>
      </c>
      <c r="H700" t="s">
        <v>58</v>
      </c>
      <c r="I700" s="5">
        <v>45242</v>
      </c>
      <c r="J700" s="6">
        <v>0.99097222222222225</v>
      </c>
      <c r="K700">
        <f t="shared" si="40"/>
        <v>11</v>
      </c>
      <c r="L700">
        <f t="shared" si="42"/>
        <v>23</v>
      </c>
      <c r="M700">
        <f t="shared" si="43"/>
        <v>47</v>
      </c>
      <c r="N700">
        <f t="shared" si="41"/>
        <v>12</v>
      </c>
    </row>
    <row r="701" spans="1:14" x14ac:dyDescent="0.35">
      <c r="A701">
        <v>410734</v>
      </c>
      <c r="B701">
        <v>555</v>
      </c>
      <c r="C701" s="2">
        <v>45052.050694444442</v>
      </c>
      <c r="D701" s="1" t="s">
        <v>29</v>
      </c>
      <c r="E701" t="s">
        <v>47</v>
      </c>
      <c r="F701">
        <v>31</v>
      </c>
      <c r="G701">
        <v>0</v>
      </c>
      <c r="H701" t="s">
        <v>56</v>
      </c>
      <c r="I701" s="5">
        <v>45052</v>
      </c>
      <c r="J701" s="6">
        <v>5.0694444444444452E-2</v>
      </c>
      <c r="K701">
        <f t="shared" si="40"/>
        <v>5</v>
      </c>
      <c r="L701">
        <f t="shared" si="42"/>
        <v>1</v>
      </c>
      <c r="M701">
        <f t="shared" si="43"/>
        <v>13</v>
      </c>
      <c r="N701">
        <f t="shared" si="41"/>
        <v>6</v>
      </c>
    </row>
    <row r="702" spans="1:14" x14ac:dyDescent="0.35">
      <c r="A702">
        <v>1556551</v>
      </c>
      <c r="B702">
        <v>556</v>
      </c>
      <c r="C702" s="3">
        <v>45027.024305555555</v>
      </c>
      <c r="D702" s="1" t="s">
        <v>26</v>
      </c>
      <c r="E702" t="s">
        <v>48</v>
      </c>
      <c r="F702">
        <v>31</v>
      </c>
      <c r="G702">
        <v>5</v>
      </c>
      <c r="H702" t="s">
        <v>56</v>
      </c>
      <c r="I702" s="5">
        <v>45027</v>
      </c>
      <c r="J702" s="6">
        <v>2.4305555555555556E-2</v>
      </c>
      <c r="K702">
        <f t="shared" si="40"/>
        <v>4</v>
      </c>
      <c r="L702">
        <f t="shared" si="42"/>
        <v>0</v>
      </c>
      <c r="M702">
        <f t="shared" si="43"/>
        <v>35</v>
      </c>
      <c r="N702">
        <f t="shared" si="41"/>
        <v>11</v>
      </c>
    </row>
    <row r="703" spans="1:14" x14ac:dyDescent="0.35">
      <c r="A703">
        <v>867012</v>
      </c>
      <c r="B703">
        <v>557</v>
      </c>
      <c r="C703" s="3">
        <v>44983.011111111111</v>
      </c>
      <c r="D703" s="1" t="s">
        <v>27</v>
      </c>
      <c r="E703" t="s">
        <v>49</v>
      </c>
      <c r="F703">
        <v>29</v>
      </c>
      <c r="G703">
        <v>1</v>
      </c>
      <c r="H703" t="s">
        <v>57</v>
      </c>
      <c r="I703" s="5">
        <v>44983</v>
      </c>
      <c r="J703" s="6">
        <v>1.1111111111111112E-2</v>
      </c>
      <c r="K703">
        <f t="shared" si="40"/>
        <v>2</v>
      </c>
      <c r="L703">
        <f t="shared" si="42"/>
        <v>0</v>
      </c>
      <c r="M703">
        <f t="shared" si="43"/>
        <v>16</v>
      </c>
      <c r="N703">
        <f t="shared" si="41"/>
        <v>26</v>
      </c>
    </row>
    <row r="704" spans="1:14" x14ac:dyDescent="0.35">
      <c r="A704">
        <v>1454722</v>
      </c>
      <c r="B704">
        <v>557</v>
      </c>
      <c r="C704" s="3">
        <v>45091.035416666666</v>
      </c>
      <c r="D704" s="1" t="s">
        <v>28</v>
      </c>
      <c r="E704" t="s">
        <v>50</v>
      </c>
      <c r="F704">
        <v>36</v>
      </c>
      <c r="G704">
        <v>2</v>
      </c>
      <c r="H704" t="s">
        <v>58</v>
      </c>
      <c r="I704" s="5">
        <v>45091</v>
      </c>
      <c r="J704" s="6">
        <v>3.5416666666666666E-2</v>
      </c>
      <c r="K704">
        <f t="shared" si="40"/>
        <v>6</v>
      </c>
      <c r="L704">
        <f t="shared" si="42"/>
        <v>0</v>
      </c>
      <c r="M704">
        <f t="shared" si="43"/>
        <v>51</v>
      </c>
      <c r="N704">
        <f t="shared" si="41"/>
        <v>14</v>
      </c>
    </row>
    <row r="705" spans="1:14" x14ac:dyDescent="0.35">
      <c r="A705">
        <v>847595</v>
      </c>
      <c r="B705">
        <v>558</v>
      </c>
      <c r="C705" s="3">
        <v>45115.056944444441</v>
      </c>
      <c r="D705" s="1" t="s">
        <v>29</v>
      </c>
      <c r="E705" t="s">
        <v>51</v>
      </c>
      <c r="F705">
        <v>25</v>
      </c>
      <c r="G705">
        <v>5</v>
      </c>
      <c r="H705" t="s">
        <v>56</v>
      </c>
      <c r="I705" s="5">
        <v>45115</v>
      </c>
      <c r="J705" s="6">
        <v>5.6944444444444443E-2</v>
      </c>
      <c r="K705">
        <f t="shared" si="40"/>
        <v>7</v>
      </c>
      <c r="L705">
        <f t="shared" si="42"/>
        <v>1</v>
      </c>
      <c r="M705">
        <f t="shared" si="43"/>
        <v>22</v>
      </c>
      <c r="N705">
        <f t="shared" si="41"/>
        <v>8</v>
      </c>
    </row>
    <row r="706" spans="1:14" x14ac:dyDescent="0.35">
      <c r="A706">
        <v>993889</v>
      </c>
      <c r="B706">
        <v>562</v>
      </c>
      <c r="C706" s="3">
        <v>45006.98333333333</v>
      </c>
      <c r="D706" s="1" t="s">
        <v>26</v>
      </c>
      <c r="E706" t="s">
        <v>44</v>
      </c>
      <c r="F706">
        <v>37</v>
      </c>
      <c r="G706">
        <v>3</v>
      </c>
      <c r="H706" t="s">
        <v>56</v>
      </c>
      <c r="I706" s="5">
        <v>45006</v>
      </c>
      <c r="J706" s="6">
        <v>0.98333333333333339</v>
      </c>
      <c r="K706">
        <f t="shared" ref="K706:K769" si="44">MONTH(I706)</f>
        <v>3</v>
      </c>
      <c r="L706">
        <f t="shared" si="42"/>
        <v>23</v>
      </c>
      <c r="M706">
        <f t="shared" si="43"/>
        <v>36</v>
      </c>
      <c r="N706">
        <f t="shared" ref="N706:N769" si="45">DAY(C706)</f>
        <v>21</v>
      </c>
    </row>
    <row r="707" spans="1:14" x14ac:dyDescent="0.35">
      <c r="A707">
        <v>1182819</v>
      </c>
      <c r="B707">
        <v>562</v>
      </c>
      <c r="C707" s="3">
        <v>45161.976388888892</v>
      </c>
      <c r="D707" s="1" t="s">
        <v>27</v>
      </c>
      <c r="E707" t="s">
        <v>45</v>
      </c>
      <c r="F707">
        <v>39</v>
      </c>
      <c r="G707">
        <v>5</v>
      </c>
      <c r="H707" t="s">
        <v>57</v>
      </c>
      <c r="I707" s="5">
        <v>45161</v>
      </c>
      <c r="J707" s="6">
        <v>0.97638888888888886</v>
      </c>
      <c r="K707">
        <f t="shared" si="44"/>
        <v>8</v>
      </c>
      <c r="L707">
        <f t="shared" ref="L707:L770" si="46">HOUR(J707)</f>
        <v>23</v>
      </c>
      <c r="M707">
        <f t="shared" ref="M707:M770" si="47">MINUTE(J707)</f>
        <v>26</v>
      </c>
      <c r="N707">
        <f t="shared" si="45"/>
        <v>23</v>
      </c>
    </row>
    <row r="708" spans="1:14" x14ac:dyDescent="0.35">
      <c r="A708">
        <v>11114</v>
      </c>
      <c r="B708">
        <v>563</v>
      </c>
      <c r="C708" s="2">
        <v>45002.969444444447</v>
      </c>
      <c r="D708" s="1" t="s">
        <v>28</v>
      </c>
      <c r="E708" t="s">
        <v>46</v>
      </c>
      <c r="F708">
        <v>28</v>
      </c>
      <c r="G708">
        <v>3</v>
      </c>
      <c r="H708" t="s">
        <v>58</v>
      </c>
      <c r="I708" s="5">
        <v>45002</v>
      </c>
      <c r="J708" s="6">
        <v>0.96944444444444444</v>
      </c>
      <c r="K708">
        <f t="shared" si="44"/>
        <v>3</v>
      </c>
      <c r="L708">
        <f t="shared" si="46"/>
        <v>23</v>
      </c>
      <c r="M708">
        <f t="shared" si="47"/>
        <v>16</v>
      </c>
      <c r="N708">
        <f t="shared" si="45"/>
        <v>17</v>
      </c>
    </row>
    <row r="709" spans="1:14" x14ac:dyDescent="0.35">
      <c r="A709">
        <v>491960</v>
      </c>
      <c r="B709">
        <v>564</v>
      </c>
      <c r="C709" s="2">
        <v>45117.005555555559</v>
      </c>
      <c r="D709" s="1" t="s">
        <v>29</v>
      </c>
      <c r="E709" t="s">
        <v>47</v>
      </c>
      <c r="F709">
        <v>28</v>
      </c>
      <c r="G709">
        <v>2</v>
      </c>
      <c r="H709" t="s">
        <v>56</v>
      </c>
      <c r="I709" s="5">
        <v>45117</v>
      </c>
      <c r="J709" s="6">
        <v>5.5555555555555558E-3</v>
      </c>
      <c r="K709">
        <f t="shared" si="44"/>
        <v>7</v>
      </c>
      <c r="L709">
        <f t="shared" si="46"/>
        <v>0</v>
      </c>
      <c r="M709">
        <f t="shared" si="47"/>
        <v>8</v>
      </c>
      <c r="N709">
        <f t="shared" si="45"/>
        <v>10</v>
      </c>
    </row>
    <row r="710" spans="1:14" x14ac:dyDescent="0.35">
      <c r="A710">
        <v>1605731</v>
      </c>
      <c r="B710">
        <v>564</v>
      </c>
      <c r="C710" s="3">
        <v>45101.001388888886</v>
      </c>
      <c r="D710" s="1" t="s">
        <v>26</v>
      </c>
      <c r="E710" t="s">
        <v>48</v>
      </c>
      <c r="F710">
        <v>40</v>
      </c>
      <c r="G710">
        <v>3</v>
      </c>
      <c r="H710" t="s">
        <v>56</v>
      </c>
      <c r="I710" s="5">
        <v>45101</v>
      </c>
      <c r="J710" s="6">
        <v>1.3888888888888889E-3</v>
      </c>
      <c r="K710">
        <f t="shared" si="44"/>
        <v>6</v>
      </c>
      <c r="L710">
        <f t="shared" si="46"/>
        <v>0</v>
      </c>
      <c r="M710">
        <f t="shared" si="47"/>
        <v>2</v>
      </c>
      <c r="N710">
        <f t="shared" si="45"/>
        <v>24</v>
      </c>
    </row>
    <row r="711" spans="1:14" x14ac:dyDescent="0.35">
      <c r="A711">
        <v>385361</v>
      </c>
      <c r="B711">
        <v>565</v>
      </c>
      <c r="C711" s="2">
        <v>45249.974999999999</v>
      </c>
      <c r="D711" s="1" t="s">
        <v>27</v>
      </c>
      <c r="E711" t="s">
        <v>49</v>
      </c>
      <c r="F711">
        <v>38</v>
      </c>
      <c r="G711">
        <v>3</v>
      </c>
      <c r="H711" t="s">
        <v>57</v>
      </c>
      <c r="I711" s="5">
        <v>45249</v>
      </c>
      <c r="J711" s="6">
        <v>0.97499999999999998</v>
      </c>
      <c r="K711">
        <f t="shared" si="44"/>
        <v>11</v>
      </c>
      <c r="L711">
        <f t="shared" si="46"/>
        <v>23</v>
      </c>
      <c r="M711">
        <f t="shared" si="47"/>
        <v>24</v>
      </c>
      <c r="N711">
        <f t="shared" si="45"/>
        <v>19</v>
      </c>
    </row>
    <row r="712" spans="1:14" x14ac:dyDescent="0.35">
      <c r="A712">
        <v>7615</v>
      </c>
      <c r="B712">
        <v>566</v>
      </c>
      <c r="C712" s="2">
        <v>45233.990277777775</v>
      </c>
      <c r="D712" s="1" t="s">
        <v>28</v>
      </c>
      <c r="E712" t="s">
        <v>50</v>
      </c>
      <c r="F712">
        <v>25</v>
      </c>
      <c r="G712">
        <v>5</v>
      </c>
      <c r="H712" t="s">
        <v>58</v>
      </c>
      <c r="I712" s="5">
        <v>45233</v>
      </c>
      <c r="J712" s="6">
        <v>0.9902777777777777</v>
      </c>
      <c r="K712">
        <f t="shared" si="44"/>
        <v>11</v>
      </c>
      <c r="L712">
        <f t="shared" si="46"/>
        <v>23</v>
      </c>
      <c r="M712">
        <f t="shared" si="47"/>
        <v>46</v>
      </c>
      <c r="N712">
        <f t="shared" si="45"/>
        <v>3</v>
      </c>
    </row>
    <row r="713" spans="1:14" x14ac:dyDescent="0.35">
      <c r="A713">
        <v>950100</v>
      </c>
      <c r="B713">
        <v>567</v>
      </c>
      <c r="C713" s="3">
        <v>45267.965277777781</v>
      </c>
      <c r="D713" s="1" t="s">
        <v>29</v>
      </c>
      <c r="E713" t="s">
        <v>51</v>
      </c>
      <c r="F713">
        <v>26</v>
      </c>
      <c r="G713">
        <v>1</v>
      </c>
      <c r="H713" t="s">
        <v>56</v>
      </c>
      <c r="I713" s="5">
        <v>45267</v>
      </c>
      <c r="J713" s="6">
        <v>0.96527777777777779</v>
      </c>
      <c r="K713">
        <f t="shared" si="44"/>
        <v>12</v>
      </c>
      <c r="L713">
        <f t="shared" si="46"/>
        <v>23</v>
      </c>
      <c r="M713">
        <f t="shared" si="47"/>
        <v>10</v>
      </c>
      <c r="N713">
        <f t="shared" si="45"/>
        <v>7</v>
      </c>
    </row>
    <row r="714" spans="1:14" x14ac:dyDescent="0.35">
      <c r="A714">
        <v>1682358</v>
      </c>
      <c r="B714">
        <v>567</v>
      </c>
      <c r="C714" s="3">
        <v>45012.97152777778</v>
      </c>
      <c r="D714" s="1" t="s">
        <v>26</v>
      </c>
      <c r="E714" t="s">
        <v>44</v>
      </c>
      <c r="F714">
        <v>32</v>
      </c>
      <c r="G714">
        <v>2</v>
      </c>
      <c r="H714" t="s">
        <v>56</v>
      </c>
      <c r="I714" s="5">
        <v>45012</v>
      </c>
      <c r="J714" s="6">
        <v>0.97152777777777777</v>
      </c>
      <c r="K714">
        <f t="shared" si="44"/>
        <v>3</v>
      </c>
      <c r="L714">
        <f t="shared" si="46"/>
        <v>23</v>
      </c>
      <c r="M714">
        <f t="shared" si="47"/>
        <v>19</v>
      </c>
      <c r="N714">
        <f t="shared" si="45"/>
        <v>27</v>
      </c>
    </row>
    <row r="715" spans="1:14" x14ac:dyDescent="0.35">
      <c r="A715">
        <v>571764</v>
      </c>
      <c r="B715">
        <v>568</v>
      </c>
      <c r="C715" s="2">
        <v>45146.008333333331</v>
      </c>
      <c r="D715" s="1" t="s">
        <v>27</v>
      </c>
      <c r="E715" t="s">
        <v>45</v>
      </c>
      <c r="F715">
        <v>31</v>
      </c>
      <c r="G715">
        <v>0</v>
      </c>
      <c r="H715" t="s">
        <v>57</v>
      </c>
      <c r="I715" s="5">
        <v>45146</v>
      </c>
      <c r="J715" s="6">
        <v>8.3333333333333332E-3</v>
      </c>
      <c r="K715">
        <f t="shared" si="44"/>
        <v>8</v>
      </c>
      <c r="L715">
        <f t="shared" si="46"/>
        <v>0</v>
      </c>
      <c r="M715">
        <f t="shared" si="47"/>
        <v>12</v>
      </c>
      <c r="N715">
        <f t="shared" si="45"/>
        <v>8</v>
      </c>
    </row>
    <row r="716" spans="1:14" x14ac:dyDescent="0.35">
      <c r="A716">
        <v>740564</v>
      </c>
      <c r="B716">
        <v>569</v>
      </c>
      <c r="C716" s="3">
        <v>44970.033333333333</v>
      </c>
      <c r="D716" s="1" t="s">
        <v>28</v>
      </c>
      <c r="E716" t="s">
        <v>46</v>
      </c>
      <c r="F716">
        <v>29</v>
      </c>
      <c r="G716">
        <v>5</v>
      </c>
      <c r="H716" t="s">
        <v>58</v>
      </c>
      <c r="I716" s="5">
        <v>44970</v>
      </c>
      <c r="J716" s="6">
        <v>3.3333333333333333E-2</v>
      </c>
      <c r="K716">
        <f t="shared" si="44"/>
        <v>2</v>
      </c>
      <c r="L716">
        <f t="shared" si="46"/>
        <v>0</v>
      </c>
      <c r="M716">
        <f t="shared" si="47"/>
        <v>48</v>
      </c>
      <c r="N716">
        <f t="shared" si="45"/>
        <v>13</v>
      </c>
    </row>
    <row r="717" spans="1:14" x14ac:dyDescent="0.35">
      <c r="A717">
        <v>858083</v>
      </c>
      <c r="B717">
        <v>569</v>
      </c>
      <c r="C717" s="3">
        <v>45004.017361111109</v>
      </c>
      <c r="D717" s="1" t="s">
        <v>29</v>
      </c>
      <c r="E717" t="s">
        <v>47</v>
      </c>
      <c r="F717">
        <v>37</v>
      </c>
      <c r="G717">
        <v>0</v>
      </c>
      <c r="H717" t="s">
        <v>56</v>
      </c>
      <c r="I717" s="5">
        <v>45004</v>
      </c>
      <c r="J717" s="6">
        <v>1.7361111111111112E-2</v>
      </c>
      <c r="K717">
        <f t="shared" si="44"/>
        <v>3</v>
      </c>
      <c r="L717">
        <f t="shared" si="46"/>
        <v>0</v>
      </c>
      <c r="M717">
        <f t="shared" si="47"/>
        <v>25</v>
      </c>
      <c r="N717">
        <f t="shared" si="45"/>
        <v>19</v>
      </c>
    </row>
    <row r="718" spans="1:14" x14ac:dyDescent="0.35">
      <c r="A718">
        <v>1407976</v>
      </c>
      <c r="B718">
        <v>569</v>
      </c>
      <c r="C718" s="3">
        <v>45018.972916666666</v>
      </c>
      <c r="D718" s="1" t="s">
        <v>26</v>
      </c>
      <c r="E718" t="s">
        <v>48</v>
      </c>
      <c r="F718">
        <v>36</v>
      </c>
      <c r="G718">
        <v>3</v>
      </c>
      <c r="H718" t="s">
        <v>56</v>
      </c>
      <c r="I718" s="5">
        <v>45018</v>
      </c>
      <c r="J718" s="6">
        <v>0.97291666666666676</v>
      </c>
      <c r="K718">
        <f t="shared" si="44"/>
        <v>4</v>
      </c>
      <c r="L718">
        <f t="shared" si="46"/>
        <v>23</v>
      </c>
      <c r="M718">
        <f t="shared" si="47"/>
        <v>21</v>
      </c>
      <c r="N718">
        <f t="shared" si="45"/>
        <v>2</v>
      </c>
    </row>
    <row r="719" spans="1:14" x14ac:dyDescent="0.35">
      <c r="A719">
        <v>182299</v>
      </c>
      <c r="B719">
        <v>570</v>
      </c>
      <c r="C719" s="2">
        <v>45212.022916666669</v>
      </c>
      <c r="D719" s="1" t="s">
        <v>27</v>
      </c>
      <c r="E719" t="s">
        <v>49</v>
      </c>
      <c r="F719">
        <v>32</v>
      </c>
      <c r="G719">
        <v>0</v>
      </c>
      <c r="H719" t="s">
        <v>57</v>
      </c>
      <c r="I719" s="5">
        <v>45212</v>
      </c>
      <c r="J719" s="6">
        <v>2.2916666666666669E-2</v>
      </c>
      <c r="K719">
        <f t="shared" si="44"/>
        <v>10</v>
      </c>
      <c r="L719">
        <f t="shared" si="46"/>
        <v>0</v>
      </c>
      <c r="M719">
        <f t="shared" si="47"/>
        <v>33</v>
      </c>
      <c r="N719">
        <f t="shared" si="45"/>
        <v>13</v>
      </c>
    </row>
    <row r="720" spans="1:14" x14ac:dyDescent="0.35">
      <c r="A720">
        <v>69722</v>
      </c>
      <c r="B720">
        <v>571</v>
      </c>
      <c r="C720" s="2">
        <v>45174.040277777778</v>
      </c>
      <c r="D720" s="1" t="s">
        <v>28</v>
      </c>
      <c r="E720" t="s">
        <v>50</v>
      </c>
      <c r="F720">
        <v>25</v>
      </c>
      <c r="G720">
        <v>0</v>
      </c>
      <c r="H720" t="s">
        <v>58</v>
      </c>
      <c r="I720" s="5">
        <v>45174</v>
      </c>
      <c r="J720" s="6">
        <v>4.027777777777778E-2</v>
      </c>
      <c r="K720">
        <f t="shared" si="44"/>
        <v>9</v>
      </c>
      <c r="L720">
        <f t="shared" si="46"/>
        <v>0</v>
      </c>
      <c r="M720">
        <f t="shared" si="47"/>
        <v>58</v>
      </c>
      <c r="N720">
        <f t="shared" si="45"/>
        <v>5</v>
      </c>
    </row>
    <row r="721" spans="1:14" x14ac:dyDescent="0.35">
      <c r="A721">
        <v>583129</v>
      </c>
      <c r="B721">
        <v>575</v>
      </c>
      <c r="C721" s="2">
        <v>45248.953472222223</v>
      </c>
      <c r="D721" s="1" t="s">
        <v>29</v>
      </c>
      <c r="E721" t="s">
        <v>51</v>
      </c>
      <c r="F721">
        <v>27</v>
      </c>
      <c r="G721">
        <v>0</v>
      </c>
      <c r="H721" t="s">
        <v>56</v>
      </c>
      <c r="I721" s="5">
        <v>45248</v>
      </c>
      <c r="J721" s="6">
        <v>0.95347222222222217</v>
      </c>
      <c r="K721">
        <f t="shared" si="44"/>
        <v>11</v>
      </c>
      <c r="L721">
        <f t="shared" si="46"/>
        <v>22</v>
      </c>
      <c r="M721">
        <f t="shared" si="47"/>
        <v>53</v>
      </c>
      <c r="N721">
        <f t="shared" si="45"/>
        <v>18</v>
      </c>
    </row>
    <row r="722" spans="1:14" x14ac:dyDescent="0.35">
      <c r="A722">
        <v>1020737</v>
      </c>
      <c r="B722">
        <v>575</v>
      </c>
      <c r="C722" s="3">
        <v>45267.081944444442</v>
      </c>
      <c r="D722" s="1" t="s">
        <v>26</v>
      </c>
      <c r="E722" t="s">
        <v>44</v>
      </c>
      <c r="F722">
        <v>30</v>
      </c>
      <c r="G722">
        <v>2</v>
      </c>
      <c r="H722" t="s">
        <v>56</v>
      </c>
      <c r="I722" s="5">
        <v>45267</v>
      </c>
      <c r="J722" s="6">
        <v>8.1944444444444445E-2</v>
      </c>
      <c r="K722">
        <f t="shared" si="44"/>
        <v>12</v>
      </c>
      <c r="L722">
        <f t="shared" si="46"/>
        <v>1</v>
      </c>
      <c r="M722">
        <f t="shared" si="47"/>
        <v>58</v>
      </c>
      <c r="N722">
        <f t="shared" si="45"/>
        <v>7</v>
      </c>
    </row>
    <row r="723" spans="1:14" x14ac:dyDescent="0.35">
      <c r="A723">
        <v>397428</v>
      </c>
      <c r="B723">
        <v>576</v>
      </c>
      <c r="C723" s="2">
        <v>45056.961111111108</v>
      </c>
      <c r="D723" s="1" t="s">
        <v>27</v>
      </c>
      <c r="E723" t="s">
        <v>45</v>
      </c>
      <c r="F723">
        <v>28</v>
      </c>
      <c r="G723">
        <v>5</v>
      </c>
      <c r="H723" t="s">
        <v>57</v>
      </c>
      <c r="I723" s="5">
        <v>45056</v>
      </c>
      <c r="J723" s="6">
        <v>0.96111111111111114</v>
      </c>
      <c r="K723">
        <f t="shared" si="44"/>
        <v>5</v>
      </c>
      <c r="L723">
        <f t="shared" si="46"/>
        <v>23</v>
      </c>
      <c r="M723">
        <f t="shared" si="47"/>
        <v>4</v>
      </c>
      <c r="N723">
        <f t="shared" si="45"/>
        <v>10</v>
      </c>
    </row>
    <row r="724" spans="1:14" x14ac:dyDescent="0.35">
      <c r="A724">
        <v>992007</v>
      </c>
      <c r="B724">
        <v>576</v>
      </c>
      <c r="C724" s="3">
        <v>45140.997916666667</v>
      </c>
      <c r="D724" s="1" t="s">
        <v>28</v>
      </c>
      <c r="E724" t="s">
        <v>46</v>
      </c>
      <c r="F724">
        <v>30</v>
      </c>
      <c r="G724">
        <v>3</v>
      </c>
      <c r="H724" t="s">
        <v>58</v>
      </c>
      <c r="I724" s="5">
        <v>45140</v>
      </c>
      <c r="J724" s="6">
        <v>0.99791666666666667</v>
      </c>
      <c r="K724">
        <f t="shared" si="44"/>
        <v>8</v>
      </c>
      <c r="L724">
        <f t="shared" si="46"/>
        <v>23</v>
      </c>
      <c r="M724">
        <f t="shared" si="47"/>
        <v>57</v>
      </c>
      <c r="N724">
        <f t="shared" si="45"/>
        <v>2</v>
      </c>
    </row>
    <row r="725" spans="1:14" x14ac:dyDescent="0.35">
      <c r="A725">
        <v>483229</v>
      </c>
      <c r="B725">
        <v>577</v>
      </c>
      <c r="C725" s="2">
        <v>44970.046527777777</v>
      </c>
      <c r="D725" s="1" t="s">
        <v>29</v>
      </c>
      <c r="E725" t="s">
        <v>47</v>
      </c>
      <c r="F725">
        <v>28</v>
      </c>
      <c r="G725">
        <v>3</v>
      </c>
      <c r="H725" t="s">
        <v>56</v>
      </c>
      <c r="I725" s="5">
        <v>44970</v>
      </c>
      <c r="J725" s="6">
        <v>4.6527777777777779E-2</v>
      </c>
      <c r="K725">
        <f t="shared" si="44"/>
        <v>2</v>
      </c>
      <c r="L725">
        <f t="shared" si="46"/>
        <v>1</v>
      </c>
      <c r="M725">
        <f t="shared" si="47"/>
        <v>7</v>
      </c>
      <c r="N725">
        <f t="shared" si="45"/>
        <v>13</v>
      </c>
    </row>
    <row r="726" spans="1:14" x14ac:dyDescent="0.35">
      <c r="A726">
        <v>1052606</v>
      </c>
      <c r="B726">
        <v>577</v>
      </c>
      <c r="C726" s="3">
        <v>45233.006944444445</v>
      </c>
      <c r="D726" s="1" t="s">
        <v>26</v>
      </c>
      <c r="E726" t="s">
        <v>48</v>
      </c>
      <c r="F726">
        <v>31</v>
      </c>
      <c r="G726">
        <v>3</v>
      </c>
      <c r="H726" t="s">
        <v>56</v>
      </c>
      <c r="I726" s="5">
        <v>45233</v>
      </c>
      <c r="J726" s="6">
        <v>6.9444444444444441E-3</v>
      </c>
      <c r="K726">
        <f t="shared" si="44"/>
        <v>11</v>
      </c>
      <c r="L726">
        <f t="shared" si="46"/>
        <v>0</v>
      </c>
      <c r="M726">
        <f t="shared" si="47"/>
        <v>10</v>
      </c>
      <c r="N726">
        <f t="shared" si="45"/>
        <v>3</v>
      </c>
    </row>
    <row r="727" spans="1:14" x14ac:dyDescent="0.35">
      <c r="A727">
        <v>721053</v>
      </c>
      <c r="B727">
        <v>579</v>
      </c>
      <c r="C727" s="3">
        <v>45039.002083333333</v>
      </c>
      <c r="D727" s="1" t="s">
        <v>27</v>
      </c>
      <c r="E727" t="s">
        <v>49</v>
      </c>
      <c r="F727">
        <v>40</v>
      </c>
      <c r="G727">
        <v>2</v>
      </c>
      <c r="H727" t="s">
        <v>57</v>
      </c>
      <c r="I727" s="5">
        <v>45039</v>
      </c>
      <c r="J727" s="6">
        <v>2.0833333333333333E-3</v>
      </c>
      <c r="K727">
        <f t="shared" si="44"/>
        <v>4</v>
      </c>
      <c r="L727">
        <f t="shared" si="46"/>
        <v>0</v>
      </c>
      <c r="M727">
        <f t="shared" si="47"/>
        <v>3</v>
      </c>
      <c r="N727">
        <f t="shared" si="45"/>
        <v>23</v>
      </c>
    </row>
    <row r="728" spans="1:14" x14ac:dyDescent="0.35">
      <c r="A728">
        <v>957373</v>
      </c>
      <c r="B728">
        <v>580</v>
      </c>
      <c r="C728" s="3">
        <v>45093.961805555555</v>
      </c>
      <c r="D728" s="1" t="s">
        <v>28</v>
      </c>
      <c r="E728" t="s">
        <v>50</v>
      </c>
      <c r="F728">
        <v>27</v>
      </c>
      <c r="G728">
        <v>0</v>
      </c>
      <c r="H728" t="s">
        <v>58</v>
      </c>
      <c r="I728" s="5">
        <v>45093</v>
      </c>
      <c r="J728" s="6">
        <v>0.96180555555555547</v>
      </c>
      <c r="K728">
        <f t="shared" si="44"/>
        <v>6</v>
      </c>
      <c r="L728">
        <f t="shared" si="46"/>
        <v>23</v>
      </c>
      <c r="M728">
        <f t="shared" si="47"/>
        <v>5</v>
      </c>
      <c r="N728">
        <f t="shared" si="45"/>
        <v>16</v>
      </c>
    </row>
    <row r="729" spans="1:14" x14ac:dyDescent="0.35">
      <c r="A729">
        <v>886188</v>
      </c>
      <c r="B729">
        <v>581</v>
      </c>
      <c r="C729" s="3">
        <v>45202.05</v>
      </c>
      <c r="D729" s="1" t="s">
        <v>29</v>
      </c>
      <c r="E729" t="s">
        <v>51</v>
      </c>
      <c r="F729">
        <v>25</v>
      </c>
      <c r="G729">
        <v>3</v>
      </c>
      <c r="H729" t="s">
        <v>56</v>
      </c>
      <c r="I729" s="5">
        <v>45202</v>
      </c>
      <c r="J729" s="6">
        <v>4.9999999999999996E-2</v>
      </c>
      <c r="K729">
        <f t="shared" si="44"/>
        <v>10</v>
      </c>
      <c r="L729">
        <f t="shared" si="46"/>
        <v>1</v>
      </c>
      <c r="M729">
        <f t="shared" si="47"/>
        <v>12</v>
      </c>
      <c r="N729">
        <f t="shared" si="45"/>
        <v>3</v>
      </c>
    </row>
    <row r="730" spans="1:14" x14ac:dyDescent="0.35">
      <c r="A730">
        <v>1107821</v>
      </c>
      <c r="B730">
        <v>581</v>
      </c>
      <c r="C730" s="3">
        <v>45217.017361111109</v>
      </c>
      <c r="D730" s="1" t="s">
        <v>26</v>
      </c>
      <c r="E730" t="s">
        <v>44</v>
      </c>
      <c r="F730">
        <v>27</v>
      </c>
      <c r="G730">
        <v>0</v>
      </c>
      <c r="H730" t="s">
        <v>56</v>
      </c>
      <c r="I730" s="5">
        <v>45217</v>
      </c>
      <c r="J730" s="6">
        <v>1.7361111111111112E-2</v>
      </c>
      <c r="K730">
        <f t="shared" si="44"/>
        <v>10</v>
      </c>
      <c r="L730">
        <f t="shared" si="46"/>
        <v>0</v>
      </c>
      <c r="M730">
        <f t="shared" si="47"/>
        <v>25</v>
      </c>
      <c r="N730">
        <f t="shared" si="45"/>
        <v>18</v>
      </c>
    </row>
    <row r="731" spans="1:14" x14ac:dyDescent="0.35">
      <c r="A731">
        <v>1273418</v>
      </c>
      <c r="B731">
        <v>581</v>
      </c>
      <c r="C731" s="3">
        <v>45253.969444444447</v>
      </c>
      <c r="D731" s="1" t="s">
        <v>27</v>
      </c>
      <c r="E731" t="s">
        <v>45</v>
      </c>
      <c r="F731">
        <v>34</v>
      </c>
      <c r="G731">
        <v>1</v>
      </c>
      <c r="H731" t="s">
        <v>57</v>
      </c>
      <c r="I731" s="5">
        <v>45253</v>
      </c>
      <c r="J731" s="6">
        <v>0.96944444444444444</v>
      </c>
      <c r="K731">
        <f t="shared" si="44"/>
        <v>11</v>
      </c>
      <c r="L731">
        <f t="shared" si="46"/>
        <v>23</v>
      </c>
      <c r="M731">
        <f t="shared" si="47"/>
        <v>16</v>
      </c>
      <c r="N731">
        <f t="shared" si="45"/>
        <v>23</v>
      </c>
    </row>
    <row r="732" spans="1:14" x14ac:dyDescent="0.35">
      <c r="A732">
        <v>101471</v>
      </c>
      <c r="B732">
        <v>584</v>
      </c>
      <c r="C732" s="2">
        <v>45255.05</v>
      </c>
      <c r="D732" s="1" t="s">
        <v>28</v>
      </c>
      <c r="E732" t="s">
        <v>46</v>
      </c>
      <c r="F732">
        <v>40</v>
      </c>
      <c r="G732">
        <v>4</v>
      </c>
      <c r="H732" t="s">
        <v>58</v>
      </c>
      <c r="I732" s="5">
        <v>45255</v>
      </c>
      <c r="J732" s="6">
        <v>4.9999999999999996E-2</v>
      </c>
      <c r="K732">
        <f t="shared" si="44"/>
        <v>11</v>
      </c>
      <c r="L732">
        <f t="shared" si="46"/>
        <v>1</v>
      </c>
      <c r="M732">
        <f t="shared" si="47"/>
        <v>12</v>
      </c>
      <c r="N732">
        <f t="shared" si="45"/>
        <v>25</v>
      </c>
    </row>
    <row r="733" spans="1:14" x14ac:dyDescent="0.35">
      <c r="A733">
        <v>1104723</v>
      </c>
      <c r="B733">
        <v>584</v>
      </c>
      <c r="C733" s="3">
        <v>44952.986111111109</v>
      </c>
      <c r="D733" s="1" t="s">
        <v>29</v>
      </c>
      <c r="E733" t="s">
        <v>47</v>
      </c>
      <c r="F733">
        <v>32</v>
      </c>
      <c r="G733">
        <v>0</v>
      </c>
      <c r="H733" t="s">
        <v>56</v>
      </c>
      <c r="I733" s="5">
        <v>44952</v>
      </c>
      <c r="J733" s="6">
        <v>0.98611111111111116</v>
      </c>
      <c r="K733">
        <f t="shared" si="44"/>
        <v>1</v>
      </c>
      <c r="L733">
        <f t="shared" si="46"/>
        <v>23</v>
      </c>
      <c r="M733">
        <f t="shared" si="47"/>
        <v>40</v>
      </c>
      <c r="N733">
        <f t="shared" si="45"/>
        <v>26</v>
      </c>
    </row>
    <row r="734" spans="1:14" x14ac:dyDescent="0.35">
      <c r="A734">
        <v>1075036</v>
      </c>
      <c r="B734">
        <v>587</v>
      </c>
      <c r="C734" s="3">
        <v>45062.978472222225</v>
      </c>
      <c r="D734" s="1" t="s">
        <v>26</v>
      </c>
      <c r="E734" t="s">
        <v>48</v>
      </c>
      <c r="F734">
        <v>33</v>
      </c>
      <c r="G734">
        <v>5</v>
      </c>
      <c r="H734" t="s">
        <v>56</v>
      </c>
      <c r="I734" s="5">
        <v>45062</v>
      </c>
      <c r="J734" s="6">
        <v>0.9784722222222223</v>
      </c>
      <c r="K734">
        <f t="shared" si="44"/>
        <v>5</v>
      </c>
      <c r="L734">
        <f t="shared" si="46"/>
        <v>23</v>
      </c>
      <c r="M734">
        <f t="shared" si="47"/>
        <v>29</v>
      </c>
      <c r="N734">
        <f t="shared" si="45"/>
        <v>16</v>
      </c>
    </row>
    <row r="735" spans="1:14" x14ac:dyDescent="0.35">
      <c r="A735">
        <v>1115751</v>
      </c>
      <c r="B735">
        <v>587</v>
      </c>
      <c r="C735" s="3">
        <v>45083.991666666669</v>
      </c>
      <c r="D735" s="1" t="s">
        <v>27</v>
      </c>
      <c r="E735" t="s">
        <v>49</v>
      </c>
      <c r="F735">
        <v>32</v>
      </c>
      <c r="G735">
        <v>0</v>
      </c>
      <c r="H735" t="s">
        <v>57</v>
      </c>
      <c r="I735" s="5">
        <v>45083</v>
      </c>
      <c r="J735" s="6">
        <v>0.9916666666666667</v>
      </c>
      <c r="K735">
        <f t="shared" si="44"/>
        <v>6</v>
      </c>
      <c r="L735">
        <f t="shared" si="46"/>
        <v>23</v>
      </c>
      <c r="M735">
        <f t="shared" si="47"/>
        <v>48</v>
      </c>
      <c r="N735">
        <f t="shared" si="45"/>
        <v>6</v>
      </c>
    </row>
    <row r="736" spans="1:14" x14ac:dyDescent="0.35">
      <c r="A736">
        <v>1032588</v>
      </c>
      <c r="B736">
        <v>588</v>
      </c>
      <c r="C736" s="3">
        <v>45241.034722222219</v>
      </c>
      <c r="D736" s="1" t="s">
        <v>28</v>
      </c>
      <c r="E736" t="s">
        <v>50</v>
      </c>
      <c r="F736">
        <v>37</v>
      </c>
      <c r="G736">
        <v>2</v>
      </c>
      <c r="H736" t="s">
        <v>58</v>
      </c>
      <c r="I736" s="5">
        <v>45241</v>
      </c>
      <c r="J736" s="6">
        <v>3.4722222222222224E-2</v>
      </c>
      <c r="K736">
        <f t="shared" si="44"/>
        <v>11</v>
      </c>
      <c r="L736">
        <f t="shared" si="46"/>
        <v>0</v>
      </c>
      <c r="M736">
        <f t="shared" si="47"/>
        <v>50</v>
      </c>
      <c r="N736">
        <f t="shared" si="45"/>
        <v>11</v>
      </c>
    </row>
    <row r="737" spans="1:14" x14ac:dyDescent="0.35">
      <c r="A737">
        <v>1369791</v>
      </c>
      <c r="B737">
        <v>588</v>
      </c>
      <c r="C737" s="3">
        <v>44964.046527777777</v>
      </c>
      <c r="D737" s="1" t="s">
        <v>29</v>
      </c>
      <c r="E737" t="s">
        <v>51</v>
      </c>
      <c r="F737">
        <v>27</v>
      </c>
      <c r="G737">
        <v>4</v>
      </c>
      <c r="H737" t="s">
        <v>56</v>
      </c>
      <c r="I737" s="5">
        <v>44964</v>
      </c>
      <c r="J737" s="6">
        <v>4.6527777777777779E-2</v>
      </c>
      <c r="K737">
        <f t="shared" si="44"/>
        <v>2</v>
      </c>
      <c r="L737">
        <f t="shared" si="46"/>
        <v>1</v>
      </c>
      <c r="M737">
        <f t="shared" si="47"/>
        <v>7</v>
      </c>
      <c r="N737">
        <f t="shared" si="45"/>
        <v>7</v>
      </c>
    </row>
    <row r="738" spans="1:14" x14ac:dyDescent="0.35">
      <c r="A738">
        <v>229056</v>
      </c>
      <c r="B738">
        <v>594</v>
      </c>
      <c r="C738" s="2">
        <v>45083.081944444442</v>
      </c>
      <c r="D738" s="1" t="s">
        <v>26</v>
      </c>
      <c r="E738" t="s">
        <v>44</v>
      </c>
      <c r="F738">
        <v>36</v>
      </c>
      <c r="G738">
        <v>3</v>
      </c>
      <c r="H738" t="s">
        <v>56</v>
      </c>
      <c r="I738" s="5">
        <v>45083</v>
      </c>
      <c r="J738" s="6">
        <v>8.1944444444444445E-2</v>
      </c>
      <c r="K738">
        <f t="shared" si="44"/>
        <v>6</v>
      </c>
      <c r="L738">
        <f t="shared" si="46"/>
        <v>1</v>
      </c>
      <c r="M738">
        <f t="shared" si="47"/>
        <v>58</v>
      </c>
      <c r="N738">
        <f t="shared" si="45"/>
        <v>6</v>
      </c>
    </row>
    <row r="739" spans="1:14" x14ac:dyDescent="0.35">
      <c r="A739">
        <v>327243</v>
      </c>
      <c r="B739">
        <v>595</v>
      </c>
      <c r="C739" s="2">
        <v>45054.037499999999</v>
      </c>
      <c r="D739" s="1" t="s">
        <v>27</v>
      </c>
      <c r="E739" t="s">
        <v>45</v>
      </c>
      <c r="F739">
        <v>33</v>
      </c>
      <c r="G739">
        <v>5</v>
      </c>
      <c r="H739" t="s">
        <v>57</v>
      </c>
      <c r="I739" s="5">
        <v>45054</v>
      </c>
      <c r="J739" s="6">
        <v>3.7499999999999999E-2</v>
      </c>
      <c r="K739">
        <f t="shared" si="44"/>
        <v>5</v>
      </c>
      <c r="L739">
        <f t="shared" si="46"/>
        <v>0</v>
      </c>
      <c r="M739">
        <f t="shared" si="47"/>
        <v>54</v>
      </c>
      <c r="N739">
        <f t="shared" si="45"/>
        <v>8</v>
      </c>
    </row>
    <row r="740" spans="1:14" x14ac:dyDescent="0.35">
      <c r="A740">
        <v>497663</v>
      </c>
      <c r="B740">
        <v>596</v>
      </c>
      <c r="C740" s="2">
        <v>45236.002083333333</v>
      </c>
      <c r="D740" s="1" t="s">
        <v>28</v>
      </c>
      <c r="E740" t="s">
        <v>46</v>
      </c>
      <c r="F740">
        <v>33</v>
      </c>
      <c r="G740">
        <v>5</v>
      </c>
      <c r="H740" t="s">
        <v>58</v>
      </c>
      <c r="I740" s="5">
        <v>45236</v>
      </c>
      <c r="J740" s="6">
        <v>2.0833333333333333E-3</v>
      </c>
      <c r="K740">
        <f t="shared" si="44"/>
        <v>11</v>
      </c>
      <c r="L740">
        <f t="shared" si="46"/>
        <v>0</v>
      </c>
      <c r="M740">
        <f t="shared" si="47"/>
        <v>3</v>
      </c>
      <c r="N740">
        <f t="shared" si="45"/>
        <v>6</v>
      </c>
    </row>
    <row r="741" spans="1:14" x14ac:dyDescent="0.35">
      <c r="A741">
        <v>857496</v>
      </c>
      <c r="B741">
        <v>597</v>
      </c>
      <c r="C741" s="3">
        <v>44997.044444444444</v>
      </c>
      <c r="D741" s="1" t="s">
        <v>29</v>
      </c>
      <c r="E741" t="s">
        <v>47</v>
      </c>
      <c r="F741">
        <v>27</v>
      </c>
      <c r="G741">
        <v>3</v>
      </c>
      <c r="H741" t="s">
        <v>56</v>
      </c>
      <c r="I741" s="5">
        <v>44997</v>
      </c>
      <c r="J741" s="6">
        <v>4.4444444444444446E-2</v>
      </c>
      <c r="K741">
        <f t="shared" si="44"/>
        <v>3</v>
      </c>
      <c r="L741">
        <f t="shared" si="46"/>
        <v>1</v>
      </c>
      <c r="M741">
        <f t="shared" si="47"/>
        <v>4</v>
      </c>
      <c r="N741">
        <f t="shared" si="45"/>
        <v>12</v>
      </c>
    </row>
    <row r="742" spans="1:14" x14ac:dyDescent="0.35">
      <c r="A742">
        <v>1659771</v>
      </c>
      <c r="B742">
        <v>597</v>
      </c>
      <c r="C742" s="3">
        <v>45247.051388888889</v>
      </c>
      <c r="D742" s="1" t="s">
        <v>26</v>
      </c>
      <c r="E742" t="s">
        <v>48</v>
      </c>
      <c r="F742">
        <v>25</v>
      </c>
      <c r="G742">
        <v>5</v>
      </c>
      <c r="H742" t="s">
        <v>56</v>
      </c>
      <c r="I742" s="5">
        <v>45247</v>
      </c>
      <c r="J742" s="6">
        <v>5.1388888888888894E-2</v>
      </c>
      <c r="K742">
        <f t="shared" si="44"/>
        <v>11</v>
      </c>
      <c r="L742">
        <f t="shared" si="46"/>
        <v>1</v>
      </c>
      <c r="M742">
        <f t="shared" si="47"/>
        <v>14</v>
      </c>
      <c r="N742">
        <f t="shared" si="45"/>
        <v>17</v>
      </c>
    </row>
    <row r="743" spans="1:14" x14ac:dyDescent="0.35">
      <c r="A743">
        <v>375561</v>
      </c>
      <c r="B743">
        <v>599</v>
      </c>
      <c r="C743" s="2">
        <v>45289.01666666667</v>
      </c>
      <c r="D743" s="1" t="s">
        <v>27</v>
      </c>
      <c r="E743" t="s">
        <v>49</v>
      </c>
      <c r="F743">
        <v>25</v>
      </c>
      <c r="G743">
        <v>2</v>
      </c>
      <c r="H743" t="s">
        <v>57</v>
      </c>
      <c r="I743" s="5">
        <v>45289</v>
      </c>
      <c r="J743" s="6">
        <v>1.6666666666666666E-2</v>
      </c>
      <c r="K743">
        <f t="shared" si="44"/>
        <v>12</v>
      </c>
      <c r="L743">
        <f t="shared" si="46"/>
        <v>0</v>
      </c>
      <c r="M743">
        <f t="shared" si="47"/>
        <v>24</v>
      </c>
      <c r="N743">
        <f t="shared" si="45"/>
        <v>29</v>
      </c>
    </row>
    <row r="744" spans="1:14" x14ac:dyDescent="0.35">
      <c r="A744">
        <v>865712</v>
      </c>
      <c r="B744">
        <v>599</v>
      </c>
      <c r="C744" s="3">
        <v>45174.068749999999</v>
      </c>
      <c r="D744" s="1" t="s">
        <v>28</v>
      </c>
      <c r="E744" t="s">
        <v>50</v>
      </c>
      <c r="F744">
        <v>39</v>
      </c>
      <c r="G744">
        <v>5</v>
      </c>
      <c r="H744" t="s">
        <v>58</v>
      </c>
      <c r="I744" s="5">
        <v>45174</v>
      </c>
      <c r="J744" s="6">
        <v>6.8749999999999992E-2</v>
      </c>
      <c r="K744">
        <f t="shared" si="44"/>
        <v>9</v>
      </c>
      <c r="L744">
        <f t="shared" si="46"/>
        <v>1</v>
      </c>
      <c r="M744">
        <f t="shared" si="47"/>
        <v>39</v>
      </c>
      <c r="N744">
        <f t="shared" si="45"/>
        <v>5</v>
      </c>
    </row>
    <row r="745" spans="1:14" x14ac:dyDescent="0.35">
      <c r="A745">
        <v>1194493</v>
      </c>
      <c r="B745">
        <v>600</v>
      </c>
      <c r="C745" s="3">
        <v>45110.009027777778</v>
      </c>
      <c r="D745" s="1" t="s">
        <v>29</v>
      </c>
      <c r="E745" t="s">
        <v>51</v>
      </c>
      <c r="F745">
        <v>33</v>
      </c>
      <c r="G745">
        <v>1</v>
      </c>
      <c r="H745" t="s">
        <v>56</v>
      </c>
      <c r="I745" s="5">
        <v>45110</v>
      </c>
      <c r="J745" s="6">
        <v>9.0277777777777787E-3</v>
      </c>
      <c r="K745">
        <f t="shared" si="44"/>
        <v>7</v>
      </c>
      <c r="L745">
        <f t="shared" si="46"/>
        <v>0</v>
      </c>
      <c r="M745">
        <f t="shared" si="47"/>
        <v>13</v>
      </c>
      <c r="N745">
        <f t="shared" si="45"/>
        <v>3</v>
      </c>
    </row>
    <row r="746" spans="1:14" x14ac:dyDescent="0.35">
      <c r="A746">
        <v>1171525</v>
      </c>
      <c r="B746">
        <v>602</v>
      </c>
      <c r="C746" s="3">
        <v>44988.992361111108</v>
      </c>
      <c r="D746" s="1" t="s">
        <v>26</v>
      </c>
      <c r="E746" t="s">
        <v>44</v>
      </c>
      <c r="F746">
        <v>32</v>
      </c>
      <c r="G746">
        <v>3</v>
      </c>
      <c r="H746" t="s">
        <v>56</v>
      </c>
      <c r="I746" s="5">
        <v>44988</v>
      </c>
      <c r="J746" s="6">
        <v>0.99236111111111114</v>
      </c>
      <c r="K746">
        <f t="shared" si="44"/>
        <v>3</v>
      </c>
      <c r="L746">
        <f t="shared" si="46"/>
        <v>23</v>
      </c>
      <c r="M746">
        <f t="shared" si="47"/>
        <v>49</v>
      </c>
      <c r="N746">
        <f t="shared" si="45"/>
        <v>3</v>
      </c>
    </row>
    <row r="747" spans="1:14" x14ac:dyDescent="0.35">
      <c r="A747">
        <v>1454237</v>
      </c>
      <c r="B747">
        <v>604</v>
      </c>
      <c r="C747" s="3">
        <v>45250.027777777781</v>
      </c>
      <c r="D747" s="1" t="s">
        <v>27</v>
      </c>
      <c r="E747" t="s">
        <v>45</v>
      </c>
      <c r="F747">
        <v>35</v>
      </c>
      <c r="G747">
        <v>1</v>
      </c>
      <c r="H747" t="s">
        <v>57</v>
      </c>
      <c r="I747" s="5">
        <v>45250</v>
      </c>
      <c r="J747" s="6">
        <v>2.7777777777777776E-2</v>
      </c>
      <c r="K747">
        <f t="shared" si="44"/>
        <v>11</v>
      </c>
      <c r="L747">
        <f t="shared" si="46"/>
        <v>0</v>
      </c>
      <c r="M747">
        <f t="shared" si="47"/>
        <v>40</v>
      </c>
      <c r="N747">
        <f t="shared" si="45"/>
        <v>20</v>
      </c>
    </row>
    <row r="748" spans="1:14" x14ac:dyDescent="0.35">
      <c r="A748">
        <v>706696</v>
      </c>
      <c r="B748">
        <v>606</v>
      </c>
      <c r="C748" s="3">
        <v>45116.02847222222</v>
      </c>
      <c r="D748" s="1" t="s">
        <v>28</v>
      </c>
      <c r="E748" t="s">
        <v>46</v>
      </c>
      <c r="F748">
        <v>33</v>
      </c>
      <c r="G748">
        <v>2</v>
      </c>
      <c r="H748" t="s">
        <v>58</v>
      </c>
      <c r="I748" s="5">
        <v>45116</v>
      </c>
      <c r="J748" s="6">
        <v>2.8472222222222222E-2</v>
      </c>
      <c r="K748">
        <f t="shared" si="44"/>
        <v>7</v>
      </c>
      <c r="L748">
        <f t="shared" si="46"/>
        <v>0</v>
      </c>
      <c r="M748">
        <f t="shared" si="47"/>
        <v>41</v>
      </c>
      <c r="N748">
        <f t="shared" si="45"/>
        <v>9</v>
      </c>
    </row>
    <row r="749" spans="1:14" x14ac:dyDescent="0.35">
      <c r="A749">
        <v>1088350</v>
      </c>
      <c r="B749">
        <v>606</v>
      </c>
      <c r="C749" s="3">
        <v>45256.025694444441</v>
      </c>
      <c r="D749" s="1" t="s">
        <v>29</v>
      </c>
      <c r="E749" t="s">
        <v>47</v>
      </c>
      <c r="F749">
        <v>30</v>
      </c>
      <c r="G749">
        <v>4</v>
      </c>
      <c r="H749" t="s">
        <v>56</v>
      </c>
      <c r="I749" s="5">
        <v>45256</v>
      </c>
      <c r="J749" s="6">
        <v>2.5694444444444447E-2</v>
      </c>
      <c r="K749">
        <f t="shared" si="44"/>
        <v>11</v>
      </c>
      <c r="L749">
        <f t="shared" si="46"/>
        <v>0</v>
      </c>
      <c r="M749">
        <f t="shared" si="47"/>
        <v>37</v>
      </c>
      <c r="N749">
        <f t="shared" si="45"/>
        <v>26</v>
      </c>
    </row>
    <row r="750" spans="1:14" x14ac:dyDescent="0.35">
      <c r="A750">
        <v>1391623</v>
      </c>
      <c r="B750">
        <v>606</v>
      </c>
      <c r="C750" s="3">
        <v>45117.974999999999</v>
      </c>
      <c r="D750" s="1" t="s">
        <v>26</v>
      </c>
      <c r="E750" t="s">
        <v>48</v>
      </c>
      <c r="F750">
        <v>31</v>
      </c>
      <c r="G750">
        <v>5</v>
      </c>
      <c r="H750" t="s">
        <v>56</v>
      </c>
      <c r="I750" s="5">
        <v>45117</v>
      </c>
      <c r="J750" s="6">
        <v>0.97499999999999998</v>
      </c>
      <c r="K750">
        <f t="shared" si="44"/>
        <v>7</v>
      </c>
      <c r="L750">
        <f t="shared" si="46"/>
        <v>23</v>
      </c>
      <c r="M750">
        <f t="shared" si="47"/>
        <v>24</v>
      </c>
      <c r="N750">
        <f t="shared" si="45"/>
        <v>10</v>
      </c>
    </row>
    <row r="751" spans="1:14" x14ac:dyDescent="0.35">
      <c r="A751">
        <v>1389485</v>
      </c>
      <c r="B751">
        <v>607</v>
      </c>
      <c r="C751" s="3">
        <v>45236.022916666669</v>
      </c>
      <c r="D751" s="1" t="s">
        <v>27</v>
      </c>
      <c r="E751" t="s">
        <v>49</v>
      </c>
      <c r="F751">
        <v>27</v>
      </c>
      <c r="G751">
        <v>0</v>
      </c>
      <c r="H751" t="s">
        <v>57</v>
      </c>
      <c r="I751" s="5">
        <v>45236</v>
      </c>
      <c r="J751" s="6">
        <v>2.2916666666666669E-2</v>
      </c>
      <c r="K751">
        <f t="shared" si="44"/>
        <v>11</v>
      </c>
      <c r="L751">
        <f t="shared" si="46"/>
        <v>0</v>
      </c>
      <c r="M751">
        <f t="shared" si="47"/>
        <v>33</v>
      </c>
      <c r="N751">
        <f t="shared" si="45"/>
        <v>6</v>
      </c>
    </row>
    <row r="752" spans="1:14" x14ac:dyDescent="0.35">
      <c r="A752">
        <v>942316</v>
      </c>
      <c r="B752">
        <v>608</v>
      </c>
      <c r="C752" s="3">
        <v>44930.033333333333</v>
      </c>
      <c r="D752" s="1" t="s">
        <v>28</v>
      </c>
      <c r="E752" t="s">
        <v>50</v>
      </c>
      <c r="F752">
        <v>34</v>
      </c>
      <c r="G752">
        <v>2</v>
      </c>
      <c r="H752" t="s">
        <v>58</v>
      </c>
      <c r="I752" s="5">
        <v>44930</v>
      </c>
      <c r="J752" s="6">
        <v>3.3333333333333333E-2</v>
      </c>
      <c r="K752">
        <f t="shared" si="44"/>
        <v>1</v>
      </c>
      <c r="L752">
        <f t="shared" si="46"/>
        <v>0</v>
      </c>
      <c r="M752">
        <f t="shared" si="47"/>
        <v>48</v>
      </c>
      <c r="N752">
        <f t="shared" si="45"/>
        <v>4</v>
      </c>
    </row>
    <row r="753" spans="1:14" x14ac:dyDescent="0.35">
      <c r="A753">
        <v>950345</v>
      </c>
      <c r="B753">
        <v>608</v>
      </c>
      <c r="C753" s="3">
        <v>44970.083333333336</v>
      </c>
      <c r="D753" s="1" t="s">
        <v>29</v>
      </c>
      <c r="E753" t="s">
        <v>51</v>
      </c>
      <c r="F753">
        <v>36</v>
      </c>
      <c r="G753">
        <v>4</v>
      </c>
      <c r="H753" t="s">
        <v>56</v>
      </c>
      <c r="I753" s="5">
        <v>44970</v>
      </c>
      <c r="J753" s="6">
        <v>8.3333333333333329E-2</v>
      </c>
      <c r="K753">
        <f t="shared" si="44"/>
        <v>2</v>
      </c>
      <c r="L753">
        <f t="shared" si="46"/>
        <v>2</v>
      </c>
      <c r="M753">
        <f t="shared" si="47"/>
        <v>0</v>
      </c>
      <c r="N753">
        <f t="shared" si="45"/>
        <v>13</v>
      </c>
    </row>
    <row r="754" spans="1:14" x14ac:dyDescent="0.35">
      <c r="A754">
        <v>411449</v>
      </c>
      <c r="B754">
        <v>609</v>
      </c>
      <c r="C754" s="2">
        <v>45047.006944444445</v>
      </c>
      <c r="D754" s="1" t="s">
        <v>26</v>
      </c>
      <c r="E754" t="s">
        <v>44</v>
      </c>
      <c r="F754">
        <v>25</v>
      </c>
      <c r="G754">
        <v>1</v>
      </c>
      <c r="H754" t="s">
        <v>56</v>
      </c>
      <c r="I754" s="5">
        <v>45047</v>
      </c>
      <c r="J754" s="6">
        <v>6.9444444444444441E-3</v>
      </c>
      <c r="K754">
        <f t="shared" si="44"/>
        <v>5</v>
      </c>
      <c r="L754">
        <f t="shared" si="46"/>
        <v>0</v>
      </c>
      <c r="M754">
        <f t="shared" si="47"/>
        <v>10</v>
      </c>
      <c r="N754">
        <f t="shared" si="45"/>
        <v>1</v>
      </c>
    </row>
    <row r="755" spans="1:14" x14ac:dyDescent="0.35">
      <c r="A755">
        <v>831821</v>
      </c>
      <c r="B755">
        <v>609</v>
      </c>
      <c r="C755" s="3">
        <v>45069.024305555555</v>
      </c>
      <c r="D755" s="1" t="s">
        <v>27</v>
      </c>
      <c r="E755" t="s">
        <v>45</v>
      </c>
      <c r="F755">
        <v>25</v>
      </c>
      <c r="G755">
        <v>0</v>
      </c>
      <c r="H755" t="s">
        <v>57</v>
      </c>
      <c r="I755" s="5">
        <v>45069</v>
      </c>
      <c r="J755" s="6">
        <v>2.4305555555555556E-2</v>
      </c>
      <c r="K755">
        <f t="shared" si="44"/>
        <v>5</v>
      </c>
      <c r="L755">
        <f t="shared" si="46"/>
        <v>0</v>
      </c>
      <c r="M755">
        <f t="shared" si="47"/>
        <v>35</v>
      </c>
      <c r="N755">
        <f t="shared" si="45"/>
        <v>23</v>
      </c>
    </row>
    <row r="756" spans="1:14" x14ac:dyDescent="0.35">
      <c r="A756">
        <v>1412551</v>
      </c>
      <c r="B756">
        <v>610</v>
      </c>
      <c r="C756" s="3">
        <v>45176.007638888892</v>
      </c>
      <c r="D756" s="1" t="s">
        <v>28</v>
      </c>
      <c r="E756" t="s">
        <v>46</v>
      </c>
      <c r="F756">
        <v>26</v>
      </c>
      <c r="G756">
        <v>5</v>
      </c>
      <c r="H756" t="s">
        <v>58</v>
      </c>
      <c r="I756" s="5">
        <v>45176</v>
      </c>
      <c r="J756" s="6">
        <v>7.6388888888888886E-3</v>
      </c>
      <c r="K756">
        <f t="shared" si="44"/>
        <v>9</v>
      </c>
      <c r="L756">
        <f t="shared" si="46"/>
        <v>0</v>
      </c>
      <c r="M756">
        <f t="shared" si="47"/>
        <v>11</v>
      </c>
      <c r="N756">
        <f t="shared" si="45"/>
        <v>7</v>
      </c>
    </row>
    <row r="757" spans="1:14" x14ac:dyDescent="0.35">
      <c r="A757">
        <v>1509554</v>
      </c>
      <c r="B757">
        <v>610</v>
      </c>
      <c r="C757" s="3">
        <v>45032.023611111108</v>
      </c>
      <c r="D757" s="1" t="s">
        <v>29</v>
      </c>
      <c r="E757" t="s">
        <v>47</v>
      </c>
      <c r="F757">
        <v>28</v>
      </c>
      <c r="G757">
        <v>3</v>
      </c>
      <c r="H757" t="s">
        <v>56</v>
      </c>
      <c r="I757" s="5">
        <v>45032</v>
      </c>
      <c r="J757" s="6">
        <v>2.361111111111111E-2</v>
      </c>
      <c r="K757">
        <f t="shared" si="44"/>
        <v>4</v>
      </c>
      <c r="L757">
        <f t="shared" si="46"/>
        <v>0</v>
      </c>
      <c r="M757">
        <f t="shared" si="47"/>
        <v>34</v>
      </c>
      <c r="N757">
        <f t="shared" si="45"/>
        <v>16</v>
      </c>
    </row>
    <row r="758" spans="1:14" x14ac:dyDescent="0.35">
      <c r="A758">
        <v>609375</v>
      </c>
      <c r="B758">
        <v>612</v>
      </c>
      <c r="C758" s="2">
        <v>45042.007638888892</v>
      </c>
      <c r="D758" s="1" t="s">
        <v>26</v>
      </c>
      <c r="E758" t="s">
        <v>48</v>
      </c>
      <c r="F758">
        <v>40</v>
      </c>
      <c r="G758">
        <v>3</v>
      </c>
      <c r="H758" t="s">
        <v>56</v>
      </c>
      <c r="I758" s="5">
        <v>45042</v>
      </c>
      <c r="J758" s="6">
        <v>7.6388888888888886E-3</v>
      </c>
      <c r="K758">
        <f t="shared" si="44"/>
        <v>4</v>
      </c>
      <c r="L758">
        <f t="shared" si="46"/>
        <v>0</v>
      </c>
      <c r="M758">
        <f t="shared" si="47"/>
        <v>11</v>
      </c>
      <c r="N758">
        <f t="shared" si="45"/>
        <v>26</v>
      </c>
    </row>
    <row r="759" spans="1:14" x14ac:dyDescent="0.35">
      <c r="A759">
        <v>214557</v>
      </c>
      <c r="B759">
        <v>613</v>
      </c>
      <c r="C759" s="2">
        <v>45082.019444444442</v>
      </c>
      <c r="D759" s="1" t="s">
        <v>27</v>
      </c>
      <c r="E759" t="s">
        <v>49</v>
      </c>
      <c r="F759">
        <v>29</v>
      </c>
      <c r="G759">
        <v>1</v>
      </c>
      <c r="H759" t="s">
        <v>57</v>
      </c>
      <c r="I759" s="5">
        <v>45082</v>
      </c>
      <c r="J759" s="6">
        <v>1.9444444444444445E-2</v>
      </c>
      <c r="K759">
        <f t="shared" si="44"/>
        <v>6</v>
      </c>
      <c r="L759">
        <f t="shared" si="46"/>
        <v>0</v>
      </c>
      <c r="M759">
        <f t="shared" si="47"/>
        <v>28</v>
      </c>
      <c r="N759">
        <f t="shared" si="45"/>
        <v>5</v>
      </c>
    </row>
    <row r="760" spans="1:14" x14ac:dyDescent="0.35">
      <c r="A760">
        <v>674745</v>
      </c>
      <c r="B760">
        <v>613</v>
      </c>
      <c r="C760" s="3">
        <v>44978.042361111111</v>
      </c>
      <c r="D760" s="1" t="s">
        <v>28</v>
      </c>
      <c r="E760" t="s">
        <v>50</v>
      </c>
      <c r="F760">
        <v>39</v>
      </c>
      <c r="G760">
        <v>2</v>
      </c>
      <c r="H760" t="s">
        <v>58</v>
      </c>
      <c r="I760" s="5">
        <v>44978</v>
      </c>
      <c r="J760" s="6">
        <v>4.2361111111111106E-2</v>
      </c>
      <c r="K760">
        <f t="shared" si="44"/>
        <v>2</v>
      </c>
      <c r="L760">
        <f t="shared" si="46"/>
        <v>1</v>
      </c>
      <c r="M760">
        <f t="shared" si="47"/>
        <v>1</v>
      </c>
      <c r="N760">
        <f t="shared" si="45"/>
        <v>21</v>
      </c>
    </row>
    <row r="761" spans="1:14" x14ac:dyDescent="0.35">
      <c r="A761">
        <v>1373414</v>
      </c>
      <c r="B761">
        <v>613</v>
      </c>
      <c r="C761" s="3">
        <v>44970.990277777775</v>
      </c>
      <c r="D761" s="1" t="s">
        <v>29</v>
      </c>
      <c r="E761" t="s">
        <v>51</v>
      </c>
      <c r="F761">
        <v>26</v>
      </c>
      <c r="G761">
        <v>1</v>
      </c>
      <c r="H761" t="s">
        <v>56</v>
      </c>
      <c r="I761" s="5">
        <v>44970</v>
      </c>
      <c r="J761" s="6">
        <v>0.9902777777777777</v>
      </c>
      <c r="K761">
        <f t="shared" si="44"/>
        <v>2</v>
      </c>
      <c r="L761">
        <f t="shared" si="46"/>
        <v>23</v>
      </c>
      <c r="M761">
        <f t="shared" si="47"/>
        <v>46</v>
      </c>
      <c r="N761">
        <f t="shared" si="45"/>
        <v>13</v>
      </c>
    </row>
    <row r="762" spans="1:14" x14ac:dyDescent="0.35">
      <c r="A762">
        <v>165674</v>
      </c>
      <c r="B762">
        <v>614</v>
      </c>
      <c r="C762" s="2">
        <v>45259.023611111108</v>
      </c>
      <c r="D762" s="1" t="s">
        <v>26</v>
      </c>
      <c r="E762" t="s">
        <v>44</v>
      </c>
      <c r="F762">
        <v>37</v>
      </c>
      <c r="G762">
        <v>2</v>
      </c>
      <c r="H762" t="s">
        <v>56</v>
      </c>
      <c r="I762" s="5">
        <v>45259</v>
      </c>
      <c r="J762" s="6">
        <v>2.361111111111111E-2</v>
      </c>
      <c r="K762">
        <f t="shared" si="44"/>
        <v>11</v>
      </c>
      <c r="L762">
        <f t="shared" si="46"/>
        <v>0</v>
      </c>
      <c r="M762">
        <f t="shared" si="47"/>
        <v>34</v>
      </c>
      <c r="N762">
        <f t="shared" si="45"/>
        <v>29</v>
      </c>
    </row>
    <row r="763" spans="1:14" x14ac:dyDescent="0.35">
      <c r="A763">
        <v>171420</v>
      </c>
      <c r="B763">
        <v>614</v>
      </c>
      <c r="C763" s="2">
        <v>44943.035416666666</v>
      </c>
      <c r="D763" s="1" t="s">
        <v>27</v>
      </c>
      <c r="E763" t="s">
        <v>45</v>
      </c>
      <c r="F763">
        <v>29</v>
      </c>
      <c r="G763">
        <v>3</v>
      </c>
      <c r="H763" t="s">
        <v>57</v>
      </c>
      <c r="I763" s="5">
        <v>44943</v>
      </c>
      <c r="J763" s="6">
        <v>3.5416666666666666E-2</v>
      </c>
      <c r="K763">
        <f t="shared" si="44"/>
        <v>1</v>
      </c>
      <c r="L763">
        <f t="shared" si="46"/>
        <v>0</v>
      </c>
      <c r="M763">
        <f t="shared" si="47"/>
        <v>51</v>
      </c>
      <c r="N763">
        <f t="shared" si="45"/>
        <v>17</v>
      </c>
    </row>
    <row r="764" spans="1:14" x14ac:dyDescent="0.35">
      <c r="A764">
        <v>533511</v>
      </c>
      <c r="B764">
        <v>615</v>
      </c>
      <c r="C764" s="2">
        <v>45008.00277777778</v>
      </c>
      <c r="D764" s="1" t="s">
        <v>28</v>
      </c>
      <c r="E764" t="s">
        <v>46</v>
      </c>
      <c r="F764">
        <v>35</v>
      </c>
      <c r="G764">
        <v>2</v>
      </c>
      <c r="H764" t="s">
        <v>58</v>
      </c>
      <c r="I764" s="5">
        <v>45008</v>
      </c>
      <c r="J764" s="6">
        <v>2.7777777777777779E-3</v>
      </c>
      <c r="K764">
        <f t="shared" si="44"/>
        <v>3</v>
      </c>
      <c r="L764">
        <f t="shared" si="46"/>
        <v>0</v>
      </c>
      <c r="M764">
        <f t="shared" si="47"/>
        <v>4</v>
      </c>
      <c r="N764">
        <f t="shared" si="45"/>
        <v>23</v>
      </c>
    </row>
    <row r="765" spans="1:14" x14ac:dyDescent="0.35">
      <c r="A765">
        <v>1496982</v>
      </c>
      <c r="B765">
        <v>616</v>
      </c>
      <c r="C765" s="3">
        <v>45109.043749999997</v>
      </c>
      <c r="D765" s="1" t="s">
        <v>29</v>
      </c>
      <c r="E765" t="s">
        <v>47</v>
      </c>
      <c r="F765">
        <v>40</v>
      </c>
      <c r="G765">
        <v>0</v>
      </c>
      <c r="H765" t="s">
        <v>56</v>
      </c>
      <c r="I765" s="5">
        <v>45109</v>
      </c>
      <c r="J765" s="6">
        <v>4.3750000000000004E-2</v>
      </c>
      <c r="K765">
        <f t="shared" si="44"/>
        <v>7</v>
      </c>
      <c r="L765">
        <f t="shared" si="46"/>
        <v>1</v>
      </c>
      <c r="M765">
        <f t="shared" si="47"/>
        <v>3</v>
      </c>
      <c r="N765">
        <f t="shared" si="45"/>
        <v>2</v>
      </c>
    </row>
    <row r="766" spans="1:14" x14ac:dyDescent="0.35">
      <c r="A766">
        <v>908364</v>
      </c>
      <c r="B766">
        <v>617</v>
      </c>
      <c r="C766" s="3">
        <v>45078.996527777781</v>
      </c>
      <c r="D766" s="1" t="s">
        <v>26</v>
      </c>
      <c r="E766" t="s">
        <v>48</v>
      </c>
      <c r="F766">
        <v>25</v>
      </c>
      <c r="G766">
        <v>1</v>
      </c>
      <c r="H766" t="s">
        <v>56</v>
      </c>
      <c r="I766" s="5">
        <v>45078</v>
      </c>
      <c r="J766" s="6">
        <v>0.99652777777777779</v>
      </c>
      <c r="K766">
        <f t="shared" si="44"/>
        <v>6</v>
      </c>
      <c r="L766">
        <f t="shared" si="46"/>
        <v>23</v>
      </c>
      <c r="M766">
        <f t="shared" si="47"/>
        <v>55</v>
      </c>
      <c r="N766">
        <f t="shared" si="45"/>
        <v>1</v>
      </c>
    </row>
    <row r="767" spans="1:14" x14ac:dyDescent="0.35">
      <c r="A767">
        <v>183654</v>
      </c>
      <c r="B767">
        <v>618</v>
      </c>
      <c r="C767" s="2">
        <v>45152.959722222222</v>
      </c>
      <c r="D767" s="1" t="s">
        <v>27</v>
      </c>
      <c r="E767" t="s">
        <v>49</v>
      </c>
      <c r="F767">
        <v>27</v>
      </c>
      <c r="G767">
        <v>5</v>
      </c>
      <c r="H767" t="s">
        <v>57</v>
      </c>
      <c r="I767" s="5">
        <v>45152</v>
      </c>
      <c r="J767" s="6">
        <v>0.95972222222222225</v>
      </c>
      <c r="K767">
        <f t="shared" si="44"/>
        <v>8</v>
      </c>
      <c r="L767">
        <f t="shared" si="46"/>
        <v>23</v>
      </c>
      <c r="M767">
        <f t="shared" si="47"/>
        <v>2</v>
      </c>
      <c r="N767">
        <f t="shared" si="45"/>
        <v>14</v>
      </c>
    </row>
    <row r="768" spans="1:14" x14ac:dyDescent="0.35">
      <c r="A768">
        <v>1582591</v>
      </c>
      <c r="B768">
        <v>618</v>
      </c>
      <c r="C768" s="3">
        <v>45204.06527777778</v>
      </c>
      <c r="D768" s="1" t="s">
        <v>28</v>
      </c>
      <c r="E768" t="s">
        <v>50</v>
      </c>
      <c r="F768">
        <v>28</v>
      </c>
      <c r="G768">
        <v>3</v>
      </c>
      <c r="H768" t="s">
        <v>58</v>
      </c>
      <c r="I768" s="5">
        <v>45204</v>
      </c>
      <c r="J768" s="6">
        <v>6.5277777777777782E-2</v>
      </c>
      <c r="K768">
        <f t="shared" si="44"/>
        <v>10</v>
      </c>
      <c r="L768">
        <f t="shared" si="46"/>
        <v>1</v>
      </c>
      <c r="M768">
        <f t="shared" si="47"/>
        <v>34</v>
      </c>
      <c r="N768">
        <f t="shared" si="45"/>
        <v>5</v>
      </c>
    </row>
    <row r="769" spans="1:14" x14ac:dyDescent="0.35">
      <c r="A769">
        <v>1481396</v>
      </c>
      <c r="B769">
        <v>619</v>
      </c>
      <c r="C769" s="3">
        <v>45253.049305555556</v>
      </c>
      <c r="D769" s="1" t="s">
        <v>29</v>
      </c>
      <c r="E769" t="s">
        <v>51</v>
      </c>
      <c r="F769">
        <v>37</v>
      </c>
      <c r="G769">
        <v>4</v>
      </c>
      <c r="H769" t="s">
        <v>56</v>
      </c>
      <c r="I769" s="5">
        <v>45253</v>
      </c>
      <c r="J769" s="6">
        <v>4.9305555555555554E-2</v>
      </c>
      <c r="K769">
        <f t="shared" si="44"/>
        <v>11</v>
      </c>
      <c r="L769">
        <f t="shared" si="46"/>
        <v>1</v>
      </c>
      <c r="M769">
        <f t="shared" si="47"/>
        <v>11</v>
      </c>
      <c r="N769">
        <f t="shared" si="45"/>
        <v>23</v>
      </c>
    </row>
    <row r="770" spans="1:14" x14ac:dyDescent="0.35">
      <c r="A770">
        <v>127349</v>
      </c>
      <c r="B770">
        <v>620</v>
      </c>
      <c r="C770" s="2">
        <v>45027.025000000001</v>
      </c>
      <c r="D770" s="1" t="s">
        <v>26</v>
      </c>
      <c r="E770" t="s">
        <v>44</v>
      </c>
      <c r="F770">
        <v>25</v>
      </c>
      <c r="G770">
        <v>2</v>
      </c>
      <c r="H770" t="s">
        <v>56</v>
      </c>
      <c r="I770" s="5">
        <v>45027</v>
      </c>
      <c r="J770" s="6">
        <v>2.4999999999999998E-2</v>
      </c>
      <c r="K770">
        <f t="shared" ref="K770:K833" si="48">MONTH(I770)</f>
        <v>4</v>
      </c>
      <c r="L770">
        <f t="shared" si="46"/>
        <v>0</v>
      </c>
      <c r="M770">
        <f t="shared" si="47"/>
        <v>36</v>
      </c>
      <c r="N770">
        <f t="shared" ref="N770:N833" si="49">DAY(C770)</f>
        <v>11</v>
      </c>
    </row>
    <row r="771" spans="1:14" x14ac:dyDescent="0.35">
      <c r="A771">
        <v>1347158</v>
      </c>
      <c r="B771">
        <v>621</v>
      </c>
      <c r="C771" s="3">
        <v>45161.975694444445</v>
      </c>
      <c r="D771" s="1" t="s">
        <v>27</v>
      </c>
      <c r="E771" t="s">
        <v>45</v>
      </c>
      <c r="F771">
        <v>39</v>
      </c>
      <c r="G771">
        <v>4</v>
      </c>
      <c r="H771" t="s">
        <v>57</v>
      </c>
      <c r="I771" s="5">
        <v>45161</v>
      </c>
      <c r="J771" s="6">
        <v>0.97569444444444453</v>
      </c>
      <c r="K771">
        <f t="shared" si="48"/>
        <v>8</v>
      </c>
      <c r="L771">
        <f t="shared" ref="L771:L834" si="50">HOUR(J771)</f>
        <v>23</v>
      </c>
      <c r="M771">
        <f t="shared" ref="M771:M834" si="51">MINUTE(J771)</f>
        <v>25</v>
      </c>
      <c r="N771">
        <f t="shared" si="49"/>
        <v>23</v>
      </c>
    </row>
    <row r="772" spans="1:14" x14ac:dyDescent="0.35">
      <c r="A772">
        <v>1503619</v>
      </c>
      <c r="B772">
        <v>621</v>
      </c>
      <c r="C772" s="3">
        <v>44943.037499999999</v>
      </c>
      <c r="D772" s="1" t="s">
        <v>28</v>
      </c>
      <c r="E772" t="s">
        <v>46</v>
      </c>
      <c r="F772">
        <v>32</v>
      </c>
      <c r="G772">
        <v>3</v>
      </c>
      <c r="H772" t="s">
        <v>58</v>
      </c>
      <c r="I772" s="5">
        <v>44943</v>
      </c>
      <c r="J772" s="6">
        <v>3.7499999999999999E-2</v>
      </c>
      <c r="K772">
        <f t="shared" si="48"/>
        <v>1</v>
      </c>
      <c r="L772">
        <f t="shared" si="50"/>
        <v>0</v>
      </c>
      <c r="M772">
        <f t="shared" si="51"/>
        <v>54</v>
      </c>
      <c r="N772">
        <f t="shared" si="49"/>
        <v>17</v>
      </c>
    </row>
    <row r="773" spans="1:14" x14ac:dyDescent="0.35">
      <c r="A773">
        <v>535352</v>
      </c>
      <c r="B773">
        <v>622</v>
      </c>
      <c r="C773" s="2">
        <v>45130.976388888892</v>
      </c>
      <c r="D773" s="1" t="s">
        <v>29</v>
      </c>
      <c r="E773" t="s">
        <v>47</v>
      </c>
      <c r="F773">
        <v>39</v>
      </c>
      <c r="G773">
        <v>0</v>
      </c>
      <c r="H773" t="s">
        <v>56</v>
      </c>
      <c r="I773" s="5">
        <v>45130</v>
      </c>
      <c r="J773" s="6">
        <v>0.97638888888888886</v>
      </c>
      <c r="K773">
        <f t="shared" si="48"/>
        <v>7</v>
      </c>
      <c r="L773">
        <f t="shared" si="50"/>
        <v>23</v>
      </c>
      <c r="M773">
        <f t="shared" si="51"/>
        <v>26</v>
      </c>
      <c r="N773">
        <f t="shared" si="49"/>
        <v>23</v>
      </c>
    </row>
    <row r="774" spans="1:14" x14ac:dyDescent="0.35">
      <c r="A774">
        <v>841572</v>
      </c>
      <c r="B774">
        <v>622</v>
      </c>
      <c r="C774" s="3">
        <v>44985.941666666666</v>
      </c>
      <c r="D774" s="1" t="s">
        <v>26</v>
      </c>
      <c r="E774" t="s">
        <v>48</v>
      </c>
      <c r="F774">
        <v>38</v>
      </c>
      <c r="G774">
        <v>2</v>
      </c>
      <c r="H774" t="s">
        <v>56</v>
      </c>
      <c r="I774" s="5">
        <v>44985</v>
      </c>
      <c r="J774" s="6">
        <v>0.94166666666666676</v>
      </c>
      <c r="K774">
        <f t="shared" si="48"/>
        <v>2</v>
      </c>
      <c r="L774">
        <f t="shared" si="50"/>
        <v>22</v>
      </c>
      <c r="M774">
        <f t="shared" si="51"/>
        <v>36</v>
      </c>
      <c r="N774">
        <f t="shared" si="49"/>
        <v>28</v>
      </c>
    </row>
    <row r="775" spans="1:14" x14ac:dyDescent="0.35">
      <c r="A775">
        <v>869899</v>
      </c>
      <c r="B775">
        <v>623</v>
      </c>
      <c r="C775" s="3">
        <v>45097.067361111112</v>
      </c>
      <c r="D775" s="1" t="s">
        <v>27</v>
      </c>
      <c r="E775" t="s">
        <v>49</v>
      </c>
      <c r="F775">
        <v>31</v>
      </c>
      <c r="G775">
        <v>1</v>
      </c>
      <c r="H775" t="s">
        <v>57</v>
      </c>
      <c r="I775" s="5">
        <v>45097</v>
      </c>
      <c r="J775" s="6">
        <v>6.7361111111111108E-2</v>
      </c>
      <c r="K775">
        <f t="shared" si="48"/>
        <v>6</v>
      </c>
      <c r="L775">
        <f t="shared" si="50"/>
        <v>1</v>
      </c>
      <c r="M775">
        <f t="shared" si="51"/>
        <v>37</v>
      </c>
      <c r="N775">
        <f t="shared" si="49"/>
        <v>20</v>
      </c>
    </row>
    <row r="776" spans="1:14" x14ac:dyDescent="0.35">
      <c r="A776">
        <v>1443815</v>
      </c>
      <c r="B776">
        <v>623</v>
      </c>
      <c r="C776" s="3">
        <v>44952.998611111114</v>
      </c>
      <c r="D776" s="1" t="s">
        <v>28</v>
      </c>
      <c r="E776" t="s">
        <v>50</v>
      </c>
      <c r="F776">
        <v>38</v>
      </c>
      <c r="G776">
        <v>3</v>
      </c>
      <c r="H776" t="s">
        <v>58</v>
      </c>
      <c r="I776" s="5">
        <v>44952</v>
      </c>
      <c r="J776" s="6">
        <v>0.99861111111111101</v>
      </c>
      <c r="K776">
        <f t="shared" si="48"/>
        <v>1</v>
      </c>
      <c r="L776">
        <f t="shared" si="50"/>
        <v>23</v>
      </c>
      <c r="M776">
        <f t="shared" si="51"/>
        <v>58</v>
      </c>
      <c r="N776">
        <f t="shared" si="49"/>
        <v>26</v>
      </c>
    </row>
    <row r="777" spans="1:14" x14ac:dyDescent="0.35">
      <c r="A777">
        <v>1558722</v>
      </c>
      <c r="B777">
        <v>623</v>
      </c>
      <c r="C777" s="3">
        <v>45134.067361111112</v>
      </c>
      <c r="D777" s="1" t="s">
        <v>29</v>
      </c>
      <c r="E777" t="s">
        <v>51</v>
      </c>
      <c r="F777">
        <v>28</v>
      </c>
      <c r="G777">
        <v>5</v>
      </c>
      <c r="H777" t="s">
        <v>56</v>
      </c>
      <c r="I777" s="5">
        <v>45134</v>
      </c>
      <c r="J777" s="6">
        <v>6.7361111111111108E-2</v>
      </c>
      <c r="K777">
        <f t="shared" si="48"/>
        <v>7</v>
      </c>
      <c r="L777">
        <f t="shared" si="50"/>
        <v>1</v>
      </c>
      <c r="M777">
        <f t="shared" si="51"/>
        <v>37</v>
      </c>
      <c r="N777">
        <f t="shared" si="49"/>
        <v>27</v>
      </c>
    </row>
    <row r="778" spans="1:14" x14ac:dyDescent="0.35">
      <c r="A778">
        <v>122068</v>
      </c>
      <c r="B778">
        <v>624</v>
      </c>
      <c r="C778" s="2">
        <v>45200.071527777778</v>
      </c>
      <c r="D778" s="1" t="s">
        <v>26</v>
      </c>
      <c r="E778" t="s">
        <v>44</v>
      </c>
      <c r="F778">
        <v>39</v>
      </c>
      <c r="G778">
        <v>3</v>
      </c>
      <c r="H778" t="s">
        <v>56</v>
      </c>
      <c r="I778" s="5">
        <v>45200</v>
      </c>
      <c r="J778" s="6">
        <v>7.1527777777777787E-2</v>
      </c>
      <c r="K778">
        <f t="shared" si="48"/>
        <v>10</v>
      </c>
      <c r="L778">
        <f t="shared" si="50"/>
        <v>1</v>
      </c>
      <c r="M778">
        <f t="shared" si="51"/>
        <v>43</v>
      </c>
      <c r="N778">
        <f t="shared" si="49"/>
        <v>1</v>
      </c>
    </row>
    <row r="779" spans="1:14" x14ac:dyDescent="0.35">
      <c r="A779">
        <v>312581</v>
      </c>
      <c r="B779">
        <v>624</v>
      </c>
      <c r="C779" s="2">
        <v>45145.033333333333</v>
      </c>
      <c r="D779" s="1" t="s">
        <v>27</v>
      </c>
      <c r="E779" t="s">
        <v>45</v>
      </c>
      <c r="F779">
        <v>38</v>
      </c>
      <c r="G779">
        <v>3</v>
      </c>
      <c r="H779" t="s">
        <v>57</v>
      </c>
      <c r="I779" s="5">
        <v>45145</v>
      </c>
      <c r="J779" s="6">
        <v>3.3333333333333333E-2</v>
      </c>
      <c r="K779">
        <f t="shared" si="48"/>
        <v>8</v>
      </c>
      <c r="L779">
        <f t="shared" si="50"/>
        <v>0</v>
      </c>
      <c r="M779">
        <f t="shared" si="51"/>
        <v>48</v>
      </c>
      <c r="N779">
        <f t="shared" si="49"/>
        <v>7</v>
      </c>
    </row>
    <row r="780" spans="1:14" x14ac:dyDescent="0.35">
      <c r="A780">
        <v>148310</v>
      </c>
      <c r="B780">
        <v>625</v>
      </c>
      <c r="C780" s="2">
        <v>45049.015277777777</v>
      </c>
      <c r="D780" s="1" t="s">
        <v>28</v>
      </c>
      <c r="E780" t="s">
        <v>46</v>
      </c>
      <c r="F780">
        <v>38</v>
      </c>
      <c r="G780">
        <v>3</v>
      </c>
      <c r="H780" t="s">
        <v>58</v>
      </c>
      <c r="I780" s="5">
        <v>45049</v>
      </c>
      <c r="J780" s="6">
        <v>1.5277777777777777E-2</v>
      </c>
      <c r="K780">
        <f t="shared" si="48"/>
        <v>5</v>
      </c>
      <c r="L780">
        <f t="shared" si="50"/>
        <v>0</v>
      </c>
      <c r="M780">
        <f t="shared" si="51"/>
        <v>22</v>
      </c>
      <c r="N780">
        <f t="shared" si="49"/>
        <v>3</v>
      </c>
    </row>
    <row r="781" spans="1:14" x14ac:dyDescent="0.35">
      <c r="A781">
        <v>663055</v>
      </c>
      <c r="B781">
        <v>626</v>
      </c>
      <c r="C781" s="2">
        <v>45096.975694444445</v>
      </c>
      <c r="D781" s="1" t="s">
        <v>29</v>
      </c>
      <c r="E781" t="s">
        <v>47</v>
      </c>
      <c r="F781">
        <v>29</v>
      </c>
      <c r="G781">
        <v>5</v>
      </c>
      <c r="H781" t="s">
        <v>56</v>
      </c>
      <c r="I781" s="5">
        <v>45096</v>
      </c>
      <c r="J781" s="6">
        <v>0.97569444444444453</v>
      </c>
      <c r="K781">
        <f t="shared" si="48"/>
        <v>6</v>
      </c>
      <c r="L781">
        <f t="shared" si="50"/>
        <v>23</v>
      </c>
      <c r="M781">
        <f t="shared" si="51"/>
        <v>25</v>
      </c>
      <c r="N781">
        <f t="shared" si="49"/>
        <v>19</v>
      </c>
    </row>
    <row r="782" spans="1:14" x14ac:dyDescent="0.35">
      <c r="A782">
        <v>1338945</v>
      </c>
      <c r="B782">
        <v>627</v>
      </c>
      <c r="C782" s="3">
        <v>44981.010416666664</v>
      </c>
      <c r="D782" s="1" t="s">
        <v>26</v>
      </c>
      <c r="E782" t="s">
        <v>48</v>
      </c>
      <c r="F782">
        <v>25</v>
      </c>
      <c r="G782">
        <v>5</v>
      </c>
      <c r="H782" t="s">
        <v>56</v>
      </c>
      <c r="I782" s="5">
        <v>44981</v>
      </c>
      <c r="J782" s="6">
        <v>1.0416666666666666E-2</v>
      </c>
      <c r="K782">
        <f t="shared" si="48"/>
        <v>2</v>
      </c>
      <c r="L782">
        <f t="shared" si="50"/>
        <v>0</v>
      </c>
      <c r="M782">
        <f t="shared" si="51"/>
        <v>15</v>
      </c>
      <c r="N782">
        <f t="shared" si="49"/>
        <v>24</v>
      </c>
    </row>
    <row r="783" spans="1:14" x14ac:dyDescent="0.35">
      <c r="A783">
        <v>134419</v>
      </c>
      <c r="B783">
        <v>628</v>
      </c>
      <c r="C783" s="2">
        <v>44960.954861111109</v>
      </c>
      <c r="D783" s="1" t="s">
        <v>27</v>
      </c>
      <c r="E783" t="s">
        <v>49</v>
      </c>
      <c r="F783">
        <v>37</v>
      </c>
      <c r="G783">
        <v>2</v>
      </c>
      <c r="H783" t="s">
        <v>57</v>
      </c>
      <c r="I783" s="5">
        <v>44960</v>
      </c>
      <c r="J783" s="6">
        <v>0.95486111111111116</v>
      </c>
      <c r="K783">
        <f t="shared" si="48"/>
        <v>2</v>
      </c>
      <c r="L783">
        <f t="shared" si="50"/>
        <v>22</v>
      </c>
      <c r="M783">
        <f t="shared" si="51"/>
        <v>55</v>
      </c>
      <c r="N783">
        <f t="shared" si="49"/>
        <v>3</v>
      </c>
    </row>
    <row r="784" spans="1:14" x14ac:dyDescent="0.35">
      <c r="A784">
        <v>333900</v>
      </c>
      <c r="B784">
        <v>629</v>
      </c>
      <c r="C784" s="2">
        <v>45242.047222222223</v>
      </c>
      <c r="D784" s="1" t="s">
        <v>28</v>
      </c>
      <c r="E784" t="s">
        <v>50</v>
      </c>
      <c r="F784">
        <v>25</v>
      </c>
      <c r="G784">
        <v>0</v>
      </c>
      <c r="H784" t="s">
        <v>58</v>
      </c>
      <c r="I784" s="5">
        <v>45242</v>
      </c>
      <c r="J784" s="6">
        <v>4.7222222222222221E-2</v>
      </c>
      <c r="K784">
        <f t="shared" si="48"/>
        <v>11</v>
      </c>
      <c r="L784">
        <f t="shared" si="50"/>
        <v>1</v>
      </c>
      <c r="M784">
        <f t="shared" si="51"/>
        <v>8</v>
      </c>
      <c r="N784">
        <f t="shared" si="49"/>
        <v>12</v>
      </c>
    </row>
    <row r="785" spans="1:14" x14ac:dyDescent="0.35">
      <c r="A785">
        <v>1107986</v>
      </c>
      <c r="B785">
        <v>632</v>
      </c>
      <c r="C785" s="3">
        <v>45187.020833333336</v>
      </c>
      <c r="D785" s="1" t="s">
        <v>29</v>
      </c>
      <c r="E785" t="s">
        <v>51</v>
      </c>
      <c r="F785">
        <v>28</v>
      </c>
      <c r="G785">
        <v>5</v>
      </c>
      <c r="H785" t="s">
        <v>56</v>
      </c>
      <c r="I785" s="5">
        <v>45187</v>
      </c>
      <c r="J785" s="6">
        <v>2.0833333333333332E-2</v>
      </c>
      <c r="K785">
        <f t="shared" si="48"/>
        <v>9</v>
      </c>
      <c r="L785">
        <f t="shared" si="50"/>
        <v>0</v>
      </c>
      <c r="M785">
        <f t="shared" si="51"/>
        <v>30</v>
      </c>
      <c r="N785">
        <f t="shared" si="49"/>
        <v>18</v>
      </c>
    </row>
    <row r="786" spans="1:14" x14ac:dyDescent="0.35">
      <c r="A786">
        <v>1675253</v>
      </c>
      <c r="B786">
        <v>632</v>
      </c>
      <c r="C786" s="3">
        <v>45164.012499999997</v>
      </c>
      <c r="D786" s="1" t="s">
        <v>26</v>
      </c>
      <c r="E786" t="s">
        <v>44</v>
      </c>
      <c r="F786">
        <v>39</v>
      </c>
      <c r="G786">
        <v>0</v>
      </c>
      <c r="H786" t="s">
        <v>56</v>
      </c>
      <c r="I786" s="5">
        <v>45164</v>
      </c>
      <c r="J786" s="6">
        <v>1.2499999999999999E-2</v>
      </c>
      <c r="K786">
        <f t="shared" si="48"/>
        <v>8</v>
      </c>
      <c r="L786">
        <f t="shared" si="50"/>
        <v>0</v>
      </c>
      <c r="M786">
        <f t="shared" si="51"/>
        <v>18</v>
      </c>
      <c r="N786">
        <f t="shared" si="49"/>
        <v>26</v>
      </c>
    </row>
    <row r="787" spans="1:14" x14ac:dyDescent="0.35">
      <c r="A787">
        <v>243485</v>
      </c>
      <c r="B787">
        <v>633</v>
      </c>
      <c r="C787" s="2">
        <v>45119.011111111111</v>
      </c>
      <c r="D787" s="1" t="s">
        <v>27</v>
      </c>
      <c r="E787" t="s">
        <v>45</v>
      </c>
      <c r="F787">
        <v>31</v>
      </c>
      <c r="G787">
        <v>5</v>
      </c>
      <c r="H787" t="s">
        <v>57</v>
      </c>
      <c r="I787" s="5">
        <v>45119</v>
      </c>
      <c r="J787" s="6">
        <v>1.1111111111111112E-2</v>
      </c>
      <c r="K787">
        <f t="shared" si="48"/>
        <v>7</v>
      </c>
      <c r="L787">
        <f t="shared" si="50"/>
        <v>0</v>
      </c>
      <c r="M787">
        <f t="shared" si="51"/>
        <v>16</v>
      </c>
      <c r="N787">
        <f t="shared" si="49"/>
        <v>12</v>
      </c>
    </row>
    <row r="788" spans="1:14" x14ac:dyDescent="0.35">
      <c r="A788">
        <v>624736</v>
      </c>
      <c r="B788">
        <v>633</v>
      </c>
      <c r="C788" s="2">
        <v>45067.070833333331</v>
      </c>
      <c r="D788" s="1" t="s">
        <v>28</v>
      </c>
      <c r="E788" t="s">
        <v>46</v>
      </c>
      <c r="F788">
        <v>36</v>
      </c>
      <c r="G788">
        <v>3</v>
      </c>
      <c r="H788" t="s">
        <v>58</v>
      </c>
      <c r="I788" s="5">
        <v>45067</v>
      </c>
      <c r="J788" s="6">
        <v>7.0833333333333331E-2</v>
      </c>
      <c r="K788">
        <f t="shared" si="48"/>
        <v>5</v>
      </c>
      <c r="L788">
        <f t="shared" si="50"/>
        <v>1</v>
      </c>
      <c r="M788">
        <f t="shared" si="51"/>
        <v>42</v>
      </c>
      <c r="N788">
        <f t="shared" si="49"/>
        <v>21</v>
      </c>
    </row>
    <row r="789" spans="1:14" x14ac:dyDescent="0.35">
      <c r="A789">
        <v>1371439</v>
      </c>
      <c r="B789">
        <v>633</v>
      </c>
      <c r="C789" s="3">
        <v>45217.004861111112</v>
      </c>
      <c r="D789" s="1" t="s">
        <v>29</v>
      </c>
      <c r="E789" t="s">
        <v>47</v>
      </c>
      <c r="F789">
        <v>26</v>
      </c>
      <c r="G789">
        <v>3</v>
      </c>
      <c r="H789" t="s">
        <v>56</v>
      </c>
      <c r="I789" s="5">
        <v>45217</v>
      </c>
      <c r="J789" s="6">
        <v>4.8611111111111112E-3</v>
      </c>
      <c r="K789">
        <f t="shared" si="48"/>
        <v>10</v>
      </c>
      <c r="L789">
        <f t="shared" si="50"/>
        <v>0</v>
      </c>
      <c r="M789">
        <f t="shared" si="51"/>
        <v>7</v>
      </c>
      <c r="N789">
        <f t="shared" si="49"/>
        <v>18</v>
      </c>
    </row>
    <row r="790" spans="1:14" x14ac:dyDescent="0.35">
      <c r="A790">
        <v>725371</v>
      </c>
      <c r="B790">
        <v>634</v>
      </c>
      <c r="C790" s="3">
        <v>44928.984027777777</v>
      </c>
      <c r="D790" s="1" t="s">
        <v>26</v>
      </c>
      <c r="E790" t="s">
        <v>48</v>
      </c>
      <c r="F790">
        <v>37</v>
      </c>
      <c r="G790">
        <v>2</v>
      </c>
      <c r="H790" t="s">
        <v>56</v>
      </c>
      <c r="I790" s="5">
        <v>44928</v>
      </c>
      <c r="J790" s="6">
        <v>0.98402777777777783</v>
      </c>
      <c r="K790">
        <f t="shared" si="48"/>
        <v>1</v>
      </c>
      <c r="L790">
        <f t="shared" si="50"/>
        <v>23</v>
      </c>
      <c r="M790">
        <f t="shared" si="51"/>
        <v>37</v>
      </c>
      <c r="N790">
        <f t="shared" si="49"/>
        <v>2</v>
      </c>
    </row>
    <row r="791" spans="1:14" x14ac:dyDescent="0.35">
      <c r="A791">
        <v>1052119</v>
      </c>
      <c r="B791">
        <v>634</v>
      </c>
      <c r="C791" s="3">
        <v>45153.006944444445</v>
      </c>
      <c r="D791" s="1" t="s">
        <v>27</v>
      </c>
      <c r="E791" t="s">
        <v>49</v>
      </c>
      <c r="F791">
        <v>28</v>
      </c>
      <c r="G791">
        <v>4</v>
      </c>
      <c r="H791" t="s">
        <v>57</v>
      </c>
      <c r="I791" s="5">
        <v>45153</v>
      </c>
      <c r="J791" s="6">
        <v>6.9444444444444441E-3</v>
      </c>
      <c r="K791">
        <f t="shared" si="48"/>
        <v>8</v>
      </c>
      <c r="L791">
        <f t="shared" si="50"/>
        <v>0</v>
      </c>
      <c r="M791">
        <f t="shared" si="51"/>
        <v>10</v>
      </c>
      <c r="N791">
        <f t="shared" si="49"/>
        <v>15</v>
      </c>
    </row>
    <row r="792" spans="1:14" x14ac:dyDescent="0.35">
      <c r="A792">
        <v>1567280</v>
      </c>
      <c r="B792">
        <v>634</v>
      </c>
      <c r="C792" s="3">
        <v>45253.956944444442</v>
      </c>
      <c r="D792" s="1" t="s">
        <v>28</v>
      </c>
      <c r="E792" t="s">
        <v>50</v>
      </c>
      <c r="F792">
        <v>28</v>
      </c>
      <c r="G792">
        <v>4</v>
      </c>
      <c r="H792" t="s">
        <v>58</v>
      </c>
      <c r="I792" s="5">
        <v>45253</v>
      </c>
      <c r="J792" s="6">
        <v>0.95694444444444438</v>
      </c>
      <c r="K792">
        <f t="shared" si="48"/>
        <v>11</v>
      </c>
      <c r="L792">
        <f t="shared" si="50"/>
        <v>22</v>
      </c>
      <c r="M792">
        <f t="shared" si="51"/>
        <v>58</v>
      </c>
      <c r="N792">
        <f t="shared" si="49"/>
        <v>23</v>
      </c>
    </row>
    <row r="793" spans="1:14" x14ac:dyDescent="0.35">
      <c r="A793">
        <v>453466</v>
      </c>
      <c r="B793">
        <v>637</v>
      </c>
      <c r="C793" s="2">
        <v>44996.057638888888</v>
      </c>
      <c r="D793" s="1" t="s">
        <v>29</v>
      </c>
      <c r="E793" t="s">
        <v>51</v>
      </c>
      <c r="F793">
        <v>33</v>
      </c>
      <c r="G793">
        <v>3</v>
      </c>
      <c r="H793" t="s">
        <v>56</v>
      </c>
      <c r="I793" s="5">
        <v>44996</v>
      </c>
      <c r="J793" s="6">
        <v>5.7638888888888885E-2</v>
      </c>
      <c r="K793">
        <f t="shared" si="48"/>
        <v>3</v>
      </c>
      <c r="L793">
        <f t="shared" si="50"/>
        <v>1</v>
      </c>
      <c r="M793">
        <f t="shared" si="51"/>
        <v>23</v>
      </c>
      <c r="N793">
        <f t="shared" si="49"/>
        <v>11</v>
      </c>
    </row>
    <row r="794" spans="1:14" x14ac:dyDescent="0.35">
      <c r="A794">
        <v>1401727</v>
      </c>
      <c r="B794">
        <v>637</v>
      </c>
      <c r="C794" s="3">
        <v>45152.024305555555</v>
      </c>
      <c r="D794" s="1" t="s">
        <v>26</v>
      </c>
      <c r="E794" t="s">
        <v>44</v>
      </c>
      <c r="F794">
        <v>26</v>
      </c>
      <c r="G794">
        <v>4</v>
      </c>
      <c r="H794" t="s">
        <v>56</v>
      </c>
      <c r="I794" s="5">
        <v>45152</v>
      </c>
      <c r="J794" s="6">
        <v>2.4305555555555556E-2</v>
      </c>
      <c r="K794">
        <f t="shared" si="48"/>
        <v>8</v>
      </c>
      <c r="L794">
        <f t="shared" si="50"/>
        <v>0</v>
      </c>
      <c r="M794">
        <f t="shared" si="51"/>
        <v>35</v>
      </c>
      <c r="N794">
        <f t="shared" si="49"/>
        <v>14</v>
      </c>
    </row>
    <row r="795" spans="1:14" x14ac:dyDescent="0.35">
      <c r="A795">
        <v>360154</v>
      </c>
      <c r="B795">
        <v>638</v>
      </c>
      <c r="C795" s="2">
        <v>45070.034722222219</v>
      </c>
      <c r="D795" s="1" t="s">
        <v>27</v>
      </c>
      <c r="E795" t="s">
        <v>45</v>
      </c>
      <c r="F795">
        <v>33</v>
      </c>
      <c r="G795">
        <v>0</v>
      </c>
      <c r="H795" t="s">
        <v>57</v>
      </c>
      <c r="I795" s="5">
        <v>45070</v>
      </c>
      <c r="J795" s="6">
        <v>3.4722222222222224E-2</v>
      </c>
      <c r="K795">
        <f t="shared" si="48"/>
        <v>5</v>
      </c>
      <c r="L795">
        <f t="shared" si="50"/>
        <v>0</v>
      </c>
      <c r="M795">
        <f t="shared" si="51"/>
        <v>50</v>
      </c>
      <c r="N795">
        <f t="shared" si="49"/>
        <v>24</v>
      </c>
    </row>
    <row r="796" spans="1:14" x14ac:dyDescent="0.35">
      <c r="A796">
        <v>50499</v>
      </c>
      <c r="B796">
        <v>639</v>
      </c>
      <c r="C796" s="2">
        <v>45018.963888888888</v>
      </c>
      <c r="D796" s="1" t="s">
        <v>28</v>
      </c>
      <c r="E796" t="s">
        <v>46</v>
      </c>
      <c r="F796">
        <v>36</v>
      </c>
      <c r="G796">
        <v>2</v>
      </c>
      <c r="H796" t="s">
        <v>58</v>
      </c>
      <c r="I796" s="5">
        <v>45018</v>
      </c>
      <c r="J796" s="6">
        <v>0.96388888888888891</v>
      </c>
      <c r="K796">
        <f t="shared" si="48"/>
        <v>4</v>
      </c>
      <c r="L796">
        <f t="shared" si="50"/>
        <v>23</v>
      </c>
      <c r="M796">
        <f t="shared" si="51"/>
        <v>8</v>
      </c>
      <c r="N796">
        <f t="shared" si="49"/>
        <v>2</v>
      </c>
    </row>
    <row r="797" spans="1:14" x14ac:dyDescent="0.35">
      <c r="A797">
        <v>943149</v>
      </c>
      <c r="B797">
        <v>640</v>
      </c>
      <c r="C797" s="3">
        <v>45193.949305555558</v>
      </c>
      <c r="D797" s="1" t="s">
        <v>29</v>
      </c>
      <c r="E797" t="s">
        <v>47</v>
      </c>
      <c r="F797">
        <v>28</v>
      </c>
      <c r="G797">
        <v>3</v>
      </c>
      <c r="H797" t="s">
        <v>56</v>
      </c>
      <c r="I797" s="5">
        <v>45193</v>
      </c>
      <c r="J797" s="6">
        <v>0.94930555555555562</v>
      </c>
      <c r="K797">
        <f t="shared" si="48"/>
        <v>9</v>
      </c>
      <c r="L797">
        <f t="shared" si="50"/>
        <v>22</v>
      </c>
      <c r="M797">
        <f t="shared" si="51"/>
        <v>47</v>
      </c>
      <c r="N797">
        <f t="shared" si="49"/>
        <v>24</v>
      </c>
    </row>
    <row r="798" spans="1:14" x14ac:dyDescent="0.35">
      <c r="A798">
        <v>1274561</v>
      </c>
      <c r="B798">
        <v>640</v>
      </c>
      <c r="C798" s="3">
        <v>45188.081250000003</v>
      </c>
      <c r="D798" s="1" t="s">
        <v>26</v>
      </c>
      <c r="E798" t="s">
        <v>48</v>
      </c>
      <c r="F798">
        <v>38</v>
      </c>
      <c r="G798">
        <v>5</v>
      </c>
      <c r="H798" t="s">
        <v>56</v>
      </c>
      <c r="I798" s="5">
        <v>45188</v>
      </c>
      <c r="J798" s="6">
        <v>8.1250000000000003E-2</v>
      </c>
      <c r="K798">
        <f t="shared" si="48"/>
        <v>9</v>
      </c>
      <c r="L798">
        <f t="shared" si="50"/>
        <v>1</v>
      </c>
      <c r="M798">
        <f t="shared" si="51"/>
        <v>57</v>
      </c>
      <c r="N798">
        <f t="shared" si="49"/>
        <v>19</v>
      </c>
    </row>
    <row r="799" spans="1:14" x14ac:dyDescent="0.35">
      <c r="A799">
        <v>1297796</v>
      </c>
      <c r="B799">
        <v>640</v>
      </c>
      <c r="C799" s="3">
        <v>44983.027777777781</v>
      </c>
      <c r="D799" s="1" t="s">
        <v>27</v>
      </c>
      <c r="E799" t="s">
        <v>49</v>
      </c>
      <c r="F799">
        <v>36</v>
      </c>
      <c r="G799">
        <v>5</v>
      </c>
      <c r="H799" t="s">
        <v>57</v>
      </c>
      <c r="I799" s="5">
        <v>44983</v>
      </c>
      <c r="J799" s="6">
        <v>2.7777777777777776E-2</v>
      </c>
      <c r="K799">
        <f t="shared" si="48"/>
        <v>2</v>
      </c>
      <c r="L799">
        <f t="shared" si="50"/>
        <v>0</v>
      </c>
      <c r="M799">
        <f t="shared" si="51"/>
        <v>40</v>
      </c>
      <c r="N799">
        <f t="shared" si="49"/>
        <v>26</v>
      </c>
    </row>
    <row r="800" spans="1:14" x14ac:dyDescent="0.35">
      <c r="A800">
        <v>1676930</v>
      </c>
      <c r="B800">
        <v>640</v>
      </c>
      <c r="C800" s="3">
        <v>45254.986805555556</v>
      </c>
      <c r="D800" s="1" t="s">
        <v>28</v>
      </c>
      <c r="E800" t="s">
        <v>50</v>
      </c>
      <c r="F800">
        <v>36</v>
      </c>
      <c r="G800">
        <v>4</v>
      </c>
      <c r="H800" t="s">
        <v>58</v>
      </c>
      <c r="I800" s="5">
        <v>45254</v>
      </c>
      <c r="J800" s="6">
        <v>0.9868055555555556</v>
      </c>
      <c r="K800">
        <f t="shared" si="48"/>
        <v>11</v>
      </c>
      <c r="L800">
        <f t="shared" si="50"/>
        <v>23</v>
      </c>
      <c r="M800">
        <f t="shared" si="51"/>
        <v>41</v>
      </c>
      <c r="N800">
        <f t="shared" si="49"/>
        <v>24</v>
      </c>
    </row>
    <row r="801" spans="1:14" x14ac:dyDescent="0.35">
      <c r="A801">
        <v>688175</v>
      </c>
      <c r="B801">
        <v>642</v>
      </c>
      <c r="C801" s="3">
        <v>45238.036111111112</v>
      </c>
      <c r="D801" s="1" t="s">
        <v>29</v>
      </c>
      <c r="E801" t="s">
        <v>51</v>
      </c>
      <c r="F801">
        <v>40</v>
      </c>
      <c r="G801">
        <v>1</v>
      </c>
      <c r="H801" t="s">
        <v>56</v>
      </c>
      <c r="I801" s="5">
        <v>45238</v>
      </c>
      <c r="J801" s="6">
        <v>3.6111111111111115E-2</v>
      </c>
      <c r="K801">
        <f t="shared" si="48"/>
        <v>11</v>
      </c>
      <c r="L801">
        <f t="shared" si="50"/>
        <v>0</v>
      </c>
      <c r="M801">
        <f t="shared" si="51"/>
        <v>52</v>
      </c>
      <c r="N801">
        <f t="shared" si="49"/>
        <v>8</v>
      </c>
    </row>
    <row r="802" spans="1:14" x14ac:dyDescent="0.35">
      <c r="A802">
        <v>1177486</v>
      </c>
      <c r="B802">
        <v>642</v>
      </c>
      <c r="C802" s="3">
        <v>45278.068055555559</v>
      </c>
      <c r="D802" s="1" t="s">
        <v>26</v>
      </c>
      <c r="E802" t="s">
        <v>44</v>
      </c>
      <c r="F802">
        <v>25</v>
      </c>
      <c r="G802">
        <v>2</v>
      </c>
      <c r="H802" t="s">
        <v>56</v>
      </c>
      <c r="I802" s="5">
        <v>45278</v>
      </c>
      <c r="J802" s="6">
        <v>6.805555555555555E-2</v>
      </c>
      <c r="K802">
        <f t="shared" si="48"/>
        <v>12</v>
      </c>
      <c r="L802">
        <f t="shared" si="50"/>
        <v>1</v>
      </c>
      <c r="M802">
        <f t="shared" si="51"/>
        <v>38</v>
      </c>
      <c r="N802">
        <f t="shared" si="49"/>
        <v>18</v>
      </c>
    </row>
    <row r="803" spans="1:14" x14ac:dyDescent="0.35">
      <c r="A803">
        <v>544608</v>
      </c>
      <c r="B803">
        <v>643</v>
      </c>
      <c r="C803" s="2">
        <v>45192.080555555556</v>
      </c>
      <c r="D803" s="1" t="s">
        <v>27</v>
      </c>
      <c r="E803" t="s">
        <v>45</v>
      </c>
      <c r="F803">
        <v>39</v>
      </c>
      <c r="G803">
        <v>0</v>
      </c>
      <c r="H803" t="s">
        <v>57</v>
      </c>
      <c r="I803" s="5">
        <v>45192</v>
      </c>
      <c r="J803" s="6">
        <v>8.0555555555555561E-2</v>
      </c>
      <c r="K803">
        <f t="shared" si="48"/>
        <v>9</v>
      </c>
      <c r="L803">
        <f t="shared" si="50"/>
        <v>1</v>
      </c>
      <c r="M803">
        <f t="shared" si="51"/>
        <v>56</v>
      </c>
      <c r="N803">
        <f t="shared" si="49"/>
        <v>23</v>
      </c>
    </row>
    <row r="804" spans="1:14" x14ac:dyDescent="0.35">
      <c r="A804">
        <v>1043175</v>
      </c>
      <c r="B804">
        <v>644</v>
      </c>
      <c r="C804" s="3">
        <v>45106.981944444444</v>
      </c>
      <c r="D804" s="1" t="s">
        <v>28</v>
      </c>
      <c r="E804" t="s">
        <v>46</v>
      </c>
      <c r="F804">
        <v>34</v>
      </c>
      <c r="G804">
        <v>1</v>
      </c>
      <c r="H804" t="s">
        <v>58</v>
      </c>
      <c r="I804" s="5">
        <v>45106</v>
      </c>
      <c r="J804" s="6">
        <v>0.9819444444444444</v>
      </c>
      <c r="K804">
        <f t="shared" si="48"/>
        <v>6</v>
      </c>
      <c r="L804">
        <f t="shared" si="50"/>
        <v>23</v>
      </c>
      <c r="M804">
        <f t="shared" si="51"/>
        <v>34</v>
      </c>
      <c r="N804">
        <f t="shared" si="49"/>
        <v>29</v>
      </c>
    </row>
    <row r="805" spans="1:14" x14ac:dyDescent="0.35">
      <c r="A805">
        <v>180775</v>
      </c>
      <c r="B805">
        <v>645</v>
      </c>
      <c r="C805" s="2">
        <v>45005.003472222219</v>
      </c>
      <c r="D805" s="1" t="s">
        <v>29</v>
      </c>
      <c r="E805" t="s">
        <v>47</v>
      </c>
      <c r="F805">
        <v>39</v>
      </c>
      <c r="G805">
        <v>5</v>
      </c>
      <c r="H805" t="s">
        <v>56</v>
      </c>
      <c r="I805" s="5">
        <v>45005</v>
      </c>
      <c r="J805" s="6">
        <v>3.472222222222222E-3</v>
      </c>
      <c r="K805">
        <f t="shared" si="48"/>
        <v>3</v>
      </c>
      <c r="L805">
        <f t="shared" si="50"/>
        <v>0</v>
      </c>
      <c r="M805">
        <f t="shared" si="51"/>
        <v>5</v>
      </c>
      <c r="N805">
        <f t="shared" si="49"/>
        <v>20</v>
      </c>
    </row>
    <row r="806" spans="1:14" x14ac:dyDescent="0.35">
      <c r="A806">
        <v>476585</v>
      </c>
      <c r="B806">
        <v>645</v>
      </c>
      <c r="C806" s="2">
        <v>45037.020833333336</v>
      </c>
      <c r="D806" s="1" t="s">
        <v>26</v>
      </c>
      <c r="E806" t="s">
        <v>48</v>
      </c>
      <c r="F806">
        <v>36</v>
      </c>
      <c r="G806">
        <v>3</v>
      </c>
      <c r="H806" t="s">
        <v>56</v>
      </c>
      <c r="I806" s="5">
        <v>45037</v>
      </c>
      <c r="J806" s="6">
        <v>2.0833333333333332E-2</v>
      </c>
      <c r="K806">
        <f t="shared" si="48"/>
        <v>4</v>
      </c>
      <c r="L806">
        <f t="shared" si="50"/>
        <v>0</v>
      </c>
      <c r="M806">
        <f t="shared" si="51"/>
        <v>30</v>
      </c>
      <c r="N806">
        <f t="shared" si="49"/>
        <v>21</v>
      </c>
    </row>
    <row r="807" spans="1:14" x14ac:dyDescent="0.35">
      <c r="A807">
        <v>912973</v>
      </c>
      <c r="B807">
        <v>646</v>
      </c>
      <c r="C807" s="3">
        <v>45280.975694444445</v>
      </c>
      <c r="D807" s="1" t="s">
        <v>27</v>
      </c>
      <c r="E807" t="s">
        <v>49</v>
      </c>
      <c r="F807">
        <v>40</v>
      </c>
      <c r="G807">
        <v>0</v>
      </c>
      <c r="H807" t="s">
        <v>57</v>
      </c>
      <c r="I807" s="5">
        <v>45280</v>
      </c>
      <c r="J807" s="6">
        <v>0.97569444444444453</v>
      </c>
      <c r="K807">
        <f t="shared" si="48"/>
        <v>12</v>
      </c>
      <c r="L807">
        <f t="shared" si="50"/>
        <v>23</v>
      </c>
      <c r="M807">
        <f t="shared" si="51"/>
        <v>25</v>
      </c>
      <c r="N807">
        <f t="shared" si="49"/>
        <v>20</v>
      </c>
    </row>
    <row r="808" spans="1:14" x14ac:dyDescent="0.35">
      <c r="A808">
        <v>1074708</v>
      </c>
      <c r="B808">
        <v>647</v>
      </c>
      <c r="C808" s="3">
        <v>44997.98333333333</v>
      </c>
      <c r="D808" s="1" t="s">
        <v>28</v>
      </c>
      <c r="E808" t="s">
        <v>50</v>
      </c>
      <c r="F808">
        <v>29</v>
      </c>
      <c r="G808">
        <v>5</v>
      </c>
      <c r="H808" t="s">
        <v>58</v>
      </c>
      <c r="I808" s="5">
        <v>44997</v>
      </c>
      <c r="J808" s="6">
        <v>0.98333333333333339</v>
      </c>
      <c r="K808">
        <f t="shared" si="48"/>
        <v>3</v>
      </c>
      <c r="L808">
        <f t="shared" si="50"/>
        <v>23</v>
      </c>
      <c r="M808">
        <f t="shared" si="51"/>
        <v>36</v>
      </c>
      <c r="N808">
        <f t="shared" si="49"/>
        <v>12</v>
      </c>
    </row>
    <row r="809" spans="1:14" x14ac:dyDescent="0.35">
      <c r="A809">
        <v>1543135</v>
      </c>
      <c r="B809">
        <v>647</v>
      </c>
      <c r="C809" s="3">
        <v>45084.044444444444</v>
      </c>
      <c r="D809" s="1" t="s">
        <v>29</v>
      </c>
      <c r="E809" t="s">
        <v>51</v>
      </c>
      <c r="F809">
        <v>28</v>
      </c>
      <c r="G809">
        <v>1</v>
      </c>
      <c r="H809" t="s">
        <v>56</v>
      </c>
      <c r="I809" s="5">
        <v>45084</v>
      </c>
      <c r="J809" s="6">
        <v>4.4444444444444446E-2</v>
      </c>
      <c r="K809">
        <f t="shared" si="48"/>
        <v>6</v>
      </c>
      <c r="L809">
        <f t="shared" si="50"/>
        <v>1</v>
      </c>
      <c r="M809">
        <f t="shared" si="51"/>
        <v>4</v>
      </c>
      <c r="N809">
        <f t="shared" si="49"/>
        <v>7</v>
      </c>
    </row>
    <row r="810" spans="1:14" x14ac:dyDescent="0.35">
      <c r="A810">
        <v>320251</v>
      </c>
      <c r="B810">
        <v>648</v>
      </c>
      <c r="C810" s="2">
        <v>45241.069444444445</v>
      </c>
      <c r="D810" s="1" t="s">
        <v>26</v>
      </c>
      <c r="E810" t="s">
        <v>44</v>
      </c>
      <c r="F810">
        <v>32</v>
      </c>
      <c r="G810">
        <v>4</v>
      </c>
      <c r="H810" t="s">
        <v>56</v>
      </c>
      <c r="I810" s="5">
        <v>45241</v>
      </c>
      <c r="J810" s="6">
        <v>6.9444444444444434E-2</v>
      </c>
      <c r="K810">
        <f t="shared" si="48"/>
        <v>11</v>
      </c>
      <c r="L810">
        <f t="shared" si="50"/>
        <v>1</v>
      </c>
      <c r="M810">
        <f t="shared" si="51"/>
        <v>40</v>
      </c>
      <c r="N810">
        <f t="shared" si="49"/>
        <v>11</v>
      </c>
    </row>
    <row r="811" spans="1:14" x14ac:dyDescent="0.35">
      <c r="A811">
        <v>529245</v>
      </c>
      <c r="B811">
        <v>650</v>
      </c>
      <c r="C811" s="2">
        <v>44973.015972222223</v>
      </c>
      <c r="D811" s="1" t="s">
        <v>27</v>
      </c>
      <c r="E811" t="s">
        <v>45</v>
      </c>
      <c r="F811">
        <v>32</v>
      </c>
      <c r="G811">
        <v>2</v>
      </c>
      <c r="H811" t="s">
        <v>57</v>
      </c>
      <c r="I811" s="5">
        <v>44973</v>
      </c>
      <c r="J811" s="6">
        <v>1.5972222222222224E-2</v>
      </c>
      <c r="K811">
        <f t="shared" si="48"/>
        <v>2</v>
      </c>
      <c r="L811">
        <f t="shared" si="50"/>
        <v>0</v>
      </c>
      <c r="M811">
        <f t="shared" si="51"/>
        <v>23</v>
      </c>
      <c r="N811">
        <f t="shared" si="49"/>
        <v>16</v>
      </c>
    </row>
    <row r="812" spans="1:14" x14ac:dyDescent="0.35">
      <c r="A812">
        <v>402186</v>
      </c>
      <c r="B812">
        <v>651</v>
      </c>
      <c r="C812" s="2">
        <v>45143.002083333333</v>
      </c>
      <c r="D812" s="1" t="s">
        <v>28</v>
      </c>
      <c r="E812" t="s">
        <v>46</v>
      </c>
      <c r="F812">
        <v>36</v>
      </c>
      <c r="G812">
        <v>1</v>
      </c>
      <c r="H812" t="s">
        <v>58</v>
      </c>
      <c r="I812" s="5">
        <v>45143</v>
      </c>
      <c r="J812" s="6">
        <v>2.0833333333333333E-3</v>
      </c>
      <c r="K812">
        <f t="shared" si="48"/>
        <v>8</v>
      </c>
      <c r="L812">
        <f t="shared" si="50"/>
        <v>0</v>
      </c>
      <c r="M812">
        <f t="shared" si="51"/>
        <v>3</v>
      </c>
      <c r="N812">
        <f t="shared" si="49"/>
        <v>5</v>
      </c>
    </row>
    <row r="813" spans="1:14" x14ac:dyDescent="0.35">
      <c r="A813">
        <v>960053</v>
      </c>
      <c r="B813">
        <v>651</v>
      </c>
      <c r="C813" s="3">
        <v>45139.013888888891</v>
      </c>
      <c r="D813" s="1" t="s">
        <v>29</v>
      </c>
      <c r="E813" t="s">
        <v>47</v>
      </c>
      <c r="F813">
        <v>29</v>
      </c>
      <c r="G813">
        <v>1</v>
      </c>
      <c r="H813" t="s">
        <v>56</v>
      </c>
      <c r="I813" s="5">
        <v>45139</v>
      </c>
      <c r="J813" s="6">
        <v>1.3888888888888888E-2</v>
      </c>
      <c r="K813">
        <f t="shared" si="48"/>
        <v>8</v>
      </c>
      <c r="L813">
        <f t="shared" si="50"/>
        <v>0</v>
      </c>
      <c r="M813">
        <f t="shared" si="51"/>
        <v>20</v>
      </c>
      <c r="N813">
        <f t="shared" si="49"/>
        <v>1</v>
      </c>
    </row>
    <row r="814" spans="1:14" x14ac:dyDescent="0.35">
      <c r="A814">
        <v>1494544</v>
      </c>
      <c r="B814">
        <v>651</v>
      </c>
      <c r="C814" s="3">
        <v>45097.082638888889</v>
      </c>
      <c r="D814" s="1" t="s">
        <v>26</v>
      </c>
      <c r="E814" t="s">
        <v>48</v>
      </c>
      <c r="F814">
        <v>26</v>
      </c>
      <c r="G814">
        <v>5</v>
      </c>
      <c r="H814" t="s">
        <v>56</v>
      </c>
      <c r="I814" s="5">
        <v>45097</v>
      </c>
      <c r="J814" s="6">
        <v>8.2638888888888887E-2</v>
      </c>
      <c r="K814">
        <f t="shared" si="48"/>
        <v>6</v>
      </c>
      <c r="L814">
        <f t="shared" si="50"/>
        <v>1</v>
      </c>
      <c r="M814">
        <f t="shared" si="51"/>
        <v>59</v>
      </c>
      <c r="N814">
        <f t="shared" si="49"/>
        <v>20</v>
      </c>
    </row>
    <row r="815" spans="1:14" x14ac:dyDescent="0.35">
      <c r="A815">
        <v>31707</v>
      </c>
      <c r="B815">
        <v>652</v>
      </c>
      <c r="C815" s="2">
        <v>45057.021527777775</v>
      </c>
      <c r="D815" s="1" t="s">
        <v>27</v>
      </c>
      <c r="E815" t="s">
        <v>49</v>
      </c>
      <c r="F815">
        <v>28</v>
      </c>
      <c r="G815">
        <v>5</v>
      </c>
      <c r="H815" t="s">
        <v>57</v>
      </c>
      <c r="I815" s="5">
        <v>45057</v>
      </c>
      <c r="J815" s="6">
        <v>2.1527777777777781E-2</v>
      </c>
      <c r="K815">
        <f t="shared" si="48"/>
        <v>5</v>
      </c>
      <c r="L815">
        <f t="shared" si="50"/>
        <v>0</v>
      </c>
      <c r="M815">
        <f t="shared" si="51"/>
        <v>31</v>
      </c>
      <c r="N815">
        <f t="shared" si="49"/>
        <v>11</v>
      </c>
    </row>
    <row r="816" spans="1:14" x14ac:dyDescent="0.35">
      <c r="A816">
        <v>800145</v>
      </c>
      <c r="B816">
        <v>653</v>
      </c>
      <c r="C816" s="3">
        <v>45017.03402777778</v>
      </c>
      <c r="D816" s="1" t="s">
        <v>28</v>
      </c>
      <c r="E816" t="s">
        <v>50</v>
      </c>
      <c r="F816">
        <v>37</v>
      </c>
      <c r="G816">
        <v>5</v>
      </c>
      <c r="H816" t="s">
        <v>58</v>
      </c>
      <c r="I816" s="5">
        <v>45017</v>
      </c>
      <c r="J816" s="6">
        <v>3.4027777777777775E-2</v>
      </c>
      <c r="K816">
        <f t="shared" si="48"/>
        <v>4</v>
      </c>
      <c r="L816">
        <f t="shared" si="50"/>
        <v>0</v>
      </c>
      <c r="M816">
        <f t="shared" si="51"/>
        <v>49</v>
      </c>
      <c r="N816">
        <f t="shared" si="49"/>
        <v>1</v>
      </c>
    </row>
    <row r="817" spans="1:14" x14ac:dyDescent="0.35">
      <c r="A817">
        <v>347273</v>
      </c>
      <c r="B817">
        <v>654</v>
      </c>
      <c r="C817" s="2">
        <v>45085.012499999997</v>
      </c>
      <c r="D817" s="1" t="s">
        <v>29</v>
      </c>
      <c r="E817" t="s">
        <v>51</v>
      </c>
      <c r="F817">
        <v>31</v>
      </c>
      <c r="G817">
        <v>4</v>
      </c>
      <c r="H817" t="s">
        <v>56</v>
      </c>
      <c r="I817" s="5">
        <v>45085</v>
      </c>
      <c r="J817" s="6">
        <v>1.2499999999999999E-2</v>
      </c>
      <c r="K817">
        <f t="shared" si="48"/>
        <v>6</v>
      </c>
      <c r="L817">
        <f t="shared" si="50"/>
        <v>0</v>
      </c>
      <c r="M817">
        <f t="shared" si="51"/>
        <v>18</v>
      </c>
      <c r="N817">
        <f t="shared" si="49"/>
        <v>8</v>
      </c>
    </row>
    <row r="818" spans="1:14" x14ac:dyDescent="0.35">
      <c r="A818">
        <v>1086104</v>
      </c>
      <c r="B818">
        <v>654</v>
      </c>
      <c r="C818" s="3">
        <v>45191.015277777777</v>
      </c>
      <c r="D818" s="1" t="s">
        <v>26</v>
      </c>
      <c r="E818" t="s">
        <v>44</v>
      </c>
      <c r="F818">
        <v>29</v>
      </c>
      <c r="G818">
        <v>2</v>
      </c>
      <c r="H818" t="s">
        <v>56</v>
      </c>
      <c r="I818" s="5">
        <v>45191</v>
      </c>
      <c r="J818" s="6">
        <v>1.5277777777777777E-2</v>
      </c>
      <c r="K818">
        <f t="shared" si="48"/>
        <v>9</v>
      </c>
      <c r="L818">
        <f t="shared" si="50"/>
        <v>0</v>
      </c>
      <c r="M818">
        <f t="shared" si="51"/>
        <v>22</v>
      </c>
      <c r="N818">
        <f t="shared" si="49"/>
        <v>22</v>
      </c>
    </row>
    <row r="819" spans="1:14" x14ac:dyDescent="0.35">
      <c r="A819">
        <v>1646606</v>
      </c>
      <c r="B819">
        <v>654</v>
      </c>
      <c r="C819" s="3">
        <v>45243.981249999997</v>
      </c>
      <c r="D819" s="1" t="s">
        <v>27</v>
      </c>
      <c r="E819" t="s">
        <v>45</v>
      </c>
      <c r="F819">
        <v>27</v>
      </c>
      <c r="G819">
        <v>1</v>
      </c>
      <c r="H819" t="s">
        <v>57</v>
      </c>
      <c r="I819" s="5">
        <v>45243</v>
      </c>
      <c r="J819" s="6">
        <v>0.98125000000000007</v>
      </c>
      <c r="K819">
        <f t="shared" si="48"/>
        <v>11</v>
      </c>
      <c r="L819">
        <f t="shared" si="50"/>
        <v>23</v>
      </c>
      <c r="M819">
        <f t="shared" si="51"/>
        <v>33</v>
      </c>
      <c r="N819">
        <f t="shared" si="49"/>
        <v>13</v>
      </c>
    </row>
    <row r="820" spans="1:14" x14ac:dyDescent="0.35">
      <c r="A820">
        <v>775306</v>
      </c>
      <c r="B820">
        <v>655</v>
      </c>
      <c r="C820" s="3">
        <v>45101.959722222222</v>
      </c>
      <c r="D820" s="1" t="s">
        <v>28</v>
      </c>
      <c r="E820" t="s">
        <v>46</v>
      </c>
      <c r="F820">
        <v>35</v>
      </c>
      <c r="G820">
        <v>3</v>
      </c>
      <c r="H820" t="s">
        <v>58</v>
      </c>
      <c r="I820" s="5">
        <v>45101</v>
      </c>
      <c r="J820" s="6">
        <v>0.95972222222222225</v>
      </c>
      <c r="K820">
        <f t="shared" si="48"/>
        <v>6</v>
      </c>
      <c r="L820">
        <f t="shared" si="50"/>
        <v>23</v>
      </c>
      <c r="M820">
        <f t="shared" si="51"/>
        <v>2</v>
      </c>
      <c r="N820">
        <f t="shared" si="49"/>
        <v>24</v>
      </c>
    </row>
    <row r="821" spans="1:14" x14ac:dyDescent="0.35">
      <c r="A821">
        <v>1452068</v>
      </c>
      <c r="B821">
        <v>658</v>
      </c>
      <c r="C821" s="3">
        <v>45199.05972222222</v>
      </c>
      <c r="D821" s="1" t="s">
        <v>29</v>
      </c>
      <c r="E821" t="s">
        <v>47</v>
      </c>
      <c r="F821">
        <v>29</v>
      </c>
      <c r="G821">
        <v>3</v>
      </c>
      <c r="H821" t="s">
        <v>56</v>
      </c>
      <c r="I821" s="5">
        <v>45199</v>
      </c>
      <c r="J821" s="6">
        <v>5.9722222222222225E-2</v>
      </c>
      <c r="K821">
        <f t="shared" si="48"/>
        <v>9</v>
      </c>
      <c r="L821">
        <f t="shared" si="50"/>
        <v>1</v>
      </c>
      <c r="M821">
        <f t="shared" si="51"/>
        <v>26</v>
      </c>
      <c r="N821">
        <f t="shared" si="49"/>
        <v>30</v>
      </c>
    </row>
    <row r="822" spans="1:14" x14ac:dyDescent="0.35">
      <c r="A822">
        <v>1366020</v>
      </c>
      <c r="B822">
        <v>659</v>
      </c>
      <c r="C822" s="3">
        <v>45148.972222222219</v>
      </c>
      <c r="D822" s="1" t="s">
        <v>26</v>
      </c>
      <c r="E822" t="s">
        <v>48</v>
      </c>
      <c r="F822">
        <v>39</v>
      </c>
      <c r="G822">
        <v>4</v>
      </c>
      <c r="H822" t="s">
        <v>56</v>
      </c>
      <c r="I822" s="5">
        <v>45148</v>
      </c>
      <c r="J822" s="6">
        <v>0.97222222222222221</v>
      </c>
      <c r="K822">
        <f t="shared" si="48"/>
        <v>8</v>
      </c>
      <c r="L822">
        <f t="shared" si="50"/>
        <v>23</v>
      </c>
      <c r="M822">
        <f t="shared" si="51"/>
        <v>20</v>
      </c>
      <c r="N822">
        <f t="shared" si="49"/>
        <v>10</v>
      </c>
    </row>
    <row r="823" spans="1:14" x14ac:dyDescent="0.35">
      <c r="A823">
        <v>1571075</v>
      </c>
      <c r="B823">
        <v>660</v>
      </c>
      <c r="C823" s="3">
        <v>45071.058333333334</v>
      </c>
      <c r="D823" s="1" t="s">
        <v>27</v>
      </c>
      <c r="E823" t="s">
        <v>49</v>
      </c>
      <c r="F823">
        <v>29</v>
      </c>
      <c r="G823">
        <v>2</v>
      </c>
      <c r="H823" t="s">
        <v>57</v>
      </c>
      <c r="I823" s="5">
        <v>45071</v>
      </c>
      <c r="J823" s="6">
        <v>5.8333333333333327E-2</v>
      </c>
      <c r="K823">
        <f t="shared" si="48"/>
        <v>5</v>
      </c>
      <c r="L823">
        <f t="shared" si="50"/>
        <v>1</v>
      </c>
      <c r="M823">
        <f t="shared" si="51"/>
        <v>24</v>
      </c>
      <c r="N823">
        <f t="shared" si="49"/>
        <v>25</v>
      </c>
    </row>
    <row r="824" spans="1:14" x14ac:dyDescent="0.35">
      <c r="A824">
        <v>1134072</v>
      </c>
      <c r="B824">
        <v>662</v>
      </c>
      <c r="C824" s="3">
        <v>45266.03402777778</v>
      </c>
      <c r="D824" s="1" t="s">
        <v>28</v>
      </c>
      <c r="E824" t="s">
        <v>50</v>
      </c>
      <c r="F824">
        <v>37</v>
      </c>
      <c r="G824">
        <v>0</v>
      </c>
      <c r="H824" t="s">
        <v>58</v>
      </c>
      <c r="I824" s="5">
        <v>45266</v>
      </c>
      <c r="J824" s="6">
        <v>3.4027777777777775E-2</v>
      </c>
      <c r="K824">
        <f t="shared" si="48"/>
        <v>12</v>
      </c>
      <c r="L824">
        <f t="shared" si="50"/>
        <v>0</v>
      </c>
      <c r="M824">
        <f t="shared" si="51"/>
        <v>49</v>
      </c>
      <c r="N824">
        <f t="shared" si="49"/>
        <v>6</v>
      </c>
    </row>
    <row r="825" spans="1:14" x14ac:dyDescent="0.35">
      <c r="A825">
        <v>1111675</v>
      </c>
      <c r="B825">
        <v>665</v>
      </c>
      <c r="C825" s="3">
        <v>44983.98333333333</v>
      </c>
      <c r="D825" s="1" t="s">
        <v>29</v>
      </c>
      <c r="E825" t="s">
        <v>51</v>
      </c>
      <c r="F825">
        <v>40</v>
      </c>
      <c r="G825">
        <v>3</v>
      </c>
      <c r="H825" t="s">
        <v>56</v>
      </c>
      <c r="I825" s="5">
        <v>44983</v>
      </c>
      <c r="J825" s="6">
        <v>0.98333333333333339</v>
      </c>
      <c r="K825">
        <f t="shared" si="48"/>
        <v>2</v>
      </c>
      <c r="L825">
        <f t="shared" si="50"/>
        <v>23</v>
      </c>
      <c r="M825">
        <f t="shared" si="51"/>
        <v>36</v>
      </c>
      <c r="N825">
        <f t="shared" si="49"/>
        <v>26</v>
      </c>
    </row>
    <row r="826" spans="1:14" x14ac:dyDescent="0.35">
      <c r="A826">
        <v>1061512</v>
      </c>
      <c r="B826">
        <v>666</v>
      </c>
      <c r="C826" s="3">
        <v>44987.058333333334</v>
      </c>
      <c r="D826" s="1" t="s">
        <v>26</v>
      </c>
      <c r="E826" t="s">
        <v>44</v>
      </c>
      <c r="F826">
        <v>40</v>
      </c>
      <c r="G826">
        <v>2</v>
      </c>
      <c r="H826" t="s">
        <v>56</v>
      </c>
      <c r="I826" s="5">
        <v>44987</v>
      </c>
      <c r="J826" s="6">
        <v>5.8333333333333327E-2</v>
      </c>
      <c r="K826">
        <f t="shared" si="48"/>
        <v>3</v>
      </c>
      <c r="L826">
        <f t="shared" si="50"/>
        <v>1</v>
      </c>
      <c r="M826">
        <f t="shared" si="51"/>
        <v>24</v>
      </c>
      <c r="N826">
        <f t="shared" si="49"/>
        <v>2</v>
      </c>
    </row>
    <row r="827" spans="1:14" x14ac:dyDescent="0.35">
      <c r="A827">
        <v>515145</v>
      </c>
      <c r="B827">
        <v>667</v>
      </c>
      <c r="C827" s="2">
        <v>45251.938194444447</v>
      </c>
      <c r="D827" s="1" t="s">
        <v>27</v>
      </c>
      <c r="E827" t="s">
        <v>45</v>
      </c>
      <c r="F827">
        <v>32</v>
      </c>
      <c r="G827">
        <v>2</v>
      </c>
      <c r="H827" t="s">
        <v>57</v>
      </c>
      <c r="I827" s="5">
        <v>45251</v>
      </c>
      <c r="J827" s="6">
        <v>0.93819444444444444</v>
      </c>
      <c r="K827">
        <f t="shared" si="48"/>
        <v>11</v>
      </c>
      <c r="L827">
        <f t="shared" si="50"/>
        <v>22</v>
      </c>
      <c r="M827">
        <f t="shared" si="51"/>
        <v>31</v>
      </c>
      <c r="N827">
        <f t="shared" si="49"/>
        <v>21</v>
      </c>
    </row>
    <row r="828" spans="1:14" x14ac:dyDescent="0.35">
      <c r="A828">
        <v>909180</v>
      </c>
      <c r="B828">
        <v>667</v>
      </c>
      <c r="C828" s="3">
        <v>45078.033333333333</v>
      </c>
      <c r="D828" s="1" t="s">
        <v>28</v>
      </c>
      <c r="E828" t="s">
        <v>46</v>
      </c>
      <c r="F828">
        <v>31</v>
      </c>
      <c r="G828">
        <v>5</v>
      </c>
      <c r="H828" t="s">
        <v>58</v>
      </c>
      <c r="I828" s="5">
        <v>45078</v>
      </c>
      <c r="J828" s="6">
        <v>3.3333333333333333E-2</v>
      </c>
      <c r="K828">
        <f t="shared" si="48"/>
        <v>6</v>
      </c>
      <c r="L828">
        <f t="shared" si="50"/>
        <v>0</v>
      </c>
      <c r="M828">
        <f t="shared" si="51"/>
        <v>48</v>
      </c>
      <c r="N828">
        <f t="shared" si="49"/>
        <v>1</v>
      </c>
    </row>
    <row r="829" spans="1:14" x14ac:dyDescent="0.35">
      <c r="A829">
        <v>539679</v>
      </c>
      <c r="B829">
        <v>668</v>
      </c>
      <c r="C829" s="2">
        <v>45053.019444444442</v>
      </c>
      <c r="D829" s="1" t="s">
        <v>29</v>
      </c>
      <c r="E829" t="s">
        <v>47</v>
      </c>
      <c r="F829">
        <v>38</v>
      </c>
      <c r="G829">
        <v>5</v>
      </c>
      <c r="H829" t="s">
        <v>56</v>
      </c>
      <c r="I829" s="5">
        <v>45053</v>
      </c>
      <c r="J829" s="6">
        <v>1.9444444444444445E-2</v>
      </c>
      <c r="K829">
        <f t="shared" si="48"/>
        <v>5</v>
      </c>
      <c r="L829">
        <f t="shared" si="50"/>
        <v>0</v>
      </c>
      <c r="M829">
        <f t="shared" si="51"/>
        <v>28</v>
      </c>
      <c r="N829">
        <f t="shared" si="49"/>
        <v>7</v>
      </c>
    </row>
    <row r="830" spans="1:14" x14ac:dyDescent="0.35">
      <c r="A830">
        <v>1471535</v>
      </c>
      <c r="B830">
        <v>668</v>
      </c>
      <c r="C830" s="3">
        <v>45284.963194444441</v>
      </c>
      <c r="D830" s="1" t="s">
        <v>26</v>
      </c>
      <c r="E830" t="s">
        <v>48</v>
      </c>
      <c r="F830">
        <v>30</v>
      </c>
      <c r="G830">
        <v>2</v>
      </c>
      <c r="H830" t="s">
        <v>56</v>
      </c>
      <c r="I830" s="5">
        <v>45284</v>
      </c>
      <c r="J830" s="6">
        <v>0.96319444444444446</v>
      </c>
      <c r="K830">
        <f t="shared" si="48"/>
        <v>12</v>
      </c>
      <c r="L830">
        <f t="shared" si="50"/>
        <v>23</v>
      </c>
      <c r="M830">
        <f t="shared" si="51"/>
        <v>7</v>
      </c>
      <c r="N830">
        <f t="shared" si="49"/>
        <v>24</v>
      </c>
    </row>
    <row r="831" spans="1:14" x14ac:dyDescent="0.35">
      <c r="A831">
        <v>294015</v>
      </c>
      <c r="B831">
        <v>669</v>
      </c>
      <c r="C831" s="2">
        <v>45172.977083333331</v>
      </c>
      <c r="D831" s="1" t="s">
        <v>27</v>
      </c>
      <c r="E831" t="s">
        <v>49</v>
      </c>
      <c r="F831">
        <v>31</v>
      </c>
      <c r="G831">
        <v>0</v>
      </c>
      <c r="H831" t="s">
        <v>57</v>
      </c>
      <c r="I831" s="5">
        <v>45172</v>
      </c>
      <c r="J831" s="6">
        <v>0.9770833333333333</v>
      </c>
      <c r="K831">
        <f t="shared" si="48"/>
        <v>9</v>
      </c>
      <c r="L831">
        <f t="shared" si="50"/>
        <v>23</v>
      </c>
      <c r="M831">
        <f t="shared" si="51"/>
        <v>27</v>
      </c>
      <c r="N831">
        <f t="shared" si="49"/>
        <v>3</v>
      </c>
    </row>
    <row r="832" spans="1:14" x14ac:dyDescent="0.35">
      <c r="A832">
        <v>837435</v>
      </c>
      <c r="B832">
        <v>670</v>
      </c>
      <c r="C832" s="3">
        <v>45173.994444444441</v>
      </c>
      <c r="D832" s="1" t="s">
        <v>28</v>
      </c>
      <c r="E832" t="s">
        <v>50</v>
      </c>
      <c r="F832">
        <v>36</v>
      </c>
      <c r="G832">
        <v>3</v>
      </c>
      <c r="H832" t="s">
        <v>58</v>
      </c>
      <c r="I832" s="5">
        <v>45173</v>
      </c>
      <c r="J832" s="6">
        <v>0.99444444444444446</v>
      </c>
      <c r="K832">
        <f t="shared" si="48"/>
        <v>9</v>
      </c>
      <c r="L832">
        <f t="shared" si="50"/>
        <v>23</v>
      </c>
      <c r="M832">
        <f t="shared" si="51"/>
        <v>52</v>
      </c>
      <c r="N832">
        <f t="shared" si="49"/>
        <v>4</v>
      </c>
    </row>
    <row r="833" spans="1:14" x14ac:dyDescent="0.35">
      <c r="A833">
        <v>593240</v>
      </c>
      <c r="B833">
        <v>672</v>
      </c>
      <c r="C833" s="2">
        <v>45265.026388888888</v>
      </c>
      <c r="D833" s="1" t="s">
        <v>29</v>
      </c>
      <c r="E833" t="s">
        <v>51</v>
      </c>
      <c r="F833">
        <v>30</v>
      </c>
      <c r="G833">
        <v>3</v>
      </c>
      <c r="H833" t="s">
        <v>56</v>
      </c>
      <c r="I833" s="5">
        <v>45265</v>
      </c>
      <c r="J833" s="6">
        <v>2.6388888888888889E-2</v>
      </c>
      <c r="K833">
        <f t="shared" si="48"/>
        <v>12</v>
      </c>
      <c r="L833">
        <f t="shared" si="50"/>
        <v>0</v>
      </c>
      <c r="M833">
        <f t="shared" si="51"/>
        <v>38</v>
      </c>
      <c r="N833">
        <f t="shared" si="49"/>
        <v>5</v>
      </c>
    </row>
    <row r="834" spans="1:14" x14ac:dyDescent="0.35">
      <c r="A834">
        <v>655800</v>
      </c>
      <c r="B834">
        <v>672</v>
      </c>
      <c r="C834" s="2">
        <v>44944.98541666667</v>
      </c>
      <c r="D834" s="1" t="s">
        <v>26</v>
      </c>
      <c r="E834" t="s">
        <v>44</v>
      </c>
      <c r="F834">
        <v>33</v>
      </c>
      <c r="G834">
        <v>4</v>
      </c>
      <c r="H834" t="s">
        <v>56</v>
      </c>
      <c r="I834" s="5">
        <v>44944</v>
      </c>
      <c r="J834" s="6">
        <v>0.98541666666666661</v>
      </c>
      <c r="K834">
        <f t="shared" ref="K834:K897" si="52">MONTH(I834)</f>
        <v>1</v>
      </c>
      <c r="L834">
        <f t="shared" si="50"/>
        <v>23</v>
      </c>
      <c r="M834">
        <f t="shared" si="51"/>
        <v>39</v>
      </c>
      <c r="N834">
        <f t="shared" ref="N834:N897" si="53">DAY(C834)</f>
        <v>18</v>
      </c>
    </row>
    <row r="835" spans="1:14" x14ac:dyDescent="0.35">
      <c r="A835">
        <v>569033</v>
      </c>
      <c r="B835">
        <v>674</v>
      </c>
      <c r="C835" s="2">
        <v>45230.99722222222</v>
      </c>
      <c r="D835" s="1" t="s">
        <v>27</v>
      </c>
      <c r="E835" t="s">
        <v>45</v>
      </c>
      <c r="F835">
        <v>38</v>
      </c>
      <c r="G835">
        <v>4</v>
      </c>
      <c r="H835" t="s">
        <v>57</v>
      </c>
      <c r="I835" s="5">
        <v>45230</v>
      </c>
      <c r="J835" s="6">
        <v>0.99722222222222223</v>
      </c>
      <c r="K835">
        <f t="shared" si="52"/>
        <v>10</v>
      </c>
      <c r="L835">
        <f t="shared" ref="L835:L898" si="54">HOUR(J835)</f>
        <v>23</v>
      </c>
      <c r="M835">
        <f t="shared" ref="M835:M898" si="55">MINUTE(J835)</f>
        <v>56</v>
      </c>
      <c r="N835">
        <f t="shared" si="53"/>
        <v>31</v>
      </c>
    </row>
    <row r="836" spans="1:14" x14ac:dyDescent="0.35">
      <c r="A836">
        <v>81061</v>
      </c>
      <c r="B836">
        <v>676</v>
      </c>
      <c r="C836" s="2">
        <v>45015.019444444442</v>
      </c>
      <c r="D836" s="1" t="s">
        <v>28</v>
      </c>
      <c r="E836" t="s">
        <v>46</v>
      </c>
      <c r="F836">
        <v>40</v>
      </c>
      <c r="G836">
        <v>5</v>
      </c>
      <c r="H836" t="s">
        <v>58</v>
      </c>
      <c r="I836" s="5">
        <v>45015</v>
      </c>
      <c r="J836" s="6">
        <v>1.9444444444444445E-2</v>
      </c>
      <c r="K836">
        <f t="shared" si="52"/>
        <v>3</v>
      </c>
      <c r="L836">
        <f t="shared" si="54"/>
        <v>0</v>
      </c>
      <c r="M836">
        <f t="shared" si="55"/>
        <v>28</v>
      </c>
      <c r="N836">
        <f t="shared" si="53"/>
        <v>30</v>
      </c>
    </row>
    <row r="837" spans="1:14" x14ac:dyDescent="0.35">
      <c r="A837">
        <v>1602189</v>
      </c>
      <c r="B837">
        <v>676</v>
      </c>
      <c r="C837" s="3">
        <v>45116.036111111112</v>
      </c>
      <c r="D837" s="1" t="s">
        <v>29</v>
      </c>
      <c r="E837" t="s">
        <v>47</v>
      </c>
      <c r="F837">
        <v>39</v>
      </c>
      <c r="G837">
        <v>1</v>
      </c>
      <c r="H837" t="s">
        <v>56</v>
      </c>
      <c r="I837" s="5">
        <v>45116</v>
      </c>
      <c r="J837" s="6">
        <v>3.6111111111111115E-2</v>
      </c>
      <c r="K837">
        <f t="shared" si="52"/>
        <v>7</v>
      </c>
      <c r="L837">
        <f t="shared" si="54"/>
        <v>0</v>
      </c>
      <c r="M837">
        <f t="shared" si="55"/>
        <v>52</v>
      </c>
      <c r="N837">
        <f t="shared" si="53"/>
        <v>9</v>
      </c>
    </row>
    <row r="838" spans="1:14" x14ac:dyDescent="0.35">
      <c r="A838">
        <v>275961</v>
      </c>
      <c r="B838">
        <v>679</v>
      </c>
      <c r="C838" s="2">
        <v>45248.998611111114</v>
      </c>
      <c r="D838" s="1" t="s">
        <v>26</v>
      </c>
      <c r="E838" t="s">
        <v>48</v>
      </c>
      <c r="F838">
        <v>25</v>
      </c>
      <c r="G838">
        <v>5</v>
      </c>
      <c r="H838" t="s">
        <v>56</v>
      </c>
      <c r="I838" s="5">
        <v>45248</v>
      </c>
      <c r="J838" s="6">
        <v>0.99861111111111101</v>
      </c>
      <c r="K838">
        <f t="shared" si="52"/>
        <v>11</v>
      </c>
      <c r="L838">
        <f t="shared" si="54"/>
        <v>23</v>
      </c>
      <c r="M838">
        <f t="shared" si="55"/>
        <v>58</v>
      </c>
      <c r="N838">
        <f t="shared" si="53"/>
        <v>18</v>
      </c>
    </row>
    <row r="839" spans="1:14" x14ac:dyDescent="0.35">
      <c r="A839">
        <v>510973</v>
      </c>
      <c r="B839">
        <v>679</v>
      </c>
      <c r="C839" s="2">
        <v>44976.044444444444</v>
      </c>
      <c r="D839" s="1" t="s">
        <v>27</v>
      </c>
      <c r="E839" t="s">
        <v>49</v>
      </c>
      <c r="F839">
        <v>36</v>
      </c>
      <c r="G839">
        <v>4</v>
      </c>
      <c r="H839" t="s">
        <v>57</v>
      </c>
      <c r="I839" s="5">
        <v>44976</v>
      </c>
      <c r="J839" s="6">
        <v>4.4444444444444446E-2</v>
      </c>
      <c r="K839">
        <f t="shared" si="52"/>
        <v>2</v>
      </c>
      <c r="L839">
        <f t="shared" si="54"/>
        <v>1</v>
      </c>
      <c r="M839">
        <f t="shared" si="55"/>
        <v>4</v>
      </c>
      <c r="N839">
        <f t="shared" si="53"/>
        <v>19</v>
      </c>
    </row>
    <row r="840" spans="1:14" x14ac:dyDescent="0.35">
      <c r="A840">
        <v>231094</v>
      </c>
      <c r="B840">
        <v>680</v>
      </c>
      <c r="C840" s="2">
        <v>45259.035416666666</v>
      </c>
      <c r="D840" s="1" t="s">
        <v>28</v>
      </c>
      <c r="E840" t="s">
        <v>50</v>
      </c>
      <c r="F840">
        <v>32</v>
      </c>
      <c r="G840">
        <v>4</v>
      </c>
      <c r="H840" t="s">
        <v>58</v>
      </c>
      <c r="I840" s="5">
        <v>45259</v>
      </c>
      <c r="J840" s="6">
        <v>3.5416666666666666E-2</v>
      </c>
      <c r="K840">
        <f t="shared" si="52"/>
        <v>11</v>
      </c>
      <c r="L840">
        <f t="shared" si="54"/>
        <v>0</v>
      </c>
      <c r="M840">
        <f t="shared" si="55"/>
        <v>51</v>
      </c>
      <c r="N840">
        <f t="shared" si="53"/>
        <v>29</v>
      </c>
    </row>
    <row r="841" spans="1:14" x14ac:dyDescent="0.35">
      <c r="A841">
        <v>768093</v>
      </c>
      <c r="B841">
        <v>680</v>
      </c>
      <c r="C841" s="3">
        <v>44986.020833333336</v>
      </c>
      <c r="D841" s="1" t="s">
        <v>29</v>
      </c>
      <c r="E841" t="s">
        <v>51</v>
      </c>
      <c r="F841">
        <v>37</v>
      </c>
      <c r="G841">
        <v>4</v>
      </c>
      <c r="H841" t="s">
        <v>56</v>
      </c>
      <c r="I841" s="5">
        <v>44986</v>
      </c>
      <c r="J841" s="6">
        <v>2.0833333333333332E-2</v>
      </c>
      <c r="K841">
        <f t="shared" si="52"/>
        <v>3</v>
      </c>
      <c r="L841">
        <f t="shared" si="54"/>
        <v>0</v>
      </c>
      <c r="M841">
        <f t="shared" si="55"/>
        <v>30</v>
      </c>
      <c r="N841">
        <f t="shared" si="53"/>
        <v>1</v>
      </c>
    </row>
    <row r="842" spans="1:14" x14ac:dyDescent="0.35">
      <c r="A842">
        <v>1343250</v>
      </c>
      <c r="B842">
        <v>681</v>
      </c>
      <c r="C842" s="3">
        <v>45234.959722222222</v>
      </c>
      <c r="D842" s="1" t="s">
        <v>26</v>
      </c>
      <c r="E842" t="s">
        <v>44</v>
      </c>
      <c r="F842">
        <v>35</v>
      </c>
      <c r="G842">
        <v>1</v>
      </c>
      <c r="H842" t="s">
        <v>56</v>
      </c>
      <c r="I842" s="5">
        <v>45234</v>
      </c>
      <c r="J842" s="6">
        <v>0.95972222222222225</v>
      </c>
      <c r="K842">
        <f t="shared" si="52"/>
        <v>11</v>
      </c>
      <c r="L842">
        <f t="shared" si="54"/>
        <v>23</v>
      </c>
      <c r="M842">
        <f t="shared" si="55"/>
        <v>2</v>
      </c>
      <c r="N842">
        <f t="shared" si="53"/>
        <v>4</v>
      </c>
    </row>
    <row r="843" spans="1:14" x14ac:dyDescent="0.35">
      <c r="A843">
        <v>464859</v>
      </c>
      <c r="B843">
        <v>683</v>
      </c>
      <c r="C843" s="2">
        <v>44940.984722222223</v>
      </c>
      <c r="D843" s="1" t="s">
        <v>27</v>
      </c>
      <c r="E843" t="s">
        <v>45</v>
      </c>
      <c r="F843">
        <v>30</v>
      </c>
      <c r="G843">
        <v>0</v>
      </c>
      <c r="H843" t="s">
        <v>57</v>
      </c>
      <c r="I843" s="5">
        <v>44940</v>
      </c>
      <c r="J843" s="6">
        <v>0.98472222222222217</v>
      </c>
      <c r="K843">
        <f t="shared" si="52"/>
        <v>1</v>
      </c>
      <c r="L843">
        <f t="shared" si="54"/>
        <v>23</v>
      </c>
      <c r="M843">
        <f t="shared" si="55"/>
        <v>38</v>
      </c>
      <c r="N843">
        <f t="shared" si="53"/>
        <v>14</v>
      </c>
    </row>
    <row r="844" spans="1:14" x14ac:dyDescent="0.35">
      <c r="A844">
        <v>1181602</v>
      </c>
      <c r="B844">
        <v>683</v>
      </c>
      <c r="C844" s="3">
        <v>45134.023611111108</v>
      </c>
      <c r="D844" s="1" t="s">
        <v>28</v>
      </c>
      <c r="E844" t="s">
        <v>46</v>
      </c>
      <c r="F844">
        <v>39</v>
      </c>
      <c r="G844">
        <v>4</v>
      </c>
      <c r="H844" t="s">
        <v>58</v>
      </c>
      <c r="I844" s="5">
        <v>45134</v>
      </c>
      <c r="J844" s="6">
        <v>2.361111111111111E-2</v>
      </c>
      <c r="K844">
        <f t="shared" si="52"/>
        <v>7</v>
      </c>
      <c r="L844">
        <f t="shared" si="54"/>
        <v>0</v>
      </c>
      <c r="M844">
        <f t="shared" si="55"/>
        <v>34</v>
      </c>
      <c r="N844">
        <f t="shared" si="53"/>
        <v>27</v>
      </c>
    </row>
    <row r="845" spans="1:14" x14ac:dyDescent="0.35">
      <c r="A845">
        <v>1422378</v>
      </c>
      <c r="B845">
        <v>684</v>
      </c>
      <c r="C845" s="3">
        <v>45236.007638888892</v>
      </c>
      <c r="D845" s="1" t="s">
        <v>29</v>
      </c>
      <c r="E845" t="s">
        <v>47</v>
      </c>
      <c r="F845">
        <v>26</v>
      </c>
      <c r="G845">
        <v>5</v>
      </c>
      <c r="H845" t="s">
        <v>56</v>
      </c>
      <c r="I845" s="5">
        <v>45236</v>
      </c>
      <c r="J845" s="6">
        <v>7.6388888888888886E-3</v>
      </c>
      <c r="K845">
        <f t="shared" si="52"/>
        <v>11</v>
      </c>
      <c r="L845">
        <f t="shared" si="54"/>
        <v>0</v>
      </c>
      <c r="M845">
        <f t="shared" si="55"/>
        <v>11</v>
      </c>
      <c r="N845">
        <f t="shared" si="53"/>
        <v>6</v>
      </c>
    </row>
    <row r="846" spans="1:14" x14ac:dyDescent="0.35">
      <c r="A846">
        <v>1499914</v>
      </c>
      <c r="B846">
        <v>684</v>
      </c>
      <c r="C846" s="3">
        <v>44964.945138888892</v>
      </c>
      <c r="D846" s="1" t="s">
        <v>26</v>
      </c>
      <c r="E846" t="s">
        <v>48</v>
      </c>
      <c r="F846">
        <v>30</v>
      </c>
      <c r="G846">
        <v>2</v>
      </c>
      <c r="H846" t="s">
        <v>56</v>
      </c>
      <c r="I846" s="5">
        <v>44964</v>
      </c>
      <c r="J846" s="6">
        <v>0.94513888888888886</v>
      </c>
      <c r="K846">
        <f t="shared" si="52"/>
        <v>2</v>
      </c>
      <c r="L846">
        <f t="shared" si="54"/>
        <v>22</v>
      </c>
      <c r="M846">
        <f t="shared" si="55"/>
        <v>41</v>
      </c>
      <c r="N846">
        <f t="shared" si="53"/>
        <v>7</v>
      </c>
    </row>
    <row r="847" spans="1:14" x14ac:dyDescent="0.35">
      <c r="A847">
        <v>441275</v>
      </c>
      <c r="B847">
        <v>685</v>
      </c>
      <c r="C847" s="2">
        <v>44944.98333333333</v>
      </c>
      <c r="D847" s="1" t="s">
        <v>27</v>
      </c>
      <c r="E847" t="s">
        <v>49</v>
      </c>
      <c r="F847">
        <v>40</v>
      </c>
      <c r="G847">
        <v>4</v>
      </c>
      <c r="H847" t="s">
        <v>57</v>
      </c>
      <c r="I847" s="5">
        <v>44944</v>
      </c>
      <c r="J847" s="6">
        <v>0.98333333333333339</v>
      </c>
      <c r="K847">
        <f t="shared" si="52"/>
        <v>1</v>
      </c>
      <c r="L847">
        <f t="shared" si="54"/>
        <v>23</v>
      </c>
      <c r="M847">
        <f t="shared" si="55"/>
        <v>36</v>
      </c>
      <c r="N847">
        <f t="shared" si="53"/>
        <v>18</v>
      </c>
    </row>
    <row r="848" spans="1:14" x14ac:dyDescent="0.35">
      <c r="A848">
        <v>461731</v>
      </c>
      <c r="B848">
        <v>685</v>
      </c>
      <c r="C848" s="2">
        <v>45239.068749999999</v>
      </c>
      <c r="D848" s="1" t="s">
        <v>28</v>
      </c>
      <c r="E848" t="s">
        <v>50</v>
      </c>
      <c r="F848">
        <v>36</v>
      </c>
      <c r="G848">
        <v>1</v>
      </c>
      <c r="H848" t="s">
        <v>58</v>
      </c>
      <c r="I848" s="5">
        <v>45239</v>
      </c>
      <c r="J848" s="6">
        <v>6.8749999999999992E-2</v>
      </c>
      <c r="K848">
        <f t="shared" si="52"/>
        <v>11</v>
      </c>
      <c r="L848">
        <f t="shared" si="54"/>
        <v>1</v>
      </c>
      <c r="M848">
        <f t="shared" si="55"/>
        <v>39</v>
      </c>
      <c r="N848">
        <f t="shared" si="53"/>
        <v>9</v>
      </c>
    </row>
    <row r="849" spans="1:14" x14ac:dyDescent="0.35">
      <c r="A849">
        <v>549930</v>
      </c>
      <c r="B849">
        <v>685</v>
      </c>
      <c r="C849" s="2">
        <v>45103.995833333334</v>
      </c>
      <c r="D849" s="1" t="s">
        <v>29</v>
      </c>
      <c r="E849" t="s">
        <v>51</v>
      </c>
      <c r="F849">
        <v>31</v>
      </c>
      <c r="G849">
        <v>0</v>
      </c>
      <c r="H849" t="s">
        <v>56</v>
      </c>
      <c r="I849" s="5">
        <v>45103</v>
      </c>
      <c r="J849" s="6">
        <v>0.99583333333333324</v>
      </c>
      <c r="K849">
        <f t="shared" si="52"/>
        <v>6</v>
      </c>
      <c r="L849">
        <f t="shared" si="54"/>
        <v>23</v>
      </c>
      <c r="M849">
        <f t="shared" si="55"/>
        <v>54</v>
      </c>
      <c r="N849">
        <f t="shared" si="53"/>
        <v>26</v>
      </c>
    </row>
    <row r="850" spans="1:14" x14ac:dyDescent="0.35">
      <c r="A850">
        <v>823885</v>
      </c>
      <c r="B850">
        <v>687</v>
      </c>
      <c r="C850" s="3">
        <v>45054.044444444444</v>
      </c>
      <c r="D850" s="1" t="s">
        <v>26</v>
      </c>
      <c r="E850" t="s">
        <v>44</v>
      </c>
      <c r="F850">
        <v>34</v>
      </c>
      <c r="G850">
        <v>4</v>
      </c>
      <c r="H850" t="s">
        <v>56</v>
      </c>
      <c r="I850" s="5">
        <v>45054</v>
      </c>
      <c r="J850" s="6">
        <v>4.4444444444444446E-2</v>
      </c>
      <c r="K850">
        <f t="shared" si="52"/>
        <v>5</v>
      </c>
      <c r="L850">
        <f t="shared" si="54"/>
        <v>1</v>
      </c>
      <c r="M850">
        <f t="shared" si="55"/>
        <v>4</v>
      </c>
      <c r="N850">
        <f t="shared" si="53"/>
        <v>8</v>
      </c>
    </row>
    <row r="851" spans="1:14" x14ac:dyDescent="0.35">
      <c r="A851">
        <v>1178982</v>
      </c>
      <c r="B851">
        <v>687</v>
      </c>
      <c r="C851" s="3">
        <v>45044.044444444444</v>
      </c>
      <c r="D851" s="1" t="s">
        <v>27</v>
      </c>
      <c r="E851" t="s">
        <v>45</v>
      </c>
      <c r="F851">
        <v>29</v>
      </c>
      <c r="G851">
        <v>5</v>
      </c>
      <c r="H851" t="s">
        <v>57</v>
      </c>
      <c r="I851" s="5">
        <v>45044</v>
      </c>
      <c r="J851" s="6">
        <v>4.4444444444444446E-2</v>
      </c>
      <c r="K851">
        <f t="shared" si="52"/>
        <v>4</v>
      </c>
      <c r="L851">
        <f t="shared" si="54"/>
        <v>1</v>
      </c>
      <c r="M851">
        <f t="shared" si="55"/>
        <v>4</v>
      </c>
      <c r="N851">
        <f t="shared" si="53"/>
        <v>28</v>
      </c>
    </row>
    <row r="852" spans="1:14" x14ac:dyDescent="0.35">
      <c r="A852">
        <v>82755</v>
      </c>
      <c r="B852">
        <v>689</v>
      </c>
      <c r="C852" s="2">
        <v>45232.054861111108</v>
      </c>
      <c r="D852" s="1" t="s">
        <v>28</v>
      </c>
      <c r="E852" t="s">
        <v>46</v>
      </c>
      <c r="F852">
        <v>40</v>
      </c>
      <c r="G852">
        <v>4</v>
      </c>
      <c r="H852" t="s">
        <v>58</v>
      </c>
      <c r="I852" s="5">
        <v>45232</v>
      </c>
      <c r="J852" s="6">
        <v>5.486111111111111E-2</v>
      </c>
      <c r="K852">
        <f t="shared" si="52"/>
        <v>11</v>
      </c>
      <c r="L852">
        <f t="shared" si="54"/>
        <v>1</v>
      </c>
      <c r="M852">
        <f t="shared" si="55"/>
        <v>19</v>
      </c>
      <c r="N852">
        <f t="shared" si="53"/>
        <v>2</v>
      </c>
    </row>
    <row r="853" spans="1:14" x14ac:dyDescent="0.35">
      <c r="A853">
        <v>1580103</v>
      </c>
      <c r="B853">
        <v>689</v>
      </c>
      <c r="C853" s="3">
        <v>44992.039583333331</v>
      </c>
      <c r="D853" s="1" t="s">
        <v>29</v>
      </c>
      <c r="E853" t="s">
        <v>47</v>
      </c>
      <c r="F853">
        <v>33</v>
      </c>
      <c r="G853">
        <v>4</v>
      </c>
      <c r="H853" t="s">
        <v>56</v>
      </c>
      <c r="I853" s="5">
        <v>44992</v>
      </c>
      <c r="J853" s="6">
        <v>3.9583333333333331E-2</v>
      </c>
      <c r="K853">
        <f t="shared" si="52"/>
        <v>3</v>
      </c>
      <c r="L853">
        <f t="shared" si="54"/>
        <v>0</v>
      </c>
      <c r="M853">
        <f t="shared" si="55"/>
        <v>57</v>
      </c>
      <c r="N853">
        <f t="shared" si="53"/>
        <v>7</v>
      </c>
    </row>
    <row r="854" spans="1:14" x14ac:dyDescent="0.35">
      <c r="A854">
        <v>457958</v>
      </c>
      <c r="B854">
        <v>690</v>
      </c>
      <c r="C854" s="2">
        <v>44929.030555555553</v>
      </c>
      <c r="D854" s="1" t="s">
        <v>26</v>
      </c>
      <c r="E854" t="s">
        <v>48</v>
      </c>
      <c r="F854">
        <v>33</v>
      </c>
      <c r="G854">
        <v>4</v>
      </c>
      <c r="H854" t="s">
        <v>56</v>
      </c>
      <c r="I854" s="5">
        <v>44929</v>
      </c>
      <c r="J854" s="6">
        <v>3.0555555555555555E-2</v>
      </c>
      <c r="K854">
        <f t="shared" si="52"/>
        <v>1</v>
      </c>
      <c r="L854">
        <f t="shared" si="54"/>
        <v>0</v>
      </c>
      <c r="M854">
        <f t="shared" si="55"/>
        <v>44</v>
      </c>
      <c r="N854">
        <f t="shared" si="53"/>
        <v>3</v>
      </c>
    </row>
    <row r="855" spans="1:14" x14ac:dyDescent="0.35">
      <c r="A855">
        <v>561511</v>
      </c>
      <c r="B855">
        <v>690</v>
      </c>
      <c r="C855" s="2">
        <v>45261.052083333336</v>
      </c>
      <c r="D855" s="1" t="s">
        <v>27</v>
      </c>
      <c r="E855" t="s">
        <v>49</v>
      </c>
      <c r="F855">
        <v>29</v>
      </c>
      <c r="G855">
        <v>2</v>
      </c>
      <c r="H855" t="s">
        <v>57</v>
      </c>
      <c r="I855" s="5">
        <v>45261</v>
      </c>
      <c r="J855" s="6">
        <v>5.2083333333333336E-2</v>
      </c>
      <c r="K855">
        <f t="shared" si="52"/>
        <v>12</v>
      </c>
      <c r="L855">
        <f t="shared" si="54"/>
        <v>1</v>
      </c>
      <c r="M855">
        <f t="shared" si="55"/>
        <v>15</v>
      </c>
      <c r="N855">
        <f t="shared" si="53"/>
        <v>1</v>
      </c>
    </row>
    <row r="856" spans="1:14" x14ac:dyDescent="0.35">
      <c r="A856">
        <v>303923</v>
      </c>
      <c r="B856">
        <v>691</v>
      </c>
      <c r="C856" s="2">
        <v>45076.959722222222</v>
      </c>
      <c r="D856" s="1" t="s">
        <v>28</v>
      </c>
      <c r="E856" t="s">
        <v>50</v>
      </c>
      <c r="F856">
        <v>32</v>
      </c>
      <c r="G856">
        <v>4</v>
      </c>
      <c r="H856" t="s">
        <v>58</v>
      </c>
      <c r="I856" s="5">
        <v>45076</v>
      </c>
      <c r="J856" s="6">
        <v>0.95972222222222225</v>
      </c>
      <c r="K856">
        <f t="shared" si="52"/>
        <v>5</v>
      </c>
      <c r="L856">
        <f t="shared" si="54"/>
        <v>23</v>
      </c>
      <c r="M856">
        <f t="shared" si="55"/>
        <v>2</v>
      </c>
      <c r="N856">
        <f t="shared" si="53"/>
        <v>30</v>
      </c>
    </row>
    <row r="857" spans="1:14" x14ac:dyDescent="0.35">
      <c r="A857">
        <v>1039541</v>
      </c>
      <c r="B857">
        <v>694</v>
      </c>
      <c r="C857" s="3">
        <v>44949.015972222223</v>
      </c>
      <c r="D857" s="1" t="s">
        <v>29</v>
      </c>
      <c r="E857" t="s">
        <v>51</v>
      </c>
      <c r="F857">
        <v>25</v>
      </c>
      <c r="G857">
        <v>5</v>
      </c>
      <c r="H857" t="s">
        <v>56</v>
      </c>
      <c r="I857" s="5">
        <v>44949</v>
      </c>
      <c r="J857" s="6">
        <v>1.5972222222222224E-2</v>
      </c>
      <c r="K857">
        <f t="shared" si="52"/>
        <v>1</v>
      </c>
      <c r="L857">
        <f t="shared" si="54"/>
        <v>0</v>
      </c>
      <c r="M857">
        <f t="shared" si="55"/>
        <v>23</v>
      </c>
      <c r="N857">
        <f t="shared" si="53"/>
        <v>23</v>
      </c>
    </row>
    <row r="858" spans="1:14" x14ac:dyDescent="0.35">
      <c r="A858">
        <v>1551349</v>
      </c>
      <c r="B858">
        <v>694</v>
      </c>
      <c r="C858" s="3">
        <v>45227.050694444442</v>
      </c>
      <c r="D858" s="1" t="s">
        <v>26</v>
      </c>
      <c r="E858" t="s">
        <v>44</v>
      </c>
      <c r="F858">
        <v>32</v>
      </c>
      <c r="G858">
        <v>5</v>
      </c>
      <c r="H858" t="s">
        <v>56</v>
      </c>
      <c r="I858" s="5">
        <v>45227</v>
      </c>
      <c r="J858" s="6">
        <v>5.0694444444444452E-2</v>
      </c>
      <c r="K858">
        <f t="shared" si="52"/>
        <v>10</v>
      </c>
      <c r="L858">
        <f t="shared" si="54"/>
        <v>1</v>
      </c>
      <c r="M858">
        <f t="shared" si="55"/>
        <v>13</v>
      </c>
      <c r="N858">
        <f t="shared" si="53"/>
        <v>28</v>
      </c>
    </row>
    <row r="859" spans="1:14" x14ac:dyDescent="0.35">
      <c r="A859">
        <v>573406</v>
      </c>
      <c r="B859">
        <v>695</v>
      </c>
      <c r="C859" s="2">
        <v>45188.998611111114</v>
      </c>
      <c r="D859" s="1" t="s">
        <v>27</v>
      </c>
      <c r="E859" t="s">
        <v>45</v>
      </c>
      <c r="F859">
        <v>34</v>
      </c>
      <c r="G859">
        <v>5</v>
      </c>
      <c r="H859" t="s">
        <v>57</v>
      </c>
      <c r="I859" s="5">
        <v>45188</v>
      </c>
      <c r="J859" s="6">
        <v>0.99861111111111101</v>
      </c>
      <c r="K859">
        <f t="shared" si="52"/>
        <v>9</v>
      </c>
      <c r="L859">
        <f t="shared" si="54"/>
        <v>23</v>
      </c>
      <c r="M859">
        <f t="shared" si="55"/>
        <v>58</v>
      </c>
      <c r="N859">
        <f t="shared" si="53"/>
        <v>19</v>
      </c>
    </row>
    <row r="860" spans="1:14" x14ac:dyDescent="0.35">
      <c r="A860">
        <v>1679147</v>
      </c>
      <c r="B860">
        <v>696</v>
      </c>
      <c r="C860" s="3">
        <v>45032.98333333333</v>
      </c>
      <c r="D860" s="1" t="s">
        <v>28</v>
      </c>
      <c r="E860" t="s">
        <v>46</v>
      </c>
      <c r="F860">
        <v>36</v>
      </c>
      <c r="G860">
        <v>1</v>
      </c>
      <c r="H860" t="s">
        <v>58</v>
      </c>
      <c r="I860" s="5">
        <v>45032</v>
      </c>
      <c r="J860" s="6">
        <v>0.98333333333333339</v>
      </c>
      <c r="K860">
        <f t="shared" si="52"/>
        <v>4</v>
      </c>
      <c r="L860">
        <f t="shared" si="54"/>
        <v>23</v>
      </c>
      <c r="M860">
        <f t="shared" si="55"/>
        <v>36</v>
      </c>
      <c r="N860">
        <f t="shared" si="53"/>
        <v>16</v>
      </c>
    </row>
    <row r="861" spans="1:14" x14ac:dyDescent="0.35">
      <c r="A861">
        <v>158217</v>
      </c>
      <c r="B861">
        <v>698</v>
      </c>
      <c r="C861" s="2">
        <v>45075.083333333336</v>
      </c>
      <c r="D861" s="1" t="s">
        <v>29</v>
      </c>
      <c r="E861" t="s">
        <v>47</v>
      </c>
      <c r="F861">
        <v>40</v>
      </c>
      <c r="G861">
        <v>0</v>
      </c>
      <c r="H861" t="s">
        <v>56</v>
      </c>
      <c r="I861" s="5">
        <v>45075</v>
      </c>
      <c r="J861" s="6">
        <v>8.3333333333333329E-2</v>
      </c>
      <c r="K861">
        <f t="shared" si="52"/>
        <v>5</v>
      </c>
      <c r="L861">
        <f t="shared" si="54"/>
        <v>2</v>
      </c>
      <c r="M861">
        <f t="shared" si="55"/>
        <v>0</v>
      </c>
      <c r="N861">
        <f t="shared" si="53"/>
        <v>29</v>
      </c>
    </row>
    <row r="862" spans="1:14" x14ac:dyDescent="0.35">
      <c r="A862">
        <v>1664973</v>
      </c>
      <c r="B862">
        <v>698</v>
      </c>
      <c r="C862" s="3">
        <v>45148.037499999999</v>
      </c>
      <c r="D862" s="1" t="s">
        <v>26</v>
      </c>
      <c r="E862" t="s">
        <v>48</v>
      </c>
      <c r="F862">
        <v>39</v>
      </c>
      <c r="G862">
        <v>1</v>
      </c>
      <c r="H862" t="s">
        <v>56</v>
      </c>
      <c r="I862" s="5">
        <v>45148</v>
      </c>
      <c r="J862" s="6">
        <v>3.7499999999999999E-2</v>
      </c>
      <c r="K862">
        <f t="shared" si="52"/>
        <v>8</v>
      </c>
      <c r="L862">
        <f t="shared" si="54"/>
        <v>0</v>
      </c>
      <c r="M862">
        <f t="shared" si="55"/>
        <v>54</v>
      </c>
      <c r="N862">
        <f t="shared" si="53"/>
        <v>10</v>
      </c>
    </row>
    <row r="863" spans="1:14" x14ac:dyDescent="0.35">
      <c r="A863">
        <v>1553858</v>
      </c>
      <c r="B863">
        <v>699</v>
      </c>
      <c r="C863" s="3">
        <v>45169.052777777775</v>
      </c>
      <c r="D863" s="1" t="s">
        <v>27</v>
      </c>
      <c r="E863" t="s">
        <v>49</v>
      </c>
      <c r="F863">
        <v>30</v>
      </c>
      <c r="G863">
        <v>2</v>
      </c>
      <c r="H863" t="s">
        <v>57</v>
      </c>
      <c r="I863" s="5">
        <v>45169</v>
      </c>
      <c r="J863" s="6">
        <v>5.2777777777777778E-2</v>
      </c>
      <c r="K863">
        <f t="shared" si="52"/>
        <v>8</v>
      </c>
      <c r="L863">
        <f t="shared" si="54"/>
        <v>1</v>
      </c>
      <c r="M863">
        <f t="shared" si="55"/>
        <v>16</v>
      </c>
      <c r="N863">
        <f t="shared" si="53"/>
        <v>31</v>
      </c>
    </row>
    <row r="864" spans="1:14" x14ac:dyDescent="0.35">
      <c r="A864">
        <v>823894</v>
      </c>
      <c r="B864">
        <v>700</v>
      </c>
      <c r="C864" s="3">
        <v>45033.040277777778</v>
      </c>
      <c r="D864" s="1" t="s">
        <v>28</v>
      </c>
      <c r="E864" t="s">
        <v>50</v>
      </c>
      <c r="F864">
        <v>35</v>
      </c>
      <c r="G864">
        <v>3</v>
      </c>
      <c r="H864" t="s">
        <v>58</v>
      </c>
      <c r="I864" s="5">
        <v>45033</v>
      </c>
      <c r="J864" s="6">
        <v>4.027777777777778E-2</v>
      </c>
      <c r="K864">
        <f t="shared" si="52"/>
        <v>4</v>
      </c>
      <c r="L864">
        <f t="shared" si="54"/>
        <v>0</v>
      </c>
      <c r="M864">
        <f t="shared" si="55"/>
        <v>58</v>
      </c>
      <c r="N864">
        <f t="shared" si="53"/>
        <v>17</v>
      </c>
    </row>
    <row r="865" spans="1:14" x14ac:dyDescent="0.35">
      <c r="A865">
        <v>1242334</v>
      </c>
      <c r="B865">
        <v>701</v>
      </c>
      <c r="C865" s="3">
        <v>44965.96875</v>
      </c>
      <c r="D865" s="1" t="s">
        <v>29</v>
      </c>
      <c r="E865" t="s">
        <v>51</v>
      </c>
      <c r="F865">
        <v>28</v>
      </c>
      <c r="G865">
        <v>3</v>
      </c>
      <c r="H865" t="s">
        <v>56</v>
      </c>
      <c r="I865" s="5">
        <v>44965</v>
      </c>
      <c r="J865" s="6">
        <v>0.96875</v>
      </c>
      <c r="K865">
        <f t="shared" si="52"/>
        <v>2</v>
      </c>
      <c r="L865">
        <f t="shared" si="54"/>
        <v>23</v>
      </c>
      <c r="M865">
        <f t="shared" si="55"/>
        <v>15</v>
      </c>
      <c r="N865">
        <f t="shared" si="53"/>
        <v>8</v>
      </c>
    </row>
    <row r="866" spans="1:14" x14ac:dyDescent="0.35">
      <c r="A866">
        <v>1429209</v>
      </c>
      <c r="B866">
        <v>701</v>
      </c>
      <c r="C866" s="3">
        <v>45264.052777777775</v>
      </c>
      <c r="D866" s="1" t="s">
        <v>26</v>
      </c>
      <c r="E866" t="s">
        <v>44</v>
      </c>
      <c r="F866">
        <v>35</v>
      </c>
      <c r="G866">
        <v>2</v>
      </c>
      <c r="H866" t="s">
        <v>56</v>
      </c>
      <c r="I866" s="5">
        <v>45264</v>
      </c>
      <c r="J866" s="6">
        <v>5.2777777777777778E-2</v>
      </c>
      <c r="K866">
        <f t="shared" si="52"/>
        <v>12</v>
      </c>
      <c r="L866">
        <f t="shared" si="54"/>
        <v>1</v>
      </c>
      <c r="M866">
        <f t="shared" si="55"/>
        <v>16</v>
      </c>
      <c r="N866">
        <f t="shared" si="53"/>
        <v>4</v>
      </c>
    </row>
    <row r="867" spans="1:14" x14ac:dyDescent="0.35">
      <c r="A867">
        <v>423933</v>
      </c>
      <c r="B867">
        <v>703</v>
      </c>
      <c r="C867" s="2">
        <v>45007.063194444447</v>
      </c>
      <c r="D867" s="1" t="s">
        <v>27</v>
      </c>
      <c r="E867" t="s">
        <v>45</v>
      </c>
      <c r="F867">
        <v>31</v>
      </c>
      <c r="G867">
        <v>3</v>
      </c>
      <c r="H867" t="s">
        <v>57</v>
      </c>
      <c r="I867" s="5">
        <v>45007</v>
      </c>
      <c r="J867" s="6">
        <v>6.3194444444444442E-2</v>
      </c>
      <c r="K867">
        <f t="shared" si="52"/>
        <v>3</v>
      </c>
      <c r="L867">
        <f t="shared" si="54"/>
        <v>1</v>
      </c>
      <c r="M867">
        <f t="shared" si="55"/>
        <v>31</v>
      </c>
      <c r="N867">
        <f t="shared" si="53"/>
        <v>22</v>
      </c>
    </row>
    <row r="868" spans="1:14" x14ac:dyDescent="0.35">
      <c r="A868">
        <v>617035</v>
      </c>
      <c r="B868">
        <v>704</v>
      </c>
      <c r="C868" s="2">
        <v>45115.975694444445</v>
      </c>
      <c r="D868" s="1" t="s">
        <v>28</v>
      </c>
      <c r="E868" t="s">
        <v>46</v>
      </c>
      <c r="F868">
        <v>29</v>
      </c>
      <c r="G868">
        <v>4</v>
      </c>
      <c r="H868" t="s">
        <v>58</v>
      </c>
      <c r="I868" s="5">
        <v>45115</v>
      </c>
      <c r="J868" s="6">
        <v>0.97569444444444453</v>
      </c>
      <c r="K868">
        <f t="shared" si="52"/>
        <v>7</v>
      </c>
      <c r="L868">
        <f t="shared" si="54"/>
        <v>23</v>
      </c>
      <c r="M868">
        <f t="shared" si="55"/>
        <v>25</v>
      </c>
      <c r="N868">
        <f t="shared" si="53"/>
        <v>8</v>
      </c>
    </row>
    <row r="869" spans="1:14" x14ac:dyDescent="0.35">
      <c r="A869">
        <v>805121</v>
      </c>
      <c r="B869">
        <v>704</v>
      </c>
      <c r="C869" s="3">
        <v>45174.073611111111</v>
      </c>
      <c r="D869" s="1" t="s">
        <v>29</v>
      </c>
      <c r="E869" t="s">
        <v>47</v>
      </c>
      <c r="F869">
        <v>36</v>
      </c>
      <c r="G869">
        <v>0</v>
      </c>
      <c r="H869" t="s">
        <v>56</v>
      </c>
      <c r="I869" s="5">
        <v>45174</v>
      </c>
      <c r="J869" s="6">
        <v>7.3611111111111113E-2</v>
      </c>
      <c r="K869">
        <f t="shared" si="52"/>
        <v>9</v>
      </c>
      <c r="L869">
        <f t="shared" si="54"/>
        <v>1</v>
      </c>
      <c r="M869">
        <f t="shared" si="55"/>
        <v>46</v>
      </c>
      <c r="N869">
        <f t="shared" si="53"/>
        <v>5</v>
      </c>
    </row>
    <row r="870" spans="1:14" x14ac:dyDescent="0.35">
      <c r="A870">
        <v>976435</v>
      </c>
      <c r="B870">
        <v>704</v>
      </c>
      <c r="C870" s="3">
        <v>45195.055555555555</v>
      </c>
      <c r="D870" s="1" t="s">
        <v>26</v>
      </c>
      <c r="E870" t="s">
        <v>48</v>
      </c>
      <c r="F870">
        <v>30</v>
      </c>
      <c r="G870">
        <v>3</v>
      </c>
      <c r="H870" t="s">
        <v>56</v>
      </c>
      <c r="I870" s="5">
        <v>45195</v>
      </c>
      <c r="J870" s="6">
        <v>5.5555555555555552E-2</v>
      </c>
      <c r="K870">
        <f t="shared" si="52"/>
        <v>9</v>
      </c>
      <c r="L870">
        <f t="shared" si="54"/>
        <v>1</v>
      </c>
      <c r="M870">
        <f t="shared" si="55"/>
        <v>20</v>
      </c>
      <c r="N870">
        <f t="shared" si="53"/>
        <v>26</v>
      </c>
    </row>
    <row r="871" spans="1:14" x14ac:dyDescent="0.35">
      <c r="A871">
        <v>576171</v>
      </c>
      <c r="B871">
        <v>707</v>
      </c>
      <c r="C871" s="2">
        <v>45231.98333333333</v>
      </c>
      <c r="D871" s="1" t="s">
        <v>27</v>
      </c>
      <c r="E871" t="s">
        <v>49</v>
      </c>
      <c r="F871">
        <v>26</v>
      </c>
      <c r="G871">
        <v>1</v>
      </c>
      <c r="H871" t="s">
        <v>57</v>
      </c>
      <c r="I871" s="5">
        <v>45231</v>
      </c>
      <c r="J871" s="6">
        <v>0.98333333333333339</v>
      </c>
      <c r="K871">
        <f t="shared" si="52"/>
        <v>11</v>
      </c>
      <c r="L871">
        <f t="shared" si="54"/>
        <v>23</v>
      </c>
      <c r="M871">
        <f t="shared" si="55"/>
        <v>36</v>
      </c>
      <c r="N871">
        <f t="shared" si="53"/>
        <v>1</v>
      </c>
    </row>
    <row r="872" spans="1:14" x14ac:dyDescent="0.35">
      <c r="A872">
        <v>864744</v>
      </c>
      <c r="B872">
        <v>709</v>
      </c>
      <c r="C872" s="3">
        <v>44955.98541666667</v>
      </c>
      <c r="D872" s="1" t="s">
        <v>28</v>
      </c>
      <c r="E872" t="s">
        <v>50</v>
      </c>
      <c r="F872">
        <v>34</v>
      </c>
      <c r="G872">
        <v>3</v>
      </c>
      <c r="H872" t="s">
        <v>58</v>
      </c>
      <c r="I872" s="5">
        <v>44955</v>
      </c>
      <c r="J872" s="6">
        <v>0.98541666666666661</v>
      </c>
      <c r="K872">
        <f t="shared" si="52"/>
        <v>1</v>
      </c>
      <c r="L872">
        <f t="shared" si="54"/>
        <v>23</v>
      </c>
      <c r="M872">
        <f t="shared" si="55"/>
        <v>39</v>
      </c>
      <c r="N872">
        <f t="shared" si="53"/>
        <v>29</v>
      </c>
    </row>
    <row r="873" spans="1:14" x14ac:dyDescent="0.35">
      <c r="A873">
        <v>897460</v>
      </c>
      <c r="B873">
        <v>711</v>
      </c>
      <c r="C873" s="3">
        <v>45193.961805555555</v>
      </c>
      <c r="D873" s="1" t="s">
        <v>29</v>
      </c>
      <c r="E873" t="s">
        <v>51</v>
      </c>
      <c r="F873">
        <v>30</v>
      </c>
      <c r="G873">
        <v>2</v>
      </c>
      <c r="H873" t="s">
        <v>56</v>
      </c>
      <c r="I873" s="5">
        <v>45193</v>
      </c>
      <c r="J873" s="6">
        <v>0.96180555555555547</v>
      </c>
      <c r="K873">
        <f t="shared" si="52"/>
        <v>9</v>
      </c>
      <c r="L873">
        <f t="shared" si="54"/>
        <v>23</v>
      </c>
      <c r="M873">
        <f t="shared" si="55"/>
        <v>5</v>
      </c>
      <c r="N873">
        <f t="shared" si="53"/>
        <v>24</v>
      </c>
    </row>
    <row r="874" spans="1:14" x14ac:dyDescent="0.35">
      <c r="A874">
        <v>968469</v>
      </c>
      <c r="B874">
        <v>711</v>
      </c>
      <c r="C874" s="3">
        <v>45186.010416666664</v>
      </c>
      <c r="D874" s="1" t="s">
        <v>26</v>
      </c>
      <c r="E874" t="s">
        <v>44</v>
      </c>
      <c r="F874">
        <v>26</v>
      </c>
      <c r="G874">
        <v>5</v>
      </c>
      <c r="H874" t="s">
        <v>56</v>
      </c>
      <c r="I874" s="5">
        <v>45186</v>
      </c>
      <c r="J874" s="6">
        <v>1.0416666666666666E-2</v>
      </c>
      <c r="K874">
        <f t="shared" si="52"/>
        <v>9</v>
      </c>
      <c r="L874">
        <f t="shared" si="54"/>
        <v>0</v>
      </c>
      <c r="M874">
        <f t="shared" si="55"/>
        <v>15</v>
      </c>
      <c r="N874">
        <f t="shared" si="53"/>
        <v>17</v>
      </c>
    </row>
    <row r="875" spans="1:14" x14ac:dyDescent="0.35">
      <c r="A875">
        <v>202059</v>
      </c>
      <c r="B875">
        <v>712</v>
      </c>
      <c r="C875" s="2">
        <v>45012.058333333334</v>
      </c>
      <c r="D875" s="1" t="s">
        <v>27</v>
      </c>
      <c r="E875" t="s">
        <v>45</v>
      </c>
      <c r="F875">
        <v>26</v>
      </c>
      <c r="G875">
        <v>1</v>
      </c>
      <c r="H875" t="s">
        <v>57</v>
      </c>
      <c r="I875" s="5">
        <v>45012</v>
      </c>
      <c r="J875" s="6">
        <v>5.8333333333333327E-2</v>
      </c>
      <c r="K875">
        <f t="shared" si="52"/>
        <v>3</v>
      </c>
      <c r="L875">
        <f t="shared" si="54"/>
        <v>1</v>
      </c>
      <c r="M875">
        <f t="shared" si="55"/>
        <v>24</v>
      </c>
      <c r="N875">
        <f t="shared" si="53"/>
        <v>27</v>
      </c>
    </row>
    <row r="876" spans="1:14" x14ac:dyDescent="0.35">
      <c r="A876">
        <v>854481</v>
      </c>
      <c r="B876">
        <v>712</v>
      </c>
      <c r="C876" s="3">
        <v>45278.947222222225</v>
      </c>
      <c r="D876" s="1" t="s">
        <v>28</v>
      </c>
      <c r="E876" t="s">
        <v>46</v>
      </c>
      <c r="F876">
        <v>36</v>
      </c>
      <c r="G876">
        <v>1</v>
      </c>
      <c r="H876" t="s">
        <v>58</v>
      </c>
      <c r="I876" s="5">
        <v>45278</v>
      </c>
      <c r="J876" s="6">
        <v>0.9472222222222223</v>
      </c>
      <c r="K876">
        <f t="shared" si="52"/>
        <v>12</v>
      </c>
      <c r="L876">
        <f t="shared" si="54"/>
        <v>22</v>
      </c>
      <c r="M876">
        <f t="shared" si="55"/>
        <v>44</v>
      </c>
      <c r="N876">
        <f t="shared" si="53"/>
        <v>18</v>
      </c>
    </row>
    <row r="877" spans="1:14" x14ac:dyDescent="0.35">
      <c r="A877">
        <v>935551</v>
      </c>
      <c r="B877">
        <v>712</v>
      </c>
      <c r="C877" s="3">
        <v>45274.066666666666</v>
      </c>
      <c r="D877" s="1" t="s">
        <v>29</v>
      </c>
      <c r="E877" t="s">
        <v>47</v>
      </c>
      <c r="F877">
        <v>34</v>
      </c>
      <c r="G877">
        <v>2</v>
      </c>
      <c r="H877" t="s">
        <v>56</v>
      </c>
      <c r="I877" s="5">
        <v>45274</v>
      </c>
      <c r="J877" s="6">
        <v>6.6666666666666666E-2</v>
      </c>
      <c r="K877">
        <f t="shared" si="52"/>
        <v>12</v>
      </c>
      <c r="L877">
        <f t="shared" si="54"/>
        <v>1</v>
      </c>
      <c r="M877">
        <f t="shared" si="55"/>
        <v>36</v>
      </c>
      <c r="N877">
        <f t="shared" si="53"/>
        <v>14</v>
      </c>
    </row>
    <row r="878" spans="1:14" x14ac:dyDescent="0.35">
      <c r="A878">
        <v>279515</v>
      </c>
      <c r="B878">
        <v>713</v>
      </c>
      <c r="C878" s="2">
        <v>45184.958333333336</v>
      </c>
      <c r="D878" s="1" t="s">
        <v>26</v>
      </c>
      <c r="E878" t="s">
        <v>48</v>
      </c>
      <c r="F878">
        <v>33</v>
      </c>
      <c r="G878">
        <v>1</v>
      </c>
      <c r="H878" t="s">
        <v>56</v>
      </c>
      <c r="I878" s="5">
        <v>45184</v>
      </c>
      <c r="J878" s="6">
        <v>0.95833333333333337</v>
      </c>
      <c r="K878">
        <f t="shared" si="52"/>
        <v>9</v>
      </c>
      <c r="L878">
        <f t="shared" si="54"/>
        <v>23</v>
      </c>
      <c r="M878">
        <f t="shared" si="55"/>
        <v>0</v>
      </c>
      <c r="N878">
        <f t="shared" si="53"/>
        <v>15</v>
      </c>
    </row>
    <row r="879" spans="1:14" x14ac:dyDescent="0.35">
      <c r="A879">
        <v>1165475</v>
      </c>
      <c r="B879">
        <v>713</v>
      </c>
      <c r="C879" s="3">
        <v>45231.97152777778</v>
      </c>
      <c r="D879" s="1" t="s">
        <v>27</v>
      </c>
      <c r="E879" t="s">
        <v>49</v>
      </c>
      <c r="F879">
        <v>39</v>
      </c>
      <c r="G879">
        <v>5</v>
      </c>
      <c r="H879" t="s">
        <v>57</v>
      </c>
      <c r="I879" s="5">
        <v>45231</v>
      </c>
      <c r="J879" s="6">
        <v>0.97152777777777777</v>
      </c>
      <c r="K879">
        <f t="shared" si="52"/>
        <v>11</v>
      </c>
      <c r="L879">
        <f t="shared" si="54"/>
        <v>23</v>
      </c>
      <c r="M879">
        <f t="shared" si="55"/>
        <v>19</v>
      </c>
      <c r="N879">
        <f t="shared" si="53"/>
        <v>1</v>
      </c>
    </row>
    <row r="880" spans="1:14" x14ac:dyDescent="0.35">
      <c r="A880">
        <v>1544633</v>
      </c>
      <c r="B880">
        <v>714</v>
      </c>
      <c r="C880" s="3">
        <v>45157.04791666667</v>
      </c>
      <c r="D880" s="1" t="s">
        <v>28</v>
      </c>
      <c r="E880" t="s">
        <v>50</v>
      </c>
      <c r="F880">
        <v>31</v>
      </c>
      <c r="G880">
        <v>5</v>
      </c>
      <c r="H880" t="s">
        <v>58</v>
      </c>
      <c r="I880" s="5">
        <v>45157</v>
      </c>
      <c r="J880" s="6">
        <v>4.7916666666666663E-2</v>
      </c>
      <c r="K880">
        <f t="shared" si="52"/>
        <v>8</v>
      </c>
      <c r="L880">
        <f t="shared" si="54"/>
        <v>1</v>
      </c>
      <c r="M880">
        <f t="shared" si="55"/>
        <v>9</v>
      </c>
      <c r="N880">
        <f t="shared" si="53"/>
        <v>19</v>
      </c>
    </row>
    <row r="881" spans="1:14" x14ac:dyDescent="0.35">
      <c r="A881">
        <v>165080</v>
      </c>
      <c r="B881">
        <v>715</v>
      </c>
      <c r="C881" s="2">
        <v>45283.973611111112</v>
      </c>
      <c r="D881" s="1" t="s">
        <v>29</v>
      </c>
      <c r="E881" t="s">
        <v>51</v>
      </c>
      <c r="F881">
        <v>34</v>
      </c>
      <c r="G881">
        <v>2</v>
      </c>
      <c r="H881" t="s">
        <v>56</v>
      </c>
      <c r="I881" s="5">
        <v>45283</v>
      </c>
      <c r="J881" s="6">
        <v>0.97361111111111109</v>
      </c>
      <c r="K881">
        <f t="shared" si="52"/>
        <v>12</v>
      </c>
      <c r="L881">
        <f t="shared" si="54"/>
        <v>23</v>
      </c>
      <c r="M881">
        <f t="shared" si="55"/>
        <v>22</v>
      </c>
      <c r="N881">
        <f t="shared" si="53"/>
        <v>23</v>
      </c>
    </row>
    <row r="882" spans="1:14" x14ac:dyDescent="0.35">
      <c r="A882">
        <v>1585349</v>
      </c>
      <c r="B882">
        <v>716</v>
      </c>
      <c r="C882" s="3">
        <v>44982.967361111114</v>
      </c>
      <c r="D882" s="1" t="s">
        <v>26</v>
      </c>
      <c r="E882" t="s">
        <v>44</v>
      </c>
      <c r="F882">
        <v>37</v>
      </c>
      <c r="G882">
        <v>0</v>
      </c>
      <c r="H882" t="s">
        <v>56</v>
      </c>
      <c r="I882" s="5">
        <v>44982</v>
      </c>
      <c r="J882" s="6">
        <v>0.96736111111111101</v>
      </c>
      <c r="K882">
        <f t="shared" si="52"/>
        <v>2</v>
      </c>
      <c r="L882">
        <f t="shared" si="54"/>
        <v>23</v>
      </c>
      <c r="M882">
        <f t="shared" si="55"/>
        <v>13</v>
      </c>
      <c r="N882">
        <f t="shared" si="53"/>
        <v>25</v>
      </c>
    </row>
    <row r="883" spans="1:14" x14ac:dyDescent="0.35">
      <c r="A883">
        <v>812395</v>
      </c>
      <c r="B883">
        <v>717</v>
      </c>
      <c r="C883" s="3">
        <v>45139.974999999999</v>
      </c>
      <c r="D883" s="1" t="s">
        <v>27</v>
      </c>
      <c r="E883" t="s">
        <v>45</v>
      </c>
      <c r="F883">
        <v>38</v>
      </c>
      <c r="G883">
        <v>3</v>
      </c>
      <c r="H883" t="s">
        <v>57</v>
      </c>
      <c r="I883" s="5">
        <v>45139</v>
      </c>
      <c r="J883" s="6">
        <v>0.97499999999999998</v>
      </c>
      <c r="K883">
        <f t="shared" si="52"/>
        <v>8</v>
      </c>
      <c r="L883">
        <f t="shared" si="54"/>
        <v>23</v>
      </c>
      <c r="M883">
        <f t="shared" si="55"/>
        <v>24</v>
      </c>
      <c r="N883">
        <f t="shared" si="53"/>
        <v>1</v>
      </c>
    </row>
    <row r="884" spans="1:14" x14ac:dyDescent="0.35">
      <c r="A884">
        <v>151746</v>
      </c>
      <c r="B884">
        <v>718</v>
      </c>
      <c r="C884" s="2">
        <v>45070.082638888889</v>
      </c>
      <c r="D884" s="1" t="s">
        <v>28</v>
      </c>
      <c r="E884" t="s">
        <v>46</v>
      </c>
      <c r="F884">
        <v>36</v>
      </c>
      <c r="G884">
        <v>3</v>
      </c>
      <c r="H884" t="s">
        <v>58</v>
      </c>
      <c r="I884" s="5">
        <v>45070</v>
      </c>
      <c r="J884" s="6">
        <v>8.2638888888888887E-2</v>
      </c>
      <c r="K884">
        <f t="shared" si="52"/>
        <v>5</v>
      </c>
      <c r="L884">
        <f t="shared" si="54"/>
        <v>1</v>
      </c>
      <c r="M884">
        <f t="shared" si="55"/>
        <v>59</v>
      </c>
      <c r="N884">
        <f t="shared" si="53"/>
        <v>24</v>
      </c>
    </row>
    <row r="885" spans="1:14" x14ac:dyDescent="0.35">
      <c r="A885">
        <v>1373309</v>
      </c>
      <c r="B885">
        <v>718</v>
      </c>
      <c r="C885" s="3">
        <v>45101.036805555559</v>
      </c>
      <c r="D885" s="1" t="s">
        <v>29</v>
      </c>
      <c r="E885" t="s">
        <v>47</v>
      </c>
      <c r="F885">
        <v>30</v>
      </c>
      <c r="G885">
        <v>5</v>
      </c>
      <c r="H885" t="s">
        <v>56</v>
      </c>
      <c r="I885" s="5">
        <v>45101</v>
      </c>
      <c r="J885" s="6">
        <v>3.6805555555555557E-2</v>
      </c>
      <c r="K885">
        <f t="shared" si="52"/>
        <v>6</v>
      </c>
      <c r="L885">
        <f t="shared" si="54"/>
        <v>0</v>
      </c>
      <c r="M885">
        <f t="shared" si="55"/>
        <v>53</v>
      </c>
      <c r="N885">
        <f t="shared" si="53"/>
        <v>24</v>
      </c>
    </row>
    <row r="886" spans="1:14" x14ac:dyDescent="0.35">
      <c r="A886">
        <v>88156</v>
      </c>
      <c r="B886">
        <v>719</v>
      </c>
      <c r="C886" s="2">
        <v>45274.046527777777</v>
      </c>
      <c r="D886" s="1" t="s">
        <v>26</v>
      </c>
      <c r="E886" t="s">
        <v>48</v>
      </c>
      <c r="F886">
        <v>29</v>
      </c>
      <c r="G886">
        <v>0</v>
      </c>
      <c r="H886" t="s">
        <v>56</v>
      </c>
      <c r="I886" s="5">
        <v>45274</v>
      </c>
      <c r="J886" s="6">
        <v>4.6527777777777779E-2</v>
      </c>
      <c r="K886">
        <f t="shared" si="52"/>
        <v>12</v>
      </c>
      <c r="L886">
        <f t="shared" si="54"/>
        <v>1</v>
      </c>
      <c r="M886">
        <f t="shared" si="55"/>
        <v>7</v>
      </c>
      <c r="N886">
        <f t="shared" si="53"/>
        <v>14</v>
      </c>
    </row>
    <row r="887" spans="1:14" x14ac:dyDescent="0.35">
      <c r="A887">
        <v>1061210</v>
      </c>
      <c r="B887">
        <v>721</v>
      </c>
      <c r="C887" s="3">
        <v>45267.006249999999</v>
      </c>
      <c r="D887" s="1" t="s">
        <v>27</v>
      </c>
      <c r="E887" t="s">
        <v>49</v>
      </c>
      <c r="F887">
        <v>29</v>
      </c>
      <c r="G887">
        <v>2</v>
      </c>
      <c r="H887" t="s">
        <v>57</v>
      </c>
      <c r="I887" s="5">
        <v>45267</v>
      </c>
      <c r="J887" s="6">
        <v>6.2499999999999995E-3</v>
      </c>
      <c r="K887">
        <f t="shared" si="52"/>
        <v>12</v>
      </c>
      <c r="L887">
        <f t="shared" si="54"/>
        <v>0</v>
      </c>
      <c r="M887">
        <f t="shared" si="55"/>
        <v>9</v>
      </c>
      <c r="N887">
        <f t="shared" si="53"/>
        <v>7</v>
      </c>
    </row>
    <row r="888" spans="1:14" x14ac:dyDescent="0.35">
      <c r="A888">
        <v>1312340</v>
      </c>
      <c r="B888">
        <v>721</v>
      </c>
      <c r="C888" s="3">
        <v>45197.013888888891</v>
      </c>
      <c r="D888" s="1" t="s">
        <v>28</v>
      </c>
      <c r="E888" t="s">
        <v>50</v>
      </c>
      <c r="F888">
        <v>29</v>
      </c>
      <c r="G888">
        <v>5</v>
      </c>
      <c r="H888" t="s">
        <v>58</v>
      </c>
      <c r="I888" s="5">
        <v>45197</v>
      </c>
      <c r="J888" s="6">
        <v>1.3888888888888888E-2</v>
      </c>
      <c r="K888">
        <f t="shared" si="52"/>
        <v>9</v>
      </c>
      <c r="L888">
        <f t="shared" si="54"/>
        <v>0</v>
      </c>
      <c r="M888">
        <f t="shared" si="55"/>
        <v>20</v>
      </c>
      <c r="N888">
        <f t="shared" si="53"/>
        <v>28</v>
      </c>
    </row>
    <row r="889" spans="1:14" x14ac:dyDescent="0.35">
      <c r="A889">
        <v>296042</v>
      </c>
      <c r="B889">
        <v>722</v>
      </c>
      <c r="C889" s="2">
        <v>45167.033333333333</v>
      </c>
      <c r="D889" s="1" t="s">
        <v>29</v>
      </c>
      <c r="E889" t="s">
        <v>51</v>
      </c>
      <c r="F889">
        <v>31</v>
      </c>
      <c r="G889">
        <v>1</v>
      </c>
      <c r="H889" t="s">
        <v>56</v>
      </c>
      <c r="I889" s="5">
        <v>45167</v>
      </c>
      <c r="J889" s="6">
        <v>3.3333333333333333E-2</v>
      </c>
      <c r="K889">
        <f t="shared" si="52"/>
        <v>8</v>
      </c>
      <c r="L889">
        <f t="shared" si="54"/>
        <v>0</v>
      </c>
      <c r="M889">
        <f t="shared" si="55"/>
        <v>48</v>
      </c>
      <c r="N889">
        <f t="shared" si="53"/>
        <v>29</v>
      </c>
    </row>
    <row r="890" spans="1:14" x14ac:dyDescent="0.35">
      <c r="A890">
        <v>1182759</v>
      </c>
      <c r="B890">
        <v>722</v>
      </c>
      <c r="C890" s="3">
        <v>44933.04583333333</v>
      </c>
      <c r="D890" s="1" t="s">
        <v>26</v>
      </c>
      <c r="E890" t="s">
        <v>44</v>
      </c>
      <c r="F890">
        <v>40</v>
      </c>
      <c r="G890">
        <v>1</v>
      </c>
      <c r="H890" t="s">
        <v>56</v>
      </c>
      <c r="I890" s="5">
        <v>44933</v>
      </c>
      <c r="J890" s="6">
        <v>4.5833333333333337E-2</v>
      </c>
      <c r="K890">
        <f t="shared" si="52"/>
        <v>1</v>
      </c>
      <c r="L890">
        <f t="shared" si="54"/>
        <v>1</v>
      </c>
      <c r="M890">
        <f t="shared" si="55"/>
        <v>6</v>
      </c>
      <c r="N890">
        <f t="shared" si="53"/>
        <v>7</v>
      </c>
    </row>
    <row r="891" spans="1:14" x14ac:dyDescent="0.35">
      <c r="A891">
        <v>60635</v>
      </c>
      <c r="B891">
        <v>723</v>
      </c>
      <c r="C891" s="2">
        <v>44939.004861111112</v>
      </c>
      <c r="D891" s="1" t="s">
        <v>27</v>
      </c>
      <c r="E891" t="s">
        <v>45</v>
      </c>
      <c r="F891">
        <v>32</v>
      </c>
      <c r="G891">
        <v>2</v>
      </c>
      <c r="H891" t="s">
        <v>57</v>
      </c>
      <c r="I891" s="5">
        <v>44939</v>
      </c>
      <c r="J891" s="6">
        <v>4.8611111111111112E-3</v>
      </c>
      <c r="K891">
        <f t="shared" si="52"/>
        <v>1</v>
      </c>
      <c r="L891">
        <f t="shared" si="54"/>
        <v>0</v>
      </c>
      <c r="M891">
        <f t="shared" si="55"/>
        <v>7</v>
      </c>
      <c r="N891">
        <f t="shared" si="53"/>
        <v>13</v>
      </c>
    </row>
    <row r="892" spans="1:14" x14ac:dyDescent="0.35">
      <c r="A892">
        <v>106529</v>
      </c>
      <c r="B892">
        <v>723</v>
      </c>
      <c r="C892" s="2">
        <v>44953.000694444447</v>
      </c>
      <c r="D892" s="1" t="s">
        <v>28</v>
      </c>
      <c r="E892" t="s">
        <v>46</v>
      </c>
      <c r="F892">
        <v>26</v>
      </c>
      <c r="G892">
        <v>0</v>
      </c>
      <c r="H892" t="s">
        <v>58</v>
      </c>
      <c r="I892" s="5">
        <v>44953</v>
      </c>
      <c r="J892" s="6">
        <v>6.9444444444444447E-4</v>
      </c>
      <c r="K892">
        <f t="shared" si="52"/>
        <v>1</v>
      </c>
      <c r="L892">
        <f t="shared" si="54"/>
        <v>0</v>
      </c>
      <c r="M892">
        <f t="shared" si="55"/>
        <v>1</v>
      </c>
      <c r="N892">
        <f t="shared" si="53"/>
        <v>27</v>
      </c>
    </row>
    <row r="893" spans="1:14" x14ac:dyDescent="0.35">
      <c r="A893">
        <v>630634</v>
      </c>
      <c r="B893">
        <v>723</v>
      </c>
      <c r="C893" s="2">
        <v>45182.990972222222</v>
      </c>
      <c r="D893" s="1" t="s">
        <v>29</v>
      </c>
      <c r="E893" t="s">
        <v>47</v>
      </c>
      <c r="F893">
        <v>40</v>
      </c>
      <c r="G893">
        <v>3</v>
      </c>
      <c r="H893" t="s">
        <v>56</v>
      </c>
      <c r="I893" s="5">
        <v>45182</v>
      </c>
      <c r="J893" s="6">
        <v>0.99097222222222225</v>
      </c>
      <c r="K893">
        <f t="shared" si="52"/>
        <v>9</v>
      </c>
      <c r="L893">
        <f t="shared" si="54"/>
        <v>23</v>
      </c>
      <c r="M893">
        <f t="shared" si="55"/>
        <v>47</v>
      </c>
      <c r="N893">
        <f t="shared" si="53"/>
        <v>13</v>
      </c>
    </row>
    <row r="894" spans="1:14" x14ac:dyDescent="0.35">
      <c r="A894">
        <v>1242726</v>
      </c>
      <c r="B894">
        <v>724</v>
      </c>
      <c r="C894" s="3">
        <v>44952.98333333333</v>
      </c>
      <c r="D894" s="1" t="s">
        <v>26</v>
      </c>
      <c r="E894" t="s">
        <v>48</v>
      </c>
      <c r="F894">
        <v>27</v>
      </c>
      <c r="G894">
        <v>3</v>
      </c>
      <c r="H894" t="s">
        <v>56</v>
      </c>
      <c r="I894" s="5">
        <v>44952</v>
      </c>
      <c r="J894" s="6">
        <v>0.98333333333333339</v>
      </c>
      <c r="K894">
        <f t="shared" si="52"/>
        <v>1</v>
      </c>
      <c r="L894">
        <f t="shared" si="54"/>
        <v>23</v>
      </c>
      <c r="M894">
        <f t="shared" si="55"/>
        <v>36</v>
      </c>
      <c r="N894">
        <f t="shared" si="53"/>
        <v>26</v>
      </c>
    </row>
    <row r="895" spans="1:14" x14ac:dyDescent="0.35">
      <c r="A895">
        <v>28720</v>
      </c>
      <c r="B895">
        <v>725</v>
      </c>
      <c r="C895" s="2">
        <v>44980.036805555559</v>
      </c>
      <c r="D895" s="1" t="s">
        <v>27</v>
      </c>
      <c r="E895" t="s">
        <v>49</v>
      </c>
      <c r="F895">
        <v>25</v>
      </c>
      <c r="G895">
        <v>3</v>
      </c>
      <c r="H895" t="s">
        <v>57</v>
      </c>
      <c r="I895" s="5">
        <v>44980</v>
      </c>
      <c r="J895" s="6">
        <v>3.6805555555555557E-2</v>
      </c>
      <c r="K895">
        <f t="shared" si="52"/>
        <v>2</v>
      </c>
      <c r="L895">
        <f t="shared" si="54"/>
        <v>0</v>
      </c>
      <c r="M895">
        <f t="shared" si="55"/>
        <v>53</v>
      </c>
      <c r="N895">
        <f t="shared" si="53"/>
        <v>23</v>
      </c>
    </row>
    <row r="896" spans="1:14" x14ac:dyDescent="0.35">
      <c r="A896">
        <v>86258</v>
      </c>
      <c r="B896">
        <v>726</v>
      </c>
      <c r="C896" s="2">
        <v>45253.078472222223</v>
      </c>
      <c r="D896" s="1" t="s">
        <v>28</v>
      </c>
      <c r="E896" t="s">
        <v>50</v>
      </c>
      <c r="F896">
        <v>39</v>
      </c>
      <c r="G896">
        <v>2</v>
      </c>
      <c r="H896" t="s">
        <v>58</v>
      </c>
      <c r="I896" s="5">
        <v>45253</v>
      </c>
      <c r="J896" s="6">
        <v>7.8472222222222221E-2</v>
      </c>
      <c r="K896">
        <f t="shared" si="52"/>
        <v>11</v>
      </c>
      <c r="L896">
        <f t="shared" si="54"/>
        <v>1</v>
      </c>
      <c r="M896">
        <f t="shared" si="55"/>
        <v>53</v>
      </c>
      <c r="N896">
        <f t="shared" si="53"/>
        <v>23</v>
      </c>
    </row>
    <row r="897" spans="1:14" x14ac:dyDescent="0.35">
      <c r="A897">
        <v>1453804</v>
      </c>
      <c r="B897">
        <v>727</v>
      </c>
      <c r="C897" s="3">
        <v>44941.941666666666</v>
      </c>
      <c r="D897" s="1" t="s">
        <v>29</v>
      </c>
      <c r="E897" t="s">
        <v>51</v>
      </c>
      <c r="F897">
        <v>39</v>
      </c>
      <c r="G897">
        <v>3</v>
      </c>
      <c r="H897" t="s">
        <v>56</v>
      </c>
      <c r="I897" s="5">
        <v>44941</v>
      </c>
      <c r="J897" s="6">
        <v>0.94166666666666676</v>
      </c>
      <c r="K897">
        <f t="shared" si="52"/>
        <v>1</v>
      </c>
      <c r="L897">
        <f t="shared" si="54"/>
        <v>22</v>
      </c>
      <c r="M897">
        <f t="shared" si="55"/>
        <v>36</v>
      </c>
      <c r="N897">
        <f t="shared" si="53"/>
        <v>15</v>
      </c>
    </row>
    <row r="898" spans="1:14" x14ac:dyDescent="0.35">
      <c r="A898">
        <v>1672683</v>
      </c>
      <c r="B898">
        <v>727</v>
      </c>
      <c r="C898" s="3">
        <v>45263.939583333333</v>
      </c>
      <c r="D898" s="1" t="s">
        <v>26</v>
      </c>
      <c r="E898" t="s">
        <v>44</v>
      </c>
      <c r="F898">
        <v>25</v>
      </c>
      <c r="G898">
        <v>3</v>
      </c>
      <c r="H898" t="s">
        <v>56</v>
      </c>
      <c r="I898" s="5">
        <v>45263</v>
      </c>
      <c r="J898" s="6">
        <v>0.93958333333333333</v>
      </c>
      <c r="K898">
        <f t="shared" ref="K898:K961" si="56">MONTH(I898)</f>
        <v>12</v>
      </c>
      <c r="L898">
        <f t="shared" si="54"/>
        <v>22</v>
      </c>
      <c r="M898">
        <f t="shared" si="55"/>
        <v>33</v>
      </c>
      <c r="N898">
        <f t="shared" ref="N898:N961" si="57">DAY(C898)</f>
        <v>3</v>
      </c>
    </row>
    <row r="899" spans="1:14" x14ac:dyDescent="0.35">
      <c r="A899">
        <v>1206775</v>
      </c>
      <c r="B899">
        <v>728</v>
      </c>
      <c r="C899" s="3">
        <v>45202.973611111112</v>
      </c>
      <c r="D899" s="1" t="s">
        <v>27</v>
      </c>
      <c r="E899" t="s">
        <v>45</v>
      </c>
      <c r="F899">
        <v>32</v>
      </c>
      <c r="G899">
        <v>0</v>
      </c>
      <c r="H899" t="s">
        <v>57</v>
      </c>
      <c r="I899" s="5">
        <v>45202</v>
      </c>
      <c r="J899" s="6">
        <v>0.97361111111111109</v>
      </c>
      <c r="K899">
        <f t="shared" si="56"/>
        <v>10</v>
      </c>
      <c r="L899">
        <f t="shared" ref="L899:L962" si="58">HOUR(J899)</f>
        <v>23</v>
      </c>
      <c r="M899">
        <f t="shared" ref="M899:M962" si="59">MINUTE(J899)</f>
        <v>22</v>
      </c>
      <c r="N899">
        <f t="shared" si="57"/>
        <v>3</v>
      </c>
    </row>
    <row r="900" spans="1:14" x14ac:dyDescent="0.35">
      <c r="A900">
        <v>1213449</v>
      </c>
      <c r="B900">
        <v>729</v>
      </c>
      <c r="C900" s="3">
        <v>44992.015972222223</v>
      </c>
      <c r="D900" s="1" t="s">
        <v>28</v>
      </c>
      <c r="E900" t="s">
        <v>46</v>
      </c>
      <c r="F900">
        <v>35</v>
      </c>
      <c r="G900">
        <v>4</v>
      </c>
      <c r="H900" t="s">
        <v>58</v>
      </c>
      <c r="I900" s="5">
        <v>44992</v>
      </c>
      <c r="J900" s="6">
        <v>1.5972222222222224E-2</v>
      </c>
      <c r="K900">
        <f t="shared" si="56"/>
        <v>3</v>
      </c>
      <c r="L900">
        <f t="shared" si="58"/>
        <v>0</v>
      </c>
      <c r="M900">
        <f t="shared" si="59"/>
        <v>23</v>
      </c>
      <c r="N900">
        <f t="shared" si="57"/>
        <v>7</v>
      </c>
    </row>
    <row r="901" spans="1:14" x14ac:dyDescent="0.35">
      <c r="A901">
        <v>1583961</v>
      </c>
      <c r="B901">
        <v>729</v>
      </c>
      <c r="C901" s="3">
        <v>45052.027083333334</v>
      </c>
      <c r="D901" s="1" t="s">
        <v>29</v>
      </c>
      <c r="E901" t="s">
        <v>47</v>
      </c>
      <c r="F901">
        <v>27</v>
      </c>
      <c r="G901">
        <v>5</v>
      </c>
      <c r="H901" t="s">
        <v>56</v>
      </c>
      <c r="I901" s="5">
        <v>45052</v>
      </c>
      <c r="J901" s="6">
        <v>2.7083333333333334E-2</v>
      </c>
      <c r="K901">
        <f t="shared" si="56"/>
        <v>5</v>
      </c>
      <c r="L901">
        <f t="shared" si="58"/>
        <v>0</v>
      </c>
      <c r="M901">
        <f t="shared" si="59"/>
        <v>39</v>
      </c>
      <c r="N901">
        <f t="shared" si="57"/>
        <v>6</v>
      </c>
    </row>
    <row r="902" spans="1:14" x14ac:dyDescent="0.35">
      <c r="A902">
        <v>1612026</v>
      </c>
      <c r="B902">
        <v>730</v>
      </c>
      <c r="C902" s="3">
        <v>44951.061805555553</v>
      </c>
      <c r="D902" s="1" t="s">
        <v>26</v>
      </c>
      <c r="E902" t="s">
        <v>48</v>
      </c>
      <c r="F902">
        <v>25</v>
      </c>
      <c r="G902">
        <v>3</v>
      </c>
      <c r="H902" t="s">
        <v>56</v>
      </c>
      <c r="I902" s="5">
        <v>44951</v>
      </c>
      <c r="J902" s="6">
        <v>6.1805555555555558E-2</v>
      </c>
      <c r="K902">
        <f t="shared" si="56"/>
        <v>1</v>
      </c>
      <c r="L902">
        <f t="shared" si="58"/>
        <v>1</v>
      </c>
      <c r="M902">
        <f t="shared" si="59"/>
        <v>29</v>
      </c>
      <c r="N902">
        <f t="shared" si="57"/>
        <v>25</v>
      </c>
    </row>
    <row r="903" spans="1:14" x14ac:dyDescent="0.35">
      <c r="A903">
        <v>308888</v>
      </c>
      <c r="B903">
        <v>731</v>
      </c>
      <c r="C903" s="2">
        <v>45022.04791666667</v>
      </c>
      <c r="D903" s="1" t="s">
        <v>27</v>
      </c>
      <c r="E903" t="s">
        <v>49</v>
      </c>
      <c r="F903">
        <v>37</v>
      </c>
      <c r="G903">
        <v>0</v>
      </c>
      <c r="H903" t="s">
        <v>57</v>
      </c>
      <c r="I903" s="5">
        <v>45022</v>
      </c>
      <c r="J903" s="6">
        <v>4.7916666666666663E-2</v>
      </c>
      <c r="K903">
        <f t="shared" si="56"/>
        <v>4</v>
      </c>
      <c r="L903">
        <f t="shared" si="58"/>
        <v>1</v>
      </c>
      <c r="M903">
        <f t="shared" si="59"/>
        <v>9</v>
      </c>
      <c r="N903">
        <f t="shared" si="57"/>
        <v>6</v>
      </c>
    </row>
    <row r="904" spans="1:14" x14ac:dyDescent="0.35">
      <c r="A904">
        <v>936199</v>
      </c>
      <c r="B904">
        <v>734</v>
      </c>
      <c r="C904" s="3">
        <v>45084.015972222223</v>
      </c>
      <c r="D904" s="1" t="s">
        <v>28</v>
      </c>
      <c r="E904" t="s">
        <v>50</v>
      </c>
      <c r="F904">
        <v>26</v>
      </c>
      <c r="G904">
        <v>4</v>
      </c>
      <c r="H904" t="s">
        <v>58</v>
      </c>
      <c r="I904" s="5">
        <v>45084</v>
      </c>
      <c r="J904" s="6">
        <v>1.5972222222222224E-2</v>
      </c>
      <c r="K904">
        <f t="shared" si="56"/>
        <v>6</v>
      </c>
      <c r="L904">
        <f t="shared" si="58"/>
        <v>0</v>
      </c>
      <c r="M904">
        <f t="shared" si="59"/>
        <v>23</v>
      </c>
      <c r="N904">
        <f t="shared" si="57"/>
        <v>7</v>
      </c>
    </row>
    <row r="905" spans="1:14" x14ac:dyDescent="0.35">
      <c r="A905">
        <v>1348880</v>
      </c>
      <c r="B905">
        <v>735</v>
      </c>
      <c r="C905" s="3">
        <v>44951.021527777775</v>
      </c>
      <c r="D905" s="1" t="s">
        <v>29</v>
      </c>
      <c r="E905" t="s">
        <v>51</v>
      </c>
      <c r="F905">
        <v>29</v>
      </c>
      <c r="G905">
        <v>1</v>
      </c>
      <c r="H905" t="s">
        <v>56</v>
      </c>
      <c r="I905" s="5">
        <v>44951</v>
      </c>
      <c r="J905" s="6">
        <v>2.1527777777777781E-2</v>
      </c>
      <c r="K905">
        <f t="shared" si="56"/>
        <v>1</v>
      </c>
      <c r="L905">
        <f t="shared" si="58"/>
        <v>0</v>
      </c>
      <c r="M905">
        <f t="shared" si="59"/>
        <v>31</v>
      </c>
      <c r="N905">
        <f t="shared" si="57"/>
        <v>25</v>
      </c>
    </row>
    <row r="906" spans="1:14" x14ac:dyDescent="0.35">
      <c r="A906">
        <v>557919</v>
      </c>
      <c r="B906">
        <v>736</v>
      </c>
      <c r="C906" s="2">
        <v>45237.07708333333</v>
      </c>
      <c r="D906" s="1" t="s">
        <v>26</v>
      </c>
      <c r="E906" t="s">
        <v>44</v>
      </c>
      <c r="F906">
        <v>25</v>
      </c>
      <c r="G906">
        <v>5</v>
      </c>
      <c r="H906" t="s">
        <v>56</v>
      </c>
      <c r="I906" s="5">
        <v>45237</v>
      </c>
      <c r="J906" s="6">
        <v>7.7083333333333337E-2</v>
      </c>
      <c r="K906">
        <f t="shared" si="56"/>
        <v>11</v>
      </c>
      <c r="L906">
        <f t="shared" si="58"/>
        <v>1</v>
      </c>
      <c r="M906">
        <f t="shared" si="59"/>
        <v>51</v>
      </c>
      <c r="N906">
        <f t="shared" si="57"/>
        <v>7</v>
      </c>
    </row>
    <row r="907" spans="1:14" x14ac:dyDescent="0.35">
      <c r="A907">
        <v>740082</v>
      </c>
      <c r="B907">
        <v>736</v>
      </c>
      <c r="C907" s="3">
        <v>45026.993750000001</v>
      </c>
      <c r="D907" s="1" t="s">
        <v>27</v>
      </c>
      <c r="E907" t="s">
        <v>45</v>
      </c>
      <c r="F907">
        <v>33</v>
      </c>
      <c r="G907">
        <v>2</v>
      </c>
      <c r="H907" t="s">
        <v>57</v>
      </c>
      <c r="I907" s="5">
        <v>45026</v>
      </c>
      <c r="J907" s="6">
        <v>0.99375000000000002</v>
      </c>
      <c r="K907">
        <f t="shared" si="56"/>
        <v>4</v>
      </c>
      <c r="L907">
        <f t="shared" si="58"/>
        <v>23</v>
      </c>
      <c r="M907">
        <f t="shared" si="59"/>
        <v>51</v>
      </c>
      <c r="N907">
        <f t="shared" si="57"/>
        <v>10</v>
      </c>
    </row>
    <row r="908" spans="1:14" x14ac:dyDescent="0.35">
      <c r="A908">
        <v>800421</v>
      </c>
      <c r="B908">
        <v>736</v>
      </c>
      <c r="C908" s="3">
        <v>45133.083333333336</v>
      </c>
      <c r="D908" s="1" t="s">
        <v>28</v>
      </c>
      <c r="E908" t="s">
        <v>46</v>
      </c>
      <c r="F908">
        <v>29</v>
      </c>
      <c r="G908">
        <v>4</v>
      </c>
      <c r="H908" t="s">
        <v>58</v>
      </c>
      <c r="I908" s="5">
        <v>45133</v>
      </c>
      <c r="J908" s="6">
        <v>8.3333333333333329E-2</v>
      </c>
      <c r="K908">
        <f t="shared" si="56"/>
        <v>7</v>
      </c>
      <c r="L908">
        <f t="shared" si="58"/>
        <v>2</v>
      </c>
      <c r="M908">
        <f t="shared" si="59"/>
        <v>0</v>
      </c>
      <c r="N908">
        <f t="shared" si="57"/>
        <v>26</v>
      </c>
    </row>
    <row r="909" spans="1:14" x14ac:dyDescent="0.35">
      <c r="A909">
        <v>840743</v>
      </c>
      <c r="B909">
        <v>736</v>
      </c>
      <c r="C909" s="3">
        <v>45231.975694444445</v>
      </c>
      <c r="D909" s="1" t="s">
        <v>29</v>
      </c>
      <c r="E909" t="s">
        <v>47</v>
      </c>
      <c r="F909">
        <v>39</v>
      </c>
      <c r="G909">
        <v>3</v>
      </c>
      <c r="H909" t="s">
        <v>56</v>
      </c>
      <c r="I909" s="5">
        <v>45231</v>
      </c>
      <c r="J909" s="6">
        <v>0.97569444444444453</v>
      </c>
      <c r="K909">
        <f t="shared" si="56"/>
        <v>11</v>
      </c>
      <c r="L909">
        <f t="shared" si="58"/>
        <v>23</v>
      </c>
      <c r="M909">
        <f t="shared" si="59"/>
        <v>25</v>
      </c>
      <c r="N909">
        <f t="shared" si="57"/>
        <v>1</v>
      </c>
    </row>
    <row r="910" spans="1:14" x14ac:dyDescent="0.35">
      <c r="A910">
        <v>1469471</v>
      </c>
      <c r="B910">
        <v>736</v>
      </c>
      <c r="C910" s="3">
        <v>45043.006944444445</v>
      </c>
      <c r="D910" s="1" t="s">
        <v>26</v>
      </c>
      <c r="E910" t="s">
        <v>48</v>
      </c>
      <c r="F910">
        <v>36</v>
      </c>
      <c r="G910">
        <v>0</v>
      </c>
      <c r="H910" t="s">
        <v>56</v>
      </c>
      <c r="I910" s="5">
        <v>45043</v>
      </c>
      <c r="J910" s="6">
        <v>6.9444444444444441E-3</v>
      </c>
      <c r="K910">
        <f t="shared" si="56"/>
        <v>4</v>
      </c>
      <c r="L910">
        <f t="shared" si="58"/>
        <v>0</v>
      </c>
      <c r="M910">
        <f t="shared" si="59"/>
        <v>10</v>
      </c>
      <c r="N910">
        <f t="shared" si="57"/>
        <v>27</v>
      </c>
    </row>
    <row r="911" spans="1:14" x14ac:dyDescent="0.35">
      <c r="A911">
        <v>75706</v>
      </c>
      <c r="B911">
        <v>737</v>
      </c>
      <c r="C911" s="2">
        <v>45021.993750000001</v>
      </c>
      <c r="D911" s="1" t="s">
        <v>27</v>
      </c>
      <c r="E911" t="s">
        <v>49</v>
      </c>
      <c r="F911">
        <v>40</v>
      </c>
      <c r="G911">
        <v>2</v>
      </c>
      <c r="H911" t="s">
        <v>57</v>
      </c>
      <c r="I911" s="5">
        <v>45021</v>
      </c>
      <c r="J911" s="6">
        <v>0.99375000000000002</v>
      </c>
      <c r="K911">
        <f t="shared" si="56"/>
        <v>4</v>
      </c>
      <c r="L911">
        <f t="shared" si="58"/>
        <v>23</v>
      </c>
      <c r="M911">
        <f t="shared" si="59"/>
        <v>51</v>
      </c>
      <c r="N911">
        <f t="shared" si="57"/>
        <v>5</v>
      </c>
    </row>
    <row r="912" spans="1:14" x14ac:dyDescent="0.35">
      <c r="A912">
        <v>160435</v>
      </c>
      <c r="B912">
        <v>737</v>
      </c>
      <c r="C912" s="2">
        <v>45083.96875</v>
      </c>
      <c r="D912" s="1" t="s">
        <v>28</v>
      </c>
      <c r="E912" t="s">
        <v>50</v>
      </c>
      <c r="F912">
        <v>37</v>
      </c>
      <c r="G912">
        <v>0</v>
      </c>
      <c r="H912" t="s">
        <v>58</v>
      </c>
      <c r="I912" s="5">
        <v>45083</v>
      </c>
      <c r="J912" s="6">
        <v>0.96875</v>
      </c>
      <c r="K912">
        <f t="shared" si="56"/>
        <v>6</v>
      </c>
      <c r="L912">
        <f t="shared" si="58"/>
        <v>23</v>
      </c>
      <c r="M912">
        <f t="shared" si="59"/>
        <v>15</v>
      </c>
      <c r="N912">
        <f t="shared" si="57"/>
        <v>6</v>
      </c>
    </row>
    <row r="913" spans="1:14" x14ac:dyDescent="0.35">
      <c r="A913">
        <v>536530</v>
      </c>
      <c r="B913">
        <v>738</v>
      </c>
      <c r="C913" s="2">
        <v>45043.998611111114</v>
      </c>
      <c r="D913" s="1" t="s">
        <v>29</v>
      </c>
      <c r="E913" t="s">
        <v>51</v>
      </c>
      <c r="F913">
        <v>27</v>
      </c>
      <c r="G913">
        <v>5</v>
      </c>
      <c r="H913" t="s">
        <v>56</v>
      </c>
      <c r="I913" s="5">
        <v>45043</v>
      </c>
      <c r="J913" s="6">
        <v>0.99861111111111101</v>
      </c>
      <c r="K913">
        <f t="shared" si="56"/>
        <v>4</v>
      </c>
      <c r="L913">
        <f t="shared" si="58"/>
        <v>23</v>
      </c>
      <c r="M913">
        <f t="shared" si="59"/>
        <v>58</v>
      </c>
      <c r="N913">
        <f t="shared" si="57"/>
        <v>27</v>
      </c>
    </row>
    <row r="914" spans="1:14" x14ac:dyDescent="0.35">
      <c r="A914">
        <v>794975</v>
      </c>
      <c r="B914">
        <v>738</v>
      </c>
      <c r="C914" s="3">
        <v>44979.058333333334</v>
      </c>
      <c r="D914" s="1" t="s">
        <v>26</v>
      </c>
      <c r="E914" t="s">
        <v>44</v>
      </c>
      <c r="F914">
        <v>39</v>
      </c>
      <c r="G914">
        <v>1</v>
      </c>
      <c r="H914" t="s">
        <v>56</v>
      </c>
      <c r="I914" s="5">
        <v>44979</v>
      </c>
      <c r="J914" s="6">
        <v>5.8333333333333327E-2</v>
      </c>
      <c r="K914">
        <f t="shared" si="56"/>
        <v>2</v>
      </c>
      <c r="L914">
        <f t="shared" si="58"/>
        <v>1</v>
      </c>
      <c r="M914">
        <f t="shared" si="59"/>
        <v>24</v>
      </c>
      <c r="N914">
        <f t="shared" si="57"/>
        <v>22</v>
      </c>
    </row>
    <row r="915" spans="1:14" x14ac:dyDescent="0.35">
      <c r="A915">
        <v>1503185</v>
      </c>
      <c r="B915">
        <v>738</v>
      </c>
      <c r="C915" s="3">
        <v>45140.023611111108</v>
      </c>
      <c r="D915" s="1" t="s">
        <v>27</v>
      </c>
      <c r="E915" t="s">
        <v>45</v>
      </c>
      <c r="F915">
        <v>29</v>
      </c>
      <c r="G915">
        <v>1</v>
      </c>
      <c r="H915" t="s">
        <v>57</v>
      </c>
      <c r="I915" s="5">
        <v>45140</v>
      </c>
      <c r="J915" s="6">
        <v>2.361111111111111E-2</v>
      </c>
      <c r="K915">
        <f t="shared" si="56"/>
        <v>8</v>
      </c>
      <c r="L915">
        <f t="shared" si="58"/>
        <v>0</v>
      </c>
      <c r="M915">
        <f t="shared" si="59"/>
        <v>34</v>
      </c>
      <c r="N915">
        <f t="shared" si="57"/>
        <v>2</v>
      </c>
    </row>
    <row r="916" spans="1:14" x14ac:dyDescent="0.35">
      <c r="A916">
        <v>1069023</v>
      </c>
      <c r="B916">
        <v>739</v>
      </c>
      <c r="C916" s="3">
        <v>44971.02847222222</v>
      </c>
      <c r="D916" s="1" t="s">
        <v>28</v>
      </c>
      <c r="E916" t="s">
        <v>46</v>
      </c>
      <c r="F916">
        <v>40</v>
      </c>
      <c r="G916">
        <v>3</v>
      </c>
      <c r="H916" t="s">
        <v>58</v>
      </c>
      <c r="I916" s="5">
        <v>44971</v>
      </c>
      <c r="J916" s="6">
        <v>2.8472222222222222E-2</v>
      </c>
      <c r="K916">
        <f t="shared" si="56"/>
        <v>2</v>
      </c>
      <c r="L916">
        <f t="shared" si="58"/>
        <v>0</v>
      </c>
      <c r="M916">
        <f t="shared" si="59"/>
        <v>41</v>
      </c>
      <c r="N916">
        <f t="shared" si="57"/>
        <v>14</v>
      </c>
    </row>
    <row r="917" spans="1:14" x14ac:dyDescent="0.35">
      <c r="A917">
        <v>896228</v>
      </c>
      <c r="B917">
        <v>741</v>
      </c>
      <c r="C917" s="3">
        <v>45235.008333333331</v>
      </c>
      <c r="D917" s="1" t="s">
        <v>29</v>
      </c>
      <c r="E917" t="s">
        <v>47</v>
      </c>
      <c r="F917">
        <v>32</v>
      </c>
      <c r="G917">
        <v>3</v>
      </c>
      <c r="H917" t="s">
        <v>56</v>
      </c>
      <c r="I917" s="5">
        <v>45235</v>
      </c>
      <c r="J917" s="6">
        <v>8.3333333333333332E-3</v>
      </c>
      <c r="K917">
        <f t="shared" si="56"/>
        <v>11</v>
      </c>
      <c r="L917">
        <f t="shared" si="58"/>
        <v>0</v>
      </c>
      <c r="M917">
        <f t="shared" si="59"/>
        <v>12</v>
      </c>
      <c r="N917">
        <f t="shared" si="57"/>
        <v>5</v>
      </c>
    </row>
    <row r="918" spans="1:14" x14ac:dyDescent="0.35">
      <c r="A918">
        <v>1140822</v>
      </c>
      <c r="B918">
        <v>741</v>
      </c>
      <c r="C918" s="3">
        <v>45241.020138888889</v>
      </c>
      <c r="D918" s="1" t="s">
        <v>26</v>
      </c>
      <c r="E918" t="s">
        <v>48</v>
      </c>
      <c r="F918">
        <v>28</v>
      </c>
      <c r="G918">
        <v>1</v>
      </c>
      <c r="H918" t="s">
        <v>56</v>
      </c>
      <c r="I918" s="5">
        <v>45241</v>
      </c>
      <c r="J918" s="6">
        <v>2.013888888888889E-2</v>
      </c>
      <c r="K918">
        <f t="shared" si="56"/>
        <v>11</v>
      </c>
      <c r="L918">
        <f t="shared" si="58"/>
        <v>0</v>
      </c>
      <c r="M918">
        <f t="shared" si="59"/>
        <v>29</v>
      </c>
      <c r="N918">
        <f t="shared" si="57"/>
        <v>11</v>
      </c>
    </row>
    <row r="919" spans="1:14" x14ac:dyDescent="0.35">
      <c r="A919">
        <v>1627081</v>
      </c>
      <c r="B919">
        <v>741</v>
      </c>
      <c r="C919" s="3">
        <v>44935.066666666666</v>
      </c>
      <c r="D919" s="1" t="s">
        <v>27</v>
      </c>
      <c r="E919" t="s">
        <v>49</v>
      </c>
      <c r="F919">
        <v>34</v>
      </c>
      <c r="G919">
        <v>1</v>
      </c>
      <c r="H919" t="s">
        <v>57</v>
      </c>
      <c r="I919" s="5">
        <v>44935</v>
      </c>
      <c r="J919" s="6">
        <v>6.6666666666666666E-2</v>
      </c>
      <c r="K919">
        <f t="shared" si="56"/>
        <v>1</v>
      </c>
      <c r="L919">
        <f t="shared" si="58"/>
        <v>1</v>
      </c>
      <c r="M919">
        <f t="shared" si="59"/>
        <v>36</v>
      </c>
      <c r="N919">
        <f t="shared" si="57"/>
        <v>9</v>
      </c>
    </row>
    <row r="920" spans="1:14" x14ac:dyDescent="0.35">
      <c r="A920">
        <v>1536982</v>
      </c>
      <c r="B920">
        <v>742</v>
      </c>
      <c r="C920" s="3">
        <v>45018.008333333331</v>
      </c>
      <c r="D920" s="1" t="s">
        <v>28</v>
      </c>
      <c r="E920" t="s">
        <v>50</v>
      </c>
      <c r="F920">
        <v>33</v>
      </c>
      <c r="G920">
        <v>2</v>
      </c>
      <c r="H920" t="s">
        <v>58</v>
      </c>
      <c r="I920" s="5">
        <v>45018</v>
      </c>
      <c r="J920" s="6">
        <v>8.3333333333333332E-3</v>
      </c>
      <c r="K920">
        <f t="shared" si="56"/>
        <v>4</v>
      </c>
      <c r="L920">
        <f t="shared" si="58"/>
        <v>0</v>
      </c>
      <c r="M920">
        <f t="shared" si="59"/>
        <v>12</v>
      </c>
      <c r="N920">
        <f t="shared" si="57"/>
        <v>2</v>
      </c>
    </row>
    <row r="921" spans="1:14" x14ac:dyDescent="0.35">
      <c r="A921">
        <v>2889</v>
      </c>
      <c r="B921">
        <v>743</v>
      </c>
      <c r="C921" s="2">
        <v>45258.021527777775</v>
      </c>
      <c r="D921" s="1" t="s">
        <v>29</v>
      </c>
      <c r="E921" t="s">
        <v>51</v>
      </c>
      <c r="F921">
        <v>25</v>
      </c>
      <c r="G921">
        <v>2</v>
      </c>
      <c r="H921" t="s">
        <v>56</v>
      </c>
      <c r="I921" s="5">
        <v>45258</v>
      </c>
      <c r="J921" s="6">
        <v>2.1527777777777781E-2</v>
      </c>
      <c r="K921">
        <f t="shared" si="56"/>
        <v>11</v>
      </c>
      <c r="L921">
        <f t="shared" si="58"/>
        <v>0</v>
      </c>
      <c r="M921">
        <f t="shared" si="59"/>
        <v>31</v>
      </c>
      <c r="N921">
        <f t="shared" si="57"/>
        <v>28</v>
      </c>
    </row>
    <row r="922" spans="1:14" x14ac:dyDescent="0.35">
      <c r="A922">
        <v>37737</v>
      </c>
      <c r="B922">
        <v>744</v>
      </c>
      <c r="C922" s="2">
        <v>45223.003472222219</v>
      </c>
      <c r="D922" s="1" t="s">
        <v>26</v>
      </c>
      <c r="E922" t="s">
        <v>44</v>
      </c>
      <c r="F922">
        <v>36</v>
      </c>
      <c r="G922">
        <v>2</v>
      </c>
      <c r="H922" t="s">
        <v>56</v>
      </c>
      <c r="I922" s="5">
        <v>45223</v>
      </c>
      <c r="J922" s="6">
        <v>3.472222222222222E-3</v>
      </c>
      <c r="K922">
        <f t="shared" si="56"/>
        <v>10</v>
      </c>
      <c r="L922">
        <f t="shared" si="58"/>
        <v>0</v>
      </c>
      <c r="M922">
        <f t="shared" si="59"/>
        <v>5</v>
      </c>
      <c r="N922">
        <f t="shared" si="57"/>
        <v>24</v>
      </c>
    </row>
    <row r="923" spans="1:14" x14ac:dyDescent="0.35">
      <c r="A923">
        <v>737066</v>
      </c>
      <c r="B923">
        <v>744</v>
      </c>
      <c r="C923" s="3">
        <v>44978.013888888891</v>
      </c>
      <c r="D923" s="1" t="s">
        <v>27</v>
      </c>
      <c r="E923" t="s">
        <v>45</v>
      </c>
      <c r="F923">
        <v>35</v>
      </c>
      <c r="G923">
        <v>1</v>
      </c>
      <c r="H923" t="s">
        <v>57</v>
      </c>
      <c r="I923" s="5">
        <v>44978</v>
      </c>
      <c r="J923" s="6">
        <v>1.3888888888888888E-2</v>
      </c>
      <c r="K923">
        <f t="shared" si="56"/>
        <v>2</v>
      </c>
      <c r="L923">
        <f t="shared" si="58"/>
        <v>0</v>
      </c>
      <c r="M923">
        <f t="shared" si="59"/>
        <v>20</v>
      </c>
      <c r="N923">
        <f t="shared" si="57"/>
        <v>21</v>
      </c>
    </row>
    <row r="924" spans="1:14" x14ac:dyDescent="0.35">
      <c r="A924">
        <v>1014724</v>
      </c>
      <c r="B924">
        <v>744</v>
      </c>
      <c r="C924" s="3">
        <v>45277.995138888888</v>
      </c>
      <c r="D924" s="1" t="s">
        <v>28</v>
      </c>
      <c r="E924" t="s">
        <v>46</v>
      </c>
      <c r="F924">
        <v>39</v>
      </c>
      <c r="G924">
        <v>0</v>
      </c>
      <c r="H924" t="s">
        <v>58</v>
      </c>
      <c r="I924" s="5">
        <v>45277</v>
      </c>
      <c r="J924" s="6">
        <v>0.99513888888888891</v>
      </c>
      <c r="K924">
        <f t="shared" si="56"/>
        <v>12</v>
      </c>
      <c r="L924">
        <f t="shared" si="58"/>
        <v>23</v>
      </c>
      <c r="M924">
        <f t="shared" si="59"/>
        <v>53</v>
      </c>
      <c r="N924">
        <f t="shared" si="57"/>
        <v>17</v>
      </c>
    </row>
    <row r="925" spans="1:14" x14ac:dyDescent="0.35">
      <c r="A925">
        <v>1130380</v>
      </c>
      <c r="B925">
        <v>745</v>
      </c>
      <c r="C925" s="3">
        <v>45250.954861111109</v>
      </c>
      <c r="D925" s="1" t="s">
        <v>29</v>
      </c>
      <c r="E925" t="s">
        <v>47</v>
      </c>
      <c r="F925">
        <v>40</v>
      </c>
      <c r="G925">
        <v>0</v>
      </c>
      <c r="H925" t="s">
        <v>56</v>
      </c>
      <c r="I925" s="5">
        <v>45250</v>
      </c>
      <c r="J925" s="6">
        <v>0.95486111111111116</v>
      </c>
      <c r="K925">
        <f t="shared" si="56"/>
        <v>11</v>
      </c>
      <c r="L925">
        <f t="shared" si="58"/>
        <v>22</v>
      </c>
      <c r="M925">
        <f t="shared" si="59"/>
        <v>55</v>
      </c>
      <c r="N925">
        <f t="shared" si="57"/>
        <v>20</v>
      </c>
    </row>
    <row r="926" spans="1:14" x14ac:dyDescent="0.35">
      <c r="A926">
        <v>888702</v>
      </c>
      <c r="B926">
        <v>746</v>
      </c>
      <c r="C926" s="3">
        <v>45188.036111111112</v>
      </c>
      <c r="D926" s="1" t="s">
        <v>26</v>
      </c>
      <c r="E926" t="s">
        <v>48</v>
      </c>
      <c r="F926">
        <v>32</v>
      </c>
      <c r="G926">
        <v>0</v>
      </c>
      <c r="H926" t="s">
        <v>56</v>
      </c>
      <c r="I926" s="5">
        <v>45188</v>
      </c>
      <c r="J926" s="6">
        <v>3.6111111111111115E-2</v>
      </c>
      <c r="K926">
        <f t="shared" si="56"/>
        <v>9</v>
      </c>
      <c r="L926">
        <f t="shared" si="58"/>
        <v>0</v>
      </c>
      <c r="M926">
        <f t="shared" si="59"/>
        <v>52</v>
      </c>
      <c r="N926">
        <f t="shared" si="57"/>
        <v>19</v>
      </c>
    </row>
    <row r="927" spans="1:14" x14ac:dyDescent="0.35">
      <c r="A927">
        <v>1500373</v>
      </c>
      <c r="B927">
        <v>746</v>
      </c>
      <c r="C927" s="3">
        <v>45035.951388888891</v>
      </c>
      <c r="D927" s="1" t="s">
        <v>27</v>
      </c>
      <c r="E927" t="s">
        <v>49</v>
      </c>
      <c r="F927">
        <v>33</v>
      </c>
      <c r="G927">
        <v>5</v>
      </c>
      <c r="H927" t="s">
        <v>57</v>
      </c>
      <c r="I927" s="5">
        <v>45035</v>
      </c>
      <c r="J927" s="6">
        <v>0.95138888888888884</v>
      </c>
      <c r="K927">
        <f t="shared" si="56"/>
        <v>4</v>
      </c>
      <c r="L927">
        <f t="shared" si="58"/>
        <v>22</v>
      </c>
      <c r="M927">
        <f t="shared" si="59"/>
        <v>50</v>
      </c>
      <c r="N927">
        <f t="shared" si="57"/>
        <v>19</v>
      </c>
    </row>
    <row r="928" spans="1:14" x14ac:dyDescent="0.35">
      <c r="A928">
        <v>1234702</v>
      </c>
      <c r="B928">
        <v>747</v>
      </c>
      <c r="C928" s="3">
        <v>45202.008333333331</v>
      </c>
      <c r="D928" s="1" t="s">
        <v>28</v>
      </c>
      <c r="E928" t="s">
        <v>50</v>
      </c>
      <c r="F928">
        <v>29</v>
      </c>
      <c r="G928">
        <v>3</v>
      </c>
      <c r="H928" t="s">
        <v>58</v>
      </c>
      <c r="I928" s="5">
        <v>45202</v>
      </c>
      <c r="J928" s="6">
        <v>8.3333333333333332E-3</v>
      </c>
      <c r="K928">
        <f t="shared" si="56"/>
        <v>10</v>
      </c>
      <c r="L928">
        <f t="shared" si="58"/>
        <v>0</v>
      </c>
      <c r="M928">
        <f t="shared" si="59"/>
        <v>12</v>
      </c>
      <c r="N928">
        <f t="shared" si="57"/>
        <v>3</v>
      </c>
    </row>
    <row r="929" spans="1:14" x14ac:dyDescent="0.35">
      <c r="A929">
        <v>80630</v>
      </c>
      <c r="B929">
        <v>748</v>
      </c>
      <c r="C929" s="2">
        <v>45059.980555555558</v>
      </c>
      <c r="D929" s="1" t="s">
        <v>29</v>
      </c>
      <c r="E929" t="s">
        <v>51</v>
      </c>
      <c r="F929">
        <v>38</v>
      </c>
      <c r="G929">
        <v>0</v>
      </c>
      <c r="H929" t="s">
        <v>56</v>
      </c>
      <c r="I929" s="5">
        <v>45059</v>
      </c>
      <c r="J929" s="6">
        <v>0.98055555555555562</v>
      </c>
      <c r="K929">
        <f t="shared" si="56"/>
        <v>5</v>
      </c>
      <c r="L929">
        <f t="shared" si="58"/>
        <v>23</v>
      </c>
      <c r="M929">
        <f t="shared" si="59"/>
        <v>32</v>
      </c>
      <c r="N929">
        <f t="shared" si="57"/>
        <v>13</v>
      </c>
    </row>
    <row r="930" spans="1:14" x14ac:dyDescent="0.35">
      <c r="A930">
        <v>719899</v>
      </c>
      <c r="B930">
        <v>748</v>
      </c>
      <c r="C930" s="3">
        <v>44993.978472222225</v>
      </c>
      <c r="D930" s="1" t="s">
        <v>26</v>
      </c>
      <c r="E930" t="s">
        <v>44</v>
      </c>
      <c r="F930">
        <v>39</v>
      </c>
      <c r="G930">
        <v>5</v>
      </c>
      <c r="H930" t="s">
        <v>56</v>
      </c>
      <c r="I930" s="5">
        <v>44993</v>
      </c>
      <c r="J930" s="6">
        <v>0.9784722222222223</v>
      </c>
      <c r="K930">
        <f t="shared" si="56"/>
        <v>3</v>
      </c>
      <c r="L930">
        <f t="shared" si="58"/>
        <v>23</v>
      </c>
      <c r="M930">
        <f t="shared" si="59"/>
        <v>29</v>
      </c>
      <c r="N930">
        <f t="shared" si="57"/>
        <v>8</v>
      </c>
    </row>
    <row r="931" spans="1:14" x14ac:dyDescent="0.35">
      <c r="A931">
        <v>1252899</v>
      </c>
      <c r="B931">
        <v>749</v>
      </c>
      <c r="C931" s="3">
        <v>45261.070138888892</v>
      </c>
      <c r="D931" s="1" t="s">
        <v>27</v>
      </c>
      <c r="E931" t="s">
        <v>45</v>
      </c>
      <c r="F931">
        <v>32</v>
      </c>
      <c r="G931">
        <v>0</v>
      </c>
      <c r="H931" t="s">
        <v>57</v>
      </c>
      <c r="I931" s="5">
        <v>45261</v>
      </c>
      <c r="J931" s="6">
        <v>7.013888888888889E-2</v>
      </c>
      <c r="K931">
        <f t="shared" si="56"/>
        <v>12</v>
      </c>
      <c r="L931">
        <f t="shared" si="58"/>
        <v>1</v>
      </c>
      <c r="M931">
        <f t="shared" si="59"/>
        <v>41</v>
      </c>
      <c r="N931">
        <f t="shared" si="57"/>
        <v>1</v>
      </c>
    </row>
    <row r="932" spans="1:14" x14ac:dyDescent="0.35">
      <c r="A932">
        <v>1405341</v>
      </c>
      <c r="B932">
        <v>749</v>
      </c>
      <c r="C932" s="3">
        <v>45115.061111111114</v>
      </c>
      <c r="D932" s="1" t="s">
        <v>28</v>
      </c>
      <c r="E932" t="s">
        <v>46</v>
      </c>
      <c r="F932">
        <v>26</v>
      </c>
      <c r="G932">
        <v>0</v>
      </c>
      <c r="H932" t="s">
        <v>58</v>
      </c>
      <c r="I932" s="5">
        <v>45115</v>
      </c>
      <c r="J932" s="6">
        <v>6.1111111111111116E-2</v>
      </c>
      <c r="K932">
        <f t="shared" si="56"/>
        <v>7</v>
      </c>
      <c r="L932">
        <f t="shared" si="58"/>
        <v>1</v>
      </c>
      <c r="M932">
        <f t="shared" si="59"/>
        <v>28</v>
      </c>
      <c r="N932">
        <f t="shared" si="57"/>
        <v>8</v>
      </c>
    </row>
    <row r="933" spans="1:14" x14ac:dyDescent="0.35">
      <c r="A933">
        <v>1005091</v>
      </c>
      <c r="B933">
        <v>750</v>
      </c>
      <c r="C933" s="3">
        <v>45014.97152777778</v>
      </c>
      <c r="D933" s="1" t="s">
        <v>29</v>
      </c>
      <c r="E933" t="s">
        <v>47</v>
      </c>
      <c r="F933">
        <v>26</v>
      </c>
      <c r="G933">
        <v>3</v>
      </c>
      <c r="H933" t="s">
        <v>56</v>
      </c>
      <c r="I933" s="5">
        <v>45014</v>
      </c>
      <c r="J933" s="6">
        <v>0.97152777777777777</v>
      </c>
      <c r="K933">
        <f t="shared" si="56"/>
        <v>3</v>
      </c>
      <c r="L933">
        <f t="shared" si="58"/>
        <v>23</v>
      </c>
      <c r="M933">
        <f t="shared" si="59"/>
        <v>19</v>
      </c>
      <c r="N933">
        <f t="shared" si="57"/>
        <v>29</v>
      </c>
    </row>
    <row r="934" spans="1:14" x14ac:dyDescent="0.35">
      <c r="A934">
        <v>408889</v>
      </c>
      <c r="B934">
        <v>751</v>
      </c>
      <c r="C934" s="2">
        <v>44977.000694444447</v>
      </c>
      <c r="D934" s="1" t="s">
        <v>26</v>
      </c>
      <c r="E934" t="s">
        <v>48</v>
      </c>
      <c r="F934">
        <v>40</v>
      </c>
      <c r="G934">
        <v>4</v>
      </c>
      <c r="H934" t="s">
        <v>56</v>
      </c>
      <c r="I934" s="5">
        <v>44977</v>
      </c>
      <c r="J934" s="6">
        <v>6.9444444444444447E-4</v>
      </c>
      <c r="K934">
        <f t="shared" si="56"/>
        <v>2</v>
      </c>
      <c r="L934">
        <f t="shared" si="58"/>
        <v>0</v>
      </c>
      <c r="M934">
        <f t="shared" si="59"/>
        <v>1</v>
      </c>
      <c r="N934">
        <f t="shared" si="57"/>
        <v>20</v>
      </c>
    </row>
    <row r="935" spans="1:14" x14ac:dyDescent="0.35">
      <c r="A935">
        <v>224155</v>
      </c>
      <c r="B935">
        <v>753</v>
      </c>
      <c r="C935" s="2">
        <v>45212</v>
      </c>
      <c r="D935" s="1" t="s">
        <v>27</v>
      </c>
      <c r="E935" t="s">
        <v>49</v>
      </c>
      <c r="F935">
        <v>28</v>
      </c>
      <c r="G935">
        <v>0</v>
      </c>
      <c r="H935" t="s">
        <v>57</v>
      </c>
      <c r="I935" s="5">
        <v>45212</v>
      </c>
      <c r="J935" s="6">
        <v>0</v>
      </c>
      <c r="K935">
        <f t="shared" si="56"/>
        <v>10</v>
      </c>
      <c r="L935">
        <f t="shared" si="58"/>
        <v>0</v>
      </c>
      <c r="M935">
        <f t="shared" si="59"/>
        <v>0</v>
      </c>
      <c r="N935">
        <f t="shared" si="57"/>
        <v>13</v>
      </c>
    </row>
    <row r="936" spans="1:14" x14ac:dyDescent="0.35">
      <c r="A936">
        <v>951047</v>
      </c>
      <c r="B936">
        <v>753</v>
      </c>
      <c r="C936" s="3">
        <v>44938.989583333336</v>
      </c>
      <c r="D936" s="1" t="s">
        <v>28</v>
      </c>
      <c r="E936" t="s">
        <v>50</v>
      </c>
      <c r="F936">
        <v>33</v>
      </c>
      <c r="G936">
        <v>3</v>
      </c>
      <c r="H936" t="s">
        <v>58</v>
      </c>
      <c r="I936" s="5">
        <v>44938</v>
      </c>
      <c r="J936" s="6">
        <v>0.98958333333333337</v>
      </c>
      <c r="K936">
        <f t="shared" si="56"/>
        <v>1</v>
      </c>
      <c r="L936">
        <f t="shared" si="58"/>
        <v>23</v>
      </c>
      <c r="M936">
        <f t="shared" si="59"/>
        <v>45</v>
      </c>
      <c r="N936">
        <f t="shared" si="57"/>
        <v>12</v>
      </c>
    </row>
    <row r="937" spans="1:14" x14ac:dyDescent="0.35">
      <c r="A937">
        <v>1664960</v>
      </c>
      <c r="B937">
        <v>754</v>
      </c>
      <c r="C937" s="3">
        <v>45070.953472222223</v>
      </c>
      <c r="D937" s="1" t="s">
        <v>29</v>
      </c>
      <c r="E937" t="s">
        <v>51</v>
      </c>
      <c r="F937">
        <v>29</v>
      </c>
      <c r="G937">
        <v>2</v>
      </c>
      <c r="H937" t="s">
        <v>56</v>
      </c>
      <c r="I937" s="5">
        <v>45070</v>
      </c>
      <c r="J937" s="6">
        <v>0.95347222222222217</v>
      </c>
      <c r="K937">
        <f t="shared" si="56"/>
        <v>5</v>
      </c>
      <c r="L937">
        <f t="shared" si="58"/>
        <v>22</v>
      </c>
      <c r="M937">
        <f t="shared" si="59"/>
        <v>53</v>
      </c>
      <c r="N937">
        <f t="shared" si="57"/>
        <v>24</v>
      </c>
    </row>
    <row r="938" spans="1:14" x14ac:dyDescent="0.35">
      <c r="A938">
        <v>1292166</v>
      </c>
      <c r="B938">
        <v>758</v>
      </c>
      <c r="C938" s="3">
        <v>44974.002083333333</v>
      </c>
      <c r="D938" s="1" t="s">
        <v>26</v>
      </c>
      <c r="E938" t="s">
        <v>44</v>
      </c>
      <c r="F938">
        <v>31</v>
      </c>
      <c r="G938">
        <v>3</v>
      </c>
      <c r="H938" t="s">
        <v>56</v>
      </c>
      <c r="I938" s="5">
        <v>44974</v>
      </c>
      <c r="J938" s="6">
        <v>2.0833333333333333E-3</v>
      </c>
      <c r="K938">
        <f t="shared" si="56"/>
        <v>2</v>
      </c>
      <c r="L938">
        <f t="shared" si="58"/>
        <v>0</v>
      </c>
      <c r="M938">
        <f t="shared" si="59"/>
        <v>3</v>
      </c>
      <c r="N938">
        <f t="shared" si="57"/>
        <v>17</v>
      </c>
    </row>
    <row r="939" spans="1:14" x14ac:dyDescent="0.35">
      <c r="A939">
        <v>788263</v>
      </c>
      <c r="B939">
        <v>759</v>
      </c>
      <c r="C939" s="3">
        <v>44934.044444444444</v>
      </c>
      <c r="D939" s="1" t="s">
        <v>27</v>
      </c>
      <c r="E939" t="s">
        <v>45</v>
      </c>
      <c r="F939">
        <v>32</v>
      </c>
      <c r="G939">
        <v>3</v>
      </c>
      <c r="H939" t="s">
        <v>57</v>
      </c>
      <c r="I939" s="5">
        <v>44934</v>
      </c>
      <c r="J939" s="6">
        <v>4.4444444444444446E-2</v>
      </c>
      <c r="K939">
        <f t="shared" si="56"/>
        <v>1</v>
      </c>
      <c r="L939">
        <f t="shared" si="58"/>
        <v>1</v>
      </c>
      <c r="M939">
        <f t="shared" si="59"/>
        <v>4</v>
      </c>
      <c r="N939">
        <f t="shared" si="57"/>
        <v>8</v>
      </c>
    </row>
    <row r="940" spans="1:14" x14ac:dyDescent="0.35">
      <c r="A940">
        <v>964231</v>
      </c>
      <c r="B940">
        <v>759</v>
      </c>
      <c r="C940" s="3">
        <v>45226.051388888889</v>
      </c>
      <c r="D940" s="1" t="s">
        <v>28</v>
      </c>
      <c r="E940" t="s">
        <v>46</v>
      </c>
      <c r="F940">
        <v>37</v>
      </c>
      <c r="G940">
        <v>4</v>
      </c>
      <c r="H940" t="s">
        <v>58</v>
      </c>
      <c r="I940" s="5">
        <v>45226</v>
      </c>
      <c r="J940" s="6">
        <v>5.1388888888888894E-2</v>
      </c>
      <c r="K940">
        <f t="shared" si="56"/>
        <v>10</v>
      </c>
      <c r="L940">
        <f t="shared" si="58"/>
        <v>1</v>
      </c>
      <c r="M940">
        <f t="shared" si="59"/>
        <v>14</v>
      </c>
      <c r="N940">
        <f t="shared" si="57"/>
        <v>27</v>
      </c>
    </row>
    <row r="941" spans="1:14" x14ac:dyDescent="0.35">
      <c r="A941">
        <v>1140100</v>
      </c>
      <c r="B941">
        <v>759</v>
      </c>
      <c r="C941" s="3">
        <v>45084.044444444444</v>
      </c>
      <c r="D941" s="1" t="s">
        <v>29</v>
      </c>
      <c r="E941" t="s">
        <v>47</v>
      </c>
      <c r="F941">
        <v>34</v>
      </c>
      <c r="G941">
        <v>5</v>
      </c>
      <c r="H941" t="s">
        <v>56</v>
      </c>
      <c r="I941" s="5">
        <v>45084</v>
      </c>
      <c r="J941" s="6">
        <v>4.4444444444444446E-2</v>
      </c>
      <c r="K941">
        <f t="shared" si="56"/>
        <v>6</v>
      </c>
      <c r="L941">
        <f t="shared" si="58"/>
        <v>1</v>
      </c>
      <c r="M941">
        <f t="shared" si="59"/>
        <v>4</v>
      </c>
      <c r="N941">
        <f t="shared" si="57"/>
        <v>7</v>
      </c>
    </row>
    <row r="942" spans="1:14" x14ac:dyDescent="0.35">
      <c r="A942">
        <v>522201</v>
      </c>
      <c r="B942">
        <v>760</v>
      </c>
      <c r="C942" s="2">
        <v>45240.990277777775</v>
      </c>
      <c r="D942" s="1" t="s">
        <v>26</v>
      </c>
      <c r="E942" t="s">
        <v>48</v>
      </c>
      <c r="F942">
        <v>29</v>
      </c>
      <c r="G942">
        <v>0</v>
      </c>
      <c r="H942" t="s">
        <v>56</v>
      </c>
      <c r="I942" s="5">
        <v>45240</v>
      </c>
      <c r="J942" s="6">
        <v>0.9902777777777777</v>
      </c>
      <c r="K942">
        <f t="shared" si="56"/>
        <v>11</v>
      </c>
      <c r="L942">
        <f t="shared" si="58"/>
        <v>23</v>
      </c>
      <c r="M942">
        <f t="shared" si="59"/>
        <v>46</v>
      </c>
      <c r="N942">
        <f t="shared" si="57"/>
        <v>10</v>
      </c>
    </row>
    <row r="943" spans="1:14" x14ac:dyDescent="0.35">
      <c r="A943">
        <v>1360843</v>
      </c>
      <c r="B943">
        <v>760</v>
      </c>
      <c r="C943" s="3">
        <v>45079.023611111108</v>
      </c>
      <c r="D943" s="1" t="s">
        <v>27</v>
      </c>
      <c r="E943" t="s">
        <v>49</v>
      </c>
      <c r="F943">
        <v>40</v>
      </c>
      <c r="G943">
        <v>3</v>
      </c>
      <c r="H943" t="s">
        <v>57</v>
      </c>
      <c r="I943" s="5">
        <v>45079</v>
      </c>
      <c r="J943" s="6">
        <v>2.361111111111111E-2</v>
      </c>
      <c r="K943">
        <f t="shared" si="56"/>
        <v>6</v>
      </c>
      <c r="L943">
        <f t="shared" si="58"/>
        <v>0</v>
      </c>
      <c r="M943">
        <f t="shared" si="59"/>
        <v>34</v>
      </c>
      <c r="N943">
        <f t="shared" si="57"/>
        <v>2</v>
      </c>
    </row>
    <row r="944" spans="1:14" x14ac:dyDescent="0.35">
      <c r="A944">
        <v>1536418</v>
      </c>
      <c r="B944">
        <v>760</v>
      </c>
      <c r="C944" s="3">
        <v>45083.944444444445</v>
      </c>
      <c r="D944" s="1" t="s">
        <v>28</v>
      </c>
      <c r="E944" t="s">
        <v>50</v>
      </c>
      <c r="F944">
        <v>30</v>
      </c>
      <c r="G944">
        <v>2</v>
      </c>
      <c r="H944" t="s">
        <v>58</v>
      </c>
      <c r="I944" s="5">
        <v>45083</v>
      </c>
      <c r="J944" s="6">
        <v>0.94444444444444453</v>
      </c>
      <c r="K944">
        <f t="shared" si="56"/>
        <v>6</v>
      </c>
      <c r="L944">
        <f t="shared" si="58"/>
        <v>22</v>
      </c>
      <c r="M944">
        <f t="shared" si="59"/>
        <v>40</v>
      </c>
      <c r="N944">
        <f t="shared" si="57"/>
        <v>6</v>
      </c>
    </row>
    <row r="945" spans="1:14" x14ac:dyDescent="0.35">
      <c r="A945">
        <v>561399</v>
      </c>
      <c r="B945">
        <v>761</v>
      </c>
      <c r="C945" s="2">
        <v>45225.033333333333</v>
      </c>
      <c r="D945" s="1" t="s">
        <v>29</v>
      </c>
      <c r="E945" t="s">
        <v>51</v>
      </c>
      <c r="F945">
        <v>31</v>
      </c>
      <c r="G945">
        <v>1</v>
      </c>
      <c r="H945" t="s">
        <v>56</v>
      </c>
      <c r="I945" s="5">
        <v>45225</v>
      </c>
      <c r="J945" s="6">
        <v>3.3333333333333333E-2</v>
      </c>
      <c r="K945">
        <f t="shared" si="56"/>
        <v>10</v>
      </c>
      <c r="L945">
        <f t="shared" si="58"/>
        <v>0</v>
      </c>
      <c r="M945">
        <f t="shared" si="59"/>
        <v>48</v>
      </c>
      <c r="N945">
        <f t="shared" si="57"/>
        <v>26</v>
      </c>
    </row>
    <row r="946" spans="1:14" x14ac:dyDescent="0.35">
      <c r="A946">
        <v>387103</v>
      </c>
      <c r="B946">
        <v>762</v>
      </c>
      <c r="C946" s="2">
        <v>45077.017361111109</v>
      </c>
      <c r="D946" s="1" t="s">
        <v>26</v>
      </c>
      <c r="E946" t="s">
        <v>44</v>
      </c>
      <c r="F946">
        <v>34</v>
      </c>
      <c r="G946">
        <v>2</v>
      </c>
      <c r="H946" t="s">
        <v>56</v>
      </c>
      <c r="I946" s="5">
        <v>45077</v>
      </c>
      <c r="J946" s="6">
        <v>1.7361111111111112E-2</v>
      </c>
      <c r="K946">
        <f t="shared" si="56"/>
        <v>5</v>
      </c>
      <c r="L946">
        <f t="shared" si="58"/>
        <v>0</v>
      </c>
      <c r="M946">
        <f t="shared" si="59"/>
        <v>25</v>
      </c>
      <c r="N946">
        <f t="shared" si="57"/>
        <v>31</v>
      </c>
    </row>
    <row r="947" spans="1:14" x14ac:dyDescent="0.35">
      <c r="A947">
        <v>1654315</v>
      </c>
      <c r="B947">
        <v>762</v>
      </c>
      <c r="C947" s="3">
        <v>45169.013888888891</v>
      </c>
      <c r="D947" s="1" t="s">
        <v>27</v>
      </c>
      <c r="E947" t="s">
        <v>45</v>
      </c>
      <c r="F947">
        <v>35</v>
      </c>
      <c r="G947">
        <v>5</v>
      </c>
      <c r="H947" t="s">
        <v>57</v>
      </c>
      <c r="I947" s="5">
        <v>45169</v>
      </c>
      <c r="J947" s="6">
        <v>1.3888888888888888E-2</v>
      </c>
      <c r="K947">
        <f t="shared" si="56"/>
        <v>8</v>
      </c>
      <c r="L947">
        <f t="shared" si="58"/>
        <v>0</v>
      </c>
      <c r="M947">
        <f t="shared" si="59"/>
        <v>20</v>
      </c>
      <c r="N947">
        <f t="shared" si="57"/>
        <v>31</v>
      </c>
    </row>
    <row r="948" spans="1:14" x14ac:dyDescent="0.35">
      <c r="A948">
        <v>63153</v>
      </c>
      <c r="B948">
        <v>765</v>
      </c>
      <c r="C948" s="2">
        <v>45013.977083333331</v>
      </c>
      <c r="D948" s="1" t="s">
        <v>28</v>
      </c>
      <c r="E948" t="s">
        <v>46</v>
      </c>
      <c r="F948">
        <v>39</v>
      </c>
      <c r="G948">
        <v>4</v>
      </c>
      <c r="H948" t="s">
        <v>58</v>
      </c>
      <c r="I948" s="5">
        <v>45013</v>
      </c>
      <c r="J948" s="6">
        <v>0.9770833333333333</v>
      </c>
      <c r="K948">
        <f t="shared" si="56"/>
        <v>3</v>
      </c>
      <c r="L948">
        <f t="shared" si="58"/>
        <v>23</v>
      </c>
      <c r="M948">
        <f t="shared" si="59"/>
        <v>27</v>
      </c>
      <c r="N948">
        <f t="shared" si="57"/>
        <v>28</v>
      </c>
    </row>
    <row r="949" spans="1:14" x14ac:dyDescent="0.35">
      <c r="A949">
        <v>130037</v>
      </c>
      <c r="B949">
        <v>765</v>
      </c>
      <c r="C949" s="2">
        <v>45062.049305555556</v>
      </c>
      <c r="D949" s="1" t="s">
        <v>29</v>
      </c>
      <c r="E949" t="s">
        <v>47</v>
      </c>
      <c r="F949">
        <v>27</v>
      </c>
      <c r="G949">
        <v>1</v>
      </c>
      <c r="H949" t="s">
        <v>56</v>
      </c>
      <c r="I949" s="5">
        <v>45062</v>
      </c>
      <c r="J949" s="6">
        <v>4.9305555555555554E-2</v>
      </c>
      <c r="K949">
        <f t="shared" si="56"/>
        <v>5</v>
      </c>
      <c r="L949">
        <f t="shared" si="58"/>
        <v>1</v>
      </c>
      <c r="M949">
        <f t="shared" si="59"/>
        <v>11</v>
      </c>
      <c r="N949">
        <f t="shared" si="57"/>
        <v>16</v>
      </c>
    </row>
    <row r="950" spans="1:14" x14ac:dyDescent="0.35">
      <c r="A950">
        <v>238839</v>
      </c>
      <c r="B950">
        <v>766</v>
      </c>
      <c r="C950" s="2">
        <v>45092.036111111112</v>
      </c>
      <c r="D950" s="1" t="s">
        <v>26</v>
      </c>
      <c r="E950" t="s">
        <v>48</v>
      </c>
      <c r="F950">
        <v>39</v>
      </c>
      <c r="G950">
        <v>4</v>
      </c>
      <c r="H950" t="s">
        <v>56</v>
      </c>
      <c r="I950" s="5">
        <v>45092</v>
      </c>
      <c r="J950" s="6">
        <v>3.6111111111111115E-2</v>
      </c>
      <c r="K950">
        <f t="shared" si="56"/>
        <v>6</v>
      </c>
      <c r="L950">
        <f t="shared" si="58"/>
        <v>0</v>
      </c>
      <c r="M950">
        <f t="shared" si="59"/>
        <v>52</v>
      </c>
      <c r="N950">
        <f t="shared" si="57"/>
        <v>15</v>
      </c>
    </row>
    <row r="951" spans="1:14" x14ac:dyDescent="0.35">
      <c r="A951">
        <v>305175</v>
      </c>
      <c r="B951">
        <v>766</v>
      </c>
      <c r="C951" s="2">
        <v>45144.011805555558</v>
      </c>
      <c r="D951" s="1" t="s">
        <v>27</v>
      </c>
      <c r="E951" t="s">
        <v>49</v>
      </c>
      <c r="F951">
        <v>30</v>
      </c>
      <c r="G951">
        <v>1</v>
      </c>
      <c r="H951" t="s">
        <v>57</v>
      </c>
      <c r="I951" s="5">
        <v>45144</v>
      </c>
      <c r="J951" s="6">
        <v>1.1805555555555555E-2</v>
      </c>
      <c r="K951">
        <f t="shared" si="56"/>
        <v>8</v>
      </c>
      <c r="L951">
        <f t="shared" si="58"/>
        <v>0</v>
      </c>
      <c r="M951">
        <f t="shared" si="59"/>
        <v>17</v>
      </c>
      <c r="N951">
        <f t="shared" si="57"/>
        <v>6</v>
      </c>
    </row>
    <row r="952" spans="1:14" x14ac:dyDescent="0.35">
      <c r="A952">
        <v>659698</v>
      </c>
      <c r="B952">
        <v>767</v>
      </c>
      <c r="C952" s="2">
        <v>45168.055555555555</v>
      </c>
      <c r="D952" s="1" t="s">
        <v>28</v>
      </c>
      <c r="E952" t="s">
        <v>50</v>
      </c>
      <c r="F952">
        <v>28</v>
      </c>
      <c r="G952">
        <v>1</v>
      </c>
      <c r="H952" t="s">
        <v>58</v>
      </c>
      <c r="I952" s="5">
        <v>45168</v>
      </c>
      <c r="J952" s="6">
        <v>5.5555555555555552E-2</v>
      </c>
      <c r="K952">
        <f t="shared" si="56"/>
        <v>8</v>
      </c>
      <c r="L952">
        <f t="shared" si="58"/>
        <v>1</v>
      </c>
      <c r="M952">
        <f t="shared" si="59"/>
        <v>20</v>
      </c>
      <c r="N952">
        <f t="shared" si="57"/>
        <v>30</v>
      </c>
    </row>
    <row r="953" spans="1:14" x14ac:dyDescent="0.35">
      <c r="A953">
        <v>978487</v>
      </c>
      <c r="B953">
        <v>767</v>
      </c>
      <c r="C953" s="3">
        <v>45097.979861111111</v>
      </c>
      <c r="D953" s="1" t="s">
        <v>29</v>
      </c>
      <c r="E953" t="s">
        <v>51</v>
      </c>
      <c r="F953">
        <v>38</v>
      </c>
      <c r="G953">
        <v>0</v>
      </c>
      <c r="H953" t="s">
        <v>56</v>
      </c>
      <c r="I953" s="5">
        <v>45097</v>
      </c>
      <c r="J953" s="6">
        <v>0.97986111111111107</v>
      </c>
      <c r="K953">
        <f t="shared" si="56"/>
        <v>6</v>
      </c>
      <c r="L953">
        <f t="shared" si="58"/>
        <v>23</v>
      </c>
      <c r="M953">
        <f t="shared" si="59"/>
        <v>31</v>
      </c>
      <c r="N953">
        <f t="shared" si="57"/>
        <v>20</v>
      </c>
    </row>
    <row r="954" spans="1:14" x14ac:dyDescent="0.35">
      <c r="A954">
        <v>807901</v>
      </c>
      <c r="B954">
        <v>768</v>
      </c>
      <c r="C954" s="3">
        <v>44971.067361111112</v>
      </c>
      <c r="D954" s="1" t="s">
        <v>26</v>
      </c>
      <c r="E954" t="s">
        <v>44</v>
      </c>
      <c r="F954">
        <v>30</v>
      </c>
      <c r="G954">
        <v>4</v>
      </c>
      <c r="H954" t="s">
        <v>56</v>
      </c>
      <c r="I954" s="5">
        <v>44971</v>
      </c>
      <c r="J954" s="6">
        <v>6.7361111111111108E-2</v>
      </c>
      <c r="K954">
        <f t="shared" si="56"/>
        <v>2</v>
      </c>
      <c r="L954">
        <f t="shared" si="58"/>
        <v>1</v>
      </c>
      <c r="M954">
        <f t="shared" si="59"/>
        <v>37</v>
      </c>
      <c r="N954">
        <f t="shared" si="57"/>
        <v>14</v>
      </c>
    </row>
    <row r="955" spans="1:14" x14ac:dyDescent="0.35">
      <c r="A955">
        <v>1400564</v>
      </c>
      <c r="B955">
        <v>768</v>
      </c>
      <c r="C955" s="3">
        <v>45188.05972222222</v>
      </c>
      <c r="D955" s="1" t="s">
        <v>27</v>
      </c>
      <c r="E955" t="s">
        <v>45</v>
      </c>
      <c r="F955">
        <v>35</v>
      </c>
      <c r="G955">
        <v>5</v>
      </c>
      <c r="H955" t="s">
        <v>57</v>
      </c>
      <c r="I955" s="5">
        <v>45188</v>
      </c>
      <c r="J955" s="6">
        <v>5.9722222222222225E-2</v>
      </c>
      <c r="K955">
        <f t="shared" si="56"/>
        <v>9</v>
      </c>
      <c r="L955">
        <f t="shared" si="58"/>
        <v>1</v>
      </c>
      <c r="M955">
        <f t="shared" si="59"/>
        <v>26</v>
      </c>
      <c r="N955">
        <f t="shared" si="57"/>
        <v>19</v>
      </c>
    </row>
    <row r="956" spans="1:14" x14ac:dyDescent="0.35">
      <c r="A956">
        <v>55920</v>
      </c>
      <c r="B956">
        <v>769</v>
      </c>
      <c r="C956" s="2">
        <v>44964.968055555553</v>
      </c>
      <c r="D956" s="1" t="s">
        <v>28</v>
      </c>
      <c r="E956" t="s">
        <v>46</v>
      </c>
      <c r="F956">
        <v>37</v>
      </c>
      <c r="G956">
        <v>3</v>
      </c>
      <c r="H956" t="s">
        <v>58</v>
      </c>
      <c r="I956" s="5">
        <v>44964</v>
      </c>
      <c r="J956" s="6">
        <v>0.96805555555555556</v>
      </c>
      <c r="K956">
        <f t="shared" si="56"/>
        <v>2</v>
      </c>
      <c r="L956">
        <f t="shared" si="58"/>
        <v>23</v>
      </c>
      <c r="M956">
        <f t="shared" si="59"/>
        <v>14</v>
      </c>
      <c r="N956">
        <f t="shared" si="57"/>
        <v>7</v>
      </c>
    </row>
    <row r="957" spans="1:14" x14ac:dyDescent="0.35">
      <c r="A957">
        <v>636888</v>
      </c>
      <c r="B957">
        <v>770</v>
      </c>
      <c r="C957" s="2">
        <v>45256.060416666667</v>
      </c>
      <c r="D957" s="1" t="s">
        <v>29</v>
      </c>
      <c r="E957" t="s">
        <v>47</v>
      </c>
      <c r="F957">
        <v>25</v>
      </c>
      <c r="G957">
        <v>2</v>
      </c>
      <c r="H957" t="s">
        <v>56</v>
      </c>
      <c r="I957" s="5">
        <v>45256</v>
      </c>
      <c r="J957" s="6">
        <v>6.0416666666666667E-2</v>
      </c>
      <c r="K957">
        <f t="shared" si="56"/>
        <v>11</v>
      </c>
      <c r="L957">
        <f t="shared" si="58"/>
        <v>1</v>
      </c>
      <c r="M957">
        <f t="shared" si="59"/>
        <v>27</v>
      </c>
      <c r="N957">
        <f t="shared" si="57"/>
        <v>26</v>
      </c>
    </row>
    <row r="958" spans="1:14" x14ac:dyDescent="0.35">
      <c r="A958">
        <v>429796</v>
      </c>
      <c r="B958">
        <v>771</v>
      </c>
      <c r="C958" s="2">
        <v>45171.030555555553</v>
      </c>
      <c r="D958" s="1" t="s">
        <v>26</v>
      </c>
      <c r="E958" t="s">
        <v>48</v>
      </c>
      <c r="F958">
        <v>39</v>
      </c>
      <c r="G958">
        <v>5</v>
      </c>
      <c r="H958" t="s">
        <v>56</v>
      </c>
      <c r="I958" s="5">
        <v>45171</v>
      </c>
      <c r="J958" s="6">
        <v>3.0555555555555555E-2</v>
      </c>
      <c r="K958">
        <f t="shared" si="56"/>
        <v>9</v>
      </c>
      <c r="L958">
        <f t="shared" si="58"/>
        <v>0</v>
      </c>
      <c r="M958">
        <f t="shared" si="59"/>
        <v>44</v>
      </c>
      <c r="N958">
        <f t="shared" si="57"/>
        <v>2</v>
      </c>
    </row>
    <row r="959" spans="1:14" x14ac:dyDescent="0.35">
      <c r="A959">
        <v>1099712</v>
      </c>
      <c r="B959">
        <v>772</v>
      </c>
      <c r="C959" s="3">
        <v>45175.061805555553</v>
      </c>
      <c r="D959" s="1" t="s">
        <v>27</v>
      </c>
      <c r="E959" t="s">
        <v>49</v>
      </c>
      <c r="F959">
        <v>33</v>
      </c>
      <c r="G959">
        <v>0</v>
      </c>
      <c r="H959" t="s">
        <v>57</v>
      </c>
      <c r="I959" s="5">
        <v>45175</v>
      </c>
      <c r="J959" s="6">
        <v>6.1805555555555558E-2</v>
      </c>
      <c r="K959">
        <f t="shared" si="56"/>
        <v>9</v>
      </c>
      <c r="L959">
        <f t="shared" si="58"/>
        <v>1</v>
      </c>
      <c r="M959">
        <f t="shared" si="59"/>
        <v>29</v>
      </c>
      <c r="N959">
        <f t="shared" si="57"/>
        <v>6</v>
      </c>
    </row>
    <row r="960" spans="1:14" x14ac:dyDescent="0.35">
      <c r="A960">
        <v>76181</v>
      </c>
      <c r="B960">
        <v>773</v>
      </c>
      <c r="C960" s="2">
        <v>45220.033333333333</v>
      </c>
      <c r="D960" s="1" t="s">
        <v>28</v>
      </c>
      <c r="E960" t="s">
        <v>50</v>
      </c>
      <c r="F960">
        <v>40</v>
      </c>
      <c r="G960">
        <v>4</v>
      </c>
      <c r="H960" t="s">
        <v>58</v>
      </c>
      <c r="I960" s="5">
        <v>45220</v>
      </c>
      <c r="J960" s="6">
        <v>3.3333333333333333E-2</v>
      </c>
      <c r="K960">
        <f t="shared" si="56"/>
        <v>10</v>
      </c>
      <c r="L960">
        <f t="shared" si="58"/>
        <v>0</v>
      </c>
      <c r="M960">
        <f t="shared" si="59"/>
        <v>48</v>
      </c>
      <c r="N960">
        <f t="shared" si="57"/>
        <v>21</v>
      </c>
    </row>
    <row r="961" spans="1:14" x14ac:dyDescent="0.35">
      <c r="A961">
        <v>602695</v>
      </c>
      <c r="B961">
        <v>773</v>
      </c>
      <c r="C961" s="2">
        <v>45123.997916666667</v>
      </c>
      <c r="D961" s="1" t="s">
        <v>29</v>
      </c>
      <c r="E961" t="s">
        <v>51</v>
      </c>
      <c r="F961">
        <v>26</v>
      </c>
      <c r="G961">
        <v>5</v>
      </c>
      <c r="H961" t="s">
        <v>56</v>
      </c>
      <c r="I961" s="5">
        <v>45123</v>
      </c>
      <c r="J961" s="6">
        <v>0.99791666666666667</v>
      </c>
      <c r="K961">
        <f t="shared" si="56"/>
        <v>7</v>
      </c>
      <c r="L961">
        <f t="shared" si="58"/>
        <v>23</v>
      </c>
      <c r="M961">
        <f t="shared" si="59"/>
        <v>57</v>
      </c>
      <c r="N961">
        <f t="shared" si="57"/>
        <v>16</v>
      </c>
    </row>
    <row r="962" spans="1:14" x14ac:dyDescent="0.35">
      <c r="A962">
        <v>999060</v>
      </c>
      <c r="B962">
        <v>773</v>
      </c>
      <c r="C962" s="3">
        <v>45063.038888888892</v>
      </c>
      <c r="D962" s="1" t="s">
        <v>26</v>
      </c>
      <c r="E962" t="s">
        <v>44</v>
      </c>
      <c r="F962">
        <v>32</v>
      </c>
      <c r="G962">
        <v>4</v>
      </c>
      <c r="H962" t="s">
        <v>56</v>
      </c>
      <c r="I962" s="5">
        <v>45063</v>
      </c>
      <c r="J962" s="6">
        <v>3.888888888888889E-2</v>
      </c>
      <c r="K962">
        <f t="shared" ref="K962:K1025" si="60">MONTH(I962)</f>
        <v>5</v>
      </c>
      <c r="L962">
        <f t="shared" si="58"/>
        <v>0</v>
      </c>
      <c r="M962">
        <f t="shared" si="59"/>
        <v>56</v>
      </c>
      <c r="N962">
        <f t="shared" ref="N962:N1025" si="61">DAY(C962)</f>
        <v>17</v>
      </c>
    </row>
    <row r="963" spans="1:14" x14ac:dyDescent="0.35">
      <c r="A963">
        <v>268063</v>
      </c>
      <c r="B963">
        <v>775</v>
      </c>
      <c r="C963" s="2">
        <v>44956.081944444442</v>
      </c>
      <c r="D963" s="1" t="s">
        <v>27</v>
      </c>
      <c r="E963" t="s">
        <v>45</v>
      </c>
      <c r="F963">
        <v>37</v>
      </c>
      <c r="G963">
        <v>2</v>
      </c>
      <c r="H963" t="s">
        <v>57</v>
      </c>
      <c r="I963" s="5">
        <v>44956</v>
      </c>
      <c r="J963" s="6">
        <v>8.1944444444444445E-2</v>
      </c>
      <c r="K963">
        <f t="shared" si="60"/>
        <v>1</v>
      </c>
      <c r="L963">
        <f t="shared" ref="L963:L1026" si="62">HOUR(J963)</f>
        <v>1</v>
      </c>
      <c r="M963">
        <f t="shared" ref="M963:M1026" si="63">MINUTE(J963)</f>
        <v>58</v>
      </c>
      <c r="N963">
        <f t="shared" si="61"/>
        <v>30</v>
      </c>
    </row>
    <row r="964" spans="1:14" x14ac:dyDescent="0.35">
      <c r="A964">
        <v>382755</v>
      </c>
      <c r="B964">
        <v>777</v>
      </c>
      <c r="C964" s="2">
        <v>45138.968055555553</v>
      </c>
      <c r="D964" s="1" t="s">
        <v>28</v>
      </c>
      <c r="E964" t="s">
        <v>46</v>
      </c>
      <c r="F964">
        <v>38</v>
      </c>
      <c r="G964">
        <v>2</v>
      </c>
      <c r="H964" t="s">
        <v>58</v>
      </c>
      <c r="I964" s="5">
        <v>45138</v>
      </c>
      <c r="J964" s="6">
        <v>0.96805555555555556</v>
      </c>
      <c r="K964">
        <f t="shared" si="60"/>
        <v>7</v>
      </c>
      <c r="L964">
        <f t="shared" si="62"/>
        <v>23</v>
      </c>
      <c r="M964">
        <f t="shared" si="63"/>
        <v>14</v>
      </c>
      <c r="N964">
        <f t="shared" si="61"/>
        <v>31</v>
      </c>
    </row>
    <row r="965" spans="1:14" x14ac:dyDescent="0.35">
      <c r="A965">
        <v>943915</v>
      </c>
      <c r="B965">
        <v>778</v>
      </c>
      <c r="C965" s="3">
        <v>44989.063888888886</v>
      </c>
      <c r="D965" s="1" t="s">
        <v>29</v>
      </c>
      <c r="E965" t="s">
        <v>47</v>
      </c>
      <c r="F965">
        <v>38</v>
      </c>
      <c r="G965">
        <v>4</v>
      </c>
      <c r="H965" t="s">
        <v>56</v>
      </c>
      <c r="I965" s="5">
        <v>44989</v>
      </c>
      <c r="J965" s="6">
        <v>6.3888888888888884E-2</v>
      </c>
      <c r="K965">
        <f t="shared" si="60"/>
        <v>3</v>
      </c>
      <c r="L965">
        <f t="shared" si="62"/>
        <v>1</v>
      </c>
      <c r="M965">
        <f t="shared" si="63"/>
        <v>32</v>
      </c>
      <c r="N965">
        <f t="shared" si="61"/>
        <v>4</v>
      </c>
    </row>
    <row r="966" spans="1:14" x14ac:dyDescent="0.35">
      <c r="A966">
        <v>312391</v>
      </c>
      <c r="B966">
        <v>780</v>
      </c>
      <c r="C966" s="2">
        <v>45276.961805555555</v>
      </c>
      <c r="D966" s="1" t="s">
        <v>26</v>
      </c>
      <c r="E966" t="s">
        <v>48</v>
      </c>
      <c r="F966">
        <v>37</v>
      </c>
      <c r="G966">
        <v>0</v>
      </c>
      <c r="H966" t="s">
        <v>56</v>
      </c>
      <c r="I966" s="5">
        <v>45276</v>
      </c>
      <c r="J966" s="6">
        <v>0.96180555555555547</v>
      </c>
      <c r="K966">
        <f t="shared" si="60"/>
        <v>12</v>
      </c>
      <c r="L966">
        <f t="shared" si="62"/>
        <v>23</v>
      </c>
      <c r="M966">
        <f t="shared" si="63"/>
        <v>5</v>
      </c>
      <c r="N966">
        <f t="shared" si="61"/>
        <v>16</v>
      </c>
    </row>
    <row r="967" spans="1:14" x14ac:dyDescent="0.35">
      <c r="A967">
        <v>427737</v>
      </c>
      <c r="B967">
        <v>780</v>
      </c>
      <c r="C967" s="2">
        <v>45288.040277777778</v>
      </c>
      <c r="D967" s="1" t="s">
        <v>27</v>
      </c>
      <c r="E967" t="s">
        <v>49</v>
      </c>
      <c r="F967">
        <v>29</v>
      </c>
      <c r="G967">
        <v>1</v>
      </c>
      <c r="H967" t="s">
        <v>57</v>
      </c>
      <c r="I967" s="5">
        <v>45288</v>
      </c>
      <c r="J967" s="6">
        <v>4.027777777777778E-2</v>
      </c>
      <c r="K967">
        <f t="shared" si="60"/>
        <v>12</v>
      </c>
      <c r="L967">
        <f t="shared" si="62"/>
        <v>0</v>
      </c>
      <c r="M967">
        <f t="shared" si="63"/>
        <v>58</v>
      </c>
      <c r="N967">
        <f t="shared" si="61"/>
        <v>28</v>
      </c>
    </row>
    <row r="968" spans="1:14" x14ac:dyDescent="0.35">
      <c r="A968">
        <v>618196</v>
      </c>
      <c r="B968">
        <v>780</v>
      </c>
      <c r="C968" s="2">
        <v>45250.065972222219</v>
      </c>
      <c r="D968" s="1" t="s">
        <v>28</v>
      </c>
      <c r="E968" t="s">
        <v>50</v>
      </c>
      <c r="F968">
        <v>35</v>
      </c>
      <c r="G968">
        <v>3</v>
      </c>
      <c r="H968" t="s">
        <v>58</v>
      </c>
      <c r="I968" s="5">
        <v>45250</v>
      </c>
      <c r="J968" s="6">
        <v>6.5972222222222224E-2</v>
      </c>
      <c r="K968">
        <f t="shared" si="60"/>
        <v>11</v>
      </c>
      <c r="L968">
        <f t="shared" si="62"/>
        <v>1</v>
      </c>
      <c r="M968">
        <f t="shared" si="63"/>
        <v>35</v>
      </c>
      <c r="N968">
        <f t="shared" si="61"/>
        <v>20</v>
      </c>
    </row>
    <row r="969" spans="1:14" x14ac:dyDescent="0.35">
      <c r="A969">
        <v>878658</v>
      </c>
      <c r="B969">
        <v>780</v>
      </c>
      <c r="C969" s="3">
        <v>45217.061111111114</v>
      </c>
      <c r="D969" s="1" t="s">
        <v>29</v>
      </c>
      <c r="E969" t="s">
        <v>51</v>
      </c>
      <c r="F969">
        <v>40</v>
      </c>
      <c r="G969">
        <v>4</v>
      </c>
      <c r="H969" t="s">
        <v>56</v>
      </c>
      <c r="I969" s="5">
        <v>45217</v>
      </c>
      <c r="J969" s="6">
        <v>6.1111111111111116E-2</v>
      </c>
      <c r="K969">
        <f t="shared" si="60"/>
        <v>10</v>
      </c>
      <c r="L969">
        <f t="shared" si="62"/>
        <v>1</v>
      </c>
      <c r="M969">
        <f t="shared" si="63"/>
        <v>28</v>
      </c>
      <c r="N969">
        <f t="shared" si="61"/>
        <v>18</v>
      </c>
    </row>
    <row r="970" spans="1:14" x14ac:dyDescent="0.35">
      <c r="A970">
        <v>623784</v>
      </c>
      <c r="B970">
        <v>781</v>
      </c>
      <c r="C970" s="2">
        <v>45240.073611111111</v>
      </c>
      <c r="D970" s="1" t="s">
        <v>26</v>
      </c>
      <c r="E970" t="s">
        <v>44</v>
      </c>
      <c r="F970">
        <v>31</v>
      </c>
      <c r="G970">
        <v>0</v>
      </c>
      <c r="H970" t="s">
        <v>56</v>
      </c>
      <c r="I970" s="5">
        <v>45240</v>
      </c>
      <c r="J970" s="6">
        <v>7.3611111111111113E-2</v>
      </c>
      <c r="K970">
        <f t="shared" si="60"/>
        <v>11</v>
      </c>
      <c r="L970">
        <f t="shared" si="62"/>
        <v>1</v>
      </c>
      <c r="M970">
        <f t="shared" si="63"/>
        <v>46</v>
      </c>
      <c r="N970">
        <f t="shared" si="61"/>
        <v>10</v>
      </c>
    </row>
    <row r="971" spans="1:14" x14ac:dyDescent="0.35">
      <c r="A971">
        <v>641229</v>
      </c>
      <c r="B971">
        <v>781</v>
      </c>
      <c r="C971" s="2">
        <v>44936.990277777775</v>
      </c>
      <c r="D971" s="1" t="s">
        <v>27</v>
      </c>
      <c r="E971" t="s">
        <v>45</v>
      </c>
      <c r="F971">
        <v>38</v>
      </c>
      <c r="G971">
        <v>4</v>
      </c>
      <c r="H971" t="s">
        <v>57</v>
      </c>
      <c r="I971" s="5">
        <v>44936</v>
      </c>
      <c r="J971" s="6">
        <v>0.9902777777777777</v>
      </c>
      <c r="K971">
        <f t="shared" si="60"/>
        <v>1</v>
      </c>
      <c r="L971">
        <f t="shared" si="62"/>
        <v>23</v>
      </c>
      <c r="M971">
        <f t="shared" si="63"/>
        <v>46</v>
      </c>
      <c r="N971">
        <f t="shared" si="61"/>
        <v>10</v>
      </c>
    </row>
    <row r="972" spans="1:14" x14ac:dyDescent="0.35">
      <c r="A972">
        <v>1198743</v>
      </c>
      <c r="B972">
        <v>782</v>
      </c>
      <c r="C972" s="3">
        <v>45108.045138888891</v>
      </c>
      <c r="D972" s="1" t="s">
        <v>28</v>
      </c>
      <c r="E972" t="s">
        <v>46</v>
      </c>
      <c r="F972">
        <v>34</v>
      </c>
      <c r="G972">
        <v>0</v>
      </c>
      <c r="H972" t="s">
        <v>58</v>
      </c>
      <c r="I972" s="5">
        <v>45108</v>
      </c>
      <c r="J972" s="6">
        <v>4.5138888888888888E-2</v>
      </c>
      <c r="K972">
        <f t="shared" si="60"/>
        <v>7</v>
      </c>
      <c r="L972">
        <f t="shared" si="62"/>
        <v>1</v>
      </c>
      <c r="M972">
        <f t="shared" si="63"/>
        <v>5</v>
      </c>
      <c r="N972">
        <f t="shared" si="61"/>
        <v>1</v>
      </c>
    </row>
    <row r="973" spans="1:14" x14ac:dyDescent="0.35">
      <c r="A973">
        <v>837731</v>
      </c>
      <c r="B973">
        <v>783</v>
      </c>
      <c r="C973" s="3">
        <v>45166.970833333333</v>
      </c>
      <c r="D973" s="1" t="s">
        <v>29</v>
      </c>
      <c r="E973" t="s">
        <v>47</v>
      </c>
      <c r="F973">
        <v>32</v>
      </c>
      <c r="G973">
        <v>5</v>
      </c>
      <c r="H973" t="s">
        <v>56</v>
      </c>
      <c r="I973" s="5">
        <v>45166</v>
      </c>
      <c r="J973" s="6">
        <v>0.97083333333333333</v>
      </c>
      <c r="K973">
        <f t="shared" si="60"/>
        <v>8</v>
      </c>
      <c r="L973">
        <f t="shared" si="62"/>
        <v>23</v>
      </c>
      <c r="M973">
        <f t="shared" si="63"/>
        <v>18</v>
      </c>
      <c r="N973">
        <f t="shared" si="61"/>
        <v>28</v>
      </c>
    </row>
    <row r="974" spans="1:14" x14ac:dyDescent="0.35">
      <c r="A974">
        <v>78613</v>
      </c>
      <c r="B974">
        <v>784</v>
      </c>
      <c r="C974" s="2">
        <v>44999.001388888886</v>
      </c>
      <c r="D974" s="1" t="s">
        <v>26</v>
      </c>
      <c r="E974" t="s">
        <v>48</v>
      </c>
      <c r="F974">
        <v>27</v>
      </c>
      <c r="G974">
        <v>2</v>
      </c>
      <c r="H974" t="s">
        <v>56</v>
      </c>
      <c r="I974" s="5">
        <v>44999</v>
      </c>
      <c r="J974" s="6">
        <v>1.3888888888888889E-3</v>
      </c>
      <c r="K974">
        <f t="shared" si="60"/>
        <v>3</v>
      </c>
      <c r="L974">
        <f t="shared" si="62"/>
        <v>0</v>
      </c>
      <c r="M974">
        <f t="shared" si="63"/>
        <v>2</v>
      </c>
      <c r="N974">
        <f t="shared" si="61"/>
        <v>14</v>
      </c>
    </row>
    <row r="975" spans="1:14" x14ac:dyDescent="0.35">
      <c r="A975">
        <v>559015</v>
      </c>
      <c r="B975">
        <v>785</v>
      </c>
      <c r="C975" s="2">
        <v>45059.031944444447</v>
      </c>
      <c r="D975" s="1" t="s">
        <v>27</v>
      </c>
      <c r="E975" t="s">
        <v>49</v>
      </c>
      <c r="F975">
        <v>37</v>
      </c>
      <c r="G975">
        <v>2</v>
      </c>
      <c r="H975" t="s">
        <v>57</v>
      </c>
      <c r="I975" s="5">
        <v>45059</v>
      </c>
      <c r="J975" s="6">
        <v>3.1944444444444449E-2</v>
      </c>
      <c r="K975">
        <f t="shared" si="60"/>
        <v>5</v>
      </c>
      <c r="L975">
        <f t="shared" si="62"/>
        <v>0</v>
      </c>
      <c r="M975">
        <f t="shared" si="63"/>
        <v>46</v>
      </c>
      <c r="N975">
        <f t="shared" si="61"/>
        <v>13</v>
      </c>
    </row>
    <row r="976" spans="1:14" x14ac:dyDescent="0.35">
      <c r="A976">
        <v>583059</v>
      </c>
      <c r="B976">
        <v>786</v>
      </c>
      <c r="C976" s="2">
        <v>45240.952777777777</v>
      </c>
      <c r="D976" s="1" t="s">
        <v>28</v>
      </c>
      <c r="E976" t="s">
        <v>50</v>
      </c>
      <c r="F976">
        <v>35</v>
      </c>
      <c r="G976">
        <v>5</v>
      </c>
      <c r="H976" t="s">
        <v>58</v>
      </c>
      <c r="I976" s="5">
        <v>45240</v>
      </c>
      <c r="J976" s="6">
        <v>0.95277777777777783</v>
      </c>
      <c r="K976">
        <f t="shared" si="60"/>
        <v>11</v>
      </c>
      <c r="L976">
        <f t="shared" si="62"/>
        <v>22</v>
      </c>
      <c r="M976">
        <f t="shared" si="63"/>
        <v>52</v>
      </c>
      <c r="N976">
        <f t="shared" si="61"/>
        <v>10</v>
      </c>
    </row>
    <row r="977" spans="1:14" x14ac:dyDescent="0.35">
      <c r="A977">
        <v>1253641</v>
      </c>
      <c r="B977">
        <v>786</v>
      </c>
      <c r="C977" s="3">
        <v>44956.076388888891</v>
      </c>
      <c r="D977" s="1" t="s">
        <v>29</v>
      </c>
      <c r="E977" t="s">
        <v>51</v>
      </c>
      <c r="F977">
        <v>36</v>
      </c>
      <c r="G977">
        <v>1</v>
      </c>
      <c r="H977" t="s">
        <v>56</v>
      </c>
      <c r="I977" s="5">
        <v>44956</v>
      </c>
      <c r="J977" s="6">
        <v>7.6388888888888895E-2</v>
      </c>
      <c r="K977">
        <f t="shared" si="60"/>
        <v>1</v>
      </c>
      <c r="L977">
        <f t="shared" si="62"/>
        <v>1</v>
      </c>
      <c r="M977">
        <f t="shared" si="63"/>
        <v>50</v>
      </c>
      <c r="N977">
        <f t="shared" si="61"/>
        <v>30</v>
      </c>
    </row>
    <row r="978" spans="1:14" x14ac:dyDescent="0.35">
      <c r="A978">
        <v>629953</v>
      </c>
      <c r="B978">
        <v>787</v>
      </c>
      <c r="C978" s="2">
        <v>45045.03125</v>
      </c>
      <c r="D978" s="1" t="s">
        <v>26</v>
      </c>
      <c r="E978" t="s">
        <v>44</v>
      </c>
      <c r="F978">
        <v>28</v>
      </c>
      <c r="G978">
        <v>5</v>
      </c>
      <c r="H978" t="s">
        <v>56</v>
      </c>
      <c r="I978" s="5">
        <v>45045</v>
      </c>
      <c r="J978" s="6">
        <v>3.125E-2</v>
      </c>
      <c r="K978">
        <f t="shared" si="60"/>
        <v>4</v>
      </c>
      <c r="L978">
        <f t="shared" si="62"/>
        <v>0</v>
      </c>
      <c r="M978">
        <f t="shared" si="63"/>
        <v>45</v>
      </c>
      <c r="N978">
        <f t="shared" si="61"/>
        <v>29</v>
      </c>
    </row>
    <row r="979" spans="1:14" x14ac:dyDescent="0.35">
      <c r="A979">
        <v>1081894</v>
      </c>
      <c r="B979">
        <v>787</v>
      </c>
      <c r="C979" s="3">
        <v>44965.065972222219</v>
      </c>
      <c r="D979" s="1" t="s">
        <v>27</v>
      </c>
      <c r="E979" t="s">
        <v>45</v>
      </c>
      <c r="F979">
        <v>25</v>
      </c>
      <c r="G979">
        <v>4</v>
      </c>
      <c r="H979" t="s">
        <v>57</v>
      </c>
      <c r="I979" s="5">
        <v>44965</v>
      </c>
      <c r="J979" s="6">
        <v>6.5972222222222224E-2</v>
      </c>
      <c r="K979">
        <f t="shared" si="60"/>
        <v>2</v>
      </c>
      <c r="L979">
        <f t="shared" si="62"/>
        <v>1</v>
      </c>
      <c r="M979">
        <f t="shared" si="63"/>
        <v>35</v>
      </c>
      <c r="N979">
        <f t="shared" si="61"/>
        <v>8</v>
      </c>
    </row>
    <row r="980" spans="1:14" x14ac:dyDescent="0.35">
      <c r="A980">
        <v>610023</v>
      </c>
      <c r="B980">
        <v>789</v>
      </c>
      <c r="C980" s="2">
        <v>45074.051388888889</v>
      </c>
      <c r="D980" s="1" t="s">
        <v>28</v>
      </c>
      <c r="E980" t="s">
        <v>46</v>
      </c>
      <c r="F980">
        <v>38</v>
      </c>
      <c r="G980">
        <v>5</v>
      </c>
      <c r="H980" t="s">
        <v>58</v>
      </c>
      <c r="I980" s="5">
        <v>45074</v>
      </c>
      <c r="J980" s="6">
        <v>5.1388888888888894E-2</v>
      </c>
      <c r="K980">
        <f t="shared" si="60"/>
        <v>5</v>
      </c>
      <c r="L980">
        <f t="shared" si="62"/>
        <v>1</v>
      </c>
      <c r="M980">
        <f t="shared" si="63"/>
        <v>14</v>
      </c>
      <c r="N980">
        <f t="shared" si="61"/>
        <v>28</v>
      </c>
    </row>
    <row r="981" spans="1:14" x14ac:dyDescent="0.35">
      <c r="A981">
        <v>917785</v>
      </c>
      <c r="B981">
        <v>789</v>
      </c>
      <c r="C981" s="3">
        <v>45053.001388888886</v>
      </c>
      <c r="D981" s="1" t="s">
        <v>29</v>
      </c>
      <c r="E981" t="s">
        <v>47</v>
      </c>
      <c r="F981">
        <v>28</v>
      </c>
      <c r="G981">
        <v>2</v>
      </c>
      <c r="H981" t="s">
        <v>56</v>
      </c>
      <c r="I981" s="5">
        <v>45053</v>
      </c>
      <c r="J981" s="6">
        <v>1.3888888888888889E-3</v>
      </c>
      <c r="K981">
        <f t="shared" si="60"/>
        <v>5</v>
      </c>
      <c r="L981">
        <f t="shared" si="62"/>
        <v>0</v>
      </c>
      <c r="M981">
        <f t="shared" si="63"/>
        <v>2</v>
      </c>
      <c r="N981">
        <f t="shared" si="61"/>
        <v>7</v>
      </c>
    </row>
    <row r="982" spans="1:14" x14ac:dyDescent="0.35">
      <c r="A982">
        <v>1414158</v>
      </c>
      <c r="B982">
        <v>789</v>
      </c>
      <c r="C982" s="3">
        <v>45005.045138888891</v>
      </c>
      <c r="D982" s="1" t="s">
        <v>26</v>
      </c>
      <c r="E982" t="s">
        <v>48</v>
      </c>
      <c r="F982">
        <v>37</v>
      </c>
      <c r="G982">
        <v>2</v>
      </c>
      <c r="H982" t="s">
        <v>56</v>
      </c>
      <c r="I982" s="5">
        <v>45005</v>
      </c>
      <c r="J982" s="6">
        <v>4.5138888888888888E-2</v>
      </c>
      <c r="K982">
        <f t="shared" si="60"/>
        <v>3</v>
      </c>
      <c r="L982">
        <f t="shared" si="62"/>
        <v>1</v>
      </c>
      <c r="M982">
        <f t="shared" si="63"/>
        <v>5</v>
      </c>
      <c r="N982">
        <f t="shared" si="61"/>
        <v>20</v>
      </c>
    </row>
    <row r="983" spans="1:14" x14ac:dyDescent="0.35">
      <c r="A983">
        <v>177753</v>
      </c>
      <c r="B983">
        <v>790</v>
      </c>
      <c r="C983" s="2">
        <v>45144.030555555553</v>
      </c>
      <c r="D983" s="1" t="s">
        <v>27</v>
      </c>
      <c r="E983" t="s">
        <v>49</v>
      </c>
      <c r="F983">
        <v>27</v>
      </c>
      <c r="G983">
        <v>4</v>
      </c>
      <c r="H983" t="s">
        <v>57</v>
      </c>
      <c r="I983" s="5">
        <v>45144</v>
      </c>
      <c r="J983" s="6">
        <v>3.0555555555555555E-2</v>
      </c>
      <c r="K983">
        <f t="shared" si="60"/>
        <v>8</v>
      </c>
      <c r="L983">
        <f t="shared" si="62"/>
        <v>0</v>
      </c>
      <c r="M983">
        <f t="shared" si="63"/>
        <v>44</v>
      </c>
      <c r="N983">
        <f t="shared" si="61"/>
        <v>6</v>
      </c>
    </row>
    <row r="984" spans="1:14" x14ac:dyDescent="0.35">
      <c r="A984">
        <v>1230163</v>
      </c>
      <c r="B984">
        <v>793</v>
      </c>
      <c r="C984" s="3">
        <v>45082.945138888892</v>
      </c>
      <c r="D984" s="1" t="s">
        <v>28</v>
      </c>
      <c r="E984" t="s">
        <v>50</v>
      </c>
      <c r="F984">
        <v>33</v>
      </c>
      <c r="G984">
        <v>4</v>
      </c>
      <c r="H984" t="s">
        <v>58</v>
      </c>
      <c r="I984" s="5">
        <v>45082</v>
      </c>
      <c r="J984" s="6">
        <v>0.94513888888888886</v>
      </c>
      <c r="K984">
        <f t="shared" si="60"/>
        <v>6</v>
      </c>
      <c r="L984">
        <f t="shared" si="62"/>
        <v>22</v>
      </c>
      <c r="M984">
        <f t="shared" si="63"/>
        <v>41</v>
      </c>
      <c r="N984">
        <f t="shared" si="61"/>
        <v>5</v>
      </c>
    </row>
    <row r="985" spans="1:14" x14ac:dyDescent="0.35">
      <c r="A985">
        <v>635137</v>
      </c>
      <c r="B985">
        <v>795</v>
      </c>
      <c r="C985" s="2">
        <v>45114.018055555556</v>
      </c>
      <c r="D985" s="1" t="s">
        <v>29</v>
      </c>
      <c r="E985" t="s">
        <v>51</v>
      </c>
      <c r="F985">
        <v>33</v>
      </c>
      <c r="G985">
        <v>2</v>
      </c>
      <c r="H985" t="s">
        <v>56</v>
      </c>
      <c r="I985" s="5">
        <v>45114</v>
      </c>
      <c r="J985" s="6">
        <v>1.8055555555555557E-2</v>
      </c>
      <c r="K985">
        <f t="shared" si="60"/>
        <v>7</v>
      </c>
      <c r="L985">
        <f t="shared" si="62"/>
        <v>0</v>
      </c>
      <c r="M985">
        <f t="shared" si="63"/>
        <v>26</v>
      </c>
      <c r="N985">
        <f t="shared" si="61"/>
        <v>7</v>
      </c>
    </row>
    <row r="986" spans="1:14" x14ac:dyDescent="0.35">
      <c r="A986">
        <v>525405</v>
      </c>
      <c r="B986">
        <v>796</v>
      </c>
      <c r="C986" s="2">
        <v>44943.010416666664</v>
      </c>
      <c r="D986" s="1" t="s">
        <v>26</v>
      </c>
      <c r="E986" t="s">
        <v>44</v>
      </c>
      <c r="F986">
        <v>33</v>
      </c>
      <c r="G986">
        <v>5</v>
      </c>
      <c r="H986" t="s">
        <v>56</v>
      </c>
      <c r="I986" s="5">
        <v>44943</v>
      </c>
      <c r="J986" s="6">
        <v>1.0416666666666666E-2</v>
      </c>
      <c r="K986">
        <f t="shared" si="60"/>
        <v>1</v>
      </c>
      <c r="L986">
        <f t="shared" si="62"/>
        <v>0</v>
      </c>
      <c r="M986">
        <f t="shared" si="63"/>
        <v>15</v>
      </c>
      <c r="N986">
        <f t="shared" si="61"/>
        <v>17</v>
      </c>
    </row>
    <row r="987" spans="1:14" x14ac:dyDescent="0.35">
      <c r="A987">
        <v>1579155</v>
      </c>
      <c r="B987">
        <v>796</v>
      </c>
      <c r="C987" s="3">
        <v>44973.037499999999</v>
      </c>
      <c r="D987" s="1" t="s">
        <v>27</v>
      </c>
      <c r="E987" t="s">
        <v>45</v>
      </c>
      <c r="F987">
        <v>33</v>
      </c>
      <c r="G987">
        <v>2</v>
      </c>
      <c r="H987" t="s">
        <v>57</v>
      </c>
      <c r="I987" s="5">
        <v>44973</v>
      </c>
      <c r="J987" s="6">
        <v>3.7499999999999999E-2</v>
      </c>
      <c r="K987">
        <f t="shared" si="60"/>
        <v>2</v>
      </c>
      <c r="L987">
        <f t="shared" si="62"/>
        <v>0</v>
      </c>
      <c r="M987">
        <f t="shared" si="63"/>
        <v>54</v>
      </c>
      <c r="N987">
        <f t="shared" si="61"/>
        <v>16</v>
      </c>
    </row>
    <row r="988" spans="1:14" x14ac:dyDescent="0.35">
      <c r="A988">
        <v>493809</v>
      </c>
      <c r="B988">
        <v>799</v>
      </c>
      <c r="C988" s="2">
        <v>44969.083333333336</v>
      </c>
      <c r="D988" s="1" t="s">
        <v>28</v>
      </c>
      <c r="E988" t="s">
        <v>46</v>
      </c>
      <c r="F988">
        <v>36</v>
      </c>
      <c r="G988">
        <v>3</v>
      </c>
      <c r="H988" t="s">
        <v>58</v>
      </c>
      <c r="I988" s="5">
        <v>44969</v>
      </c>
      <c r="J988" s="6">
        <v>8.3333333333333329E-2</v>
      </c>
      <c r="K988">
        <f t="shared" si="60"/>
        <v>2</v>
      </c>
      <c r="L988">
        <f t="shared" si="62"/>
        <v>2</v>
      </c>
      <c r="M988">
        <f t="shared" si="63"/>
        <v>0</v>
      </c>
      <c r="N988">
        <f t="shared" si="61"/>
        <v>12</v>
      </c>
    </row>
    <row r="989" spans="1:14" x14ac:dyDescent="0.35">
      <c r="A989">
        <v>44241</v>
      </c>
      <c r="B989">
        <v>800</v>
      </c>
      <c r="C989" s="2">
        <v>45214.022222222222</v>
      </c>
      <c r="D989" s="1" t="s">
        <v>29</v>
      </c>
      <c r="E989" t="s">
        <v>47</v>
      </c>
      <c r="F989">
        <v>37</v>
      </c>
      <c r="G989">
        <v>1</v>
      </c>
      <c r="H989" t="s">
        <v>56</v>
      </c>
      <c r="I989" s="5">
        <v>45214</v>
      </c>
      <c r="J989" s="6">
        <v>2.2222222222222223E-2</v>
      </c>
      <c r="K989">
        <f t="shared" si="60"/>
        <v>10</v>
      </c>
      <c r="L989">
        <f t="shared" si="62"/>
        <v>0</v>
      </c>
      <c r="M989">
        <f t="shared" si="63"/>
        <v>32</v>
      </c>
      <c r="N989">
        <f t="shared" si="61"/>
        <v>15</v>
      </c>
    </row>
    <row r="990" spans="1:14" x14ac:dyDescent="0.35">
      <c r="A990">
        <v>614468</v>
      </c>
      <c r="B990">
        <v>801</v>
      </c>
      <c r="C990" s="2">
        <v>45185.044444444444</v>
      </c>
      <c r="D990" s="1" t="s">
        <v>26</v>
      </c>
      <c r="E990" t="s">
        <v>48</v>
      </c>
      <c r="F990">
        <v>31</v>
      </c>
      <c r="G990">
        <v>1</v>
      </c>
      <c r="H990" t="s">
        <v>56</v>
      </c>
      <c r="I990" s="5">
        <v>45185</v>
      </c>
      <c r="J990" s="6">
        <v>4.4444444444444446E-2</v>
      </c>
      <c r="K990">
        <f t="shared" si="60"/>
        <v>9</v>
      </c>
      <c r="L990">
        <f t="shared" si="62"/>
        <v>1</v>
      </c>
      <c r="M990">
        <f t="shared" si="63"/>
        <v>4</v>
      </c>
      <c r="N990">
        <f t="shared" si="61"/>
        <v>16</v>
      </c>
    </row>
    <row r="991" spans="1:14" x14ac:dyDescent="0.35">
      <c r="A991">
        <v>959426</v>
      </c>
      <c r="B991">
        <v>801</v>
      </c>
      <c r="C991" s="3">
        <v>45236.006249999999</v>
      </c>
      <c r="D991" s="1" t="s">
        <v>27</v>
      </c>
      <c r="E991" t="s">
        <v>49</v>
      </c>
      <c r="F991">
        <v>40</v>
      </c>
      <c r="G991">
        <v>0</v>
      </c>
      <c r="H991" t="s">
        <v>57</v>
      </c>
      <c r="I991" s="5">
        <v>45236</v>
      </c>
      <c r="J991" s="6">
        <v>6.2499999999999995E-3</v>
      </c>
      <c r="K991">
        <f t="shared" si="60"/>
        <v>11</v>
      </c>
      <c r="L991">
        <f t="shared" si="62"/>
        <v>0</v>
      </c>
      <c r="M991">
        <f t="shared" si="63"/>
        <v>9</v>
      </c>
      <c r="N991">
        <f t="shared" si="61"/>
        <v>6</v>
      </c>
    </row>
    <row r="992" spans="1:14" x14ac:dyDescent="0.35">
      <c r="A992">
        <v>219884</v>
      </c>
      <c r="B992">
        <v>802</v>
      </c>
      <c r="C992" s="2">
        <v>44945.986805555556</v>
      </c>
      <c r="D992" s="1" t="s">
        <v>28</v>
      </c>
      <c r="E992" t="s">
        <v>50</v>
      </c>
      <c r="F992">
        <v>40</v>
      </c>
      <c r="G992">
        <v>1</v>
      </c>
      <c r="H992" t="s">
        <v>58</v>
      </c>
      <c r="I992" s="5">
        <v>44945</v>
      </c>
      <c r="J992" s="6">
        <v>0.9868055555555556</v>
      </c>
      <c r="K992">
        <f t="shared" si="60"/>
        <v>1</v>
      </c>
      <c r="L992">
        <f t="shared" si="62"/>
        <v>23</v>
      </c>
      <c r="M992">
        <f t="shared" si="63"/>
        <v>41</v>
      </c>
      <c r="N992">
        <f t="shared" si="61"/>
        <v>19</v>
      </c>
    </row>
    <row r="993" spans="1:14" x14ac:dyDescent="0.35">
      <c r="A993">
        <v>1654679</v>
      </c>
      <c r="B993">
        <v>804</v>
      </c>
      <c r="C993" s="3">
        <v>45095.98541666667</v>
      </c>
      <c r="D993" s="1" t="s">
        <v>29</v>
      </c>
      <c r="E993" t="s">
        <v>51</v>
      </c>
      <c r="F993">
        <v>25</v>
      </c>
      <c r="G993">
        <v>3</v>
      </c>
      <c r="H993" t="s">
        <v>56</v>
      </c>
      <c r="I993" s="5">
        <v>45095</v>
      </c>
      <c r="J993" s="6">
        <v>0.98541666666666661</v>
      </c>
      <c r="K993">
        <f t="shared" si="60"/>
        <v>6</v>
      </c>
      <c r="L993">
        <f t="shared" si="62"/>
        <v>23</v>
      </c>
      <c r="M993">
        <f t="shared" si="63"/>
        <v>39</v>
      </c>
      <c r="N993">
        <f t="shared" si="61"/>
        <v>18</v>
      </c>
    </row>
    <row r="994" spans="1:14" x14ac:dyDescent="0.35">
      <c r="A994">
        <v>1409071</v>
      </c>
      <c r="B994">
        <v>807</v>
      </c>
      <c r="C994" s="3">
        <v>45041.968055555553</v>
      </c>
      <c r="D994" s="1" t="s">
        <v>26</v>
      </c>
      <c r="E994" t="s">
        <v>44</v>
      </c>
      <c r="F994">
        <v>37</v>
      </c>
      <c r="G994">
        <v>3</v>
      </c>
      <c r="H994" t="s">
        <v>56</v>
      </c>
      <c r="I994" s="5">
        <v>45041</v>
      </c>
      <c r="J994" s="6">
        <v>0.96805555555555556</v>
      </c>
      <c r="K994">
        <f t="shared" si="60"/>
        <v>4</v>
      </c>
      <c r="L994">
        <f t="shared" si="62"/>
        <v>23</v>
      </c>
      <c r="M994">
        <f t="shared" si="63"/>
        <v>14</v>
      </c>
      <c r="N994">
        <f t="shared" si="61"/>
        <v>25</v>
      </c>
    </row>
    <row r="995" spans="1:14" x14ac:dyDescent="0.35">
      <c r="A995">
        <v>246834</v>
      </c>
      <c r="B995">
        <v>808</v>
      </c>
      <c r="C995" s="2">
        <v>45134.023611111108</v>
      </c>
      <c r="D995" s="1" t="s">
        <v>27</v>
      </c>
      <c r="E995" t="s">
        <v>45</v>
      </c>
      <c r="F995">
        <v>30</v>
      </c>
      <c r="G995">
        <v>4</v>
      </c>
      <c r="H995" t="s">
        <v>57</v>
      </c>
      <c r="I995" s="5">
        <v>45134</v>
      </c>
      <c r="J995" s="6">
        <v>2.361111111111111E-2</v>
      </c>
      <c r="K995">
        <f t="shared" si="60"/>
        <v>7</v>
      </c>
      <c r="L995">
        <f t="shared" si="62"/>
        <v>0</v>
      </c>
      <c r="M995">
        <f t="shared" si="63"/>
        <v>34</v>
      </c>
      <c r="N995">
        <f t="shared" si="61"/>
        <v>27</v>
      </c>
    </row>
    <row r="996" spans="1:14" x14ac:dyDescent="0.35">
      <c r="A996">
        <v>1031465</v>
      </c>
      <c r="B996">
        <v>808</v>
      </c>
      <c r="C996" s="3">
        <v>45252.970138888886</v>
      </c>
      <c r="D996" s="1" t="s">
        <v>28</v>
      </c>
      <c r="E996" t="s">
        <v>46</v>
      </c>
      <c r="F996">
        <v>28</v>
      </c>
      <c r="G996">
        <v>2</v>
      </c>
      <c r="H996" t="s">
        <v>58</v>
      </c>
      <c r="I996" s="5">
        <v>45252</v>
      </c>
      <c r="J996" s="6">
        <v>0.97013888888888899</v>
      </c>
      <c r="K996">
        <f t="shared" si="60"/>
        <v>11</v>
      </c>
      <c r="L996">
        <f t="shared" si="62"/>
        <v>23</v>
      </c>
      <c r="M996">
        <f t="shared" si="63"/>
        <v>17</v>
      </c>
      <c r="N996">
        <f t="shared" si="61"/>
        <v>22</v>
      </c>
    </row>
    <row r="997" spans="1:14" x14ac:dyDescent="0.35">
      <c r="A997">
        <v>691268</v>
      </c>
      <c r="B997">
        <v>809</v>
      </c>
      <c r="C997" s="3">
        <v>45068.036805555559</v>
      </c>
      <c r="D997" s="1" t="s">
        <v>29</v>
      </c>
      <c r="E997" t="s">
        <v>47</v>
      </c>
      <c r="F997">
        <v>38</v>
      </c>
      <c r="G997">
        <v>5</v>
      </c>
      <c r="H997" t="s">
        <v>56</v>
      </c>
      <c r="I997" s="5">
        <v>45068</v>
      </c>
      <c r="J997" s="6">
        <v>3.6805555555555557E-2</v>
      </c>
      <c r="K997">
        <f t="shared" si="60"/>
        <v>5</v>
      </c>
      <c r="L997">
        <f t="shared" si="62"/>
        <v>0</v>
      </c>
      <c r="M997">
        <f t="shared" si="63"/>
        <v>53</v>
      </c>
      <c r="N997">
        <f t="shared" si="61"/>
        <v>22</v>
      </c>
    </row>
    <row r="998" spans="1:14" x14ac:dyDescent="0.35">
      <c r="A998">
        <v>1391439</v>
      </c>
      <c r="B998">
        <v>811</v>
      </c>
      <c r="C998" s="3">
        <v>45246.940972222219</v>
      </c>
      <c r="D998" s="1" t="s">
        <v>26</v>
      </c>
      <c r="E998" t="s">
        <v>48</v>
      </c>
      <c r="F998">
        <v>35</v>
      </c>
      <c r="G998">
        <v>4</v>
      </c>
      <c r="H998" t="s">
        <v>56</v>
      </c>
      <c r="I998" s="5">
        <v>45246</v>
      </c>
      <c r="J998" s="6">
        <v>0.94097222222222221</v>
      </c>
      <c r="K998">
        <f t="shared" si="60"/>
        <v>11</v>
      </c>
      <c r="L998">
        <f t="shared" si="62"/>
        <v>22</v>
      </c>
      <c r="M998">
        <f t="shared" si="63"/>
        <v>35</v>
      </c>
      <c r="N998">
        <f t="shared" si="61"/>
        <v>16</v>
      </c>
    </row>
    <row r="999" spans="1:14" x14ac:dyDescent="0.35">
      <c r="A999">
        <v>139755</v>
      </c>
      <c r="B999">
        <v>813</v>
      </c>
      <c r="C999" s="2">
        <v>45136.979861111111</v>
      </c>
      <c r="D999" s="1" t="s">
        <v>27</v>
      </c>
      <c r="E999" t="s">
        <v>49</v>
      </c>
      <c r="F999">
        <v>30</v>
      </c>
      <c r="G999">
        <v>2</v>
      </c>
      <c r="H999" t="s">
        <v>57</v>
      </c>
      <c r="I999" s="5">
        <v>45136</v>
      </c>
      <c r="J999" s="6">
        <v>0.97986111111111107</v>
      </c>
      <c r="K999">
        <f t="shared" si="60"/>
        <v>7</v>
      </c>
      <c r="L999">
        <f t="shared" si="62"/>
        <v>23</v>
      </c>
      <c r="M999">
        <f t="shared" si="63"/>
        <v>31</v>
      </c>
      <c r="N999">
        <f t="shared" si="61"/>
        <v>29</v>
      </c>
    </row>
    <row r="1000" spans="1:14" x14ac:dyDescent="0.35">
      <c r="A1000">
        <v>145667</v>
      </c>
      <c r="B1000">
        <v>813</v>
      </c>
      <c r="C1000" s="2">
        <v>45140.009027777778</v>
      </c>
      <c r="D1000" s="1" t="s">
        <v>28</v>
      </c>
      <c r="E1000" t="s">
        <v>50</v>
      </c>
      <c r="F1000">
        <v>28</v>
      </c>
      <c r="G1000">
        <v>5</v>
      </c>
      <c r="H1000" t="s">
        <v>58</v>
      </c>
      <c r="I1000" s="5">
        <v>45140</v>
      </c>
      <c r="J1000" s="6">
        <v>9.0277777777777787E-3</v>
      </c>
      <c r="K1000">
        <f t="shared" si="60"/>
        <v>8</v>
      </c>
      <c r="L1000">
        <f t="shared" si="62"/>
        <v>0</v>
      </c>
      <c r="M1000">
        <f t="shared" si="63"/>
        <v>13</v>
      </c>
      <c r="N1000">
        <f t="shared" si="61"/>
        <v>2</v>
      </c>
    </row>
    <row r="1001" spans="1:14" x14ac:dyDescent="0.35">
      <c r="A1001">
        <v>166687</v>
      </c>
      <c r="B1001">
        <v>813</v>
      </c>
      <c r="C1001" s="2">
        <v>45067.024305555555</v>
      </c>
      <c r="D1001" s="1" t="s">
        <v>29</v>
      </c>
      <c r="E1001" t="s">
        <v>51</v>
      </c>
      <c r="F1001">
        <v>28</v>
      </c>
      <c r="G1001">
        <v>5</v>
      </c>
      <c r="H1001" t="s">
        <v>56</v>
      </c>
      <c r="I1001" s="5">
        <v>45067</v>
      </c>
      <c r="J1001" s="6">
        <v>2.4305555555555556E-2</v>
      </c>
      <c r="K1001">
        <f t="shared" si="60"/>
        <v>5</v>
      </c>
      <c r="L1001">
        <f t="shared" si="62"/>
        <v>0</v>
      </c>
      <c r="M1001">
        <f t="shared" si="63"/>
        <v>35</v>
      </c>
      <c r="N1001">
        <f t="shared" si="61"/>
        <v>21</v>
      </c>
    </row>
    <row r="1002" spans="1:14" x14ac:dyDescent="0.35">
      <c r="A1002">
        <v>687698</v>
      </c>
      <c r="B1002">
        <v>814</v>
      </c>
      <c r="C1002" s="3">
        <v>44942.03125</v>
      </c>
      <c r="D1002" s="1" t="s">
        <v>26</v>
      </c>
      <c r="E1002" t="s">
        <v>44</v>
      </c>
      <c r="F1002">
        <v>30</v>
      </c>
      <c r="G1002">
        <v>0</v>
      </c>
      <c r="H1002" t="s">
        <v>56</v>
      </c>
      <c r="I1002" s="5">
        <v>44942</v>
      </c>
      <c r="J1002" s="6">
        <v>3.125E-2</v>
      </c>
      <c r="K1002">
        <f t="shared" si="60"/>
        <v>1</v>
      </c>
      <c r="L1002">
        <f t="shared" si="62"/>
        <v>0</v>
      </c>
      <c r="M1002">
        <f t="shared" si="63"/>
        <v>45</v>
      </c>
      <c r="N1002">
        <f t="shared" si="61"/>
        <v>16</v>
      </c>
    </row>
    <row r="1003" spans="1:14" x14ac:dyDescent="0.35">
      <c r="A1003">
        <v>1018282</v>
      </c>
      <c r="B1003">
        <v>814</v>
      </c>
      <c r="C1003" s="3">
        <v>45267.022916666669</v>
      </c>
      <c r="D1003" s="1" t="s">
        <v>27</v>
      </c>
      <c r="E1003" t="s">
        <v>45</v>
      </c>
      <c r="F1003">
        <v>28</v>
      </c>
      <c r="G1003">
        <v>1</v>
      </c>
      <c r="H1003" t="s">
        <v>57</v>
      </c>
      <c r="I1003" s="5">
        <v>45267</v>
      </c>
      <c r="J1003" s="6">
        <v>2.2916666666666669E-2</v>
      </c>
      <c r="K1003">
        <f t="shared" si="60"/>
        <v>12</v>
      </c>
      <c r="L1003">
        <f t="shared" si="62"/>
        <v>0</v>
      </c>
      <c r="M1003">
        <f t="shared" si="63"/>
        <v>33</v>
      </c>
      <c r="N1003">
        <f t="shared" si="61"/>
        <v>7</v>
      </c>
    </row>
    <row r="1004" spans="1:14" x14ac:dyDescent="0.35">
      <c r="A1004">
        <v>128831</v>
      </c>
      <c r="B1004">
        <v>816</v>
      </c>
      <c r="C1004" s="2">
        <v>45255.044444444444</v>
      </c>
      <c r="D1004" s="1" t="s">
        <v>28</v>
      </c>
      <c r="E1004" t="s">
        <v>46</v>
      </c>
      <c r="F1004">
        <v>35</v>
      </c>
      <c r="G1004">
        <v>5</v>
      </c>
      <c r="H1004" t="s">
        <v>58</v>
      </c>
      <c r="I1004" s="5">
        <v>45255</v>
      </c>
      <c r="J1004" s="6">
        <v>4.4444444444444446E-2</v>
      </c>
      <c r="K1004">
        <f t="shared" si="60"/>
        <v>11</v>
      </c>
      <c r="L1004">
        <f t="shared" si="62"/>
        <v>1</v>
      </c>
      <c r="M1004">
        <f t="shared" si="63"/>
        <v>4</v>
      </c>
      <c r="N1004">
        <f t="shared" si="61"/>
        <v>25</v>
      </c>
    </row>
    <row r="1005" spans="1:14" x14ac:dyDescent="0.35">
      <c r="A1005">
        <v>1256522</v>
      </c>
      <c r="B1005">
        <v>816</v>
      </c>
      <c r="C1005" s="3">
        <v>45071.944444444445</v>
      </c>
      <c r="D1005" s="1" t="s">
        <v>29</v>
      </c>
      <c r="E1005" t="s">
        <v>47</v>
      </c>
      <c r="F1005">
        <v>26</v>
      </c>
      <c r="G1005">
        <v>5</v>
      </c>
      <c r="H1005" t="s">
        <v>56</v>
      </c>
      <c r="I1005" s="5">
        <v>45071</v>
      </c>
      <c r="J1005" s="6">
        <v>0.94444444444444453</v>
      </c>
      <c r="K1005">
        <f t="shared" si="60"/>
        <v>5</v>
      </c>
      <c r="L1005">
        <f t="shared" si="62"/>
        <v>22</v>
      </c>
      <c r="M1005">
        <f t="shared" si="63"/>
        <v>40</v>
      </c>
      <c r="N1005">
        <f t="shared" si="61"/>
        <v>25</v>
      </c>
    </row>
    <row r="1006" spans="1:14" x14ac:dyDescent="0.35">
      <c r="A1006">
        <v>517712</v>
      </c>
      <c r="B1006">
        <v>817</v>
      </c>
      <c r="C1006" s="2">
        <v>45158.039583333331</v>
      </c>
      <c r="D1006" s="1" t="s">
        <v>26</v>
      </c>
      <c r="E1006" t="s">
        <v>48</v>
      </c>
      <c r="F1006">
        <v>29</v>
      </c>
      <c r="G1006">
        <v>1</v>
      </c>
      <c r="H1006" t="s">
        <v>56</v>
      </c>
      <c r="I1006" s="5">
        <v>45158</v>
      </c>
      <c r="J1006" s="6">
        <v>3.9583333333333331E-2</v>
      </c>
      <c r="K1006">
        <f t="shared" si="60"/>
        <v>8</v>
      </c>
      <c r="L1006">
        <f t="shared" si="62"/>
        <v>0</v>
      </c>
      <c r="M1006">
        <f t="shared" si="63"/>
        <v>57</v>
      </c>
      <c r="N1006">
        <f t="shared" si="61"/>
        <v>20</v>
      </c>
    </row>
    <row r="1007" spans="1:14" x14ac:dyDescent="0.35">
      <c r="A1007">
        <v>789675</v>
      </c>
      <c r="B1007">
        <v>817</v>
      </c>
      <c r="C1007" s="3">
        <v>45211.010416666664</v>
      </c>
      <c r="D1007" s="1" t="s">
        <v>27</v>
      </c>
      <c r="E1007" t="s">
        <v>49</v>
      </c>
      <c r="F1007">
        <v>40</v>
      </c>
      <c r="G1007">
        <v>5</v>
      </c>
      <c r="H1007" t="s">
        <v>57</v>
      </c>
      <c r="I1007" s="5">
        <v>45211</v>
      </c>
      <c r="J1007" s="6">
        <v>1.0416666666666666E-2</v>
      </c>
      <c r="K1007">
        <f t="shared" si="60"/>
        <v>10</v>
      </c>
      <c r="L1007">
        <f t="shared" si="62"/>
        <v>0</v>
      </c>
      <c r="M1007">
        <f t="shared" si="63"/>
        <v>15</v>
      </c>
      <c r="N1007">
        <f t="shared" si="61"/>
        <v>12</v>
      </c>
    </row>
    <row r="1008" spans="1:14" x14ac:dyDescent="0.35">
      <c r="A1008">
        <v>243319</v>
      </c>
      <c r="B1008">
        <v>818</v>
      </c>
      <c r="C1008" s="2">
        <v>45072.973611111112</v>
      </c>
      <c r="D1008" s="1" t="s">
        <v>28</v>
      </c>
      <c r="E1008" t="s">
        <v>50</v>
      </c>
      <c r="F1008">
        <v>32</v>
      </c>
      <c r="G1008">
        <v>5</v>
      </c>
      <c r="H1008" t="s">
        <v>58</v>
      </c>
      <c r="I1008" s="5">
        <v>45072</v>
      </c>
      <c r="J1008" s="6">
        <v>0.97361111111111109</v>
      </c>
      <c r="K1008">
        <f t="shared" si="60"/>
        <v>5</v>
      </c>
      <c r="L1008">
        <f t="shared" si="62"/>
        <v>23</v>
      </c>
      <c r="M1008">
        <f t="shared" si="63"/>
        <v>22</v>
      </c>
      <c r="N1008">
        <f t="shared" si="61"/>
        <v>26</v>
      </c>
    </row>
    <row r="1009" spans="1:14" x14ac:dyDescent="0.35">
      <c r="A1009">
        <v>599162</v>
      </c>
      <c r="B1009">
        <v>818</v>
      </c>
      <c r="C1009" s="2">
        <v>45015.004861111112</v>
      </c>
      <c r="D1009" s="1" t="s">
        <v>29</v>
      </c>
      <c r="E1009" t="s">
        <v>51</v>
      </c>
      <c r="F1009">
        <v>35</v>
      </c>
      <c r="G1009">
        <v>1</v>
      </c>
      <c r="H1009" t="s">
        <v>56</v>
      </c>
      <c r="I1009" s="5">
        <v>45015</v>
      </c>
      <c r="J1009" s="6">
        <v>4.8611111111111112E-3</v>
      </c>
      <c r="K1009">
        <f t="shared" si="60"/>
        <v>3</v>
      </c>
      <c r="L1009">
        <f t="shared" si="62"/>
        <v>0</v>
      </c>
      <c r="M1009">
        <f t="shared" si="63"/>
        <v>7</v>
      </c>
      <c r="N1009">
        <f t="shared" si="61"/>
        <v>30</v>
      </c>
    </row>
    <row r="1010" spans="1:14" x14ac:dyDescent="0.35">
      <c r="A1010">
        <v>1665135</v>
      </c>
      <c r="B1010">
        <v>818</v>
      </c>
      <c r="C1010" s="3">
        <v>45291.051388888889</v>
      </c>
      <c r="D1010" s="1" t="s">
        <v>26</v>
      </c>
      <c r="E1010" t="s">
        <v>44</v>
      </c>
      <c r="F1010">
        <v>28</v>
      </c>
      <c r="G1010">
        <v>3</v>
      </c>
      <c r="H1010" t="s">
        <v>56</v>
      </c>
      <c r="I1010" s="5">
        <v>45291</v>
      </c>
      <c r="J1010" s="6">
        <v>5.1388888888888894E-2</v>
      </c>
      <c r="K1010">
        <f t="shared" si="60"/>
        <v>12</v>
      </c>
      <c r="L1010">
        <f t="shared" si="62"/>
        <v>1</v>
      </c>
      <c r="M1010">
        <f t="shared" si="63"/>
        <v>14</v>
      </c>
      <c r="N1010">
        <f t="shared" si="61"/>
        <v>31</v>
      </c>
    </row>
    <row r="1011" spans="1:14" x14ac:dyDescent="0.35">
      <c r="A1011">
        <v>1287324</v>
      </c>
      <c r="B1011">
        <v>819</v>
      </c>
      <c r="C1011" s="3">
        <v>44988.004166666666</v>
      </c>
      <c r="D1011" s="1" t="s">
        <v>27</v>
      </c>
      <c r="E1011" t="s">
        <v>45</v>
      </c>
      <c r="F1011">
        <v>36</v>
      </c>
      <c r="G1011">
        <v>1</v>
      </c>
      <c r="H1011" t="s">
        <v>57</v>
      </c>
      <c r="I1011" s="5">
        <v>44988</v>
      </c>
      <c r="J1011" s="6">
        <v>4.1666666666666666E-3</v>
      </c>
      <c r="K1011">
        <f t="shared" si="60"/>
        <v>3</v>
      </c>
      <c r="L1011">
        <f t="shared" si="62"/>
        <v>0</v>
      </c>
      <c r="M1011">
        <f t="shared" si="63"/>
        <v>6</v>
      </c>
      <c r="N1011">
        <f t="shared" si="61"/>
        <v>3</v>
      </c>
    </row>
    <row r="1012" spans="1:14" x14ac:dyDescent="0.35">
      <c r="A1012">
        <v>92317</v>
      </c>
      <c r="B1012">
        <v>820</v>
      </c>
      <c r="C1012" s="2">
        <v>44967.05972222222</v>
      </c>
      <c r="D1012" s="1" t="s">
        <v>28</v>
      </c>
      <c r="E1012" t="s">
        <v>46</v>
      </c>
      <c r="F1012">
        <v>35</v>
      </c>
      <c r="G1012">
        <v>2</v>
      </c>
      <c r="H1012" t="s">
        <v>58</v>
      </c>
      <c r="I1012" s="5">
        <v>44967</v>
      </c>
      <c r="J1012" s="6">
        <v>5.9722222222222225E-2</v>
      </c>
      <c r="K1012">
        <f t="shared" si="60"/>
        <v>2</v>
      </c>
      <c r="L1012">
        <f t="shared" si="62"/>
        <v>1</v>
      </c>
      <c r="M1012">
        <f t="shared" si="63"/>
        <v>26</v>
      </c>
      <c r="N1012">
        <f t="shared" si="61"/>
        <v>10</v>
      </c>
    </row>
    <row r="1013" spans="1:14" x14ac:dyDescent="0.35">
      <c r="A1013">
        <v>164155</v>
      </c>
      <c r="B1013">
        <v>820</v>
      </c>
      <c r="C1013" s="2">
        <v>45067.03402777778</v>
      </c>
      <c r="D1013" s="1" t="s">
        <v>29</v>
      </c>
      <c r="E1013" t="s">
        <v>47</v>
      </c>
      <c r="F1013">
        <v>34</v>
      </c>
      <c r="G1013">
        <v>4</v>
      </c>
      <c r="H1013" t="s">
        <v>56</v>
      </c>
      <c r="I1013" s="5">
        <v>45067</v>
      </c>
      <c r="J1013" s="6">
        <v>3.4027777777777775E-2</v>
      </c>
      <c r="K1013">
        <f t="shared" si="60"/>
        <v>5</v>
      </c>
      <c r="L1013">
        <f t="shared" si="62"/>
        <v>0</v>
      </c>
      <c r="M1013">
        <f t="shared" si="63"/>
        <v>49</v>
      </c>
      <c r="N1013">
        <f t="shared" si="61"/>
        <v>21</v>
      </c>
    </row>
    <row r="1014" spans="1:14" x14ac:dyDescent="0.35">
      <c r="A1014">
        <v>318961</v>
      </c>
      <c r="B1014">
        <v>821</v>
      </c>
      <c r="C1014" s="2">
        <v>45055.051388888889</v>
      </c>
      <c r="D1014" s="1" t="s">
        <v>26</v>
      </c>
      <c r="E1014" t="s">
        <v>48</v>
      </c>
      <c r="F1014">
        <v>30</v>
      </c>
      <c r="G1014">
        <v>5</v>
      </c>
      <c r="H1014" t="s">
        <v>56</v>
      </c>
      <c r="I1014" s="5">
        <v>45055</v>
      </c>
      <c r="J1014" s="6">
        <v>5.1388888888888894E-2</v>
      </c>
      <c r="K1014">
        <f t="shared" si="60"/>
        <v>5</v>
      </c>
      <c r="L1014">
        <f t="shared" si="62"/>
        <v>1</v>
      </c>
      <c r="M1014">
        <f t="shared" si="63"/>
        <v>14</v>
      </c>
      <c r="N1014">
        <f t="shared" si="61"/>
        <v>9</v>
      </c>
    </row>
    <row r="1015" spans="1:14" x14ac:dyDescent="0.35">
      <c r="A1015">
        <v>1599786</v>
      </c>
      <c r="B1015">
        <v>821</v>
      </c>
      <c r="C1015" s="3">
        <v>44945.975694444445</v>
      </c>
      <c r="D1015" s="1" t="s">
        <v>27</v>
      </c>
      <c r="E1015" t="s">
        <v>49</v>
      </c>
      <c r="F1015">
        <v>30</v>
      </c>
      <c r="G1015">
        <v>5</v>
      </c>
      <c r="H1015" t="s">
        <v>57</v>
      </c>
      <c r="I1015" s="5">
        <v>44945</v>
      </c>
      <c r="J1015" s="6">
        <v>0.97569444444444453</v>
      </c>
      <c r="K1015">
        <f t="shared" si="60"/>
        <v>1</v>
      </c>
      <c r="L1015">
        <f t="shared" si="62"/>
        <v>23</v>
      </c>
      <c r="M1015">
        <f t="shared" si="63"/>
        <v>25</v>
      </c>
      <c r="N1015">
        <f t="shared" si="61"/>
        <v>19</v>
      </c>
    </row>
    <row r="1016" spans="1:14" x14ac:dyDescent="0.35">
      <c r="A1016">
        <v>1509587</v>
      </c>
      <c r="B1016">
        <v>822</v>
      </c>
      <c r="C1016" s="3">
        <v>45268.011111111111</v>
      </c>
      <c r="D1016" s="1" t="s">
        <v>28</v>
      </c>
      <c r="E1016" t="s">
        <v>50</v>
      </c>
      <c r="F1016">
        <v>32</v>
      </c>
      <c r="G1016">
        <v>1</v>
      </c>
      <c r="H1016" t="s">
        <v>58</v>
      </c>
      <c r="I1016" s="5">
        <v>45268</v>
      </c>
      <c r="J1016" s="6">
        <v>1.1111111111111112E-2</v>
      </c>
      <c r="K1016">
        <f t="shared" si="60"/>
        <v>12</v>
      </c>
      <c r="L1016">
        <f t="shared" si="62"/>
        <v>0</v>
      </c>
      <c r="M1016">
        <f t="shared" si="63"/>
        <v>16</v>
      </c>
      <c r="N1016">
        <f t="shared" si="61"/>
        <v>8</v>
      </c>
    </row>
    <row r="1017" spans="1:14" x14ac:dyDescent="0.35">
      <c r="A1017">
        <v>1594427</v>
      </c>
      <c r="B1017">
        <v>822</v>
      </c>
      <c r="C1017" s="3">
        <v>45272.949305555558</v>
      </c>
      <c r="D1017" s="1" t="s">
        <v>29</v>
      </c>
      <c r="E1017" t="s">
        <v>51</v>
      </c>
      <c r="F1017">
        <v>30</v>
      </c>
      <c r="G1017">
        <v>1</v>
      </c>
      <c r="H1017" t="s">
        <v>56</v>
      </c>
      <c r="I1017" s="5">
        <v>45272</v>
      </c>
      <c r="J1017" s="6">
        <v>0.94930555555555562</v>
      </c>
      <c r="K1017">
        <f t="shared" si="60"/>
        <v>12</v>
      </c>
      <c r="L1017">
        <f t="shared" si="62"/>
        <v>22</v>
      </c>
      <c r="M1017">
        <f t="shared" si="63"/>
        <v>47</v>
      </c>
      <c r="N1017">
        <f t="shared" si="61"/>
        <v>12</v>
      </c>
    </row>
    <row r="1018" spans="1:14" x14ac:dyDescent="0.35">
      <c r="A1018">
        <v>1427947</v>
      </c>
      <c r="B1018">
        <v>823</v>
      </c>
      <c r="C1018" s="3">
        <v>44951.091666666667</v>
      </c>
      <c r="D1018" s="1" t="s">
        <v>26</v>
      </c>
      <c r="E1018" t="s">
        <v>44</v>
      </c>
      <c r="F1018">
        <v>34</v>
      </c>
      <c r="G1018">
        <v>0</v>
      </c>
      <c r="H1018" t="s">
        <v>56</v>
      </c>
      <c r="I1018" s="5">
        <v>44951</v>
      </c>
      <c r="J1018" s="6">
        <v>9.1666666666666674E-2</v>
      </c>
      <c r="K1018">
        <f t="shared" si="60"/>
        <v>1</v>
      </c>
      <c r="L1018">
        <f t="shared" si="62"/>
        <v>2</v>
      </c>
      <c r="M1018">
        <f t="shared" si="63"/>
        <v>12</v>
      </c>
      <c r="N1018">
        <f t="shared" si="61"/>
        <v>25</v>
      </c>
    </row>
    <row r="1019" spans="1:14" x14ac:dyDescent="0.35">
      <c r="A1019">
        <v>1640444</v>
      </c>
      <c r="B1019">
        <v>823</v>
      </c>
      <c r="C1019" s="3">
        <v>44960.995833333334</v>
      </c>
      <c r="D1019" s="1" t="s">
        <v>27</v>
      </c>
      <c r="E1019" t="s">
        <v>45</v>
      </c>
      <c r="F1019">
        <v>40</v>
      </c>
      <c r="G1019">
        <v>2</v>
      </c>
      <c r="H1019" t="s">
        <v>57</v>
      </c>
      <c r="I1019" s="5">
        <v>44960</v>
      </c>
      <c r="J1019" s="6">
        <v>0.99583333333333324</v>
      </c>
      <c r="K1019">
        <f t="shared" si="60"/>
        <v>2</v>
      </c>
      <c r="L1019">
        <f t="shared" si="62"/>
        <v>23</v>
      </c>
      <c r="M1019">
        <f t="shared" si="63"/>
        <v>54</v>
      </c>
      <c r="N1019">
        <f t="shared" si="61"/>
        <v>3</v>
      </c>
    </row>
    <row r="1020" spans="1:14" x14ac:dyDescent="0.35">
      <c r="A1020">
        <v>770892</v>
      </c>
      <c r="B1020">
        <v>824</v>
      </c>
      <c r="C1020" s="3">
        <v>45140.101388888892</v>
      </c>
      <c r="D1020" s="1" t="s">
        <v>28</v>
      </c>
      <c r="E1020" t="s">
        <v>46</v>
      </c>
      <c r="F1020">
        <v>38</v>
      </c>
      <c r="G1020">
        <v>1</v>
      </c>
      <c r="H1020" t="s">
        <v>58</v>
      </c>
      <c r="I1020" s="5">
        <v>45140</v>
      </c>
      <c r="J1020" s="6">
        <v>0.1013888888888889</v>
      </c>
      <c r="K1020">
        <f t="shared" si="60"/>
        <v>8</v>
      </c>
      <c r="L1020">
        <f t="shared" si="62"/>
        <v>2</v>
      </c>
      <c r="M1020">
        <f t="shared" si="63"/>
        <v>26</v>
      </c>
      <c r="N1020">
        <f t="shared" si="61"/>
        <v>2</v>
      </c>
    </row>
    <row r="1021" spans="1:14" x14ac:dyDescent="0.35">
      <c r="A1021">
        <v>27493</v>
      </c>
      <c r="B1021">
        <v>827</v>
      </c>
      <c r="C1021" s="2">
        <v>45225.008333333331</v>
      </c>
      <c r="D1021" s="1" t="s">
        <v>29</v>
      </c>
      <c r="E1021" t="s">
        <v>47</v>
      </c>
      <c r="F1021">
        <v>39</v>
      </c>
      <c r="G1021">
        <v>4</v>
      </c>
      <c r="H1021" t="s">
        <v>56</v>
      </c>
      <c r="I1021" s="5">
        <v>45225</v>
      </c>
      <c r="J1021" s="6">
        <v>8.3333333333333332E-3</v>
      </c>
      <c r="K1021">
        <f t="shared" si="60"/>
        <v>10</v>
      </c>
      <c r="L1021">
        <f t="shared" si="62"/>
        <v>0</v>
      </c>
      <c r="M1021">
        <f t="shared" si="63"/>
        <v>12</v>
      </c>
      <c r="N1021">
        <f t="shared" si="61"/>
        <v>26</v>
      </c>
    </row>
    <row r="1022" spans="1:14" x14ac:dyDescent="0.35">
      <c r="A1022">
        <v>83818</v>
      </c>
      <c r="B1022">
        <v>827</v>
      </c>
      <c r="C1022" s="2">
        <v>45033.027777777781</v>
      </c>
      <c r="D1022" s="1" t="s">
        <v>26</v>
      </c>
      <c r="E1022" t="s">
        <v>48</v>
      </c>
      <c r="F1022">
        <v>40</v>
      </c>
      <c r="G1022">
        <v>1</v>
      </c>
      <c r="H1022" t="s">
        <v>56</v>
      </c>
      <c r="I1022" s="5">
        <v>45033</v>
      </c>
      <c r="J1022" s="6">
        <v>2.7777777777777776E-2</v>
      </c>
      <c r="K1022">
        <f t="shared" si="60"/>
        <v>4</v>
      </c>
      <c r="L1022">
        <f t="shared" si="62"/>
        <v>0</v>
      </c>
      <c r="M1022">
        <f t="shared" si="63"/>
        <v>40</v>
      </c>
      <c r="N1022">
        <f t="shared" si="61"/>
        <v>17</v>
      </c>
    </row>
    <row r="1023" spans="1:14" x14ac:dyDescent="0.35">
      <c r="A1023">
        <v>611594</v>
      </c>
      <c r="B1023">
        <v>827</v>
      </c>
      <c r="C1023" s="2">
        <v>44933.004166666666</v>
      </c>
      <c r="D1023" s="1" t="s">
        <v>27</v>
      </c>
      <c r="E1023" t="s">
        <v>49</v>
      </c>
      <c r="F1023">
        <v>30</v>
      </c>
      <c r="G1023">
        <v>0</v>
      </c>
      <c r="H1023" t="s">
        <v>57</v>
      </c>
      <c r="I1023" s="5">
        <v>44933</v>
      </c>
      <c r="J1023" s="6">
        <v>4.1666666666666666E-3</v>
      </c>
      <c r="K1023">
        <f t="shared" si="60"/>
        <v>1</v>
      </c>
      <c r="L1023">
        <f t="shared" si="62"/>
        <v>0</v>
      </c>
      <c r="M1023">
        <f t="shared" si="63"/>
        <v>6</v>
      </c>
      <c r="N1023">
        <f t="shared" si="61"/>
        <v>7</v>
      </c>
    </row>
    <row r="1024" spans="1:14" x14ac:dyDescent="0.35">
      <c r="A1024">
        <v>1488818</v>
      </c>
      <c r="B1024">
        <v>827</v>
      </c>
      <c r="C1024" s="3">
        <v>45052.03402777778</v>
      </c>
      <c r="D1024" s="1" t="s">
        <v>28</v>
      </c>
      <c r="E1024" t="s">
        <v>50</v>
      </c>
      <c r="F1024">
        <v>38</v>
      </c>
      <c r="G1024">
        <v>0</v>
      </c>
      <c r="H1024" t="s">
        <v>58</v>
      </c>
      <c r="I1024" s="5">
        <v>45052</v>
      </c>
      <c r="J1024" s="6">
        <v>3.4027777777777775E-2</v>
      </c>
      <c r="K1024">
        <f t="shared" si="60"/>
        <v>5</v>
      </c>
      <c r="L1024">
        <f t="shared" si="62"/>
        <v>0</v>
      </c>
      <c r="M1024">
        <f t="shared" si="63"/>
        <v>49</v>
      </c>
      <c r="N1024">
        <f t="shared" si="61"/>
        <v>6</v>
      </c>
    </row>
    <row r="1025" spans="1:14" x14ac:dyDescent="0.35">
      <c r="A1025">
        <v>83365</v>
      </c>
      <c r="B1025">
        <v>829</v>
      </c>
      <c r="C1025" s="2">
        <v>45051.998611111114</v>
      </c>
      <c r="D1025" s="1" t="s">
        <v>29</v>
      </c>
      <c r="E1025" t="s">
        <v>51</v>
      </c>
      <c r="F1025">
        <v>32</v>
      </c>
      <c r="G1025">
        <v>5</v>
      </c>
      <c r="H1025" t="s">
        <v>56</v>
      </c>
      <c r="I1025" s="5">
        <v>45051</v>
      </c>
      <c r="J1025" s="6">
        <v>0.99861111111111101</v>
      </c>
      <c r="K1025">
        <f t="shared" si="60"/>
        <v>5</v>
      </c>
      <c r="L1025">
        <f t="shared" si="62"/>
        <v>23</v>
      </c>
      <c r="M1025">
        <f t="shared" si="63"/>
        <v>58</v>
      </c>
      <c r="N1025">
        <f t="shared" si="61"/>
        <v>5</v>
      </c>
    </row>
    <row r="1026" spans="1:14" x14ac:dyDescent="0.35">
      <c r="A1026">
        <v>688473</v>
      </c>
      <c r="B1026">
        <v>829</v>
      </c>
      <c r="C1026" s="3">
        <v>45194.050694444442</v>
      </c>
      <c r="D1026" s="1" t="s">
        <v>26</v>
      </c>
      <c r="E1026" t="s">
        <v>44</v>
      </c>
      <c r="F1026">
        <v>31</v>
      </c>
      <c r="G1026">
        <v>1</v>
      </c>
      <c r="H1026" t="s">
        <v>56</v>
      </c>
      <c r="I1026" s="5">
        <v>45194</v>
      </c>
      <c r="J1026" s="6">
        <v>5.0694444444444452E-2</v>
      </c>
      <c r="K1026">
        <f t="shared" ref="K1026:K1089" si="64">MONTH(I1026)</f>
        <v>9</v>
      </c>
      <c r="L1026">
        <f t="shared" si="62"/>
        <v>1</v>
      </c>
      <c r="M1026">
        <f t="shared" si="63"/>
        <v>13</v>
      </c>
      <c r="N1026">
        <f t="shared" ref="N1026:N1089" si="65">DAY(C1026)</f>
        <v>25</v>
      </c>
    </row>
    <row r="1027" spans="1:14" x14ac:dyDescent="0.35">
      <c r="A1027">
        <v>1422755</v>
      </c>
      <c r="B1027">
        <v>830</v>
      </c>
      <c r="C1027" s="3">
        <v>45226.00277777778</v>
      </c>
      <c r="D1027" s="1" t="s">
        <v>27</v>
      </c>
      <c r="E1027" t="s">
        <v>45</v>
      </c>
      <c r="F1027">
        <v>29</v>
      </c>
      <c r="G1027">
        <v>0</v>
      </c>
      <c r="H1027" t="s">
        <v>57</v>
      </c>
      <c r="I1027" s="5">
        <v>45226</v>
      </c>
      <c r="J1027" s="6">
        <v>2.7777777777777779E-3</v>
      </c>
      <c r="K1027">
        <f t="shared" si="64"/>
        <v>10</v>
      </c>
      <c r="L1027">
        <f t="shared" ref="L1027:L1090" si="66">HOUR(J1027)</f>
        <v>0</v>
      </c>
      <c r="M1027">
        <f t="shared" ref="M1027:M1090" si="67">MINUTE(J1027)</f>
        <v>4</v>
      </c>
      <c r="N1027">
        <f t="shared" si="65"/>
        <v>27</v>
      </c>
    </row>
    <row r="1028" spans="1:14" x14ac:dyDescent="0.35">
      <c r="A1028">
        <v>218379</v>
      </c>
      <c r="B1028">
        <v>831</v>
      </c>
      <c r="C1028" s="2">
        <v>44976.970833333333</v>
      </c>
      <c r="D1028" s="1" t="s">
        <v>28</v>
      </c>
      <c r="E1028" t="s">
        <v>46</v>
      </c>
      <c r="F1028">
        <v>34</v>
      </c>
      <c r="G1028">
        <v>2</v>
      </c>
      <c r="H1028" t="s">
        <v>58</v>
      </c>
      <c r="I1028" s="5">
        <v>44976</v>
      </c>
      <c r="J1028" s="6">
        <v>0.97083333333333333</v>
      </c>
      <c r="K1028">
        <f t="shared" si="64"/>
        <v>2</v>
      </c>
      <c r="L1028">
        <f t="shared" si="66"/>
        <v>23</v>
      </c>
      <c r="M1028">
        <f t="shared" si="67"/>
        <v>18</v>
      </c>
      <c r="N1028">
        <f t="shared" si="65"/>
        <v>19</v>
      </c>
    </row>
    <row r="1029" spans="1:14" x14ac:dyDescent="0.35">
      <c r="A1029">
        <v>525782</v>
      </c>
      <c r="B1029">
        <v>833</v>
      </c>
      <c r="C1029" s="2">
        <v>45079.01666666667</v>
      </c>
      <c r="D1029" s="1" t="s">
        <v>29</v>
      </c>
      <c r="E1029" t="s">
        <v>47</v>
      </c>
      <c r="F1029">
        <v>31</v>
      </c>
      <c r="G1029">
        <v>2</v>
      </c>
      <c r="H1029" t="s">
        <v>56</v>
      </c>
      <c r="I1029" s="5">
        <v>45079</v>
      </c>
      <c r="J1029" s="6">
        <v>1.6666666666666666E-2</v>
      </c>
      <c r="K1029">
        <f t="shared" si="64"/>
        <v>6</v>
      </c>
      <c r="L1029">
        <f t="shared" si="66"/>
        <v>0</v>
      </c>
      <c r="M1029">
        <f t="shared" si="67"/>
        <v>24</v>
      </c>
      <c r="N1029">
        <f t="shared" si="65"/>
        <v>2</v>
      </c>
    </row>
    <row r="1030" spans="1:14" x14ac:dyDescent="0.35">
      <c r="A1030">
        <v>606775</v>
      </c>
      <c r="B1030">
        <v>834</v>
      </c>
      <c r="C1030" s="2">
        <v>44982.994444444441</v>
      </c>
      <c r="D1030" s="1" t="s">
        <v>26</v>
      </c>
      <c r="E1030" t="s">
        <v>48</v>
      </c>
      <c r="F1030">
        <v>39</v>
      </c>
      <c r="G1030">
        <v>3</v>
      </c>
      <c r="H1030" t="s">
        <v>56</v>
      </c>
      <c r="I1030" s="5">
        <v>44982</v>
      </c>
      <c r="J1030" s="6">
        <v>0.99444444444444446</v>
      </c>
      <c r="K1030">
        <f t="shared" si="64"/>
        <v>2</v>
      </c>
      <c r="L1030">
        <f t="shared" si="66"/>
        <v>23</v>
      </c>
      <c r="M1030">
        <f t="shared" si="67"/>
        <v>52</v>
      </c>
      <c r="N1030">
        <f t="shared" si="65"/>
        <v>25</v>
      </c>
    </row>
    <row r="1031" spans="1:14" x14ac:dyDescent="0.35">
      <c r="A1031">
        <v>304668</v>
      </c>
      <c r="B1031">
        <v>835</v>
      </c>
      <c r="C1031" s="2">
        <v>44969.030555555553</v>
      </c>
      <c r="D1031" s="1" t="s">
        <v>27</v>
      </c>
      <c r="E1031" t="s">
        <v>49</v>
      </c>
      <c r="F1031">
        <v>33</v>
      </c>
      <c r="G1031">
        <v>3</v>
      </c>
      <c r="H1031" t="s">
        <v>57</v>
      </c>
      <c r="I1031" s="5">
        <v>44969</v>
      </c>
      <c r="J1031" s="6">
        <v>3.0555555555555555E-2</v>
      </c>
      <c r="K1031">
        <f t="shared" si="64"/>
        <v>2</v>
      </c>
      <c r="L1031">
        <f t="shared" si="66"/>
        <v>0</v>
      </c>
      <c r="M1031">
        <f t="shared" si="67"/>
        <v>44</v>
      </c>
      <c r="N1031">
        <f t="shared" si="65"/>
        <v>12</v>
      </c>
    </row>
    <row r="1032" spans="1:14" x14ac:dyDescent="0.35">
      <c r="A1032">
        <v>795276</v>
      </c>
      <c r="B1032">
        <v>836</v>
      </c>
      <c r="C1032" s="3">
        <v>45034.954861111109</v>
      </c>
      <c r="D1032" s="1" t="s">
        <v>28</v>
      </c>
      <c r="E1032" t="s">
        <v>50</v>
      </c>
      <c r="F1032">
        <v>37</v>
      </c>
      <c r="G1032">
        <v>2</v>
      </c>
      <c r="H1032" t="s">
        <v>58</v>
      </c>
      <c r="I1032" s="5">
        <v>45034</v>
      </c>
      <c r="J1032" s="6">
        <v>0.95486111111111116</v>
      </c>
      <c r="K1032">
        <f t="shared" si="64"/>
        <v>4</v>
      </c>
      <c r="L1032">
        <f t="shared" si="66"/>
        <v>22</v>
      </c>
      <c r="M1032">
        <f t="shared" si="67"/>
        <v>55</v>
      </c>
      <c r="N1032">
        <f t="shared" si="65"/>
        <v>18</v>
      </c>
    </row>
    <row r="1033" spans="1:14" x14ac:dyDescent="0.35">
      <c r="A1033">
        <v>814175</v>
      </c>
      <c r="B1033">
        <v>836</v>
      </c>
      <c r="C1033" s="3">
        <v>45015.038194444445</v>
      </c>
      <c r="D1033" s="1" t="s">
        <v>29</v>
      </c>
      <c r="E1033" t="s">
        <v>51</v>
      </c>
      <c r="F1033">
        <v>34</v>
      </c>
      <c r="G1033">
        <v>2</v>
      </c>
      <c r="H1033" t="s">
        <v>56</v>
      </c>
      <c r="I1033" s="5">
        <v>45015</v>
      </c>
      <c r="J1033" s="6">
        <v>3.8194444444444441E-2</v>
      </c>
      <c r="K1033">
        <f t="shared" si="64"/>
        <v>3</v>
      </c>
      <c r="L1033">
        <f t="shared" si="66"/>
        <v>0</v>
      </c>
      <c r="M1033">
        <f t="shared" si="67"/>
        <v>55</v>
      </c>
      <c r="N1033">
        <f t="shared" si="65"/>
        <v>30</v>
      </c>
    </row>
    <row r="1034" spans="1:14" x14ac:dyDescent="0.35">
      <c r="A1034">
        <v>1119156</v>
      </c>
      <c r="B1034">
        <v>837</v>
      </c>
      <c r="C1034" s="3">
        <v>45285.059027777781</v>
      </c>
      <c r="D1034" s="1" t="s">
        <v>26</v>
      </c>
      <c r="E1034" t="s">
        <v>44</v>
      </c>
      <c r="F1034">
        <v>39</v>
      </c>
      <c r="G1034">
        <v>4</v>
      </c>
      <c r="H1034" t="s">
        <v>56</v>
      </c>
      <c r="I1034" s="5">
        <v>45285</v>
      </c>
      <c r="J1034" s="6">
        <v>5.9027777777777783E-2</v>
      </c>
      <c r="K1034">
        <f t="shared" si="64"/>
        <v>12</v>
      </c>
      <c r="L1034">
        <f t="shared" si="66"/>
        <v>1</v>
      </c>
      <c r="M1034">
        <f t="shared" si="67"/>
        <v>25</v>
      </c>
      <c r="N1034">
        <f t="shared" si="65"/>
        <v>25</v>
      </c>
    </row>
    <row r="1035" spans="1:14" x14ac:dyDescent="0.35">
      <c r="A1035">
        <v>310236</v>
      </c>
      <c r="B1035">
        <v>839</v>
      </c>
      <c r="C1035" s="2">
        <v>45034.00277777778</v>
      </c>
      <c r="D1035" s="1" t="s">
        <v>27</v>
      </c>
      <c r="E1035" t="s">
        <v>45</v>
      </c>
      <c r="F1035">
        <v>33</v>
      </c>
      <c r="G1035">
        <v>2</v>
      </c>
      <c r="H1035" t="s">
        <v>57</v>
      </c>
      <c r="I1035" s="5">
        <v>45034</v>
      </c>
      <c r="J1035" s="6">
        <v>2.7777777777777779E-3</v>
      </c>
      <c r="K1035">
        <f t="shared" si="64"/>
        <v>4</v>
      </c>
      <c r="L1035">
        <f t="shared" si="66"/>
        <v>0</v>
      </c>
      <c r="M1035">
        <f t="shared" si="67"/>
        <v>4</v>
      </c>
      <c r="N1035">
        <f t="shared" si="65"/>
        <v>18</v>
      </c>
    </row>
    <row r="1036" spans="1:14" x14ac:dyDescent="0.35">
      <c r="A1036">
        <v>1038558</v>
      </c>
      <c r="B1036">
        <v>840</v>
      </c>
      <c r="C1036" s="3">
        <v>45110.073611111111</v>
      </c>
      <c r="D1036" s="1" t="s">
        <v>28</v>
      </c>
      <c r="E1036" t="s">
        <v>46</v>
      </c>
      <c r="F1036">
        <v>29</v>
      </c>
      <c r="G1036">
        <v>5</v>
      </c>
      <c r="H1036" t="s">
        <v>58</v>
      </c>
      <c r="I1036" s="5">
        <v>45110</v>
      </c>
      <c r="J1036" s="6">
        <v>7.3611111111111113E-2</v>
      </c>
      <c r="K1036">
        <f t="shared" si="64"/>
        <v>7</v>
      </c>
      <c r="L1036">
        <f t="shared" si="66"/>
        <v>1</v>
      </c>
      <c r="M1036">
        <f t="shared" si="67"/>
        <v>46</v>
      </c>
      <c r="N1036">
        <f t="shared" si="65"/>
        <v>3</v>
      </c>
    </row>
    <row r="1037" spans="1:14" x14ac:dyDescent="0.35">
      <c r="A1037">
        <v>484688</v>
      </c>
      <c r="B1037">
        <v>841</v>
      </c>
      <c r="C1037" s="2">
        <v>45068.005555555559</v>
      </c>
      <c r="D1037" s="1" t="s">
        <v>29</v>
      </c>
      <c r="E1037" t="s">
        <v>47</v>
      </c>
      <c r="F1037">
        <v>40</v>
      </c>
      <c r="G1037">
        <v>0</v>
      </c>
      <c r="H1037" t="s">
        <v>56</v>
      </c>
      <c r="I1037" s="5">
        <v>45068</v>
      </c>
      <c r="J1037" s="6">
        <v>5.5555555555555558E-3</v>
      </c>
      <c r="K1037">
        <f t="shared" si="64"/>
        <v>5</v>
      </c>
      <c r="L1037">
        <f t="shared" si="66"/>
        <v>0</v>
      </c>
      <c r="M1037">
        <f t="shared" si="67"/>
        <v>8</v>
      </c>
      <c r="N1037">
        <f t="shared" si="65"/>
        <v>22</v>
      </c>
    </row>
    <row r="1038" spans="1:14" x14ac:dyDescent="0.35">
      <c r="A1038">
        <v>1007700</v>
      </c>
      <c r="B1038">
        <v>841</v>
      </c>
      <c r="C1038" s="3">
        <v>45179.981944444444</v>
      </c>
      <c r="D1038" s="1" t="s">
        <v>26</v>
      </c>
      <c r="E1038" t="s">
        <v>48</v>
      </c>
      <c r="F1038">
        <v>32</v>
      </c>
      <c r="G1038">
        <v>1</v>
      </c>
      <c r="H1038" t="s">
        <v>56</v>
      </c>
      <c r="I1038" s="5">
        <v>45179</v>
      </c>
      <c r="J1038" s="6">
        <v>0.9819444444444444</v>
      </c>
      <c r="K1038">
        <f t="shared" si="64"/>
        <v>9</v>
      </c>
      <c r="L1038">
        <f t="shared" si="66"/>
        <v>23</v>
      </c>
      <c r="M1038">
        <f t="shared" si="67"/>
        <v>34</v>
      </c>
      <c r="N1038">
        <f t="shared" si="65"/>
        <v>10</v>
      </c>
    </row>
    <row r="1039" spans="1:14" x14ac:dyDescent="0.35">
      <c r="A1039">
        <v>576486</v>
      </c>
      <c r="B1039">
        <v>842</v>
      </c>
      <c r="C1039" s="2">
        <v>45097.068749999999</v>
      </c>
      <c r="D1039" s="1" t="s">
        <v>27</v>
      </c>
      <c r="E1039" t="s">
        <v>49</v>
      </c>
      <c r="F1039">
        <v>28</v>
      </c>
      <c r="G1039">
        <v>3</v>
      </c>
      <c r="H1039" t="s">
        <v>57</v>
      </c>
      <c r="I1039" s="5">
        <v>45097</v>
      </c>
      <c r="J1039" s="6">
        <v>6.8749999999999992E-2</v>
      </c>
      <c r="K1039">
        <f t="shared" si="64"/>
        <v>6</v>
      </c>
      <c r="L1039">
        <f t="shared" si="66"/>
        <v>1</v>
      </c>
      <c r="M1039">
        <f t="shared" si="67"/>
        <v>39</v>
      </c>
      <c r="N1039">
        <f t="shared" si="65"/>
        <v>20</v>
      </c>
    </row>
    <row r="1040" spans="1:14" x14ac:dyDescent="0.35">
      <c r="A1040">
        <v>797415</v>
      </c>
      <c r="B1040">
        <v>842</v>
      </c>
      <c r="C1040" s="3">
        <v>45269</v>
      </c>
      <c r="D1040" s="1" t="s">
        <v>28</v>
      </c>
      <c r="E1040" t="s">
        <v>50</v>
      </c>
      <c r="F1040">
        <v>35</v>
      </c>
      <c r="G1040">
        <v>3</v>
      </c>
      <c r="H1040" t="s">
        <v>58</v>
      </c>
      <c r="I1040" s="5">
        <v>45269</v>
      </c>
      <c r="J1040" s="6">
        <v>0</v>
      </c>
      <c r="K1040">
        <f t="shared" si="64"/>
        <v>12</v>
      </c>
      <c r="L1040">
        <f t="shared" si="66"/>
        <v>0</v>
      </c>
      <c r="M1040">
        <f t="shared" si="67"/>
        <v>0</v>
      </c>
      <c r="N1040">
        <f t="shared" si="65"/>
        <v>9</v>
      </c>
    </row>
    <row r="1041" spans="1:14" x14ac:dyDescent="0.35">
      <c r="A1041">
        <v>899739</v>
      </c>
      <c r="B1041">
        <v>842</v>
      </c>
      <c r="C1041" s="3">
        <v>44932.033333333333</v>
      </c>
      <c r="D1041" s="1" t="s">
        <v>29</v>
      </c>
      <c r="E1041" t="s">
        <v>51</v>
      </c>
      <c r="F1041">
        <v>27</v>
      </c>
      <c r="G1041">
        <v>4</v>
      </c>
      <c r="H1041" t="s">
        <v>56</v>
      </c>
      <c r="I1041" s="5">
        <v>44932</v>
      </c>
      <c r="J1041" s="6">
        <v>3.3333333333333333E-2</v>
      </c>
      <c r="K1041">
        <f t="shared" si="64"/>
        <v>1</v>
      </c>
      <c r="L1041">
        <f t="shared" si="66"/>
        <v>0</v>
      </c>
      <c r="M1041">
        <f t="shared" si="67"/>
        <v>48</v>
      </c>
      <c r="N1041">
        <f t="shared" si="65"/>
        <v>6</v>
      </c>
    </row>
    <row r="1042" spans="1:14" x14ac:dyDescent="0.35">
      <c r="A1042">
        <v>1648466</v>
      </c>
      <c r="B1042">
        <v>842</v>
      </c>
      <c r="C1042" s="3">
        <v>44948.990972222222</v>
      </c>
      <c r="D1042" s="1" t="s">
        <v>26</v>
      </c>
      <c r="E1042" t="s">
        <v>44</v>
      </c>
      <c r="F1042">
        <v>25</v>
      </c>
      <c r="G1042">
        <v>4</v>
      </c>
      <c r="H1042" t="s">
        <v>56</v>
      </c>
      <c r="I1042" s="5">
        <v>44948</v>
      </c>
      <c r="J1042" s="6">
        <v>0.99097222222222225</v>
      </c>
      <c r="K1042">
        <f t="shared" si="64"/>
        <v>1</v>
      </c>
      <c r="L1042">
        <f t="shared" si="66"/>
        <v>23</v>
      </c>
      <c r="M1042">
        <f t="shared" si="67"/>
        <v>47</v>
      </c>
      <c r="N1042">
        <f t="shared" si="65"/>
        <v>22</v>
      </c>
    </row>
    <row r="1043" spans="1:14" x14ac:dyDescent="0.35">
      <c r="A1043">
        <v>1409459</v>
      </c>
      <c r="B1043">
        <v>843</v>
      </c>
      <c r="C1043" s="3">
        <v>45067.015277777777</v>
      </c>
      <c r="D1043" s="1" t="s">
        <v>27</v>
      </c>
      <c r="E1043" t="s">
        <v>45</v>
      </c>
      <c r="F1043">
        <v>29</v>
      </c>
      <c r="G1043">
        <v>2</v>
      </c>
      <c r="H1043" t="s">
        <v>57</v>
      </c>
      <c r="I1043" s="5">
        <v>45067</v>
      </c>
      <c r="J1043" s="6">
        <v>1.5277777777777777E-2</v>
      </c>
      <c r="K1043">
        <f t="shared" si="64"/>
        <v>5</v>
      </c>
      <c r="L1043">
        <f t="shared" si="66"/>
        <v>0</v>
      </c>
      <c r="M1043">
        <f t="shared" si="67"/>
        <v>22</v>
      </c>
      <c r="N1043">
        <f t="shared" si="65"/>
        <v>21</v>
      </c>
    </row>
    <row r="1044" spans="1:14" x14ac:dyDescent="0.35">
      <c r="A1044">
        <v>911597</v>
      </c>
      <c r="B1044">
        <v>844</v>
      </c>
      <c r="C1044" s="3">
        <v>44941.95416666667</v>
      </c>
      <c r="D1044" s="1" t="s">
        <v>28</v>
      </c>
      <c r="E1044" t="s">
        <v>46</v>
      </c>
      <c r="F1044">
        <v>36</v>
      </c>
      <c r="G1044">
        <v>1</v>
      </c>
      <c r="H1044" t="s">
        <v>58</v>
      </c>
      <c r="I1044" s="5">
        <v>44941</v>
      </c>
      <c r="J1044" s="6">
        <v>0.95416666666666661</v>
      </c>
      <c r="K1044">
        <f t="shared" si="64"/>
        <v>1</v>
      </c>
      <c r="L1044">
        <f t="shared" si="66"/>
        <v>22</v>
      </c>
      <c r="M1044">
        <f t="shared" si="67"/>
        <v>54</v>
      </c>
      <c r="N1044">
        <f t="shared" si="65"/>
        <v>15</v>
      </c>
    </row>
    <row r="1045" spans="1:14" x14ac:dyDescent="0.35">
      <c r="A1045">
        <v>255781</v>
      </c>
      <c r="B1045">
        <v>847</v>
      </c>
      <c r="C1045" s="2">
        <v>45164.949305555558</v>
      </c>
      <c r="D1045" s="1" t="s">
        <v>29</v>
      </c>
      <c r="E1045" t="s">
        <v>47</v>
      </c>
      <c r="F1045">
        <v>31</v>
      </c>
      <c r="G1045">
        <v>1</v>
      </c>
      <c r="H1045" t="s">
        <v>56</v>
      </c>
      <c r="I1045" s="5">
        <v>45164</v>
      </c>
      <c r="J1045" s="6">
        <v>0.94930555555555562</v>
      </c>
      <c r="K1045">
        <f t="shared" si="64"/>
        <v>8</v>
      </c>
      <c r="L1045">
        <f t="shared" si="66"/>
        <v>22</v>
      </c>
      <c r="M1045">
        <f t="shared" si="67"/>
        <v>47</v>
      </c>
      <c r="N1045">
        <f t="shared" si="65"/>
        <v>26</v>
      </c>
    </row>
    <row r="1046" spans="1:14" x14ac:dyDescent="0.35">
      <c r="A1046">
        <v>520860</v>
      </c>
      <c r="B1046">
        <v>848</v>
      </c>
      <c r="C1046" s="2">
        <v>44949.943749999999</v>
      </c>
      <c r="D1046" s="1" t="s">
        <v>26</v>
      </c>
      <c r="E1046" t="s">
        <v>48</v>
      </c>
      <c r="F1046">
        <v>39</v>
      </c>
      <c r="G1046">
        <v>0</v>
      </c>
      <c r="H1046" t="s">
        <v>56</v>
      </c>
      <c r="I1046" s="5">
        <v>44949</v>
      </c>
      <c r="J1046" s="6">
        <v>0.94374999999999998</v>
      </c>
      <c r="K1046">
        <f t="shared" si="64"/>
        <v>1</v>
      </c>
      <c r="L1046">
        <f t="shared" si="66"/>
        <v>22</v>
      </c>
      <c r="M1046">
        <f t="shared" si="67"/>
        <v>39</v>
      </c>
      <c r="N1046">
        <f t="shared" si="65"/>
        <v>23</v>
      </c>
    </row>
    <row r="1047" spans="1:14" x14ac:dyDescent="0.35">
      <c r="A1047">
        <v>737059</v>
      </c>
      <c r="B1047">
        <v>849</v>
      </c>
      <c r="C1047" s="3">
        <v>45207.030555555553</v>
      </c>
      <c r="D1047" s="1" t="s">
        <v>27</v>
      </c>
      <c r="E1047" t="s">
        <v>49</v>
      </c>
      <c r="F1047">
        <v>36</v>
      </c>
      <c r="G1047">
        <v>4</v>
      </c>
      <c r="H1047" t="s">
        <v>57</v>
      </c>
      <c r="I1047" s="5">
        <v>45207</v>
      </c>
      <c r="J1047" s="6">
        <v>3.0555555555555555E-2</v>
      </c>
      <c r="K1047">
        <f t="shared" si="64"/>
        <v>10</v>
      </c>
      <c r="L1047">
        <f t="shared" si="66"/>
        <v>0</v>
      </c>
      <c r="M1047">
        <f t="shared" si="67"/>
        <v>44</v>
      </c>
      <c r="N1047">
        <f t="shared" si="65"/>
        <v>8</v>
      </c>
    </row>
    <row r="1048" spans="1:14" x14ac:dyDescent="0.35">
      <c r="A1048">
        <v>875015</v>
      </c>
      <c r="B1048">
        <v>849</v>
      </c>
      <c r="C1048" s="3">
        <v>45162.017361111109</v>
      </c>
      <c r="D1048" s="1" t="s">
        <v>28</v>
      </c>
      <c r="E1048" t="s">
        <v>50</v>
      </c>
      <c r="F1048">
        <v>33</v>
      </c>
      <c r="G1048">
        <v>4</v>
      </c>
      <c r="H1048" t="s">
        <v>58</v>
      </c>
      <c r="I1048" s="5">
        <v>45162</v>
      </c>
      <c r="J1048" s="6">
        <v>1.7361111111111112E-2</v>
      </c>
      <c r="K1048">
        <f t="shared" si="64"/>
        <v>8</v>
      </c>
      <c r="L1048">
        <f t="shared" si="66"/>
        <v>0</v>
      </c>
      <c r="M1048">
        <f t="shared" si="67"/>
        <v>25</v>
      </c>
      <c r="N1048">
        <f t="shared" si="65"/>
        <v>24</v>
      </c>
    </row>
    <row r="1049" spans="1:14" x14ac:dyDescent="0.35">
      <c r="A1049">
        <v>969765</v>
      </c>
      <c r="B1049">
        <v>850</v>
      </c>
      <c r="C1049" s="3">
        <v>44973.073611111111</v>
      </c>
      <c r="D1049" s="1" t="s">
        <v>29</v>
      </c>
      <c r="E1049" t="s">
        <v>51</v>
      </c>
      <c r="F1049">
        <v>33</v>
      </c>
      <c r="G1049">
        <v>5</v>
      </c>
      <c r="H1049" t="s">
        <v>56</v>
      </c>
      <c r="I1049" s="5">
        <v>44973</v>
      </c>
      <c r="J1049" s="6">
        <v>7.3611111111111113E-2</v>
      </c>
      <c r="K1049">
        <f t="shared" si="64"/>
        <v>2</v>
      </c>
      <c r="L1049">
        <f t="shared" si="66"/>
        <v>1</v>
      </c>
      <c r="M1049">
        <f t="shared" si="67"/>
        <v>46</v>
      </c>
      <c r="N1049">
        <f t="shared" si="65"/>
        <v>16</v>
      </c>
    </row>
    <row r="1050" spans="1:14" x14ac:dyDescent="0.35">
      <c r="A1050">
        <v>675362</v>
      </c>
      <c r="B1050">
        <v>851</v>
      </c>
      <c r="C1050" s="3">
        <v>45061.969444444447</v>
      </c>
      <c r="D1050" s="1" t="s">
        <v>26</v>
      </c>
      <c r="E1050" t="s">
        <v>44</v>
      </c>
      <c r="F1050">
        <v>28</v>
      </c>
      <c r="G1050">
        <v>3</v>
      </c>
      <c r="H1050" t="s">
        <v>56</v>
      </c>
      <c r="I1050" s="5">
        <v>45061</v>
      </c>
      <c r="J1050" s="6">
        <v>0.96944444444444444</v>
      </c>
      <c r="K1050">
        <f t="shared" si="64"/>
        <v>5</v>
      </c>
      <c r="L1050">
        <f t="shared" si="66"/>
        <v>23</v>
      </c>
      <c r="M1050">
        <f t="shared" si="67"/>
        <v>16</v>
      </c>
      <c r="N1050">
        <f t="shared" si="65"/>
        <v>15</v>
      </c>
    </row>
    <row r="1051" spans="1:14" x14ac:dyDescent="0.35">
      <c r="A1051">
        <v>482282</v>
      </c>
      <c r="B1051">
        <v>852</v>
      </c>
      <c r="C1051" s="2">
        <v>45154.043055555558</v>
      </c>
      <c r="D1051" s="1" t="s">
        <v>27</v>
      </c>
      <c r="E1051" t="s">
        <v>45</v>
      </c>
      <c r="F1051">
        <v>35</v>
      </c>
      <c r="G1051">
        <v>2</v>
      </c>
      <c r="H1051" t="s">
        <v>57</v>
      </c>
      <c r="I1051" s="5">
        <v>45154</v>
      </c>
      <c r="J1051" s="6">
        <v>4.3055555555555562E-2</v>
      </c>
      <c r="K1051">
        <f t="shared" si="64"/>
        <v>8</v>
      </c>
      <c r="L1051">
        <f t="shared" si="66"/>
        <v>1</v>
      </c>
      <c r="M1051">
        <f t="shared" si="67"/>
        <v>2</v>
      </c>
      <c r="N1051">
        <f t="shared" si="65"/>
        <v>16</v>
      </c>
    </row>
    <row r="1052" spans="1:14" x14ac:dyDescent="0.35">
      <c r="A1052">
        <v>562295</v>
      </c>
      <c r="B1052">
        <v>853</v>
      </c>
      <c r="C1052" s="2">
        <v>45128.001388888886</v>
      </c>
      <c r="D1052" s="1" t="s">
        <v>28</v>
      </c>
      <c r="E1052" t="s">
        <v>46</v>
      </c>
      <c r="F1052">
        <v>34</v>
      </c>
      <c r="G1052">
        <v>2</v>
      </c>
      <c r="H1052" t="s">
        <v>58</v>
      </c>
      <c r="I1052" s="5">
        <v>45128</v>
      </c>
      <c r="J1052" s="6">
        <v>1.3888888888888889E-3</v>
      </c>
      <c r="K1052">
        <f t="shared" si="64"/>
        <v>7</v>
      </c>
      <c r="L1052">
        <f t="shared" si="66"/>
        <v>0</v>
      </c>
      <c r="M1052">
        <f t="shared" si="67"/>
        <v>2</v>
      </c>
      <c r="N1052">
        <f t="shared" si="65"/>
        <v>21</v>
      </c>
    </row>
    <row r="1053" spans="1:14" x14ac:dyDescent="0.35">
      <c r="A1053">
        <v>637916</v>
      </c>
      <c r="B1053">
        <v>853</v>
      </c>
      <c r="C1053" s="2">
        <v>45137.01666666667</v>
      </c>
      <c r="D1053" s="1" t="s">
        <v>29</v>
      </c>
      <c r="E1053" t="s">
        <v>47</v>
      </c>
      <c r="F1053">
        <v>37</v>
      </c>
      <c r="G1053">
        <v>4</v>
      </c>
      <c r="H1053" t="s">
        <v>56</v>
      </c>
      <c r="I1053" s="5">
        <v>45137</v>
      </c>
      <c r="J1053" s="6">
        <v>1.6666666666666666E-2</v>
      </c>
      <c r="K1053">
        <f t="shared" si="64"/>
        <v>7</v>
      </c>
      <c r="L1053">
        <f t="shared" si="66"/>
        <v>0</v>
      </c>
      <c r="M1053">
        <f t="shared" si="67"/>
        <v>24</v>
      </c>
      <c r="N1053">
        <f t="shared" si="65"/>
        <v>30</v>
      </c>
    </row>
    <row r="1054" spans="1:14" x14ac:dyDescent="0.35">
      <c r="A1054">
        <v>1171504</v>
      </c>
      <c r="B1054">
        <v>853</v>
      </c>
      <c r="C1054" s="3">
        <v>45053.015972222223</v>
      </c>
      <c r="D1054" s="1" t="s">
        <v>26</v>
      </c>
      <c r="E1054" t="s">
        <v>48</v>
      </c>
      <c r="F1054">
        <v>37</v>
      </c>
      <c r="G1054">
        <v>1</v>
      </c>
      <c r="H1054" t="s">
        <v>56</v>
      </c>
      <c r="I1054" s="5">
        <v>45053</v>
      </c>
      <c r="J1054" s="6">
        <v>1.5972222222222224E-2</v>
      </c>
      <c r="K1054">
        <f t="shared" si="64"/>
        <v>5</v>
      </c>
      <c r="L1054">
        <f t="shared" si="66"/>
        <v>0</v>
      </c>
      <c r="M1054">
        <f t="shared" si="67"/>
        <v>23</v>
      </c>
      <c r="N1054">
        <f t="shared" si="65"/>
        <v>7</v>
      </c>
    </row>
    <row r="1055" spans="1:14" x14ac:dyDescent="0.35">
      <c r="A1055">
        <v>1657910</v>
      </c>
      <c r="B1055">
        <v>853</v>
      </c>
      <c r="C1055" s="3">
        <v>45102.027083333334</v>
      </c>
      <c r="D1055" s="1" t="s">
        <v>27</v>
      </c>
      <c r="E1055" t="s">
        <v>49</v>
      </c>
      <c r="F1055">
        <v>36</v>
      </c>
      <c r="G1055">
        <v>2</v>
      </c>
      <c r="H1055" t="s">
        <v>57</v>
      </c>
      <c r="I1055" s="5">
        <v>45102</v>
      </c>
      <c r="J1055" s="6">
        <v>2.7083333333333334E-2</v>
      </c>
      <c r="K1055">
        <f t="shared" si="64"/>
        <v>6</v>
      </c>
      <c r="L1055">
        <f t="shared" si="66"/>
        <v>0</v>
      </c>
      <c r="M1055">
        <f t="shared" si="67"/>
        <v>39</v>
      </c>
      <c r="N1055">
        <f t="shared" si="65"/>
        <v>25</v>
      </c>
    </row>
    <row r="1056" spans="1:14" x14ac:dyDescent="0.35">
      <c r="A1056">
        <v>534708</v>
      </c>
      <c r="B1056">
        <v>854</v>
      </c>
      <c r="C1056" s="2">
        <v>45179.036111111112</v>
      </c>
      <c r="D1056" s="1" t="s">
        <v>28</v>
      </c>
      <c r="E1056" t="s">
        <v>50</v>
      </c>
      <c r="F1056">
        <v>25</v>
      </c>
      <c r="G1056">
        <v>1</v>
      </c>
      <c r="H1056" t="s">
        <v>58</v>
      </c>
      <c r="I1056" s="5">
        <v>45179</v>
      </c>
      <c r="J1056" s="6">
        <v>3.6111111111111115E-2</v>
      </c>
      <c r="K1056">
        <f t="shared" si="64"/>
        <v>9</v>
      </c>
      <c r="L1056">
        <f t="shared" si="66"/>
        <v>0</v>
      </c>
      <c r="M1056">
        <f t="shared" si="67"/>
        <v>52</v>
      </c>
      <c r="N1056">
        <f t="shared" si="65"/>
        <v>10</v>
      </c>
    </row>
    <row r="1057" spans="1:14" x14ac:dyDescent="0.35">
      <c r="A1057">
        <v>895383</v>
      </c>
      <c r="B1057">
        <v>854</v>
      </c>
      <c r="C1057" s="3">
        <v>45090.070833333331</v>
      </c>
      <c r="D1057" s="1" t="s">
        <v>29</v>
      </c>
      <c r="E1057" t="s">
        <v>51</v>
      </c>
      <c r="F1057">
        <v>32</v>
      </c>
      <c r="G1057">
        <v>1</v>
      </c>
      <c r="H1057" t="s">
        <v>56</v>
      </c>
      <c r="I1057" s="5">
        <v>45090</v>
      </c>
      <c r="J1057" s="6">
        <v>7.0833333333333331E-2</v>
      </c>
      <c r="K1057">
        <f t="shared" si="64"/>
        <v>6</v>
      </c>
      <c r="L1057">
        <f t="shared" si="66"/>
        <v>1</v>
      </c>
      <c r="M1057">
        <f t="shared" si="67"/>
        <v>42</v>
      </c>
      <c r="N1057">
        <f t="shared" si="65"/>
        <v>13</v>
      </c>
    </row>
    <row r="1058" spans="1:14" x14ac:dyDescent="0.35">
      <c r="A1058">
        <v>972030</v>
      </c>
      <c r="B1058">
        <v>854</v>
      </c>
      <c r="C1058" s="3">
        <v>45016.073611111111</v>
      </c>
      <c r="D1058" s="1" t="s">
        <v>26</v>
      </c>
      <c r="E1058" t="s">
        <v>44</v>
      </c>
      <c r="F1058">
        <v>30</v>
      </c>
      <c r="G1058">
        <v>1</v>
      </c>
      <c r="H1058" t="s">
        <v>56</v>
      </c>
      <c r="I1058" s="5">
        <v>45016</v>
      </c>
      <c r="J1058" s="6">
        <v>7.3611111111111113E-2</v>
      </c>
      <c r="K1058">
        <f t="shared" si="64"/>
        <v>3</v>
      </c>
      <c r="L1058">
        <f t="shared" si="66"/>
        <v>1</v>
      </c>
      <c r="M1058">
        <f t="shared" si="67"/>
        <v>46</v>
      </c>
      <c r="N1058">
        <f t="shared" si="65"/>
        <v>31</v>
      </c>
    </row>
    <row r="1059" spans="1:14" x14ac:dyDescent="0.35">
      <c r="A1059">
        <v>1597</v>
      </c>
      <c r="B1059">
        <v>856</v>
      </c>
      <c r="C1059" s="2">
        <v>45275.034722222219</v>
      </c>
      <c r="D1059" s="1" t="s">
        <v>27</v>
      </c>
      <c r="E1059" t="s">
        <v>45</v>
      </c>
      <c r="F1059">
        <v>39</v>
      </c>
      <c r="G1059">
        <v>2</v>
      </c>
      <c r="H1059" t="s">
        <v>57</v>
      </c>
      <c r="I1059" s="5">
        <v>45275</v>
      </c>
      <c r="J1059" s="6">
        <v>3.4722222222222224E-2</v>
      </c>
      <c r="K1059">
        <f t="shared" si="64"/>
        <v>12</v>
      </c>
      <c r="L1059">
        <f t="shared" si="66"/>
        <v>0</v>
      </c>
      <c r="M1059">
        <f t="shared" si="67"/>
        <v>50</v>
      </c>
      <c r="N1059">
        <f t="shared" si="65"/>
        <v>15</v>
      </c>
    </row>
    <row r="1060" spans="1:14" x14ac:dyDescent="0.35">
      <c r="A1060">
        <v>109103</v>
      </c>
      <c r="B1060">
        <v>856</v>
      </c>
      <c r="C1060" s="2">
        <v>44986.978472222225</v>
      </c>
      <c r="D1060" s="1" t="s">
        <v>28</v>
      </c>
      <c r="E1060" t="s">
        <v>46</v>
      </c>
      <c r="F1060">
        <v>34</v>
      </c>
      <c r="G1060">
        <v>0</v>
      </c>
      <c r="H1060" t="s">
        <v>58</v>
      </c>
      <c r="I1060" s="5">
        <v>44986</v>
      </c>
      <c r="J1060" s="6">
        <v>0.9784722222222223</v>
      </c>
      <c r="K1060">
        <f t="shared" si="64"/>
        <v>3</v>
      </c>
      <c r="L1060">
        <f t="shared" si="66"/>
        <v>23</v>
      </c>
      <c r="M1060">
        <f t="shared" si="67"/>
        <v>29</v>
      </c>
      <c r="N1060">
        <f t="shared" si="65"/>
        <v>1</v>
      </c>
    </row>
    <row r="1061" spans="1:14" x14ac:dyDescent="0.35">
      <c r="A1061">
        <v>1056320</v>
      </c>
      <c r="B1061">
        <v>856</v>
      </c>
      <c r="C1061" s="3">
        <v>45024.050694444442</v>
      </c>
      <c r="D1061" s="1" t="s">
        <v>29</v>
      </c>
      <c r="E1061" t="s">
        <v>47</v>
      </c>
      <c r="F1061">
        <v>34</v>
      </c>
      <c r="G1061">
        <v>1</v>
      </c>
      <c r="H1061" t="s">
        <v>56</v>
      </c>
      <c r="I1061" s="5">
        <v>45024</v>
      </c>
      <c r="J1061" s="6">
        <v>5.0694444444444452E-2</v>
      </c>
      <c r="K1061">
        <f t="shared" si="64"/>
        <v>4</v>
      </c>
      <c r="L1061">
        <f t="shared" si="66"/>
        <v>1</v>
      </c>
      <c r="M1061">
        <f t="shared" si="67"/>
        <v>13</v>
      </c>
      <c r="N1061">
        <f t="shared" si="65"/>
        <v>8</v>
      </c>
    </row>
    <row r="1062" spans="1:14" x14ac:dyDescent="0.35">
      <c r="A1062">
        <v>1336012</v>
      </c>
      <c r="B1062">
        <v>856</v>
      </c>
      <c r="C1062" s="3">
        <v>45028.98541666667</v>
      </c>
      <c r="D1062" s="1" t="s">
        <v>26</v>
      </c>
      <c r="E1062" t="s">
        <v>48</v>
      </c>
      <c r="F1062">
        <v>35</v>
      </c>
      <c r="G1062">
        <v>3</v>
      </c>
      <c r="H1062" t="s">
        <v>56</v>
      </c>
      <c r="I1062" s="5">
        <v>45028</v>
      </c>
      <c r="J1062" s="6">
        <v>0.98541666666666661</v>
      </c>
      <c r="K1062">
        <f t="shared" si="64"/>
        <v>4</v>
      </c>
      <c r="L1062">
        <f t="shared" si="66"/>
        <v>23</v>
      </c>
      <c r="M1062">
        <f t="shared" si="67"/>
        <v>39</v>
      </c>
      <c r="N1062">
        <f t="shared" si="65"/>
        <v>12</v>
      </c>
    </row>
    <row r="1063" spans="1:14" x14ac:dyDescent="0.35">
      <c r="A1063">
        <v>818956</v>
      </c>
      <c r="B1063">
        <v>857</v>
      </c>
      <c r="C1063" s="3">
        <v>45112.023611111108</v>
      </c>
      <c r="D1063" s="1" t="s">
        <v>27</v>
      </c>
      <c r="E1063" t="s">
        <v>49</v>
      </c>
      <c r="F1063">
        <v>36</v>
      </c>
      <c r="G1063">
        <v>1</v>
      </c>
      <c r="H1063" t="s">
        <v>57</v>
      </c>
      <c r="I1063" s="5">
        <v>45112</v>
      </c>
      <c r="J1063" s="6">
        <v>2.361111111111111E-2</v>
      </c>
      <c r="K1063">
        <f t="shared" si="64"/>
        <v>7</v>
      </c>
      <c r="L1063">
        <f t="shared" si="66"/>
        <v>0</v>
      </c>
      <c r="M1063">
        <f t="shared" si="67"/>
        <v>34</v>
      </c>
      <c r="N1063">
        <f t="shared" si="65"/>
        <v>5</v>
      </c>
    </row>
    <row r="1064" spans="1:14" x14ac:dyDescent="0.35">
      <c r="A1064">
        <v>1183427</v>
      </c>
      <c r="B1064">
        <v>857</v>
      </c>
      <c r="C1064" s="3">
        <v>44962.940972222219</v>
      </c>
      <c r="D1064" s="1" t="s">
        <v>28</v>
      </c>
      <c r="E1064" t="s">
        <v>50</v>
      </c>
      <c r="F1064">
        <v>33</v>
      </c>
      <c r="G1064">
        <v>2</v>
      </c>
      <c r="H1064" t="s">
        <v>58</v>
      </c>
      <c r="I1064" s="5">
        <v>44962</v>
      </c>
      <c r="J1064" s="6">
        <v>0.94097222222222221</v>
      </c>
      <c r="K1064">
        <f t="shared" si="64"/>
        <v>2</v>
      </c>
      <c r="L1064">
        <f t="shared" si="66"/>
        <v>22</v>
      </c>
      <c r="M1064">
        <f t="shared" si="67"/>
        <v>35</v>
      </c>
      <c r="N1064">
        <f t="shared" si="65"/>
        <v>5</v>
      </c>
    </row>
    <row r="1065" spans="1:14" x14ac:dyDescent="0.35">
      <c r="A1065">
        <v>1214829</v>
      </c>
      <c r="B1065">
        <v>859</v>
      </c>
      <c r="C1065" s="3">
        <v>45219.024305555555</v>
      </c>
      <c r="D1065" s="1" t="s">
        <v>29</v>
      </c>
      <c r="E1065" t="s">
        <v>51</v>
      </c>
      <c r="F1065">
        <v>38</v>
      </c>
      <c r="G1065">
        <v>0</v>
      </c>
      <c r="H1065" t="s">
        <v>56</v>
      </c>
      <c r="I1065" s="5">
        <v>45219</v>
      </c>
      <c r="J1065" s="6">
        <v>2.4305555555555556E-2</v>
      </c>
      <c r="K1065">
        <f t="shared" si="64"/>
        <v>10</v>
      </c>
      <c r="L1065">
        <f t="shared" si="66"/>
        <v>0</v>
      </c>
      <c r="M1065">
        <f t="shared" si="67"/>
        <v>35</v>
      </c>
      <c r="N1065">
        <f t="shared" si="65"/>
        <v>20</v>
      </c>
    </row>
    <row r="1066" spans="1:14" x14ac:dyDescent="0.35">
      <c r="A1066">
        <v>1649225</v>
      </c>
      <c r="B1066">
        <v>859</v>
      </c>
      <c r="C1066" s="3">
        <v>45181.961805555555</v>
      </c>
      <c r="D1066" s="1" t="s">
        <v>26</v>
      </c>
      <c r="E1066" t="s">
        <v>44</v>
      </c>
      <c r="F1066">
        <v>25</v>
      </c>
      <c r="G1066">
        <v>3</v>
      </c>
      <c r="H1066" t="s">
        <v>56</v>
      </c>
      <c r="I1066" s="5">
        <v>45181</v>
      </c>
      <c r="J1066" s="6">
        <v>0.96180555555555547</v>
      </c>
      <c r="K1066">
        <f t="shared" si="64"/>
        <v>9</v>
      </c>
      <c r="L1066">
        <f t="shared" si="66"/>
        <v>23</v>
      </c>
      <c r="M1066">
        <f t="shared" si="67"/>
        <v>5</v>
      </c>
      <c r="N1066">
        <f t="shared" si="65"/>
        <v>12</v>
      </c>
    </row>
    <row r="1067" spans="1:14" x14ac:dyDescent="0.35">
      <c r="A1067">
        <v>1671351</v>
      </c>
      <c r="B1067">
        <v>861</v>
      </c>
      <c r="C1067" s="3">
        <v>45255.005555555559</v>
      </c>
      <c r="D1067" s="1" t="s">
        <v>27</v>
      </c>
      <c r="E1067" t="s">
        <v>45</v>
      </c>
      <c r="F1067">
        <v>28</v>
      </c>
      <c r="G1067">
        <v>5</v>
      </c>
      <c r="H1067" t="s">
        <v>57</v>
      </c>
      <c r="I1067" s="5">
        <v>45255</v>
      </c>
      <c r="J1067" s="6">
        <v>5.5555555555555558E-3</v>
      </c>
      <c r="K1067">
        <f t="shared" si="64"/>
        <v>11</v>
      </c>
      <c r="L1067">
        <f t="shared" si="66"/>
        <v>0</v>
      </c>
      <c r="M1067">
        <f t="shared" si="67"/>
        <v>8</v>
      </c>
      <c r="N1067">
        <f t="shared" si="65"/>
        <v>25</v>
      </c>
    </row>
    <row r="1068" spans="1:14" x14ac:dyDescent="0.35">
      <c r="A1068">
        <v>750814</v>
      </c>
      <c r="B1068">
        <v>862</v>
      </c>
      <c r="C1068" s="3">
        <v>45039.990972222222</v>
      </c>
      <c r="D1068" s="1" t="s">
        <v>28</v>
      </c>
      <c r="E1068" t="s">
        <v>46</v>
      </c>
      <c r="F1068">
        <v>29</v>
      </c>
      <c r="G1068">
        <v>5</v>
      </c>
      <c r="H1068" t="s">
        <v>58</v>
      </c>
      <c r="I1068" s="5">
        <v>45039</v>
      </c>
      <c r="J1068" s="6">
        <v>0.99097222222222225</v>
      </c>
      <c r="K1068">
        <f t="shared" si="64"/>
        <v>4</v>
      </c>
      <c r="L1068">
        <f t="shared" si="66"/>
        <v>23</v>
      </c>
      <c r="M1068">
        <f t="shared" si="67"/>
        <v>47</v>
      </c>
      <c r="N1068">
        <f t="shared" si="65"/>
        <v>23</v>
      </c>
    </row>
    <row r="1069" spans="1:14" x14ac:dyDescent="0.35">
      <c r="A1069">
        <v>1045182</v>
      </c>
      <c r="B1069">
        <v>862</v>
      </c>
      <c r="C1069" s="3">
        <v>44983.069444444445</v>
      </c>
      <c r="D1069" s="1" t="s">
        <v>29</v>
      </c>
      <c r="E1069" t="s">
        <v>47</v>
      </c>
      <c r="F1069">
        <v>29</v>
      </c>
      <c r="G1069">
        <v>4</v>
      </c>
      <c r="H1069" t="s">
        <v>56</v>
      </c>
      <c r="I1069" s="5">
        <v>44983</v>
      </c>
      <c r="J1069" s="6">
        <v>6.9444444444444434E-2</v>
      </c>
      <c r="K1069">
        <f t="shared" si="64"/>
        <v>2</v>
      </c>
      <c r="L1069">
        <f t="shared" si="66"/>
        <v>1</v>
      </c>
      <c r="M1069">
        <f t="shared" si="67"/>
        <v>40</v>
      </c>
      <c r="N1069">
        <f t="shared" si="65"/>
        <v>26</v>
      </c>
    </row>
    <row r="1070" spans="1:14" x14ac:dyDescent="0.35">
      <c r="A1070">
        <v>1086091</v>
      </c>
      <c r="B1070">
        <v>863</v>
      </c>
      <c r="C1070" s="3">
        <v>45179.981944444444</v>
      </c>
      <c r="D1070" s="1" t="s">
        <v>26</v>
      </c>
      <c r="E1070" t="s">
        <v>48</v>
      </c>
      <c r="F1070">
        <v>29</v>
      </c>
      <c r="G1070">
        <v>1</v>
      </c>
      <c r="H1070" t="s">
        <v>56</v>
      </c>
      <c r="I1070" s="5">
        <v>45179</v>
      </c>
      <c r="J1070" s="6">
        <v>0.9819444444444444</v>
      </c>
      <c r="K1070">
        <f t="shared" si="64"/>
        <v>9</v>
      </c>
      <c r="L1070">
        <f t="shared" si="66"/>
        <v>23</v>
      </c>
      <c r="M1070">
        <f t="shared" si="67"/>
        <v>34</v>
      </c>
      <c r="N1070">
        <f t="shared" si="65"/>
        <v>10</v>
      </c>
    </row>
    <row r="1071" spans="1:14" x14ac:dyDescent="0.35">
      <c r="A1071">
        <v>1163316</v>
      </c>
      <c r="B1071">
        <v>863</v>
      </c>
      <c r="C1071" s="3">
        <v>44959.020833333336</v>
      </c>
      <c r="D1071" s="1" t="s">
        <v>27</v>
      </c>
      <c r="E1071" t="s">
        <v>49</v>
      </c>
      <c r="F1071">
        <v>30</v>
      </c>
      <c r="G1071">
        <v>1</v>
      </c>
      <c r="H1071" t="s">
        <v>57</v>
      </c>
      <c r="I1071" s="5">
        <v>44959</v>
      </c>
      <c r="J1071" s="6">
        <v>2.0833333333333332E-2</v>
      </c>
      <c r="K1071">
        <f t="shared" si="64"/>
        <v>2</v>
      </c>
      <c r="L1071">
        <f t="shared" si="66"/>
        <v>0</v>
      </c>
      <c r="M1071">
        <f t="shared" si="67"/>
        <v>30</v>
      </c>
      <c r="N1071">
        <f t="shared" si="65"/>
        <v>2</v>
      </c>
    </row>
    <row r="1072" spans="1:14" x14ac:dyDescent="0.35">
      <c r="A1072">
        <v>241334</v>
      </c>
      <c r="B1072">
        <v>864</v>
      </c>
      <c r="C1072" s="2">
        <v>44939.027083333334</v>
      </c>
      <c r="D1072" s="1" t="s">
        <v>28</v>
      </c>
      <c r="E1072" t="s">
        <v>50</v>
      </c>
      <c r="F1072">
        <v>36</v>
      </c>
      <c r="G1072">
        <v>0</v>
      </c>
      <c r="H1072" t="s">
        <v>58</v>
      </c>
      <c r="I1072" s="5">
        <v>44939</v>
      </c>
      <c r="J1072" s="6">
        <v>2.7083333333333334E-2</v>
      </c>
      <c r="K1072">
        <f t="shared" si="64"/>
        <v>1</v>
      </c>
      <c r="L1072">
        <f t="shared" si="66"/>
        <v>0</v>
      </c>
      <c r="M1072">
        <f t="shared" si="67"/>
        <v>39</v>
      </c>
      <c r="N1072">
        <f t="shared" si="65"/>
        <v>13</v>
      </c>
    </row>
    <row r="1073" spans="1:14" x14ac:dyDescent="0.35">
      <c r="A1073">
        <v>508458</v>
      </c>
      <c r="B1073">
        <v>864</v>
      </c>
      <c r="C1073" s="2">
        <v>45086.057638888888</v>
      </c>
      <c r="D1073" s="1" t="s">
        <v>29</v>
      </c>
      <c r="E1073" t="s">
        <v>51</v>
      </c>
      <c r="F1073">
        <v>32</v>
      </c>
      <c r="G1073">
        <v>0</v>
      </c>
      <c r="H1073" t="s">
        <v>56</v>
      </c>
      <c r="I1073" s="5">
        <v>45086</v>
      </c>
      <c r="J1073" s="6">
        <v>5.7638888888888885E-2</v>
      </c>
      <c r="K1073">
        <f t="shared" si="64"/>
        <v>6</v>
      </c>
      <c r="L1073">
        <f t="shared" si="66"/>
        <v>1</v>
      </c>
      <c r="M1073">
        <f t="shared" si="67"/>
        <v>23</v>
      </c>
      <c r="N1073">
        <f t="shared" si="65"/>
        <v>9</v>
      </c>
    </row>
    <row r="1074" spans="1:14" x14ac:dyDescent="0.35">
      <c r="A1074">
        <v>993121</v>
      </c>
      <c r="B1074">
        <v>864</v>
      </c>
      <c r="C1074" s="3">
        <v>45054.99722222222</v>
      </c>
      <c r="D1074" s="1" t="s">
        <v>26</v>
      </c>
      <c r="E1074" t="s">
        <v>44</v>
      </c>
      <c r="F1074">
        <v>30</v>
      </c>
      <c r="G1074">
        <v>1</v>
      </c>
      <c r="H1074" t="s">
        <v>56</v>
      </c>
      <c r="I1074" s="5">
        <v>45054</v>
      </c>
      <c r="J1074" s="6">
        <v>0.99722222222222223</v>
      </c>
      <c r="K1074">
        <f t="shared" si="64"/>
        <v>5</v>
      </c>
      <c r="L1074">
        <f t="shared" si="66"/>
        <v>23</v>
      </c>
      <c r="M1074">
        <f t="shared" si="67"/>
        <v>56</v>
      </c>
      <c r="N1074">
        <f t="shared" si="65"/>
        <v>8</v>
      </c>
    </row>
    <row r="1075" spans="1:14" x14ac:dyDescent="0.35">
      <c r="A1075">
        <v>1480900</v>
      </c>
      <c r="B1075">
        <v>866</v>
      </c>
      <c r="C1075" s="3">
        <v>44928.008333333331</v>
      </c>
      <c r="D1075" s="1" t="s">
        <v>27</v>
      </c>
      <c r="E1075" t="s">
        <v>45</v>
      </c>
      <c r="F1075">
        <v>33</v>
      </c>
      <c r="G1075">
        <v>0</v>
      </c>
      <c r="H1075" t="s">
        <v>57</v>
      </c>
      <c r="I1075" s="5">
        <v>44928</v>
      </c>
      <c r="J1075" s="6">
        <v>8.3333333333333332E-3</v>
      </c>
      <c r="K1075">
        <f t="shared" si="64"/>
        <v>1</v>
      </c>
      <c r="L1075">
        <f t="shared" si="66"/>
        <v>0</v>
      </c>
      <c r="M1075">
        <f t="shared" si="67"/>
        <v>12</v>
      </c>
      <c r="N1075">
        <f t="shared" si="65"/>
        <v>2</v>
      </c>
    </row>
    <row r="1076" spans="1:14" x14ac:dyDescent="0.35">
      <c r="A1076">
        <v>323100</v>
      </c>
      <c r="B1076">
        <v>867</v>
      </c>
      <c r="C1076" s="2">
        <v>45075.010416666664</v>
      </c>
      <c r="D1076" s="1" t="s">
        <v>28</v>
      </c>
      <c r="E1076" t="s">
        <v>46</v>
      </c>
      <c r="F1076">
        <v>37</v>
      </c>
      <c r="G1076">
        <v>1</v>
      </c>
      <c r="H1076" t="s">
        <v>58</v>
      </c>
      <c r="I1076" s="5">
        <v>45075</v>
      </c>
      <c r="J1076" s="6">
        <v>1.0416666666666666E-2</v>
      </c>
      <c r="K1076">
        <f t="shared" si="64"/>
        <v>5</v>
      </c>
      <c r="L1076">
        <f t="shared" si="66"/>
        <v>0</v>
      </c>
      <c r="M1076">
        <f t="shared" si="67"/>
        <v>15</v>
      </c>
      <c r="N1076">
        <f t="shared" si="65"/>
        <v>29</v>
      </c>
    </row>
    <row r="1077" spans="1:14" x14ac:dyDescent="0.35">
      <c r="A1077">
        <v>185213</v>
      </c>
      <c r="B1077">
        <v>868</v>
      </c>
      <c r="C1077" s="2">
        <v>45032.944444444445</v>
      </c>
      <c r="D1077" s="1" t="s">
        <v>29</v>
      </c>
      <c r="E1077" t="s">
        <v>47</v>
      </c>
      <c r="F1077">
        <v>32</v>
      </c>
      <c r="G1077">
        <v>0</v>
      </c>
      <c r="H1077" t="s">
        <v>56</v>
      </c>
      <c r="I1077" s="5">
        <v>45032</v>
      </c>
      <c r="J1077" s="6">
        <v>0.94444444444444453</v>
      </c>
      <c r="K1077">
        <f t="shared" si="64"/>
        <v>4</v>
      </c>
      <c r="L1077">
        <f t="shared" si="66"/>
        <v>22</v>
      </c>
      <c r="M1077">
        <f t="shared" si="67"/>
        <v>40</v>
      </c>
      <c r="N1077">
        <f t="shared" si="65"/>
        <v>16</v>
      </c>
    </row>
    <row r="1078" spans="1:14" x14ac:dyDescent="0.35">
      <c r="A1078">
        <v>626705</v>
      </c>
      <c r="B1078">
        <v>868</v>
      </c>
      <c r="C1078" s="2">
        <v>45192.063194444447</v>
      </c>
      <c r="D1078" s="1" t="s">
        <v>26</v>
      </c>
      <c r="E1078" t="s">
        <v>48</v>
      </c>
      <c r="F1078">
        <v>26</v>
      </c>
      <c r="G1078">
        <v>4</v>
      </c>
      <c r="H1078" t="s">
        <v>56</v>
      </c>
      <c r="I1078" s="5">
        <v>45192</v>
      </c>
      <c r="J1078" s="6">
        <v>6.3194444444444442E-2</v>
      </c>
      <c r="K1078">
        <f t="shared" si="64"/>
        <v>9</v>
      </c>
      <c r="L1078">
        <f t="shared" si="66"/>
        <v>1</v>
      </c>
      <c r="M1078">
        <f t="shared" si="67"/>
        <v>31</v>
      </c>
      <c r="N1078">
        <f t="shared" si="65"/>
        <v>23</v>
      </c>
    </row>
    <row r="1079" spans="1:14" x14ac:dyDescent="0.35">
      <c r="A1079">
        <v>1077723</v>
      </c>
      <c r="B1079">
        <v>868</v>
      </c>
      <c r="C1079" s="3">
        <v>44928.01666666667</v>
      </c>
      <c r="D1079" s="1" t="s">
        <v>27</v>
      </c>
      <c r="E1079" t="s">
        <v>49</v>
      </c>
      <c r="F1079">
        <v>29</v>
      </c>
      <c r="G1079">
        <v>5</v>
      </c>
      <c r="H1079" t="s">
        <v>57</v>
      </c>
      <c r="I1079" s="5">
        <v>44928</v>
      </c>
      <c r="J1079" s="6">
        <v>1.6666666666666666E-2</v>
      </c>
      <c r="K1079">
        <f t="shared" si="64"/>
        <v>1</v>
      </c>
      <c r="L1079">
        <f t="shared" si="66"/>
        <v>0</v>
      </c>
      <c r="M1079">
        <f t="shared" si="67"/>
        <v>24</v>
      </c>
      <c r="N1079">
        <f t="shared" si="65"/>
        <v>2</v>
      </c>
    </row>
    <row r="1080" spans="1:14" x14ac:dyDescent="0.35">
      <c r="A1080">
        <v>1157103</v>
      </c>
      <c r="B1080">
        <v>868</v>
      </c>
      <c r="C1080" s="3">
        <v>45196.065972222219</v>
      </c>
      <c r="D1080" s="1" t="s">
        <v>28</v>
      </c>
      <c r="E1080" t="s">
        <v>50</v>
      </c>
      <c r="F1080">
        <v>26</v>
      </c>
      <c r="G1080">
        <v>2</v>
      </c>
      <c r="H1080" t="s">
        <v>58</v>
      </c>
      <c r="I1080" s="5">
        <v>45196</v>
      </c>
      <c r="J1080" s="6">
        <v>6.5972222222222224E-2</v>
      </c>
      <c r="K1080">
        <f t="shared" si="64"/>
        <v>9</v>
      </c>
      <c r="L1080">
        <f t="shared" si="66"/>
        <v>1</v>
      </c>
      <c r="M1080">
        <f t="shared" si="67"/>
        <v>35</v>
      </c>
      <c r="N1080">
        <f t="shared" si="65"/>
        <v>27</v>
      </c>
    </row>
    <row r="1081" spans="1:14" x14ac:dyDescent="0.35">
      <c r="A1081">
        <v>275855</v>
      </c>
      <c r="B1081">
        <v>869</v>
      </c>
      <c r="C1081" s="2">
        <v>45162.993750000001</v>
      </c>
      <c r="D1081" s="1" t="s">
        <v>29</v>
      </c>
      <c r="E1081" t="s">
        <v>51</v>
      </c>
      <c r="F1081">
        <v>40</v>
      </c>
      <c r="G1081">
        <v>5</v>
      </c>
      <c r="H1081" t="s">
        <v>56</v>
      </c>
      <c r="I1081" s="5">
        <v>45162</v>
      </c>
      <c r="J1081" s="6">
        <v>0.99375000000000002</v>
      </c>
      <c r="K1081">
        <f t="shared" si="64"/>
        <v>8</v>
      </c>
      <c r="L1081">
        <f t="shared" si="66"/>
        <v>23</v>
      </c>
      <c r="M1081">
        <f t="shared" si="67"/>
        <v>51</v>
      </c>
      <c r="N1081">
        <f t="shared" si="65"/>
        <v>24</v>
      </c>
    </row>
    <row r="1082" spans="1:14" x14ac:dyDescent="0.35">
      <c r="A1082">
        <v>395235</v>
      </c>
      <c r="B1082">
        <v>869</v>
      </c>
      <c r="C1082" s="2">
        <v>45205</v>
      </c>
      <c r="D1082" s="1" t="s">
        <v>26</v>
      </c>
      <c r="E1082" t="s">
        <v>44</v>
      </c>
      <c r="F1082">
        <v>40</v>
      </c>
      <c r="G1082">
        <v>1</v>
      </c>
      <c r="H1082" t="s">
        <v>56</v>
      </c>
      <c r="I1082" s="5">
        <v>45205</v>
      </c>
      <c r="J1082" s="6">
        <v>0</v>
      </c>
      <c r="K1082">
        <f t="shared" si="64"/>
        <v>10</v>
      </c>
      <c r="L1082">
        <f t="shared" si="66"/>
        <v>0</v>
      </c>
      <c r="M1082">
        <f t="shared" si="67"/>
        <v>0</v>
      </c>
      <c r="N1082">
        <f t="shared" si="65"/>
        <v>6</v>
      </c>
    </row>
    <row r="1083" spans="1:14" x14ac:dyDescent="0.35">
      <c r="A1083">
        <v>1243807</v>
      </c>
      <c r="B1083">
        <v>869</v>
      </c>
      <c r="C1083" s="3">
        <v>45099.058333333334</v>
      </c>
      <c r="D1083" s="1" t="s">
        <v>27</v>
      </c>
      <c r="E1083" t="s">
        <v>45</v>
      </c>
      <c r="F1083">
        <v>29</v>
      </c>
      <c r="G1083">
        <v>0</v>
      </c>
      <c r="H1083" t="s">
        <v>57</v>
      </c>
      <c r="I1083" s="5">
        <v>45099</v>
      </c>
      <c r="J1083" s="6">
        <v>5.8333333333333327E-2</v>
      </c>
      <c r="K1083">
        <f t="shared" si="64"/>
        <v>6</v>
      </c>
      <c r="L1083">
        <f t="shared" si="66"/>
        <v>1</v>
      </c>
      <c r="M1083">
        <f t="shared" si="67"/>
        <v>24</v>
      </c>
      <c r="N1083">
        <f t="shared" si="65"/>
        <v>22</v>
      </c>
    </row>
    <row r="1084" spans="1:14" x14ac:dyDescent="0.35">
      <c r="A1084">
        <v>424517</v>
      </c>
      <c r="B1084">
        <v>870</v>
      </c>
      <c r="C1084" s="2">
        <v>44934.026388888888</v>
      </c>
      <c r="D1084" s="1" t="s">
        <v>28</v>
      </c>
      <c r="E1084" t="s">
        <v>46</v>
      </c>
      <c r="F1084">
        <v>40</v>
      </c>
      <c r="G1084">
        <v>3</v>
      </c>
      <c r="H1084" t="s">
        <v>58</v>
      </c>
      <c r="I1084" s="5">
        <v>44934</v>
      </c>
      <c r="J1084" s="6">
        <v>2.6388888888888889E-2</v>
      </c>
      <c r="K1084">
        <f t="shared" si="64"/>
        <v>1</v>
      </c>
      <c r="L1084">
        <f t="shared" si="66"/>
        <v>0</v>
      </c>
      <c r="M1084">
        <f t="shared" si="67"/>
        <v>38</v>
      </c>
      <c r="N1084">
        <f t="shared" si="65"/>
        <v>8</v>
      </c>
    </row>
    <row r="1085" spans="1:14" x14ac:dyDescent="0.35">
      <c r="A1085">
        <v>1218457</v>
      </c>
      <c r="B1085">
        <v>870</v>
      </c>
      <c r="C1085" s="3">
        <v>44957.033333333333</v>
      </c>
      <c r="D1085" s="1" t="s">
        <v>29</v>
      </c>
      <c r="E1085" t="s">
        <v>47</v>
      </c>
      <c r="F1085">
        <v>32</v>
      </c>
      <c r="G1085">
        <v>0</v>
      </c>
      <c r="H1085" t="s">
        <v>56</v>
      </c>
      <c r="I1085" s="5">
        <v>44957</v>
      </c>
      <c r="J1085" s="6">
        <v>3.3333333333333333E-2</v>
      </c>
      <c r="K1085">
        <f t="shared" si="64"/>
        <v>1</v>
      </c>
      <c r="L1085">
        <f t="shared" si="66"/>
        <v>0</v>
      </c>
      <c r="M1085">
        <f t="shared" si="67"/>
        <v>48</v>
      </c>
      <c r="N1085">
        <f t="shared" si="65"/>
        <v>31</v>
      </c>
    </row>
    <row r="1086" spans="1:14" x14ac:dyDescent="0.35">
      <c r="A1086">
        <v>41478</v>
      </c>
      <c r="B1086">
        <v>871</v>
      </c>
      <c r="C1086" s="2">
        <v>45058.015277777777</v>
      </c>
      <c r="D1086" s="1" t="s">
        <v>26</v>
      </c>
      <c r="E1086" t="s">
        <v>48</v>
      </c>
      <c r="F1086">
        <v>34</v>
      </c>
      <c r="G1086">
        <v>1</v>
      </c>
      <c r="H1086" t="s">
        <v>56</v>
      </c>
      <c r="I1086" s="5">
        <v>45058</v>
      </c>
      <c r="J1086" s="6">
        <v>1.5277777777777777E-2</v>
      </c>
      <c r="K1086">
        <f t="shared" si="64"/>
        <v>5</v>
      </c>
      <c r="L1086">
        <f t="shared" si="66"/>
        <v>0</v>
      </c>
      <c r="M1086">
        <f t="shared" si="67"/>
        <v>22</v>
      </c>
      <c r="N1086">
        <f t="shared" si="65"/>
        <v>12</v>
      </c>
    </row>
    <row r="1087" spans="1:14" x14ac:dyDescent="0.35">
      <c r="A1087">
        <v>1543232</v>
      </c>
      <c r="B1087">
        <v>871</v>
      </c>
      <c r="C1087" s="3">
        <v>45103.017361111109</v>
      </c>
      <c r="D1087" s="1" t="s">
        <v>27</v>
      </c>
      <c r="E1087" t="s">
        <v>49</v>
      </c>
      <c r="F1087">
        <v>26</v>
      </c>
      <c r="G1087">
        <v>2</v>
      </c>
      <c r="H1087" t="s">
        <v>57</v>
      </c>
      <c r="I1087" s="5">
        <v>45103</v>
      </c>
      <c r="J1087" s="6">
        <v>1.7361111111111112E-2</v>
      </c>
      <c r="K1087">
        <f t="shared" si="64"/>
        <v>6</v>
      </c>
      <c r="L1087">
        <f t="shared" si="66"/>
        <v>0</v>
      </c>
      <c r="M1087">
        <f t="shared" si="67"/>
        <v>25</v>
      </c>
      <c r="N1087">
        <f t="shared" si="65"/>
        <v>26</v>
      </c>
    </row>
    <row r="1088" spans="1:14" x14ac:dyDescent="0.35">
      <c r="A1088">
        <v>862868</v>
      </c>
      <c r="B1088">
        <v>872</v>
      </c>
      <c r="C1088" s="3">
        <v>45094.972222222219</v>
      </c>
      <c r="D1088" s="1" t="s">
        <v>28</v>
      </c>
      <c r="E1088" t="s">
        <v>50</v>
      </c>
      <c r="F1088">
        <v>32</v>
      </c>
      <c r="G1088">
        <v>0</v>
      </c>
      <c r="H1088" t="s">
        <v>58</v>
      </c>
      <c r="I1088" s="5">
        <v>45094</v>
      </c>
      <c r="J1088" s="6">
        <v>0.97222222222222221</v>
      </c>
      <c r="K1088">
        <f t="shared" si="64"/>
        <v>6</v>
      </c>
      <c r="L1088">
        <f t="shared" si="66"/>
        <v>23</v>
      </c>
      <c r="M1088">
        <f t="shared" si="67"/>
        <v>20</v>
      </c>
      <c r="N1088">
        <f t="shared" si="65"/>
        <v>17</v>
      </c>
    </row>
    <row r="1089" spans="1:14" x14ac:dyDescent="0.35">
      <c r="A1089">
        <v>1180153</v>
      </c>
      <c r="B1089">
        <v>873</v>
      </c>
      <c r="C1089" s="3">
        <v>45221.020138888889</v>
      </c>
      <c r="D1089" s="1" t="s">
        <v>29</v>
      </c>
      <c r="E1089" t="s">
        <v>51</v>
      </c>
      <c r="F1089">
        <v>32</v>
      </c>
      <c r="G1089">
        <v>1</v>
      </c>
      <c r="H1089" t="s">
        <v>56</v>
      </c>
      <c r="I1089" s="5">
        <v>45221</v>
      </c>
      <c r="J1089" s="6">
        <v>2.013888888888889E-2</v>
      </c>
      <c r="K1089">
        <f t="shared" si="64"/>
        <v>10</v>
      </c>
      <c r="L1089">
        <f t="shared" si="66"/>
        <v>0</v>
      </c>
      <c r="M1089">
        <f t="shared" si="67"/>
        <v>29</v>
      </c>
      <c r="N1089">
        <f t="shared" si="65"/>
        <v>22</v>
      </c>
    </row>
    <row r="1090" spans="1:14" x14ac:dyDescent="0.35">
      <c r="A1090">
        <v>1102591</v>
      </c>
      <c r="B1090">
        <v>874</v>
      </c>
      <c r="C1090" s="3">
        <v>45170.597222222219</v>
      </c>
      <c r="D1090" s="1" t="s">
        <v>26</v>
      </c>
      <c r="E1090" t="s">
        <v>44</v>
      </c>
      <c r="F1090">
        <v>30</v>
      </c>
      <c r="G1090">
        <v>0</v>
      </c>
      <c r="H1090" t="s">
        <v>56</v>
      </c>
      <c r="I1090" s="5">
        <v>45170</v>
      </c>
      <c r="J1090" s="6">
        <v>0.59722222222222221</v>
      </c>
      <c r="K1090">
        <f t="shared" ref="K1090:K1153" si="68">MONTH(I1090)</f>
        <v>9</v>
      </c>
      <c r="L1090">
        <f t="shared" si="66"/>
        <v>14</v>
      </c>
      <c r="M1090">
        <f t="shared" si="67"/>
        <v>20</v>
      </c>
      <c r="N1090">
        <f t="shared" ref="N1090:N1153" si="69">DAY(C1090)</f>
        <v>1</v>
      </c>
    </row>
    <row r="1091" spans="1:14" x14ac:dyDescent="0.35">
      <c r="A1091">
        <v>25923</v>
      </c>
      <c r="B1091">
        <v>875</v>
      </c>
      <c r="C1091" s="2">
        <v>45226.046527777777</v>
      </c>
      <c r="D1091" s="1" t="s">
        <v>27</v>
      </c>
      <c r="E1091" t="s">
        <v>45</v>
      </c>
      <c r="F1091">
        <v>29</v>
      </c>
      <c r="G1091">
        <v>0</v>
      </c>
      <c r="H1091" t="s">
        <v>57</v>
      </c>
      <c r="I1091" s="5">
        <v>45226</v>
      </c>
      <c r="J1091" s="6">
        <v>4.6527777777777779E-2</v>
      </c>
      <c r="K1091">
        <f t="shared" si="68"/>
        <v>10</v>
      </c>
      <c r="L1091">
        <f t="shared" ref="L1091:L1154" si="70">HOUR(J1091)</f>
        <v>1</v>
      </c>
      <c r="M1091">
        <f t="shared" ref="M1091:M1154" si="71">MINUTE(J1091)</f>
        <v>7</v>
      </c>
      <c r="N1091">
        <f t="shared" si="69"/>
        <v>27</v>
      </c>
    </row>
    <row r="1092" spans="1:14" x14ac:dyDescent="0.35">
      <c r="A1092">
        <v>638603</v>
      </c>
      <c r="B1092">
        <v>876</v>
      </c>
      <c r="C1092" s="2">
        <v>45074.079861111109</v>
      </c>
      <c r="D1092" s="1" t="s">
        <v>28</v>
      </c>
      <c r="E1092" t="s">
        <v>46</v>
      </c>
      <c r="F1092">
        <v>33</v>
      </c>
      <c r="G1092">
        <v>2</v>
      </c>
      <c r="H1092" t="s">
        <v>58</v>
      </c>
      <c r="I1092" s="5">
        <v>45074</v>
      </c>
      <c r="J1092" s="6">
        <v>7.9861111111111105E-2</v>
      </c>
      <c r="K1092">
        <f t="shared" si="68"/>
        <v>5</v>
      </c>
      <c r="L1092">
        <f t="shared" si="70"/>
        <v>1</v>
      </c>
      <c r="M1092">
        <f t="shared" si="71"/>
        <v>55</v>
      </c>
      <c r="N1092">
        <f t="shared" si="69"/>
        <v>28</v>
      </c>
    </row>
    <row r="1093" spans="1:14" x14ac:dyDescent="0.35">
      <c r="A1093">
        <v>187527</v>
      </c>
      <c r="B1093">
        <v>877</v>
      </c>
      <c r="C1093" s="2">
        <v>45023.056944444441</v>
      </c>
      <c r="D1093" s="1" t="s">
        <v>29</v>
      </c>
      <c r="E1093" t="s">
        <v>47</v>
      </c>
      <c r="F1093">
        <v>33</v>
      </c>
      <c r="G1093">
        <v>2</v>
      </c>
      <c r="H1093" t="s">
        <v>56</v>
      </c>
      <c r="I1093" s="5">
        <v>45023</v>
      </c>
      <c r="J1093" s="6">
        <v>5.6944444444444443E-2</v>
      </c>
      <c r="K1093">
        <f t="shared" si="68"/>
        <v>4</v>
      </c>
      <c r="L1093">
        <f t="shared" si="70"/>
        <v>1</v>
      </c>
      <c r="M1093">
        <f t="shared" si="71"/>
        <v>22</v>
      </c>
      <c r="N1093">
        <f t="shared" si="69"/>
        <v>7</v>
      </c>
    </row>
    <row r="1094" spans="1:14" x14ac:dyDescent="0.35">
      <c r="A1094">
        <v>471801</v>
      </c>
      <c r="B1094">
        <v>878</v>
      </c>
      <c r="C1094" s="2">
        <v>44945.05972222222</v>
      </c>
      <c r="D1094" s="1" t="s">
        <v>26</v>
      </c>
      <c r="E1094" t="s">
        <v>48</v>
      </c>
      <c r="F1094">
        <v>34</v>
      </c>
      <c r="G1094">
        <v>5</v>
      </c>
      <c r="H1094" t="s">
        <v>56</v>
      </c>
      <c r="I1094" s="5">
        <v>44945</v>
      </c>
      <c r="J1094" s="6">
        <v>5.9722222222222225E-2</v>
      </c>
      <c r="K1094">
        <f t="shared" si="68"/>
        <v>1</v>
      </c>
      <c r="L1094">
        <f t="shared" si="70"/>
        <v>1</v>
      </c>
      <c r="M1094">
        <f t="shared" si="71"/>
        <v>26</v>
      </c>
      <c r="N1094">
        <f t="shared" si="69"/>
        <v>19</v>
      </c>
    </row>
    <row r="1095" spans="1:14" x14ac:dyDescent="0.35">
      <c r="A1095">
        <v>373284</v>
      </c>
      <c r="B1095">
        <v>879</v>
      </c>
      <c r="C1095" s="2">
        <v>44950.95208333333</v>
      </c>
      <c r="D1095" s="1" t="s">
        <v>27</v>
      </c>
      <c r="E1095" t="s">
        <v>49</v>
      </c>
      <c r="F1095">
        <v>25</v>
      </c>
      <c r="G1095">
        <v>2</v>
      </c>
      <c r="H1095" t="s">
        <v>57</v>
      </c>
      <c r="I1095" s="5">
        <v>44950</v>
      </c>
      <c r="J1095" s="6">
        <v>0.95208333333333339</v>
      </c>
      <c r="K1095">
        <f t="shared" si="68"/>
        <v>1</v>
      </c>
      <c r="L1095">
        <f t="shared" si="70"/>
        <v>22</v>
      </c>
      <c r="M1095">
        <f t="shared" si="71"/>
        <v>51</v>
      </c>
      <c r="N1095">
        <f t="shared" si="69"/>
        <v>24</v>
      </c>
    </row>
    <row r="1096" spans="1:14" x14ac:dyDescent="0.35">
      <c r="A1096">
        <v>741193</v>
      </c>
      <c r="B1096">
        <v>879</v>
      </c>
      <c r="C1096" s="3">
        <v>45097.001388888886</v>
      </c>
      <c r="D1096" s="1" t="s">
        <v>28</v>
      </c>
      <c r="E1096" t="s">
        <v>50</v>
      </c>
      <c r="F1096">
        <v>25</v>
      </c>
      <c r="G1096">
        <v>3</v>
      </c>
      <c r="H1096" t="s">
        <v>58</v>
      </c>
      <c r="I1096" s="5">
        <v>45097</v>
      </c>
      <c r="J1096" s="6">
        <v>1.3888888888888889E-3</v>
      </c>
      <c r="K1096">
        <f t="shared" si="68"/>
        <v>6</v>
      </c>
      <c r="L1096">
        <f t="shared" si="70"/>
        <v>0</v>
      </c>
      <c r="M1096">
        <f t="shared" si="71"/>
        <v>2</v>
      </c>
      <c r="N1096">
        <f t="shared" si="69"/>
        <v>20</v>
      </c>
    </row>
    <row r="1097" spans="1:14" x14ac:dyDescent="0.35">
      <c r="A1097">
        <v>890131</v>
      </c>
      <c r="B1097">
        <v>879</v>
      </c>
      <c r="C1097" s="3">
        <v>45197.07708333333</v>
      </c>
      <c r="D1097" s="1" t="s">
        <v>29</v>
      </c>
      <c r="E1097" t="s">
        <v>51</v>
      </c>
      <c r="F1097">
        <v>28</v>
      </c>
      <c r="G1097">
        <v>5</v>
      </c>
      <c r="H1097" t="s">
        <v>56</v>
      </c>
      <c r="I1097" s="5">
        <v>45197</v>
      </c>
      <c r="J1097" s="6">
        <v>7.7083333333333337E-2</v>
      </c>
      <c r="K1097">
        <f t="shared" si="68"/>
        <v>9</v>
      </c>
      <c r="L1097">
        <f t="shared" si="70"/>
        <v>1</v>
      </c>
      <c r="M1097">
        <f t="shared" si="71"/>
        <v>51</v>
      </c>
      <c r="N1097">
        <f t="shared" si="69"/>
        <v>28</v>
      </c>
    </row>
    <row r="1098" spans="1:14" x14ac:dyDescent="0.35">
      <c r="A1098">
        <v>441310</v>
      </c>
      <c r="B1098">
        <v>880</v>
      </c>
      <c r="C1098" s="2">
        <v>45258.978472222225</v>
      </c>
      <c r="D1098" s="1" t="s">
        <v>26</v>
      </c>
      <c r="E1098" t="s">
        <v>44</v>
      </c>
      <c r="F1098">
        <v>39</v>
      </c>
      <c r="G1098">
        <v>3</v>
      </c>
      <c r="H1098" t="s">
        <v>56</v>
      </c>
      <c r="I1098" s="5">
        <v>45258</v>
      </c>
      <c r="J1098" s="6">
        <v>0.9784722222222223</v>
      </c>
      <c r="K1098">
        <f t="shared" si="68"/>
        <v>11</v>
      </c>
      <c r="L1098">
        <f t="shared" si="70"/>
        <v>23</v>
      </c>
      <c r="M1098">
        <f t="shared" si="71"/>
        <v>29</v>
      </c>
      <c r="N1098">
        <f t="shared" si="69"/>
        <v>28</v>
      </c>
    </row>
    <row r="1099" spans="1:14" x14ac:dyDescent="0.35">
      <c r="A1099">
        <v>1589657</v>
      </c>
      <c r="B1099">
        <v>880</v>
      </c>
      <c r="C1099" s="3">
        <v>45028.989583333336</v>
      </c>
      <c r="D1099" s="1" t="s">
        <v>27</v>
      </c>
      <c r="E1099" t="s">
        <v>45</v>
      </c>
      <c r="F1099">
        <v>36</v>
      </c>
      <c r="G1099">
        <v>0</v>
      </c>
      <c r="H1099" t="s">
        <v>57</v>
      </c>
      <c r="I1099" s="5">
        <v>45028</v>
      </c>
      <c r="J1099" s="6">
        <v>0.98958333333333337</v>
      </c>
      <c r="K1099">
        <f t="shared" si="68"/>
        <v>4</v>
      </c>
      <c r="L1099">
        <f t="shared" si="70"/>
        <v>23</v>
      </c>
      <c r="M1099">
        <f t="shared" si="71"/>
        <v>45</v>
      </c>
      <c r="N1099">
        <f t="shared" si="69"/>
        <v>12</v>
      </c>
    </row>
    <row r="1100" spans="1:14" x14ac:dyDescent="0.35">
      <c r="A1100">
        <v>733263</v>
      </c>
      <c r="B1100">
        <v>881</v>
      </c>
      <c r="C1100" s="3">
        <v>45224.023611111108</v>
      </c>
      <c r="D1100" s="1" t="s">
        <v>28</v>
      </c>
      <c r="E1100" t="s">
        <v>46</v>
      </c>
      <c r="F1100">
        <v>29</v>
      </c>
      <c r="G1100">
        <v>0</v>
      </c>
      <c r="H1100" t="s">
        <v>58</v>
      </c>
      <c r="I1100" s="5">
        <v>45224</v>
      </c>
      <c r="J1100" s="6">
        <v>2.361111111111111E-2</v>
      </c>
      <c r="K1100">
        <f t="shared" si="68"/>
        <v>10</v>
      </c>
      <c r="L1100">
        <f t="shared" si="70"/>
        <v>0</v>
      </c>
      <c r="M1100">
        <f t="shared" si="71"/>
        <v>34</v>
      </c>
      <c r="N1100">
        <f t="shared" si="69"/>
        <v>25</v>
      </c>
    </row>
    <row r="1101" spans="1:14" x14ac:dyDescent="0.35">
      <c r="A1101">
        <v>966739</v>
      </c>
      <c r="B1101">
        <v>881</v>
      </c>
      <c r="C1101" s="3">
        <v>45158.02847222222</v>
      </c>
      <c r="D1101" s="1" t="s">
        <v>29</v>
      </c>
      <c r="E1101" t="s">
        <v>47</v>
      </c>
      <c r="F1101">
        <v>25</v>
      </c>
      <c r="G1101">
        <v>5</v>
      </c>
      <c r="H1101" t="s">
        <v>56</v>
      </c>
      <c r="I1101" s="5">
        <v>45158</v>
      </c>
      <c r="J1101" s="6">
        <v>2.8472222222222222E-2</v>
      </c>
      <c r="K1101">
        <f t="shared" si="68"/>
        <v>8</v>
      </c>
      <c r="L1101">
        <f t="shared" si="70"/>
        <v>0</v>
      </c>
      <c r="M1101">
        <f t="shared" si="71"/>
        <v>41</v>
      </c>
      <c r="N1101">
        <f t="shared" si="69"/>
        <v>20</v>
      </c>
    </row>
    <row r="1102" spans="1:14" x14ac:dyDescent="0.35">
      <c r="A1102">
        <v>822906</v>
      </c>
      <c r="B1102">
        <v>882</v>
      </c>
      <c r="C1102" s="3">
        <v>45201.020138888889</v>
      </c>
      <c r="D1102" s="1" t="s">
        <v>26</v>
      </c>
      <c r="E1102" t="s">
        <v>48</v>
      </c>
      <c r="F1102">
        <v>30</v>
      </c>
      <c r="G1102">
        <v>5</v>
      </c>
      <c r="H1102" t="s">
        <v>56</v>
      </c>
      <c r="I1102" s="5">
        <v>45201</v>
      </c>
      <c r="J1102" s="6">
        <v>2.013888888888889E-2</v>
      </c>
      <c r="K1102">
        <f t="shared" si="68"/>
        <v>10</v>
      </c>
      <c r="L1102">
        <f t="shared" si="70"/>
        <v>0</v>
      </c>
      <c r="M1102">
        <f t="shared" si="71"/>
        <v>29</v>
      </c>
      <c r="N1102">
        <f t="shared" si="69"/>
        <v>2</v>
      </c>
    </row>
    <row r="1103" spans="1:14" x14ac:dyDescent="0.35">
      <c r="A1103">
        <v>1359599</v>
      </c>
      <c r="B1103">
        <v>883</v>
      </c>
      <c r="C1103" s="3">
        <v>45188.008333333331</v>
      </c>
      <c r="D1103" s="1" t="s">
        <v>27</v>
      </c>
      <c r="E1103" t="s">
        <v>49</v>
      </c>
      <c r="F1103">
        <v>29</v>
      </c>
      <c r="G1103">
        <v>5</v>
      </c>
      <c r="H1103" t="s">
        <v>57</v>
      </c>
      <c r="I1103" s="5">
        <v>45188</v>
      </c>
      <c r="J1103" s="6">
        <v>8.3333333333333332E-3</v>
      </c>
      <c r="K1103">
        <f t="shared" si="68"/>
        <v>9</v>
      </c>
      <c r="L1103">
        <f t="shared" si="70"/>
        <v>0</v>
      </c>
      <c r="M1103">
        <f t="shared" si="71"/>
        <v>12</v>
      </c>
      <c r="N1103">
        <f t="shared" si="69"/>
        <v>19</v>
      </c>
    </row>
    <row r="1104" spans="1:14" x14ac:dyDescent="0.35">
      <c r="A1104">
        <v>153794</v>
      </c>
      <c r="B1104">
        <v>887</v>
      </c>
      <c r="C1104" s="2">
        <v>44940.018750000003</v>
      </c>
      <c r="D1104" s="1" t="s">
        <v>28</v>
      </c>
      <c r="E1104" t="s">
        <v>50</v>
      </c>
      <c r="F1104">
        <v>35</v>
      </c>
      <c r="G1104">
        <v>3</v>
      </c>
      <c r="H1104" t="s">
        <v>58</v>
      </c>
      <c r="I1104" s="5">
        <v>44940</v>
      </c>
      <c r="J1104" s="6">
        <v>1.8749999999999999E-2</v>
      </c>
      <c r="K1104">
        <f t="shared" si="68"/>
        <v>1</v>
      </c>
      <c r="L1104">
        <f t="shared" si="70"/>
        <v>0</v>
      </c>
      <c r="M1104">
        <f t="shared" si="71"/>
        <v>27</v>
      </c>
      <c r="N1104">
        <f t="shared" si="69"/>
        <v>14</v>
      </c>
    </row>
    <row r="1105" spans="1:14" x14ac:dyDescent="0.35">
      <c r="A1105">
        <v>1232656</v>
      </c>
      <c r="B1105">
        <v>888</v>
      </c>
      <c r="C1105" s="3">
        <v>45020.123611111114</v>
      </c>
      <c r="D1105" s="1" t="s">
        <v>29</v>
      </c>
      <c r="E1105" t="s">
        <v>51</v>
      </c>
      <c r="F1105">
        <v>27</v>
      </c>
      <c r="G1105">
        <v>1</v>
      </c>
      <c r="H1105" t="s">
        <v>56</v>
      </c>
      <c r="I1105" s="5">
        <v>45020</v>
      </c>
      <c r="J1105" s="6">
        <v>0.12361111111111112</v>
      </c>
      <c r="K1105">
        <f t="shared" si="68"/>
        <v>4</v>
      </c>
      <c r="L1105">
        <f t="shared" si="70"/>
        <v>2</v>
      </c>
      <c r="M1105">
        <f t="shared" si="71"/>
        <v>58</v>
      </c>
      <c r="N1105">
        <f t="shared" si="69"/>
        <v>4</v>
      </c>
    </row>
    <row r="1106" spans="1:14" x14ac:dyDescent="0.35">
      <c r="A1106">
        <v>1389680</v>
      </c>
      <c r="B1106">
        <v>888</v>
      </c>
      <c r="C1106" s="3">
        <v>44936.015277777777</v>
      </c>
      <c r="D1106" s="1" t="s">
        <v>26</v>
      </c>
      <c r="E1106" t="s">
        <v>44</v>
      </c>
      <c r="F1106">
        <v>33</v>
      </c>
      <c r="G1106">
        <v>3</v>
      </c>
      <c r="H1106" t="s">
        <v>56</v>
      </c>
      <c r="I1106" s="5">
        <v>44936</v>
      </c>
      <c r="J1106" s="6">
        <v>1.5277777777777777E-2</v>
      </c>
      <c r="K1106">
        <f t="shared" si="68"/>
        <v>1</v>
      </c>
      <c r="L1106">
        <f t="shared" si="70"/>
        <v>0</v>
      </c>
      <c r="M1106">
        <f t="shared" si="71"/>
        <v>22</v>
      </c>
      <c r="N1106">
        <f t="shared" si="69"/>
        <v>10</v>
      </c>
    </row>
    <row r="1107" spans="1:14" x14ac:dyDescent="0.35">
      <c r="A1107">
        <v>396045</v>
      </c>
      <c r="B1107">
        <v>892</v>
      </c>
      <c r="C1107" s="2">
        <v>45059.030555555553</v>
      </c>
      <c r="D1107" s="1" t="s">
        <v>27</v>
      </c>
      <c r="E1107" t="s">
        <v>45</v>
      </c>
      <c r="F1107">
        <v>39</v>
      </c>
      <c r="G1107">
        <v>2</v>
      </c>
      <c r="H1107" t="s">
        <v>57</v>
      </c>
      <c r="I1107" s="5">
        <v>45059</v>
      </c>
      <c r="J1107" s="6">
        <v>3.0555555555555555E-2</v>
      </c>
      <c r="K1107">
        <f t="shared" si="68"/>
        <v>5</v>
      </c>
      <c r="L1107">
        <f t="shared" si="70"/>
        <v>0</v>
      </c>
      <c r="M1107">
        <f t="shared" si="71"/>
        <v>44</v>
      </c>
      <c r="N1107">
        <f t="shared" si="69"/>
        <v>13</v>
      </c>
    </row>
    <row r="1108" spans="1:14" x14ac:dyDescent="0.35">
      <c r="A1108">
        <v>1354758</v>
      </c>
      <c r="B1108">
        <v>892</v>
      </c>
      <c r="C1108" s="3">
        <v>45238.007638888892</v>
      </c>
      <c r="D1108" s="1" t="s">
        <v>28</v>
      </c>
      <c r="E1108" t="s">
        <v>46</v>
      </c>
      <c r="F1108">
        <v>38</v>
      </c>
      <c r="G1108">
        <v>2</v>
      </c>
      <c r="H1108" t="s">
        <v>58</v>
      </c>
      <c r="I1108" s="5">
        <v>45238</v>
      </c>
      <c r="J1108" s="6">
        <v>7.6388888888888886E-3</v>
      </c>
      <c r="K1108">
        <f t="shared" si="68"/>
        <v>11</v>
      </c>
      <c r="L1108">
        <f t="shared" si="70"/>
        <v>0</v>
      </c>
      <c r="M1108">
        <f t="shared" si="71"/>
        <v>11</v>
      </c>
      <c r="N1108">
        <f t="shared" si="69"/>
        <v>8</v>
      </c>
    </row>
    <row r="1109" spans="1:14" x14ac:dyDescent="0.35">
      <c r="A1109">
        <v>813822</v>
      </c>
      <c r="B1109">
        <v>894</v>
      </c>
      <c r="C1109" s="3">
        <v>45030.951388888891</v>
      </c>
      <c r="D1109" s="1" t="s">
        <v>29</v>
      </c>
      <c r="E1109" t="s">
        <v>47</v>
      </c>
      <c r="F1109">
        <v>40</v>
      </c>
      <c r="G1109">
        <v>5</v>
      </c>
      <c r="H1109" t="s">
        <v>56</v>
      </c>
      <c r="I1109" s="5">
        <v>45030</v>
      </c>
      <c r="J1109" s="6">
        <v>0.95138888888888884</v>
      </c>
      <c r="K1109">
        <f t="shared" si="68"/>
        <v>4</v>
      </c>
      <c r="L1109">
        <f t="shared" si="70"/>
        <v>22</v>
      </c>
      <c r="M1109">
        <f t="shared" si="71"/>
        <v>50</v>
      </c>
      <c r="N1109">
        <f t="shared" si="69"/>
        <v>14</v>
      </c>
    </row>
    <row r="1110" spans="1:14" x14ac:dyDescent="0.35">
      <c r="A1110">
        <v>1616083</v>
      </c>
      <c r="B1110">
        <v>894</v>
      </c>
      <c r="C1110" s="3">
        <v>45090.037499999999</v>
      </c>
      <c r="D1110" s="1" t="s">
        <v>26</v>
      </c>
      <c r="E1110" t="s">
        <v>48</v>
      </c>
      <c r="F1110">
        <v>31</v>
      </c>
      <c r="G1110">
        <v>3</v>
      </c>
      <c r="H1110" t="s">
        <v>56</v>
      </c>
      <c r="I1110" s="5">
        <v>45090</v>
      </c>
      <c r="J1110" s="6">
        <v>3.7499999999999999E-2</v>
      </c>
      <c r="K1110">
        <f t="shared" si="68"/>
        <v>6</v>
      </c>
      <c r="L1110">
        <f t="shared" si="70"/>
        <v>0</v>
      </c>
      <c r="M1110">
        <f t="shared" si="71"/>
        <v>54</v>
      </c>
      <c r="N1110">
        <f t="shared" si="69"/>
        <v>13</v>
      </c>
    </row>
    <row r="1111" spans="1:14" x14ac:dyDescent="0.35">
      <c r="A1111">
        <v>1478839</v>
      </c>
      <c r="B1111">
        <v>896</v>
      </c>
      <c r="C1111" s="3">
        <v>44964.071527777778</v>
      </c>
      <c r="D1111" s="1" t="s">
        <v>27</v>
      </c>
      <c r="E1111" t="s">
        <v>49</v>
      </c>
      <c r="F1111">
        <v>33</v>
      </c>
      <c r="G1111">
        <v>5</v>
      </c>
      <c r="H1111" t="s">
        <v>57</v>
      </c>
      <c r="I1111" s="5">
        <v>44964</v>
      </c>
      <c r="J1111" s="6">
        <v>7.1527777777777787E-2</v>
      </c>
      <c r="K1111">
        <f t="shared" si="68"/>
        <v>2</v>
      </c>
      <c r="L1111">
        <f t="shared" si="70"/>
        <v>1</v>
      </c>
      <c r="M1111">
        <f t="shared" si="71"/>
        <v>43</v>
      </c>
      <c r="N1111">
        <f t="shared" si="69"/>
        <v>7</v>
      </c>
    </row>
    <row r="1112" spans="1:14" x14ac:dyDescent="0.35">
      <c r="A1112">
        <v>967619</v>
      </c>
      <c r="B1112">
        <v>897</v>
      </c>
      <c r="C1112" s="3">
        <v>45104.972916666666</v>
      </c>
      <c r="D1112" s="1" t="s">
        <v>28</v>
      </c>
      <c r="E1112" t="s">
        <v>50</v>
      </c>
      <c r="F1112">
        <v>26</v>
      </c>
      <c r="G1112">
        <v>2</v>
      </c>
      <c r="H1112" t="s">
        <v>58</v>
      </c>
      <c r="I1112" s="5">
        <v>45104</v>
      </c>
      <c r="J1112" s="6">
        <v>0.97291666666666676</v>
      </c>
      <c r="K1112">
        <f t="shared" si="68"/>
        <v>6</v>
      </c>
      <c r="L1112">
        <f t="shared" si="70"/>
        <v>23</v>
      </c>
      <c r="M1112">
        <f t="shared" si="71"/>
        <v>21</v>
      </c>
      <c r="N1112">
        <f t="shared" si="69"/>
        <v>27</v>
      </c>
    </row>
    <row r="1113" spans="1:14" x14ac:dyDescent="0.35">
      <c r="A1113">
        <v>1036614</v>
      </c>
      <c r="B1113">
        <v>898</v>
      </c>
      <c r="C1113" s="3">
        <v>44946</v>
      </c>
      <c r="D1113" s="1" t="s">
        <v>29</v>
      </c>
      <c r="E1113" t="s">
        <v>51</v>
      </c>
      <c r="F1113">
        <v>35</v>
      </c>
      <c r="G1113">
        <v>0</v>
      </c>
      <c r="H1113" t="s">
        <v>56</v>
      </c>
      <c r="I1113" s="5">
        <v>44946</v>
      </c>
      <c r="J1113" s="6">
        <v>0</v>
      </c>
      <c r="K1113">
        <f t="shared" si="68"/>
        <v>1</v>
      </c>
      <c r="L1113">
        <f t="shared" si="70"/>
        <v>0</v>
      </c>
      <c r="M1113">
        <f t="shared" si="71"/>
        <v>0</v>
      </c>
      <c r="N1113">
        <f t="shared" si="69"/>
        <v>20</v>
      </c>
    </row>
    <row r="1114" spans="1:14" x14ac:dyDescent="0.35">
      <c r="A1114">
        <v>1180567</v>
      </c>
      <c r="B1114">
        <v>898</v>
      </c>
      <c r="C1114" s="3">
        <v>45178.955555555556</v>
      </c>
      <c r="D1114" s="1" t="s">
        <v>26</v>
      </c>
      <c r="E1114" t="s">
        <v>44</v>
      </c>
      <c r="F1114">
        <v>29</v>
      </c>
      <c r="G1114">
        <v>2</v>
      </c>
      <c r="H1114" t="s">
        <v>56</v>
      </c>
      <c r="I1114" s="5">
        <v>45178</v>
      </c>
      <c r="J1114" s="6">
        <v>0.9555555555555556</v>
      </c>
      <c r="K1114">
        <f t="shared" si="68"/>
        <v>9</v>
      </c>
      <c r="L1114">
        <f t="shared" si="70"/>
        <v>22</v>
      </c>
      <c r="M1114">
        <f t="shared" si="71"/>
        <v>56</v>
      </c>
      <c r="N1114">
        <f t="shared" si="69"/>
        <v>9</v>
      </c>
    </row>
    <row r="1115" spans="1:14" x14ac:dyDescent="0.35">
      <c r="A1115">
        <v>1440486</v>
      </c>
      <c r="B1115">
        <v>898</v>
      </c>
      <c r="C1115" s="3">
        <v>45253.019444444442</v>
      </c>
      <c r="D1115" s="1" t="s">
        <v>27</v>
      </c>
      <c r="E1115" t="s">
        <v>45</v>
      </c>
      <c r="F1115">
        <v>29</v>
      </c>
      <c r="G1115">
        <v>0</v>
      </c>
      <c r="H1115" t="s">
        <v>57</v>
      </c>
      <c r="I1115" s="5">
        <v>45253</v>
      </c>
      <c r="J1115" s="6">
        <v>1.9444444444444445E-2</v>
      </c>
      <c r="K1115">
        <f t="shared" si="68"/>
        <v>11</v>
      </c>
      <c r="L1115">
        <f t="shared" si="70"/>
        <v>0</v>
      </c>
      <c r="M1115">
        <f t="shared" si="71"/>
        <v>28</v>
      </c>
      <c r="N1115">
        <f t="shared" si="69"/>
        <v>23</v>
      </c>
    </row>
    <row r="1116" spans="1:14" x14ac:dyDescent="0.35">
      <c r="A1116">
        <v>400313</v>
      </c>
      <c r="B1116">
        <v>899</v>
      </c>
      <c r="C1116" s="2">
        <v>45034.029861111114</v>
      </c>
      <c r="D1116" s="1" t="s">
        <v>28</v>
      </c>
      <c r="E1116" t="s">
        <v>46</v>
      </c>
      <c r="F1116">
        <v>40</v>
      </c>
      <c r="G1116">
        <v>5</v>
      </c>
      <c r="H1116" t="s">
        <v>58</v>
      </c>
      <c r="I1116" s="5">
        <v>45034</v>
      </c>
      <c r="J1116" s="6">
        <v>2.9861111111111113E-2</v>
      </c>
      <c r="K1116">
        <f t="shared" si="68"/>
        <v>4</v>
      </c>
      <c r="L1116">
        <f t="shared" si="70"/>
        <v>0</v>
      </c>
      <c r="M1116">
        <f t="shared" si="71"/>
        <v>43</v>
      </c>
      <c r="N1116">
        <f t="shared" si="69"/>
        <v>18</v>
      </c>
    </row>
    <row r="1117" spans="1:14" x14ac:dyDescent="0.35">
      <c r="A1117">
        <v>445784</v>
      </c>
      <c r="B1117">
        <v>899</v>
      </c>
      <c r="C1117" s="2">
        <v>45127.043055555558</v>
      </c>
      <c r="D1117" s="1" t="s">
        <v>29</v>
      </c>
      <c r="E1117" t="s">
        <v>47</v>
      </c>
      <c r="F1117">
        <v>35</v>
      </c>
      <c r="G1117">
        <v>0</v>
      </c>
      <c r="H1117" t="s">
        <v>56</v>
      </c>
      <c r="I1117" s="5">
        <v>45127</v>
      </c>
      <c r="J1117" s="6">
        <v>4.3055555555555562E-2</v>
      </c>
      <c r="K1117">
        <f t="shared" si="68"/>
        <v>7</v>
      </c>
      <c r="L1117">
        <f t="shared" si="70"/>
        <v>1</v>
      </c>
      <c r="M1117">
        <f t="shared" si="71"/>
        <v>2</v>
      </c>
      <c r="N1117">
        <f t="shared" si="69"/>
        <v>20</v>
      </c>
    </row>
    <row r="1118" spans="1:14" x14ac:dyDescent="0.35">
      <c r="A1118">
        <v>696736</v>
      </c>
      <c r="B1118">
        <v>899</v>
      </c>
      <c r="C1118" s="3">
        <v>45249.039583333331</v>
      </c>
      <c r="D1118" s="1" t="s">
        <v>26</v>
      </c>
      <c r="E1118" t="s">
        <v>48</v>
      </c>
      <c r="F1118">
        <v>38</v>
      </c>
      <c r="G1118">
        <v>5</v>
      </c>
      <c r="H1118" t="s">
        <v>56</v>
      </c>
      <c r="I1118" s="5">
        <v>45249</v>
      </c>
      <c r="J1118" s="6">
        <v>3.9583333333333331E-2</v>
      </c>
      <c r="K1118">
        <f t="shared" si="68"/>
        <v>11</v>
      </c>
      <c r="L1118">
        <f t="shared" si="70"/>
        <v>0</v>
      </c>
      <c r="M1118">
        <f t="shared" si="71"/>
        <v>57</v>
      </c>
      <c r="N1118">
        <f t="shared" si="69"/>
        <v>19</v>
      </c>
    </row>
    <row r="1119" spans="1:14" x14ac:dyDescent="0.35">
      <c r="A1119">
        <v>1026611</v>
      </c>
      <c r="B1119">
        <v>899</v>
      </c>
      <c r="C1119" s="3">
        <v>44957.040277777778</v>
      </c>
      <c r="D1119" s="1" t="s">
        <v>27</v>
      </c>
      <c r="E1119" t="s">
        <v>49</v>
      </c>
      <c r="F1119">
        <v>36</v>
      </c>
      <c r="G1119">
        <v>5</v>
      </c>
      <c r="H1119" t="s">
        <v>57</v>
      </c>
      <c r="I1119" s="5">
        <v>44957</v>
      </c>
      <c r="J1119" s="6">
        <v>4.027777777777778E-2</v>
      </c>
      <c r="K1119">
        <f t="shared" si="68"/>
        <v>1</v>
      </c>
      <c r="L1119">
        <f t="shared" si="70"/>
        <v>0</v>
      </c>
      <c r="M1119">
        <f t="shared" si="71"/>
        <v>58</v>
      </c>
      <c r="N1119">
        <f t="shared" si="69"/>
        <v>31</v>
      </c>
    </row>
    <row r="1120" spans="1:14" x14ac:dyDescent="0.35">
      <c r="A1120">
        <v>1485939</v>
      </c>
      <c r="B1120">
        <v>899</v>
      </c>
      <c r="C1120" s="3">
        <v>44980</v>
      </c>
      <c r="D1120" s="1" t="s">
        <v>28</v>
      </c>
      <c r="E1120" t="s">
        <v>50</v>
      </c>
      <c r="F1120">
        <v>30</v>
      </c>
      <c r="G1120">
        <v>0</v>
      </c>
      <c r="H1120" t="s">
        <v>58</v>
      </c>
      <c r="I1120" s="5">
        <v>44980</v>
      </c>
      <c r="J1120" s="6">
        <v>0</v>
      </c>
      <c r="K1120">
        <f t="shared" si="68"/>
        <v>2</v>
      </c>
      <c r="L1120">
        <f t="shared" si="70"/>
        <v>0</v>
      </c>
      <c r="M1120">
        <f t="shared" si="71"/>
        <v>0</v>
      </c>
      <c r="N1120">
        <f t="shared" si="69"/>
        <v>23</v>
      </c>
    </row>
    <row r="1121" spans="1:14" x14ac:dyDescent="0.35">
      <c r="A1121">
        <v>1383231</v>
      </c>
      <c r="B1121">
        <v>900</v>
      </c>
      <c r="C1121" s="3">
        <v>45134.992361111108</v>
      </c>
      <c r="D1121" s="1" t="s">
        <v>29</v>
      </c>
      <c r="E1121" t="s">
        <v>51</v>
      </c>
      <c r="F1121">
        <v>32</v>
      </c>
      <c r="G1121">
        <v>2</v>
      </c>
      <c r="H1121" t="s">
        <v>56</v>
      </c>
      <c r="I1121" s="5">
        <v>45134</v>
      </c>
      <c r="J1121" s="6">
        <v>0.99236111111111114</v>
      </c>
      <c r="K1121">
        <f t="shared" si="68"/>
        <v>7</v>
      </c>
      <c r="L1121">
        <f t="shared" si="70"/>
        <v>23</v>
      </c>
      <c r="M1121">
        <f t="shared" si="71"/>
        <v>49</v>
      </c>
      <c r="N1121">
        <f t="shared" si="69"/>
        <v>27</v>
      </c>
    </row>
    <row r="1122" spans="1:14" x14ac:dyDescent="0.35">
      <c r="A1122">
        <v>642874</v>
      </c>
      <c r="B1122">
        <v>901</v>
      </c>
      <c r="C1122" s="2">
        <v>45206.037499999999</v>
      </c>
      <c r="D1122" s="1" t="s">
        <v>26</v>
      </c>
      <c r="E1122" t="s">
        <v>44</v>
      </c>
      <c r="F1122">
        <v>38</v>
      </c>
      <c r="G1122">
        <v>5</v>
      </c>
      <c r="H1122" t="s">
        <v>56</v>
      </c>
      <c r="I1122" s="5">
        <v>45206</v>
      </c>
      <c r="J1122" s="6">
        <v>3.7499999999999999E-2</v>
      </c>
      <c r="K1122">
        <f t="shared" si="68"/>
        <v>10</v>
      </c>
      <c r="L1122">
        <f t="shared" si="70"/>
        <v>0</v>
      </c>
      <c r="M1122">
        <f t="shared" si="71"/>
        <v>54</v>
      </c>
      <c r="N1122">
        <f t="shared" si="69"/>
        <v>7</v>
      </c>
    </row>
    <row r="1123" spans="1:14" x14ac:dyDescent="0.35">
      <c r="A1123">
        <v>1656071</v>
      </c>
      <c r="B1123">
        <v>901</v>
      </c>
      <c r="C1123" s="3">
        <v>45235.000694444447</v>
      </c>
      <c r="D1123" s="1" t="s">
        <v>27</v>
      </c>
      <c r="E1123" t="s">
        <v>45</v>
      </c>
      <c r="F1123">
        <v>31</v>
      </c>
      <c r="G1123">
        <v>3</v>
      </c>
      <c r="H1123" t="s">
        <v>57</v>
      </c>
      <c r="I1123" s="5">
        <v>45235</v>
      </c>
      <c r="J1123" s="6">
        <v>6.9444444444444447E-4</v>
      </c>
      <c r="K1123">
        <f t="shared" si="68"/>
        <v>11</v>
      </c>
      <c r="L1123">
        <f t="shared" si="70"/>
        <v>0</v>
      </c>
      <c r="M1123">
        <f t="shared" si="71"/>
        <v>1</v>
      </c>
      <c r="N1123">
        <f t="shared" si="69"/>
        <v>5</v>
      </c>
    </row>
    <row r="1124" spans="1:14" x14ac:dyDescent="0.35">
      <c r="A1124">
        <v>1335910</v>
      </c>
      <c r="B1124">
        <v>902</v>
      </c>
      <c r="C1124" s="3">
        <v>45278.976388888892</v>
      </c>
      <c r="D1124" s="1" t="s">
        <v>28</v>
      </c>
      <c r="E1124" t="s">
        <v>46</v>
      </c>
      <c r="F1124">
        <v>28</v>
      </c>
      <c r="G1124">
        <v>0</v>
      </c>
      <c r="H1124" t="s">
        <v>58</v>
      </c>
      <c r="I1124" s="5">
        <v>45278</v>
      </c>
      <c r="J1124" s="6">
        <v>0.97638888888888886</v>
      </c>
      <c r="K1124">
        <f t="shared" si="68"/>
        <v>12</v>
      </c>
      <c r="L1124">
        <f t="shared" si="70"/>
        <v>23</v>
      </c>
      <c r="M1124">
        <f t="shared" si="71"/>
        <v>26</v>
      </c>
      <c r="N1124">
        <f t="shared" si="69"/>
        <v>18</v>
      </c>
    </row>
    <row r="1125" spans="1:14" x14ac:dyDescent="0.35">
      <c r="A1125">
        <v>1616804</v>
      </c>
      <c r="B1125">
        <v>902</v>
      </c>
      <c r="C1125" s="3">
        <v>45023.958333333336</v>
      </c>
      <c r="D1125" s="1" t="s">
        <v>29</v>
      </c>
      <c r="E1125" t="s">
        <v>47</v>
      </c>
      <c r="F1125">
        <v>37</v>
      </c>
      <c r="G1125">
        <v>3</v>
      </c>
      <c r="H1125" t="s">
        <v>56</v>
      </c>
      <c r="I1125" s="5">
        <v>45023</v>
      </c>
      <c r="J1125" s="6">
        <v>0.95833333333333337</v>
      </c>
      <c r="K1125">
        <f t="shared" si="68"/>
        <v>4</v>
      </c>
      <c r="L1125">
        <f t="shared" si="70"/>
        <v>23</v>
      </c>
      <c r="M1125">
        <f t="shared" si="71"/>
        <v>0</v>
      </c>
      <c r="N1125">
        <f t="shared" si="69"/>
        <v>7</v>
      </c>
    </row>
    <row r="1126" spans="1:14" x14ac:dyDescent="0.35">
      <c r="A1126">
        <v>339088</v>
      </c>
      <c r="B1126">
        <v>904</v>
      </c>
      <c r="C1126" s="2">
        <v>45138.03402777778</v>
      </c>
      <c r="D1126" s="1" t="s">
        <v>26</v>
      </c>
      <c r="E1126" t="s">
        <v>48</v>
      </c>
      <c r="F1126">
        <v>34</v>
      </c>
      <c r="G1126">
        <v>3</v>
      </c>
      <c r="H1126" t="s">
        <v>56</v>
      </c>
      <c r="I1126" s="5">
        <v>45138</v>
      </c>
      <c r="J1126" s="6">
        <v>3.4027777777777775E-2</v>
      </c>
      <c r="K1126">
        <f t="shared" si="68"/>
        <v>7</v>
      </c>
      <c r="L1126">
        <f t="shared" si="70"/>
        <v>0</v>
      </c>
      <c r="M1126">
        <f t="shared" si="71"/>
        <v>49</v>
      </c>
      <c r="N1126">
        <f t="shared" si="69"/>
        <v>31</v>
      </c>
    </row>
    <row r="1127" spans="1:14" x14ac:dyDescent="0.35">
      <c r="A1127">
        <v>44486</v>
      </c>
      <c r="B1127">
        <v>905</v>
      </c>
      <c r="C1127" s="2">
        <v>45086.02847222222</v>
      </c>
      <c r="D1127" s="1" t="s">
        <v>27</v>
      </c>
      <c r="E1127" t="s">
        <v>49</v>
      </c>
      <c r="F1127">
        <v>39</v>
      </c>
      <c r="G1127">
        <v>4</v>
      </c>
      <c r="H1127" t="s">
        <v>57</v>
      </c>
      <c r="I1127" s="5">
        <v>45086</v>
      </c>
      <c r="J1127" s="6">
        <v>2.8472222222222222E-2</v>
      </c>
      <c r="K1127">
        <f t="shared" si="68"/>
        <v>6</v>
      </c>
      <c r="L1127">
        <f t="shared" si="70"/>
        <v>0</v>
      </c>
      <c r="M1127">
        <f t="shared" si="71"/>
        <v>41</v>
      </c>
      <c r="N1127">
        <f t="shared" si="69"/>
        <v>9</v>
      </c>
    </row>
    <row r="1128" spans="1:14" x14ac:dyDescent="0.35">
      <c r="A1128">
        <v>593879</v>
      </c>
      <c r="B1128">
        <v>907</v>
      </c>
      <c r="C1128" s="2">
        <v>45081.066666666666</v>
      </c>
      <c r="D1128" s="1" t="s">
        <v>28</v>
      </c>
      <c r="E1128" t="s">
        <v>50</v>
      </c>
      <c r="F1128">
        <v>30</v>
      </c>
      <c r="G1128">
        <v>1</v>
      </c>
      <c r="H1128" t="s">
        <v>58</v>
      </c>
      <c r="I1128" s="5">
        <v>45081</v>
      </c>
      <c r="J1128" s="6">
        <v>6.6666666666666666E-2</v>
      </c>
      <c r="K1128">
        <f t="shared" si="68"/>
        <v>6</v>
      </c>
      <c r="L1128">
        <f t="shared" si="70"/>
        <v>1</v>
      </c>
      <c r="M1128">
        <f t="shared" si="71"/>
        <v>36</v>
      </c>
      <c r="N1128">
        <f t="shared" si="69"/>
        <v>4</v>
      </c>
    </row>
    <row r="1129" spans="1:14" x14ac:dyDescent="0.35">
      <c r="A1129">
        <v>879541</v>
      </c>
      <c r="B1129">
        <v>907</v>
      </c>
      <c r="C1129" s="3">
        <v>45164.956944444442</v>
      </c>
      <c r="D1129" s="1" t="s">
        <v>29</v>
      </c>
      <c r="E1129" t="s">
        <v>51</v>
      </c>
      <c r="F1129">
        <v>34</v>
      </c>
      <c r="G1129">
        <v>5</v>
      </c>
      <c r="H1129" t="s">
        <v>56</v>
      </c>
      <c r="I1129" s="5">
        <v>45164</v>
      </c>
      <c r="J1129" s="6">
        <v>0.95694444444444438</v>
      </c>
      <c r="K1129">
        <f t="shared" si="68"/>
        <v>8</v>
      </c>
      <c r="L1129">
        <f t="shared" si="70"/>
        <v>22</v>
      </c>
      <c r="M1129">
        <f t="shared" si="71"/>
        <v>58</v>
      </c>
      <c r="N1129">
        <f t="shared" si="69"/>
        <v>26</v>
      </c>
    </row>
    <row r="1130" spans="1:14" x14ac:dyDescent="0.35">
      <c r="A1130">
        <v>904997</v>
      </c>
      <c r="B1130">
        <v>909</v>
      </c>
      <c r="C1130" s="3">
        <v>45237.949305555558</v>
      </c>
      <c r="D1130" s="1" t="s">
        <v>26</v>
      </c>
      <c r="E1130" t="s">
        <v>44</v>
      </c>
      <c r="F1130">
        <v>36</v>
      </c>
      <c r="G1130">
        <v>3</v>
      </c>
      <c r="H1130" t="s">
        <v>56</v>
      </c>
      <c r="I1130" s="5">
        <v>45237</v>
      </c>
      <c r="J1130" s="6">
        <v>0.94930555555555562</v>
      </c>
      <c r="K1130">
        <f t="shared" si="68"/>
        <v>11</v>
      </c>
      <c r="L1130">
        <f t="shared" si="70"/>
        <v>22</v>
      </c>
      <c r="M1130">
        <f t="shared" si="71"/>
        <v>47</v>
      </c>
      <c r="N1130">
        <f t="shared" si="69"/>
        <v>7</v>
      </c>
    </row>
    <row r="1131" spans="1:14" x14ac:dyDescent="0.35">
      <c r="A1131">
        <v>1280103</v>
      </c>
      <c r="B1131">
        <v>909</v>
      </c>
      <c r="C1131" s="3">
        <v>45205.048611111109</v>
      </c>
      <c r="D1131" s="1" t="s">
        <v>27</v>
      </c>
      <c r="E1131" t="s">
        <v>45</v>
      </c>
      <c r="F1131">
        <v>31</v>
      </c>
      <c r="G1131">
        <v>5</v>
      </c>
      <c r="H1131" t="s">
        <v>57</v>
      </c>
      <c r="I1131" s="5">
        <v>45205</v>
      </c>
      <c r="J1131" s="6">
        <v>4.8611111111111112E-2</v>
      </c>
      <c r="K1131">
        <f t="shared" si="68"/>
        <v>10</v>
      </c>
      <c r="L1131">
        <f t="shared" si="70"/>
        <v>1</v>
      </c>
      <c r="M1131">
        <f t="shared" si="71"/>
        <v>10</v>
      </c>
      <c r="N1131">
        <f t="shared" si="69"/>
        <v>6</v>
      </c>
    </row>
    <row r="1132" spans="1:14" x14ac:dyDescent="0.35">
      <c r="A1132">
        <v>1358621</v>
      </c>
      <c r="B1132">
        <v>909</v>
      </c>
      <c r="C1132" s="3">
        <v>45253.952777777777</v>
      </c>
      <c r="D1132" s="1" t="s">
        <v>28</v>
      </c>
      <c r="E1132" t="s">
        <v>46</v>
      </c>
      <c r="F1132">
        <v>34</v>
      </c>
      <c r="G1132">
        <v>1</v>
      </c>
      <c r="H1132" t="s">
        <v>58</v>
      </c>
      <c r="I1132" s="5">
        <v>45253</v>
      </c>
      <c r="J1132" s="6">
        <v>0.95277777777777783</v>
      </c>
      <c r="K1132">
        <f t="shared" si="68"/>
        <v>11</v>
      </c>
      <c r="L1132">
        <f t="shared" si="70"/>
        <v>22</v>
      </c>
      <c r="M1132">
        <f t="shared" si="71"/>
        <v>52</v>
      </c>
      <c r="N1132">
        <f t="shared" si="69"/>
        <v>23</v>
      </c>
    </row>
    <row r="1133" spans="1:14" x14ac:dyDescent="0.35">
      <c r="A1133">
        <v>1288824</v>
      </c>
      <c r="B1133">
        <v>912</v>
      </c>
      <c r="C1133" s="3">
        <v>44930.002083333333</v>
      </c>
      <c r="D1133" s="1" t="s">
        <v>29</v>
      </c>
      <c r="E1133" t="s">
        <v>47</v>
      </c>
      <c r="F1133">
        <v>25</v>
      </c>
      <c r="G1133">
        <v>3</v>
      </c>
      <c r="H1133" t="s">
        <v>56</v>
      </c>
      <c r="I1133" s="5">
        <v>44930</v>
      </c>
      <c r="J1133" s="6">
        <v>2.0833333333333333E-3</v>
      </c>
      <c r="K1133">
        <f t="shared" si="68"/>
        <v>1</v>
      </c>
      <c r="L1133">
        <f t="shared" si="70"/>
        <v>0</v>
      </c>
      <c r="M1133">
        <f t="shared" si="71"/>
        <v>3</v>
      </c>
      <c r="N1133">
        <f t="shared" si="69"/>
        <v>4</v>
      </c>
    </row>
    <row r="1134" spans="1:14" x14ac:dyDescent="0.35">
      <c r="A1134">
        <v>1528540</v>
      </c>
      <c r="B1134">
        <v>913</v>
      </c>
      <c r="C1134" s="3">
        <v>44960.07916666667</v>
      </c>
      <c r="D1134" s="1" t="s">
        <v>26</v>
      </c>
      <c r="E1134" t="s">
        <v>48</v>
      </c>
      <c r="F1134">
        <v>30</v>
      </c>
      <c r="G1134">
        <v>4</v>
      </c>
      <c r="H1134" t="s">
        <v>56</v>
      </c>
      <c r="I1134" s="5">
        <v>44960</v>
      </c>
      <c r="J1134" s="6">
        <v>7.9166666666666663E-2</v>
      </c>
      <c r="K1134">
        <f t="shared" si="68"/>
        <v>2</v>
      </c>
      <c r="L1134">
        <f t="shared" si="70"/>
        <v>1</v>
      </c>
      <c r="M1134">
        <f t="shared" si="71"/>
        <v>54</v>
      </c>
      <c r="N1134">
        <f t="shared" si="69"/>
        <v>3</v>
      </c>
    </row>
    <row r="1135" spans="1:14" x14ac:dyDescent="0.35">
      <c r="A1135">
        <v>1380014</v>
      </c>
      <c r="B1135">
        <v>914</v>
      </c>
      <c r="C1135" s="3">
        <v>45274.039583333331</v>
      </c>
      <c r="D1135" s="1" t="s">
        <v>27</v>
      </c>
      <c r="E1135" t="s">
        <v>49</v>
      </c>
      <c r="F1135">
        <v>36</v>
      </c>
      <c r="G1135">
        <v>2</v>
      </c>
      <c r="H1135" t="s">
        <v>57</v>
      </c>
      <c r="I1135" s="5">
        <v>45274</v>
      </c>
      <c r="J1135" s="6">
        <v>3.9583333333333331E-2</v>
      </c>
      <c r="K1135">
        <f t="shared" si="68"/>
        <v>12</v>
      </c>
      <c r="L1135">
        <f t="shared" si="70"/>
        <v>0</v>
      </c>
      <c r="M1135">
        <f t="shared" si="71"/>
        <v>57</v>
      </c>
      <c r="N1135">
        <f t="shared" si="69"/>
        <v>14</v>
      </c>
    </row>
    <row r="1136" spans="1:14" x14ac:dyDescent="0.35">
      <c r="A1136">
        <v>34504</v>
      </c>
      <c r="B1136">
        <v>915</v>
      </c>
      <c r="C1136" s="2">
        <v>44963.038194444445</v>
      </c>
      <c r="D1136" s="1" t="s">
        <v>28</v>
      </c>
      <c r="E1136" t="s">
        <v>50</v>
      </c>
      <c r="F1136">
        <v>40</v>
      </c>
      <c r="G1136">
        <v>2</v>
      </c>
      <c r="H1136" t="s">
        <v>58</v>
      </c>
      <c r="I1136" s="5">
        <v>44963</v>
      </c>
      <c r="J1136" s="6">
        <v>3.8194444444444441E-2</v>
      </c>
      <c r="K1136">
        <f t="shared" si="68"/>
        <v>2</v>
      </c>
      <c r="L1136">
        <f t="shared" si="70"/>
        <v>0</v>
      </c>
      <c r="M1136">
        <f t="shared" si="71"/>
        <v>55</v>
      </c>
      <c r="N1136">
        <f t="shared" si="69"/>
        <v>6</v>
      </c>
    </row>
    <row r="1137" spans="1:14" x14ac:dyDescent="0.35">
      <c r="A1137">
        <v>778907</v>
      </c>
      <c r="B1137">
        <v>915</v>
      </c>
      <c r="C1137" s="3">
        <v>45238.006249999999</v>
      </c>
      <c r="D1137" s="1" t="s">
        <v>29</v>
      </c>
      <c r="E1137" t="s">
        <v>51</v>
      </c>
      <c r="F1137">
        <v>39</v>
      </c>
      <c r="G1137">
        <v>3</v>
      </c>
      <c r="H1137" t="s">
        <v>56</v>
      </c>
      <c r="I1137" s="5">
        <v>45238</v>
      </c>
      <c r="J1137" s="6">
        <v>6.2499999999999995E-3</v>
      </c>
      <c r="K1137">
        <f t="shared" si="68"/>
        <v>11</v>
      </c>
      <c r="L1137">
        <f t="shared" si="70"/>
        <v>0</v>
      </c>
      <c r="M1137">
        <f t="shared" si="71"/>
        <v>9</v>
      </c>
      <c r="N1137">
        <f t="shared" si="69"/>
        <v>8</v>
      </c>
    </row>
    <row r="1138" spans="1:14" x14ac:dyDescent="0.35">
      <c r="A1138">
        <v>1409549</v>
      </c>
      <c r="B1138">
        <v>915</v>
      </c>
      <c r="C1138" s="3">
        <v>45129.002083333333</v>
      </c>
      <c r="D1138" s="1" t="s">
        <v>26</v>
      </c>
      <c r="E1138" t="s">
        <v>44</v>
      </c>
      <c r="F1138">
        <v>40</v>
      </c>
      <c r="G1138">
        <v>4</v>
      </c>
      <c r="H1138" t="s">
        <v>56</v>
      </c>
      <c r="I1138" s="5">
        <v>45129</v>
      </c>
      <c r="J1138" s="6">
        <v>2.0833333333333333E-3</v>
      </c>
      <c r="K1138">
        <f t="shared" si="68"/>
        <v>7</v>
      </c>
      <c r="L1138">
        <f t="shared" si="70"/>
        <v>0</v>
      </c>
      <c r="M1138">
        <f t="shared" si="71"/>
        <v>3</v>
      </c>
      <c r="N1138">
        <f t="shared" si="69"/>
        <v>22</v>
      </c>
    </row>
    <row r="1139" spans="1:14" x14ac:dyDescent="0.35">
      <c r="A1139">
        <v>689972</v>
      </c>
      <c r="B1139">
        <v>916</v>
      </c>
      <c r="C1139" s="3">
        <v>44965.075694444444</v>
      </c>
      <c r="D1139" s="1" t="s">
        <v>27</v>
      </c>
      <c r="E1139" t="s">
        <v>45</v>
      </c>
      <c r="F1139">
        <v>30</v>
      </c>
      <c r="G1139">
        <v>1</v>
      </c>
      <c r="H1139" t="s">
        <v>57</v>
      </c>
      <c r="I1139" s="5">
        <v>44965</v>
      </c>
      <c r="J1139" s="6">
        <v>7.5694444444444439E-2</v>
      </c>
      <c r="K1139">
        <f t="shared" si="68"/>
        <v>2</v>
      </c>
      <c r="L1139">
        <f t="shared" si="70"/>
        <v>1</v>
      </c>
      <c r="M1139">
        <f t="shared" si="71"/>
        <v>49</v>
      </c>
      <c r="N1139">
        <f t="shared" si="69"/>
        <v>8</v>
      </c>
    </row>
    <row r="1140" spans="1:14" x14ac:dyDescent="0.35">
      <c r="A1140">
        <v>825424</v>
      </c>
      <c r="B1140">
        <v>916</v>
      </c>
      <c r="C1140" s="3">
        <v>45094.034722222219</v>
      </c>
      <c r="D1140" s="1" t="s">
        <v>28</v>
      </c>
      <c r="E1140" t="s">
        <v>46</v>
      </c>
      <c r="F1140">
        <v>27</v>
      </c>
      <c r="G1140">
        <v>2</v>
      </c>
      <c r="H1140" t="s">
        <v>58</v>
      </c>
      <c r="I1140" s="5">
        <v>45094</v>
      </c>
      <c r="J1140" s="6">
        <v>3.4722222222222224E-2</v>
      </c>
      <c r="K1140">
        <f t="shared" si="68"/>
        <v>6</v>
      </c>
      <c r="L1140">
        <f t="shared" si="70"/>
        <v>0</v>
      </c>
      <c r="M1140">
        <f t="shared" si="71"/>
        <v>50</v>
      </c>
      <c r="N1140">
        <f t="shared" si="69"/>
        <v>17</v>
      </c>
    </row>
    <row r="1141" spans="1:14" x14ac:dyDescent="0.35">
      <c r="A1141">
        <v>611767</v>
      </c>
      <c r="B1141">
        <v>917</v>
      </c>
      <c r="C1141" s="2">
        <v>45044.999305555553</v>
      </c>
      <c r="D1141" s="1" t="s">
        <v>29</v>
      </c>
      <c r="E1141" t="s">
        <v>47</v>
      </c>
      <c r="F1141">
        <v>38</v>
      </c>
      <c r="G1141">
        <v>2</v>
      </c>
      <c r="H1141" t="s">
        <v>56</v>
      </c>
      <c r="I1141" s="5">
        <v>45044</v>
      </c>
      <c r="J1141" s="6">
        <v>0.99930555555555556</v>
      </c>
      <c r="K1141">
        <f t="shared" si="68"/>
        <v>4</v>
      </c>
      <c r="L1141">
        <f t="shared" si="70"/>
        <v>23</v>
      </c>
      <c r="M1141">
        <f t="shared" si="71"/>
        <v>59</v>
      </c>
      <c r="N1141">
        <f t="shared" si="69"/>
        <v>28</v>
      </c>
    </row>
    <row r="1142" spans="1:14" x14ac:dyDescent="0.35">
      <c r="A1142">
        <v>1562821</v>
      </c>
      <c r="B1142">
        <v>917</v>
      </c>
      <c r="C1142" s="3">
        <v>45090.007638888892</v>
      </c>
      <c r="D1142" s="1" t="s">
        <v>26</v>
      </c>
      <c r="E1142" t="s">
        <v>48</v>
      </c>
      <c r="F1142">
        <v>35</v>
      </c>
      <c r="G1142">
        <v>4</v>
      </c>
      <c r="H1142" t="s">
        <v>56</v>
      </c>
      <c r="I1142" s="5">
        <v>45090</v>
      </c>
      <c r="J1142" s="6">
        <v>7.6388888888888886E-3</v>
      </c>
      <c r="K1142">
        <f t="shared" si="68"/>
        <v>6</v>
      </c>
      <c r="L1142">
        <f t="shared" si="70"/>
        <v>0</v>
      </c>
      <c r="M1142">
        <f t="shared" si="71"/>
        <v>11</v>
      </c>
      <c r="N1142">
        <f t="shared" si="69"/>
        <v>13</v>
      </c>
    </row>
    <row r="1143" spans="1:14" x14ac:dyDescent="0.35">
      <c r="A1143">
        <v>930116</v>
      </c>
      <c r="B1143">
        <v>918</v>
      </c>
      <c r="C1143" s="3">
        <v>45156.984027777777</v>
      </c>
      <c r="D1143" s="1" t="s">
        <v>27</v>
      </c>
      <c r="E1143" t="s">
        <v>49</v>
      </c>
      <c r="F1143">
        <v>26</v>
      </c>
      <c r="G1143">
        <v>1</v>
      </c>
      <c r="H1143" t="s">
        <v>57</v>
      </c>
      <c r="I1143" s="5">
        <v>45156</v>
      </c>
      <c r="J1143" s="6">
        <v>0.98402777777777783</v>
      </c>
      <c r="K1143">
        <f t="shared" si="68"/>
        <v>8</v>
      </c>
      <c r="L1143">
        <f t="shared" si="70"/>
        <v>23</v>
      </c>
      <c r="M1143">
        <f t="shared" si="71"/>
        <v>37</v>
      </c>
      <c r="N1143">
        <f t="shared" si="69"/>
        <v>18</v>
      </c>
    </row>
    <row r="1144" spans="1:14" x14ac:dyDescent="0.35">
      <c r="A1144">
        <v>268861</v>
      </c>
      <c r="B1144">
        <v>919</v>
      </c>
      <c r="C1144" s="2">
        <v>45116.041666666664</v>
      </c>
      <c r="D1144" s="1" t="s">
        <v>28</v>
      </c>
      <c r="E1144" t="s">
        <v>50</v>
      </c>
      <c r="F1144">
        <v>38</v>
      </c>
      <c r="G1144">
        <v>1</v>
      </c>
      <c r="H1144" t="s">
        <v>58</v>
      </c>
      <c r="I1144" s="5">
        <v>45116</v>
      </c>
      <c r="J1144" s="6">
        <v>4.1666666666666664E-2</v>
      </c>
      <c r="K1144">
        <f t="shared" si="68"/>
        <v>7</v>
      </c>
      <c r="L1144">
        <f t="shared" si="70"/>
        <v>1</v>
      </c>
      <c r="M1144">
        <f t="shared" si="71"/>
        <v>0</v>
      </c>
      <c r="N1144">
        <f t="shared" si="69"/>
        <v>9</v>
      </c>
    </row>
    <row r="1145" spans="1:14" x14ac:dyDescent="0.35">
      <c r="A1145">
        <v>745795</v>
      </c>
      <c r="B1145">
        <v>919</v>
      </c>
      <c r="C1145" s="3">
        <v>44986.035416666666</v>
      </c>
      <c r="D1145" s="1" t="s">
        <v>29</v>
      </c>
      <c r="E1145" t="s">
        <v>51</v>
      </c>
      <c r="F1145">
        <v>28</v>
      </c>
      <c r="G1145">
        <v>2</v>
      </c>
      <c r="H1145" t="s">
        <v>56</v>
      </c>
      <c r="I1145" s="5">
        <v>44986</v>
      </c>
      <c r="J1145" s="6">
        <v>3.5416666666666666E-2</v>
      </c>
      <c r="K1145">
        <f t="shared" si="68"/>
        <v>3</v>
      </c>
      <c r="L1145">
        <f t="shared" si="70"/>
        <v>0</v>
      </c>
      <c r="M1145">
        <f t="shared" si="71"/>
        <v>51</v>
      </c>
      <c r="N1145">
        <f t="shared" si="69"/>
        <v>1</v>
      </c>
    </row>
    <row r="1146" spans="1:14" x14ac:dyDescent="0.35">
      <c r="A1146">
        <v>520080</v>
      </c>
      <c r="B1146">
        <v>922</v>
      </c>
      <c r="C1146" s="2">
        <v>45217.06527777778</v>
      </c>
      <c r="D1146" s="1" t="s">
        <v>26</v>
      </c>
      <c r="E1146" t="s">
        <v>44</v>
      </c>
      <c r="F1146">
        <v>36</v>
      </c>
      <c r="G1146">
        <v>4</v>
      </c>
      <c r="H1146" t="s">
        <v>56</v>
      </c>
      <c r="I1146" s="5">
        <v>45217</v>
      </c>
      <c r="J1146" s="6">
        <v>6.5277777777777782E-2</v>
      </c>
      <c r="K1146">
        <f t="shared" si="68"/>
        <v>10</v>
      </c>
      <c r="L1146">
        <f t="shared" si="70"/>
        <v>1</v>
      </c>
      <c r="M1146">
        <f t="shared" si="71"/>
        <v>34</v>
      </c>
      <c r="N1146">
        <f t="shared" si="69"/>
        <v>18</v>
      </c>
    </row>
    <row r="1147" spans="1:14" x14ac:dyDescent="0.35">
      <c r="A1147">
        <v>721384</v>
      </c>
      <c r="B1147">
        <v>922</v>
      </c>
      <c r="C1147" s="3">
        <v>45002.00277777778</v>
      </c>
      <c r="D1147" s="1" t="s">
        <v>27</v>
      </c>
      <c r="E1147" t="s">
        <v>45</v>
      </c>
      <c r="F1147">
        <v>30</v>
      </c>
      <c r="G1147">
        <v>1</v>
      </c>
      <c r="H1147" t="s">
        <v>57</v>
      </c>
      <c r="I1147" s="5">
        <v>45002</v>
      </c>
      <c r="J1147" s="6">
        <v>2.7777777777777779E-3</v>
      </c>
      <c r="K1147">
        <f t="shared" si="68"/>
        <v>3</v>
      </c>
      <c r="L1147">
        <f t="shared" si="70"/>
        <v>0</v>
      </c>
      <c r="M1147">
        <f t="shared" si="71"/>
        <v>4</v>
      </c>
      <c r="N1147">
        <f t="shared" si="69"/>
        <v>17</v>
      </c>
    </row>
    <row r="1148" spans="1:14" x14ac:dyDescent="0.35">
      <c r="A1148">
        <v>837272</v>
      </c>
      <c r="B1148">
        <v>924</v>
      </c>
      <c r="C1148" s="3">
        <v>45023.038194444445</v>
      </c>
      <c r="D1148" s="1" t="s">
        <v>28</v>
      </c>
      <c r="E1148" t="s">
        <v>46</v>
      </c>
      <c r="F1148">
        <v>29</v>
      </c>
      <c r="G1148">
        <v>3</v>
      </c>
      <c r="H1148" t="s">
        <v>58</v>
      </c>
      <c r="I1148" s="5">
        <v>45023</v>
      </c>
      <c r="J1148" s="6">
        <v>3.8194444444444441E-2</v>
      </c>
      <c r="K1148">
        <f t="shared" si="68"/>
        <v>4</v>
      </c>
      <c r="L1148">
        <f t="shared" si="70"/>
        <v>0</v>
      </c>
      <c r="M1148">
        <f t="shared" si="71"/>
        <v>55</v>
      </c>
      <c r="N1148">
        <f t="shared" si="69"/>
        <v>7</v>
      </c>
    </row>
    <row r="1149" spans="1:14" x14ac:dyDescent="0.35">
      <c r="A1149">
        <v>531700</v>
      </c>
      <c r="B1149">
        <v>925</v>
      </c>
      <c r="C1149" s="2">
        <v>45082.035416666666</v>
      </c>
      <c r="D1149" s="1" t="s">
        <v>29</v>
      </c>
      <c r="E1149" t="s">
        <v>47</v>
      </c>
      <c r="F1149">
        <v>38</v>
      </c>
      <c r="G1149">
        <v>4</v>
      </c>
      <c r="H1149" t="s">
        <v>56</v>
      </c>
      <c r="I1149" s="5">
        <v>45082</v>
      </c>
      <c r="J1149" s="6">
        <v>3.5416666666666666E-2</v>
      </c>
      <c r="K1149">
        <f t="shared" si="68"/>
        <v>6</v>
      </c>
      <c r="L1149">
        <f t="shared" si="70"/>
        <v>0</v>
      </c>
      <c r="M1149">
        <f t="shared" si="71"/>
        <v>51</v>
      </c>
      <c r="N1149">
        <f t="shared" si="69"/>
        <v>5</v>
      </c>
    </row>
    <row r="1150" spans="1:14" x14ac:dyDescent="0.35">
      <c r="A1150">
        <v>391564</v>
      </c>
      <c r="B1150">
        <v>926</v>
      </c>
      <c r="C1150" s="2">
        <v>45049.980555555558</v>
      </c>
      <c r="D1150" s="1" t="s">
        <v>26</v>
      </c>
      <c r="E1150" t="s">
        <v>48</v>
      </c>
      <c r="F1150">
        <v>32</v>
      </c>
      <c r="G1150">
        <v>0</v>
      </c>
      <c r="H1150" t="s">
        <v>56</v>
      </c>
      <c r="I1150" s="5">
        <v>45049</v>
      </c>
      <c r="J1150" s="6">
        <v>0.98055555555555562</v>
      </c>
      <c r="K1150">
        <f t="shared" si="68"/>
        <v>5</v>
      </c>
      <c r="L1150">
        <f t="shared" si="70"/>
        <v>23</v>
      </c>
      <c r="M1150">
        <f t="shared" si="71"/>
        <v>32</v>
      </c>
      <c r="N1150">
        <f t="shared" si="69"/>
        <v>3</v>
      </c>
    </row>
    <row r="1151" spans="1:14" x14ac:dyDescent="0.35">
      <c r="A1151">
        <v>825270</v>
      </c>
      <c r="B1151">
        <v>926</v>
      </c>
      <c r="C1151" s="3">
        <v>44939.973611111112</v>
      </c>
      <c r="D1151" s="1" t="s">
        <v>27</v>
      </c>
      <c r="E1151" t="s">
        <v>49</v>
      </c>
      <c r="F1151">
        <v>26</v>
      </c>
      <c r="G1151">
        <v>3</v>
      </c>
      <c r="H1151" t="s">
        <v>57</v>
      </c>
      <c r="I1151" s="5">
        <v>44939</v>
      </c>
      <c r="J1151" s="6">
        <v>0.97361111111111109</v>
      </c>
      <c r="K1151">
        <f t="shared" si="68"/>
        <v>1</v>
      </c>
      <c r="L1151">
        <f t="shared" si="70"/>
        <v>23</v>
      </c>
      <c r="M1151">
        <f t="shared" si="71"/>
        <v>22</v>
      </c>
      <c r="N1151">
        <f t="shared" si="69"/>
        <v>13</v>
      </c>
    </row>
    <row r="1152" spans="1:14" x14ac:dyDescent="0.35">
      <c r="A1152">
        <v>363764</v>
      </c>
      <c r="B1152">
        <v>927</v>
      </c>
      <c r="C1152" s="2">
        <v>45097.015972222223</v>
      </c>
      <c r="D1152" s="1" t="s">
        <v>28</v>
      </c>
      <c r="E1152" t="s">
        <v>50</v>
      </c>
      <c r="F1152">
        <v>39</v>
      </c>
      <c r="G1152">
        <v>4</v>
      </c>
      <c r="H1152" t="s">
        <v>58</v>
      </c>
      <c r="I1152" s="5">
        <v>45097</v>
      </c>
      <c r="J1152" s="6">
        <v>1.5972222222222224E-2</v>
      </c>
      <c r="K1152">
        <f t="shared" si="68"/>
        <v>6</v>
      </c>
      <c r="L1152">
        <f t="shared" si="70"/>
        <v>0</v>
      </c>
      <c r="M1152">
        <f t="shared" si="71"/>
        <v>23</v>
      </c>
      <c r="N1152">
        <f t="shared" si="69"/>
        <v>20</v>
      </c>
    </row>
    <row r="1153" spans="1:14" x14ac:dyDescent="0.35">
      <c r="A1153">
        <v>650459</v>
      </c>
      <c r="B1153">
        <v>928</v>
      </c>
      <c r="C1153" s="2">
        <v>45055.025694444441</v>
      </c>
      <c r="D1153" s="1" t="s">
        <v>29</v>
      </c>
      <c r="E1153" t="s">
        <v>51</v>
      </c>
      <c r="F1153">
        <v>35</v>
      </c>
      <c r="G1153">
        <v>2</v>
      </c>
      <c r="H1153" t="s">
        <v>56</v>
      </c>
      <c r="I1153" s="5">
        <v>45055</v>
      </c>
      <c r="J1153" s="6">
        <v>2.5694444444444447E-2</v>
      </c>
      <c r="K1153">
        <f t="shared" si="68"/>
        <v>5</v>
      </c>
      <c r="L1153">
        <f t="shared" si="70"/>
        <v>0</v>
      </c>
      <c r="M1153">
        <f t="shared" si="71"/>
        <v>37</v>
      </c>
      <c r="N1153">
        <f t="shared" si="69"/>
        <v>9</v>
      </c>
    </row>
    <row r="1154" spans="1:14" x14ac:dyDescent="0.35">
      <c r="A1154">
        <v>751921</v>
      </c>
      <c r="B1154">
        <v>928</v>
      </c>
      <c r="C1154" s="3">
        <v>45099.061805555553</v>
      </c>
      <c r="D1154" s="1" t="s">
        <v>26</v>
      </c>
      <c r="E1154" t="s">
        <v>44</v>
      </c>
      <c r="F1154">
        <v>35</v>
      </c>
      <c r="G1154">
        <v>2</v>
      </c>
      <c r="H1154" t="s">
        <v>56</v>
      </c>
      <c r="I1154" s="5">
        <v>45099</v>
      </c>
      <c r="J1154" s="6">
        <v>6.1805555555555558E-2</v>
      </c>
      <c r="K1154">
        <f t="shared" ref="K1154:K1217" si="72">MONTH(I1154)</f>
        <v>6</v>
      </c>
      <c r="L1154">
        <f t="shared" si="70"/>
        <v>1</v>
      </c>
      <c r="M1154">
        <f t="shared" si="71"/>
        <v>29</v>
      </c>
      <c r="N1154">
        <f t="shared" ref="N1154:N1217" si="73">DAY(C1154)</f>
        <v>22</v>
      </c>
    </row>
    <row r="1155" spans="1:14" x14ac:dyDescent="0.35">
      <c r="A1155">
        <v>761261</v>
      </c>
      <c r="B1155">
        <v>930</v>
      </c>
      <c r="C1155" s="3">
        <v>45095.979861111111</v>
      </c>
      <c r="D1155" s="1" t="s">
        <v>27</v>
      </c>
      <c r="E1155" t="s">
        <v>45</v>
      </c>
      <c r="F1155">
        <v>33</v>
      </c>
      <c r="G1155">
        <v>4</v>
      </c>
      <c r="H1155" t="s">
        <v>57</v>
      </c>
      <c r="I1155" s="5">
        <v>45095</v>
      </c>
      <c r="J1155" s="6">
        <v>0.97986111111111107</v>
      </c>
      <c r="K1155">
        <f t="shared" si="72"/>
        <v>6</v>
      </c>
      <c r="L1155">
        <f t="shared" ref="L1155:L1218" si="74">HOUR(J1155)</f>
        <v>23</v>
      </c>
      <c r="M1155">
        <f t="shared" ref="M1155:M1218" si="75">MINUTE(J1155)</f>
        <v>31</v>
      </c>
      <c r="N1155">
        <f t="shared" si="73"/>
        <v>18</v>
      </c>
    </row>
    <row r="1156" spans="1:14" x14ac:dyDescent="0.35">
      <c r="A1156">
        <v>149497</v>
      </c>
      <c r="B1156">
        <v>931</v>
      </c>
      <c r="C1156" s="2">
        <v>45026.98541666667</v>
      </c>
      <c r="D1156" s="1" t="s">
        <v>28</v>
      </c>
      <c r="E1156" t="s">
        <v>46</v>
      </c>
      <c r="F1156">
        <v>40</v>
      </c>
      <c r="G1156">
        <v>5</v>
      </c>
      <c r="H1156" t="s">
        <v>58</v>
      </c>
      <c r="I1156" s="5">
        <v>45026</v>
      </c>
      <c r="J1156" s="6">
        <v>0.98541666666666661</v>
      </c>
      <c r="K1156">
        <f t="shared" si="72"/>
        <v>4</v>
      </c>
      <c r="L1156">
        <f t="shared" si="74"/>
        <v>23</v>
      </c>
      <c r="M1156">
        <f t="shared" si="75"/>
        <v>39</v>
      </c>
      <c r="N1156">
        <f t="shared" si="73"/>
        <v>10</v>
      </c>
    </row>
    <row r="1157" spans="1:14" x14ac:dyDescent="0.35">
      <c r="A1157">
        <v>374946</v>
      </c>
      <c r="B1157">
        <v>931</v>
      </c>
      <c r="C1157" s="2">
        <v>45186.026388888888</v>
      </c>
      <c r="D1157" s="1" t="s">
        <v>29</v>
      </c>
      <c r="E1157" t="s">
        <v>47</v>
      </c>
      <c r="F1157">
        <v>27</v>
      </c>
      <c r="G1157">
        <v>2</v>
      </c>
      <c r="H1157" t="s">
        <v>56</v>
      </c>
      <c r="I1157" s="5">
        <v>45186</v>
      </c>
      <c r="J1157" s="6">
        <v>2.6388888888888889E-2</v>
      </c>
      <c r="K1157">
        <f t="shared" si="72"/>
        <v>9</v>
      </c>
      <c r="L1157">
        <f t="shared" si="74"/>
        <v>0</v>
      </c>
      <c r="M1157">
        <f t="shared" si="75"/>
        <v>38</v>
      </c>
      <c r="N1157">
        <f t="shared" si="73"/>
        <v>17</v>
      </c>
    </row>
    <row r="1158" spans="1:14" x14ac:dyDescent="0.35">
      <c r="A1158">
        <v>797824</v>
      </c>
      <c r="B1158">
        <v>931</v>
      </c>
      <c r="C1158" s="3">
        <v>45164.984722222223</v>
      </c>
      <c r="D1158" s="1" t="s">
        <v>26</v>
      </c>
      <c r="E1158" t="s">
        <v>48</v>
      </c>
      <c r="F1158">
        <v>26</v>
      </c>
      <c r="G1158">
        <v>4</v>
      </c>
      <c r="H1158" t="s">
        <v>56</v>
      </c>
      <c r="I1158" s="5">
        <v>45164</v>
      </c>
      <c r="J1158" s="6">
        <v>0.98472222222222217</v>
      </c>
      <c r="K1158">
        <f t="shared" si="72"/>
        <v>8</v>
      </c>
      <c r="L1158">
        <f t="shared" si="74"/>
        <v>23</v>
      </c>
      <c r="M1158">
        <f t="shared" si="75"/>
        <v>38</v>
      </c>
      <c r="N1158">
        <f t="shared" si="73"/>
        <v>26</v>
      </c>
    </row>
    <row r="1159" spans="1:14" x14ac:dyDescent="0.35">
      <c r="A1159">
        <v>1580615</v>
      </c>
      <c r="B1159">
        <v>932</v>
      </c>
      <c r="C1159" s="3">
        <v>45245.015972222223</v>
      </c>
      <c r="D1159" s="1" t="s">
        <v>27</v>
      </c>
      <c r="E1159" t="s">
        <v>49</v>
      </c>
      <c r="F1159">
        <v>30</v>
      </c>
      <c r="G1159">
        <v>3</v>
      </c>
      <c r="H1159" t="s">
        <v>57</v>
      </c>
      <c r="I1159" s="5">
        <v>45245</v>
      </c>
      <c r="J1159" s="6">
        <v>1.5972222222222224E-2</v>
      </c>
      <c r="K1159">
        <f t="shared" si="72"/>
        <v>11</v>
      </c>
      <c r="L1159">
        <f t="shared" si="74"/>
        <v>0</v>
      </c>
      <c r="M1159">
        <f t="shared" si="75"/>
        <v>23</v>
      </c>
      <c r="N1159">
        <f t="shared" si="73"/>
        <v>15</v>
      </c>
    </row>
    <row r="1160" spans="1:14" x14ac:dyDescent="0.35">
      <c r="A1160">
        <v>1631401</v>
      </c>
      <c r="B1160">
        <v>932</v>
      </c>
      <c r="C1160" s="3">
        <v>45102.07916666667</v>
      </c>
      <c r="D1160" s="1" t="s">
        <v>28</v>
      </c>
      <c r="E1160" t="s">
        <v>50</v>
      </c>
      <c r="F1160">
        <v>36</v>
      </c>
      <c r="G1160">
        <v>1</v>
      </c>
      <c r="H1160" t="s">
        <v>58</v>
      </c>
      <c r="I1160" s="5">
        <v>45102</v>
      </c>
      <c r="J1160" s="6">
        <v>7.9166666666666663E-2</v>
      </c>
      <c r="K1160">
        <f t="shared" si="72"/>
        <v>6</v>
      </c>
      <c r="L1160">
        <f t="shared" si="74"/>
        <v>1</v>
      </c>
      <c r="M1160">
        <f t="shared" si="75"/>
        <v>54</v>
      </c>
      <c r="N1160">
        <f t="shared" si="73"/>
        <v>25</v>
      </c>
    </row>
    <row r="1161" spans="1:14" x14ac:dyDescent="0.35">
      <c r="A1161">
        <v>507043</v>
      </c>
      <c r="B1161">
        <v>933</v>
      </c>
      <c r="C1161" s="2">
        <v>45126.073611111111</v>
      </c>
      <c r="D1161" s="1" t="s">
        <v>29</v>
      </c>
      <c r="E1161" t="s">
        <v>51</v>
      </c>
      <c r="F1161">
        <v>25</v>
      </c>
      <c r="G1161">
        <v>3</v>
      </c>
      <c r="H1161" t="s">
        <v>56</v>
      </c>
      <c r="I1161" s="5">
        <v>45126</v>
      </c>
      <c r="J1161" s="6">
        <v>7.3611111111111113E-2</v>
      </c>
      <c r="K1161">
        <f t="shared" si="72"/>
        <v>7</v>
      </c>
      <c r="L1161">
        <f t="shared" si="74"/>
        <v>1</v>
      </c>
      <c r="M1161">
        <f t="shared" si="75"/>
        <v>46</v>
      </c>
      <c r="N1161">
        <f t="shared" si="73"/>
        <v>19</v>
      </c>
    </row>
    <row r="1162" spans="1:14" x14ac:dyDescent="0.35">
      <c r="A1162">
        <v>711277</v>
      </c>
      <c r="B1162">
        <v>933</v>
      </c>
      <c r="C1162" s="3">
        <v>45149.963888888888</v>
      </c>
      <c r="D1162" s="1" t="s">
        <v>26</v>
      </c>
      <c r="E1162" t="s">
        <v>44</v>
      </c>
      <c r="F1162">
        <v>30</v>
      </c>
      <c r="G1162">
        <v>2</v>
      </c>
      <c r="H1162" t="s">
        <v>56</v>
      </c>
      <c r="I1162" s="5">
        <v>45149</v>
      </c>
      <c r="J1162" s="6">
        <v>0.96388888888888891</v>
      </c>
      <c r="K1162">
        <f t="shared" si="72"/>
        <v>8</v>
      </c>
      <c r="L1162">
        <f t="shared" si="74"/>
        <v>23</v>
      </c>
      <c r="M1162">
        <f t="shared" si="75"/>
        <v>8</v>
      </c>
      <c r="N1162">
        <f t="shared" si="73"/>
        <v>11</v>
      </c>
    </row>
    <row r="1163" spans="1:14" x14ac:dyDescent="0.35">
      <c r="A1163">
        <v>1127964</v>
      </c>
      <c r="B1163">
        <v>934</v>
      </c>
      <c r="C1163" s="3">
        <v>45235.015972222223</v>
      </c>
      <c r="D1163" s="1" t="s">
        <v>27</v>
      </c>
      <c r="E1163" t="s">
        <v>45</v>
      </c>
      <c r="F1163">
        <v>25</v>
      </c>
      <c r="G1163">
        <v>2</v>
      </c>
      <c r="H1163" t="s">
        <v>57</v>
      </c>
      <c r="I1163" s="5">
        <v>45235</v>
      </c>
      <c r="J1163" s="6">
        <v>1.5972222222222224E-2</v>
      </c>
      <c r="K1163">
        <f t="shared" si="72"/>
        <v>11</v>
      </c>
      <c r="L1163">
        <f t="shared" si="74"/>
        <v>0</v>
      </c>
      <c r="M1163">
        <f t="shared" si="75"/>
        <v>23</v>
      </c>
      <c r="N1163">
        <f t="shared" si="73"/>
        <v>5</v>
      </c>
    </row>
    <row r="1164" spans="1:14" x14ac:dyDescent="0.35">
      <c r="A1164">
        <v>305510</v>
      </c>
      <c r="B1164">
        <v>935</v>
      </c>
      <c r="C1164" s="2">
        <v>45251.083333333336</v>
      </c>
      <c r="D1164" s="1" t="s">
        <v>28</v>
      </c>
      <c r="E1164" t="s">
        <v>46</v>
      </c>
      <c r="F1164">
        <v>30</v>
      </c>
      <c r="G1164">
        <v>5</v>
      </c>
      <c r="H1164" t="s">
        <v>58</v>
      </c>
      <c r="I1164" s="5">
        <v>45251</v>
      </c>
      <c r="J1164" s="6">
        <v>8.3333333333333329E-2</v>
      </c>
      <c r="K1164">
        <f t="shared" si="72"/>
        <v>11</v>
      </c>
      <c r="L1164">
        <f t="shared" si="74"/>
        <v>2</v>
      </c>
      <c r="M1164">
        <f t="shared" si="75"/>
        <v>0</v>
      </c>
      <c r="N1164">
        <f t="shared" si="73"/>
        <v>21</v>
      </c>
    </row>
    <row r="1165" spans="1:14" x14ac:dyDescent="0.35">
      <c r="A1165">
        <v>805282</v>
      </c>
      <c r="B1165">
        <v>935</v>
      </c>
      <c r="C1165" s="3">
        <v>45148.015277777777</v>
      </c>
      <c r="D1165" s="1" t="s">
        <v>29</v>
      </c>
      <c r="E1165" t="s">
        <v>47</v>
      </c>
      <c r="F1165">
        <v>33</v>
      </c>
      <c r="G1165">
        <v>4</v>
      </c>
      <c r="H1165" t="s">
        <v>56</v>
      </c>
      <c r="I1165" s="5">
        <v>45148</v>
      </c>
      <c r="J1165" s="6">
        <v>1.5277777777777777E-2</v>
      </c>
      <c r="K1165">
        <f t="shared" si="72"/>
        <v>8</v>
      </c>
      <c r="L1165">
        <f t="shared" si="74"/>
        <v>0</v>
      </c>
      <c r="M1165">
        <f t="shared" si="75"/>
        <v>22</v>
      </c>
      <c r="N1165">
        <f t="shared" si="73"/>
        <v>10</v>
      </c>
    </row>
    <row r="1166" spans="1:14" x14ac:dyDescent="0.35">
      <c r="A1166">
        <v>211600</v>
      </c>
      <c r="B1166">
        <v>937</v>
      </c>
      <c r="C1166" s="2">
        <v>45143.052777777775</v>
      </c>
      <c r="D1166" s="1" t="s">
        <v>26</v>
      </c>
      <c r="E1166" t="s">
        <v>48</v>
      </c>
      <c r="F1166">
        <v>32</v>
      </c>
      <c r="G1166">
        <v>4</v>
      </c>
      <c r="H1166" t="s">
        <v>56</v>
      </c>
      <c r="I1166" s="5">
        <v>45143</v>
      </c>
      <c r="J1166" s="6">
        <v>5.2777777777777778E-2</v>
      </c>
      <c r="K1166">
        <f t="shared" si="72"/>
        <v>8</v>
      </c>
      <c r="L1166">
        <f t="shared" si="74"/>
        <v>1</v>
      </c>
      <c r="M1166">
        <f t="shared" si="75"/>
        <v>16</v>
      </c>
      <c r="N1166">
        <f t="shared" si="73"/>
        <v>5</v>
      </c>
    </row>
    <row r="1167" spans="1:14" x14ac:dyDescent="0.35">
      <c r="A1167">
        <v>1086644</v>
      </c>
      <c r="B1167">
        <v>940</v>
      </c>
      <c r="C1167" s="3">
        <v>45159.057638888888</v>
      </c>
      <c r="D1167" s="1" t="s">
        <v>27</v>
      </c>
      <c r="E1167" t="s">
        <v>49</v>
      </c>
      <c r="F1167">
        <v>36</v>
      </c>
      <c r="G1167">
        <v>4</v>
      </c>
      <c r="H1167" t="s">
        <v>57</v>
      </c>
      <c r="I1167" s="5">
        <v>45159</v>
      </c>
      <c r="J1167" s="6">
        <v>5.7638888888888885E-2</v>
      </c>
      <c r="K1167">
        <f t="shared" si="72"/>
        <v>8</v>
      </c>
      <c r="L1167">
        <f t="shared" si="74"/>
        <v>1</v>
      </c>
      <c r="M1167">
        <f t="shared" si="75"/>
        <v>23</v>
      </c>
      <c r="N1167">
        <f t="shared" si="73"/>
        <v>21</v>
      </c>
    </row>
    <row r="1168" spans="1:14" x14ac:dyDescent="0.35">
      <c r="A1168">
        <v>692957</v>
      </c>
      <c r="B1168">
        <v>941</v>
      </c>
      <c r="C1168" s="3">
        <v>45262.990277777775</v>
      </c>
      <c r="D1168" s="1" t="s">
        <v>28</v>
      </c>
      <c r="E1168" t="s">
        <v>50</v>
      </c>
      <c r="F1168">
        <v>34</v>
      </c>
      <c r="G1168">
        <v>2</v>
      </c>
      <c r="H1168" t="s">
        <v>58</v>
      </c>
      <c r="I1168" s="5">
        <v>45262</v>
      </c>
      <c r="J1168" s="6">
        <v>0.9902777777777777</v>
      </c>
      <c r="K1168">
        <f t="shared" si="72"/>
        <v>12</v>
      </c>
      <c r="L1168">
        <f t="shared" si="74"/>
        <v>23</v>
      </c>
      <c r="M1168">
        <f t="shared" si="75"/>
        <v>46</v>
      </c>
      <c r="N1168">
        <f t="shared" si="73"/>
        <v>2</v>
      </c>
    </row>
    <row r="1169" spans="1:14" x14ac:dyDescent="0.35">
      <c r="A1169">
        <v>1190887</v>
      </c>
      <c r="B1169">
        <v>942</v>
      </c>
      <c r="C1169" s="3">
        <v>44965.015972222223</v>
      </c>
      <c r="D1169" s="1" t="s">
        <v>29</v>
      </c>
      <c r="E1169" t="s">
        <v>51</v>
      </c>
      <c r="F1169">
        <v>38</v>
      </c>
      <c r="G1169">
        <v>5</v>
      </c>
      <c r="H1169" t="s">
        <v>56</v>
      </c>
      <c r="I1169" s="5">
        <v>44965</v>
      </c>
      <c r="J1169" s="6">
        <v>1.5972222222222224E-2</v>
      </c>
      <c r="K1169">
        <f t="shared" si="72"/>
        <v>2</v>
      </c>
      <c r="L1169">
        <f t="shared" si="74"/>
        <v>0</v>
      </c>
      <c r="M1169">
        <f t="shared" si="75"/>
        <v>23</v>
      </c>
      <c r="N1169">
        <f t="shared" si="73"/>
        <v>8</v>
      </c>
    </row>
    <row r="1170" spans="1:14" x14ac:dyDescent="0.35">
      <c r="A1170">
        <v>4801</v>
      </c>
      <c r="B1170">
        <v>945</v>
      </c>
      <c r="C1170" s="2">
        <v>44975.015972222223</v>
      </c>
      <c r="D1170" s="1" t="s">
        <v>26</v>
      </c>
      <c r="E1170" t="s">
        <v>44</v>
      </c>
      <c r="F1170">
        <v>38</v>
      </c>
      <c r="G1170">
        <v>0</v>
      </c>
      <c r="H1170" t="s">
        <v>56</v>
      </c>
      <c r="I1170" s="5">
        <v>44975</v>
      </c>
      <c r="J1170" s="6">
        <v>1.5972222222222224E-2</v>
      </c>
      <c r="K1170">
        <f t="shared" si="72"/>
        <v>2</v>
      </c>
      <c r="L1170">
        <f t="shared" si="74"/>
        <v>0</v>
      </c>
      <c r="M1170">
        <f t="shared" si="75"/>
        <v>23</v>
      </c>
      <c r="N1170">
        <f t="shared" si="73"/>
        <v>18</v>
      </c>
    </row>
    <row r="1171" spans="1:14" x14ac:dyDescent="0.35">
      <c r="A1171">
        <v>775387</v>
      </c>
      <c r="B1171">
        <v>945</v>
      </c>
      <c r="C1171" s="3">
        <v>45185.963194444441</v>
      </c>
      <c r="D1171" s="1" t="s">
        <v>27</v>
      </c>
      <c r="E1171" t="s">
        <v>45</v>
      </c>
      <c r="F1171">
        <v>29</v>
      </c>
      <c r="G1171">
        <v>5</v>
      </c>
      <c r="H1171" t="s">
        <v>57</v>
      </c>
      <c r="I1171" s="5">
        <v>45185</v>
      </c>
      <c r="J1171" s="6">
        <v>0.96319444444444446</v>
      </c>
      <c r="K1171">
        <f t="shared" si="72"/>
        <v>9</v>
      </c>
      <c r="L1171">
        <f t="shared" si="74"/>
        <v>23</v>
      </c>
      <c r="M1171">
        <f t="shared" si="75"/>
        <v>7</v>
      </c>
      <c r="N1171">
        <f t="shared" si="73"/>
        <v>16</v>
      </c>
    </row>
    <row r="1172" spans="1:14" x14ac:dyDescent="0.35">
      <c r="A1172">
        <v>748762</v>
      </c>
      <c r="B1172">
        <v>946</v>
      </c>
      <c r="C1172" s="3">
        <v>45180.027777777781</v>
      </c>
      <c r="D1172" s="1" t="s">
        <v>28</v>
      </c>
      <c r="E1172" t="s">
        <v>46</v>
      </c>
      <c r="F1172">
        <v>32</v>
      </c>
      <c r="G1172">
        <v>3</v>
      </c>
      <c r="H1172" t="s">
        <v>58</v>
      </c>
      <c r="I1172" s="5">
        <v>45180</v>
      </c>
      <c r="J1172" s="6">
        <v>2.7777777777777776E-2</v>
      </c>
      <c r="K1172">
        <f t="shared" si="72"/>
        <v>9</v>
      </c>
      <c r="L1172">
        <f t="shared" si="74"/>
        <v>0</v>
      </c>
      <c r="M1172">
        <f t="shared" si="75"/>
        <v>40</v>
      </c>
      <c r="N1172">
        <f t="shared" si="73"/>
        <v>11</v>
      </c>
    </row>
    <row r="1173" spans="1:14" x14ac:dyDescent="0.35">
      <c r="A1173">
        <v>563575</v>
      </c>
      <c r="B1173">
        <v>947</v>
      </c>
      <c r="C1173" s="2">
        <v>45021.986805555556</v>
      </c>
      <c r="D1173" s="1" t="s">
        <v>29</v>
      </c>
      <c r="E1173" t="s">
        <v>47</v>
      </c>
      <c r="F1173">
        <v>40</v>
      </c>
      <c r="G1173">
        <v>5</v>
      </c>
      <c r="H1173" t="s">
        <v>56</v>
      </c>
      <c r="I1173" s="5">
        <v>45021</v>
      </c>
      <c r="J1173" s="6">
        <v>0.9868055555555556</v>
      </c>
      <c r="K1173">
        <f t="shared" si="72"/>
        <v>4</v>
      </c>
      <c r="L1173">
        <f t="shared" si="74"/>
        <v>23</v>
      </c>
      <c r="M1173">
        <f t="shared" si="75"/>
        <v>41</v>
      </c>
      <c r="N1173">
        <f t="shared" si="73"/>
        <v>5</v>
      </c>
    </row>
    <row r="1174" spans="1:14" x14ac:dyDescent="0.35">
      <c r="A1174">
        <v>85897</v>
      </c>
      <c r="B1174">
        <v>948</v>
      </c>
      <c r="C1174" s="2">
        <v>44955.98541666667</v>
      </c>
      <c r="D1174" s="1" t="s">
        <v>26</v>
      </c>
      <c r="E1174" t="s">
        <v>48</v>
      </c>
      <c r="F1174">
        <v>26</v>
      </c>
      <c r="G1174">
        <v>4</v>
      </c>
      <c r="H1174" t="s">
        <v>56</v>
      </c>
      <c r="I1174" s="5">
        <v>44955</v>
      </c>
      <c r="J1174" s="6">
        <v>0.98541666666666661</v>
      </c>
      <c r="K1174">
        <f t="shared" si="72"/>
        <v>1</v>
      </c>
      <c r="L1174">
        <f t="shared" si="74"/>
        <v>23</v>
      </c>
      <c r="M1174">
        <f t="shared" si="75"/>
        <v>39</v>
      </c>
      <c r="N1174">
        <f t="shared" si="73"/>
        <v>29</v>
      </c>
    </row>
    <row r="1175" spans="1:14" x14ac:dyDescent="0.35">
      <c r="A1175">
        <v>145440</v>
      </c>
      <c r="B1175">
        <v>948</v>
      </c>
      <c r="C1175" s="2">
        <v>45157.054861111108</v>
      </c>
      <c r="D1175" s="1" t="s">
        <v>27</v>
      </c>
      <c r="E1175" t="s">
        <v>49</v>
      </c>
      <c r="F1175">
        <v>25</v>
      </c>
      <c r="G1175">
        <v>5</v>
      </c>
      <c r="H1175" t="s">
        <v>57</v>
      </c>
      <c r="I1175" s="5">
        <v>45157</v>
      </c>
      <c r="J1175" s="6">
        <v>5.486111111111111E-2</v>
      </c>
      <c r="K1175">
        <f t="shared" si="72"/>
        <v>8</v>
      </c>
      <c r="L1175">
        <f t="shared" si="74"/>
        <v>1</v>
      </c>
      <c r="M1175">
        <f t="shared" si="75"/>
        <v>19</v>
      </c>
      <c r="N1175">
        <f t="shared" si="73"/>
        <v>19</v>
      </c>
    </row>
    <row r="1176" spans="1:14" x14ac:dyDescent="0.35">
      <c r="A1176">
        <v>1506022</v>
      </c>
      <c r="B1176">
        <v>949</v>
      </c>
      <c r="C1176" s="3">
        <v>44932.020138888889</v>
      </c>
      <c r="D1176" s="1" t="s">
        <v>28</v>
      </c>
      <c r="E1176" t="s">
        <v>50</v>
      </c>
      <c r="F1176">
        <v>28</v>
      </c>
      <c r="G1176">
        <v>4</v>
      </c>
      <c r="H1176" t="s">
        <v>58</v>
      </c>
      <c r="I1176" s="5">
        <v>44932</v>
      </c>
      <c r="J1176" s="6">
        <v>2.013888888888889E-2</v>
      </c>
      <c r="K1176">
        <f t="shared" si="72"/>
        <v>1</v>
      </c>
      <c r="L1176">
        <f t="shared" si="74"/>
        <v>0</v>
      </c>
      <c r="M1176">
        <f t="shared" si="75"/>
        <v>29</v>
      </c>
      <c r="N1176">
        <f t="shared" si="73"/>
        <v>6</v>
      </c>
    </row>
    <row r="1177" spans="1:14" x14ac:dyDescent="0.35">
      <c r="A1177">
        <v>1028549</v>
      </c>
      <c r="B1177">
        <v>950</v>
      </c>
      <c r="C1177" s="3">
        <v>45082.044444444444</v>
      </c>
      <c r="D1177" s="1" t="s">
        <v>29</v>
      </c>
      <c r="E1177" t="s">
        <v>51</v>
      </c>
      <c r="F1177">
        <v>31</v>
      </c>
      <c r="G1177">
        <v>3</v>
      </c>
      <c r="H1177" t="s">
        <v>56</v>
      </c>
      <c r="I1177" s="5">
        <v>45082</v>
      </c>
      <c r="J1177" s="6">
        <v>4.4444444444444446E-2</v>
      </c>
      <c r="K1177">
        <f t="shared" si="72"/>
        <v>6</v>
      </c>
      <c r="L1177">
        <f t="shared" si="74"/>
        <v>1</v>
      </c>
      <c r="M1177">
        <f t="shared" si="75"/>
        <v>4</v>
      </c>
      <c r="N1177">
        <f t="shared" si="73"/>
        <v>5</v>
      </c>
    </row>
    <row r="1178" spans="1:14" x14ac:dyDescent="0.35">
      <c r="A1178">
        <v>1170043</v>
      </c>
      <c r="B1178">
        <v>950</v>
      </c>
      <c r="C1178" s="3">
        <v>45250.070833333331</v>
      </c>
      <c r="D1178" s="1" t="s">
        <v>26</v>
      </c>
      <c r="E1178" t="s">
        <v>44</v>
      </c>
      <c r="F1178">
        <v>28</v>
      </c>
      <c r="G1178">
        <v>2</v>
      </c>
      <c r="H1178" t="s">
        <v>56</v>
      </c>
      <c r="I1178" s="5">
        <v>45250</v>
      </c>
      <c r="J1178" s="6">
        <v>7.0833333333333331E-2</v>
      </c>
      <c r="K1178">
        <f t="shared" si="72"/>
        <v>11</v>
      </c>
      <c r="L1178">
        <f t="shared" si="74"/>
        <v>1</v>
      </c>
      <c r="M1178">
        <f t="shared" si="75"/>
        <v>42</v>
      </c>
      <c r="N1178">
        <f t="shared" si="73"/>
        <v>20</v>
      </c>
    </row>
    <row r="1179" spans="1:14" x14ac:dyDescent="0.35">
      <c r="A1179">
        <v>622405</v>
      </c>
      <c r="B1179">
        <v>953</v>
      </c>
      <c r="C1179" s="2">
        <v>45193.057638888888</v>
      </c>
      <c r="D1179" s="1" t="s">
        <v>27</v>
      </c>
      <c r="E1179" t="s">
        <v>45</v>
      </c>
      <c r="F1179">
        <v>26</v>
      </c>
      <c r="G1179">
        <v>4</v>
      </c>
      <c r="H1179" t="s">
        <v>57</v>
      </c>
      <c r="I1179" s="5">
        <v>45193</v>
      </c>
      <c r="J1179" s="6">
        <v>5.7638888888888885E-2</v>
      </c>
      <c r="K1179">
        <f t="shared" si="72"/>
        <v>9</v>
      </c>
      <c r="L1179">
        <f t="shared" si="74"/>
        <v>1</v>
      </c>
      <c r="M1179">
        <f t="shared" si="75"/>
        <v>23</v>
      </c>
      <c r="N1179">
        <f t="shared" si="73"/>
        <v>24</v>
      </c>
    </row>
    <row r="1180" spans="1:14" x14ac:dyDescent="0.35">
      <c r="A1180">
        <v>28841</v>
      </c>
      <c r="B1180">
        <v>954</v>
      </c>
      <c r="C1180" s="2">
        <v>44945.047222222223</v>
      </c>
      <c r="D1180" s="1" t="s">
        <v>28</v>
      </c>
      <c r="E1180" t="s">
        <v>46</v>
      </c>
      <c r="F1180">
        <v>35</v>
      </c>
      <c r="G1180">
        <v>2</v>
      </c>
      <c r="H1180" t="s">
        <v>58</v>
      </c>
      <c r="I1180" s="5">
        <v>44945</v>
      </c>
      <c r="J1180" s="6">
        <v>4.7222222222222221E-2</v>
      </c>
      <c r="K1180">
        <f t="shared" si="72"/>
        <v>1</v>
      </c>
      <c r="L1180">
        <f t="shared" si="74"/>
        <v>1</v>
      </c>
      <c r="M1180">
        <f t="shared" si="75"/>
        <v>8</v>
      </c>
      <c r="N1180">
        <f t="shared" si="73"/>
        <v>19</v>
      </c>
    </row>
    <row r="1181" spans="1:14" x14ac:dyDescent="0.35">
      <c r="A1181">
        <v>883497</v>
      </c>
      <c r="B1181">
        <v>954</v>
      </c>
      <c r="C1181" s="3">
        <v>45141.040277777778</v>
      </c>
      <c r="D1181" s="1" t="s">
        <v>29</v>
      </c>
      <c r="E1181" t="s">
        <v>47</v>
      </c>
      <c r="F1181">
        <v>39</v>
      </c>
      <c r="G1181">
        <v>4</v>
      </c>
      <c r="H1181" t="s">
        <v>56</v>
      </c>
      <c r="I1181" s="5">
        <v>45141</v>
      </c>
      <c r="J1181" s="6">
        <v>4.027777777777778E-2</v>
      </c>
      <c r="K1181">
        <f t="shared" si="72"/>
        <v>8</v>
      </c>
      <c r="L1181">
        <f t="shared" si="74"/>
        <v>0</v>
      </c>
      <c r="M1181">
        <f t="shared" si="75"/>
        <v>58</v>
      </c>
      <c r="N1181">
        <f t="shared" si="73"/>
        <v>3</v>
      </c>
    </row>
    <row r="1182" spans="1:14" x14ac:dyDescent="0.35">
      <c r="A1182">
        <v>679362</v>
      </c>
      <c r="B1182">
        <v>955</v>
      </c>
      <c r="C1182" s="3">
        <v>45007.023611111108</v>
      </c>
      <c r="D1182" s="1" t="s">
        <v>26</v>
      </c>
      <c r="E1182" t="s">
        <v>48</v>
      </c>
      <c r="F1182">
        <v>38</v>
      </c>
      <c r="G1182">
        <v>3</v>
      </c>
      <c r="H1182" t="s">
        <v>56</v>
      </c>
      <c r="I1182" s="5">
        <v>45007</v>
      </c>
      <c r="J1182" s="6">
        <v>2.361111111111111E-2</v>
      </c>
      <c r="K1182">
        <f t="shared" si="72"/>
        <v>3</v>
      </c>
      <c r="L1182">
        <f t="shared" si="74"/>
        <v>0</v>
      </c>
      <c r="M1182">
        <f t="shared" si="75"/>
        <v>34</v>
      </c>
      <c r="N1182">
        <f t="shared" si="73"/>
        <v>22</v>
      </c>
    </row>
    <row r="1183" spans="1:14" x14ac:dyDescent="0.35">
      <c r="A1183">
        <v>691227</v>
      </c>
      <c r="B1183">
        <v>955</v>
      </c>
      <c r="C1183" s="3">
        <v>45116.03402777778</v>
      </c>
      <c r="D1183" s="1" t="s">
        <v>27</v>
      </c>
      <c r="E1183" t="s">
        <v>49</v>
      </c>
      <c r="F1183">
        <v>40</v>
      </c>
      <c r="G1183">
        <v>4</v>
      </c>
      <c r="H1183" t="s">
        <v>57</v>
      </c>
      <c r="I1183" s="5">
        <v>45116</v>
      </c>
      <c r="J1183" s="6">
        <v>3.4027777777777775E-2</v>
      </c>
      <c r="K1183">
        <f t="shared" si="72"/>
        <v>7</v>
      </c>
      <c r="L1183">
        <f t="shared" si="74"/>
        <v>0</v>
      </c>
      <c r="M1183">
        <f t="shared" si="75"/>
        <v>49</v>
      </c>
      <c r="N1183">
        <f t="shared" si="73"/>
        <v>9</v>
      </c>
    </row>
    <row r="1184" spans="1:14" x14ac:dyDescent="0.35">
      <c r="A1184">
        <v>283066</v>
      </c>
      <c r="B1184">
        <v>956</v>
      </c>
      <c r="C1184" s="2">
        <v>44963.078472222223</v>
      </c>
      <c r="D1184" s="1" t="s">
        <v>28</v>
      </c>
      <c r="E1184" t="s">
        <v>50</v>
      </c>
      <c r="F1184">
        <v>27</v>
      </c>
      <c r="G1184">
        <v>0</v>
      </c>
      <c r="H1184" t="s">
        <v>58</v>
      </c>
      <c r="I1184" s="5">
        <v>44963</v>
      </c>
      <c r="J1184" s="6">
        <v>7.8472222222222221E-2</v>
      </c>
      <c r="K1184">
        <f t="shared" si="72"/>
        <v>2</v>
      </c>
      <c r="L1184">
        <f t="shared" si="74"/>
        <v>1</v>
      </c>
      <c r="M1184">
        <f t="shared" si="75"/>
        <v>53</v>
      </c>
      <c r="N1184">
        <f t="shared" si="73"/>
        <v>6</v>
      </c>
    </row>
    <row r="1185" spans="1:14" x14ac:dyDescent="0.35">
      <c r="A1185">
        <v>829375</v>
      </c>
      <c r="B1185">
        <v>956</v>
      </c>
      <c r="C1185" s="3">
        <v>45183.011111111111</v>
      </c>
      <c r="D1185" s="1" t="s">
        <v>29</v>
      </c>
      <c r="E1185" t="s">
        <v>51</v>
      </c>
      <c r="F1185">
        <v>40</v>
      </c>
      <c r="G1185">
        <v>2</v>
      </c>
      <c r="H1185" t="s">
        <v>56</v>
      </c>
      <c r="I1185" s="5">
        <v>45183</v>
      </c>
      <c r="J1185" s="6">
        <v>1.1111111111111112E-2</v>
      </c>
      <c r="K1185">
        <f t="shared" si="72"/>
        <v>9</v>
      </c>
      <c r="L1185">
        <f t="shared" si="74"/>
        <v>0</v>
      </c>
      <c r="M1185">
        <f t="shared" si="75"/>
        <v>16</v>
      </c>
      <c r="N1185">
        <f t="shared" si="73"/>
        <v>14</v>
      </c>
    </row>
    <row r="1186" spans="1:14" x14ac:dyDescent="0.35">
      <c r="A1186">
        <v>719496</v>
      </c>
      <c r="B1186">
        <v>958</v>
      </c>
      <c r="C1186" s="3">
        <v>45021.968055555553</v>
      </c>
      <c r="D1186" s="1" t="s">
        <v>26</v>
      </c>
      <c r="E1186" t="s">
        <v>44</v>
      </c>
      <c r="F1186">
        <v>37</v>
      </c>
      <c r="G1186">
        <v>5</v>
      </c>
      <c r="H1186" t="s">
        <v>56</v>
      </c>
      <c r="I1186" s="5">
        <v>45021</v>
      </c>
      <c r="J1186" s="6">
        <v>0.96805555555555556</v>
      </c>
      <c r="K1186">
        <f t="shared" si="72"/>
        <v>4</v>
      </c>
      <c r="L1186">
        <f t="shared" si="74"/>
        <v>23</v>
      </c>
      <c r="M1186">
        <f t="shared" si="75"/>
        <v>14</v>
      </c>
      <c r="N1186">
        <f t="shared" si="73"/>
        <v>5</v>
      </c>
    </row>
    <row r="1187" spans="1:14" x14ac:dyDescent="0.35">
      <c r="A1187">
        <v>1163648</v>
      </c>
      <c r="B1187">
        <v>958</v>
      </c>
      <c r="C1187" s="3">
        <v>44987.039583333331</v>
      </c>
      <c r="D1187" s="1" t="s">
        <v>27</v>
      </c>
      <c r="E1187" t="s">
        <v>45</v>
      </c>
      <c r="F1187">
        <v>39</v>
      </c>
      <c r="G1187">
        <v>4</v>
      </c>
      <c r="H1187" t="s">
        <v>57</v>
      </c>
      <c r="I1187" s="5">
        <v>44987</v>
      </c>
      <c r="J1187" s="6">
        <v>3.9583333333333331E-2</v>
      </c>
      <c r="K1187">
        <f t="shared" si="72"/>
        <v>3</v>
      </c>
      <c r="L1187">
        <f t="shared" si="74"/>
        <v>0</v>
      </c>
      <c r="M1187">
        <f t="shared" si="75"/>
        <v>57</v>
      </c>
      <c r="N1187">
        <f t="shared" si="73"/>
        <v>2</v>
      </c>
    </row>
    <row r="1188" spans="1:14" x14ac:dyDescent="0.35">
      <c r="A1188">
        <v>1252385</v>
      </c>
      <c r="B1188">
        <v>958</v>
      </c>
      <c r="C1188" s="3">
        <v>44983.984722222223</v>
      </c>
      <c r="D1188" s="1" t="s">
        <v>28</v>
      </c>
      <c r="E1188" t="s">
        <v>46</v>
      </c>
      <c r="F1188">
        <v>32</v>
      </c>
      <c r="G1188">
        <v>4</v>
      </c>
      <c r="H1188" t="s">
        <v>58</v>
      </c>
      <c r="I1188" s="5">
        <v>44983</v>
      </c>
      <c r="J1188" s="6">
        <v>0.98472222222222217</v>
      </c>
      <c r="K1188">
        <f t="shared" si="72"/>
        <v>2</v>
      </c>
      <c r="L1188">
        <f t="shared" si="74"/>
        <v>23</v>
      </c>
      <c r="M1188">
        <f t="shared" si="75"/>
        <v>38</v>
      </c>
      <c r="N1188">
        <f t="shared" si="73"/>
        <v>26</v>
      </c>
    </row>
    <row r="1189" spans="1:14" x14ac:dyDescent="0.35">
      <c r="A1189">
        <v>1197422</v>
      </c>
      <c r="B1189">
        <v>960</v>
      </c>
      <c r="C1189" s="3">
        <v>45284.989583333336</v>
      </c>
      <c r="D1189" s="1" t="s">
        <v>29</v>
      </c>
      <c r="E1189" t="s">
        <v>47</v>
      </c>
      <c r="F1189">
        <v>32</v>
      </c>
      <c r="G1189">
        <v>0</v>
      </c>
      <c r="H1189" t="s">
        <v>56</v>
      </c>
      <c r="I1189" s="5">
        <v>45284</v>
      </c>
      <c r="J1189" s="6">
        <v>0.98958333333333337</v>
      </c>
      <c r="K1189">
        <f t="shared" si="72"/>
        <v>12</v>
      </c>
      <c r="L1189">
        <f t="shared" si="74"/>
        <v>23</v>
      </c>
      <c r="M1189">
        <f t="shared" si="75"/>
        <v>45</v>
      </c>
      <c r="N1189">
        <f t="shared" si="73"/>
        <v>24</v>
      </c>
    </row>
    <row r="1190" spans="1:14" x14ac:dyDescent="0.35">
      <c r="A1190">
        <v>484525</v>
      </c>
      <c r="B1190">
        <v>961</v>
      </c>
      <c r="C1190" s="2">
        <v>45270.996527777781</v>
      </c>
      <c r="D1190" s="1" t="s">
        <v>26</v>
      </c>
      <c r="E1190" t="s">
        <v>48</v>
      </c>
      <c r="F1190">
        <v>27</v>
      </c>
      <c r="G1190">
        <v>1</v>
      </c>
      <c r="H1190" t="s">
        <v>56</v>
      </c>
      <c r="I1190" s="5">
        <v>45270</v>
      </c>
      <c r="J1190" s="6">
        <v>0.99652777777777779</v>
      </c>
      <c r="K1190">
        <f t="shared" si="72"/>
        <v>12</v>
      </c>
      <c r="L1190">
        <f t="shared" si="74"/>
        <v>23</v>
      </c>
      <c r="M1190">
        <f t="shared" si="75"/>
        <v>55</v>
      </c>
      <c r="N1190">
        <f t="shared" si="73"/>
        <v>10</v>
      </c>
    </row>
    <row r="1191" spans="1:14" x14ac:dyDescent="0.35">
      <c r="A1191">
        <v>513459</v>
      </c>
      <c r="B1191">
        <v>961</v>
      </c>
      <c r="C1191" s="2">
        <v>44966.004166666666</v>
      </c>
      <c r="D1191" s="1" t="s">
        <v>27</v>
      </c>
      <c r="E1191" t="s">
        <v>49</v>
      </c>
      <c r="F1191">
        <v>40</v>
      </c>
      <c r="G1191">
        <v>4</v>
      </c>
      <c r="H1191" t="s">
        <v>57</v>
      </c>
      <c r="I1191" s="5">
        <v>44966</v>
      </c>
      <c r="J1191" s="6">
        <v>4.1666666666666666E-3</v>
      </c>
      <c r="K1191">
        <f t="shared" si="72"/>
        <v>2</v>
      </c>
      <c r="L1191">
        <f t="shared" si="74"/>
        <v>0</v>
      </c>
      <c r="M1191">
        <f t="shared" si="75"/>
        <v>6</v>
      </c>
      <c r="N1191">
        <f t="shared" si="73"/>
        <v>9</v>
      </c>
    </row>
    <row r="1192" spans="1:14" x14ac:dyDescent="0.35">
      <c r="A1192">
        <v>30449</v>
      </c>
      <c r="B1192">
        <v>962</v>
      </c>
      <c r="C1192" s="2">
        <v>45108.987500000003</v>
      </c>
      <c r="D1192" s="1" t="s">
        <v>28</v>
      </c>
      <c r="E1192" t="s">
        <v>50</v>
      </c>
      <c r="F1192">
        <v>33</v>
      </c>
      <c r="G1192">
        <v>1</v>
      </c>
      <c r="H1192" t="s">
        <v>58</v>
      </c>
      <c r="I1192" s="5">
        <v>45108</v>
      </c>
      <c r="J1192" s="6">
        <v>0.98749999999999993</v>
      </c>
      <c r="K1192">
        <f t="shared" si="72"/>
        <v>7</v>
      </c>
      <c r="L1192">
        <f t="shared" si="74"/>
        <v>23</v>
      </c>
      <c r="M1192">
        <f t="shared" si="75"/>
        <v>42</v>
      </c>
      <c r="N1192">
        <f t="shared" si="73"/>
        <v>1</v>
      </c>
    </row>
    <row r="1193" spans="1:14" x14ac:dyDescent="0.35">
      <c r="A1193">
        <v>396352</v>
      </c>
      <c r="B1193">
        <v>965</v>
      </c>
      <c r="C1193" s="2">
        <v>45090.073611111111</v>
      </c>
      <c r="D1193" s="1" t="s">
        <v>29</v>
      </c>
      <c r="E1193" t="s">
        <v>51</v>
      </c>
      <c r="F1193">
        <v>34</v>
      </c>
      <c r="G1193">
        <v>2</v>
      </c>
      <c r="H1193" t="s">
        <v>56</v>
      </c>
      <c r="I1193" s="5">
        <v>45090</v>
      </c>
      <c r="J1193" s="6">
        <v>7.3611111111111113E-2</v>
      </c>
      <c r="K1193">
        <f t="shared" si="72"/>
        <v>6</v>
      </c>
      <c r="L1193">
        <f t="shared" si="74"/>
        <v>1</v>
      </c>
      <c r="M1193">
        <f t="shared" si="75"/>
        <v>46</v>
      </c>
      <c r="N1193">
        <f t="shared" si="73"/>
        <v>13</v>
      </c>
    </row>
    <row r="1194" spans="1:14" x14ac:dyDescent="0.35">
      <c r="A1194">
        <v>477915</v>
      </c>
      <c r="B1194">
        <v>965</v>
      </c>
      <c r="C1194" s="2">
        <v>45067.018750000003</v>
      </c>
      <c r="D1194" s="1" t="s">
        <v>26</v>
      </c>
      <c r="E1194" t="s">
        <v>44</v>
      </c>
      <c r="F1194">
        <v>36</v>
      </c>
      <c r="G1194">
        <v>4</v>
      </c>
      <c r="H1194" t="s">
        <v>56</v>
      </c>
      <c r="I1194" s="5">
        <v>45067</v>
      </c>
      <c r="J1194" s="6">
        <v>1.8749999999999999E-2</v>
      </c>
      <c r="K1194">
        <f t="shared" si="72"/>
        <v>5</v>
      </c>
      <c r="L1194">
        <f t="shared" si="74"/>
        <v>0</v>
      </c>
      <c r="M1194">
        <f t="shared" si="75"/>
        <v>27</v>
      </c>
      <c r="N1194">
        <f t="shared" si="73"/>
        <v>21</v>
      </c>
    </row>
    <row r="1195" spans="1:14" x14ac:dyDescent="0.35">
      <c r="A1195">
        <v>314530</v>
      </c>
      <c r="B1195">
        <v>967</v>
      </c>
      <c r="C1195" s="2">
        <v>45241.034722222219</v>
      </c>
      <c r="D1195" s="1" t="s">
        <v>27</v>
      </c>
      <c r="E1195" t="s">
        <v>45</v>
      </c>
      <c r="F1195">
        <v>39</v>
      </c>
      <c r="G1195">
        <v>5</v>
      </c>
      <c r="H1195" t="s">
        <v>57</v>
      </c>
      <c r="I1195" s="5">
        <v>45241</v>
      </c>
      <c r="J1195" s="6">
        <v>3.4722222222222224E-2</v>
      </c>
      <c r="K1195">
        <f t="shared" si="72"/>
        <v>11</v>
      </c>
      <c r="L1195">
        <f t="shared" si="74"/>
        <v>0</v>
      </c>
      <c r="M1195">
        <f t="shared" si="75"/>
        <v>50</v>
      </c>
      <c r="N1195">
        <f t="shared" si="73"/>
        <v>11</v>
      </c>
    </row>
    <row r="1196" spans="1:14" x14ac:dyDescent="0.35">
      <c r="A1196">
        <v>411916</v>
      </c>
      <c r="B1196">
        <v>967</v>
      </c>
      <c r="C1196" s="2">
        <v>45136.006944444445</v>
      </c>
      <c r="D1196" s="1" t="s">
        <v>28</v>
      </c>
      <c r="E1196" t="s">
        <v>46</v>
      </c>
      <c r="F1196">
        <v>40</v>
      </c>
      <c r="G1196">
        <v>5</v>
      </c>
      <c r="H1196" t="s">
        <v>58</v>
      </c>
      <c r="I1196" s="5">
        <v>45136</v>
      </c>
      <c r="J1196" s="6">
        <v>6.9444444444444441E-3</v>
      </c>
      <c r="K1196">
        <f t="shared" si="72"/>
        <v>7</v>
      </c>
      <c r="L1196">
        <f t="shared" si="74"/>
        <v>0</v>
      </c>
      <c r="M1196">
        <f t="shared" si="75"/>
        <v>10</v>
      </c>
      <c r="N1196">
        <f t="shared" si="73"/>
        <v>29</v>
      </c>
    </row>
    <row r="1197" spans="1:14" x14ac:dyDescent="0.35">
      <c r="A1197">
        <v>1085382</v>
      </c>
      <c r="B1197">
        <v>969</v>
      </c>
      <c r="C1197" s="3">
        <v>44995.048611111109</v>
      </c>
      <c r="D1197" s="1" t="s">
        <v>29</v>
      </c>
      <c r="E1197" t="s">
        <v>47</v>
      </c>
      <c r="F1197">
        <v>40</v>
      </c>
      <c r="G1197">
        <v>1</v>
      </c>
      <c r="H1197" t="s">
        <v>56</v>
      </c>
      <c r="I1197" s="5">
        <v>44995</v>
      </c>
      <c r="J1197" s="6">
        <v>4.8611111111111112E-2</v>
      </c>
      <c r="K1197">
        <f t="shared" si="72"/>
        <v>3</v>
      </c>
      <c r="L1197">
        <f t="shared" si="74"/>
        <v>1</v>
      </c>
      <c r="M1197">
        <f t="shared" si="75"/>
        <v>10</v>
      </c>
      <c r="N1197">
        <f t="shared" si="73"/>
        <v>10</v>
      </c>
    </row>
    <row r="1198" spans="1:14" x14ac:dyDescent="0.35">
      <c r="A1198">
        <v>426515</v>
      </c>
      <c r="B1198">
        <v>971</v>
      </c>
      <c r="C1198" s="2">
        <v>45219.036805555559</v>
      </c>
      <c r="D1198" s="1" t="s">
        <v>26</v>
      </c>
      <c r="E1198" t="s">
        <v>48</v>
      </c>
      <c r="F1198">
        <v>29</v>
      </c>
      <c r="G1198">
        <v>4</v>
      </c>
      <c r="H1198" t="s">
        <v>56</v>
      </c>
      <c r="I1198" s="5">
        <v>45219</v>
      </c>
      <c r="J1198" s="6">
        <v>3.6805555555555557E-2</v>
      </c>
      <c r="K1198">
        <f t="shared" si="72"/>
        <v>10</v>
      </c>
      <c r="L1198">
        <f t="shared" si="74"/>
        <v>0</v>
      </c>
      <c r="M1198">
        <f t="shared" si="75"/>
        <v>53</v>
      </c>
      <c r="N1198">
        <f t="shared" si="73"/>
        <v>20</v>
      </c>
    </row>
    <row r="1199" spans="1:14" x14ac:dyDescent="0.35">
      <c r="A1199">
        <v>1234676</v>
      </c>
      <c r="B1199">
        <v>972</v>
      </c>
      <c r="C1199" s="3">
        <v>44929.027083333334</v>
      </c>
      <c r="D1199" s="1" t="s">
        <v>27</v>
      </c>
      <c r="E1199" t="s">
        <v>49</v>
      </c>
      <c r="F1199">
        <v>30</v>
      </c>
      <c r="G1199">
        <v>4</v>
      </c>
      <c r="H1199" t="s">
        <v>57</v>
      </c>
      <c r="I1199" s="5">
        <v>44929</v>
      </c>
      <c r="J1199" s="6">
        <v>2.7083333333333334E-2</v>
      </c>
      <c r="K1199">
        <f t="shared" si="72"/>
        <v>1</v>
      </c>
      <c r="L1199">
        <f t="shared" si="74"/>
        <v>0</v>
      </c>
      <c r="M1199">
        <f t="shared" si="75"/>
        <v>39</v>
      </c>
      <c r="N1199">
        <f t="shared" si="73"/>
        <v>3</v>
      </c>
    </row>
    <row r="1200" spans="1:14" x14ac:dyDescent="0.35">
      <c r="A1200">
        <v>1070209</v>
      </c>
      <c r="B1200">
        <v>973</v>
      </c>
      <c r="C1200" s="3">
        <v>45148.022222222222</v>
      </c>
      <c r="D1200" s="1" t="s">
        <v>28</v>
      </c>
      <c r="E1200" t="s">
        <v>50</v>
      </c>
      <c r="F1200">
        <v>40</v>
      </c>
      <c r="G1200">
        <v>2</v>
      </c>
      <c r="H1200" t="s">
        <v>58</v>
      </c>
      <c r="I1200" s="5">
        <v>45148</v>
      </c>
      <c r="J1200" s="6">
        <v>2.2222222222222223E-2</v>
      </c>
      <c r="K1200">
        <f t="shared" si="72"/>
        <v>8</v>
      </c>
      <c r="L1200">
        <f t="shared" si="74"/>
        <v>0</v>
      </c>
      <c r="M1200">
        <f t="shared" si="75"/>
        <v>32</v>
      </c>
      <c r="N1200">
        <f t="shared" si="73"/>
        <v>10</v>
      </c>
    </row>
    <row r="1201" spans="1:14" x14ac:dyDescent="0.35">
      <c r="A1201">
        <v>1444921</v>
      </c>
      <c r="B1201">
        <v>973</v>
      </c>
      <c r="C1201" s="3">
        <v>45186.009027777778</v>
      </c>
      <c r="D1201" s="1" t="s">
        <v>29</v>
      </c>
      <c r="E1201" t="s">
        <v>51</v>
      </c>
      <c r="F1201">
        <v>25</v>
      </c>
      <c r="G1201">
        <v>5</v>
      </c>
      <c r="H1201" t="s">
        <v>56</v>
      </c>
      <c r="I1201" s="5">
        <v>45186</v>
      </c>
      <c r="J1201" s="6">
        <v>9.0277777777777787E-3</v>
      </c>
      <c r="K1201">
        <f t="shared" si="72"/>
        <v>9</v>
      </c>
      <c r="L1201">
        <f t="shared" si="74"/>
        <v>0</v>
      </c>
      <c r="M1201">
        <f t="shared" si="75"/>
        <v>13</v>
      </c>
      <c r="N1201">
        <f t="shared" si="73"/>
        <v>17</v>
      </c>
    </row>
    <row r="1202" spans="1:14" x14ac:dyDescent="0.35">
      <c r="A1202">
        <v>489835</v>
      </c>
      <c r="B1202">
        <v>974</v>
      </c>
      <c r="C1202" s="2">
        <v>45208.05972222222</v>
      </c>
      <c r="D1202" s="1" t="s">
        <v>26</v>
      </c>
      <c r="E1202" t="s">
        <v>44</v>
      </c>
      <c r="F1202">
        <v>36</v>
      </c>
      <c r="G1202">
        <v>4</v>
      </c>
      <c r="H1202" t="s">
        <v>56</v>
      </c>
      <c r="I1202" s="5">
        <v>45208</v>
      </c>
      <c r="J1202" s="6">
        <v>5.9722222222222225E-2</v>
      </c>
      <c r="K1202">
        <f t="shared" si="72"/>
        <v>10</v>
      </c>
      <c r="L1202">
        <f t="shared" si="74"/>
        <v>1</v>
      </c>
      <c r="M1202">
        <f t="shared" si="75"/>
        <v>26</v>
      </c>
      <c r="N1202">
        <f t="shared" si="73"/>
        <v>9</v>
      </c>
    </row>
    <row r="1203" spans="1:14" x14ac:dyDescent="0.35">
      <c r="A1203">
        <v>1274337</v>
      </c>
      <c r="B1203">
        <v>974</v>
      </c>
      <c r="C1203" s="3">
        <v>45231.087500000001</v>
      </c>
      <c r="D1203" s="1" t="s">
        <v>27</v>
      </c>
      <c r="E1203" t="s">
        <v>45</v>
      </c>
      <c r="F1203">
        <v>25</v>
      </c>
      <c r="G1203">
        <v>3</v>
      </c>
      <c r="H1203" t="s">
        <v>57</v>
      </c>
      <c r="I1203" s="5">
        <v>45231</v>
      </c>
      <c r="J1203" s="6">
        <v>8.7500000000000008E-2</v>
      </c>
      <c r="K1203">
        <f t="shared" si="72"/>
        <v>11</v>
      </c>
      <c r="L1203">
        <f t="shared" si="74"/>
        <v>2</v>
      </c>
      <c r="M1203">
        <f t="shared" si="75"/>
        <v>6</v>
      </c>
      <c r="N1203">
        <f t="shared" si="73"/>
        <v>1</v>
      </c>
    </row>
    <row r="1204" spans="1:14" x14ac:dyDescent="0.35">
      <c r="A1204">
        <v>21461</v>
      </c>
      <c r="B1204">
        <v>975</v>
      </c>
      <c r="C1204" s="2">
        <v>44977.986111111109</v>
      </c>
      <c r="D1204" s="1" t="s">
        <v>28</v>
      </c>
      <c r="E1204" t="s">
        <v>46</v>
      </c>
      <c r="F1204">
        <v>29</v>
      </c>
      <c r="G1204">
        <v>2</v>
      </c>
      <c r="H1204" t="s">
        <v>58</v>
      </c>
      <c r="I1204" s="5">
        <v>44977</v>
      </c>
      <c r="J1204" s="6">
        <v>0.98611111111111116</v>
      </c>
      <c r="K1204">
        <f t="shared" si="72"/>
        <v>2</v>
      </c>
      <c r="L1204">
        <f t="shared" si="74"/>
        <v>23</v>
      </c>
      <c r="M1204">
        <f t="shared" si="75"/>
        <v>40</v>
      </c>
      <c r="N1204">
        <f t="shared" si="73"/>
        <v>20</v>
      </c>
    </row>
    <row r="1205" spans="1:14" x14ac:dyDescent="0.35">
      <c r="A1205">
        <v>754290</v>
      </c>
      <c r="B1205">
        <v>977</v>
      </c>
      <c r="C1205" s="3">
        <v>44990.07708333333</v>
      </c>
      <c r="D1205" s="1" t="s">
        <v>29</v>
      </c>
      <c r="E1205" t="s">
        <v>47</v>
      </c>
      <c r="F1205">
        <v>29</v>
      </c>
      <c r="G1205">
        <v>2</v>
      </c>
      <c r="H1205" t="s">
        <v>56</v>
      </c>
      <c r="I1205" s="5">
        <v>44990</v>
      </c>
      <c r="J1205" s="6">
        <v>7.7083333333333337E-2</v>
      </c>
      <c r="K1205">
        <f t="shared" si="72"/>
        <v>3</v>
      </c>
      <c r="L1205">
        <f t="shared" si="74"/>
        <v>1</v>
      </c>
      <c r="M1205">
        <f t="shared" si="75"/>
        <v>51</v>
      </c>
      <c r="N1205">
        <f t="shared" si="73"/>
        <v>5</v>
      </c>
    </row>
    <row r="1206" spans="1:14" x14ac:dyDescent="0.35">
      <c r="A1206">
        <v>1058847</v>
      </c>
      <c r="B1206">
        <v>977</v>
      </c>
      <c r="C1206" s="3">
        <v>45178.965277777781</v>
      </c>
      <c r="D1206" s="1" t="s">
        <v>26</v>
      </c>
      <c r="E1206" t="s">
        <v>48</v>
      </c>
      <c r="F1206">
        <v>35</v>
      </c>
      <c r="G1206">
        <v>5</v>
      </c>
      <c r="H1206" t="s">
        <v>56</v>
      </c>
      <c r="I1206" s="5">
        <v>45178</v>
      </c>
      <c r="J1206" s="6">
        <v>0.96527777777777779</v>
      </c>
      <c r="K1206">
        <f t="shared" si="72"/>
        <v>9</v>
      </c>
      <c r="L1206">
        <f t="shared" si="74"/>
        <v>23</v>
      </c>
      <c r="M1206">
        <f t="shared" si="75"/>
        <v>10</v>
      </c>
      <c r="N1206">
        <f t="shared" si="73"/>
        <v>9</v>
      </c>
    </row>
    <row r="1207" spans="1:14" x14ac:dyDescent="0.35">
      <c r="A1207">
        <v>1624567</v>
      </c>
      <c r="B1207">
        <v>977</v>
      </c>
      <c r="C1207" s="3">
        <v>45127.081944444442</v>
      </c>
      <c r="D1207" s="1" t="s">
        <v>27</v>
      </c>
      <c r="E1207" t="s">
        <v>49</v>
      </c>
      <c r="F1207">
        <v>37</v>
      </c>
      <c r="G1207">
        <v>0</v>
      </c>
      <c r="H1207" t="s">
        <v>57</v>
      </c>
      <c r="I1207" s="5">
        <v>45127</v>
      </c>
      <c r="J1207" s="6">
        <v>8.1944444444444445E-2</v>
      </c>
      <c r="K1207">
        <f t="shared" si="72"/>
        <v>7</v>
      </c>
      <c r="L1207">
        <f t="shared" si="74"/>
        <v>1</v>
      </c>
      <c r="M1207">
        <f t="shared" si="75"/>
        <v>58</v>
      </c>
      <c r="N1207">
        <f t="shared" si="73"/>
        <v>20</v>
      </c>
    </row>
    <row r="1208" spans="1:14" x14ac:dyDescent="0.35">
      <c r="A1208">
        <v>149877</v>
      </c>
      <c r="B1208">
        <v>978</v>
      </c>
      <c r="C1208" s="2">
        <v>44946.978472222225</v>
      </c>
      <c r="D1208" s="1" t="s">
        <v>28</v>
      </c>
      <c r="E1208" t="s">
        <v>50</v>
      </c>
      <c r="F1208">
        <v>27</v>
      </c>
      <c r="G1208">
        <v>5</v>
      </c>
      <c r="H1208" t="s">
        <v>58</v>
      </c>
      <c r="I1208" s="5">
        <v>44946</v>
      </c>
      <c r="J1208" s="6">
        <v>0.9784722222222223</v>
      </c>
      <c r="K1208">
        <f t="shared" si="72"/>
        <v>1</v>
      </c>
      <c r="L1208">
        <f t="shared" si="74"/>
        <v>23</v>
      </c>
      <c r="M1208">
        <f t="shared" si="75"/>
        <v>29</v>
      </c>
      <c r="N1208">
        <f t="shared" si="73"/>
        <v>20</v>
      </c>
    </row>
    <row r="1209" spans="1:14" x14ac:dyDescent="0.35">
      <c r="A1209">
        <v>1500165</v>
      </c>
      <c r="B1209">
        <v>979</v>
      </c>
      <c r="C1209" s="3">
        <v>45061.972916666666</v>
      </c>
      <c r="D1209" s="1" t="s">
        <v>29</v>
      </c>
      <c r="E1209" t="s">
        <v>51</v>
      </c>
      <c r="F1209">
        <v>34</v>
      </c>
      <c r="G1209">
        <v>3</v>
      </c>
      <c r="H1209" t="s">
        <v>56</v>
      </c>
      <c r="I1209" s="5">
        <v>45061</v>
      </c>
      <c r="J1209" s="6">
        <v>0.97291666666666676</v>
      </c>
      <c r="K1209">
        <f t="shared" si="72"/>
        <v>5</v>
      </c>
      <c r="L1209">
        <f t="shared" si="74"/>
        <v>23</v>
      </c>
      <c r="M1209">
        <f t="shared" si="75"/>
        <v>21</v>
      </c>
      <c r="N1209">
        <f t="shared" si="73"/>
        <v>15</v>
      </c>
    </row>
    <row r="1210" spans="1:14" x14ac:dyDescent="0.35">
      <c r="A1210">
        <v>1508568</v>
      </c>
      <c r="B1210">
        <v>979</v>
      </c>
      <c r="C1210" s="3">
        <v>45284.03402777778</v>
      </c>
      <c r="D1210" s="1" t="s">
        <v>26</v>
      </c>
      <c r="E1210" t="s">
        <v>44</v>
      </c>
      <c r="F1210">
        <v>30</v>
      </c>
      <c r="G1210">
        <v>1</v>
      </c>
      <c r="H1210" t="s">
        <v>56</v>
      </c>
      <c r="I1210" s="5">
        <v>45284</v>
      </c>
      <c r="J1210" s="6">
        <v>3.4027777777777775E-2</v>
      </c>
      <c r="K1210">
        <f t="shared" si="72"/>
        <v>12</v>
      </c>
      <c r="L1210">
        <f t="shared" si="74"/>
        <v>0</v>
      </c>
      <c r="M1210">
        <f t="shared" si="75"/>
        <v>49</v>
      </c>
      <c r="N1210">
        <f t="shared" si="73"/>
        <v>24</v>
      </c>
    </row>
    <row r="1211" spans="1:14" x14ac:dyDescent="0.35">
      <c r="A1211">
        <v>899991</v>
      </c>
      <c r="B1211">
        <v>980</v>
      </c>
      <c r="C1211" s="3">
        <v>44935.989583333336</v>
      </c>
      <c r="D1211" s="1" t="s">
        <v>27</v>
      </c>
      <c r="E1211" t="s">
        <v>45</v>
      </c>
      <c r="F1211">
        <v>28</v>
      </c>
      <c r="G1211">
        <v>1</v>
      </c>
      <c r="H1211" t="s">
        <v>57</v>
      </c>
      <c r="I1211" s="5">
        <v>44935</v>
      </c>
      <c r="J1211" s="6">
        <v>0.98958333333333337</v>
      </c>
      <c r="K1211">
        <f t="shared" si="72"/>
        <v>1</v>
      </c>
      <c r="L1211">
        <f t="shared" si="74"/>
        <v>23</v>
      </c>
      <c r="M1211">
        <f t="shared" si="75"/>
        <v>45</v>
      </c>
      <c r="N1211">
        <f t="shared" si="73"/>
        <v>9</v>
      </c>
    </row>
    <row r="1212" spans="1:14" x14ac:dyDescent="0.35">
      <c r="A1212">
        <v>1485425</v>
      </c>
      <c r="B1212">
        <v>980</v>
      </c>
      <c r="C1212" s="3">
        <v>45125.954861111109</v>
      </c>
      <c r="D1212" s="1" t="s">
        <v>28</v>
      </c>
      <c r="E1212" t="s">
        <v>46</v>
      </c>
      <c r="F1212">
        <v>32</v>
      </c>
      <c r="G1212">
        <v>2</v>
      </c>
      <c r="H1212" t="s">
        <v>58</v>
      </c>
      <c r="I1212" s="5">
        <v>45125</v>
      </c>
      <c r="J1212" s="6">
        <v>0.95486111111111116</v>
      </c>
      <c r="K1212">
        <f t="shared" si="72"/>
        <v>7</v>
      </c>
      <c r="L1212">
        <f t="shared" si="74"/>
        <v>22</v>
      </c>
      <c r="M1212">
        <f t="shared" si="75"/>
        <v>55</v>
      </c>
      <c r="N1212">
        <f t="shared" si="73"/>
        <v>18</v>
      </c>
    </row>
    <row r="1213" spans="1:14" x14ac:dyDescent="0.35">
      <c r="A1213">
        <v>918151</v>
      </c>
      <c r="B1213">
        <v>981</v>
      </c>
      <c r="C1213" s="3">
        <v>45043.052777777775</v>
      </c>
      <c r="D1213" s="1" t="s">
        <v>29</v>
      </c>
      <c r="E1213" t="s">
        <v>47</v>
      </c>
      <c r="F1213">
        <v>39</v>
      </c>
      <c r="G1213">
        <v>2</v>
      </c>
      <c r="H1213" t="s">
        <v>56</v>
      </c>
      <c r="I1213" s="5">
        <v>45043</v>
      </c>
      <c r="J1213" s="6">
        <v>5.2777777777777778E-2</v>
      </c>
      <c r="K1213">
        <f t="shared" si="72"/>
        <v>4</v>
      </c>
      <c r="L1213">
        <f t="shared" si="74"/>
        <v>1</v>
      </c>
      <c r="M1213">
        <f t="shared" si="75"/>
        <v>16</v>
      </c>
      <c r="N1213">
        <f t="shared" si="73"/>
        <v>27</v>
      </c>
    </row>
    <row r="1214" spans="1:14" x14ac:dyDescent="0.35">
      <c r="A1214">
        <v>931367</v>
      </c>
      <c r="B1214">
        <v>981</v>
      </c>
      <c r="C1214" s="3">
        <v>45089.078472222223</v>
      </c>
      <c r="D1214" s="1" t="s">
        <v>26</v>
      </c>
      <c r="E1214" t="s">
        <v>48</v>
      </c>
      <c r="F1214">
        <v>31</v>
      </c>
      <c r="G1214">
        <v>2</v>
      </c>
      <c r="H1214" t="s">
        <v>56</v>
      </c>
      <c r="I1214" s="5">
        <v>45089</v>
      </c>
      <c r="J1214" s="6">
        <v>7.8472222222222221E-2</v>
      </c>
      <c r="K1214">
        <f t="shared" si="72"/>
        <v>6</v>
      </c>
      <c r="L1214">
        <f t="shared" si="74"/>
        <v>1</v>
      </c>
      <c r="M1214">
        <f t="shared" si="75"/>
        <v>53</v>
      </c>
      <c r="N1214">
        <f t="shared" si="73"/>
        <v>12</v>
      </c>
    </row>
    <row r="1215" spans="1:14" x14ac:dyDescent="0.35">
      <c r="A1215">
        <v>742778</v>
      </c>
      <c r="B1215">
        <v>982</v>
      </c>
      <c r="C1215" s="3">
        <v>45121.980555555558</v>
      </c>
      <c r="D1215" s="1" t="s">
        <v>27</v>
      </c>
      <c r="E1215" t="s">
        <v>49</v>
      </c>
      <c r="F1215">
        <v>31</v>
      </c>
      <c r="G1215">
        <v>1</v>
      </c>
      <c r="H1215" t="s">
        <v>57</v>
      </c>
      <c r="I1215" s="5">
        <v>45121</v>
      </c>
      <c r="J1215" s="6">
        <v>0.98055555555555562</v>
      </c>
      <c r="K1215">
        <f t="shared" si="72"/>
        <v>7</v>
      </c>
      <c r="L1215">
        <f t="shared" si="74"/>
        <v>23</v>
      </c>
      <c r="M1215">
        <f t="shared" si="75"/>
        <v>32</v>
      </c>
      <c r="N1215">
        <f t="shared" si="73"/>
        <v>14</v>
      </c>
    </row>
    <row r="1216" spans="1:14" x14ac:dyDescent="0.35">
      <c r="A1216">
        <v>859166</v>
      </c>
      <c r="B1216">
        <v>982</v>
      </c>
      <c r="C1216" s="3">
        <v>45103.04791666667</v>
      </c>
      <c r="D1216" s="1" t="s">
        <v>28</v>
      </c>
      <c r="E1216" t="s">
        <v>50</v>
      </c>
      <c r="F1216">
        <v>29</v>
      </c>
      <c r="G1216">
        <v>0</v>
      </c>
      <c r="H1216" t="s">
        <v>58</v>
      </c>
      <c r="I1216" s="5">
        <v>45103</v>
      </c>
      <c r="J1216" s="6">
        <v>4.7916666666666663E-2</v>
      </c>
      <c r="K1216">
        <f t="shared" si="72"/>
        <v>6</v>
      </c>
      <c r="L1216">
        <f t="shared" si="74"/>
        <v>1</v>
      </c>
      <c r="M1216">
        <f t="shared" si="75"/>
        <v>9</v>
      </c>
      <c r="N1216">
        <f t="shared" si="73"/>
        <v>26</v>
      </c>
    </row>
    <row r="1217" spans="1:14" x14ac:dyDescent="0.35">
      <c r="A1217">
        <v>1168908</v>
      </c>
      <c r="B1217">
        <v>982</v>
      </c>
      <c r="C1217" s="3">
        <v>45215.05</v>
      </c>
      <c r="D1217" s="1" t="s">
        <v>29</v>
      </c>
      <c r="E1217" t="s">
        <v>51</v>
      </c>
      <c r="F1217">
        <v>38</v>
      </c>
      <c r="G1217">
        <v>4</v>
      </c>
      <c r="H1217" t="s">
        <v>56</v>
      </c>
      <c r="I1217" s="5">
        <v>45215</v>
      </c>
      <c r="J1217" s="6">
        <v>4.9999999999999996E-2</v>
      </c>
      <c r="K1217">
        <f t="shared" si="72"/>
        <v>10</v>
      </c>
      <c r="L1217">
        <f t="shared" si="74"/>
        <v>1</v>
      </c>
      <c r="M1217">
        <f t="shared" si="75"/>
        <v>12</v>
      </c>
      <c r="N1217">
        <f t="shared" si="73"/>
        <v>16</v>
      </c>
    </row>
    <row r="1218" spans="1:14" x14ac:dyDescent="0.35">
      <c r="A1218">
        <v>1515579</v>
      </c>
      <c r="B1218">
        <v>982</v>
      </c>
      <c r="C1218" s="3">
        <v>45052.035416666666</v>
      </c>
      <c r="D1218" s="1" t="s">
        <v>26</v>
      </c>
      <c r="E1218" t="s">
        <v>44</v>
      </c>
      <c r="F1218">
        <v>25</v>
      </c>
      <c r="G1218">
        <v>1</v>
      </c>
      <c r="H1218" t="s">
        <v>56</v>
      </c>
      <c r="I1218" s="5">
        <v>45052</v>
      </c>
      <c r="J1218" s="6">
        <v>3.5416666666666666E-2</v>
      </c>
      <c r="K1218">
        <f t="shared" ref="K1218:K1281" si="76">MONTH(I1218)</f>
        <v>5</v>
      </c>
      <c r="L1218">
        <f t="shared" si="74"/>
        <v>0</v>
      </c>
      <c r="M1218">
        <f t="shared" si="75"/>
        <v>51</v>
      </c>
      <c r="N1218">
        <f t="shared" ref="N1218:N1281" si="77">DAY(C1218)</f>
        <v>6</v>
      </c>
    </row>
    <row r="1219" spans="1:14" x14ac:dyDescent="0.35">
      <c r="A1219">
        <v>28318</v>
      </c>
      <c r="B1219">
        <v>983</v>
      </c>
      <c r="C1219" s="2">
        <v>44974.03402777778</v>
      </c>
      <c r="D1219" s="1" t="s">
        <v>27</v>
      </c>
      <c r="E1219" t="s">
        <v>45</v>
      </c>
      <c r="F1219">
        <v>33</v>
      </c>
      <c r="G1219">
        <v>1</v>
      </c>
      <c r="H1219" t="s">
        <v>57</v>
      </c>
      <c r="I1219" s="5">
        <v>44974</v>
      </c>
      <c r="J1219" s="6">
        <v>3.4027777777777775E-2</v>
      </c>
      <c r="K1219">
        <f t="shared" si="76"/>
        <v>2</v>
      </c>
      <c r="L1219">
        <f t="shared" ref="L1219:L1282" si="78">HOUR(J1219)</f>
        <v>0</v>
      </c>
      <c r="M1219">
        <f t="shared" ref="M1219:M1282" si="79">MINUTE(J1219)</f>
        <v>49</v>
      </c>
      <c r="N1219">
        <f t="shared" si="77"/>
        <v>17</v>
      </c>
    </row>
    <row r="1220" spans="1:14" x14ac:dyDescent="0.35">
      <c r="A1220">
        <v>659911</v>
      </c>
      <c r="B1220">
        <v>983</v>
      </c>
      <c r="C1220" s="2">
        <v>45144.053472222222</v>
      </c>
      <c r="D1220" s="1" t="s">
        <v>28</v>
      </c>
      <c r="E1220" t="s">
        <v>46</v>
      </c>
      <c r="F1220">
        <v>27</v>
      </c>
      <c r="G1220">
        <v>3</v>
      </c>
      <c r="H1220" t="s">
        <v>58</v>
      </c>
      <c r="I1220" s="5">
        <v>45144</v>
      </c>
      <c r="J1220" s="6">
        <v>5.347222222222222E-2</v>
      </c>
      <c r="K1220">
        <f t="shared" si="76"/>
        <v>8</v>
      </c>
      <c r="L1220">
        <f t="shared" si="78"/>
        <v>1</v>
      </c>
      <c r="M1220">
        <f t="shared" si="79"/>
        <v>17</v>
      </c>
      <c r="N1220">
        <f t="shared" si="77"/>
        <v>6</v>
      </c>
    </row>
    <row r="1221" spans="1:14" x14ac:dyDescent="0.35">
      <c r="A1221">
        <v>1562667</v>
      </c>
      <c r="B1221">
        <v>984</v>
      </c>
      <c r="C1221" s="3">
        <v>45113.986805555556</v>
      </c>
      <c r="D1221" s="1" t="s">
        <v>29</v>
      </c>
      <c r="E1221" t="s">
        <v>47</v>
      </c>
      <c r="F1221">
        <v>40</v>
      </c>
      <c r="G1221">
        <v>3</v>
      </c>
      <c r="H1221" t="s">
        <v>56</v>
      </c>
      <c r="I1221" s="5">
        <v>45113</v>
      </c>
      <c r="J1221" s="6">
        <v>0.9868055555555556</v>
      </c>
      <c r="K1221">
        <f t="shared" si="76"/>
        <v>7</v>
      </c>
      <c r="L1221">
        <f t="shared" si="78"/>
        <v>23</v>
      </c>
      <c r="M1221">
        <f t="shared" si="79"/>
        <v>41</v>
      </c>
      <c r="N1221">
        <f t="shared" si="77"/>
        <v>6</v>
      </c>
    </row>
    <row r="1222" spans="1:14" x14ac:dyDescent="0.35">
      <c r="A1222">
        <v>95657</v>
      </c>
      <c r="B1222">
        <v>985</v>
      </c>
      <c r="C1222" s="2">
        <v>45058.986111111109</v>
      </c>
      <c r="D1222" s="1" t="s">
        <v>26</v>
      </c>
      <c r="E1222" t="s">
        <v>48</v>
      </c>
      <c r="F1222">
        <v>26</v>
      </c>
      <c r="G1222">
        <v>4</v>
      </c>
      <c r="H1222" t="s">
        <v>56</v>
      </c>
      <c r="I1222" s="5">
        <v>45058</v>
      </c>
      <c r="J1222" s="6">
        <v>0.98611111111111116</v>
      </c>
      <c r="K1222">
        <f t="shared" si="76"/>
        <v>5</v>
      </c>
      <c r="L1222">
        <f t="shared" si="78"/>
        <v>23</v>
      </c>
      <c r="M1222">
        <f t="shared" si="79"/>
        <v>40</v>
      </c>
      <c r="N1222">
        <f t="shared" si="77"/>
        <v>12</v>
      </c>
    </row>
    <row r="1223" spans="1:14" x14ac:dyDescent="0.35">
      <c r="A1223">
        <v>690812</v>
      </c>
      <c r="B1223">
        <v>985</v>
      </c>
      <c r="C1223" s="3">
        <v>45167.004861111112</v>
      </c>
      <c r="D1223" s="1" t="s">
        <v>27</v>
      </c>
      <c r="E1223" t="s">
        <v>49</v>
      </c>
      <c r="F1223">
        <v>25</v>
      </c>
      <c r="G1223">
        <v>3</v>
      </c>
      <c r="H1223" t="s">
        <v>57</v>
      </c>
      <c r="I1223" s="5">
        <v>45167</v>
      </c>
      <c r="J1223" s="6">
        <v>4.8611111111111112E-3</v>
      </c>
      <c r="K1223">
        <f t="shared" si="76"/>
        <v>8</v>
      </c>
      <c r="L1223">
        <f t="shared" si="78"/>
        <v>0</v>
      </c>
      <c r="M1223">
        <f t="shared" si="79"/>
        <v>7</v>
      </c>
      <c r="N1223">
        <f t="shared" si="77"/>
        <v>29</v>
      </c>
    </row>
    <row r="1224" spans="1:14" x14ac:dyDescent="0.35">
      <c r="A1224">
        <v>1329378</v>
      </c>
      <c r="B1224">
        <v>985</v>
      </c>
      <c r="C1224" s="3">
        <v>44967.981249999997</v>
      </c>
      <c r="D1224" s="1" t="s">
        <v>28</v>
      </c>
      <c r="E1224" t="s">
        <v>50</v>
      </c>
      <c r="F1224">
        <v>37</v>
      </c>
      <c r="G1224">
        <v>5</v>
      </c>
      <c r="H1224" t="s">
        <v>58</v>
      </c>
      <c r="I1224" s="5">
        <v>44967</v>
      </c>
      <c r="J1224" s="6">
        <v>0.98125000000000007</v>
      </c>
      <c r="K1224">
        <f t="shared" si="76"/>
        <v>2</v>
      </c>
      <c r="L1224">
        <f t="shared" si="78"/>
        <v>23</v>
      </c>
      <c r="M1224">
        <f t="shared" si="79"/>
        <v>33</v>
      </c>
      <c r="N1224">
        <f t="shared" si="77"/>
        <v>10</v>
      </c>
    </row>
    <row r="1225" spans="1:14" x14ac:dyDescent="0.35">
      <c r="A1225">
        <v>1101866</v>
      </c>
      <c r="B1225">
        <v>986</v>
      </c>
      <c r="C1225" s="3">
        <v>45094.042361111111</v>
      </c>
      <c r="D1225" s="1" t="s">
        <v>29</v>
      </c>
      <c r="E1225" t="s">
        <v>51</v>
      </c>
      <c r="F1225">
        <v>37</v>
      </c>
      <c r="G1225">
        <v>0</v>
      </c>
      <c r="H1225" t="s">
        <v>56</v>
      </c>
      <c r="I1225" s="5">
        <v>45094</v>
      </c>
      <c r="J1225" s="6">
        <v>4.2361111111111106E-2</v>
      </c>
      <c r="K1225">
        <f t="shared" si="76"/>
        <v>6</v>
      </c>
      <c r="L1225">
        <f t="shared" si="78"/>
        <v>1</v>
      </c>
      <c r="M1225">
        <f t="shared" si="79"/>
        <v>1</v>
      </c>
      <c r="N1225">
        <f t="shared" si="77"/>
        <v>17</v>
      </c>
    </row>
    <row r="1226" spans="1:14" x14ac:dyDescent="0.35">
      <c r="A1226">
        <v>42094</v>
      </c>
      <c r="B1226">
        <v>987</v>
      </c>
      <c r="C1226" s="2">
        <v>45093.940972222219</v>
      </c>
      <c r="D1226" s="1" t="s">
        <v>26</v>
      </c>
      <c r="E1226" t="s">
        <v>44</v>
      </c>
      <c r="F1226">
        <v>25</v>
      </c>
      <c r="G1226">
        <v>3</v>
      </c>
      <c r="H1226" t="s">
        <v>56</v>
      </c>
      <c r="I1226" s="5">
        <v>45093</v>
      </c>
      <c r="J1226" s="6">
        <v>0.94097222222222221</v>
      </c>
      <c r="K1226">
        <f t="shared" si="76"/>
        <v>6</v>
      </c>
      <c r="L1226">
        <f t="shared" si="78"/>
        <v>22</v>
      </c>
      <c r="M1226">
        <f t="shared" si="79"/>
        <v>35</v>
      </c>
      <c r="N1226">
        <f t="shared" si="77"/>
        <v>16</v>
      </c>
    </row>
    <row r="1227" spans="1:14" x14ac:dyDescent="0.35">
      <c r="A1227">
        <v>592705</v>
      </c>
      <c r="B1227">
        <v>987</v>
      </c>
      <c r="C1227" s="2">
        <v>45040.071527777778</v>
      </c>
      <c r="D1227" s="1" t="s">
        <v>27</v>
      </c>
      <c r="E1227" t="s">
        <v>45</v>
      </c>
      <c r="F1227">
        <v>40</v>
      </c>
      <c r="G1227">
        <v>2</v>
      </c>
      <c r="H1227" t="s">
        <v>57</v>
      </c>
      <c r="I1227" s="5">
        <v>45040</v>
      </c>
      <c r="J1227" s="6">
        <v>7.1527777777777787E-2</v>
      </c>
      <c r="K1227">
        <f t="shared" si="76"/>
        <v>4</v>
      </c>
      <c r="L1227">
        <f t="shared" si="78"/>
        <v>1</v>
      </c>
      <c r="M1227">
        <f t="shared" si="79"/>
        <v>43</v>
      </c>
      <c r="N1227">
        <f t="shared" si="77"/>
        <v>24</v>
      </c>
    </row>
    <row r="1228" spans="1:14" x14ac:dyDescent="0.35">
      <c r="A1228">
        <v>1271599</v>
      </c>
      <c r="B1228">
        <v>987</v>
      </c>
      <c r="C1228" s="3">
        <v>45125.975694444445</v>
      </c>
      <c r="D1228" s="1" t="s">
        <v>28</v>
      </c>
      <c r="E1228" t="s">
        <v>46</v>
      </c>
      <c r="F1228">
        <v>31</v>
      </c>
      <c r="G1228">
        <v>1</v>
      </c>
      <c r="H1228" t="s">
        <v>58</v>
      </c>
      <c r="I1228" s="5">
        <v>45125</v>
      </c>
      <c r="J1228" s="6">
        <v>0.97569444444444453</v>
      </c>
      <c r="K1228">
        <f t="shared" si="76"/>
        <v>7</v>
      </c>
      <c r="L1228">
        <f t="shared" si="78"/>
        <v>23</v>
      </c>
      <c r="M1228">
        <f t="shared" si="79"/>
        <v>25</v>
      </c>
      <c r="N1228">
        <f t="shared" si="77"/>
        <v>18</v>
      </c>
    </row>
    <row r="1229" spans="1:14" x14ac:dyDescent="0.35">
      <c r="A1229">
        <v>585826</v>
      </c>
      <c r="B1229">
        <v>988</v>
      </c>
      <c r="C1229" s="2">
        <v>45285.065972222219</v>
      </c>
      <c r="D1229" s="1" t="s">
        <v>29</v>
      </c>
      <c r="E1229" t="s">
        <v>47</v>
      </c>
      <c r="F1229">
        <v>33</v>
      </c>
      <c r="G1229">
        <v>1</v>
      </c>
      <c r="H1229" t="s">
        <v>56</v>
      </c>
      <c r="I1229" s="5">
        <v>45285</v>
      </c>
      <c r="J1229" s="6">
        <v>6.5972222222222224E-2</v>
      </c>
      <c r="K1229">
        <f t="shared" si="76"/>
        <v>12</v>
      </c>
      <c r="L1229">
        <f t="shared" si="78"/>
        <v>1</v>
      </c>
      <c r="M1229">
        <f t="shared" si="79"/>
        <v>35</v>
      </c>
      <c r="N1229">
        <f t="shared" si="77"/>
        <v>25</v>
      </c>
    </row>
    <row r="1230" spans="1:14" x14ac:dyDescent="0.35">
      <c r="A1230">
        <v>123546</v>
      </c>
      <c r="B1230">
        <v>990</v>
      </c>
      <c r="C1230" s="2">
        <v>45062.030555555553</v>
      </c>
      <c r="D1230" s="1" t="s">
        <v>26</v>
      </c>
      <c r="E1230" t="s">
        <v>48</v>
      </c>
      <c r="F1230">
        <v>31</v>
      </c>
      <c r="G1230">
        <v>5</v>
      </c>
      <c r="H1230" t="s">
        <v>56</v>
      </c>
      <c r="I1230" s="5">
        <v>45062</v>
      </c>
      <c r="J1230" s="6">
        <v>3.0555555555555555E-2</v>
      </c>
      <c r="K1230">
        <f t="shared" si="76"/>
        <v>5</v>
      </c>
      <c r="L1230">
        <f t="shared" si="78"/>
        <v>0</v>
      </c>
      <c r="M1230">
        <f t="shared" si="79"/>
        <v>44</v>
      </c>
      <c r="N1230">
        <f t="shared" si="77"/>
        <v>16</v>
      </c>
    </row>
    <row r="1231" spans="1:14" x14ac:dyDescent="0.35">
      <c r="A1231">
        <v>633156</v>
      </c>
      <c r="B1231">
        <v>990</v>
      </c>
      <c r="C1231" s="2">
        <v>44966.00277777778</v>
      </c>
      <c r="D1231" s="1" t="s">
        <v>27</v>
      </c>
      <c r="E1231" t="s">
        <v>49</v>
      </c>
      <c r="F1231">
        <v>31</v>
      </c>
      <c r="G1231">
        <v>1</v>
      </c>
      <c r="H1231" t="s">
        <v>57</v>
      </c>
      <c r="I1231" s="5">
        <v>44966</v>
      </c>
      <c r="J1231" s="6">
        <v>2.7777777777777779E-3</v>
      </c>
      <c r="K1231">
        <f t="shared" si="76"/>
        <v>2</v>
      </c>
      <c r="L1231">
        <f t="shared" si="78"/>
        <v>0</v>
      </c>
      <c r="M1231">
        <f t="shared" si="79"/>
        <v>4</v>
      </c>
      <c r="N1231">
        <f t="shared" si="77"/>
        <v>9</v>
      </c>
    </row>
    <row r="1232" spans="1:14" x14ac:dyDescent="0.35">
      <c r="A1232">
        <v>1311873</v>
      </c>
      <c r="B1232">
        <v>990</v>
      </c>
      <c r="C1232" s="3">
        <v>44995.049305555556</v>
      </c>
      <c r="D1232" s="1" t="s">
        <v>28</v>
      </c>
      <c r="E1232" t="s">
        <v>50</v>
      </c>
      <c r="F1232">
        <v>26</v>
      </c>
      <c r="G1232">
        <v>0</v>
      </c>
      <c r="H1232" t="s">
        <v>58</v>
      </c>
      <c r="I1232" s="5">
        <v>44995</v>
      </c>
      <c r="J1232" s="6">
        <v>4.9305555555555554E-2</v>
      </c>
      <c r="K1232">
        <f t="shared" si="76"/>
        <v>3</v>
      </c>
      <c r="L1232">
        <f t="shared" si="78"/>
        <v>1</v>
      </c>
      <c r="M1232">
        <f t="shared" si="79"/>
        <v>11</v>
      </c>
      <c r="N1232">
        <f t="shared" si="77"/>
        <v>10</v>
      </c>
    </row>
    <row r="1233" spans="1:14" x14ac:dyDescent="0.35">
      <c r="A1233">
        <v>94709</v>
      </c>
      <c r="B1233">
        <v>991</v>
      </c>
      <c r="C1233" s="2">
        <v>45061.941666666666</v>
      </c>
      <c r="D1233" s="1" t="s">
        <v>29</v>
      </c>
      <c r="E1233" t="s">
        <v>51</v>
      </c>
      <c r="F1233">
        <v>34</v>
      </c>
      <c r="G1233">
        <v>3</v>
      </c>
      <c r="H1233" t="s">
        <v>56</v>
      </c>
      <c r="I1233" s="5">
        <v>45061</v>
      </c>
      <c r="J1233" s="6">
        <v>0.94166666666666676</v>
      </c>
      <c r="K1233">
        <f t="shared" si="76"/>
        <v>5</v>
      </c>
      <c r="L1233">
        <f t="shared" si="78"/>
        <v>22</v>
      </c>
      <c r="M1233">
        <f t="shared" si="79"/>
        <v>36</v>
      </c>
      <c r="N1233">
        <f t="shared" si="77"/>
        <v>15</v>
      </c>
    </row>
    <row r="1234" spans="1:14" x14ac:dyDescent="0.35">
      <c r="A1234">
        <v>152609</v>
      </c>
      <c r="B1234">
        <v>991</v>
      </c>
      <c r="C1234" s="2">
        <v>45150.061805555553</v>
      </c>
      <c r="D1234" s="1" t="s">
        <v>26</v>
      </c>
      <c r="E1234" t="s">
        <v>44</v>
      </c>
      <c r="F1234">
        <v>30</v>
      </c>
      <c r="G1234">
        <v>2</v>
      </c>
      <c r="H1234" t="s">
        <v>56</v>
      </c>
      <c r="I1234" s="5">
        <v>45150</v>
      </c>
      <c r="J1234" s="6">
        <v>6.1805555555555558E-2</v>
      </c>
      <c r="K1234">
        <f t="shared" si="76"/>
        <v>8</v>
      </c>
      <c r="L1234">
        <f t="shared" si="78"/>
        <v>1</v>
      </c>
      <c r="M1234">
        <f t="shared" si="79"/>
        <v>29</v>
      </c>
      <c r="N1234">
        <f t="shared" si="77"/>
        <v>12</v>
      </c>
    </row>
    <row r="1235" spans="1:14" x14ac:dyDescent="0.35">
      <c r="A1235">
        <v>875981</v>
      </c>
      <c r="B1235">
        <v>991</v>
      </c>
      <c r="C1235" s="3">
        <v>45174.051388888889</v>
      </c>
      <c r="D1235" s="1" t="s">
        <v>27</v>
      </c>
      <c r="E1235" t="s">
        <v>45</v>
      </c>
      <c r="F1235">
        <v>37</v>
      </c>
      <c r="G1235">
        <v>2</v>
      </c>
      <c r="H1235" t="s">
        <v>57</v>
      </c>
      <c r="I1235" s="5">
        <v>45174</v>
      </c>
      <c r="J1235" s="6">
        <v>5.1388888888888894E-2</v>
      </c>
      <c r="K1235">
        <f t="shared" si="76"/>
        <v>9</v>
      </c>
      <c r="L1235">
        <f t="shared" si="78"/>
        <v>1</v>
      </c>
      <c r="M1235">
        <f t="shared" si="79"/>
        <v>14</v>
      </c>
      <c r="N1235">
        <f t="shared" si="77"/>
        <v>5</v>
      </c>
    </row>
    <row r="1236" spans="1:14" x14ac:dyDescent="0.35">
      <c r="A1236">
        <v>1667673</v>
      </c>
      <c r="B1236">
        <v>991</v>
      </c>
      <c r="C1236" s="3">
        <v>45178.979861111111</v>
      </c>
      <c r="D1236" s="1" t="s">
        <v>28</v>
      </c>
      <c r="E1236" t="s">
        <v>46</v>
      </c>
      <c r="F1236">
        <v>33</v>
      </c>
      <c r="G1236">
        <v>5</v>
      </c>
      <c r="H1236" t="s">
        <v>58</v>
      </c>
      <c r="I1236" s="5">
        <v>45178</v>
      </c>
      <c r="J1236" s="6">
        <v>0.97986111111111107</v>
      </c>
      <c r="K1236">
        <f t="shared" si="76"/>
        <v>9</v>
      </c>
      <c r="L1236">
        <f t="shared" si="78"/>
        <v>23</v>
      </c>
      <c r="M1236">
        <f t="shared" si="79"/>
        <v>31</v>
      </c>
      <c r="N1236">
        <f t="shared" si="77"/>
        <v>9</v>
      </c>
    </row>
    <row r="1237" spans="1:14" x14ac:dyDescent="0.35">
      <c r="A1237">
        <v>1514182</v>
      </c>
      <c r="B1237">
        <v>992</v>
      </c>
      <c r="C1237" s="3">
        <v>44940.012499999997</v>
      </c>
      <c r="D1237" s="1" t="s">
        <v>29</v>
      </c>
      <c r="E1237" t="s">
        <v>47</v>
      </c>
      <c r="F1237">
        <v>39</v>
      </c>
      <c r="G1237">
        <v>2</v>
      </c>
      <c r="H1237" t="s">
        <v>56</v>
      </c>
      <c r="I1237" s="5">
        <v>44940</v>
      </c>
      <c r="J1237" s="6">
        <v>1.2499999999999999E-2</v>
      </c>
      <c r="K1237">
        <f t="shared" si="76"/>
        <v>1</v>
      </c>
      <c r="L1237">
        <f t="shared" si="78"/>
        <v>0</v>
      </c>
      <c r="M1237">
        <f t="shared" si="79"/>
        <v>18</v>
      </c>
      <c r="N1237">
        <f t="shared" si="77"/>
        <v>14</v>
      </c>
    </row>
    <row r="1238" spans="1:14" x14ac:dyDescent="0.35">
      <c r="A1238">
        <v>1648180</v>
      </c>
      <c r="B1238">
        <v>993</v>
      </c>
      <c r="C1238" s="3">
        <v>44928.019444444442</v>
      </c>
      <c r="D1238" s="1" t="s">
        <v>26</v>
      </c>
      <c r="E1238" t="s">
        <v>48</v>
      </c>
      <c r="F1238">
        <v>40</v>
      </c>
      <c r="G1238">
        <v>2</v>
      </c>
      <c r="H1238" t="s">
        <v>56</v>
      </c>
      <c r="I1238" s="5">
        <v>44928</v>
      </c>
      <c r="J1238" s="6">
        <v>1.9444444444444445E-2</v>
      </c>
      <c r="K1238">
        <f t="shared" si="76"/>
        <v>1</v>
      </c>
      <c r="L1238">
        <f t="shared" si="78"/>
        <v>0</v>
      </c>
      <c r="M1238">
        <f t="shared" si="79"/>
        <v>28</v>
      </c>
      <c r="N1238">
        <f t="shared" si="77"/>
        <v>2</v>
      </c>
    </row>
    <row r="1239" spans="1:14" x14ac:dyDescent="0.35">
      <c r="A1239">
        <v>560929</v>
      </c>
      <c r="B1239">
        <v>995</v>
      </c>
      <c r="C1239" s="2">
        <v>44947.002083333333</v>
      </c>
      <c r="D1239" s="1" t="s">
        <v>27</v>
      </c>
      <c r="E1239" t="s">
        <v>49</v>
      </c>
      <c r="F1239">
        <v>36</v>
      </c>
      <c r="G1239">
        <v>3</v>
      </c>
      <c r="H1239" t="s">
        <v>57</v>
      </c>
      <c r="I1239" s="5">
        <v>44947</v>
      </c>
      <c r="J1239" s="6">
        <v>2.0833333333333333E-3</v>
      </c>
      <c r="K1239">
        <f t="shared" si="76"/>
        <v>1</v>
      </c>
      <c r="L1239">
        <f t="shared" si="78"/>
        <v>0</v>
      </c>
      <c r="M1239">
        <f t="shared" si="79"/>
        <v>3</v>
      </c>
      <c r="N1239">
        <f t="shared" si="77"/>
        <v>21</v>
      </c>
    </row>
    <row r="1240" spans="1:14" x14ac:dyDescent="0.35">
      <c r="A1240">
        <v>979166</v>
      </c>
      <c r="B1240">
        <v>995</v>
      </c>
      <c r="C1240" s="3">
        <v>44997.98333333333</v>
      </c>
      <c r="D1240" s="1" t="s">
        <v>28</v>
      </c>
      <c r="E1240" t="s">
        <v>50</v>
      </c>
      <c r="F1240">
        <v>28</v>
      </c>
      <c r="G1240">
        <v>2</v>
      </c>
      <c r="H1240" t="s">
        <v>58</v>
      </c>
      <c r="I1240" s="5">
        <v>44997</v>
      </c>
      <c r="J1240" s="6">
        <v>0.98333333333333339</v>
      </c>
      <c r="K1240">
        <f t="shared" si="76"/>
        <v>3</v>
      </c>
      <c r="L1240">
        <f t="shared" si="78"/>
        <v>23</v>
      </c>
      <c r="M1240">
        <f t="shared" si="79"/>
        <v>36</v>
      </c>
      <c r="N1240">
        <f t="shared" si="77"/>
        <v>12</v>
      </c>
    </row>
    <row r="1241" spans="1:14" x14ac:dyDescent="0.35">
      <c r="A1241">
        <v>431955</v>
      </c>
      <c r="B1241">
        <v>997</v>
      </c>
      <c r="C1241" s="2">
        <v>44997.042361111111</v>
      </c>
      <c r="D1241" s="1" t="s">
        <v>29</v>
      </c>
      <c r="E1241" t="s">
        <v>51</v>
      </c>
      <c r="F1241">
        <v>25</v>
      </c>
      <c r="G1241">
        <v>3</v>
      </c>
      <c r="H1241" t="s">
        <v>56</v>
      </c>
      <c r="I1241" s="5">
        <v>44997</v>
      </c>
      <c r="J1241" s="6">
        <v>4.2361111111111106E-2</v>
      </c>
      <c r="K1241">
        <f t="shared" si="76"/>
        <v>3</v>
      </c>
      <c r="L1241">
        <f t="shared" si="78"/>
        <v>1</v>
      </c>
      <c r="M1241">
        <f t="shared" si="79"/>
        <v>1</v>
      </c>
      <c r="N1241">
        <f t="shared" si="77"/>
        <v>12</v>
      </c>
    </row>
    <row r="1242" spans="1:14" x14ac:dyDescent="0.35">
      <c r="A1242">
        <v>1159317</v>
      </c>
      <c r="B1242">
        <v>997</v>
      </c>
      <c r="C1242" s="3">
        <v>45266.033333333333</v>
      </c>
      <c r="D1242" s="1" t="s">
        <v>26</v>
      </c>
      <c r="E1242" t="s">
        <v>44</v>
      </c>
      <c r="F1242">
        <v>40</v>
      </c>
      <c r="G1242">
        <v>0</v>
      </c>
      <c r="H1242" t="s">
        <v>56</v>
      </c>
      <c r="I1242" s="5">
        <v>45266</v>
      </c>
      <c r="J1242" s="6">
        <v>3.3333333333333333E-2</v>
      </c>
      <c r="K1242">
        <f t="shared" si="76"/>
        <v>12</v>
      </c>
      <c r="L1242">
        <f t="shared" si="78"/>
        <v>0</v>
      </c>
      <c r="M1242">
        <f t="shared" si="79"/>
        <v>48</v>
      </c>
      <c r="N1242">
        <f t="shared" si="77"/>
        <v>6</v>
      </c>
    </row>
    <row r="1243" spans="1:14" x14ac:dyDescent="0.35">
      <c r="A1243">
        <v>1317983</v>
      </c>
      <c r="B1243">
        <v>997</v>
      </c>
      <c r="C1243" s="3">
        <v>45272.060416666667</v>
      </c>
      <c r="D1243" s="1" t="s">
        <v>27</v>
      </c>
      <c r="E1243" t="s">
        <v>45</v>
      </c>
      <c r="F1243">
        <v>39</v>
      </c>
      <c r="G1243">
        <v>1</v>
      </c>
      <c r="H1243" t="s">
        <v>57</v>
      </c>
      <c r="I1243" s="5">
        <v>45272</v>
      </c>
      <c r="J1243" s="6">
        <v>6.0416666666666667E-2</v>
      </c>
      <c r="K1243">
        <f t="shared" si="76"/>
        <v>12</v>
      </c>
      <c r="L1243">
        <f t="shared" si="78"/>
        <v>1</v>
      </c>
      <c r="M1243">
        <f t="shared" si="79"/>
        <v>27</v>
      </c>
      <c r="N1243">
        <f t="shared" si="77"/>
        <v>12</v>
      </c>
    </row>
    <row r="1244" spans="1:14" x14ac:dyDescent="0.35">
      <c r="A1244">
        <v>535213</v>
      </c>
      <c r="B1244">
        <v>998</v>
      </c>
      <c r="C1244" s="2">
        <v>45158.04583333333</v>
      </c>
      <c r="D1244" s="1" t="s">
        <v>28</v>
      </c>
      <c r="E1244" t="s">
        <v>46</v>
      </c>
      <c r="F1244">
        <v>38</v>
      </c>
      <c r="G1244">
        <v>4</v>
      </c>
      <c r="H1244" t="s">
        <v>58</v>
      </c>
      <c r="I1244" s="5">
        <v>45158</v>
      </c>
      <c r="J1244" s="6">
        <v>4.5833333333333337E-2</v>
      </c>
      <c r="K1244">
        <f t="shared" si="76"/>
        <v>8</v>
      </c>
      <c r="L1244">
        <f t="shared" si="78"/>
        <v>1</v>
      </c>
      <c r="M1244">
        <f t="shared" si="79"/>
        <v>6</v>
      </c>
      <c r="N1244">
        <f t="shared" si="77"/>
        <v>20</v>
      </c>
    </row>
    <row r="1245" spans="1:14" x14ac:dyDescent="0.35">
      <c r="A1245">
        <v>622835</v>
      </c>
      <c r="B1245">
        <v>998</v>
      </c>
      <c r="C1245" s="2">
        <v>45258.074305555558</v>
      </c>
      <c r="D1245" s="1" t="s">
        <v>29</v>
      </c>
      <c r="E1245" t="s">
        <v>47</v>
      </c>
      <c r="F1245">
        <v>29</v>
      </c>
      <c r="G1245">
        <v>1</v>
      </c>
      <c r="H1245" t="s">
        <v>56</v>
      </c>
      <c r="I1245" s="5">
        <v>45258</v>
      </c>
      <c r="J1245" s="6">
        <v>7.4305555555555555E-2</v>
      </c>
      <c r="K1245">
        <f t="shared" si="76"/>
        <v>11</v>
      </c>
      <c r="L1245">
        <f t="shared" si="78"/>
        <v>1</v>
      </c>
      <c r="M1245">
        <f t="shared" si="79"/>
        <v>47</v>
      </c>
      <c r="N1245">
        <f t="shared" si="77"/>
        <v>28</v>
      </c>
    </row>
    <row r="1246" spans="1:14" x14ac:dyDescent="0.35">
      <c r="A1246">
        <v>1662668</v>
      </c>
      <c r="B1246">
        <v>1000</v>
      </c>
      <c r="C1246" s="3">
        <v>45205.010416666664</v>
      </c>
      <c r="D1246" s="1" t="s">
        <v>26</v>
      </c>
      <c r="E1246" t="s">
        <v>48</v>
      </c>
      <c r="F1246">
        <v>34</v>
      </c>
      <c r="G1246">
        <v>1</v>
      </c>
      <c r="H1246" t="s">
        <v>56</v>
      </c>
      <c r="I1246" s="5">
        <v>45205</v>
      </c>
      <c r="J1246" s="6">
        <v>1.0416666666666666E-2</v>
      </c>
      <c r="K1246">
        <f t="shared" si="76"/>
        <v>10</v>
      </c>
      <c r="L1246">
        <f t="shared" si="78"/>
        <v>0</v>
      </c>
      <c r="M1246">
        <f t="shared" si="79"/>
        <v>15</v>
      </c>
      <c r="N1246">
        <f t="shared" si="77"/>
        <v>6</v>
      </c>
    </row>
    <row r="1247" spans="1:14" x14ac:dyDescent="0.35">
      <c r="A1247">
        <v>712741</v>
      </c>
      <c r="B1247">
        <v>1001</v>
      </c>
      <c r="C1247" s="3">
        <v>45280.013888888891</v>
      </c>
      <c r="D1247" s="1" t="s">
        <v>27</v>
      </c>
      <c r="E1247" t="s">
        <v>49</v>
      </c>
      <c r="F1247">
        <v>39</v>
      </c>
      <c r="G1247">
        <v>3</v>
      </c>
      <c r="H1247" t="s">
        <v>57</v>
      </c>
      <c r="I1247" s="5">
        <v>45280</v>
      </c>
      <c r="J1247" s="6">
        <v>1.3888888888888888E-2</v>
      </c>
      <c r="K1247">
        <f t="shared" si="76"/>
        <v>12</v>
      </c>
      <c r="L1247">
        <f t="shared" si="78"/>
        <v>0</v>
      </c>
      <c r="M1247">
        <f t="shared" si="79"/>
        <v>20</v>
      </c>
      <c r="N1247">
        <f t="shared" si="77"/>
        <v>20</v>
      </c>
    </row>
    <row r="1248" spans="1:14" x14ac:dyDescent="0.35">
      <c r="A1248">
        <v>619949</v>
      </c>
      <c r="B1248">
        <v>1002</v>
      </c>
      <c r="C1248" s="2">
        <v>45001.051388888889</v>
      </c>
      <c r="D1248" s="1" t="s">
        <v>28</v>
      </c>
      <c r="E1248" t="s">
        <v>50</v>
      </c>
      <c r="F1248">
        <v>28</v>
      </c>
      <c r="G1248">
        <v>0</v>
      </c>
      <c r="H1248" t="s">
        <v>58</v>
      </c>
      <c r="I1248" s="5">
        <v>45001</v>
      </c>
      <c r="J1248" s="6">
        <v>5.1388888888888894E-2</v>
      </c>
      <c r="K1248">
        <f t="shared" si="76"/>
        <v>3</v>
      </c>
      <c r="L1248">
        <f t="shared" si="78"/>
        <v>1</v>
      </c>
      <c r="M1248">
        <f t="shared" si="79"/>
        <v>14</v>
      </c>
      <c r="N1248">
        <f t="shared" si="77"/>
        <v>16</v>
      </c>
    </row>
    <row r="1249" spans="1:14" x14ac:dyDescent="0.35">
      <c r="A1249">
        <v>1480394</v>
      </c>
      <c r="B1249">
        <v>1003</v>
      </c>
      <c r="C1249" s="3">
        <v>45081.025000000001</v>
      </c>
      <c r="D1249" s="1" t="s">
        <v>29</v>
      </c>
      <c r="E1249" t="s">
        <v>51</v>
      </c>
      <c r="F1249">
        <v>30</v>
      </c>
      <c r="G1249">
        <v>1</v>
      </c>
      <c r="H1249" t="s">
        <v>56</v>
      </c>
      <c r="I1249" s="5">
        <v>45081</v>
      </c>
      <c r="J1249" s="6">
        <v>2.4999999999999998E-2</v>
      </c>
      <c r="K1249">
        <f t="shared" si="76"/>
        <v>6</v>
      </c>
      <c r="L1249">
        <f t="shared" si="78"/>
        <v>0</v>
      </c>
      <c r="M1249">
        <f t="shared" si="79"/>
        <v>36</v>
      </c>
      <c r="N1249">
        <f t="shared" si="77"/>
        <v>4</v>
      </c>
    </row>
    <row r="1250" spans="1:14" x14ac:dyDescent="0.35">
      <c r="A1250">
        <v>57478</v>
      </c>
      <c r="B1250">
        <v>1004</v>
      </c>
      <c r="C1250" s="2">
        <v>44963.002083333333</v>
      </c>
      <c r="D1250" s="1" t="s">
        <v>26</v>
      </c>
      <c r="E1250" t="s">
        <v>44</v>
      </c>
      <c r="F1250">
        <v>40</v>
      </c>
      <c r="G1250">
        <v>2</v>
      </c>
      <c r="H1250" t="s">
        <v>56</v>
      </c>
      <c r="I1250" s="5">
        <v>44963</v>
      </c>
      <c r="J1250" s="6">
        <v>2.0833333333333333E-3</v>
      </c>
      <c r="K1250">
        <f t="shared" si="76"/>
        <v>2</v>
      </c>
      <c r="L1250">
        <f t="shared" si="78"/>
        <v>0</v>
      </c>
      <c r="M1250">
        <f t="shared" si="79"/>
        <v>3</v>
      </c>
      <c r="N1250">
        <f t="shared" si="77"/>
        <v>6</v>
      </c>
    </row>
    <row r="1251" spans="1:14" x14ac:dyDescent="0.35">
      <c r="A1251">
        <v>1376269</v>
      </c>
      <c r="B1251">
        <v>1006</v>
      </c>
      <c r="C1251" s="3">
        <v>45180.021527777775</v>
      </c>
      <c r="D1251" s="1" t="s">
        <v>27</v>
      </c>
      <c r="E1251" t="s">
        <v>45</v>
      </c>
      <c r="F1251">
        <v>32</v>
      </c>
      <c r="G1251">
        <v>5</v>
      </c>
      <c r="H1251" t="s">
        <v>57</v>
      </c>
      <c r="I1251" s="5">
        <v>45180</v>
      </c>
      <c r="J1251" s="6">
        <v>2.1527777777777781E-2</v>
      </c>
      <c r="K1251">
        <f t="shared" si="76"/>
        <v>9</v>
      </c>
      <c r="L1251">
        <f t="shared" si="78"/>
        <v>0</v>
      </c>
      <c r="M1251">
        <f t="shared" si="79"/>
        <v>31</v>
      </c>
      <c r="N1251">
        <f t="shared" si="77"/>
        <v>11</v>
      </c>
    </row>
    <row r="1252" spans="1:14" x14ac:dyDescent="0.35">
      <c r="A1252">
        <v>89811</v>
      </c>
      <c r="B1252">
        <v>1007</v>
      </c>
      <c r="C1252" s="2">
        <v>45137.986111111109</v>
      </c>
      <c r="D1252" s="1" t="s">
        <v>28</v>
      </c>
      <c r="E1252" t="s">
        <v>46</v>
      </c>
      <c r="F1252">
        <v>39</v>
      </c>
      <c r="G1252">
        <v>4</v>
      </c>
      <c r="H1252" t="s">
        <v>58</v>
      </c>
      <c r="I1252" s="5">
        <v>45137</v>
      </c>
      <c r="J1252" s="6">
        <v>0.98611111111111116</v>
      </c>
      <c r="K1252">
        <f t="shared" si="76"/>
        <v>7</v>
      </c>
      <c r="L1252">
        <f t="shared" si="78"/>
        <v>23</v>
      </c>
      <c r="M1252">
        <f t="shared" si="79"/>
        <v>40</v>
      </c>
      <c r="N1252">
        <f t="shared" si="77"/>
        <v>30</v>
      </c>
    </row>
    <row r="1253" spans="1:14" x14ac:dyDescent="0.35">
      <c r="A1253">
        <v>510541</v>
      </c>
      <c r="B1253">
        <v>1007</v>
      </c>
      <c r="C1253" s="2">
        <v>44988.007638888892</v>
      </c>
      <c r="D1253" s="1" t="s">
        <v>29</v>
      </c>
      <c r="E1253" t="s">
        <v>47</v>
      </c>
      <c r="F1253">
        <v>27</v>
      </c>
      <c r="G1253">
        <v>3</v>
      </c>
      <c r="H1253" t="s">
        <v>56</v>
      </c>
      <c r="I1253" s="5">
        <v>44988</v>
      </c>
      <c r="J1253" s="6">
        <v>7.6388888888888886E-3</v>
      </c>
      <c r="K1253">
        <f t="shared" si="76"/>
        <v>3</v>
      </c>
      <c r="L1253">
        <f t="shared" si="78"/>
        <v>0</v>
      </c>
      <c r="M1253">
        <f t="shared" si="79"/>
        <v>11</v>
      </c>
      <c r="N1253">
        <f t="shared" si="77"/>
        <v>3</v>
      </c>
    </row>
    <row r="1254" spans="1:14" x14ac:dyDescent="0.35">
      <c r="A1254">
        <v>812864</v>
      </c>
      <c r="B1254">
        <v>1007</v>
      </c>
      <c r="C1254" s="3">
        <v>45149.007638888892</v>
      </c>
      <c r="D1254" s="1" t="s">
        <v>26</v>
      </c>
      <c r="E1254" t="s">
        <v>48</v>
      </c>
      <c r="F1254">
        <v>35</v>
      </c>
      <c r="G1254">
        <v>1</v>
      </c>
      <c r="H1254" t="s">
        <v>56</v>
      </c>
      <c r="I1254" s="5">
        <v>45149</v>
      </c>
      <c r="J1254" s="6">
        <v>7.6388888888888886E-3</v>
      </c>
      <c r="K1254">
        <f t="shared" si="76"/>
        <v>8</v>
      </c>
      <c r="L1254">
        <f t="shared" si="78"/>
        <v>0</v>
      </c>
      <c r="M1254">
        <f t="shared" si="79"/>
        <v>11</v>
      </c>
      <c r="N1254">
        <f t="shared" si="77"/>
        <v>11</v>
      </c>
    </row>
    <row r="1255" spans="1:14" x14ac:dyDescent="0.35">
      <c r="A1255">
        <v>867382</v>
      </c>
      <c r="B1255">
        <v>1007</v>
      </c>
      <c r="C1255" s="3">
        <v>44954.024305555555</v>
      </c>
      <c r="D1255" s="1" t="s">
        <v>27</v>
      </c>
      <c r="E1255" t="s">
        <v>49</v>
      </c>
      <c r="F1255">
        <v>34</v>
      </c>
      <c r="G1255">
        <v>4</v>
      </c>
      <c r="H1255" t="s">
        <v>57</v>
      </c>
      <c r="I1255" s="5">
        <v>44954</v>
      </c>
      <c r="J1255" s="6">
        <v>2.4305555555555556E-2</v>
      </c>
      <c r="K1255">
        <f t="shared" si="76"/>
        <v>1</v>
      </c>
      <c r="L1255">
        <f t="shared" si="78"/>
        <v>0</v>
      </c>
      <c r="M1255">
        <f t="shared" si="79"/>
        <v>35</v>
      </c>
      <c r="N1255">
        <f t="shared" si="77"/>
        <v>28</v>
      </c>
    </row>
    <row r="1256" spans="1:14" x14ac:dyDescent="0.35">
      <c r="A1256">
        <v>533763</v>
      </c>
      <c r="B1256">
        <v>1008</v>
      </c>
      <c r="C1256" s="2">
        <v>45103.020138888889</v>
      </c>
      <c r="D1256" s="1" t="s">
        <v>28</v>
      </c>
      <c r="E1256" t="s">
        <v>50</v>
      </c>
      <c r="F1256">
        <v>40</v>
      </c>
      <c r="G1256">
        <v>2</v>
      </c>
      <c r="H1256" t="s">
        <v>58</v>
      </c>
      <c r="I1256" s="5">
        <v>45103</v>
      </c>
      <c r="J1256" s="6">
        <v>2.013888888888889E-2</v>
      </c>
      <c r="K1256">
        <f t="shared" si="76"/>
        <v>6</v>
      </c>
      <c r="L1256">
        <f t="shared" si="78"/>
        <v>0</v>
      </c>
      <c r="M1256">
        <f t="shared" si="79"/>
        <v>29</v>
      </c>
      <c r="N1256">
        <f t="shared" si="77"/>
        <v>26</v>
      </c>
    </row>
    <row r="1257" spans="1:14" x14ac:dyDescent="0.35">
      <c r="A1257">
        <v>537900</v>
      </c>
      <c r="B1257">
        <v>1009</v>
      </c>
      <c r="C1257" s="2">
        <v>44936.011805555558</v>
      </c>
      <c r="D1257" s="1" t="s">
        <v>29</v>
      </c>
      <c r="E1257" t="s">
        <v>51</v>
      </c>
      <c r="F1257">
        <v>31</v>
      </c>
      <c r="G1257">
        <v>0</v>
      </c>
      <c r="H1257" t="s">
        <v>56</v>
      </c>
      <c r="I1257" s="5">
        <v>44936</v>
      </c>
      <c r="J1257" s="6">
        <v>1.1805555555555555E-2</v>
      </c>
      <c r="K1257">
        <f t="shared" si="76"/>
        <v>1</v>
      </c>
      <c r="L1257">
        <f t="shared" si="78"/>
        <v>0</v>
      </c>
      <c r="M1257">
        <f t="shared" si="79"/>
        <v>17</v>
      </c>
      <c r="N1257">
        <f t="shared" si="77"/>
        <v>10</v>
      </c>
    </row>
    <row r="1258" spans="1:14" x14ac:dyDescent="0.35">
      <c r="A1258">
        <v>1585425</v>
      </c>
      <c r="B1258">
        <v>1009</v>
      </c>
      <c r="C1258" s="3">
        <v>45007.981249999997</v>
      </c>
      <c r="D1258" s="1" t="s">
        <v>26</v>
      </c>
      <c r="E1258" t="s">
        <v>44</v>
      </c>
      <c r="F1258">
        <v>36</v>
      </c>
      <c r="G1258">
        <v>1</v>
      </c>
      <c r="H1258" t="s">
        <v>56</v>
      </c>
      <c r="I1258" s="5">
        <v>45007</v>
      </c>
      <c r="J1258" s="6">
        <v>0.98125000000000007</v>
      </c>
      <c r="K1258">
        <f t="shared" si="76"/>
        <v>3</v>
      </c>
      <c r="L1258">
        <f t="shared" si="78"/>
        <v>23</v>
      </c>
      <c r="M1258">
        <f t="shared" si="79"/>
        <v>33</v>
      </c>
      <c r="N1258">
        <f t="shared" si="77"/>
        <v>22</v>
      </c>
    </row>
    <row r="1259" spans="1:14" x14ac:dyDescent="0.35">
      <c r="A1259">
        <v>573466</v>
      </c>
      <c r="B1259">
        <v>1010</v>
      </c>
      <c r="C1259" s="2">
        <v>45153.01666666667</v>
      </c>
      <c r="D1259" s="1" t="s">
        <v>27</v>
      </c>
      <c r="E1259" t="s">
        <v>45</v>
      </c>
      <c r="F1259">
        <v>33</v>
      </c>
      <c r="G1259">
        <v>0</v>
      </c>
      <c r="H1259" t="s">
        <v>57</v>
      </c>
      <c r="I1259" s="5">
        <v>45153</v>
      </c>
      <c r="J1259" s="6">
        <v>1.6666666666666666E-2</v>
      </c>
      <c r="K1259">
        <f t="shared" si="76"/>
        <v>8</v>
      </c>
      <c r="L1259">
        <f t="shared" si="78"/>
        <v>0</v>
      </c>
      <c r="M1259">
        <f t="shared" si="79"/>
        <v>24</v>
      </c>
      <c r="N1259">
        <f t="shared" si="77"/>
        <v>15</v>
      </c>
    </row>
    <row r="1260" spans="1:14" x14ac:dyDescent="0.35">
      <c r="A1260">
        <v>848868</v>
      </c>
      <c r="B1260">
        <v>1010</v>
      </c>
      <c r="C1260" s="3">
        <v>45132.988888888889</v>
      </c>
      <c r="D1260" s="1" t="s">
        <v>28</v>
      </c>
      <c r="E1260" t="s">
        <v>46</v>
      </c>
      <c r="F1260">
        <v>36</v>
      </c>
      <c r="G1260">
        <v>4</v>
      </c>
      <c r="H1260" t="s">
        <v>58</v>
      </c>
      <c r="I1260" s="5">
        <v>45132</v>
      </c>
      <c r="J1260" s="6">
        <v>0.98888888888888893</v>
      </c>
      <c r="K1260">
        <f t="shared" si="76"/>
        <v>7</v>
      </c>
      <c r="L1260">
        <f t="shared" si="78"/>
        <v>23</v>
      </c>
      <c r="M1260">
        <f t="shared" si="79"/>
        <v>44</v>
      </c>
      <c r="N1260">
        <f t="shared" si="77"/>
        <v>25</v>
      </c>
    </row>
    <row r="1261" spans="1:14" x14ac:dyDescent="0.35">
      <c r="A1261">
        <v>106294</v>
      </c>
      <c r="B1261">
        <v>1011</v>
      </c>
      <c r="C1261" s="2">
        <v>45020.957638888889</v>
      </c>
      <c r="D1261" s="1" t="s">
        <v>29</v>
      </c>
      <c r="E1261" t="s">
        <v>47</v>
      </c>
      <c r="F1261">
        <v>33</v>
      </c>
      <c r="G1261">
        <v>0</v>
      </c>
      <c r="H1261" t="s">
        <v>56</v>
      </c>
      <c r="I1261" s="5">
        <v>45020</v>
      </c>
      <c r="J1261" s="6">
        <v>0.95763888888888893</v>
      </c>
      <c r="K1261">
        <f t="shared" si="76"/>
        <v>4</v>
      </c>
      <c r="L1261">
        <f t="shared" si="78"/>
        <v>22</v>
      </c>
      <c r="M1261">
        <f t="shared" si="79"/>
        <v>59</v>
      </c>
      <c r="N1261">
        <f t="shared" si="77"/>
        <v>4</v>
      </c>
    </row>
    <row r="1262" spans="1:14" x14ac:dyDescent="0.35">
      <c r="A1262">
        <v>1336024</v>
      </c>
      <c r="B1262">
        <v>1011</v>
      </c>
      <c r="C1262" s="3">
        <v>45162.012499999997</v>
      </c>
      <c r="D1262" s="1" t="s">
        <v>26</v>
      </c>
      <c r="E1262" t="s">
        <v>48</v>
      </c>
      <c r="F1262">
        <v>31</v>
      </c>
      <c r="G1262">
        <v>3</v>
      </c>
      <c r="H1262" t="s">
        <v>56</v>
      </c>
      <c r="I1262" s="5">
        <v>45162</v>
      </c>
      <c r="J1262" s="6">
        <v>1.2499999999999999E-2</v>
      </c>
      <c r="K1262">
        <f t="shared" si="76"/>
        <v>8</v>
      </c>
      <c r="L1262">
        <f t="shared" si="78"/>
        <v>0</v>
      </c>
      <c r="M1262">
        <f t="shared" si="79"/>
        <v>18</v>
      </c>
      <c r="N1262">
        <f t="shared" si="77"/>
        <v>24</v>
      </c>
    </row>
    <row r="1263" spans="1:14" x14ac:dyDescent="0.35">
      <c r="A1263">
        <v>70005</v>
      </c>
      <c r="B1263">
        <v>1014</v>
      </c>
      <c r="C1263" s="2">
        <v>45086.003472222219</v>
      </c>
      <c r="D1263" s="1" t="s">
        <v>27</v>
      </c>
      <c r="E1263" t="s">
        <v>49</v>
      </c>
      <c r="F1263">
        <v>26</v>
      </c>
      <c r="G1263">
        <v>4</v>
      </c>
      <c r="H1263" t="s">
        <v>57</v>
      </c>
      <c r="I1263" s="5">
        <v>45086</v>
      </c>
      <c r="J1263" s="6">
        <v>3.472222222222222E-3</v>
      </c>
      <c r="K1263">
        <f t="shared" si="76"/>
        <v>6</v>
      </c>
      <c r="L1263">
        <f t="shared" si="78"/>
        <v>0</v>
      </c>
      <c r="M1263">
        <f t="shared" si="79"/>
        <v>5</v>
      </c>
      <c r="N1263">
        <f t="shared" si="77"/>
        <v>9</v>
      </c>
    </row>
    <row r="1264" spans="1:14" x14ac:dyDescent="0.35">
      <c r="A1264">
        <v>354439</v>
      </c>
      <c r="B1264">
        <v>1014</v>
      </c>
      <c r="C1264" s="2">
        <v>44930.020138888889</v>
      </c>
      <c r="D1264" s="1" t="s">
        <v>28</v>
      </c>
      <c r="E1264" t="s">
        <v>50</v>
      </c>
      <c r="F1264">
        <v>38</v>
      </c>
      <c r="G1264">
        <v>3</v>
      </c>
      <c r="H1264" t="s">
        <v>58</v>
      </c>
      <c r="I1264" s="5">
        <v>44930</v>
      </c>
      <c r="J1264" s="6">
        <v>2.013888888888889E-2</v>
      </c>
      <c r="K1264">
        <f t="shared" si="76"/>
        <v>1</v>
      </c>
      <c r="L1264">
        <f t="shared" si="78"/>
        <v>0</v>
      </c>
      <c r="M1264">
        <f t="shared" si="79"/>
        <v>29</v>
      </c>
      <c r="N1264">
        <f t="shared" si="77"/>
        <v>4</v>
      </c>
    </row>
    <row r="1265" spans="1:14" x14ac:dyDescent="0.35">
      <c r="A1265">
        <v>152762</v>
      </c>
      <c r="B1265">
        <v>1015</v>
      </c>
      <c r="C1265" s="2">
        <v>45097.945138888892</v>
      </c>
      <c r="D1265" s="1" t="s">
        <v>29</v>
      </c>
      <c r="E1265" t="s">
        <v>51</v>
      </c>
      <c r="F1265">
        <v>32</v>
      </c>
      <c r="G1265">
        <v>4</v>
      </c>
      <c r="H1265" t="s">
        <v>56</v>
      </c>
      <c r="I1265" s="5">
        <v>45097</v>
      </c>
      <c r="J1265" s="6">
        <v>0.94513888888888886</v>
      </c>
      <c r="K1265">
        <f t="shared" si="76"/>
        <v>6</v>
      </c>
      <c r="L1265">
        <f t="shared" si="78"/>
        <v>22</v>
      </c>
      <c r="M1265">
        <f t="shared" si="79"/>
        <v>41</v>
      </c>
      <c r="N1265">
        <f t="shared" si="77"/>
        <v>20</v>
      </c>
    </row>
    <row r="1266" spans="1:14" x14ac:dyDescent="0.35">
      <c r="A1266">
        <v>1284756</v>
      </c>
      <c r="B1266">
        <v>1015</v>
      </c>
      <c r="C1266" s="3">
        <v>45237.004166666666</v>
      </c>
      <c r="D1266" s="1" t="s">
        <v>26</v>
      </c>
      <c r="E1266" t="s">
        <v>44</v>
      </c>
      <c r="F1266">
        <v>30</v>
      </c>
      <c r="G1266">
        <v>1</v>
      </c>
      <c r="H1266" t="s">
        <v>56</v>
      </c>
      <c r="I1266" s="5">
        <v>45237</v>
      </c>
      <c r="J1266" s="6">
        <v>4.1666666666666666E-3</v>
      </c>
      <c r="K1266">
        <f t="shared" si="76"/>
        <v>11</v>
      </c>
      <c r="L1266">
        <f t="shared" si="78"/>
        <v>0</v>
      </c>
      <c r="M1266">
        <f t="shared" si="79"/>
        <v>6</v>
      </c>
      <c r="N1266">
        <f t="shared" si="77"/>
        <v>7</v>
      </c>
    </row>
    <row r="1267" spans="1:14" x14ac:dyDescent="0.35">
      <c r="A1267">
        <v>10508</v>
      </c>
      <c r="B1267">
        <v>1016</v>
      </c>
      <c r="C1267" s="2">
        <v>45162.967361111114</v>
      </c>
      <c r="D1267" s="1" t="s">
        <v>27</v>
      </c>
      <c r="E1267" t="s">
        <v>45</v>
      </c>
      <c r="F1267">
        <v>30</v>
      </c>
      <c r="G1267">
        <v>2</v>
      </c>
      <c r="H1267" t="s">
        <v>57</v>
      </c>
      <c r="I1267" s="5">
        <v>45162</v>
      </c>
      <c r="J1267" s="6">
        <v>0.96736111111111101</v>
      </c>
      <c r="K1267">
        <f t="shared" si="76"/>
        <v>8</v>
      </c>
      <c r="L1267">
        <f t="shared" si="78"/>
        <v>23</v>
      </c>
      <c r="M1267">
        <f t="shared" si="79"/>
        <v>13</v>
      </c>
      <c r="N1267">
        <f t="shared" si="77"/>
        <v>24</v>
      </c>
    </row>
    <row r="1268" spans="1:14" x14ac:dyDescent="0.35">
      <c r="A1268">
        <v>23598</v>
      </c>
      <c r="B1268">
        <v>1017</v>
      </c>
      <c r="C1268" s="2">
        <v>45209.036111111112</v>
      </c>
      <c r="D1268" s="1" t="s">
        <v>28</v>
      </c>
      <c r="E1268" t="s">
        <v>46</v>
      </c>
      <c r="F1268">
        <v>29</v>
      </c>
      <c r="G1268">
        <v>1</v>
      </c>
      <c r="H1268" t="s">
        <v>58</v>
      </c>
      <c r="I1268" s="5">
        <v>45209</v>
      </c>
      <c r="J1268" s="6">
        <v>3.6111111111111115E-2</v>
      </c>
      <c r="K1268">
        <f t="shared" si="76"/>
        <v>10</v>
      </c>
      <c r="L1268">
        <f t="shared" si="78"/>
        <v>0</v>
      </c>
      <c r="M1268">
        <f t="shared" si="79"/>
        <v>52</v>
      </c>
      <c r="N1268">
        <f t="shared" si="77"/>
        <v>10</v>
      </c>
    </row>
    <row r="1269" spans="1:14" x14ac:dyDescent="0.35">
      <c r="A1269">
        <v>1366911</v>
      </c>
      <c r="B1269">
        <v>1017</v>
      </c>
      <c r="C1269" s="3">
        <v>45168.986111111109</v>
      </c>
      <c r="D1269" s="1" t="s">
        <v>29</v>
      </c>
      <c r="E1269" t="s">
        <v>47</v>
      </c>
      <c r="F1269">
        <v>28</v>
      </c>
      <c r="G1269">
        <v>2</v>
      </c>
      <c r="H1269" t="s">
        <v>56</v>
      </c>
      <c r="I1269" s="5">
        <v>45168</v>
      </c>
      <c r="J1269" s="6">
        <v>0.98611111111111116</v>
      </c>
      <c r="K1269">
        <f t="shared" si="76"/>
        <v>8</v>
      </c>
      <c r="L1269">
        <f t="shared" si="78"/>
        <v>23</v>
      </c>
      <c r="M1269">
        <f t="shared" si="79"/>
        <v>40</v>
      </c>
      <c r="N1269">
        <f t="shared" si="77"/>
        <v>30</v>
      </c>
    </row>
    <row r="1270" spans="1:14" x14ac:dyDescent="0.35">
      <c r="A1270">
        <v>1064762</v>
      </c>
      <c r="B1270">
        <v>1018</v>
      </c>
      <c r="C1270" s="3">
        <v>45224.036805555559</v>
      </c>
      <c r="D1270" s="1" t="s">
        <v>26</v>
      </c>
      <c r="E1270" t="s">
        <v>48</v>
      </c>
      <c r="F1270">
        <v>36</v>
      </c>
      <c r="G1270">
        <v>1</v>
      </c>
      <c r="H1270" t="s">
        <v>56</v>
      </c>
      <c r="I1270" s="5">
        <v>45224</v>
      </c>
      <c r="J1270" s="6">
        <v>3.6805555555555557E-2</v>
      </c>
      <c r="K1270">
        <f t="shared" si="76"/>
        <v>10</v>
      </c>
      <c r="L1270">
        <f t="shared" si="78"/>
        <v>0</v>
      </c>
      <c r="M1270">
        <f t="shared" si="79"/>
        <v>53</v>
      </c>
      <c r="N1270">
        <f t="shared" si="77"/>
        <v>25</v>
      </c>
    </row>
    <row r="1271" spans="1:14" x14ac:dyDescent="0.35">
      <c r="A1271">
        <v>1141931</v>
      </c>
      <c r="B1271">
        <v>1018</v>
      </c>
      <c r="C1271" s="3">
        <v>45109.950694444444</v>
      </c>
      <c r="D1271" s="1" t="s">
        <v>27</v>
      </c>
      <c r="E1271" t="s">
        <v>49</v>
      </c>
      <c r="F1271">
        <v>27</v>
      </c>
      <c r="G1271">
        <v>3</v>
      </c>
      <c r="H1271" t="s">
        <v>57</v>
      </c>
      <c r="I1271" s="5">
        <v>45109</v>
      </c>
      <c r="J1271" s="6">
        <v>0.9506944444444444</v>
      </c>
      <c r="K1271">
        <f t="shared" si="76"/>
        <v>7</v>
      </c>
      <c r="L1271">
        <f t="shared" si="78"/>
        <v>22</v>
      </c>
      <c r="M1271">
        <f t="shared" si="79"/>
        <v>49</v>
      </c>
      <c r="N1271">
        <f t="shared" si="77"/>
        <v>2</v>
      </c>
    </row>
    <row r="1272" spans="1:14" x14ac:dyDescent="0.35">
      <c r="A1272">
        <v>532196</v>
      </c>
      <c r="B1272">
        <v>1019</v>
      </c>
      <c r="C1272" s="2">
        <v>45207.033333333333</v>
      </c>
      <c r="D1272" s="1" t="s">
        <v>28</v>
      </c>
      <c r="E1272" t="s">
        <v>50</v>
      </c>
      <c r="F1272">
        <v>26</v>
      </c>
      <c r="G1272">
        <v>3</v>
      </c>
      <c r="H1272" t="s">
        <v>58</v>
      </c>
      <c r="I1272" s="5">
        <v>45207</v>
      </c>
      <c r="J1272" s="6">
        <v>3.3333333333333333E-2</v>
      </c>
      <c r="K1272">
        <f t="shared" si="76"/>
        <v>10</v>
      </c>
      <c r="L1272">
        <f t="shared" si="78"/>
        <v>0</v>
      </c>
      <c r="M1272">
        <f t="shared" si="79"/>
        <v>48</v>
      </c>
      <c r="N1272">
        <f t="shared" si="77"/>
        <v>8</v>
      </c>
    </row>
    <row r="1273" spans="1:14" x14ac:dyDescent="0.35">
      <c r="A1273">
        <v>746275</v>
      </c>
      <c r="B1273">
        <v>1020</v>
      </c>
      <c r="C1273" s="3">
        <v>45059.054861111108</v>
      </c>
      <c r="D1273" s="1" t="s">
        <v>29</v>
      </c>
      <c r="E1273" t="s">
        <v>51</v>
      </c>
      <c r="F1273">
        <v>31</v>
      </c>
      <c r="G1273">
        <v>5</v>
      </c>
      <c r="H1273" t="s">
        <v>56</v>
      </c>
      <c r="I1273" s="5">
        <v>45059</v>
      </c>
      <c r="J1273" s="6">
        <v>5.486111111111111E-2</v>
      </c>
      <c r="K1273">
        <f t="shared" si="76"/>
        <v>5</v>
      </c>
      <c r="L1273">
        <f t="shared" si="78"/>
        <v>1</v>
      </c>
      <c r="M1273">
        <f t="shared" si="79"/>
        <v>19</v>
      </c>
      <c r="N1273">
        <f t="shared" si="77"/>
        <v>13</v>
      </c>
    </row>
    <row r="1274" spans="1:14" x14ac:dyDescent="0.35">
      <c r="A1274">
        <v>178761</v>
      </c>
      <c r="B1274">
        <v>1021</v>
      </c>
      <c r="C1274" s="2">
        <v>44982.941666666666</v>
      </c>
      <c r="D1274" s="1" t="s">
        <v>26</v>
      </c>
      <c r="E1274" t="s">
        <v>44</v>
      </c>
      <c r="F1274">
        <v>25</v>
      </c>
      <c r="G1274">
        <v>2</v>
      </c>
      <c r="H1274" t="s">
        <v>56</v>
      </c>
      <c r="I1274" s="5">
        <v>44982</v>
      </c>
      <c r="J1274" s="6">
        <v>0.94166666666666676</v>
      </c>
      <c r="K1274">
        <f t="shared" si="76"/>
        <v>2</v>
      </c>
      <c r="L1274">
        <f t="shared" si="78"/>
        <v>22</v>
      </c>
      <c r="M1274">
        <f t="shared" si="79"/>
        <v>36</v>
      </c>
      <c r="N1274">
        <f t="shared" si="77"/>
        <v>25</v>
      </c>
    </row>
    <row r="1275" spans="1:14" x14ac:dyDescent="0.35">
      <c r="A1275">
        <v>1665582</v>
      </c>
      <c r="B1275">
        <v>1022</v>
      </c>
      <c r="C1275" s="3">
        <v>45101.011111111111</v>
      </c>
      <c r="D1275" s="1" t="s">
        <v>27</v>
      </c>
      <c r="E1275" t="s">
        <v>45</v>
      </c>
      <c r="F1275">
        <v>33</v>
      </c>
      <c r="G1275">
        <v>4</v>
      </c>
      <c r="H1275" t="s">
        <v>57</v>
      </c>
      <c r="I1275" s="5">
        <v>45101</v>
      </c>
      <c r="J1275" s="6">
        <v>1.1111111111111112E-2</v>
      </c>
      <c r="K1275">
        <f t="shared" si="76"/>
        <v>6</v>
      </c>
      <c r="L1275">
        <f t="shared" si="78"/>
        <v>0</v>
      </c>
      <c r="M1275">
        <f t="shared" si="79"/>
        <v>16</v>
      </c>
      <c r="N1275">
        <f t="shared" si="77"/>
        <v>24</v>
      </c>
    </row>
    <row r="1276" spans="1:14" x14ac:dyDescent="0.35">
      <c r="A1276">
        <v>883461</v>
      </c>
      <c r="B1276">
        <v>1023</v>
      </c>
      <c r="C1276" s="3">
        <v>45235.961805555555</v>
      </c>
      <c r="D1276" s="1" t="s">
        <v>28</v>
      </c>
      <c r="E1276" t="s">
        <v>46</v>
      </c>
      <c r="F1276">
        <v>33</v>
      </c>
      <c r="G1276">
        <v>3</v>
      </c>
      <c r="H1276" t="s">
        <v>58</v>
      </c>
      <c r="I1276" s="5">
        <v>45235</v>
      </c>
      <c r="J1276" s="6">
        <v>0.96180555555555547</v>
      </c>
      <c r="K1276">
        <f t="shared" si="76"/>
        <v>11</v>
      </c>
      <c r="L1276">
        <f t="shared" si="78"/>
        <v>23</v>
      </c>
      <c r="M1276">
        <f t="shared" si="79"/>
        <v>5</v>
      </c>
      <c r="N1276">
        <f t="shared" si="77"/>
        <v>5</v>
      </c>
    </row>
    <row r="1277" spans="1:14" x14ac:dyDescent="0.35">
      <c r="A1277">
        <v>1661217</v>
      </c>
      <c r="B1277">
        <v>1025</v>
      </c>
      <c r="C1277" s="3">
        <v>45172.972916666666</v>
      </c>
      <c r="D1277" s="1" t="s">
        <v>29</v>
      </c>
      <c r="E1277" t="s">
        <v>47</v>
      </c>
      <c r="F1277">
        <v>38</v>
      </c>
      <c r="G1277">
        <v>2</v>
      </c>
      <c r="H1277" t="s">
        <v>56</v>
      </c>
      <c r="I1277" s="5">
        <v>45172</v>
      </c>
      <c r="J1277" s="6">
        <v>0.97291666666666676</v>
      </c>
      <c r="K1277">
        <f t="shared" si="76"/>
        <v>9</v>
      </c>
      <c r="L1277">
        <f t="shared" si="78"/>
        <v>23</v>
      </c>
      <c r="M1277">
        <f t="shared" si="79"/>
        <v>21</v>
      </c>
      <c r="N1277">
        <f t="shared" si="77"/>
        <v>3</v>
      </c>
    </row>
    <row r="1278" spans="1:14" x14ac:dyDescent="0.35">
      <c r="A1278">
        <v>1057228</v>
      </c>
      <c r="B1278">
        <v>1029</v>
      </c>
      <c r="C1278" s="3">
        <v>45199.993055555555</v>
      </c>
      <c r="D1278" s="1" t="s">
        <v>26</v>
      </c>
      <c r="E1278" t="s">
        <v>48</v>
      </c>
      <c r="F1278">
        <v>37</v>
      </c>
      <c r="G1278">
        <v>0</v>
      </c>
      <c r="H1278" t="s">
        <v>56</v>
      </c>
      <c r="I1278" s="5">
        <v>45199</v>
      </c>
      <c r="J1278" s="6">
        <v>0.99305555555555547</v>
      </c>
      <c r="K1278">
        <f t="shared" si="76"/>
        <v>9</v>
      </c>
      <c r="L1278">
        <f t="shared" si="78"/>
        <v>23</v>
      </c>
      <c r="M1278">
        <f t="shared" si="79"/>
        <v>50</v>
      </c>
      <c r="N1278">
        <f t="shared" si="77"/>
        <v>30</v>
      </c>
    </row>
    <row r="1279" spans="1:14" x14ac:dyDescent="0.35">
      <c r="A1279">
        <v>416161</v>
      </c>
      <c r="B1279">
        <v>1030</v>
      </c>
      <c r="C1279" s="2">
        <v>44973.050694444442</v>
      </c>
      <c r="D1279" s="1" t="s">
        <v>27</v>
      </c>
      <c r="E1279" t="s">
        <v>49</v>
      </c>
      <c r="F1279">
        <v>30</v>
      </c>
      <c r="G1279">
        <v>4</v>
      </c>
      <c r="H1279" t="s">
        <v>57</v>
      </c>
      <c r="I1279" s="5">
        <v>44973</v>
      </c>
      <c r="J1279" s="6">
        <v>5.0694444444444452E-2</v>
      </c>
      <c r="K1279">
        <f t="shared" si="76"/>
        <v>2</v>
      </c>
      <c r="L1279">
        <f t="shared" si="78"/>
        <v>1</v>
      </c>
      <c r="M1279">
        <f t="shared" si="79"/>
        <v>13</v>
      </c>
      <c r="N1279">
        <f t="shared" si="77"/>
        <v>16</v>
      </c>
    </row>
    <row r="1280" spans="1:14" x14ac:dyDescent="0.35">
      <c r="A1280">
        <v>451694</v>
      </c>
      <c r="B1280">
        <v>1031</v>
      </c>
      <c r="C1280" s="2">
        <v>45073.981944444444</v>
      </c>
      <c r="D1280" s="1" t="s">
        <v>28</v>
      </c>
      <c r="E1280" t="s">
        <v>50</v>
      </c>
      <c r="F1280">
        <v>40</v>
      </c>
      <c r="G1280">
        <v>2</v>
      </c>
      <c r="H1280" t="s">
        <v>58</v>
      </c>
      <c r="I1280" s="5">
        <v>45073</v>
      </c>
      <c r="J1280" s="6">
        <v>0.9819444444444444</v>
      </c>
      <c r="K1280">
        <f t="shared" si="76"/>
        <v>5</v>
      </c>
      <c r="L1280">
        <f t="shared" si="78"/>
        <v>23</v>
      </c>
      <c r="M1280">
        <f t="shared" si="79"/>
        <v>34</v>
      </c>
      <c r="N1280">
        <f t="shared" si="77"/>
        <v>27</v>
      </c>
    </row>
    <row r="1281" spans="1:14" x14ac:dyDescent="0.35">
      <c r="A1281">
        <v>1154586</v>
      </c>
      <c r="B1281">
        <v>1031</v>
      </c>
      <c r="C1281" s="3">
        <v>45207.002083333333</v>
      </c>
      <c r="D1281" s="1" t="s">
        <v>29</v>
      </c>
      <c r="E1281" t="s">
        <v>51</v>
      </c>
      <c r="F1281">
        <v>31</v>
      </c>
      <c r="G1281">
        <v>1</v>
      </c>
      <c r="H1281" t="s">
        <v>56</v>
      </c>
      <c r="I1281" s="5">
        <v>45207</v>
      </c>
      <c r="J1281" s="6">
        <v>2.0833333333333333E-3</v>
      </c>
      <c r="K1281">
        <f t="shared" si="76"/>
        <v>10</v>
      </c>
      <c r="L1281">
        <f t="shared" si="78"/>
        <v>0</v>
      </c>
      <c r="M1281">
        <f t="shared" si="79"/>
        <v>3</v>
      </c>
      <c r="N1281">
        <f t="shared" si="77"/>
        <v>8</v>
      </c>
    </row>
    <row r="1282" spans="1:14" x14ac:dyDescent="0.35">
      <c r="A1282">
        <v>1561328</v>
      </c>
      <c r="B1282">
        <v>1031</v>
      </c>
      <c r="C1282" s="3">
        <v>45229.992361111108</v>
      </c>
      <c r="D1282" s="1" t="s">
        <v>26</v>
      </c>
      <c r="E1282" t="s">
        <v>44</v>
      </c>
      <c r="F1282">
        <v>39</v>
      </c>
      <c r="G1282">
        <v>3</v>
      </c>
      <c r="H1282" t="s">
        <v>56</v>
      </c>
      <c r="I1282" s="5">
        <v>45229</v>
      </c>
      <c r="J1282" s="6">
        <v>0.99236111111111114</v>
      </c>
      <c r="K1282">
        <f t="shared" ref="K1282:K1345" si="80">MONTH(I1282)</f>
        <v>10</v>
      </c>
      <c r="L1282">
        <f t="shared" si="78"/>
        <v>23</v>
      </c>
      <c r="M1282">
        <f t="shared" si="79"/>
        <v>49</v>
      </c>
      <c r="N1282">
        <f t="shared" ref="N1282:N1345" si="81">DAY(C1282)</f>
        <v>30</v>
      </c>
    </row>
    <row r="1283" spans="1:14" x14ac:dyDescent="0.35">
      <c r="A1283">
        <v>1635802</v>
      </c>
      <c r="B1283">
        <v>1031</v>
      </c>
      <c r="C1283" s="3">
        <v>45287.994444444441</v>
      </c>
      <c r="D1283" s="1" t="s">
        <v>27</v>
      </c>
      <c r="E1283" t="s">
        <v>45</v>
      </c>
      <c r="F1283">
        <v>36</v>
      </c>
      <c r="G1283">
        <v>2</v>
      </c>
      <c r="H1283" t="s">
        <v>57</v>
      </c>
      <c r="I1283" s="5">
        <v>45287</v>
      </c>
      <c r="J1283" s="6">
        <v>0.99444444444444446</v>
      </c>
      <c r="K1283">
        <f t="shared" si="80"/>
        <v>12</v>
      </c>
      <c r="L1283">
        <f t="shared" ref="L1283:L1346" si="82">HOUR(J1283)</f>
        <v>23</v>
      </c>
      <c r="M1283">
        <f t="shared" ref="M1283:M1346" si="83">MINUTE(J1283)</f>
        <v>52</v>
      </c>
      <c r="N1283">
        <f t="shared" si="81"/>
        <v>27</v>
      </c>
    </row>
    <row r="1284" spans="1:14" x14ac:dyDescent="0.35">
      <c r="A1284">
        <v>313756</v>
      </c>
      <c r="B1284">
        <v>1032</v>
      </c>
      <c r="C1284" s="2">
        <v>45288.063194444447</v>
      </c>
      <c r="D1284" s="1" t="s">
        <v>28</v>
      </c>
      <c r="E1284" t="s">
        <v>46</v>
      </c>
      <c r="F1284">
        <v>29</v>
      </c>
      <c r="G1284">
        <v>3</v>
      </c>
      <c r="H1284" t="s">
        <v>58</v>
      </c>
      <c r="I1284" s="5">
        <v>45288</v>
      </c>
      <c r="J1284" s="6">
        <v>6.3194444444444442E-2</v>
      </c>
      <c r="K1284">
        <f t="shared" si="80"/>
        <v>12</v>
      </c>
      <c r="L1284">
        <f t="shared" si="82"/>
        <v>1</v>
      </c>
      <c r="M1284">
        <f t="shared" si="83"/>
        <v>31</v>
      </c>
      <c r="N1284">
        <f t="shared" si="81"/>
        <v>28</v>
      </c>
    </row>
    <row r="1285" spans="1:14" x14ac:dyDescent="0.35">
      <c r="A1285">
        <v>1532546</v>
      </c>
      <c r="B1285">
        <v>1032</v>
      </c>
      <c r="C1285" s="3">
        <v>45245.024305555555</v>
      </c>
      <c r="D1285" s="1" t="s">
        <v>29</v>
      </c>
      <c r="E1285" t="s">
        <v>47</v>
      </c>
      <c r="F1285">
        <v>39</v>
      </c>
      <c r="G1285">
        <v>1</v>
      </c>
      <c r="H1285" t="s">
        <v>56</v>
      </c>
      <c r="I1285" s="5">
        <v>45245</v>
      </c>
      <c r="J1285" s="6">
        <v>2.4305555555555556E-2</v>
      </c>
      <c r="K1285">
        <f t="shared" si="80"/>
        <v>11</v>
      </c>
      <c r="L1285">
        <f t="shared" si="82"/>
        <v>0</v>
      </c>
      <c r="M1285">
        <f t="shared" si="83"/>
        <v>35</v>
      </c>
      <c r="N1285">
        <f t="shared" si="81"/>
        <v>15</v>
      </c>
    </row>
    <row r="1286" spans="1:14" x14ac:dyDescent="0.35">
      <c r="A1286">
        <v>1359304</v>
      </c>
      <c r="B1286">
        <v>1033</v>
      </c>
      <c r="C1286" s="3">
        <v>45123.969444444447</v>
      </c>
      <c r="D1286" s="1" t="s">
        <v>26</v>
      </c>
      <c r="E1286" t="s">
        <v>48</v>
      </c>
      <c r="F1286">
        <v>38</v>
      </c>
      <c r="G1286">
        <v>0</v>
      </c>
      <c r="H1286" t="s">
        <v>56</v>
      </c>
      <c r="I1286" s="5">
        <v>45123</v>
      </c>
      <c r="J1286" s="6">
        <v>0.96944444444444444</v>
      </c>
      <c r="K1286">
        <f t="shared" si="80"/>
        <v>7</v>
      </c>
      <c r="L1286">
        <f t="shared" si="82"/>
        <v>23</v>
      </c>
      <c r="M1286">
        <f t="shared" si="83"/>
        <v>16</v>
      </c>
      <c r="N1286">
        <f t="shared" si="81"/>
        <v>16</v>
      </c>
    </row>
    <row r="1287" spans="1:14" x14ac:dyDescent="0.35">
      <c r="A1287">
        <v>515694</v>
      </c>
      <c r="B1287">
        <v>1034</v>
      </c>
      <c r="C1287" s="2">
        <v>45262.0625</v>
      </c>
      <c r="D1287" s="1" t="s">
        <v>27</v>
      </c>
      <c r="E1287" t="s">
        <v>49</v>
      </c>
      <c r="F1287">
        <v>39</v>
      </c>
      <c r="G1287">
        <v>0</v>
      </c>
      <c r="H1287" t="s">
        <v>57</v>
      </c>
      <c r="I1287" s="5">
        <v>45262</v>
      </c>
      <c r="J1287" s="6">
        <v>6.25E-2</v>
      </c>
      <c r="K1287">
        <f t="shared" si="80"/>
        <v>12</v>
      </c>
      <c r="L1287">
        <f t="shared" si="82"/>
        <v>1</v>
      </c>
      <c r="M1287">
        <f t="shared" si="83"/>
        <v>30</v>
      </c>
      <c r="N1287">
        <f t="shared" si="81"/>
        <v>2</v>
      </c>
    </row>
    <row r="1288" spans="1:14" x14ac:dyDescent="0.35">
      <c r="A1288">
        <v>1650779</v>
      </c>
      <c r="B1288">
        <v>1034</v>
      </c>
      <c r="C1288" s="3">
        <v>45028.033333333333</v>
      </c>
      <c r="D1288" s="1" t="s">
        <v>28</v>
      </c>
      <c r="E1288" t="s">
        <v>50</v>
      </c>
      <c r="F1288">
        <v>35</v>
      </c>
      <c r="G1288">
        <v>3</v>
      </c>
      <c r="H1288" t="s">
        <v>58</v>
      </c>
      <c r="I1288" s="5">
        <v>45028</v>
      </c>
      <c r="J1288" s="6">
        <v>3.3333333333333333E-2</v>
      </c>
      <c r="K1288">
        <f t="shared" si="80"/>
        <v>4</v>
      </c>
      <c r="L1288">
        <f t="shared" si="82"/>
        <v>0</v>
      </c>
      <c r="M1288">
        <f t="shared" si="83"/>
        <v>48</v>
      </c>
      <c r="N1288">
        <f t="shared" si="81"/>
        <v>12</v>
      </c>
    </row>
    <row r="1289" spans="1:14" x14ac:dyDescent="0.35">
      <c r="A1289">
        <v>1269964</v>
      </c>
      <c r="B1289">
        <v>1035</v>
      </c>
      <c r="C1289" s="3">
        <v>44969.027777777781</v>
      </c>
      <c r="D1289" s="1" t="s">
        <v>29</v>
      </c>
      <c r="E1289" t="s">
        <v>51</v>
      </c>
      <c r="F1289">
        <v>39</v>
      </c>
      <c r="G1289">
        <v>0</v>
      </c>
      <c r="H1289" t="s">
        <v>56</v>
      </c>
      <c r="I1289" s="5">
        <v>44969</v>
      </c>
      <c r="J1289" s="6">
        <v>2.7777777777777776E-2</v>
      </c>
      <c r="K1289">
        <f t="shared" si="80"/>
        <v>2</v>
      </c>
      <c r="L1289">
        <f t="shared" si="82"/>
        <v>0</v>
      </c>
      <c r="M1289">
        <f t="shared" si="83"/>
        <v>40</v>
      </c>
      <c r="N1289">
        <f t="shared" si="81"/>
        <v>12</v>
      </c>
    </row>
    <row r="1290" spans="1:14" x14ac:dyDescent="0.35">
      <c r="A1290">
        <v>519130</v>
      </c>
      <c r="B1290">
        <v>1036</v>
      </c>
      <c r="C1290" s="2">
        <v>45197.024305555555</v>
      </c>
      <c r="D1290" s="1" t="s">
        <v>26</v>
      </c>
      <c r="E1290" t="s">
        <v>44</v>
      </c>
      <c r="F1290">
        <v>38</v>
      </c>
      <c r="G1290">
        <v>4</v>
      </c>
      <c r="H1290" t="s">
        <v>56</v>
      </c>
      <c r="I1290" s="5">
        <v>45197</v>
      </c>
      <c r="J1290" s="6">
        <v>2.4305555555555556E-2</v>
      </c>
      <c r="K1290">
        <f t="shared" si="80"/>
        <v>9</v>
      </c>
      <c r="L1290">
        <f t="shared" si="82"/>
        <v>0</v>
      </c>
      <c r="M1290">
        <f t="shared" si="83"/>
        <v>35</v>
      </c>
      <c r="N1290">
        <f t="shared" si="81"/>
        <v>28</v>
      </c>
    </row>
    <row r="1291" spans="1:14" x14ac:dyDescent="0.35">
      <c r="A1291">
        <v>1236573</v>
      </c>
      <c r="B1291">
        <v>1036</v>
      </c>
      <c r="C1291" s="3">
        <v>45166.995833333334</v>
      </c>
      <c r="D1291" s="1" t="s">
        <v>27</v>
      </c>
      <c r="E1291" t="s">
        <v>45</v>
      </c>
      <c r="F1291">
        <v>33</v>
      </c>
      <c r="G1291">
        <v>0</v>
      </c>
      <c r="H1291" t="s">
        <v>57</v>
      </c>
      <c r="I1291" s="5">
        <v>45166</v>
      </c>
      <c r="J1291" s="6">
        <v>0.99583333333333324</v>
      </c>
      <c r="K1291">
        <f t="shared" si="80"/>
        <v>8</v>
      </c>
      <c r="L1291">
        <f t="shared" si="82"/>
        <v>23</v>
      </c>
      <c r="M1291">
        <f t="shared" si="83"/>
        <v>54</v>
      </c>
      <c r="N1291">
        <f t="shared" si="81"/>
        <v>28</v>
      </c>
    </row>
    <row r="1292" spans="1:14" x14ac:dyDescent="0.35">
      <c r="A1292">
        <v>1438726</v>
      </c>
      <c r="B1292">
        <v>1037</v>
      </c>
      <c r="C1292" s="3">
        <v>45194.001388888886</v>
      </c>
      <c r="D1292" s="1" t="s">
        <v>28</v>
      </c>
      <c r="E1292" t="s">
        <v>46</v>
      </c>
      <c r="F1292">
        <v>39</v>
      </c>
      <c r="G1292">
        <v>5</v>
      </c>
      <c r="H1292" t="s">
        <v>58</v>
      </c>
      <c r="I1292" s="5">
        <v>45194</v>
      </c>
      <c r="J1292" s="6">
        <v>1.3888888888888889E-3</v>
      </c>
      <c r="K1292">
        <f t="shared" si="80"/>
        <v>9</v>
      </c>
      <c r="L1292">
        <f t="shared" si="82"/>
        <v>0</v>
      </c>
      <c r="M1292">
        <f t="shared" si="83"/>
        <v>2</v>
      </c>
      <c r="N1292">
        <f t="shared" si="81"/>
        <v>25</v>
      </c>
    </row>
    <row r="1293" spans="1:14" x14ac:dyDescent="0.35">
      <c r="A1293">
        <v>327268</v>
      </c>
      <c r="B1293">
        <v>1038</v>
      </c>
      <c r="C1293" s="2">
        <v>45236.051388888889</v>
      </c>
      <c r="D1293" s="1" t="s">
        <v>29</v>
      </c>
      <c r="E1293" t="s">
        <v>47</v>
      </c>
      <c r="F1293">
        <v>27</v>
      </c>
      <c r="G1293">
        <v>0</v>
      </c>
      <c r="H1293" t="s">
        <v>56</v>
      </c>
      <c r="I1293" s="5">
        <v>45236</v>
      </c>
      <c r="J1293" s="6">
        <v>5.1388888888888894E-2</v>
      </c>
      <c r="K1293">
        <f t="shared" si="80"/>
        <v>11</v>
      </c>
      <c r="L1293">
        <f t="shared" si="82"/>
        <v>1</v>
      </c>
      <c r="M1293">
        <f t="shared" si="83"/>
        <v>14</v>
      </c>
      <c r="N1293">
        <f t="shared" si="81"/>
        <v>6</v>
      </c>
    </row>
    <row r="1294" spans="1:14" x14ac:dyDescent="0.35">
      <c r="A1294">
        <v>654071</v>
      </c>
      <c r="B1294">
        <v>1039</v>
      </c>
      <c r="C1294" s="2">
        <v>45258.018055555556</v>
      </c>
      <c r="D1294" s="1" t="s">
        <v>26</v>
      </c>
      <c r="E1294" t="s">
        <v>48</v>
      </c>
      <c r="F1294">
        <v>39</v>
      </c>
      <c r="G1294">
        <v>5</v>
      </c>
      <c r="H1294" t="s">
        <v>56</v>
      </c>
      <c r="I1294" s="5">
        <v>45258</v>
      </c>
      <c r="J1294" s="6">
        <v>1.8055555555555557E-2</v>
      </c>
      <c r="K1294">
        <f t="shared" si="80"/>
        <v>11</v>
      </c>
      <c r="L1294">
        <f t="shared" si="82"/>
        <v>0</v>
      </c>
      <c r="M1294">
        <f t="shared" si="83"/>
        <v>26</v>
      </c>
      <c r="N1294">
        <f t="shared" si="81"/>
        <v>28</v>
      </c>
    </row>
    <row r="1295" spans="1:14" x14ac:dyDescent="0.35">
      <c r="A1295">
        <v>493810</v>
      </c>
      <c r="B1295">
        <v>1040</v>
      </c>
      <c r="C1295" s="2">
        <v>45122.958333333336</v>
      </c>
      <c r="D1295" s="1" t="s">
        <v>27</v>
      </c>
      <c r="E1295" t="s">
        <v>49</v>
      </c>
      <c r="F1295">
        <v>26</v>
      </c>
      <c r="G1295">
        <v>1</v>
      </c>
      <c r="H1295" t="s">
        <v>57</v>
      </c>
      <c r="I1295" s="5">
        <v>45122</v>
      </c>
      <c r="J1295" s="6">
        <v>0.95833333333333337</v>
      </c>
      <c r="K1295">
        <f t="shared" si="80"/>
        <v>7</v>
      </c>
      <c r="L1295">
        <f t="shared" si="82"/>
        <v>23</v>
      </c>
      <c r="M1295">
        <f t="shared" si="83"/>
        <v>0</v>
      </c>
      <c r="N1295">
        <f t="shared" si="81"/>
        <v>15</v>
      </c>
    </row>
    <row r="1296" spans="1:14" x14ac:dyDescent="0.35">
      <c r="A1296">
        <v>575162</v>
      </c>
      <c r="B1296">
        <v>1040</v>
      </c>
      <c r="C1296" s="2">
        <v>45251.96875</v>
      </c>
      <c r="D1296" s="1" t="s">
        <v>28</v>
      </c>
      <c r="E1296" t="s">
        <v>50</v>
      </c>
      <c r="F1296">
        <v>34</v>
      </c>
      <c r="G1296">
        <v>3</v>
      </c>
      <c r="H1296" t="s">
        <v>58</v>
      </c>
      <c r="I1296" s="5">
        <v>45251</v>
      </c>
      <c r="J1296" s="6">
        <v>0.96875</v>
      </c>
      <c r="K1296">
        <f t="shared" si="80"/>
        <v>11</v>
      </c>
      <c r="L1296">
        <f t="shared" si="82"/>
        <v>23</v>
      </c>
      <c r="M1296">
        <f t="shared" si="83"/>
        <v>15</v>
      </c>
      <c r="N1296">
        <f t="shared" si="81"/>
        <v>21</v>
      </c>
    </row>
    <row r="1297" spans="1:14" x14ac:dyDescent="0.35">
      <c r="A1297">
        <v>419211</v>
      </c>
      <c r="B1297">
        <v>1044</v>
      </c>
      <c r="C1297" s="2">
        <v>45009.993055555555</v>
      </c>
      <c r="D1297" s="1" t="s">
        <v>29</v>
      </c>
      <c r="E1297" t="s">
        <v>51</v>
      </c>
      <c r="F1297">
        <v>28</v>
      </c>
      <c r="G1297">
        <v>0</v>
      </c>
      <c r="H1297" t="s">
        <v>56</v>
      </c>
      <c r="I1297" s="5">
        <v>45009</v>
      </c>
      <c r="J1297" s="6">
        <v>0.99305555555555547</v>
      </c>
      <c r="K1297">
        <f t="shared" si="80"/>
        <v>3</v>
      </c>
      <c r="L1297">
        <f t="shared" si="82"/>
        <v>23</v>
      </c>
      <c r="M1297">
        <f t="shared" si="83"/>
        <v>50</v>
      </c>
      <c r="N1297">
        <f t="shared" si="81"/>
        <v>24</v>
      </c>
    </row>
    <row r="1298" spans="1:14" x14ac:dyDescent="0.35">
      <c r="A1298">
        <v>615484</v>
      </c>
      <c r="B1298">
        <v>1044</v>
      </c>
      <c r="C1298" s="2">
        <v>45043.995833333334</v>
      </c>
      <c r="D1298" s="1" t="s">
        <v>26</v>
      </c>
      <c r="E1298" t="s">
        <v>44</v>
      </c>
      <c r="F1298">
        <v>27</v>
      </c>
      <c r="G1298">
        <v>3</v>
      </c>
      <c r="H1298" t="s">
        <v>56</v>
      </c>
      <c r="I1298" s="5">
        <v>45043</v>
      </c>
      <c r="J1298" s="6">
        <v>0.99583333333333324</v>
      </c>
      <c r="K1298">
        <f t="shared" si="80"/>
        <v>4</v>
      </c>
      <c r="L1298">
        <f t="shared" si="82"/>
        <v>23</v>
      </c>
      <c r="M1298">
        <f t="shared" si="83"/>
        <v>54</v>
      </c>
      <c r="N1298">
        <f t="shared" si="81"/>
        <v>27</v>
      </c>
    </row>
    <row r="1299" spans="1:14" x14ac:dyDescent="0.35">
      <c r="A1299">
        <v>975249</v>
      </c>
      <c r="B1299">
        <v>1044</v>
      </c>
      <c r="C1299" s="3">
        <v>45282.056250000001</v>
      </c>
      <c r="D1299" s="1" t="s">
        <v>27</v>
      </c>
      <c r="E1299" t="s">
        <v>45</v>
      </c>
      <c r="F1299">
        <v>35</v>
      </c>
      <c r="G1299">
        <v>1</v>
      </c>
      <c r="H1299" t="s">
        <v>57</v>
      </c>
      <c r="I1299" s="5">
        <v>45282</v>
      </c>
      <c r="J1299" s="6">
        <v>5.6250000000000001E-2</v>
      </c>
      <c r="K1299">
        <f t="shared" si="80"/>
        <v>12</v>
      </c>
      <c r="L1299">
        <f t="shared" si="82"/>
        <v>1</v>
      </c>
      <c r="M1299">
        <f t="shared" si="83"/>
        <v>21</v>
      </c>
      <c r="N1299">
        <f t="shared" si="81"/>
        <v>22</v>
      </c>
    </row>
    <row r="1300" spans="1:14" x14ac:dyDescent="0.35">
      <c r="A1300">
        <v>573331</v>
      </c>
      <c r="B1300">
        <v>1045</v>
      </c>
      <c r="C1300" s="2">
        <v>45201.054861111108</v>
      </c>
      <c r="D1300" s="1" t="s">
        <v>28</v>
      </c>
      <c r="E1300" t="s">
        <v>46</v>
      </c>
      <c r="F1300">
        <v>38</v>
      </c>
      <c r="G1300">
        <v>4</v>
      </c>
      <c r="H1300" t="s">
        <v>58</v>
      </c>
      <c r="I1300" s="5">
        <v>45201</v>
      </c>
      <c r="J1300" s="6">
        <v>5.486111111111111E-2</v>
      </c>
      <c r="K1300">
        <f t="shared" si="80"/>
        <v>10</v>
      </c>
      <c r="L1300">
        <f t="shared" si="82"/>
        <v>1</v>
      </c>
      <c r="M1300">
        <f t="shared" si="83"/>
        <v>19</v>
      </c>
      <c r="N1300">
        <f t="shared" si="81"/>
        <v>2</v>
      </c>
    </row>
    <row r="1301" spans="1:14" x14ac:dyDescent="0.35">
      <c r="A1301">
        <v>1321272</v>
      </c>
      <c r="B1301">
        <v>1045</v>
      </c>
      <c r="C1301" s="3">
        <v>45134.006249999999</v>
      </c>
      <c r="D1301" s="1" t="s">
        <v>29</v>
      </c>
      <c r="E1301" t="s">
        <v>47</v>
      </c>
      <c r="F1301">
        <v>32</v>
      </c>
      <c r="G1301">
        <v>2</v>
      </c>
      <c r="H1301" t="s">
        <v>56</v>
      </c>
      <c r="I1301" s="5">
        <v>45134</v>
      </c>
      <c r="J1301" s="6">
        <v>6.2499999999999995E-3</v>
      </c>
      <c r="K1301">
        <f t="shared" si="80"/>
        <v>7</v>
      </c>
      <c r="L1301">
        <f t="shared" si="82"/>
        <v>0</v>
      </c>
      <c r="M1301">
        <f t="shared" si="83"/>
        <v>9</v>
      </c>
      <c r="N1301">
        <f t="shared" si="81"/>
        <v>27</v>
      </c>
    </row>
    <row r="1302" spans="1:14" x14ac:dyDescent="0.35">
      <c r="A1302">
        <v>448027</v>
      </c>
      <c r="B1302">
        <v>1046</v>
      </c>
      <c r="C1302" s="2">
        <v>45116.040277777778</v>
      </c>
      <c r="D1302" s="1" t="s">
        <v>26</v>
      </c>
      <c r="E1302" t="s">
        <v>48</v>
      </c>
      <c r="F1302">
        <v>26</v>
      </c>
      <c r="G1302">
        <v>3</v>
      </c>
      <c r="H1302" t="s">
        <v>56</v>
      </c>
      <c r="I1302" s="5">
        <v>45116</v>
      </c>
      <c r="J1302" s="6">
        <v>4.027777777777778E-2</v>
      </c>
      <c r="K1302">
        <f t="shared" si="80"/>
        <v>7</v>
      </c>
      <c r="L1302">
        <f t="shared" si="82"/>
        <v>0</v>
      </c>
      <c r="M1302">
        <f t="shared" si="83"/>
        <v>58</v>
      </c>
      <c r="N1302">
        <f t="shared" si="81"/>
        <v>9</v>
      </c>
    </row>
    <row r="1303" spans="1:14" x14ac:dyDescent="0.35">
      <c r="A1303">
        <v>103812</v>
      </c>
      <c r="B1303">
        <v>1047</v>
      </c>
      <c r="C1303" s="2">
        <v>45273.020833333336</v>
      </c>
      <c r="D1303" s="1" t="s">
        <v>27</v>
      </c>
      <c r="E1303" t="s">
        <v>49</v>
      </c>
      <c r="F1303">
        <v>32</v>
      </c>
      <c r="G1303">
        <v>4</v>
      </c>
      <c r="H1303" t="s">
        <v>57</v>
      </c>
      <c r="I1303" s="5">
        <v>45273</v>
      </c>
      <c r="J1303" s="6">
        <v>2.0833333333333332E-2</v>
      </c>
      <c r="K1303">
        <f t="shared" si="80"/>
        <v>12</v>
      </c>
      <c r="L1303">
        <f t="shared" si="82"/>
        <v>0</v>
      </c>
      <c r="M1303">
        <f t="shared" si="83"/>
        <v>30</v>
      </c>
      <c r="N1303">
        <f t="shared" si="81"/>
        <v>13</v>
      </c>
    </row>
    <row r="1304" spans="1:14" x14ac:dyDescent="0.35">
      <c r="A1304">
        <v>1203312</v>
      </c>
      <c r="B1304">
        <v>1047</v>
      </c>
      <c r="C1304" s="3">
        <v>44938.995833333334</v>
      </c>
      <c r="D1304" s="1" t="s">
        <v>28</v>
      </c>
      <c r="E1304" t="s">
        <v>50</v>
      </c>
      <c r="F1304">
        <v>40</v>
      </c>
      <c r="G1304">
        <v>1</v>
      </c>
      <c r="H1304" t="s">
        <v>58</v>
      </c>
      <c r="I1304" s="5">
        <v>44938</v>
      </c>
      <c r="J1304" s="6">
        <v>0.99583333333333324</v>
      </c>
      <c r="K1304">
        <f t="shared" si="80"/>
        <v>1</v>
      </c>
      <c r="L1304">
        <f t="shared" si="82"/>
        <v>23</v>
      </c>
      <c r="M1304">
        <f t="shared" si="83"/>
        <v>54</v>
      </c>
      <c r="N1304">
        <f t="shared" si="81"/>
        <v>12</v>
      </c>
    </row>
    <row r="1305" spans="1:14" x14ac:dyDescent="0.35">
      <c r="A1305">
        <v>366394</v>
      </c>
      <c r="B1305">
        <v>1048</v>
      </c>
      <c r="C1305" s="2">
        <v>45170.03125</v>
      </c>
      <c r="D1305" s="1" t="s">
        <v>29</v>
      </c>
      <c r="E1305" t="s">
        <v>51</v>
      </c>
      <c r="F1305">
        <v>36</v>
      </c>
      <c r="G1305">
        <v>5</v>
      </c>
      <c r="H1305" t="s">
        <v>56</v>
      </c>
      <c r="I1305" s="5">
        <v>45170</v>
      </c>
      <c r="J1305" s="6">
        <v>3.125E-2</v>
      </c>
      <c r="K1305">
        <f t="shared" si="80"/>
        <v>9</v>
      </c>
      <c r="L1305">
        <f t="shared" si="82"/>
        <v>0</v>
      </c>
      <c r="M1305">
        <f t="shared" si="83"/>
        <v>45</v>
      </c>
      <c r="N1305">
        <f t="shared" si="81"/>
        <v>1</v>
      </c>
    </row>
    <row r="1306" spans="1:14" x14ac:dyDescent="0.35">
      <c r="A1306">
        <v>1582168</v>
      </c>
      <c r="B1306">
        <v>1048</v>
      </c>
      <c r="C1306" s="3">
        <v>45254.036111111112</v>
      </c>
      <c r="D1306" s="1" t="s">
        <v>26</v>
      </c>
      <c r="E1306" t="s">
        <v>44</v>
      </c>
      <c r="F1306">
        <v>31</v>
      </c>
      <c r="G1306">
        <v>3</v>
      </c>
      <c r="H1306" t="s">
        <v>56</v>
      </c>
      <c r="I1306" s="5">
        <v>45254</v>
      </c>
      <c r="J1306" s="6">
        <v>3.6111111111111115E-2</v>
      </c>
      <c r="K1306">
        <f t="shared" si="80"/>
        <v>11</v>
      </c>
      <c r="L1306">
        <f t="shared" si="82"/>
        <v>0</v>
      </c>
      <c r="M1306">
        <f t="shared" si="83"/>
        <v>52</v>
      </c>
      <c r="N1306">
        <f t="shared" si="81"/>
        <v>24</v>
      </c>
    </row>
    <row r="1307" spans="1:14" x14ac:dyDescent="0.35">
      <c r="A1307">
        <v>1497326</v>
      </c>
      <c r="B1307">
        <v>1050</v>
      </c>
      <c r="C1307" s="3">
        <v>45259.061805555553</v>
      </c>
      <c r="D1307" s="1" t="s">
        <v>27</v>
      </c>
      <c r="E1307" t="s">
        <v>45</v>
      </c>
      <c r="F1307">
        <v>39</v>
      </c>
      <c r="G1307">
        <v>4</v>
      </c>
      <c r="H1307" t="s">
        <v>57</v>
      </c>
      <c r="I1307" s="5">
        <v>45259</v>
      </c>
      <c r="J1307" s="6">
        <v>6.1805555555555558E-2</v>
      </c>
      <c r="K1307">
        <f t="shared" si="80"/>
        <v>11</v>
      </c>
      <c r="L1307">
        <f t="shared" si="82"/>
        <v>1</v>
      </c>
      <c r="M1307">
        <f t="shared" si="83"/>
        <v>29</v>
      </c>
      <c r="N1307">
        <f t="shared" si="81"/>
        <v>29</v>
      </c>
    </row>
    <row r="1308" spans="1:14" x14ac:dyDescent="0.35">
      <c r="A1308">
        <v>1219438</v>
      </c>
      <c r="B1308">
        <v>1051</v>
      </c>
      <c r="C1308" s="3">
        <v>44936.052083333336</v>
      </c>
      <c r="D1308" s="1" t="s">
        <v>28</v>
      </c>
      <c r="E1308" t="s">
        <v>46</v>
      </c>
      <c r="F1308">
        <v>28</v>
      </c>
      <c r="G1308">
        <v>1</v>
      </c>
      <c r="H1308" t="s">
        <v>58</v>
      </c>
      <c r="I1308" s="5">
        <v>44936</v>
      </c>
      <c r="J1308" s="6">
        <v>5.2083333333333336E-2</v>
      </c>
      <c r="K1308">
        <f t="shared" si="80"/>
        <v>1</v>
      </c>
      <c r="L1308">
        <f t="shared" si="82"/>
        <v>1</v>
      </c>
      <c r="M1308">
        <f t="shared" si="83"/>
        <v>15</v>
      </c>
      <c r="N1308">
        <f t="shared" si="81"/>
        <v>10</v>
      </c>
    </row>
    <row r="1309" spans="1:14" x14ac:dyDescent="0.35">
      <c r="A1309">
        <v>1352087</v>
      </c>
      <c r="B1309">
        <v>1051</v>
      </c>
      <c r="C1309" s="3">
        <v>45095.015972222223</v>
      </c>
      <c r="D1309" s="1" t="s">
        <v>29</v>
      </c>
      <c r="E1309" t="s">
        <v>47</v>
      </c>
      <c r="F1309">
        <v>39</v>
      </c>
      <c r="G1309">
        <v>3</v>
      </c>
      <c r="H1309" t="s">
        <v>56</v>
      </c>
      <c r="I1309" s="5">
        <v>45095</v>
      </c>
      <c r="J1309" s="6">
        <v>1.5972222222222224E-2</v>
      </c>
      <c r="K1309">
        <f t="shared" si="80"/>
        <v>6</v>
      </c>
      <c r="L1309">
        <f t="shared" si="82"/>
        <v>0</v>
      </c>
      <c r="M1309">
        <f t="shared" si="83"/>
        <v>23</v>
      </c>
      <c r="N1309">
        <f t="shared" si="81"/>
        <v>18</v>
      </c>
    </row>
    <row r="1310" spans="1:14" x14ac:dyDescent="0.35">
      <c r="A1310">
        <v>303207</v>
      </c>
      <c r="B1310">
        <v>1052</v>
      </c>
      <c r="C1310" s="2">
        <v>45249.995833333334</v>
      </c>
      <c r="D1310" s="1" t="s">
        <v>26</v>
      </c>
      <c r="E1310" t="s">
        <v>48</v>
      </c>
      <c r="F1310">
        <v>25</v>
      </c>
      <c r="G1310">
        <v>2</v>
      </c>
      <c r="H1310" t="s">
        <v>56</v>
      </c>
      <c r="I1310" s="5">
        <v>45249</v>
      </c>
      <c r="J1310" s="6">
        <v>0.99583333333333324</v>
      </c>
      <c r="K1310">
        <f t="shared" si="80"/>
        <v>11</v>
      </c>
      <c r="L1310">
        <f t="shared" si="82"/>
        <v>23</v>
      </c>
      <c r="M1310">
        <f t="shared" si="83"/>
        <v>54</v>
      </c>
      <c r="N1310">
        <f t="shared" si="81"/>
        <v>19</v>
      </c>
    </row>
    <row r="1311" spans="1:14" x14ac:dyDescent="0.35">
      <c r="A1311">
        <v>571316</v>
      </c>
      <c r="B1311">
        <v>1052</v>
      </c>
      <c r="C1311" s="2">
        <v>45064.082638888889</v>
      </c>
      <c r="D1311" s="1" t="s">
        <v>27</v>
      </c>
      <c r="E1311" t="s">
        <v>49</v>
      </c>
      <c r="F1311">
        <v>25</v>
      </c>
      <c r="G1311">
        <v>2</v>
      </c>
      <c r="H1311" t="s">
        <v>57</v>
      </c>
      <c r="I1311" s="5">
        <v>45064</v>
      </c>
      <c r="J1311" s="6">
        <v>8.2638888888888887E-2</v>
      </c>
      <c r="K1311">
        <f t="shared" si="80"/>
        <v>5</v>
      </c>
      <c r="L1311">
        <f t="shared" si="82"/>
        <v>1</v>
      </c>
      <c r="M1311">
        <f t="shared" si="83"/>
        <v>59</v>
      </c>
      <c r="N1311">
        <f t="shared" si="81"/>
        <v>18</v>
      </c>
    </row>
    <row r="1312" spans="1:14" x14ac:dyDescent="0.35">
      <c r="A1312">
        <v>1436270</v>
      </c>
      <c r="B1312">
        <v>1052</v>
      </c>
      <c r="C1312" s="3">
        <v>45101.070138888892</v>
      </c>
      <c r="D1312" s="1" t="s">
        <v>28</v>
      </c>
      <c r="E1312" t="s">
        <v>50</v>
      </c>
      <c r="F1312">
        <v>30</v>
      </c>
      <c r="G1312">
        <v>0</v>
      </c>
      <c r="H1312" t="s">
        <v>58</v>
      </c>
      <c r="I1312" s="5">
        <v>45101</v>
      </c>
      <c r="J1312" s="6">
        <v>7.013888888888889E-2</v>
      </c>
      <c r="K1312">
        <f t="shared" si="80"/>
        <v>6</v>
      </c>
      <c r="L1312">
        <f t="shared" si="82"/>
        <v>1</v>
      </c>
      <c r="M1312">
        <f t="shared" si="83"/>
        <v>41</v>
      </c>
      <c r="N1312">
        <f t="shared" si="81"/>
        <v>24</v>
      </c>
    </row>
    <row r="1313" spans="1:14" x14ac:dyDescent="0.35">
      <c r="A1313">
        <v>706153</v>
      </c>
      <c r="B1313">
        <v>1053</v>
      </c>
      <c r="C1313" s="3">
        <v>45007.022222222222</v>
      </c>
      <c r="D1313" s="1" t="s">
        <v>29</v>
      </c>
      <c r="E1313" t="s">
        <v>51</v>
      </c>
      <c r="F1313">
        <v>28</v>
      </c>
      <c r="G1313">
        <v>2</v>
      </c>
      <c r="H1313" t="s">
        <v>56</v>
      </c>
      <c r="I1313" s="5">
        <v>45007</v>
      </c>
      <c r="J1313" s="6">
        <v>2.2222222222222223E-2</v>
      </c>
      <c r="K1313">
        <f t="shared" si="80"/>
        <v>3</v>
      </c>
      <c r="L1313">
        <f t="shared" si="82"/>
        <v>0</v>
      </c>
      <c r="M1313">
        <f t="shared" si="83"/>
        <v>32</v>
      </c>
      <c r="N1313">
        <f t="shared" si="81"/>
        <v>22</v>
      </c>
    </row>
    <row r="1314" spans="1:14" x14ac:dyDescent="0.35">
      <c r="A1314">
        <v>1031756</v>
      </c>
      <c r="B1314">
        <v>1053</v>
      </c>
      <c r="C1314" s="3">
        <v>45024.99722222222</v>
      </c>
      <c r="D1314" s="1" t="s">
        <v>26</v>
      </c>
      <c r="E1314" t="s">
        <v>44</v>
      </c>
      <c r="F1314">
        <v>25</v>
      </c>
      <c r="G1314">
        <v>5</v>
      </c>
      <c r="H1314" t="s">
        <v>56</v>
      </c>
      <c r="I1314" s="5">
        <v>45024</v>
      </c>
      <c r="J1314" s="6">
        <v>0.99722222222222223</v>
      </c>
      <c r="K1314">
        <f t="shared" si="80"/>
        <v>4</v>
      </c>
      <c r="L1314">
        <f t="shared" si="82"/>
        <v>23</v>
      </c>
      <c r="M1314">
        <f t="shared" si="83"/>
        <v>56</v>
      </c>
      <c r="N1314">
        <f t="shared" si="81"/>
        <v>8</v>
      </c>
    </row>
    <row r="1315" spans="1:14" x14ac:dyDescent="0.35">
      <c r="A1315">
        <v>400062</v>
      </c>
      <c r="B1315">
        <v>1054</v>
      </c>
      <c r="C1315" s="2">
        <v>45172.970138888886</v>
      </c>
      <c r="D1315" s="1" t="s">
        <v>27</v>
      </c>
      <c r="E1315" t="s">
        <v>45</v>
      </c>
      <c r="F1315">
        <v>31</v>
      </c>
      <c r="G1315">
        <v>0</v>
      </c>
      <c r="H1315" t="s">
        <v>57</v>
      </c>
      <c r="I1315" s="5">
        <v>45172</v>
      </c>
      <c r="J1315" s="6">
        <v>0.97013888888888899</v>
      </c>
      <c r="K1315">
        <f t="shared" si="80"/>
        <v>9</v>
      </c>
      <c r="L1315">
        <f t="shared" si="82"/>
        <v>23</v>
      </c>
      <c r="M1315">
        <f t="shared" si="83"/>
        <v>17</v>
      </c>
      <c r="N1315">
        <f t="shared" si="81"/>
        <v>3</v>
      </c>
    </row>
    <row r="1316" spans="1:14" x14ac:dyDescent="0.35">
      <c r="A1316">
        <v>839161</v>
      </c>
      <c r="B1316">
        <v>1055</v>
      </c>
      <c r="C1316" s="3">
        <v>45160.030555555553</v>
      </c>
      <c r="D1316" s="1" t="s">
        <v>28</v>
      </c>
      <c r="E1316" t="s">
        <v>46</v>
      </c>
      <c r="F1316">
        <v>29</v>
      </c>
      <c r="G1316">
        <v>3</v>
      </c>
      <c r="H1316" t="s">
        <v>58</v>
      </c>
      <c r="I1316" s="5">
        <v>45160</v>
      </c>
      <c r="J1316" s="6">
        <v>3.0555555555555555E-2</v>
      </c>
      <c r="K1316">
        <f t="shared" si="80"/>
        <v>8</v>
      </c>
      <c r="L1316">
        <f t="shared" si="82"/>
        <v>0</v>
      </c>
      <c r="M1316">
        <f t="shared" si="83"/>
        <v>44</v>
      </c>
      <c r="N1316">
        <f t="shared" si="81"/>
        <v>22</v>
      </c>
    </row>
    <row r="1317" spans="1:14" x14ac:dyDescent="0.35">
      <c r="A1317">
        <v>35391</v>
      </c>
      <c r="B1317">
        <v>1057</v>
      </c>
      <c r="C1317" s="2">
        <v>45056.074999999997</v>
      </c>
      <c r="D1317" s="1" t="s">
        <v>29</v>
      </c>
      <c r="E1317" t="s">
        <v>47</v>
      </c>
      <c r="F1317">
        <v>32</v>
      </c>
      <c r="G1317">
        <v>1</v>
      </c>
      <c r="H1317" t="s">
        <v>56</v>
      </c>
      <c r="I1317" s="5">
        <v>45056</v>
      </c>
      <c r="J1317" s="6">
        <v>7.4999999999999997E-2</v>
      </c>
      <c r="K1317">
        <f t="shared" si="80"/>
        <v>5</v>
      </c>
      <c r="L1317">
        <f t="shared" si="82"/>
        <v>1</v>
      </c>
      <c r="M1317">
        <f t="shared" si="83"/>
        <v>48</v>
      </c>
      <c r="N1317">
        <f t="shared" si="81"/>
        <v>10</v>
      </c>
    </row>
    <row r="1318" spans="1:14" x14ac:dyDescent="0.35">
      <c r="A1318">
        <v>188610</v>
      </c>
      <c r="B1318">
        <v>1057</v>
      </c>
      <c r="C1318" s="2">
        <v>44962.988888888889</v>
      </c>
      <c r="D1318" s="1" t="s">
        <v>26</v>
      </c>
      <c r="E1318" t="s">
        <v>48</v>
      </c>
      <c r="F1318">
        <v>39</v>
      </c>
      <c r="G1318">
        <v>3</v>
      </c>
      <c r="H1318" t="s">
        <v>56</v>
      </c>
      <c r="I1318" s="5">
        <v>44962</v>
      </c>
      <c r="J1318" s="6">
        <v>0.98888888888888893</v>
      </c>
      <c r="K1318">
        <f t="shared" si="80"/>
        <v>2</v>
      </c>
      <c r="L1318">
        <f t="shared" si="82"/>
        <v>23</v>
      </c>
      <c r="M1318">
        <f t="shared" si="83"/>
        <v>44</v>
      </c>
      <c r="N1318">
        <f t="shared" si="81"/>
        <v>5</v>
      </c>
    </row>
    <row r="1319" spans="1:14" x14ac:dyDescent="0.35">
      <c r="A1319">
        <v>425673</v>
      </c>
      <c r="B1319">
        <v>1058</v>
      </c>
      <c r="C1319" s="2">
        <v>45196.030555555553</v>
      </c>
      <c r="D1319" s="1" t="s">
        <v>27</v>
      </c>
      <c r="E1319" t="s">
        <v>49</v>
      </c>
      <c r="F1319">
        <v>27</v>
      </c>
      <c r="G1319">
        <v>5</v>
      </c>
      <c r="H1319" t="s">
        <v>57</v>
      </c>
      <c r="I1319" s="5">
        <v>45196</v>
      </c>
      <c r="J1319" s="6">
        <v>3.0555555555555555E-2</v>
      </c>
      <c r="K1319">
        <f t="shared" si="80"/>
        <v>9</v>
      </c>
      <c r="L1319">
        <f t="shared" si="82"/>
        <v>0</v>
      </c>
      <c r="M1319">
        <f t="shared" si="83"/>
        <v>44</v>
      </c>
      <c r="N1319">
        <f t="shared" si="81"/>
        <v>27</v>
      </c>
    </row>
    <row r="1320" spans="1:14" x14ac:dyDescent="0.35">
      <c r="A1320">
        <v>628608</v>
      </c>
      <c r="B1320">
        <v>1060</v>
      </c>
      <c r="C1320" s="2">
        <v>44927.030555555553</v>
      </c>
      <c r="D1320" s="1" t="s">
        <v>28</v>
      </c>
      <c r="E1320" t="s">
        <v>50</v>
      </c>
      <c r="F1320">
        <v>36</v>
      </c>
      <c r="G1320">
        <v>4</v>
      </c>
      <c r="H1320" t="s">
        <v>58</v>
      </c>
      <c r="I1320" s="5">
        <v>44927</v>
      </c>
      <c r="J1320" s="6">
        <v>3.0555555555555555E-2</v>
      </c>
      <c r="K1320">
        <f t="shared" si="80"/>
        <v>1</v>
      </c>
      <c r="L1320">
        <f t="shared" si="82"/>
        <v>0</v>
      </c>
      <c r="M1320">
        <f t="shared" si="83"/>
        <v>44</v>
      </c>
      <c r="N1320">
        <f t="shared" si="81"/>
        <v>1</v>
      </c>
    </row>
    <row r="1321" spans="1:14" x14ac:dyDescent="0.35">
      <c r="A1321">
        <v>708480</v>
      </c>
      <c r="B1321">
        <v>1060</v>
      </c>
      <c r="C1321" s="3">
        <v>45218.981249999997</v>
      </c>
      <c r="D1321" s="1" t="s">
        <v>29</v>
      </c>
      <c r="E1321" t="s">
        <v>51</v>
      </c>
      <c r="F1321">
        <v>35</v>
      </c>
      <c r="G1321">
        <v>0</v>
      </c>
      <c r="H1321" t="s">
        <v>56</v>
      </c>
      <c r="I1321" s="5">
        <v>45218</v>
      </c>
      <c r="J1321" s="6">
        <v>0.98125000000000007</v>
      </c>
      <c r="K1321">
        <f t="shared" si="80"/>
        <v>10</v>
      </c>
      <c r="L1321">
        <f t="shared" si="82"/>
        <v>23</v>
      </c>
      <c r="M1321">
        <f t="shared" si="83"/>
        <v>33</v>
      </c>
      <c r="N1321">
        <f t="shared" si="81"/>
        <v>19</v>
      </c>
    </row>
    <row r="1322" spans="1:14" x14ac:dyDescent="0.35">
      <c r="A1322">
        <v>1046974</v>
      </c>
      <c r="B1322">
        <v>1060</v>
      </c>
      <c r="C1322" s="3">
        <v>45280.957638888889</v>
      </c>
      <c r="D1322" s="1" t="s">
        <v>26</v>
      </c>
      <c r="E1322" t="s">
        <v>44</v>
      </c>
      <c r="F1322">
        <v>40</v>
      </c>
      <c r="G1322">
        <v>2</v>
      </c>
      <c r="H1322" t="s">
        <v>56</v>
      </c>
      <c r="I1322" s="5">
        <v>45280</v>
      </c>
      <c r="J1322" s="6">
        <v>0.95763888888888893</v>
      </c>
      <c r="K1322">
        <f t="shared" si="80"/>
        <v>12</v>
      </c>
      <c r="L1322">
        <f t="shared" si="82"/>
        <v>22</v>
      </c>
      <c r="M1322">
        <f t="shared" si="83"/>
        <v>59</v>
      </c>
      <c r="N1322">
        <f t="shared" si="81"/>
        <v>20</v>
      </c>
    </row>
    <row r="1323" spans="1:14" x14ac:dyDescent="0.35">
      <c r="A1323">
        <v>734449</v>
      </c>
      <c r="B1323">
        <v>1061</v>
      </c>
      <c r="C1323" s="3">
        <v>45225.091666666667</v>
      </c>
      <c r="D1323" s="1" t="s">
        <v>27</v>
      </c>
      <c r="E1323" t="s">
        <v>45</v>
      </c>
      <c r="F1323">
        <v>35</v>
      </c>
      <c r="G1323">
        <v>1</v>
      </c>
      <c r="H1323" t="s">
        <v>57</v>
      </c>
      <c r="I1323" s="5">
        <v>45225</v>
      </c>
      <c r="J1323" s="6">
        <v>9.1666666666666674E-2</v>
      </c>
      <c r="K1323">
        <f t="shared" si="80"/>
        <v>10</v>
      </c>
      <c r="L1323">
        <f t="shared" si="82"/>
        <v>2</v>
      </c>
      <c r="M1323">
        <f t="shared" si="83"/>
        <v>12</v>
      </c>
      <c r="N1323">
        <f t="shared" si="81"/>
        <v>26</v>
      </c>
    </row>
    <row r="1324" spans="1:14" x14ac:dyDescent="0.35">
      <c r="A1324">
        <v>876685</v>
      </c>
      <c r="B1324">
        <v>1061</v>
      </c>
      <c r="C1324" s="3">
        <v>44950.98541666667</v>
      </c>
      <c r="D1324" s="1" t="s">
        <v>28</v>
      </c>
      <c r="E1324" t="s">
        <v>46</v>
      </c>
      <c r="F1324">
        <v>36</v>
      </c>
      <c r="G1324">
        <v>5</v>
      </c>
      <c r="H1324" t="s">
        <v>58</v>
      </c>
      <c r="I1324" s="5">
        <v>44950</v>
      </c>
      <c r="J1324" s="6">
        <v>0.98541666666666661</v>
      </c>
      <c r="K1324">
        <f t="shared" si="80"/>
        <v>1</v>
      </c>
      <c r="L1324">
        <f t="shared" si="82"/>
        <v>23</v>
      </c>
      <c r="M1324">
        <f t="shared" si="83"/>
        <v>39</v>
      </c>
      <c r="N1324">
        <f t="shared" si="81"/>
        <v>24</v>
      </c>
    </row>
    <row r="1325" spans="1:14" x14ac:dyDescent="0.35">
      <c r="A1325">
        <v>1361770</v>
      </c>
      <c r="B1325">
        <v>1061</v>
      </c>
      <c r="C1325" s="3">
        <v>45042.004166666666</v>
      </c>
      <c r="D1325" s="1" t="s">
        <v>29</v>
      </c>
      <c r="E1325" t="s">
        <v>47</v>
      </c>
      <c r="F1325">
        <v>39</v>
      </c>
      <c r="G1325">
        <v>5</v>
      </c>
      <c r="H1325" t="s">
        <v>56</v>
      </c>
      <c r="I1325" s="5">
        <v>45042</v>
      </c>
      <c r="J1325" s="6">
        <v>4.1666666666666666E-3</v>
      </c>
      <c r="K1325">
        <f t="shared" si="80"/>
        <v>4</v>
      </c>
      <c r="L1325">
        <f t="shared" si="82"/>
        <v>0</v>
      </c>
      <c r="M1325">
        <f t="shared" si="83"/>
        <v>6</v>
      </c>
      <c r="N1325">
        <f t="shared" si="81"/>
        <v>26</v>
      </c>
    </row>
    <row r="1326" spans="1:14" x14ac:dyDescent="0.35">
      <c r="A1326">
        <v>397931</v>
      </c>
      <c r="B1326">
        <v>1062</v>
      </c>
      <c r="C1326" s="2">
        <v>45131.015972222223</v>
      </c>
      <c r="D1326" s="1" t="s">
        <v>26</v>
      </c>
      <c r="E1326" t="s">
        <v>48</v>
      </c>
      <c r="F1326">
        <v>36</v>
      </c>
      <c r="G1326">
        <v>1</v>
      </c>
      <c r="H1326" t="s">
        <v>56</v>
      </c>
      <c r="I1326" s="5">
        <v>45131</v>
      </c>
      <c r="J1326" s="6">
        <v>1.5972222222222224E-2</v>
      </c>
      <c r="K1326">
        <f t="shared" si="80"/>
        <v>7</v>
      </c>
      <c r="L1326">
        <f t="shared" si="82"/>
        <v>0</v>
      </c>
      <c r="M1326">
        <f t="shared" si="83"/>
        <v>23</v>
      </c>
      <c r="N1326">
        <f t="shared" si="81"/>
        <v>24</v>
      </c>
    </row>
    <row r="1327" spans="1:14" x14ac:dyDescent="0.35">
      <c r="A1327">
        <v>474022</v>
      </c>
      <c r="B1327">
        <v>1063</v>
      </c>
      <c r="C1327" s="2">
        <v>44993.952777777777</v>
      </c>
      <c r="D1327" s="1" t="s">
        <v>27</v>
      </c>
      <c r="E1327" t="s">
        <v>49</v>
      </c>
      <c r="F1327">
        <v>27</v>
      </c>
      <c r="G1327">
        <v>0</v>
      </c>
      <c r="H1327" t="s">
        <v>57</v>
      </c>
      <c r="I1327" s="5">
        <v>44993</v>
      </c>
      <c r="J1327" s="6">
        <v>0.95277777777777783</v>
      </c>
      <c r="K1327">
        <f t="shared" si="80"/>
        <v>3</v>
      </c>
      <c r="L1327">
        <f t="shared" si="82"/>
        <v>22</v>
      </c>
      <c r="M1327">
        <f t="shared" si="83"/>
        <v>52</v>
      </c>
      <c r="N1327">
        <f t="shared" si="81"/>
        <v>8</v>
      </c>
    </row>
    <row r="1328" spans="1:14" x14ac:dyDescent="0.35">
      <c r="A1328">
        <v>1064785</v>
      </c>
      <c r="B1328">
        <v>1063</v>
      </c>
      <c r="C1328" s="3">
        <v>45010.040277777778</v>
      </c>
      <c r="D1328" s="1" t="s">
        <v>28</v>
      </c>
      <c r="E1328" t="s">
        <v>50</v>
      </c>
      <c r="F1328">
        <v>31</v>
      </c>
      <c r="G1328">
        <v>3</v>
      </c>
      <c r="H1328" t="s">
        <v>58</v>
      </c>
      <c r="I1328" s="5">
        <v>45010</v>
      </c>
      <c r="J1328" s="6">
        <v>4.027777777777778E-2</v>
      </c>
      <c r="K1328">
        <f t="shared" si="80"/>
        <v>3</v>
      </c>
      <c r="L1328">
        <f t="shared" si="82"/>
        <v>0</v>
      </c>
      <c r="M1328">
        <f t="shared" si="83"/>
        <v>58</v>
      </c>
      <c r="N1328">
        <f t="shared" si="81"/>
        <v>25</v>
      </c>
    </row>
    <row r="1329" spans="1:14" x14ac:dyDescent="0.35">
      <c r="A1329">
        <v>1180828</v>
      </c>
      <c r="B1329">
        <v>1063</v>
      </c>
      <c r="C1329" s="3">
        <v>45114.96875</v>
      </c>
      <c r="D1329" s="1" t="s">
        <v>29</v>
      </c>
      <c r="E1329" t="s">
        <v>51</v>
      </c>
      <c r="F1329">
        <v>36</v>
      </c>
      <c r="G1329">
        <v>0</v>
      </c>
      <c r="H1329" t="s">
        <v>56</v>
      </c>
      <c r="I1329" s="5">
        <v>45114</v>
      </c>
      <c r="J1329" s="6">
        <v>0.96875</v>
      </c>
      <c r="K1329">
        <f t="shared" si="80"/>
        <v>7</v>
      </c>
      <c r="L1329">
        <f t="shared" si="82"/>
        <v>23</v>
      </c>
      <c r="M1329">
        <f t="shared" si="83"/>
        <v>15</v>
      </c>
      <c r="N1329">
        <f t="shared" si="81"/>
        <v>7</v>
      </c>
    </row>
    <row r="1330" spans="1:14" x14ac:dyDescent="0.35">
      <c r="A1330">
        <v>986036</v>
      </c>
      <c r="B1330">
        <v>1064</v>
      </c>
      <c r="C1330" s="3">
        <v>45229.939583333333</v>
      </c>
      <c r="D1330" s="1" t="s">
        <v>26</v>
      </c>
      <c r="E1330" t="s">
        <v>44</v>
      </c>
      <c r="F1330">
        <v>29</v>
      </c>
      <c r="G1330">
        <v>5</v>
      </c>
      <c r="H1330" t="s">
        <v>56</v>
      </c>
      <c r="I1330" s="5">
        <v>45229</v>
      </c>
      <c r="J1330" s="6">
        <v>0.93958333333333333</v>
      </c>
      <c r="K1330">
        <f t="shared" si="80"/>
        <v>10</v>
      </c>
      <c r="L1330">
        <f t="shared" si="82"/>
        <v>22</v>
      </c>
      <c r="M1330">
        <f t="shared" si="83"/>
        <v>33</v>
      </c>
      <c r="N1330">
        <f t="shared" si="81"/>
        <v>30</v>
      </c>
    </row>
    <row r="1331" spans="1:14" x14ac:dyDescent="0.35">
      <c r="A1331">
        <v>43427</v>
      </c>
      <c r="B1331">
        <v>1066</v>
      </c>
      <c r="C1331" s="2">
        <v>45003.974999999999</v>
      </c>
      <c r="D1331" s="1" t="s">
        <v>27</v>
      </c>
      <c r="E1331" t="s">
        <v>45</v>
      </c>
      <c r="F1331">
        <v>30</v>
      </c>
      <c r="G1331">
        <v>5</v>
      </c>
      <c r="H1331" t="s">
        <v>57</v>
      </c>
      <c r="I1331" s="5">
        <v>45003</v>
      </c>
      <c r="J1331" s="6">
        <v>0.97499999999999998</v>
      </c>
      <c r="K1331">
        <f t="shared" si="80"/>
        <v>3</v>
      </c>
      <c r="L1331">
        <f t="shared" si="82"/>
        <v>23</v>
      </c>
      <c r="M1331">
        <f t="shared" si="83"/>
        <v>24</v>
      </c>
      <c r="N1331">
        <f t="shared" si="81"/>
        <v>18</v>
      </c>
    </row>
    <row r="1332" spans="1:14" x14ac:dyDescent="0.35">
      <c r="A1332">
        <v>990780</v>
      </c>
      <c r="B1332">
        <v>1068</v>
      </c>
      <c r="C1332" s="3">
        <v>45236.990972222222</v>
      </c>
      <c r="D1332" s="1" t="s">
        <v>28</v>
      </c>
      <c r="E1332" t="s">
        <v>46</v>
      </c>
      <c r="F1332">
        <v>40</v>
      </c>
      <c r="G1332">
        <v>1</v>
      </c>
      <c r="H1332" t="s">
        <v>58</v>
      </c>
      <c r="I1332" s="5">
        <v>45236</v>
      </c>
      <c r="J1332" s="6">
        <v>0.99097222222222225</v>
      </c>
      <c r="K1332">
        <f t="shared" si="80"/>
        <v>11</v>
      </c>
      <c r="L1332">
        <f t="shared" si="82"/>
        <v>23</v>
      </c>
      <c r="M1332">
        <f t="shared" si="83"/>
        <v>47</v>
      </c>
      <c r="N1332">
        <f t="shared" si="81"/>
        <v>6</v>
      </c>
    </row>
    <row r="1333" spans="1:14" x14ac:dyDescent="0.35">
      <c r="A1333">
        <v>1173348</v>
      </c>
      <c r="B1333">
        <v>1068</v>
      </c>
      <c r="C1333" s="3">
        <v>45277.053472222222</v>
      </c>
      <c r="D1333" s="1" t="s">
        <v>29</v>
      </c>
      <c r="E1333" t="s">
        <v>47</v>
      </c>
      <c r="F1333">
        <v>29</v>
      </c>
      <c r="G1333">
        <v>3</v>
      </c>
      <c r="H1333" t="s">
        <v>56</v>
      </c>
      <c r="I1333" s="5">
        <v>45277</v>
      </c>
      <c r="J1333" s="6">
        <v>5.347222222222222E-2</v>
      </c>
      <c r="K1333">
        <f t="shared" si="80"/>
        <v>12</v>
      </c>
      <c r="L1333">
        <f t="shared" si="82"/>
        <v>1</v>
      </c>
      <c r="M1333">
        <f t="shared" si="83"/>
        <v>17</v>
      </c>
      <c r="N1333">
        <f t="shared" si="81"/>
        <v>17</v>
      </c>
    </row>
    <row r="1334" spans="1:14" x14ac:dyDescent="0.35">
      <c r="A1334">
        <v>288332</v>
      </c>
      <c r="B1334">
        <v>1069</v>
      </c>
      <c r="C1334" s="2">
        <v>44942.015972222223</v>
      </c>
      <c r="D1334" s="1" t="s">
        <v>26</v>
      </c>
      <c r="E1334" t="s">
        <v>48</v>
      </c>
      <c r="F1334">
        <v>32</v>
      </c>
      <c r="G1334">
        <v>5</v>
      </c>
      <c r="H1334" t="s">
        <v>56</v>
      </c>
      <c r="I1334" s="5">
        <v>44942</v>
      </c>
      <c r="J1334" s="6">
        <v>1.5972222222222224E-2</v>
      </c>
      <c r="K1334">
        <f t="shared" si="80"/>
        <v>1</v>
      </c>
      <c r="L1334">
        <f t="shared" si="82"/>
        <v>0</v>
      </c>
      <c r="M1334">
        <f t="shared" si="83"/>
        <v>23</v>
      </c>
      <c r="N1334">
        <f t="shared" si="81"/>
        <v>16</v>
      </c>
    </row>
    <row r="1335" spans="1:14" x14ac:dyDescent="0.35">
      <c r="A1335">
        <v>1545246</v>
      </c>
      <c r="B1335">
        <v>1069</v>
      </c>
      <c r="C1335" s="3">
        <v>44984.050694444442</v>
      </c>
      <c r="D1335" s="1" t="s">
        <v>27</v>
      </c>
      <c r="E1335" t="s">
        <v>49</v>
      </c>
      <c r="F1335">
        <v>28</v>
      </c>
      <c r="G1335">
        <v>3</v>
      </c>
      <c r="H1335" t="s">
        <v>57</v>
      </c>
      <c r="I1335" s="5">
        <v>44984</v>
      </c>
      <c r="J1335" s="6">
        <v>5.0694444444444452E-2</v>
      </c>
      <c r="K1335">
        <f t="shared" si="80"/>
        <v>2</v>
      </c>
      <c r="L1335">
        <f t="shared" si="82"/>
        <v>1</v>
      </c>
      <c r="M1335">
        <f t="shared" si="83"/>
        <v>13</v>
      </c>
      <c r="N1335">
        <f t="shared" si="81"/>
        <v>27</v>
      </c>
    </row>
    <row r="1336" spans="1:14" x14ac:dyDescent="0.35">
      <c r="A1336">
        <v>69942</v>
      </c>
      <c r="B1336">
        <v>1070</v>
      </c>
      <c r="C1336" s="2">
        <v>45273.957638888889</v>
      </c>
      <c r="D1336" s="1" t="s">
        <v>28</v>
      </c>
      <c r="E1336" t="s">
        <v>50</v>
      </c>
      <c r="F1336">
        <v>39</v>
      </c>
      <c r="G1336">
        <v>3</v>
      </c>
      <c r="H1336" t="s">
        <v>58</v>
      </c>
      <c r="I1336" s="5">
        <v>45273</v>
      </c>
      <c r="J1336" s="6">
        <v>0.95763888888888893</v>
      </c>
      <c r="K1336">
        <f t="shared" si="80"/>
        <v>12</v>
      </c>
      <c r="L1336">
        <f t="shared" si="82"/>
        <v>22</v>
      </c>
      <c r="M1336">
        <f t="shared" si="83"/>
        <v>59</v>
      </c>
      <c r="N1336">
        <f t="shared" si="81"/>
        <v>13</v>
      </c>
    </row>
    <row r="1337" spans="1:14" x14ac:dyDescent="0.35">
      <c r="A1337">
        <v>153440</v>
      </c>
      <c r="B1337">
        <v>1070</v>
      </c>
      <c r="C1337" s="2">
        <v>45247.951388888891</v>
      </c>
      <c r="D1337" s="1" t="s">
        <v>29</v>
      </c>
      <c r="E1337" t="s">
        <v>51</v>
      </c>
      <c r="F1337">
        <v>39</v>
      </c>
      <c r="G1337">
        <v>3</v>
      </c>
      <c r="H1337" t="s">
        <v>56</v>
      </c>
      <c r="I1337" s="5">
        <v>45247</v>
      </c>
      <c r="J1337" s="6">
        <v>0.95138888888888884</v>
      </c>
      <c r="K1337">
        <f t="shared" si="80"/>
        <v>11</v>
      </c>
      <c r="L1337">
        <f t="shared" si="82"/>
        <v>22</v>
      </c>
      <c r="M1337">
        <f t="shared" si="83"/>
        <v>50</v>
      </c>
      <c r="N1337">
        <f t="shared" si="81"/>
        <v>17</v>
      </c>
    </row>
    <row r="1338" spans="1:14" x14ac:dyDescent="0.35">
      <c r="A1338">
        <v>382563</v>
      </c>
      <c r="B1338">
        <v>1070</v>
      </c>
      <c r="C1338" s="2">
        <v>45215.056944444441</v>
      </c>
      <c r="D1338" s="1" t="s">
        <v>26</v>
      </c>
      <c r="E1338" t="s">
        <v>44</v>
      </c>
      <c r="F1338">
        <v>36</v>
      </c>
      <c r="G1338">
        <v>2</v>
      </c>
      <c r="H1338" t="s">
        <v>56</v>
      </c>
      <c r="I1338" s="5">
        <v>45215</v>
      </c>
      <c r="J1338" s="6">
        <v>5.6944444444444443E-2</v>
      </c>
      <c r="K1338">
        <f t="shared" si="80"/>
        <v>10</v>
      </c>
      <c r="L1338">
        <f t="shared" si="82"/>
        <v>1</v>
      </c>
      <c r="M1338">
        <f t="shared" si="83"/>
        <v>22</v>
      </c>
      <c r="N1338">
        <f t="shared" si="81"/>
        <v>16</v>
      </c>
    </row>
    <row r="1339" spans="1:14" x14ac:dyDescent="0.35">
      <c r="A1339">
        <v>798176</v>
      </c>
      <c r="B1339">
        <v>1070</v>
      </c>
      <c r="C1339" s="3">
        <v>45283.052083333336</v>
      </c>
      <c r="D1339" s="1" t="s">
        <v>27</v>
      </c>
      <c r="E1339" t="s">
        <v>45</v>
      </c>
      <c r="F1339">
        <v>39</v>
      </c>
      <c r="G1339">
        <v>5</v>
      </c>
      <c r="H1339" t="s">
        <v>57</v>
      </c>
      <c r="I1339" s="5">
        <v>45283</v>
      </c>
      <c r="J1339" s="6">
        <v>5.2083333333333336E-2</v>
      </c>
      <c r="K1339">
        <f t="shared" si="80"/>
        <v>12</v>
      </c>
      <c r="L1339">
        <f t="shared" si="82"/>
        <v>1</v>
      </c>
      <c r="M1339">
        <f t="shared" si="83"/>
        <v>15</v>
      </c>
      <c r="N1339">
        <f t="shared" si="81"/>
        <v>23</v>
      </c>
    </row>
    <row r="1340" spans="1:14" x14ac:dyDescent="0.35">
      <c r="A1340">
        <v>1044084</v>
      </c>
      <c r="B1340">
        <v>1073</v>
      </c>
      <c r="C1340" s="3">
        <v>45040.05</v>
      </c>
      <c r="D1340" s="1" t="s">
        <v>28</v>
      </c>
      <c r="E1340" t="s">
        <v>46</v>
      </c>
      <c r="F1340">
        <v>35</v>
      </c>
      <c r="G1340">
        <v>3</v>
      </c>
      <c r="H1340" t="s">
        <v>58</v>
      </c>
      <c r="I1340" s="5">
        <v>45040</v>
      </c>
      <c r="J1340" s="6">
        <v>4.9999999999999996E-2</v>
      </c>
      <c r="K1340">
        <f t="shared" si="80"/>
        <v>4</v>
      </c>
      <c r="L1340">
        <f t="shared" si="82"/>
        <v>1</v>
      </c>
      <c r="M1340">
        <f t="shared" si="83"/>
        <v>12</v>
      </c>
      <c r="N1340">
        <f t="shared" si="81"/>
        <v>24</v>
      </c>
    </row>
    <row r="1341" spans="1:14" x14ac:dyDescent="0.35">
      <c r="A1341">
        <v>1466372</v>
      </c>
      <c r="B1341">
        <v>1073</v>
      </c>
      <c r="C1341" s="3">
        <v>45246.957638888889</v>
      </c>
      <c r="D1341" s="1" t="s">
        <v>29</v>
      </c>
      <c r="E1341" t="s">
        <v>47</v>
      </c>
      <c r="F1341">
        <v>27</v>
      </c>
      <c r="G1341">
        <v>3</v>
      </c>
      <c r="H1341" t="s">
        <v>56</v>
      </c>
      <c r="I1341" s="5">
        <v>45246</v>
      </c>
      <c r="J1341" s="6">
        <v>0.95763888888888893</v>
      </c>
      <c r="K1341">
        <f t="shared" si="80"/>
        <v>11</v>
      </c>
      <c r="L1341">
        <f t="shared" si="82"/>
        <v>22</v>
      </c>
      <c r="M1341">
        <f t="shared" si="83"/>
        <v>59</v>
      </c>
      <c r="N1341">
        <f t="shared" si="81"/>
        <v>16</v>
      </c>
    </row>
    <row r="1342" spans="1:14" x14ac:dyDescent="0.35">
      <c r="A1342">
        <v>1283493</v>
      </c>
      <c r="B1342">
        <v>1075</v>
      </c>
      <c r="C1342" s="3">
        <v>45226.04791666667</v>
      </c>
      <c r="D1342" s="1" t="s">
        <v>26</v>
      </c>
      <c r="E1342" t="s">
        <v>48</v>
      </c>
      <c r="F1342">
        <v>28</v>
      </c>
      <c r="G1342">
        <v>2</v>
      </c>
      <c r="H1342" t="s">
        <v>56</v>
      </c>
      <c r="I1342" s="5">
        <v>45226</v>
      </c>
      <c r="J1342" s="6">
        <v>4.7916666666666663E-2</v>
      </c>
      <c r="K1342">
        <f t="shared" si="80"/>
        <v>10</v>
      </c>
      <c r="L1342">
        <f t="shared" si="82"/>
        <v>1</v>
      </c>
      <c r="M1342">
        <f t="shared" si="83"/>
        <v>9</v>
      </c>
      <c r="N1342">
        <f t="shared" si="81"/>
        <v>27</v>
      </c>
    </row>
    <row r="1343" spans="1:14" x14ac:dyDescent="0.35">
      <c r="A1343">
        <v>961949</v>
      </c>
      <c r="B1343">
        <v>1076</v>
      </c>
      <c r="C1343" s="3">
        <v>45204.000694444447</v>
      </c>
      <c r="D1343" s="1" t="s">
        <v>27</v>
      </c>
      <c r="E1343" t="s">
        <v>49</v>
      </c>
      <c r="F1343">
        <v>27</v>
      </c>
      <c r="G1343">
        <v>4</v>
      </c>
      <c r="H1343" t="s">
        <v>57</v>
      </c>
      <c r="I1343" s="5">
        <v>45204</v>
      </c>
      <c r="J1343" s="6">
        <v>6.9444444444444447E-4</v>
      </c>
      <c r="K1343">
        <f t="shared" si="80"/>
        <v>10</v>
      </c>
      <c r="L1343">
        <f t="shared" si="82"/>
        <v>0</v>
      </c>
      <c r="M1343">
        <f t="shared" si="83"/>
        <v>1</v>
      </c>
      <c r="N1343">
        <f t="shared" si="81"/>
        <v>5</v>
      </c>
    </row>
    <row r="1344" spans="1:14" x14ac:dyDescent="0.35">
      <c r="A1344">
        <v>1354438</v>
      </c>
      <c r="B1344">
        <v>1076</v>
      </c>
      <c r="C1344" s="3">
        <v>44960.990277777775</v>
      </c>
      <c r="D1344" s="1" t="s">
        <v>28</v>
      </c>
      <c r="E1344" t="s">
        <v>50</v>
      </c>
      <c r="F1344">
        <v>26</v>
      </c>
      <c r="G1344">
        <v>0</v>
      </c>
      <c r="H1344" t="s">
        <v>58</v>
      </c>
      <c r="I1344" s="5">
        <v>44960</v>
      </c>
      <c r="J1344" s="6">
        <v>0.9902777777777777</v>
      </c>
      <c r="K1344">
        <f t="shared" si="80"/>
        <v>2</v>
      </c>
      <c r="L1344">
        <f t="shared" si="82"/>
        <v>23</v>
      </c>
      <c r="M1344">
        <f t="shared" si="83"/>
        <v>46</v>
      </c>
      <c r="N1344">
        <f t="shared" si="81"/>
        <v>3</v>
      </c>
    </row>
    <row r="1345" spans="1:14" x14ac:dyDescent="0.35">
      <c r="A1345">
        <v>890922</v>
      </c>
      <c r="B1345">
        <v>1077</v>
      </c>
      <c r="C1345" s="3">
        <v>45139.973611111112</v>
      </c>
      <c r="D1345" s="1" t="s">
        <v>29</v>
      </c>
      <c r="E1345" t="s">
        <v>51</v>
      </c>
      <c r="F1345">
        <v>29</v>
      </c>
      <c r="G1345">
        <v>0</v>
      </c>
      <c r="H1345" t="s">
        <v>56</v>
      </c>
      <c r="I1345" s="5">
        <v>45139</v>
      </c>
      <c r="J1345" s="6">
        <v>0.97361111111111109</v>
      </c>
      <c r="K1345">
        <f t="shared" si="80"/>
        <v>8</v>
      </c>
      <c r="L1345">
        <f t="shared" si="82"/>
        <v>23</v>
      </c>
      <c r="M1345">
        <f t="shared" si="83"/>
        <v>22</v>
      </c>
      <c r="N1345">
        <f t="shared" si="81"/>
        <v>1</v>
      </c>
    </row>
    <row r="1346" spans="1:14" x14ac:dyDescent="0.35">
      <c r="A1346">
        <v>978518</v>
      </c>
      <c r="B1346">
        <v>1078</v>
      </c>
      <c r="C1346" s="3">
        <v>44927.044444444444</v>
      </c>
      <c r="D1346" s="1" t="s">
        <v>26</v>
      </c>
      <c r="E1346" t="s">
        <v>44</v>
      </c>
      <c r="F1346">
        <v>36</v>
      </c>
      <c r="G1346">
        <v>1</v>
      </c>
      <c r="H1346" t="s">
        <v>56</v>
      </c>
      <c r="I1346" s="5">
        <v>44927</v>
      </c>
      <c r="J1346" s="6">
        <v>4.4444444444444446E-2</v>
      </c>
      <c r="K1346">
        <f t="shared" ref="K1346:K1409" si="84">MONTH(I1346)</f>
        <v>1</v>
      </c>
      <c r="L1346">
        <f t="shared" si="82"/>
        <v>1</v>
      </c>
      <c r="M1346">
        <f t="shared" si="83"/>
        <v>4</v>
      </c>
      <c r="N1346">
        <f t="shared" ref="N1346:N1409" si="85">DAY(C1346)</f>
        <v>1</v>
      </c>
    </row>
    <row r="1347" spans="1:14" x14ac:dyDescent="0.35">
      <c r="A1347">
        <v>653986</v>
      </c>
      <c r="B1347">
        <v>1079</v>
      </c>
      <c r="C1347" s="2">
        <v>45202.976388888892</v>
      </c>
      <c r="D1347" s="1" t="s">
        <v>27</v>
      </c>
      <c r="E1347" t="s">
        <v>45</v>
      </c>
      <c r="F1347">
        <v>33</v>
      </c>
      <c r="G1347">
        <v>0</v>
      </c>
      <c r="H1347" t="s">
        <v>57</v>
      </c>
      <c r="I1347" s="5">
        <v>45202</v>
      </c>
      <c r="J1347" s="6">
        <v>0.97638888888888886</v>
      </c>
      <c r="K1347">
        <f t="shared" si="84"/>
        <v>10</v>
      </c>
      <c r="L1347">
        <f t="shared" ref="L1347:L1410" si="86">HOUR(J1347)</f>
        <v>23</v>
      </c>
      <c r="M1347">
        <f t="shared" ref="M1347:M1410" si="87">MINUTE(J1347)</f>
        <v>26</v>
      </c>
      <c r="N1347">
        <f t="shared" si="85"/>
        <v>3</v>
      </c>
    </row>
    <row r="1348" spans="1:14" x14ac:dyDescent="0.35">
      <c r="A1348">
        <v>767976</v>
      </c>
      <c r="B1348">
        <v>1079</v>
      </c>
      <c r="C1348" s="3">
        <v>45213.03125</v>
      </c>
      <c r="D1348" s="1" t="s">
        <v>28</v>
      </c>
      <c r="E1348" t="s">
        <v>46</v>
      </c>
      <c r="F1348">
        <v>25</v>
      </c>
      <c r="G1348">
        <v>0</v>
      </c>
      <c r="H1348" t="s">
        <v>58</v>
      </c>
      <c r="I1348" s="5">
        <v>45213</v>
      </c>
      <c r="J1348" s="6">
        <v>3.125E-2</v>
      </c>
      <c r="K1348">
        <f t="shared" si="84"/>
        <v>10</v>
      </c>
      <c r="L1348">
        <f t="shared" si="86"/>
        <v>0</v>
      </c>
      <c r="M1348">
        <f t="shared" si="87"/>
        <v>45</v>
      </c>
      <c r="N1348">
        <f t="shared" si="85"/>
        <v>14</v>
      </c>
    </row>
    <row r="1349" spans="1:14" x14ac:dyDescent="0.35">
      <c r="A1349">
        <v>919424</v>
      </c>
      <c r="B1349">
        <v>1079</v>
      </c>
      <c r="C1349" s="3">
        <v>45089.988194444442</v>
      </c>
      <c r="D1349" s="1" t="s">
        <v>29</v>
      </c>
      <c r="E1349" t="s">
        <v>47</v>
      </c>
      <c r="F1349">
        <v>31</v>
      </c>
      <c r="G1349">
        <v>1</v>
      </c>
      <c r="H1349" t="s">
        <v>56</v>
      </c>
      <c r="I1349" s="5">
        <v>45089</v>
      </c>
      <c r="J1349" s="6">
        <v>0.98819444444444438</v>
      </c>
      <c r="K1349">
        <f t="shared" si="84"/>
        <v>6</v>
      </c>
      <c r="L1349">
        <f t="shared" si="86"/>
        <v>23</v>
      </c>
      <c r="M1349">
        <f t="shared" si="87"/>
        <v>43</v>
      </c>
      <c r="N1349">
        <f t="shared" si="85"/>
        <v>12</v>
      </c>
    </row>
    <row r="1350" spans="1:14" x14ac:dyDescent="0.35">
      <c r="A1350">
        <v>1563696</v>
      </c>
      <c r="B1350">
        <v>1079</v>
      </c>
      <c r="C1350" s="3">
        <v>45033.98541666667</v>
      </c>
      <c r="D1350" s="1" t="s">
        <v>26</v>
      </c>
      <c r="E1350" t="s">
        <v>48</v>
      </c>
      <c r="F1350">
        <v>25</v>
      </c>
      <c r="G1350">
        <v>4</v>
      </c>
      <c r="H1350" t="s">
        <v>56</v>
      </c>
      <c r="I1350" s="5">
        <v>45033</v>
      </c>
      <c r="J1350" s="6">
        <v>0.98541666666666661</v>
      </c>
      <c r="K1350">
        <f t="shared" si="84"/>
        <v>4</v>
      </c>
      <c r="L1350">
        <f t="shared" si="86"/>
        <v>23</v>
      </c>
      <c r="M1350">
        <f t="shared" si="87"/>
        <v>39</v>
      </c>
      <c r="N1350">
        <f t="shared" si="85"/>
        <v>17</v>
      </c>
    </row>
    <row r="1351" spans="1:14" x14ac:dyDescent="0.35">
      <c r="A1351">
        <v>365718</v>
      </c>
      <c r="B1351">
        <v>1080</v>
      </c>
      <c r="C1351" s="2">
        <v>45197.949305555558</v>
      </c>
      <c r="D1351" s="1" t="s">
        <v>27</v>
      </c>
      <c r="E1351" t="s">
        <v>49</v>
      </c>
      <c r="F1351">
        <v>37</v>
      </c>
      <c r="G1351">
        <v>4</v>
      </c>
      <c r="H1351" t="s">
        <v>57</v>
      </c>
      <c r="I1351" s="5">
        <v>45197</v>
      </c>
      <c r="J1351" s="6">
        <v>0.94930555555555562</v>
      </c>
      <c r="K1351">
        <f t="shared" si="84"/>
        <v>9</v>
      </c>
      <c r="L1351">
        <f t="shared" si="86"/>
        <v>22</v>
      </c>
      <c r="M1351">
        <f t="shared" si="87"/>
        <v>47</v>
      </c>
      <c r="N1351">
        <f t="shared" si="85"/>
        <v>28</v>
      </c>
    </row>
    <row r="1352" spans="1:14" x14ac:dyDescent="0.35">
      <c r="A1352">
        <v>700751</v>
      </c>
      <c r="B1352">
        <v>1082</v>
      </c>
      <c r="C1352" s="3">
        <v>45023.020138888889</v>
      </c>
      <c r="D1352" s="1" t="s">
        <v>28</v>
      </c>
      <c r="E1352" t="s">
        <v>50</v>
      </c>
      <c r="F1352">
        <v>38</v>
      </c>
      <c r="G1352">
        <v>4</v>
      </c>
      <c r="H1352" t="s">
        <v>58</v>
      </c>
      <c r="I1352" s="5">
        <v>45023</v>
      </c>
      <c r="J1352" s="6">
        <v>2.013888888888889E-2</v>
      </c>
      <c r="K1352">
        <f t="shared" si="84"/>
        <v>4</v>
      </c>
      <c r="L1352">
        <f t="shared" si="86"/>
        <v>0</v>
      </c>
      <c r="M1352">
        <f t="shared" si="87"/>
        <v>29</v>
      </c>
      <c r="N1352">
        <f t="shared" si="85"/>
        <v>7</v>
      </c>
    </row>
    <row r="1353" spans="1:14" x14ac:dyDescent="0.35">
      <c r="A1353">
        <v>47212</v>
      </c>
      <c r="B1353">
        <v>1083</v>
      </c>
      <c r="C1353" s="2">
        <v>45116.981249999997</v>
      </c>
      <c r="D1353" s="1" t="s">
        <v>29</v>
      </c>
      <c r="E1353" t="s">
        <v>51</v>
      </c>
      <c r="F1353">
        <v>34</v>
      </c>
      <c r="G1353">
        <v>3</v>
      </c>
      <c r="H1353" t="s">
        <v>56</v>
      </c>
      <c r="I1353" s="5">
        <v>45116</v>
      </c>
      <c r="J1353" s="6">
        <v>0.98125000000000007</v>
      </c>
      <c r="K1353">
        <f t="shared" si="84"/>
        <v>7</v>
      </c>
      <c r="L1353">
        <f t="shared" si="86"/>
        <v>23</v>
      </c>
      <c r="M1353">
        <f t="shared" si="87"/>
        <v>33</v>
      </c>
      <c r="N1353">
        <f t="shared" si="85"/>
        <v>9</v>
      </c>
    </row>
    <row r="1354" spans="1:14" x14ac:dyDescent="0.35">
      <c r="A1354">
        <v>406996</v>
      </c>
      <c r="B1354">
        <v>1083</v>
      </c>
      <c r="C1354" s="2">
        <v>45040.958333333336</v>
      </c>
      <c r="D1354" s="1" t="s">
        <v>26</v>
      </c>
      <c r="E1354" t="s">
        <v>44</v>
      </c>
      <c r="F1354">
        <v>33</v>
      </c>
      <c r="G1354">
        <v>4</v>
      </c>
      <c r="H1354" t="s">
        <v>56</v>
      </c>
      <c r="I1354" s="5">
        <v>45040</v>
      </c>
      <c r="J1354" s="6">
        <v>0.95833333333333337</v>
      </c>
      <c r="K1354">
        <f t="shared" si="84"/>
        <v>4</v>
      </c>
      <c r="L1354">
        <f t="shared" si="86"/>
        <v>23</v>
      </c>
      <c r="M1354">
        <f t="shared" si="87"/>
        <v>0</v>
      </c>
      <c r="N1354">
        <f t="shared" si="85"/>
        <v>24</v>
      </c>
    </row>
    <row r="1355" spans="1:14" x14ac:dyDescent="0.35">
      <c r="A1355">
        <v>1290448</v>
      </c>
      <c r="B1355">
        <v>1083</v>
      </c>
      <c r="C1355" s="3">
        <v>44971.065972222219</v>
      </c>
      <c r="D1355" s="1" t="s">
        <v>27</v>
      </c>
      <c r="E1355" t="s">
        <v>45</v>
      </c>
      <c r="F1355">
        <v>37</v>
      </c>
      <c r="G1355">
        <v>5</v>
      </c>
      <c r="H1355" t="s">
        <v>57</v>
      </c>
      <c r="I1355" s="5">
        <v>44971</v>
      </c>
      <c r="J1355" s="6">
        <v>6.5972222222222224E-2</v>
      </c>
      <c r="K1355">
        <f t="shared" si="84"/>
        <v>2</v>
      </c>
      <c r="L1355">
        <f t="shared" si="86"/>
        <v>1</v>
      </c>
      <c r="M1355">
        <f t="shared" si="87"/>
        <v>35</v>
      </c>
      <c r="N1355">
        <f t="shared" si="85"/>
        <v>14</v>
      </c>
    </row>
    <row r="1356" spans="1:14" x14ac:dyDescent="0.35">
      <c r="A1356">
        <v>1291392</v>
      </c>
      <c r="B1356">
        <v>1083</v>
      </c>
      <c r="C1356" s="3">
        <v>45119.025000000001</v>
      </c>
      <c r="D1356" s="1" t="s">
        <v>28</v>
      </c>
      <c r="E1356" t="s">
        <v>46</v>
      </c>
      <c r="F1356">
        <v>29</v>
      </c>
      <c r="G1356">
        <v>1</v>
      </c>
      <c r="H1356" t="s">
        <v>58</v>
      </c>
      <c r="I1356" s="5">
        <v>45119</v>
      </c>
      <c r="J1356" s="6">
        <v>2.4999999999999998E-2</v>
      </c>
      <c r="K1356">
        <f t="shared" si="84"/>
        <v>7</v>
      </c>
      <c r="L1356">
        <f t="shared" si="86"/>
        <v>0</v>
      </c>
      <c r="M1356">
        <f t="shared" si="87"/>
        <v>36</v>
      </c>
      <c r="N1356">
        <f t="shared" si="85"/>
        <v>12</v>
      </c>
    </row>
    <row r="1357" spans="1:14" x14ac:dyDescent="0.35">
      <c r="A1357">
        <v>671270</v>
      </c>
      <c r="B1357">
        <v>1084</v>
      </c>
      <c r="C1357" s="3">
        <v>45269.990277777775</v>
      </c>
      <c r="D1357" s="1" t="s">
        <v>29</v>
      </c>
      <c r="E1357" t="s">
        <v>47</v>
      </c>
      <c r="F1357">
        <v>36</v>
      </c>
      <c r="G1357">
        <v>3</v>
      </c>
      <c r="H1357" t="s">
        <v>56</v>
      </c>
      <c r="I1357" s="5">
        <v>45269</v>
      </c>
      <c r="J1357" s="6">
        <v>0.9902777777777777</v>
      </c>
      <c r="K1357">
        <f t="shared" si="84"/>
        <v>12</v>
      </c>
      <c r="L1357">
        <f t="shared" si="86"/>
        <v>23</v>
      </c>
      <c r="M1357">
        <f t="shared" si="87"/>
        <v>46</v>
      </c>
      <c r="N1357">
        <f t="shared" si="85"/>
        <v>9</v>
      </c>
    </row>
    <row r="1358" spans="1:14" x14ac:dyDescent="0.35">
      <c r="A1358">
        <v>1081409</v>
      </c>
      <c r="B1358">
        <v>1084</v>
      </c>
      <c r="C1358" s="3">
        <v>45200.040277777778</v>
      </c>
      <c r="D1358" s="1" t="s">
        <v>26</v>
      </c>
      <c r="E1358" t="s">
        <v>48</v>
      </c>
      <c r="F1358">
        <v>33</v>
      </c>
      <c r="G1358">
        <v>4</v>
      </c>
      <c r="H1358" t="s">
        <v>56</v>
      </c>
      <c r="I1358" s="5">
        <v>45200</v>
      </c>
      <c r="J1358" s="6">
        <v>4.027777777777778E-2</v>
      </c>
      <c r="K1358">
        <f t="shared" si="84"/>
        <v>10</v>
      </c>
      <c r="L1358">
        <f t="shared" si="86"/>
        <v>0</v>
      </c>
      <c r="M1358">
        <f t="shared" si="87"/>
        <v>58</v>
      </c>
      <c r="N1358">
        <f t="shared" si="85"/>
        <v>1</v>
      </c>
    </row>
    <row r="1359" spans="1:14" x14ac:dyDescent="0.35">
      <c r="A1359">
        <v>1580632</v>
      </c>
      <c r="B1359">
        <v>1084</v>
      </c>
      <c r="C1359" s="3">
        <v>45216.05</v>
      </c>
      <c r="D1359" s="1" t="s">
        <v>27</v>
      </c>
      <c r="E1359" t="s">
        <v>49</v>
      </c>
      <c r="F1359">
        <v>28</v>
      </c>
      <c r="G1359">
        <v>5</v>
      </c>
      <c r="H1359" t="s">
        <v>57</v>
      </c>
      <c r="I1359" s="5">
        <v>45216</v>
      </c>
      <c r="J1359" s="6">
        <v>4.9999999999999996E-2</v>
      </c>
      <c r="K1359">
        <f t="shared" si="84"/>
        <v>10</v>
      </c>
      <c r="L1359">
        <f t="shared" si="86"/>
        <v>1</v>
      </c>
      <c r="M1359">
        <f t="shared" si="87"/>
        <v>12</v>
      </c>
      <c r="N1359">
        <f t="shared" si="85"/>
        <v>17</v>
      </c>
    </row>
    <row r="1360" spans="1:14" x14ac:dyDescent="0.35">
      <c r="A1360">
        <v>295823</v>
      </c>
      <c r="B1360">
        <v>1085</v>
      </c>
      <c r="C1360" s="2">
        <v>44944.007638888892</v>
      </c>
      <c r="D1360" s="1" t="s">
        <v>28</v>
      </c>
      <c r="E1360" t="s">
        <v>50</v>
      </c>
      <c r="F1360">
        <v>33</v>
      </c>
      <c r="G1360">
        <v>2</v>
      </c>
      <c r="H1360" t="s">
        <v>58</v>
      </c>
      <c r="I1360" s="5">
        <v>44944</v>
      </c>
      <c r="J1360" s="6">
        <v>7.6388888888888886E-3</v>
      </c>
      <c r="K1360">
        <f t="shared" si="84"/>
        <v>1</v>
      </c>
      <c r="L1360">
        <f t="shared" si="86"/>
        <v>0</v>
      </c>
      <c r="M1360">
        <f t="shared" si="87"/>
        <v>11</v>
      </c>
      <c r="N1360">
        <f t="shared" si="85"/>
        <v>18</v>
      </c>
    </row>
    <row r="1361" spans="1:14" x14ac:dyDescent="0.35">
      <c r="A1361">
        <v>964791</v>
      </c>
      <c r="B1361">
        <v>1085</v>
      </c>
      <c r="C1361" s="3">
        <v>45226.00277777778</v>
      </c>
      <c r="D1361" s="1" t="s">
        <v>29</v>
      </c>
      <c r="E1361" t="s">
        <v>51</v>
      </c>
      <c r="F1361">
        <v>29</v>
      </c>
      <c r="G1361">
        <v>4</v>
      </c>
      <c r="H1361" t="s">
        <v>56</v>
      </c>
      <c r="I1361" s="5">
        <v>45226</v>
      </c>
      <c r="J1361" s="6">
        <v>2.7777777777777779E-3</v>
      </c>
      <c r="K1361">
        <f t="shared" si="84"/>
        <v>10</v>
      </c>
      <c r="L1361">
        <f t="shared" si="86"/>
        <v>0</v>
      </c>
      <c r="M1361">
        <f t="shared" si="87"/>
        <v>4</v>
      </c>
      <c r="N1361">
        <f t="shared" si="85"/>
        <v>27</v>
      </c>
    </row>
    <row r="1362" spans="1:14" x14ac:dyDescent="0.35">
      <c r="A1362">
        <v>1461613</v>
      </c>
      <c r="B1362">
        <v>1086</v>
      </c>
      <c r="C1362" s="3">
        <v>45226.97152777778</v>
      </c>
      <c r="D1362" s="1" t="s">
        <v>26</v>
      </c>
      <c r="E1362" t="s">
        <v>44</v>
      </c>
      <c r="F1362">
        <v>34</v>
      </c>
      <c r="G1362">
        <v>5</v>
      </c>
      <c r="H1362" t="s">
        <v>56</v>
      </c>
      <c r="I1362" s="5">
        <v>45226</v>
      </c>
      <c r="J1362" s="6">
        <v>0.97152777777777777</v>
      </c>
      <c r="K1362">
        <f t="shared" si="84"/>
        <v>10</v>
      </c>
      <c r="L1362">
        <f t="shared" si="86"/>
        <v>23</v>
      </c>
      <c r="M1362">
        <f t="shared" si="87"/>
        <v>19</v>
      </c>
      <c r="N1362">
        <f t="shared" si="85"/>
        <v>27</v>
      </c>
    </row>
    <row r="1363" spans="1:14" x14ac:dyDescent="0.35">
      <c r="A1363">
        <v>421505</v>
      </c>
      <c r="B1363">
        <v>1088</v>
      </c>
      <c r="C1363" s="2">
        <v>45013.05972222222</v>
      </c>
      <c r="D1363" s="1" t="s">
        <v>27</v>
      </c>
      <c r="E1363" t="s">
        <v>45</v>
      </c>
      <c r="F1363">
        <v>25</v>
      </c>
      <c r="G1363">
        <v>5</v>
      </c>
      <c r="H1363" t="s">
        <v>57</v>
      </c>
      <c r="I1363" s="5">
        <v>45013</v>
      </c>
      <c r="J1363" s="6">
        <v>5.9722222222222225E-2</v>
      </c>
      <c r="K1363">
        <f t="shared" si="84"/>
        <v>3</v>
      </c>
      <c r="L1363">
        <f t="shared" si="86"/>
        <v>1</v>
      </c>
      <c r="M1363">
        <f t="shared" si="87"/>
        <v>26</v>
      </c>
      <c r="N1363">
        <f t="shared" si="85"/>
        <v>28</v>
      </c>
    </row>
    <row r="1364" spans="1:14" x14ac:dyDescent="0.35">
      <c r="A1364">
        <v>875813</v>
      </c>
      <c r="B1364">
        <v>1088</v>
      </c>
      <c r="C1364" s="3">
        <v>45046.007638888892</v>
      </c>
      <c r="D1364" s="1" t="s">
        <v>28</v>
      </c>
      <c r="E1364" t="s">
        <v>46</v>
      </c>
      <c r="F1364">
        <v>35</v>
      </c>
      <c r="G1364">
        <v>1</v>
      </c>
      <c r="H1364" t="s">
        <v>58</v>
      </c>
      <c r="I1364" s="5">
        <v>45046</v>
      </c>
      <c r="J1364" s="6">
        <v>7.6388888888888886E-3</v>
      </c>
      <c r="K1364">
        <f t="shared" si="84"/>
        <v>4</v>
      </c>
      <c r="L1364">
        <f t="shared" si="86"/>
        <v>0</v>
      </c>
      <c r="M1364">
        <f t="shared" si="87"/>
        <v>11</v>
      </c>
      <c r="N1364">
        <f t="shared" si="85"/>
        <v>30</v>
      </c>
    </row>
    <row r="1365" spans="1:14" x14ac:dyDescent="0.35">
      <c r="A1365">
        <v>1629891</v>
      </c>
      <c r="B1365">
        <v>1088</v>
      </c>
      <c r="C1365" s="3">
        <v>45097.015972222223</v>
      </c>
      <c r="D1365" s="1" t="s">
        <v>29</v>
      </c>
      <c r="E1365" t="s">
        <v>47</v>
      </c>
      <c r="F1365">
        <v>34</v>
      </c>
      <c r="G1365">
        <v>4</v>
      </c>
      <c r="H1365" t="s">
        <v>56</v>
      </c>
      <c r="I1365" s="5">
        <v>45097</v>
      </c>
      <c r="J1365" s="6">
        <v>1.5972222222222224E-2</v>
      </c>
      <c r="K1365">
        <f t="shared" si="84"/>
        <v>6</v>
      </c>
      <c r="L1365">
        <f t="shared" si="86"/>
        <v>0</v>
      </c>
      <c r="M1365">
        <f t="shared" si="87"/>
        <v>23</v>
      </c>
      <c r="N1365">
        <f t="shared" si="85"/>
        <v>20</v>
      </c>
    </row>
    <row r="1366" spans="1:14" x14ac:dyDescent="0.35">
      <c r="A1366">
        <v>914288</v>
      </c>
      <c r="B1366">
        <v>1090</v>
      </c>
      <c r="C1366" s="3">
        <v>45075.036111111112</v>
      </c>
      <c r="D1366" s="1" t="s">
        <v>26</v>
      </c>
      <c r="E1366" t="s">
        <v>48</v>
      </c>
      <c r="F1366">
        <v>40</v>
      </c>
      <c r="G1366">
        <v>3</v>
      </c>
      <c r="H1366" t="s">
        <v>56</v>
      </c>
      <c r="I1366" s="5">
        <v>45075</v>
      </c>
      <c r="J1366" s="6">
        <v>3.6111111111111115E-2</v>
      </c>
      <c r="K1366">
        <f t="shared" si="84"/>
        <v>5</v>
      </c>
      <c r="L1366">
        <f t="shared" si="86"/>
        <v>0</v>
      </c>
      <c r="M1366">
        <f t="shared" si="87"/>
        <v>52</v>
      </c>
      <c r="N1366">
        <f t="shared" si="85"/>
        <v>29</v>
      </c>
    </row>
    <row r="1367" spans="1:14" x14ac:dyDescent="0.35">
      <c r="A1367">
        <v>28901</v>
      </c>
      <c r="B1367">
        <v>1093</v>
      </c>
      <c r="C1367" s="2">
        <v>45246.990277777775</v>
      </c>
      <c r="D1367" s="1" t="s">
        <v>27</v>
      </c>
      <c r="E1367" t="s">
        <v>49</v>
      </c>
      <c r="F1367">
        <v>33</v>
      </c>
      <c r="G1367">
        <v>3</v>
      </c>
      <c r="H1367" t="s">
        <v>57</v>
      </c>
      <c r="I1367" s="5">
        <v>45246</v>
      </c>
      <c r="J1367" s="6">
        <v>0.9902777777777777</v>
      </c>
      <c r="K1367">
        <f t="shared" si="84"/>
        <v>11</v>
      </c>
      <c r="L1367">
        <f t="shared" si="86"/>
        <v>23</v>
      </c>
      <c r="M1367">
        <f t="shared" si="87"/>
        <v>46</v>
      </c>
      <c r="N1367">
        <f t="shared" si="85"/>
        <v>16</v>
      </c>
    </row>
    <row r="1368" spans="1:14" x14ac:dyDescent="0.35">
      <c r="A1368">
        <v>1498622</v>
      </c>
      <c r="B1368">
        <v>1094</v>
      </c>
      <c r="C1368" s="3">
        <v>45191.007638888892</v>
      </c>
      <c r="D1368" s="1" t="s">
        <v>28</v>
      </c>
      <c r="E1368" t="s">
        <v>50</v>
      </c>
      <c r="F1368">
        <v>36</v>
      </c>
      <c r="G1368">
        <v>1</v>
      </c>
      <c r="H1368" t="s">
        <v>58</v>
      </c>
      <c r="I1368" s="5">
        <v>45191</v>
      </c>
      <c r="J1368" s="6">
        <v>7.6388888888888886E-3</v>
      </c>
      <c r="K1368">
        <f t="shared" si="84"/>
        <v>9</v>
      </c>
      <c r="L1368">
        <f t="shared" si="86"/>
        <v>0</v>
      </c>
      <c r="M1368">
        <f t="shared" si="87"/>
        <v>11</v>
      </c>
      <c r="N1368">
        <f t="shared" si="85"/>
        <v>22</v>
      </c>
    </row>
    <row r="1369" spans="1:14" x14ac:dyDescent="0.35">
      <c r="A1369">
        <v>937222</v>
      </c>
      <c r="B1369">
        <v>1095</v>
      </c>
      <c r="C1369" s="3">
        <v>44953.044444444444</v>
      </c>
      <c r="D1369" s="1" t="s">
        <v>29</v>
      </c>
      <c r="E1369" t="s">
        <v>51</v>
      </c>
      <c r="F1369">
        <v>39</v>
      </c>
      <c r="G1369">
        <v>3</v>
      </c>
      <c r="H1369" t="s">
        <v>56</v>
      </c>
      <c r="I1369" s="5">
        <v>44953</v>
      </c>
      <c r="J1369" s="6">
        <v>4.4444444444444446E-2</v>
      </c>
      <c r="K1369">
        <f t="shared" si="84"/>
        <v>1</v>
      </c>
      <c r="L1369">
        <f t="shared" si="86"/>
        <v>1</v>
      </c>
      <c r="M1369">
        <f t="shared" si="87"/>
        <v>4</v>
      </c>
      <c r="N1369">
        <f t="shared" si="85"/>
        <v>27</v>
      </c>
    </row>
    <row r="1370" spans="1:14" x14ac:dyDescent="0.35">
      <c r="A1370">
        <v>610367</v>
      </c>
      <c r="B1370">
        <v>1096</v>
      </c>
      <c r="C1370" s="2">
        <v>44936.000694444447</v>
      </c>
      <c r="D1370" s="1" t="s">
        <v>26</v>
      </c>
      <c r="E1370" t="s">
        <v>44</v>
      </c>
      <c r="F1370">
        <v>28</v>
      </c>
      <c r="G1370">
        <v>3</v>
      </c>
      <c r="H1370" t="s">
        <v>56</v>
      </c>
      <c r="I1370" s="5">
        <v>44936</v>
      </c>
      <c r="J1370" s="6">
        <v>6.9444444444444447E-4</v>
      </c>
      <c r="K1370">
        <f t="shared" si="84"/>
        <v>1</v>
      </c>
      <c r="L1370">
        <f t="shared" si="86"/>
        <v>0</v>
      </c>
      <c r="M1370">
        <f t="shared" si="87"/>
        <v>1</v>
      </c>
      <c r="N1370">
        <f t="shared" si="85"/>
        <v>10</v>
      </c>
    </row>
    <row r="1371" spans="1:14" x14ac:dyDescent="0.35">
      <c r="A1371">
        <v>1097967</v>
      </c>
      <c r="B1371">
        <v>1097</v>
      </c>
      <c r="C1371" s="3">
        <v>44996.072222222225</v>
      </c>
      <c r="D1371" s="1" t="s">
        <v>27</v>
      </c>
      <c r="E1371" t="s">
        <v>45</v>
      </c>
      <c r="F1371">
        <v>31</v>
      </c>
      <c r="G1371">
        <v>3</v>
      </c>
      <c r="H1371" t="s">
        <v>57</v>
      </c>
      <c r="I1371" s="5">
        <v>44996</v>
      </c>
      <c r="J1371" s="6">
        <v>7.2222222222222229E-2</v>
      </c>
      <c r="K1371">
        <f t="shared" si="84"/>
        <v>3</v>
      </c>
      <c r="L1371">
        <f t="shared" si="86"/>
        <v>1</v>
      </c>
      <c r="M1371">
        <f t="shared" si="87"/>
        <v>44</v>
      </c>
      <c r="N1371">
        <f t="shared" si="85"/>
        <v>11</v>
      </c>
    </row>
    <row r="1372" spans="1:14" x14ac:dyDescent="0.35">
      <c r="A1372">
        <v>1129509</v>
      </c>
      <c r="B1372">
        <v>1097</v>
      </c>
      <c r="C1372" s="3">
        <v>45081.052777777775</v>
      </c>
      <c r="D1372" s="1" t="s">
        <v>28</v>
      </c>
      <c r="E1372" t="s">
        <v>46</v>
      </c>
      <c r="F1372">
        <v>29</v>
      </c>
      <c r="G1372">
        <v>0</v>
      </c>
      <c r="H1372" t="s">
        <v>58</v>
      </c>
      <c r="I1372" s="5">
        <v>45081</v>
      </c>
      <c r="J1372" s="6">
        <v>5.2777777777777778E-2</v>
      </c>
      <c r="K1372">
        <f t="shared" si="84"/>
        <v>6</v>
      </c>
      <c r="L1372">
        <f t="shared" si="86"/>
        <v>1</v>
      </c>
      <c r="M1372">
        <f t="shared" si="87"/>
        <v>16</v>
      </c>
      <c r="N1372">
        <f t="shared" si="85"/>
        <v>4</v>
      </c>
    </row>
    <row r="1373" spans="1:14" x14ac:dyDescent="0.35">
      <c r="A1373">
        <v>963906</v>
      </c>
      <c r="B1373">
        <v>1098</v>
      </c>
      <c r="C1373" s="3">
        <v>45065.027083333334</v>
      </c>
      <c r="D1373" s="1" t="s">
        <v>29</v>
      </c>
      <c r="E1373" t="s">
        <v>47</v>
      </c>
      <c r="F1373">
        <v>36</v>
      </c>
      <c r="G1373">
        <v>0</v>
      </c>
      <c r="H1373" t="s">
        <v>56</v>
      </c>
      <c r="I1373" s="5">
        <v>45065</v>
      </c>
      <c r="J1373" s="6">
        <v>2.7083333333333334E-2</v>
      </c>
      <c r="K1373">
        <f t="shared" si="84"/>
        <v>5</v>
      </c>
      <c r="L1373">
        <f t="shared" si="86"/>
        <v>0</v>
      </c>
      <c r="M1373">
        <f t="shared" si="87"/>
        <v>39</v>
      </c>
      <c r="N1373">
        <f t="shared" si="85"/>
        <v>19</v>
      </c>
    </row>
    <row r="1374" spans="1:14" x14ac:dyDescent="0.35">
      <c r="A1374">
        <v>1152358</v>
      </c>
      <c r="B1374">
        <v>1098</v>
      </c>
      <c r="C1374" s="3">
        <v>45142.057638888888</v>
      </c>
      <c r="D1374" s="1" t="s">
        <v>26</v>
      </c>
      <c r="E1374" t="s">
        <v>48</v>
      </c>
      <c r="F1374">
        <v>27</v>
      </c>
      <c r="G1374">
        <v>3</v>
      </c>
      <c r="H1374" t="s">
        <v>56</v>
      </c>
      <c r="I1374" s="5">
        <v>45142</v>
      </c>
      <c r="J1374" s="6">
        <v>5.7638888888888885E-2</v>
      </c>
      <c r="K1374">
        <f t="shared" si="84"/>
        <v>8</v>
      </c>
      <c r="L1374">
        <f t="shared" si="86"/>
        <v>1</v>
      </c>
      <c r="M1374">
        <f t="shared" si="87"/>
        <v>23</v>
      </c>
      <c r="N1374">
        <f t="shared" si="85"/>
        <v>4</v>
      </c>
    </row>
    <row r="1375" spans="1:14" x14ac:dyDescent="0.35">
      <c r="A1375">
        <v>1641217</v>
      </c>
      <c r="B1375">
        <v>1098</v>
      </c>
      <c r="C1375" s="3">
        <v>45052.030555555553</v>
      </c>
      <c r="D1375" s="1" t="s">
        <v>27</v>
      </c>
      <c r="E1375" t="s">
        <v>49</v>
      </c>
      <c r="F1375">
        <v>30</v>
      </c>
      <c r="G1375">
        <v>4</v>
      </c>
      <c r="H1375" t="s">
        <v>57</v>
      </c>
      <c r="I1375" s="5">
        <v>45052</v>
      </c>
      <c r="J1375" s="6">
        <v>3.0555555555555555E-2</v>
      </c>
      <c r="K1375">
        <f t="shared" si="84"/>
        <v>5</v>
      </c>
      <c r="L1375">
        <f t="shared" si="86"/>
        <v>0</v>
      </c>
      <c r="M1375">
        <f t="shared" si="87"/>
        <v>44</v>
      </c>
      <c r="N1375">
        <f t="shared" si="85"/>
        <v>6</v>
      </c>
    </row>
    <row r="1376" spans="1:14" x14ac:dyDescent="0.35">
      <c r="A1376">
        <v>130920</v>
      </c>
      <c r="B1376">
        <v>1099</v>
      </c>
      <c r="C1376" s="2">
        <v>45035.990972222222</v>
      </c>
      <c r="D1376" s="1" t="s">
        <v>28</v>
      </c>
      <c r="E1376" t="s">
        <v>50</v>
      </c>
      <c r="F1376">
        <v>26</v>
      </c>
      <c r="G1376">
        <v>0</v>
      </c>
      <c r="H1376" t="s">
        <v>58</v>
      </c>
      <c r="I1376" s="5">
        <v>45035</v>
      </c>
      <c r="J1376" s="6">
        <v>0.99097222222222225</v>
      </c>
      <c r="K1376">
        <f t="shared" si="84"/>
        <v>4</v>
      </c>
      <c r="L1376">
        <f t="shared" si="86"/>
        <v>23</v>
      </c>
      <c r="M1376">
        <f t="shared" si="87"/>
        <v>47</v>
      </c>
      <c r="N1376">
        <f t="shared" si="85"/>
        <v>19</v>
      </c>
    </row>
    <row r="1377" spans="1:14" x14ac:dyDescent="0.35">
      <c r="A1377">
        <v>152738</v>
      </c>
      <c r="B1377">
        <v>1099</v>
      </c>
      <c r="C1377" s="2">
        <v>45111.007638888892</v>
      </c>
      <c r="D1377" s="1" t="s">
        <v>29</v>
      </c>
      <c r="E1377" t="s">
        <v>51</v>
      </c>
      <c r="F1377">
        <v>32</v>
      </c>
      <c r="G1377">
        <v>3</v>
      </c>
      <c r="H1377" t="s">
        <v>56</v>
      </c>
      <c r="I1377" s="5">
        <v>45111</v>
      </c>
      <c r="J1377" s="6">
        <v>7.6388888888888886E-3</v>
      </c>
      <c r="K1377">
        <f t="shared" si="84"/>
        <v>7</v>
      </c>
      <c r="L1377">
        <f t="shared" si="86"/>
        <v>0</v>
      </c>
      <c r="M1377">
        <f t="shared" si="87"/>
        <v>11</v>
      </c>
      <c r="N1377">
        <f t="shared" si="85"/>
        <v>4</v>
      </c>
    </row>
    <row r="1378" spans="1:14" x14ac:dyDescent="0.35">
      <c r="A1378">
        <v>1409253</v>
      </c>
      <c r="B1378">
        <v>1099</v>
      </c>
      <c r="C1378" s="3">
        <v>45019.978472222225</v>
      </c>
      <c r="D1378" s="1" t="s">
        <v>26</v>
      </c>
      <c r="E1378" t="s">
        <v>44</v>
      </c>
      <c r="F1378">
        <v>39</v>
      </c>
      <c r="G1378">
        <v>5</v>
      </c>
      <c r="H1378" t="s">
        <v>56</v>
      </c>
      <c r="I1378" s="5">
        <v>45019</v>
      </c>
      <c r="J1378" s="6">
        <v>0.9784722222222223</v>
      </c>
      <c r="K1378">
        <f t="shared" si="84"/>
        <v>4</v>
      </c>
      <c r="L1378">
        <f t="shared" si="86"/>
        <v>23</v>
      </c>
      <c r="M1378">
        <f t="shared" si="87"/>
        <v>29</v>
      </c>
      <c r="N1378">
        <f t="shared" si="85"/>
        <v>3</v>
      </c>
    </row>
    <row r="1379" spans="1:14" x14ac:dyDescent="0.35">
      <c r="A1379">
        <v>157238</v>
      </c>
      <c r="B1379">
        <v>1100</v>
      </c>
      <c r="C1379" s="2">
        <v>45011.023611111108</v>
      </c>
      <c r="D1379" s="1" t="s">
        <v>27</v>
      </c>
      <c r="E1379" t="s">
        <v>45</v>
      </c>
      <c r="F1379">
        <v>27</v>
      </c>
      <c r="G1379">
        <v>0</v>
      </c>
      <c r="H1379" t="s">
        <v>57</v>
      </c>
      <c r="I1379" s="5">
        <v>45011</v>
      </c>
      <c r="J1379" s="6">
        <v>2.361111111111111E-2</v>
      </c>
      <c r="K1379">
        <f t="shared" si="84"/>
        <v>3</v>
      </c>
      <c r="L1379">
        <f t="shared" si="86"/>
        <v>0</v>
      </c>
      <c r="M1379">
        <f t="shared" si="87"/>
        <v>34</v>
      </c>
      <c r="N1379">
        <f t="shared" si="85"/>
        <v>26</v>
      </c>
    </row>
    <row r="1380" spans="1:14" x14ac:dyDescent="0.35">
      <c r="A1380">
        <v>1068168</v>
      </c>
      <c r="B1380">
        <v>1101</v>
      </c>
      <c r="C1380" s="3">
        <v>44993.056944444441</v>
      </c>
      <c r="D1380" s="1" t="s">
        <v>28</v>
      </c>
      <c r="E1380" t="s">
        <v>46</v>
      </c>
      <c r="F1380">
        <v>37</v>
      </c>
      <c r="G1380">
        <v>1</v>
      </c>
      <c r="H1380" t="s">
        <v>58</v>
      </c>
      <c r="I1380" s="5">
        <v>44993</v>
      </c>
      <c r="J1380" s="6">
        <v>5.6944444444444443E-2</v>
      </c>
      <c r="K1380">
        <f t="shared" si="84"/>
        <v>3</v>
      </c>
      <c r="L1380">
        <f t="shared" si="86"/>
        <v>1</v>
      </c>
      <c r="M1380">
        <f t="shared" si="87"/>
        <v>22</v>
      </c>
      <c r="N1380">
        <f t="shared" si="85"/>
        <v>8</v>
      </c>
    </row>
    <row r="1381" spans="1:14" x14ac:dyDescent="0.35">
      <c r="A1381">
        <v>1611854</v>
      </c>
      <c r="B1381">
        <v>1101</v>
      </c>
      <c r="C1381" s="3">
        <v>45115.998611111114</v>
      </c>
      <c r="D1381" s="1" t="s">
        <v>29</v>
      </c>
      <c r="E1381" t="s">
        <v>47</v>
      </c>
      <c r="F1381">
        <v>32</v>
      </c>
      <c r="G1381">
        <v>5</v>
      </c>
      <c r="H1381" t="s">
        <v>56</v>
      </c>
      <c r="I1381" s="5">
        <v>45115</v>
      </c>
      <c r="J1381" s="6">
        <v>0.99861111111111101</v>
      </c>
      <c r="K1381">
        <f t="shared" si="84"/>
        <v>7</v>
      </c>
      <c r="L1381">
        <f t="shared" si="86"/>
        <v>23</v>
      </c>
      <c r="M1381">
        <f t="shared" si="87"/>
        <v>58</v>
      </c>
      <c r="N1381">
        <f t="shared" si="85"/>
        <v>8</v>
      </c>
    </row>
    <row r="1382" spans="1:14" x14ac:dyDescent="0.35">
      <c r="A1382">
        <v>217952</v>
      </c>
      <c r="B1382">
        <v>1102</v>
      </c>
      <c r="C1382" s="2">
        <v>45193.992361111108</v>
      </c>
      <c r="D1382" s="1" t="s">
        <v>26</v>
      </c>
      <c r="E1382" t="s">
        <v>48</v>
      </c>
      <c r="F1382">
        <v>31</v>
      </c>
      <c r="G1382">
        <v>5</v>
      </c>
      <c r="H1382" t="s">
        <v>56</v>
      </c>
      <c r="I1382" s="5">
        <v>45193</v>
      </c>
      <c r="J1382" s="6">
        <v>0.99236111111111114</v>
      </c>
      <c r="K1382">
        <f t="shared" si="84"/>
        <v>9</v>
      </c>
      <c r="L1382">
        <f t="shared" si="86"/>
        <v>23</v>
      </c>
      <c r="M1382">
        <f t="shared" si="87"/>
        <v>49</v>
      </c>
      <c r="N1382">
        <f t="shared" si="85"/>
        <v>24</v>
      </c>
    </row>
    <row r="1383" spans="1:14" x14ac:dyDescent="0.35">
      <c r="A1383">
        <v>863202</v>
      </c>
      <c r="B1383">
        <v>1103</v>
      </c>
      <c r="C1383" s="3">
        <v>45159.058333333334</v>
      </c>
      <c r="D1383" s="1" t="s">
        <v>27</v>
      </c>
      <c r="E1383" t="s">
        <v>49</v>
      </c>
      <c r="F1383">
        <v>40</v>
      </c>
      <c r="G1383">
        <v>1</v>
      </c>
      <c r="H1383" t="s">
        <v>57</v>
      </c>
      <c r="I1383" s="5">
        <v>45159</v>
      </c>
      <c r="J1383" s="6">
        <v>5.8333333333333327E-2</v>
      </c>
      <c r="K1383">
        <f t="shared" si="84"/>
        <v>8</v>
      </c>
      <c r="L1383">
        <f t="shared" si="86"/>
        <v>1</v>
      </c>
      <c r="M1383">
        <f t="shared" si="87"/>
        <v>24</v>
      </c>
      <c r="N1383">
        <f t="shared" si="85"/>
        <v>21</v>
      </c>
    </row>
    <row r="1384" spans="1:14" x14ac:dyDescent="0.35">
      <c r="A1384">
        <v>858912</v>
      </c>
      <c r="B1384">
        <v>1105</v>
      </c>
      <c r="C1384" s="3">
        <v>45086.005555555559</v>
      </c>
      <c r="D1384" s="1" t="s">
        <v>28</v>
      </c>
      <c r="E1384" t="s">
        <v>50</v>
      </c>
      <c r="F1384">
        <v>27</v>
      </c>
      <c r="G1384">
        <v>0</v>
      </c>
      <c r="H1384" t="s">
        <v>58</v>
      </c>
      <c r="I1384" s="5">
        <v>45086</v>
      </c>
      <c r="J1384" s="6">
        <v>5.5555555555555558E-3</v>
      </c>
      <c r="K1384">
        <f t="shared" si="84"/>
        <v>6</v>
      </c>
      <c r="L1384">
        <f t="shared" si="86"/>
        <v>0</v>
      </c>
      <c r="M1384">
        <f t="shared" si="87"/>
        <v>8</v>
      </c>
      <c r="N1384">
        <f t="shared" si="85"/>
        <v>9</v>
      </c>
    </row>
    <row r="1385" spans="1:14" x14ac:dyDescent="0.35">
      <c r="A1385">
        <v>138329</v>
      </c>
      <c r="B1385">
        <v>1108</v>
      </c>
      <c r="C1385" s="2">
        <v>45138.048611111109</v>
      </c>
      <c r="D1385" s="1" t="s">
        <v>29</v>
      </c>
      <c r="E1385" t="s">
        <v>51</v>
      </c>
      <c r="F1385">
        <v>39</v>
      </c>
      <c r="G1385">
        <v>0</v>
      </c>
      <c r="H1385" t="s">
        <v>56</v>
      </c>
      <c r="I1385" s="5">
        <v>45138</v>
      </c>
      <c r="J1385" s="6">
        <v>4.8611111111111112E-2</v>
      </c>
      <c r="K1385">
        <f t="shared" si="84"/>
        <v>7</v>
      </c>
      <c r="L1385">
        <f t="shared" si="86"/>
        <v>1</v>
      </c>
      <c r="M1385">
        <f t="shared" si="87"/>
        <v>10</v>
      </c>
      <c r="N1385">
        <f t="shared" si="85"/>
        <v>31</v>
      </c>
    </row>
    <row r="1386" spans="1:14" x14ac:dyDescent="0.35">
      <c r="A1386">
        <v>584321</v>
      </c>
      <c r="B1386">
        <v>1108</v>
      </c>
      <c r="C1386" s="2">
        <v>44986.977777777778</v>
      </c>
      <c r="D1386" s="1" t="s">
        <v>26</v>
      </c>
      <c r="E1386" t="s">
        <v>44</v>
      </c>
      <c r="F1386">
        <v>36</v>
      </c>
      <c r="G1386">
        <v>0</v>
      </c>
      <c r="H1386" t="s">
        <v>56</v>
      </c>
      <c r="I1386" s="5">
        <v>44986</v>
      </c>
      <c r="J1386" s="6">
        <v>0.97777777777777775</v>
      </c>
      <c r="K1386">
        <f t="shared" si="84"/>
        <v>3</v>
      </c>
      <c r="L1386">
        <f t="shared" si="86"/>
        <v>23</v>
      </c>
      <c r="M1386">
        <f t="shared" si="87"/>
        <v>28</v>
      </c>
      <c r="N1386">
        <f t="shared" si="85"/>
        <v>1</v>
      </c>
    </row>
    <row r="1387" spans="1:14" x14ac:dyDescent="0.35">
      <c r="A1387">
        <v>1115197</v>
      </c>
      <c r="B1387">
        <v>1108</v>
      </c>
      <c r="C1387" s="3">
        <v>45136.001388888886</v>
      </c>
      <c r="D1387" s="1" t="s">
        <v>27</v>
      </c>
      <c r="E1387" t="s">
        <v>45</v>
      </c>
      <c r="F1387">
        <v>40</v>
      </c>
      <c r="G1387">
        <v>3</v>
      </c>
      <c r="H1387" t="s">
        <v>57</v>
      </c>
      <c r="I1387" s="5">
        <v>45136</v>
      </c>
      <c r="J1387" s="6">
        <v>1.3888888888888889E-3</v>
      </c>
      <c r="K1387">
        <f t="shared" si="84"/>
        <v>7</v>
      </c>
      <c r="L1387">
        <f t="shared" si="86"/>
        <v>0</v>
      </c>
      <c r="M1387">
        <f t="shared" si="87"/>
        <v>2</v>
      </c>
      <c r="N1387">
        <f t="shared" si="85"/>
        <v>29</v>
      </c>
    </row>
    <row r="1388" spans="1:14" x14ac:dyDescent="0.35">
      <c r="A1388">
        <v>368675</v>
      </c>
      <c r="B1388">
        <v>1109</v>
      </c>
      <c r="C1388" s="2">
        <v>45216.988888888889</v>
      </c>
      <c r="D1388" s="1" t="s">
        <v>28</v>
      </c>
      <c r="E1388" t="s">
        <v>46</v>
      </c>
      <c r="F1388">
        <v>32</v>
      </c>
      <c r="G1388">
        <v>0</v>
      </c>
      <c r="H1388" t="s">
        <v>58</v>
      </c>
      <c r="I1388" s="5">
        <v>45216</v>
      </c>
      <c r="J1388" s="6">
        <v>0.98888888888888893</v>
      </c>
      <c r="K1388">
        <f t="shared" si="84"/>
        <v>10</v>
      </c>
      <c r="L1388">
        <f t="shared" si="86"/>
        <v>23</v>
      </c>
      <c r="M1388">
        <f t="shared" si="87"/>
        <v>44</v>
      </c>
      <c r="N1388">
        <f t="shared" si="85"/>
        <v>17</v>
      </c>
    </row>
    <row r="1389" spans="1:14" x14ac:dyDescent="0.35">
      <c r="A1389">
        <v>492948</v>
      </c>
      <c r="B1389">
        <v>1109</v>
      </c>
      <c r="C1389" s="2">
        <v>45160.036805555559</v>
      </c>
      <c r="D1389" s="1" t="s">
        <v>29</v>
      </c>
      <c r="E1389" t="s">
        <v>47</v>
      </c>
      <c r="F1389">
        <v>26</v>
      </c>
      <c r="G1389">
        <v>0</v>
      </c>
      <c r="H1389" t="s">
        <v>56</v>
      </c>
      <c r="I1389" s="5">
        <v>45160</v>
      </c>
      <c r="J1389" s="6">
        <v>3.6805555555555557E-2</v>
      </c>
      <c r="K1389">
        <f t="shared" si="84"/>
        <v>8</v>
      </c>
      <c r="L1389">
        <f t="shared" si="86"/>
        <v>0</v>
      </c>
      <c r="M1389">
        <f t="shared" si="87"/>
        <v>53</v>
      </c>
      <c r="N1389">
        <f t="shared" si="85"/>
        <v>22</v>
      </c>
    </row>
    <row r="1390" spans="1:14" x14ac:dyDescent="0.35">
      <c r="A1390">
        <v>548423</v>
      </c>
      <c r="B1390">
        <v>1109</v>
      </c>
      <c r="C1390" s="2">
        <v>45190.052777777775</v>
      </c>
      <c r="D1390" s="1" t="s">
        <v>26</v>
      </c>
      <c r="E1390" t="s">
        <v>48</v>
      </c>
      <c r="F1390">
        <v>36</v>
      </c>
      <c r="G1390">
        <v>5</v>
      </c>
      <c r="H1390" t="s">
        <v>56</v>
      </c>
      <c r="I1390" s="5">
        <v>45190</v>
      </c>
      <c r="J1390" s="6">
        <v>5.2777777777777778E-2</v>
      </c>
      <c r="K1390">
        <f t="shared" si="84"/>
        <v>9</v>
      </c>
      <c r="L1390">
        <f t="shared" si="86"/>
        <v>1</v>
      </c>
      <c r="M1390">
        <f t="shared" si="87"/>
        <v>16</v>
      </c>
      <c r="N1390">
        <f t="shared" si="85"/>
        <v>21</v>
      </c>
    </row>
    <row r="1391" spans="1:14" x14ac:dyDescent="0.35">
      <c r="A1391">
        <v>1454915</v>
      </c>
      <c r="B1391">
        <v>1109</v>
      </c>
      <c r="C1391" s="3">
        <v>45195.986111111109</v>
      </c>
      <c r="D1391" s="1" t="s">
        <v>27</v>
      </c>
      <c r="E1391" t="s">
        <v>49</v>
      </c>
      <c r="F1391">
        <v>36</v>
      </c>
      <c r="G1391">
        <v>1</v>
      </c>
      <c r="H1391" t="s">
        <v>57</v>
      </c>
      <c r="I1391" s="5">
        <v>45195</v>
      </c>
      <c r="J1391" s="6">
        <v>0.98611111111111116</v>
      </c>
      <c r="K1391">
        <f t="shared" si="84"/>
        <v>9</v>
      </c>
      <c r="L1391">
        <f t="shared" si="86"/>
        <v>23</v>
      </c>
      <c r="M1391">
        <f t="shared" si="87"/>
        <v>40</v>
      </c>
      <c r="N1391">
        <f t="shared" si="85"/>
        <v>26</v>
      </c>
    </row>
    <row r="1392" spans="1:14" x14ac:dyDescent="0.35">
      <c r="A1392">
        <v>1509701</v>
      </c>
      <c r="B1392">
        <v>1109</v>
      </c>
      <c r="C1392" s="3">
        <v>45226.024305555555</v>
      </c>
      <c r="D1392" s="1" t="s">
        <v>28</v>
      </c>
      <c r="E1392" t="s">
        <v>50</v>
      </c>
      <c r="F1392">
        <v>30</v>
      </c>
      <c r="G1392">
        <v>2</v>
      </c>
      <c r="H1392" t="s">
        <v>58</v>
      </c>
      <c r="I1392" s="5">
        <v>45226</v>
      </c>
      <c r="J1392" s="6">
        <v>2.4305555555555556E-2</v>
      </c>
      <c r="K1392">
        <f t="shared" si="84"/>
        <v>10</v>
      </c>
      <c r="L1392">
        <f t="shared" si="86"/>
        <v>0</v>
      </c>
      <c r="M1392">
        <f t="shared" si="87"/>
        <v>35</v>
      </c>
      <c r="N1392">
        <f t="shared" si="85"/>
        <v>27</v>
      </c>
    </row>
    <row r="1393" spans="1:14" x14ac:dyDescent="0.35">
      <c r="A1393">
        <v>850122</v>
      </c>
      <c r="B1393">
        <v>1112</v>
      </c>
      <c r="C1393" s="3">
        <v>45096.071527777778</v>
      </c>
      <c r="D1393" s="1" t="s">
        <v>29</v>
      </c>
      <c r="E1393" t="s">
        <v>51</v>
      </c>
      <c r="F1393">
        <v>30</v>
      </c>
      <c r="G1393">
        <v>5</v>
      </c>
      <c r="H1393" t="s">
        <v>56</v>
      </c>
      <c r="I1393" s="5">
        <v>45096</v>
      </c>
      <c r="J1393" s="6">
        <v>7.1527777777777787E-2</v>
      </c>
      <c r="K1393">
        <f t="shared" si="84"/>
        <v>6</v>
      </c>
      <c r="L1393">
        <f t="shared" si="86"/>
        <v>1</v>
      </c>
      <c r="M1393">
        <f t="shared" si="87"/>
        <v>43</v>
      </c>
      <c r="N1393">
        <f t="shared" si="85"/>
        <v>19</v>
      </c>
    </row>
    <row r="1394" spans="1:14" x14ac:dyDescent="0.35">
      <c r="A1394">
        <v>953922</v>
      </c>
      <c r="B1394">
        <v>1112</v>
      </c>
      <c r="C1394" s="3">
        <v>45206.00277777778</v>
      </c>
      <c r="D1394" s="1" t="s">
        <v>26</v>
      </c>
      <c r="E1394" t="s">
        <v>44</v>
      </c>
      <c r="F1394">
        <v>37</v>
      </c>
      <c r="G1394">
        <v>4</v>
      </c>
      <c r="H1394" t="s">
        <v>56</v>
      </c>
      <c r="I1394" s="5">
        <v>45206</v>
      </c>
      <c r="J1394" s="6">
        <v>2.7777777777777779E-3</v>
      </c>
      <c r="K1394">
        <f t="shared" si="84"/>
        <v>10</v>
      </c>
      <c r="L1394">
        <f t="shared" si="86"/>
        <v>0</v>
      </c>
      <c r="M1394">
        <f t="shared" si="87"/>
        <v>4</v>
      </c>
      <c r="N1394">
        <f t="shared" si="85"/>
        <v>7</v>
      </c>
    </row>
    <row r="1395" spans="1:14" x14ac:dyDescent="0.35">
      <c r="A1395">
        <v>645557</v>
      </c>
      <c r="B1395">
        <v>1114</v>
      </c>
      <c r="C1395" s="2">
        <v>45185.981249999997</v>
      </c>
      <c r="D1395" s="1" t="s">
        <v>27</v>
      </c>
      <c r="E1395" t="s">
        <v>45</v>
      </c>
      <c r="F1395">
        <v>40</v>
      </c>
      <c r="G1395">
        <v>2</v>
      </c>
      <c r="H1395" t="s">
        <v>57</v>
      </c>
      <c r="I1395" s="5">
        <v>45185</v>
      </c>
      <c r="J1395" s="6">
        <v>0.98125000000000007</v>
      </c>
      <c r="K1395">
        <f t="shared" si="84"/>
        <v>9</v>
      </c>
      <c r="L1395">
        <f t="shared" si="86"/>
        <v>23</v>
      </c>
      <c r="M1395">
        <f t="shared" si="87"/>
        <v>33</v>
      </c>
      <c r="N1395">
        <f t="shared" si="85"/>
        <v>16</v>
      </c>
    </row>
    <row r="1396" spans="1:14" x14ac:dyDescent="0.35">
      <c r="A1396">
        <v>1211500</v>
      </c>
      <c r="B1396">
        <v>1120</v>
      </c>
      <c r="C1396" s="3">
        <v>45206.020138888889</v>
      </c>
      <c r="D1396" s="1" t="s">
        <v>28</v>
      </c>
      <c r="E1396" t="s">
        <v>46</v>
      </c>
      <c r="F1396">
        <v>26</v>
      </c>
      <c r="G1396">
        <v>0</v>
      </c>
      <c r="H1396" t="s">
        <v>58</v>
      </c>
      <c r="I1396" s="5">
        <v>45206</v>
      </c>
      <c r="J1396" s="6">
        <v>2.013888888888889E-2</v>
      </c>
      <c r="K1396">
        <f t="shared" si="84"/>
        <v>10</v>
      </c>
      <c r="L1396">
        <f t="shared" si="86"/>
        <v>0</v>
      </c>
      <c r="M1396">
        <f t="shared" si="87"/>
        <v>29</v>
      </c>
      <c r="N1396">
        <f t="shared" si="85"/>
        <v>7</v>
      </c>
    </row>
    <row r="1397" spans="1:14" x14ac:dyDescent="0.35">
      <c r="A1397">
        <v>1318579</v>
      </c>
      <c r="B1397">
        <v>1120</v>
      </c>
      <c r="C1397" s="3">
        <v>45232.079861111109</v>
      </c>
      <c r="D1397" s="1" t="s">
        <v>29</v>
      </c>
      <c r="E1397" t="s">
        <v>47</v>
      </c>
      <c r="F1397">
        <v>33</v>
      </c>
      <c r="G1397">
        <v>2</v>
      </c>
      <c r="H1397" t="s">
        <v>56</v>
      </c>
      <c r="I1397" s="5">
        <v>45232</v>
      </c>
      <c r="J1397" s="6">
        <v>7.9861111111111105E-2</v>
      </c>
      <c r="K1397">
        <f t="shared" si="84"/>
        <v>11</v>
      </c>
      <c r="L1397">
        <f t="shared" si="86"/>
        <v>1</v>
      </c>
      <c r="M1397">
        <f t="shared" si="87"/>
        <v>55</v>
      </c>
      <c r="N1397">
        <f t="shared" si="85"/>
        <v>2</v>
      </c>
    </row>
    <row r="1398" spans="1:14" x14ac:dyDescent="0.35">
      <c r="A1398">
        <v>341843</v>
      </c>
      <c r="B1398">
        <v>1121</v>
      </c>
      <c r="C1398" s="2">
        <v>45075.005555555559</v>
      </c>
      <c r="D1398" s="1" t="s">
        <v>26</v>
      </c>
      <c r="E1398" t="s">
        <v>48</v>
      </c>
      <c r="F1398">
        <v>26</v>
      </c>
      <c r="G1398">
        <v>1</v>
      </c>
      <c r="H1398" t="s">
        <v>56</v>
      </c>
      <c r="I1398" s="5">
        <v>45075</v>
      </c>
      <c r="J1398" s="6">
        <v>5.5555555555555558E-3</v>
      </c>
      <c r="K1398">
        <f t="shared" si="84"/>
        <v>5</v>
      </c>
      <c r="L1398">
        <f t="shared" si="86"/>
        <v>0</v>
      </c>
      <c r="M1398">
        <f t="shared" si="87"/>
        <v>8</v>
      </c>
      <c r="N1398">
        <f t="shared" si="85"/>
        <v>29</v>
      </c>
    </row>
    <row r="1399" spans="1:14" x14ac:dyDescent="0.35">
      <c r="A1399">
        <v>94344</v>
      </c>
      <c r="B1399">
        <v>1122</v>
      </c>
      <c r="C1399" s="2">
        <v>44999.03402777778</v>
      </c>
      <c r="D1399" s="1" t="s">
        <v>27</v>
      </c>
      <c r="E1399" t="s">
        <v>49</v>
      </c>
      <c r="F1399">
        <v>36</v>
      </c>
      <c r="G1399">
        <v>2</v>
      </c>
      <c r="H1399" t="s">
        <v>57</v>
      </c>
      <c r="I1399" s="5">
        <v>44999</v>
      </c>
      <c r="J1399" s="6">
        <v>3.4027777777777775E-2</v>
      </c>
      <c r="K1399">
        <f t="shared" si="84"/>
        <v>3</v>
      </c>
      <c r="L1399">
        <f t="shared" si="86"/>
        <v>0</v>
      </c>
      <c r="M1399">
        <f t="shared" si="87"/>
        <v>49</v>
      </c>
      <c r="N1399">
        <f t="shared" si="85"/>
        <v>14</v>
      </c>
    </row>
    <row r="1400" spans="1:14" x14ac:dyDescent="0.35">
      <c r="A1400">
        <v>268418</v>
      </c>
      <c r="B1400">
        <v>1123</v>
      </c>
      <c r="C1400" s="2">
        <v>45135.980555555558</v>
      </c>
      <c r="D1400" s="1" t="s">
        <v>28</v>
      </c>
      <c r="E1400" t="s">
        <v>50</v>
      </c>
      <c r="F1400">
        <v>32</v>
      </c>
      <c r="G1400">
        <v>0</v>
      </c>
      <c r="H1400" t="s">
        <v>58</v>
      </c>
      <c r="I1400" s="5">
        <v>45135</v>
      </c>
      <c r="J1400" s="6">
        <v>0.98055555555555562</v>
      </c>
      <c r="K1400">
        <f t="shared" si="84"/>
        <v>7</v>
      </c>
      <c r="L1400">
        <f t="shared" si="86"/>
        <v>23</v>
      </c>
      <c r="M1400">
        <f t="shared" si="87"/>
        <v>32</v>
      </c>
      <c r="N1400">
        <f t="shared" si="85"/>
        <v>28</v>
      </c>
    </row>
    <row r="1401" spans="1:14" x14ac:dyDescent="0.35">
      <c r="A1401">
        <v>511431</v>
      </c>
      <c r="B1401">
        <v>1125</v>
      </c>
      <c r="C1401" s="2">
        <v>45145.065972222219</v>
      </c>
      <c r="D1401" s="1" t="s">
        <v>29</v>
      </c>
      <c r="E1401" t="s">
        <v>51</v>
      </c>
      <c r="F1401">
        <v>38</v>
      </c>
      <c r="G1401">
        <v>5</v>
      </c>
      <c r="H1401" t="s">
        <v>56</v>
      </c>
      <c r="I1401" s="5">
        <v>45145</v>
      </c>
      <c r="J1401" s="6">
        <v>6.5972222222222224E-2</v>
      </c>
      <c r="K1401">
        <f t="shared" si="84"/>
        <v>8</v>
      </c>
      <c r="L1401">
        <f t="shared" si="86"/>
        <v>1</v>
      </c>
      <c r="M1401">
        <f t="shared" si="87"/>
        <v>35</v>
      </c>
      <c r="N1401">
        <f t="shared" si="85"/>
        <v>7</v>
      </c>
    </row>
    <row r="1402" spans="1:14" x14ac:dyDescent="0.35">
      <c r="A1402">
        <v>530067</v>
      </c>
      <c r="B1402">
        <v>1126</v>
      </c>
      <c r="C1402" s="2">
        <v>45155.053472222222</v>
      </c>
      <c r="D1402" s="1" t="s">
        <v>26</v>
      </c>
      <c r="E1402" t="s">
        <v>44</v>
      </c>
      <c r="F1402">
        <v>35</v>
      </c>
      <c r="G1402">
        <v>0</v>
      </c>
      <c r="H1402" t="s">
        <v>56</v>
      </c>
      <c r="I1402" s="5">
        <v>45155</v>
      </c>
      <c r="J1402" s="6">
        <v>5.347222222222222E-2</v>
      </c>
      <c r="K1402">
        <f t="shared" si="84"/>
        <v>8</v>
      </c>
      <c r="L1402">
        <f t="shared" si="86"/>
        <v>1</v>
      </c>
      <c r="M1402">
        <f t="shared" si="87"/>
        <v>17</v>
      </c>
      <c r="N1402">
        <f t="shared" si="85"/>
        <v>17</v>
      </c>
    </row>
    <row r="1403" spans="1:14" x14ac:dyDescent="0.35">
      <c r="A1403">
        <v>1610660</v>
      </c>
      <c r="B1403">
        <v>1126</v>
      </c>
      <c r="C1403" s="3">
        <v>45000.993750000001</v>
      </c>
      <c r="D1403" s="1" t="s">
        <v>27</v>
      </c>
      <c r="E1403" t="s">
        <v>45</v>
      </c>
      <c r="F1403">
        <v>36</v>
      </c>
      <c r="G1403">
        <v>0</v>
      </c>
      <c r="H1403" t="s">
        <v>57</v>
      </c>
      <c r="I1403" s="5">
        <v>45000</v>
      </c>
      <c r="J1403" s="6">
        <v>0.99375000000000002</v>
      </c>
      <c r="K1403">
        <f t="shared" si="84"/>
        <v>3</v>
      </c>
      <c r="L1403">
        <f t="shared" si="86"/>
        <v>23</v>
      </c>
      <c r="M1403">
        <f t="shared" si="87"/>
        <v>51</v>
      </c>
      <c r="N1403">
        <f t="shared" si="85"/>
        <v>15</v>
      </c>
    </row>
    <row r="1404" spans="1:14" x14ac:dyDescent="0.35">
      <c r="A1404">
        <v>914311</v>
      </c>
      <c r="B1404">
        <v>1127</v>
      </c>
      <c r="C1404" s="3">
        <v>45021.011805555558</v>
      </c>
      <c r="D1404" s="1" t="s">
        <v>28</v>
      </c>
      <c r="E1404" t="s">
        <v>46</v>
      </c>
      <c r="F1404">
        <v>40</v>
      </c>
      <c r="G1404">
        <v>5</v>
      </c>
      <c r="H1404" t="s">
        <v>58</v>
      </c>
      <c r="I1404" s="5">
        <v>45021</v>
      </c>
      <c r="J1404" s="6">
        <v>1.1805555555555555E-2</v>
      </c>
      <c r="K1404">
        <f t="shared" si="84"/>
        <v>4</v>
      </c>
      <c r="L1404">
        <f t="shared" si="86"/>
        <v>0</v>
      </c>
      <c r="M1404">
        <f t="shared" si="87"/>
        <v>17</v>
      </c>
      <c r="N1404">
        <f t="shared" si="85"/>
        <v>5</v>
      </c>
    </row>
    <row r="1405" spans="1:14" x14ac:dyDescent="0.35">
      <c r="A1405">
        <v>1379500</v>
      </c>
      <c r="B1405">
        <v>1128</v>
      </c>
      <c r="C1405" s="3">
        <v>45132.098611111112</v>
      </c>
      <c r="D1405" s="1" t="s">
        <v>29</v>
      </c>
      <c r="E1405" t="s">
        <v>47</v>
      </c>
      <c r="F1405">
        <v>37</v>
      </c>
      <c r="G1405">
        <v>5</v>
      </c>
      <c r="H1405" t="s">
        <v>56</v>
      </c>
      <c r="I1405" s="5">
        <v>45132</v>
      </c>
      <c r="J1405" s="6">
        <v>9.8611111111111108E-2</v>
      </c>
      <c r="K1405">
        <f t="shared" si="84"/>
        <v>7</v>
      </c>
      <c r="L1405">
        <f t="shared" si="86"/>
        <v>2</v>
      </c>
      <c r="M1405">
        <f t="shared" si="87"/>
        <v>22</v>
      </c>
      <c r="N1405">
        <f t="shared" si="85"/>
        <v>25</v>
      </c>
    </row>
    <row r="1406" spans="1:14" x14ac:dyDescent="0.35">
      <c r="A1406">
        <v>1421840</v>
      </c>
      <c r="B1406">
        <v>1128</v>
      </c>
      <c r="C1406" s="3">
        <v>45178.984722222223</v>
      </c>
      <c r="D1406" s="1" t="s">
        <v>26</v>
      </c>
      <c r="E1406" t="s">
        <v>48</v>
      </c>
      <c r="F1406">
        <v>29</v>
      </c>
      <c r="G1406">
        <v>4</v>
      </c>
      <c r="H1406" t="s">
        <v>56</v>
      </c>
      <c r="I1406" s="5">
        <v>45178</v>
      </c>
      <c r="J1406" s="6">
        <v>0.98472222222222217</v>
      </c>
      <c r="K1406">
        <f t="shared" si="84"/>
        <v>9</v>
      </c>
      <c r="L1406">
        <f t="shared" si="86"/>
        <v>23</v>
      </c>
      <c r="M1406">
        <f t="shared" si="87"/>
        <v>38</v>
      </c>
      <c r="N1406">
        <f t="shared" si="85"/>
        <v>9</v>
      </c>
    </row>
    <row r="1407" spans="1:14" x14ac:dyDescent="0.35">
      <c r="A1407">
        <v>38242</v>
      </c>
      <c r="B1407">
        <v>1131</v>
      </c>
      <c r="C1407" s="2">
        <v>44929.020138888889</v>
      </c>
      <c r="D1407" s="1" t="s">
        <v>27</v>
      </c>
      <c r="E1407" t="s">
        <v>49</v>
      </c>
      <c r="F1407">
        <v>31</v>
      </c>
      <c r="G1407">
        <v>3</v>
      </c>
      <c r="H1407" t="s">
        <v>57</v>
      </c>
      <c r="I1407" s="5">
        <v>44929</v>
      </c>
      <c r="J1407" s="6">
        <v>2.013888888888889E-2</v>
      </c>
      <c r="K1407">
        <f t="shared" si="84"/>
        <v>1</v>
      </c>
      <c r="L1407">
        <f t="shared" si="86"/>
        <v>0</v>
      </c>
      <c r="M1407">
        <f t="shared" si="87"/>
        <v>29</v>
      </c>
      <c r="N1407">
        <f t="shared" si="85"/>
        <v>3</v>
      </c>
    </row>
    <row r="1408" spans="1:14" x14ac:dyDescent="0.35">
      <c r="A1408">
        <v>272165</v>
      </c>
      <c r="B1408">
        <v>1133</v>
      </c>
      <c r="C1408" s="2">
        <v>45020.052777777775</v>
      </c>
      <c r="D1408" s="1" t="s">
        <v>28</v>
      </c>
      <c r="E1408" t="s">
        <v>50</v>
      </c>
      <c r="F1408">
        <v>38</v>
      </c>
      <c r="G1408">
        <v>1</v>
      </c>
      <c r="H1408" t="s">
        <v>58</v>
      </c>
      <c r="I1408" s="5">
        <v>45020</v>
      </c>
      <c r="J1408" s="6">
        <v>5.2777777777777778E-2</v>
      </c>
      <c r="K1408">
        <f t="shared" si="84"/>
        <v>4</v>
      </c>
      <c r="L1408">
        <f t="shared" si="86"/>
        <v>1</v>
      </c>
      <c r="M1408">
        <f t="shared" si="87"/>
        <v>16</v>
      </c>
      <c r="N1408">
        <f t="shared" si="85"/>
        <v>4</v>
      </c>
    </row>
    <row r="1409" spans="1:14" x14ac:dyDescent="0.35">
      <c r="A1409">
        <v>329474</v>
      </c>
      <c r="B1409">
        <v>1133</v>
      </c>
      <c r="C1409" s="2">
        <v>45268.022222222222</v>
      </c>
      <c r="D1409" s="1" t="s">
        <v>29</v>
      </c>
      <c r="E1409" t="s">
        <v>51</v>
      </c>
      <c r="F1409">
        <v>37</v>
      </c>
      <c r="G1409">
        <v>4</v>
      </c>
      <c r="H1409" t="s">
        <v>56</v>
      </c>
      <c r="I1409" s="5">
        <v>45268</v>
      </c>
      <c r="J1409" s="6">
        <v>2.2222222222222223E-2</v>
      </c>
      <c r="K1409">
        <f t="shared" si="84"/>
        <v>12</v>
      </c>
      <c r="L1409">
        <f t="shared" si="86"/>
        <v>0</v>
      </c>
      <c r="M1409">
        <f t="shared" si="87"/>
        <v>32</v>
      </c>
      <c r="N1409">
        <f t="shared" si="85"/>
        <v>8</v>
      </c>
    </row>
    <row r="1410" spans="1:14" x14ac:dyDescent="0.35">
      <c r="A1410">
        <v>306831</v>
      </c>
      <c r="B1410">
        <v>1135</v>
      </c>
      <c r="C1410" s="2">
        <v>45090.024305555555</v>
      </c>
      <c r="D1410" s="1" t="s">
        <v>26</v>
      </c>
      <c r="E1410" t="s">
        <v>44</v>
      </c>
      <c r="F1410">
        <v>40</v>
      </c>
      <c r="G1410">
        <v>1</v>
      </c>
      <c r="H1410" t="s">
        <v>56</v>
      </c>
      <c r="I1410" s="5">
        <v>45090</v>
      </c>
      <c r="J1410" s="6">
        <v>2.4305555555555556E-2</v>
      </c>
      <c r="K1410">
        <f t="shared" ref="K1410:K1473" si="88">MONTH(I1410)</f>
        <v>6</v>
      </c>
      <c r="L1410">
        <f t="shared" si="86"/>
        <v>0</v>
      </c>
      <c r="M1410">
        <f t="shared" si="87"/>
        <v>35</v>
      </c>
      <c r="N1410">
        <f t="shared" ref="N1410:N1473" si="89">DAY(C1410)</f>
        <v>13</v>
      </c>
    </row>
    <row r="1411" spans="1:14" x14ac:dyDescent="0.35">
      <c r="A1411">
        <v>426056</v>
      </c>
      <c r="B1411">
        <v>1138</v>
      </c>
      <c r="C1411" s="2">
        <v>45034.988888888889</v>
      </c>
      <c r="D1411" s="1" t="s">
        <v>27</v>
      </c>
      <c r="E1411" t="s">
        <v>45</v>
      </c>
      <c r="F1411">
        <v>26</v>
      </c>
      <c r="G1411">
        <v>5</v>
      </c>
      <c r="H1411" t="s">
        <v>57</v>
      </c>
      <c r="I1411" s="5">
        <v>45034</v>
      </c>
      <c r="J1411" s="6">
        <v>0.98888888888888893</v>
      </c>
      <c r="K1411">
        <f t="shared" si="88"/>
        <v>4</v>
      </c>
      <c r="L1411">
        <f t="shared" ref="L1411:L1474" si="90">HOUR(J1411)</f>
        <v>23</v>
      </c>
      <c r="M1411">
        <f t="shared" ref="M1411:M1474" si="91">MINUTE(J1411)</f>
        <v>44</v>
      </c>
      <c r="N1411">
        <f t="shared" si="89"/>
        <v>18</v>
      </c>
    </row>
    <row r="1412" spans="1:14" x14ac:dyDescent="0.35">
      <c r="A1412">
        <v>1392838</v>
      </c>
      <c r="B1412">
        <v>1138</v>
      </c>
      <c r="C1412" s="3">
        <v>45137.979861111111</v>
      </c>
      <c r="D1412" s="1" t="s">
        <v>28</v>
      </c>
      <c r="E1412" t="s">
        <v>46</v>
      </c>
      <c r="F1412">
        <v>36</v>
      </c>
      <c r="G1412">
        <v>4</v>
      </c>
      <c r="H1412" t="s">
        <v>58</v>
      </c>
      <c r="I1412" s="5">
        <v>45137</v>
      </c>
      <c r="J1412" s="6">
        <v>0.97986111111111107</v>
      </c>
      <c r="K1412">
        <f t="shared" si="88"/>
        <v>7</v>
      </c>
      <c r="L1412">
        <f t="shared" si="90"/>
        <v>23</v>
      </c>
      <c r="M1412">
        <f t="shared" si="91"/>
        <v>31</v>
      </c>
      <c r="N1412">
        <f t="shared" si="89"/>
        <v>30</v>
      </c>
    </row>
    <row r="1413" spans="1:14" x14ac:dyDescent="0.35">
      <c r="A1413">
        <v>590513</v>
      </c>
      <c r="B1413">
        <v>1139</v>
      </c>
      <c r="C1413" s="2">
        <v>45152.965277777781</v>
      </c>
      <c r="D1413" s="1" t="s">
        <v>29</v>
      </c>
      <c r="E1413" t="s">
        <v>47</v>
      </c>
      <c r="F1413">
        <v>32</v>
      </c>
      <c r="G1413">
        <v>4</v>
      </c>
      <c r="H1413" t="s">
        <v>56</v>
      </c>
      <c r="I1413" s="5">
        <v>45152</v>
      </c>
      <c r="J1413" s="6">
        <v>0.96527777777777779</v>
      </c>
      <c r="K1413">
        <f t="shared" si="88"/>
        <v>8</v>
      </c>
      <c r="L1413">
        <f t="shared" si="90"/>
        <v>23</v>
      </c>
      <c r="M1413">
        <f t="shared" si="91"/>
        <v>10</v>
      </c>
      <c r="N1413">
        <f t="shared" si="89"/>
        <v>14</v>
      </c>
    </row>
    <row r="1414" spans="1:14" x14ac:dyDescent="0.35">
      <c r="A1414">
        <v>1212151</v>
      </c>
      <c r="B1414">
        <v>1139</v>
      </c>
      <c r="C1414" s="3">
        <v>44935.981249999997</v>
      </c>
      <c r="D1414" s="1" t="s">
        <v>26</v>
      </c>
      <c r="E1414" t="s">
        <v>48</v>
      </c>
      <c r="F1414">
        <v>32</v>
      </c>
      <c r="G1414">
        <v>4</v>
      </c>
      <c r="H1414" t="s">
        <v>56</v>
      </c>
      <c r="I1414" s="5">
        <v>44935</v>
      </c>
      <c r="J1414" s="6">
        <v>0.98125000000000007</v>
      </c>
      <c r="K1414">
        <f t="shared" si="88"/>
        <v>1</v>
      </c>
      <c r="L1414">
        <f t="shared" si="90"/>
        <v>23</v>
      </c>
      <c r="M1414">
        <f t="shared" si="91"/>
        <v>33</v>
      </c>
      <c r="N1414">
        <f t="shared" si="89"/>
        <v>9</v>
      </c>
    </row>
    <row r="1415" spans="1:14" x14ac:dyDescent="0.35">
      <c r="A1415">
        <v>1396020</v>
      </c>
      <c r="B1415">
        <v>1139</v>
      </c>
      <c r="C1415" s="3">
        <v>45282.981249999997</v>
      </c>
      <c r="D1415" s="1" t="s">
        <v>27</v>
      </c>
      <c r="E1415" t="s">
        <v>49</v>
      </c>
      <c r="F1415">
        <v>35</v>
      </c>
      <c r="G1415">
        <v>3</v>
      </c>
      <c r="H1415" t="s">
        <v>57</v>
      </c>
      <c r="I1415" s="5">
        <v>45282</v>
      </c>
      <c r="J1415" s="6">
        <v>0.98125000000000007</v>
      </c>
      <c r="K1415">
        <f t="shared" si="88"/>
        <v>12</v>
      </c>
      <c r="L1415">
        <f t="shared" si="90"/>
        <v>23</v>
      </c>
      <c r="M1415">
        <f t="shared" si="91"/>
        <v>33</v>
      </c>
      <c r="N1415">
        <f t="shared" si="89"/>
        <v>22</v>
      </c>
    </row>
    <row r="1416" spans="1:14" x14ac:dyDescent="0.35">
      <c r="A1416">
        <v>316858</v>
      </c>
      <c r="B1416">
        <v>1140</v>
      </c>
      <c r="C1416" s="2">
        <v>45003.027083333334</v>
      </c>
      <c r="D1416" s="1" t="s">
        <v>28</v>
      </c>
      <c r="E1416" t="s">
        <v>50</v>
      </c>
      <c r="F1416">
        <v>38</v>
      </c>
      <c r="G1416">
        <v>5</v>
      </c>
      <c r="H1416" t="s">
        <v>58</v>
      </c>
      <c r="I1416" s="5">
        <v>45003</v>
      </c>
      <c r="J1416" s="6">
        <v>2.7083333333333334E-2</v>
      </c>
      <c r="K1416">
        <f t="shared" si="88"/>
        <v>3</v>
      </c>
      <c r="L1416">
        <f t="shared" si="90"/>
        <v>0</v>
      </c>
      <c r="M1416">
        <f t="shared" si="91"/>
        <v>39</v>
      </c>
      <c r="N1416">
        <f t="shared" si="89"/>
        <v>18</v>
      </c>
    </row>
    <row r="1417" spans="1:14" x14ac:dyDescent="0.35">
      <c r="A1417">
        <v>1443406</v>
      </c>
      <c r="B1417">
        <v>1141</v>
      </c>
      <c r="C1417" s="3">
        <v>45131.054861111108</v>
      </c>
      <c r="D1417" s="1" t="s">
        <v>29</v>
      </c>
      <c r="E1417" t="s">
        <v>51</v>
      </c>
      <c r="F1417">
        <v>40</v>
      </c>
      <c r="G1417">
        <v>2</v>
      </c>
      <c r="H1417" t="s">
        <v>56</v>
      </c>
      <c r="I1417" s="5">
        <v>45131</v>
      </c>
      <c r="J1417" s="6">
        <v>5.486111111111111E-2</v>
      </c>
      <c r="K1417">
        <f t="shared" si="88"/>
        <v>7</v>
      </c>
      <c r="L1417">
        <f t="shared" si="90"/>
        <v>1</v>
      </c>
      <c r="M1417">
        <f t="shared" si="91"/>
        <v>19</v>
      </c>
      <c r="N1417">
        <f t="shared" si="89"/>
        <v>24</v>
      </c>
    </row>
    <row r="1418" spans="1:14" x14ac:dyDescent="0.35">
      <c r="A1418">
        <v>1460925</v>
      </c>
      <c r="B1418">
        <v>1141</v>
      </c>
      <c r="C1418" s="3">
        <v>44963.018750000003</v>
      </c>
      <c r="D1418" s="1" t="s">
        <v>26</v>
      </c>
      <c r="E1418" t="s">
        <v>44</v>
      </c>
      <c r="F1418">
        <v>29</v>
      </c>
      <c r="G1418">
        <v>0</v>
      </c>
      <c r="H1418" t="s">
        <v>56</v>
      </c>
      <c r="I1418" s="5">
        <v>44963</v>
      </c>
      <c r="J1418" s="6">
        <v>1.8749999999999999E-2</v>
      </c>
      <c r="K1418">
        <f t="shared" si="88"/>
        <v>2</v>
      </c>
      <c r="L1418">
        <f t="shared" si="90"/>
        <v>0</v>
      </c>
      <c r="M1418">
        <f t="shared" si="91"/>
        <v>27</v>
      </c>
      <c r="N1418">
        <f t="shared" si="89"/>
        <v>6</v>
      </c>
    </row>
    <row r="1419" spans="1:14" x14ac:dyDescent="0.35">
      <c r="A1419">
        <v>1340302</v>
      </c>
      <c r="B1419">
        <v>1142</v>
      </c>
      <c r="C1419" s="3">
        <v>45263.053472222222</v>
      </c>
      <c r="D1419" s="1" t="s">
        <v>27</v>
      </c>
      <c r="E1419" t="s">
        <v>45</v>
      </c>
      <c r="F1419">
        <v>34</v>
      </c>
      <c r="G1419">
        <v>1</v>
      </c>
      <c r="H1419" t="s">
        <v>57</v>
      </c>
      <c r="I1419" s="5">
        <v>45263</v>
      </c>
      <c r="J1419" s="6">
        <v>5.347222222222222E-2</v>
      </c>
      <c r="K1419">
        <f t="shared" si="88"/>
        <v>12</v>
      </c>
      <c r="L1419">
        <f t="shared" si="90"/>
        <v>1</v>
      </c>
      <c r="M1419">
        <f t="shared" si="91"/>
        <v>17</v>
      </c>
      <c r="N1419">
        <f t="shared" si="89"/>
        <v>3</v>
      </c>
    </row>
    <row r="1420" spans="1:14" x14ac:dyDescent="0.35">
      <c r="A1420">
        <v>935343</v>
      </c>
      <c r="B1420">
        <v>1143</v>
      </c>
      <c r="C1420" s="3">
        <v>45196.977777777778</v>
      </c>
      <c r="D1420" s="1" t="s">
        <v>28</v>
      </c>
      <c r="E1420" t="s">
        <v>46</v>
      </c>
      <c r="F1420">
        <v>39</v>
      </c>
      <c r="G1420">
        <v>2</v>
      </c>
      <c r="H1420" t="s">
        <v>58</v>
      </c>
      <c r="I1420" s="5">
        <v>45196</v>
      </c>
      <c r="J1420" s="6">
        <v>0.97777777777777775</v>
      </c>
      <c r="K1420">
        <f t="shared" si="88"/>
        <v>9</v>
      </c>
      <c r="L1420">
        <f t="shared" si="90"/>
        <v>23</v>
      </c>
      <c r="M1420">
        <f t="shared" si="91"/>
        <v>28</v>
      </c>
      <c r="N1420">
        <f t="shared" si="89"/>
        <v>27</v>
      </c>
    </row>
    <row r="1421" spans="1:14" x14ac:dyDescent="0.35">
      <c r="A1421">
        <v>993964</v>
      </c>
      <c r="B1421">
        <v>1143</v>
      </c>
      <c r="C1421" s="3">
        <v>45288.999305555553</v>
      </c>
      <c r="D1421" s="1" t="s">
        <v>29</v>
      </c>
      <c r="E1421" t="s">
        <v>47</v>
      </c>
      <c r="F1421">
        <v>37</v>
      </c>
      <c r="G1421">
        <v>0</v>
      </c>
      <c r="H1421" t="s">
        <v>56</v>
      </c>
      <c r="I1421" s="5">
        <v>45288</v>
      </c>
      <c r="J1421" s="6">
        <v>0.99930555555555556</v>
      </c>
      <c r="K1421">
        <f t="shared" si="88"/>
        <v>12</v>
      </c>
      <c r="L1421">
        <f t="shared" si="90"/>
        <v>23</v>
      </c>
      <c r="M1421">
        <f t="shared" si="91"/>
        <v>59</v>
      </c>
      <c r="N1421">
        <f t="shared" si="89"/>
        <v>28</v>
      </c>
    </row>
    <row r="1422" spans="1:14" x14ac:dyDescent="0.35">
      <c r="A1422">
        <v>1192105</v>
      </c>
      <c r="B1422">
        <v>1143</v>
      </c>
      <c r="C1422" s="3">
        <v>44957.99722222222</v>
      </c>
      <c r="D1422" s="1" t="s">
        <v>26</v>
      </c>
      <c r="E1422" t="s">
        <v>48</v>
      </c>
      <c r="F1422">
        <v>34</v>
      </c>
      <c r="G1422">
        <v>3</v>
      </c>
      <c r="H1422" t="s">
        <v>56</v>
      </c>
      <c r="I1422" s="5">
        <v>44957</v>
      </c>
      <c r="J1422" s="6">
        <v>0.99722222222222223</v>
      </c>
      <c r="K1422">
        <f t="shared" si="88"/>
        <v>1</v>
      </c>
      <c r="L1422">
        <f t="shared" si="90"/>
        <v>23</v>
      </c>
      <c r="M1422">
        <f t="shared" si="91"/>
        <v>56</v>
      </c>
      <c r="N1422">
        <f t="shared" si="89"/>
        <v>31</v>
      </c>
    </row>
    <row r="1423" spans="1:14" x14ac:dyDescent="0.35">
      <c r="A1423">
        <v>306677</v>
      </c>
      <c r="B1423">
        <v>1145</v>
      </c>
      <c r="C1423" s="2">
        <v>45158.989583333336</v>
      </c>
      <c r="D1423" s="1" t="s">
        <v>27</v>
      </c>
      <c r="E1423" t="s">
        <v>49</v>
      </c>
      <c r="F1423">
        <v>28</v>
      </c>
      <c r="G1423">
        <v>5</v>
      </c>
      <c r="H1423" t="s">
        <v>57</v>
      </c>
      <c r="I1423" s="5">
        <v>45158</v>
      </c>
      <c r="J1423" s="6">
        <v>0.98958333333333337</v>
      </c>
      <c r="K1423">
        <f t="shared" si="88"/>
        <v>8</v>
      </c>
      <c r="L1423">
        <f t="shared" si="90"/>
        <v>23</v>
      </c>
      <c r="M1423">
        <f t="shared" si="91"/>
        <v>45</v>
      </c>
      <c r="N1423">
        <f t="shared" si="89"/>
        <v>20</v>
      </c>
    </row>
    <row r="1424" spans="1:14" x14ac:dyDescent="0.35">
      <c r="A1424">
        <v>1314166</v>
      </c>
      <c r="B1424">
        <v>1145</v>
      </c>
      <c r="C1424" s="3">
        <v>45015.061111111114</v>
      </c>
      <c r="D1424" s="1" t="s">
        <v>28</v>
      </c>
      <c r="E1424" t="s">
        <v>50</v>
      </c>
      <c r="F1424">
        <v>33</v>
      </c>
      <c r="G1424">
        <v>2</v>
      </c>
      <c r="H1424" t="s">
        <v>58</v>
      </c>
      <c r="I1424" s="5">
        <v>45015</v>
      </c>
      <c r="J1424" s="6">
        <v>6.1111111111111116E-2</v>
      </c>
      <c r="K1424">
        <f t="shared" si="88"/>
        <v>3</v>
      </c>
      <c r="L1424">
        <f t="shared" si="90"/>
        <v>1</v>
      </c>
      <c r="M1424">
        <f t="shared" si="91"/>
        <v>28</v>
      </c>
      <c r="N1424">
        <f t="shared" si="89"/>
        <v>30</v>
      </c>
    </row>
    <row r="1425" spans="1:14" x14ac:dyDescent="0.35">
      <c r="A1425">
        <v>1669169</v>
      </c>
      <c r="B1425">
        <v>1146</v>
      </c>
      <c r="C1425" s="3">
        <v>45058.98333333333</v>
      </c>
      <c r="D1425" s="1" t="s">
        <v>29</v>
      </c>
      <c r="E1425" t="s">
        <v>51</v>
      </c>
      <c r="F1425">
        <v>25</v>
      </c>
      <c r="G1425">
        <v>5</v>
      </c>
      <c r="H1425" t="s">
        <v>56</v>
      </c>
      <c r="I1425" s="5">
        <v>45058</v>
      </c>
      <c r="J1425" s="6">
        <v>0.98333333333333339</v>
      </c>
      <c r="K1425">
        <f t="shared" si="88"/>
        <v>5</v>
      </c>
      <c r="L1425">
        <f t="shared" si="90"/>
        <v>23</v>
      </c>
      <c r="M1425">
        <f t="shared" si="91"/>
        <v>36</v>
      </c>
      <c r="N1425">
        <f t="shared" si="89"/>
        <v>12</v>
      </c>
    </row>
    <row r="1426" spans="1:14" x14ac:dyDescent="0.35">
      <c r="A1426">
        <v>816536</v>
      </c>
      <c r="B1426">
        <v>1147</v>
      </c>
      <c r="C1426" s="3">
        <v>45180.977777777778</v>
      </c>
      <c r="D1426" s="1" t="s">
        <v>26</v>
      </c>
      <c r="E1426" t="s">
        <v>44</v>
      </c>
      <c r="F1426">
        <v>35</v>
      </c>
      <c r="G1426">
        <v>1</v>
      </c>
      <c r="H1426" t="s">
        <v>56</v>
      </c>
      <c r="I1426" s="5">
        <v>45180</v>
      </c>
      <c r="J1426" s="6">
        <v>0.97777777777777775</v>
      </c>
      <c r="K1426">
        <f t="shared" si="88"/>
        <v>9</v>
      </c>
      <c r="L1426">
        <f t="shared" si="90"/>
        <v>23</v>
      </c>
      <c r="M1426">
        <f t="shared" si="91"/>
        <v>28</v>
      </c>
      <c r="N1426">
        <f t="shared" si="89"/>
        <v>11</v>
      </c>
    </row>
    <row r="1427" spans="1:14" x14ac:dyDescent="0.35">
      <c r="A1427">
        <v>1197876</v>
      </c>
      <c r="B1427">
        <v>1148</v>
      </c>
      <c r="C1427" s="3">
        <v>45263.023611111108</v>
      </c>
      <c r="D1427" s="1" t="s">
        <v>27</v>
      </c>
      <c r="E1427" t="s">
        <v>45</v>
      </c>
      <c r="F1427">
        <v>29</v>
      </c>
      <c r="G1427">
        <v>4</v>
      </c>
      <c r="H1427" t="s">
        <v>57</v>
      </c>
      <c r="I1427" s="5">
        <v>45263</v>
      </c>
      <c r="J1427" s="6">
        <v>2.361111111111111E-2</v>
      </c>
      <c r="K1427">
        <f t="shared" si="88"/>
        <v>12</v>
      </c>
      <c r="L1427">
        <f t="shared" si="90"/>
        <v>0</v>
      </c>
      <c r="M1427">
        <f t="shared" si="91"/>
        <v>34</v>
      </c>
      <c r="N1427">
        <f t="shared" si="89"/>
        <v>3</v>
      </c>
    </row>
    <row r="1428" spans="1:14" x14ac:dyDescent="0.35">
      <c r="A1428">
        <v>1056575</v>
      </c>
      <c r="B1428">
        <v>1149</v>
      </c>
      <c r="C1428" s="3">
        <v>45017.057638888888</v>
      </c>
      <c r="D1428" s="1" t="s">
        <v>28</v>
      </c>
      <c r="E1428" t="s">
        <v>46</v>
      </c>
      <c r="F1428">
        <v>32</v>
      </c>
      <c r="G1428">
        <v>3</v>
      </c>
      <c r="H1428" t="s">
        <v>58</v>
      </c>
      <c r="I1428" s="5">
        <v>45017</v>
      </c>
      <c r="J1428" s="6">
        <v>5.7638888888888885E-2</v>
      </c>
      <c r="K1428">
        <f t="shared" si="88"/>
        <v>4</v>
      </c>
      <c r="L1428">
        <f t="shared" si="90"/>
        <v>1</v>
      </c>
      <c r="M1428">
        <f t="shared" si="91"/>
        <v>23</v>
      </c>
      <c r="N1428">
        <f t="shared" si="89"/>
        <v>1</v>
      </c>
    </row>
    <row r="1429" spans="1:14" x14ac:dyDescent="0.35">
      <c r="A1429">
        <v>89864</v>
      </c>
      <c r="B1429">
        <v>1150</v>
      </c>
      <c r="C1429" s="2">
        <v>45215.07708333333</v>
      </c>
      <c r="D1429" s="1" t="s">
        <v>29</v>
      </c>
      <c r="E1429" t="s">
        <v>47</v>
      </c>
      <c r="F1429">
        <v>34</v>
      </c>
      <c r="G1429">
        <v>3</v>
      </c>
      <c r="H1429" t="s">
        <v>56</v>
      </c>
      <c r="I1429" s="5">
        <v>45215</v>
      </c>
      <c r="J1429" s="6">
        <v>7.7083333333333337E-2</v>
      </c>
      <c r="K1429">
        <f t="shared" si="88"/>
        <v>10</v>
      </c>
      <c r="L1429">
        <f t="shared" si="90"/>
        <v>1</v>
      </c>
      <c r="M1429">
        <f t="shared" si="91"/>
        <v>51</v>
      </c>
      <c r="N1429">
        <f t="shared" si="89"/>
        <v>16</v>
      </c>
    </row>
    <row r="1430" spans="1:14" x14ac:dyDescent="0.35">
      <c r="A1430">
        <v>363439</v>
      </c>
      <c r="B1430">
        <v>1150</v>
      </c>
      <c r="C1430" s="2">
        <v>45120.991666666669</v>
      </c>
      <c r="D1430" s="1" t="s">
        <v>26</v>
      </c>
      <c r="E1430" t="s">
        <v>48</v>
      </c>
      <c r="F1430">
        <v>27</v>
      </c>
      <c r="G1430">
        <v>3</v>
      </c>
      <c r="H1430" t="s">
        <v>56</v>
      </c>
      <c r="I1430" s="5">
        <v>45120</v>
      </c>
      <c r="J1430" s="6">
        <v>0.9916666666666667</v>
      </c>
      <c r="K1430">
        <f t="shared" si="88"/>
        <v>7</v>
      </c>
      <c r="L1430">
        <f t="shared" si="90"/>
        <v>23</v>
      </c>
      <c r="M1430">
        <f t="shared" si="91"/>
        <v>48</v>
      </c>
      <c r="N1430">
        <f t="shared" si="89"/>
        <v>13</v>
      </c>
    </row>
    <row r="1431" spans="1:14" x14ac:dyDescent="0.35">
      <c r="A1431">
        <v>840518</v>
      </c>
      <c r="B1431">
        <v>1150</v>
      </c>
      <c r="C1431" s="3">
        <v>45194.972222222219</v>
      </c>
      <c r="D1431" s="1" t="s">
        <v>27</v>
      </c>
      <c r="E1431" t="s">
        <v>49</v>
      </c>
      <c r="F1431">
        <v>32</v>
      </c>
      <c r="G1431">
        <v>1</v>
      </c>
      <c r="H1431" t="s">
        <v>57</v>
      </c>
      <c r="I1431" s="5">
        <v>45194</v>
      </c>
      <c r="J1431" s="6">
        <v>0.97222222222222221</v>
      </c>
      <c r="K1431">
        <f t="shared" si="88"/>
        <v>9</v>
      </c>
      <c r="L1431">
        <f t="shared" si="90"/>
        <v>23</v>
      </c>
      <c r="M1431">
        <f t="shared" si="91"/>
        <v>20</v>
      </c>
      <c r="N1431">
        <f t="shared" si="89"/>
        <v>25</v>
      </c>
    </row>
    <row r="1432" spans="1:14" x14ac:dyDescent="0.35">
      <c r="A1432">
        <v>342057</v>
      </c>
      <c r="B1432">
        <v>1152</v>
      </c>
      <c r="C1432" s="2">
        <v>45081.036805555559</v>
      </c>
      <c r="D1432" s="1" t="s">
        <v>28</v>
      </c>
      <c r="E1432" t="s">
        <v>50</v>
      </c>
      <c r="F1432">
        <v>31</v>
      </c>
      <c r="G1432">
        <v>5</v>
      </c>
      <c r="H1432" t="s">
        <v>58</v>
      </c>
      <c r="I1432" s="5">
        <v>45081</v>
      </c>
      <c r="J1432" s="6">
        <v>3.6805555555555557E-2</v>
      </c>
      <c r="K1432">
        <f t="shared" si="88"/>
        <v>6</v>
      </c>
      <c r="L1432">
        <f t="shared" si="90"/>
        <v>0</v>
      </c>
      <c r="M1432">
        <f t="shared" si="91"/>
        <v>53</v>
      </c>
      <c r="N1432">
        <f t="shared" si="89"/>
        <v>4</v>
      </c>
    </row>
    <row r="1433" spans="1:14" x14ac:dyDescent="0.35">
      <c r="A1433">
        <v>1638963</v>
      </c>
      <c r="B1433">
        <v>1152</v>
      </c>
      <c r="C1433" s="3">
        <v>44991.063888888886</v>
      </c>
      <c r="D1433" s="1" t="s">
        <v>29</v>
      </c>
      <c r="E1433" t="s">
        <v>51</v>
      </c>
      <c r="F1433">
        <v>35</v>
      </c>
      <c r="G1433">
        <v>0</v>
      </c>
      <c r="H1433" t="s">
        <v>56</v>
      </c>
      <c r="I1433" s="5">
        <v>44991</v>
      </c>
      <c r="J1433" s="6">
        <v>6.3888888888888884E-2</v>
      </c>
      <c r="K1433">
        <f t="shared" si="88"/>
        <v>3</v>
      </c>
      <c r="L1433">
        <f t="shared" si="90"/>
        <v>1</v>
      </c>
      <c r="M1433">
        <f t="shared" si="91"/>
        <v>32</v>
      </c>
      <c r="N1433">
        <f t="shared" si="89"/>
        <v>6</v>
      </c>
    </row>
    <row r="1434" spans="1:14" x14ac:dyDescent="0.35">
      <c r="A1434">
        <v>464531</v>
      </c>
      <c r="B1434">
        <v>1153</v>
      </c>
      <c r="C1434" s="2">
        <v>44971.020833333336</v>
      </c>
      <c r="D1434" s="1" t="s">
        <v>26</v>
      </c>
      <c r="E1434" t="s">
        <v>44</v>
      </c>
      <c r="F1434">
        <v>40</v>
      </c>
      <c r="G1434">
        <v>4</v>
      </c>
      <c r="H1434" t="s">
        <v>56</v>
      </c>
      <c r="I1434" s="5">
        <v>44971</v>
      </c>
      <c r="J1434" s="6">
        <v>2.0833333333333332E-2</v>
      </c>
      <c r="K1434">
        <f t="shared" si="88"/>
        <v>2</v>
      </c>
      <c r="L1434">
        <f t="shared" si="90"/>
        <v>0</v>
      </c>
      <c r="M1434">
        <f t="shared" si="91"/>
        <v>30</v>
      </c>
      <c r="N1434">
        <f t="shared" si="89"/>
        <v>14</v>
      </c>
    </row>
    <row r="1435" spans="1:14" x14ac:dyDescent="0.35">
      <c r="A1435">
        <v>706669</v>
      </c>
      <c r="B1435">
        <v>1153</v>
      </c>
      <c r="C1435" s="3">
        <v>45052.072916666664</v>
      </c>
      <c r="D1435" s="1" t="s">
        <v>27</v>
      </c>
      <c r="E1435" t="s">
        <v>45</v>
      </c>
      <c r="F1435">
        <v>38</v>
      </c>
      <c r="G1435">
        <v>2</v>
      </c>
      <c r="H1435" t="s">
        <v>57</v>
      </c>
      <c r="I1435" s="5">
        <v>45052</v>
      </c>
      <c r="J1435" s="6">
        <v>7.2916666666666671E-2</v>
      </c>
      <c r="K1435">
        <f t="shared" si="88"/>
        <v>5</v>
      </c>
      <c r="L1435">
        <f t="shared" si="90"/>
        <v>1</v>
      </c>
      <c r="M1435">
        <f t="shared" si="91"/>
        <v>45</v>
      </c>
      <c r="N1435">
        <f t="shared" si="89"/>
        <v>6</v>
      </c>
    </row>
    <row r="1436" spans="1:14" x14ac:dyDescent="0.35">
      <c r="A1436">
        <v>1156227</v>
      </c>
      <c r="B1436">
        <v>1154</v>
      </c>
      <c r="C1436" s="3">
        <v>45128.981944444444</v>
      </c>
      <c r="D1436" s="1" t="s">
        <v>28</v>
      </c>
      <c r="E1436" t="s">
        <v>46</v>
      </c>
      <c r="F1436">
        <v>36</v>
      </c>
      <c r="G1436">
        <v>0</v>
      </c>
      <c r="H1436" t="s">
        <v>58</v>
      </c>
      <c r="I1436" s="5">
        <v>45128</v>
      </c>
      <c r="J1436" s="6">
        <v>0.9819444444444444</v>
      </c>
      <c r="K1436">
        <f t="shared" si="88"/>
        <v>7</v>
      </c>
      <c r="L1436">
        <f t="shared" si="90"/>
        <v>23</v>
      </c>
      <c r="M1436">
        <f t="shared" si="91"/>
        <v>34</v>
      </c>
      <c r="N1436">
        <f t="shared" si="89"/>
        <v>21</v>
      </c>
    </row>
    <row r="1437" spans="1:14" x14ac:dyDescent="0.35">
      <c r="A1437">
        <v>548714</v>
      </c>
      <c r="B1437">
        <v>1156</v>
      </c>
      <c r="C1437" s="2">
        <v>45099.021527777775</v>
      </c>
      <c r="D1437" s="1" t="s">
        <v>29</v>
      </c>
      <c r="E1437" t="s">
        <v>47</v>
      </c>
      <c r="F1437">
        <v>27</v>
      </c>
      <c r="G1437">
        <v>0</v>
      </c>
      <c r="H1437" t="s">
        <v>56</v>
      </c>
      <c r="I1437" s="5">
        <v>45099</v>
      </c>
      <c r="J1437" s="6">
        <v>2.1527777777777781E-2</v>
      </c>
      <c r="K1437">
        <f t="shared" si="88"/>
        <v>6</v>
      </c>
      <c r="L1437">
        <f t="shared" si="90"/>
        <v>0</v>
      </c>
      <c r="M1437">
        <f t="shared" si="91"/>
        <v>31</v>
      </c>
      <c r="N1437">
        <f t="shared" si="89"/>
        <v>22</v>
      </c>
    </row>
    <row r="1438" spans="1:14" x14ac:dyDescent="0.35">
      <c r="A1438">
        <v>887239</v>
      </c>
      <c r="B1438">
        <v>1157</v>
      </c>
      <c r="C1438" s="3">
        <v>45101.086805555555</v>
      </c>
      <c r="D1438" s="1" t="s">
        <v>26</v>
      </c>
      <c r="E1438" t="s">
        <v>48</v>
      </c>
      <c r="F1438">
        <v>26</v>
      </c>
      <c r="G1438">
        <v>2</v>
      </c>
      <c r="H1438" t="s">
        <v>56</v>
      </c>
      <c r="I1438" s="5">
        <v>45101</v>
      </c>
      <c r="J1438" s="6">
        <v>8.6805555555555566E-2</v>
      </c>
      <c r="K1438">
        <f t="shared" si="88"/>
        <v>6</v>
      </c>
      <c r="L1438">
        <f t="shared" si="90"/>
        <v>2</v>
      </c>
      <c r="M1438">
        <f t="shared" si="91"/>
        <v>5</v>
      </c>
      <c r="N1438">
        <f t="shared" si="89"/>
        <v>24</v>
      </c>
    </row>
    <row r="1439" spans="1:14" x14ac:dyDescent="0.35">
      <c r="A1439">
        <v>1487293</v>
      </c>
      <c r="B1439">
        <v>1157</v>
      </c>
      <c r="C1439" s="3">
        <v>44952.052083333336</v>
      </c>
      <c r="D1439" s="1" t="s">
        <v>27</v>
      </c>
      <c r="E1439" t="s">
        <v>49</v>
      </c>
      <c r="F1439">
        <v>32</v>
      </c>
      <c r="G1439">
        <v>3</v>
      </c>
      <c r="H1439" t="s">
        <v>57</v>
      </c>
      <c r="I1439" s="5">
        <v>44952</v>
      </c>
      <c r="J1439" s="6">
        <v>5.2083333333333336E-2</v>
      </c>
      <c r="K1439">
        <f t="shared" si="88"/>
        <v>1</v>
      </c>
      <c r="L1439">
        <f t="shared" si="90"/>
        <v>1</v>
      </c>
      <c r="M1439">
        <f t="shared" si="91"/>
        <v>15</v>
      </c>
      <c r="N1439">
        <f t="shared" si="89"/>
        <v>26</v>
      </c>
    </row>
    <row r="1440" spans="1:14" x14ac:dyDescent="0.35">
      <c r="A1440">
        <v>1489446</v>
      </c>
      <c r="B1440">
        <v>1158</v>
      </c>
      <c r="C1440" s="3">
        <v>45225.083333333336</v>
      </c>
      <c r="D1440" s="1" t="s">
        <v>28</v>
      </c>
      <c r="E1440" t="s">
        <v>50</v>
      </c>
      <c r="F1440">
        <v>28</v>
      </c>
      <c r="G1440">
        <v>1</v>
      </c>
      <c r="H1440" t="s">
        <v>58</v>
      </c>
      <c r="I1440" s="5">
        <v>45225</v>
      </c>
      <c r="J1440" s="6">
        <v>8.3333333333333329E-2</v>
      </c>
      <c r="K1440">
        <f t="shared" si="88"/>
        <v>10</v>
      </c>
      <c r="L1440">
        <f t="shared" si="90"/>
        <v>2</v>
      </c>
      <c r="M1440">
        <f t="shared" si="91"/>
        <v>0</v>
      </c>
      <c r="N1440">
        <f t="shared" si="89"/>
        <v>26</v>
      </c>
    </row>
    <row r="1441" spans="1:14" x14ac:dyDescent="0.35">
      <c r="A1441">
        <v>812558</v>
      </c>
      <c r="B1441">
        <v>1160</v>
      </c>
      <c r="C1441" s="3">
        <v>45100.043749999997</v>
      </c>
      <c r="D1441" s="1" t="s">
        <v>29</v>
      </c>
      <c r="E1441" t="s">
        <v>51</v>
      </c>
      <c r="F1441">
        <v>34</v>
      </c>
      <c r="G1441">
        <v>2</v>
      </c>
      <c r="H1441" t="s">
        <v>56</v>
      </c>
      <c r="I1441" s="5">
        <v>45100</v>
      </c>
      <c r="J1441" s="6">
        <v>4.3750000000000004E-2</v>
      </c>
      <c r="K1441">
        <f t="shared" si="88"/>
        <v>6</v>
      </c>
      <c r="L1441">
        <f t="shared" si="90"/>
        <v>1</v>
      </c>
      <c r="M1441">
        <f t="shared" si="91"/>
        <v>3</v>
      </c>
      <c r="N1441">
        <f t="shared" si="89"/>
        <v>23</v>
      </c>
    </row>
    <row r="1442" spans="1:14" x14ac:dyDescent="0.35">
      <c r="A1442">
        <v>1223016</v>
      </c>
      <c r="B1442">
        <v>1161</v>
      </c>
      <c r="C1442" s="3">
        <v>45180.986805555556</v>
      </c>
      <c r="D1442" s="1" t="s">
        <v>26</v>
      </c>
      <c r="E1442" t="s">
        <v>44</v>
      </c>
      <c r="F1442">
        <v>25</v>
      </c>
      <c r="G1442">
        <v>1</v>
      </c>
      <c r="H1442" t="s">
        <v>56</v>
      </c>
      <c r="I1442" s="5">
        <v>45180</v>
      </c>
      <c r="J1442" s="6">
        <v>0.9868055555555556</v>
      </c>
      <c r="K1442">
        <f t="shared" si="88"/>
        <v>9</v>
      </c>
      <c r="L1442">
        <f t="shared" si="90"/>
        <v>23</v>
      </c>
      <c r="M1442">
        <f t="shared" si="91"/>
        <v>41</v>
      </c>
      <c r="N1442">
        <f t="shared" si="89"/>
        <v>11</v>
      </c>
    </row>
    <row r="1443" spans="1:14" x14ac:dyDescent="0.35">
      <c r="A1443">
        <v>779276</v>
      </c>
      <c r="B1443">
        <v>1162</v>
      </c>
      <c r="C1443" s="3">
        <v>45087.997916666667</v>
      </c>
      <c r="D1443" s="1" t="s">
        <v>27</v>
      </c>
      <c r="E1443" t="s">
        <v>45</v>
      </c>
      <c r="F1443">
        <v>29</v>
      </c>
      <c r="G1443">
        <v>2</v>
      </c>
      <c r="H1443" t="s">
        <v>57</v>
      </c>
      <c r="I1443" s="5">
        <v>45087</v>
      </c>
      <c r="J1443" s="6">
        <v>0.99791666666666667</v>
      </c>
      <c r="K1443">
        <f t="shared" si="88"/>
        <v>6</v>
      </c>
      <c r="L1443">
        <f t="shared" si="90"/>
        <v>23</v>
      </c>
      <c r="M1443">
        <f t="shared" si="91"/>
        <v>57</v>
      </c>
      <c r="N1443">
        <f t="shared" si="89"/>
        <v>10</v>
      </c>
    </row>
    <row r="1444" spans="1:14" x14ac:dyDescent="0.35">
      <c r="A1444">
        <v>1076764</v>
      </c>
      <c r="B1444">
        <v>1162</v>
      </c>
      <c r="C1444" s="3">
        <v>45264.027083333334</v>
      </c>
      <c r="D1444" s="1" t="s">
        <v>28</v>
      </c>
      <c r="E1444" t="s">
        <v>46</v>
      </c>
      <c r="F1444">
        <v>29</v>
      </c>
      <c r="G1444">
        <v>3</v>
      </c>
      <c r="H1444" t="s">
        <v>58</v>
      </c>
      <c r="I1444" s="5">
        <v>45264</v>
      </c>
      <c r="J1444" s="6">
        <v>2.7083333333333334E-2</v>
      </c>
      <c r="K1444">
        <f t="shared" si="88"/>
        <v>12</v>
      </c>
      <c r="L1444">
        <f t="shared" si="90"/>
        <v>0</v>
      </c>
      <c r="M1444">
        <f t="shared" si="91"/>
        <v>39</v>
      </c>
      <c r="N1444">
        <f t="shared" si="89"/>
        <v>4</v>
      </c>
    </row>
    <row r="1445" spans="1:14" x14ac:dyDescent="0.35">
      <c r="A1445">
        <v>1513980</v>
      </c>
      <c r="B1445">
        <v>1164</v>
      </c>
      <c r="C1445" s="3">
        <v>44971.987500000003</v>
      </c>
      <c r="D1445" s="1" t="s">
        <v>29</v>
      </c>
      <c r="E1445" t="s">
        <v>47</v>
      </c>
      <c r="F1445">
        <v>34</v>
      </c>
      <c r="G1445">
        <v>3</v>
      </c>
      <c r="H1445" t="s">
        <v>56</v>
      </c>
      <c r="I1445" s="5">
        <v>44971</v>
      </c>
      <c r="J1445" s="6">
        <v>0.98749999999999993</v>
      </c>
      <c r="K1445">
        <f t="shared" si="88"/>
        <v>2</v>
      </c>
      <c r="L1445">
        <f t="shared" si="90"/>
        <v>23</v>
      </c>
      <c r="M1445">
        <f t="shared" si="91"/>
        <v>42</v>
      </c>
      <c r="N1445">
        <f t="shared" si="89"/>
        <v>14</v>
      </c>
    </row>
    <row r="1446" spans="1:14" x14ac:dyDescent="0.35">
      <c r="A1446">
        <v>383194</v>
      </c>
      <c r="B1446">
        <v>1167</v>
      </c>
      <c r="C1446" s="2">
        <v>45075.946527777778</v>
      </c>
      <c r="D1446" s="1" t="s">
        <v>26</v>
      </c>
      <c r="E1446" t="s">
        <v>48</v>
      </c>
      <c r="F1446">
        <v>26</v>
      </c>
      <c r="G1446">
        <v>3</v>
      </c>
      <c r="H1446" t="s">
        <v>56</v>
      </c>
      <c r="I1446" s="5">
        <v>45075</v>
      </c>
      <c r="J1446" s="6">
        <v>0.94652777777777775</v>
      </c>
      <c r="K1446">
        <f t="shared" si="88"/>
        <v>5</v>
      </c>
      <c r="L1446">
        <f t="shared" si="90"/>
        <v>22</v>
      </c>
      <c r="M1446">
        <f t="shared" si="91"/>
        <v>43</v>
      </c>
      <c r="N1446">
        <f t="shared" si="89"/>
        <v>29</v>
      </c>
    </row>
    <row r="1447" spans="1:14" x14ac:dyDescent="0.35">
      <c r="A1447">
        <v>1612028</v>
      </c>
      <c r="B1447">
        <v>1167</v>
      </c>
      <c r="C1447" s="3">
        <v>44944.998611111114</v>
      </c>
      <c r="D1447" s="1" t="s">
        <v>27</v>
      </c>
      <c r="E1447" t="s">
        <v>49</v>
      </c>
      <c r="F1447">
        <v>27</v>
      </c>
      <c r="G1447">
        <v>1</v>
      </c>
      <c r="H1447" t="s">
        <v>57</v>
      </c>
      <c r="I1447" s="5">
        <v>44944</v>
      </c>
      <c r="J1447" s="6">
        <v>0.99861111111111101</v>
      </c>
      <c r="K1447">
        <f t="shared" si="88"/>
        <v>1</v>
      </c>
      <c r="L1447">
        <f t="shared" si="90"/>
        <v>23</v>
      </c>
      <c r="M1447">
        <f t="shared" si="91"/>
        <v>58</v>
      </c>
      <c r="N1447">
        <f t="shared" si="89"/>
        <v>18</v>
      </c>
    </row>
    <row r="1448" spans="1:14" x14ac:dyDescent="0.35">
      <c r="A1448">
        <v>98453</v>
      </c>
      <c r="B1448">
        <v>1169</v>
      </c>
      <c r="C1448" s="2">
        <v>45045.006944444445</v>
      </c>
      <c r="D1448" s="1" t="s">
        <v>28</v>
      </c>
      <c r="E1448" t="s">
        <v>50</v>
      </c>
      <c r="F1448">
        <v>31</v>
      </c>
      <c r="G1448">
        <v>4</v>
      </c>
      <c r="H1448" t="s">
        <v>58</v>
      </c>
      <c r="I1448" s="5">
        <v>45045</v>
      </c>
      <c r="J1448" s="6">
        <v>6.9444444444444441E-3</v>
      </c>
      <c r="K1448">
        <f t="shared" si="88"/>
        <v>4</v>
      </c>
      <c r="L1448">
        <f t="shared" si="90"/>
        <v>0</v>
      </c>
      <c r="M1448">
        <f t="shared" si="91"/>
        <v>10</v>
      </c>
      <c r="N1448">
        <f t="shared" si="89"/>
        <v>29</v>
      </c>
    </row>
    <row r="1449" spans="1:14" x14ac:dyDescent="0.35">
      <c r="A1449">
        <v>364332</v>
      </c>
      <c r="B1449">
        <v>1169</v>
      </c>
      <c r="C1449" s="2">
        <v>44981.041666666664</v>
      </c>
      <c r="D1449" s="1" t="s">
        <v>29</v>
      </c>
      <c r="E1449" t="s">
        <v>51</v>
      </c>
      <c r="F1449">
        <v>34</v>
      </c>
      <c r="G1449">
        <v>2</v>
      </c>
      <c r="H1449" t="s">
        <v>56</v>
      </c>
      <c r="I1449" s="5">
        <v>44981</v>
      </c>
      <c r="J1449" s="6">
        <v>4.1666666666666664E-2</v>
      </c>
      <c r="K1449">
        <f t="shared" si="88"/>
        <v>2</v>
      </c>
      <c r="L1449">
        <f t="shared" si="90"/>
        <v>1</v>
      </c>
      <c r="M1449">
        <f t="shared" si="91"/>
        <v>0</v>
      </c>
      <c r="N1449">
        <f t="shared" si="89"/>
        <v>24</v>
      </c>
    </row>
    <row r="1450" spans="1:14" x14ac:dyDescent="0.35">
      <c r="A1450">
        <v>370729</v>
      </c>
      <c r="B1450">
        <v>1170</v>
      </c>
      <c r="C1450" s="2">
        <v>44982.083333333336</v>
      </c>
      <c r="D1450" s="1" t="s">
        <v>26</v>
      </c>
      <c r="E1450" t="s">
        <v>44</v>
      </c>
      <c r="F1450">
        <v>39</v>
      </c>
      <c r="G1450">
        <v>3</v>
      </c>
      <c r="H1450" t="s">
        <v>56</v>
      </c>
      <c r="I1450" s="5">
        <v>44982</v>
      </c>
      <c r="J1450" s="6">
        <v>8.3333333333333329E-2</v>
      </c>
      <c r="K1450">
        <f t="shared" si="88"/>
        <v>2</v>
      </c>
      <c r="L1450">
        <f t="shared" si="90"/>
        <v>2</v>
      </c>
      <c r="M1450">
        <f t="shared" si="91"/>
        <v>0</v>
      </c>
      <c r="N1450">
        <f t="shared" si="89"/>
        <v>25</v>
      </c>
    </row>
    <row r="1451" spans="1:14" x14ac:dyDescent="0.35">
      <c r="A1451">
        <v>588329</v>
      </c>
      <c r="B1451">
        <v>1170</v>
      </c>
      <c r="C1451" s="2">
        <v>45170.076388888891</v>
      </c>
      <c r="D1451" s="1" t="s">
        <v>27</v>
      </c>
      <c r="E1451" t="s">
        <v>45</v>
      </c>
      <c r="F1451">
        <v>39</v>
      </c>
      <c r="G1451">
        <v>3</v>
      </c>
      <c r="H1451" t="s">
        <v>57</v>
      </c>
      <c r="I1451" s="5">
        <v>45170</v>
      </c>
      <c r="J1451" s="6">
        <v>7.6388888888888895E-2</v>
      </c>
      <c r="K1451">
        <f t="shared" si="88"/>
        <v>9</v>
      </c>
      <c r="L1451">
        <f t="shared" si="90"/>
        <v>1</v>
      </c>
      <c r="M1451">
        <f t="shared" si="91"/>
        <v>50</v>
      </c>
      <c r="N1451">
        <f t="shared" si="89"/>
        <v>1</v>
      </c>
    </row>
    <row r="1452" spans="1:14" x14ac:dyDescent="0.35">
      <c r="A1452">
        <v>973367</v>
      </c>
      <c r="B1452">
        <v>1170</v>
      </c>
      <c r="C1452" s="3">
        <v>45170.052777777775</v>
      </c>
      <c r="D1452" s="1" t="s">
        <v>28</v>
      </c>
      <c r="E1452" t="s">
        <v>46</v>
      </c>
      <c r="F1452">
        <v>31</v>
      </c>
      <c r="G1452">
        <v>3</v>
      </c>
      <c r="H1452" t="s">
        <v>58</v>
      </c>
      <c r="I1452" s="5">
        <v>45170</v>
      </c>
      <c r="J1452" s="6">
        <v>5.2777777777777778E-2</v>
      </c>
      <c r="K1452">
        <f t="shared" si="88"/>
        <v>9</v>
      </c>
      <c r="L1452">
        <f t="shared" si="90"/>
        <v>1</v>
      </c>
      <c r="M1452">
        <f t="shared" si="91"/>
        <v>16</v>
      </c>
      <c r="N1452">
        <f t="shared" si="89"/>
        <v>1</v>
      </c>
    </row>
    <row r="1453" spans="1:14" x14ac:dyDescent="0.35">
      <c r="A1453">
        <v>1335084</v>
      </c>
      <c r="B1453">
        <v>1170</v>
      </c>
      <c r="C1453" s="3">
        <v>45128.025694444441</v>
      </c>
      <c r="D1453" s="1" t="s">
        <v>29</v>
      </c>
      <c r="E1453" t="s">
        <v>47</v>
      </c>
      <c r="F1453">
        <v>29</v>
      </c>
      <c r="G1453">
        <v>4</v>
      </c>
      <c r="H1453" t="s">
        <v>56</v>
      </c>
      <c r="I1453" s="5">
        <v>45128</v>
      </c>
      <c r="J1453" s="6">
        <v>2.5694444444444447E-2</v>
      </c>
      <c r="K1453">
        <f t="shared" si="88"/>
        <v>7</v>
      </c>
      <c r="L1453">
        <f t="shared" si="90"/>
        <v>0</v>
      </c>
      <c r="M1453">
        <f t="shared" si="91"/>
        <v>37</v>
      </c>
      <c r="N1453">
        <f t="shared" si="89"/>
        <v>21</v>
      </c>
    </row>
    <row r="1454" spans="1:14" x14ac:dyDescent="0.35">
      <c r="A1454">
        <v>1203146</v>
      </c>
      <c r="B1454">
        <v>1172</v>
      </c>
      <c r="C1454" s="3">
        <v>45239.021527777775</v>
      </c>
      <c r="D1454" s="1" t="s">
        <v>26</v>
      </c>
      <c r="E1454" t="s">
        <v>48</v>
      </c>
      <c r="F1454">
        <v>34</v>
      </c>
      <c r="G1454">
        <v>1</v>
      </c>
      <c r="H1454" t="s">
        <v>56</v>
      </c>
      <c r="I1454" s="5">
        <v>45239</v>
      </c>
      <c r="J1454" s="6">
        <v>2.1527777777777781E-2</v>
      </c>
      <c r="K1454">
        <f t="shared" si="88"/>
        <v>11</v>
      </c>
      <c r="L1454">
        <f t="shared" si="90"/>
        <v>0</v>
      </c>
      <c r="M1454">
        <f t="shared" si="91"/>
        <v>31</v>
      </c>
      <c r="N1454">
        <f t="shared" si="89"/>
        <v>9</v>
      </c>
    </row>
    <row r="1455" spans="1:14" x14ac:dyDescent="0.35">
      <c r="A1455">
        <v>448776</v>
      </c>
      <c r="B1455">
        <v>1173</v>
      </c>
      <c r="C1455" s="2">
        <v>45273.004861111112</v>
      </c>
      <c r="D1455" s="1" t="s">
        <v>27</v>
      </c>
      <c r="E1455" t="s">
        <v>49</v>
      </c>
      <c r="F1455">
        <v>36</v>
      </c>
      <c r="G1455">
        <v>0</v>
      </c>
      <c r="H1455" t="s">
        <v>57</v>
      </c>
      <c r="I1455" s="5">
        <v>45273</v>
      </c>
      <c r="J1455" s="6">
        <v>4.8611111111111112E-3</v>
      </c>
      <c r="K1455">
        <f t="shared" si="88"/>
        <v>12</v>
      </c>
      <c r="L1455">
        <f t="shared" si="90"/>
        <v>0</v>
      </c>
      <c r="M1455">
        <f t="shared" si="91"/>
        <v>7</v>
      </c>
      <c r="N1455">
        <f t="shared" si="89"/>
        <v>13</v>
      </c>
    </row>
    <row r="1456" spans="1:14" x14ac:dyDescent="0.35">
      <c r="A1456">
        <v>1667133</v>
      </c>
      <c r="B1456">
        <v>1173</v>
      </c>
      <c r="C1456" s="3">
        <v>45152.007638888892</v>
      </c>
      <c r="D1456" s="1" t="s">
        <v>28</v>
      </c>
      <c r="E1456" t="s">
        <v>50</v>
      </c>
      <c r="F1456">
        <v>36</v>
      </c>
      <c r="G1456">
        <v>3</v>
      </c>
      <c r="H1456" t="s">
        <v>58</v>
      </c>
      <c r="I1456" s="5">
        <v>45152</v>
      </c>
      <c r="J1456" s="6">
        <v>7.6388888888888886E-3</v>
      </c>
      <c r="K1456">
        <f t="shared" si="88"/>
        <v>8</v>
      </c>
      <c r="L1456">
        <f t="shared" si="90"/>
        <v>0</v>
      </c>
      <c r="M1456">
        <f t="shared" si="91"/>
        <v>11</v>
      </c>
      <c r="N1456">
        <f t="shared" si="89"/>
        <v>14</v>
      </c>
    </row>
    <row r="1457" spans="1:14" x14ac:dyDescent="0.35">
      <c r="A1457">
        <v>1289856</v>
      </c>
      <c r="B1457">
        <v>1174</v>
      </c>
      <c r="C1457" s="3">
        <v>45115.018055555556</v>
      </c>
      <c r="D1457" s="1" t="s">
        <v>29</v>
      </c>
      <c r="E1457" t="s">
        <v>51</v>
      </c>
      <c r="F1457">
        <v>28</v>
      </c>
      <c r="G1457">
        <v>5</v>
      </c>
      <c r="H1457" t="s">
        <v>56</v>
      </c>
      <c r="I1457" s="5">
        <v>45115</v>
      </c>
      <c r="J1457" s="6">
        <v>1.8055555555555557E-2</v>
      </c>
      <c r="K1457">
        <f t="shared" si="88"/>
        <v>7</v>
      </c>
      <c r="L1457">
        <f t="shared" si="90"/>
        <v>0</v>
      </c>
      <c r="M1457">
        <f t="shared" si="91"/>
        <v>26</v>
      </c>
      <c r="N1457">
        <f t="shared" si="89"/>
        <v>8</v>
      </c>
    </row>
    <row r="1458" spans="1:14" x14ac:dyDescent="0.35">
      <c r="A1458">
        <v>1004722</v>
      </c>
      <c r="B1458">
        <v>1176</v>
      </c>
      <c r="C1458" s="3">
        <v>45081.056250000001</v>
      </c>
      <c r="D1458" s="1" t="s">
        <v>26</v>
      </c>
      <c r="E1458" t="s">
        <v>44</v>
      </c>
      <c r="F1458">
        <v>39</v>
      </c>
      <c r="G1458">
        <v>5</v>
      </c>
      <c r="H1458" t="s">
        <v>56</v>
      </c>
      <c r="I1458" s="5">
        <v>45081</v>
      </c>
      <c r="J1458" s="6">
        <v>5.6250000000000001E-2</v>
      </c>
      <c r="K1458">
        <f t="shared" si="88"/>
        <v>6</v>
      </c>
      <c r="L1458">
        <f t="shared" si="90"/>
        <v>1</v>
      </c>
      <c r="M1458">
        <f t="shared" si="91"/>
        <v>21</v>
      </c>
      <c r="N1458">
        <f t="shared" si="89"/>
        <v>4</v>
      </c>
    </row>
    <row r="1459" spans="1:14" x14ac:dyDescent="0.35">
      <c r="A1459">
        <v>1144813</v>
      </c>
      <c r="B1459">
        <v>1176</v>
      </c>
      <c r="C1459" s="3">
        <v>45239.04583333333</v>
      </c>
      <c r="D1459" s="1" t="s">
        <v>27</v>
      </c>
      <c r="E1459" t="s">
        <v>45</v>
      </c>
      <c r="F1459">
        <v>30</v>
      </c>
      <c r="G1459">
        <v>3</v>
      </c>
      <c r="H1459" t="s">
        <v>57</v>
      </c>
      <c r="I1459" s="5">
        <v>45239</v>
      </c>
      <c r="J1459" s="6">
        <v>4.5833333333333337E-2</v>
      </c>
      <c r="K1459">
        <f t="shared" si="88"/>
        <v>11</v>
      </c>
      <c r="L1459">
        <f t="shared" si="90"/>
        <v>1</v>
      </c>
      <c r="M1459">
        <f t="shared" si="91"/>
        <v>6</v>
      </c>
      <c r="N1459">
        <f t="shared" si="89"/>
        <v>9</v>
      </c>
    </row>
    <row r="1460" spans="1:14" x14ac:dyDescent="0.35">
      <c r="A1460">
        <v>1190330</v>
      </c>
      <c r="B1460">
        <v>1176</v>
      </c>
      <c r="C1460" s="3">
        <v>45033.018055555556</v>
      </c>
      <c r="D1460" s="1" t="s">
        <v>28</v>
      </c>
      <c r="E1460" t="s">
        <v>46</v>
      </c>
      <c r="F1460">
        <v>30</v>
      </c>
      <c r="G1460">
        <v>5</v>
      </c>
      <c r="H1460" t="s">
        <v>58</v>
      </c>
      <c r="I1460" s="5">
        <v>45033</v>
      </c>
      <c r="J1460" s="6">
        <v>1.8055555555555557E-2</v>
      </c>
      <c r="K1460">
        <f t="shared" si="88"/>
        <v>4</v>
      </c>
      <c r="L1460">
        <f t="shared" si="90"/>
        <v>0</v>
      </c>
      <c r="M1460">
        <f t="shared" si="91"/>
        <v>26</v>
      </c>
      <c r="N1460">
        <f t="shared" si="89"/>
        <v>17</v>
      </c>
    </row>
    <row r="1461" spans="1:14" x14ac:dyDescent="0.35">
      <c r="A1461">
        <v>1584769</v>
      </c>
      <c r="B1461">
        <v>1176</v>
      </c>
      <c r="C1461" s="3">
        <v>45207.973611111112</v>
      </c>
      <c r="D1461" s="1" t="s">
        <v>29</v>
      </c>
      <c r="E1461" t="s">
        <v>47</v>
      </c>
      <c r="F1461">
        <v>31</v>
      </c>
      <c r="G1461">
        <v>0</v>
      </c>
      <c r="H1461" t="s">
        <v>56</v>
      </c>
      <c r="I1461" s="5">
        <v>45207</v>
      </c>
      <c r="J1461" s="6">
        <v>0.97361111111111109</v>
      </c>
      <c r="K1461">
        <f t="shared" si="88"/>
        <v>10</v>
      </c>
      <c r="L1461">
        <f t="shared" si="90"/>
        <v>23</v>
      </c>
      <c r="M1461">
        <f t="shared" si="91"/>
        <v>22</v>
      </c>
      <c r="N1461">
        <f t="shared" si="89"/>
        <v>8</v>
      </c>
    </row>
    <row r="1462" spans="1:14" x14ac:dyDescent="0.35">
      <c r="A1462">
        <v>289882</v>
      </c>
      <c r="B1462">
        <v>1177</v>
      </c>
      <c r="C1462" s="2">
        <v>45234.044444444444</v>
      </c>
      <c r="D1462" s="1" t="s">
        <v>26</v>
      </c>
      <c r="E1462" t="s">
        <v>48</v>
      </c>
      <c r="F1462">
        <v>34</v>
      </c>
      <c r="G1462">
        <v>2</v>
      </c>
      <c r="H1462" t="s">
        <v>56</v>
      </c>
      <c r="I1462" s="5">
        <v>45234</v>
      </c>
      <c r="J1462" s="6">
        <v>4.4444444444444446E-2</v>
      </c>
      <c r="K1462">
        <f t="shared" si="88"/>
        <v>11</v>
      </c>
      <c r="L1462">
        <f t="shared" si="90"/>
        <v>1</v>
      </c>
      <c r="M1462">
        <f t="shared" si="91"/>
        <v>4</v>
      </c>
      <c r="N1462">
        <f t="shared" si="89"/>
        <v>4</v>
      </c>
    </row>
    <row r="1463" spans="1:14" x14ac:dyDescent="0.35">
      <c r="A1463">
        <v>1162801</v>
      </c>
      <c r="B1463">
        <v>1177</v>
      </c>
      <c r="C1463" s="3">
        <v>45048.0625</v>
      </c>
      <c r="D1463" s="1" t="s">
        <v>27</v>
      </c>
      <c r="E1463" t="s">
        <v>49</v>
      </c>
      <c r="F1463">
        <v>36</v>
      </c>
      <c r="G1463">
        <v>3</v>
      </c>
      <c r="H1463" t="s">
        <v>57</v>
      </c>
      <c r="I1463" s="5">
        <v>45048</v>
      </c>
      <c r="J1463" s="6">
        <v>6.25E-2</v>
      </c>
      <c r="K1463">
        <f t="shared" si="88"/>
        <v>5</v>
      </c>
      <c r="L1463">
        <f t="shared" si="90"/>
        <v>1</v>
      </c>
      <c r="M1463">
        <f t="shared" si="91"/>
        <v>30</v>
      </c>
      <c r="N1463">
        <f t="shared" si="89"/>
        <v>2</v>
      </c>
    </row>
    <row r="1464" spans="1:14" x14ac:dyDescent="0.35">
      <c r="A1464">
        <v>443968</v>
      </c>
      <c r="B1464">
        <v>1179</v>
      </c>
      <c r="C1464" s="2">
        <v>45211.027083333334</v>
      </c>
      <c r="D1464" s="1" t="s">
        <v>28</v>
      </c>
      <c r="E1464" t="s">
        <v>50</v>
      </c>
      <c r="F1464">
        <v>34</v>
      </c>
      <c r="G1464">
        <v>5</v>
      </c>
      <c r="H1464" t="s">
        <v>58</v>
      </c>
      <c r="I1464" s="5">
        <v>45211</v>
      </c>
      <c r="J1464" s="6">
        <v>2.7083333333333334E-2</v>
      </c>
      <c r="K1464">
        <f t="shared" si="88"/>
        <v>10</v>
      </c>
      <c r="L1464">
        <f t="shared" si="90"/>
        <v>0</v>
      </c>
      <c r="M1464">
        <f t="shared" si="91"/>
        <v>39</v>
      </c>
      <c r="N1464">
        <f t="shared" si="89"/>
        <v>12</v>
      </c>
    </row>
    <row r="1465" spans="1:14" x14ac:dyDescent="0.35">
      <c r="A1465">
        <v>1136468</v>
      </c>
      <c r="B1465">
        <v>1179</v>
      </c>
      <c r="C1465" s="3">
        <v>45236.046527777777</v>
      </c>
      <c r="D1465" s="1" t="s">
        <v>29</v>
      </c>
      <c r="E1465" t="s">
        <v>51</v>
      </c>
      <c r="F1465">
        <v>39</v>
      </c>
      <c r="G1465">
        <v>0</v>
      </c>
      <c r="H1465" t="s">
        <v>56</v>
      </c>
      <c r="I1465" s="5">
        <v>45236</v>
      </c>
      <c r="J1465" s="6">
        <v>4.6527777777777779E-2</v>
      </c>
      <c r="K1465">
        <f t="shared" si="88"/>
        <v>11</v>
      </c>
      <c r="L1465">
        <f t="shared" si="90"/>
        <v>1</v>
      </c>
      <c r="M1465">
        <f t="shared" si="91"/>
        <v>7</v>
      </c>
      <c r="N1465">
        <f t="shared" si="89"/>
        <v>6</v>
      </c>
    </row>
    <row r="1466" spans="1:14" x14ac:dyDescent="0.35">
      <c r="A1466">
        <v>101807</v>
      </c>
      <c r="B1466">
        <v>1181</v>
      </c>
      <c r="C1466" s="2">
        <v>45232.018750000003</v>
      </c>
      <c r="D1466" s="1" t="s">
        <v>26</v>
      </c>
      <c r="E1466" t="s">
        <v>44</v>
      </c>
      <c r="F1466">
        <v>39</v>
      </c>
      <c r="G1466">
        <v>0</v>
      </c>
      <c r="H1466" t="s">
        <v>56</v>
      </c>
      <c r="I1466" s="5">
        <v>45232</v>
      </c>
      <c r="J1466" s="6">
        <v>1.8749999999999999E-2</v>
      </c>
      <c r="K1466">
        <f t="shared" si="88"/>
        <v>11</v>
      </c>
      <c r="L1466">
        <f t="shared" si="90"/>
        <v>0</v>
      </c>
      <c r="M1466">
        <f t="shared" si="91"/>
        <v>27</v>
      </c>
      <c r="N1466">
        <f t="shared" si="89"/>
        <v>2</v>
      </c>
    </row>
    <row r="1467" spans="1:14" x14ac:dyDescent="0.35">
      <c r="A1467">
        <v>1189460</v>
      </c>
      <c r="B1467">
        <v>1181</v>
      </c>
      <c r="C1467" s="3">
        <v>45110.019444444442</v>
      </c>
      <c r="D1467" s="1" t="s">
        <v>27</v>
      </c>
      <c r="E1467" t="s">
        <v>45</v>
      </c>
      <c r="F1467">
        <v>26</v>
      </c>
      <c r="G1467">
        <v>1</v>
      </c>
      <c r="H1467" t="s">
        <v>57</v>
      </c>
      <c r="I1467" s="5">
        <v>45110</v>
      </c>
      <c r="J1467" s="6">
        <v>1.9444444444444445E-2</v>
      </c>
      <c r="K1467">
        <f t="shared" si="88"/>
        <v>7</v>
      </c>
      <c r="L1467">
        <f t="shared" si="90"/>
        <v>0</v>
      </c>
      <c r="M1467">
        <f t="shared" si="91"/>
        <v>28</v>
      </c>
      <c r="N1467">
        <f t="shared" si="89"/>
        <v>3</v>
      </c>
    </row>
    <row r="1468" spans="1:14" x14ac:dyDescent="0.35">
      <c r="A1468">
        <v>404700</v>
      </c>
      <c r="B1468">
        <v>1182</v>
      </c>
      <c r="C1468" s="2">
        <v>45256.957638888889</v>
      </c>
      <c r="D1468" s="1" t="s">
        <v>28</v>
      </c>
      <c r="E1468" t="s">
        <v>46</v>
      </c>
      <c r="F1468">
        <v>37</v>
      </c>
      <c r="G1468">
        <v>2</v>
      </c>
      <c r="H1468" t="s">
        <v>58</v>
      </c>
      <c r="I1468" s="5">
        <v>45256</v>
      </c>
      <c r="J1468" s="6">
        <v>0.95763888888888893</v>
      </c>
      <c r="K1468">
        <f t="shared" si="88"/>
        <v>11</v>
      </c>
      <c r="L1468">
        <f t="shared" si="90"/>
        <v>22</v>
      </c>
      <c r="M1468">
        <f t="shared" si="91"/>
        <v>59</v>
      </c>
      <c r="N1468">
        <f t="shared" si="89"/>
        <v>26</v>
      </c>
    </row>
    <row r="1469" spans="1:14" x14ac:dyDescent="0.35">
      <c r="A1469">
        <v>1272310</v>
      </c>
      <c r="B1469">
        <v>1183</v>
      </c>
      <c r="C1469" s="3">
        <v>45139.004861111112</v>
      </c>
      <c r="D1469" s="1" t="s">
        <v>29</v>
      </c>
      <c r="E1469" t="s">
        <v>47</v>
      </c>
      <c r="F1469">
        <v>31</v>
      </c>
      <c r="G1469">
        <v>2</v>
      </c>
      <c r="H1469" t="s">
        <v>56</v>
      </c>
      <c r="I1469" s="5">
        <v>45139</v>
      </c>
      <c r="J1469" s="6">
        <v>4.8611111111111112E-3</v>
      </c>
      <c r="K1469">
        <f t="shared" si="88"/>
        <v>8</v>
      </c>
      <c r="L1469">
        <f t="shared" si="90"/>
        <v>0</v>
      </c>
      <c r="M1469">
        <f t="shared" si="91"/>
        <v>7</v>
      </c>
      <c r="N1469">
        <f t="shared" si="89"/>
        <v>1</v>
      </c>
    </row>
    <row r="1470" spans="1:14" x14ac:dyDescent="0.35">
      <c r="A1470">
        <v>102931</v>
      </c>
      <c r="B1470">
        <v>1185</v>
      </c>
      <c r="C1470" s="2">
        <v>45092.956250000003</v>
      </c>
      <c r="D1470" s="1" t="s">
        <v>26</v>
      </c>
      <c r="E1470" t="s">
        <v>48</v>
      </c>
      <c r="F1470">
        <v>35</v>
      </c>
      <c r="G1470">
        <v>2</v>
      </c>
      <c r="H1470" t="s">
        <v>56</v>
      </c>
      <c r="I1470" s="5">
        <v>45092</v>
      </c>
      <c r="J1470" s="6">
        <v>0.95624999999999993</v>
      </c>
      <c r="K1470">
        <f t="shared" si="88"/>
        <v>6</v>
      </c>
      <c r="L1470">
        <f t="shared" si="90"/>
        <v>22</v>
      </c>
      <c r="M1470">
        <f t="shared" si="91"/>
        <v>57</v>
      </c>
      <c r="N1470">
        <f t="shared" si="89"/>
        <v>15</v>
      </c>
    </row>
    <row r="1471" spans="1:14" x14ac:dyDescent="0.35">
      <c r="A1471">
        <v>335011</v>
      </c>
      <c r="B1471">
        <v>1188</v>
      </c>
      <c r="C1471" s="2">
        <v>45257.988194444442</v>
      </c>
      <c r="D1471" s="1" t="s">
        <v>27</v>
      </c>
      <c r="E1471" t="s">
        <v>49</v>
      </c>
      <c r="F1471">
        <v>36</v>
      </c>
      <c r="G1471">
        <v>4</v>
      </c>
      <c r="H1471" t="s">
        <v>57</v>
      </c>
      <c r="I1471" s="5">
        <v>45257</v>
      </c>
      <c r="J1471" s="6">
        <v>0.98819444444444438</v>
      </c>
      <c r="K1471">
        <f t="shared" si="88"/>
        <v>11</v>
      </c>
      <c r="L1471">
        <f t="shared" si="90"/>
        <v>23</v>
      </c>
      <c r="M1471">
        <f t="shared" si="91"/>
        <v>43</v>
      </c>
      <c r="N1471">
        <f t="shared" si="89"/>
        <v>27</v>
      </c>
    </row>
    <row r="1472" spans="1:14" x14ac:dyDescent="0.35">
      <c r="A1472">
        <v>177047</v>
      </c>
      <c r="B1472">
        <v>1189</v>
      </c>
      <c r="C1472" s="2">
        <v>45151.970833333333</v>
      </c>
      <c r="D1472" s="1" t="s">
        <v>28</v>
      </c>
      <c r="E1472" t="s">
        <v>50</v>
      </c>
      <c r="F1472">
        <v>36</v>
      </c>
      <c r="G1472">
        <v>0</v>
      </c>
      <c r="H1472" t="s">
        <v>58</v>
      </c>
      <c r="I1472" s="5">
        <v>45151</v>
      </c>
      <c r="J1472" s="6">
        <v>0.97083333333333333</v>
      </c>
      <c r="K1472">
        <f t="shared" si="88"/>
        <v>8</v>
      </c>
      <c r="L1472">
        <f t="shared" si="90"/>
        <v>23</v>
      </c>
      <c r="M1472">
        <f t="shared" si="91"/>
        <v>18</v>
      </c>
      <c r="N1472">
        <f t="shared" si="89"/>
        <v>13</v>
      </c>
    </row>
    <row r="1473" spans="1:14" x14ac:dyDescent="0.35">
      <c r="A1473">
        <v>331797</v>
      </c>
      <c r="B1473">
        <v>1190</v>
      </c>
      <c r="C1473" s="2">
        <v>45214.073611111111</v>
      </c>
      <c r="D1473" s="1" t="s">
        <v>29</v>
      </c>
      <c r="E1473" t="s">
        <v>51</v>
      </c>
      <c r="F1473">
        <v>25</v>
      </c>
      <c r="G1473">
        <v>2</v>
      </c>
      <c r="H1473" t="s">
        <v>56</v>
      </c>
      <c r="I1473" s="5">
        <v>45214</v>
      </c>
      <c r="J1473" s="6">
        <v>7.3611111111111113E-2</v>
      </c>
      <c r="K1473">
        <f t="shared" si="88"/>
        <v>10</v>
      </c>
      <c r="L1473">
        <f t="shared" si="90"/>
        <v>1</v>
      </c>
      <c r="M1473">
        <f t="shared" si="91"/>
        <v>46</v>
      </c>
      <c r="N1473">
        <f t="shared" si="89"/>
        <v>15</v>
      </c>
    </row>
    <row r="1474" spans="1:14" x14ac:dyDescent="0.35">
      <c r="A1474">
        <v>658815</v>
      </c>
      <c r="B1474">
        <v>1190</v>
      </c>
      <c r="C1474" s="2">
        <v>45255.010416666664</v>
      </c>
      <c r="D1474" s="1" t="s">
        <v>26</v>
      </c>
      <c r="E1474" t="s">
        <v>44</v>
      </c>
      <c r="F1474">
        <v>38</v>
      </c>
      <c r="G1474">
        <v>4</v>
      </c>
      <c r="H1474" t="s">
        <v>56</v>
      </c>
      <c r="I1474" s="5">
        <v>45255</v>
      </c>
      <c r="J1474" s="6">
        <v>1.0416666666666666E-2</v>
      </c>
      <c r="K1474">
        <f t="shared" ref="K1474:K1537" si="92">MONTH(I1474)</f>
        <v>11</v>
      </c>
      <c r="L1474">
        <f t="shared" si="90"/>
        <v>0</v>
      </c>
      <c r="M1474">
        <f t="shared" si="91"/>
        <v>15</v>
      </c>
      <c r="N1474">
        <f t="shared" ref="N1474:N1537" si="93">DAY(C1474)</f>
        <v>25</v>
      </c>
    </row>
    <row r="1475" spans="1:14" x14ac:dyDescent="0.35">
      <c r="A1475">
        <v>1151977</v>
      </c>
      <c r="B1475">
        <v>1190</v>
      </c>
      <c r="C1475" s="3">
        <v>45291.073611111111</v>
      </c>
      <c r="D1475" s="1" t="s">
        <v>27</v>
      </c>
      <c r="E1475" t="s">
        <v>45</v>
      </c>
      <c r="F1475">
        <v>38</v>
      </c>
      <c r="G1475">
        <v>4</v>
      </c>
      <c r="H1475" t="s">
        <v>57</v>
      </c>
      <c r="I1475" s="5">
        <v>45291</v>
      </c>
      <c r="J1475" s="6">
        <v>7.3611111111111113E-2</v>
      </c>
      <c r="K1475">
        <f t="shared" si="92"/>
        <v>12</v>
      </c>
      <c r="L1475">
        <f t="shared" ref="L1475:L1538" si="94">HOUR(J1475)</f>
        <v>1</v>
      </c>
      <c r="M1475">
        <f t="shared" ref="M1475:M1538" si="95">MINUTE(J1475)</f>
        <v>46</v>
      </c>
      <c r="N1475">
        <f t="shared" si="93"/>
        <v>31</v>
      </c>
    </row>
    <row r="1476" spans="1:14" x14ac:dyDescent="0.35">
      <c r="A1476">
        <v>165835</v>
      </c>
      <c r="B1476">
        <v>1191</v>
      </c>
      <c r="C1476" s="2">
        <v>45077.011111111111</v>
      </c>
      <c r="D1476" s="1" t="s">
        <v>28</v>
      </c>
      <c r="E1476" t="s">
        <v>46</v>
      </c>
      <c r="F1476">
        <v>27</v>
      </c>
      <c r="G1476">
        <v>2</v>
      </c>
      <c r="H1476" t="s">
        <v>58</v>
      </c>
      <c r="I1476" s="5">
        <v>45077</v>
      </c>
      <c r="J1476" s="6">
        <v>1.1111111111111112E-2</v>
      </c>
      <c r="K1476">
        <f t="shared" si="92"/>
        <v>5</v>
      </c>
      <c r="L1476">
        <f t="shared" si="94"/>
        <v>0</v>
      </c>
      <c r="M1476">
        <f t="shared" si="95"/>
        <v>16</v>
      </c>
      <c r="N1476">
        <f t="shared" si="93"/>
        <v>31</v>
      </c>
    </row>
    <row r="1477" spans="1:14" x14ac:dyDescent="0.35">
      <c r="A1477">
        <v>772693</v>
      </c>
      <c r="B1477">
        <v>1191</v>
      </c>
      <c r="C1477" s="3">
        <v>45047.978472222225</v>
      </c>
      <c r="D1477" s="1" t="s">
        <v>29</v>
      </c>
      <c r="E1477" t="s">
        <v>47</v>
      </c>
      <c r="F1477">
        <v>29</v>
      </c>
      <c r="G1477">
        <v>5</v>
      </c>
      <c r="H1477" t="s">
        <v>56</v>
      </c>
      <c r="I1477" s="5">
        <v>45047</v>
      </c>
      <c r="J1477" s="6">
        <v>0.9784722222222223</v>
      </c>
      <c r="K1477">
        <f t="shared" si="92"/>
        <v>5</v>
      </c>
      <c r="L1477">
        <f t="shared" si="94"/>
        <v>23</v>
      </c>
      <c r="M1477">
        <f t="shared" si="95"/>
        <v>29</v>
      </c>
      <c r="N1477">
        <f t="shared" si="93"/>
        <v>1</v>
      </c>
    </row>
    <row r="1478" spans="1:14" x14ac:dyDescent="0.35">
      <c r="A1478">
        <v>1335543</v>
      </c>
      <c r="B1478">
        <v>1191</v>
      </c>
      <c r="C1478" s="3">
        <v>44959.037499999999</v>
      </c>
      <c r="D1478" s="1" t="s">
        <v>26</v>
      </c>
      <c r="E1478" t="s">
        <v>48</v>
      </c>
      <c r="F1478">
        <v>32</v>
      </c>
      <c r="G1478">
        <v>5</v>
      </c>
      <c r="H1478" t="s">
        <v>56</v>
      </c>
      <c r="I1478" s="5">
        <v>44959</v>
      </c>
      <c r="J1478" s="6">
        <v>3.7499999999999999E-2</v>
      </c>
      <c r="K1478">
        <f t="shared" si="92"/>
        <v>2</v>
      </c>
      <c r="L1478">
        <f t="shared" si="94"/>
        <v>0</v>
      </c>
      <c r="M1478">
        <f t="shared" si="95"/>
        <v>54</v>
      </c>
      <c r="N1478">
        <f t="shared" si="93"/>
        <v>2</v>
      </c>
    </row>
    <row r="1479" spans="1:14" x14ac:dyDescent="0.35">
      <c r="A1479">
        <v>1343766</v>
      </c>
      <c r="B1479">
        <v>1191</v>
      </c>
      <c r="C1479" s="3">
        <v>45037.000694444447</v>
      </c>
      <c r="D1479" s="1" t="s">
        <v>27</v>
      </c>
      <c r="E1479" t="s">
        <v>49</v>
      </c>
      <c r="F1479">
        <v>27</v>
      </c>
      <c r="G1479">
        <v>0</v>
      </c>
      <c r="H1479" t="s">
        <v>57</v>
      </c>
      <c r="I1479" s="5">
        <v>45037</v>
      </c>
      <c r="J1479" s="6">
        <v>6.9444444444444447E-4</v>
      </c>
      <c r="K1479">
        <f t="shared" si="92"/>
        <v>4</v>
      </c>
      <c r="L1479">
        <f t="shared" si="94"/>
        <v>0</v>
      </c>
      <c r="M1479">
        <f t="shared" si="95"/>
        <v>1</v>
      </c>
      <c r="N1479">
        <f t="shared" si="93"/>
        <v>21</v>
      </c>
    </row>
    <row r="1480" spans="1:14" x14ac:dyDescent="0.35">
      <c r="A1480">
        <v>797735</v>
      </c>
      <c r="B1480">
        <v>1192</v>
      </c>
      <c r="C1480" s="3">
        <v>45276.048611111109</v>
      </c>
      <c r="D1480" s="1" t="s">
        <v>28</v>
      </c>
      <c r="E1480" t="s">
        <v>50</v>
      </c>
      <c r="F1480">
        <v>39</v>
      </c>
      <c r="G1480">
        <v>5</v>
      </c>
      <c r="H1480" t="s">
        <v>58</v>
      </c>
      <c r="I1480" s="5">
        <v>45276</v>
      </c>
      <c r="J1480" s="6">
        <v>4.8611111111111112E-2</v>
      </c>
      <c r="K1480">
        <f t="shared" si="92"/>
        <v>12</v>
      </c>
      <c r="L1480">
        <f t="shared" si="94"/>
        <v>1</v>
      </c>
      <c r="M1480">
        <f t="shared" si="95"/>
        <v>10</v>
      </c>
      <c r="N1480">
        <f t="shared" si="93"/>
        <v>16</v>
      </c>
    </row>
    <row r="1481" spans="1:14" x14ac:dyDescent="0.35">
      <c r="A1481">
        <v>1114314</v>
      </c>
      <c r="B1481">
        <v>1192</v>
      </c>
      <c r="C1481" s="3">
        <v>45017.038888888892</v>
      </c>
      <c r="D1481" s="1" t="s">
        <v>29</v>
      </c>
      <c r="E1481" t="s">
        <v>51</v>
      </c>
      <c r="F1481">
        <v>33</v>
      </c>
      <c r="G1481">
        <v>4</v>
      </c>
      <c r="H1481" t="s">
        <v>56</v>
      </c>
      <c r="I1481" s="5">
        <v>45017</v>
      </c>
      <c r="J1481" s="6">
        <v>3.888888888888889E-2</v>
      </c>
      <c r="K1481">
        <f t="shared" si="92"/>
        <v>4</v>
      </c>
      <c r="L1481">
        <f t="shared" si="94"/>
        <v>0</v>
      </c>
      <c r="M1481">
        <f t="shared" si="95"/>
        <v>56</v>
      </c>
      <c r="N1481">
        <f t="shared" si="93"/>
        <v>1</v>
      </c>
    </row>
    <row r="1482" spans="1:14" x14ac:dyDescent="0.35">
      <c r="A1482">
        <v>561728</v>
      </c>
      <c r="B1482">
        <v>1193</v>
      </c>
      <c r="C1482" s="2">
        <v>45011.959722222222</v>
      </c>
      <c r="D1482" s="1" t="s">
        <v>26</v>
      </c>
      <c r="E1482" t="s">
        <v>44</v>
      </c>
      <c r="F1482">
        <v>34</v>
      </c>
      <c r="G1482">
        <v>4</v>
      </c>
      <c r="H1482" t="s">
        <v>56</v>
      </c>
      <c r="I1482" s="5">
        <v>45011</v>
      </c>
      <c r="J1482" s="6">
        <v>0.95972222222222225</v>
      </c>
      <c r="K1482">
        <f t="shared" si="92"/>
        <v>3</v>
      </c>
      <c r="L1482">
        <f t="shared" si="94"/>
        <v>23</v>
      </c>
      <c r="M1482">
        <f t="shared" si="95"/>
        <v>2</v>
      </c>
      <c r="N1482">
        <f t="shared" si="93"/>
        <v>26</v>
      </c>
    </row>
    <row r="1483" spans="1:14" x14ac:dyDescent="0.35">
      <c r="A1483">
        <v>1229912</v>
      </c>
      <c r="B1483">
        <v>1193</v>
      </c>
      <c r="C1483" s="3">
        <v>45268.993750000001</v>
      </c>
      <c r="D1483" s="1" t="s">
        <v>27</v>
      </c>
      <c r="E1483" t="s">
        <v>45</v>
      </c>
      <c r="F1483">
        <v>27</v>
      </c>
      <c r="G1483">
        <v>3</v>
      </c>
      <c r="H1483" t="s">
        <v>57</v>
      </c>
      <c r="I1483" s="5">
        <v>45268</v>
      </c>
      <c r="J1483" s="6">
        <v>0.99375000000000002</v>
      </c>
      <c r="K1483">
        <f t="shared" si="92"/>
        <v>12</v>
      </c>
      <c r="L1483">
        <f t="shared" si="94"/>
        <v>23</v>
      </c>
      <c r="M1483">
        <f t="shared" si="95"/>
        <v>51</v>
      </c>
      <c r="N1483">
        <f t="shared" si="93"/>
        <v>8</v>
      </c>
    </row>
    <row r="1484" spans="1:14" x14ac:dyDescent="0.35">
      <c r="A1484">
        <v>442615</v>
      </c>
      <c r="B1484">
        <v>1196</v>
      </c>
      <c r="C1484" s="2">
        <v>45255.941666666666</v>
      </c>
      <c r="D1484" s="1" t="s">
        <v>28</v>
      </c>
      <c r="E1484" t="s">
        <v>46</v>
      </c>
      <c r="F1484">
        <v>32</v>
      </c>
      <c r="G1484">
        <v>1</v>
      </c>
      <c r="H1484" t="s">
        <v>58</v>
      </c>
      <c r="I1484" s="5">
        <v>45255</v>
      </c>
      <c r="J1484" s="6">
        <v>0.94166666666666676</v>
      </c>
      <c r="K1484">
        <f t="shared" si="92"/>
        <v>11</v>
      </c>
      <c r="L1484">
        <f t="shared" si="94"/>
        <v>22</v>
      </c>
      <c r="M1484">
        <f t="shared" si="95"/>
        <v>36</v>
      </c>
      <c r="N1484">
        <f t="shared" si="93"/>
        <v>25</v>
      </c>
    </row>
    <row r="1485" spans="1:14" x14ac:dyDescent="0.35">
      <c r="A1485">
        <v>1259011</v>
      </c>
      <c r="B1485">
        <v>1198</v>
      </c>
      <c r="C1485" s="3">
        <v>45087.071527777778</v>
      </c>
      <c r="D1485" s="1" t="s">
        <v>29</v>
      </c>
      <c r="E1485" t="s">
        <v>47</v>
      </c>
      <c r="F1485">
        <v>33</v>
      </c>
      <c r="G1485">
        <v>1</v>
      </c>
      <c r="H1485" t="s">
        <v>56</v>
      </c>
      <c r="I1485" s="5">
        <v>45087</v>
      </c>
      <c r="J1485" s="6">
        <v>7.1527777777777787E-2</v>
      </c>
      <c r="K1485">
        <f t="shared" si="92"/>
        <v>6</v>
      </c>
      <c r="L1485">
        <f t="shared" si="94"/>
        <v>1</v>
      </c>
      <c r="M1485">
        <f t="shared" si="95"/>
        <v>43</v>
      </c>
      <c r="N1485">
        <f t="shared" si="93"/>
        <v>10</v>
      </c>
    </row>
    <row r="1486" spans="1:14" x14ac:dyDescent="0.35">
      <c r="A1486">
        <v>581118</v>
      </c>
      <c r="B1486">
        <v>1199</v>
      </c>
      <c r="C1486" s="2">
        <v>45257.015277777777</v>
      </c>
      <c r="D1486" s="1" t="s">
        <v>26</v>
      </c>
      <c r="E1486" t="s">
        <v>48</v>
      </c>
      <c r="F1486">
        <v>34</v>
      </c>
      <c r="G1486">
        <v>5</v>
      </c>
      <c r="H1486" t="s">
        <v>56</v>
      </c>
      <c r="I1486" s="5">
        <v>45257</v>
      </c>
      <c r="J1486" s="6">
        <v>1.5277777777777777E-2</v>
      </c>
      <c r="K1486">
        <f t="shared" si="92"/>
        <v>11</v>
      </c>
      <c r="L1486">
        <f t="shared" si="94"/>
        <v>0</v>
      </c>
      <c r="M1486">
        <f t="shared" si="95"/>
        <v>22</v>
      </c>
      <c r="N1486">
        <f t="shared" si="93"/>
        <v>27</v>
      </c>
    </row>
    <row r="1487" spans="1:14" x14ac:dyDescent="0.35">
      <c r="A1487">
        <v>1259418</v>
      </c>
      <c r="B1487">
        <v>1199</v>
      </c>
      <c r="C1487" s="3">
        <v>44953.01458333333</v>
      </c>
      <c r="D1487" s="1" t="s">
        <v>27</v>
      </c>
      <c r="E1487" t="s">
        <v>49</v>
      </c>
      <c r="F1487">
        <v>26</v>
      </c>
      <c r="G1487">
        <v>1</v>
      </c>
      <c r="H1487" t="s">
        <v>57</v>
      </c>
      <c r="I1487" s="5">
        <v>44953</v>
      </c>
      <c r="J1487" s="6">
        <v>1.4583333333333332E-2</v>
      </c>
      <c r="K1487">
        <f t="shared" si="92"/>
        <v>1</v>
      </c>
      <c r="L1487">
        <f t="shared" si="94"/>
        <v>0</v>
      </c>
      <c r="M1487">
        <f t="shared" si="95"/>
        <v>21</v>
      </c>
      <c r="N1487">
        <f t="shared" si="93"/>
        <v>27</v>
      </c>
    </row>
    <row r="1488" spans="1:14" x14ac:dyDescent="0.35">
      <c r="A1488">
        <v>423114</v>
      </c>
      <c r="B1488">
        <v>1201</v>
      </c>
      <c r="C1488" s="2">
        <v>44983.993055555555</v>
      </c>
      <c r="D1488" s="1" t="s">
        <v>28</v>
      </c>
      <c r="E1488" t="s">
        <v>50</v>
      </c>
      <c r="F1488">
        <v>34</v>
      </c>
      <c r="G1488">
        <v>5</v>
      </c>
      <c r="H1488" t="s">
        <v>58</v>
      </c>
      <c r="I1488" s="5">
        <v>44983</v>
      </c>
      <c r="J1488" s="6">
        <v>0.99305555555555547</v>
      </c>
      <c r="K1488">
        <f t="shared" si="92"/>
        <v>2</v>
      </c>
      <c r="L1488">
        <f t="shared" si="94"/>
        <v>23</v>
      </c>
      <c r="M1488">
        <f t="shared" si="95"/>
        <v>50</v>
      </c>
      <c r="N1488">
        <f t="shared" si="93"/>
        <v>26</v>
      </c>
    </row>
    <row r="1489" spans="1:14" x14ac:dyDescent="0.35">
      <c r="A1489">
        <v>630561</v>
      </c>
      <c r="B1489">
        <v>1201</v>
      </c>
      <c r="C1489" s="2">
        <v>45166.049305555556</v>
      </c>
      <c r="D1489" s="1" t="s">
        <v>29</v>
      </c>
      <c r="E1489" t="s">
        <v>51</v>
      </c>
      <c r="F1489">
        <v>26</v>
      </c>
      <c r="G1489">
        <v>4</v>
      </c>
      <c r="H1489" t="s">
        <v>56</v>
      </c>
      <c r="I1489" s="5">
        <v>45166</v>
      </c>
      <c r="J1489" s="6">
        <v>4.9305555555555554E-2</v>
      </c>
      <c r="K1489">
        <f t="shared" si="92"/>
        <v>8</v>
      </c>
      <c r="L1489">
        <f t="shared" si="94"/>
        <v>1</v>
      </c>
      <c r="M1489">
        <f t="shared" si="95"/>
        <v>11</v>
      </c>
      <c r="N1489">
        <f t="shared" si="93"/>
        <v>28</v>
      </c>
    </row>
    <row r="1490" spans="1:14" x14ac:dyDescent="0.35">
      <c r="A1490">
        <v>834746</v>
      </c>
      <c r="B1490">
        <v>1204</v>
      </c>
      <c r="C1490" s="3">
        <v>44999.035416666666</v>
      </c>
      <c r="D1490" s="1" t="s">
        <v>26</v>
      </c>
      <c r="E1490" t="s">
        <v>44</v>
      </c>
      <c r="F1490">
        <v>30</v>
      </c>
      <c r="G1490">
        <v>4</v>
      </c>
      <c r="H1490" t="s">
        <v>56</v>
      </c>
      <c r="I1490" s="5">
        <v>44999</v>
      </c>
      <c r="J1490" s="6">
        <v>3.5416666666666666E-2</v>
      </c>
      <c r="K1490">
        <f t="shared" si="92"/>
        <v>3</v>
      </c>
      <c r="L1490">
        <f t="shared" si="94"/>
        <v>0</v>
      </c>
      <c r="M1490">
        <f t="shared" si="95"/>
        <v>51</v>
      </c>
      <c r="N1490">
        <f t="shared" si="93"/>
        <v>14</v>
      </c>
    </row>
    <row r="1491" spans="1:14" x14ac:dyDescent="0.35">
      <c r="A1491">
        <v>1055786</v>
      </c>
      <c r="B1491">
        <v>1205</v>
      </c>
      <c r="C1491" s="3">
        <v>45143.052777777775</v>
      </c>
      <c r="D1491" s="1" t="s">
        <v>27</v>
      </c>
      <c r="E1491" t="s">
        <v>45</v>
      </c>
      <c r="F1491">
        <v>25</v>
      </c>
      <c r="G1491">
        <v>2</v>
      </c>
      <c r="H1491" t="s">
        <v>57</v>
      </c>
      <c r="I1491" s="5">
        <v>45143</v>
      </c>
      <c r="J1491" s="6">
        <v>5.2777777777777778E-2</v>
      </c>
      <c r="K1491">
        <f t="shared" si="92"/>
        <v>8</v>
      </c>
      <c r="L1491">
        <f t="shared" si="94"/>
        <v>1</v>
      </c>
      <c r="M1491">
        <f t="shared" si="95"/>
        <v>16</v>
      </c>
      <c r="N1491">
        <f t="shared" si="93"/>
        <v>5</v>
      </c>
    </row>
    <row r="1492" spans="1:14" x14ac:dyDescent="0.35">
      <c r="A1492">
        <v>51913</v>
      </c>
      <c r="B1492">
        <v>1208</v>
      </c>
      <c r="C1492" s="2">
        <v>45241.013888888891</v>
      </c>
      <c r="D1492" s="1" t="s">
        <v>28</v>
      </c>
      <c r="E1492" t="s">
        <v>46</v>
      </c>
      <c r="F1492">
        <v>36</v>
      </c>
      <c r="G1492">
        <v>3</v>
      </c>
      <c r="H1492" t="s">
        <v>58</v>
      </c>
      <c r="I1492" s="5">
        <v>45241</v>
      </c>
      <c r="J1492" s="6">
        <v>1.3888888888888888E-2</v>
      </c>
      <c r="K1492">
        <f t="shared" si="92"/>
        <v>11</v>
      </c>
      <c r="L1492">
        <f t="shared" si="94"/>
        <v>0</v>
      </c>
      <c r="M1492">
        <f t="shared" si="95"/>
        <v>20</v>
      </c>
      <c r="N1492">
        <f t="shared" si="93"/>
        <v>11</v>
      </c>
    </row>
    <row r="1493" spans="1:14" x14ac:dyDescent="0.35">
      <c r="A1493">
        <v>946141</v>
      </c>
      <c r="B1493">
        <v>1208</v>
      </c>
      <c r="C1493" s="3">
        <v>45036.05972222222</v>
      </c>
      <c r="D1493" s="1" t="s">
        <v>29</v>
      </c>
      <c r="E1493" t="s">
        <v>47</v>
      </c>
      <c r="F1493">
        <v>34</v>
      </c>
      <c r="G1493">
        <v>3</v>
      </c>
      <c r="H1493" t="s">
        <v>56</v>
      </c>
      <c r="I1493" s="5">
        <v>45036</v>
      </c>
      <c r="J1493" s="6">
        <v>5.9722222222222225E-2</v>
      </c>
      <c r="K1493">
        <f t="shared" si="92"/>
        <v>4</v>
      </c>
      <c r="L1493">
        <f t="shared" si="94"/>
        <v>1</v>
      </c>
      <c r="M1493">
        <f t="shared" si="95"/>
        <v>26</v>
      </c>
      <c r="N1493">
        <f t="shared" si="93"/>
        <v>20</v>
      </c>
    </row>
    <row r="1494" spans="1:14" x14ac:dyDescent="0.35">
      <c r="A1494">
        <v>373452</v>
      </c>
      <c r="B1494">
        <v>1209</v>
      </c>
      <c r="C1494" s="2">
        <v>45135.925000000003</v>
      </c>
      <c r="D1494" s="1" t="s">
        <v>26</v>
      </c>
      <c r="E1494" t="s">
        <v>48</v>
      </c>
      <c r="F1494">
        <v>40</v>
      </c>
      <c r="G1494">
        <v>3</v>
      </c>
      <c r="H1494" t="s">
        <v>56</v>
      </c>
      <c r="I1494" s="5">
        <v>45135</v>
      </c>
      <c r="J1494" s="6">
        <v>0.92499999999999993</v>
      </c>
      <c r="K1494">
        <f t="shared" si="92"/>
        <v>7</v>
      </c>
      <c r="L1494">
        <f t="shared" si="94"/>
        <v>22</v>
      </c>
      <c r="M1494">
        <f t="shared" si="95"/>
        <v>12</v>
      </c>
      <c r="N1494">
        <f t="shared" si="93"/>
        <v>28</v>
      </c>
    </row>
    <row r="1495" spans="1:14" x14ac:dyDescent="0.35">
      <c r="A1495">
        <v>996929</v>
      </c>
      <c r="B1495">
        <v>1209</v>
      </c>
      <c r="C1495" s="3">
        <v>45073.034722222219</v>
      </c>
      <c r="D1495" s="1" t="s">
        <v>27</v>
      </c>
      <c r="E1495" t="s">
        <v>49</v>
      </c>
      <c r="F1495">
        <v>38</v>
      </c>
      <c r="G1495">
        <v>2</v>
      </c>
      <c r="H1495" t="s">
        <v>57</v>
      </c>
      <c r="I1495" s="5">
        <v>45073</v>
      </c>
      <c r="J1495" s="6">
        <v>3.4722222222222224E-2</v>
      </c>
      <c r="K1495">
        <f t="shared" si="92"/>
        <v>5</v>
      </c>
      <c r="L1495">
        <f t="shared" si="94"/>
        <v>0</v>
      </c>
      <c r="M1495">
        <f t="shared" si="95"/>
        <v>50</v>
      </c>
      <c r="N1495">
        <f t="shared" si="93"/>
        <v>27</v>
      </c>
    </row>
    <row r="1496" spans="1:14" x14ac:dyDescent="0.35">
      <c r="A1496">
        <v>116342</v>
      </c>
      <c r="B1496">
        <v>1210</v>
      </c>
      <c r="C1496" s="2">
        <v>45277.040277777778</v>
      </c>
      <c r="D1496" s="1" t="s">
        <v>28</v>
      </c>
      <c r="E1496" t="s">
        <v>50</v>
      </c>
      <c r="F1496">
        <v>36</v>
      </c>
      <c r="G1496">
        <v>3</v>
      </c>
      <c r="H1496" t="s">
        <v>58</v>
      </c>
      <c r="I1496" s="5">
        <v>45277</v>
      </c>
      <c r="J1496" s="6">
        <v>4.027777777777778E-2</v>
      </c>
      <c r="K1496">
        <f t="shared" si="92"/>
        <v>12</v>
      </c>
      <c r="L1496">
        <f t="shared" si="94"/>
        <v>0</v>
      </c>
      <c r="M1496">
        <f t="shared" si="95"/>
        <v>58</v>
      </c>
      <c r="N1496">
        <f t="shared" si="93"/>
        <v>17</v>
      </c>
    </row>
    <row r="1497" spans="1:14" x14ac:dyDescent="0.35">
      <c r="A1497">
        <v>194894</v>
      </c>
      <c r="B1497">
        <v>1210</v>
      </c>
      <c r="C1497" s="2">
        <v>45236.947222222225</v>
      </c>
      <c r="D1497" s="1" t="s">
        <v>29</v>
      </c>
      <c r="E1497" t="s">
        <v>51</v>
      </c>
      <c r="F1497">
        <v>29</v>
      </c>
      <c r="G1497">
        <v>0</v>
      </c>
      <c r="H1497" t="s">
        <v>56</v>
      </c>
      <c r="I1497" s="5">
        <v>45236</v>
      </c>
      <c r="J1497" s="6">
        <v>0.9472222222222223</v>
      </c>
      <c r="K1497">
        <f t="shared" si="92"/>
        <v>11</v>
      </c>
      <c r="L1497">
        <f t="shared" si="94"/>
        <v>22</v>
      </c>
      <c r="M1497">
        <f t="shared" si="95"/>
        <v>44</v>
      </c>
      <c r="N1497">
        <f t="shared" si="93"/>
        <v>6</v>
      </c>
    </row>
    <row r="1498" spans="1:14" x14ac:dyDescent="0.35">
      <c r="A1498">
        <v>155731</v>
      </c>
      <c r="B1498">
        <v>1212</v>
      </c>
      <c r="C1498" s="2">
        <v>45231.98333333333</v>
      </c>
      <c r="D1498" s="1" t="s">
        <v>26</v>
      </c>
      <c r="E1498" t="s">
        <v>44</v>
      </c>
      <c r="F1498">
        <v>34</v>
      </c>
      <c r="G1498">
        <v>5</v>
      </c>
      <c r="H1498" t="s">
        <v>56</v>
      </c>
      <c r="I1498" s="5">
        <v>45231</v>
      </c>
      <c r="J1498" s="6">
        <v>0.98333333333333339</v>
      </c>
      <c r="K1498">
        <f t="shared" si="92"/>
        <v>11</v>
      </c>
      <c r="L1498">
        <f t="shared" si="94"/>
        <v>23</v>
      </c>
      <c r="M1498">
        <f t="shared" si="95"/>
        <v>36</v>
      </c>
      <c r="N1498">
        <f t="shared" si="93"/>
        <v>1</v>
      </c>
    </row>
    <row r="1499" spans="1:14" x14ac:dyDescent="0.35">
      <c r="A1499">
        <v>464722</v>
      </c>
      <c r="B1499">
        <v>1215</v>
      </c>
      <c r="C1499" s="2">
        <v>44929.042361111111</v>
      </c>
      <c r="D1499" s="1" t="s">
        <v>27</v>
      </c>
      <c r="E1499" t="s">
        <v>45</v>
      </c>
      <c r="F1499">
        <v>31</v>
      </c>
      <c r="G1499">
        <v>0</v>
      </c>
      <c r="H1499" t="s">
        <v>57</v>
      </c>
      <c r="I1499" s="5">
        <v>44929</v>
      </c>
      <c r="J1499" s="6">
        <v>4.2361111111111106E-2</v>
      </c>
      <c r="K1499">
        <f t="shared" si="92"/>
        <v>1</v>
      </c>
      <c r="L1499">
        <f t="shared" si="94"/>
        <v>1</v>
      </c>
      <c r="M1499">
        <f t="shared" si="95"/>
        <v>1</v>
      </c>
      <c r="N1499">
        <f t="shared" si="93"/>
        <v>3</v>
      </c>
    </row>
    <row r="1500" spans="1:14" x14ac:dyDescent="0.35">
      <c r="A1500">
        <v>821575</v>
      </c>
      <c r="B1500">
        <v>1215</v>
      </c>
      <c r="C1500" s="3">
        <v>44937.037499999999</v>
      </c>
      <c r="D1500" s="1" t="s">
        <v>28</v>
      </c>
      <c r="E1500" t="s">
        <v>46</v>
      </c>
      <c r="F1500">
        <v>34</v>
      </c>
      <c r="G1500">
        <v>1</v>
      </c>
      <c r="H1500" t="s">
        <v>58</v>
      </c>
      <c r="I1500" s="5">
        <v>44937</v>
      </c>
      <c r="J1500" s="6">
        <v>3.7499999999999999E-2</v>
      </c>
      <c r="K1500">
        <f t="shared" si="92"/>
        <v>1</v>
      </c>
      <c r="L1500">
        <f t="shared" si="94"/>
        <v>0</v>
      </c>
      <c r="M1500">
        <f t="shared" si="95"/>
        <v>54</v>
      </c>
      <c r="N1500">
        <f t="shared" si="93"/>
        <v>11</v>
      </c>
    </row>
    <row r="1501" spans="1:14" x14ac:dyDescent="0.35">
      <c r="A1501">
        <v>1058164</v>
      </c>
      <c r="B1501">
        <v>1215</v>
      </c>
      <c r="C1501" s="3">
        <v>45129.069444444445</v>
      </c>
      <c r="D1501" s="1" t="s">
        <v>29</v>
      </c>
      <c r="E1501" t="s">
        <v>47</v>
      </c>
      <c r="F1501">
        <v>26</v>
      </c>
      <c r="G1501">
        <v>3</v>
      </c>
      <c r="H1501" t="s">
        <v>56</v>
      </c>
      <c r="I1501" s="5">
        <v>45129</v>
      </c>
      <c r="J1501" s="6">
        <v>6.9444444444444434E-2</v>
      </c>
      <c r="K1501">
        <f t="shared" si="92"/>
        <v>7</v>
      </c>
      <c r="L1501">
        <f t="shared" si="94"/>
        <v>1</v>
      </c>
      <c r="M1501">
        <f t="shared" si="95"/>
        <v>40</v>
      </c>
      <c r="N1501">
        <f t="shared" si="93"/>
        <v>22</v>
      </c>
    </row>
    <row r="1502" spans="1:14" x14ac:dyDescent="0.35">
      <c r="A1502">
        <v>1291584</v>
      </c>
      <c r="B1502">
        <v>1215</v>
      </c>
      <c r="C1502" s="3">
        <v>45074.02847222222</v>
      </c>
      <c r="D1502" s="1" t="s">
        <v>26</v>
      </c>
      <c r="E1502" t="s">
        <v>48</v>
      </c>
      <c r="F1502">
        <v>31</v>
      </c>
      <c r="G1502">
        <v>3</v>
      </c>
      <c r="H1502" t="s">
        <v>56</v>
      </c>
      <c r="I1502" s="5">
        <v>45074</v>
      </c>
      <c r="J1502" s="6">
        <v>2.8472222222222222E-2</v>
      </c>
      <c r="K1502">
        <f t="shared" si="92"/>
        <v>5</v>
      </c>
      <c r="L1502">
        <f t="shared" si="94"/>
        <v>0</v>
      </c>
      <c r="M1502">
        <f t="shared" si="95"/>
        <v>41</v>
      </c>
      <c r="N1502">
        <f t="shared" si="93"/>
        <v>28</v>
      </c>
    </row>
    <row r="1503" spans="1:14" x14ac:dyDescent="0.35">
      <c r="A1503">
        <v>1273432</v>
      </c>
      <c r="B1503">
        <v>1216</v>
      </c>
      <c r="C1503" s="3">
        <v>44963.990972222222</v>
      </c>
      <c r="D1503" s="1" t="s">
        <v>27</v>
      </c>
      <c r="E1503" t="s">
        <v>49</v>
      </c>
      <c r="F1503">
        <v>25</v>
      </c>
      <c r="G1503">
        <v>5</v>
      </c>
      <c r="H1503" t="s">
        <v>57</v>
      </c>
      <c r="I1503" s="5">
        <v>44963</v>
      </c>
      <c r="J1503" s="6">
        <v>0.99097222222222225</v>
      </c>
      <c r="K1503">
        <f t="shared" si="92"/>
        <v>2</v>
      </c>
      <c r="L1503">
        <f t="shared" si="94"/>
        <v>23</v>
      </c>
      <c r="M1503">
        <f t="shared" si="95"/>
        <v>47</v>
      </c>
      <c r="N1503">
        <f t="shared" si="93"/>
        <v>6</v>
      </c>
    </row>
    <row r="1504" spans="1:14" x14ac:dyDescent="0.35">
      <c r="A1504">
        <v>1339556</v>
      </c>
      <c r="B1504">
        <v>1216</v>
      </c>
      <c r="C1504" s="3">
        <v>45192.055555555555</v>
      </c>
      <c r="D1504" s="1" t="s">
        <v>28</v>
      </c>
      <c r="E1504" t="s">
        <v>50</v>
      </c>
      <c r="F1504">
        <v>35</v>
      </c>
      <c r="G1504">
        <v>1</v>
      </c>
      <c r="H1504" t="s">
        <v>58</v>
      </c>
      <c r="I1504" s="5">
        <v>45192</v>
      </c>
      <c r="J1504" s="6">
        <v>5.5555555555555552E-2</v>
      </c>
      <c r="K1504">
        <f t="shared" si="92"/>
        <v>9</v>
      </c>
      <c r="L1504">
        <f t="shared" si="94"/>
        <v>1</v>
      </c>
      <c r="M1504">
        <f t="shared" si="95"/>
        <v>20</v>
      </c>
      <c r="N1504">
        <f t="shared" si="93"/>
        <v>23</v>
      </c>
    </row>
    <row r="1505" spans="1:14" x14ac:dyDescent="0.35">
      <c r="A1505">
        <v>666564</v>
      </c>
      <c r="B1505">
        <v>1217</v>
      </c>
      <c r="C1505" s="3">
        <v>44948.01458333333</v>
      </c>
      <c r="D1505" s="1" t="s">
        <v>29</v>
      </c>
      <c r="E1505" t="s">
        <v>51</v>
      </c>
      <c r="F1505">
        <v>26</v>
      </c>
      <c r="G1505">
        <v>1</v>
      </c>
      <c r="H1505" t="s">
        <v>56</v>
      </c>
      <c r="I1505" s="5">
        <v>44948</v>
      </c>
      <c r="J1505" s="6">
        <v>1.4583333333333332E-2</v>
      </c>
      <c r="K1505">
        <f t="shared" si="92"/>
        <v>1</v>
      </c>
      <c r="L1505">
        <f t="shared" si="94"/>
        <v>0</v>
      </c>
      <c r="M1505">
        <f t="shared" si="95"/>
        <v>21</v>
      </c>
      <c r="N1505">
        <f t="shared" si="93"/>
        <v>22</v>
      </c>
    </row>
    <row r="1506" spans="1:14" x14ac:dyDescent="0.35">
      <c r="A1506">
        <v>863877</v>
      </c>
      <c r="B1506">
        <v>1217</v>
      </c>
      <c r="C1506" s="3">
        <v>45275.038194444445</v>
      </c>
      <c r="D1506" s="1" t="s">
        <v>26</v>
      </c>
      <c r="E1506" t="s">
        <v>44</v>
      </c>
      <c r="F1506">
        <v>36</v>
      </c>
      <c r="G1506">
        <v>1</v>
      </c>
      <c r="H1506" t="s">
        <v>56</v>
      </c>
      <c r="I1506" s="5">
        <v>45275</v>
      </c>
      <c r="J1506" s="6">
        <v>3.8194444444444441E-2</v>
      </c>
      <c r="K1506">
        <f t="shared" si="92"/>
        <v>12</v>
      </c>
      <c r="L1506">
        <f t="shared" si="94"/>
        <v>0</v>
      </c>
      <c r="M1506">
        <f t="shared" si="95"/>
        <v>55</v>
      </c>
      <c r="N1506">
        <f t="shared" si="93"/>
        <v>15</v>
      </c>
    </row>
    <row r="1507" spans="1:14" x14ac:dyDescent="0.35">
      <c r="A1507">
        <v>1444534</v>
      </c>
      <c r="B1507">
        <v>1217</v>
      </c>
      <c r="C1507" s="3">
        <v>45274.027777777781</v>
      </c>
      <c r="D1507" s="1" t="s">
        <v>27</v>
      </c>
      <c r="E1507" t="s">
        <v>45</v>
      </c>
      <c r="F1507">
        <v>27</v>
      </c>
      <c r="G1507">
        <v>5</v>
      </c>
      <c r="H1507" t="s">
        <v>57</v>
      </c>
      <c r="I1507" s="5">
        <v>45274</v>
      </c>
      <c r="J1507" s="6">
        <v>2.7777777777777776E-2</v>
      </c>
      <c r="K1507">
        <f t="shared" si="92"/>
        <v>12</v>
      </c>
      <c r="L1507">
        <f t="shared" si="94"/>
        <v>0</v>
      </c>
      <c r="M1507">
        <f t="shared" si="95"/>
        <v>40</v>
      </c>
      <c r="N1507">
        <f t="shared" si="93"/>
        <v>14</v>
      </c>
    </row>
    <row r="1508" spans="1:14" x14ac:dyDescent="0.35">
      <c r="A1508">
        <v>12200</v>
      </c>
      <c r="B1508">
        <v>1218</v>
      </c>
      <c r="C1508" s="2">
        <v>45088.008333333331</v>
      </c>
      <c r="D1508" s="1" t="s">
        <v>28</v>
      </c>
      <c r="E1508" t="s">
        <v>46</v>
      </c>
      <c r="F1508">
        <v>27</v>
      </c>
      <c r="G1508">
        <v>4</v>
      </c>
      <c r="H1508" t="s">
        <v>58</v>
      </c>
      <c r="I1508" s="5">
        <v>45088</v>
      </c>
      <c r="J1508" s="6">
        <v>8.3333333333333332E-3</v>
      </c>
      <c r="K1508">
        <f t="shared" si="92"/>
        <v>6</v>
      </c>
      <c r="L1508">
        <f t="shared" si="94"/>
        <v>0</v>
      </c>
      <c r="M1508">
        <f t="shared" si="95"/>
        <v>12</v>
      </c>
      <c r="N1508">
        <f t="shared" si="93"/>
        <v>11</v>
      </c>
    </row>
    <row r="1509" spans="1:14" x14ac:dyDescent="0.35">
      <c r="A1509">
        <v>58546</v>
      </c>
      <c r="B1509">
        <v>1218</v>
      </c>
      <c r="C1509" s="2">
        <v>45128.007638888892</v>
      </c>
      <c r="D1509" s="1" t="s">
        <v>29</v>
      </c>
      <c r="E1509" t="s">
        <v>47</v>
      </c>
      <c r="F1509">
        <v>30</v>
      </c>
      <c r="G1509">
        <v>1</v>
      </c>
      <c r="H1509" t="s">
        <v>56</v>
      </c>
      <c r="I1509" s="5">
        <v>45128</v>
      </c>
      <c r="J1509" s="6">
        <v>7.6388888888888886E-3</v>
      </c>
      <c r="K1509">
        <f t="shared" si="92"/>
        <v>7</v>
      </c>
      <c r="L1509">
        <f t="shared" si="94"/>
        <v>0</v>
      </c>
      <c r="M1509">
        <f t="shared" si="95"/>
        <v>11</v>
      </c>
      <c r="N1509">
        <f t="shared" si="93"/>
        <v>21</v>
      </c>
    </row>
    <row r="1510" spans="1:14" x14ac:dyDescent="0.35">
      <c r="A1510">
        <v>284974</v>
      </c>
      <c r="B1510">
        <v>1218</v>
      </c>
      <c r="C1510" s="2">
        <v>45180.066666666666</v>
      </c>
      <c r="D1510" s="1" t="s">
        <v>26</v>
      </c>
      <c r="E1510" t="s">
        <v>48</v>
      </c>
      <c r="F1510">
        <v>28</v>
      </c>
      <c r="G1510">
        <v>2</v>
      </c>
      <c r="H1510" t="s">
        <v>56</v>
      </c>
      <c r="I1510" s="5">
        <v>45180</v>
      </c>
      <c r="J1510" s="6">
        <v>6.6666666666666666E-2</v>
      </c>
      <c r="K1510">
        <f t="shared" si="92"/>
        <v>9</v>
      </c>
      <c r="L1510">
        <f t="shared" si="94"/>
        <v>1</v>
      </c>
      <c r="M1510">
        <f t="shared" si="95"/>
        <v>36</v>
      </c>
      <c r="N1510">
        <f t="shared" si="93"/>
        <v>11</v>
      </c>
    </row>
    <row r="1511" spans="1:14" x14ac:dyDescent="0.35">
      <c r="A1511">
        <v>10208</v>
      </c>
      <c r="B1511">
        <v>1219</v>
      </c>
      <c r="C1511" s="2">
        <v>45203.070833333331</v>
      </c>
      <c r="D1511" s="1" t="s">
        <v>27</v>
      </c>
      <c r="E1511" t="s">
        <v>49</v>
      </c>
      <c r="F1511">
        <v>30</v>
      </c>
      <c r="G1511">
        <v>4</v>
      </c>
      <c r="H1511" t="s">
        <v>57</v>
      </c>
      <c r="I1511" s="5">
        <v>45203</v>
      </c>
      <c r="J1511" s="6">
        <v>7.0833333333333331E-2</v>
      </c>
      <c r="K1511">
        <f t="shared" si="92"/>
        <v>10</v>
      </c>
      <c r="L1511">
        <f t="shared" si="94"/>
        <v>1</v>
      </c>
      <c r="M1511">
        <f t="shared" si="95"/>
        <v>42</v>
      </c>
      <c r="N1511">
        <f t="shared" si="93"/>
        <v>4</v>
      </c>
    </row>
    <row r="1512" spans="1:14" x14ac:dyDescent="0.35">
      <c r="A1512">
        <v>631808</v>
      </c>
      <c r="B1512">
        <v>1219</v>
      </c>
      <c r="C1512" s="2">
        <v>45234.04583333333</v>
      </c>
      <c r="D1512" s="1" t="s">
        <v>28</v>
      </c>
      <c r="E1512" t="s">
        <v>50</v>
      </c>
      <c r="F1512">
        <v>39</v>
      </c>
      <c r="G1512">
        <v>3</v>
      </c>
      <c r="H1512" t="s">
        <v>58</v>
      </c>
      <c r="I1512" s="5">
        <v>45234</v>
      </c>
      <c r="J1512" s="6">
        <v>4.5833333333333337E-2</v>
      </c>
      <c r="K1512">
        <f t="shared" si="92"/>
        <v>11</v>
      </c>
      <c r="L1512">
        <f t="shared" si="94"/>
        <v>1</v>
      </c>
      <c r="M1512">
        <f t="shared" si="95"/>
        <v>6</v>
      </c>
      <c r="N1512">
        <f t="shared" si="93"/>
        <v>4</v>
      </c>
    </row>
    <row r="1513" spans="1:14" x14ac:dyDescent="0.35">
      <c r="A1513">
        <v>767512</v>
      </c>
      <c r="B1513">
        <v>1219</v>
      </c>
      <c r="C1513" s="3">
        <v>45290.024305555555</v>
      </c>
      <c r="D1513" s="1" t="s">
        <v>29</v>
      </c>
      <c r="E1513" t="s">
        <v>51</v>
      </c>
      <c r="F1513">
        <v>32</v>
      </c>
      <c r="G1513">
        <v>0</v>
      </c>
      <c r="H1513" t="s">
        <v>56</v>
      </c>
      <c r="I1513" s="5">
        <v>45290</v>
      </c>
      <c r="J1513" s="6">
        <v>2.4305555555555556E-2</v>
      </c>
      <c r="K1513">
        <f t="shared" si="92"/>
        <v>12</v>
      </c>
      <c r="L1513">
        <f t="shared" si="94"/>
        <v>0</v>
      </c>
      <c r="M1513">
        <f t="shared" si="95"/>
        <v>35</v>
      </c>
      <c r="N1513">
        <f t="shared" si="93"/>
        <v>30</v>
      </c>
    </row>
    <row r="1514" spans="1:14" x14ac:dyDescent="0.35">
      <c r="A1514">
        <v>1425405</v>
      </c>
      <c r="B1514">
        <v>1220</v>
      </c>
      <c r="C1514" s="3">
        <v>45070.004861111112</v>
      </c>
      <c r="D1514" s="1" t="s">
        <v>26</v>
      </c>
      <c r="E1514" t="s">
        <v>44</v>
      </c>
      <c r="F1514">
        <v>33</v>
      </c>
      <c r="G1514">
        <v>3</v>
      </c>
      <c r="H1514" t="s">
        <v>56</v>
      </c>
      <c r="I1514" s="5">
        <v>45070</v>
      </c>
      <c r="J1514" s="6">
        <v>4.8611111111111112E-3</v>
      </c>
      <c r="K1514">
        <f t="shared" si="92"/>
        <v>5</v>
      </c>
      <c r="L1514">
        <f t="shared" si="94"/>
        <v>0</v>
      </c>
      <c r="M1514">
        <f t="shared" si="95"/>
        <v>7</v>
      </c>
      <c r="N1514">
        <f t="shared" si="93"/>
        <v>24</v>
      </c>
    </row>
    <row r="1515" spans="1:14" x14ac:dyDescent="0.35">
      <c r="A1515">
        <v>309642</v>
      </c>
      <c r="B1515">
        <v>1222</v>
      </c>
      <c r="C1515" s="2">
        <v>45185.023611111108</v>
      </c>
      <c r="D1515" s="1" t="s">
        <v>27</v>
      </c>
      <c r="E1515" t="s">
        <v>45</v>
      </c>
      <c r="F1515">
        <v>36</v>
      </c>
      <c r="G1515">
        <v>3</v>
      </c>
      <c r="H1515" t="s">
        <v>57</v>
      </c>
      <c r="I1515" s="5">
        <v>45185</v>
      </c>
      <c r="J1515" s="6">
        <v>2.361111111111111E-2</v>
      </c>
      <c r="K1515">
        <f t="shared" si="92"/>
        <v>9</v>
      </c>
      <c r="L1515">
        <f t="shared" si="94"/>
        <v>0</v>
      </c>
      <c r="M1515">
        <f t="shared" si="95"/>
        <v>34</v>
      </c>
      <c r="N1515">
        <f t="shared" si="93"/>
        <v>16</v>
      </c>
    </row>
    <row r="1516" spans="1:14" x14ac:dyDescent="0.35">
      <c r="A1516">
        <v>485658</v>
      </c>
      <c r="B1516">
        <v>1222</v>
      </c>
      <c r="C1516" s="2">
        <v>44988.00277777778</v>
      </c>
      <c r="D1516" s="1" t="s">
        <v>28</v>
      </c>
      <c r="E1516" t="s">
        <v>46</v>
      </c>
      <c r="F1516">
        <v>39</v>
      </c>
      <c r="G1516">
        <v>2</v>
      </c>
      <c r="H1516" t="s">
        <v>58</v>
      </c>
      <c r="I1516" s="5">
        <v>44988</v>
      </c>
      <c r="J1516" s="6">
        <v>2.7777777777777779E-3</v>
      </c>
      <c r="K1516">
        <f t="shared" si="92"/>
        <v>3</v>
      </c>
      <c r="L1516">
        <f t="shared" si="94"/>
        <v>0</v>
      </c>
      <c r="M1516">
        <f t="shared" si="95"/>
        <v>4</v>
      </c>
      <c r="N1516">
        <f t="shared" si="93"/>
        <v>3</v>
      </c>
    </row>
    <row r="1517" spans="1:14" x14ac:dyDescent="0.35">
      <c r="A1517">
        <v>43722</v>
      </c>
      <c r="B1517">
        <v>1223</v>
      </c>
      <c r="C1517" s="2">
        <v>45233.979861111111</v>
      </c>
      <c r="D1517" s="1" t="s">
        <v>29</v>
      </c>
      <c r="E1517" t="s">
        <v>47</v>
      </c>
      <c r="F1517">
        <v>32</v>
      </c>
      <c r="G1517">
        <v>2</v>
      </c>
      <c r="H1517" t="s">
        <v>56</v>
      </c>
      <c r="I1517" s="5">
        <v>45233</v>
      </c>
      <c r="J1517" s="6">
        <v>0.97986111111111107</v>
      </c>
      <c r="K1517">
        <f t="shared" si="92"/>
        <v>11</v>
      </c>
      <c r="L1517">
        <f t="shared" si="94"/>
        <v>23</v>
      </c>
      <c r="M1517">
        <f t="shared" si="95"/>
        <v>31</v>
      </c>
      <c r="N1517">
        <f t="shared" si="93"/>
        <v>3</v>
      </c>
    </row>
    <row r="1518" spans="1:14" x14ac:dyDescent="0.35">
      <c r="A1518">
        <v>109547</v>
      </c>
      <c r="B1518">
        <v>1223</v>
      </c>
      <c r="C1518" s="2">
        <v>44965.006944444445</v>
      </c>
      <c r="D1518" s="1" t="s">
        <v>26</v>
      </c>
      <c r="E1518" t="s">
        <v>48</v>
      </c>
      <c r="F1518">
        <v>28</v>
      </c>
      <c r="G1518">
        <v>2</v>
      </c>
      <c r="H1518" t="s">
        <v>56</v>
      </c>
      <c r="I1518" s="5">
        <v>44965</v>
      </c>
      <c r="J1518" s="6">
        <v>6.9444444444444441E-3</v>
      </c>
      <c r="K1518">
        <f t="shared" si="92"/>
        <v>2</v>
      </c>
      <c r="L1518">
        <f t="shared" si="94"/>
        <v>0</v>
      </c>
      <c r="M1518">
        <f t="shared" si="95"/>
        <v>10</v>
      </c>
      <c r="N1518">
        <f t="shared" si="93"/>
        <v>8</v>
      </c>
    </row>
    <row r="1519" spans="1:14" x14ac:dyDescent="0.35">
      <c r="A1519">
        <v>588686</v>
      </c>
      <c r="B1519">
        <v>1224</v>
      </c>
      <c r="C1519" s="2">
        <v>45124.970138888886</v>
      </c>
      <c r="D1519" s="1" t="s">
        <v>27</v>
      </c>
      <c r="E1519" t="s">
        <v>49</v>
      </c>
      <c r="F1519">
        <v>35</v>
      </c>
      <c r="G1519">
        <v>0</v>
      </c>
      <c r="H1519" t="s">
        <v>57</v>
      </c>
      <c r="I1519" s="5">
        <v>45124</v>
      </c>
      <c r="J1519" s="6">
        <v>0.97013888888888899</v>
      </c>
      <c r="K1519">
        <f t="shared" si="92"/>
        <v>7</v>
      </c>
      <c r="L1519">
        <f t="shared" si="94"/>
        <v>23</v>
      </c>
      <c r="M1519">
        <f t="shared" si="95"/>
        <v>17</v>
      </c>
      <c r="N1519">
        <f t="shared" si="93"/>
        <v>17</v>
      </c>
    </row>
    <row r="1520" spans="1:14" x14ac:dyDescent="0.35">
      <c r="A1520">
        <v>1677682</v>
      </c>
      <c r="B1520">
        <v>1224</v>
      </c>
      <c r="C1520" s="3">
        <v>45011.954861111109</v>
      </c>
      <c r="D1520" s="1" t="s">
        <v>28</v>
      </c>
      <c r="E1520" t="s">
        <v>50</v>
      </c>
      <c r="F1520">
        <v>34</v>
      </c>
      <c r="G1520">
        <v>3</v>
      </c>
      <c r="H1520" t="s">
        <v>58</v>
      </c>
      <c r="I1520" s="5">
        <v>45011</v>
      </c>
      <c r="J1520" s="6">
        <v>0.95486111111111116</v>
      </c>
      <c r="K1520">
        <f t="shared" si="92"/>
        <v>3</v>
      </c>
      <c r="L1520">
        <f t="shared" si="94"/>
        <v>22</v>
      </c>
      <c r="M1520">
        <f t="shared" si="95"/>
        <v>55</v>
      </c>
      <c r="N1520">
        <f t="shared" si="93"/>
        <v>26</v>
      </c>
    </row>
    <row r="1521" spans="1:14" x14ac:dyDescent="0.35">
      <c r="A1521">
        <v>985800</v>
      </c>
      <c r="B1521">
        <v>1225</v>
      </c>
      <c r="C1521" s="3">
        <v>45276.036805555559</v>
      </c>
      <c r="D1521" s="1" t="s">
        <v>29</v>
      </c>
      <c r="E1521" t="s">
        <v>51</v>
      </c>
      <c r="F1521">
        <v>25</v>
      </c>
      <c r="G1521">
        <v>1</v>
      </c>
      <c r="H1521" t="s">
        <v>56</v>
      </c>
      <c r="I1521" s="5">
        <v>45276</v>
      </c>
      <c r="J1521" s="6">
        <v>3.6805555555555557E-2</v>
      </c>
      <c r="K1521">
        <f t="shared" si="92"/>
        <v>12</v>
      </c>
      <c r="L1521">
        <f t="shared" si="94"/>
        <v>0</v>
      </c>
      <c r="M1521">
        <f t="shared" si="95"/>
        <v>53</v>
      </c>
      <c r="N1521">
        <f t="shared" si="93"/>
        <v>16</v>
      </c>
    </row>
    <row r="1522" spans="1:14" x14ac:dyDescent="0.35">
      <c r="A1522">
        <v>703166</v>
      </c>
      <c r="B1522">
        <v>1228</v>
      </c>
      <c r="C1522" s="3">
        <v>45233.015277777777</v>
      </c>
      <c r="D1522" s="1" t="s">
        <v>26</v>
      </c>
      <c r="E1522" t="s">
        <v>44</v>
      </c>
      <c r="F1522">
        <v>34</v>
      </c>
      <c r="G1522">
        <v>0</v>
      </c>
      <c r="H1522" t="s">
        <v>56</v>
      </c>
      <c r="I1522" s="5">
        <v>45233</v>
      </c>
      <c r="J1522" s="6">
        <v>1.5277777777777777E-2</v>
      </c>
      <c r="K1522">
        <f t="shared" si="92"/>
        <v>11</v>
      </c>
      <c r="L1522">
        <f t="shared" si="94"/>
        <v>0</v>
      </c>
      <c r="M1522">
        <f t="shared" si="95"/>
        <v>22</v>
      </c>
      <c r="N1522">
        <f t="shared" si="93"/>
        <v>3</v>
      </c>
    </row>
    <row r="1523" spans="1:14" x14ac:dyDescent="0.35">
      <c r="A1523">
        <v>480878</v>
      </c>
      <c r="B1523">
        <v>1229</v>
      </c>
      <c r="C1523" s="2">
        <v>45072.067361111112</v>
      </c>
      <c r="D1523" s="1" t="s">
        <v>27</v>
      </c>
      <c r="E1523" t="s">
        <v>45</v>
      </c>
      <c r="F1523">
        <v>40</v>
      </c>
      <c r="G1523">
        <v>4</v>
      </c>
      <c r="H1523" t="s">
        <v>57</v>
      </c>
      <c r="I1523" s="5">
        <v>45072</v>
      </c>
      <c r="J1523" s="6">
        <v>6.7361111111111108E-2</v>
      </c>
      <c r="K1523">
        <f t="shared" si="92"/>
        <v>5</v>
      </c>
      <c r="L1523">
        <f t="shared" si="94"/>
        <v>1</v>
      </c>
      <c r="M1523">
        <f t="shared" si="95"/>
        <v>37</v>
      </c>
      <c r="N1523">
        <f t="shared" si="93"/>
        <v>26</v>
      </c>
    </row>
    <row r="1524" spans="1:14" x14ac:dyDescent="0.35">
      <c r="A1524">
        <v>710673</v>
      </c>
      <c r="B1524">
        <v>1229</v>
      </c>
      <c r="C1524" s="3">
        <v>45090.05972222222</v>
      </c>
      <c r="D1524" s="1" t="s">
        <v>28</v>
      </c>
      <c r="E1524" t="s">
        <v>46</v>
      </c>
      <c r="F1524">
        <v>35</v>
      </c>
      <c r="G1524">
        <v>5</v>
      </c>
      <c r="H1524" t="s">
        <v>58</v>
      </c>
      <c r="I1524" s="5">
        <v>45090</v>
      </c>
      <c r="J1524" s="6">
        <v>5.9722222222222225E-2</v>
      </c>
      <c r="K1524">
        <f t="shared" si="92"/>
        <v>6</v>
      </c>
      <c r="L1524">
        <f t="shared" si="94"/>
        <v>1</v>
      </c>
      <c r="M1524">
        <f t="shared" si="95"/>
        <v>26</v>
      </c>
      <c r="N1524">
        <f t="shared" si="93"/>
        <v>13</v>
      </c>
    </row>
    <row r="1525" spans="1:14" x14ac:dyDescent="0.35">
      <c r="A1525">
        <v>1473392</v>
      </c>
      <c r="B1525">
        <v>1230</v>
      </c>
      <c r="C1525" s="3">
        <v>45183.070833333331</v>
      </c>
      <c r="D1525" s="1" t="s">
        <v>29</v>
      </c>
      <c r="E1525" t="s">
        <v>47</v>
      </c>
      <c r="F1525">
        <v>25</v>
      </c>
      <c r="G1525">
        <v>3</v>
      </c>
      <c r="H1525" t="s">
        <v>56</v>
      </c>
      <c r="I1525" s="5">
        <v>45183</v>
      </c>
      <c r="J1525" s="6">
        <v>7.0833333333333331E-2</v>
      </c>
      <c r="K1525">
        <f t="shared" si="92"/>
        <v>9</v>
      </c>
      <c r="L1525">
        <f t="shared" si="94"/>
        <v>1</v>
      </c>
      <c r="M1525">
        <f t="shared" si="95"/>
        <v>42</v>
      </c>
      <c r="N1525">
        <f t="shared" si="93"/>
        <v>14</v>
      </c>
    </row>
    <row r="1526" spans="1:14" x14ac:dyDescent="0.35">
      <c r="A1526">
        <v>1558773</v>
      </c>
      <c r="B1526">
        <v>1230</v>
      </c>
      <c r="C1526" s="3">
        <v>45143.039583333331</v>
      </c>
      <c r="D1526" s="1" t="s">
        <v>26</v>
      </c>
      <c r="E1526" t="s">
        <v>48</v>
      </c>
      <c r="F1526">
        <v>40</v>
      </c>
      <c r="G1526">
        <v>2</v>
      </c>
      <c r="H1526" t="s">
        <v>56</v>
      </c>
      <c r="I1526" s="5">
        <v>45143</v>
      </c>
      <c r="J1526" s="6">
        <v>3.9583333333333331E-2</v>
      </c>
      <c r="K1526">
        <f t="shared" si="92"/>
        <v>8</v>
      </c>
      <c r="L1526">
        <f t="shared" si="94"/>
        <v>0</v>
      </c>
      <c r="M1526">
        <f t="shared" si="95"/>
        <v>57</v>
      </c>
      <c r="N1526">
        <f t="shared" si="93"/>
        <v>5</v>
      </c>
    </row>
    <row r="1527" spans="1:14" x14ac:dyDescent="0.35">
      <c r="A1527">
        <v>425030</v>
      </c>
      <c r="B1527">
        <v>1231</v>
      </c>
      <c r="C1527" s="2">
        <v>44984.058333333334</v>
      </c>
      <c r="D1527" s="1" t="s">
        <v>27</v>
      </c>
      <c r="E1527" t="s">
        <v>49</v>
      </c>
      <c r="F1527">
        <v>34</v>
      </c>
      <c r="G1527">
        <v>5</v>
      </c>
      <c r="H1527" t="s">
        <v>57</v>
      </c>
      <c r="I1527" s="5">
        <v>44984</v>
      </c>
      <c r="J1527" s="6">
        <v>5.8333333333333327E-2</v>
      </c>
      <c r="K1527">
        <f t="shared" si="92"/>
        <v>2</v>
      </c>
      <c r="L1527">
        <f t="shared" si="94"/>
        <v>1</v>
      </c>
      <c r="M1527">
        <f t="shared" si="95"/>
        <v>24</v>
      </c>
      <c r="N1527">
        <f t="shared" si="93"/>
        <v>27</v>
      </c>
    </row>
    <row r="1528" spans="1:14" x14ac:dyDescent="0.35">
      <c r="A1528">
        <v>1254623</v>
      </c>
      <c r="B1528">
        <v>1234</v>
      </c>
      <c r="C1528" s="3">
        <v>44958.018750000003</v>
      </c>
      <c r="D1528" s="1" t="s">
        <v>28</v>
      </c>
      <c r="E1528" t="s">
        <v>50</v>
      </c>
      <c r="F1528">
        <v>40</v>
      </c>
      <c r="G1528">
        <v>4</v>
      </c>
      <c r="H1528" t="s">
        <v>58</v>
      </c>
      <c r="I1528" s="5">
        <v>44958</v>
      </c>
      <c r="J1528" s="6">
        <v>1.8749999999999999E-2</v>
      </c>
      <c r="K1528">
        <f t="shared" si="92"/>
        <v>2</v>
      </c>
      <c r="L1528">
        <f t="shared" si="94"/>
        <v>0</v>
      </c>
      <c r="M1528">
        <f t="shared" si="95"/>
        <v>27</v>
      </c>
      <c r="N1528">
        <f t="shared" si="93"/>
        <v>1</v>
      </c>
    </row>
    <row r="1529" spans="1:14" x14ac:dyDescent="0.35">
      <c r="A1529">
        <v>1492578</v>
      </c>
      <c r="B1529">
        <v>1234</v>
      </c>
      <c r="C1529" s="3">
        <v>45164.015277777777</v>
      </c>
      <c r="D1529" s="1" t="s">
        <v>29</v>
      </c>
      <c r="E1529" t="s">
        <v>51</v>
      </c>
      <c r="F1529">
        <v>35</v>
      </c>
      <c r="G1529">
        <v>5</v>
      </c>
      <c r="H1529" t="s">
        <v>56</v>
      </c>
      <c r="I1529" s="5">
        <v>45164</v>
      </c>
      <c r="J1529" s="6">
        <v>1.5277777777777777E-2</v>
      </c>
      <c r="K1529">
        <f t="shared" si="92"/>
        <v>8</v>
      </c>
      <c r="L1529">
        <f t="shared" si="94"/>
        <v>0</v>
      </c>
      <c r="M1529">
        <f t="shared" si="95"/>
        <v>22</v>
      </c>
      <c r="N1529">
        <f t="shared" si="93"/>
        <v>26</v>
      </c>
    </row>
    <row r="1530" spans="1:14" x14ac:dyDescent="0.35">
      <c r="A1530">
        <v>1149488</v>
      </c>
      <c r="B1530">
        <v>1235</v>
      </c>
      <c r="C1530" s="3">
        <v>45033.025000000001</v>
      </c>
      <c r="D1530" s="1" t="s">
        <v>26</v>
      </c>
      <c r="E1530" t="s">
        <v>44</v>
      </c>
      <c r="F1530">
        <v>38</v>
      </c>
      <c r="G1530">
        <v>3</v>
      </c>
      <c r="H1530" t="s">
        <v>56</v>
      </c>
      <c r="I1530" s="5">
        <v>45033</v>
      </c>
      <c r="J1530" s="6">
        <v>2.4999999999999998E-2</v>
      </c>
      <c r="K1530">
        <f t="shared" si="92"/>
        <v>4</v>
      </c>
      <c r="L1530">
        <f t="shared" si="94"/>
        <v>0</v>
      </c>
      <c r="M1530">
        <f t="shared" si="95"/>
        <v>36</v>
      </c>
      <c r="N1530">
        <f t="shared" si="93"/>
        <v>17</v>
      </c>
    </row>
    <row r="1531" spans="1:14" x14ac:dyDescent="0.35">
      <c r="A1531">
        <v>1635597</v>
      </c>
      <c r="B1531">
        <v>1235</v>
      </c>
      <c r="C1531" s="3">
        <v>45172.964583333334</v>
      </c>
      <c r="D1531" s="1" t="s">
        <v>27</v>
      </c>
      <c r="E1531" t="s">
        <v>45</v>
      </c>
      <c r="F1531">
        <v>39</v>
      </c>
      <c r="G1531">
        <v>5</v>
      </c>
      <c r="H1531" t="s">
        <v>57</v>
      </c>
      <c r="I1531" s="5">
        <v>45172</v>
      </c>
      <c r="J1531" s="6">
        <v>0.96458333333333324</v>
      </c>
      <c r="K1531">
        <f t="shared" si="92"/>
        <v>9</v>
      </c>
      <c r="L1531">
        <f t="shared" si="94"/>
        <v>23</v>
      </c>
      <c r="M1531">
        <f t="shared" si="95"/>
        <v>9</v>
      </c>
      <c r="N1531">
        <f t="shared" si="93"/>
        <v>3</v>
      </c>
    </row>
    <row r="1532" spans="1:14" x14ac:dyDescent="0.35">
      <c r="A1532">
        <v>664585</v>
      </c>
      <c r="B1532">
        <v>1236</v>
      </c>
      <c r="C1532" s="3">
        <v>45087.034722222219</v>
      </c>
      <c r="D1532" s="1" t="s">
        <v>28</v>
      </c>
      <c r="E1532" t="s">
        <v>46</v>
      </c>
      <c r="F1532">
        <v>27</v>
      </c>
      <c r="G1532">
        <v>2</v>
      </c>
      <c r="H1532" t="s">
        <v>58</v>
      </c>
      <c r="I1532" s="5">
        <v>45087</v>
      </c>
      <c r="J1532" s="6">
        <v>3.4722222222222224E-2</v>
      </c>
      <c r="K1532">
        <f t="shared" si="92"/>
        <v>6</v>
      </c>
      <c r="L1532">
        <f t="shared" si="94"/>
        <v>0</v>
      </c>
      <c r="M1532">
        <f t="shared" si="95"/>
        <v>50</v>
      </c>
      <c r="N1532">
        <f t="shared" si="93"/>
        <v>10</v>
      </c>
    </row>
    <row r="1533" spans="1:14" x14ac:dyDescent="0.35">
      <c r="A1533">
        <v>874091</v>
      </c>
      <c r="B1533">
        <v>1236</v>
      </c>
      <c r="C1533" s="3">
        <v>45121.970833333333</v>
      </c>
      <c r="D1533" s="1" t="s">
        <v>29</v>
      </c>
      <c r="E1533" t="s">
        <v>47</v>
      </c>
      <c r="F1533">
        <v>27</v>
      </c>
      <c r="G1533">
        <v>5</v>
      </c>
      <c r="H1533" t="s">
        <v>56</v>
      </c>
      <c r="I1533" s="5">
        <v>45121</v>
      </c>
      <c r="J1533" s="6">
        <v>0.97083333333333333</v>
      </c>
      <c r="K1533">
        <f t="shared" si="92"/>
        <v>7</v>
      </c>
      <c r="L1533">
        <f t="shared" si="94"/>
        <v>23</v>
      </c>
      <c r="M1533">
        <f t="shared" si="95"/>
        <v>18</v>
      </c>
      <c r="N1533">
        <f t="shared" si="93"/>
        <v>14</v>
      </c>
    </row>
    <row r="1534" spans="1:14" x14ac:dyDescent="0.35">
      <c r="A1534">
        <v>1023043</v>
      </c>
      <c r="B1534">
        <v>1237</v>
      </c>
      <c r="C1534" s="3">
        <v>45166.017361111109</v>
      </c>
      <c r="D1534" s="1" t="s">
        <v>26</v>
      </c>
      <c r="E1534" t="s">
        <v>48</v>
      </c>
      <c r="F1534">
        <v>36</v>
      </c>
      <c r="G1534">
        <v>0</v>
      </c>
      <c r="H1534" t="s">
        <v>56</v>
      </c>
      <c r="I1534" s="5">
        <v>45166</v>
      </c>
      <c r="J1534" s="6">
        <v>1.7361111111111112E-2</v>
      </c>
      <c r="K1534">
        <f t="shared" si="92"/>
        <v>8</v>
      </c>
      <c r="L1534">
        <f t="shared" si="94"/>
        <v>0</v>
      </c>
      <c r="M1534">
        <f t="shared" si="95"/>
        <v>25</v>
      </c>
      <c r="N1534">
        <f t="shared" si="93"/>
        <v>28</v>
      </c>
    </row>
    <row r="1535" spans="1:14" x14ac:dyDescent="0.35">
      <c r="A1535">
        <v>1604334</v>
      </c>
      <c r="B1535">
        <v>1237</v>
      </c>
      <c r="C1535" s="3">
        <v>45277.980555555558</v>
      </c>
      <c r="D1535" s="1" t="s">
        <v>27</v>
      </c>
      <c r="E1535" t="s">
        <v>49</v>
      </c>
      <c r="F1535">
        <v>36</v>
      </c>
      <c r="G1535">
        <v>4</v>
      </c>
      <c r="H1535" t="s">
        <v>57</v>
      </c>
      <c r="I1535" s="5">
        <v>45277</v>
      </c>
      <c r="J1535" s="6">
        <v>0.98055555555555562</v>
      </c>
      <c r="K1535">
        <f t="shared" si="92"/>
        <v>12</v>
      </c>
      <c r="L1535">
        <f t="shared" si="94"/>
        <v>23</v>
      </c>
      <c r="M1535">
        <f t="shared" si="95"/>
        <v>32</v>
      </c>
      <c r="N1535">
        <f t="shared" si="93"/>
        <v>17</v>
      </c>
    </row>
    <row r="1536" spans="1:14" x14ac:dyDescent="0.35">
      <c r="A1536">
        <v>1609928</v>
      </c>
      <c r="B1536">
        <v>1237</v>
      </c>
      <c r="C1536" s="3">
        <v>45082.040277777778</v>
      </c>
      <c r="D1536" s="1" t="s">
        <v>28</v>
      </c>
      <c r="E1536" t="s">
        <v>50</v>
      </c>
      <c r="F1536">
        <v>39</v>
      </c>
      <c r="G1536">
        <v>2</v>
      </c>
      <c r="H1536" t="s">
        <v>58</v>
      </c>
      <c r="I1536" s="5">
        <v>45082</v>
      </c>
      <c r="J1536" s="6">
        <v>4.027777777777778E-2</v>
      </c>
      <c r="K1536">
        <f t="shared" si="92"/>
        <v>6</v>
      </c>
      <c r="L1536">
        <f t="shared" si="94"/>
        <v>0</v>
      </c>
      <c r="M1536">
        <f t="shared" si="95"/>
        <v>58</v>
      </c>
      <c r="N1536">
        <f t="shared" si="93"/>
        <v>5</v>
      </c>
    </row>
    <row r="1537" spans="1:14" x14ac:dyDescent="0.35">
      <c r="A1537">
        <v>1352182</v>
      </c>
      <c r="B1537">
        <v>1238</v>
      </c>
      <c r="C1537" s="3">
        <v>45054.048611111109</v>
      </c>
      <c r="D1537" s="1" t="s">
        <v>29</v>
      </c>
      <c r="E1537" t="s">
        <v>51</v>
      </c>
      <c r="F1537">
        <v>30</v>
      </c>
      <c r="G1537">
        <v>1</v>
      </c>
      <c r="H1537" t="s">
        <v>56</v>
      </c>
      <c r="I1537" s="5">
        <v>45054</v>
      </c>
      <c r="J1537" s="6">
        <v>4.8611111111111112E-2</v>
      </c>
      <c r="K1537">
        <f t="shared" si="92"/>
        <v>5</v>
      </c>
      <c r="L1537">
        <f t="shared" si="94"/>
        <v>1</v>
      </c>
      <c r="M1537">
        <f t="shared" si="95"/>
        <v>10</v>
      </c>
      <c r="N1537">
        <f t="shared" si="93"/>
        <v>8</v>
      </c>
    </row>
    <row r="1538" spans="1:14" x14ac:dyDescent="0.35">
      <c r="A1538">
        <v>635743</v>
      </c>
      <c r="B1538">
        <v>1239</v>
      </c>
      <c r="C1538" s="2">
        <v>45266.942361111112</v>
      </c>
      <c r="D1538" s="1" t="s">
        <v>26</v>
      </c>
      <c r="E1538" t="s">
        <v>44</v>
      </c>
      <c r="F1538">
        <v>34</v>
      </c>
      <c r="G1538">
        <v>5</v>
      </c>
      <c r="H1538" t="s">
        <v>56</v>
      </c>
      <c r="I1538" s="5">
        <v>45266</v>
      </c>
      <c r="J1538" s="6">
        <v>0.94236111111111109</v>
      </c>
      <c r="K1538">
        <f t="shared" ref="K1538:K1601" si="96">MONTH(I1538)</f>
        <v>12</v>
      </c>
      <c r="L1538">
        <f t="shared" si="94"/>
        <v>22</v>
      </c>
      <c r="M1538">
        <f t="shared" si="95"/>
        <v>37</v>
      </c>
      <c r="N1538">
        <f t="shared" ref="N1538:N1601" si="97">DAY(C1538)</f>
        <v>6</v>
      </c>
    </row>
    <row r="1539" spans="1:14" x14ac:dyDescent="0.35">
      <c r="A1539">
        <v>992535</v>
      </c>
      <c r="B1539">
        <v>1239</v>
      </c>
      <c r="C1539" s="3">
        <v>44938.954861111109</v>
      </c>
      <c r="D1539" s="1" t="s">
        <v>27</v>
      </c>
      <c r="E1539" t="s">
        <v>45</v>
      </c>
      <c r="F1539">
        <v>32</v>
      </c>
      <c r="G1539">
        <v>5</v>
      </c>
      <c r="H1539" t="s">
        <v>57</v>
      </c>
      <c r="I1539" s="5">
        <v>44938</v>
      </c>
      <c r="J1539" s="6">
        <v>0.95486111111111116</v>
      </c>
      <c r="K1539">
        <f t="shared" si="96"/>
        <v>1</v>
      </c>
      <c r="L1539">
        <f t="shared" ref="L1539:L1602" si="98">HOUR(J1539)</f>
        <v>22</v>
      </c>
      <c r="M1539">
        <f t="shared" ref="M1539:M1602" si="99">MINUTE(J1539)</f>
        <v>55</v>
      </c>
      <c r="N1539">
        <f t="shared" si="97"/>
        <v>12</v>
      </c>
    </row>
    <row r="1540" spans="1:14" x14ac:dyDescent="0.35">
      <c r="A1540">
        <v>31216</v>
      </c>
      <c r="B1540">
        <v>1240</v>
      </c>
      <c r="C1540" s="2">
        <v>45194.990277777775</v>
      </c>
      <c r="D1540" s="1" t="s">
        <v>28</v>
      </c>
      <c r="E1540" t="s">
        <v>46</v>
      </c>
      <c r="F1540">
        <v>40</v>
      </c>
      <c r="G1540">
        <v>2</v>
      </c>
      <c r="H1540" t="s">
        <v>58</v>
      </c>
      <c r="I1540" s="5">
        <v>45194</v>
      </c>
      <c r="J1540" s="6">
        <v>0.9902777777777777</v>
      </c>
      <c r="K1540">
        <f t="shared" si="96"/>
        <v>9</v>
      </c>
      <c r="L1540">
        <f t="shared" si="98"/>
        <v>23</v>
      </c>
      <c r="M1540">
        <f t="shared" si="99"/>
        <v>46</v>
      </c>
      <c r="N1540">
        <f t="shared" si="97"/>
        <v>25</v>
      </c>
    </row>
    <row r="1541" spans="1:14" x14ac:dyDescent="0.35">
      <c r="A1541">
        <v>456612</v>
      </c>
      <c r="B1541">
        <v>1240</v>
      </c>
      <c r="C1541" s="2">
        <v>44985.022916666669</v>
      </c>
      <c r="D1541" s="1" t="s">
        <v>29</v>
      </c>
      <c r="E1541" t="s">
        <v>47</v>
      </c>
      <c r="F1541">
        <v>30</v>
      </c>
      <c r="G1541">
        <v>5</v>
      </c>
      <c r="H1541" t="s">
        <v>56</v>
      </c>
      <c r="I1541" s="5">
        <v>44985</v>
      </c>
      <c r="J1541" s="6">
        <v>2.2916666666666669E-2</v>
      </c>
      <c r="K1541">
        <f t="shared" si="96"/>
        <v>2</v>
      </c>
      <c r="L1541">
        <f t="shared" si="98"/>
        <v>0</v>
      </c>
      <c r="M1541">
        <f t="shared" si="99"/>
        <v>33</v>
      </c>
      <c r="N1541">
        <f t="shared" si="97"/>
        <v>28</v>
      </c>
    </row>
    <row r="1542" spans="1:14" x14ac:dyDescent="0.35">
      <c r="A1542">
        <v>82314</v>
      </c>
      <c r="B1542">
        <v>1242</v>
      </c>
      <c r="C1542" s="2">
        <v>45281.035416666666</v>
      </c>
      <c r="D1542" s="1" t="s">
        <v>26</v>
      </c>
      <c r="E1542" t="s">
        <v>48</v>
      </c>
      <c r="F1542">
        <v>31</v>
      </c>
      <c r="G1542">
        <v>1</v>
      </c>
      <c r="H1542" t="s">
        <v>56</v>
      </c>
      <c r="I1542" s="5">
        <v>45281</v>
      </c>
      <c r="J1542" s="6">
        <v>3.5416666666666666E-2</v>
      </c>
      <c r="K1542">
        <f t="shared" si="96"/>
        <v>12</v>
      </c>
      <c r="L1542">
        <f t="shared" si="98"/>
        <v>0</v>
      </c>
      <c r="M1542">
        <f t="shared" si="99"/>
        <v>51</v>
      </c>
      <c r="N1542">
        <f t="shared" si="97"/>
        <v>21</v>
      </c>
    </row>
    <row r="1543" spans="1:14" x14ac:dyDescent="0.35">
      <c r="A1543">
        <v>704734</v>
      </c>
      <c r="B1543">
        <v>1243</v>
      </c>
      <c r="C1543" s="3">
        <v>45194.940972222219</v>
      </c>
      <c r="D1543" s="1" t="s">
        <v>27</v>
      </c>
      <c r="E1543" t="s">
        <v>49</v>
      </c>
      <c r="F1543">
        <v>32</v>
      </c>
      <c r="G1543">
        <v>4</v>
      </c>
      <c r="H1543" t="s">
        <v>57</v>
      </c>
      <c r="I1543" s="5">
        <v>45194</v>
      </c>
      <c r="J1543" s="6">
        <v>0.94097222222222221</v>
      </c>
      <c r="K1543">
        <f t="shared" si="96"/>
        <v>9</v>
      </c>
      <c r="L1543">
        <f t="shared" si="98"/>
        <v>22</v>
      </c>
      <c r="M1543">
        <f t="shared" si="99"/>
        <v>35</v>
      </c>
      <c r="N1543">
        <f t="shared" si="97"/>
        <v>25</v>
      </c>
    </row>
    <row r="1544" spans="1:14" x14ac:dyDescent="0.35">
      <c r="A1544">
        <v>951353</v>
      </c>
      <c r="B1544">
        <v>1243</v>
      </c>
      <c r="C1544" s="3">
        <v>45117.020138888889</v>
      </c>
      <c r="D1544" s="1" t="s">
        <v>28</v>
      </c>
      <c r="E1544" t="s">
        <v>50</v>
      </c>
      <c r="F1544">
        <v>32</v>
      </c>
      <c r="G1544">
        <v>1</v>
      </c>
      <c r="H1544" t="s">
        <v>58</v>
      </c>
      <c r="I1544" s="5">
        <v>45117</v>
      </c>
      <c r="J1544" s="6">
        <v>2.013888888888889E-2</v>
      </c>
      <c r="K1544">
        <f t="shared" si="96"/>
        <v>7</v>
      </c>
      <c r="L1544">
        <f t="shared" si="98"/>
        <v>0</v>
      </c>
      <c r="M1544">
        <f t="shared" si="99"/>
        <v>29</v>
      </c>
      <c r="N1544">
        <f t="shared" si="97"/>
        <v>10</v>
      </c>
    </row>
    <row r="1545" spans="1:14" x14ac:dyDescent="0.35">
      <c r="A1545">
        <v>1056710</v>
      </c>
      <c r="B1545">
        <v>1243</v>
      </c>
      <c r="C1545" s="3">
        <v>45138.027777777781</v>
      </c>
      <c r="D1545" s="1" t="s">
        <v>29</v>
      </c>
      <c r="E1545" t="s">
        <v>51</v>
      </c>
      <c r="F1545">
        <v>28</v>
      </c>
      <c r="G1545">
        <v>1</v>
      </c>
      <c r="H1545" t="s">
        <v>56</v>
      </c>
      <c r="I1545" s="5">
        <v>45138</v>
      </c>
      <c r="J1545" s="6">
        <v>2.7777777777777776E-2</v>
      </c>
      <c r="K1545">
        <f t="shared" si="96"/>
        <v>7</v>
      </c>
      <c r="L1545">
        <f t="shared" si="98"/>
        <v>0</v>
      </c>
      <c r="M1545">
        <f t="shared" si="99"/>
        <v>40</v>
      </c>
      <c r="N1545">
        <f t="shared" si="97"/>
        <v>31</v>
      </c>
    </row>
    <row r="1546" spans="1:14" x14ac:dyDescent="0.35">
      <c r="A1546">
        <v>1320558</v>
      </c>
      <c r="B1546">
        <v>1243</v>
      </c>
      <c r="C1546" s="3">
        <v>45119.98333333333</v>
      </c>
      <c r="D1546" s="1" t="s">
        <v>26</v>
      </c>
      <c r="E1546" t="s">
        <v>44</v>
      </c>
      <c r="F1546">
        <v>30</v>
      </c>
      <c r="G1546">
        <v>5</v>
      </c>
      <c r="H1546" t="s">
        <v>56</v>
      </c>
      <c r="I1546" s="5">
        <v>45119</v>
      </c>
      <c r="J1546" s="6">
        <v>0.98333333333333339</v>
      </c>
      <c r="K1546">
        <f t="shared" si="96"/>
        <v>7</v>
      </c>
      <c r="L1546">
        <f t="shared" si="98"/>
        <v>23</v>
      </c>
      <c r="M1546">
        <f t="shared" si="99"/>
        <v>36</v>
      </c>
      <c r="N1546">
        <f t="shared" si="97"/>
        <v>12</v>
      </c>
    </row>
    <row r="1547" spans="1:14" x14ac:dyDescent="0.35">
      <c r="A1547">
        <v>1512442</v>
      </c>
      <c r="B1547">
        <v>1243</v>
      </c>
      <c r="C1547" s="3">
        <v>45095.024305555555</v>
      </c>
      <c r="D1547" s="1" t="s">
        <v>27</v>
      </c>
      <c r="E1547" t="s">
        <v>45</v>
      </c>
      <c r="F1547">
        <v>27</v>
      </c>
      <c r="G1547">
        <v>1</v>
      </c>
      <c r="H1547" t="s">
        <v>57</v>
      </c>
      <c r="I1547" s="5">
        <v>45095</v>
      </c>
      <c r="J1547" s="6">
        <v>2.4305555555555556E-2</v>
      </c>
      <c r="K1547">
        <f t="shared" si="96"/>
        <v>6</v>
      </c>
      <c r="L1547">
        <f t="shared" si="98"/>
        <v>0</v>
      </c>
      <c r="M1547">
        <f t="shared" si="99"/>
        <v>35</v>
      </c>
      <c r="N1547">
        <f t="shared" si="97"/>
        <v>18</v>
      </c>
    </row>
    <row r="1548" spans="1:14" x14ac:dyDescent="0.35">
      <c r="A1548">
        <v>221857</v>
      </c>
      <c r="B1548">
        <v>1244</v>
      </c>
      <c r="C1548" s="2">
        <v>45124.051388888889</v>
      </c>
      <c r="D1548" s="1" t="s">
        <v>28</v>
      </c>
      <c r="E1548" t="s">
        <v>46</v>
      </c>
      <c r="F1548">
        <v>28</v>
      </c>
      <c r="G1548">
        <v>2</v>
      </c>
      <c r="H1548" t="s">
        <v>58</v>
      </c>
      <c r="I1548" s="5">
        <v>45124</v>
      </c>
      <c r="J1548" s="6">
        <v>5.1388888888888894E-2</v>
      </c>
      <c r="K1548">
        <f t="shared" si="96"/>
        <v>7</v>
      </c>
      <c r="L1548">
        <f t="shared" si="98"/>
        <v>1</v>
      </c>
      <c r="M1548">
        <f t="shared" si="99"/>
        <v>14</v>
      </c>
      <c r="N1548">
        <f t="shared" si="97"/>
        <v>17</v>
      </c>
    </row>
    <row r="1549" spans="1:14" x14ac:dyDescent="0.35">
      <c r="A1549">
        <v>1486426</v>
      </c>
      <c r="B1549">
        <v>1244</v>
      </c>
      <c r="C1549" s="3">
        <v>45229.984722222223</v>
      </c>
      <c r="D1549" s="1" t="s">
        <v>29</v>
      </c>
      <c r="E1549" t="s">
        <v>47</v>
      </c>
      <c r="F1549">
        <v>40</v>
      </c>
      <c r="G1549">
        <v>4</v>
      </c>
      <c r="H1549" t="s">
        <v>56</v>
      </c>
      <c r="I1549" s="5">
        <v>45229</v>
      </c>
      <c r="J1549" s="6">
        <v>0.98472222222222217</v>
      </c>
      <c r="K1549">
        <f t="shared" si="96"/>
        <v>10</v>
      </c>
      <c r="L1549">
        <f t="shared" si="98"/>
        <v>23</v>
      </c>
      <c r="M1549">
        <f t="shared" si="99"/>
        <v>38</v>
      </c>
      <c r="N1549">
        <f t="shared" si="97"/>
        <v>30</v>
      </c>
    </row>
    <row r="1550" spans="1:14" x14ac:dyDescent="0.35">
      <c r="A1550">
        <v>889356</v>
      </c>
      <c r="B1550">
        <v>1246</v>
      </c>
      <c r="C1550" s="3">
        <v>45002.027083333334</v>
      </c>
      <c r="D1550" s="1" t="s">
        <v>26</v>
      </c>
      <c r="E1550" t="s">
        <v>48</v>
      </c>
      <c r="F1550">
        <v>26</v>
      </c>
      <c r="G1550">
        <v>2</v>
      </c>
      <c r="H1550" t="s">
        <v>56</v>
      </c>
      <c r="I1550" s="5">
        <v>45002</v>
      </c>
      <c r="J1550" s="6">
        <v>2.7083333333333334E-2</v>
      </c>
      <c r="K1550">
        <f t="shared" si="96"/>
        <v>3</v>
      </c>
      <c r="L1550">
        <f t="shared" si="98"/>
        <v>0</v>
      </c>
      <c r="M1550">
        <f t="shared" si="99"/>
        <v>39</v>
      </c>
      <c r="N1550">
        <f t="shared" si="97"/>
        <v>17</v>
      </c>
    </row>
    <row r="1551" spans="1:14" x14ac:dyDescent="0.35">
      <c r="A1551">
        <v>74485</v>
      </c>
      <c r="B1551">
        <v>1247</v>
      </c>
      <c r="C1551" s="2">
        <v>45274.013888888891</v>
      </c>
      <c r="D1551" s="1" t="s">
        <v>27</v>
      </c>
      <c r="E1551" t="s">
        <v>49</v>
      </c>
      <c r="F1551">
        <v>34</v>
      </c>
      <c r="G1551">
        <v>2</v>
      </c>
      <c r="H1551" t="s">
        <v>57</v>
      </c>
      <c r="I1551" s="5">
        <v>45274</v>
      </c>
      <c r="J1551" s="6">
        <v>1.3888888888888888E-2</v>
      </c>
      <c r="K1551">
        <f t="shared" si="96"/>
        <v>12</v>
      </c>
      <c r="L1551">
        <f t="shared" si="98"/>
        <v>0</v>
      </c>
      <c r="M1551">
        <f t="shared" si="99"/>
        <v>20</v>
      </c>
      <c r="N1551">
        <f t="shared" si="97"/>
        <v>14</v>
      </c>
    </row>
    <row r="1552" spans="1:14" x14ac:dyDescent="0.35">
      <c r="A1552">
        <v>1336827</v>
      </c>
      <c r="B1552">
        <v>1247</v>
      </c>
      <c r="C1552" s="3">
        <v>45033.986805555556</v>
      </c>
      <c r="D1552" s="1" t="s">
        <v>28</v>
      </c>
      <c r="E1552" t="s">
        <v>50</v>
      </c>
      <c r="F1552">
        <v>35</v>
      </c>
      <c r="G1552">
        <v>5</v>
      </c>
      <c r="H1552" t="s">
        <v>58</v>
      </c>
      <c r="I1552" s="5">
        <v>45033</v>
      </c>
      <c r="J1552" s="6">
        <v>0.9868055555555556</v>
      </c>
      <c r="K1552">
        <f t="shared" si="96"/>
        <v>4</v>
      </c>
      <c r="L1552">
        <f t="shared" si="98"/>
        <v>23</v>
      </c>
      <c r="M1552">
        <f t="shared" si="99"/>
        <v>41</v>
      </c>
      <c r="N1552">
        <f t="shared" si="97"/>
        <v>17</v>
      </c>
    </row>
    <row r="1553" spans="1:14" x14ac:dyDescent="0.35">
      <c r="A1553">
        <v>1062871</v>
      </c>
      <c r="B1553">
        <v>1248</v>
      </c>
      <c r="C1553" s="3">
        <v>44963.059027777781</v>
      </c>
      <c r="D1553" s="1" t="s">
        <v>29</v>
      </c>
      <c r="E1553" t="s">
        <v>51</v>
      </c>
      <c r="F1553">
        <v>27</v>
      </c>
      <c r="G1553">
        <v>4</v>
      </c>
      <c r="H1553" t="s">
        <v>56</v>
      </c>
      <c r="I1553" s="5">
        <v>44963</v>
      </c>
      <c r="J1553" s="6">
        <v>5.9027777777777783E-2</v>
      </c>
      <c r="K1553">
        <f t="shared" si="96"/>
        <v>2</v>
      </c>
      <c r="L1553">
        <f t="shared" si="98"/>
        <v>1</v>
      </c>
      <c r="M1553">
        <f t="shared" si="99"/>
        <v>25</v>
      </c>
      <c r="N1553">
        <f t="shared" si="97"/>
        <v>6</v>
      </c>
    </row>
    <row r="1554" spans="1:14" x14ac:dyDescent="0.35">
      <c r="A1554">
        <v>489692</v>
      </c>
      <c r="B1554">
        <v>1249</v>
      </c>
      <c r="C1554" s="2">
        <v>45192.015972222223</v>
      </c>
      <c r="D1554" s="1" t="s">
        <v>26</v>
      </c>
      <c r="E1554" t="s">
        <v>44</v>
      </c>
      <c r="F1554">
        <v>35</v>
      </c>
      <c r="G1554">
        <v>4</v>
      </c>
      <c r="H1554" t="s">
        <v>56</v>
      </c>
      <c r="I1554" s="5">
        <v>45192</v>
      </c>
      <c r="J1554" s="6">
        <v>1.5972222222222224E-2</v>
      </c>
      <c r="K1554">
        <f t="shared" si="96"/>
        <v>9</v>
      </c>
      <c r="L1554">
        <f t="shared" si="98"/>
        <v>0</v>
      </c>
      <c r="M1554">
        <f t="shared" si="99"/>
        <v>23</v>
      </c>
      <c r="N1554">
        <f t="shared" si="97"/>
        <v>23</v>
      </c>
    </row>
    <row r="1555" spans="1:14" x14ac:dyDescent="0.35">
      <c r="A1555">
        <v>196872</v>
      </c>
      <c r="B1555">
        <v>1250</v>
      </c>
      <c r="C1555" s="2">
        <v>45194.050694444442</v>
      </c>
      <c r="D1555" s="1" t="s">
        <v>27</v>
      </c>
      <c r="E1555" t="s">
        <v>45</v>
      </c>
      <c r="F1555">
        <v>32</v>
      </c>
      <c r="G1555">
        <v>1</v>
      </c>
      <c r="H1555" t="s">
        <v>57</v>
      </c>
      <c r="I1555" s="5">
        <v>45194</v>
      </c>
      <c r="J1555" s="6">
        <v>5.0694444444444452E-2</v>
      </c>
      <c r="K1555">
        <f t="shared" si="96"/>
        <v>9</v>
      </c>
      <c r="L1555">
        <f t="shared" si="98"/>
        <v>1</v>
      </c>
      <c r="M1555">
        <f t="shared" si="99"/>
        <v>13</v>
      </c>
      <c r="N1555">
        <f t="shared" si="97"/>
        <v>25</v>
      </c>
    </row>
    <row r="1556" spans="1:14" x14ac:dyDescent="0.35">
      <c r="A1556">
        <v>1129725</v>
      </c>
      <c r="B1556">
        <v>1250</v>
      </c>
      <c r="C1556" s="3">
        <v>45239.005555555559</v>
      </c>
      <c r="D1556" s="1" t="s">
        <v>28</v>
      </c>
      <c r="E1556" t="s">
        <v>46</v>
      </c>
      <c r="F1556">
        <v>39</v>
      </c>
      <c r="G1556">
        <v>5</v>
      </c>
      <c r="H1556" t="s">
        <v>58</v>
      </c>
      <c r="I1556" s="5">
        <v>45239</v>
      </c>
      <c r="J1556" s="6">
        <v>5.5555555555555558E-3</v>
      </c>
      <c r="K1556">
        <f t="shared" si="96"/>
        <v>11</v>
      </c>
      <c r="L1556">
        <f t="shared" si="98"/>
        <v>0</v>
      </c>
      <c r="M1556">
        <f t="shared" si="99"/>
        <v>8</v>
      </c>
      <c r="N1556">
        <f t="shared" si="97"/>
        <v>9</v>
      </c>
    </row>
    <row r="1557" spans="1:14" x14ac:dyDescent="0.35">
      <c r="A1557">
        <v>33963</v>
      </c>
      <c r="B1557">
        <v>1251</v>
      </c>
      <c r="C1557" s="2">
        <v>45205.986111111109</v>
      </c>
      <c r="D1557" s="1" t="s">
        <v>29</v>
      </c>
      <c r="E1557" t="s">
        <v>47</v>
      </c>
      <c r="F1557">
        <v>35</v>
      </c>
      <c r="G1557">
        <v>1</v>
      </c>
      <c r="H1557" t="s">
        <v>56</v>
      </c>
      <c r="I1557" s="5">
        <v>45205</v>
      </c>
      <c r="J1557" s="6">
        <v>0.98611111111111116</v>
      </c>
      <c r="K1557">
        <f t="shared" si="96"/>
        <v>10</v>
      </c>
      <c r="L1557">
        <f t="shared" si="98"/>
        <v>23</v>
      </c>
      <c r="M1557">
        <f t="shared" si="99"/>
        <v>40</v>
      </c>
      <c r="N1557">
        <f t="shared" si="97"/>
        <v>6</v>
      </c>
    </row>
    <row r="1558" spans="1:14" x14ac:dyDescent="0.35">
      <c r="A1558">
        <v>883228</v>
      </c>
      <c r="B1558">
        <v>1251</v>
      </c>
      <c r="C1558" s="3">
        <v>45035.058333333334</v>
      </c>
      <c r="D1558" s="1" t="s">
        <v>26</v>
      </c>
      <c r="E1558" t="s">
        <v>48</v>
      </c>
      <c r="F1558">
        <v>28</v>
      </c>
      <c r="G1558">
        <v>5</v>
      </c>
      <c r="H1558" t="s">
        <v>56</v>
      </c>
      <c r="I1558" s="5">
        <v>45035</v>
      </c>
      <c r="J1558" s="6">
        <v>5.8333333333333327E-2</v>
      </c>
      <c r="K1558">
        <f t="shared" si="96"/>
        <v>4</v>
      </c>
      <c r="L1558">
        <f t="shared" si="98"/>
        <v>1</v>
      </c>
      <c r="M1558">
        <f t="shared" si="99"/>
        <v>24</v>
      </c>
      <c r="N1558">
        <f t="shared" si="97"/>
        <v>19</v>
      </c>
    </row>
    <row r="1559" spans="1:14" x14ac:dyDescent="0.35">
      <c r="A1559">
        <v>1095387</v>
      </c>
      <c r="B1559">
        <v>1251</v>
      </c>
      <c r="C1559" s="3">
        <v>45246.089583333334</v>
      </c>
      <c r="D1559" s="1" t="s">
        <v>27</v>
      </c>
      <c r="E1559" t="s">
        <v>49</v>
      </c>
      <c r="F1559">
        <v>36</v>
      </c>
      <c r="G1559">
        <v>1</v>
      </c>
      <c r="H1559" t="s">
        <v>57</v>
      </c>
      <c r="I1559" s="5">
        <v>45246</v>
      </c>
      <c r="J1559" s="6">
        <v>8.9583333333333334E-2</v>
      </c>
      <c r="K1559">
        <f t="shared" si="96"/>
        <v>11</v>
      </c>
      <c r="L1559">
        <f t="shared" si="98"/>
        <v>2</v>
      </c>
      <c r="M1559">
        <f t="shared" si="99"/>
        <v>9</v>
      </c>
      <c r="N1559">
        <f t="shared" si="97"/>
        <v>16</v>
      </c>
    </row>
    <row r="1560" spans="1:14" x14ac:dyDescent="0.35">
      <c r="A1560">
        <v>1060684</v>
      </c>
      <c r="B1560">
        <v>1252</v>
      </c>
      <c r="C1560" s="3">
        <v>45023.993055555555</v>
      </c>
      <c r="D1560" s="1" t="s">
        <v>28</v>
      </c>
      <c r="E1560" t="s">
        <v>50</v>
      </c>
      <c r="F1560">
        <v>27</v>
      </c>
      <c r="G1560">
        <v>4</v>
      </c>
      <c r="H1560" t="s">
        <v>58</v>
      </c>
      <c r="I1560" s="5">
        <v>45023</v>
      </c>
      <c r="J1560" s="6">
        <v>0.99305555555555547</v>
      </c>
      <c r="K1560">
        <f t="shared" si="96"/>
        <v>4</v>
      </c>
      <c r="L1560">
        <f t="shared" si="98"/>
        <v>23</v>
      </c>
      <c r="M1560">
        <f t="shared" si="99"/>
        <v>50</v>
      </c>
      <c r="N1560">
        <f t="shared" si="97"/>
        <v>7</v>
      </c>
    </row>
    <row r="1561" spans="1:14" x14ac:dyDescent="0.35">
      <c r="A1561">
        <v>1241751</v>
      </c>
      <c r="B1561">
        <v>1252</v>
      </c>
      <c r="C1561" s="3">
        <v>45050.986111111109</v>
      </c>
      <c r="D1561" s="1" t="s">
        <v>29</v>
      </c>
      <c r="E1561" t="s">
        <v>51</v>
      </c>
      <c r="F1561">
        <v>30</v>
      </c>
      <c r="G1561">
        <v>3</v>
      </c>
      <c r="H1561" t="s">
        <v>56</v>
      </c>
      <c r="I1561" s="5">
        <v>45050</v>
      </c>
      <c r="J1561" s="6">
        <v>0.98611111111111116</v>
      </c>
      <c r="K1561">
        <f t="shared" si="96"/>
        <v>5</v>
      </c>
      <c r="L1561">
        <f t="shared" si="98"/>
        <v>23</v>
      </c>
      <c r="M1561">
        <f t="shared" si="99"/>
        <v>40</v>
      </c>
      <c r="N1561">
        <f t="shared" si="97"/>
        <v>4</v>
      </c>
    </row>
    <row r="1562" spans="1:14" x14ac:dyDescent="0.35">
      <c r="A1562">
        <v>572221</v>
      </c>
      <c r="B1562">
        <v>1253</v>
      </c>
      <c r="C1562" s="2">
        <v>45132.977083333331</v>
      </c>
      <c r="D1562" s="1" t="s">
        <v>26</v>
      </c>
      <c r="E1562" t="s">
        <v>44</v>
      </c>
      <c r="F1562">
        <v>33</v>
      </c>
      <c r="G1562">
        <v>0</v>
      </c>
      <c r="H1562" t="s">
        <v>56</v>
      </c>
      <c r="I1562" s="5">
        <v>45132</v>
      </c>
      <c r="J1562" s="6">
        <v>0.9770833333333333</v>
      </c>
      <c r="K1562">
        <f t="shared" si="96"/>
        <v>7</v>
      </c>
      <c r="L1562">
        <f t="shared" si="98"/>
        <v>23</v>
      </c>
      <c r="M1562">
        <f t="shared" si="99"/>
        <v>27</v>
      </c>
      <c r="N1562">
        <f t="shared" si="97"/>
        <v>25</v>
      </c>
    </row>
    <row r="1563" spans="1:14" x14ac:dyDescent="0.35">
      <c r="A1563">
        <v>1012304</v>
      </c>
      <c r="B1563">
        <v>1253</v>
      </c>
      <c r="C1563" s="3">
        <v>44948.01666666667</v>
      </c>
      <c r="D1563" s="1" t="s">
        <v>27</v>
      </c>
      <c r="E1563" t="s">
        <v>45</v>
      </c>
      <c r="F1563">
        <v>33</v>
      </c>
      <c r="G1563">
        <v>1</v>
      </c>
      <c r="H1563" t="s">
        <v>57</v>
      </c>
      <c r="I1563" s="5">
        <v>44948</v>
      </c>
      <c r="J1563" s="6">
        <v>1.6666666666666666E-2</v>
      </c>
      <c r="K1563">
        <f t="shared" si="96"/>
        <v>1</v>
      </c>
      <c r="L1563">
        <f t="shared" si="98"/>
        <v>0</v>
      </c>
      <c r="M1563">
        <f t="shared" si="99"/>
        <v>24</v>
      </c>
      <c r="N1563">
        <f t="shared" si="97"/>
        <v>22</v>
      </c>
    </row>
    <row r="1564" spans="1:14" x14ac:dyDescent="0.35">
      <c r="A1564">
        <v>713425</v>
      </c>
      <c r="B1564">
        <v>1254</v>
      </c>
      <c r="C1564" s="3">
        <v>45258.038194444445</v>
      </c>
      <c r="D1564" s="1" t="s">
        <v>28</v>
      </c>
      <c r="E1564" t="s">
        <v>46</v>
      </c>
      <c r="F1564">
        <v>37</v>
      </c>
      <c r="G1564">
        <v>1</v>
      </c>
      <c r="H1564" t="s">
        <v>58</v>
      </c>
      <c r="I1564" s="5">
        <v>45258</v>
      </c>
      <c r="J1564" s="6">
        <v>3.8194444444444441E-2</v>
      </c>
      <c r="K1564">
        <f t="shared" si="96"/>
        <v>11</v>
      </c>
      <c r="L1564">
        <f t="shared" si="98"/>
        <v>0</v>
      </c>
      <c r="M1564">
        <f t="shared" si="99"/>
        <v>55</v>
      </c>
      <c r="N1564">
        <f t="shared" si="97"/>
        <v>28</v>
      </c>
    </row>
    <row r="1565" spans="1:14" x14ac:dyDescent="0.35">
      <c r="A1565">
        <v>439986</v>
      </c>
      <c r="B1565">
        <v>1256</v>
      </c>
      <c r="C1565" s="2">
        <v>45129.036805555559</v>
      </c>
      <c r="D1565" s="1" t="s">
        <v>29</v>
      </c>
      <c r="E1565" t="s">
        <v>47</v>
      </c>
      <c r="F1565">
        <v>29</v>
      </c>
      <c r="G1565">
        <v>5</v>
      </c>
      <c r="H1565" t="s">
        <v>56</v>
      </c>
      <c r="I1565" s="5">
        <v>45129</v>
      </c>
      <c r="J1565" s="6">
        <v>3.6805555555555557E-2</v>
      </c>
      <c r="K1565">
        <f t="shared" si="96"/>
        <v>7</v>
      </c>
      <c r="L1565">
        <f t="shared" si="98"/>
        <v>0</v>
      </c>
      <c r="M1565">
        <f t="shared" si="99"/>
        <v>53</v>
      </c>
      <c r="N1565">
        <f t="shared" si="97"/>
        <v>22</v>
      </c>
    </row>
    <row r="1566" spans="1:14" x14ac:dyDescent="0.35">
      <c r="A1566">
        <v>1016109</v>
      </c>
      <c r="B1566">
        <v>1256</v>
      </c>
      <c r="C1566" s="3">
        <v>45290.968055555553</v>
      </c>
      <c r="D1566" s="1" t="s">
        <v>26</v>
      </c>
      <c r="E1566" t="s">
        <v>48</v>
      </c>
      <c r="F1566">
        <v>33</v>
      </c>
      <c r="G1566">
        <v>4</v>
      </c>
      <c r="H1566" t="s">
        <v>56</v>
      </c>
      <c r="I1566" s="5">
        <v>45290</v>
      </c>
      <c r="J1566" s="6">
        <v>0.96805555555555556</v>
      </c>
      <c r="K1566">
        <f t="shared" si="96"/>
        <v>12</v>
      </c>
      <c r="L1566">
        <f t="shared" si="98"/>
        <v>23</v>
      </c>
      <c r="M1566">
        <f t="shared" si="99"/>
        <v>14</v>
      </c>
      <c r="N1566">
        <f t="shared" si="97"/>
        <v>30</v>
      </c>
    </row>
    <row r="1567" spans="1:14" x14ac:dyDescent="0.35">
      <c r="A1567">
        <v>53119</v>
      </c>
      <c r="B1567">
        <v>1257</v>
      </c>
      <c r="C1567" s="2">
        <v>45030.061111111114</v>
      </c>
      <c r="D1567" s="1" t="s">
        <v>27</v>
      </c>
      <c r="E1567" t="s">
        <v>49</v>
      </c>
      <c r="F1567">
        <v>33</v>
      </c>
      <c r="G1567">
        <v>4</v>
      </c>
      <c r="H1567" t="s">
        <v>57</v>
      </c>
      <c r="I1567" s="5">
        <v>45030</v>
      </c>
      <c r="J1567" s="6">
        <v>6.1111111111111116E-2</v>
      </c>
      <c r="K1567">
        <f t="shared" si="96"/>
        <v>4</v>
      </c>
      <c r="L1567">
        <f t="shared" si="98"/>
        <v>1</v>
      </c>
      <c r="M1567">
        <f t="shared" si="99"/>
        <v>28</v>
      </c>
      <c r="N1567">
        <f t="shared" si="97"/>
        <v>14</v>
      </c>
    </row>
    <row r="1568" spans="1:14" x14ac:dyDescent="0.35">
      <c r="A1568">
        <v>383311</v>
      </c>
      <c r="B1568">
        <v>1257</v>
      </c>
      <c r="C1568" s="2">
        <v>45154.995138888888</v>
      </c>
      <c r="D1568" s="1" t="s">
        <v>28</v>
      </c>
      <c r="E1568" t="s">
        <v>50</v>
      </c>
      <c r="F1568">
        <v>28</v>
      </c>
      <c r="G1568">
        <v>2</v>
      </c>
      <c r="H1568" t="s">
        <v>58</v>
      </c>
      <c r="I1568" s="5">
        <v>45154</v>
      </c>
      <c r="J1568" s="6">
        <v>0.99513888888888891</v>
      </c>
      <c r="K1568">
        <f t="shared" si="96"/>
        <v>8</v>
      </c>
      <c r="L1568">
        <f t="shared" si="98"/>
        <v>23</v>
      </c>
      <c r="M1568">
        <f t="shared" si="99"/>
        <v>53</v>
      </c>
      <c r="N1568">
        <f t="shared" si="97"/>
        <v>16</v>
      </c>
    </row>
    <row r="1569" spans="1:14" x14ac:dyDescent="0.35">
      <c r="A1569">
        <v>1226095</v>
      </c>
      <c r="B1569">
        <v>1257</v>
      </c>
      <c r="C1569" s="3">
        <v>45230.013888888891</v>
      </c>
      <c r="D1569" s="1" t="s">
        <v>29</v>
      </c>
      <c r="E1569" t="s">
        <v>51</v>
      </c>
      <c r="F1569">
        <v>35</v>
      </c>
      <c r="G1569">
        <v>3</v>
      </c>
      <c r="H1569" t="s">
        <v>56</v>
      </c>
      <c r="I1569" s="5">
        <v>45230</v>
      </c>
      <c r="J1569" s="6">
        <v>1.3888888888888888E-2</v>
      </c>
      <c r="K1569">
        <f t="shared" si="96"/>
        <v>10</v>
      </c>
      <c r="L1569">
        <f t="shared" si="98"/>
        <v>0</v>
      </c>
      <c r="M1569">
        <f t="shared" si="99"/>
        <v>20</v>
      </c>
      <c r="N1569">
        <f t="shared" si="97"/>
        <v>31</v>
      </c>
    </row>
    <row r="1570" spans="1:14" x14ac:dyDescent="0.35">
      <c r="A1570">
        <v>1046125</v>
      </c>
      <c r="B1570">
        <v>1258</v>
      </c>
      <c r="C1570" s="3">
        <v>45024.020138888889</v>
      </c>
      <c r="D1570" s="1" t="s">
        <v>26</v>
      </c>
      <c r="E1570" t="s">
        <v>44</v>
      </c>
      <c r="F1570">
        <v>30</v>
      </c>
      <c r="G1570">
        <v>5</v>
      </c>
      <c r="H1570" t="s">
        <v>56</v>
      </c>
      <c r="I1570" s="5">
        <v>45024</v>
      </c>
      <c r="J1570" s="6">
        <v>2.013888888888889E-2</v>
      </c>
      <c r="K1570">
        <f t="shared" si="96"/>
        <v>4</v>
      </c>
      <c r="L1570">
        <f t="shared" si="98"/>
        <v>0</v>
      </c>
      <c r="M1570">
        <f t="shared" si="99"/>
        <v>29</v>
      </c>
      <c r="N1570">
        <f t="shared" si="97"/>
        <v>8</v>
      </c>
    </row>
    <row r="1571" spans="1:14" x14ac:dyDescent="0.35">
      <c r="A1571">
        <v>419676</v>
      </c>
      <c r="B1571">
        <v>1259</v>
      </c>
      <c r="C1571" s="2">
        <v>45060.069444444445</v>
      </c>
      <c r="D1571" s="1" t="s">
        <v>27</v>
      </c>
      <c r="E1571" t="s">
        <v>45</v>
      </c>
      <c r="F1571">
        <v>34</v>
      </c>
      <c r="G1571">
        <v>3</v>
      </c>
      <c r="H1571" t="s">
        <v>57</v>
      </c>
      <c r="I1571" s="5">
        <v>45060</v>
      </c>
      <c r="J1571" s="6">
        <v>6.9444444444444434E-2</v>
      </c>
      <c r="K1571">
        <f t="shared" si="96"/>
        <v>5</v>
      </c>
      <c r="L1571">
        <f t="shared" si="98"/>
        <v>1</v>
      </c>
      <c r="M1571">
        <f t="shared" si="99"/>
        <v>40</v>
      </c>
      <c r="N1571">
        <f t="shared" si="97"/>
        <v>14</v>
      </c>
    </row>
    <row r="1572" spans="1:14" x14ac:dyDescent="0.35">
      <c r="A1572">
        <v>1047821</v>
      </c>
      <c r="B1572">
        <v>1259</v>
      </c>
      <c r="C1572" s="3">
        <v>45104.961805555555</v>
      </c>
      <c r="D1572" s="1" t="s">
        <v>28</v>
      </c>
      <c r="E1572" t="s">
        <v>46</v>
      </c>
      <c r="F1572">
        <v>30</v>
      </c>
      <c r="G1572">
        <v>1</v>
      </c>
      <c r="H1572" t="s">
        <v>58</v>
      </c>
      <c r="I1572" s="5">
        <v>45104</v>
      </c>
      <c r="J1572" s="6">
        <v>0.96180555555555547</v>
      </c>
      <c r="K1572">
        <f t="shared" si="96"/>
        <v>6</v>
      </c>
      <c r="L1572">
        <f t="shared" si="98"/>
        <v>23</v>
      </c>
      <c r="M1572">
        <f t="shared" si="99"/>
        <v>5</v>
      </c>
      <c r="N1572">
        <f t="shared" si="97"/>
        <v>27</v>
      </c>
    </row>
    <row r="1573" spans="1:14" x14ac:dyDescent="0.35">
      <c r="A1573">
        <v>195704</v>
      </c>
      <c r="B1573">
        <v>1260</v>
      </c>
      <c r="C1573" s="2">
        <v>44973.017361111109</v>
      </c>
      <c r="D1573" s="1" t="s">
        <v>29</v>
      </c>
      <c r="E1573" t="s">
        <v>47</v>
      </c>
      <c r="F1573">
        <v>33</v>
      </c>
      <c r="G1573">
        <v>0</v>
      </c>
      <c r="H1573" t="s">
        <v>56</v>
      </c>
      <c r="I1573" s="5">
        <v>44973</v>
      </c>
      <c r="J1573" s="6">
        <v>1.7361111111111112E-2</v>
      </c>
      <c r="K1573">
        <f t="shared" si="96"/>
        <v>2</v>
      </c>
      <c r="L1573">
        <f t="shared" si="98"/>
        <v>0</v>
      </c>
      <c r="M1573">
        <f t="shared" si="99"/>
        <v>25</v>
      </c>
      <c r="N1573">
        <f t="shared" si="97"/>
        <v>16</v>
      </c>
    </row>
    <row r="1574" spans="1:14" x14ac:dyDescent="0.35">
      <c r="A1574">
        <v>112919</v>
      </c>
      <c r="B1574">
        <v>1262</v>
      </c>
      <c r="C1574" s="2">
        <v>45141.006249999999</v>
      </c>
      <c r="D1574" s="1" t="s">
        <v>26</v>
      </c>
      <c r="E1574" t="s">
        <v>48</v>
      </c>
      <c r="F1574">
        <v>33</v>
      </c>
      <c r="G1574">
        <v>2</v>
      </c>
      <c r="H1574" t="s">
        <v>56</v>
      </c>
      <c r="I1574" s="5">
        <v>45141</v>
      </c>
      <c r="J1574" s="6">
        <v>6.2499999999999995E-3</v>
      </c>
      <c r="K1574">
        <f t="shared" si="96"/>
        <v>8</v>
      </c>
      <c r="L1574">
        <f t="shared" si="98"/>
        <v>0</v>
      </c>
      <c r="M1574">
        <f t="shared" si="99"/>
        <v>9</v>
      </c>
      <c r="N1574">
        <f t="shared" si="97"/>
        <v>3</v>
      </c>
    </row>
    <row r="1575" spans="1:14" x14ac:dyDescent="0.35">
      <c r="A1575">
        <v>1461194</v>
      </c>
      <c r="B1575">
        <v>1262</v>
      </c>
      <c r="C1575" s="3">
        <v>45045.067361111112</v>
      </c>
      <c r="D1575" s="1" t="s">
        <v>27</v>
      </c>
      <c r="E1575" t="s">
        <v>49</v>
      </c>
      <c r="F1575">
        <v>25</v>
      </c>
      <c r="G1575">
        <v>4</v>
      </c>
      <c r="H1575" t="s">
        <v>57</v>
      </c>
      <c r="I1575" s="5">
        <v>45045</v>
      </c>
      <c r="J1575" s="6">
        <v>6.7361111111111108E-2</v>
      </c>
      <c r="K1575">
        <f t="shared" si="96"/>
        <v>4</v>
      </c>
      <c r="L1575">
        <f t="shared" si="98"/>
        <v>1</v>
      </c>
      <c r="M1575">
        <f t="shared" si="99"/>
        <v>37</v>
      </c>
      <c r="N1575">
        <f t="shared" si="97"/>
        <v>29</v>
      </c>
    </row>
    <row r="1576" spans="1:14" x14ac:dyDescent="0.35">
      <c r="A1576">
        <v>942561</v>
      </c>
      <c r="B1576">
        <v>1263</v>
      </c>
      <c r="C1576" s="3">
        <v>45212.994444444441</v>
      </c>
      <c r="D1576" s="1" t="s">
        <v>28</v>
      </c>
      <c r="E1576" t="s">
        <v>50</v>
      </c>
      <c r="F1576">
        <v>29</v>
      </c>
      <c r="G1576">
        <v>5</v>
      </c>
      <c r="H1576" t="s">
        <v>58</v>
      </c>
      <c r="I1576" s="5">
        <v>45212</v>
      </c>
      <c r="J1576" s="6">
        <v>0.99444444444444446</v>
      </c>
      <c r="K1576">
        <f t="shared" si="96"/>
        <v>10</v>
      </c>
      <c r="L1576">
        <f t="shared" si="98"/>
        <v>23</v>
      </c>
      <c r="M1576">
        <f t="shared" si="99"/>
        <v>52</v>
      </c>
      <c r="N1576">
        <f t="shared" si="97"/>
        <v>13</v>
      </c>
    </row>
    <row r="1577" spans="1:14" x14ac:dyDescent="0.35">
      <c r="A1577">
        <v>1237283</v>
      </c>
      <c r="B1577">
        <v>1263</v>
      </c>
      <c r="C1577" s="3">
        <v>44978.054861111108</v>
      </c>
      <c r="D1577" s="1" t="s">
        <v>29</v>
      </c>
      <c r="E1577" t="s">
        <v>51</v>
      </c>
      <c r="F1577">
        <v>33</v>
      </c>
      <c r="G1577">
        <v>0</v>
      </c>
      <c r="H1577" t="s">
        <v>56</v>
      </c>
      <c r="I1577" s="5">
        <v>44978</v>
      </c>
      <c r="J1577" s="6">
        <v>5.486111111111111E-2</v>
      </c>
      <c r="K1577">
        <f t="shared" si="96"/>
        <v>2</v>
      </c>
      <c r="L1577">
        <f t="shared" si="98"/>
        <v>1</v>
      </c>
      <c r="M1577">
        <f t="shared" si="99"/>
        <v>19</v>
      </c>
      <c r="N1577">
        <f t="shared" si="97"/>
        <v>21</v>
      </c>
    </row>
    <row r="1578" spans="1:14" x14ac:dyDescent="0.35">
      <c r="A1578">
        <v>118960</v>
      </c>
      <c r="B1578">
        <v>1265</v>
      </c>
      <c r="C1578" s="2">
        <v>45004.018750000003</v>
      </c>
      <c r="D1578" s="1" t="s">
        <v>26</v>
      </c>
      <c r="E1578" t="s">
        <v>44</v>
      </c>
      <c r="F1578">
        <v>32</v>
      </c>
      <c r="G1578">
        <v>4</v>
      </c>
      <c r="H1578" t="s">
        <v>56</v>
      </c>
      <c r="I1578" s="5">
        <v>45004</v>
      </c>
      <c r="J1578" s="6">
        <v>1.8749999999999999E-2</v>
      </c>
      <c r="K1578">
        <f t="shared" si="96"/>
        <v>3</v>
      </c>
      <c r="L1578">
        <f t="shared" si="98"/>
        <v>0</v>
      </c>
      <c r="M1578">
        <f t="shared" si="99"/>
        <v>27</v>
      </c>
      <c r="N1578">
        <f t="shared" si="97"/>
        <v>19</v>
      </c>
    </row>
    <row r="1579" spans="1:14" x14ac:dyDescent="0.35">
      <c r="A1579">
        <v>570816</v>
      </c>
      <c r="B1579">
        <v>1266</v>
      </c>
      <c r="C1579" s="2">
        <v>44927.123611111114</v>
      </c>
      <c r="D1579" s="1" t="s">
        <v>27</v>
      </c>
      <c r="E1579" t="s">
        <v>45</v>
      </c>
      <c r="F1579">
        <v>26</v>
      </c>
      <c r="G1579">
        <v>4</v>
      </c>
      <c r="H1579" t="s">
        <v>57</v>
      </c>
      <c r="I1579" s="5">
        <v>44927</v>
      </c>
      <c r="J1579" s="6">
        <v>0.12361111111111112</v>
      </c>
      <c r="K1579">
        <f t="shared" si="96"/>
        <v>1</v>
      </c>
      <c r="L1579">
        <f t="shared" si="98"/>
        <v>2</v>
      </c>
      <c r="M1579">
        <f t="shared" si="99"/>
        <v>58</v>
      </c>
      <c r="N1579">
        <f t="shared" si="97"/>
        <v>1</v>
      </c>
    </row>
    <row r="1580" spans="1:14" x14ac:dyDescent="0.35">
      <c r="A1580">
        <v>804031</v>
      </c>
      <c r="B1580">
        <v>1267</v>
      </c>
      <c r="C1580" s="3">
        <v>44928.054861111108</v>
      </c>
      <c r="D1580" s="1" t="s">
        <v>28</v>
      </c>
      <c r="E1580" t="s">
        <v>46</v>
      </c>
      <c r="F1580">
        <v>27</v>
      </c>
      <c r="G1580">
        <v>2</v>
      </c>
      <c r="H1580" t="s">
        <v>58</v>
      </c>
      <c r="I1580" s="5">
        <v>44928</v>
      </c>
      <c r="J1580" s="6">
        <v>5.486111111111111E-2</v>
      </c>
      <c r="K1580">
        <f t="shared" si="96"/>
        <v>1</v>
      </c>
      <c r="L1580">
        <f t="shared" si="98"/>
        <v>1</v>
      </c>
      <c r="M1580">
        <f t="shared" si="99"/>
        <v>19</v>
      </c>
      <c r="N1580">
        <f t="shared" si="97"/>
        <v>2</v>
      </c>
    </row>
    <row r="1581" spans="1:14" x14ac:dyDescent="0.35">
      <c r="A1581">
        <v>935947</v>
      </c>
      <c r="B1581">
        <v>1267</v>
      </c>
      <c r="C1581" s="3">
        <v>45116.054861111108</v>
      </c>
      <c r="D1581" s="1" t="s">
        <v>29</v>
      </c>
      <c r="E1581" t="s">
        <v>47</v>
      </c>
      <c r="F1581">
        <v>27</v>
      </c>
      <c r="G1581">
        <v>3</v>
      </c>
      <c r="H1581" t="s">
        <v>56</v>
      </c>
      <c r="I1581" s="5">
        <v>45116</v>
      </c>
      <c r="J1581" s="6">
        <v>5.486111111111111E-2</v>
      </c>
      <c r="K1581">
        <f t="shared" si="96"/>
        <v>7</v>
      </c>
      <c r="L1581">
        <f t="shared" si="98"/>
        <v>1</v>
      </c>
      <c r="M1581">
        <f t="shared" si="99"/>
        <v>19</v>
      </c>
      <c r="N1581">
        <f t="shared" si="97"/>
        <v>9</v>
      </c>
    </row>
    <row r="1582" spans="1:14" x14ac:dyDescent="0.35">
      <c r="A1582">
        <v>1542373</v>
      </c>
      <c r="B1582">
        <v>1267</v>
      </c>
      <c r="C1582" s="3">
        <v>45059.027777777781</v>
      </c>
      <c r="D1582" s="1" t="s">
        <v>26</v>
      </c>
      <c r="E1582" t="s">
        <v>48</v>
      </c>
      <c r="F1582">
        <v>25</v>
      </c>
      <c r="G1582">
        <v>4</v>
      </c>
      <c r="H1582" t="s">
        <v>56</v>
      </c>
      <c r="I1582" s="5">
        <v>45059</v>
      </c>
      <c r="J1582" s="6">
        <v>2.7777777777777776E-2</v>
      </c>
      <c r="K1582">
        <f t="shared" si="96"/>
        <v>5</v>
      </c>
      <c r="L1582">
        <f t="shared" si="98"/>
        <v>0</v>
      </c>
      <c r="M1582">
        <f t="shared" si="99"/>
        <v>40</v>
      </c>
      <c r="N1582">
        <f t="shared" si="97"/>
        <v>13</v>
      </c>
    </row>
    <row r="1583" spans="1:14" x14ac:dyDescent="0.35">
      <c r="A1583">
        <v>341522</v>
      </c>
      <c r="B1583">
        <v>1268</v>
      </c>
      <c r="C1583" s="2">
        <v>45150.023611111108</v>
      </c>
      <c r="D1583" s="1" t="s">
        <v>27</v>
      </c>
      <c r="E1583" t="s">
        <v>49</v>
      </c>
      <c r="F1583">
        <v>40</v>
      </c>
      <c r="G1583">
        <v>1</v>
      </c>
      <c r="H1583" t="s">
        <v>57</v>
      </c>
      <c r="I1583" s="5">
        <v>45150</v>
      </c>
      <c r="J1583" s="6">
        <v>2.361111111111111E-2</v>
      </c>
      <c r="K1583">
        <f t="shared" si="96"/>
        <v>8</v>
      </c>
      <c r="L1583">
        <f t="shared" si="98"/>
        <v>0</v>
      </c>
      <c r="M1583">
        <f t="shared" si="99"/>
        <v>34</v>
      </c>
      <c r="N1583">
        <f t="shared" si="97"/>
        <v>12</v>
      </c>
    </row>
    <row r="1584" spans="1:14" x14ac:dyDescent="0.35">
      <c r="A1584">
        <v>232261</v>
      </c>
      <c r="B1584">
        <v>1269</v>
      </c>
      <c r="C1584" s="2">
        <v>45169.940972222219</v>
      </c>
      <c r="D1584" s="1" t="s">
        <v>28</v>
      </c>
      <c r="E1584" t="s">
        <v>50</v>
      </c>
      <c r="F1584">
        <v>40</v>
      </c>
      <c r="G1584">
        <v>3</v>
      </c>
      <c r="H1584" t="s">
        <v>58</v>
      </c>
      <c r="I1584" s="5">
        <v>45169</v>
      </c>
      <c r="J1584" s="6">
        <v>0.94097222222222221</v>
      </c>
      <c r="K1584">
        <f t="shared" si="96"/>
        <v>8</v>
      </c>
      <c r="L1584">
        <f t="shared" si="98"/>
        <v>22</v>
      </c>
      <c r="M1584">
        <f t="shared" si="99"/>
        <v>35</v>
      </c>
      <c r="N1584">
        <f t="shared" si="97"/>
        <v>31</v>
      </c>
    </row>
    <row r="1585" spans="1:14" x14ac:dyDescent="0.35">
      <c r="A1585">
        <v>611976</v>
      </c>
      <c r="B1585">
        <v>1269</v>
      </c>
      <c r="C1585" s="2">
        <v>45241.968055555553</v>
      </c>
      <c r="D1585" s="1" t="s">
        <v>29</v>
      </c>
      <c r="E1585" t="s">
        <v>51</v>
      </c>
      <c r="F1585">
        <v>40</v>
      </c>
      <c r="G1585">
        <v>2</v>
      </c>
      <c r="H1585" t="s">
        <v>56</v>
      </c>
      <c r="I1585" s="5">
        <v>45241</v>
      </c>
      <c r="J1585" s="6">
        <v>0.96805555555555556</v>
      </c>
      <c r="K1585">
        <f t="shared" si="96"/>
        <v>11</v>
      </c>
      <c r="L1585">
        <f t="shared" si="98"/>
        <v>23</v>
      </c>
      <c r="M1585">
        <f t="shared" si="99"/>
        <v>14</v>
      </c>
      <c r="N1585">
        <f t="shared" si="97"/>
        <v>11</v>
      </c>
    </row>
    <row r="1586" spans="1:14" x14ac:dyDescent="0.35">
      <c r="A1586">
        <v>1003833</v>
      </c>
      <c r="B1586">
        <v>1270</v>
      </c>
      <c r="C1586" s="3">
        <v>44999.984027777777</v>
      </c>
      <c r="D1586" s="1" t="s">
        <v>26</v>
      </c>
      <c r="E1586" t="s">
        <v>44</v>
      </c>
      <c r="F1586">
        <v>26</v>
      </c>
      <c r="G1586">
        <v>2</v>
      </c>
      <c r="H1586" t="s">
        <v>56</v>
      </c>
      <c r="I1586" s="5">
        <v>44999</v>
      </c>
      <c r="J1586" s="6">
        <v>0.98402777777777783</v>
      </c>
      <c r="K1586">
        <f t="shared" si="96"/>
        <v>3</v>
      </c>
      <c r="L1586">
        <f t="shared" si="98"/>
        <v>23</v>
      </c>
      <c r="M1586">
        <f t="shared" si="99"/>
        <v>37</v>
      </c>
      <c r="N1586">
        <f t="shared" si="97"/>
        <v>14</v>
      </c>
    </row>
    <row r="1587" spans="1:14" x14ac:dyDescent="0.35">
      <c r="A1587">
        <v>846209</v>
      </c>
      <c r="B1587">
        <v>1271</v>
      </c>
      <c r="C1587" s="3">
        <v>44977.040277777778</v>
      </c>
      <c r="D1587" s="1" t="s">
        <v>27</v>
      </c>
      <c r="E1587" t="s">
        <v>45</v>
      </c>
      <c r="F1587">
        <v>28</v>
      </c>
      <c r="G1587">
        <v>0</v>
      </c>
      <c r="H1587" t="s">
        <v>57</v>
      </c>
      <c r="I1587" s="5">
        <v>44977</v>
      </c>
      <c r="J1587" s="6">
        <v>4.027777777777778E-2</v>
      </c>
      <c r="K1587">
        <f t="shared" si="96"/>
        <v>2</v>
      </c>
      <c r="L1587">
        <f t="shared" si="98"/>
        <v>0</v>
      </c>
      <c r="M1587">
        <f t="shared" si="99"/>
        <v>58</v>
      </c>
      <c r="N1587">
        <f t="shared" si="97"/>
        <v>20</v>
      </c>
    </row>
    <row r="1588" spans="1:14" x14ac:dyDescent="0.35">
      <c r="A1588">
        <v>1446428</v>
      </c>
      <c r="B1588">
        <v>1271</v>
      </c>
      <c r="C1588" s="3">
        <v>45291.981944444444</v>
      </c>
      <c r="D1588" s="1" t="s">
        <v>28</v>
      </c>
      <c r="E1588" t="s">
        <v>46</v>
      </c>
      <c r="F1588">
        <v>26</v>
      </c>
      <c r="G1588">
        <v>3</v>
      </c>
      <c r="H1588" t="s">
        <v>58</v>
      </c>
      <c r="I1588" s="5">
        <v>45291</v>
      </c>
      <c r="J1588" s="6">
        <v>0.9819444444444444</v>
      </c>
      <c r="K1588">
        <f t="shared" si="96"/>
        <v>12</v>
      </c>
      <c r="L1588">
        <f t="shared" si="98"/>
        <v>23</v>
      </c>
      <c r="M1588">
        <f t="shared" si="99"/>
        <v>34</v>
      </c>
      <c r="N1588">
        <f t="shared" si="97"/>
        <v>31</v>
      </c>
    </row>
    <row r="1589" spans="1:14" x14ac:dyDescent="0.35">
      <c r="A1589">
        <v>1564843</v>
      </c>
      <c r="B1589">
        <v>1271</v>
      </c>
      <c r="C1589" s="3">
        <v>44973.078472222223</v>
      </c>
      <c r="D1589" s="1" t="s">
        <v>29</v>
      </c>
      <c r="E1589" t="s">
        <v>47</v>
      </c>
      <c r="F1589">
        <v>31</v>
      </c>
      <c r="G1589">
        <v>2</v>
      </c>
      <c r="H1589" t="s">
        <v>56</v>
      </c>
      <c r="I1589" s="5">
        <v>44973</v>
      </c>
      <c r="J1589" s="6">
        <v>7.8472222222222221E-2</v>
      </c>
      <c r="K1589">
        <f t="shared" si="96"/>
        <v>2</v>
      </c>
      <c r="L1589">
        <f t="shared" si="98"/>
        <v>1</v>
      </c>
      <c r="M1589">
        <f t="shared" si="99"/>
        <v>53</v>
      </c>
      <c r="N1589">
        <f t="shared" si="97"/>
        <v>16</v>
      </c>
    </row>
    <row r="1590" spans="1:14" x14ac:dyDescent="0.35">
      <c r="A1590">
        <v>228177</v>
      </c>
      <c r="B1590">
        <v>1272</v>
      </c>
      <c r="C1590" s="2">
        <v>45054.036805555559</v>
      </c>
      <c r="D1590" s="1" t="s">
        <v>26</v>
      </c>
      <c r="E1590" t="s">
        <v>48</v>
      </c>
      <c r="F1590">
        <v>35</v>
      </c>
      <c r="G1590">
        <v>2</v>
      </c>
      <c r="H1590" t="s">
        <v>56</v>
      </c>
      <c r="I1590" s="5">
        <v>45054</v>
      </c>
      <c r="J1590" s="6">
        <v>3.6805555555555557E-2</v>
      </c>
      <c r="K1590">
        <f t="shared" si="96"/>
        <v>5</v>
      </c>
      <c r="L1590">
        <f t="shared" si="98"/>
        <v>0</v>
      </c>
      <c r="M1590">
        <f t="shared" si="99"/>
        <v>53</v>
      </c>
      <c r="N1590">
        <f t="shared" si="97"/>
        <v>8</v>
      </c>
    </row>
    <row r="1591" spans="1:14" x14ac:dyDescent="0.35">
      <c r="A1591">
        <v>861120</v>
      </c>
      <c r="B1591">
        <v>1274</v>
      </c>
      <c r="C1591" s="3">
        <v>45100.018055555556</v>
      </c>
      <c r="D1591" s="1" t="s">
        <v>27</v>
      </c>
      <c r="E1591" t="s">
        <v>49</v>
      </c>
      <c r="F1591">
        <v>30</v>
      </c>
      <c r="G1591">
        <v>4</v>
      </c>
      <c r="H1591" t="s">
        <v>57</v>
      </c>
      <c r="I1591" s="5">
        <v>45100</v>
      </c>
      <c r="J1591" s="6">
        <v>1.8055555555555557E-2</v>
      </c>
      <c r="K1591">
        <f t="shared" si="96"/>
        <v>6</v>
      </c>
      <c r="L1591">
        <f t="shared" si="98"/>
        <v>0</v>
      </c>
      <c r="M1591">
        <f t="shared" si="99"/>
        <v>26</v>
      </c>
      <c r="N1591">
        <f t="shared" si="97"/>
        <v>23</v>
      </c>
    </row>
    <row r="1592" spans="1:14" x14ac:dyDescent="0.35">
      <c r="A1592">
        <v>1386601</v>
      </c>
      <c r="B1592">
        <v>1276</v>
      </c>
      <c r="C1592" s="3">
        <v>45026.027777777781</v>
      </c>
      <c r="D1592" s="1" t="s">
        <v>28</v>
      </c>
      <c r="E1592" t="s">
        <v>50</v>
      </c>
      <c r="F1592">
        <v>29</v>
      </c>
      <c r="G1592">
        <v>0</v>
      </c>
      <c r="H1592" t="s">
        <v>58</v>
      </c>
      <c r="I1592" s="5">
        <v>45026</v>
      </c>
      <c r="J1592" s="6">
        <v>2.7777777777777776E-2</v>
      </c>
      <c r="K1592">
        <f t="shared" si="96"/>
        <v>4</v>
      </c>
      <c r="L1592">
        <f t="shared" si="98"/>
        <v>0</v>
      </c>
      <c r="M1592">
        <f t="shared" si="99"/>
        <v>40</v>
      </c>
      <c r="N1592">
        <f t="shared" si="97"/>
        <v>10</v>
      </c>
    </row>
    <row r="1593" spans="1:14" x14ac:dyDescent="0.35">
      <c r="A1593">
        <v>1452251</v>
      </c>
      <c r="B1593">
        <v>1276</v>
      </c>
      <c r="C1593" s="3">
        <v>45009.95416666667</v>
      </c>
      <c r="D1593" s="1" t="s">
        <v>29</v>
      </c>
      <c r="E1593" t="s">
        <v>51</v>
      </c>
      <c r="F1593">
        <v>27</v>
      </c>
      <c r="G1593">
        <v>5</v>
      </c>
      <c r="H1593" t="s">
        <v>56</v>
      </c>
      <c r="I1593" s="5">
        <v>45009</v>
      </c>
      <c r="J1593" s="6">
        <v>0.95416666666666661</v>
      </c>
      <c r="K1593">
        <f t="shared" si="96"/>
        <v>3</v>
      </c>
      <c r="L1593">
        <f t="shared" si="98"/>
        <v>22</v>
      </c>
      <c r="M1593">
        <f t="shared" si="99"/>
        <v>54</v>
      </c>
      <c r="N1593">
        <f t="shared" si="97"/>
        <v>24</v>
      </c>
    </row>
    <row r="1594" spans="1:14" x14ac:dyDescent="0.35">
      <c r="A1594">
        <v>748997</v>
      </c>
      <c r="B1594">
        <v>1277</v>
      </c>
      <c r="C1594" s="3">
        <v>45091.009027777778</v>
      </c>
      <c r="D1594" s="1" t="s">
        <v>26</v>
      </c>
      <c r="E1594" t="s">
        <v>44</v>
      </c>
      <c r="F1594">
        <v>25</v>
      </c>
      <c r="G1594">
        <v>2</v>
      </c>
      <c r="H1594" t="s">
        <v>56</v>
      </c>
      <c r="I1594" s="5">
        <v>45091</v>
      </c>
      <c r="J1594" s="6">
        <v>9.0277777777777787E-3</v>
      </c>
      <c r="K1594">
        <f t="shared" si="96"/>
        <v>6</v>
      </c>
      <c r="L1594">
        <f t="shared" si="98"/>
        <v>0</v>
      </c>
      <c r="M1594">
        <f t="shared" si="99"/>
        <v>13</v>
      </c>
      <c r="N1594">
        <f t="shared" si="97"/>
        <v>14</v>
      </c>
    </row>
    <row r="1595" spans="1:14" x14ac:dyDescent="0.35">
      <c r="A1595">
        <v>623935</v>
      </c>
      <c r="B1595">
        <v>1278</v>
      </c>
      <c r="C1595" s="2">
        <v>45027.058333333334</v>
      </c>
      <c r="D1595" s="1" t="s">
        <v>27</v>
      </c>
      <c r="E1595" t="s">
        <v>45</v>
      </c>
      <c r="F1595">
        <v>40</v>
      </c>
      <c r="G1595">
        <v>1</v>
      </c>
      <c r="H1595" t="s">
        <v>57</v>
      </c>
      <c r="I1595" s="5">
        <v>45027</v>
      </c>
      <c r="J1595" s="6">
        <v>5.8333333333333327E-2</v>
      </c>
      <c r="K1595">
        <f t="shared" si="96"/>
        <v>4</v>
      </c>
      <c r="L1595">
        <f t="shared" si="98"/>
        <v>1</v>
      </c>
      <c r="M1595">
        <f t="shared" si="99"/>
        <v>24</v>
      </c>
      <c r="N1595">
        <f t="shared" si="97"/>
        <v>11</v>
      </c>
    </row>
    <row r="1596" spans="1:14" x14ac:dyDescent="0.35">
      <c r="A1596">
        <v>680722</v>
      </c>
      <c r="B1596">
        <v>1278</v>
      </c>
      <c r="C1596" s="3">
        <v>45032.083333333336</v>
      </c>
      <c r="D1596" s="1" t="s">
        <v>28</v>
      </c>
      <c r="E1596" t="s">
        <v>46</v>
      </c>
      <c r="F1596">
        <v>26</v>
      </c>
      <c r="G1596">
        <v>0</v>
      </c>
      <c r="H1596" t="s">
        <v>58</v>
      </c>
      <c r="I1596" s="5">
        <v>45032</v>
      </c>
      <c r="J1596" s="6">
        <v>8.3333333333333329E-2</v>
      </c>
      <c r="K1596">
        <f t="shared" si="96"/>
        <v>4</v>
      </c>
      <c r="L1596">
        <f t="shared" si="98"/>
        <v>2</v>
      </c>
      <c r="M1596">
        <f t="shared" si="99"/>
        <v>0</v>
      </c>
      <c r="N1596">
        <f t="shared" si="97"/>
        <v>16</v>
      </c>
    </row>
    <row r="1597" spans="1:14" x14ac:dyDescent="0.35">
      <c r="A1597">
        <v>471691</v>
      </c>
      <c r="B1597">
        <v>1279</v>
      </c>
      <c r="C1597" s="2">
        <v>45026.072916666664</v>
      </c>
      <c r="D1597" s="1" t="s">
        <v>29</v>
      </c>
      <c r="E1597" t="s">
        <v>47</v>
      </c>
      <c r="F1597">
        <v>37</v>
      </c>
      <c r="G1597">
        <v>3</v>
      </c>
      <c r="H1597" t="s">
        <v>56</v>
      </c>
      <c r="I1597" s="5">
        <v>45026</v>
      </c>
      <c r="J1597" s="6">
        <v>7.2916666666666671E-2</v>
      </c>
      <c r="K1597">
        <f t="shared" si="96"/>
        <v>4</v>
      </c>
      <c r="L1597">
        <f t="shared" si="98"/>
        <v>1</v>
      </c>
      <c r="M1597">
        <f t="shared" si="99"/>
        <v>45</v>
      </c>
      <c r="N1597">
        <f t="shared" si="97"/>
        <v>10</v>
      </c>
    </row>
    <row r="1598" spans="1:14" x14ac:dyDescent="0.35">
      <c r="A1598">
        <v>103462</v>
      </c>
      <c r="B1598">
        <v>1280</v>
      </c>
      <c r="C1598" s="2">
        <v>45212.024305555555</v>
      </c>
      <c r="D1598" s="1" t="s">
        <v>26</v>
      </c>
      <c r="E1598" t="s">
        <v>48</v>
      </c>
      <c r="F1598">
        <v>40</v>
      </c>
      <c r="G1598">
        <v>4</v>
      </c>
      <c r="H1598" t="s">
        <v>56</v>
      </c>
      <c r="I1598" s="5">
        <v>45212</v>
      </c>
      <c r="J1598" s="6">
        <v>2.4305555555555556E-2</v>
      </c>
      <c r="K1598">
        <f t="shared" si="96"/>
        <v>10</v>
      </c>
      <c r="L1598">
        <f t="shared" si="98"/>
        <v>0</v>
      </c>
      <c r="M1598">
        <f t="shared" si="99"/>
        <v>35</v>
      </c>
      <c r="N1598">
        <f t="shared" si="97"/>
        <v>13</v>
      </c>
    </row>
    <row r="1599" spans="1:14" x14ac:dyDescent="0.35">
      <c r="A1599">
        <v>264917</v>
      </c>
      <c r="B1599">
        <v>1281</v>
      </c>
      <c r="C1599" s="2">
        <v>45130.010416666664</v>
      </c>
      <c r="D1599" s="1" t="s">
        <v>27</v>
      </c>
      <c r="E1599" t="s">
        <v>49</v>
      </c>
      <c r="F1599">
        <v>26</v>
      </c>
      <c r="G1599">
        <v>3</v>
      </c>
      <c r="H1599" t="s">
        <v>57</v>
      </c>
      <c r="I1599" s="5">
        <v>45130</v>
      </c>
      <c r="J1599" s="6">
        <v>1.0416666666666666E-2</v>
      </c>
      <c r="K1599">
        <f t="shared" si="96"/>
        <v>7</v>
      </c>
      <c r="L1599">
        <f t="shared" si="98"/>
        <v>0</v>
      </c>
      <c r="M1599">
        <f t="shared" si="99"/>
        <v>15</v>
      </c>
      <c r="N1599">
        <f t="shared" si="97"/>
        <v>23</v>
      </c>
    </row>
    <row r="1600" spans="1:14" x14ac:dyDescent="0.35">
      <c r="A1600">
        <v>52659</v>
      </c>
      <c r="B1600">
        <v>1282</v>
      </c>
      <c r="C1600" s="2">
        <v>45084.038194444445</v>
      </c>
      <c r="D1600" s="1" t="s">
        <v>28</v>
      </c>
      <c r="E1600" t="s">
        <v>50</v>
      </c>
      <c r="F1600">
        <v>27</v>
      </c>
      <c r="G1600">
        <v>3</v>
      </c>
      <c r="H1600" t="s">
        <v>58</v>
      </c>
      <c r="I1600" s="5">
        <v>45084</v>
      </c>
      <c r="J1600" s="6">
        <v>3.8194444444444441E-2</v>
      </c>
      <c r="K1600">
        <f t="shared" si="96"/>
        <v>6</v>
      </c>
      <c r="L1600">
        <f t="shared" si="98"/>
        <v>0</v>
      </c>
      <c r="M1600">
        <f t="shared" si="99"/>
        <v>55</v>
      </c>
      <c r="N1600">
        <f t="shared" si="97"/>
        <v>7</v>
      </c>
    </row>
    <row r="1601" spans="1:14" x14ac:dyDescent="0.35">
      <c r="A1601">
        <v>1350840</v>
      </c>
      <c r="B1601">
        <v>1282</v>
      </c>
      <c r="C1601" s="3">
        <v>45108.952777777777</v>
      </c>
      <c r="D1601" s="1" t="s">
        <v>29</v>
      </c>
      <c r="E1601" t="s">
        <v>51</v>
      </c>
      <c r="F1601">
        <v>26</v>
      </c>
      <c r="G1601">
        <v>4</v>
      </c>
      <c r="H1601" t="s">
        <v>56</v>
      </c>
      <c r="I1601" s="5">
        <v>45108</v>
      </c>
      <c r="J1601" s="6">
        <v>0.95277777777777783</v>
      </c>
      <c r="K1601">
        <f t="shared" si="96"/>
        <v>7</v>
      </c>
      <c r="L1601">
        <f t="shared" si="98"/>
        <v>22</v>
      </c>
      <c r="M1601">
        <f t="shared" si="99"/>
        <v>52</v>
      </c>
      <c r="N1601">
        <f t="shared" si="97"/>
        <v>1</v>
      </c>
    </row>
    <row r="1602" spans="1:14" x14ac:dyDescent="0.35">
      <c r="A1602">
        <v>577243</v>
      </c>
      <c r="B1602">
        <v>1283</v>
      </c>
      <c r="C1602" s="2">
        <v>44957.058333333334</v>
      </c>
      <c r="D1602" s="1" t="s">
        <v>26</v>
      </c>
      <c r="E1602" t="s">
        <v>44</v>
      </c>
      <c r="F1602">
        <v>34</v>
      </c>
      <c r="G1602">
        <v>1</v>
      </c>
      <c r="H1602" t="s">
        <v>56</v>
      </c>
      <c r="I1602" s="5">
        <v>44957</v>
      </c>
      <c r="J1602" s="6">
        <v>5.8333333333333327E-2</v>
      </c>
      <c r="K1602">
        <f t="shared" ref="K1602:K1665" si="100">MONTH(I1602)</f>
        <v>1</v>
      </c>
      <c r="L1602">
        <f t="shared" si="98"/>
        <v>1</v>
      </c>
      <c r="M1602">
        <f t="shared" si="99"/>
        <v>24</v>
      </c>
      <c r="N1602">
        <f t="shared" ref="N1602:N1665" si="101">DAY(C1602)</f>
        <v>31</v>
      </c>
    </row>
    <row r="1603" spans="1:14" x14ac:dyDescent="0.35">
      <c r="A1603">
        <v>267881</v>
      </c>
      <c r="B1603">
        <v>1284</v>
      </c>
      <c r="C1603" s="2">
        <v>45222.011805555558</v>
      </c>
      <c r="D1603" s="1" t="s">
        <v>27</v>
      </c>
      <c r="E1603" t="s">
        <v>45</v>
      </c>
      <c r="F1603">
        <v>35</v>
      </c>
      <c r="G1603">
        <v>5</v>
      </c>
      <c r="H1603" t="s">
        <v>57</v>
      </c>
      <c r="I1603" s="5">
        <v>45222</v>
      </c>
      <c r="J1603" s="6">
        <v>1.1805555555555555E-2</v>
      </c>
      <c r="K1603">
        <f t="shared" si="100"/>
        <v>10</v>
      </c>
      <c r="L1603">
        <f t="shared" ref="L1603:L1666" si="102">HOUR(J1603)</f>
        <v>0</v>
      </c>
      <c r="M1603">
        <f t="shared" ref="M1603:M1666" si="103">MINUTE(J1603)</f>
        <v>17</v>
      </c>
      <c r="N1603">
        <f t="shared" si="101"/>
        <v>23</v>
      </c>
    </row>
    <row r="1604" spans="1:14" x14ac:dyDescent="0.35">
      <c r="A1604">
        <v>325939</v>
      </c>
      <c r="B1604">
        <v>1285</v>
      </c>
      <c r="C1604" s="2">
        <v>45284.953472222223</v>
      </c>
      <c r="D1604" s="1" t="s">
        <v>28</v>
      </c>
      <c r="E1604" t="s">
        <v>46</v>
      </c>
      <c r="F1604">
        <v>31</v>
      </c>
      <c r="G1604">
        <v>2</v>
      </c>
      <c r="H1604" t="s">
        <v>58</v>
      </c>
      <c r="I1604" s="5">
        <v>45284</v>
      </c>
      <c r="J1604" s="6">
        <v>0.95347222222222217</v>
      </c>
      <c r="K1604">
        <f t="shared" si="100"/>
        <v>12</v>
      </c>
      <c r="L1604">
        <f t="shared" si="102"/>
        <v>22</v>
      </c>
      <c r="M1604">
        <f t="shared" si="103"/>
        <v>53</v>
      </c>
      <c r="N1604">
        <f t="shared" si="101"/>
        <v>24</v>
      </c>
    </row>
    <row r="1605" spans="1:14" x14ac:dyDescent="0.35">
      <c r="A1605">
        <v>1470933</v>
      </c>
      <c r="B1605">
        <v>1285</v>
      </c>
      <c r="C1605" s="3">
        <v>45140.038194444445</v>
      </c>
      <c r="D1605" s="1" t="s">
        <v>29</v>
      </c>
      <c r="E1605" t="s">
        <v>47</v>
      </c>
      <c r="F1605">
        <v>31</v>
      </c>
      <c r="G1605">
        <v>1</v>
      </c>
      <c r="H1605" t="s">
        <v>56</v>
      </c>
      <c r="I1605" s="5">
        <v>45140</v>
      </c>
      <c r="J1605" s="6">
        <v>3.8194444444444441E-2</v>
      </c>
      <c r="K1605">
        <f t="shared" si="100"/>
        <v>8</v>
      </c>
      <c r="L1605">
        <f t="shared" si="102"/>
        <v>0</v>
      </c>
      <c r="M1605">
        <f t="shared" si="103"/>
        <v>55</v>
      </c>
      <c r="N1605">
        <f t="shared" si="101"/>
        <v>2</v>
      </c>
    </row>
    <row r="1606" spans="1:14" x14ac:dyDescent="0.35">
      <c r="A1606">
        <v>926690</v>
      </c>
      <c r="B1606">
        <v>1286</v>
      </c>
      <c r="C1606" s="3">
        <v>45058.00277777778</v>
      </c>
      <c r="D1606" s="1" t="s">
        <v>26</v>
      </c>
      <c r="E1606" t="s">
        <v>48</v>
      </c>
      <c r="F1606">
        <v>29</v>
      </c>
      <c r="G1606">
        <v>5</v>
      </c>
      <c r="H1606" t="s">
        <v>56</v>
      </c>
      <c r="I1606" s="5">
        <v>45058</v>
      </c>
      <c r="J1606" s="6">
        <v>2.7777777777777779E-3</v>
      </c>
      <c r="K1606">
        <f t="shared" si="100"/>
        <v>5</v>
      </c>
      <c r="L1606">
        <f t="shared" si="102"/>
        <v>0</v>
      </c>
      <c r="M1606">
        <f t="shared" si="103"/>
        <v>4</v>
      </c>
      <c r="N1606">
        <f t="shared" si="101"/>
        <v>12</v>
      </c>
    </row>
    <row r="1607" spans="1:14" x14ac:dyDescent="0.35">
      <c r="A1607">
        <v>472645</v>
      </c>
      <c r="B1607">
        <v>1290</v>
      </c>
      <c r="C1607" s="2">
        <v>45243.058333333334</v>
      </c>
      <c r="D1607" s="1" t="s">
        <v>27</v>
      </c>
      <c r="E1607" t="s">
        <v>49</v>
      </c>
      <c r="F1607">
        <v>35</v>
      </c>
      <c r="G1607">
        <v>3</v>
      </c>
      <c r="H1607" t="s">
        <v>57</v>
      </c>
      <c r="I1607" s="5">
        <v>45243</v>
      </c>
      <c r="J1607" s="6">
        <v>5.8333333333333327E-2</v>
      </c>
      <c r="K1607">
        <f t="shared" si="100"/>
        <v>11</v>
      </c>
      <c r="L1607">
        <f t="shared" si="102"/>
        <v>1</v>
      </c>
      <c r="M1607">
        <f t="shared" si="103"/>
        <v>24</v>
      </c>
      <c r="N1607">
        <f t="shared" si="101"/>
        <v>13</v>
      </c>
    </row>
    <row r="1608" spans="1:14" x14ac:dyDescent="0.35">
      <c r="A1608">
        <v>624499</v>
      </c>
      <c r="B1608">
        <v>1290</v>
      </c>
      <c r="C1608" s="2">
        <v>44932.027777777781</v>
      </c>
      <c r="D1608" s="1" t="s">
        <v>28</v>
      </c>
      <c r="E1608" t="s">
        <v>50</v>
      </c>
      <c r="F1608">
        <v>34</v>
      </c>
      <c r="G1608">
        <v>5</v>
      </c>
      <c r="H1608" t="s">
        <v>58</v>
      </c>
      <c r="I1608" s="5">
        <v>44932</v>
      </c>
      <c r="J1608" s="6">
        <v>2.7777777777777776E-2</v>
      </c>
      <c r="K1608">
        <f t="shared" si="100"/>
        <v>1</v>
      </c>
      <c r="L1608">
        <f t="shared" si="102"/>
        <v>0</v>
      </c>
      <c r="M1608">
        <f t="shared" si="103"/>
        <v>40</v>
      </c>
      <c r="N1608">
        <f t="shared" si="101"/>
        <v>6</v>
      </c>
    </row>
    <row r="1609" spans="1:14" x14ac:dyDescent="0.35">
      <c r="A1609">
        <v>726616</v>
      </c>
      <c r="B1609">
        <v>1290</v>
      </c>
      <c r="C1609" s="3">
        <v>45144.984722222223</v>
      </c>
      <c r="D1609" s="1" t="s">
        <v>29</v>
      </c>
      <c r="E1609" t="s">
        <v>51</v>
      </c>
      <c r="F1609">
        <v>30</v>
      </c>
      <c r="G1609">
        <v>3</v>
      </c>
      <c r="H1609" t="s">
        <v>56</v>
      </c>
      <c r="I1609" s="5">
        <v>45144</v>
      </c>
      <c r="J1609" s="6">
        <v>0.98472222222222217</v>
      </c>
      <c r="K1609">
        <f t="shared" si="100"/>
        <v>8</v>
      </c>
      <c r="L1609">
        <f t="shared" si="102"/>
        <v>23</v>
      </c>
      <c r="M1609">
        <f t="shared" si="103"/>
        <v>38</v>
      </c>
      <c r="N1609">
        <f t="shared" si="101"/>
        <v>6</v>
      </c>
    </row>
    <row r="1610" spans="1:14" x14ac:dyDescent="0.35">
      <c r="A1610">
        <v>1587760</v>
      </c>
      <c r="B1610">
        <v>1290</v>
      </c>
      <c r="C1610" s="3">
        <v>45262.026388888888</v>
      </c>
      <c r="D1610" s="1" t="s">
        <v>26</v>
      </c>
      <c r="E1610" t="s">
        <v>44</v>
      </c>
      <c r="F1610">
        <v>29</v>
      </c>
      <c r="G1610">
        <v>3</v>
      </c>
      <c r="H1610" t="s">
        <v>56</v>
      </c>
      <c r="I1610" s="5">
        <v>45262</v>
      </c>
      <c r="J1610" s="6">
        <v>2.6388888888888889E-2</v>
      </c>
      <c r="K1610">
        <f t="shared" si="100"/>
        <v>12</v>
      </c>
      <c r="L1610">
        <f t="shared" si="102"/>
        <v>0</v>
      </c>
      <c r="M1610">
        <f t="shared" si="103"/>
        <v>38</v>
      </c>
      <c r="N1610">
        <f t="shared" si="101"/>
        <v>2</v>
      </c>
    </row>
    <row r="1611" spans="1:14" x14ac:dyDescent="0.35">
      <c r="A1611">
        <v>75315</v>
      </c>
      <c r="B1611">
        <v>1291</v>
      </c>
      <c r="C1611" s="2">
        <v>45138.032638888886</v>
      </c>
      <c r="D1611" s="1" t="s">
        <v>27</v>
      </c>
      <c r="E1611" t="s">
        <v>45</v>
      </c>
      <c r="F1611">
        <v>30</v>
      </c>
      <c r="G1611">
        <v>0</v>
      </c>
      <c r="H1611" t="s">
        <v>57</v>
      </c>
      <c r="I1611" s="5">
        <v>45138</v>
      </c>
      <c r="J1611" s="6">
        <v>3.2638888888888891E-2</v>
      </c>
      <c r="K1611">
        <f t="shared" si="100"/>
        <v>7</v>
      </c>
      <c r="L1611">
        <f t="shared" si="102"/>
        <v>0</v>
      </c>
      <c r="M1611">
        <f t="shared" si="103"/>
        <v>47</v>
      </c>
      <c r="N1611">
        <f t="shared" si="101"/>
        <v>31</v>
      </c>
    </row>
    <row r="1612" spans="1:14" x14ac:dyDescent="0.35">
      <c r="A1612">
        <v>1024270</v>
      </c>
      <c r="B1612">
        <v>1292</v>
      </c>
      <c r="C1612" s="3">
        <v>45050.077777777777</v>
      </c>
      <c r="D1612" s="1" t="s">
        <v>28</v>
      </c>
      <c r="E1612" t="s">
        <v>46</v>
      </c>
      <c r="F1612">
        <v>30</v>
      </c>
      <c r="G1612">
        <v>4</v>
      </c>
      <c r="H1612" t="s">
        <v>58</v>
      </c>
      <c r="I1612" s="5">
        <v>45050</v>
      </c>
      <c r="J1612" s="6">
        <v>7.7777777777777779E-2</v>
      </c>
      <c r="K1612">
        <f t="shared" si="100"/>
        <v>5</v>
      </c>
      <c r="L1612">
        <f t="shared" si="102"/>
        <v>1</v>
      </c>
      <c r="M1612">
        <f t="shared" si="103"/>
        <v>52</v>
      </c>
      <c r="N1612">
        <f t="shared" si="101"/>
        <v>4</v>
      </c>
    </row>
    <row r="1613" spans="1:14" x14ac:dyDescent="0.35">
      <c r="A1613">
        <v>191639</v>
      </c>
      <c r="B1613">
        <v>1293</v>
      </c>
      <c r="C1613" s="2">
        <v>45042.986111111109</v>
      </c>
      <c r="D1613" s="1" t="s">
        <v>29</v>
      </c>
      <c r="E1613" t="s">
        <v>47</v>
      </c>
      <c r="F1613">
        <v>35</v>
      </c>
      <c r="G1613">
        <v>2</v>
      </c>
      <c r="H1613" t="s">
        <v>56</v>
      </c>
      <c r="I1613" s="5">
        <v>45042</v>
      </c>
      <c r="J1613" s="6">
        <v>0.98611111111111116</v>
      </c>
      <c r="K1613">
        <f t="shared" si="100"/>
        <v>4</v>
      </c>
      <c r="L1613">
        <f t="shared" si="102"/>
        <v>23</v>
      </c>
      <c r="M1613">
        <f t="shared" si="103"/>
        <v>40</v>
      </c>
      <c r="N1613">
        <f t="shared" si="101"/>
        <v>26</v>
      </c>
    </row>
    <row r="1614" spans="1:14" x14ac:dyDescent="0.35">
      <c r="A1614">
        <v>408798</v>
      </c>
      <c r="B1614">
        <v>1293</v>
      </c>
      <c r="C1614" s="2">
        <v>44957.063888888886</v>
      </c>
      <c r="D1614" s="1" t="s">
        <v>26</v>
      </c>
      <c r="E1614" t="s">
        <v>48</v>
      </c>
      <c r="F1614">
        <v>29</v>
      </c>
      <c r="G1614">
        <v>4</v>
      </c>
      <c r="H1614" t="s">
        <v>56</v>
      </c>
      <c r="I1614" s="5">
        <v>44957</v>
      </c>
      <c r="J1614" s="6">
        <v>6.3888888888888884E-2</v>
      </c>
      <c r="K1614">
        <f t="shared" si="100"/>
        <v>1</v>
      </c>
      <c r="L1614">
        <f t="shared" si="102"/>
        <v>1</v>
      </c>
      <c r="M1614">
        <f t="shared" si="103"/>
        <v>32</v>
      </c>
      <c r="N1614">
        <f t="shared" si="101"/>
        <v>31</v>
      </c>
    </row>
    <row r="1615" spans="1:14" x14ac:dyDescent="0.35">
      <c r="A1615">
        <v>492855</v>
      </c>
      <c r="B1615">
        <v>1294</v>
      </c>
      <c r="C1615" s="2">
        <v>45285.959722222222</v>
      </c>
      <c r="D1615" s="1" t="s">
        <v>27</v>
      </c>
      <c r="E1615" t="s">
        <v>49</v>
      </c>
      <c r="F1615">
        <v>40</v>
      </c>
      <c r="G1615">
        <v>2</v>
      </c>
      <c r="H1615" t="s">
        <v>57</v>
      </c>
      <c r="I1615" s="5">
        <v>45285</v>
      </c>
      <c r="J1615" s="6">
        <v>0.95972222222222225</v>
      </c>
      <c r="K1615">
        <f t="shared" si="100"/>
        <v>12</v>
      </c>
      <c r="L1615">
        <f t="shared" si="102"/>
        <v>23</v>
      </c>
      <c r="M1615">
        <f t="shared" si="103"/>
        <v>2</v>
      </c>
      <c r="N1615">
        <f t="shared" si="101"/>
        <v>25</v>
      </c>
    </row>
    <row r="1616" spans="1:14" x14ac:dyDescent="0.35">
      <c r="A1616">
        <v>829148</v>
      </c>
      <c r="B1616">
        <v>1294</v>
      </c>
      <c r="C1616" s="3">
        <v>44943.023611111108</v>
      </c>
      <c r="D1616" s="1" t="s">
        <v>28</v>
      </c>
      <c r="E1616" t="s">
        <v>50</v>
      </c>
      <c r="F1616">
        <v>36</v>
      </c>
      <c r="G1616">
        <v>0</v>
      </c>
      <c r="H1616" t="s">
        <v>58</v>
      </c>
      <c r="I1616" s="5">
        <v>44943</v>
      </c>
      <c r="J1616" s="6">
        <v>2.361111111111111E-2</v>
      </c>
      <c r="K1616">
        <f t="shared" si="100"/>
        <v>1</v>
      </c>
      <c r="L1616">
        <f t="shared" si="102"/>
        <v>0</v>
      </c>
      <c r="M1616">
        <f t="shared" si="103"/>
        <v>34</v>
      </c>
      <c r="N1616">
        <f t="shared" si="101"/>
        <v>17</v>
      </c>
    </row>
    <row r="1617" spans="1:14" x14ac:dyDescent="0.35">
      <c r="A1617">
        <v>1013492</v>
      </c>
      <c r="B1617">
        <v>1294</v>
      </c>
      <c r="C1617" s="3">
        <v>45253.98541666667</v>
      </c>
      <c r="D1617" s="1" t="s">
        <v>29</v>
      </c>
      <c r="E1617" t="s">
        <v>51</v>
      </c>
      <c r="F1617">
        <v>33</v>
      </c>
      <c r="G1617">
        <v>4</v>
      </c>
      <c r="H1617" t="s">
        <v>56</v>
      </c>
      <c r="I1617" s="5">
        <v>45253</v>
      </c>
      <c r="J1617" s="6">
        <v>0.98541666666666661</v>
      </c>
      <c r="K1617">
        <f t="shared" si="100"/>
        <v>11</v>
      </c>
      <c r="L1617">
        <f t="shared" si="102"/>
        <v>23</v>
      </c>
      <c r="M1617">
        <f t="shared" si="103"/>
        <v>39</v>
      </c>
      <c r="N1617">
        <f t="shared" si="101"/>
        <v>23</v>
      </c>
    </row>
    <row r="1618" spans="1:14" x14ac:dyDescent="0.35">
      <c r="A1618">
        <v>1091560</v>
      </c>
      <c r="B1618">
        <v>1294</v>
      </c>
      <c r="C1618" s="3">
        <v>45070.970833333333</v>
      </c>
      <c r="D1618" s="1" t="s">
        <v>26</v>
      </c>
      <c r="E1618" t="s">
        <v>44</v>
      </c>
      <c r="F1618">
        <v>38</v>
      </c>
      <c r="G1618">
        <v>3</v>
      </c>
      <c r="H1618" t="s">
        <v>56</v>
      </c>
      <c r="I1618" s="5">
        <v>45070</v>
      </c>
      <c r="J1618" s="6">
        <v>0.97083333333333333</v>
      </c>
      <c r="K1618">
        <f t="shared" si="100"/>
        <v>5</v>
      </c>
      <c r="L1618">
        <f t="shared" si="102"/>
        <v>23</v>
      </c>
      <c r="M1618">
        <f t="shared" si="103"/>
        <v>18</v>
      </c>
      <c r="N1618">
        <f t="shared" si="101"/>
        <v>24</v>
      </c>
    </row>
    <row r="1619" spans="1:14" x14ac:dyDescent="0.35">
      <c r="A1619">
        <v>748106</v>
      </c>
      <c r="B1619">
        <v>1295</v>
      </c>
      <c r="C1619" s="3">
        <v>45226.998611111114</v>
      </c>
      <c r="D1619" s="1" t="s">
        <v>27</v>
      </c>
      <c r="E1619" t="s">
        <v>45</v>
      </c>
      <c r="F1619">
        <v>40</v>
      </c>
      <c r="G1619">
        <v>0</v>
      </c>
      <c r="H1619" t="s">
        <v>57</v>
      </c>
      <c r="I1619" s="5">
        <v>45226</v>
      </c>
      <c r="J1619" s="6">
        <v>0.99861111111111101</v>
      </c>
      <c r="K1619">
        <f t="shared" si="100"/>
        <v>10</v>
      </c>
      <c r="L1619">
        <f t="shared" si="102"/>
        <v>23</v>
      </c>
      <c r="M1619">
        <f t="shared" si="103"/>
        <v>58</v>
      </c>
      <c r="N1619">
        <f t="shared" si="101"/>
        <v>27</v>
      </c>
    </row>
    <row r="1620" spans="1:14" x14ac:dyDescent="0.35">
      <c r="A1620">
        <v>1122327</v>
      </c>
      <c r="B1620">
        <v>1295</v>
      </c>
      <c r="C1620" s="3">
        <v>45140.697222222225</v>
      </c>
      <c r="D1620" s="1" t="s">
        <v>28</v>
      </c>
      <c r="E1620" t="s">
        <v>46</v>
      </c>
      <c r="F1620">
        <v>28</v>
      </c>
      <c r="G1620">
        <v>0</v>
      </c>
      <c r="H1620" t="s">
        <v>58</v>
      </c>
      <c r="I1620" s="5">
        <v>45140</v>
      </c>
      <c r="J1620" s="6">
        <v>0.6972222222222223</v>
      </c>
      <c r="K1620">
        <f t="shared" si="100"/>
        <v>8</v>
      </c>
      <c r="L1620">
        <f t="shared" si="102"/>
        <v>16</v>
      </c>
      <c r="M1620">
        <f t="shared" si="103"/>
        <v>44</v>
      </c>
      <c r="N1620">
        <f t="shared" si="101"/>
        <v>2</v>
      </c>
    </row>
    <row r="1621" spans="1:14" x14ac:dyDescent="0.35">
      <c r="A1621">
        <v>568908</v>
      </c>
      <c r="B1621">
        <v>1297</v>
      </c>
      <c r="C1621" s="2">
        <v>45073.952777777777</v>
      </c>
      <c r="D1621" s="1" t="s">
        <v>29</v>
      </c>
      <c r="E1621" t="s">
        <v>47</v>
      </c>
      <c r="F1621">
        <v>34</v>
      </c>
      <c r="G1621">
        <v>3</v>
      </c>
      <c r="H1621" t="s">
        <v>56</v>
      </c>
      <c r="I1621" s="5">
        <v>45073</v>
      </c>
      <c r="J1621" s="6">
        <v>0.95277777777777783</v>
      </c>
      <c r="K1621">
        <f t="shared" si="100"/>
        <v>5</v>
      </c>
      <c r="L1621">
        <f t="shared" si="102"/>
        <v>22</v>
      </c>
      <c r="M1621">
        <f t="shared" si="103"/>
        <v>52</v>
      </c>
      <c r="N1621">
        <f t="shared" si="101"/>
        <v>27</v>
      </c>
    </row>
    <row r="1622" spans="1:14" x14ac:dyDescent="0.35">
      <c r="A1622">
        <v>723357</v>
      </c>
      <c r="B1622">
        <v>1297</v>
      </c>
      <c r="C1622" s="3">
        <v>44989.045138888891</v>
      </c>
      <c r="D1622" s="1" t="s">
        <v>26</v>
      </c>
      <c r="E1622" t="s">
        <v>48</v>
      </c>
      <c r="F1622">
        <v>29</v>
      </c>
      <c r="G1622">
        <v>0</v>
      </c>
      <c r="H1622" t="s">
        <v>56</v>
      </c>
      <c r="I1622" s="5">
        <v>44989</v>
      </c>
      <c r="J1622" s="6">
        <v>4.5138888888888888E-2</v>
      </c>
      <c r="K1622">
        <f t="shared" si="100"/>
        <v>3</v>
      </c>
      <c r="L1622">
        <f t="shared" si="102"/>
        <v>1</v>
      </c>
      <c r="M1622">
        <f t="shared" si="103"/>
        <v>5</v>
      </c>
      <c r="N1622">
        <f t="shared" si="101"/>
        <v>4</v>
      </c>
    </row>
    <row r="1623" spans="1:14" x14ac:dyDescent="0.35">
      <c r="A1623">
        <v>1260670</v>
      </c>
      <c r="B1623">
        <v>1301</v>
      </c>
      <c r="C1623" s="3">
        <v>44934.047222222223</v>
      </c>
      <c r="D1623" s="1" t="s">
        <v>27</v>
      </c>
      <c r="E1623" t="s">
        <v>49</v>
      </c>
      <c r="F1623">
        <v>34</v>
      </c>
      <c r="G1623">
        <v>5</v>
      </c>
      <c r="H1623" t="s">
        <v>57</v>
      </c>
      <c r="I1623" s="5">
        <v>44934</v>
      </c>
      <c r="J1623" s="6">
        <v>4.7222222222222221E-2</v>
      </c>
      <c r="K1623">
        <f t="shared" si="100"/>
        <v>1</v>
      </c>
      <c r="L1623">
        <f t="shared" si="102"/>
        <v>1</v>
      </c>
      <c r="M1623">
        <f t="shared" si="103"/>
        <v>8</v>
      </c>
      <c r="N1623">
        <f t="shared" si="101"/>
        <v>8</v>
      </c>
    </row>
    <row r="1624" spans="1:14" x14ac:dyDescent="0.35">
      <c r="A1624">
        <v>174998</v>
      </c>
      <c r="B1624">
        <v>1303</v>
      </c>
      <c r="C1624" s="2">
        <v>44986.994444444441</v>
      </c>
      <c r="D1624" s="1" t="s">
        <v>28</v>
      </c>
      <c r="E1624" t="s">
        <v>50</v>
      </c>
      <c r="F1624">
        <v>33</v>
      </c>
      <c r="G1624">
        <v>5</v>
      </c>
      <c r="H1624" t="s">
        <v>58</v>
      </c>
      <c r="I1624" s="5">
        <v>44986</v>
      </c>
      <c r="J1624" s="6">
        <v>0.99444444444444446</v>
      </c>
      <c r="K1624">
        <f t="shared" si="100"/>
        <v>3</v>
      </c>
      <c r="L1624">
        <f t="shared" si="102"/>
        <v>23</v>
      </c>
      <c r="M1624">
        <f t="shared" si="103"/>
        <v>52</v>
      </c>
      <c r="N1624">
        <f t="shared" si="101"/>
        <v>1</v>
      </c>
    </row>
    <row r="1625" spans="1:14" x14ac:dyDescent="0.35">
      <c r="A1625">
        <v>1001825</v>
      </c>
      <c r="B1625">
        <v>1304</v>
      </c>
      <c r="C1625" s="3">
        <v>45078.960416666669</v>
      </c>
      <c r="D1625" s="1" t="s">
        <v>29</v>
      </c>
      <c r="E1625" t="s">
        <v>51</v>
      </c>
      <c r="F1625">
        <v>28</v>
      </c>
      <c r="G1625">
        <v>2</v>
      </c>
      <c r="H1625" t="s">
        <v>56</v>
      </c>
      <c r="I1625" s="5">
        <v>45078</v>
      </c>
      <c r="J1625" s="6">
        <v>0.9604166666666667</v>
      </c>
      <c r="K1625">
        <f t="shared" si="100"/>
        <v>6</v>
      </c>
      <c r="L1625">
        <f t="shared" si="102"/>
        <v>23</v>
      </c>
      <c r="M1625">
        <f t="shared" si="103"/>
        <v>3</v>
      </c>
      <c r="N1625">
        <f t="shared" si="101"/>
        <v>1</v>
      </c>
    </row>
    <row r="1626" spans="1:14" x14ac:dyDescent="0.35">
      <c r="A1626">
        <v>1680806</v>
      </c>
      <c r="B1626">
        <v>1304</v>
      </c>
      <c r="C1626" s="3">
        <v>45100.020138888889</v>
      </c>
      <c r="D1626" s="1" t="s">
        <v>26</v>
      </c>
      <c r="E1626" t="s">
        <v>44</v>
      </c>
      <c r="F1626">
        <v>37</v>
      </c>
      <c r="G1626">
        <v>3</v>
      </c>
      <c r="H1626" t="s">
        <v>56</v>
      </c>
      <c r="I1626" s="5">
        <v>45100</v>
      </c>
      <c r="J1626" s="6">
        <v>2.013888888888889E-2</v>
      </c>
      <c r="K1626">
        <f t="shared" si="100"/>
        <v>6</v>
      </c>
      <c r="L1626">
        <f t="shared" si="102"/>
        <v>0</v>
      </c>
      <c r="M1626">
        <f t="shared" si="103"/>
        <v>29</v>
      </c>
      <c r="N1626">
        <f t="shared" si="101"/>
        <v>23</v>
      </c>
    </row>
    <row r="1627" spans="1:14" x14ac:dyDescent="0.35">
      <c r="A1627">
        <v>508989</v>
      </c>
      <c r="B1627">
        <v>1307</v>
      </c>
      <c r="C1627" s="2">
        <v>44988.04583333333</v>
      </c>
      <c r="D1627" s="1" t="s">
        <v>27</v>
      </c>
      <c r="E1627" t="s">
        <v>45</v>
      </c>
      <c r="F1627">
        <v>27</v>
      </c>
      <c r="G1627">
        <v>0</v>
      </c>
      <c r="H1627" t="s">
        <v>57</v>
      </c>
      <c r="I1627" s="5">
        <v>44988</v>
      </c>
      <c r="J1627" s="6">
        <v>4.5833333333333337E-2</v>
      </c>
      <c r="K1627">
        <f t="shared" si="100"/>
        <v>3</v>
      </c>
      <c r="L1627">
        <f t="shared" si="102"/>
        <v>1</v>
      </c>
      <c r="M1627">
        <f t="shared" si="103"/>
        <v>6</v>
      </c>
      <c r="N1627">
        <f t="shared" si="101"/>
        <v>3</v>
      </c>
    </row>
    <row r="1628" spans="1:14" x14ac:dyDescent="0.35">
      <c r="A1628">
        <v>1666083</v>
      </c>
      <c r="B1628">
        <v>1307</v>
      </c>
      <c r="C1628" s="3">
        <v>44945.047222222223</v>
      </c>
      <c r="D1628" s="1" t="s">
        <v>28</v>
      </c>
      <c r="E1628" t="s">
        <v>46</v>
      </c>
      <c r="F1628">
        <v>39</v>
      </c>
      <c r="G1628">
        <v>3</v>
      </c>
      <c r="H1628" t="s">
        <v>58</v>
      </c>
      <c r="I1628" s="5">
        <v>44945</v>
      </c>
      <c r="J1628" s="6">
        <v>4.7222222222222221E-2</v>
      </c>
      <c r="K1628">
        <f t="shared" si="100"/>
        <v>1</v>
      </c>
      <c r="L1628">
        <f t="shared" si="102"/>
        <v>1</v>
      </c>
      <c r="M1628">
        <f t="shared" si="103"/>
        <v>8</v>
      </c>
      <c r="N1628">
        <f t="shared" si="101"/>
        <v>19</v>
      </c>
    </row>
    <row r="1629" spans="1:14" x14ac:dyDescent="0.35">
      <c r="A1629">
        <v>769005</v>
      </c>
      <c r="B1629">
        <v>1308</v>
      </c>
      <c r="C1629" s="3">
        <v>45291.07708333333</v>
      </c>
      <c r="D1629" s="1" t="s">
        <v>29</v>
      </c>
      <c r="E1629" t="s">
        <v>47</v>
      </c>
      <c r="F1629">
        <v>29</v>
      </c>
      <c r="G1629">
        <v>2</v>
      </c>
      <c r="H1629" t="s">
        <v>56</v>
      </c>
      <c r="I1629" s="5">
        <v>45291</v>
      </c>
      <c r="J1629" s="6">
        <v>7.7083333333333337E-2</v>
      </c>
      <c r="K1629">
        <f t="shared" si="100"/>
        <v>12</v>
      </c>
      <c r="L1629">
        <f t="shared" si="102"/>
        <v>1</v>
      </c>
      <c r="M1629">
        <f t="shared" si="103"/>
        <v>51</v>
      </c>
      <c r="N1629">
        <f t="shared" si="101"/>
        <v>31</v>
      </c>
    </row>
    <row r="1630" spans="1:14" x14ac:dyDescent="0.35">
      <c r="A1630">
        <v>867108</v>
      </c>
      <c r="B1630">
        <v>1310</v>
      </c>
      <c r="C1630" s="3">
        <v>45147.052777777775</v>
      </c>
      <c r="D1630" s="1" t="s">
        <v>26</v>
      </c>
      <c r="E1630" t="s">
        <v>48</v>
      </c>
      <c r="F1630">
        <v>38</v>
      </c>
      <c r="G1630">
        <v>2</v>
      </c>
      <c r="H1630" t="s">
        <v>56</v>
      </c>
      <c r="I1630" s="5">
        <v>45147</v>
      </c>
      <c r="J1630" s="6">
        <v>5.2777777777777778E-2</v>
      </c>
      <c r="K1630">
        <f t="shared" si="100"/>
        <v>8</v>
      </c>
      <c r="L1630">
        <f t="shared" si="102"/>
        <v>1</v>
      </c>
      <c r="M1630">
        <f t="shared" si="103"/>
        <v>16</v>
      </c>
      <c r="N1630">
        <f t="shared" si="101"/>
        <v>9</v>
      </c>
    </row>
    <row r="1631" spans="1:14" x14ac:dyDescent="0.35">
      <c r="A1631">
        <v>941028</v>
      </c>
      <c r="B1631">
        <v>1311</v>
      </c>
      <c r="C1631" s="3">
        <v>45188.977083333331</v>
      </c>
      <c r="D1631" s="1" t="s">
        <v>27</v>
      </c>
      <c r="E1631" t="s">
        <v>49</v>
      </c>
      <c r="F1631">
        <v>26</v>
      </c>
      <c r="G1631">
        <v>4</v>
      </c>
      <c r="H1631" t="s">
        <v>57</v>
      </c>
      <c r="I1631" s="5">
        <v>45188</v>
      </c>
      <c r="J1631" s="6">
        <v>0.9770833333333333</v>
      </c>
      <c r="K1631">
        <f t="shared" si="100"/>
        <v>9</v>
      </c>
      <c r="L1631">
        <f t="shared" si="102"/>
        <v>23</v>
      </c>
      <c r="M1631">
        <f t="shared" si="103"/>
        <v>27</v>
      </c>
      <c r="N1631">
        <f t="shared" si="101"/>
        <v>19</v>
      </c>
    </row>
    <row r="1632" spans="1:14" x14ac:dyDescent="0.35">
      <c r="A1632">
        <v>381897</v>
      </c>
      <c r="B1632">
        <v>1314</v>
      </c>
      <c r="C1632" s="2">
        <v>45120.995138888888</v>
      </c>
      <c r="D1632" s="1" t="s">
        <v>28</v>
      </c>
      <c r="E1632" t="s">
        <v>50</v>
      </c>
      <c r="F1632">
        <v>29</v>
      </c>
      <c r="G1632">
        <v>1</v>
      </c>
      <c r="H1632" t="s">
        <v>58</v>
      </c>
      <c r="I1632" s="5">
        <v>45120</v>
      </c>
      <c r="J1632" s="6">
        <v>0.99513888888888891</v>
      </c>
      <c r="K1632">
        <f t="shared" si="100"/>
        <v>7</v>
      </c>
      <c r="L1632">
        <f t="shared" si="102"/>
        <v>23</v>
      </c>
      <c r="M1632">
        <f t="shared" si="103"/>
        <v>53</v>
      </c>
      <c r="N1632">
        <f t="shared" si="101"/>
        <v>13</v>
      </c>
    </row>
    <row r="1633" spans="1:14" x14ac:dyDescent="0.35">
      <c r="A1633">
        <v>22486</v>
      </c>
      <c r="B1633">
        <v>1315</v>
      </c>
      <c r="C1633" s="2">
        <v>45110.03125</v>
      </c>
      <c r="D1633" s="1" t="s">
        <v>29</v>
      </c>
      <c r="E1633" t="s">
        <v>51</v>
      </c>
      <c r="F1633">
        <v>28</v>
      </c>
      <c r="G1633">
        <v>4</v>
      </c>
      <c r="H1633" t="s">
        <v>56</v>
      </c>
      <c r="I1633" s="5">
        <v>45110</v>
      </c>
      <c r="J1633" s="6">
        <v>3.125E-2</v>
      </c>
      <c r="K1633">
        <f t="shared" si="100"/>
        <v>7</v>
      </c>
      <c r="L1633">
        <f t="shared" si="102"/>
        <v>0</v>
      </c>
      <c r="M1633">
        <f t="shared" si="103"/>
        <v>45</v>
      </c>
      <c r="N1633">
        <f t="shared" si="101"/>
        <v>3</v>
      </c>
    </row>
    <row r="1634" spans="1:14" x14ac:dyDescent="0.35">
      <c r="A1634">
        <v>1355679</v>
      </c>
      <c r="B1634">
        <v>1315</v>
      </c>
      <c r="C1634" s="3">
        <v>45202.045138888891</v>
      </c>
      <c r="D1634" s="1" t="s">
        <v>26</v>
      </c>
      <c r="E1634" t="s">
        <v>44</v>
      </c>
      <c r="F1634">
        <v>27</v>
      </c>
      <c r="G1634">
        <v>4</v>
      </c>
      <c r="H1634" t="s">
        <v>56</v>
      </c>
      <c r="I1634" s="5">
        <v>45202</v>
      </c>
      <c r="J1634" s="6">
        <v>4.5138888888888888E-2</v>
      </c>
      <c r="K1634">
        <f t="shared" si="100"/>
        <v>10</v>
      </c>
      <c r="L1634">
        <f t="shared" si="102"/>
        <v>1</v>
      </c>
      <c r="M1634">
        <f t="shared" si="103"/>
        <v>5</v>
      </c>
      <c r="N1634">
        <f t="shared" si="101"/>
        <v>3</v>
      </c>
    </row>
    <row r="1635" spans="1:14" x14ac:dyDescent="0.35">
      <c r="A1635">
        <v>474847</v>
      </c>
      <c r="B1635">
        <v>1316</v>
      </c>
      <c r="C1635" s="2">
        <v>45202.017361111109</v>
      </c>
      <c r="D1635" s="1" t="s">
        <v>27</v>
      </c>
      <c r="E1635" t="s">
        <v>45</v>
      </c>
      <c r="F1635">
        <v>31</v>
      </c>
      <c r="G1635">
        <v>3</v>
      </c>
      <c r="H1635" t="s">
        <v>57</v>
      </c>
      <c r="I1635" s="5">
        <v>45202</v>
      </c>
      <c r="J1635" s="6">
        <v>1.7361111111111112E-2</v>
      </c>
      <c r="K1635">
        <f t="shared" si="100"/>
        <v>10</v>
      </c>
      <c r="L1635">
        <f t="shared" si="102"/>
        <v>0</v>
      </c>
      <c r="M1635">
        <f t="shared" si="103"/>
        <v>25</v>
      </c>
      <c r="N1635">
        <f t="shared" si="101"/>
        <v>3</v>
      </c>
    </row>
    <row r="1636" spans="1:14" x14ac:dyDescent="0.35">
      <c r="A1636">
        <v>1268060</v>
      </c>
      <c r="B1636">
        <v>1316</v>
      </c>
      <c r="C1636" s="3">
        <v>44930.076388888891</v>
      </c>
      <c r="D1636" s="1" t="s">
        <v>28</v>
      </c>
      <c r="E1636" t="s">
        <v>46</v>
      </c>
      <c r="F1636">
        <v>39</v>
      </c>
      <c r="G1636">
        <v>0</v>
      </c>
      <c r="H1636" t="s">
        <v>58</v>
      </c>
      <c r="I1636" s="5">
        <v>44930</v>
      </c>
      <c r="J1636" s="6">
        <v>7.6388888888888895E-2</v>
      </c>
      <c r="K1636">
        <f t="shared" si="100"/>
        <v>1</v>
      </c>
      <c r="L1636">
        <f t="shared" si="102"/>
        <v>1</v>
      </c>
      <c r="M1636">
        <f t="shared" si="103"/>
        <v>50</v>
      </c>
      <c r="N1636">
        <f t="shared" si="101"/>
        <v>4</v>
      </c>
    </row>
    <row r="1637" spans="1:14" x14ac:dyDescent="0.35">
      <c r="A1637">
        <v>500116</v>
      </c>
      <c r="B1637">
        <v>1317</v>
      </c>
      <c r="C1637" s="2">
        <v>45072.044444444444</v>
      </c>
      <c r="D1637" s="1" t="s">
        <v>29</v>
      </c>
      <c r="E1637" t="s">
        <v>47</v>
      </c>
      <c r="F1637">
        <v>34</v>
      </c>
      <c r="G1637">
        <v>5</v>
      </c>
      <c r="H1637" t="s">
        <v>56</v>
      </c>
      <c r="I1637" s="5">
        <v>45072</v>
      </c>
      <c r="J1637" s="6">
        <v>4.4444444444444446E-2</v>
      </c>
      <c r="K1637">
        <f t="shared" si="100"/>
        <v>5</v>
      </c>
      <c r="L1637">
        <f t="shared" si="102"/>
        <v>1</v>
      </c>
      <c r="M1637">
        <f t="shared" si="103"/>
        <v>4</v>
      </c>
      <c r="N1637">
        <f t="shared" si="101"/>
        <v>26</v>
      </c>
    </row>
    <row r="1638" spans="1:14" x14ac:dyDescent="0.35">
      <c r="A1638">
        <v>368229</v>
      </c>
      <c r="B1638">
        <v>1318</v>
      </c>
      <c r="C1638" s="2">
        <v>45249.984027777777</v>
      </c>
      <c r="D1638" s="1" t="s">
        <v>26</v>
      </c>
      <c r="E1638" t="s">
        <v>48</v>
      </c>
      <c r="F1638">
        <v>27</v>
      </c>
      <c r="G1638">
        <v>4</v>
      </c>
      <c r="H1638" t="s">
        <v>56</v>
      </c>
      <c r="I1638" s="5">
        <v>45249</v>
      </c>
      <c r="J1638" s="6">
        <v>0.98402777777777783</v>
      </c>
      <c r="K1638">
        <f t="shared" si="100"/>
        <v>11</v>
      </c>
      <c r="L1638">
        <f t="shared" si="102"/>
        <v>23</v>
      </c>
      <c r="M1638">
        <f t="shared" si="103"/>
        <v>37</v>
      </c>
      <c r="N1638">
        <f t="shared" si="101"/>
        <v>19</v>
      </c>
    </row>
    <row r="1639" spans="1:14" x14ac:dyDescent="0.35">
      <c r="A1639">
        <v>447240</v>
      </c>
      <c r="B1639">
        <v>1318</v>
      </c>
      <c r="C1639" s="2">
        <v>45246.963888888888</v>
      </c>
      <c r="D1639" s="1" t="s">
        <v>27</v>
      </c>
      <c r="E1639" t="s">
        <v>49</v>
      </c>
      <c r="F1639">
        <v>30</v>
      </c>
      <c r="G1639">
        <v>1</v>
      </c>
      <c r="H1639" t="s">
        <v>57</v>
      </c>
      <c r="I1639" s="5">
        <v>45246</v>
      </c>
      <c r="J1639" s="6">
        <v>0.96388888888888891</v>
      </c>
      <c r="K1639">
        <f t="shared" si="100"/>
        <v>11</v>
      </c>
      <c r="L1639">
        <f t="shared" si="102"/>
        <v>23</v>
      </c>
      <c r="M1639">
        <f t="shared" si="103"/>
        <v>8</v>
      </c>
      <c r="N1639">
        <f t="shared" si="101"/>
        <v>16</v>
      </c>
    </row>
    <row r="1640" spans="1:14" x14ac:dyDescent="0.35">
      <c r="A1640">
        <v>662950</v>
      </c>
      <c r="B1640">
        <v>1320</v>
      </c>
      <c r="C1640" s="2">
        <v>45098.981944444444</v>
      </c>
      <c r="D1640" s="1" t="s">
        <v>28</v>
      </c>
      <c r="E1640" t="s">
        <v>50</v>
      </c>
      <c r="F1640">
        <v>26</v>
      </c>
      <c r="G1640">
        <v>5</v>
      </c>
      <c r="H1640" t="s">
        <v>58</v>
      </c>
      <c r="I1640" s="5">
        <v>45098</v>
      </c>
      <c r="J1640" s="6">
        <v>0.9819444444444444</v>
      </c>
      <c r="K1640">
        <f t="shared" si="100"/>
        <v>6</v>
      </c>
      <c r="L1640">
        <f t="shared" si="102"/>
        <v>23</v>
      </c>
      <c r="M1640">
        <f t="shared" si="103"/>
        <v>34</v>
      </c>
      <c r="N1640">
        <f t="shared" si="101"/>
        <v>21</v>
      </c>
    </row>
    <row r="1641" spans="1:14" x14ac:dyDescent="0.35">
      <c r="A1641">
        <v>1024120</v>
      </c>
      <c r="B1641">
        <v>1323</v>
      </c>
      <c r="C1641" s="3">
        <v>44964.033333333333</v>
      </c>
      <c r="D1641" s="1" t="s">
        <v>29</v>
      </c>
      <c r="E1641" t="s">
        <v>51</v>
      </c>
      <c r="F1641">
        <v>38</v>
      </c>
      <c r="G1641">
        <v>4</v>
      </c>
      <c r="H1641" t="s">
        <v>56</v>
      </c>
      <c r="I1641" s="5">
        <v>44964</v>
      </c>
      <c r="J1641" s="6">
        <v>3.3333333333333333E-2</v>
      </c>
      <c r="K1641">
        <f t="shared" si="100"/>
        <v>2</v>
      </c>
      <c r="L1641">
        <f t="shared" si="102"/>
        <v>0</v>
      </c>
      <c r="M1641">
        <f t="shared" si="103"/>
        <v>48</v>
      </c>
      <c r="N1641">
        <f t="shared" si="101"/>
        <v>7</v>
      </c>
    </row>
    <row r="1642" spans="1:14" x14ac:dyDescent="0.35">
      <c r="A1642">
        <v>169945</v>
      </c>
      <c r="B1642">
        <v>1325</v>
      </c>
      <c r="C1642" s="2">
        <v>45111.037499999999</v>
      </c>
      <c r="D1642" s="1" t="s">
        <v>26</v>
      </c>
      <c r="E1642" t="s">
        <v>44</v>
      </c>
      <c r="F1642">
        <v>30</v>
      </c>
      <c r="G1642">
        <v>2</v>
      </c>
      <c r="H1642" t="s">
        <v>56</v>
      </c>
      <c r="I1642" s="5">
        <v>45111</v>
      </c>
      <c r="J1642" s="6">
        <v>3.7499999999999999E-2</v>
      </c>
      <c r="K1642">
        <f t="shared" si="100"/>
        <v>7</v>
      </c>
      <c r="L1642">
        <f t="shared" si="102"/>
        <v>0</v>
      </c>
      <c r="M1642">
        <f t="shared" si="103"/>
        <v>54</v>
      </c>
      <c r="N1642">
        <f t="shared" si="101"/>
        <v>4</v>
      </c>
    </row>
    <row r="1643" spans="1:14" x14ac:dyDescent="0.35">
      <c r="A1643">
        <v>1313997</v>
      </c>
      <c r="B1643">
        <v>1327</v>
      </c>
      <c r="C1643" s="3">
        <v>44984.00277777778</v>
      </c>
      <c r="D1643" s="1" t="s">
        <v>27</v>
      </c>
      <c r="E1643" t="s">
        <v>45</v>
      </c>
      <c r="F1643">
        <v>33</v>
      </c>
      <c r="G1643">
        <v>1</v>
      </c>
      <c r="H1643" t="s">
        <v>57</v>
      </c>
      <c r="I1643" s="5">
        <v>44984</v>
      </c>
      <c r="J1643" s="6">
        <v>2.7777777777777779E-3</v>
      </c>
      <c r="K1643">
        <f t="shared" si="100"/>
        <v>2</v>
      </c>
      <c r="L1643">
        <f t="shared" si="102"/>
        <v>0</v>
      </c>
      <c r="M1643">
        <f t="shared" si="103"/>
        <v>4</v>
      </c>
      <c r="N1643">
        <f t="shared" si="101"/>
        <v>27</v>
      </c>
    </row>
    <row r="1644" spans="1:14" x14ac:dyDescent="0.35">
      <c r="A1644">
        <v>1000225</v>
      </c>
      <c r="B1644">
        <v>1329</v>
      </c>
      <c r="C1644" s="3">
        <v>45163.961111111108</v>
      </c>
      <c r="D1644" s="1" t="s">
        <v>28</v>
      </c>
      <c r="E1644" t="s">
        <v>46</v>
      </c>
      <c r="F1644">
        <v>39</v>
      </c>
      <c r="G1644">
        <v>5</v>
      </c>
      <c r="H1644" t="s">
        <v>58</v>
      </c>
      <c r="I1644" s="5">
        <v>45163</v>
      </c>
      <c r="J1644" s="6">
        <v>0.96111111111111114</v>
      </c>
      <c r="K1644">
        <f t="shared" si="100"/>
        <v>8</v>
      </c>
      <c r="L1644">
        <f t="shared" si="102"/>
        <v>23</v>
      </c>
      <c r="M1644">
        <f t="shared" si="103"/>
        <v>4</v>
      </c>
      <c r="N1644">
        <f t="shared" si="101"/>
        <v>25</v>
      </c>
    </row>
    <row r="1645" spans="1:14" x14ac:dyDescent="0.35">
      <c r="A1645">
        <v>690697</v>
      </c>
      <c r="B1645">
        <v>1330</v>
      </c>
      <c r="C1645" s="3">
        <v>44987.008333333331</v>
      </c>
      <c r="D1645" s="1" t="s">
        <v>29</v>
      </c>
      <c r="E1645" t="s">
        <v>47</v>
      </c>
      <c r="F1645">
        <v>30</v>
      </c>
      <c r="G1645">
        <v>3</v>
      </c>
      <c r="H1645" t="s">
        <v>56</v>
      </c>
      <c r="I1645" s="5">
        <v>44987</v>
      </c>
      <c r="J1645" s="6">
        <v>8.3333333333333332E-3</v>
      </c>
      <c r="K1645">
        <f t="shared" si="100"/>
        <v>3</v>
      </c>
      <c r="L1645">
        <f t="shared" si="102"/>
        <v>0</v>
      </c>
      <c r="M1645">
        <f t="shared" si="103"/>
        <v>12</v>
      </c>
      <c r="N1645">
        <f t="shared" si="101"/>
        <v>2</v>
      </c>
    </row>
    <row r="1646" spans="1:14" x14ac:dyDescent="0.35">
      <c r="A1646">
        <v>1586073</v>
      </c>
      <c r="B1646">
        <v>1330</v>
      </c>
      <c r="C1646" s="3">
        <v>45179.027777777781</v>
      </c>
      <c r="D1646" s="1" t="s">
        <v>26</v>
      </c>
      <c r="E1646" t="s">
        <v>48</v>
      </c>
      <c r="F1646">
        <v>34</v>
      </c>
      <c r="G1646">
        <v>3</v>
      </c>
      <c r="H1646" t="s">
        <v>56</v>
      </c>
      <c r="I1646" s="5">
        <v>45179</v>
      </c>
      <c r="J1646" s="6">
        <v>2.7777777777777776E-2</v>
      </c>
      <c r="K1646">
        <f t="shared" si="100"/>
        <v>9</v>
      </c>
      <c r="L1646">
        <f t="shared" si="102"/>
        <v>0</v>
      </c>
      <c r="M1646">
        <f t="shared" si="103"/>
        <v>40</v>
      </c>
      <c r="N1646">
        <f t="shared" si="101"/>
        <v>10</v>
      </c>
    </row>
    <row r="1647" spans="1:14" x14ac:dyDescent="0.35">
      <c r="A1647">
        <v>84351</v>
      </c>
      <c r="B1647">
        <v>1331</v>
      </c>
      <c r="C1647" s="2">
        <v>45035.009027777778</v>
      </c>
      <c r="D1647" s="1" t="s">
        <v>27</v>
      </c>
      <c r="E1647" t="s">
        <v>49</v>
      </c>
      <c r="F1647">
        <v>38</v>
      </c>
      <c r="G1647">
        <v>5</v>
      </c>
      <c r="H1647" t="s">
        <v>57</v>
      </c>
      <c r="I1647" s="5">
        <v>45035</v>
      </c>
      <c r="J1647" s="6">
        <v>9.0277777777777787E-3</v>
      </c>
      <c r="K1647">
        <f t="shared" si="100"/>
        <v>4</v>
      </c>
      <c r="L1647">
        <f t="shared" si="102"/>
        <v>0</v>
      </c>
      <c r="M1647">
        <f t="shared" si="103"/>
        <v>13</v>
      </c>
      <c r="N1647">
        <f t="shared" si="101"/>
        <v>19</v>
      </c>
    </row>
    <row r="1648" spans="1:14" x14ac:dyDescent="0.35">
      <c r="A1648">
        <v>1279393</v>
      </c>
      <c r="B1648">
        <v>1340</v>
      </c>
      <c r="C1648" s="3">
        <v>45177.042361111111</v>
      </c>
      <c r="D1648" s="1" t="s">
        <v>28</v>
      </c>
      <c r="E1648" t="s">
        <v>50</v>
      </c>
      <c r="F1648">
        <v>28</v>
      </c>
      <c r="G1648">
        <v>2</v>
      </c>
      <c r="H1648" t="s">
        <v>58</v>
      </c>
      <c r="I1648" s="5">
        <v>45177</v>
      </c>
      <c r="J1648" s="6">
        <v>4.2361111111111106E-2</v>
      </c>
      <c r="K1648">
        <f t="shared" si="100"/>
        <v>9</v>
      </c>
      <c r="L1648">
        <f t="shared" si="102"/>
        <v>1</v>
      </c>
      <c r="M1648">
        <f t="shared" si="103"/>
        <v>1</v>
      </c>
      <c r="N1648">
        <f t="shared" si="101"/>
        <v>8</v>
      </c>
    </row>
    <row r="1649" spans="1:14" x14ac:dyDescent="0.35">
      <c r="A1649">
        <v>1201138</v>
      </c>
      <c r="B1649">
        <v>1342</v>
      </c>
      <c r="C1649" s="3">
        <v>44999.039583333331</v>
      </c>
      <c r="D1649" s="1" t="s">
        <v>29</v>
      </c>
      <c r="E1649" t="s">
        <v>51</v>
      </c>
      <c r="F1649">
        <v>31</v>
      </c>
      <c r="G1649">
        <v>4</v>
      </c>
      <c r="H1649" t="s">
        <v>56</v>
      </c>
      <c r="I1649" s="5">
        <v>44999</v>
      </c>
      <c r="J1649" s="6">
        <v>3.9583333333333331E-2</v>
      </c>
      <c r="K1649">
        <f t="shared" si="100"/>
        <v>3</v>
      </c>
      <c r="L1649">
        <f t="shared" si="102"/>
        <v>0</v>
      </c>
      <c r="M1649">
        <f t="shared" si="103"/>
        <v>57</v>
      </c>
      <c r="N1649">
        <f t="shared" si="101"/>
        <v>14</v>
      </c>
    </row>
    <row r="1650" spans="1:14" x14ac:dyDescent="0.35">
      <c r="A1650">
        <v>1229877</v>
      </c>
      <c r="B1650">
        <v>1342</v>
      </c>
      <c r="C1650" s="3">
        <v>45144.959027777775</v>
      </c>
      <c r="D1650" s="1" t="s">
        <v>26</v>
      </c>
      <c r="E1650" t="s">
        <v>44</v>
      </c>
      <c r="F1650">
        <v>35</v>
      </c>
      <c r="G1650">
        <v>0</v>
      </c>
      <c r="H1650" t="s">
        <v>56</v>
      </c>
      <c r="I1650" s="5">
        <v>45144</v>
      </c>
      <c r="J1650" s="6">
        <v>0.9590277777777777</v>
      </c>
      <c r="K1650">
        <f t="shared" si="100"/>
        <v>8</v>
      </c>
      <c r="L1650">
        <f t="shared" si="102"/>
        <v>23</v>
      </c>
      <c r="M1650">
        <f t="shared" si="103"/>
        <v>1</v>
      </c>
      <c r="N1650">
        <f t="shared" si="101"/>
        <v>6</v>
      </c>
    </row>
    <row r="1651" spans="1:14" x14ac:dyDescent="0.35">
      <c r="A1651">
        <v>1477405</v>
      </c>
      <c r="B1651">
        <v>1342</v>
      </c>
      <c r="C1651" s="3">
        <v>45203.063888888886</v>
      </c>
      <c r="D1651" s="1" t="s">
        <v>27</v>
      </c>
      <c r="E1651" t="s">
        <v>45</v>
      </c>
      <c r="F1651">
        <v>35</v>
      </c>
      <c r="G1651">
        <v>3</v>
      </c>
      <c r="H1651" t="s">
        <v>57</v>
      </c>
      <c r="I1651" s="5">
        <v>45203</v>
      </c>
      <c r="J1651" s="6">
        <v>6.3888888888888884E-2</v>
      </c>
      <c r="K1651">
        <f t="shared" si="100"/>
        <v>10</v>
      </c>
      <c r="L1651">
        <f t="shared" si="102"/>
        <v>1</v>
      </c>
      <c r="M1651">
        <f t="shared" si="103"/>
        <v>32</v>
      </c>
      <c r="N1651">
        <f t="shared" si="101"/>
        <v>4</v>
      </c>
    </row>
    <row r="1652" spans="1:14" x14ac:dyDescent="0.35">
      <c r="A1652">
        <v>479363</v>
      </c>
      <c r="B1652">
        <v>1343</v>
      </c>
      <c r="C1652" s="2">
        <v>45115.001388888886</v>
      </c>
      <c r="D1652" s="1" t="s">
        <v>28</v>
      </c>
      <c r="E1652" t="s">
        <v>46</v>
      </c>
      <c r="F1652">
        <v>25</v>
      </c>
      <c r="G1652">
        <v>2</v>
      </c>
      <c r="H1652" t="s">
        <v>58</v>
      </c>
      <c r="I1652" s="5">
        <v>45115</v>
      </c>
      <c r="J1652" s="6">
        <v>1.3888888888888889E-3</v>
      </c>
      <c r="K1652">
        <f t="shared" si="100"/>
        <v>7</v>
      </c>
      <c r="L1652">
        <f t="shared" si="102"/>
        <v>0</v>
      </c>
      <c r="M1652">
        <f t="shared" si="103"/>
        <v>2</v>
      </c>
      <c r="N1652">
        <f t="shared" si="101"/>
        <v>8</v>
      </c>
    </row>
    <row r="1653" spans="1:14" x14ac:dyDescent="0.35">
      <c r="A1653">
        <v>944561</v>
      </c>
      <c r="B1653">
        <v>1343</v>
      </c>
      <c r="C1653" s="3">
        <v>44981.958333333336</v>
      </c>
      <c r="D1653" s="1" t="s">
        <v>29</v>
      </c>
      <c r="E1653" t="s">
        <v>47</v>
      </c>
      <c r="F1653">
        <v>38</v>
      </c>
      <c r="G1653">
        <v>5</v>
      </c>
      <c r="H1653" t="s">
        <v>56</v>
      </c>
      <c r="I1653" s="5">
        <v>44981</v>
      </c>
      <c r="J1653" s="6">
        <v>0.95833333333333337</v>
      </c>
      <c r="K1653">
        <f t="shared" si="100"/>
        <v>2</v>
      </c>
      <c r="L1653">
        <f t="shared" si="102"/>
        <v>23</v>
      </c>
      <c r="M1653">
        <f t="shared" si="103"/>
        <v>0</v>
      </c>
      <c r="N1653">
        <f t="shared" si="101"/>
        <v>24</v>
      </c>
    </row>
    <row r="1654" spans="1:14" x14ac:dyDescent="0.35">
      <c r="A1654">
        <v>137231</v>
      </c>
      <c r="B1654">
        <v>1344</v>
      </c>
      <c r="C1654" s="2">
        <v>45216</v>
      </c>
      <c r="D1654" s="1" t="s">
        <v>26</v>
      </c>
      <c r="E1654" t="s">
        <v>48</v>
      </c>
      <c r="F1654">
        <v>32</v>
      </c>
      <c r="G1654">
        <v>2</v>
      </c>
      <c r="H1654" t="s">
        <v>56</v>
      </c>
      <c r="I1654" s="5">
        <v>45216</v>
      </c>
      <c r="J1654" s="6">
        <v>0</v>
      </c>
      <c r="K1654">
        <f t="shared" si="100"/>
        <v>10</v>
      </c>
      <c r="L1654">
        <f t="shared" si="102"/>
        <v>0</v>
      </c>
      <c r="M1654">
        <f t="shared" si="103"/>
        <v>0</v>
      </c>
      <c r="N1654">
        <f t="shared" si="101"/>
        <v>17</v>
      </c>
    </row>
    <row r="1655" spans="1:14" x14ac:dyDescent="0.35">
      <c r="A1655">
        <v>213254</v>
      </c>
      <c r="B1655">
        <v>1344</v>
      </c>
      <c r="C1655" s="2">
        <v>45135.024305555555</v>
      </c>
      <c r="D1655" s="1" t="s">
        <v>27</v>
      </c>
      <c r="E1655" t="s">
        <v>49</v>
      </c>
      <c r="F1655">
        <v>40</v>
      </c>
      <c r="G1655">
        <v>2</v>
      </c>
      <c r="H1655" t="s">
        <v>57</v>
      </c>
      <c r="I1655" s="5">
        <v>45135</v>
      </c>
      <c r="J1655" s="6">
        <v>2.4305555555555556E-2</v>
      </c>
      <c r="K1655">
        <f t="shared" si="100"/>
        <v>7</v>
      </c>
      <c r="L1655">
        <f t="shared" si="102"/>
        <v>0</v>
      </c>
      <c r="M1655">
        <f t="shared" si="103"/>
        <v>35</v>
      </c>
      <c r="N1655">
        <f t="shared" si="101"/>
        <v>28</v>
      </c>
    </row>
    <row r="1656" spans="1:14" x14ac:dyDescent="0.35">
      <c r="A1656">
        <v>711681</v>
      </c>
      <c r="B1656">
        <v>1344</v>
      </c>
      <c r="C1656" s="3">
        <v>45068.024305555555</v>
      </c>
      <c r="D1656" s="1" t="s">
        <v>28</v>
      </c>
      <c r="E1656" t="s">
        <v>50</v>
      </c>
      <c r="F1656">
        <v>26</v>
      </c>
      <c r="G1656">
        <v>2</v>
      </c>
      <c r="H1656" t="s">
        <v>58</v>
      </c>
      <c r="I1656" s="5">
        <v>45068</v>
      </c>
      <c r="J1656" s="6">
        <v>2.4305555555555556E-2</v>
      </c>
      <c r="K1656">
        <f t="shared" si="100"/>
        <v>5</v>
      </c>
      <c r="L1656">
        <f t="shared" si="102"/>
        <v>0</v>
      </c>
      <c r="M1656">
        <f t="shared" si="103"/>
        <v>35</v>
      </c>
      <c r="N1656">
        <f t="shared" si="101"/>
        <v>22</v>
      </c>
    </row>
    <row r="1657" spans="1:14" x14ac:dyDescent="0.35">
      <c r="A1657">
        <v>1000578</v>
      </c>
      <c r="B1657">
        <v>1344</v>
      </c>
      <c r="C1657" s="3">
        <v>45070.980555555558</v>
      </c>
      <c r="D1657" s="1" t="s">
        <v>29</v>
      </c>
      <c r="E1657" t="s">
        <v>51</v>
      </c>
      <c r="F1657">
        <v>36</v>
      </c>
      <c r="G1657">
        <v>1</v>
      </c>
      <c r="H1657" t="s">
        <v>56</v>
      </c>
      <c r="I1657" s="5">
        <v>45070</v>
      </c>
      <c r="J1657" s="6">
        <v>0.98055555555555562</v>
      </c>
      <c r="K1657">
        <f t="shared" si="100"/>
        <v>5</v>
      </c>
      <c r="L1657">
        <f t="shared" si="102"/>
        <v>23</v>
      </c>
      <c r="M1657">
        <f t="shared" si="103"/>
        <v>32</v>
      </c>
      <c r="N1657">
        <f t="shared" si="101"/>
        <v>24</v>
      </c>
    </row>
    <row r="1658" spans="1:14" x14ac:dyDescent="0.35">
      <c r="A1658">
        <v>353572</v>
      </c>
      <c r="B1658">
        <v>1346</v>
      </c>
      <c r="C1658" s="2">
        <v>44981.98333333333</v>
      </c>
      <c r="D1658" s="1" t="s">
        <v>26</v>
      </c>
      <c r="E1658" t="s">
        <v>44</v>
      </c>
      <c r="F1658">
        <v>36</v>
      </c>
      <c r="G1658">
        <v>5</v>
      </c>
      <c r="H1658" t="s">
        <v>56</v>
      </c>
      <c r="I1658" s="5">
        <v>44981</v>
      </c>
      <c r="J1658" s="6">
        <v>0.98333333333333339</v>
      </c>
      <c r="K1658">
        <f t="shared" si="100"/>
        <v>2</v>
      </c>
      <c r="L1658">
        <f t="shared" si="102"/>
        <v>23</v>
      </c>
      <c r="M1658">
        <f t="shared" si="103"/>
        <v>36</v>
      </c>
      <c r="N1658">
        <f t="shared" si="101"/>
        <v>24</v>
      </c>
    </row>
    <row r="1659" spans="1:14" x14ac:dyDescent="0.35">
      <c r="A1659">
        <v>723244</v>
      </c>
      <c r="B1659">
        <v>1347</v>
      </c>
      <c r="C1659" s="3">
        <v>45161.007638888892</v>
      </c>
      <c r="D1659" s="1" t="s">
        <v>27</v>
      </c>
      <c r="E1659" t="s">
        <v>45</v>
      </c>
      <c r="F1659">
        <v>40</v>
      </c>
      <c r="G1659">
        <v>2</v>
      </c>
      <c r="H1659" t="s">
        <v>57</v>
      </c>
      <c r="I1659" s="5">
        <v>45161</v>
      </c>
      <c r="J1659" s="6">
        <v>7.6388888888888886E-3</v>
      </c>
      <c r="K1659">
        <f t="shared" si="100"/>
        <v>8</v>
      </c>
      <c r="L1659">
        <f t="shared" si="102"/>
        <v>0</v>
      </c>
      <c r="M1659">
        <f t="shared" si="103"/>
        <v>11</v>
      </c>
      <c r="N1659">
        <f t="shared" si="101"/>
        <v>23</v>
      </c>
    </row>
    <row r="1660" spans="1:14" x14ac:dyDescent="0.35">
      <c r="A1660">
        <v>289906</v>
      </c>
      <c r="B1660">
        <v>1349</v>
      </c>
      <c r="C1660" s="2">
        <v>45031.995833333334</v>
      </c>
      <c r="D1660" s="1" t="s">
        <v>28</v>
      </c>
      <c r="E1660" t="s">
        <v>46</v>
      </c>
      <c r="F1660">
        <v>28</v>
      </c>
      <c r="G1660">
        <v>0</v>
      </c>
      <c r="H1660" t="s">
        <v>58</v>
      </c>
      <c r="I1660" s="5">
        <v>45031</v>
      </c>
      <c r="J1660" s="6">
        <v>0.99583333333333324</v>
      </c>
      <c r="K1660">
        <f t="shared" si="100"/>
        <v>4</v>
      </c>
      <c r="L1660">
        <f t="shared" si="102"/>
        <v>23</v>
      </c>
      <c r="M1660">
        <f t="shared" si="103"/>
        <v>54</v>
      </c>
      <c r="N1660">
        <f t="shared" si="101"/>
        <v>15</v>
      </c>
    </row>
    <row r="1661" spans="1:14" x14ac:dyDescent="0.35">
      <c r="A1661">
        <v>1153425</v>
      </c>
      <c r="B1661">
        <v>1349</v>
      </c>
      <c r="C1661" s="3">
        <v>45112.04583333333</v>
      </c>
      <c r="D1661" s="1" t="s">
        <v>29</v>
      </c>
      <c r="E1661" t="s">
        <v>47</v>
      </c>
      <c r="F1661">
        <v>28</v>
      </c>
      <c r="G1661">
        <v>5</v>
      </c>
      <c r="H1661" t="s">
        <v>56</v>
      </c>
      <c r="I1661" s="5">
        <v>45112</v>
      </c>
      <c r="J1661" s="6">
        <v>4.5833333333333337E-2</v>
      </c>
      <c r="K1661">
        <f t="shared" si="100"/>
        <v>7</v>
      </c>
      <c r="L1661">
        <f t="shared" si="102"/>
        <v>1</v>
      </c>
      <c r="M1661">
        <f t="shared" si="103"/>
        <v>6</v>
      </c>
      <c r="N1661">
        <f t="shared" si="101"/>
        <v>5</v>
      </c>
    </row>
    <row r="1662" spans="1:14" x14ac:dyDescent="0.35">
      <c r="A1662">
        <v>841079</v>
      </c>
      <c r="B1662">
        <v>1350</v>
      </c>
      <c r="C1662" s="3">
        <v>45110.056944444441</v>
      </c>
      <c r="D1662" s="1" t="s">
        <v>26</v>
      </c>
      <c r="E1662" t="s">
        <v>48</v>
      </c>
      <c r="F1662">
        <v>40</v>
      </c>
      <c r="G1662">
        <v>4</v>
      </c>
      <c r="H1662" t="s">
        <v>56</v>
      </c>
      <c r="I1662" s="5">
        <v>45110</v>
      </c>
      <c r="J1662" s="6">
        <v>5.6944444444444443E-2</v>
      </c>
      <c r="K1662">
        <f t="shared" si="100"/>
        <v>7</v>
      </c>
      <c r="L1662">
        <f t="shared" si="102"/>
        <v>1</v>
      </c>
      <c r="M1662">
        <f t="shared" si="103"/>
        <v>22</v>
      </c>
      <c r="N1662">
        <f t="shared" si="101"/>
        <v>3</v>
      </c>
    </row>
    <row r="1663" spans="1:14" x14ac:dyDescent="0.35">
      <c r="A1663">
        <v>1361969</v>
      </c>
      <c r="B1663">
        <v>1350</v>
      </c>
      <c r="C1663" s="3">
        <v>45051.083333333336</v>
      </c>
      <c r="D1663" s="1" t="s">
        <v>27</v>
      </c>
      <c r="E1663" t="s">
        <v>49</v>
      </c>
      <c r="F1663">
        <v>28</v>
      </c>
      <c r="G1663">
        <v>0</v>
      </c>
      <c r="H1663" t="s">
        <v>57</v>
      </c>
      <c r="I1663" s="5">
        <v>45051</v>
      </c>
      <c r="J1663" s="6">
        <v>8.3333333333333329E-2</v>
      </c>
      <c r="K1663">
        <f t="shared" si="100"/>
        <v>5</v>
      </c>
      <c r="L1663">
        <f t="shared" si="102"/>
        <v>2</v>
      </c>
      <c r="M1663">
        <f t="shared" si="103"/>
        <v>0</v>
      </c>
      <c r="N1663">
        <f t="shared" si="101"/>
        <v>5</v>
      </c>
    </row>
    <row r="1664" spans="1:14" x14ac:dyDescent="0.35">
      <c r="A1664">
        <v>521015</v>
      </c>
      <c r="B1664">
        <v>1351</v>
      </c>
      <c r="C1664" s="2">
        <v>45020.04791666667</v>
      </c>
      <c r="D1664" s="1" t="s">
        <v>28</v>
      </c>
      <c r="E1664" t="s">
        <v>50</v>
      </c>
      <c r="F1664">
        <v>26</v>
      </c>
      <c r="G1664">
        <v>0</v>
      </c>
      <c r="H1664" t="s">
        <v>58</v>
      </c>
      <c r="I1664" s="5">
        <v>45020</v>
      </c>
      <c r="J1664" s="6">
        <v>4.7916666666666663E-2</v>
      </c>
      <c r="K1664">
        <f t="shared" si="100"/>
        <v>4</v>
      </c>
      <c r="L1664">
        <f t="shared" si="102"/>
        <v>1</v>
      </c>
      <c r="M1664">
        <f t="shared" si="103"/>
        <v>9</v>
      </c>
      <c r="N1664">
        <f t="shared" si="101"/>
        <v>4</v>
      </c>
    </row>
    <row r="1665" spans="1:14" x14ac:dyDescent="0.35">
      <c r="A1665">
        <v>184958</v>
      </c>
      <c r="B1665">
        <v>1354</v>
      </c>
      <c r="C1665" s="2">
        <v>45150.040277777778</v>
      </c>
      <c r="D1665" s="1" t="s">
        <v>29</v>
      </c>
      <c r="E1665" t="s">
        <v>51</v>
      </c>
      <c r="F1665">
        <v>38</v>
      </c>
      <c r="G1665">
        <v>5</v>
      </c>
      <c r="H1665" t="s">
        <v>56</v>
      </c>
      <c r="I1665" s="5">
        <v>45150</v>
      </c>
      <c r="J1665" s="6">
        <v>4.027777777777778E-2</v>
      </c>
      <c r="K1665">
        <f t="shared" si="100"/>
        <v>8</v>
      </c>
      <c r="L1665">
        <f t="shared" si="102"/>
        <v>0</v>
      </c>
      <c r="M1665">
        <f t="shared" si="103"/>
        <v>58</v>
      </c>
      <c r="N1665">
        <f t="shared" si="101"/>
        <v>12</v>
      </c>
    </row>
    <row r="1666" spans="1:14" x14ac:dyDescent="0.35">
      <c r="A1666">
        <v>367308</v>
      </c>
      <c r="B1666">
        <v>1355</v>
      </c>
      <c r="C1666" s="2">
        <v>44941.098611111112</v>
      </c>
      <c r="D1666" s="1" t="s">
        <v>26</v>
      </c>
      <c r="E1666" t="s">
        <v>44</v>
      </c>
      <c r="F1666">
        <v>32</v>
      </c>
      <c r="G1666">
        <v>4</v>
      </c>
      <c r="H1666" t="s">
        <v>56</v>
      </c>
      <c r="I1666" s="5">
        <v>44941</v>
      </c>
      <c r="J1666" s="6">
        <v>9.8611111111111108E-2</v>
      </c>
      <c r="K1666">
        <f t="shared" ref="K1666:K1729" si="104">MONTH(I1666)</f>
        <v>1</v>
      </c>
      <c r="L1666">
        <f t="shared" si="102"/>
        <v>2</v>
      </c>
      <c r="M1666">
        <f t="shared" si="103"/>
        <v>22</v>
      </c>
      <c r="N1666">
        <f t="shared" ref="N1666:N1729" si="105">DAY(C1666)</f>
        <v>15</v>
      </c>
    </row>
    <row r="1667" spans="1:14" x14ac:dyDescent="0.35">
      <c r="A1667">
        <v>931763</v>
      </c>
      <c r="B1667">
        <v>1355</v>
      </c>
      <c r="C1667" s="3">
        <v>45072.008333333331</v>
      </c>
      <c r="D1667" s="1" t="s">
        <v>27</v>
      </c>
      <c r="E1667" t="s">
        <v>45</v>
      </c>
      <c r="F1667">
        <v>28</v>
      </c>
      <c r="G1667">
        <v>3</v>
      </c>
      <c r="H1667" t="s">
        <v>57</v>
      </c>
      <c r="I1667" s="5">
        <v>45072</v>
      </c>
      <c r="J1667" s="6">
        <v>8.3333333333333332E-3</v>
      </c>
      <c r="K1667">
        <f t="shared" si="104"/>
        <v>5</v>
      </c>
      <c r="L1667">
        <f t="shared" ref="L1667:L1730" si="106">HOUR(J1667)</f>
        <v>0</v>
      </c>
      <c r="M1667">
        <f t="shared" ref="M1667:M1730" si="107">MINUTE(J1667)</f>
        <v>12</v>
      </c>
      <c r="N1667">
        <f t="shared" si="105"/>
        <v>26</v>
      </c>
    </row>
    <row r="1668" spans="1:14" x14ac:dyDescent="0.35">
      <c r="A1668">
        <v>995410</v>
      </c>
      <c r="B1668">
        <v>1355</v>
      </c>
      <c r="C1668" s="3">
        <v>45045.041666666664</v>
      </c>
      <c r="D1668" s="1" t="s">
        <v>28</v>
      </c>
      <c r="E1668" t="s">
        <v>46</v>
      </c>
      <c r="F1668">
        <v>36</v>
      </c>
      <c r="G1668">
        <v>4</v>
      </c>
      <c r="H1668" t="s">
        <v>58</v>
      </c>
      <c r="I1668" s="5">
        <v>45045</v>
      </c>
      <c r="J1668" s="6">
        <v>4.1666666666666664E-2</v>
      </c>
      <c r="K1668">
        <f t="shared" si="104"/>
        <v>4</v>
      </c>
      <c r="L1668">
        <f t="shared" si="106"/>
        <v>1</v>
      </c>
      <c r="M1668">
        <f t="shared" si="107"/>
        <v>0</v>
      </c>
      <c r="N1668">
        <f t="shared" si="105"/>
        <v>29</v>
      </c>
    </row>
    <row r="1669" spans="1:14" x14ac:dyDescent="0.35">
      <c r="A1669">
        <v>1112646</v>
      </c>
      <c r="B1669">
        <v>1355</v>
      </c>
      <c r="C1669" s="3">
        <v>45196.018750000003</v>
      </c>
      <c r="D1669" s="1" t="s">
        <v>29</v>
      </c>
      <c r="E1669" t="s">
        <v>47</v>
      </c>
      <c r="F1669">
        <v>29</v>
      </c>
      <c r="G1669">
        <v>4</v>
      </c>
      <c r="H1669" t="s">
        <v>56</v>
      </c>
      <c r="I1669" s="5">
        <v>45196</v>
      </c>
      <c r="J1669" s="6">
        <v>1.8749999999999999E-2</v>
      </c>
      <c r="K1669">
        <f t="shared" si="104"/>
        <v>9</v>
      </c>
      <c r="L1669">
        <f t="shared" si="106"/>
        <v>0</v>
      </c>
      <c r="M1669">
        <f t="shared" si="107"/>
        <v>27</v>
      </c>
      <c r="N1669">
        <f t="shared" si="105"/>
        <v>27</v>
      </c>
    </row>
    <row r="1670" spans="1:14" x14ac:dyDescent="0.35">
      <c r="A1670">
        <v>276403</v>
      </c>
      <c r="B1670">
        <v>1356</v>
      </c>
      <c r="C1670" s="2">
        <v>45183.998611111114</v>
      </c>
      <c r="D1670" s="1" t="s">
        <v>26</v>
      </c>
      <c r="E1670" t="s">
        <v>48</v>
      </c>
      <c r="F1670">
        <v>28</v>
      </c>
      <c r="G1670">
        <v>0</v>
      </c>
      <c r="H1670" t="s">
        <v>56</v>
      </c>
      <c r="I1670" s="5">
        <v>45183</v>
      </c>
      <c r="J1670" s="6">
        <v>0.99861111111111101</v>
      </c>
      <c r="K1670">
        <f t="shared" si="104"/>
        <v>9</v>
      </c>
      <c r="L1670">
        <f t="shared" si="106"/>
        <v>23</v>
      </c>
      <c r="M1670">
        <f t="shared" si="107"/>
        <v>58</v>
      </c>
      <c r="N1670">
        <f t="shared" si="105"/>
        <v>14</v>
      </c>
    </row>
    <row r="1671" spans="1:14" x14ac:dyDescent="0.35">
      <c r="A1671">
        <v>254795</v>
      </c>
      <c r="B1671">
        <v>1357</v>
      </c>
      <c r="C1671" s="2">
        <v>45074.057638888888</v>
      </c>
      <c r="D1671" s="1" t="s">
        <v>27</v>
      </c>
      <c r="E1671" t="s">
        <v>49</v>
      </c>
      <c r="F1671">
        <v>35</v>
      </c>
      <c r="G1671">
        <v>5</v>
      </c>
      <c r="H1671" t="s">
        <v>57</v>
      </c>
      <c r="I1671" s="5">
        <v>45074</v>
      </c>
      <c r="J1671" s="6">
        <v>5.7638888888888885E-2</v>
      </c>
      <c r="K1671">
        <f t="shared" si="104"/>
        <v>5</v>
      </c>
      <c r="L1671">
        <f t="shared" si="106"/>
        <v>1</v>
      </c>
      <c r="M1671">
        <f t="shared" si="107"/>
        <v>23</v>
      </c>
      <c r="N1671">
        <f t="shared" si="105"/>
        <v>28</v>
      </c>
    </row>
    <row r="1672" spans="1:14" x14ac:dyDescent="0.35">
      <c r="A1672">
        <v>302110</v>
      </c>
      <c r="B1672">
        <v>1357</v>
      </c>
      <c r="C1672" s="2">
        <v>45214.05972222222</v>
      </c>
      <c r="D1672" s="1" t="s">
        <v>28</v>
      </c>
      <c r="E1672" t="s">
        <v>50</v>
      </c>
      <c r="F1672">
        <v>25</v>
      </c>
      <c r="G1672">
        <v>2</v>
      </c>
      <c r="H1672" t="s">
        <v>58</v>
      </c>
      <c r="I1672" s="5">
        <v>45214</v>
      </c>
      <c r="J1672" s="6">
        <v>5.9722222222222225E-2</v>
      </c>
      <c r="K1672">
        <f t="shared" si="104"/>
        <v>10</v>
      </c>
      <c r="L1672">
        <f t="shared" si="106"/>
        <v>1</v>
      </c>
      <c r="M1672">
        <f t="shared" si="107"/>
        <v>26</v>
      </c>
      <c r="N1672">
        <f t="shared" si="105"/>
        <v>15</v>
      </c>
    </row>
    <row r="1673" spans="1:14" x14ac:dyDescent="0.35">
      <c r="A1673">
        <v>493043</v>
      </c>
      <c r="B1673">
        <v>1357</v>
      </c>
      <c r="C1673" s="2">
        <v>45181.954861111109</v>
      </c>
      <c r="D1673" s="1" t="s">
        <v>29</v>
      </c>
      <c r="E1673" t="s">
        <v>51</v>
      </c>
      <c r="F1673">
        <v>35</v>
      </c>
      <c r="G1673">
        <v>1</v>
      </c>
      <c r="H1673" t="s">
        <v>56</v>
      </c>
      <c r="I1673" s="5">
        <v>45181</v>
      </c>
      <c r="J1673" s="6">
        <v>0.95486111111111116</v>
      </c>
      <c r="K1673">
        <f t="shared" si="104"/>
        <v>9</v>
      </c>
      <c r="L1673">
        <f t="shared" si="106"/>
        <v>22</v>
      </c>
      <c r="M1673">
        <f t="shared" si="107"/>
        <v>55</v>
      </c>
      <c r="N1673">
        <f t="shared" si="105"/>
        <v>12</v>
      </c>
    </row>
    <row r="1674" spans="1:14" x14ac:dyDescent="0.35">
      <c r="A1674">
        <v>611621</v>
      </c>
      <c r="B1674">
        <v>1357</v>
      </c>
      <c r="C1674" s="2">
        <v>45077.003472222219</v>
      </c>
      <c r="D1674" s="1" t="s">
        <v>26</v>
      </c>
      <c r="E1674" t="s">
        <v>44</v>
      </c>
      <c r="F1674">
        <v>35</v>
      </c>
      <c r="G1674">
        <v>5</v>
      </c>
      <c r="H1674" t="s">
        <v>56</v>
      </c>
      <c r="I1674" s="5">
        <v>45077</v>
      </c>
      <c r="J1674" s="6">
        <v>3.472222222222222E-3</v>
      </c>
      <c r="K1674">
        <f t="shared" si="104"/>
        <v>5</v>
      </c>
      <c r="L1674">
        <f t="shared" si="106"/>
        <v>0</v>
      </c>
      <c r="M1674">
        <f t="shared" si="107"/>
        <v>5</v>
      </c>
      <c r="N1674">
        <f t="shared" si="105"/>
        <v>31</v>
      </c>
    </row>
    <row r="1675" spans="1:14" x14ac:dyDescent="0.35">
      <c r="A1675">
        <v>1314159</v>
      </c>
      <c r="B1675">
        <v>1357</v>
      </c>
      <c r="C1675" s="3">
        <v>45130.018055555556</v>
      </c>
      <c r="D1675" s="1" t="s">
        <v>27</v>
      </c>
      <c r="E1675" t="s">
        <v>45</v>
      </c>
      <c r="F1675">
        <v>35</v>
      </c>
      <c r="G1675">
        <v>5</v>
      </c>
      <c r="H1675" t="s">
        <v>57</v>
      </c>
      <c r="I1675" s="5">
        <v>45130</v>
      </c>
      <c r="J1675" s="6">
        <v>1.8055555555555557E-2</v>
      </c>
      <c r="K1675">
        <f t="shared" si="104"/>
        <v>7</v>
      </c>
      <c r="L1675">
        <f t="shared" si="106"/>
        <v>0</v>
      </c>
      <c r="M1675">
        <f t="shared" si="107"/>
        <v>26</v>
      </c>
      <c r="N1675">
        <f t="shared" si="105"/>
        <v>23</v>
      </c>
    </row>
    <row r="1676" spans="1:14" x14ac:dyDescent="0.35">
      <c r="A1676">
        <v>1558891</v>
      </c>
      <c r="B1676">
        <v>1358</v>
      </c>
      <c r="C1676" s="3">
        <v>44948.019444444442</v>
      </c>
      <c r="D1676" s="1" t="s">
        <v>28</v>
      </c>
      <c r="E1676" t="s">
        <v>46</v>
      </c>
      <c r="F1676">
        <v>33</v>
      </c>
      <c r="G1676">
        <v>1</v>
      </c>
      <c r="H1676" t="s">
        <v>58</v>
      </c>
      <c r="I1676" s="5">
        <v>44948</v>
      </c>
      <c r="J1676" s="6">
        <v>1.9444444444444445E-2</v>
      </c>
      <c r="K1676">
        <f t="shared" si="104"/>
        <v>1</v>
      </c>
      <c r="L1676">
        <f t="shared" si="106"/>
        <v>0</v>
      </c>
      <c r="M1676">
        <f t="shared" si="107"/>
        <v>28</v>
      </c>
      <c r="N1676">
        <f t="shared" si="105"/>
        <v>22</v>
      </c>
    </row>
    <row r="1677" spans="1:14" x14ac:dyDescent="0.35">
      <c r="A1677">
        <v>1014185</v>
      </c>
      <c r="B1677">
        <v>1359</v>
      </c>
      <c r="C1677" s="3">
        <v>45245.017361111109</v>
      </c>
      <c r="D1677" s="1" t="s">
        <v>29</v>
      </c>
      <c r="E1677" t="s">
        <v>47</v>
      </c>
      <c r="F1677">
        <v>40</v>
      </c>
      <c r="G1677">
        <v>4</v>
      </c>
      <c r="H1677" t="s">
        <v>56</v>
      </c>
      <c r="I1677" s="5">
        <v>45245</v>
      </c>
      <c r="J1677" s="6">
        <v>1.7361111111111112E-2</v>
      </c>
      <c r="K1677">
        <f t="shared" si="104"/>
        <v>11</v>
      </c>
      <c r="L1677">
        <f t="shared" si="106"/>
        <v>0</v>
      </c>
      <c r="M1677">
        <f t="shared" si="107"/>
        <v>25</v>
      </c>
      <c r="N1677">
        <f t="shared" si="105"/>
        <v>15</v>
      </c>
    </row>
    <row r="1678" spans="1:14" x14ac:dyDescent="0.35">
      <c r="A1678">
        <v>1441631</v>
      </c>
      <c r="B1678">
        <v>1359</v>
      </c>
      <c r="C1678" s="3">
        <v>45063.035416666666</v>
      </c>
      <c r="D1678" s="1" t="s">
        <v>26</v>
      </c>
      <c r="E1678" t="s">
        <v>48</v>
      </c>
      <c r="F1678">
        <v>27</v>
      </c>
      <c r="G1678">
        <v>1</v>
      </c>
      <c r="H1678" t="s">
        <v>56</v>
      </c>
      <c r="I1678" s="5">
        <v>45063</v>
      </c>
      <c r="J1678" s="6">
        <v>3.5416666666666666E-2</v>
      </c>
      <c r="K1678">
        <f t="shared" si="104"/>
        <v>5</v>
      </c>
      <c r="L1678">
        <f t="shared" si="106"/>
        <v>0</v>
      </c>
      <c r="M1678">
        <f t="shared" si="107"/>
        <v>51</v>
      </c>
      <c r="N1678">
        <f t="shared" si="105"/>
        <v>17</v>
      </c>
    </row>
    <row r="1679" spans="1:14" x14ac:dyDescent="0.35">
      <c r="A1679">
        <v>389648</v>
      </c>
      <c r="B1679">
        <v>1360</v>
      </c>
      <c r="C1679" s="2">
        <v>44940.011805555558</v>
      </c>
      <c r="D1679" s="1" t="s">
        <v>27</v>
      </c>
      <c r="E1679" t="s">
        <v>49</v>
      </c>
      <c r="F1679">
        <v>31</v>
      </c>
      <c r="G1679">
        <v>2</v>
      </c>
      <c r="H1679" t="s">
        <v>57</v>
      </c>
      <c r="I1679" s="5">
        <v>44940</v>
      </c>
      <c r="J1679" s="6">
        <v>1.1805555555555555E-2</v>
      </c>
      <c r="K1679">
        <f t="shared" si="104"/>
        <v>1</v>
      </c>
      <c r="L1679">
        <f t="shared" si="106"/>
        <v>0</v>
      </c>
      <c r="M1679">
        <f t="shared" si="107"/>
        <v>17</v>
      </c>
      <c r="N1679">
        <f t="shared" si="105"/>
        <v>14</v>
      </c>
    </row>
    <row r="1680" spans="1:14" x14ac:dyDescent="0.35">
      <c r="A1680">
        <v>800248</v>
      </c>
      <c r="B1680">
        <v>1360</v>
      </c>
      <c r="C1680" s="3">
        <v>45130.056250000001</v>
      </c>
      <c r="D1680" s="1" t="s">
        <v>28</v>
      </c>
      <c r="E1680" t="s">
        <v>50</v>
      </c>
      <c r="F1680">
        <v>32</v>
      </c>
      <c r="G1680">
        <v>4</v>
      </c>
      <c r="H1680" t="s">
        <v>58</v>
      </c>
      <c r="I1680" s="5">
        <v>45130</v>
      </c>
      <c r="J1680" s="6">
        <v>5.6250000000000001E-2</v>
      </c>
      <c r="K1680">
        <f t="shared" si="104"/>
        <v>7</v>
      </c>
      <c r="L1680">
        <f t="shared" si="106"/>
        <v>1</v>
      </c>
      <c r="M1680">
        <f t="shared" si="107"/>
        <v>21</v>
      </c>
      <c r="N1680">
        <f t="shared" si="105"/>
        <v>23</v>
      </c>
    </row>
    <row r="1681" spans="1:14" x14ac:dyDescent="0.35">
      <c r="A1681">
        <v>151991</v>
      </c>
      <c r="B1681">
        <v>1361</v>
      </c>
      <c r="C1681" s="2">
        <v>44949.974999999999</v>
      </c>
      <c r="D1681" s="1" t="s">
        <v>29</v>
      </c>
      <c r="E1681" t="s">
        <v>51</v>
      </c>
      <c r="F1681">
        <v>30</v>
      </c>
      <c r="G1681">
        <v>5</v>
      </c>
      <c r="H1681" t="s">
        <v>56</v>
      </c>
      <c r="I1681" s="5">
        <v>44949</v>
      </c>
      <c r="J1681" s="6">
        <v>0.97499999999999998</v>
      </c>
      <c r="K1681">
        <f t="shared" si="104"/>
        <v>1</v>
      </c>
      <c r="L1681">
        <f t="shared" si="106"/>
        <v>23</v>
      </c>
      <c r="M1681">
        <f t="shared" si="107"/>
        <v>24</v>
      </c>
      <c r="N1681">
        <f t="shared" si="105"/>
        <v>23</v>
      </c>
    </row>
    <row r="1682" spans="1:14" x14ac:dyDescent="0.35">
      <c r="A1682">
        <v>1055810</v>
      </c>
      <c r="B1682">
        <v>1362</v>
      </c>
      <c r="C1682" s="3">
        <v>44935.992361111108</v>
      </c>
      <c r="D1682" s="1" t="s">
        <v>26</v>
      </c>
      <c r="E1682" t="s">
        <v>44</v>
      </c>
      <c r="F1682">
        <v>29</v>
      </c>
      <c r="G1682">
        <v>2</v>
      </c>
      <c r="H1682" t="s">
        <v>56</v>
      </c>
      <c r="I1682" s="5">
        <v>44935</v>
      </c>
      <c r="J1682" s="6">
        <v>0.99236111111111114</v>
      </c>
      <c r="K1682">
        <f t="shared" si="104"/>
        <v>1</v>
      </c>
      <c r="L1682">
        <f t="shared" si="106"/>
        <v>23</v>
      </c>
      <c r="M1682">
        <f t="shared" si="107"/>
        <v>49</v>
      </c>
      <c r="N1682">
        <f t="shared" si="105"/>
        <v>9</v>
      </c>
    </row>
    <row r="1683" spans="1:14" x14ac:dyDescent="0.35">
      <c r="A1683">
        <v>425554</v>
      </c>
      <c r="B1683">
        <v>1363</v>
      </c>
      <c r="C1683" s="2">
        <v>45171.977083333331</v>
      </c>
      <c r="D1683" s="1" t="s">
        <v>27</v>
      </c>
      <c r="E1683" t="s">
        <v>45</v>
      </c>
      <c r="F1683">
        <v>28</v>
      </c>
      <c r="G1683">
        <v>1</v>
      </c>
      <c r="H1683" t="s">
        <v>57</v>
      </c>
      <c r="I1683" s="5">
        <v>45171</v>
      </c>
      <c r="J1683" s="6">
        <v>0.9770833333333333</v>
      </c>
      <c r="K1683">
        <f t="shared" si="104"/>
        <v>9</v>
      </c>
      <c r="L1683">
        <f t="shared" si="106"/>
        <v>23</v>
      </c>
      <c r="M1683">
        <f t="shared" si="107"/>
        <v>27</v>
      </c>
      <c r="N1683">
        <f t="shared" si="105"/>
        <v>2</v>
      </c>
    </row>
    <row r="1684" spans="1:14" x14ac:dyDescent="0.35">
      <c r="A1684">
        <v>547283</v>
      </c>
      <c r="B1684">
        <v>1363</v>
      </c>
      <c r="C1684" s="2">
        <v>45040.00277777778</v>
      </c>
      <c r="D1684" s="1" t="s">
        <v>28</v>
      </c>
      <c r="E1684" t="s">
        <v>46</v>
      </c>
      <c r="F1684">
        <v>32</v>
      </c>
      <c r="G1684">
        <v>1</v>
      </c>
      <c r="H1684" t="s">
        <v>58</v>
      </c>
      <c r="I1684" s="5">
        <v>45040</v>
      </c>
      <c r="J1684" s="6">
        <v>2.7777777777777779E-3</v>
      </c>
      <c r="K1684">
        <f t="shared" si="104"/>
        <v>4</v>
      </c>
      <c r="L1684">
        <f t="shared" si="106"/>
        <v>0</v>
      </c>
      <c r="M1684">
        <f t="shared" si="107"/>
        <v>4</v>
      </c>
      <c r="N1684">
        <f t="shared" si="105"/>
        <v>24</v>
      </c>
    </row>
    <row r="1685" spans="1:14" x14ac:dyDescent="0.35">
      <c r="A1685">
        <v>1479736</v>
      </c>
      <c r="B1685">
        <v>1363</v>
      </c>
      <c r="C1685" s="3">
        <v>45206.030555555553</v>
      </c>
      <c r="D1685" s="1" t="s">
        <v>29</v>
      </c>
      <c r="E1685" t="s">
        <v>47</v>
      </c>
      <c r="F1685">
        <v>36</v>
      </c>
      <c r="G1685">
        <v>2</v>
      </c>
      <c r="H1685" t="s">
        <v>56</v>
      </c>
      <c r="I1685" s="5">
        <v>45206</v>
      </c>
      <c r="J1685" s="6">
        <v>3.0555555555555555E-2</v>
      </c>
      <c r="K1685">
        <f t="shared" si="104"/>
        <v>10</v>
      </c>
      <c r="L1685">
        <f t="shared" si="106"/>
        <v>0</v>
      </c>
      <c r="M1685">
        <f t="shared" si="107"/>
        <v>44</v>
      </c>
      <c r="N1685">
        <f t="shared" si="105"/>
        <v>7</v>
      </c>
    </row>
    <row r="1686" spans="1:14" x14ac:dyDescent="0.35">
      <c r="A1686">
        <v>1191785</v>
      </c>
      <c r="B1686">
        <v>1364</v>
      </c>
      <c r="C1686" s="3">
        <v>45247.998611111114</v>
      </c>
      <c r="D1686" s="1" t="s">
        <v>26</v>
      </c>
      <c r="E1686" t="s">
        <v>48</v>
      </c>
      <c r="F1686">
        <v>39</v>
      </c>
      <c r="G1686">
        <v>3</v>
      </c>
      <c r="H1686" t="s">
        <v>56</v>
      </c>
      <c r="I1686" s="5">
        <v>45247</v>
      </c>
      <c r="J1686" s="6">
        <v>0.99861111111111101</v>
      </c>
      <c r="K1686">
        <f t="shared" si="104"/>
        <v>11</v>
      </c>
      <c r="L1686">
        <f t="shared" si="106"/>
        <v>23</v>
      </c>
      <c r="M1686">
        <f t="shared" si="107"/>
        <v>58</v>
      </c>
      <c r="N1686">
        <f t="shared" si="105"/>
        <v>17</v>
      </c>
    </row>
    <row r="1687" spans="1:14" x14ac:dyDescent="0.35">
      <c r="A1687">
        <v>1536890</v>
      </c>
      <c r="B1687">
        <v>1364</v>
      </c>
      <c r="C1687" s="3">
        <v>45154.056944444441</v>
      </c>
      <c r="D1687" s="1" t="s">
        <v>27</v>
      </c>
      <c r="E1687" t="s">
        <v>49</v>
      </c>
      <c r="F1687">
        <v>33</v>
      </c>
      <c r="G1687">
        <v>0</v>
      </c>
      <c r="H1687" t="s">
        <v>57</v>
      </c>
      <c r="I1687" s="5">
        <v>45154</v>
      </c>
      <c r="J1687" s="6">
        <v>5.6944444444444443E-2</v>
      </c>
      <c r="K1687">
        <f t="shared" si="104"/>
        <v>8</v>
      </c>
      <c r="L1687">
        <f t="shared" si="106"/>
        <v>1</v>
      </c>
      <c r="M1687">
        <f t="shared" si="107"/>
        <v>22</v>
      </c>
      <c r="N1687">
        <f t="shared" si="105"/>
        <v>16</v>
      </c>
    </row>
    <row r="1688" spans="1:14" x14ac:dyDescent="0.35">
      <c r="A1688">
        <v>541737</v>
      </c>
      <c r="B1688">
        <v>1365</v>
      </c>
      <c r="C1688" s="2">
        <v>45283.015972222223</v>
      </c>
      <c r="D1688" s="1" t="s">
        <v>28</v>
      </c>
      <c r="E1688" t="s">
        <v>50</v>
      </c>
      <c r="F1688">
        <v>39</v>
      </c>
      <c r="G1688">
        <v>0</v>
      </c>
      <c r="H1688" t="s">
        <v>58</v>
      </c>
      <c r="I1688" s="5">
        <v>45283</v>
      </c>
      <c r="J1688" s="6">
        <v>1.5972222222222224E-2</v>
      </c>
      <c r="K1688">
        <f t="shared" si="104"/>
        <v>12</v>
      </c>
      <c r="L1688">
        <f t="shared" si="106"/>
        <v>0</v>
      </c>
      <c r="M1688">
        <f t="shared" si="107"/>
        <v>23</v>
      </c>
      <c r="N1688">
        <f t="shared" si="105"/>
        <v>23</v>
      </c>
    </row>
    <row r="1689" spans="1:14" x14ac:dyDescent="0.35">
      <c r="A1689">
        <v>731345</v>
      </c>
      <c r="B1689">
        <v>1365</v>
      </c>
      <c r="C1689" s="3">
        <v>45013.957638888889</v>
      </c>
      <c r="D1689" s="1" t="s">
        <v>29</v>
      </c>
      <c r="E1689" t="s">
        <v>51</v>
      </c>
      <c r="F1689">
        <v>32</v>
      </c>
      <c r="G1689">
        <v>3</v>
      </c>
      <c r="H1689" t="s">
        <v>56</v>
      </c>
      <c r="I1689" s="5">
        <v>45013</v>
      </c>
      <c r="J1689" s="6">
        <v>0.95763888888888893</v>
      </c>
      <c r="K1689">
        <f t="shared" si="104"/>
        <v>3</v>
      </c>
      <c r="L1689">
        <f t="shared" si="106"/>
        <v>22</v>
      </c>
      <c r="M1689">
        <f t="shared" si="107"/>
        <v>59</v>
      </c>
      <c r="N1689">
        <f t="shared" si="105"/>
        <v>28</v>
      </c>
    </row>
    <row r="1690" spans="1:14" x14ac:dyDescent="0.35">
      <c r="A1690">
        <v>710669</v>
      </c>
      <c r="B1690">
        <v>1366</v>
      </c>
      <c r="C1690" s="3">
        <v>45275.00277777778</v>
      </c>
      <c r="D1690" s="1" t="s">
        <v>26</v>
      </c>
      <c r="E1690" t="s">
        <v>44</v>
      </c>
      <c r="F1690">
        <v>38</v>
      </c>
      <c r="G1690">
        <v>5</v>
      </c>
      <c r="H1690" t="s">
        <v>56</v>
      </c>
      <c r="I1690" s="5">
        <v>45275</v>
      </c>
      <c r="J1690" s="6">
        <v>2.7777777777777779E-3</v>
      </c>
      <c r="K1690">
        <f t="shared" si="104"/>
        <v>12</v>
      </c>
      <c r="L1690">
        <f t="shared" si="106"/>
        <v>0</v>
      </c>
      <c r="M1690">
        <f t="shared" si="107"/>
        <v>4</v>
      </c>
      <c r="N1690">
        <f t="shared" si="105"/>
        <v>15</v>
      </c>
    </row>
    <row r="1691" spans="1:14" x14ac:dyDescent="0.35">
      <c r="A1691">
        <v>1398659</v>
      </c>
      <c r="B1691">
        <v>1366</v>
      </c>
      <c r="C1691" s="3">
        <v>45259.000694444447</v>
      </c>
      <c r="D1691" s="1" t="s">
        <v>27</v>
      </c>
      <c r="E1691" t="s">
        <v>45</v>
      </c>
      <c r="F1691">
        <v>36</v>
      </c>
      <c r="G1691">
        <v>3</v>
      </c>
      <c r="H1691" t="s">
        <v>57</v>
      </c>
      <c r="I1691" s="5">
        <v>45259</v>
      </c>
      <c r="J1691" s="6">
        <v>6.9444444444444447E-4</v>
      </c>
      <c r="K1691">
        <f t="shared" si="104"/>
        <v>11</v>
      </c>
      <c r="L1691">
        <f t="shared" si="106"/>
        <v>0</v>
      </c>
      <c r="M1691">
        <f t="shared" si="107"/>
        <v>1</v>
      </c>
      <c r="N1691">
        <f t="shared" si="105"/>
        <v>29</v>
      </c>
    </row>
    <row r="1692" spans="1:14" x14ac:dyDescent="0.35">
      <c r="A1692">
        <v>4111</v>
      </c>
      <c r="B1692">
        <v>1367</v>
      </c>
      <c r="C1692" s="2">
        <v>44993.952777777777</v>
      </c>
      <c r="D1692" s="1" t="s">
        <v>28</v>
      </c>
      <c r="E1692" t="s">
        <v>46</v>
      </c>
      <c r="F1692">
        <v>38</v>
      </c>
      <c r="G1692">
        <v>0</v>
      </c>
      <c r="H1692" t="s">
        <v>58</v>
      </c>
      <c r="I1692" s="5">
        <v>44993</v>
      </c>
      <c r="J1692" s="6">
        <v>0.95277777777777783</v>
      </c>
      <c r="K1692">
        <f t="shared" si="104"/>
        <v>3</v>
      </c>
      <c r="L1692">
        <f t="shared" si="106"/>
        <v>22</v>
      </c>
      <c r="M1692">
        <f t="shared" si="107"/>
        <v>52</v>
      </c>
      <c r="N1692">
        <f t="shared" si="105"/>
        <v>8</v>
      </c>
    </row>
    <row r="1693" spans="1:14" x14ac:dyDescent="0.35">
      <c r="A1693">
        <v>234705</v>
      </c>
      <c r="B1693">
        <v>1367</v>
      </c>
      <c r="C1693" s="2">
        <v>45184.000694444447</v>
      </c>
      <c r="D1693" s="1" t="s">
        <v>29</v>
      </c>
      <c r="E1693" t="s">
        <v>47</v>
      </c>
      <c r="F1693">
        <v>29</v>
      </c>
      <c r="G1693">
        <v>2</v>
      </c>
      <c r="H1693" t="s">
        <v>56</v>
      </c>
      <c r="I1693" s="5">
        <v>45184</v>
      </c>
      <c r="J1693" s="6">
        <v>6.9444444444444447E-4</v>
      </c>
      <c r="K1693">
        <f t="shared" si="104"/>
        <v>9</v>
      </c>
      <c r="L1693">
        <f t="shared" si="106"/>
        <v>0</v>
      </c>
      <c r="M1693">
        <f t="shared" si="107"/>
        <v>1</v>
      </c>
      <c r="N1693">
        <f t="shared" si="105"/>
        <v>15</v>
      </c>
    </row>
    <row r="1694" spans="1:14" x14ac:dyDescent="0.35">
      <c r="A1694">
        <v>341838</v>
      </c>
      <c r="B1694">
        <v>1367</v>
      </c>
      <c r="C1694" s="2">
        <v>45248.067361111112</v>
      </c>
      <c r="D1694" s="1" t="s">
        <v>26</v>
      </c>
      <c r="E1694" t="s">
        <v>48</v>
      </c>
      <c r="F1694">
        <v>28</v>
      </c>
      <c r="G1694">
        <v>0</v>
      </c>
      <c r="H1694" t="s">
        <v>56</v>
      </c>
      <c r="I1694" s="5">
        <v>45248</v>
      </c>
      <c r="J1694" s="6">
        <v>6.7361111111111108E-2</v>
      </c>
      <c r="K1694">
        <f t="shared" si="104"/>
        <v>11</v>
      </c>
      <c r="L1694">
        <f t="shared" si="106"/>
        <v>1</v>
      </c>
      <c r="M1694">
        <f t="shared" si="107"/>
        <v>37</v>
      </c>
      <c r="N1694">
        <f t="shared" si="105"/>
        <v>18</v>
      </c>
    </row>
    <row r="1695" spans="1:14" x14ac:dyDescent="0.35">
      <c r="A1695">
        <v>731161</v>
      </c>
      <c r="B1695">
        <v>1367</v>
      </c>
      <c r="C1695" s="3">
        <v>45079.006249999999</v>
      </c>
      <c r="D1695" s="1" t="s">
        <v>27</v>
      </c>
      <c r="E1695" t="s">
        <v>49</v>
      </c>
      <c r="F1695">
        <v>31</v>
      </c>
      <c r="G1695">
        <v>1</v>
      </c>
      <c r="H1695" t="s">
        <v>57</v>
      </c>
      <c r="I1695" s="5">
        <v>45079</v>
      </c>
      <c r="J1695" s="6">
        <v>6.2499999999999995E-3</v>
      </c>
      <c r="K1695">
        <f t="shared" si="104"/>
        <v>6</v>
      </c>
      <c r="L1695">
        <f t="shared" si="106"/>
        <v>0</v>
      </c>
      <c r="M1695">
        <f t="shared" si="107"/>
        <v>9</v>
      </c>
      <c r="N1695">
        <f t="shared" si="105"/>
        <v>2</v>
      </c>
    </row>
    <row r="1696" spans="1:14" x14ac:dyDescent="0.35">
      <c r="A1696">
        <v>1071701</v>
      </c>
      <c r="B1696">
        <v>1367</v>
      </c>
      <c r="C1696" s="3">
        <v>44942.036805555559</v>
      </c>
      <c r="D1696" s="1" t="s">
        <v>28</v>
      </c>
      <c r="E1696" t="s">
        <v>50</v>
      </c>
      <c r="F1696">
        <v>36</v>
      </c>
      <c r="G1696">
        <v>1</v>
      </c>
      <c r="H1696" t="s">
        <v>58</v>
      </c>
      <c r="I1696" s="5">
        <v>44942</v>
      </c>
      <c r="J1696" s="6">
        <v>3.6805555555555557E-2</v>
      </c>
      <c r="K1696">
        <f t="shared" si="104"/>
        <v>1</v>
      </c>
      <c r="L1696">
        <f t="shared" si="106"/>
        <v>0</v>
      </c>
      <c r="M1696">
        <f t="shared" si="107"/>
        <v>53</v>
      </c>
      <c r="N1696">
        <f t="shared" si="105"/>
        <v>16</v>
      </c>
    </row>
    <row r="1697" spans="1:14" x14ac:dyDescent="0.35">
      <c r="A1697">
        <v>1254071</v>
      </c>
      <c r="B1697">
        <v>1367</v>
      </c>
      <c r="C1697" s="3">
        <v>44983.018055555556</v>
      </c>
      <c r="D1697" s="1" t="s">
        <v>29</v>
      </c>
      <c r="E1697" t="s">
        <v>51</v>
      </c>
      <c r="F1697">
        <v>34</v>
      </c>
      <c r="G1697">
        <v>5</v>
      </c>
      <c r="H1697" t="s">
        <v>56</v>
      </c>
      <c r="I1697" s="5">
        <v>44983</v>
      </c>
      <c r="J1697" s="6">
        <v>1.8055555555555557E-2</v>
      </c>
      <c r="K1697">
        <f t="shared" si="104"/>
        <v>2</v>
      </c>
      <c r="L1697">
        <f t="shared" si="106"/>
        <v>0</v>
      </c>
      <c r="M1697">
        <f t="shared" si="107"/>
        <v>26</v>
      </c>
      <c r="N1697">
        <f t="shared" si="105"/>
        <v>26</v>
      </c>
    </row>
    <row r="1698" spans="1:14" x14ac:dyDescent="0.35">
      <c r="A1698">
        <v>1079090</v>
      </c>
      <c r="B1698">
        <v>1368</v>
      </c>
      <c r="C1698" s="3">
        <v>45018.010416666664</v>
      </c>
      <c r="D1698" s="1" t="s">
        <v>26</v>
      </c>
      <c r="E1698" t="s">
        <v>44</v>
      </c>
      <c r="F1698">
        <v>35</v>
      </c>
      <c r="G1698">
        <v>5</v>
      </c>
      <c r="H1698" t="s">
        <v>56</v>
      </c>
      <c r="I1698" s="5">
        <v>45018</v>
      </c>
      <c r="J1698" s="6">
        <v>1.0416666666666666E-2</v>
      </c>
      <c r="K1698">
        <f t="shared" si="104"/>
        <v>4</v>
      </c>
      <c r="L1698">
        <f t="shared" si="106"/>
        <v>0</v>
      </c>
      <c r="M1698">
        <f t="shared" si="107"/>
        <v>15</v>
      </c>
      <c r="N1698">
        <f t="shared" si="105"/>
        <v>2</v>
      </c>
    </row>
    <row r="1699" spans="1:14" x14ac:dyDescent="0.35">
      <c r="A1699">
        <v>1666856</v>
      </c>
      <c r="B1699">
        <v>1370</v>
      </c>
      <c r="C1699" s="3">
        <v>45203.055555555555</v>
      </c>
      <c r="D1699" s="1" t="s">
        <v>27</v>
      </c>
      <c r="E1699" t="s">
        <v>45</v>
      </c>
      <c r="F1699">
        <v>40</v>
      </c>
      <c r="G1699">
        <v>3</v>
      </c>
      <c r="H1699" t="s">
        <v>57</v>
      </c>
      <c r="I1699" s="5">
        <v>45203</v>
      </c>
      <c r="J1699" s="6">
        <v>5.5555555555555552E-2</v>
      </c>
      <c r="K1699">
        <f t="shared" si="104"/>
        <v>10</v>
      </c>
      <c r="L1699">
        <f t="shared" si="106"/>
        <v>1</v>
      </c>
      <c r="M1699">
        <f t="shared" si="107"/>
        <v>20</v>
      </c>
      <c r="N1699">
        <f t="shared" si="105"/>
        <v>4</v>
      </c>
    </row>
    <row r="1700" spans="1:14" x14ac:dyDescent="0.35">
      <c r="A1700">
        <v>1249517</v>
      </c>
      <c r="B1700">
        <v>1371</v>
      </c>
      <c r="C1700" s="3">
        <v>44963.025000000001</v>
      </c>
      <c r="D1700" s="1" t="s">
        <v>28</v>
      </c>
      <c r="E1700" t="s">
        <v>46</v>
      </c>
      <c r="F1700">
        <v>30</v>
      </c>
      <c r="G1700">
        <v>3</v>
      </c>
      <c r="H1700" t="s">
        <v>58</v>
      </c>
      <c r="I1700" s="5">
        <v>44963</v>
      </c>
      <c r="J1700" s="6">
        <v>2.4999999999999998E-2</v>
      </c>
      <c r="K1700">
        <f t="shared" si="104"/>
        <v>2</v>
      </c>
      <c r="L1700">
        <f t="shared" si="106"/>
        <v>0</v>
      </c>
      <c r="M1700">
        <f t="shared" si="107"/>
        <v>36</v>
      </c>
      <c r="N1700">
        <f t="shared" si="105"/>
        <v>6</v>
      </c>
    </row>
    <row r="1701" spans="1:14" x14ac:dyDescent="0.35">
      <c r="A1701">
        <v>698175</v>
      </c>
      <c r="B1701">
        <v>1372</v>
      </c>
      <c r="C1701" s="3">
        <v>45094.064583333333</v>
      </c>
      <c r="D1701" s="1" t="s">
        <v>29</v>
      </c>
      <c r="E1701" t="s">
        <v>47</v>
      </c>
      <c r="F1701">
        <v>32</v>
      </c>
      <c r="G1701">
        <v>1</v>
      </c>
      <c r="H1701" t="s">
        <v>56</v>
      </c>
      <c r="I1701" s="5">
        <v>45094</v>
      </c>
      <c r="J1701" s="6">
        <v>6.458333333333334E-2</v>
      </c>
      <c r="K1701">
        <f t="shared" si="104"/>
        <v>6</v>
      </c>
      <c r="L1701">
        <f t="shared" si="106"/>
        <v>1</v>
      </c>
      <c r="M1701">
        <f t="shared" si="107"/>
        <v>33</v>
      </c>
      <c r="N1701">
        <f t="shared" si="105"/>
        <v>17</v>
      </c>
    </row>
    <row r="1702" spans="1:14" x14ac:dyDescent="0.35">
      <c r="A1702">
        <v>241257</v>
      </c>
      <c r="B1702">
        <v>1374</v>
      </c>
      <c r="C1702" s="2">
        <v>45027.06527777778</v>
      </c>
      <c r="D1702" s="1" t="s">
        <v>26</v>
      </c>
      <c r="E1702" t="s">
        <v>48</v>
      </c>
      <c r="F1702">
        <v>36</v>
      </c>
      <c r="G1702">
        <v>2</v>
      </c>
      <c r="H1702" t="s">
        <v>56</v>
      </c>
      <c r="I1702" s="5">
        <v>45027</v>
      </c>
      <c r="J1702" s="6">
        <v>6.5277777777777782E-2</v>
      </c>
      <c r="K1702">
        <f t="shared" si="104"/>
        <v>4</v>
      </c>
      <c r="L1702">
        <f t="shared" si="106"/>
        <v>1</v>
      </c>
      <c r="M1702">
        <f t="shared" si="107"/>
        <v>34</v>
      </c>
      <c r="N1702">
        <f t="shared" si="105"/>
        <v>11</v>
      </c>
    </row>
    <row r="1703" spans="1:14" x14ac:dyDescent="0.35">
      <c r="A1703">
        <v>660187</v>
      </c>
      <c r="B1703">
        <v>1374</v>
      </c>
      <c r="C1703" s="2">
        <v>45130.959722222222</v>
      </c>
      <c r="D1703" s="1" t="s">
        <v>27</v>
      </c>
      <c r="E1703" t="s">
        <v>49</v>
      </c>
      <c r="F1703">
        <v>27</v>
      </c>
      <c r="G1703">
        <v>1</v>
      </c>
      <c r="H1703" t="s">
        <v>57</v>
      </c>
      <c r="I1703" s="5">
        <v>45130</v>
      </c>
      <c r="J1703" s="6">
        <v>0.95972222222222225</v>
      </c>
      <c r="K1703">
        <f t="shared" si="104"/>
        <v>7</v>
      </c>
      <c r="L1703">
        <f t="shared" si="106"/>
        <v>23</v>
      </c>
      <c r="M1703">
        <f t="shared" si="107"/>
        <v>2</v>
      </c>
      <c r="N1703">
        <f t="shared" si="105"/>
        <v>23</v>
      </c>
    </row>
    <row r="1704" spans="1:14" x14ac:dyDescent="0.35">
      <c r="A1704">
        <v>894938</v>
      </c>
      <c r="B1704">
        <v>1376</v>
      </c>
      <c r="C1704" s="3">
        <v>44945.978472222225</v>
      </c>
      <c r="D1704" s="1" t="s">
        <v>28</v>
      </c>
      <c r="E1704" t="s">
        <v>50</v>
      </c>
      <c r="F1704">
        <v>29</v>
      </c>
      <c r="G1704">
        <v>4</v>
      </c>
      <c r="H1704" t="s">
        <v>58</v>
      </c>
      <c r="I1704" s="5">
        <v>44945</v>
      </c>
      <c r="J1704" s="6">
        <v>0.9784722222222223</v>
      </c>
      <c r="K1704">
        <f t="shared" si="104"/>
        <v>1</v>
      </c>
      <c r="L1704">
        <f t="shared" si="106"/>
        <v>23</v>
      </c>
      <c r="M1704">
        <f t="shared" si="107"/>
        <v>29</v>
      </c>
      <c r="N1704">
        <f t="shared" si="105"/>
        <v>19</v>
      </c>
    </row>
    <row r="1705" spans="1:14" x14ac:dyDescent="0.35">
      <c r="A1705">
        <v>781771</v>
      </c>
      <c r="B1705">
        <v>1377</v>
      </c>
      <c r="C1705" s="3">
        <v>44969.006944444445</v>
      </c>
      <c r="D1705" s="1" t="s">
        <v>29</v>
      </c>
      <c r="E1705" t="s">
        <v>51</v>
      </c>
      <c r="F1705">
        <v>35</v>
      </c>
      <c r="G1705">
        <v>4</v>
      </c>
      <c r="H1705" t="s">
        <v>56</v>
      </c>
      <c r="I1705" s="5">
        <v>44969</v>
      </c>
      <c r="J1705" s="6">
        <v>6.9444444444444441E-3</v>
      </c>
      <c r="K1705">
        <f t="shared" si="104"/>
        <v>2</v>
      </c>
      <c r="L1705">
        <f t="shared" si="106"/>
        <v>0</v>
      </c>
      <c r="M1705">
        <f t="shared" si="107"/>
        <v>10</v>
      </c>
      <c r="N1705">
        <f t="shared" si="105"/>
        <v>12</v>
      </c>
    </row>
    <row r="1706" spans="1:14" x14ac:dyDescent="0.35">
      <c r="A1706">
        <v>69918</v>
      </c>
      <c r="B1706">
        <v>1378</v>
      </c>
      <c r="C1706" s="2">
        <v>44992.006249999999</v>
      </c>
      <c r="D1706" s="1" t="s">
        <v>26</v>
      </c>
      <c r="E1706" t="s">
        <v>44</v>
      </c>
      <c r="F1706">
        <v>25</v>
      </c>
      <c r="G1706">
        <v>3</v>
      </c>
      <c r="H1706" t="s">
        <v>56</v>
      </c>
      <c r="I1706" s="5">
        <v>44992</v>
      </c>
      <c r="J1706" s="6">
        <v>6.2499999999999995E-3</v>
      </c>
      <c r="K1706">
        <f t="shared" si="104"/>
        <v>3</v>
      </c>
      <c r="L1706">
        <f t="shared" si="106"/>
        <v>0</v>
      </c>
      <c r="M1706">
        <f t="shared" si="107"/>
        <v>9</v>
      </c>
      <c r="N1706">
        <f t="shared" si="105"/>
        <v>7</v>
      </c>
    </row>
    <row r="1707" spans="1:14" x14ac:dyDescent="0.35">
      <c r="A1707">
        <v>33662</v>
      </c>
      <c r="B1707">
        <v>1381</v>
      </c>
      <c r="C1707" s="2">
        <v>44945.963194444441</v>
      </c>
      <c r="D1707" s="1" t="s">
        <v>27</v>
      </c>
      <c r="E1707" t="s">
        <v>45</v>
      </c>
      <c r="F1707">
        <v>34</v>
      </c>
      <c r="G1707">
        <v>1</v>
      </c>
      <c r="H1707" t="s">
        <v>57</v>
      </c>
      <c r="I1707" s="5">
        <v>44945</v>
      </c>
      <c r="J1707" s="6">
        <v>0.96319444444444446</v>
      </c>
      <c r="K1707">
        <f t="shared" si="104"/>
        <v>1</v>
      </c>
      <c r="L1707">
        <f t="shared" si="106"/>
        <v>23</v>
      </c>
      <c r="M1707">
        <f t="shared" si="107"/>
        <v>7</v>
      </c>
      <c r="N1707">
        <f t="shared" si="105"/>
        <v>19</v>
      </c>
    </row>
    <row r="1708" spans="1:14" x14ac:dyDescent="0.35">
      <c r="A1708">
        <v>1589059</v>
      </c>
      <c r="B1708">
        <v>1381</v>
      </c>
      <c r="C1708" s="3">
        <v>45029.033333333333</v>
      </c>
      <c r="D1708" s="1" t="s">
        <v>28</v>
      </c>
      <c r="E1708" t="s">
        <v>46</v>
      </c>
      <c r="F1708">
        <v>26</v>
      </c>
      <c r="G1708">
        <v>0</v>
      </c>
      <c r="H1708" t="s">
        <v>58</v>
      </c>
      <c r="I1708" s="5">
        <v>45029</v>
      </c>
      <c r="J1708" s="6">
        <v>3.3333333333333333E-2</v>
      </c>
      <c r="K1708">
        <f t="shared" si="104"/>
        <v>4</v>
      </c>
      <c r="L1708">
        <f t="shared" si="106"/>
        <v>0</v>
      </c>
      <c r="M1708">
        <f t="shared" si="107"/>
        <v>48</v>
      </c>
      <c r="N1708">
        <f t="shared" si="105"/>
        <v>13</v>
      </c>
    </row>
    <row r="1709" spans="1:14" x14ac:dyDescent="0.35">
      <c r="A1709">
        <v>899461</v>
      </c>
      <c r="B1709">
        <v>1382</v>
      </c>
      <c r="C1709" s="3">
        <v>45006.012499999997</v>
      </c>
      <c r="D1709" s="1" t="s">
        <v>29</v>
      </c>
      <c r="E1709" t="s">
        <v>47</v>
      </c>
      <c r="F1709">
        <v>34</v>
      </c>
      <c r="G1709">
        <v>4</v>
      </c>
      <c r="H1709" t="s">
        <v>56</v>
      </c>
      <c r="I1709" s="5">
        <v>45006</v>
      </c>
      <c r="J1709" s="6">
        <v>1.2499999999999999E-2</v>
      </c>
      <c r="K1709">
        <f t="shared" si="104"/>
        <v>3</v>
      </c>
      <c r="L1709">
        <f t="shared" si="106"/>
        <v>0</v>
      </c>
      <c r="M1709">
        <f t="shared" si="107"/>
        <v>18</v>
      </c>
      <c r="N1709">
        <f t="shared" si="105"/>
        <v>21</v>
      </c>
    </row>
    <row r="1710" spans="1:14" x14ac:dyDescent="0.35">
      <c r="A1710">
        <v>1127861</v>
      </c>
      <c r="B1710">
        <v>1385</v>
      </c>
      <c r="C1710" s="3">
        <v>45127.052083333336</v>
      </c>
      <c r="D1710" s="1" t="s">
        <v>26</v>
      </c>
      <c r="E1710" t="s">
        <v>48</v>
      </c>
      <c r="F1710">
        <v>39</v>
      </c>
      <c r="G1710">
        <v>5</v>
      </c>
      <c r="H1710" t="s">
        <v>56</v>
      </c>
      <c r="I1710" s="5">
        <v>45127</v>
      </c>
      <c r="J1710" s="6">
        <v>5.2083333333333336E-2</v>
      </c>
      <c r="K1710">
        <f t="shared" si="104"/>
        <v>7</v>
      </c>
      <c r="L1710">
        <f t="shared" si="106"/>
        <v>1</v>
      </c>
      <c r="M1710">
        <f t="shared" si="107"/>
        <v>15</v>
      </c>
      <c r="N1710">
        <f t="shared" si="105"/>
        <v>20</v>
      </c>
    </row>
    <row r="1711" spans="1:14" x14ac:dyDescent="0.35">
      <c r="A1711">
        <v>1576077</v>
      </c>
      <c r="B1711">
        <v>1385</v>
      </c>
      <c r="C1711" s="3">
        <v>45240.961805555555</v>
      </c>
      <c r="D1711" s="1" t="s">
        <v>27</v>
      </c>
      <c r="E1711" t="s">
        <v>49</v>
      </c>
      <c r="F1711">
        <v>39</v>
      </c>
      <c r="G1711">
        <v>0</v>
      </c>
      <c r="H1711" t="s">
        <v>57</v>
      </c>
      <c r="I1711" s="5">
        <v>45240</v>
      </c>
      <c r="J1711" s="6">
        <v>0.96180555555555547</v>
      </c>
      <c r="K1711">
        <f t="shared" si="104"/>
        <v>11</v>
      </c>
      <c r="L1711">
        <f t="shared" si="106"/>
        <v>23</v>
      </c>
      <c r="M1711">
        <f t="shared" si="107"/>
        <v>5</v>
      </c>
      <c r="N1711">
        <f t="shared" si="105"/>
        <v>10</v>
      </c>
    </row>
    <row r="1712" spans="1:14" x14ac:dyDescent="0.35">
      <c r="A1712">
        <v>592435</v>
      </c>
      <c r="B1712">
        <v>1386</v>
      </c>
      <c r="C1712" s="2">
        <v>44963.994444444441</v>
      </c>
      <c r="D1712" s="1" t="s">
        <v>28</v>
      </c>
      <c r="E1712" t="s">
        <v>50</v>
      </c>
      <c r="F1712">
        <v>32</v>
      </c>
      <c r="G1712">
        <v>0</v>
      </c>
      <c r="H1712" t="s">
        <v>58</v>
      </c>
      <c r="I1712" s="5">
        <v>44963</v>
      </c>
      <c r="J1712" s="6">
        <v>0.99444444444444446</v>
      </c>
      <c r="K1712">
        <f t="shared" si="104"/>
        <v>2</v>
      </c>
      <c r="L1712">
        <f t="shared" si="106"/>
        <v>23</v>
      </c>
      <c r="M1712">
        <f t="shared" si="107"/>
        <v>52</v>
      </c>
      <c r="N1712">
        <f t="shared" si="105"/>
        <v>6</v>
      </c>
    </row>
    <row r="1713" spans="1:14" x14ac:dyDescent="0.35">
      <c r="A1713">
        <v>1666521</v>
      </c>
      <c r="B1713">
        <v>1386</v>
      </c>
      <c r="C1713" s="3">
        <v>45137.988194444442</v>
      </c>
      <c r="D1713" s="1" t="s">
        <v>29</v>
      </c>
      <c r="E1713" t="s">
        <v>51</v>
      </c>
      <c r="F1713">
        <v>32</v>
      </c>
      <c r="G1713">
        <v>1</v>
      </c>
      <c r="H1713" t="s">
        <v>56</v>
      </c>
      <c r="I1713" s="5">
        <v>45137</v>
      </c>
      <c r="J1713" s="6">
        <v>0.98819444444444438</v>
      </c>
      <c r="K1713">
        <f t="shared" si="104"/>
        <v>7</v>
      </c>
      <c r="L1713">
        <f t="shared" si="106"/>
        <v>23</v>
      </c>
      <c r="M1713">
        <f t="shared" si="107"/>
        <v>43</v>
      </c>
      <c r="N1713">
        <f t="shared" si="105"/>
        <v>30</v>
      </c>
    </row>
    <row r="1714" spans="1:14" x14ac:dyDescent="0.35">
      <c r="A1714">
        <v>862127</v>
      </c>
      <c r="B1714">
        <v>1388</v>
      </c>
      <c r="C1714" s="3">
        <v>45140.057638888888</v>
      </c>
      <c r="D1714" s="1" t="s">
        <v>26</v>
      </c>
      <c r="E1714" t="s">
        <v>44</v>
      </c>
      <c r="F1714">
        <v>26</v>
      </c>
      <c r="G1714">
        <v>0</v>
      </c>
      <c r="H1714" t="s">
        <v>56</v>
      </c>
      <c r="I1714" s="5">
        <v>45140</v>
      </c>
      <c r="J1714" s="6">
        <v>5.7638888888888885E-2</v>
      </c>
      <c r="K1714">
        <f t="shared" si="104"/>
        <v>8</v>
      </c>
      <c r="L1714">
        <f t="shared" si="106"/>
        <v>1</v>
      </c>
      <c r="M1714">
        <f t="shared" si="107"/>
        <v>23</v>
      </c>
      <c r="N1714">
        <f t="shared" si="105"/>
        <v>2</v>
      </c>
    </row>
    <row r="1715" spans="1:14" x14ac:dyDescent="0.35">
      <c r="A1715">
        <v>1438232</v>
      </c>
      <c r="B1715">
        <v>1388</v>
      </c>
      <c r="C1715" s="3">
        <v>45016.033333333333</v>
      </c>
      <c r="D1715" s="1" t="s">
        <v>27</v>
      </c>
      <c r="E1715" t="s">
        <v>45</v>
      </c>
      <c r="F1715">
        <v>28</v>
      </c>
      <c r="G1715">
        <v>0</v>
      </c>
      <c r="H1715" t="s">
        <v>57</v>
      </c>
      <c r="I1715" s="5">
        <v>45016</v>
      </c>
      <c r="J1715" s="6">
        <v>3.3333333333333333E-2</v>
      </c>
      <c r="K1715">
        <f t="shared" si="104"/>
        <v>3</v>
      </c>
      <c r="L1715">
        <f t="shared" si="106"/>
        <v>0</v>
      </c>
      <c r="M1715">
        <f t="shared" si="107"/>
        <v>48</v>
      </c>
      <c r="N1715">
        <f t="shared" si="105"/>
        <v>31</v>
      </c>
    </row>
    <row r="1716" spans="1:14" x14ac:dyDescent="0.35">
      <c r="A1716">
        <v>1585483</v>
      </c>
      <c r="B1716">
        <v>1389</v>
      </c>
      <c r="C1716" s="3">
        <v>45242.023611111108</v>
      </c>
      <c r="D1716" s="1" t="s">
        <v>28</v>
      </c>
      <c r="E1716" t="s">
        <v>46</v>
      </c>
      <c r="F1716">
        <v>32</v>
      </c>
      <c r="G1716">
        <v>0</v>
      </c>
      <c r="H1716" t="s">
        <v>58</v>
      </c>
      <c r="I1716" s="5">
        <v>45242</v>
      </c>
      <c r="J1716" s="6">
        <v>2.361111111111111E-2</v>
      </c>
      <c r="K1716">
        <f t="shared" si="104"/>
        <v>11</v>
      </c>
      <c r="L1716">
        <f t="shared" si="106"/>
        <v>0</v>
      </c>
      <c r="M1716">
        <f t="shared" si="107"/>
        <v>34</v>
      </c>
      <c r="N1716">
        <f t="shared" si="105"/>
        <v>12</v>
      </c>
    </row>
    <row r="1717" spans="1:14" x14ac:dyDescent="0.35">
      <c r="A1717">
        <v>595284</v>
      </c>
      <c r="B1717">
        <v>1391</v>
      </c>
      <c r="C1717" s="2">
        <v>45223.023611111108</v>
      </c>
      <c r="D1717" s="1" t="s">
        <v>29</v>
      </c>
      <c r="E1717" t="s">
        <v>47</v>
      </c>
      <c r="F1717">
        <v>27</v>
      </c>
      <c r="G1717">
        <v>0</v>
      </c>
      <c r="H1717" t="s">
        <v>56</v>
      </c>
      <c r="I1717" s="5">
        <v>45223</v>
      </c>
      <c r="J1717" s="6">
        <v>2.361111111111111E-2</v>
      </c>
      <c r="K1717">
        <f t="shared" si="104"/>
        <v>10</v>
      </c>
      <c r="L1717">
        <f t="shared" si="106"/>
        <v>0</v>
      </c>
      <c r="M1717">
        <f t="shared" si="107"/>
        <v>34</v>
      </c>
      <c r="N1717">
        <f t="shared" si="105"/>
        <v>24</v>
      </c>
    </row>
    <row r="1718" spans="1:14" x14ac:dyDescent="0.35">
      <c r="A1718">
        <v>602342</v>
      </c>
      <c r="B1718">
        <v>1391</v>
      </c>
      <c r="C1718" s="2">
        <v>45274.990972222222</v>
      </c>
      <c r="D1718" s="1" t="s">
        <v>26</v>
      </c>
      <c r="E1718" t="s">
        <v>48</v>
      </c>
      <c r="F1718">
        <v>29</v>
      </c>
      <c r="G1718">
        <v>5</v>
      </c>
      <c r="H1718" t="s">
        <v>56</v>
      </c>
      <c r="I1718" s="5">
        <v>45274</v>
      </c>
      <c r="J1718" s="6">
        <v>0.99097222222222225</v>
      </c>
      <c r="K1718">
        <f t="shared" si="104"/>
        <v>12</v>
      </c>
      <c r="L1718">
        <f t="shared" si="106"/>
        <v>23</v>
      </c>
      <c r="M1718">
        <f t="shared" si="107"/>
        <v>47</v>
      </c>
      <c r="N1718">
        <f t="shared" si="105"/>
        <v>14</v>
      </c>
    </row>
    <row r="1719" spans="1:14" x14ac:dyDescent="0.35">
      <c r="A1719">
        <v>908702</v>
      </c>
      <c r="B1719">
        <v>1392</v>
      </c>
      <c r="C1719" s="3">
        <v>45183.970833333333</v>
      </c>
      <c r="D1719" s="1" t="s">
        <v>27</v>
      </c>
      <c r="E1719" t="s">
        <v>49</v>
      </c>
      <c r="F1719">
        <v>25</v>
      </c>
      <c r="G1719">
        <v>5</v>
      </c>
      <c r="H1719" t="s">
        <v>57</v>
      </c>
      <c r="I1719" s="5">
        <v>45183</v>
      </c>
      <c r="J1719" s="6">
        <v>0.97083333333333333</v>
      </c>
      <c r="K1719">
        <f t="shared" si="104"/>
        <v>9</v>
      </c>
      <c r="L1719">
        <f t="shared" si="106"/>
        <v>23</v>
      </c>
      <c r="M1719">
        <f t="shared" si="107"/>
        <v>18</v>
      </c>
      <c r="N1719">
        <f t="shared" si="105"/>
        <v>14</v>
      </c>
    </row>
    <row r="1720" spans="1:14" x14ac:dyDescent="0.35">
      <c r="A1720">
        <v>233409</v>
      </c>
      <c r="B1720">
        <v>1393</v>
      </c>
      <c r="C1720" s="2">
        <v>45231.961805555555</v>
      </c>
      <c r="D1720" s="1" t="s">
        <v>28</v>
      </c>
      <c r="E1720" t="s">
        <v>50</v>
      </c>
      <c r="F1720">
        <v>25</v>
      </c>
      <c r="G1720">
        <v>3</v>
      </c>
      <c r="H1720" t="s">
        <v>58</v>
      </c>
      <c r="I1720" s="5">
        <v>45231</v>
      </c>
      <c r="J1720" s="6">
        <v>0.96180555555555547</v>
      </c>
      <c r="K1720">
        <f t="shared" si="104"/>
        <v>11</v>
      </c>
      <c r="L1720">
        <f t="shared" si="106"/>
        <v>23</v>
      </c>
      <c r="M1720">
        <f t="shared" si="107"/>
        <v>5</v>
      </c>
      <c r="N1720">
        <f t="shared" si="105"/>
        <v>1</v>
      </c>
    </row>
    <row r="1721" spans="1:14" x14ac:dyDescent="0.35">
      <c r="A1721">
        <v>543688</v>
      </c>
      <c r="B1721">
        <v>1393</v>
      </c>
      <c r="C1721" s="2">
        <v>45146.023611111108</v>
      </c>
      <c r="D1721" s="1" t="s">
        <v>29</v>
      </c>
      <c r="E1721" t="s">
        <v>51</v>
      </c>
      <c r="F1721">
        <v>29</v>
      </c>
      <c r="G1721">
        <v>2</v>
      </c>
      <c r="H1721" t="s">
        <v>56</v>
      </c>
      <c r="I1721" s="5">
        <v>45146</v>
      </c>
      <c r="J1721" s="6">
        <v>2.361111111111111E-2</v>
      </c>
      <c r="K1721">
        <f t="shared" si="104"/>
        <v>8</v>
      </c>
      <c r="L1721">
        <f t="shared" si="106"/>
        <v>0</v>
      </c>
      <c r="M1721">
        <f t="shared" si="107"/>
        <v>34</v>
      </c>
      <c r="N1721">
        <f t="shared" si="105"/>
        <v>8</v>
      </c>
    </row>
    <row r="1722" spans="1:14" x14ac:dyDescent="0.35">
      <c r="A1722">
        <v>1079225</v>
      </c>
      <c r="B1722">
        <v>1393</v>
      </c>
      <c r="C1722" s="3">
        <v>44981.963888888888</v>
      </c>
      <c r="D1722" s="1" t="s">
        <v>26</v>
      </c>
      <c r="E1722" t="s">
        <v>44</v>
      </c>
      <c r="F1722">
        <v>25</v>
      </c>
      <c r="G1722">
        <v>4</v>
      </c>
      <c r="H1722" t="s">
        <v>56</v>
      </c>
      <c r="I1722" s="5">
        <v>44981</v>
      </c>
      <c r="J1722" s="6">
        <v>0.96388888888888891</v>
      </c>
      <c r="K1722">
        <f t="shared" si="104"/>
        <v>2</v>
      </c>
      <c r="L1722">
        <f t="shared" si="106"/>
        <v>23</v>
      </c>
      <c r="M1722">
        <f t="shared" si="107"/>
        <v>8</v>
      </c>
      <c r="N1722">
        <f t="shared" si="105"/>
        <v>24</v>
      </c>
    </row>
    <row r="1723" spans="1:14" x14ac:dyDescent="0.35">
      <c r="A1723">
        <v>1546802</v>
      </c>
      <c r="B1723">
        <v>1394</v>
      </c>
      <c r="C1723" s="3">
        <v>45170.018055555556</v>
      </c>
      <c r="D1723" s="1" t="s">
        <v>27</v>
      </c>
      <c r="E1723" t="s">
        <v>45</v>
      </c>
      <c r="F1723">
        <v>29</v>
      </c>
      <c r="G1723">
        <v>5</v>
      </c>
      <c r="H1723" t="s">
        <v>57</v>
      </c>
      <c r="I1723" s="5">
        <v>45170</v>
      </c>
      <c r="J1723" s="6">
        <v>1.8055555555555557E-2</v>
      </c>
      <c r="K1723">
        <f t="shared" si="104"/>
        <v>9</v>
      </c>
      <c r="L1723">
        <f t="shared" si="106"/>
        <v>0</v>
      </c>
      <c r="M1723">
        <f t="shared" si="107"/>
        <v>26</v>
      </c>
      <c r="N1723">
        <f t="shared" si="105"/>
        <v>1</v>
      </c>
    </row>
    <row r="1724" spans="1:14" x14ac:dyDescent="0.35">
      <c r="A1724">
        <v>631614</v>
      </c>
      <c r="B1724">
        <v>1395</v>
      </c>
      <c r="C1724" s="2">
        <v>45238.989583333336</v>
      </c>
      <c r="D1724" s="1" t="s">
        <v>28</v>
      </c>
      <c r="E1724" t="s">
        <v>46</v>
      </c>
      <c r="F1724">
        <v>27</v>
      </c>
      <c r="G1724">
        <v>3</v>
      </c>
      <c r="H1724" t="s">
        <v>58</v>
      </c>
      <c r="I1724" s="5">
        <v>45238</v>
      </c>
      <c r="J1724" s="6">
        <v>0.98958333333333337</v>
      </c>
      <c r="K1724">
        <f t="shared" si="104"/>
        <v>11</v>
      </c>
      <c r="L1724">
        <f t="shared" si="106"/>
        <v>23</v>
      </c>
      <c r="M1724">
        <f t="shared" si="107"/>
        <v>45</v>
      </c>
      <c r="N1724">
        <f t="shared" si="105"/>
        <v>8</v>
      </c>
    </row>
    <row r="1725" spans="1:14" x14ac:dyDescent="0.35">
      <c r="A1725">
        <v>833957</v>
      </c>
      <c r="B1725">
        <v>1398</v>
      </c>
      <c r="C1725" s="3">
        <v>45284.012499999997</v>
      </c>
      <c r="D1725" s="1" t="s">
        <v>29</v>
      </c>
      <c r="E1725" t="s">
        <v>47</v>
      </c>
      <c r="F1725">
        <v>25</v>
      </c>
      <c r="G1725">
        <v>5</v>
      </c>
      <c r="H1725" t="s">
        <v>56</v>
      </c>
      <c r="I1725" s="5">
        <v>45284</v>
      </c>
      <c r="J1725" s="6">
        <v>1.2499999999999999E-2</v>
      </c>
      <c r="K1725">
        <f t="shared" si="104"/>
        <v>12</v>
      </c>
      <c r="L1725">
        <f t="shared" si="106"/>
        <v>0</v>
      </c>
      <c r="M1725">
        <f t="shared" si="107"/>
        <v>18</v>
      </c>
      <c r="N1725">
        <f t="shared" si="105"/>
        <v>24</v>
      </c>
    </row>
    <row r="1726" spans="1:14" x14ac:dyDescent="0.35">
      <c r="A1726">
        <v>861875</v>
      </c>
      <c r="B1726">
        <v>1398</v>
      </c>
      <c r="C1726" s="3">
        <v>45058.030555555553</v>
      </c>
      <c r="D1726" s="1" t="s">
        <v>26</v>
      </c>
      <c r="E1726" t="s">
        <v>48</v>
      </c>
      <c r="F1726">
        <v>31</v>
      </c>
      <c r="G1726">
        <v>0</v>
      </c>
      <c r="H1726" t="s">
        <v>56</v>
      </c>
      <c r="I1726" s="5">
        <v>45058</v>
      </c>
      <c r="J1726" s="6">
        <v>3.0555555555555555E-2</v>
      </c>
      <c r="K1726">
        <f t="shared" si="104"/>
        <v>5</v>
      </c>
      <c r="L1726">
        <f t="shared" si="106"/>
        <v>0</v>
      </c>
      <c r="M1726">
        <f t="shared" si="107"/>
        <v>44</v>
      </c>
      <c r="N1726">
        <f t="shared" si="105"/>
        <v>12</v>
      </c>
    </row>
    <row r="1727" spans="1:14" x14ac:dyDescent="0.35">
      <c r="A1727">
        <v>479407</v>
      </c>
      <c r="B1727">
        <v>1399</v>
      </c>
      <c r="C1727" s="2">
        <v>45263.943749999999</v>
      </c>
      <c r="D1727" s="1" t="s">
        <v>27</v>
      </c>
      <c r="E1727" t="s">
        <v>49</v>
      </c>
      <c r="F1727">
        <v>26</v>
      </c>
      <c r="G1727">
        <v>1</v>
      </c>
      <c r="H1727" t="s">
        <v>57</v>
      </c>
      <c r="I1727" s="5">
        <v>45263</v>
      </c>
      <c r="J1727" s="6">
        <v>0.94374999999999998</v>
      </c>
      <c r="K1727">
        <f t="shared" si="104"/>
        <v>12</v>
      </c>
      <c r="L1727">
        <f t="shared" si="106"/>
        <v>22</v>
      </c>
      <c r="M1727">
        <f t="shared" si="107"/>
        <v>39</v>
      </c>
      <c r="N1727">
        <f t="shared" si="105"/>
        <v>3</v>
      </c>
    </row>
    <row r="1728" spans="1:14" x14ac:dyDescent="0.35">
      <c r="A1728">
        <v>984155</v>
      </c>
      <c r="B1728">
        <v>1399</v>
      </c>
      <c r="C1728" s="3">
        <v>45224.005555555559</v>
      </c>
      <c r="D1728" s="1" t="s">
        <v>28</v>
      </c>
      <c r="E1728" t="s">
        <v>50</v>
      </c>
      <c r="F1728">
        <v>33</v>
      </c>
      <c r="G1728">
        <v>0</v>
      </c>
      <c r="H1728" t="s">
        <v>58</v>
      </c>
      <c r="I1728" s="5">
        <v>45224</v>
      </c>
      <c r="J1728" s="6">
        <v>5.5555555555555558E-3</v>
      </c>
      <c r="K1728">
        <f t="shared" si="104"/>
        <v>10</v>
      </c>
      <c r="L1728">
        <f t="shared" si="106"/>
        <v>0</v>
      </c>
      <c r="M1728">
        <f t="shared" si="107"/>
        <v>8</v>
      </c>
      <c r="N1728">
        <f t="shared" si="105"/>
        <v>25</v>
      </c>
    </row>
    <row r="1729" spans="1:14" x14ac:dyDescent="0.35">
      <c r="A1729">
        <v>609243</v>
      </c>
      <c r="B1729">
        <v>1400</v>
      </c>
      <c r="C1729" s="2">
        <v>45183.025694444441</v>
      </c>
      <c r="D1729" s="1" t="s">
        <v>29</v>
      </c>
      <c r="E1729" t="s">
        <v>51</v>
      </c>
      <c r="F1729">
        <v>32</v>
      </c>
      <c r="G1729">
        <v>4</v>
      </c>
      <c r="H1729" t="s">
        <v>56</v>
      </c>
      <c r="I1729" s="5">
        <v>45183</v>
      </c>
      <c r="J1729" s="6">
        <v>2.5694444444444447E-2</v>
      </c>
      <c r="K1729">
        <f t="shared" si="104"/>
        <v>9</v>
      </c>
      <c r="L1729">
        <f t="shared" si="106"/>
        <v>0</v>
      </c>
      <c r="M1729">
        <f t="shared" si="107"/>
        <v>37</v>
      </c>
      <c r="N1729">
        <f t="shared" si="105"/>
        <v>14</v>
      </c>
    </row>
    <row r="1730" spans="1:14" x14ac:dyDescent="0.35">
      <c r="A1730">
        <v>1343925</v>
      </c>
      <c r="B1730">
        <v>1400</v>
      </c>
      <c r="C1730" s="3">
        <v>45016.034722222219</v>
      </c>
      <c r="D1730" s="1" t="s">
        <v>26</v>
      </c>
      <c r="E1730" t="s">
        <v>44</v>
      </c>
      <c r="F1730">
        <v>36</v>
      </c>
      <c r="G1730">
        <v>0</v>
      </c>
      <c r="H1730" t="s">
        <v>56</v>
      </c>
      <c r="I1730" s="5">
        <v>45016</v>
      </c>
      <c r="J1730" s="6">
        <v>3.4722222222222224E-2</v>
      </c>
      <c r="K1730">
        <f t="shared" ref="K1730:K1793" si="108">MONTH(I1730)</f>
        <v>3</v>
      </c>
      <c r="L1730">
        <f t="shared" si="106"/>
        <v>0</v>
      </c>
      <c r="M1730">
        <f t="shared" si="107"/>
        <v>50</v>
      </c>
      <c r="N1730">
        <f t="shared" ref="N1730:N1793" si="109">DAY(C1730)</f>
        <v>31</v>
      </c>
    </row>
    <row r="1731" spans="1:14" x14ac:dyDescent="0.35">
      <c r="A1731">
        <v>1644988</v>
      </c>
      <c r="B1731">
        <v>1400</v>
      </c>
      <c r="C1731" s="3">
        <v>45226.024305555555</v>
      </c>
      <c r="D1731" s="1" t="s">
        <v>27</v>
      </c>
      <c r="E1731" t="s">
        <v>45</v>
      </c>
      <c r="F1731">
        <v>29</v>
      </c>
      <c r="G1731">
        <v>0</v>
      </c>
      <c r="H1731" t="s">
        <v>57</v>
      </c>
      <c r="I1731" s="5">
        <v>45226</v>
      </c>
      <c r="J1731" s="6">
        <v>2.4305555555555556E-2</v>
      </c>
      <c r="K1731">
        <f t="shared" si="108"/>
        <v>10</v>
      </c>
      <c r="L1731">
        <f t="shared" ref="L1731:L1794" si="110">HOUR(J1731)</f>
        <v>0</v>
      </c>
      <c r="M1731">
        <f t="shared" ref="M1731:M1794" si="111">MINUTE(J1731)</f>
        <v>35</v>
      </c>
      <c r="N1731">
        <f t="shared" si="109"/>
        <v>27</v>
      </c>
    </row>
    <row r="1732" spans="1:14" x14ac:dyDescent="0.35">
      <c r="A1732">
        <v>283610</v>
      </c>
      <c r="B1732">
        <v>1401</v>
      </c>
      <c r="C1732" s="2">
        <v>44956.994444444441</v>
      </c>
      <c r="D1732" s="1" t="s">
        <v>28</v>
      </c>
      <c r="E1732" t="s">
        <v>46</v>
      </c>
      <c r="F1732">
        <v>37</v>
      </c>
      <c r="G1732">
        <v>0</v>
      </c>
      <c r="H1732" t="s">
        <v>58</v>
      </c>
      <c r="I1732" s="5">
        <v>44956</v>
      </c>
      <c r="J1732" s="6">
        <v>0.99444444444444446</v>
      </c>
      <c r="K1732">
        <f t="shared" si="108"/>
        <v>1</v>
      </c>
      <c r="L1732">
        <f t="shared" si="110"/>
        <v>23</v>
      </c>
      <c r="M1732">
        <f t="shared" si="111"/>
        <v>52</v>
      </c>
      <c r="N1732">
        <f t="shared" si="109"/>
        <v>30</v>
      </c>
    </row>
    <row r="1733" spans="1:14" x14ac:dyDescent="0.35">
      <c r="A1733">
        <v>338722</v>
      </c>
      <c r="B1733">
        <v>1401</v>
      </c>
      <c r="C1733" s="2">
        <v>45109.044444444444</v>
      </c>
      <c r="D1733" s="1" t="s">
        <v>29</v>
      </c>
      <c r="E1733" t="s">
        <v>47</v>
      </c>
      <c r="F1733">
        <v>36</v>
      </c>
      <c r="G1733">
        <v>0</v>
      </c>
      <c r="H1733" t="s">
        <v>56</v>
      </c>
      <c r="I1733" s="5">
        <v>45109</v>
      </c>
      <c r="J1733" s="6">
        <v>4.4444444444444446E-2</v>
      </c>
      <c r="K1733">
        <f t="shared" si="108"/>
        <v>7</v>
      </c>
      <c r="L1733">
        <f t="shared" si="110"/>
        <v>1</v>
      </c>
      <c r="M1733">
        <f t="shared" si="111"/>
        <v>4</v>
      </c>
      <c r="N1733">
        <f t="shared" si="109"/>
        <v>2</v>
      </c>
    </row>
    <row r="1734" spans="1:14" x14ac:dyDescent="0.35">
      <c r="A1734">
        <v>933463</v>
      </c>
      <c r="B1734">
        <v>1401</v>
      </c>
      <c r="C1734" s="3">
        <v>45115.994444444441</v>
      </c>
      <c r="D1734" s="1" t="s">
        <v>26</v>
      </c>
      <c r="E1734" t="s">
        <v>48</v>
      </c>
      <c r="F1734">
        <v>40</v>
      </c>
      <c r="G1734">
        <v>1</v>
      </c>
      <c r="H1734" t="s">
        <v>56</v>
      </c>
      <c r="I1734" s="5">
        <v>45115</v>
      </c>
      <c r="J1734" s="6">
        <v>0.99444444444444446</v>
      </c>
      <c r="K1734">
        <f t="shared" si="108"/>
        <v>7</v>
      </c>
      <c r="L1734">
        <f t="shared" si="110"/>
        <v>23</v>
      </c>
      <c r="M1734">
        <f t="shared" si="111"/>
        <v>52</v>
      </c>
      <c r="N1734">
        <f t="shared" si="109"/>
        <v>8</v>
      </c>
    </row>
    <row r="1735" spans="1:14" x14ac:dyDescent="0.35">
      <c r="A1735">
        <v>1162874</v>
      </c>
      <c r="B1735">
        <v>1403</v>
      </c>
      <c r="C1735" s="3">
        <v>45085.954861111109</v>
      </c>
      <c r="D1735" s="1" t="s">
        <v>27</v>
      </c>
      <c r="E1735" t="s">
        <v>49</v>
      </c>
      <c r="F1735">
        <v>27</v>
      </c>
      <c r="G1735">
        <v>2</v>
      </c>
      <c r="H1735" t="s">
        <v>57</v>
      </c>
      <c r="I1735" s="5">
        <v>45085</v>
      </c>
      <c r="J1735" s="6">
        <v>0.95486111111111116</v>
      </c>
      <c r="K1735">
        <f t="shared" si="108"/>
        <v>6</v>
      </c>
      <c r="L1735">
        <f t="shared" si="110"/>
        <v>22</v>
      </c>
      <c r="M1735">
        <f t="shared" si="111"/>
        <v>55</v>
      </c>
      <c r="N1735">
        <f t="shared" si="109"/>
        <v>8</v>
      </c>
    </row>
    <row r="1736" spans="1:14" x14ac:dyDescent="0.35">
      <c r="A1736">
        <v>660830</v>
      </c>
      <c r="B1736">
        <v>1404</v>
      </c>
      <c r="C1736" s="2">
        <v>44932.000694444447</v>
      </c>
      <c r="D1736" s="1" t="s">
        <v>28</v>
      </c>
      <c r="E1736" t="s">
        <v>50</v>
      </c>
      <c r="F1736">
        <v>26</v>
      </c>
      <c r="G1736">
        <v>0</v>
      </c>
      <c r="H1736" t="s">
        <v>58</v>
      </c>
      <c r="I1736" s="5">
        <v>44932</v>
      </c>
      <c r="J1736" s="6">
        <v>6.9444444444444447E-4</v>
      </c>
      <c r="K1736">
        <f t="shared" si="108"/>
        <v>1</v>
      </c>
      <c r="L1736">
        <f t="shared" si="110"/>
        <v>0</v>
      </c>
      <c r="M1736">
        <f t="shared" si="111"/>
        <v>1</v>
      </c>
      <c r="N1736">
        <f t="shared" si="109"/>
        <v>6</v>
      </c>
    </row>
    <row r="1737" spans="1:14" x14ac:dyDescent="0.35">
      <c r="A1737">
        <v>566436</v>
      </c>
      <c r="B1737">
        <v>1406</v>
      </c>
      <c r="C1737" s="2">
        <v>45277.938888888886</v>
      </c>
      <c r="D1737" s="1" t="s">
        <v>29</v>
      </c>
      <c r="E1737" t="s">
        <v>51</v>
      </c>
      <c r="F1737">
        <v>37</v>
      </c>
      <c r="G1737">
        <v>5</v>
      </c>
      <c r="H1737" t="s">
        <v>56</v>
      </c>
      <c r="I1737" s="5">
        <v>45277</v>
      </c>
      <c r="J1737" s="6">
        <v>0.93888888888888899</v>
      </c>
      <c r="K1737">
        <f t="shared" si="108"/>
        <v>12</v>
      </c>
      <c r="L1737">
        <f t="shared" si="110"/>
        <v>22</v>
      </c>
      <c r="M1737">
        <f t="shared" si="111"/>
        <v>32</v>
      </c>
      <c r="N1737">
        <f t="shared" si="109"/>
        <v>17</v>
      </c>
    </row>
    <row r="1738" spans="1:14" x14ac:dyDescent="0.35">
      <c r="A1738">
        <v>1371917</v>
      </c>
      <c r="B1738">
        <v>1407</v>
      </c>
      <c r="C1738" s="3">
        <v>45132.03402777778</v>
      </c>
      <c r="D1738" s="1" t="s">
        <v>26</v>
      </c>
      <c r="E1738" t="s">
        <v>44</v>
      </c>
      <c r="F1738">
        <v>30</v>
      </c>
      <c r="G1738">
        <v>3</v>
      </c>
      <c r="H1738" t="s">
        <v>56</v>
      </c>
      <c r="I1738" s="5">
        <v>45132</v>
      </c>
      <c r="J1738" s="6">
        <v>3.4027777777777775E-2</v>
      </c>
      <c r="K1738">
        <f t="shared" si="108"/>
        <v>7</v>
      </c>
      <c r="L1738">
        <f t="shared" si="110"/>
        <v>0</v>
      </c>
      <c r="M1738">
        <f t="shared" si="111"/>
        <v>49</v>
      </c>
      <c r="N1738">
        <f t="shared" si="109"/>
        <v>25</v>
      </c>
    </row>
    <row r="1739" spans="1:14" x14ac:dyDescent="0.35">
      <c r="A1739">
        <v>1384019</v>
      </c>
      <c r="B1739">
        <v>1408</v>
      </c>
      <c r="C1739" s="3">
        <v>45251.074999999997</v>
      </c>
      <c r="D1739" s="1" t="s">
        <v>27</v>
      </c>
      <c r="E1739" t="s">
        <v>45</v>
      </c>
      <c r="F1739">
        <v>33</v>
      </c>
      <c r="G1739">
        <v>0</v>
      </c>
      <c r="H1739" t="s">
        <v>57</v>
      </c>
      <c r="I1739" s="5">
        <v>45251</v>
      </c>
      <c r="J1739" s="6">
        <v>7.4999999999999997E-2</v>
      </c>
      <c r="K1739">
        <f t="shared" si="108"/>
        <v>11</v>
      </c>
      <c r="L1739">
        <f t="shared" si="110"/>
        <v>1</v>
      </c>
      <c r="M1739">
        <f t="shared" si="111"/>
        <v>48</v>
      </c>
      <c r="N1739">
        <f t="shared" si="109"/>
        <v>21</v>
      </c>
    </row>
    <row r="1740" spans="1:14" x14ac:dyDescent="0.35">
      <c r="A1740">
        <v>1508738</v>
      </c>
      <c r="B1740">
        <v>1408</v>
      </c>
      <c r="C1740" s="3">
        <v>45164.034722222219</v>
      </c>
      <c r="D1740" s="1" t="s">
        <v>28</v>
      </c>
      <c r="E1740" t="s">
        <v>46</v>
      </c>
      <c r="F1740">
        <v>34</v>
      </c>
      <c r="G1740">
        <v>0</v>
      </c>
      <c r="H1740" t="s">
        <v>58</v>
      </c>
      <c r="I1740" s="5">
        <v>45164</v>
      </c>
      <c r="J1740" s="6">
        <v>3.4722222222222224E-2</v>
      </c>
      <c r="K1740">
        <f t="shared" si="108"/>
        <v>8</v>
      </c>
      <c r="L1740">
        <f t="shared" si="110"/>
        <v>0</v>
      </c>
      <c r="M1740">
        <f t="shared" si="111"/>
        <v>50</v>
      </c>
      <c r="N1740">
        <f t="shared" si="109"/>
        <v>26</v>
      </c>
    </row>
    <row r="1741" spans="1:14" x14ac:dyDescent="0.35">
      <c r="A1741">
        <v>1625859</v>
      </c>
      <c r="B1741">
        <v>1409</v>
      </c>
      <c r="C1741" s="3">
        <v>45124.994444444441</v>
      </c>
      <c r="D1741" s="1" t="s">
        <v>29</v>
      </c>
      <c r="E1741" t="s">
        <v>47</v>
      </c>
      <c r="F1741">
        <v>38</v>
      </c>
      <c r="G1741">
        <v>0</v>
      </c>
      <c r="H1741" t="s">
        <v>56</v>
      </c>
      <c r="I1741" s="5">
        <v>45124</v>
      </c>
      <c r="J1741" s="6">
        <v>0.99444444444444446</v>
      </c>
      <c r="K1741">
        <f t="shared" si="108"/>
        <v>7</v>
      </c>
      <c r="L1741">
        <f t="shared" si="110"/>
        <v>23</v>
      </c>
      <c r="M1741">
        <f t="shared" si="111"/>
        <v>52</v>
      </c>
      <c r="N1741">
        <f t="shared" si="109"/>
        <v>17</v>
      </c>
    </row>
    <row r="1742" spans="1:14" x14ac:dyDescent="0.35">
      <c r="A1742">
        <v>612088</v>
      </c>
      <c r="B1742">
        <v>1411</v>
      </c>
      <c r="C1742" s="2">
        <v>45209.070138888892</v>
      </c>
      <c r="D1742" s="1" t="s">
        <v>26</v>
      </c>
      <c r="E1742" t="s">
        <v>48</v>
      </c>
      <c r="F1742">
        <v>39</v>
      </c>
      <c r="G1742">
        <v>4</v>
      </c>
      <c r="H1742" t="s">
        <v>56</v>
      </c>
      <c r="I1742" s="5">
        <v>45209</v>
      </c>
      <c r="J1742" s="6">
        <v>7.013888888888889E-2</v>
      </c>
      <c r="K1742">
        <f t="shared" si="108"/>
        <v>10</v>
      </c>
      <c r="L1742">
        <f t="shared" si="110"/>
        <v>1</v>
      </c>
      <c r="M1742">
        <f t="shared" si="111"/>
        <v>41</v>
      </c>
      <c r="N1742">
        <f t="shared" si="109"/>
        <v>10</v>
      </c>
    </row>
    <row r="1743" spans="1:14" x14ac:dyDescent="0.35">
      <c r="A1743">
        <v>1665843</v>
      </c>
      <c r="B1743">
        <v>1411</v>
      </c>
      <c r="C1743" s="3">
        <v>45108.073611111111</v>
      </c>
      <c r="D1743" s="1" t="s">
        <v>27</v>
      </c>
      <c r="E1743" t="s">
        <v>49</v>
      </c>
      <c r="F1743">
        <v>25</v>
      </c>
      <c r="G1743">
        <v>0</v>
      </c>
      <c r="H1743" t="s">
        <v>57</v>
      </c>
      <c r="I1743" s="5">
        <v>45108</v>
      </c>
      <c r="J1743" s="6">
        <v>7.3611111111111113E-2</v>
      </c>
      <c r="K1743">
        <f t="shared" si="108"/>
        <v>7</v>
      </c>
      <c r="L1743">
        <f t="shared" si="110"/>
        <v>1</v>
      </c>
      <c r="M1743">
        <f t="shared" si="111"/>
        <v>46</v>
      </c>
      <c r="N1743">
        <f t="shared" si="109"/>
        <v>1</v>
      </c>
    </row>
    <row r="1744" spans="1:14" x14ac:dyDescent="0.35">
      <c r="A1744">
        <v>281454</v>
      </c>
      <c r="B1744">
        <v>1413</v>
      </c>
      <c r="C1744" s="2">
        <v>45186.993750000001</v>
      </c>
      <c r="D1744" s="1" t="s">
        <v>28</v>
      </c>
      <c r="E1744" t="s">
        <v>50</v>
      </c>
      <c r="F1744">
        <v>33</v>
      </c>
      <c r="G1744">
        <v>4</v>
      </c>
      <c r="H1744" t="s">
        <v>58</v>
      </c>
      <c r="I1744" s="5">
        <v>45186</v>
      </c>
      <c r="J1744" s="6">
        <v>0.99375000000000002</v>
      </c>
      <c r="K1744">
        <f t="shared" si="108"/>
        <v>9</v>
      </c>
      <c r="L1744">
        <f t="shared" si="110"/>
        <v>23</v>
      </c>
      <c r="M1744">
        <f t="shared" si="111"/>
        <v>51</v>
      </c>
      <c r="N1744">
        <f t="shared" si="109"/>
        <v>17</v>
      </c>
    </row>
    <row r="1745" spans="1:14" x14ac:dyDescent="0.35">
      <c r="A1745">
        <v>8568</v>
      </c>
      <c r="B1745">
        <v>1414</v>
      </c>
      <c r="C1745" s="2">
        <v>45133.007638888892</v>
      </c>
      <c r="D1745" s="1" t="s">
        <v>29</v>
      </c>
      <c r="E1745" t="s">
        <v>51</v>
      </c>
      <c r="F1745">
        <v>28</v>
      </c>
      <c r="G1745">
        <v>4</v>
      </c>
      <c r="H1745" t="s">
        <v>56</v>
      </c>
      <c r="I1745" s="5">
        <v>45133</v>
      </c>
      <c r="J1745" s="6">
        <v>7.6388888888888886E-3</v>
      </c>
      <c r="K1745">
        <f t="shared" si="108"/>
        <v>7</v>
      </c>
      <c r="L1745">
        <f t="shared" si="110"/>
        <v>0</v>
      </c>
      <c r="M1745">
        <f t="shared" si="111"/>
        <v>11</v>
      </c>
      <c r="N1745">
        <f t="shared" si="109"/>
        <v>26</v>
      </c>
    </row>
    <row r="1746" spans="1:14" x14ac:dyDescent="0.35">
      <c r="A1746">
        <v>365117</v>
      </c>
      <c r="B1746">
        <v>1415</v>
      </c>
      <c r="C1746" s="2">
        <v>45063.980555555558</v>
      </c>
      <c r="D1746" s="1" t="s">
        <v>26</v>
      </c>
      <c r="E1746" t="s">
        <v>44</v>
      </c>
      <c r="F1746">
        <v>26</v>
      </c>
      <c r="G1746">
        <v>3</v>
      </c>
      <c r="H1746" t="s">
        <v>56</v>
      </c>
      <c r="I1746" s="5">
        <v>45063</v>
      </c>
      <c r="J1746" s="6">
        <v>0.98055555555555562</v>
      </c>
      <c r="K1746">
        <f t="shared" si="108"/>
        <v>5</v>
      </c>
      <c r="L1746">
        <f t="shared" si="110"/>
        <v>23</v>
      </c>
      <c r="M1746">
        <f t="shared" si="111"/>
        <v>32</v>
      </c>
      <c r="N1746">
        <f t="shared" si="109"/>
        <v>17</v>
      </c>
    </row>
    <row r="1747" spans="1:14" x14ac:dyDescent="0.35">
      <c r="A1747">
        <v>1677048</v>
      </c>
      <c r="B1747">
        <v>1415</v>
      </c>
      <c r="C1747" s="3">
        <v>45218.103472222225</v>
      </c>
      <c r="D1747" s="1" t="s">
        <v>27</v>
      </c>
      <c r="E1747" t="s">
        <v>45</v>
      </c>
      <c r="F1747">
        <v>36</v>
      </c>
      <c r="G1747">
        <v>2</v>
      </c>
      <c r="H1747" t="s">
        <v>57</v>
      </c>
      <c r="I1747" s="5">
        <v>45218</v>
      </c>
      <c r="J1747" s="6">
        <v>0.10347222222222223</v>
      </c>
      <c r="K1747">
        <f t="shared" si="108"/>
        <v>10</v>
      </c>
      <c r="L1747">
        <f t="shared" si="110"/>
        <v>2</v>
      </c>
      <c r="M1747">
        <f t="shared" si="111"/>
        <v>29</v>
      </c>
      <c r="N1747">
        <f t="shared" si="109"/>
        <v>19</v>
      </c>
    </row>
    <row r="1748" spans="1:14" x14ac:dyDescent="0.35">
      <c r="A1748">
        <v>996729</v>
      </c>
      <c r="B1748">
        <v>1416</v>
      </c>
      <c r="C1748" s="3">
        <v>45015.01666666667</v>
      </c>
      <c r="D1748" s="1" t="s">
        <v>28</v>
      </c>
      <c r="E1748" t="s">
        <v>46</v>
      </c>
      <c r="F1748">
        <v>36</v>
      </c>
      <c r="G1748">
        <v>5</v>
      </c>
      <c r="H1748" t="s">
        <v>58</v>
      </c>
      <c r="I1748" s="5">
        <v>45015</v>
      </c>
      <c r="J1748" s="6">
        <v>1.6666666666666666E-2</v>
      </c>
      <c r="K1748">
        <f t="shared" si="108"/>
        <v>3</v>
      </c>
      <c r="L1748">
        <f t="shared" si="110"/>
        <v>0</v>
      </c>
      <c r="M1748">
        <f t="shared" si="111"/>
        <v>24</v>
      </c>
      <c r="N1748">
        <f t="shared" si="109"/>
        <v>30</v>
      </c>
    </row>
    <row r="1749" spans="1:14" x14ac:dyDescent="0.35">
      <c r="A1749">
        <v>1411455</v>
      </c>
      <c r="B1749">
        <v>1416</v>
      </c>
      <c r="C1749" s="3">
        <v>45010.982638888891</v>
      </c>
      <c r="D1749" s="1" t="s">
        <v>29</v>
      </c>
      <c r="E1749" t="s">
        <v>47</v>
      </c>
      <c r="F1749">
        <v>40</v>
      </c>
      <c r="G1749">
        <v>5</v>
      </c>
      <c r="H1749" t="s">
        <v>56</v>
      </c>
      <c r="I1749" s="5">
        <v>45010</v>
      </c>
      <c r="J1749" s="6">
        <v>0.98263888888888884</v>
      </c>
      <c r="K1749">
        <f t="shared" si="108"/>
        <v>3</v>
      </c>
      <c r="L1749">
        <f t="shared" si="110"/>
        <v>23</v>
      </c>
      <c r="M1749">
        <f t="shared" si="111"/>
        <v>35</v>
      </c>
      <c r="N1749">
        <f t="shared" si="109"/>
        <v>25</v>
      </c>
    </row>
    <row r="1750" spans="1:14" x14ac:dyDescent="0.35">
      <c r="A1750">
        <v>71722</v>
      </c>
      <c r="B1750">
        <v>1420</v>
      </c>
      <c r="C1750" s="2">
        <v>45184.023611111108</v>
      </c>
      <c r="D1750" s="1" t="s">
        <v>26</v>
      </c>
      <c r="E1750" t="s">
        <v>48</v>
      </c>
      <c r="F1750">
        <v>33</v>
      </c>
      <c r="G1750">
        <v>1</v>
      </c>
      <c r="H1750" t="s">
        <v>56</v>
      </c>
      <c r="I1750" s="5">
        <v>45184</v>
      </c>
      <c r="J1750" s="6">
        <v>2.361111111111111E-2</v>
      </c>
      <c r="K1750">
        <f t="shared" si="108"/>
        <v>9</v>
      </c>
      <c r="L1750">
        <f t="shared" si="110"/>
        <v>0</v>
      </c>
      <c r="M1750">
        <f t="shared" si="111"/>
        <v>34</v>
      </c>
      <c r="N1750">
        <f t="shared" si="109"/>
        <v>15</v>
      </c>
    </row>
    <row r="1751" spans="1:14" x14ac:dyDescent="0.35">
      <c r="A1751">
        <v>1070438</v>
      </c>
      <c r="B1751">
        <v>1420</v>
      </c>
      <c r="C1751" s="3">
        <v>45196.099305555559</v>
      </c>
      <c r="D1751" s="1" t="s">
        <v>27</v>
      </c>
      <c r="E1751" t="s">
        <v>49</v>
      </c>
      <c r="F1751">
        <v>31</v>
      </c>
      <c r="G1751">
        <v>0</v>
      </c>
      <c r="H1751" t="s">
        <v>57</v>
      </c>
      <c r="I1751" s="5">
        <v>45196</v>
      </c>
      <c r="J1751" s="6">
        <v>9.930555555555555E-2</v>
      </c>
      <c r="K1751">
        <f t="shared" si="108"/>
        <v>9</v>
      </c>
      <c r="L1751">
        <f t="shared" si="110"/>
        <v>2</v>
      </c>
      <c r="M1751">
        <f t="shared" si="111"/>
        <v>23</v>
      </c>
      <c r="N1751">
        <f t="shared" si="109"/>
        <v>27</v>
      </c>
    </row>
    <row r="1752" spans="1:14" x14ac:dyDescent="0.35">
      <c r="A1752">
        <v>347036</v>
      </c>
      <c r="B1752">
        <v>1424</v>
      </c>
      <c r="C1752" s="2">
        <v>44971.949305555558</v>
      </c>
      <c r="D1752" s="1" t="s">
        <v>28</v>
      </c>
      <c r="E1752" t="s">
        <v>50</v>
      </c>
      <c r="F1752">
        <v>37</v>
      </c>
      <c r="G1752">
        <v>1</v>
      </c>
      <c r="H1752" t="s">
        <v>58</v>
      </c>
      <c r="I1752" s="5">
        <v>44971</v>
      </c>
      <c r="J1752" s="6">
        <v>0.94930555555555562</v>
      </c>
      <c r="K1752">
        <f t="shared" si="108"/>
        <v>2</v>
      </c>
      <c r="L1752">
        <f t="shared" si="110"/>
        <v>22</v>
      </c>
      <c r="M1752">
        <f t="shared" si="111"/>
        <v>47</v>
      </c>
      <c r="N1752">
        <f t="shared" si="109"/>
        <v>14</v>
      </c>
    </row>
    <row r="1753" spans="1:14" x14ac:dyDescent="0.35">
      <c r="A1753">
        <v>971900</v>
      </c>
      <c r="B1753">
        <v>1424</v>
      </c>
      <c r="C1753" s="3">
        <v>45004.011111111111</v>
      </c>
      <c r="D1753" s="1" t="s">
        <v>29</v>
      </c>
      <c r="E1753" t="s">
        <v>51</v>
      </c>
      <c r="F1753">
        <v>25</v>
      </c>
      <c r="G1753">
        <v>3</v>
      </c>
      <c r="H1753" t="s">
        <v>56</v>
      </c>
      <c r="I1753" s="5">
        <v>45004</v>
      </c>
      <c r="J1753" s="6">
        <v>1.1111111111111112E-2</v>
      </c>
      <c r="K1753">
        <f t="shared" si="108"/>
        <v>3</v>
      </c>
      <c r="L1753">
        <f t="shared" si="110"/>
        <v>0</v>
      </c>
      <c r="M1753">
        <f t="shared" si="111"/>
        <v>16</v>
      </c>
      <c r="N1753">
        <f t="shared" si="109"/>
        <v>19</v>
      </c>
    </row>
    <row r="1754" spans="1:14" x14ac:dyDescent="0.35">
      <c r="A1754">
        <v>66118</v>
      </c>
      <c r="B1754">
        <v>1425</v>
      </c>
      <c r="C1754" s="2">
        <v>44982.007638888892</v>
      </c>
      <c r="D1754" s="1" t="s">
        <v>26</v>
      </c>
      <c r="E1754" t="s">
        <v>44</v>
      </c>
      <c r="F1754">
        <v>39</v>
      </c>
      <c r="G1754">
        <v>4</v>
      </c>
      <c r="H1754" t="s">
        <v>56</v>
      </c>
      <c r="I1754" s="5">
        <v>44982</v>
      </c>
      <c r="J1754" s="6">
        <v>7.6388888888888886E-3</v>
      </c>
      <c r="K1754">
        <f t="shared" si="108"/>
        <v>2</v>
      </c>
      <c r="L1754">
        <f t="shared" si="110"/>
        <v>0</v>
      </c>
      <c r="M1754">
        <f t="shared" si="111"/>
        <v>11</v>
      </c>
      <c r="N1754">
        <f t="shared" si="109"/>
        <v>25</v>
      </c>
    </row>
    <row r="1755" spans="1:14" x14ac:dyDescent="0.35">
      <c r="A1755">
        <v>1424531</v>
      </c>
      <c r="B1755">
        <v>1425</v>
      </c>
      <c r="C1755" s="3">
        <v>45024.957638888889</v>
      </c>
      <c r="D1755" s="1" t="s">
        <v>27</v>
      </c>
      <c r="E1755" t="s">
        <v>45</v>
      </c>
      <c r="F1755">
        <v>30</v>
      </c>
      <c r="G1755">
        <v>4</v>
      </c>
      <c r="H1755" t="s">
        <v>57</v>
      </c>
      <c r="I1755" s="5">
        <v>45024</v>
      </c>
      <c r="J1755" s="6">
        <v>0.95763888888888893</v>
      </c>
      <c r="K1755">
        <f t="shared" si="108"/>
        <v>4</v>
      </c>
      <c r="L1755">
        <f t="shared" si="110"/>
        <v>22</v>
      </c>
      <c r="M1755">
        <f t="shared" si="111"/>
        <v>59</v>
      </c>
      <c r="N1755">
        <f t="shared" si="109"/>
        <v>8</v>
      </c>
    </row>
    <row r="1756" spans="1:14" x14ac:dyDescent="0.35">
      <c r="A1756">
        <v>661163</v>
      </c>
      <c r="B1756">
        <v>1426</v>
      </c>
      <c r="C1756" s="2">
        <v>45001.034722222219</v>
      </c>
      <c r="D1756" s="1" t="s">
        <v>28</v>
      </c>
      <c r="E1756" t="s">
        <v>46</v>
      </c>
      <c r="F1756">
        <v>27</v>
      </c>
      <c r="G1756">
        <v>3</v>
      </c>
      <c r="H1756" t="s">
        <v>58</v>
      </c>
      <c r="I1756" s="5">
        <v>45001</v>
      </c>
      <c r="J1756" s="6">
        <v>3.4722222222222224E-2</v>
      </c>
      <c r="K1756">
        <f t="shared" si="108"/>
        <v>3</v>
      </c>
      <c r="L1756">
        <f t="shared" si="110"/>
        <v>0</v>
      </c>
      <c r="M1756">
        <f t="shared" si="111"/>
        <v>50</v>
      </c>
      <c r="N1756">
        <f t="shared" si="109"/>
        <v>16</v>
      </c>
    </row>
    <row r="1757" spans="1:14" x14ac:dyDescent="0.35">
      <c r="A1757">
        <v>673915</v>
      </c>
      <c r="B1757">
        <v>1426</v>
      </c>
      <c r="C1757" s="3">
        <v>45250.952777777777</v>
      </c>
      <c r="D1757" s="1" t="s">
        <v>29</v>
      </c>
      <c r="E1757" t="s">
        <v>47</v>
      </c>
      <c r="F1757">
        <v>31</v>
      </c>
      <c r="G1757">
        <v>2</v>
      </c>
      <c r="H1757" t="s">
        <v>56</v>
      </c>
      <c r="I1757" s="5">
        <v>45250</v>
      </c>
      <c r="J1757" s="6">
        <v>0.95277777777777783</v>
      </c>
      <c r="K1757">
        <f t="shared" si="108"/>
        <v>11</v>
      </c>
      <c r="L1757">
        <f t="shared" si="110"/>
        <v>22</v>
      </c>
      <c r="M1757">
        <f t="shared" si="111"/>
        <v>52</v>
      </c>
      <c r="N1757">
        <f t="shared" si="109"/>
        <v>20</v>
      </c>
    </row>
    <row r="1758" spans="1:14" x14ac:dyDescent="0.35">
      <c r="A1758">
        <v>1119400</v>
      </c>
      <c r="B1758">
        <v>1428</v>
      </c>
      <c r="C1758" s="3">
        <v>45084.963888888888</v>
      </c>
      <c r="D1758" s="1" t="s">
        <v>26</v>
      </c>
      <c r="E1758" t="s">
        <v>48</v>
      </c>
      <c r="F1758">
        <v>36</v>
      </c>
      <c r="G1758">
        <v>1</v>
      </c>
      <c r="H1758" t="s">
        <v>56</v>
      </c>
      <c r="I1758" s="5">
        <v>45084</v>
      </c>
      <c r="J1758" s="6">
        <v>0.96388888888888891</v>
      </c>
      <c r="K1758">
        <f t="shared" si="108"/>
        <v>6</v>
      </c>
      <c r="L1758">
        <f t="shared" si="110"/>
        <v>23</v>
      </c>
      <c r="M1758">
        <f t="shared" si="111"/>
        <v>8</v>
      </c>
      <c r="N1758">
        <f t="shared" si="109"/>
        <v>7</v>
      </c>
    </row>
    <row r="1759" spans="1:14" x14ac:dyDescent="0.35">
      <c r="A1759">
        <v>568799</v>
      </c>
      <c r="B1759">
        <v>1429</v>
      </c>
      <c r="C1759" s="2">
        <v>45210.993750000001</v>
      </c>
      <c r="D1759" s="1" t="s">
        <v>27</v>
      </c>
      <c r="E1759" t="s">
        <v>49</v>
      </c>
      <c r="F1759">
        <v>29</v>
      </c>
      <c r="G1759">
        <v>2</v>
      </c>
      <c r="H1759" t="s">
        <v>57</v>
      </c>
      <c r="I1759" s="5">
        <v>45210</v>
      </c>
      <c r="J1759" s="6">
        <v>0.99375000000000002</v>
      </c>
      <c r="K1759">
        <f t="shared" si="108"/>
        <v>10</v>
      </c>
      <c r="L1759">
        <f t="shared" si="110"/>
        <v>23</v>
      </c>
      <c r="M1759">
        <f t="shared" si="111"/>
        <v>51</v>
      </c>
      <c r="N1759">
        <f t="shared" si="109"/>
        <v>11</v>
      </c>
    </row>
    <row r="1760" spans="1:14" x14ac:dyDescent="0.35">
      <c r="A1760">
        <v>1213103</v>
      </c>
      <c r="B1760">
        <v>1429</v>
      </c>
      <c r="C1760" s="3">
        <v>45113.002083333333</v>
      </c>
      <c r="D1760" s="1" t="s">
        <v>28</v>
      </c>
      <c r="E1760" t="s">
        <v>50</v>
      </c>
      <c r="F1760">
        <v>30</v>
      </c>
      <c r="G1760">
        <v>1</v>
      </c>
      <c r="H1760" t="s">
        <v>58</v>
      </c>
      <c r="I1760" s="5">
        <v>45113</v>
      </c>
      <c r="J1760" s="6">
        <v>2.0833333333333333E-3</v>
      </c>
      <c r="K1760">
        <f t="shared" si="108"/>
        <v>7</v>
      </c>
      <c r="L1760">
        <f t="shared" si="110"/>
        <v>0</v>
      </c>
      <c r="M1760">
        <f t="shared" si="111"/>
        <v>3</v>
      </c>
      <c r="N1760">
        <f t="shared" si="109"/>
        <v>6</v>
      </c>
    </row>
    <row r="1761" spans="1:14" x14ac:dyDescent="0.35">
      <c r="A1761">
        <v>1376427</v>
      </c>
      <c r="B1761">
        <v>1430</v>
      </c>
      <c r="C1761" s="3">
        <v>45176.963194444441</v>
      </c>
      <c r="D1761" s="1" t="s">
        <v>29</v>
      </c>
      <c r="E1761" t="s">
        <v>51</v>
      </c>
      <c r="F1761">
        <v>38</v>
      </c>
      <c r="G1761">
        <v>0</v>
      </c>
      <c r="H1761" t="s">
        <v>56</v>
      </c>
      <c r="I1761" s="5">
        <v>45176</v>
      </c>
      <c r="J1761" s="6">
        <v>0.96319444444444446</v>
      </c>
      <c r="K1761">
        <f t="shared" si="108"/>
        <v>9</v>
      </c>
      <c r="L1761">
        <f t="shared" si="110"/>
        <v>23</v>
      </c>
      <c r="M1761">
        <f t="shared" si="111"/>
        <v>7</v>
      </c>
      <c r="N1761">
        <f t="shared" si="109"/>
        <v>7</v>
      </c>
    </row>
    <row r="1762" spans="1:14" x14ac:dyDescent="0.35">
      <c r="A1762">
        <v>455153</v>
      </c>
      <c r="B1762">
        <v>1431</v>
      </c>
      <c r="C1762" s="2">
        <v>45072.025694444441</v>
      </c>
      <c r="D1762" s="1" t="s">
        <v>26</v>
      </c>
      <c r="E1762" t="s">
        <v>44</v>
      </c>
      <c r="F1762">
        <v>30</v>
      </c>
      <c r="G1762">
        <v>0</v>
      </c>
      <c r="H1762" t="s">
        <v>56</v>
      </c>
      <c r="I1762" s="5">
        <v>45072</v>
      </c>
      <c r="J1762" s="6">
        <v>2.5694444444444447E-2</v>
      </c>
      <c r="K1762">
        <f t="shared" si="108"/>
        <v>5</v>
      </c>
      <c r="L1762">
        <f t="shared" si="110"/>
        <v>0</v>
      </c>
      <c r="M1762">
        <f t="shared" si="111"/>
        <v>37</v>
      </c>
      <c r="N1762">
        <f t="shared" si="109"/>
        <v>26</v>
      </c>
    </row>
    <row r="1763" spans="1:14" x14ac:dyDescent="0.35">
      <c r="A1763">
        <v>1078820</v>
      </c>
      <c r="B1763">
        <v>1431</v>
      </c>
      <c r="C1763" s="3">
        <v>45147.043055555558</v>
      </c>
      <c r="D1763" s="1" t="s">
        <v>27</v>
      </c>
      <c r="E1763" t="s">
        <v>45</v>
      </c>
      <c r="F1763">
        <v>34</v>
      </c>
      <c r="G1763">
        <v>5</v>
      </c>
      <c r="H1763" t="s">
        <v>57</v>
      </c>
      <c r="I1763" s="5">
        <v>45147</v>
      </c>
      <c r="J1763" s="6">
        <v>4.3055555555555562E-2</v>
      </c>
      <c r="K1763">
        <f t="shared" si="108"/>
        <v>8</v>
      </c>
      <c r="L1763">
        <f t="shared" si="110"/>
        <v>1</v>
      </c>
      <c r="M1763">
        <f t="shared" si="111"/>
        <v>2</v>
      </c>
      <c r="N1763">
        <f t="shared" si="109"/>
        <v>9</v>
      </c>
    </row>
    <row r="1764" spans="1:14" x14ac:dyDescent="0.35">
      <c r="A1764">
        <v>799277</v>
      </c>
      <c r="B1764">
        <v>1432</v>
      </c>
      <c r="C1764" s="3">
        <v>45258.979861111111</v>
      </c>
      <c r="D1764" s="1" t="s">
        <v>28</v>
      </c>
      <c r="E1764" t="s">
        <v>46</v>
      </c>
      <c r="F1764">
        <v>39</v>
      </c>
      <c r="G1764">
        <v>4</v>
      </c>
      <c r="H1764" t="s">
        <v>58</v>
      </c>
      <c r="I1764" s="5">
        <v>45258</v>
      </c>
      <c r="J1764" s="6">
        <v>0.97986111111111107</v>
      </c>
      <c r="K1764">
        <f t="shared" si="108"/>
        <v>11</v>
      </c>
      <c r="L1764">
        <f t="shared" si="110"/>
        <v>23</v>
      </c>
      <c r="M1764">
        <f t="shared" si="111"/>
        <v>31</v>
      </c>
      <c r="N1764">
        <f t="shared" si="109"/>
        <v>28</v>
      </c>
    </row>
    <row r="1765" spans="1:14" x14ac:dyDescent="0.35">
      <c r="A1765">
        <v>1565544</v>
      </c>
      <c r="B1765">
        <v>1432</v>
      </c>
      <c r="C1765" s="3">
        <v>44936.036805555559</v>
      </c>
      <c r="D1765" s="1" t="s">
        <v>29</v>
      </c>
      <c r="E1765" t="s">
        <v>47</v>
      </c>
      <c r="F1765">
        <v>38</v>
      </c>
      <c r="G1765">
        <v>3</v>
      </c>
      <c r="H1765" t="s">
        <v>56</v>
      </c>
      <c r="I1765" s="5">
        <v>44936</v>
      </c>
      <c r="J1765" s="6">
        <v>3.6805555555555557E-2</v>
      </c>
      <c r="K1765">
        <f t="shared" si="108"/>
        <v>1</v>
      </c>
      <c r="L1765">
        <f t="shared" si="110"/>
        <v>0</v>
      </c>
      <c r="M1765">
        <f t="shared" si="111"/>
        <v>53</v>
      </c>
      <c r="N1765">
        <f t="shared" si="109"/>
        <v>10</v>
      </c>
    </row>
    <row r="1766" spans="1:14" x14ac:dyDescent="0.35">
      <c r="A1766">
        <v>1332449</v>
      </c>
      <c r="B1766">
        <v>1433</v>
      </c>
      <c r="C1766" s="3">
        <v>45269.026388888888</v>
      </c>
      <c r="D1766" s="1" t="s">
        <v>26</v>
      </c>
      <c r="E1766" t="s">
        <v>48</v>
      </c>
      <c r="F1766">
        <v>33</v>
      </c>
      <c r="G1766">
        <v>0</v>
      </c>
      <c r="H1766" t="s">
        <v>56</v>
      </c>
      <c r="I1766" s="5">
        <v>45269</v>
      </c>
      <c r="J1766" s="6">
        <v>2.6388888888888889E-2</v>
      </c>
      <c r="K1766">
        <f t="shared" si="108"/>
        <v>12</v>
      </c>
      <c r="L1766">
        <f t="shared" si="110"/>
        <v>0</v>
      </c>
      <c r="M1766">
        <f t="shared" si="111"/>
        <v>38</v>
      </c>
      <c r="N1766">
        <f t="shared" si="109"/>
        <v>9</v>
      </c>
    </row>
    <row r="1767" spans="1:14" x14ac:dyDescent="0.35">
      <c r="A1767">
        <v>1366848</v>
      </c>
      <c r="B1767">
        <v>1433</v>
      </c>
      <c r="C1767" s="3">
        <v>45090.040277777778</v>
      </c>
      <c r="D1767" s="1" t="s">
        <v>27</v>
      </c>
      <c r="E1767" t="s">
        <v>49</v>
      </c>
      <c r="F1767">
        <v>27</v>
      </c>
      <c r="G1767">
        <v>1</v>
      </c>
      <c r="H1767" t="s">
        <v>57</v>
      </c>
      <c r="I1767" s="5">
        <v>45090</v>
      </c>
      <c r="J1767" s="6">
        <v>4.027777777777778E-2</v>
      </c>
      <c r="K1767">
        <f t="shared" si="108"/>
        <v>6</v>
      </c>
      <c r="L1767">
        <f t="shared" si="110"/>
        <v>0</v>
      </c>
      <c r="M1767">
        <f t="shared" si="111"/>
        <v>58</v>
      </c>
      <c r="N1767">
        <f t="shared" si="109"/>
        <v>13</v>
      </c>
    </row>
    <row r="1768" spans="1:14" x14ac:dyDescent="0.35">
      <c r="A1768">
        <v>995268</v>
      </c>
      <c r="B1768">
        <v>1434</v>
      </c>
      <c r="C1768" s="3">
        <v>45080.020138888889</v>
      </c>
      <c r="D1768" s="1" t="s">
        <v>28</v>
      </c>
      <c r="E1768" t="s">
        <v>50</v>
      </c>
      <c r="F1768">
        <v>31</v>
      </c>
      <c r="G1768">
        <v>3</v>
      </c>
      <c r="H1768" t="s">
        <v>58</v>
      </c>
      <c r="I1768" s="5">
        <v>45080</v>
      </c>
      <c r="J1768" s="6">
        <v>2.013888888888889E-2</v>
      </c>
      <c r="K1768">
        <f t="shared" si="108"/>
        <v>6</v>
      </c>
      <c r="L1768">
        <f t="shared" si="110"/>
        <v>0</v>
      </c>
      <c r="M1768">
        <f t="shared" si="111"/>
        <v>29</v>
      </c>
      <c r="N1768">
        <f t="shared" si="109"/>
        <v>3</v>
      </c>
    </row>
    <row r="1769" spans="1:14" x14ac:dyDescent="0.35">
      <c r="A1769">
        <v>1673913</v>
      </c>
      <c r="B1769">
        <v>1434</v>
      </c>
      <c r="C1769" s="3">
        <v>45103.052777777775</v>
      </c>
      <c r="D1769" s="1" t="s">
        <v>29</v>
      </c>
      <c r="E1769" t="s">
        <v>51</v>
      </c>
      <c r="F1769">
        <v>39</v>
      </c>
      <c r="G1769">
        <v>2</v>
      </c>
      <c r="H1769" t="s">
        <v>56</v>
      </c>
      <c r="I1769" s="5">
        <v>45103</v>
      </c>
      <c r="J1769" s="6">
        <v>5.2777777777777778E-2</v>
      </c>
      <c r="K1769">
        <f t="shared" si="108"/>
        <v>6</v>
      </c>
      <c r="L1769">
        <f t="shared" si="110"/>
        <v>1</v>
      </c>
      <c r="M1769">
        <f t="shared" si="111"/>
        <v>16</v>
      </c>
      <c r="N1769">
        <f t="shared" si="109"/>
        <v>26</v>
      </c>
    </row>
    <row r="1770" spans="1:14" x14ac:dyDescent="0.35">
      <c r="A1770">
        <v>1003235</v>
      </c>
      <c r="B1770">
        <v>1435</v>
      </c>
      <c r="C1770" s="3">
        <v>45021.098611111112</v>
      </c>
      <c r="D1770" s="1" t="s">
        <v>26</v>
      </c>
      <c r="E1770" t="s">
        <v>44</v>
      </c>
      <c r="F1770">
        <v>35</v>
      </c>
      <c r="G1770">
        <v>0</v>
      </c>
      <c r="H1770" t="s">
        <v>56</v>
      </c>
      <c r="I1770" s="5">
        <v>45021</v>
      </c>
      <c r="J1770" s="6">
        <v>9.8611111111111108E-2</v>
      </c>
      <c r="K1770">
        <f t="shared" si="108"/>
        <v>4</v>
      </c>
      <c r="L1770">
        <f t="shared" si="110"/>
        <v>2</v>
      </c>
      <c r="M1770">
        <f t="shared" si="111"/>
        <v>22</v>
      </c>
      <c r="N1770">
        <f t="shared" si="109"/>
        <v>5</v>
      </c>
    </row>
    <row r="1771" spans="1:14" x14ac:dyDescent="0.35">
      <c r="A1771">
        <v>141024</v>
      </c>
      <c r="B1771">
        <v>1436</v>
      </c>
      <c r="C1771" s="2">
        <v>44993.083333333336</v>
      </c>
      <c r="D1771" s="1" t="s">
        <v>27</v>
      </c>
      <c r="E1771" t="s">
        <v>45</v>
      </c>
      <c r="F1771">
        <v>29</v>
      </c>
      <c r="G1771">
        <v>4</v>
      </c>
      <c r="H1771" t="s">
        <v>57</v>
      </c>
      <c r="I1771" s="5">
        <v>44993</v>
      </c>
      <c r="J1771" s="6">
        <v>8.3333333333333329E-2</v>
      </c>
      <c r="K1771">
        <f t="shared" si="108"/>
        <v>3</v>
      </c>
      <c r="L1771">
        <f t="shared" si="110"/>
        <v>2</v>
      </c>
      <c r="M1771">
        <f t="shared" si="111"/>
        <v>0</v>
      </c>
      <c r="N1771">
        <f t="shared" si="109"/>
        <v>8</v>
      </c>
    </row>
    <row r="1772" spans="1:14" x14ac:dyDescent="0.35">
      <c r="A1772">
        <v>509663</v>
      </c>
      <c r="B1772">
        <v>1437</v>
      </c>
      <c r="C1772" s="2">
        <v>45102.002083333333</v>
      </c>
      <c r="D1772" s="1" t="s">
        <v>28</v>
      </c>
      <c r="E1772" t="s">
        <v>46</v>
      </c>
      <c r="F1772">
        <v>27</v>
      </c>
      <c r="G1772">
        <v>1</v>
      </c>
      <c r="H1772" t="s">
        <v>58</v>
      </c>
      <c r="I1772" s="5">
        <v>45102</v>
      </c>
      <c r="J1772" s="6">
        <v>2.0833333333333333E-3</v>
      </c>
      <c r="K1772">
        <f t="shared" si="108"/>
        <v>6</v>
      </c>
      <c r="L1772">
        <f t="shared" si="110"/>
        <v>0</v>
      </c>
      <c r="M1772">
        <f t="shared" si="111"/>
        <v>3</v>
      </c>
      <c r="N1772">
        <f t="shared" si="109"/>
        <v>25</v>
      </c>
    </row>
    <row r="1773" spans="1:14" x14ac:dyDescent="0.35">
      <c r="A1773">
        <v>341171</v>
      </c>
      <c r="B1773">
        <v>1438</v>
      </c>
      <c r="C1773" s="2">
        <v>45231.077777777777</v>
      </c>
      <c r="D1773" s="1" t="s">
        <v>29</v>
      </c>
      <c r="E1773" t="s">
        <v>47</v>
      </c>
      <c r="F1773">
        <v>30</v>
      </c>
      <c r="G1773">
        <v>1</v>
      </c>
      <c r="H1773" t="s">
        <v>56</v>
      </c>
      <c r="I1773" s="5">
        <v>45231</v>
      </c>
      <c r="J1773" s="6">
        <v>7.7777777777777779E-2</v>
      </c>
      <c r="K1773">
        <f t="shared" si="108"/>
        <v>11</v>
      </c>
      <c r="L1773">
        <f t="shared" si="110"/>
        <v>1</v>
      </c>
      <c r="M1773">
        <f t="shared" si="111"/>
        <v>52</v>
      </c>
      <c r="N1773">
        <f t="shared" si="109"/>
        <v>1</v>
      </c>
    </row>
    <row r="1774" spans="1:14" x14ac:dyDescent="0.35">
      <c r="A1774">
        <v>1110547</v>
      </c>
      <c r="B1774">
        <v>1438</v>
      </c>
      <c r="C1774" s="3">
        <v>44971.954861111109</v>
      </c>
      <c r="D1774" s="1" t="s">
        <v>26</v>
      </c>
      <c r="E1774" t="s">
        <v>48</v>
      </c>
      <c r="F1774">
        <v>30</v>
      </c>
      <c r="G1774">
        <v>0</v>
      </c>
      <c r="H1774" t="s">
        <v>56</v>
      </c>
      <c r="I1774" s="5">
        <v>44971</v>
      </c>
      <c r="J1774" s="6">
        <v>0.95486111111111116</v>
      </c>
      <c r="K1774">
        <f t="shared" si="108"/>
        <v>2</v>
      </c>
      <c r="L1774">
        <f t="shared" si="110"/>
        <v>22</v>
      </c>
      <c r="M1774">
        <f t="shared" si="111"/>
        <v>55</v>
      </c>
      <c r="N1774">
        <f t="shared" si="109"/>
        <v>14</v>
      </c>
    </row>
    <row r="1775" spans="1:14" x14ac:dyDescent="0.35">
      <c r="A1775">
        <v>1182826</v>
      </c>
      <c r="B1775">
        <v>1439</v>
      </c>
      <c r="C1775" s="3">
        <v>45239.998611111114</v>
      </c>
      <c r="D1775" s="1" t="s">
        <v>27</v>
      </c>
      <c r="E1775" t="s">
        <v>49</v>
      </c>
      <c r="F1775">
        <v>40</v>
      </c>
      <c r="G1775">
        <v>0</v>
      </c>
      <c r="H1775" t="s">
        <v>57</v>
      </c>
      <c r="I1775" s="5">
        <v>45239</v>
      </c>
      <c r="J1775" s="6">
        <v>0.99861111111111101</v>
      </c>
      <c r="K1775">
        <f t="shared" si="108"/>
        <v>11</v>
      </c>
      <c r="L1775">
        <f t="shared" si="110"/>
        <v>23</v>
      </c>
      <c r="M1775">
        <f t="shared" si="111"/>
        <v>58</v>
      </c>
      <c r="N1775">
        <f t="shared" si="109"/>
        <v>9</v>
      </c>
    </row>
    <row r="1776" spans="1:14" x14ac:dyDescent="0.35">
      <c r="A1776">
        <v>1672350</v>
      </c>
      <c r="B1776">
        <v>1440</v>
      </c>
      <c r="C1776" s="3">
        <v>45006.036805555559</v>
      </c>
      <c r="D1776" s="1" t="s">
        <v>28</v>
      </c>
      <c r="E1776" t="s">
        <v>50</v>
      </c>
      <c r="F1776">
        <v>30</v>
      </c>
      <c r="G1776">
        <v>0</v>
      </c>
      <c r="H1776" t="s">
        <v>58</v>
      </c>
      <c r="I1776" s="5">
        <v>45006</v>
      </c>
      <c r="J1776" s="6">
        <v>3.6805555555555557E-2</v>
      </c>
      <c r="K1776">
        <f t="shared" si="108"/>
        <v>3</v>
      </c>
      <c r="L1776">
        <f t="shared" si="110"/>
        <v>0</v>
      </c>
      <c r="M1776">
        <f t="shared" si="111"/>
        <v>53</v>
      </c>
      <c r="N1776">
        <f t="shared" si="109"/>
        <v>21</v>
      </c>
    </row>
    <row r="1777" spans="1:14" x14ac:dyDescent="0.35">
      <c r="A1777">
        <v>133922</v>
      </c>
      <c r="B1777">
        <v>1441</v>
      </c>
      <c r="C1777" s="2">
        <v>45156.006249999999</v>
      </c>
      <c r="D1777" s="1" t="s">
        <v>29</v>
      </c>
      <c r="E1777" t="s">
        <v>51</v>
      </c>
      <c r="F1777">
        <v>40</v>
      </c>
      <c r="G1777">
        <v>3</v>
      </c>
      <c r="H1777" t="s">
        <v>56</v>
      </c>
      <c r="I1777" s="5">
        <v>45156</v>
      </c>
      <c r="J1777" s="6">
        <v>6.2499999999999995E-3</v>
      </c>
      <c r="K1777">
        <f t="shared" si="108"/>
        <v>8</v>
      </c>
      <c r="L1777">
        <f t="shared" si="110"/>
        <v>0</v>
      </c>
      <c r="M1777">
        <f t="shared" si="111"/>
        <v>9</v>
      </c>
      <c r="N1777">
        <f t="shared" si="109"/>
        <v>18</v>
      </c>
    </row>
    <row r="1778" spans="1:14" x14ac:dyDescent="0.35">
      <c r="A1778">
        <v>276276</v>
      </c>
      <c r="B1778">
        <v>1442</v>
      </c>
      <c r="C1778" s="2">
        <v>45174.061805555553</v>
      </c>
      <c r="D1778" s="1" t="s">
        <v>26</v>
      </c>
      <c r="E1778" t="s">
        <v>44</v>
      </c>
      <c r="F1778">
        <v>27</v>
      </c>
      <c r="G1778">
        <v>0</v>
      </c>
      <c r="H1778" t="s">
        <v>56</v>
      </c>
      <c r="I1778" s="5">
        <v>45174</v>
      </c>
      <c r="J1778" s="6">
        <v>6.1805555555555558E-2</v>
      </c>
      <c r="K1778">
        <f t="shared" si="108"/>
        <v>9</v>
      </c>
      <c r="L1778">
        <f t="shared" si="110"/>
        <v>1</v>
      </c>
      <c r="M1778">
        <f t="shared" si="111"/>
        <v>29</v>
      </c>
      <c r="N1778">
        <f t="shared" si="109"/>
        <v>5</v>
      </c>
    </row>
    <row r="1779" spans="1:14" x14ac:dyDescent="0.35">
      <c r="A1779">
        <v>503957</v>
      </c>
      <c r="B1779">
        <v>1442</v>
      </c>
      <c r="C1779" s="2">
        <v>45187.04583333333</v>
      </c>
      <c r="D1779" s="1" t="s">
        <v>27</v>
      </c>
      <c r="E1779" t="s">
        <v>45</v>
      </c>
      <c r="F1779">
        <v>34</v>
      </c>
      <c r="G1779">
        <v>1</v>
      </c>
      <c r="H1779" t="s">
        <v>57</v>
      </c>
      <c r="I1779" s="5">
        <v>45187</v>
      </c>
      <c r="J1779" s="6">
        <v>4.5833333333333337E-2</v>
      </c>
      <c r="K1779">
        <f t="shared" si="108"/>
        <v>9</v>
      </c>
      <c r="L1779">
        <f t="shared" si="110"/>
        <v>1</v>
      </c>
      <c r="M1779">
        <f t="shared" si="111"/>
        <v>6</v>
      </c>
      <c r="N1779">
        <f t="shared" si="109"/>
        <v>18</v>
      </c>
    </row>
    <row r="1780" spans="1:14" x14ac:dyDescent="0.35">
      <c r="A1780">
        <v>864174</v>
      </c>
      <c r="B1780">
        <v>1442</v>
      </c>
      <c r="C1780" s="3">
        <v>45027.072916666664</v>
      </c>
      <c r="D1780" s="1" t="s">
        <v>28</v>
      </c>
      <c r="E1780" t="s">
        <v>46</v>
      </c>
      <c r="F1780">
        <v>26</v>
      </c>
      <c r="G1780">
        <v>1</v>
      </c>
      <c r="H1780" t="s">
        <v>58</v>
      </c>
      <c r="I1780" s="5">
        <v>45027</v>
      </c>
      <c r="J1780" s="6">
        <v>7.2916666666666671E-2</v>
      </c>
      <c r="K1780">
        <f t="shared" si="108"/>
        <v>4</v>
      </c>
      <c r="L1780">
        <f t="shared" si="110"/>
        <v>1</v>
      </c>
      <c r="M1780">
        <f t="shared" si="111"/>
        <v>45</v>
      </c>
      <c r="N1780">
        <f t="shared" si="109"/>
        <v>11</v>
      </c>
    </row>
    <row r="1781" spans="1:14" x14ac:dyDescent="0.35">
      <c r="A1781">
        <v>1175716</v>
      </c>
      <c r="B1781">
        <v>1442</v>
      </c>
      <c r="C1781" s="3">
        <v>45035.033333333333</v>
      </c>
      <c r="D1781" s="1" t="s">
        <v>29</v>
      </c>
      <c r="E1781" t="s">
        <v>47</v>
      </c>
      <c r="F1781">
        <v>31</v>
      </c>
      <c r="G1781">
        <v>1</v>
      </c>
      <c r="H1781" t="s">
        <v>56</v>
      </c>
      <c r="I1781" s="5">
        <v>45035</v>
      </c>
      <c r="J1781" s="6">
        <v>3.3333333333333333E-2</v>
      </c>
      <c r="K1781">
        <f t="shared" si="108"/>
        <v>4</v>
      </c>
      <c r="L1781">
        <f t="shared" si="110"/>
        <v>0</v>
      </c>
      <c r="M1781">
        <f t="shared" si="111"/>
        <v>48</v>
      </c>
      <c r="N1781">
        <f t="shared" si="109"/>
        <v>19</v>
      </c>
    </row>
    <row r="1782" spans="1:14" x14ac:dyDescent="0.35">
      <c r="A1782">
        <v>56130</v>
      </c>
      <c r="B1782">
        <v>1446</v>
      </c>
      <c r="C1782" s="2">
        <v>45168.978472222225</v>
      </c>
      <c r="D1782" s="1" t="s">
        <v>26</v>
      </c>
      <c r="E1782" t="s">
        <v>48</v>
      </c>
      <c r="F1782">
        <v>28</v>
      </c>
      <c r="G1782">
        <v>4</v>
      </c>
      <c r="H1782" t="s">
        <v>56</v>
      </c>
      <c r="I1782" s="5">
        <v>45168</v>
      </c>
      <c r="J1782" s="6">
        <v>0.9784722222222223</v>
      </c>
      <c r="K1782">
        <f t="shared" si="108"/>
        <v>8</v>
      </c>
      <c r="L1782">
        <f t="shared" si="110"/>
        <v>23</v>
      </c>
      <c r="M1782">
        <f t="shared" si="111"/>
        <v>29</v>
      </c>
      <c r="N1782">
        <f t="shared" si="109"/>
        <v>30</v>
      </c>
    </row>
    <row r="1783" spans="1:14" x14ac:dyDescent="0.35">
      <c r="A1783">
        <v>585596</v>
      </c>
      <c r="B1783">
        <v>1447</v>
      </c>
      <c r="C1783" s="2">
        <v>45205.025000000001</v>
      </c>
      <c r="D1783" s="1" t="s">
        <v>27</v>
      </c>
      <c r="E1783" t="s">
        <v>49</v>
      </c>
      <c r="F1783">
        <v>29</v>
      </c>
      <c r="G1783">
        <v>0</v>
      </c>
      <c r="H1783" t="s">
        <v>57</v>
      </c>
      <c r="I1783" s="5">
        <v>45205</v>
      </c>
      <c r="J1783" s="6">
        <v>2.4999999999999998E-2</v>
      </c>
      <c r="K1783">
        <f t="shared" si="108"/>
        <v>10</v>
      </c>
      <c r="L1783">
        <f t="shared" si="110"/>
        <v>0</v>
      </c>
      <c r="M1783">
        <f t="shared" si="111"/>
        <v>36</v>
      </c>
      <c r="N1783">
        <f t="shared" si="109"/>
        <v>6</v>
      </c>
    </row>
    <row r="1784" spans="1:14" x14ac:dyDescent="0.35">
      <c r="A1784">
        <v>1137891</v>
      </c>
      <c r="B1784">
        <v>1447</v>
      </c>
      <c r="C1784" s="3">
        <v>45279.95416666667</v>
      </c>
      <c r="D1784" s="1" t="s">
        <v>28</v>
      </c>
      <c r="E1784" t="s">
        <v>50</v>
      </c>
      <c r="F1784">
        <v>35</v>
      </c>
      <c r="G1784">
        <v>5</v>
      </c>
      <c r="H1784" t="s">
        <v>58</v>
      </c>
      <c r="I1784" s="5">
        <v>45279</v>
      </c>
      <c r="J1784" s="6">
        <v>0.95416666666666661</v>
      </c>
      <c r="K1784">
        <f t="shared" si="108"/>
        <v>12</v>
      </c>
      <c r="L1784">
        <f t="shared" si="110"/>
        <v>22</v>
      </c>
      <c r="M1784">
        <f t="shared" si="111"/>
        <v>54</v>
      </c>
      <c r="N1784">
        <f t="shared" si="109"/>
        <v>19</v>
      </c>
    </row>
    <row r="1785" spans="1:14" x14ac:dyDescent="0.35">
      <c r="A1785">
        <v>1225156</v>
      </c>
      <c r="B1785">
        <v>1447</v>
      </c>
      <c r="C1785" s="3">
        <v>45206.972916666666</v>
      </c>
      <c r="D1785" s="1" t="s">
        <v>29</v>
      </c>
      <c r="E1785" t="s">
        <v>51</v>
      </c>
      <c r="F1785">
        <v>32</v>
      </c>
      <c r="G1785">
        <v>1</v>
      </c>
      <c r="H1785" t="s">
        <v>56</v>
      </c>
      <c r="I1785" s="5">
        <v>45206</v>
      </c>
      <c r="J1785" s="6">
        <v>0.97291666666666676</v>
      </c>
      <c r="K1785">
        <f t="shared" si="108"/>
        <v>10</v>
      </c>
      <c r="L1785">
        <f t="shared" si="110"/>
        <v>23</v>
      </c>
      <c r="M1785">
        <f t="shared" si="111"/>
        <v>21</v>
      </c>
      <c r="N1785">
        <f t="shared" si="109"/>
        <v>7</v>
      </c>
    </row>
    <row r="1786" spans="1:14" x14ac:dyDescent="0.35">
      <c r="A1786">
        <v>1592825</v>
      </c>
      <c r="B1786">
        <v>1447</v>
      </c>
      <c r="C1786" s="3">
        <v>45113.057638888888</v>
      </c>
      <c r="D1786" s="1" t="s">
        <v>26</v>
      </c>
      <c r="E1786" t="s">
        <v>44</v>
      </c>
      <c r="F1786">
        <v>31</v>
      </c>
      <c r="G1786">
        <v>1</v>
      </c>
      <c r="H1786" t="s">
        <v>56</v>
      </c>
      <c r="I1786" s="5">
        <v>45113</v>
      </c>
      <c r="J1786" s="6">
        <v>5.7638888888888885E-2</v>
      </c>
      <c r="K1786">
        <f t="shared" si="108"/>
        <v>7</v>
      </c>
      <c r="L1786">
        <f t="shared" si="110"/>
        <v>1</v>
      </c>
      <c r="M1786">
        <f t="shared" si="111"/>
        <v>23</v>
      </c>
      <c r="N1786">
        <f t="shared" si="109"/>
        <v>6</v>
      </c>
    </row>
    <row r="1787" spans="1:14" x14ac:dyDescent="0.35">
      <c r="A1787">
        <v>434591</v>
      </c>
      <c r="B1787">
        <v>1450</v>
      </c>
      <c r="C1787" s="2">
        <v>44984.041666666664</v>
      </c>
      <c r="D1787" s="1" t="s">
        <v>27</v>
      </c>
      <c r="E1787" t="s">
        <v>45</v>
      </c>
      <c r="F1787">
        <v>26</v>
      </c>
      <c r="G1787">
        <v>2</v>
      </c>
      <c r="H1787" t="s">
        <v>57</v>
      </c>
      <c r="I1787" s="5">
        <v>44984</v>
      </c>
      <c r="J1787" s="6">
        <v>4.1666666666666664E-2</v>
      </c>
      <c r="K1787">
        <f t="shared" si="108"/>
        <v>2</v>
      </c>
      <c r="L1787">
        <f t="shared" si="110"/>
        <v>1</v>
      </c>
      <c r="M1787">
        <f t="shared" si="111"/>
        <v>0</v>
      </c>
      <c r="N1787">
        <f t="shared" si="109"/>
        <v>27</v>
      </c>
    </row>
    <row r="1788" spans="1:14" x14ac:dyDescent="0.35">
      <c r="A1788">
        <v>1647290</v>
      </c>
      <c r="B1788">
        <v>1451</v>
      </c>
      <c r="C1788" s="3">
        <v>45236.00277777778</v>
      </c>
      <c r="D1788" s="1" t="s">
        <v>28</v>
      </c>
      <c r="E1788" t="s">
        <v>46</v>
      </c>
      <c r="F1788">
        <v>31</v>
      </c>
      <c r="G1788">
        <v>4</v>
      </c>
      <c r="H1788" t="s">
        <v>58</v>
      </c>
      <c r="I1788" s="5">
        <v>45236</v>
      </c>
      <c r="J1788" s="6">
        <v>2.7777777777777779E-3</v>
      </c>
      <c r="K1788">
        <f t="shared" si="108"/>
        <v>11</v>
      </c>
      <c r="L1788">
        <f t="shared" si="110"/>
        <v>0</v>
      </c>
      <c r="M1788">
        <f t="shared" si="111"/>
        <v>4</v>
      </c>
      <c r="N1788">
        <f t="shared" si="109"/>
        <v>6</v>
      </c>
    </row>
    <row r="1789" spans="1:14" x14ac:dyDescent="0.35">
      <c r="A1789">
        <v>361590</v>
      </c>
      <c r="B1789">
        <v>1452</v>
      </c>
      <c r="C1789" s="2">
        <v>45223.97152777778</v>
      </c>
      <c r="D1789" s="1" t="s">
        <v>29</v>
      </c>
      <c r="E1789" t="s">
        <v>47</v>
      </c>
      <c r="F1789">
        <v>25</v>
      </c>
      <c r="G1789">
        <v>1</v>
      </c>
      <c r="H1789" t="s">
        <v>56</v>
      </c>
      <c r="I1789" s="5">
        <v>45223</v>
      </c>
      <c r="J1789" s="6">
        <v>0.97152777777777777</v>
      </c>
      <c r="K1789">
        <f t="shared" si="108"/>
        <v>10</v>
      </c>
      <c r="L1789">
        <f t="shared" si="110"/>
        <v>23</v>
      </c>
      <c r="M1789">
        <f t="shared" si="111"/>
        <v>19</v>
      </c>
      <c r="N1789">
        <f t="shared" si="109"/>
        <v>24</v>
      </c>
    </row>
    <row r="1790" spans="1:14" x14ac:dyDescent="0.35">
      <c r="A1790">
        <v>621177</v>
      </c>
      <c r="B1790">
        <v>1452</v>
      </c>
      <c r="C1790" s="2">
        <v>44954.02847222222</v>
      </c>
      <c r="D1790" s="1" t="s">
        <v>26</v>
      </c>
      <c r="E1790" t="s">
        <v>48</v>
      </c>
      <c r="F1790">
        <v>32</v>
      </c>
      <c r="G1790">
        <v>0</v>
      </c>
      <c r="H1790" t="s">
        <v>56</v>
      </c>
      <c r="I1790" s="5">
        <v>44954</v>
      </c>
      <c r="J1790" s="6">
        <v>2.8472222222222222E-2</v>
      </c>
      <c r="K1790">
        <f t="shared" si="108"/>
        <v>1</v>
      </c>
      <c r="L1790">
        <f t="shared" si="110"/>
        <v>0</v>
      </c>
      <c r="M1790">
        <f t="shared" si="111"/>
        <v>41</v>
      </c>
      <c r="N1790">
        <f t="shared" si="109"/>
        <v>28</v>
      </c>
    </row>
    <row r="1791" spans="1:14" x14ac:dyDescent="0.35">
      <c r="A1791">
        <v>993369</v>
      </c>
      <c r="B1791">
        <v>1454</v>
      </c>
      <c r="C1791" s="3">
        <v>45150.031944444447</v>
      </c>
      <c r="D1791" s="1" t="s">
        <v>27</v>
      </c>
      <c r="E1791" t="s">
        <v>49</v>
      </c>
      <c r="F1791">
        <v>30</v>
      </c>
      <c r="G1791">
        <v>0</v>
      </c>
      <c r="H1791" t="s">
        <v>57</v>
      </c>
      <c r="I1791" s="5">
        <v>45150</v>
      </c>
      <c r="J1791" s="6">
        <v>3.1944444444444449E-2</v>
      </c>
      <c r="K1791">
        <f t="shared" si="108"/>
        <v>8</v>
      </c>
      <c r="L1791">
        <f t="shared" si="110"/>
        <v>0</v>
      </c>
      <c r="M1791">
        <f t="shared" si="111"/>
        <v>46</v>
      </c>
      <c r="N1791">
        <f t="shared" si="109"/>
        <v>12</v>
      </c>
    </row>
    <row r="1792" spans="1:14" x14ac:dyDescent="0.35">
      <c r="A1792">
        <v>1137562</v>
      </c>
      <c r="B1792">
        <v>1456</v>
      </c>
      <c r="C1792" s="3">
        <v>45227.006249999999</v>
      </c>
      <c r="D1792" s="1" t="s">
        <v>28</v>
      </c>
      <c r="E1792" t="s">
        <v>50</v>
      </c>
      <c r="F1792">
        <v>26</v>
      </c>
      <c r="G1792">
        <v>4</v>
      </c>
      <c r="H1792" t="s">
        <v>58</v>
      </c>
      <c r="I1792" s="5">
        <v>45227</v>
      </c>
      <c r="J1792" s="6">
        <v>6.2499999999999995E-3</v>
      </c>
      <c r="K1792">
        <f t="shared" si="108"/>
        <v>10</v>
      </c>
      <c r="L1792">
        <f t="shared" si="110"/>
        <v>0</v>
      </c>
      <c r="M1792">
        <f t="shared" si="111"/>
        <v>9</v>
      </c>
      <c r="N1792">
        <f t="shared" si="109"/>
        <v>28</v>
      </c>
    </row>
    <row r="1793" spans="1:14" x14ac:dyDescent="0.35">
      <c r="A1793">
        <v>1552540</v>
      </c>
      <c r="B1793">
        <v>1457</v>
      </c>
      <c r="C1793" s="3">
        <v>45161.991666666669</v>
      </c>
      <c r="D1793" s="1" t="s">
        <v>29</v>
      </c>
      <c r="E1793" t="s">
        <v>51</v>
      </c>
      <c r="F1793">
        <v>30</v>
      </c>
      <c r="G1793">
        <v>1</v>
      </c>
      <c r="H1793" t="s">
        <v>56</v>
      </c>
      <c r="I1793" s="5">
        <v>45161</v>
      </c>
      <c r="J1793" s="6">
        <v>0.9916666666666667</v>
      </c>
      <c r="K1793">
        <f t="shared" si="108"/>
        <v>8</v>
      </c>
      <c r="L1793">
        <f t="shared" si="110"/>
        <v>23</v>
      </c>
      <c r="M1793">
        <f t="shared" si="111"/>
        <v>48</v>
      </c>
      <c r="N1793">
        <f t="shared" si="109"/>
        <v>23</v>
      </c>
    </row>
    <row r="1794" spans="1:14" x14ac:dyDescent="0.35">
      <c r="A1794">
        <v>618986</v>
      </c>
      <c r="B1794">
        <v>1458</v>
      </c>
      <c r="C1794" s="2">
        <v>45229.036805555559</v>
      </c>
      <c r="D1794" s="1" t="s">
        <v>26</v>
      </c>
      <c r="E1794" t="s">
        <v>44</v>
      </c>
      <c r="F1794">
        <v>40</v>
      </c>
      <c r="G1794">
        <v>0</v>
      </c>
      <c r="H1794" t="s">
        <v>56</v>
      </c>
      <c r="I1794" s="5">
        <v>45229</v>
      </c>
      <c r="J1794" s="6">
        <v>3.6805555555555557E-2</v>
      </c>
      <c r="K1794">
        <f t="shared" ref="K1794:K1857" si="112">MONTH(I1794)</f>
        <v>10</v>
      </c>
      <c r="L1794">
        <f t="shared" si="110"/>
        <v>0</v>
      </c>
      <c r="M1794">
        <f t="shared" si="111"/>
        <v>53</v>
      </c>
      <c r="N1794">
        <f t="shared" ref="N1794:N1857" si="113">DAY(C1794)</f>
        <v>30</v>
      </c>
    </row>
    <row r="1795" spans="1:14" x14ac:dyDescent="0.35">
      <c r="A1795">
        <v>1309217</v>
      </c>
      <c r="B1795">
        <v>1458</v>
      </c>
      <c r="C1795" s="3">
        <v>45103.029166666667</v>
      </c>
      <c r="D1795" s="1" t="s">
        <v>27</v>
      </c>
      <c r="E1795" t="s">
        <v>45</v>
      </c>
      <c r="F1795">
        <v>36</v>
      </c>
      <c r="G1795">
        <v>4</v>
      </c>
      <c r="H1795" t="s">
        <v>57</v>
      </c>
      <c r="I1795" s="5">
        <v>45103</v>
      </c>
      <c r="J1795" s="6">
        <v>2.9166666666666664E-2</v>
      </c>
      <c r="K1795">
        <f t="shared" si="112"/>
        <v>6</v>
      </c>
      <c r="L1795">
        <f t="shared" ref="L1795:L1858" si="114">HOUR(J1795)</f>
        <v>0</v>
      </c>
      <c r="M1795">
        <f t="shared" ref="M1795:M1858" si="115">MINUTE(J1795)</f>
        <v>42</v>
      </c>
      <c r="N1795">
        <f t="shared" si="113"/>
        <v>26</v>
      </c>
    </row>
    <row r="1796" spans="1:14" x14ac:dyDescent="0.35">
      <c r="A1796">
        <v>1359265</v>
      </c>
      <c r="B1796">
        <v>1458</v>
      </c>
      <c r="C1796" s="3">
        <v>45140.939583333333</v>
      </c>
      <c r="D1796" s="1" t="s">
        <v>28</v>
      </c>
      <c r="E1796" t="s">
        <v>46</v>
      </c>
      <c r="F1796">
        <v>26</v>
      </c>
      <c r="G1796">
        <v>5</v>
      </c>
      <c r="H1796" t="s">
        <v>58</v>
      </c>
      <c r="I1796" s="5">
        <v>45140</v>
      </c>
      <c r="J1796" s="6">
        <v>0.93958333333333333</v>
      </c>
      <c r="K1796">
        <f t="shared" si="112"/>
        <v>8</v>
      </c>
      <c r="L1796">
        <f t="shared" si="114"/>
        <v>22</v>
      </c>
      <c r="M1796">
        <f t="shared" si="115"/>
        <v>33</v>
      </c>
      <c r="N1796">
        <f t="shared" si="113"/>
        <v>2</v>
      </c>
    </row>
    <row r="1797" spans="1:14" x14ac:dyDescent="0.35">
      <c r="A1797">
        <v>153648</v>
      </c>
      <c r="B1797">
        <v>1459</v>
      </c>
      <c r="C1797" s="2">
        <v>45209.038194444445</v>
      </c>
      <c r="D1797" s="1" t="s">
        <v>29</v>
      </c>
      <c r="E1797" t="s">
        <v>47</v>
      </c>
      <c r="F1797">
        <v>35</v>
      </c>
      <c r="G1797">
        <v>4</v>
      </c>
      <c r="H1797" t="s">
        <v>56</v>
      </c>
      <c r="I1797" s="5">
        <v>45209</v>
      </c>
      <c r="J1797" s="6">
        <v>3.8194444444444441E-2</v>
      </c>
      <c r="K1797">
        <f t="shared" si="112"/>
        <v>10</v>
      </c>
      <c r="L1797">
        <f t="shared" si="114"/>
        <v>0</v>
      </c>
      <c r="M1797">
        <f t="shared" si="115"/>
        <v>55</v>
      </c>
      <c r="N1797">
        <f t="shared" si="113"/>
        <v>10</v>
      </c>
    </row>
    <row r="1798" spans="1:14" x14ac:dyDescent="0.35">
      <c r="A1798">
        <v>180507</v>
      </c>
      <c r="B1798">
        <v>1459</v>
      </c>
      <c r="C1798" s="2">
        <v>45061.940972222219</v>
      </c>
      <c r="D1798" s="1" t="s">
        <v>26</v>
      </c>
      <c r="E1798" t="s">
        <v>48</v>
      </c>
      <c r="F1798">
        <v>38</v>
      </c>
      <c r="G1798">
        <v>4</v>
      </c>
      <c r="H1798" t="s">
        <v>56</v>
      </c>
      <c r="I1798" s="5">
        <v>45061</v>
      </c>
      <c r="J1798" s="6">
        <v>0.94097222222222221</v>
      </c>
      <c r="K1798">
        <f t="shared" si="112"/>
        <v>5</v>
      </c>
      <c r="L1798">
        <f t="shared" si="114"/>
        <v>22</v>
      </c>
      <c r="M1798">
        <f t="shared" si="115"/>
        <v>35</v>
      </c>
      <c r="N1798">
        <f t="shared" si="113"/>
        <v>15</v>
      </c>
    </row>
    <row r="1799" spans="1:14" x14ac:dyDescent="0.35">
      <c r="A1799">
        <v>510910</v>
      </c>
      <c r="B1799">
        <v>1461</v>
      </c>
      <c r="C1799" s="2">
        <v>44929.981944444444</v>
      </c>
      <c r="D1799" s="1" t="s">
        <v>27</v>
      </c>
      <c r="E1799" t="s">
        <v>49</v>
      </c>
      <c r="F1799">
        <v>37</v>
      </c>
      <c r="G1799">
        <v>4</v>
      </c>
      <c r="H1799" t="s">
        <v>57</v>
      </c>
      <c r="I1799" s="5">
        <v>44929</v>
      </c>
      <c r="J1799" s="6">
        <v>0.9819444444444444</v>
      </c>
      <c r="K1799">
        <f t="shared" si="112"/>
        <v>1</v>
      </c>
      <c r="L1799">
        <f t="shared" si="114"/>
        <v>23</v>
      </c>
      <c r="M1799">
        <f t="shared" si="115"/>
        <v>34</v>
      </c>
      <c r="N1799">
        <f t="shared" si="113"/>
        <v>3</v>
      </c>
    </row>
    <row r="1800" spans="1:14" x14ac:dyDescent="0.35">
      <c r="A1800">
        <v>656865</v>
      </c>
      <c r="B1800">
        <v>1462</v>
      </c>
      <c r="C1800" s="2">
        <v>45079.012499999997</v>
      </c>
      <c r="D1800" s="1" t="s">
        <v>28</v>
      </c>
      <c r="E1800" t="s">
        <v>50</v>
      </c>
      <c r="F1800">
        <v>25</v>
      </c>
      <c r="G1800">
        <v>2</v>
      </c>
      <c r="H1800" t="s">
        <v>58</v>
      </c>
      <c r="I1800" s="5">
        <v>45079</v>
      </c>
      <c r="J1800" s="6">
        <v>1.2499999999999999E-2</v>
      </c>
      <c r="K1800">
        <f t="shared" si="112"/>
        <v>6</v>
      </c>
      <c r="L1800">
        <f t="shared" si="114"/>
        <v>0</v>
      </c>
      <c r="M1800">
        <f t="shared" si="115"/>
        <v>18</v>
      </c>
      <c r="N1800">
        <f t="shared" si="113"/>
        <v>2</v>
      </c>
    </row>
    <row r="1801" spans="1:14" x14ac:dyDescent="0.35">
      <c r="A1801">
        <v>447970</v>
      </c>
      <c r="B1801">
        <v>1464</v>
      </c>
      <c r="C1801" s="2">
        <v>45181.05</v>
      </c>
      <c r="D1801" s="1" t="s">
        <v>29</v>
      </c>
      <c r="E1801" t="s">
        <v>51</v>
      </c>
      <c r="F1801">
        <v>37</v>
      </c>
      <c r="G1801">
        <v>5</v>
      </c>
      <c r="H1801" t="s">
        <v>56</v>
      </c>
      <c r="I1801" s="5">
        <v>45181</v>
      </c>
      <c r="J1801" s="6">
        <v>4.9999999999999996E-2</v>
      </c>
      <c r="K1801">
        <f t="shared" si="112"/>
        <v>9</v>
      </c>
      <c r="L1801">
        <f t="shared" si="114"/>
        <v>1</v>
      </c>
      <c r="M1801">
        <f t="shared" si="115"/>
        <v>12</v>
      </c>
      <c r="N1801">
        <f t="shared" si="113"/>
        <v>12</v>
      </c>
    </row>
    <row r="1802" spans="1:14" x14ac:dyDescent="0.35">
      <c r="A1802">
        <v>1670797</v>
      </c>
      <c r="B1802">
        <v>1465</v>
      </c>
      <c r="C1802" s="3">
        <v>45096.067361111112</v>
      </c>
      <c r="D1802" s="1" t="s">
        <v>26</v>
      </c>
      <c r="E1802" t="s">
        <v>44</v>
      </c>
      <c r="F1802">
        <v>27</v>
      </c>
      <c r="G1802">
        <v>1</v>
      </c>
      <c r="H1802" t="s">
        <v>56</v>
      </c>
      <c r="I1802" s="5">
        <v>45096</v>
      </c>
      <c r="J1802" s="6">
        <v>6.7361111111111108E-2</v>
      </c>
      <c r="K1802">
        <f t="shared" si="112"/>
        <v>6</v>
      </c>
      <c r="L1802">
        <f t="shared" si="114"/>
        <v>1</v>
      </c>
      <c r="M1802">
        <f t="shared" si="115"/>
        <v>37</v>
      </c>
      <c r="N1802">
        <f t="shared" si="113"/>
        <v>19</v>
      </c>
    </row>
    <row r="1803" spans="1:14" x14ac:dyDescent="0.35">
      <c r="A1803">
        <v>47050</v>
      </c>
      <c r="B1803">
        <v>1466</v>
      </c>
      <c r="C1803" s="2">
        <v>45248.011111111111</v>
      </c>
      <c r="D1803" s="1" t="s">
        <v>27</v>
      </c>
      <c r="E1803" t="s">
        <v>45</v>
      </c>
      <c r="F1803">
        <v>27</v>
      </c>
      <c r="G1803">
        <v>3</v>
      </c>
      <c r="H1803" t="s">
        <v>57</v>
      </c>
      <c r="I1803" s="5">
        <v>45248</v>
      </c>
      <c r="J1803" s="6">
        <v>1.1111111111111112E-2</v>
      </c>
      <c r="K1803">
        <f t="shared" si="112"/>
        <v>11</v>
      </c>
      <c r="L1803">
        <f t="shared" si="114"/>
        <v>0</v>
      </c>
      <c r="M1803">
        <f t="shared" si="115"/>
        <v>16</v>
      </c>
      <c r="N1803">
        <f t="shared" si="113"/>
        <v>18</v>
      </c>
    </row>
    <row r="1804" spans="1:14" x14ac:dyDescent="0.35">
      <c r="A1804">
        <v>823294</v>
      </c>
      <c r="B1804">
        <v>1466</v>
      </c>
      <c r="C1804" s="3">
        <v>45261.96875</v>
      </c>
      <c r="D1804" s="1" t="s">
        <v>28</v>
      </c>
      <c r="E1804" t="s">
        <v>46</v>
      </c>
      <c r="F1804">
        <v>34</v>
      </c>
      <c r="G1804">
        <v>2</v>
      </c>
      <c r="H1804" t="s">
        <v>58</v>
      </c>
      <c r="I1804" s="5">
        <v>45261</v>
      </c>
      <c r="J1804" s="6">
        <v>0.96875</v>
      </c>
      <c r="K1804">
        <f t="shared" si="112"/>
        <v>12</v>
      </c>
      <c r="L1804">
        <f t="shared" si="114"/>
        <v>23</v>
      </c>
      <c r="M1804">
        <f t="shared" si="115"/>
        <v>15</v>
      </c>
      <c r="N1804">
        <f t="shared" si="113"/>
        <v>1</v>
      </c>
    </row>
    <row r="1805" spans="1:14" x14ac:dyDescent="0.35">
      <c r="A1805">
        <v>1587900</v>
      </c>
      <c r="B1805">
        <v>1466</v>
      </c>
      <c r="C1805" s="3">
        <v>45072.012499999997</v>
      </c>
      <c r="D1805" s="1" t="s">
        <v>29</v>
      </c>
      <c r="E1805" t="s">
        <v>47</v>
      </c>
      <c r="F1805">
        <v>38</v>
      </c>
      <c r="G1805">
        <v>3</v>
      </c>
      <c r="H1805" t="s">
        <v>56</v>
      </c>
      <c r="I1805" s="5">
        <v>45072</v>
      </c>
      <c r="J1805" s="6">
        <v>1.2499999999999999E-2</v>
      </c>
      <c r="K1805">
        <f t="shared" si="112"/>
        <v>5</v>
      </c>
      <c r="L1805">
        <f t="shared" si="114"/>
        <v>0</v>
      </c>
      <c r="M1805">
        <f t="shared" si="115"/>
        <v>18</v>
      </c>
      <c r="N1805">
        <f t="shared" si="113"/>
        <v>26</v>
      </c>
    </row>
    <row r="1806" spans="1:14" x14ac:dyDescent="0.35">
      <c r="A1806">
        <v>457874</v>
      </c>
      <c r="B1806">
        <v>1467</v>
      </c>
      <c r="C1806" s="2">
        <v>44973.044444444444</v>
      </c>
      <c r="D1806" s="1" t="s">
        <v>26</v>
      </c>
      <c r="E1806" t="s">
        <v>48</v>
      </c>
      <c r="F1806">
        <v>31</v>
      </c>
      <c r="G1806">
        <v>2</v>
      </c>
      <c r="H1806" t="s">
        <v>56</v>
      </c>
      <c r="I1806" s="5">
        <v>44973</v>
      </c>
      <c r="J1806" s="6">
        <v>4.4444444444444446E-2</v>
      </c>
      <c r="K1806">
        <f t="shared" si="112"/>
        <v>2</v>
      </c>
      <c r="L1806">
        <f t="shared" si="114"/>
        <v>1</v>
      </c>
      <c r="M1806">
        <f t="shared" si="115"/>
        <v>4</v>
      </c>
      <c r="N1806">
        <f t="shared" si="113"/>
        <v>16</v>
      </c>
    </row>
    <row r="1807" spans="1:14" x14ac:dyDescent="0.35">
      <c r="A1807">
        <v>1204548</v>
      </c>
      <c r="B1807">
        <v>1467</v>
      </c>
      <c r="C1807" s="3">
        <v>45118.982638888891</v>
      </c>
      <c r="D1807" s="1" t="s">
        <v>27</v>
      </c>
      <c r="E1807" t="s">
        <v>49</v>
      </c>
      <c r="F1807">
        <v>33</v>
      </c>
      <c r="G1807">
        <v>3</v>
      </c>
      <c r="H1807" t="s">
        <v>57</v>
      </c>
      <c r="I1807" s="5">
        <v>45118</v>
      </c>
      <c r="J1807" s="6">
        <v>0.98263888888888884</v>
      </c>
      <c r="K1807">
        <f t="shared" si="112"/>
        <v>7</v>
      </c>
      <c r="L1807">
        <f t="shared" si="114"/>
        <v>23</v>
      </c>
      <c r="M1807">
        <f t="shared" si="115"/>
        <v>35</v>
      </c>
      <c r="N1807">
        <f t="shared" si="113"/>
        <v>11</v>
      </c>
    </row>
    <row r="1808" spans="1:14" x14ac:dyDescent="0.35">
      <c r="A1808">
        <v>1015146</v>
      </c>
      <c r="B1808">
        <v>1469</v>
      </c>
      <c r="C1808" s="3">
        <v>45027.056944444441</v>
      </c>
      <c r="D1808" s="1" t="s">
        <v>28</v>
      </c>
      <c r="E1808" t="s">
        <v>50</v>
      </c>
      <c r="F1808">
        <v>33</v>
      </c>
      <c r="G1808">
        <v>5</v>
      </c>
      <c r="H1808" t="s">
        <v>58</v>
      </c>
      <c r="I1808" s="5">
        <v>45027</v>
      </c>
      <c r="J1808" s="6">
        <v>5.6944444444444443E-2</v>
      </c>
      <c r="K1808">
        <f t="shared" si="112"/>
        <v>4</v>
      </c>
      <c r="L1808">
        <f t="shared" si="114"/>
        <v>1</v>
      </c>
      <c r="M1808">
        <f t="shared" si="115"/>
        <v>22</v>
      </c>
      <c r="N1808">
        <f t="shared" si="113"/>
        <v>11</v>
      </c>
    </row>
    <row r="1809" spans="1:14" x14ac:dyDescent="0.35">
      <c r="A1809">
        <v>1079355</v>
      </c>
      <c r="B1809">
        <v>1469</v>
      </c>
      <c r="C1809" s="3">
        <v>45004.990277777775</v>
      </c>
      <c r="D1809" s="1" t="s">
        <v>29</v>
      </c>
      <c r="E1809" t="s">
        <v>51</v>
      </c>
      <c r="F1809">
        <v>27</v>
      </c>
      <c r="G1809">
        <v>5</v>
      </c>
      <c r="H1809" t="s">
        <v>56</v>
      </c>
      <c r="I1809" s="5">
        <v>45004</v>
      </c>
      <c r="J1809" s="6">
        <v>0.9902777777777777</v>
      </c>
      <c r="K1809">
        <f t="shared" si="112"/>
        <v>3</v>
      </c>
      <c r="L1809">
        <f t="shared" si="114"/>
        <v>23</v>
      </c>
      <c r="M1809">
        <f t="shared" si="115"/>
        <v>46</v>
      </c>
      <c r="N1809">
        <f t="shared" si="113"/>
        <v>19</v>
      </c>
    </row>
    <row r="1810" spans="1:14" x14ac:dyDescent="0.35">
      <c r="A1810">
        <v>1404328</v>
      </c>
      <c r="B1810">
        <v>1469</v>
      </c>
      <c r="C1810" s="3">
        <v>44980.013888888891</v>
      </c>
      <c r="D1810" s="1" t="s">
        <v>26</v>
      </c>
      <c r="E1810" t="s">
        <v>44</v>
      </c>
      <c r="F1810">
        <v>34</v>
      </c>
      <c r="G1810">
        <v>5</v>
      </c>
      <c r="H1810" t="s">
        <v>56</v>
      </c>
      <c r="I1810" s="5">
        <v>44980</v>
      </c>
      <c r="J1810" s="6">
        <v>1.3888888888888888E-2</v>
      </c>
      <c r="K1810">
        <f t="shared" si="112"/>
        <v>2</v>
      </c>
      <c r="L1810">
        <f t="shared" si="114"/>
        <v>0</v>
      </c>
      <c r="M1810">
        <f t="shared" si="115"/>
        <v>20</v>
      </c>
      <c r="N1810">
        <f t="shared" si="113"/>
        <v>23</v>
      </c>
    </row>
    <row r="1811" spans="1:14" x14ac:dyDescent="0.35">
      <c r="A1811">
        <v>439833</v>
      </c>
      <c r="B1811">
        <v>1472</v>
      </c>
      <c r="C1811" s="2">
        <v>45081.099305555559</v>
      </c>
      <c r="D1811" s="1" t="s">
        <v>27</v>
      </c>
      <c r="E1811" t="s">
        <v>45</v>
      </c>
      <c r="F1811">
        <v>35</v>
      </c>
      <c r="G1811">
        <v>4</v>
      </c>
      <c r="H1811" t="s">
        <v>57</v>
      </c>
      <c r="I1811" s="5">
        <v>45081</v>
      </c>
      <c r="J1811" s="6">
        <v>9.930555555555555E-2</v>
      </c>
      <c r="K1811">
        <f t="shared" si="112"/>
        <v>6</v>
      </c>
      <c r="L1811">
        <f t="shared" si="114"/>
        <v>2</v>
      </c>
      <c r="M1811">
        <f t="shared" si="115"/>
        <v>23</v>
      </c>
      <c r="N1811">
        <f t="shared" si="113"/>
        <v>4</v>
      </c>
    </row>
    <row r="1812" spans="1:14" x14ac:dyDescent="0.35">
      <c r="A1812">
        <v>1376137</v>
      </c>
      <c r="B1812">
        <v>1472</v>
      </c>
      <c r="C1812" s="3">
        <v>45235.019444444442</v>
      </c>
      <c r="D1812" s="1" t="s">
        <v>28</v>
      </c>
      <c r="E1812" t="s">
        <v>46</v>
      </c>
      <c r="F1812">
        <v>26</v>
      </c>
      <c r="G1812">
        <v>5</v>
      </c>
      <c r="H1812" t="s">
        <v>58</v>
      </c>
      <c r="I1812" s="5">
        <v>45235</v>
      </c>
      <c r="J1812" s="6">
        <v>1.9444444444444445E-2</v>
      </c>
      <c r="K1812">
        <f t="shared" si="112"/>
        <v>11</v>
      </c>
      <c r="L1812">
        <f t="shared" si="114"/>
        <v>0</v>
      </c>
      <c r="M1812">
        <f t="shared" si="115"/>
        <v>28</v>
      </c>
      <c r="N1812">
        <f t="shared" si="113"/>
        <v>5</v>
      </c>
    </row>
    <row r="1813" spans="1:14" x14ac:dyDescent="0.35">
      <c r="A1813">
        <v>1586243</v>
      </c>
      <c r="B1813">
        <v>1472</v>
      </c>
      <c r="C1813" s="3">
        <v>45115.070833333331</v>
      </c>
      <c r="D1813" s="1" t="s">
        <v>29</v>
      </c>
      <c r="E1813" t="s">
        <v>47</v>
      </c>
      <c r="F1813">
        <v>29</v>
      </c>
      <c r="G1813">
        <v>1</v>
      </c>
      <c r="H1813" t="s">
        <v>56</v>
      </c>
      <c r="I1813" s="5">
        <v>45115</v>
      </c>
      <c r="J1813" s="6">
        <v>7.0833333333333331E-2</v>
      </c>
      <c r="K1813">
        <f t="shared" si="112"/>
        <v>7</v>
      </c>
      <c r="L1813">
        <f t="shared" si="114"/>
        <v>1</v>
      </c>
      <c r="M1813">
        <f t="shared" si="115"/>
        <v>42</v>
      </c>
      <c r="N1813">
        <f t="shared" si="113"/>
        <v>8</v>
      </c>
    </row>
    <row r="1814" spans="1:14" x14ac:dyDescent="0.35">
      <c r="A1814">
        <v>213804</v>
      </c>
      <c r="B1814">
        <v>1473</v>
      </c>
      <c r="C1814" s="2">
        <v>45115.03402777778</v>
      </c>
      <c r="D1814" s="1" t="s">
        <v>26</v>
      </c>
      <c r="E1814" t="s">
        <v>48</v>
      </c>
      <c r="F1814">
        <v>27</v>
      </c>
      <c r="G1814">
        <v>1</v>
      </c>
      <c r="H1814" t="s">
        <v>56</v>
      </c>
      <c r="I1814" s="5">
        <v>45115</v>
      </c>
      <c r="J1814" s="6">
        <v>3.4027777777777775E-2</v>
      </c>
      <c r="K1814">
        <f t="shared" si="112"/>
        <v>7</v>
      </c>
      <c r="L1814">
        <f t="shared" si="114"/>
        <v>0</v>
      </c>
      <c r="M1814">
        <f t="shared" si="115"/>
        <v>49</v>
      </c>
      <c r="N1814">
        <f t="shared" si="113"/>
        <v>8</v>
      </c>
    </row>
    <row r="1815" spans="1:14" x14ac:dyDescent="0.35">
      <c r="A1815">
        <v>417779</v>
      </c>
      <c r="B1815">
        <v>1473</v>
      </c>
      <c r="C1815" s="2">
        <v>44957.027777777781</v>
      </c>
      <c r="D1815" s="1" t="s">
        <v>27</v>
      </c>
      <c r="E1815" t="s">
        <v>49</v>
      </c>
      <c r="F1815">
        <v>33</v>
      </c>
      <c r="G1815">
        <v>4</v>
      </c>
      <c r="H1815" t="s">
        <v>57</v>
      </c>
      <c r="I1815" s="5">
        <v>44957</v>
      </c>
      <c r="J1815" s="6">
        <v>2.7777777777777776E-2</v>
      </c>
      <c r="K1815">
        <f t="shared" si="112"/>
        <v>1</v>
      </c>
      <c r="L1815">
        <f t="shared" si="114"/>
        <v>0</v>
      </c>
      <c r="M1815">
        <f t="shared" si="115"/>
        <v>40</v>
      </c>
      <c r="N1815">
        <f t="shared" si="113"/>
        <v>31</v>
      </c>
    </row>
    <row r="1816" spans="1:14" x14ac:dyDescent="0.35">
      <c r="A1816">
        <v>1054349</v>
      </c>
      <c r="B1816">
        <v>1473</v>
      </c>
      <c r="C1816" s="3">
        <v>45026.978472222225</v>
      </c>
      <c r="D1816" s="1" t="s">
        <v>28</v>
      </c>
      <c r="E1816" t="s">
        <v>50</v>
      </c>
      <c r="F1816">
        <v>26</v>
      </c>
      <c r="G1816">
        <v>0</v>
      </c>
      <c r="H1816" t="s">
        <v>58</v>
      </c>
      <c r="I1816" s="5">
        <v>45026</v>
      </c>
      <c r="J1816" s="6">
        <v>0.9784722222222223</v>
      </c>
      <c r="K1816">
        <f t="shared" si="112"/>
        <v>4</v>
      </c>
      <c r="L1816">
        <f t="shared" si="114"/>
        <v>23</v>
      </c>
      <c r="M1816">
        <f t="shared" si="115"/>
        <v>29</v>
      </c>
      <c r="N1816">
        <f t="shared" si="113"/>
        <v>10</v>
      </c>
    </row>
    <row r="1817" spans="1:14" x14ac:dyDescent="0.35">
      <c r="A1817">
        <v>394773</v>
      </c>
      <c r="B1817">
        <v>1474</v>
      </c>
      <c r="C1817" s="2">
        <v>45231.030555555553</v>
      </c>
      <c r="D1817" s="1" t="s">
        <v>29</v>
      </c>
      <c r="E1817" t="s">
        <v>51</v>
      </c>
      <c r="F1817">
        <v>32</v>
      </c>
      <c r="G1817">
        <v>3</v>
      </c>
      <c r="H1817" t="s">
        <v>56</v>
      </c>
      <c r="I1817" s="5">
        <v>45231</v>
      </c>
      <c r="J1817" s="6">
        <v>3.0555555555555555E-2</v>
      </c>
      <c r="K1817">
        <f t="shared" si="112"/>
        <v>11</v>
      </c>
      <c r="L1817">
        <f t="shared" si="114"/>
        <v>0</v>
      </c>
      <c r="M1817">
        <f t="shared" si="115"/>
        <v>44</v>
      </c>
      <c r="N1817">
        <f t="shared" si="113"/>
        <v>1</v>
      </c>
    </row>
    <row r="1818" spans="1:14" x14ac:dyDescent="0.35">
      <c r="A1818">
        <v>1628939</v>
      </c>
      <c r="B1818">
        <v>1474</v>
      </c>
      <c r="C1818" s="3">
        <v>45174.037499999999</v>
      </c>
      <c r="D1818" s="1" t="s">
        <v>26</v>
      </c>
      <c r="E1818" t="s">
        <v>44</v>
      </c>
      <c r="F1818">
        <v>35</v>
      </c>
      <c r="G1818">
        <v>2</v>
      </c>
      <c r="H1818" t="s">
        <v>56</v>
      </c>
      <c r="I1818" s="5">
        <v>45174</v>
      </c>
      <c r="J1818" s="6">
        <v>3.7499999999999999E-2</v>
      </c>
      <c r="K1818">
        <f t="shared" si="112"/>
        <v>9</v>
      </c>
      <c r="L1818">
        <f t="shared" si="114"/>
        <v>0</v>
      </c>
      <c r="M1818">
        <f t="shared" si="115"/>
        <v>54</v>
      </c>
      <c r="N1818">
        <f t="shared" si="113"/>
        <v>5</v>
      </c>
    </row>
    <row r="1819" spans="1:14" x14ac:dyDescent="0.35">
      <c r="A1819">
        <v>365101</v>
      </c>
      <c r="B1819">
        <v>1475</v>
      </c>
      <c r="C1819" s="2">
        <v>44971.961111111108</v>
      </c>
      <c r="D1819" s="1" t="s">
        <v>27</v>
      </c>
      <c r="E1819" t="s">
        <v>45</v>
      </c>
      <c r="F1819">
        <v>28</v>
      </c>
      <c r="G1819">
        <v>2</v>
      </c>
      <c r="H1819" t="s">
        <v>57</v>
      </c>
      <c r="I1819" s="5">
        <v>44971</v>
      </c>
      <c r="J1819" s="6">
        <v>0.96111111111111114</v>
      </c>
      <c r="K1819">
        <f t="shared" si="112"/>
        <v>2</v>
      </c>
      <c r="L1819">
        <f t="shared" si="114"/>
        <v>23</v>
      </c>
      <c r="M1819">
        <f t="shared" si="115"/>
        <v>4</v>
      </c>
      <c r="N1819">
        <f t="shared" si="113"/>
        <v>14</v>
      </c>
    </row>
    <row r="1820" spans="1:14" x14ac:dyDescent="0.35">
      <c r="A1820">
        <v>498746</v>
      </c>
      <c r="B1820">
        <v>1475</v>
      </c>
      <c r="C1820" s="2">
        <v>45080.006249999999</v>
      </c>
      <c r="D1820" s="1" t="s">
        <v>28</v>
      </c>
      <c r="E1820" t="s">
        <v>46</v>
      </c>
      <c r="F1820">
        <v>31</v>
      </c>
      <c r="G1820">
        <v>5</v>
      </c>
      <c r="H1820" t="s">
        <v>58</v>
      </c>
      <c r="I1820" s="5">
        <v>45080</v>
      </c>
      <c r="J1820" s="6">
        <v>6.2499999999999995E-3</v>
      </c>
      <c r="K1820">
        <f t="shared" si="112"/>
        <v>6</v>
      </c>
      <c r="L1820">
        <f t="shared" si="114"/>
        <v>0</v>
      </c>
      <c r="M1820">
        <f t="shared" si="115"/>
        <v>9</v>
      </c>
      <c r="N1820">
        <f t="shared" si="113"/>
        <v>3</v>
      </c>
    </row>
    <row r="1821" spans="1:14" x14ac:dyDescent="0.35">
      <c r="A1821">
        <v>517568</v>
      </c>
      <c r="B1821">
        <v>1475</v>
      </c>
      <c r="C1821" s="2">
        <v>45200.020833333336</v>
      </c>
      <c r="D1821" s="1" t="s">
        <v>29</v>
      </c>
      <c r="E1821" t="s">
        <v>47</v>
      </c>
      <c r="F1821">
        <v>36</v>
      </c>
      <c r="G1821">
        <v>0</v>
      </c>
      <c r="H1821" t="s">
        <v>56</v>
      </c>
      <c r="I1821" s="5">
        <v>45200</v>
      </c>
      <c r="J1821" s="6">
        <v>2.0833333333333332E-2</v>
      </c>
      <c r="K1821">
        <f t="shared" si="112"/>
        <v>10</v>
      </c>
      <c r="L1821">
        <f t="shared" si="114"/>
        <v>0</v>
      </c>
      <c r="M1821">
        <f t="shared" si="115"/>
        <v>30</v>
      </c>
      <c r="N1821">
        <f t="shared" si="113"/>
        <v>1</v>
      </c>
    </row>
    <row r="1822" spans="1:14" x14ac:dyDescent="0.35">
      <c r="A1822">
        <v>1272986</v>
      </c>
      <c r="B1822">
        <v>1475</v>
      </c>
      <c r="C1822" s="3">
        <v>44965.068055555559</v>
      </c>
      <c r="D1822" s="1" t="s">
        <v>26</v>
      </c>
      <c r="E1822" t="s">
        <v>48</v>
      </c>
      <c r="F1822">
        <v>34</v>
      </c>
      <c r="G1822">
        <v>0</v>
      </c>
      <c r="H1822" t="s">
        <v>56</v>
      </c>
      <c r="I1822" s="5">
        <v>44965</v>
      </c>
      <c r="J1822" s="6">
        <v>6.805555555555555E-2</v>
      </c>
      <c r="K1822">
        <f t="shared" si="112"/>
        <v>2</v>
      </c>
      <c r="L1822">
        <f t="shared" si="114"/>
        <v>1</v>
      </c>
      <c r="M1822">
        <f t="shared" si="115"/>
        <v>38</v>
      </c>
      <c r="N1822">
        <f t="shared" si="113"/>
        <v>8</v>
      </c>
    </row>
    <row r="1823" spans="1:14" x14ac:dyDescent="0.35">
      <c r="A1823">
        <v>1409687</v>
      </c>
      <c r="B1823">
        <v>1475</v>
      </c>
      <c r="C1823" s="3">
        <v>45019.037499999999</v>
      </c>
      <c r="D1823" s="1" t="s">
        <v>27</v>
      </c>
      <c r="E1823" t="s">
        <v>49</v>
      </c>
      <c r="F1823">
        <v>40</v>
      </c>
      <c r="G1823">
        <v>3</v>
      </c>
      <c r="H1823" t="s">
        <v>57</v>
      </c>
      <c r="I1823" s="5">
        <v>45019</v>
      </c>
      <c r="J1823" s="6">
        <v>3.7499999999999999E-2</v>
      </c>
      <c r="K1823">
        <f t="shared" si="112"/>
        <v>4</v>
      </c>
      <c r="L1823">
        <f t="shared" si="114"/>
        <v>0</v>
      </c>
      <c r="M1823">
        <f t="shared" si="115"/>
        <v>54</v>
      </c>
      <c r="N1823">
        <f t="shared" si="113"/>
        <v>3</v>
      </c>
    </row>
    <row r="1824" spans="1:14" x14ac:dyDescent="0.35">
      <c r="A1824">
        <v>307999</v>
      </c>
      <c r="B1824">
        <v>1476</v>
      </c>
      <c r="C1824" s="2">
        <v>45111.981249999997</v>
      </c>
      <c r="D1824" s="1" t="s">
        <v>28</v>
      </c>
      <c r="E1824" t="s">
        <v>50</v>
      </c>
      <c r="F1824">
        <v>32</v>
      </c>
      <c r="G1824">
        <v>4</v>
      </c>
      <c r="H1824" t="s">
        <v>58</v>
      </c>
      <c r="I1824" s="5">
        <v>45111</v>
      </c>
      <c r="J1824" s="6">
        <v>0.98125000000000007</v>
      </c>
      <c r="K1824">
        <f t="shared" si="112"/>
        <v>7</v>
      </c>
      <c r="L1824">
        <f t="shared" si="114"/>
        <v>23</v>
      </c>
      <c r="M1824">
        <f t="shared" si="115"/>
        <v>33</v>
      </c>
      <c r="N1824">
        <f t="shared" si="113"/>
        <v>4</v>
      </c>
    </row>
    <row r="1825" spans="1:14" x14ac:dyDescent="0.35">
      <c r="A1825">
        <v>573613</v>
      </c>
      <c r="B1825">
        <v>1477</v>
      </c>
      <c r="C1825" s="2">
        <v>45156.053472222222</v>
      </c>
      <c r="D1825" s="1" t="s">
        <v>29</v>
      </c>
      <c r="E1825" t="s">
        <v>51</v>
      </c>
      <c r="F1825">
        <v>37</v>
      </c>
      <c r="G1825">
        <v>3</v>
      </c>
      <c r="H1825" t="s">
        <v>56</v>
      </c>
      <c r="I1825" s="5">
        <v>45156</v>
      </c>
      <c r="J1825" s="6">
        <v>5.347222222222222E-2</v>
      </c>
      <c r="K1825">
        <f t="shared" si="112"/>
        <v>8</v>
      </c>
      <c r="L1825">
        <f t="shared" si="114"/>
        <v>1</v>
      </c>
      <c r="M1825">
        <f t="shared" si="115"/>
        <v>17</v>
      </c>
      <c r="N1825">
        <f t="shared" si="113"/>
        <v>18</v>
      </c>
    </row>
    <row r="1826" spans="1:14" x14ac:dyDescent="0.35">
      <c r="A1826">
        <v>746060</v>
      </c>
      <c r="B1826">
        <v>1477</v>
      </c>
      <c r="C1826" s="3">
        <v>45016.994444444441</v>
      </c>
      <c r="D1826" s="1" t="s">
        <v>26</v>
      </c>
      <c r="E1826" t="s">
        <v>44</v>
      </c>
      <c r="F1826">
        <v>39</v>
      </c>
      <c r="G1826">
        <v>0</v>
      </c>
      <c r="H1826" t="s">
        <v>56</v>
      </c>
      <c r="I1826" s="5">
        <v>45016</v>
      </c>
      <c r="J1826" s="6">
        <v>0.99444444444444446</v>
      </c>
      <c r="K1826">
        <f t="shared" si="112"/>
        <v>3</v>
      </c>
      <c r="L1826">
        <f t="shared" si="114"/>
        <v>23</v>
      </c>
      <c r="M1826">
        <f t="shared" si="115"/>
        <v>52</v>
      </c>
      <c r="N1826">
        <f t="shared" si="113"/>
        <v>31</v>
      </c>
    </row>
    <row r="1827" spans="1:14" x14ac:dyDescent="0.35">
      <c r="A1827">
        <v>1258064</v>
      </c>
      <c r="B1827">
        <v>1478</v>
      </c>
      <c r="C1827" s="3">
        <v>45042.019444444442</v>
      </c>
      <c r="D1827" s="1" t="s">
        <v>27</v>
      </c>
      <c r="E1827" t="s">
        <v>45</v>
      </c>
      <c r="F1827">
        <v>25</v>
      </c>
      <c r="G1827">
        <v>3</v>
      </c>
      <c r="H1827" t="s">
        <v>57</v>
      </c>
      <c r="I1827" s="5">
        <v>45042</v>
      </c>
      <c r="J1827" s="6">
        <v>1.9444444444444445E-2</v>
      </c>
      <c r="K1827">
        <f t="shared" si="112"/>
        <v>4</v>
      </c>
      <c r="L1827">
        <f t="shared" si="114"/>
        <v>0</v>
      </c>
      <c r="M1827">
        <f t="shared" si="115"/>
        <v>28</v>
      </c>
      <c r="N1827">
        <f t="shared" si="113"/>
        <v>26</v>
      </c>
    </row>
    <row r="1828" spans="1:14" x14ac:dyDescent="0.35">
      <c r="A1828">
        <v>757855</v>
      </c>
      <c r="B1828">
        <v>1479</v>
      </c>
      <c r="C1828" s="3">
        <v>45242.941666666666</v>
      </c>
      <c r="D1828" s="1" t="s">
        <v>28</v>
      </c>
      <c r="E1828" t="s">
        <v>46</v>
      </c>
      <c r="F1828">
        <v>35</v>
      </c>
      <c r="G1828">
        <v>2</v>
      </c>
      <c r="H1828" t="s">
        <v>58</v>
      </c>
      <c r="I1828" s="5">
        <v>45242</v>
      </c>
      <c r="J1828" s="6">
        <v>0.94166666666666676</v>
      </c>
      <c r="K1828">
        <f t="shared" si="112"/>
        <v>11</v>
      </c>
      <c r="L1828">
        <f t="shared" si="114"/>
        <v>22</v>
      </c>
      <c r="M1828">
        <f t="shared" si="115"/>
        <v>36</v>
      </c>
      <c r="N1828">
        <f t="shared" si="113"/>
        <v>12</v>
      </c>
    </row>
    <row r="1829" spans="1:14" x14ac:dyDescent="0.35">
      <c r="A1829">
        <v>1059711</v>
      </c>
      <c r="B1829">
        <v>1479</v>
      </c>
      <c r="C1829" s="3">
        <v>45000.042361111111</v>
      </c>
      <c r="D1829" s="1" t="s">
        <v>29</v>
      </c>
      <c r="E1829" t="s">
        <v>47</v>
      </c>
      <c r="F1829">
        <v>28</v>
      </c>
      <c r="G1829">
        <v>4</v>
      </c>
      <c r="H1829" t="s">
        <v>56</v>
      </c>
      <c r="I1829" s="5">
        <v>45000</v>
      </c>
      <c r="J1829" s="6">
        <v>4.2361111111111106E-2</v>
      </c>
      <c r="K1829">
        <f t="shared" si="112"/>
        <v>3</v>
      </c>
      <c r="L1829">
        <f t="shared" si="114"/>
        <v>1</v>
      </c>
      <c r="M1829">
        <f t="shared" si="115"/>
        <v>1</v>
      </c>
      <c r="N1829">
        <f t="shared" si="113"/>
        <v>15</v>
      </c>
    </row>
    <row r="1830" spans="1:14" x14ac:dyDescent="0.35">
      <c r="A1830">
        <v>1158886</v>
      </c>
      <c r="B1830">
        <v>1479</v>
      </c>
      <c r="C1830" s="3">
        <v>45171.03125</v>
      </c>
      <c r="D1830" s="1" t="s">
        <v>26</v>
      </c>
      <c r="E1830" t="s">
        <v>48</v>
      </c>
      <c r="F1830">
        <v>29</v>
      </c>
      <c r="G1830">
        <v>3</v>
      </c>
      <c r="H1830" t="s">
        <v>56</v>
      </c>
      <c r="I1830" s="5">
        <v>45171</v>
      </c>
      <c r="J1830" s="6">
        <v>3.125E-2</v>
      </c>
      <c r="K1830">
        <f t="shared" si="112"/>
        <v>9</v>
      </c>
      <c r="L1830">
        <f t="shared" si="114"/>
        <v>0</v>
      </c>
      <c r="M1830">
        <f t="shared" si="115"/>
        <v>45</v>
      </c>
      <c r="N1830">
        <f t="shared" si="113"/>
        <v>2</v>
      </c>
    </row>
    <row r="1831" spans="1:14" x14ac:dyDescent="0.35">
      <c r="A1831">
        <v>1587832</v>
      </c>
      <c r="B1831">
        <v>1483</v>
      </c>
      <c r="C1831" s="3">
        <v>45239.961805555555</v>
      </c>
      <c r="D1831" s="1" t="s">
        <v>27</v>
      </c>
      <c r="E1831" t="s">
        <v>49</v>
      </c>
      <c r="F1831">
        <v>40</v>
      </c>
      <c r="G1831">
        <v>2</v>
      </c>
      <c r="H1831" t="s">
        <v>57</v>
      </c>
      <c r="I1831" s="5">
        <v>45239</v>
      </c>
      <c r="J1831" s="6">
        <v>0.96180555555555547</v>
      </c>
      <c r="K1831">
        <f t="shared" si="112"/>
        <v>11</v>
      </c>
      <c r="L1831">
        <f t="shared" si="114"/>
        <v>23</v>
      </c>
      <c r="M1831">
        <f t="shared" si="115"/>
        <v>5</v>
      </c>
      <c r="N1831">
        <f t="shared" si="113"/>
        <v>9</v>
      </c>
    </row>
    <row r="1832" spans="1:14" x14ac:dyDescent="0.35">
      <c r="A1832">
        <v>1599039</v>
      </c>
      <c r="B1832">
        <v>1483</v>
      </c>
      <c r="C1832" s="3">
        <v>44949.95416666667</v>
      </c>
      <c r="D1832" s="1" t="s">
        <v>28</v>
      </c>
      <c r="E1832" t="s">
        <v>50</v>
      </c>
      <c r="F1832">
        <v>39</v>
      </c>
      <c r="G1832">
        <v>0</v>
      </c>
      <c r="H1832" t="s">
        <v>58</v>
      </c>
      <c r="I1832" s="5">
        <v>44949</v>
      </c>
      <c r="J1832" s="6">
        <v>0.95416666666666661</v>
      </c>
      <c r="K1832">
        <f t="shared" si="112"/>
        <v>1</v>
      </c>
      <c r="L1832">
        <f t="shared" si="114"/>
        <v>22</v>
      </c>
      <c r="M1832">
        <f t="shared" si="115"/>
        <v>54</v>
      </c>
      <c r="N1832">
        <f t="shared" si="113"/>
        <v>23</v>
      </c>
    </row>
    <row r="1833" spans="1:14" x14ac:dyDescent="0.35">
      <c r="A1833">
        <v>525192</v>
      </c>
      <c r="B1833">
        <v>1484</v>
      </c>
      <c r="C1833" s="2">
        <v>44952.006249999999</v>
      </c>
      <c r="D1833" s="1" t="s">
        <v>29</v>
      </c>
      <c r="E1833" t="s">
        <v>51</v>
      </c>
      <c r="F1833">
        <v>38</v>
      </c>
      <c r="G1833">
        <v>4</v>
      </c>
      <c r="H1833" t="s">
        <v>56</v>
      </c>
      <c r="I1833" s="5">
        <v>44952</v>
      </c>
      <c r="J1833" s="6">
        <v>6.2499999999999995E-3</v>
      </c>
      <c r="K1833">
        <f t="shared" si="112"/>
        <v>1</v>
      </c>
      <c r="L1833">
        <f t="shared" si="114"/>
        <v>0</v>
      </c>
      <c r="M1833">
        <f t="shared" si="115"/>
        <v>9</v>
      </c>
      <c r="N1833">
        <f t="shared" si="113"/>
        <v>26</v>
      </c>
    </row>
    <row r="1834" spans="1:14" x14ac:dyDescent="0.35">
      <c r="A1834">
        <v>112565</v>
      </c>
      <c r="B1834">
        <v>1485</v>
      </c>
      <c r="C1834" s="2">
        <v>45041.01666666667</v>
      </c>
      <c r="D1834" s="1" t="s">
        <v>26</v>
      </c>
      <c r="E1834" t="s">
        <v>44</v>
      </c>
      <c r="F1834">
        <v>26</v>
      </c>
      <c r="G1834">
        <v>1</v>
      </c>
      <c r="H1834" t="s">
        <v>56</v>
      </c>
      <c r="I1834" s="5">
        <v>45041</v>
      </c>
      <c r="J1834" s="6">
        <v>1.6666666666666666E-2</v>
      </c>
      <c r="K1834">
        <f t="shared" si="112"/>
        <v>4</v>
      </c>
      <c r="L1834">
        <f t="shared" si="114"/>
        <v>0</v>
      </c>
      <c r="M1834">
        <f t="shared" si="115"/>
        <v>24</v>
      </c>
      <c r="N1834">
        <f t="shared" si="113"/>
        <v>25</v>
      </c>
    </row>
    <row r="1835" spans="1:14" x14ac:dyDescent="0.35">
      <c r="A1835">
        <v>342826</v>
      </c>
      <c r="B1835">
        <v>1486</v>
      </c>
      <c r="C1835" s="2">
        <v>45097.939583333333</v>
      </c>
      <c r="D1835" s="1" t="s">
        <v>27</v>
      </c>
      <c r="E1835" t="s">
        <v>45</v>
      </c>
      <c r="F1835">
        <v>33</v>
      </c>
      <c r="G1835">
        <v>4</v>
      </c>
      <c r="H1835" t="s">
        <v>57</v>
      </c>
      <c r="I1835" s="5">
        <v>45097</v>
      </c>
      <c r="J1835" s="6">
        <v>0.93958333333333333</v>
      </c>
      <c r="K1835">
        <f t="shared" si="112"/>
        <v>6</v>
      </c>
      <c r="L1835">
        <f t="shared" si="114"/>
        <v>22</v>
      </c>
      <c r="M1835">
        <f t="shared" si="115"/>
        <v>33</v>
      </c>
      <c r="N1835">
        <f t="shared" si="113"/>
        <v>20</v>
      </c>
    </row>
    <row r="1836" spans="1:14" x14ac:dyDescent="0.35">
      <c r="A1836">
        <v>1622340</v>
      </c>
      <c r="B1836">
        <v>1487</v>
      </c>
      <c r="C1836" s="3">
        <v>45052.009722222225</v>
      </c>
      <c r="D1836" s="1" t="s">
        <v>28</v>
      </c>
      <c r="E1836" t="s">
        <v>46</v>
      </c>
      <c r="F1836">
        <v>33</v>
      </c>
      <c r="G1836">
        <v>3</v>
      </c>
      <c r="H1836" t="s">
        <v>58</v>
      </c>
      <c r="I1836" s="5">
        <v>45052</v>
      </c>
      <c r="J1836" s="6">
        <v>9.7222222222222224E-3</v>
      </c>
      <c r="K1836">
        <f t="shared" si="112"/>
        <v>5</v>
      </c>
      <c r="L1836">
        <f t="shared" si="114"/>
        <v>0</v>
      </c>
      <c r="M1836">
        <f t="shared" si="115"/>
        <v>14</v>
      </c>
      <c r="N1836">
        <f t="shared" si="113"/>
        <v>6</v>
      </c>
    </row>
    <row r="1837" spans="1:14" x14ac:dyDescent="0.35">
      <c r="A1837">
        <v>595446</v>
      </c>
      <c r="B1837">
        <v>1488</v>
      </c>
      <c r="C1837" s="2">
        <v>45073.968055555553</v>
      </c>
      <c r="D1837" s="1" t="s">
        <v>29</v>
      </c>
      <c r="E1837" t="s">
        <v>47</v>
      </c>
      <c r="F1837">
        <v>33</v>
      </c>
      <c r="G1837">
        <v>4</v>
      </c>
      <c r="H1837" t="s">
        <v>56</v>
      </c>
      <c r="I1837" s="5">
        <v>45073</v>
      </c>
      <c r="J1837" s="6">
        <v>0.96805555555555556</v>
      </c>
      <c r="K1837">
        <f t="shared" si="112"/>
        <v>5</v>
      </c>
      <c r="L1837">
        <f t="shared" si="114"/>
        <v>23</v>
      </c>
      <c r="M1837">
        <f t="shared" si="115"/>
        <v>14</v>
      </c>
      <c r="N1837">
        <f t="shared" si="113"/>
        <v>27</v>
      </c>
    </row>
    <row r="1838" spans="1:14" x14ac:dyDescent="0.35">
      <c r="A1838">
        <v>609984</v>
      </c>
      <c r="B1838">
        <v>1488</v>
      </c>
      <c r="C1838" s="2">
        <v>45049.04791666667</v>
      </c>
      <c r="D1838" s="1" t="s">
        <v>26</v>
      </c>
      <c r="E1838" t="s">
        <v>48</v>
      </c>
      <c r="F1838">
        <v>33</v>
      </c>
      <c r="G1838">
        <v>2</v>
      </c>
      <c r="H1838" t="s">
        <v>56</v>
      </c>
      <c r="I1838" s="5">
        <v>45049</v>
      </c>
      <c r="J1838" s="6">
        <v>4.7916666666666663E-2</v>
      </c>
      <c r="K1838">
        <f t="shared" si="112"/>
        <v>5</v>
      </c>
      <c r="L1838">
        <f t="shared" si="114"/>
        <v>1</v>
      </c>
      <c r="M1838">
        <f t="shared" si="115"/>
        <v>9</v>
      </c>
      <c r="N1838">
        <f t="shared" si="113"/>
        <v>3</v>
      </c>
    </row>
    <row r="1839" spans="1:14" x14ac:dyDescent="0.35">
      <c r="A1839">
        <v>661382</v>
      </c>
      <c r="B1839">
        <v>1488</v>
      </c>
      <c r="C1839" s="2">
        <v>44949.968055555553</v>
      </c>
      <c r="D1839" s="1" t="s">
        <v>27</v>
      </c>
      <c r="E1839" t="s">
        <v>49</v>
      </c>
      <c r="F1839">
        <v>35</v>
      </c>
      <c r="G1839">
        <v>0</v>
      </c>
      <c r="H1839" t="s">
        <v>57</v>
      </c>
      <c r="I1839" s="5">
        <v>44949</v>
      </c>
      <c r="J1839" s="6">
        <v>0.96805555555555556</v>
      </c>
      <c r="K1839">
        <f t="shared" si="112"/>
        <v>1</v>
      </c>
      <c r="L1839">
        <f t="shared" si="114"/>
        <v>23</v>
      </c>
      <c r="M1839">
        <f t="shared" si="115"/>
        <v>14</v>
      </c>
      <c r="N1839">
        <f t="shared" si="113"/>
        <v>23</v>
      </c>
    </row>
    <row r="1840" spans="1:14" x14ac:dyDescent="0.35">
      <c r="A1840">
        <v>1662944</v>
      </c>
      <c r="B1840">
        <v>1488</v>
      </c>
      <c r="C1840" s="3">
        <v>45280.032638888886</v>
      </c>
      <c r="D1840" s="1" t="s">
        <v>28</v>
      </c>
      <c r="E1840" t="s">
        <v>50</v>
      </c>
      <c r="F1840">
        <v>31</v>
      </c>
      <c r="G1840">
        <v>0</v>
      </c>
      <c r="H1840" t="s">
        <v>58</v>
      </c>
      <c r="I1840" s="5">
        <v>45280</v>
      </c>
      <c r="J1840" s="6">
        <v>3.2638888888888891E-2</v>
      </c>
      <c r="K1840">
        <f t="shared" si="112"/>
        <v>12</v>
      </c>
      <c r="L1840">
        <f t="shared" si="114"/>
        <v>0</v>
      </c>
      <c r="M1840">
        <f t="shared" si="115"/>
        <v>47</v>
      </c>
      <c r="N1840">
        <f t="shared" si="113"/>
        <v>20</v>
      </c>
    </row>
    <row r="1841" spans="1:14" x14ac:dyDescent="0.35">
      <c r="A1841">
        <v>74526</v>
      </c>
      <c r="B1841">
        <v>1489</v>
      </c>
      <c r="C1841" s="2">
        <v>45273.070138888892</v>
      </c>
      <c r="D1841" s="1" t="s">
        <v>29</v>
      </c>
      <c r="E1841" t="s">
        <v>51</v>
      </c>
      <c r="F1841">
        <v>32</v>
      </c>
      <c r="G1841">
        <v>3</v>
      </c>
      <c r="H1841" t="s">
        <v>56</v>
      </c>
      <c r="I1841" s="5">
        <v>45273</v>
      </c>
      <c r="J1841" s="6">
        <v>7.013888888888889E-2</v>
      </c>
      <c r="K1841">
        <f t="shared" si="112"/>
        <v>12</v>
      </c>
      <c r="L1841">
        <f t="shared" si="114"/>
        <v>1</v>
      </c>
      <c r="M1841">
        <f t="shared" si="115"/>
        <v>41</v>
      </c>
      <c r="N1841">
        <f t="shared" si="113"/>
        <v>13</v>
      </c>
    </row>
    <row r="1842" spans="1:14" x14ac:dyDescent="0.35">
      <c r="A1842">
        <v>1543099</v>
      </c>
      <c r="B1842">
        <v>1489</v>
      </c>
      <c r="C1842" s="3">
        <v>44974.947222222225</v>
      </c>
      <c r="D1842" s="1" t="s">
        <v>26</v>
      </c>
      <c r="E1842" t="s">
        <v>44</v>
      </c>
      <c r="F1842">
        <v>29</v>
      </c>
      <c r="G1842">
        <v>3</v>
      </c>
      <c r="H1842" t="s">
        <v>56</v>
      </c>
      <c r="I1842" s="5">
        <v>44974</v>
      </c>
      <c r="J1842" s="6">
        <v>0.9472222222222223</v>
      </c>
      <c r="K1842">
        <f t="shared" si="112"/>
        <v>2</v>
      </c>
      <c r="L1842">
        <f t="shared" si="114"/>
        <v>22</v>
      </c>
      <c r="M1842">
        <f t="shared" si="115"/>
        <v>44</v>
      </c>
      <c r="N1842">
        <f t="shared" si="113"/>
        <v>17</v>
      </c>
    </row>
    <row r="1843" spans="1:14" x14ac:dyDescent="0.35">
      <c r="A1843">
        <v>1639546</v>
      </c>
      <c r="B1843">
        <v>1491</v>
      </c>
      <c r="C1843" s="3">
        <v>45045.958333333336</v>
      </c>
      <c r="D1843" s="1" t="s">
        <v>27</v>
      </c>
      <c r="E1843" t="s">
        <v>45</v>
      </c>
      <c r="F1843">
        <v>35</v>
      </c>
      <c r="G1843">
        <v>3</v>
      </c>
      <c r="H1843" t="s">
        <v>57</v>
      </c>
      <c r="I1843" s="5">
        <v>45045</v>
      </c>
      <c r="J1843" s="6">
        <v>0.95833333333333337</v>
      </c>
      <c r="K1843">
        <f t="shared" si="112"/>
        <v>4</v>
      </c>
      <c r="L1843">
        <f t="shared" si="114"/>
        <v>23</v>
      </c>
      <c r="M1843">
        <f t="shared" si="115"/>
        <v>0</v>
      </c>
      <c r="N1843">
        <f t="shared" si="113"/>
        <v>29</v>
      </c>
    </row>
    <row r="1844" spans="1:14" x14ac:dyDescent="0.35">
      <c r="A1844">
        <v>541762</v>
      </c>
      <c r="B1844">
        <v>1492</v>
      </c>
      <c r="C1844" s="2">
        <v>45135.998611111114</v>
      </c>
      <c r="D1844" s="1" t="s">
        <v>28</v>
      </c>
      <c r="E1844" t="s">
        <v>46</v>
      </c>
      <c r="F1844">
        <v>35</v>
      </c>
      <c r="G1844">
        <v>0</v>
      </c>
      <c r="H1844" t="s">
        <v>58</v>
      </c>
      <c r="I1844" s="5">
        <v>45135</v>
      </c>
      <c r="J1844" s="6">
        <v>0.99861111111111101</v>
      </c>
      <c r="K1844">
        <f t="shared" si="112"/>
        <v>7</v>
      </c>
      <c r="L1844">
        <f t="shared" si="114"/>
        <v>23</v>
      </c>
      <c r="M1844">
        <f t="shared" si="115"/>
        <v>58</v>
      </c>
      <c r="N1844">
        <f t="shared" si="113"/>
        <v>28</v>
      </c>
    </row>
    <row r="1845" spans="1:14" x14ac:dyDescent="0.35">
      <c r="A1845">
        <v>569689</v>
      </c>
      <c r="B1845">
        <v>1492</v>
      </c>
      <c r="C1845" s="2">
        <v>45227.072916666664</v>
      </c>
      <c r="D1845" s="1" t="s">
        <v>29</v>
      </c>
      <c r="E1845" t="s">
        <v>47</v>
      </c>
      <c r="F1845">
        <v>35</v>
      </c>
      <c r="G1845">
        <v>4</v>
      </c>
      <c r="H1845" t="s">
        <v>56</v>
      </c>
      <c r="I1845" s="5">
        <v>45227</v>
      </c>
      <c r="J1845" s="6">
        <v>7.2916666666666671E-2</v>
      </c>
      <c r="K1845">
        <f t="shared" si="112"/>
        <v>10</v>
      </c>
      <c r="L1845">
        <f t="shared" si="114"/>
        <v>1</v>
      </c>
      <c r="M1845">
        <f t="shared" si="115"/>
        <v>45</v>
      </c>
      <c r="N1845">
        <f t="shared" si="113"/>
        <v>28</v>
      </c>
    </row>
    <row r="1846" spans="1:14" x14ac:dyDescent="0.35">
      <c r="A1846">
        <v>1437527</v>
      </c>
      <c r="B1846">
        <v>1495</v>
      </c>
      <c r="C1846" s="3">
        <v>44982.032638888886</v>
      </c>
      <c r="D1846" s="1" t="s">
        <v>26</v>
      </c>
      <c r="E1846" t="s">
        <v>48</v>
      </c>
      <c r="F1846">
        <v>32</v>
      </c>
      <c r="G1846">
        <v>3</v>
      </c>
      <c r="H1846" t="s">
        <v>56</v>
      </c>
      <c r="I1846" s="5">
        <v>44982</v>
      </c>
      <c r="J1846" s="6">
        <v>3.2638888888888891E-2</v>
      </c>
      <c r="K1846">
        <f t="shared" si="112"/>
        <v>2</v>
      </c>
      <c r="L1846">
        <f t="shared" si="114"/>
        <v>0</v>
      </c>
      <c r="M1846">
        <f t="shared" si="115"/>
        <v>47</v>
      </c>
      <c r="N1846">
        <f t="shared" si="113"/>
        <v>25</v>
      </c>
    </row>
    <row r="1847" spans="1:14" x14ac:dyDescent="0.35">
      <c r="A1847">
        <v>1418125</v>
      </c>
      <c r="B1847">
        <v>1496</v>
      </c>
      <c r="C1847" s="3">
        <v>45150.031944444447</v>
      </c>
      <c r="D1847" s="1" t="s">
        <v>27</v>
      </c>
      <c r="E1847" t="s">
        <v>49</v>
      </c>
      <c r="F1847">
        <v>27</v>
      </c>
      <c r="G1847">
        <v>0</v>
      </c>
      <c r="H1847" t="s">
        <v>57</v>
      </c>
      <c r="I1847" s="5">
        <v>45150</v>
      </c>
      <c r="J1847" s="6">
        <v>3.1944444444444449E-2</v>
      </c>
      <c r="K1847">
        <f t="shared" si="112"/>
        <v>8</v>
      </c>
      <c r="L1847">
        <f t="shared" si="114"/>
        <v>0</v>
      </c>
      <c r="M1847">
        <f t="shared" si="115"/>
        <v>46</v>
      </c>
      <c r="N1847">
        <f t="shared" si="113"/>
        <v>12</v>
      </c>
    </row>
    <row r="1848" spans="1:14" x14ac:dyDescent="0.35">
      <c r="A1848">
        <v>480827</v>
      </c>
      <c r="B1848">
        <v>1498</v>
      </c>
      <c r="C1848" s="2">
        <v>44940.004166666666</v>
      </c>
      <c r="D1848" s="1" t="s">
        <v>28</v>
      </c>
      <c r="E1848" t="s">
        <v>50</v>
      </c>
      <c r="F1848">
        <v>25</v>
      </c>
      <c r="G1848">
        <v>1</v>
      </c>
      <c r="H1848" t="s">
        <v>58</v>
      </c>
      <c r="I1848" s="5">
        <v>44940</v>
      </c>
      <c r="J1848" s="6">
        <v>4.1666666666666666E-3</v>
      </c>
      <c r="K1848">
        <f t="shared" si="112"/>
        <v>1</v>
      </c>
      <c r="L1848">
        <f t="shared" si="114"/>
        <v>0</v>
      </c>
      <c r="M1848">
        <f t="shared" si="115"/>
        <v>6</v>
      </c>
      <c r="N1848">
        <f t="shared" si="113"/>
        <v>14</v>
      </c>
    </row>
    <row r="1849" spans="1:14" x14ac:dyDescent="0.35">
      <c r="A1849">
        <v>141004</v>
      </c>
      <c r="B1849">
        <v>1499</v>
      </c>
      <c r="C1849" s="2">
        <v>45063.056250000001</v>
      </c>
      <c r="D1849" s="1" t="s">
        <v>29</v>
      </c>
      <c r="E1849" t="s">
        <v>51</v>
      </c>
      <c r="F1849">
        <v>27</v>
      </c>
      <c r="G1849">
        <v>2</v>
      </c>
      <c r="H1849" t="s">
        <v>56</v>
      </c>
      <c r="I1849" s="5">
        <v>45063</v>
      </c>
      <c r="J1849" s="6">
        <v>5.6250000000000001E-2</v>
      </c>
      <c r="K1849">
        <f t="shared" si="112"/>
        <v>5</v>
      </c>
      <c r="L1849">
        <f t="shared" si="114"/>
        <v>1</v>
      </c>
      <c r="M1849">
        <f t="shared" si="115"/>
        <v>21</v>
      </c>
      <c r="N1849">
        <f t="shared" si="113"/>
        <v>17</v>
      </c>
    </row>
    <row r="1850" spans="1:14" x14ac:dyDescent="0.35">
      <c r="A1850">
        <v>953006</v>
      </c>
      <c r="B1850">
        <v>1500</v>
      </c>
      <c r="C1850" s="3">
        <v>45246.023611111108</v>
      </c>
      <c r="D1850" s="1" t="s">
        <v>26</v>
      </c>
      <c r="E1850" t="s">
        <v>44</v>
      </c>
      <c r="F1850">
        <v>34</v>
      </c>
      <c r="G1850">
        <v>4</v>
      </c>
      <c r="H1850" t="s">
        <v>56</v>
      </c>
      <c r="I1850" s="5">
        <v>45246</v>
      </c>
      <c r="J1850" s="6">
        <v>2.361111111111111E-2</v>
      </c>
      <c r="K1850">
        <f t="shared" si="112"/>
        <v>11</v>
      </c>
      <c r="L1850">
        <f t="shared" si="114"/>
        <v>0</v>
      </c>
      <c r="M1850">
        <f t="shared" si="115"/>
        <v>34</v>
      </c>
      <c r="N1850">
        <f t="shared" si="113"/>
        <v>16</v>
      </c>
    </row>
    <row r="1851" spans="1:14" x14ac:dyDescent="0.35">
      <c r="A1851">
        <v>595956</v>
      </c>
      <c r="B1851">
        <v>1501</v>
      </c>
      <c r="C1851" s="2">
        <v>44943.069444444445</v>
      </c>
      <c r="D1851" s="1" t="s">
        <v>27</v>
      </c>
      <c r="E1851" t="s">
        <v>45</v>
      </c>
      <c r="F1851">
        <v>34</v>
      </c>
      <c r="G1851">
        <v>4</v>
      </c>
      <c r="H1851" t="s">
        <v>57</v>
      </c>
      <c r="I1851" s="5">
        <v>44943</v>
      </c>
      <c r="J1851" s="6">
        <v>6.9444444444444434E-2</v>
      </c>
      <c r="K1851">
        <f t="shared" si="112"/>
        <v>1</v>
      </c>
      <c r="L1851">
        <f t="shared" si="114"/>
        <v>1</v>
      </c>
      <c r="M1851">
        <f t="shared" si="115"/>
        <v>40</v>
      </c>
      <c r="N1851">
        <f t="shared" si="113"/>
        <v>17</v>
      </c>
    </row>
    <row r="1852" spans="1:14" x14ac:dyDescent="0.35">
      <c r="A1852">
        <v>1124146</v>
      </c>
      <c r="B1852">
        <v>1501</v>
      </c>
      <c r="C1852" s="3">
        <v>45037.01666666667</v>
      </c>
      <c r="D1852" s="1" t="s">
        <v>28</v>
      </c>
      <c r="E1852" t="s">
        <v>46</v>
      </c>
      <c r="F1852">
        <v>35</v>
      </c>
      <c r="G1852">
        <v>0</v>
      </c>
      <c r="H1852" t="s">
        <v>58</v>
      </c>
      <c r="I1852" s="5">
        <v>45037</v>
      </c>
      <c r="J1852" s="6">
        <v>1.6666666666666666E-2</v>
      </c>
      <c r="K1852">
        <f t="shared" si="112"/>
        <v>4</v>
      </c>
      <c r="L1852">
        <f t="shared" si="114"/>
        <v>0</v>
      </c>
      <c r="M1852">
        <f t="shared" si="115"/>
        <v>24</v>
      </c>
      <c r="N1852">
        <f t="shared" si="113"/>
        <v>21</v>
      </c>
    </row>
    <row r="1853" spans="1:14" x14ac:dyDescent="0.35">
      <c r="A1853">
        <v>1489846</v>
      </c>
      <c r="B1853">
        <v>1501</v>
      </c>
      <c r="C1853" s="3">
        <v>45077.073611111111</v>
      </c>
      <c r="D1853" s="1" t="s">
        <v>29</v>
      </c>
      <c r="E1853" t="s">
        <v>47</v>
      </c>
      <c r="F1853">
        <v>39</v>
      </c>
      <c r="G1853">
        <v>3</v>
      </c>
      <c r="H1853" t="s">
        <v>56</v>
      </c>
      <c r="I1853" s="5">
        <v>45077</v>
      </c>
      <c r="J1853" s="6">
        <v>7.3611111111111113E-2</v>
      </c>
      <c r="K1853">
        <f t="shared" si="112"/>
        <v>5</v>
      </c>
      <c r="L1853">
        <f t="shared" si="114"/>
        <v>1</v>
      </c>
      <c r="M1853">
        <f t="shared" si="115"/>
        <v>46</v>
      </c>
      <c r="N1853">
        <f t="shared" si="113"/>
        <v>31</v>
      </c>
    </row>
    <row r="1854" spans="1:14" x14ac:dyDescent="0.35">
      <c r="A1854">
        <v>448164</v>
      </c>
      <c r="B1854">
        <v>1502</v>
      </c>
      <c r="C1854" s="2">
        <v>44961.065972222219</v>
      </c>
      <c r="D1854" s="1" t="s">
        <v>26</v>
      </c>
      <c r="E1854" t="s">
        <v>48</v>
      </c>
      <c r="F1854">
        <v>36</v>
      </c>
      <c r="G1854">
        <v>2</v>
      </c>
      <c r="H1854" t="s">
        <v>56</v>
      </c>
      <c r="I1854" s="5">
        <v>44961</v>
      </c>
      <c r="J1854" s="6">
        <v>6.5972222222222224E-2</v>
      </c>
      <c r="K1854">
        <f t="shared" si="112"/>
        <v>2</v>
      </c>
      <c r="L1854">
        <f t="shared" si="114"/>
        <v>1</v>
      </c>
      <c r="M1854">
        <f t="shared" si="115"/>
        <v>35</v>
      </c>
      <c r="N1854">
        <f t="shared" si="113"/>
        <v>4</v>
      </c>
    </row>
    <row r="1855" spans="1:14" x14ac:dyDescent="0.35">
      <c r="A1855">
        <v>615675</v>
      </c>
      <c r="B1855">
        <v>1502</v>
      </c>
      <c r="C1855" s="2">
        <v>45059.018055555556</v>
      </c>
      <c r="D1855" s="1" t="s">
        <v>27</v>
      </c>
      <c r="E1855" t="s">
        <v>49</v>
      </c>
      <c r="F1855">
        <v>31</v>
      </c>
      <c r="G1855">
        <v>2</v>
      </c>
      <c r="H1855" t="s">
        <v>57</v>
      </c>
      <c r="I1855" s="5">
        <v>45059</v>
      </c>
      <c r="J1855" s="6">
        <v>1.8055555555555557E-2</v>
      </c>
      <c r="K1855">
        <f t="shared" si="112"/>
        <v>5</v>
      </c>
      <c r="L1855">
        <f t="shared" si="114"/>
        <v>0</v>
      </c>
      <c r="M1855">
        <f t="shared" si="115"/>
        <v>26</v>
      </c>
      <c r="N1855">
        <f t="shared" si="113"/>
        <v>13</v>
      </c>
    </row>
    <row r="1856" spans="1:14" x14ac:dyDescent="0.35">
      <c r="A1856">
        <v>1230334</v>
      </c>
      <c r="B1856">
        <v>1502</v>
      </c>
      <c r="C1856" s="3">
        <v>45041.99722222222</v>
      </c>
      <c r="D1856" s="1" t="s">
        <v>28</v>
      </c>
      <c r="E1856" t="s">
        <v>50</v>
      </c>
      <c r="F1856">
        <v>27</v>
      </c>
      <c r="G1856">
        <v>0</v>
      </c>
      <c r="H1856" t="s">
        <v>58</v>
      </c>
      <c r="I1856" s="5">
        <v>45041</v>
      </c>
      <c r="J1856" s="6">
        <v>0.99722222222222223</v>
      </c>
      <c r="K1856">
        <f t="shared" si="112"/>
        <v>4</v>
      </c>
      <c r="L1856">
        <f t="shared" si="114"/>
        <v>23</v>
      </c>
      <c r="M1856">
        <f t="shared" si="115"/>
        <v>56</v>
      </c>
      <c r="N1856">
        <f t="shared" si="113"/>
        <v>25</v>
      </c>
    </row>
    <row r="1857" spans="1:14" x14ac:dyDescent="0.35">
      <c r="A1857">
        <v>521761</v>
      </c>
      <c r="B1857">
        <v>1504</v>
      </c>
      <c r="C1857" s="2">
        <v>45113.975694444445</v>
      </c>
      <c r="D1857" s="1" t="s">
        <v>29</v>
      </c>
      <c r="E1857" t="s">
        <v>51</v>
      </c>
      <c r="F1857">
        <v>39</v>
      </c>
      <c r="G1857">
        <v>4</v>
      </c>
      <c r="H1857" t="s">
        <v>56</v>
      </c>
      <c r="I1857" s="5">
        <v>45113</v>
      </c>
      <c r="J1857" s="6">
        <v>0.97569444444444453</v>
      </c>
      <c r="K1857">
        <f t="shared" si="112"/>
        <v>7</v>
      </c>
      <c r="L1857">
        <f t="shared" si="114"/>
        <v>23</v>
      </c>
      <c r="M1857">
        <f t="shared" si="115"/>
        <v>25</v>
      </c>
      <c r="N1857">
        <f t="shared" si="113"/>
        <v>6</v>
      </c>
    </row>
    <row r="1858" spans="1:14" x14ac:dyDescent="0.35">
      <c r="A1858">
        <v>543294</v>
      </c>
      <c r="B1858">
        <v>1504</v>
      </c>
      <c r="C1858" s="2">
        <v>45182.018750000003</v>
      </c>
      <c r="D1858" s="1" t="s">
        <v>26</v>
      </c>
      <c r="E1858" t="s">
        <v>44</v>
      </c>
      <c r="F1858">
        <v>34</v>
      </c>
      <c r="G1858">
        <v>0</v>
      </c>
      <c r="H1858" t="s">
        <v>56</v>
      </c>
      <c r="I1858" s="5">
        <v>45182</v>
      </c>
      <c r="J1858" s="6">
        <v>1.8749999999999999E-2</v>
      </c>
      <c r="K1858">
        <f t="shared" ref="K1858:K1921" si="116">MONTH(I1858)</f>
        <v>9</v>
      </c>
      <c r="L1858">
        <f t="shared" si="114"/>
        <v>0</v>
      </c>
      <c r="M1858">
        <f t="shared" si="115"/>
        <v>27</v>
      </c>
      <c r="N1858">
        <f t="shared" ref="N1858:N1921" si="117">DAY(C1858)</f>
        <v>13</v>
      </c>
    </row>
    <row r="1859" spans="1:14" x14ac:dyDescent="0.35">
      <c r="A1859">
        <v>1025204</v>
      </c>
      <c r="B1859">
        <v>1504</v>
      </c>
      <c r="C1859" s="3">
        <v>45122.011805555558</v>
      </c>
      <c r="D1859" s="1" t="s">
        <v>27</v>
      </c>
      <c r="E1859" t="s">
        <v>45</v>
      </c>
      <c r="F1859">
        <v>40</v>
      </c>
      <c r="G1859">
        <v>5</v>
      </c>
      <c r="H1859" t="s">
        <v>57</v>
      </c>
      <c r="I1859" s="5">
        <v>45122</v>
      </c>
      <c r="J1859" s="6">
        <v>1.1805555555555555E-2</v>
      </c>
      <c r="K1859">
        <f t="shared" si="116"/>
        <v>7</v>
      </c>
      <c r="L1859">
        <f t="shared" ref="L1859:L1922" si="118">HOUR(J1859)</f>
        <v>0</v>
      </c>
      <c r="M1859">
        <f t="shared" ref="M1859:M1922" si="119">MINUTE(J1859)</f>
        <v>17</v>
      </c>
      <c r="N1859">
        <f t="shared" si="117"/>
        <v>15</v>
      </c>
    </row>
    <row r="1860" spans="1:14" x14ac:dyDescent="0.35">
      <c r="A1860">
        <v>319587</v>
      </c>
      <c r="B1860">
        <v>1505</v>
      </c>
      <c r="C1860" s="2">
        <v>45199.00277777778</v>
      </c>
      <c r="D1860" s="1" t="s">
        <v>28</v>
      </c>
      <c r="E1860" t="s">
        <v>46</v>
      </c>
      <c r="F1860">
        <v>36</v>
      </c>
      <c r="G1860">
        <v>3</v>
      </c>
      <c r="H1860" t="s">
        <v>58</v>
      </c>
      <c r="I1860" s="5">
        <v>45199</v>
      </c>
      <c r="J1860" s="6">
        <v>2.7777777777777779E-3</v>
      </c>
      <c r="K1860">
        <f t="shared" si="116"/>
        <v>9</v>
      </c>
      <c r="L1860">
        <f t="shared" si="118"/>
        <v>0</v>
      </c>
      <c r="M1860">
        <f t="shared" si="119"/>
        <v>4</v>
      </c>
      <c r="N1860">
        <f t="shared" si="117"/>
        <v>30</v>
      </c>
    </row>
    <row r="1861" spans="1:14" x14ac:dyDescent="0.35">
      <c r="A1861">
        <v>366719</v>
      </c>
      <c r="B1861">
        <v>1505</v>
      </c>
      <c r="C1861" s="2">
        <v>44989.960416666669</v>
      </c>
      <c r="D1861" s="1" t="s">
        <v>29</v>
      </c>
      <c r="E1861" t="s">
        <v>47</v>
      </c>
      <c r="F1861">
        <v>31</v>
      </c>
      <c r="G1861">
        <v>3</v>
      </c>
      <c r="H1861" t="s">
        <v>56</v>
      </c>
      <c r="I1861" s="5">
        <v>44989</v>
      </c>
      <c r="J1861" s="6">
        <v>0.9604166666666667</v>
      </c>
      <c r="K1861">
        <f t="shared" si="116"/>
        <v>3</v>
      </c>
      <c r="L1861">
        <f t="shared" si="118"/>
        <v>23</v>
      </c>
      <c r="M1861">
        <f t="shared" si="119"/>
        <v>3</v>
      </c>
      <c r="N1861">
        <f t="shared" si="117"/>
        <v>4</v>
      </c>
    </row>
    <row r="1862" spans="1:14" x14ac:dyDescent="0.35">
      <c r="A1862">
        <v>1103298</v>
      </c>
      <c r="B1862">
        <v>1505</v>
      </c>
      <c r="C1862" s="3">
        <v>45291.027083333334</v>
      </c>
      <c r="D1862" s="1" t="s">
        <v>26</v>
      </c>
      <c r="E1862" t="s">
        <v>48</v>
      </c>
      <c r="F1862">
        <v>30</v>
      </c>
      <c r="G1862">
        <v>2</v>
      </c>
      <c r="H1862" t="s">
        <v>56</v>
      </c>
      <c r="I1862" s="5">
        <v>45291</v>
      </c>
      <c r="J1862" s="6">
        <v>2.7083333333333334E-2</v>
      </c>
      <c r="K1862">
        <f t="shared" si="116"/>
        <v>12</v>
      </c>
      <c r="L1862">
        <f t="shared" si="118"/>
        <v>0</v>
      </c>
      <c r="M1862">
        <f t="shared" si="119"/>
        <v>39</v>
      </c>
      <c r="N1862">
        <f t="shared" si="117"/>
        <v>31</v>
      </c>
    </row>
    <row r="1863" spans="1:14" x14ac:dyDescent="0.35">
      <c r="A1863">
        <v>749782</v>
      </c>
      <c r="B1863">
        <v>1506</v>
      </c>
      <c r="C1863" s="3">
        <v>45095.094444444447</v>
      </c>
      <c r="D1863" s="1" t="s">
        <v>27</v>
      </c>
      <c r="E1863" t="s">
        <v>49</v>
      </c>
      <c r="F1863">
        <v>31</v>
      </c>
      <c r="G1863">
        <v>1</v>
      </c>
      <c r="H1863" t="s">
        <v>57</v>
      </c>
      <c r="I1863" s="5">
        <v>45095</v>
      </c>
      <c r="J1863" s="6">
        <v>9.4444444444444442E-2</v>
      </c>
      <c r="K1863">
        <f t="shared" si="116"/>
        <v>6</v>
      </c>
      <c r="L1863">
        <f t="shared" si="118"/>
        <v>2</v>
      </c>
      <c r="M1863">
        <f t="shared" si="119"/>
        <v>16</v>
      </c>
      <c r="N1863">
        <f t="shared" si="117"/>
        <v>18</v>
      </c>
    </row>
    <row r="1864" spans="1:14" x14ac:dyDescent="0.35">
      <c r="A1864">
        <v>1001621</v>
      </c>
      <c r="B1864">
        <v>1506</v>
      </c>
      <c r="C1864" s="3">
        <v>45268.03125</v>
      </c>
      <c r="D1864" s="1" t="s">
        <v>28</v>
      </c>
      <c r="E1864" t="s">
        <v>50</v>
      </c>
      <c r="F1864">
        <v>34</v>
      </c>
      <c r="G1864">
        <v>2</v>
      </c>
      <c r="H1864" t="s">
        <v>58</v>
      </c>
      <c r="I1864" s="5">
        <v>45268</v>
      </c>
      <c r="J1864" s="6">
        <v>3.125E-2</v>
      </c>
      <c r="K1864">
        <f t="shared" si="116"/>
        <v>12</v>
      </c>
      <c r="L1864">
        <f t="shared" si="118"/>
        <v>0</v>
      </c>
      <c r="M1864">
        <f t="shared" si="119"/>
        <v>45</v>
      </c>
      <c r="N1864">
        <f t="shared" si="117"/>
        <v>8</v>
      </c>
    </row>
    <row r="1865" spans="1:14" x14ac:dyDescent="0.35">
      <c r="A1865">
        <v>1275955</v>
      </c>
      <c r="B1865">
        <v>1506</v>
      </c>
      <c r="C1865" s="3">
        <v>45144.067361111112</v>
      </c>
      <c r="D1865" s="1" t="s">
        <v>29</v>
      </c>
      <c r="E1865" t="s">
        <v>51</v>
      </c>
      <c r="F1865">
        <v>38</v>
      </c>
      <c r="G1865">
        <v>1</v>
      </c>
      <c r="H1865" t="s">
        <v>56</v>
      </c>
      <c r="I1865" s="5">
        <v>45144</v>
      </c>
      <c r="J1865" s="6">
        <v>6.7361111111111108E-2</v>
      </c>
      <c r="K1865">
        <f t="shared" si="116"/>
        <v>8</v>
      </c>
      <c r="L1865">
        <f t="shared" si="118"/>
        <v>1</v>
      </c>
      <c r="M1865">
        <f t="shared" si="119"/>
        <v>37</v>
      </c>
      <c r="N1865">
        <f t="shared" si="117"/>
        <v>6</v>
      </c>
    </row>
    <row r="1866" spans="1:14" x14ac:dyDescent="0.35">
      <c r="A1866">
        <v>482210</v>
      </c>
      <c r="B1866">
        <v>1507</v>
      </c>
      <c r="C1866" s="2">
        <v>45184.059027777781</v>
      </c>
      <c r="D1866" s="1" t="s">
        <v>26</v>
      </c>
      <c r="E1866" t="s">
        <v>44</v>
      </c>
      <c r="F1866">
        <v>38</v>
      </c>
      <c r="G1866">
        <v>2</v>
      </c>
      <c r="H1866" t="s">
        <v>56</v>
      </c>
      <c r="I1866" s="5">
        <v>45184</v>
      </c>
      <c r="J1866" s="6">
        <v>5.9027777777777783E-2</v>
      </c>
      <c r="K1866">
        <f t="shared" si="116"/>
        <v>9</v>
      </c>
      <c r="L1866">
        <f t="shared" si="118"/>
        <v>1</v>
      </c>
      <c r="M1866">
        <f t="shared" si="119"/>
        <v>25</v>
      </c>
      <c r="N1866">
        <f t="shared" si="117"/>
        <v>15</v>
      </c>
    </row>
    <row r="1867" spans="1:14" x14ac:dyDescent="0.35">
      <c r="A1867">
        <v>742561</v>
      </c>
      <c r="B1867">
        <v>1509</v>
      </c>
      <c r="C1867" s="3">
        <v>44946.943749999999</v>
      </c>
      <c r="D1867" s="1" t="s">
        <v>27</v>
      </c>
      <c r="E1867" t="s">
        <v>45</v>
      </c>
      <c r="F1867">
        <v>29</v>
      </c>
      <c r="G1867">
        <v>4</v>
      </c>
      <c r="H1867" t="s">
        <v>57</v>
      </c>
      <c r="I1867" s="5">
        <v>44946</v>
      </c>
      <c r="J1867" s="6">
        <v>0.94374999999999998</v>
      </c>
      <c r="K1867">
        <f t="shared" si="116"/>
        <v>1</v>
      </c>
      <c r="L1867">
        <f t="shared" si="118"/>
        <v>22</v>
      </c>
      <c r="M1867">
        <f t="shared" si="119"/>
        <v>39</v>
      </c>
      <c r="N1867">
        <f t="shared" si="117"/>
        <v>20</v>
      </c>
    </row>
    <row r="1868" spans="1:14" x14ac:dyDescent="0.35">
      <c r="A1868">
        <v>1185440</v>
      </c>
      <c r="B1868">
        <v>1509</v>
      </c>
      <c r="C1868" s="3">
        <v>44958.011805555558</v>
      </c>
      <c r="D1868" s="1" t="s">
        <v>28</v>
      </c>
      <c r="E1868" t="s">
        <v>46</v>
      </c>
      <c r="F1868">
        <v>40</v>
      </c>
      <c r="G1868">
        <v>2</v>
      </c>
      <c r="H1868" t="s">
        <v>58</v>
      </c>
      <c r="I1868" s="5">
        <v>44958</v>
      </c>
      <c r="J1868" s="6">
        <v>1.1805555555555555E-2</v>
      </c>
      <c r="K1868">
        <f t="shared" si="116"/>
        <v>2</v>
      </c>
      <c r="L1868">
        <f t="shared" si="118"/>
        <v>0</v>
      </c>
      <c r="M1868">
        <f t="shared" si="119"/>
        <v>17</v>
      </c>
      <c r="N1868">
        <f t="shared" si="117"/>
        <v>1</v>
      </c>
    </row>
    <row r="1869" spans="1:14" x14ac:dyDescent="0.35">
      <c r="A1869">
        <v>1271055</v>
      </c>
      <c r="B1869">
        <v>1509</v>
      </c>
      <c r="C1869" s="3">
        <v>44935.035416666666</v>
      </c>
      <c r="D1869" s="1" t="s">
        <v>29</v>
      </c>
      <c r="E1869" t="s">
        <v>47</v>
      </c>
      <c r="F1869">
        <v>37</v>
      </c>
      <c r="G1869">
        <v>3</v>
      </c>
      <c r="H1869" t="s">
        <v>56</v>
      </c>
      <c r="I1869" s="5">
        <v>44935</v>
      </c>
      <c r="J1869" s="6">
        <v>3.5416666666666666E-2</v>
      </c>
      <c r="K1869">
        <f t="shared" si="116"/>
        <v>1</v>
      </c>
      <c r="L1869">
        <f t="shared" si="118"/>
        <v>0</v>
      </c>
      <c r="M1869">
        <f t="shared" si="119"/>
        <v>51</v>
      </c>
      <c r="N1869">
        <f t="shared" si="117"/>
        <v>9</v>
      </c>
    </row>
    <row r="1870" spans="1:14" x14ac:dyDescent="0.35">
      <c r="A1870">
        <v>533187</v>
      </c>
      <c r="B1870">
        <v>1510</v>
      </c>
      <c r="C1870" s="2">
        <v>44998.044444444444</v>
      </c>
      <c r="D1870" s="1" t="s">
        <v>26</v>
      </c>
      <c r="E1870" t="s">
        <v>48</v>
      </c>
      <c r="F1870">
        <v>28</v>
      </c>
      <c r="G1870">
        <v>2</v>
      </c>
      <c r="H1870" t="s">
        <v>56</v>
      </c>
      <c r="I1870" s="5">
        <v>44998</v>
      </c>
      <c r="J1870" s="6">
        <v>4.4444444444444446E-2</v>
      </c>
      <c r="K1870">
        <f t="shared" si="116"/>
        <v>3</v>
      </c>
      <c r="L1870">
        <f t="shared" si="118"/>
        <v>1</v>
      </c>
      <c r="M1870">
        <f t="shared" si="119"/>
        <v>4</v>
      </c>
      <c r="N1870">
        <f t="shared" si="117"/>
        <v>13</v>
      </c>
    </row>
    <row r="1871" spans="1:14" x14ac:dyDescent="0.35">
      <c r="A1871">
        <v>546278</v>
      </c>
      <c r="B1871">
        <v>1510</v>
      </c>
      <c r="C1871" s="2">
        <v>45081.047222222223</v>
      </c>
      <c r="D1871" s="1" t="s">
        <v>27</v>
      </c>
      <c r="E1871" t="s">
        <v>49</v>
      </c>
      <c r="F1871">
        <v>32</v>
      </c>
      <c r="G1871">
        <v>3</v>
      </c>
      <c r="H1871" t="s">
        <v>57</v>
      </c>
      <c r="I1871" s="5">
        <v>45081</v>
      </c>
      <c r="J1871" s="6">
        <v>4.7222222222222221E-2</v>
      </c>
      <c r="K1871">
        <f t="shared" si="116"/>
        <v>6</v>
      </c>
      <c r="L1871">
        <f t="shared" si="118"/>
        <v>1</v>
      </c>
      <c r="M1871">
        <f t="shared" si="119"/>
        <v>8</v>
      </c>
      <c r="N1871">
        <f t="shared" si="117"/>
        <v>4</v>
      </c>
    </row>
    <row r="1872" spans="1:14" x14ac:dyDescent="0.35">
      <c r="A1872">
        <v>947369</v>
      </c>
      <c r="B1872">
        <v>1510</v>
      </c>
      <c r="C1872" s="3">
        <v>45117.013888888891</v>
      </c>
      <c r="D1872" s="1" t="s">
        <v>28</v>
      </c>
      <c r="E1872" t="s">
        <v>50</v>
      </c>
      <c r="F1872">
        <v>40</v>
      </c>
      <c r="G1872">
        <v>2</v>
      </c>
      <c r="H1872" t="s">
        <v>58</v>
      </c>
      <c r="I1872" s="5">
        <v>45117</v>
      </c>
      <c r="J1872" s="6">
        <v>1.3888888888888888E-2</v>
      </c>
      <c r="K1872">
        <f t="shared" si="116"/>
        <v>7</v>
      </c>
      <c r="L1872">
        <f t="shared" si="118"/>
        <v>0</v>
      </c>
      <c r="M1872">
        <f t="shared" si="119"/>
        <v>20</v>
      </c>
      <c r="N1872">
        <f t="shared" si="117"/>
        <v>10</v>
      </c>
    </row>
    <row r="1873" spans="1:14" x14ac:dyDescent="0.35">
      <c r="A1873">
        <v>1335994</v>
      </c>
      <c r="B1873">
        <v>1510</v>
      </c>
      <c r="C1873" s="3">
        <v>45276.018055555556</v>
      </c>
      <c r="D1873" s="1" t="s">
        <v>29</v>
      </c>
      <c r="E1873" t="s">
        <v>51</v>
      </c>
      <c r="F1873">
        <v>28</v>
      </c>
      <c r="G1873">
        <v>0</v>
      </c>
      <c r="H1873" t="s">
        <v>56</v>
      </c>
      <c r="I1873" s="5">
        <v>45276</v>
      </c>
      <c r="J1873" s="6">
        <v>1.8055555555555557E-2</v>
      </c>
      <c r="K1873">
        <f t="shared" si="116"/>
        <v>12</v>
      </c>
      <c r="L1873">
        <f t="shared" si="118"/>
        <v>0</v>
      </c>
      <c r="M1873">
        <f t="shared" si="119"/>
        <v>26</v>
      </c>
      <c r="N1873">
        <f t="shared" si="117"/>
        <v>16</v>
      </c>
    </row>
    <row r="1874" spans="1:14" x14ac:dyDescent="0.35">
      <c r="A1874">
        <v>1441153</v>
      </c>
      <c r="B1874">
        <v>1510</v>
      </c>
      <c r="C1874" s="3">
        <v>45213.027083333334</v>
      </c>
      <c r="D1874" s="1" t="s">
        <v>26</v>
      </c>
      <c r="E1874" t="s">
        <v>44</v>
      </c>
      <c r="F1874">
        <v>31</v>
      </c>
      <c r="G1874">
        <v>4</v>
      </c>
      <c r="H1874" t="s">
        <v>56</v>
      </c>
      <c r="I1874" s="5">
        <v>45213</v>
      </c>
      <c r="J1874" s="6">
        <v>2.7083333333333334E-2</v>
      </c>
      <c r="K1874">
        <f t="shared" si="116"/>
        <v>10</v>
      </c>
      <c r="L1874">
        <f t="shared" si="118"/>
        <v>0</v>
      </c>
      <c r="M1874">
        <f t="shared" si="119"/>
        <v>39</v>
      </c>
      <c r="N1874">
        <f t="shared" si="117"/>
        <v>14</v>
      </c>
    </row>
    <row r="1875" spans="1:14" x14ac:dyDescent="0.35">
      <c r="A1875">
        <v>1218374</v>
      </c>
      <c r="B1875">
        <v>1511</v>
      </c>
      <c r="C1875" s="3">
        <v>44952.002083333333</v>
      </c>
      <c r="D1875" s="1" t="s">
        <v>27</v>
      </c>
      <c r="E1875" t="s">
        <v>45</v>
      </c>
      <c r="F1875">
        <v>38</v>
      </c>
      <c r="G1875">
        <v>3</v>
      </c>
      <c r="H1875" t="s">
        <v>57</v>
      </c>
      <c r="I1875" s="5">
        <v>44952</v>
      </c>
      <c r="J1875" s="6">
        <v>2.0833333333333333E-3</v>
      </c>
      <c r="K1875">
        <f t="shared" si="116"/>
        <v>1</v>
      </c>
      <c r="L1875">
        <f t="shared" si="118"/>
        <v>0</v>
      </c>
      <c r="M1875">
        <f t="shared" si="119"/>
        <v>3</v>
      </c>
      <c r="N1875">
        <f t="shared" si="117"/>
        <v>26</v>
      </c>
    </row>
    <row r="1876" spans="1:14" x14ac:dyDescent="0.35">
      <c r="A1876">
        <v>1236880</v>
      </c>
      <c r="B1876">
        <v>1511</v>
      </c>
      <c r="C1876" s="3">
        <v>45064.938194444447</v>
      </c>
      <c r="D1876" s="1" t="s">
        <v>28</v>
      </c>
      <c r="E1876" t="s">
        <v>46</v>
      </c>
      <c r="F1876">
        <v>34</v>
      </c>
      <c r="G1876">
        <v>2</v>
      </c>
      <c r="H1876" t="s">
        <v>58</v>
      </c>
      <c r="I1876" s="5">
        <v>45064</v>
      </c>
      <c r="J1876" s="6">
        <v>0.93819444444444444</v>
      </c>
      <c r="K1876">
        <f t="shared" si="116"/>
        <v>5</v>
      </c>
      <c r="L1876">
        <f t="shared" si="118"/>
        <v>22</v>
      </c>
      <c r="M1876">
        <f t="shared" si="119"/>
        <v>31</v>
      </c>
      <c r="N1876">
        <f t="shared" si="117"/>
        <v>18</v>
      </c>
    </row>
    <row r="1877" spans="1:14" x14ac:dyDescent="0.35">
      <c r="A1877">
        <v>1449298</v>
      </c>
      <c r="B1877">
        <v>1511</v>
      </c>
      <c r="C1877" s="3">
        <v>45103.061805555553</v>
      </c>
      <c r="D1877" s="1" t="s">
        <v>29</v>
      </c>
      <c r="E1877" t="s">
        <v>47</v>
      </c>
      <c r="F1877">
        <v>40</v>
      </c>
      <c r="G1877">
        <v>1</v>
      </c>
      <c r="H1877" t="s">
        <v>56</v>
      </c>
      <c r="I1877" s="5">
        <v>45103</v>
      </c>
      <c r="J1877" s="6">
        <v>6.1805555555555558E-2</v>
      </c>
      <c r="K1877">
        <f t="shared" si="116"/>
        <v>6</v>
      </c>
      <c r="L1877">
        <f t="shared" si="118"/>
        <v>1</v>
      </c>
      <c r="M1877">
        <f t="shared" si="119"/>
        <v>29</v>
      </c>
      <c r="N1877">
        <f t="shared" si="117"/>
        <v>26</v>
      </c>
    </row>
    <row r="1878" spans="1:14" x14ac:dyDescent="0.35">
      <c r="A1878">
        <v>1674723</v>
      </c>
      <c r="B1878">
        <v>1511</v>
      </c>
      <c r="C1878" s="3">
        <v>45178.949305555558</v>
      </c>
      <c r="D1878" s="1" t="s">
        <v>26</v>
      </c>
      <c r="E1878" t="s">
        <v>48</v>
      </c>
      <c r="F1878">
        <v>26</v>
      </c>
      <c r="G1878">
        <v>4</v>
      </c>
      <c r="H1878" t="s">
        <v>56</v>
      </c>
      <c r="I1878" s="5">
        <v>45178</v>
      </c>
      <c r="J1878" s="6">
        <v>0.94930555555555562</v>
      </c>
      <c r="K1878">
        <f t="shared" si="116"/>
        <v>9</v>
      </c>
      <c r="L1878">
        <f t="shared" si="118"/>
        <v>22</v>
      </c>
      <c r="M1878">
        <f t="shared" si="119"/>
        <v>47</v>
      </c>
      <c r="N1878">
        <f t="shared" si="117"/>
        <v>9</v>
      </c>
    </row>
    <row r="1879" spans="1:14" x14ac:dyDescent="0.35">
      <c r="A1879">
        <v>946167</v>
      </c>
      <c r="B1879">
        <v>1512</v>
      </c>
      <c r="C1879" s="3">
        <v>45264.995833333334</v>
      </c>
      <c r="D1879" s="1" t="s">
        <v>27</v>
      </c>
      <c r="E1879" t="s">
        <v>49</v>
      </c>
      <c r="F1879">
        <v>34</v>
      </c>
      <c r="G1879">
        <v>1</v>
      </c>
      <c r="H1879" t="s">
        <v>57</v>
      </c>
      <c r="I1879" s="5">
        <v>45264</v>
      </c>
      <c r="J1879" s="6">
        <v>0.99583333333333324</v>
      </c>
      <c r="K1879">
        <f t="shared" si="116"/>
        <v>12</v>
      </c>
      <c r="L1879">
        <f t="shared" si="118"/>
        <v>23</v>
      </c>
      <c r="M1879">
        <f t="shared" si="119"/>
        <v>54</v>
      </c>
      <c r="N1879">
        <f t="shared" si="117"/>
        <v>4</v>
      </c>
    </row>
    <row r="1880" spans="1:14" x14ac:dyDescent="0.35">
      <c r="A1880">
        <v>1186707</v>
      </c>
      <c r="B1880">
        <v>1512</v>
      </c>
      <c r="C1880" s="3">
        <v>44968.01458333333</v>
      </c>
      <c r="D1880" s="1" t="s">
        <v>28</v>
      </c>
      <c r="E1880" t="s">
        <v>50</v>
      </c>
      <c r="F1880">
        <v>26</v>
      </c>
      <c r="G1880">
        <v>2</v>
      </c>
      <c r="H1880" t="s">
        <v>58</v>
      </c>
      <c r="I1880" s="5">
        <v>44968</v>
      </c>
      <c r="J1880" s="6">
        <v>1.4583333333333332E-2</v>
      </c>
      <c r="K1880">
        <f t="shared" si="116"/>
        <v>2</v>
      </c>
      <c r="L1880">
        <f t="shared" si="118"/>
        <v>0</v>
      </c>
      <c r="M1880">
        <f t="shared" si="119"/>
        <v>21</v>
      </c>
      <c r="N1880">
        <f t="shared" si="117"/>
        <v>11</v>
      </c>
    </row>
    <row r="1881" spans="1:14" x14ac:dyDescent="0.35">
      <c r="A1881">
        <v>1314895</v>
      </c>
      <c r="B1881">
        <v>1512</v>
      </c>
      <c r="C1881" s="3">
        <v>45278.942361111112</v>
      </c>
      <c r="D1881" s="1" t="s">
        <v>29</v>
      </c>
      <c r="E1881" t="s">
        <v>51</v>
      </c>
      <c r="F1881">
        <v>26</v>
      </c>
      <c r="G1881">
        <v>5</v>
      </c>
      <c r="H1881" t="s">
        <v>56</v>
      </c>
      <c r="I1881" s="5">
        <v>45278</v>
      </c>
      <c r="J1881" s="6">
        <v>0.94236111111111109</v>
      </c>
      <c r="K1881">
        <f t="shared" si="116"/>
        <v>12</v>
      </c>
      <c r="L1881">
        <f t="shared" si="118"/>
        <v>22</v>
      </c>
      <c r="M1881">
        <f t="shared" si="119"/>
        <v>37</v>
      </c>
      <c r="N1881">
        <f t="shared" si="117"/>
        <v>18</v>
      </c>
    </row>
    <row r="1882" spans="1:14" x14ac:dyDescent="0.35">
      <c r="A1882">
        <v>1494182</v>
      </c>
      <c r="B1882">
        <v>1512</v>
      </c>
      <c r="C1882" s="3">
        <v>45254.98541666667</v>
      </c>
      <c r="D1882" s="1" t="s">
        <v>26</v>
      </c>
      <c r="E1882" t="s">
        <v>44</v>
      </c>
      <c r="F1882">
        <v>36</v>
      </c>
      <c r="G1882">
        <v>4</v>
      </c>
      <c r="H1882" t="s">
        <v>56</v>
      </c>
      <c r="I1882" s="5">
        <v>45254</v>
      </c>
      <c r="J1882" s="6">
        <v>0.98541666666666661</v>
      </c>
      <c r="K1882">
        <f t="shared" si="116"/>
        <v>11</v>
      </c>
      <c r="L1882">
        <f t="shared" si="118"/>
        <v>23</v>
      </c>
      <c r="M1882">
        <f t="shared" si="119"/>
        <v>39</v>
      </c>
      <c r="N1882">
        <f t="shared" si="117"/>
        <v>24</v>
      </c>
    </row>
    <row r="1883" spans="1:14" x14ac:dyDescent="0.35">
      <c r="A1883">
        <v>1502209</v>
      </c>
      <c r="B1883">
        <v>1512</v>
      </c>
      <c r="C1883" s="3">
        <v>44984.98333333333</v>
      </c>
      <c r="D1883" s="1" t="s">
        <v>27</v>
      </c>
      <c r="E1883" t="s">
        <v>45</v>
      </c>
      <c r="F1883">
        <v>39</v>
      </c>
      <c r="G1883">
        <v>0</v>
      </c>
      <c r="H1883" t="s">
        <v>57</v>
      </c>
      <c r="I1883" s="5">
        <v>44984</v>
      </c>
      <c r="J1883" s="6">
        <v>0.98333333333333339</v>
      </c>
      <c r="K1883">
        <f t="shared" si="116"/>
        <v>2</v>
      </c>
      <c r="L1883">
        <f t="shared" si="118"/>
        <v>23</v>
      </c>
      <c r="M1883">
        <f t="shared" si="119"/>
        <v>36</v>
      </c>
      <c r="N1883">
        <f t="shared" si="117"/>
        <v>27</v>
      </c>
    </row>
    <row r="1884" spans="1:14" x14ac:dyDescent="0.35">
      <c r="A1884">
        <v>313294</v>
      </c>
      <c r="B1884">
        <v>1513</v>
      </c>
      <c r="C1884" s="2">
        <v>45101.006249999999</v>
      </c>
      <c r="D1884" s="1" t="s">
        <v>28</v>
      </c>
      <c r="E1884" t="s">
        <v>46</v>
      </c>
      <c r="F1884">
        <v>33</v>
      </c>
      <c r="G1884">
        <v>0</v>
      </c>
      <c r="H1884" t="s">
        <v>58</v>
      </c>
      <c r="I1884" s="5">
        <v>45101</v>
      </c>
      <c r="J1884" s="6">
        <v>6.2499999999999995E-3</v>
      </c>
      <c r="K1884">
        <f t="shared" si="116"/>
        <v>6</v>
      </c>
      <c r="L1884">
        <f t="shared" si="118"/>
        <v>0</v>
      </c>
      <c r="M1884">
        <f t="shared" si="119"/>
        <v>9</v>
      </c>
      <c r="N1884">
        <f t="shared" si="117"/>
        <v>24</v>
      </c>
    </row>
    <row r="1885" spans="1:14" x14ac:dyDescent="0.35">
      <c r="A1885">
        <v>953981</v>
      </c>
      <c r="B1885">
        <v>1513</v>
      </c>
      <c r="C1885" s="3">
        <v>45204.019444444442</v>
      </c>
      <c r="D1885" s="1" t="s">
        <v>29</v>
      </c>
      <c r="E1885" t="s">
        <v>47</v>
      </c>
      <c r="F1885">
        <v>31</v>
      </c>
      <c r="G1885">
        <v>5</v>
      </c>
      <c r="H1885" t="s">
        <v>56</v>
      </c>
      <c r="I1885" s="5">
        <v>45204</v>
      </c>
      <c r="J1885" s="6">
        <v>1.9444444444444445E-2</v>
      </c>
      <c r="K1885">
        <f t="shared" si="116"/>
        <v>10</v>
      </c>
      <c r="L1885">
        <f t="shared" si="118"/>
        <v>0</v>
      </c>
      <c r="M1885">
        <f t="shared" si="119"/>
        <v>28</v>
      </c>
      <c r="N1885">
        <f t="shared" si="117"/>
        <v>5</v>
      </c>
    </row>
    <row r="1886" spans="1:14" x14ac:dyDescent="0.35">
      <c r="A1886">
        <v>111992</v>
      </c>
      <c r="B1886">
        <v>1515</v>
      </c>
      <c r="C1886" s="2">
        <v>45011.959722222222</v>
      </c>
      <c r="D1886" s="1" t="s">
        <v>26</v>
      </c>
      <c r="E1886" t="s">
        <v>48</v>
      </c>
      <c r="F1886">
        <v>29</v>
      </c>
      <c r="G1886">
        <v>5</v>
      </c>
      <c r="H1886" t="s">
        <v>56</v>
      </c>
      <c r="I1886" s="5">
        <v>45011</v>
      </c>
      <c r="J1886" s="6">
        <v>0.95972222222222225</v>
      </c>
      <c r="K1886">
        <f t="shared" si="116"/>
        <v>3</v>
      </c>
      <c r="L1886">
        <f t="shared" si="118"/>
        <v>23</v>
      </c>
      <c r="M1886">
        <f t="shared" si="119"/>
        <v>2</v>
      </c>
      <c r="N1886">
        <f t="shared" si="117"/>
        <v>26</v>
      </c>
    </row>
    <row r="1887" spans="1:14" x14ac:dyDescent="0.35">
      <c r="A1887">
        <v>162458</v>
      </c>
      <c r="B1887">
        <v>1515</v>
      </c>
      <c r="C1887" s="2">
        <v>45266.040277777778</v>
      </c>
      <c r="D1887" s="1" t="s">
        <v>27</v>
      </c>
      <c r="E1887" t="s">
        <v>49</v>
      </c>
      <c r="F1887">
        <v>32</v>
      </c>
      <c r="G1887">
        <v>4</v>
      </c>
      <c r="H1887" t="s">
        <v>57</v>
      </c>
      <c r="I1887" s="5">
        <v>45266</v>
      </c>
      <c r="J1887" s="6">
        <v>4.027777777777778E-2</v>
      </c>
      <c r="K1887">
        <f t="shared" si="116"/>
        <v>12</v>
      </c>
      <c r="L1887">
        <f t="shared" si="118"/>
        <v>0</v>
      </c>
      <c r="M1887">
        <f t="shared" si="119"/>
        <v>58</v>
      </c>
      <c r="N1887">
        <f t="shared" si="117"/>
        <v>6</v>
      </c>
    </row>
    <row r="1888" spans="1:14" x14ac:dyDescent="0.35">
      <c r="A1888">
        <v>1587870</v>
      </c>
      <c r="B1888">
        <v>1515</v>
      </c>
      <c r="C1888" s="3">
        <v>45078.962500000001</v>
      </c>
      <c r="D1888" s="1" t="s">
        <v>28</v>
      </c>
      <c r="E1888" t="s">
        <v>50</v>
      </c>
      <c r="F1888">
        <v>32</v>
      </c>
      <c r="G1888">
        <v>2</v>
      </c>
      <c r="H1888" t="s">
        <v>58</v>
      </c>
      <c r="I1888" s="5">
        <v>45078</v>
      </c>
      <c r="J1888" s="6">
        <v>0.96250000000000002</v>
      </c>
      <c r="K1888">
        <f t="shared" si="116"/>
        <v>6</v>
      </c>
      <c r="L1888">
        <f t="shared" si="118"/>
        <v>23</v>
      </c>
      <c r="M1888">
        <f t="shared" si="119"/>
        <v>6</v>
      </c>
      <c r="N1888">
        <f t="shared" si="117"/>
        <v>1</v>
      </c>
    </row>
    <row r="1889" spans="1:14" x14ac:dyDescent="0.35">
      <c r="A1889">
        <v>603880</v>
      </c>
      <c r="B1889">
        <v>1516</v>
      </c>
      <c r="C1889" s="2">
        <v>44962.067361111112</v>
      </c>
      <c r="D1889" s="1" t="s">
        <v>29</v>
      </c>
      <c r="E1889" t="s">
        <v>51</v>
      </c>
      <c r="F1889">
        <v>38</v>
      </c>
      <c r="G1889">
        <v>3</v>
      </c>
      <c r="H1889" t="s">
        <v>56</v>
      </c>
      <c r="I1889" s="5">
        <v>44962</v>
      </c>
      <c r="J1889" s="6">
        <v>6.7361111111111108E-2</v>
      </c>
      <c r="K1889">
        <f t="shared" si="116"/>
        <v>2</v>
      </c>
      <c r="L1889">
        <f t="shared" si="118"/>
        <v>1</v>
      </c>
      <c r="M1889">
        <f t="shared" si="119"/>
        <v>37</v>
      </c>
      <c r="N1889">
        <f t="shared" si="117"/>
        <v>5</v>
      </c>
    </row>
    <row r="1890" spans="1:14" x14ac:dyDescent="0.35">
      <c r="A1890">
        <v>202315</v>
      </c>
      <c r="B1890">
        <v>1518</v>
      </c>
      <c r="C1890" s="2">
        <v>44930.072916666664</v>
      </c>
      <c r="D1890" s="1" t="s">
        <v>26</v>
      </c>
      <c r="E1890" t="s">
        <v>44</v>
      </c>
      <c r="F1890">
        <v>27</v>
      </c>
      <c r="G1890">
        <v>5</v>
      </c>
      <c r="H1890" t="s">
        <v>56</v>
      </c>
      <c r="I1890" s="5">
        <v>44930</v>
      </c>
      <c r="J1890" s="6">
        <v>7.2916666666666671E-2</v>
      </c>
      <c r="K1890">
        <f t="shared" si="116"/>
        <v>1</v>
      </c>
      <c r="L1890">
        <f t="shared" si="118"/>
        <v>1</v>
      </c>
      <c r="M1890">
        <f t="shared" si="119"/>
        <v>45</v>
      </c>
      <c r="N1890">
        <f t="shared" si="117"/>
        <v>4</v>
      </c>
    </row>
    <row r="1891" spans="1:14" x14ac:dyDescent="0.35">
      <c r="A1891">
        <v>1653886</v>
      </c>
      <c r="B1891">
        <v>1518</v>
      </c>
      <c r="C1891" s="3">
        <v>45054.063194444447</v>
      </c>
      <c r="D1891" s="1" t="s">
        <v>27</v>
      </c>
      <c r="E1891" t="s">
        <v>45</v>
      </c>
      <c r="F1891">
        <v>32</v>
      </c>
      <c r="G1891">
        <v>0</v>
      </c>
      <c r="H1891" t="s">
        <v>57</v>
      </c>
      <c r="I1891" s="5">
        <v>45054</v>
      </c>
      <c r="J1891" s="6">
        <v>6.3194444444444442E-2</v>
      </c>
      <c r="K1891">
        <f t="shared" si="116"/>
        <v>5</v>
      </c>
      <c r="L1891">
        <f t="shared" si="118"/>
        <v>1</v>
      </c>
      <c r="M1891">
        <f t="shared" si="119"/>
        <v>31</v>
      </c>
      <c r="N1891">
        <f t="shared" si="117"/>
        <v>8</v>
      </c>
    </row>
    <row r="1892" spans="1:14" x14ac:dyDescent="0.35">
      <c r="A1892">
        <v>73642</v>
      </c>
      <c r="B1892">
        <v>1519</v>
      </c>
      <c r="C1892" s="2">
        <v>45194.052777777775</v>
      </c>
      <c r="D1892" s="1" t="s">
        <v>28</v>
      </c>
      <c r="E1892" t="s">
        <v>46</v>
      </c>
      <c r="F1892">
        <v>32</v>
      </c>
      <c r="G1892">
        <v>1</v>
      </c>
      <c r="H1892" t="s">
        <v>58</v>
      </c>
      <c r="I1892" s="5">
        <v>45194</v>
      </c>
      <c r="J1892" s="6">
        <v>5.2777777777777778E-2</v>
      </c>
      <c r="K1892">
        <f t="shared" si="116"/>
        <v>9</v>
      </c>
      <c r="L1892">
        <f t="shared" si="118"/>
        <v>1</v>
      </c>
      <c r="M1892">
        <f t="shared" si="119"/>
        <v>16</v>
      </c>
      <c r="N1892">
        <f t="shared" si="117"/>
        <v>25</v>
      </c>
    </row>
    <row r="1893" spans="1:14" x14ac:dyDescent="0.35">
      <c r="A1893">
        <v>305291</v>
      </c>
      <c r="B1893">
        <v>1519</v>
      </c>
      <c r="C1893" s="2">
        <v>45160.965277777781</v>
      </c>
      <c r="D1893" s="1" t="s">
        <v>29</v>
      </c>
      <c r="E1893" t="s">
        <v>47</v>
      </c>
      <c r="F1893">
        <v>36</v>
      </c>
      <c r="G1893">
        <v>2</v>
      </c>
      <c r="H1893" t="s">
        <v>56</v>
      </c>
      <c r="I1893" s="5">
        <v>45160</v>
      </c>
      <c r="J1893" s="6">
        <v>0.96527777777777779</v>
      </c>
      <c r="K1893">
        <f t="shared" si="116"/>
        <v>8</v>
      </c>
      <c r="L1893">
        <f t="shared" si="118"/>
        <v>23</v>
      </c>
      <c r="M1893">
        <f t="shared" si="119"/>
        <v>10</v>
      </c>
      <c r="N1893">
        <f t="shared" si="117"/>
        <v>22</v>
      </c>
    </row>
    <row r="1894" spans="1:14" x14ac:dyDescent="0.35">
      <c r="A1894">
        <v>1494501</v>
      </c>
      <c r="B1894">
        <v>1519</v>
      </c>
      <c r="C1894" s="3">
        <v>45198.978472222225</v>
      </c>
      <c r="D1894" s="1" t="s">
        <v>26</v>
      </c>
      <c r="E1894" t="s">
        <v>48</v>
      </c>
      <c r="F1894">
        <v>36</v>
      </c>
      <c r="G1894">
        <v>2</v>
      </c>
      <c r="H1894" t="s">
        <v>56</v>
      </c>
      <c r="I1894" s="5">
        <v>45198</v>
      </c>
      <c r="J1894" s="6">
        <v>0.9784722222222223</v>
      </c>
      <c r="K1894">
        <f t="shared" si="116"/>
        <v>9</v>
      </c>
      <c r="L1894">
        <f t="shared" si="118"/>
        <v>23</v>
      </c>
      <c r="M1894">
        <f t="shared" si="119"/>
        <v>29</v>
      </c>
      <c r="N1894">
        <f t="shared" si="117"/>
        <v>29</v>
      </c>
    </row>
    <row r="1895" spans="1:14" x14ac:dyDescent="0.35">
      <c r="A1895">
        <v>1564926</v>
      </c>
      <c r="B1895">
        <v>1519</v>
      </c>
      <c r="C1895" s="3">
        <v>45039.951388888891</v>
      </c>
      <c r="D1895" s="1" t="s">
        <v>27</v>
      </c>
      <c r="E1895" t="s">
        <v>49</v>
      </c>
      <c r="F1895">
        <v>35</v>
      </c>
      <c r="G1895">
        <v>4</v>
      </c>
      <c r="H1895" t="s">
        <v>57</v>
      </c>
      <c r="I1895" s="5">
        <v>45039</v>
      </c>
      <c r="J1895" s="6">
        <v>0.95138888888888884</v>
      </c>
      <c r="K1895">
        <f t="shared" si="116"/>
        <v>4</v>
      </c>
      <c r="L1895">
        <f t="shared" si="118"/>
        <v>22</v>
      </c>
      <c r="M1895">
        <f t="shared" si="119"/>
        <v>50</v>
      </c>
      <c r="N1895">
        <f t="shared" si="117"/>
        <v>23</v>
      </c>
    </row>
    <row r="1896" spans="1:14" x14ac:dyDescent="0.35">
      <c r="A1896">
        <v>216256</v>
      </c>
      <c r="B1896">
        <v>1521</v>
      </c>
      <c r="C1896" s="2">
        <v>44952.023611111108</v>
      </c>
      <c r="D1896" s="1" t="s">
        <v>28</v>
      </c>
      <c r="E1896" t="s">
        <v>50</v>
      </c>
      <c r="F1896">
        <v>29</v>
      </c>
      <c r="G1896">
        <v>3</v>
      </c>
      <c r="H1896" t="s">
        <v>58</v>
      </c>
      <c r="I1896" s="5">
        <v>44952</v>
      </c>
      <c r="J1896" s="6">
        <v>2.361111111111111E-2</v>
      </c>
      <c r="K1896">
        <f t="shared" si="116"/>
        <v>1</v>
      </c>
      <c r="L1896">
        <f t="shared" si="118"/>
        <v>0</v>
      </c>
      <c r="M1896">
        <f t="shared" si="119"/>
        <v>34</v>
      </c>
      <c r="N1896">
        <f t="shared" si="117"/>
        <v>26</v>
      </c>
    </row>
    <row r="1897" spans="1:14" x14ac:dyDescent="0.35">
      <c r="A1897">
        <v>1678550</v>
      </c>
      <c r="B1897">
        <v>1521</v>
      </c>
      <c r="C1897" s="3">
        <v>45236.031944444447</v>
      </c>
      <c r="D1897" s="1" t="s">
        <v>29</v>
      </c>
      <c r="E1897" t="s">
        <v>51</v>
      </c>
      <c r="F1897">
        <v>38</v>
      </c>
      <c r="G1897">
        <v>4</v>
      </c>
      <c r="H1897" t="s">
        <v>56</v>
      </c>
      <c r="I1897" s="5">
        <v>45236</v>
      </c>
      <c r="J1897" s="6">
        <v>3.1944444444444449E-2</v>
      </c>
      <c r="K1897">
        <f t="shared" si="116"/>
        <v>11</v>
      </c>
      <c r="L1897">
        <f t="shared" si="118"/>
        <v>0</v>
      </c>
      <c r="M1897">
        <f t="shared" si="119"/>
        <v>46</v>
      </c>
      <c r="N1897">
        <f t="shared" si="117"/>
        <v>6</v>
      </c>
    </row>
    <row r="1898" spans="1:14" x14ac:dyDescent="0.35">
      <c r="A1898">
        <v>281193</v>
      </c>
      <c r="B1898">
        <v>1522</v>
      </c>
      <c r="C1898" s="2">
        <v>45002.009722222225</v>
      </c>
      <c r="D1898" s="1" t="s">
        <v>26</v>
      </c>
      <c r="E1898" t="s">
        <v>44</v>
      </c>
      <c r="F1898">
        <v>31</v>
      </c>
      <c r="G1898">
        <v>0</v>
      </c>
      <c r="H1898" t="s">
        <v>56</v>
      </c>
      <c r="I1898" s="5">
        <v>45002</v>
      </c>
      <c r="J1898" s="6">
        <v>9.7222222222222224E-3</v>
      </c>
      <c r="K1898">
        <f t="shared" si="116"/>
        <v>3</v>
      </c>
      <c r="L1898">
        <f t="shared" si="118"/>
        <v>0</v>
      </c>
      <c r="M1898">
        <f t="shared" si="119"/>
        <v>14</v>
      </c>
      <c r="N1898">
        <f t="shared" si="117"/>
        <v>17</v>
      </c>
    </row>
    <row r="1899" spans="1:14" x14ac:dyDescent="0.35">
      <c r="A1899">
        <v>120567</v>
      </c>
      <c r="B1899">
        <v>1523</v>
      </c>
      <c r="C1899" s="2">
        <v>45107.981249999997</v>
      </c>
      <c r="D1899" s="1" t="s">
        <v>27</v>
      </c>
      <c r="E1899" t="s">
        <v>45</v>
      </c>
      <c r="F1899">
        <v>29</v>
      </c>
      <c r="G1899">
        <v>2</v>
      </c>
      <c r="H1899" t="s">
        <v>57</v>
      </c>
      <c r="I1899" s="5">
        <v>45107</v>
      </c>
      <c r="J1899" s="6">
        <v>0.98125000000000007</v>
      </c>
      <c r="K1899">
        <f t="shared" si="116"/>
        <v>6</v>
      </c>
      <c r="L1899">
        <f t="shared" si="118"/>
        <v>23</v>
      </c>
      <c r="M1899">
        <f t="shared" si="119"/>
        <v>33</v>
      </c>
      <c r="N1899">
        <f t="shared" si="117"/>
        <v>30</v>
      </c>
    </row>
    <row r="1900" spans="1:14" x14ac:dyDescent="0.35">
      <c r="A1900">
        <v>1221201</v>
      </c>
      <c r="B1900">
        <v>1523</v>
      </c>
      <c r="C1900" s="3">
        <v>45159.001388888886</v>
      </c>
      <c r="D1900" s="1" t="s">
        <v>28</v>
      </c>
      <c r="E1900" t="s">
        <v>46</v>
      </c>
      <c r="F1900">
        <v>34</v>
      </c>
      <c r="G1900">
        <v>1</v>
      </c>
      <c r="H1900" t="s">
        <v>58</v>
      </c>
      <c r="I1900" s="5">
        <v>45159</v>
      </c>
      <c r="J1900" s="6">
        <v>1.3888888888888889E-3</v>
      </c>
      <c r="K1900">
        <f t="shared" si="116"/>
        <v>8</v>
      </c>
      <c r="L1900">
        <f t="shared" si="118"/>
        <v>0</v>
      </c>
      <c r="M1900">
        <f t="shared" si="119"/>
        <v>2</v>
      </c>
      <c r="N1900">
        <f t="shared" si="117"/>
        <v>21</v>
      </c>
    </row>
    <row r="1901" spans="1:14" x14ac:dyDescent="0.35">
      <c r="A1901">
        <v>15878</v>
      </c>
      <c r="B1901">
        <v>1524</v>
      </c>
      <c r="C1901" s="2">
        <v>45080.042361111111</v>
      </c>
      <c r="D1901" s="1" t="s">
        <v>29</v>
      </c>
      <c r="E1901" t="s">
        <v>47</v>
      </c>
      <c r="F1901">
        <v>34</v>
      </c>
      <c r="G1901">
        <v>0</v>
      </c>
      <c r="H1901" t="s">
        <v>56</v>
      </c>
      <c r="I1901" s="5">
        <v>45080</v>
      </c>
      <c r="J1901" s="6">
        <v>4.2361111111111106E-2</v>
      </c>
      <c r="K1901">
        <f t="shared" si="116"/>
        <v>6</v>
      </c>
      <c r="L1901">
        <f t="shared" si="118"/>
        <v>1</v>
      </c>
      <c r="M1901">
        <f t="shared" si="119"/>
        <v>1</v>
      </c>
      <c r="N1901">
        <f t="shared" si="117"/>
        <v>3</v>
      </c>
    </row>
    <row r="1902" spans="1:14" x14ac:dyDescent="0.35">
      <c r="A1902">
        <v>375276</v>
      </c>
      <c r="B1902">
        <v>1524</v>
      </c>
      <c r="C1902" s="2">
        <v>45037.052777777775</v>
      </c>
      <c r="D1902" s="1" t="s">
        <v>26</v>
      </c>
      <c r="E1902" t="s">
        <v>48</v>
      </c>
      <c r="F1902">
        <v>34</v>
      </c>
      <c r="G1902">
        <v>0</v>
      </c>
      <c r="H1902" t="s">
        <v>56</v>
      </c>
      <c r="I1902" s="5">
        <v>45037</v>
      </c>
      <c r="J1902" s="6">
        <v>5.2777777777777778E-2</v>
      </c>
      <c r="K1902">
        <f t="shared" si="116"/>
        <v>4</v>
      </c>
      <c r="L1902">
        <f t="shared" si="118"/>
        <v>1</v>
      </c>
      <c r="M1902">
        <f t="shared" si="119"/>
        <v>16</v>
      </c>
      <c r="N1902">
        <f t="shared" si="117"/>
        <v>21</v>
      </c>
    </row>
    <row r="1903" spans="1:14" x14ac:dyDescent="0.35">
      <c r="A1903">
        <v>1042847</v>
      </c>
      <c r="B1903">
        <v>1524</v>
      </c>
      <c r="C1903" s="3">
        <v>44961.980555555558</v>
      </c>
      <c r="D1903" s="1" t="s">
        <v>27</v>
      </c>
      <c r="E1903" t="s">
        <v>49</v>
      </c>
      <c r="F1903">
        <v>29</v>
      </c>
      <c r="G1903">
        <v>0</v>
      </c>
      <c r="H1903" t="s">
        <v>57</v>
      </c>
      <c r="I1903" s="5">
        <v>44961</v>
      </c>
      <c r="J1903" s="6">
        <v>0.98055555555555562</v>
      </c>
      <c r="K1903">
        <f t="shared" si="116"/>
        <v>2</v>
      </c>
      <c r="L1903">
        <f t="shared" si="118"/>
        <v>23</v>
      </c>
      <c r="M1903">
        <f t="shared" si="119"/>
        <v>32</v>
      </c>
      <c r="N1903">
        <f t="shared" si="117"/>
        <v>4</v>
      </c>
    </row>
    <row r="1904" spans="1:14" x14ac:dyDescent="0.35">
      <c r="A1904">
        <v>260160</v>
      </c>
      <c r="B1904">
        <v>1525</v>
      </c>
      <c r="C1904" s="2">
        <v>45260.033333333333</v>
      </c>
      <c r="D1904" s="1" t="s">
        <v>28</v>
      </c>
      <c r="E1904" t="s">
        <v>50</v>
      </c>
      <c r="F1904">
        <v>33</v>
      </c>
      <c r="G1904">
        <v>4</v>
      </c>
      <c r="H1904" t="s">
        <v>58</v>
      </c>
      <c r="I1904" s="5">
        <v>45260</v>
      </c>
      <c r="J1904" s="6">
        <v>3.3333333333333333E-2</v>
      </c>
      <c r="K1904">
        <f t="shared" si="116"/>
        <v>11</v>
      </c>
      <c r="L1904">
        <f t="shared" si="118"/>
        <v>0</v>
      </c>
      <c r="M1904">
        <f t="shared" si="119"/>
        <v>48</v>
      </c>
      <c r="N1904">
        <f t="shared" si="117"/>
        <v>30</v>
      </c>
    </row>
    <row r="1905" spans="1:14" x14ac:dyDescent="0.35">
      <c r="A1905">
        <v>1138694</v>
      </c>
      <c r="B1905">
        <v>1525</v>
      </c>
      <c r="C1905" s="3">
        <v>44986.061111111114</v>
      </c>
      <c r="D1905" s="1" t="s">
        <v>29</v>
      </c>
      <c r="E1905" t="s">
        <v>51</v>
      </c>
      <c r="F1905">
        <v>32</v>
      </c>
      <c r="G1905">
        <v>5</v>
      </c>
      <c r="H1905" t="s">
        <v>56</v>
      </c>
      <c r="I1905" s="5">
        <v>44986</v>
      </c>
      <c r="J1905" s="6">
        <v>6.1111111111111116E-2</v>
      </c>
      <c r="K1905">
        <f t="shared" si="116"/>
        <v>3</v>
      </c>
      <c r="L1905">
        <f t="shared" si="118"/>
        <v>1</v>
      </c>
      <c r="M1905">
        <f t="shared" si="119"/>
        <v>28</v>
      </c>
      <c r="N1905">
        <f t="shared" si="117"/>
        <v>1</v>
      </c>
    </row>
    <row r="1906" spans="1:14" x14ac:dyDescent="0.35">
      <c r="A1906">
        <v>1165350</v>
      </c>
      <c r="B1906">
        <v>1526</v>
      </c>
      <c r="C1906" s="3">
        <v>45176.04791666667</v>
      </c>
      <c r="D1906" s="1" t="s">
        <v>26</v>
      </c>
      <c r="E1906" t="s">
        <v>44</v>
      </c>
      <c r="F1906">
        <v>39</v>
      </c>
      <c r="G1906">
        <v>5</v>
      </c>
      <c r="H1906" t="s">
        <v>56</v>
      </c>
      <c r="I1906" s="5">
        <v>45176</v>
      </c>
      <c r="J1906" s="6">
        <v>4.7916666666666663E-2</v>
      </c>
      <c r="K1906">
        <f t="shared" si="116"/>
        <v>9</v>
      </c>
      <c r="L1906">
        <f t="shared" si="118"/>
        <v>1</v>
      </c>
      <c r="M1906">
        <f t="shared" si="119"/>
        <v>9</v>
      </c>
      <c r="N1906">
        <f t="shared" si="117"/>
        <v>7</v>
      </c>
    </row>
    <row r="1907" spans="1:14" x14ac:dyDescent="0.35">
      <c r="A1907">
        <v>229843</v>
      </c>
      <c r="B1907">
        <v>1527</v>
      </c>
      <c r="C1907" s="2">
        <v>45002.956944444442</v>
      </c>
      <c r="D1907" s="1" t="s">
        <v>27</v>
      </c>
      <c r="E1907" t="s">
        <v>45</v>
      </c>
      <c r="F1907">
        <v>37</v>
      </c>
      <c r="G1907">
        <v>0</v>
      </c>
      <c r="H1907" t="s">
        <v>57</v>
      </c>
      <c r="I1907" s="5">
        <v>45002</v>
      </c>
      <c r="J1907" s="6">
        <v>0.95694444444444438</v>
      </c>
      <c r="K1907">
        <f t="shared" si="116"/>
        <v>3</v>
      </c>
      <c r="L1907">
        <f t="shared" si="118"/>
        <v>22</v>
      </c>
      <c r="M1907">
        <f t="shared" si="119"/>
        <v>58</v>
      </c>
      <c r="N1907">
        <f t="shared" si="117"/>
        <v>17</v>
      </c>
    </row>
    <row r="1908" spans="1:14" x14ac:dyDescent="0.35">
      <c r="A1908">
        <v>1366955</v>
      </c>
      <c r="B1908">
        <v>1529</v>
      </c>
      <c r="C1908" s="3">
        <v>45005.03125</v>
      </c>
      <c r="D1908" s="1" t="s">
        <v>28</v>
      </c>
      <c r="E1908" t="s">
        <v>46</v>
      </c>
      <c r="F1908">
        <v>26</v>
      </c>
      <c r="G1908">
        <v>1</v>
      </c>
      <c r="H1908" t="s">
        <v>58</v>
      </c>
      <c r="I1908" s="5">
        <v>45005</v>
      </c>
      <c r="J1908" s="6">
        <v>3.125E-2</v>
      </c>
      <c r="K1908">
        <f t="shared" si="116"/>
        <v>3</v>
      </c>
      <c r="L1908">
        <f t="shared" si="118"/>
        <v>0</v>
      </c>
      <c r="M1908">
        <f t="shared" si="119"/>
        <v>45</v>
      </c>
      <c r="N1908">
        <f t="shared" si="117"/>
        <v>20</v>
      </c>
    </row>
    <row r="1909" spans="1:14" x14ac:dyDescent="0.35">
      <c r="A1909">
        <v>422786</v>
      </c>
      <c r="B1909">
        <v>1530</v>
      </c>
      <c r="C1909" s="2">
        <v>45195.042361111111</v>
      </c>
      <c r="D1909" s="1" t="s">
        <v>29</v>
      </c>
      <c r="E1909" t="s">
        <v>47</v>
      </c>
      <c r="F1909">
        <v>28</v>
      </c>
      <c r="G1909">
        <v>5</v>
      </c>
      <c r="H1909" t="s">
        <v>56</v>
      </c>
      <c r="I1909" s="5">
        <v>45195</v>
      </c>
      <c r="J1909" s="6">
        <v>4.2361111111111106E-2</v>
      </c>
      <c r="K1909">
        <f t="shared" si="116"/>
        <v>9</v>
      </c>
      <c r="L1909">
        <f t="shared" si="118"/>
        <v>1</v>
      </c>
      <c r="M1909">
        <f t="shared" si="119"/>
        <v>1</v>
      </c>
      <c r="N1909">
        <f t="shared" si="117"/>
        <v>26</v>
      </c>
    </row>
    <row r="1910" spans="1:14" x14ac:dyDescent="0.35">
      <c r="A1910">
        <v>1305831</v>
      </c>
      <c r="B1910">
        <v>1531</v>
      </c>
      <c r="C1910" s="3">
        <v>45195.96597222222</v>
      </c>
      <c r="D1910" s="1" t="s">
        <v>26</v>
      </c>
      <c r="E1910" t="s">
        <v>48</v>
      </c>
      <c r="F1910">
        <v>34</v>
      </c>
      <c r="G1910">
        <v>0</v>
      </c>
      <c r="H1910" t="s">
        <v>56</v>
      </c>
      <c r="I1910" s="5">
        <v>45195</v>
      </c>
      <c r="J1910" s="6">
        <v>0.96597222222222223</v>
      </c>
      <c r="K1910">
        <f t="shared" si="116"/>
        <v>9</v>
      </c>
      <c r="L1910">
        <f t="shared" si="118"/>
        <v>23</v>
      </c>
      <c r="M1910">
        <f t="shared" si="119"/>
        <v>11</v>
      </c>
      <c r="N1910">
        <f t="shared" si="117"/>
        <v>26</v>
      </c>
    </row>
    <row r="1911" spans="1:14" x14ac:dyDescent="0.35">
      <c r="A1911">
        <v>127352</v>
      </c>
      <c r="B1911">
        <v>1534</v>
      </c>
      <c r="C1911" s="2">
        <v>45181.008333333331</v>
      </c>
      <c r="D1911" s="1" t="s">
        <v>27</v>
      </c>
      <c r="E1911" t="s">
        <v>49</v>
      </c>
      <c r="F1911">
        <v>28</v>
      </c>
      <c r="G1911">
        <v>3</v>
      </c>
      <c r="H1911" t="s">
        <v>57</v>
      </c>
      <c r="I1911" s="5">
        <v>45181</v>
      </c>
      <c r="J1911" s="6">
        <v>8.3333333333333332E-3</v>
      </c>
      <c r="K1911">
        <f t="shared" si="116"/>
        <v>9</v>
      </c>
      <c r="L1911">
        <f t="shared" si="118"/>
        <v>0</v>
      </c>
      <c r="M1911">
        <f t="shared" si="119"/>
        <v>12</v>
      </c>
      <c r="N1911">
        <f t="shared" si="117"/>
        <v>12</v>
      </c>
    </row>
    <row r="1912" spans="1:14" x14ac:dyDescent="0.35">
      <c r="A1912">
        <v>1025560</v>
      </c>
      <c r="B1912">
        <v>1534</v>
      </c>
      <c r="C1912" s="3">
        <v>45029.074305555558</v>
      </c>
      <c r="D1912" s="1" t="s">
        <v>28</v>
      </c>
      <c r="E1912" t="s">
        <v>50</v>
      </c>
      <c r="F1912">
        <v>33</v>
      </c>
      <c r="G1912">
        <v>5</v>
      </c>
      <c r="H1912" t="s">
        <v>58</v>
      </c>
      <c r="I1912" s="5">
        <v>45029</v>
      </c>
      <c r="J1912" s="6">
        <v>7.4305555555555555E-2</v>
      </c>
      <c r="K1912">
        <f t="shared" si="116"/>
        <v>4</v>
      </c>
      <c r="L1912">
        <f t="shared" si="118"/>
        <v>1</v>
      </c>
      <c r="M1912">
        <f t="shared" si="119"/>
        <v>47</v>
      </c>
      <c r="N1912">
        <f t="shared" si="117"/>
        <v>13</v>
      </c>
    </row>
    <row r="1913" spans="1:14" x14ac:dyDescent="0.35">
      <c r="A1913">
        <v>1682186</v>
      </c>
      <c r="B1913">
        <v>1537</v>
      </c>
      <c r="C1913" s="3">
        <v>45138.034722222219</v>
      </c>
      <c r="D1913" s="1" t="s">
        <v>29</v>
      </c>
      <c r="E1913" t="s">
        <v>51</v>
      </c>
      <c r="F1913">
        <v>27</v>
      </c>
      <c r="G1913">
        <v>0</v>
      </c>
      <c r="H1913" t="s">
        <v>56</v>
      </c>
      <c r="I1913" s="5">
        <v>45138</v>
      </c>
      <c r="J1913" s="6">
        <v>3.4722222222222224E-2</v>
      </c>
      <c r="K1913">
        <f t="shared" si="116"/>
        <v>7</v>
      </c>
      <c r="L1913">
        <f t="shared" si="118"/>
        <v>0</v>
      </c>
      <c r="M1913">
        <f t="shared" si="119"/>
        <v>50</v>
      </c>
      <c r="N1913">
        <f t="shared" si="117"/>
        <v>31</v>
      </c>
    </row>
    <row r="1914" spans="1:14" x14ac:dyDescent="0.35">
      <c r="A1914">
        <v>808789</v>
      </c>
      <c r="B1914">
        <v>1538</v>
      </c>
      <c r="C1914" s="3">
        <v>45123.978472222225</v>
      </c>
      <c r="D1914" s="1" t="s">
        <v>26</v>
      </c>
      <c r="E1914" t="s">
        <v>44</v>
      </c>
      <c r="F1914">
        <v>26</v>
      </c>
      <c r="G1914">
        <v>2</v>
      </c>
      <c r="H1914" t="s">
        <v>56</v>
      </c>
      <c r="I1914" s="5">
        <v>45123</v>
      </c>
      <c r="J1914" s="6">
        <v>0.9784722222222223</v>
      </c>
      <c r="K1914">
        <f t="shared" si="116"/>
        <v>7</v>
      </c>
      <c r="L1914">
        <f t="shared" si="118"/>
        <v>23</v>
      </c>
      <c r="M1914">
        <f t="shared" si="119"/>
        <v>29</v>
      </c>
      <c r="N1914">
        <f t="shared" si="117"/>
        <v>16</v>
      </c>
    </row>
    <row r="1915" spans="1:14" x14ac:dyDescent="0.35">
      <c r="A1915">
        <v>260615</v>
      </c>
      <c r="B1915">
        <v>1539</v>
      </c>
      <c r="C1915" s="2">
        <v>45026.979861111111</v>
      </c>
      <c r="D1915" s="1" t="s">
        <v>27</v>
      </c>
      <c r="E1915" t="s">
        <v>45</v>
      </c>
      <c r="F1915">
        <v>29</v>
      </c>
      <c r="G1915">
        <v>0</v>
      </c>
      <c r="H1915" t="s">
        <v>57</v>
      </c>
      <c r="I1915" s="5">
        <v>45026</v>
      </c>
      <c r="J1915" s="6">
        <v>0.97986111111111107</v>
      </c>
      <c r="K1915">
        <f t="shared" si="116"/>
        <v>4</v>
      </c>
      <c r="L1915">
        <f t="shared" si="118"/>
        <v>23</v>
      </c>
      <c r="M1915">
        <f t="shared" si="119"/>
        <v>31</v>
      </c>
      <c r="N1915">
        <f t="shared" si="117"/>
        <v>10</v>
      </c>
    </row>
    <row r="1916" spans="1:14" x14ac:dyDescent="0.35">
      <c r="A1916">
        <v>497302</v>
      </c>
      <c r="B1916">
        <v>1539</v>
      </c>
      <c r="C1916" s="2">
        <v>45177.978472222225</v>
      </c>
      <c r="D1916" s="1" t="s">
        <v>28</v>
      </c>
      <c r="E1916" t="s">
        <v>46</v>
      </c>
      <c r="F1916">
        <v>25</v>
      </c>
      <c r="G1916">
        <v>1</v>
      </c>
      <c r="H1916" t="s">
        <v>58</v>
      </c>
      <c r="I1916" s="5">
        <v>45177</v>
      </c>
      <c r="J1916" s="6">
        <v>0.9784722222222223</v>
      </c>
      <c r="K1916">
        <f t="shared" si="116"/>
        <v>9</v>
      </c>
      <c r="L1916">
        <f t="shared" si="118"/>
        <v>23</v>
      </c>
      <c r="M1916">
        <f t="shared" si="119"/>
        <v>29</v>
      </c>
      <c r="N1916">
        <f t="shared" si="117"/>
        <v>8</v>
      </c>
    </row>
    <row r="1917" spans="1:14" x14ac:dyDescent="0.35">
      <c r="A1917">
        <v>947335</v>
      </c>
      <c r="B1917">
        <v>1539</v>
      </c>
      <c r="C1917" s="3">
        <v>45154.011805555558</v>
      </c>
      <c r="D1917" s="1" t="s">
        <v>29</v>
      </c>
      <c r="E1917" t="s">
        <v>47</v>
      </c>
      <c r="F1917">
        <v>34</v>
      </c>
      <c r="G1917">
        <v>3</v>
      </c>
      <c r="H1917" t="s">
        <v>56</v>
      </c>
      <c r="I1917" s="5">
        <v>45154</v>
      </c>
      <c r="J1917" s="6">
        <v>1.1805555555555555E-2</v>
      </c>
      <c r="K1917">
        <f t="shared" si="116"/>
        <v>8</v>
      </c>
      <c r="L1917">
        <f t="shared" si="118"/>
        <v>0</v>
      </c>
      <c r="M1917">
        <f t="shared" si="119"/>
        <v>17</v>
      </c>
      <c r="N1917">
        <f t="shared" si="117"/>
        <v>16</v>
      </c>
    </row>
    <row r="1918" spans="1:14" x14ac:dyDescent="0.35">
      <c r="A1918">
        <v>952618</v>
      </c>
      <c r="B1918">
        <v>1539</v>
      </c>
      <c r="C1918" s="3">
        <v>45023.04791666667</v>
      </c>
      <c r="D1918" s="1" t="s">
        <v>26</v>
      </c>
      <c r="E1918" t="s">
        <v>48</v>
      </c>
      <c r="F1918">
        <v>37</v>
      </c>
      <c r="G1918">
        <v>0</v>
      </c>
      <c r="H1918" t="s">
        <v>56</v>
      </c>
      <c r="I1918" s="5">
        <v>45023</v>
      </c>
      <c r="J1918" s="6">
        <v>4.7916666666666663E-2</v>
      </c>
      <c r="K1918">
        <f t="shared" si="116"/>
        <v>4</v>
      </c>
      <c r="L1918">
        <f t="shared" si="118"/>
        <v>1</v>
      </c>
      <c r="M1918">
        <f t="shared" si="119"/>
        <v>9</v>
      </c>
      <c r="N1918">
        <f t="shared" si="117"/>
        <v>7</v>
      </c>
    </row>
    <row r="1919" spans="1:14" x14ac:dyDescent="0.35">
      <c r="A1919">
        <v>1420227</v>
      </c>
      <c r="B1919">
        <v>1540</v>
      </c>
      <c r="C1919" s="3">
        <v>45007.022222222222</v>
      </c>
      <c r="D1919" s="1" t="s">
        <v>27</v>
      </c>
      <c r="E1919" t="s">
        <v>49</v>
      </c>
      <c r="F1919">
        <v>36</v>
      </c>
      <c r="G1919">
        <v>4</v>
      </c>
      <c r="H1919" t="s">
        <v>57</v>
      </c>
      <c r="I1919" s="5">
        <v>45007</v>
      </c>
      <c r="J1919" s="6">
        <v>2.2222222222222223E-2</v>
      </c>
      <c r="K1919">
        <f t="shared" si="116"/>
        <v>3</v>
      </c>
      <c r="L1919">
        <f t="shared" si="118"/>
        <v>0</v>
      </c>
      <c r="M1919">
        <f t="shared" si="119"/>
        <v>32</v>
      </c>
      <c r="N1919">
        <f t="shared" si="117"/>
        <v>22</v>
      </c>
    </row>
    <row r="1920" spans="1:14" x14ac:dyDescent="0.35">
      <c r="A1920">
        <v>57650</v>
      </c>
      <c r="B1920">
        <v>1542</v>
      </c>
      <c r="C1920" s="2">
        <v>45227.00277777778</v>
      </c>
      <c r="D1920" s="1" t="s">
        <v>28</v>
      </c>
      <c r="E1920" t="s">
        <v>50</v>
      </c>
      <c r="F1920">
        <v>27</v>
      </c>
      <c r="G1920">
        <v>3</v>
      </c>
      <c r="H1920" t="s">
        <v>58</v>
      </c>
      <c r="I1920" s="5">
        <v>45227</v>
      </c>
      <c r="J1920" s="6">
        <v>2.7777777777777779E-3</v>
      </c>
      <c r="K1920">
        <f t="shared" si="116"/>
        <v>10</v>
      </c>
      <c r="L1920">
        <f t="shared" si="118"/>
        <v>0</v>
      </c>
      <c r="M1920">
        <f t="shared" si="119"/>
        <v>4</v>
      </c>
      <c r="N1920">
        <f t="shared" si="117"/>
        <v>28</v>
      </c>
    </row>
    <row r="1921" spans="1:14" x14ac:dyDescent="0.35">
      <c r="A1921">
        <v>432167</v>
      </c>
      <c r="B1921">
        <v>1543</v>
      </c>
      <c r="C1921" s="2">
        <v>44969.02847222222</v>
      </c>
      <c r="D1921" s="1" t="s">
        <v>29</v>
      </c>
      <c r="E1921" t="s">
        <v>51</v>
      </c>
      <c r="F1921">
        <v>34</v>
      </c>
      <c r="G1921">
        <v>4</v>
      </c>
      <c r="H1921" t="s">
        <v>56</v>
      </c>
      <c r="I1921" s="5">
        <v>44969</v>
      </c>
      <c r="J1921" s="6">
        <v>2.8472222222222222E-2</v>
      </c>
      <c r="K1921">
        <f t="shared" si="116"/>
        <v>2</v>
      </c>
      <c r="L1921">
        <f t="shared" si="118"/>
        <v>0</v>
      </c>
      <c r="M1921">
        <f t="shared" si="119"/>
        <v>41</v>
      </c>
      <c r="N1921">
        <f t="shared" si="117"/>
        <v>12</v>
      </c>
    </row>
    <row r="1922" spans="1:14" x14ac:dyDescent="0.35">
      <c r="A1922">
        <v>954429</v>
      </c>
      <c r="B1922">
        <v>1544</v>
      </c>
      <c r="C1922" s="3">
        <v>45254.990972222222</v>
      </c>
      <c r="D1922" s="1" t="s">
        <v>26</v>
      </c>
      <c r="E1922" t="s">
        <v>44</v>
      </c>
      <c r="F1922">
        <v>28</v>
      </c>
      <c r="G1922">
        <v>2</v>
      </c>
      <c r="H1922" t="s">
        <v>56</v>
      </c>
      <c r="I1922" s="5">
        <v>45254</v>
      </c>
      <c r="J1922" s="6">
        <v>0.99097222222222225</v>
      </c>
      <c r="K1922">
        <f t="shared" ref="K1922:K1985" si="120">MONTH(I1922)</f>
        <v>11</v>
      </c>
      <c r="L1922">
        <f t="shared" si="118"/>
        <v>23</v>
      </c>
      <c r="M1922">
        <f t="shared" si="119"/>
        <v>47</v>
      </c>
      <c r="N1922">
        <f t="shared" ref="N1922:N1985" si="121">DAY(C1922)</f>
        <v>24</v>
      </c>
    </row>
    <row r="1923" spans="1:14" x14ac:dyDescent="0.35">
      <c r="A1923">
        <v>1411077</v>
      </c>
      <c r="B1923">
        <v>1545</v>
      </c>
      <c r="C1923" s="3">
        <v>45092.00277777778</v>
      </c>
      <c r="D1923" s="1" t="s">
        <v>27</v>
      </c>
      <c r="E1923" t="s">
        <v>45</v>
      </c>
      <c r="F1923">
        <v>27</v>
      </c>
      <c r="G1923">
        <v>1</v>
      </c>
      <c r="H1923" t="s">
        <v>57</v>
      </c>
      <c r="I1923" s="5">
        <v>45092</v>
      </c>
      <c r="J1923" s="6">
        <v>2.7777777777777779E-3</v>
      </c>
      <c r="K1923">
        <f t="shared" si="120"/>
        <v>6</v>
      </c>
      <c r="L1923">
        <f t="shared" ref="L1923:L1986" si="122">HOUR(J1923)</f>
        <v>0</v>
      </c>
      <c r="M1923">
        <f t="shared" ref="M1923:M1986" si="123">MINUTE(J1923)</f>
        <v>4</v>
      </c>
      <c r="N1923">
        <f t="shared" si="121"/>
        <v>15</v>
      </c>
    </row>
    <row r="1924" spans="1:14" x14ac:dyDescent="0.35">
      <c r="A1924">
        <v>860417</v>
      </c>
      <c r="B1924">
        <v>1546</v>
      </c>
      <c r="C1924" s="3">
        <v>45280.050694444442</v>
      </c>
      <c r="D1924" s="1" t="s">
        <v>28</v>
      </c>
      <c r="E1924" t="s">
        <v>46</v>
      </c>
      <c r="F1924">
        <v>39</v>
      </c>
      <c r="G1924">
        <v>5</v>
      </c>
      <c r="H1924" t="s">
        <v>58</v>
      </c>
      <c r="I1924" s="5">
        <v>45280</v>
      </c>
      <c r="J1924" s="6">
        <v>5.0694444444444452E-2</v>
      </c>
      <c r="K1924">
        <f t="shared" si="120"/>
        <v>12</v>
      </c>
      <c r="L1924">
        <f t="shared" si="122"/>
        <v>1</v>
      </c>
      <c r="M1924">
        <f t="shared" si="123"/>
        <v>13</v>
      </c>
      <c r="N1924">
        <f t="shared" si="121"/>
        <v>20</v>
      </c>
    </row>
    <row r="1925" spans="1:14" x14ac:dyDescent="0.35">
      <c r="A1925">
        <v>179974</v>
      </c>
      <c r="B1925">
        <v>1547</v>
      </c>
      <c r="C1925" s="2">
        <v>45064.027777777781</v>
      </c>
      <c r="D1925" s="1" t="s">
        <v>29</v>
      </c>
      <c r="E1925" t="s">
        <v>47</v>
      </c>
      <c r="F1925">
        <v>31</v>
      </c>
      <c r="G1925">
        <v>0</v>
      </c>
      <c r="H1925" t="s">
        <v>56</v>
      </c>
      <c r="I1925" s="5">
        <v>45064</v>
      </c>
      <c r="J1925" s="6">
        <v>2.7777777777777776E-2</v>
      </c>
      <c r="K1925">
        <f t="shared" si="120"/>
        <v>5</v>
      </c>
      <c r="L1925">
        <f t="shared" si="122"/>
        <v>0</v>
      </c>
      <c r="M1925">
        <f t="shared" si="123"/>
        <v>40</v>
      </c>
      <c r="N1925">
        <f t="shared" si="121"/>
        <v>18</v>
      </c>
    </row>
    <row r="1926" spans="1:14" x14ac:dyDescent="0.35">
      <c r="A1926">
        <v>417613</v>
      </c>
      <c r="B1926">
        <v>1547</v>
      </c>
      <c r="C1926" s="2">
        <v>45011.057638888888</v>
      </c>
      <c r="D1926" s="1" t="s">
        <v>26</v>
      </c>
      <c r="E1926" t="s">
        <v>48</v>
      </c>
      <c r="F1926">
        <v>38</v>
      </c>
      <c r="G1926">
        <v>2</v>
      </c>
      <c r="H1926" t="s">
        <v>56</v>
      </c>
      <c r="I1926" s="5">
        <v>45011</v>
      </c>
      <c r="J1926" s="6">
        <v>5.7638888888888885E-2</v>
      </c>
      <c r="K1926">
        <f t="shared" si="120"/>
        <v>3</v>
      </c>
      <c r="L1926">
        <f t="shared" si="122"/>
        <v>1</v>
      </c>
      <c r="M1926">
        <f t="shared" si="123"/>
        <v>23</v>
      </c>
      <c r="N1926">
        <f t="shared" si="121"/>
        <v>26</v>
      </c>
    </row>
    <row r="1927" spans="1:14" x14ac:dyDescent="0.35">
      <c r="A1927">
        <v>559948</v>
      </c>
      <c r="B1927">
        <v>1548</v>
      </c>
      <c r="C1927" s="2">
        <v>45177.979166666664</v>
      </c>
      <c r="D1927" s="1" t="s">
        <v>27</v>
      </c>
      <c r="E1927" t="s">
        <v>49</v>
      </c>
      <c r="F1927">
        <v>28</v>
      </c>
      <c r="G1927">
        <v>4</v>
      </c>
      <c r="H1927" t="s">
        <v>57</v>
      </c>
      <c r="I1927" s="5">
        <v>45177</v>
      </c>
      <c r="J1927" s="6">
        <v>0.97916666666666663</v>
      </c>
      <c r="K1927">
        <f t="shared" si="120"/>
        <v>9</v>
      </c>
      <c r="L1927">
        <f t="shared" si="122"/>
        <v>23</v>
      </c>
      <c r="M1927">
        <f t="shared" si="123"/>
        <v>30</v>
      </c>
      <c r="N1927">
        <f t="shared" si="121"/>
        <v>8</v>
      </c>
    </row>
    <row r="1928" spans="1:14" x14ac:dyDescent="0.35">
      <c r="A1928">
        <v>1198240</v>
      </c>
      <c r="B1928">
        <v>1548</v>
      </c>
      <c r="C1928" s="3">
        <v>45161.078472222223</v>
      </c>
      <c r="D1928" s="1" t="s">
        <v>28</v>
      </c>
      <c r="E1928" t="s">
        <v>50</v>
      </c>
      <c r="F1928">
        <v>31</v>
      </c>
      <c r="G1928">
        <v>3</v>
      </c>
      <c r="H1928" t="s">
        <v>58</v>
      </c>
      <c r="I1928" s="5">
        <v>45161</v>
      </c>
      <c r="J1928" s="6">
        <v>7.8472222222222221E-2</v>
      </c>
      <c r="K1928">
        <f t="shared" si="120"/>
        <v>8</v>
      </c>
      <c r="L1928">
        <f t="shared" si="122"/>
        <v>1</v>
      </c>
      <c r="M1928">
        <f t="shared" si="123"/>
        <v>53</v>
      </c>
      <c r="N1928">
        <f t="shared" si="121"/>
        <v>23</v>
      </c>
    </row>
    <row r="1929" spans="1:14" x14ac:dyDescent="0.35">
      <c r="A1929">
        <v>461110</v>
      </c>
      <c r="B1929">
        <v>1549</v>
      </c>
      <c r="C1929" s="2">
        <v>45146.089583333334</v>
      </c>
      <c r="D1929" s="1" t="s">
        <v>29</v>
      </c>
      <c r="E1929" t="s">
        <v>51</v>
      </c>
      <c r="F1929">
        <v>32</v>
      </c>
      <c r="G1929">
        <v>5</v>
      </c>
      <c r="H1929" t="s">
        <v>56</v>
      </c>
      <c r="I1929" s="5">
        <v>45146</v>
      </c>
      <c r="J1929" s="6">
        <v>8.9583333333333334E-2</v>
      </c>
      <c r="K1929">
        <f t="shared" si="120"/>
        <v>8</v>
      </c>
      <c r="L1929">
        <f t="shared" si="122"/>
        <v>2</v>
      </c>
      <c r="M1929">
        <f t="shared" si="123"/>
        <v>9</v>
      </c>
      <c r="N1929">
        <f t="shared" si="121"/>
        <v>8</v>
      </c>
    </row>
    <row r="1930" spans="1:14" x14ac:dyDescent="0.35">
      <c r="A1930">
        <v>413694</v>
      </c>
      <c r="B1930">
        <v>1551</v>
      </c>
      <c r="C1930" s="2">
        <v>45049.052777777775</v>
      </c>
      <c r="D1930" s="1" t="s">
        <v>26</v>
      </c>
      <c r="E1930" t="s">
        <v>44</v>
      </c>
      <c r="F1930">
        <v>34</v>
      </c>
      <c r="G1930">
        <v>4</v>
      </c>
      <c r="H1930" t="s">
        <v>56</v>
      </c>
      <c r="I1930" s="5">
        <v>45049</v>
      </c>
      <c r="J1930" s="6">
        <v>5.2777777777777778E-2</v>
      </c>
      <c r="K1930">
        <f t="shared" si="120"/>
        <v>5</v>
      </c>
      <c r="L1930">
        <f t="shared" si="122"/>
        <v>1</v>
      </c>
      <c r="M1930">
        <f t="shared" si="123"/>
        <v>16</v>
      </c>
      <c r="N1930">
        <f t="shared" si="121"/>
        <v>3</v>
      </c>
    </row>
    <row r="1931" spans="1:14" x14ac:dyDescent="0.35">
      <c r="A1931">
        <v>1625256</v>
      </c>
      <c r="B1931">
        <v>1551</v>
      </c>
      <c r="C1931" s="3">
        <v>45168.078472222223</v>
      </c>
      <c r="D1931" s="1" t="s">
        <v>27</v>
      </c>
      <c r="E1931" t="s">
        <v>45</v>
      </c>
      <c r="F1931">
        <v>33</v>
      </c>
      <c r="G1931">
        <v>5</v>
      </c>
      <c r="H1931" t="s">
        <v>57</v>
      </c>
      <c r="I1931" s="5">
        <v>45168</v>
      </c>
      <c r="J1931" s="6">
        <v>7.8472222222222221E-2</v>
      </c>
      <c r="K1931">
        <f t="shared" si="120"/>
        <v>8</v>
      </c>
      <c r="L1931">
        <f t="shared" si="122"/>
        <v>1</v>
      </c>
      <c r="M1931">
        <f t="shared" si="123"/>
        <v>53</v>
      </c>
      <c r="N1931">
        <f t="shared" si="121"/>
        <v>30</v>
      </c>
    </row>
    <row r="1932" spans="1:14" x14ac:dyDescent="0.35">
      <c r="A1932">
        <v>14287</v>
      </c>
      <c r="B1932">
        <v>1552</v>
      </c>
      <c r="C1932" s="2">
        <v>44975.023611111108</v>
      </c>
      <c r="D1932" s="1" t="s">
        <v>28</v>
      </c>
      <c r="E1932" t="s">
        <v>46</v>
      </c>
      <c r="F1932">
        <v>29</v>
      </c>
      <c r="G1932">
        <v>0</v>
      </c>
      <c r="H1932" t="s">
        <v>58</v>
      </c>
      <c r="I1932" s="5">
        <v>44975</v>
      </c>
      <c r="J1932" s="6">
        <v>2.361111111111111E-2</v>
      </c>
      <c r="K1932">
        <f t="shared" si="120"/>
        <v>2</v>
      </c>
      <c r="L1932">
        <f t="shared" si="122"/>
        <v>0</v>
      </c>
      <c r="M1932">
        <f t="shared" si="123"/>
        <v>34</v>
      </c>
      <c r="N1932">
        <f t="shared" si="121"/>
        <v>18</v>
      </c>
    </row>
    <row r="1933" spans="1:14" x14ac:dyDescent="0.35">
      <c r="A1933">
        <v>1118626</v>
      </c>
      <c r="B1933">
        <v>1552</v>
      </c>
      <c r="C1933" s="3">
        <v>45272.067361111112</v>
      </c>
      <c r="D1933" s="1" t="s">
        <v>29</v>
      </c>
      <c r="E1933" t="s">
        <v>47</v>
      </c>
      <c r="F1933">
        <v>25</v>
      </c>
      <c r="G1933">
        <v>2</v>
      </c>
      <c r="H1933" t="s">
        <v>56</v>
      </c>
      <c r="I1933" s="5">
        <v>45272</v>
      </c>
      <c r="J1933" s="6">
        <v>6.7361111111111108E-2</v>
      </c>
      <c r="K1933">
        <f t="shared" si="120"/>
        <v>12</v>
      </c>
      <c r="L1933">
        <f t="shared" si="122"/>
        <v>1</v>
      </c>
      <c r="M1933">
        <f t="shared" si="123"/>
        <v>37</v>
      </c>
      <c r="N1933">
        <f t="shared" si="121"/>
        <v>12</v>
      </c>
    </row>
    <row r="1934" spans="1:14" x14ac:dyDescent="0.35">
      <c r="A1934">
        <v>647292</v>
      </c>
      <c r="B1934">
        <v>1553</v>
      </c>
      <c r="C1934" s="2">
        <v>44930.033333333333</v>
      </c>
      <c r="D1934" s="1" t="s">
        <v>26</v>
      </c>
      <c r="E1934" t="s">
        <v>48</v>
      </c>
      <c r="F1934">
        <v>26</v>
      </c>
      <c r="G1934">
        <v>1</v>
      </c>
      <c r="H1934" t="s">
        <v>56</v>
      </c>
      <c r="I1934" s="5">
        <v>44930</v>
      </c>
      <c r="J1934" s="6">
        <v>3.3333333333333333E-2</v>
      </c>
      <c r="K1934">
        <f t="shared" si="120"/>
        <v>1</v>
      </c>
      <c r="L1934">
        <f t="shared" si="122"/>
        <v>0</v>
      </c>
      <c r="M1934">
        <f t="shared" si="123"/>
        <v>48</v>
      </c>
      <c r="N1934">
        <f t="shared" si="121"/>
        <v>4</v>
      </c>
    </row>
    <row r="1935" spans="1:14" x14ac:dyDescent="0.35">
      <c r="A1935">
        <v>1543526</v>
      </c>
      <c r="B1935">
        <v>1554</v>
      </c>
      <c r="C1935" s="3">
        <v>45101.005555555559</v>
      </c>
      <c r="D1935" s="1" t="s">
        <v>27</v>
      </c>
      <c r="E1935" t="s">
        <v>49</v>
      </c>
      <c r="F1935">
        <v>27</v>
      </c>
      <c r="G1935">
        <v>4</v>
      </c>
      <c r="H1935" t="s">
        <v>57</v>
      </c>
      <c r="I1935" s="5">
        <v>45101</v>
      </c>
      <c r="J1935" s="6">
        <v>5.5555555555555558E-3</v>
      </c>
      <c r="K1935">
        <f t="shared" si="120"/>
        <v>6</v>
      </c>
      <c r="L1935">
        <f t="shared" si="122"/>
        <v>0</v>
      </c>
      <c r="M1935">
        <f t="shared" si="123"/>
        <v>8</v>
      </c>
      <c r="N1935">
        <f t="shared" si="121"/>
        <v>24</v>
      </c>
    </row>
    <row r="1936" spans="1:14" x14ac:dyDescent="0.35">
      <c r="A1936">
        <v>938620</v>
      </c>
      <c r="B1936">
        <v>1556</v>
      </c>
      <c r="C1936" s="3">
        <v>45020.07916666667</v>
      </c>
      <c r="D1936" s="1" t="s">
        <v>28</v>
      </c>
      <c r="E1936" t="s">
        <v>50</v>
      </c>
      <c r="F1936">
        <v>28</v>
      </c>
      <c r="G1936">
        <v>2</v>
      </c>
      <c r="H1936" t="s">
        <v>58</v>
      </c>
      <c r="I1936" s="5">
        <v>45020</v>
      </c>
      <c r="J1936" s="6">
        <v>7.9166666666666663E-2</v>
      </c>
      <c r="K1936">
        <f t="shared" si="120"/>
        <v>4</v>
      </c>
      <c r="L1936">
        <f t="shared" si="122"/>
        <v>1</v>
      </c>
      <c r="M1936">
        <f t="shared" si="123"/>
        <v>54</v>
      </c>
      <c r="N1936">
        <f t="shared" si="121"/>
        <v>4</v>
      </c>
    </row>
    <row r="1937" spans="1:14" x14ac:dyDescent="0.35">
      <c r="A1937">
        <v>259823</v>
      </c>
      <c r="B1937">
        <v>1557</v>
      </c>
      <c r="C1937" s="2">
        <v>45172.970833333333</v>
      </c>
      <c r="D1937" s="1" t="s">
        <v>29</v>
      </c>
      <c r="E1937" t="s">
        <v>51</v>
      </c>
      <c r="F1937">
        <v>30</v>
      </c>
      <c r="G1937">
        <v>3</v>
      </c>
      <c r="H1937" t="s">
        <v>56</v>
      </c>
      <c r="I1937" s="5">
        <v>45172</v>
      </c>
      <c r="J1937" s="6">
        <v>0.97083333333333333</v>
      </c>
      <c r="K1937">
        <f t="shared" si="120"/>
        <v>9</v>
      </c>
      <c r="L1937">
        <f t="shared" si="122"/>
        <v>23</v>
      </c>
      <c r="M1937">
        <f t="shared" si="123"/>
        <v>18</v>
      </c>
      <c r="N1937">
        <f t="shared" si="121"/>
        <v>3</v>
      </c>
    </row>
    <row r="1938" spans="1:14" x14ac:dyDescent="0.35">
      <c r="A1938">
        <v>1014215</v>
      </c>
      <c r="B1938">
        <v>1558</v>
      </c>
      <c r="C1938" s="3">
        <v>45087.043055555558</v>
      </c>
      <c r="D1938" s="1" t="s">
        <v>26</v>
      </c>
      <c r="E1938" t="s">
        <v>44</v>
      </c>
      <c r="F1938">
        <v>37</v>
      </c>
      <c r="G1938">
        <v>2</v>
      </c>
      <c r="H1938" t="s">
        <v>56</v>
      </c>
      <c r="I1938" s="5">
        <v>45087</v>
      </c>
      <c r="J1938" s="6">
        <v>4.3055555555555562E-2</v>
      </c>
      <c r="K1938">
        <f t="shared" si="120"/>
        <v>6</v>
      </c>
      <c r="L1938">
        <f t="shared" si="122"/>
        <v>1</v>
      </c>
      <c r="M1938">
        <f t="shared" si="123"/>
        <v>2</v>
      </c>
      <c r="N1938">
        <f t="shared" si="121"/>
        <v>10</v>
      </c>
    </row>
    <row r="1939" spans="1:14" x14ac:dyDescent="0.35">
      <c r="A1939">
        <v>743589</v>
      </c>
      <c r="B1939">
        <v>1559</v>
      </c>
      <c r="C1939" s="3">
        <v>45286.04791666667</v>
      </c>
      <c r="D1939" s="1" t="s">
        <v>27</v>
      </c>
      <c r="E1939" t="s">
        <v>45</v>
      </c>
      <c r="F1939">
        <v>33</v>
      </c>
      <c r="G1939">
        <v>2</v>
      </c>
      <c r="H1939" t="s">
        <v>57</v>
      </c>
      <c r="I1939" s="5">
        <v>45286</v>
      </c>
      <c r="J1939" s="6">
        <v>4.7916666666666663E-2</v>
      </c>
      <c r="K1939">
        <f t="shared" si="120"/>
        <v>12</v>
      </c>
      <c r="L1939">
        <f t="shared" si="122"/>
        <v>1</v>
      </c>
      <c r="M1939">
        <f t="shared" si="123"/>
        <v>9</v>
      </c>
      <c r="N1939">
        <f t="shared" si="121"/>
        <v>26</v>
      </c>
    </row>
    <row r="1940" spans="1:14" x14ac:dyDescent="0.35">
      <c r="A1940">
        <v>1512481</v>
      </c>
      <c r="B1940">
        <v>1560</v>
      </c>
      <c r="C1940" s="3">
        <v>44963.037499999999</v>
      </c>
      <c r="D1940" s="1" t="s">
        <v>28</v>
      </c>
      <c r="E1940" t="s">
        <v>46</v>
      </c>
      <c r="F1940">
        <v>25</v>
      </c>
      <c r="G1940">
        <v>0</v>
      </c>
      <c r="H1940" t="s">
        <v>58</v>
      </c>
      <c r="I1940" s="5">
        <v>44963</v>
      </c>
      <c r="J1940" s="6">
        <v>3.7499999999999999E-2</v>
      </c>
      <c r="K1940">
        <f t="shared" si="120"/>
        <v>2</v>
      </c>
      <c r="L1940">
        <f t="shared" si="122"/>
        <v>0</v>
      </c>
      <c r="M1940">
        <f t="shared" si="123"/>
        <v>54</v>
      </c>
      <c r="N1940">
        <f t="shared" si="121"/>
        <v>6</v>
      </c>
    </row>
    <row r="1941" spans="1:14" x14ac:dyDescent="0.35">
      <c r="A1941">
        <v>923178</v>
      </c>
      <c r="B1941">
        <v>1561</v>
      </c>
      <c r="C1941" s="3">
        <v>45225.998611111114</v>
      </c>
      <c r="D1941" s="1" t="s">
        <v>29</v>
      </c>
      <c r="E1941" t="s">
        <v>47</v>
      </c>
      <c r="F1941">
        <v>33</v>
      </c>
      <c r="G1941">
        <v>4</v>
      </c>
      <c r="H1941" t="s">
        <v>56</v>
      </c>
      <c r="I1941" s="5">
        <v>45225</v>
      </c>
      <c r="J1941" s="6">
        <v>0.99861111111111101</v>
      </c>
      <c r="K1941">
        <f t="shared" si="120"/>
        <v>10</v>
      </c>
      <c r="L1941">
        <f t="shared" si="122"/>
        <v>23</v>
      </c>
      <c r="M1941">
        <f t="shared" si="123"/>
        <v>58</v>
      </c>
      <c r="N1941">
        <f t="shared" si="121"/>
        <v>26</v>
      </c>
    </row>
    <row r="1942" spans="1:14" x14ac:dyDescent="0.35">
      <c r="A1942">
        <v>1061016</v>
      </c>
      <c r="B1942">
        <v>1561</v>
      </c>
      <c r="C1942" s="3">
        <v>45179.063194444447</v>
      </c>
      <c r="D1942" s="1" t="s">
        <v>26</v>
      </c>
      <c r="E1942" t="s">
        <v>48</v>
      </c>
      <c r="F1942">
        <v>37</v>
      </c>
      <c r="G1942">
        <v>1</v>
      </c>
      <c r="H1942" t="s">
        <v>56</v>
      </c>
      <c r="I1942" s="5">
        <v>45179</v>
      </c>
      <c r="J1942" s="6">
        <v>6.3194444444444442E-2</v>
      </c>
      <c r="K1942">
        <f t="shared" si="120"/>
        <v>9</v>
      </c>
      <c r="L1942">
        <f t="shared" si="122"/>
        <v>1</v>
      </c>
      <c r="M1942">
        <f t="shared" si="123"/>
        <v>31</v>
      </c>
      <c r="N1942">
        <f t="shared" si="121"/>
        <v>10</v>
      </c>
    </row>
    <row r="1943" spans="1:14" x14ac:dyDescent="0.35">
      <c r="A1943">
        <v>1165044</v>
      </c>
      <c r="B1943">
        <v>1562</v>
      </c>
      <c r="C1943" s="3">
        <v>45008.029861111114</v>
      </c>
      <c r="D1943" s="1" t="s">
        <v>27</v>
      </c>
      <c r="E1943" t="s">
        <v>49</v>
      </c>
      <c r="F1943">
        <v>35</v>
      </c>
      <c r="G1943">
        <v>0</v>
      </c>
      <c r="H1943" t="s">
        <v>57</v>
      </c>
      <c r="I1943" s="5">
        <v>45008</v>
      </c>
      <c r="J1943" s="6">
        <v>2.9861111111111113E-2</v>
      </c>
      <c r="K1943">
        <f t="shared" si="120"/>
        <v>3</v>
      </c>
      <c r="L1943">
        <f t="shared" si="122"/>
        <v>0</v>
      </c>
      <c r="M1943">
        <f t="shared" si="123"/>
        <v>43</v>
      </c>
      <c r="N1943">
        <f t="shared" si="121"/>
        <v>23</v>
      </c>
    </row>
    <row r="1944" spans="1:14" x14ac:dyDescent="0.35">
      <c r="A1944">
        <v>1214613</v>
      </c>
      <c r="B1944">
        <v>1563</v>
      </c>
      <c r="C1944" s="3">
        <v>44946.07708333333</v>
      </c>
      <c r="D1944" s="1" t="s">
        <v>28</v>
      </c>
      <c r="E1944" t="s">
        <v>50</v>
      </c>
      <c r="F1944">
        <v>38</v>
      </c>
      <c r="G1944">
        <v>1</v>
      </c>
      <c r="H1944" t="s">
        <v>58</v>
      </c>
      <c r="I1944" s="5">
        <v>44946</v>
      </c>
      <c r="J1944" s="6">
        <v>7.7083333333333337E-2</v>
      </c>
      <c r="K1944">
        <f t="shared" si="120"/>
        <v>1</v>
      </c>
      <c r="L1944">
        <f t="shared" si="122"/>
        <v>1</v>
      </c>
      <c r="M1944">
        <f t="shared" si="123"/>
        <v>51</v>
      </c>
      <c r="N1944">
        <f t="shared" si="121"/>
        <v>20</v>
      </c>
    </row>
    <row r="1945" spans="1:14" x14ac:dyDescent="0.35">
      <c r="A1945">
        <v>316324</v>
      </c>
      <c r="B1945">
        <v>1564</v>
      </c>
      <c r="C1945" s="2">
        <v>44992.013888888891</v>
      </c>
      <c r="D1945" s="1" t="s">
        <v>29</v>
      </c>
      <c r="E1945" t="s">
        <v>51</v>
      </c>
      <c r="F1945">
        <v>31</v>
      </c>
      <c r="G1945">
        <v>3</v>
      </c>
      <c r="H1945" t="s">
        <v>56</v>
      </c>
      <c r="I1945" s="5">
        <v>44992</v>
      </c>
      <c r="J1945" s="6">
        <v>1.3888888888888888E-2</v>
      </c>
      <c r="K1945">
        <f t="shared" si="120"/>
        <v>3</v>
      </c>
      <c r="L1945">
        <f t="shared" si="122"/>
        <v>0</v>
      </c>
      <c r="M1945">
        <f t="shared" si="123"/>
        <v>20</v>
      </c>
      <c r="N1945">
        <f t="shared" si="121"/>
        <v>7</v>
      </c>
    </row>
    <row r="1946" spans="1:14" x14ac:dyDescent="0.35">
      <c r="A1946">
        <v>1472021</v>
      </c>
      <c r="B1946">
        <v>1564</v>
      </c>
      <c r="C1946" s="3">
        <v>45282.01666666667</v>
      </c>
      <c r="D1946" s="1" t="s">
        <v>26</v>
      </c>
      <c r="E1946" t="s">
        <v>44</v>
      </c>
      <c r="F1946">
        <v>26</v>
      </c>
      <c r="G1946">
        <v>3</v>
      </c>
      <c r="H1946" t="s">
        <v>56</v>
      </c>
      <c r="I1946" s="5">
        <v>45282</v>
      </c>
      <c r="J1946" s="6">
        <v>1.6666666666666666E-2</v>
      </c>
      <c r="K1946">
        <f t="shared" si="120"/>
        <v>12</v>
      </c>
      <c r="L1946">
        <f t="shared" si="122"/>
        <v>0</v>
      </c>
      <c r="M1946">
        <f t="shared" si="123"/>
        <v>24</v>
      </c>
      <c r="N1946">
        <f t="shared" si="121"/>
        <v>22</v>
      </c>
    </row>
    <row r="1947" spans="1:14" x14ac:dyDescent="0.35">
      <c r="A1947">
        <v>261671</v>
      </c>
      <c r="B1947">
        <v>1566</v>
      </c>
      <c r="C1947" s="2">
        <v>45159.980555555558</v>
      </c>
      <c r="D1947" s="1" t="s">
        <v>27</v>
      </c>
      <c r="E1947" t="s">
        <v>45</v>
      </c>
      <c r="F1947">
        <v>35</v>
      </c>
      <c r="G1947">
        <v>2</v>
      </c>
      <c r="H1947" t="s">
        <v>57</v>
      </c>
      <c r="I1947" s="5">
        <v>45159</v>
      </c>
      <c r="J1947" s="6">
        <v>0.98055555555555562</v>
      </c>
      <c r="K1947">
        <f t="shared" si="120"/>
        <v>8</v>
      </c>
      <c r="L1947">
        <f t="shared" si="122"/>
        <v>23</v>
      </c>
      <c r="M1947">
        <f t="shared" si="123"/>
        <v>32</v>
      </c>
      <c r="N1947">
        <f t="shared" si="121"/>
        <v>21</v>
      </c>
    </row>
    <row r="1948" spans="1:14" x14ac:dyDescent="0.35">
      <c r="A1948">
        <v>546839</v>
      </c>
      <c r="B1948">
        <v>1566</v>
      </c>
      <c r="C1948" s="2">
        <v>45270.039583333331</v>
      </c>
      <c r="D1948" s="1" t="s">
        <v>28</v>
      </c>
      <c r="E1948" t="s">
        <v>46</v>
      </c>
      <c r="F1948">
        <v>25</v>
      </c>
      <c r="G1948">
        <v>2</v>
      </c>
      <c r="H1948" t="s">
        <v>58</v>
      </c>
      <c r="I1948" s="5">
        <v>45270</v>
      </c>
      <c r="J1948" s="6">
        <v>3.9583333333333331E-2</v>
      </c>
      <c r="K1948">
        <f t="shared" si="120"/>
        <v>12</v>
      </c>
      <c r="L1948">
        <f t="shared" si="122"/>
        <v>0</v>
      </c>
      <c r="M1948">
        <f t="shared" si="123"/>
        <v>57</v>
      </c>
      <c r="N1948">
        <f t="shared" si="121"/>
        <v>10</v>
      </c>
    </row>
    <row r="1949" spans="1:14" x14ac:dyDescent="0.35">
      <c r="A1949">
        <v>691913</v>
      </c>
      <c r="B1949">
        <v>1566</v>
      </c>
      <c r="C1949" s="3">
        <v>44969.047222222223</v>
      </c>
      <c r="D1949" s="1" t="s">
        <v>29</v>
      </c>
      <c r="E1949" t="s">
        <v>47</v>
      </c>
      <c r="F1949">
        <v>30</v>
      </c>
      <c r="G1949">
        <v>1</v>
      </c>
      <c r="H1949" t="s">
        <v>56</v>
      </c>
      <c r="I1949" s="5">
        <v>44969</v>
      </c>
      <c r="J1949" s="6">
        <v>4.7222222222222221E-2</v>
      </c>
      <c r="K1949">
        <f t="shared" si="120"/>
        <v>2</v>
      </c>
      <c r="L1949">
        <f t="shared" si="122"/>
        <v>1</v>
      </c>
      <c r="M1949">
        <f t="shared" si="123"/>
        <v>8</v>
      </c>
      <c r="N1949">
        <f t="shared" si="121"/>
        <v>12</v>
      </c>
    </row>
    <row r="1950" spans="1:14" x14ac:dyDescent="0.35">
      <c r="A1950">
        <v>373612</v>
      </c>
      <c r="B1950">
        <v>1567</v>
      </c>
      <c r="C1950" s="2">
        <v>45066.981944444444</v>
      </c>
      <c r="D1950" s="1" t="s">
        <v>26</v>
      </c>
      <c r="E1950" t="s">
        <v>48</v>
      </c>
      <c r="F1950">
        <v>36</v>
      </c>
      <c r="G1950">
        <v>4</v>
      </c>
      <c r="H1950" t="s">
        <v>56</v>
      </c>
      <c r="I1950" s="5">
        <v>45066</v>
      </c>
      <c r="J1950" s="6">
        <v>0.9819444444444444</v>
      </c>
      <c r="K1950">
        <f t="shared" si="120"/>
        <v>5</v>
      </c>
      <c r="L1950">
        <f t="shared" si="122"/>
        <v>23</v>
      </c>
      <c r="M1950">
        <f t="shared" si="123"/>
        <v>34</v>
      </c>
      <c r="N1950">
        <f t="shared" si="121"/>
        <v>20</v>
      </c>
    </row>
    <row r="1951" spans="1:14" x14ac:dyDescent="0.35">
      <c r="A1951">
        <v>385164</v>
      </c>
      <c r="B1951">
        <v>1569</v>
      </c>
      <c r="C1951" s="2">
        <v>45070.022916666669</v>
      </c>
      <c r="D1951" s="1" t="s">
        <v>27</v>
      </c>
      <c r="E1951" t="s">
        <v>49</v>
      </c>
      <c r="F1951">
        <v>36</v>
      </c>
      <c r="G1951">
        <v>3</v>
      </c>
      <c r="H1951" t="s">
        <v>57</v>
      </c>
      <c r="I1951" s="5">
        <v>45070</v>
      </c>
      <c r="J1951" s="6">
        <v>2.2916666666666669E-2</v>
      </c>
      <c r="K1951">
        <f t="shared" si="120"/>
        <v>5</v>
      </c>
      <c r="L1951">
        <f t="shared" si="122"/>
        <v>0</v>
      </c>
      <c r="M1951">
        <f t="shared" si="123"/>
        <v>33</v>
      </c>
      <c r="N1951">
        <f t="shared" si="121"/>
        <v>24</v>
      </c>
    </row>
    <row r="1952" spans="1:14" x14ac:dyDescent="0.35">
      <c r="A1952">
        <v>780895</v>
      </c>
      <c r="B1952">
        <v>1569</v>
      </c>
      <c r="C1952" s="3">
        <v>45046.994444444441</v>
      </c>
      <c r="D1952" s="1" t="s">
        <v>28</v>
      </c>
      <c r="E1952" t="s">
        <v>50</v>
      </c>
      <c r="F1952">
        <v>30</v>
      </c>
      <c r="G1952">
        <v>3</v>
      </c>
      <c r="H1952" t="s">
        <v>58</v>
      </c>
      <c r="I1952" s="5">
        <v>45046</v>
      </c>
      <c r="J1952" s="6">
        <v>0.99444444444444446</v>
      </c>
      <c r="K1952">
        <f t="shared" si="120"/>
        <v>4</v>
      </c>
      <c r="L1952">
        <f t="shared" si="122"/>
        <v>23</v>
      </c>
      <c r="M1952">
        <f t="shared" si="123"/>
        <v>52</v>
      </c>
      <c r="N1952">
        <f t="shared" si="121"/>
        <v>30</v>
      </c>
    </row>
    <row r="1953" spans="1:14" x14ac:dyDescent="0.35">
      <c r="A1953">
        <v>1182031</v>
      </c>
      <c r="B1953">
        <v>1569</v>
      </c>
      <c r="C1953" s="3">
        <v>45238.036111111112</v>
      </c>
      <c r="D1953" s="1" t="s">
        <v>29</v>
      </c>
      <c r="E1953" t="s">
        <v>51</v>
      </c>
      <c r="F1953">
        <v>35</v>
      </c>
      <c r="G1953">
        <v>5</v>
      </c>
      <c r="H1953" t="s">
        <v>56</v>
      </c>
      <c r="I1953" s="5">
        <v>45238</v>
      </c>
      <c r="J1953" s="6">
        <v>3.6111111111111115E-2</v>
      </c>
      <c r="K1953">
        <f t="shared" si="120"/>
        <v>11</v>
      </c>
      <c r="L1953">
        <f t="shared" si="122"/>
        <v>0</v>
      </c>
      <c r="M1953">
        <f t="shared" si="123"/>
        <v>52</v>
      </c>
      <c r="N1953">
        <f t="shared" si="121"/>
        <v>8</v>
      </c>
    </row>
    <row r="1954" spans="1:14" x14ac:dyDescent="0.35">
      <c r="A1954">
        <v>340986</v>
      </c>
      <c r="B1954">
        <v>1570</v>
      </c>
      <c r="C1954" s="2">
        <v>45191.98333333333</v>
      </c>
      <c r="D1954" s="1" t="s">
        <v>26</v>
      </c>
      <c r="E1954" t="s">
        <v>44</v>
      </c>
      <c r="F1954">
        <v>37</v>
      </c>
      <c r="G1954">
        <v>1</v>
      </c>
      <c r="H1954" t="s">
        <v>56</v>
      </c>
      <c r="I1954" s="5">
        <v>45191</v>
      </c>
      <c r="J1954" s="6">
        <v>0.98333333333333339</v>
      </c>
      <c r="K1954">
        <f t="shared" si="120"/>
        <v>9</v>
      </c>
      <c r="L1954">
        <f t="shared" si="122"/>
        <v>23</v>
      </c>
      <c r="M1954">
        <f t="shared" si="123"/>
        <v>36</v>
      </c>
      <c r="N1954">
        <f t="shared" si="121"/>
        <v>22</v>
      </c>
    </row>
    <row r="1955" spans="1:14" x14ac:dyDescent="0.35">
      <c r="A1955">
        <v>1064483</v>
      </c>
      <c r="B1955">
        <v>1571</v>
      </c>
      <c r="C1955" s="3">
        <v>45097.076388888891</v>
      </c>
      <c r="D1955" s="1" t="s">
        <v>27</v>
      </c>
      <c r="E1955" t="s">
        <v>45</v>
      </c>
      <c r="F1955">
        <v>34</v>
      </c>
      <c r="G1955">
        <v>4</v>
      </c>
      <c r="H1955" t="s">
        <v>57</v>
      </c>
      <c r="I1955" s="5">
        <v>45097</v>
      </c>
      <c r="J1955" s="6">
        <v>7.6388888888888895E-2</v>
      </c>
      <c r="K1955">
        <f t="shared" si="120"/>
        <v>6</v>
      </c>
      <c r="L1955">
        <f t="shared" si="122"/>
        <v>1</v>
      </c>
      <c r="M1955">
        <f t="shared" si="123"/>
        <v>50</v>
      </c>
      <c r="N1955">
        <f t="shared" si="121"/>
        <v>20</v>
      </c>
    </row>
    <row r="1956" spans="1:14" x14ac:dyDescent="0.35">
      <c r="A1956">
        <v>238793</v>
      </c>
      <c r="B1956">
        <v>1574</v>
      </c>
      <c r="C1956" s="2">
        <v>45026.086805555555</v>
      </c>
      <c r="D1956" s="1" t="s">
        <v>28</v>
      </c>
      <c r="E1956" t="s">
        <v>46</v>
      </c>
      <c r="F1956">
        <v>33</v>
      </c>
      <c r="G1956">
        <v>0</v>
      </c>
      <c r="H1956" t="s">
        <v>58</v>
      </c>
      <c r="I1956" s="5">
        <v>45026</v>
      </c>
      <c r="J1956" s="6">
        <v>8.6805555555555566E-2</v>
      </c>
      <c r="K1956">
        <f t="shared" si="120"/>
        <v>4</v>
      </c>
      <c r="L1956">
        <f t="shared" si="122"/>
        <v>2</v>
      </c>
      <c r="M1956">
        <f t="shared" si="123"/>
        <v>5</v>
      </c>
      <c r="N1956">
        <f t="shared" si="121"/>
        <v>10</v>
      </c>
    </row>
    <row r="1957" spans="1:14" x14ac:dyDescent="0.35">
      <c r="A1957">
        <v>1125247</v>
      </c>
      <c r="B1957">
        <v>1574</v>
      </c>
      <c r="C1957" s="3">
        <v>45128.005555555559</v>
      </c>
      <c r="D1957" s="1" t="s">
        <v>29</v>
      </c>
      <c r="E1957" t="s">
        <v>47</v>
      </c>
      <c r="F1957">
        <v>30</v>
      </c>
      <c r="G1957">
        <v>3</v>
      </c>
      <c r="H1957" t="s">
        <v>56</v>
      </c>
      <c r="I1957" s="5">
        <v>45128</v>
      </c>
      <c r="J1957" s="6">
        <v>5.5555555555555558E-3</v>
      </c>
      <c r="K1957">
        <f t="shared" si="120"/>
        <v>7</v>
      </c>
      <c r="L1957">
        <f t="shared" si="122"/>
        <v>0</v>
      </c>
      <c r="M1957">
        <f t="shared" si="123"/>
        <v>8</v>
      </c>
      <c r="N1957">
        <f t="shared" si="121"/>
        <v>21</v>
      </c>
    </row>
    <row r="1958" spans="1:14" x14ac:dyDescent="0.35">
      <c r="A1958">
        <v>1605700</v>
      </c>
      <c r="B1958">
        <v>1574</v>
      </c>
      <c r="C1958" s="3">
        <v>44966.041666666664</v>
      </c>
      <c r="D1958" s="1" t="s">
        <v>26</v>
      </c>
      <c r="E1958" t="s">
        <v>48</v>
      </c>
      <c r="F1958">
        <v>30</v>
      </c>
      <c r="G1958">
        <v>2</v>
      </c>
      <c r="H1958" t="s">
        <v>56</v>
      </c>
      <c r="I1958" s="5">
        <v>44966</v>
      </c>
      <c r="J1958" s="6">
        <v>4.1666666666666664E-2</v>
      </c>
      <c r="K1958">
        <f t="shared" si="120"/>
        <v>2</v>
      </c>
      <c r="L1958">
        <f t="shared" si="122"/>
        <v>1</v>
      </c>
      <c r="M1958">
        <f t="shared" si="123"/>
        <v>0</v>
      </c>
      <c r="N1958">
        <f t="shared" si="121"/>
        <v>9</v>
      </c>
    </row>
    <row r="1959" spans="1:14" x14ac:dyDescent="0.35">
      <c r="A1959">
        <v>178044</v>
      </c>
      <c r="B1959">
        <v>1576</v>
      </c>
      <c r="C1959" s="2">
        <v>44961.056944444441</v>
      </c>
      <c r="D1959" s="1" t="s">
        <v>27</v>
      </c>
      <c r="E1959" t="s">
        <v>49</v>
      </c>
      <c r="F1959">
        <v>25</v>
      </c>
      <c r="G1959">
        <v>2</v>
      </c>
      <c r="H1959" t="s">
        <v>57</v>
      </c>
      <c r="I1959" s="5">
        <v>44961</v>
      </c>
      <c r="J1959" s="6">
        <v>5.6944444444444443E-2</v>
      </c>
      <c r="K1959">
        <f t="shared" si="120"/>
        <v>2</v>
      </c>
      <c r="L1959">
        <f t="shared" si="122"/>
        <v>1</v>
      </c>
      <c r="M1959">
        <f t="shared" si="123"/>
        <v>22</v>
      </c>
      <c r="N1959">
        <f t="shared" si="121"/>
        <v>4</v>
      </c>
    </row>
    <row r="1960" spans="1:14" x14ac:dyDescent="0.35">
      <c r="A1960">
        <v>596143</v>
      </c>
      <c r="B1960">
        <v>1576</v>
      </c>
      <c r="C1960" s="2">
        <v>45107.076388888891</v>
      </c>
      <c r="D1960" s="1" t="s">
        <v>28</v>
      </c>
      <c r="E1960" t="s">
        <v>50</v>
      </c>
      <c r="F1960">
        <v>39</v>
      </c>
      <c r="G1960">
        <v>3</v>
      </c>
      <c r="H1960" t="s">
        <v>58</v>
      </c>
      <c r="I1960" s="5">
        <v>45107</v>
      </c>
      <c r="J1960" s="6">
        <v>7.6388888888888895E-2</v>
      </c>
      <c r="K1960">
        <f t="shared" si="120"/>
        <v>6</v>
      </c>
      <c r="L1960">
        <f t="shared" si="122"/>
        <v>1</v>
      </c>
      <c r="M1960">
        <f t="shared" si="123"/>
        <v>50</v>
      </c>
      <c r="N1960">
        <f t="shared" si="121"/>
        <v>30</v>
      </c>
    </row>
    <row r="1961" spans="1:14" x14ac:dyDescent="0.35">
      <c r="A1961">
        <v>1093314</v>
      </c>
      <c r="B1961">
        <v>1576</v>
      </c>
      <c r="C1961" s="3">
        <v>45035.030555555553</v>
      </c>
      <c r="D1961" s="1" t="s">
        <v>29</v>
      </c>
      <c r="E1961" t="s">
        <v>51</v>
      </c>
      <c r="F1961">
        <v>40</v>
      </c>
      <c r="G1961">
        <v>5</v>
      </c>
      <c r="H1961" t="s">
        <v>56</v>
      </c>
      <c r="I1961" s="5">
        <v>45035</v>
      </c>
      <c r="J1961" s="6">
        <v>3.0555555555555555E-2</v>
      </c>
      <c r="K1961">
        <f t="shared" si="120"/>
        <v>4</v>
      </c>
      <c r="L1961">
        <f t="shared" si="122"/>
        <v>0</v>
      </c>
      <c r="M1961">
        <f t="shared" si="123"/>
        <v>44</v>
      </c>
      <c r="N1961">
        <f t="shared" si="121"/>
        <v>19</v>
      </c>
    </row>
    <row r="1962" spans="1:14" x14ac:dyDescent="0.35">
      <c r="A1962">
        <v>233843</v>
      </c>
      <c r="B1962">
        <v>1577</v>
      </c>
      <c r="C1962" s="2">
        <v>45039.040277777778</v>
      </c>
      <c r="D1962" s="1" t="s">
        <v>26</v>
      </c>
      <c r="E1962" t="s">
        <v>44</v>
      </c>
      <c r="F1962">
        <v>33</v>
      </c>
      <c r="G1962">
        <v>0</v>
      </c>
      <c r="H1962" t="s">
        <v>56</v>
      </c>
      <c r="I1962" s="5">
        <v>45039</v>
      </c>
      <c r="J1962" s="6">
        <v>4.027777777777778E-2</v>
      </c>
      <c r="K1962">
        <f t="shared" si="120"/>
        <v>4</v>
      </c>
      <c r="L1962">
        <f t="shared" si="122"/>
        <v>0</v>
      </c>
      <c r="M1962">
        <f t="shared" si="123"/>
        <v>58</v>
      </c>
      <c r="N1962">
        <f t="shared" si="121"/>
        <v>23</v>
      </c>
    </row>
    <row r="1963" spans="1:14" x14ac:dyDescent="0.35">
      <c r="A1963">
        <v>935965</v>
      </c>
      <c r="B1963">
        <v>1578</v>
      </c>
      <c r="C1963" s="3">
        <v>45137.997916666667</v>
      </c>
      <c r="D1963" s="1" t="s">
        <v>27</v>
      </c>
      <c r="E1963" t="s">
        <v>45</v>
      </c>
      <c r="F1963">
        <v>33</v>
      </c>
      <c r="G1963">
        <v>4</v>
      </c>
      <c r="H1963" t="s">
        <v>57</v>
      </c>
      <c r="I1963" s="5">
        <v>45137</v>
      </c>
      <c r="J1963" s="6">
        <v>0.99791666666666667</v>
      </c>
      <c r="K1963">
        <f t="shared" si="120"/>
        <v>7</v>
      </c>
      <c r="L1963">
        <f t="shared" si="122"/>
        <v>23</v>
      </c>
      <c r="M1963">
        <f t="shared" si="123"/>
        <v>57</v>
      </c>
      <c r="N1963">
        <f t="shared" si="121"/>
        <v>30</v>
      </c>
    </row>
    <row r="1964" spans="1:14" x14ac:dyDescent="0.35">
      <c r="A1964">
        <v>666686</v>
      </c>
      <c r="B1964">
        <v>1580</v>
      </c>
      <c r="C1964" s="3">
        <v>45269.021527777775</v>
      </c>
      <c r="D1964" s="1" t="s">
        <v>28</v>
      </c>
      <c r="E1964" t="s">
        <v>46</v>
      </c>
      <c r="F1964">
        <v>37</v>
      </c>
      <c r="G1964">
        <v>1</v>
      </c>
      <c r="H1964" t="s">
        <v>58</v>
      </c>
      <c r="I1964" s="5">
        <v>45269</v>
      </c>
      <c r="J1964" s="6">
        <v>2.1527777777777781E-2</v>
      </c>
      <c r="K1964">
        <f t="shared" si="120"/>
        <v>12</v>
      </c>
      <c r="L1964">
        <f t="shared" si="122"/>
        <v>0</v>
      </c>
      <c r="M1964">
        <f t="shared" si="123"/>
        <v>31</v>
      </c>
      <c r="N1964">
        <f t="shared" si="121"/>
        <v>9</v>
      </c>
    </row>
    <row r="1965" spans="1:14" x14ac:dyDescent="0.35">
      <c r="A1965">
        <v>1632791</v>
      </c>
      <c r="B1965">
        <v>1581</v>
      </c>
      <c r="C1965" s="3">
        <v>45209.977083333331</v>
      </c>
      <c r="D1965" s="1" t="s">
        <v>29</v>
      </c>
      <c r="E1965" t="s">
        <v>47</v>
      </c>
      <c r="F1965">
        <v>33</v>
      </c>
      <c r="G1965">
        <v>3</v>
      </c>
      <c r="H1965" t="s">
        <v>56</v>
      </c>
      <c r="I1965" s="5">
        <v>45209</v>
      </c>
      <c r="J1965" s="6">
        <v>0.9770833333333333</v>
      </c>
      <c r="K1965">
        <f t="shared" si="120"/>
        <v>10</v>
      </c>
      <c r="L1965">
        <f t="shared" si="122"/>
        <v>23</v>
      </c>
      <c r="M1965">
        <f t="shared" si="123"/>
        <v>27</v>
      </c>
      <c r="N1965">
        <f t="shared" si="121"/>
        <v>10</v>
      </c>
    </row>
    <row r="1966" spans="1:14" x14ac:dyDescent="0.35">
      <c r="A1966">
        <v>250181</v>
      </c>
      <c r="B1966">
        <v>1583</v>
      </c>
      <c r="C1966" s="2">
        <v>45036.008333333331</v>
      </c>
      <c r="D1966" s="1" t="s">
        <v>26</v>
      </c>
      <c r="E1966" t="s">
        <v>48</v>
      </c>
      <c r="F1966">
        <v>32</v>
      </c>
      <c r="G1966">
        <v>3</v>
      </c>
      <c r="H1966" t="s">
        <v>56</v>
      </c>
      <c r="I1966" s="5">
        <v>45036</v>
      </c>
      <c r="J1966" s="6">
        <v>8.3333333333333332E-3</v>
      </c>
      <c r="K1966">
        <f t="shared" si="120"/>
        <v>4</v>
      </c>
      <c r="L1966">
        <f t="shared" si="122"/>
        <v>0</v>
      </c>
      <c r="M1966">
        <f t="shared" si="123"/>
        <v>12</v>
      </c>
      <c r="N1966">
        <f t="shared" si="121"/>
        <v>20</v>
      </c>
    </row>
    <row r="1967" spans="1:14" x14ac:dyDescent="0.35">
      <c r="A1967">
        <v>338433</v>
      </c>
      <c r="B1967">
        <v>1583</v>
      </c>
      <c r="C1967" s="2">
        <v>45066.979861111111</v>
      </c>
      <c r="D1967" s="1" t="s">
        <v>27</v>
      </c>
      <c r="E1967" t="s">
        <v>49</v>
      </c>
      <c r="F1967">
        <v>35</v>
      </c>
      <c r="G1967">
        <v>5</v>
      </c>
      <c r="H1967" t="s">
        <v>57</v>
      </c>
      <c r="I1967" s="5">
        <v>45066</v>
      </c>
      <c r="J1967" s="6">
        <v>0.97986111111111107</v>
      </c>
      <c r="K1967">
        <f t="shared" si="120"/>
        <v>5</v>
      </c>
      <c r="L1967">
        <f t="shared" si="122"/>
        <v>23</v>
      </c>
      <c r="M1967">
        <f t="shared" si="123"/>
        <v>31</v>
      </c>
      <c r="N1967">
        <f t="shared" si="121"/>
        <v>20</v>
      </c>
    </row>
    <row r="1968" spans="1:14" x14ac:dyDescent="0.35">
      <c r="A1968">
        <v>471886</v>
      </c>
      <c r="B1968">
        <v>1583</v>
      </c>
      <c r="C1968" s="2">
        <v>44928.986111111109</v>
      </c>
      <c r="D1968" s="1" t="s">
        <v>28</v>
      </c>
      <c r="E1968" t="s">
        <v>50</v>
      </c>
      <c r="F1968">
        <v>28</v>
      </c>
      <c r="G1968">
        <v>4</v>
      </c>
      <c r="H1968" t="s">
        <v>58</v>
      </c>
      <c r="I1968" s="5">
        <v>44928</v>
      </c>
      <c r="J1968" s="6">
        <v>0.98611111111111116</v>
      </c>
      <c r="K1968">
        <f t="shared" si="120"/>
        <v>1</v>
      </c>
      <c r="L1968">
        <f t="shared" si="122"/>
        <v>23</v>
      </c>
      <c r="M1968">
        <f t="shared" si="123"/>
        <v>40</v>
      </c>
      <c r="N1968">
        <f t="shared" si="121"/>
        <v>2</v>
      </c>
    </row>
    <row r="1969" spans="1:14" x14ac:dyDescent="0.35">
      <c r="A1969">
        <v>1218403</v>
      </c>
      <c r="B1969">
        <v>1583</v>
      </c>
      <c r="C1969" s="3">
        <v>44995.055555555555</v>
      </c>
      <c r="D1969" s="1" t="s">
        <v>29</v>
      </c>
      <c r="E1969" t="s">
        <v>51</v>
      </c>
      <c r="F1969">
        <v>38</v>
      </c>
      <c r="G1969">
        <v>2</v>
      </c>
      <c r="H1969" t="s">
        <v>56</v>
      </c>
      <c r="I1969" s="5">
        <v>44995</v>
      </c>
      <c r="J1969" s="6">
        <v>5.5555555555555552E-2</v>
      </c>
      <c r="K1969">
        <f t="shared" si="120"/>
        <v>3</v>
      </c>
      <c r="L1969">
        <f t="shared" si="122"/>
        <v>1</v>
      </c>
      <c r="M1969">
        <f t="shared" si="123"/>
        <v>20</v>
      </c>
      <c r="N1969">
        <f t="shared" si="121"/>
        <v>10</v>
      </c>
    </row>
    <row r="1970" spans="1:14" x14ac:dyDescent="0.35">
      <c r="A1970">
        <v>1448727</v>
      </c>
      <c r="B1970">
        <v>1583</v>
      </c>
      <c r="C1970" s="3">
        <v>44951.078472222223</v>
      </c>
      <c r="D1970" s="1" t="s">
        <v>26</v>
      </c>
      <c r="E1970" t="s">
        <v>44</v>
      </c>
      <c r="F1970">
        <v>36</v>
      </c>
      <c r="G1970">
        <v>0</v>
      </c>
      <c r="H1970" t="s">
        <v>56</v>
      </c>
      <c r="I1970" s="5">
        <v>44951</v>
      </c>
      <c r="J1970" s="6">
        <v>7.8472222222222221E-2</v>
      </c>
      <c r="K1970">
        <f t="shared" si="120"/>
        <v>1</v>
      </c>
      <c r="L1970">
        <f t="shared" si="122"/>
        <v>1</v>
      </c>
      <c r="M1970">
        <f t="shared" si="123"/>
        <v>53</v>
      </c>
      <c r="N1970">
        <f t="shared" si="121"/>
        <v>25</v>
      </c>
    </row>
    <row r="1971" spans="1:14" x14ac:dyDescent="0.35">
      <c r="A1971">
        <v>108586</v>
      </c>
      <c r="B1971">
        <v>1584</v>
      </c>
      <c r="C1971" s="2">
        <v>45019.101388888892</v>
      </c>
      <c r="D1971" s="1" t="s">
        <v>27</v>
      </c>
      <c r="E1971" t="s">
        <v>45</v>
      </c>
      <c r="F1971">
        <v>36</v>
      </c>
      <c r="G1971">
        <v>4</v>
      </c>
      <c r="H1971" t="s">
        <v>57</v>
      </c>
      <c r="I1971" s="5">
        <v>45019</v>
      </c>
      <c r="J1971" s="6">
        <v>0.1013888888888889</v>
      </c>
      <c r="K1971">
        <f t="shared" si="120"/>
        <v>4</v>
      </c>
      <c r="L1971">
        <f t="shared" si="122"/>
        <v>2</v>
      </c>
      <c r="M1971">
        <f t="shared" si="123"/>
        <v>26</v>
      </c>
      <c r="N1971">
        <f t="shared" si="121"/>
        <v>3</v>
      </c>
    </row>
    <row r="1972" spans="1:14" x14ac:dyDescent="0.35">
      <c r="A1972">
        <v>804356</v>
      </c>
      <c r="B1972">
        <v>1586</v>
      </c>
      <c r="C1972" s="3">
        <v>45174.088194444441</v>
      </c>
      <c r="D1972" s="1" t="s">
        <v>28</v>
      </c>
      <c r="E1972" t="s">
        <v>46</v>
      </c>
      <c r="F1972">
        <v>37</v>
      </c>
      <c r="G1972">
        <v>0</v>
      </c>
      <c r="H1972" t="s">
        <v>58</v>
      </c>
      <c r="I1972" s="5">
        <v>45174</v>
      </c>
      <c r="J1972" s="6">
        <v>8.819444444444445E-2</v>
      </c>
      <c r="K1972">
        <f t="shared" si="120"/>
        <v>9</v>
      </c>
      <c r="L1972">
        <f t="shared" si="122"/>
        <v>2</v>
      </c>
      <c r="M1972">
        <f t="shared" si="123"/>
        <v>7</v>
      </c>
      <c r="N1972">
        <f t="shared" si="121"/>
        <v>5</v>
      </c>
    </row>
    <row r="1973" spans="1:14" x14ac:dyDescent="0.35">
      <c r="A1973">
        <v>832154</v>
      </c>
      <c r="B1973">
        <v>1586</v>
      </c>
      <c r="C1973" s="3">
        <v>45061.039583333331</v>
      </c>
      <c r="D1973" s="1" t="s">
        <v>29</v>
      </c>
      <c r="E1973" t="s">
        <v>47</v>
      </c>
      <c r="F1973">
        <v>28</v>
      </c>
      <c r="G1973">
        <v>4</v>
      </c>
      <c r="H1973" t="s">
        <v>56</v>
      </c>
      <c r="I1973" s="5">
        <v>45061</v>
      </c>
      <c r="J1973" s="6">
        <v>3.9583333333333331E-2</v>
      </c>
      <c r="K1973">
        <f t="shared" si="120"/>
        <v>5</v>
      </c>
      <c r="L1973">
        <f t="shared" si="122"/>
        <v>0</v>
      </c>
      <c r="M1973">
        <f t="shared" si="123"/>
        <v>57</v>
      </c>
      <c r="N1973">
        <f t="shared" si="121"/>
        <v>15</v>
      </c>
    </row>
    <row r="1974" spans="1:14" x14ac:dyDescent="0.35">
      <c r="A1974">
        <v>1011917</v>
      </c>
      <c r="B1974">
        <v>1586</v>
      </c>
      <c r="C1974" s="3">
        <v>45098.052777777775</v>
      </c>
      <c r="D1974" s="1" t="s">
        <v>26</v>
      </c>
      <c r="E1974" t="s">
        <v>48</v>
      </c>
      <c r="F1974">
        <v>30</v>
      </c>
      <c r="G1974">
        <v>1</v>
      </c>
      <c r="H1974" t="s">
        <v>56</v>
      </c>
      <c r="I1974" s="5">
        <v>45098</v>
      </c>
      <c r="J1974" s="6">
        <v>5.2777777777777778E-2</v>
      </c>
      <c r="K1974">
        <f t="shared" si="120"/>
        <v>6</v>
      </c>
      <c r="L1974">
        <f t="shared" si="122"/>
        <v>1</v>
      </c>
      <c r="M1974">
        <f t="shared" si="123"/>
        <v>16</v>
      </c>
      <c r="N1974">
        <f t="shared" si="121"/>
        <v>21</v>
      </c>
    </row>
    <row r="1975" spans="1:14" x14ac:dyDescent="0.35">
      <c r="A1975">
        <v>787058</v>
      </c>
      <c r="B1975">
        <v>1587</v>
      </c>
      <c r="C1975" s="3">
        <v>45063.036805555559</v>
      </c>
      <c r="D1975" s="1" t="s">
        <v>27</v>
      </c>
      <c r="E1975" t="s">
        <v>49</v>
      </c>
      <c r="F1975">
        <v>32</v>
      </c>
      <c r="G1975">
        <v>4</v>
      </c>
      <c r="H1975" t="s">
        <v>57</v>
      </c>
      <c r="I1975" s="5">
        <v>45063</v>
      </c>
      <c r="J1975" s="6">
        <v>3.6805555555555557E-2</v>
      </c>
      <c r="K1975">
        <f t="shared" si="120"/>
        <v>5</v>
      </c>
      <c r="L1975">
        <f t="shared" si="122"/>
        <v>0</v>
      </c>
      <c r="M1975">
        <f t="shared" si="123"/>
        <v>53</v>
      </c>
      <c r="N1975">
        <f t="shared" si="121"/>
        <v>17</v>
      </c>
    </row>
    <row r="1976" spans="1:14" x14ac:dyDescent="0.35">
      <c r="A1976">
        <v>396103</v>
      </c>
      <c r="B1976">
        <v>1588</v>
      </c>
      <c r="C1976" s="2">
        <v>45275.057638888888</v>
      </c>
      <c r="D1976" s="1" t="s">
        <v>28</v>
      </c>
      <c r="E1976" t="s">
        <v>50</v>
      </c>
      <c r="F1976">
        <v>32</v>
      </c>
      <c r="G1976">
        <v>1</v>
      </c>
      <c r="H1976" t="s">
        <v>58</v>
      </c>
      <c r="I1976" s="5">
        <v>45275</v>
      </c>
      <c r="J1976" s="6">
        <v>5.7638888888888885E-2</v>
      </c>
      <c r="K1976">
        <f t="shared" si="120"/>
        <v>12</v>
      </c>
      <c r="L1976">
        <f t="shared" si="122"/>
        <v>1</v>
      </c>
      <c r="M1976">
        <f t="shared" si="123"/>
        <v>23</v>
      </c>
      <c r="N1976">
        <f t="shared" si="121"/>
        <v>15</v>
      </c>
    </row>
    <row r="1977" spans="1:14" x14ac:dyDescent="0.35">
      <c r="A1977">
        <v>658249</v>
      </c>
      <c r="B1977">
        <v>1588</v>
      </c>
      <c r="C1977" s="2">
        <v>45160.965277777781</v>
      </c>
      <c r="D1977" s="1" t="s">
        <v>29</v>
      </c>
      <c r="E1977" t="s">
        <v>51</v>
      </c>
      <c r="F1977">
        <v>32</v>
      </c>
      <c r="G1977">
        <v>5</v>
      </c>
      <c r="H1977" t="s">
        <v>56</v>
      </c>
      <c r="I1977" s="5">
        <v>45160</v>
      </c>
      <c r="J1977" s="6">
        <v>0.96527777777777779</v>
      </c>
      <c r="K1977">
        <f t="shared" si="120"/>
        <v>8</v>
      </c>
      <c r="L1977">
        <f t="shared" si="122"/>
        <v>23</v>
      </c>
      <c r="M1977">
        <f t="shared" si="123"/>
        <v>10</v>
      </c>
      <c r="N1977">
        <f t="shared" si="121"/>
        <v>22</v>
      </c>
    </row>
    <row r="1978" spans="1:14" x14ac:dyDescent="0.35">
      <c r="A1978">
        <v>795216</v>
      </c>
      <c r="B1978">
        <v>1588</v>
      </c>
      <c r="C1978" s="3">
        <v>45268.006249999999</v>
      </c>
      <c r="D1978" s="1" t="s">
        <v>26</v>
      </c>
      <c r="E1978" t="s">
        <v>44</v>
      </c>
      <c r="F1978">
        <v>29</v>
      </c>
      <c r="G1978">
        <v>3</v>
      </c>
      <c r="H1978" t="s">
        <v>56</v>
      </c>
      <c r="I1978" s="5">
        <v>45268</v>
      </c>
      <c r="J1978" s="6">
        <v>6.2499999999999995E-3</v>
      </c>
      <c r="K1978">
        <f t="shared" si="120"/>
        <v>12</v>
      </c>
      <c r="L1978">
        <f t="shared" si="122"/>
        <v>0</v>
      </c>
      <c r="M1978">
        <f t="shared" si="123"/>
        <v>9</v>
      </c>
      <c r="N1978">
        <f t="shared" si="121"/>
        <v>8</v>
      </c>
    </row>
    <row r="1979" spans="1:14" x14ac:dyDescent="0.35">
      <c r="A1979">
        <v>198251</v>
      </c>
      <c r="B1979">
        <v>1589</v>
      </c>
      <c r="C1979" s="2">
        <v>44969.030555555553</v>
      </c>
      <c r="D1979" s="1" t="s">
        <v>27</v>
      </c>
      <c r="E1979" t="s">
        <v>45</v>
      </c>
      <c r="F1979">
        <v>30</v>
      </c>
      <c r="G1979">
        <v>2</v>
      </c>
      <c r="H1979" t="s">
        <v>57</v>
      </c>
      <c r="I1979" s="5">
        <v>44969</v>
      </c>
      <c r="J1979" s="6">
        <v>3.0555555555555555E-2</v>
      </c>
      <c r="K1979">
        <f t="shared" si="120"/>
        <v>2</v>
      </c>
      <c r="L1979">
        <f t="shared" si="122"/>
        <v>0</v>
      </c>
      <c r="M1979">
        <f t="shared" si="123"/>
        <v>44</v>
      </c>
      <c r="N1979">
        <f t="shared" si="121"/>
        <v>12</v>
      </c>
    </row>
    <row r="1980" spans="1:14" x14ac:dyDescent="0.35">
      <c r="A1980">
        <v>1550154</v>
      </c>
      <c r="B1980">
        <v>1589</v>
      </c>
      <c r="C1980" s="3">
        <v>45060.072916666664</v>
      </c>
      <c r="D1980" s="1" t="s">
        <v>28</v>
      </c>
      <c r="E1980" t="s">
        <v>46</v>
      </c>
      <c r="F1980">
        <v>25</v>
      </c>
      <c r="G1980">
        <v>1</v>
      </c>
      <c r="H1980" t="s">
        <v>58</v>
      </c>
      <c r="I1980" s="5">
        <v>45060</v>
      </c>
      <c r="J1980" s="6">
        <v>7.2916666666666671E-2</v>
      </c>
      <c r="K1980">
        <f t="shared" si="120"/>
        <v>5</v>
      </c>
      <c r="L1980">
        <f t="shared" si="122"/>
        <v>1</v>
      </c>
      <c r="M1980">
        <f t="shared" si="123"/>
        <v>45</v>
      </c>
      <c r="N1980">
        <f t="shared" si="121"/>
        <v>14</v>
      </c>
    </row>
    <row r="1981" spans="1:14" x14ac:dyDescent="0.35">
      <c r="A1981">
        <v>353096</v>
      </c>
      <c r="B1981">
        <v>1590</v>
      </c>
      <c r="C1981" s="2">
        <v>45124.031944444447</v>
      </c>
      <c r="D1981" s="1" t="s">
        <v>29</v>
      </c>
      <c r="E1981" t="s">
        <v>47</v>
      </c>
      <c r="F1981">
        <v>26</v>
      </c>
      <c r="G1981">
        <v>1</v>
      </c>
      <c r="H1981" t="s">
        <v>56</v>
      </c>
      <c r="I1981" s="5">
        <v>45124</v>
      </c>
      <c r="J1981" s="6">
        <v>3.1944444444444449E-2</v>
      </c>
      <c r="K1981">
        <f t="shared" si="120"/>
        <v>7</v>
      </c>
      <c r="L1981">
        <f t="shared" si="122"/>
        <v>0</v>
      </c>
      <c r="M1981">
        <f t="shared" si="123"/>
        <v>46</v>
      </c>
      <c r="N1981">
        <f t="shared" si="121"/>
        <v>17</v>
      </c>
    </row>
    <row r="1982" spans="1:14" x14ac:dyDescent="0.35">
      <c r="A1982">
        <v>763962</v>
      </c>
      <c r="B1982">
        <v>1590</v>
      </c>
      <c r="C1982" s="3">
        <v>44942.018750000003</v>
      </c>
      <c r="D1982" s="1" t="s">
        <v>26</v>
      </c>
      <c r="E1982" t="s">
        <v>48</v>
      </c>
      <c r="F1982">
        <v>32</v>
      </c>
      <c r="G1982">
        <v>2</v>
      </c>
      <c r="H1982" t="s">
        <v>56</v>
      </c>
      <c r="I1982" s="5">
        <v>44942</v>
      </c>
      <c r="J1982" s="6">
        <v>1.8749999999999999E-2</v>
      </c>
      <c r="K1982">
        <f t="shared" si="120"/>
        <v>1</v>
      </c>
      <c r="L1982">
        <f t="shared" si="122"/>
        <v>0</v>
      </c>
      <c r="M1982">
        <f t="shared" si="123"/>
        <v>27</v>
      </c>
      <c r="N1982">
        <f t="shared" si="121"/>
        <v>16</v>
      </c>
    </row>
    <row r="1983" spans="1:14" x14ac:dyDescent="0.35">
      <c r="A1983">
        <v>814705</v>
      </c>
      <c r="B1983">
        <v>1590</v>
      </c>
      <c r="C1983" s="3">
        <v>45024.018750000003</v>
      </c>
      <c r="D1983" s="1" t="s">
        <v>27</v>
      </c>
      <c r="E1983" t="s">
        <v>49</v>
      </c>
      <c r="F1983">
        <v>40</v>
      </c>
      <c r="G1983">
        <v>1</v>
      </c>
      <c r="H1983" t="s">
        <v>57</v>
      </c>
      <c r="I1983" s="5">
        <v>45024</v>
      </c>
      <c r="J1983" s="6">
        <v>1.8749999999999999E-2</v>
      </c>
      <c r="K1983">
        <f t="shared" si="120"/>
        <v>4</v>
      </c>
      <c r="L1983">
        <f t="shared" si="122"/>
        <v>0</v>
      </c>
      <c r="M1983">
        <f t="shared" si="123"/>
        <v>27</v>
      </c>
      <c r="N1983">
        <f t="shared" si="121"/>
        <v>8</v>
      </c>
    </row>
    <row r="1984" spans="1:14" x14ac:dyDescent="0.35">
      <c r="A1984">
        <v>982672</v>
      </c>
      <c r="B1984">
        <v>1590</v>
      </c>
      <c r="C1984" s="3">
        <v>45281.077777777777</v>
      </c>
      <c r="D1984" s="1" t="s">
        <v>28</v>
      </c>
      <c r="E1984" t="s">
        <v>50</v>
      </c>
      <c r="F1984">
        <v>32</v>
      </c>
      <c r="G1984">
        <v>5</v>
      </c>
      <c r="H1984" t="s">
        <v>58</v>
      </c>
      <c r="I1984" s="5">
        <v>45281</v>
      </c>
      <c r="J1984" s="6">
        <v>7.7777777777777779E-2</v>
      </c>
      <c r="K1984">
        <f t="shared" si="120"/>
        <v>12</v>
      </c>
      <c r="L1984">
        <f t="shared" si="122"/>
        <v>1</v>
      </c>
      <c r="M1984">
        <f t="shared" si="123"/>
        <v>52</v>
      </c>
      <c r="N1984">
        <f t="shared" si="121"/>
        <v>21</v>
      </c>
    </row>
    <row r="1985" spans="1:14" x14ac:dyDescent="0.35">
      <c r="A1985">
        <v>251278</v>
      </c>
      <c r="B1985">
        <v>1591</v>
      </c>
      <c r="C1985" s="2">
        <v>45018.961805555555</v>
      </c>
      <c r="D1985" s="1" t="s">
        <v>29</v>
      </c>
      <c r="E1985" t="s">
        <v>51</v>
      </c>
      <c r="F1985">
        <v>29</v>
      </c>
      <c r="G1985">
        <v>1</v>
      </c>
      <c r="H1985" t="s">
        <v>56</v>
      </c>
      <c r="I1985" s="5">
        <v>45018</v>
      </c>
      <c r="J1985" s="6">
        <v>0.96180555555555547</v>
      </c>
      <c r="K1985">
        <f t="shared" si="120"/>
        <v>4</v>
      </c>
      <c r="L1985">
        <f t="shared" si="122"/>
        <v>23</v>
      </c>
      <c r="M1985">
        <f t="shared" si="123"/>
        <v>5</v>
      </c>
      <c r="N1985">
        <f t="shared" si="121"/>
        <v>2</v>
      </c>
    </row>
    <row r="1986" spans="1:14" x14ac:dyDescent="0.35">
      <c r="A1986">
        <v>1105163</v>
      </c>
      <c r="B1986">
        <v>1591</v>
      </c>
      <c r="C1986" s="3">
        <v>45042.058333333334</v>
      </c>
      <c r="D1986" s="1" t="s">
        <v>26</v>
      </c>
      <c r="E1986" t="s">
        <v>44</v>
      </c>
      <c r="F1986">
        <v>33</v>
      </c>
      <c r="G1986">
        <v>4</v>
      </c>
      <c r="H1986" t="s">
        <v>56</v>
      </c>
      <c r="I1986" s="5">
        <v>45042</v>
      </c>
      <c r="J1986" s="6">
        <v>5.8333333333333327E-2</v>
      </c>
      <c r="K1986">
        <f t="shared" ref="K1986:K2049" si="124">MONTH(I1986)</f>
        <v>4</v>
      </c>
      <c r="L1986">
        <f t="shared" si="122"/>
        <v>1</v>
      </c>
      <c r="M1986">
        <f t="shared" si="123"/>
        <v>24</v>
      </c>
      <c r="N1986">
        <f t="shared" ref="N1986:N2049" si="125">DAY(C1986)</f>
        <v>26</v>
      </c>
    </row>
    <row r="1987" spans="1:14" x14ac:dyDescent="0.35">
      <c r="A1987">
        <v>1570720</v>
      </c>
      <c r="B1987">
        <v>1593</v>
      </c>
      <c r="C1987" s="3">
        <v>45220.940972222219</v>
      </c>
      <c r="D1987" s="1" t="s">
        <v>27</v>
      </c>
      <c r="E1987" t="s">
        <v>45</v>
      </c>
      <c r="F1987">
        <v>33</v>
      </c>
      <c r="G1987">
        <v>5</v>
      </c>
      <c r="H1987" t="s">
        <v>57</v>
      </c>
      <c r="I1987" s="5">
        <v>45220</v>
      </c>
      <c r="J1987" s="6">
        <v>0.94097222222222221</v>
      </c>
      <c r="K1987">
        <f t="shared" si="124"/>
        <v>10</v>
      </c>
      <c r="L1987">
        <f t="shared" ref="L1987:L2050" si="126">HOUR(J1987)</f>
        <v>22</v>
      </c>
      <c r="M1987">
        <f t="shared" ref="M1987:M2050" si="127">MINUTE(J1987)</f>
        <v>35</v>
      </c>
      <c r="N1987">
        <f t="shared" si="125"/>
        <v>21</v>
      </c>
    </row>
    <row r="1988" spans="1:14" x14ac:dyDescent="0.35">
      <c r="A1988">
        <v>305282</v>
      </c>
      <c r="B1988">
        <v>1594</v>
      </c>
      <c r="C1988" s="2">
        <v>44996.013888888891</v>
      </c>
      <c r="D1988" s="1" t="s">
        <v>28</v>
      </c>
      <c r="E1988" t="s">
        <v>46</v>
      </c>
      <c r="F1988">
        <v>35</v>
      </c>
      <c r="G1988">
        <v>4</v>
      </c>
      <c r="H1988" t="s">
        <v>58</v>
      </c>
      <c r="I1988" s="5">
        <v>44996</v>
      </c>
      <c r="J1988" s="6">
        <v>1.3888888888888888E-2</v>
      </c>
      <c r="K1988">
        <f t="shared" si="124"/>
        <v>3</v>
      </c>
      <c r="L1988">
        <f t="shared" si="126"/>
        <v>0</v>
      </c>
      <c r="M1988">
        <f t="shared" si="127"/>
        <v>20</v>
      </c>
      <c r="N1988">
        <f t="shared" si="125"/>
        <v>11</v>
      </c>
    </row>
    <row r="1989" spans="1:14" x14ac:dyDescent="0.35">
      <c r="A1989">
        <v>362049</v>
      </c>
      <c r="B1989">
        <v>1594</v>
      </c>
      <c r="C1989" s="2">
        <v>44983.061805555553</v>
      </c>
      <c r="D1989" s="1" t="s">
        <v>29</v>
      </c>
      <c r="E1989" t="s">
        <v>47</v>
      </c>
      <c r="F1989">
        <v>38</v>
      </c>
      <c r="G1989">
        <v>5</v>
      </c>
      <c r="H1989" t="s">
        <v>56</v>
      </c>
      <c r="I1989" s="5">
        <v>44983</v>
      </c>
      <c r="J1989" s="6">
        <v>6.1805555555555558E-2</v>
      </c>
      <c r="K1989">
        <f t="shared" si="124"/>
        <v>2</v>
      </c>
      <c r="L1989">
        <f t="shared" si="126"/>
        <v>1</v>
      </c>
      <c r="M1989">
        <f t="shared" si="127"/>
        <v>29</v>
      </c>
      <c r="N1989">
        <f t="shared" si="125"/>
        <v>26</v>
      </c>
    </row>
    <row r="1990" spans="1:14" x14ac:dyDescent="0.35">
      <c r="A1990">
        <v>331297</v>
      </c>
      <c r="B1990">
        <v>1595</v>
      </c>
      <c r="C1990" s="2">
        <v>45002.011111111111</v>
      </c>
      <c r="D1990" s="1" t="s">
        <v>26</v>
      </c>
      <c r="E1990" t="s">
        <v>48</v>
      </c>
      <c r="F1990">
        <v>26</v>
      </c>
      <c r="G1990">
        <v>5</v>
      </c>
      <c r="H1990" t="s">
        <v>56</v>
      </c>
      <c r="I1990" s="5">
        <v>45002</v>
      </c>
      <c r="J1990" s="6">
        <v>1.1111111111111112E-2</v>
      </c>
      <c r="K1990">
        <f t="shared" si="124"/>
        <v>3</v>
      </c>
      <c r="L1990">
        <f t="shared" si="126"/>
        <v>0</v>
      </c>
      <c r="M1990">
        <f t="shared" si="127"/>
        <v>16</v>
      </c>
      <c r="N1990">
        <f t="shared" si="125"/>
        <v>17</v>
      </c>
    </row>
    <row r="1991" spans="1:14" x14ac:dyDescent="0.35">
      <c r="A1991">
        <v>1586149</v>
      </c>
      <c r="B1991">
        <v>1596</v>
      </c>
      <c r="C1991" s="3">
        <v>45010.978472222225</v>
      </c>
      <c r="D1991" s="1" t="s">
        <v>27</v>
      </c>
      <c r="E1991" t="s">
        <v>49</v>
      </c>
      <c r="F1991">
        <v>38</v>
      </c>
      <c r="G1991">
        <v>2</v>
      </c>
      <c r="H1991" t="s">
        <v>57</v>
      </c>
      <c r="I1991" s="5">
        <v>45010</v>
      </c>
      <c r="J1991" s="6">
        <v>0.9784722222222223</v>
      </c>
      <c r="K1991">
        <f t="shared" si="124"/>
        <v>3</v>
      </c>
      <c r="L1991">
        <f t="shared" si="126"/>
        <v>23</v>
      </c>
      <c r="M1991">
        <f t="shared" si="127"/>
        <v>29</v>
      </c>
      <c r="N1991">
        <f t="shared" si="125"/>
        <v>25</v>
      </c>
    </row>
    <row r="1992" spans="1:14" x14ac:dyDescent="0.35">
      <c r="A1992">
        <v>844829</v>
      </c>
      <c r="B1992">
        <v>1597</v>
      </c>
      <c r="C1992" s="3">
        <v>44963.022916666669</v>
      </c>
      <c r="D1992" s="1" t="s">
        <v>28</v>
      </c>
      <c r="E1992" t="s">
        <v>50</v>
      </c>
      <c r="F1992">
        <v>37</v>
      </c>
      <c r="G1992">
        <v>2</v>
      </c>
      <c r="H1992" t="s">
        <v>58</v>
      </c>
      <c r="I1992" s="5">
        <v>44963</v>
      </c>
      <c r="J1992" s="6">
        <v>2.2916666666666669E-2</v>
      </c>
      <c r="K1992">
        <f t="shared" si="124"/>
        <v>2</v>
      </c>
      <c r="L1992">
        <f t="shared" si="126"/>
        <v>0</v>
      </c>
      <c r="M1992">
        <f t="shared" si="127"/>
        <v>33</v>
      </c>
      <c r="N1992">
        <f t="shared" si="125"/>
        <v>6</v>
      </c>
    </row>
    <row r="1993" spans="1:14" x14ac:dyDescent="0.35">
      <c r="A1993">
        <v>1041266</v>
      </c>
      <c r="B1993">
        <v>1598</v>
      </c>
      <c r="C1993" s="3">
        <v>45069.029861111114</v>
      </c>
      <c r="D1993" s="1" t="s">
        <v>29</v>
      </c>
      <c r="E1993" t="s">
        <v>51</v>
      </c>
      <c r="F1993">
        <v>31</v>
      </c>
      <c r="G1993">
        <v>2</v>
      </c>
      <c r="H1993" t="s">
        <v>56</v>
      </c>
      <c r="I1993" s="5">
        <v>45069</v>
      </c>
      <c r="J1993" s="6">
        <v>2.9861111111111113E-2</v>
      </c>
      <c r="K1993">
        <f t="shared" si="124"/>
        <v>5</v>
      </c>
      <c r="L1993">
        <f t="shared" si="126"/>
        <v>0</v>
      </c>
      <c r="M1993">
        <f t="shared" si="127"/>
        <v>43</v>
      </c>
      <c r="N1993">
        <f t="shared" si="125"/>
        <v>23</v>
      </c>
    </row>
    <row r="1994" spans="1:14" x14ac:dyDescent="0.35">
      <c r="A1994">
        <v>118716</v>
      </c>
      <c r="B1994">
        <v>1599</v>
      </c>
      <c r="C1994" s="2">
        <v>45275.006944444445</v>
      </c>
      <c r="D1994" s="1" t="s">
        <v>26</v>
      </c>
      <c r="E1994" t="s">
        <v>44</v>
      </c>
      <c r="F1994">
        <v>26</v>
      </c>
      <c r="G1994">
        <v>2</v>
      </c>
      <c r="H1994" t="s">
        <v>56</v>
      </c>
      <c r="I1994" s="5">
        <v>45275</v>
      </c>
      <c r="J1994" s="6">
        <v>6.9444444444444441E-3</v>
      </c>
      <c r="K1994">
        <f t="shared" si="124"/>
        <v>12</v>
      </c>
      <c r="L1994">
        <f t="shared" si="126"/>
        <v>0</v>
      </c>
      <c r="M1994">
        <f t="shared" si="127"/>
        <v>10</v>
      </c>
      <c r="N1994">
        <f t="shared" si="125"/>
        <v>15</v>
      </c>
    </row>
    <row r="1995" spans="1:14" x14ac:dyDescent="0.35">
      <c r="A1995">
        <v>844669</v>
      </c>
      <c r="B1995">
        <v>1599</v>
      </c>
      <c r="C1995" s="3">
        <v>45202.003472222219</v>
      </c>
      <c r="D1995" s="1" t="s">
        <v>27</v>
      </c>
      <c r="E1995" t="s">
        <v>45</v>
      </c>
      <c r="F1995">
        <v>35</v>
      </c>
      <c r="G1995">
        <v>2</v>
      </c>
      <c r="H1995" t="s">
        <v>57</v>
      </c>
      <c r="I1995" s="5">
        <v>45202</v>
      </c>
      <c r="J1995" s="6">
        <v>3.472222222222222E-3</v>
      </c>
      <c r="K1995">
        <f t="shared" si="124"/>
        <v>10</v>
      </c>
      <c r="L1995">
        <f t="shared" si="126"/>
        <v>0</v>
      </c>
      <c r="M1995">
        <f t="shared" si="127"/>
        <v>5</v>
      </c>
      <c r="N1995">
        <f t="shared" si="125"/>
        <v>3</v>
      </c>
    </row>
    <row r="1996" spans="1:14" x14ac:dyDescent="0.35">
      <c r="A1996">
        <v>1597150</v>
      </c>
      <c r="B1996">
        <v>1599</v>
      </c>
      <c r="C1996" s="3">
        <v>45242.013194444444</v>
      </c>
      <c r="D1996" s="1" t="s">
        <v>28</v>
      </c>
      <c r="E1996" t="s">
        <v>46</v>
      </c>
      <c r="F1996">
        <v>40</v>
      </c>
      <c r="G1996">
        <v>5</v>
      </c>
      <c r="H1996" t="s">
        <v>58</v>
      </c>
      <c r="I1996" s="5">
        <v>45242</v>
      </c>
      <c r="J1996" s="6">
        <v>1.3194444444444444E-2</v>
      </c>
      <c r="K1996">
        <f t="shared" si="124"/>
        <v>11</v>
      </c>
      <c r="L1996">
        <f t="shared" si="126"/>
        <v>0</v>
      </c>
      <c r="M1996">
        <f t="shared" si="127"/>
        <v>19</v>
      </c>
      <c r="N1996">
        <f t="shared" si="125"/>
        <v>12</v>
      </c>
    </row>
    <row r="1997" spans="1:14" x14ac:dyDescent="0.35">
      <c r="A1997">
        <v>885987</v>
      </c>
      <c r="B1997">
        <v>1601</v>
      </c>
      <c r="C1997" s="3">
        <v>45226.015972222223</v>
      </c>
      <c r="D1997" s="1" t="s">
        <v>29</v>
      </c>
      <c r="E1997" t="s">
        <v>47</v>
      </c>
      <c r="F1997">
        <v>26</v>
      </c>
      <c r="G1997">
        <v>5</v>
      </c>
      <c r="H1997" t="s">
        <v>56</v>
      </c>
      <c r="I1997" s="5">
        <v>45226</v>
      </c>
      <c r="J1997" s="6">
        <v>1.5972222222222224E-2</v>
      </c>
      <c r="K1997">
        <f t="shared" si="124"/>
        <v>10</v>
      </c>
      <c r="L1997">
        <f t="shared" si="126"/>
        <v>0</v>
      </c>
      <c r="M1997">
        <f t="shared" si="127"/>
        <v>23</v>
      </c>
      <c r="N1997">
        <f t="shared" si="125"/>
        <v>27</v>
      </c>
    </row>
    <row r="1998" spans="1:14" x14ac:dyDescent="0.35">
      <c r="A1998">
        <v>806906</v>
      </c>
      <c r="B1998">
        <v>1603</v>
      </c>
      <c r="C1998" s="3">
        <v>45058.972222222219</v>
      </c>
      <c r="D1998" s="1" t="s">
        <v>26</v>
      </c>
      <c r="E1998" t="s">
        <v>48</v>
      </c>
      <c r="F1998">
        <v>32</v>
      </c>
      <c r="G1998">
        <v>4</v>
      </c>
      <c r="H1998" t="s">
        <v>56</v>
      </c>
      <c r="I1998" s="5">
        <v>45058</v>
      </c>
      <c r="J1998" s="6">
        <v>0.97222222222222221</v>
      </c>
      <c r="K1998">
        <f t="shared" si="124"/>
        <v>5</v>
      </c>
      <c r="L1998">
        <f t="shared" si="126"/>
        <v>23</v>
      </c>
      <c r="M1998">
        <f t="shared" si="127"/>
        <v>20</v>
      </c>
      <c r="N1998">
        <f t="shared" si="125"/>
        <v>12</v>
      </c>
    </row>
    <row r="1999" spans="1:14" x14ac:dyDescent="0.35">
      <c r="A1999">
        <v>1549353</v>
      </c>
      <c r="B1999">
        <v>1603</v>
      </c>
      <c r="C1999" s="3">
        <v>45182.058333333334</v>
      </c>
      <c r="D1999" s="1" t="s">
        <v>27</v>
      </c>
      <c r="E1999" t="s">
        <v>49</v>
      </c>
      <c r="F1999">
        <v>36</v>
      </c>
      <c r="G1999">
        <v>3</v>
      </c>
      <c r="H1999" t="s">
        <v>57</v>
      </c>
      <c r="I1999" s="5">
        <v>45182</v>
      </c>
      <c r="J1999" s="6">
        <v>5.8333333333333327E-2</v>
      </c>
      <c r="K1999">
        <f t="shared" si="124"/>
        <v>9</v>
      </c>
      <c r="L1999">
        <f t="shared" si="126"/>
        <v>1</v>
      </c>
      <c r="M1999">
        <f t="shared" si="127"/>
        <v>24</v>
      </c>
      <c r="N1999">
        <f t="shared" si="125"/>
        <v>13</v>
      </c>
    </row>
    <row r="2000" spans="1:14" x14ac:dyDescent="0.35">
      <c r="A2000">
        <v>262661</v>
      </c>
      <c r="B2000">
        <v>1604</v>
      </c>
      <c r="C2000" s="2">
        <v>45094.993750000001</v>
      </c>
      <c r="D2000" s="1" t="s">
        <v>28</v>
      </c>
      <c r="E2000" t="s">
        <v>50</v>
      </c>
      <c r="F2000">
        <v>32</v>
      </c>
      <c r="G2000">
        <v>0</v>
      </c>
      <c r="H2000" t="s">
        <v>58</v>
      </c>
      <c r="I2000" s="5">
        <v>45094</v>
      </c>
      <c r="J2000" s="6">
        <v>0.99375000000000002</v>
      </c>
      <c r="K2000">
        <f t="shared" si="124"/>
        <v>6</v>
      </c>
      <c r="L2000">
        <f t="shared" si="126"/>
        <v>23</v>
      </c>
      <c r="M2000">
        <f t="shared" si="127"/>
        <v>51</v>
      </c>
      <c r="N2000">
        <f t="shared" si="125"/>
        <v>17</v>
      </c>
    </row>
    <row r="2001" spans="1:14" x14ac:dyDescent="0.35">
      <c r="A2001">
        <v>930552</v>
      </c>
      <c r="B2001">
        <v>1605</v>
      </c>
      <c r="C2001" s="3">
        <v>45021.009722222225</v>
      </c>
      <c r="D2001" s="1" t="s">
        <v>29</v>
      </c>
      <c r="E2001" t="s">
        <v>51</v>
      </c>
      <c r="F2001">
        <v>27</v>
      </c>
      <c r="G2001">
        <v>0</v>
      </c>
      <c r="H2001" t="s">
        <v>56</v>
      </c>
      <c r="I2001" s="5">
        <v>45021</v>
      </c>
      <c r="J2001" s="6">
        <v>9.7222222222222224E-3</v>
      </c>
      <c r="K2001">
        <f t="shared" si="124"/>
        <v>4</v>
      </c>
      <c r="L2001">
        <f t="shared" si="126"/>
        <v>0</v>
      </c>
      <c r="M2001">
        <f t="shared" si="127"/>
        <v>14</v>
      </c>
      <c r="N2001">
        <f t="shared" si="125"/>
        <v>5</v>
      </c>
    </row>
    <row r="2002" spans="1:14" x14ac:dyDescent="0.35">
      <c r="A2002">
        <v>59723</v>
      </c>
      <c r="B2002">
        <v>1606</v>
      </c>
      <c r="C2002" s="2">
        <v>45235.045138888891</v>
      </c>
      <c r="D2002" s="1" t="s">
        <v>26</v>
      </c>
      <c r="E2002" t="s">
        <v>44</v>
      </c>
      <c r="F2002">
        <v>33</v>
      </c>
      <c r="G2002">
        <v>0</v>
      </c>
      <c r="H2002" t="s">
        <v>56</v>
      </c>
      <c r="I2002" s="5">
        <v>45235</v>
      </c>
      <c r="J2002" s="6">
        <v>4.5138888888888888E-2</v>
      </c>
      <c r="K2002">
        <f t="shared" si="124"/>
        <v>11</v>
      </c>
      <c r="L2002">
        <f t="shared" si="126"/>
        <v>1</v>
      </c>
      <c r="M2002">
        <f t="shared" si="127"/>
        <v>5</v>
      </c>
      <c r="N2002">
        <f t="shared" si="125"/>
        <v>5</v>
      </c>
    </row>
    <row r="2003" spans="1:14" x14ac:dyDescent="0.35">
      <c r="A2003">
        <v>888938</v>
      </c>
      <c r="B2003">
        <v>1606</v>
      </c>
      <c r="C2003" s="3">
        <v>45170.06527777778</v>
      </c>
      <c r="D2003" s="1" t="s">
        <v>27</v>
      </c>
      <c r="E2003" t="s">
        <v>45</v>
      </c>
      <c r="F2003">
        <v>27</v>
      </c>
      <c r="G2003">
        <v>1</v>
      </c>
      <c r="H2003" t="s">
        <v>57</v>
      </c>
      <c r="I2003" s="5">
        <v>45170</v>
      </c>
      <c r="J2003" s="6">
        <v>6.5277777777777782E-2</v>
      </c>
      <c r="K2003">
        <f t="shared" si="124"/>
        <v>9</v>
      </c>
      <c r="L2003">
        <f t="shared" si="126"/>
        <v>1</v>
      </c>
      <c r="M2003">
        <f t="shared" si="127"/>
        <v>34</v>
      </c>
      <c r="N2003">
        <f t="shared" si="125"/>
        <v>1</v>
      </c>
    </row>
    <row r="2004" spans="1:14" x14ac:dyDescent="0.35">
      <c r="A2004">
        <v>911307</v>
      </c>
      <c r="B2004">
        <v>1606</v>
      </c>
      <c r="C2004" s="3">
        <v>45165.980555555558</v>
      </c>
      <c r="D2004" s="1" t="s">
        <v>28</v>
      </c>
      <c r="E2004" t="s">
        <v>46</v>
      </c>
      <c r="F2004">
        <v>39</v>
      </c>
      <c r="G2004">
        <v>2</v>
      </c>
      <c r="H2004" t="s">
        <v>58</v>
      </c>
      <c r="I2004" s="5">
        <v>45165</v>
      </c>
      <c r="J2004" s="6">
        <v>0.98055555555555562</v>
      </c>
      <c r="K2004">
        <f t="shared" si="124"/>
        <v>8</v>
      </c>
      <c r="L2004">
        <f t="shared" si="126"/>
        <v>23</v>
      </c>
      <c r="M2004">
        <f t="shared" si="127"/>
        <v>32</v>
      </c>
      <c r="N2004">
        <f t="shared" si="125"/>
        <v>27</v>
      </c>
    </row>
    <row r="2005" spans="1:14" x14ac:dyDescent="0.35">
      <c r="A2005">
        <v>930878</v>
      </c>
      <c r="B2005">
        <v>1606</v>
      </c>
      <c r="C2005" s="3">
        <v>45113.081944444442</v>
      </c>
      <c r="D2005" s="1" t="s">
        <v>29</v>
      </c>
      <c r="E2005" t="s">
        <v>47</v>
      </c>
      <c r="F2005">
        <v>38</v>
      </c>
      <c r="G2005">
        <v>4</v>
      </c>
      <c r="H2005" t="s">
        <v>56</v>
      </c>
      <c r="I2005" s="5">
        <v>45113</v>
      </c>
      <c r="J2005" s="6">
        <v>8.1944444444444445E-2</v>
      </c>
      <c r="K2005">
        <f t="shared" si="124"/>
        <v>7</v>
      </c>
      <c r="L2005">
        <f t="shared" si="126"/>
        <v>1</v>
      </c>
      <c r="M2005">
        <f t="shared" si="127"/>
        <v>58</v>
      </c>
      <c r="N2005">
        <f t="shared" si="125"/>
        <v>6</v>
      </c>
    </row>
    <row r="2006" spans="1:14" x14ac:dyDescent="0.35">
      <c r="A2006">
        <v>1036624</v>
      </c>
      <c r="B2006">
        <v>1607</v>
      </c>
      <c r="C2006" s="3">
        <v>45129.030555555553</v>
      </c>
      <c r="D2006" s="1" t="s">
        <v>26</v>
      </c>
      <c r="E2006" t="s">
        <v>48</v>
      </c>
      <c r="F2006">
        <v>28</v>
      </c>
      <c r="G2006">
        <v>5</v>
      </c>
      <c r="H2006" t="s">
        <v>56</v>
      </c>
      <c r="I2006" s="5">
        <v>45129</v>
      </c>
      <c r="J2006" s="6">
        <v>3.0555555555555555E-2</v>
      </c>
      <c r="K2006">
        <f t="shared" si="124"/>
        <v>7</v>
      </c>
      <c r="L2006">
        <f t="shared" si="126"/>
        <v>0</v>
      </c>
      <c r="M2006">
        <f t="shared" si="127"/>
        <v>44</v>
      </c>
      <c r="N2006">
        <f t="shared" si="125"/>
        <v>22</v>
      </c>
    </row>
    <row r="2007" spans="1:14" x14ac:dyDescent="0.35">
      <c r="A2007">
        <v>1224367</v>
      </c>
      <c r="B2007">
        <v>1608</v>
      </c>
      <c r="C2007" s="3">
        <v>44979.020138888889</v>
      </c>
      <c r="D2007" s="1" t="s">
        <v>27</v>
      </c>
      <c r="E2007" t="s">
        <v>49</v>
      </c>
      <c r="F2007">
        <v>37</v>
      </c>
      <c r="G2007">
        <v>5</v>
      </c>
      <c r="H2007" t="s">
        <v>57</v>
      </c>
      <c r="I2007" s="5">
        <v>44979</v>
      </c>
      <c r="J2007" s="6">
        <v>2.013888888888889E-2</v>
      </c>
      <c r="K2007">
        <f t="shared" si="124"/>
        <v>2</v>
      </c>
      <c r="L2007">
        <f t="shared" si="126"/>
        <v>0</v>
      </c>
      <c r="M2007">
        <f t="shared" si="127"/>
        <v>29</v>
      </c>
      <c r="N2007">
        <f t="shared" si="125"/>
        <v>22</v>
      </c>
    </row>
    <row r="2008" spans="1:14" x14ac:dyDescent="0.35">
      <c r="A2008">
        <v>1485067</v>
      </c>
      <c r="B2008">
        <v>1608</v>
      </c>
      <c r="C2008" s="3">
        <v>44963.006249999999</v>
      </c>
      <c r="D2008" s="1" t="s">
        <v>28</v>
      </c>
      <c r="E2008" t="s">
        <v>50</v>
      </c>
      <c r="F2008">
        <v>28</v>
      </c>
      <c r="G2008">
        <v>4</v>
      </c>
      <c r="H2008" t="s">
        <v>58</v>
      </c>
      <c r="I2008" s="5">
        <v>44963</v>
      </c>
      <c r="J2008" s="6">
        <v>6.2499999999999995E-3</v>
      </c>
      <c r="K2008">
        <f t="shared" si="124"/>
        <v>2</v>
      </c>
      <c r="L2008">
        <f t="shared" si="126"/>
        <v>0</v>
      </c>
      <c r="M2008">
        <f t="shared" si="127"/>
        <v>9</v>
      </c>
      <c r="N2008">
        <f t="shared" si="125"/>
        <v>6</v>
      </c>
    </row>
    <row r="2009" spans="1:14" x14ac:dyDescent="0.35">
      <c r="A2009">
        <v>1125245</v>
      </c>
      <c r="B2009">
        <v>1611</v>
      </c>
      <c r="C2009" s="3">
        <v>45074.996527777781</v>
      </c>
      <c r="D2009" s="1" t="s">
        <v>29</v>
      </c>
      <c r="E2009" t="s">
        <v>51</v>
      </c>
      <c r="F2009">
        <v>31</v>
      </c>
      <c r="G2009">
        <v>3</v>
      </c>
      <c r="H2009" t="s">
        <v>56</v>
      </c>
      <c r="I2009" s="5">
        <v>45074</v>
      </c>
      <c r="J2009" s="6">
        <v>0.99652777777777779</v>
      </c>
      <c r="K2009">
        <f t="shared" si="124"/>
        <v>5</v>
      </c>
      <c r="L2009">
        <f t="shared" si="126"/>
        <v>23</v>
      </c>
      <c r="M2009">
        <f t="shared" si="127"/>
        <v>55</v>
      </c>
      <c r="N2009">
        <f t="shared" si="125"/>
        <v>28</v>
      </c>
    </row>
    <row r="2010" spans="1:14" x14ac:dyDescent="0.35">
      <c r="A2010">
        <v>1075762</v>
      </c>
      <c r="B2010">
        <v>1612</v>
      </c>
      <c r="C2010" s="3">
        <v>45201.093055555553</v>
      </c>
      <c r="D2010" s="1" t="s">
        <v>26</v>
      </c>
      <c r="E2010" t="s">
        <v>44</v>
      </c>
      <c r="F2010">
        <v>29</v>
      </c>
      <c r="G2010">
        <v>2</v>
      </c>
      <c r="H2010" t="s">
        <v>56</v>
      </c>
      <c r="I2010" s="5">
        <v>45201</v>
      </c>
      <c r="J2010" s="6">
        <v>9.3055555555555558E-2</v>
      </c>
      <c r="K2010">
        <f t="shared" si="124"/>
        <v>10</v>
      </c>
      <c r="L2010">
        <f t="shared" si="126"/>
        <v>2</v>
      </c>
      <c r="M2010">
        <f t="shared" si="127"/>
        <v>14</v>
      </c>
      <c r="N2010">
        <f t="shared" si="125"/>
        <v>2</v>
      </c>
    </row>
    <row r="2011" spans="1:14" x14ac:dyDescent="0.35">
      <c r="A2011">
        <v>589161</v>
      </c>
      <c r="B2011">
        <v>1613</v>
      </c>
      <c r="C2011" s="2">
        <v>45290.995833333334</v>
      </c>
      <c r="D2011" s="1" t="s">
        <v>27</v>
      </c>
      <c r="E2011" t="s">
        <v>45</v>
      </c>
      <c r="F2011">
        <v>28</v>
      </c>
      <c r="G2011">
        <v>4</v>
      </c>
      <c r="H2011" t="s">
        <v>57</v>
      </c>
      <c r="I2011" s="5">
        <v>45290</v>
      </c>
      <c r="J2011" s="6">
        <v>0.99583333333333324</v>
      </c>
      <c r="K2011">
        <f t="shared" si="124"/>
        <v>12</v>
      </c>
      <c r="L2011">
        <f t="shared" si="126"/>
        <v>23</v>
      </c>
      <c r="M2011">
        <f t="shared" si="127"/>
        <v>54</v>
      </c>
      <c r="N2011">
        <f t="shared" si="125"/>
        <v>30</v>
      </c>
    </row>
    <row r="2012" spans="1:14" x14ac:dyDescent="0.35">
      <c r="A2012">
        <v>1490598</v>
      </c>
      <c r="B2012">
        <v>1613</v>
      </c>
      <c r="C2012" s="3">
        <v>45184.009027777778</v>
      </c>
      <c r="D2012" s="1" t="s">
        <v>28</v>
      </c>
      <c r="E2012" t="s">
        <v>46</v>
      </c>
      <c r="F2012">
        <v>38</v>
      </c>
      <c r="G2012">
        <v>3</v>
      </c>
      <c r="H2012" t="s">
        <v>58</v>
      </c>
      <c r="I2012" s="5">
        <v>45184</v>
      </c>
      <c r="J2012" s="6">
        <v>9.0277777777777787E-3</v>
      </c>
      <c r="K2012">
        <f t="shared" si="124"/>
        <v>9</v>
      </c>
      <c r="L2012">
        <f t="shared" si="126"/>
        <v>0</v>
      </c>
      <c r="M2012">
        <f t="shared" si="127"/>
        <v>13</v>
      </c>
      <c r="N2012">
        <f t="shared" si="125"/>
        <v>15</v>
      </c>
    </row>
    <row r="2013" spans="1:14" x14ac:dyDescent="0.35">
      <c r="A2013">
        <v>1631258</v>
      </c>
      <c r="B2013">
        <v>1613</v>
      </c>
      <c r="C2013" s="3">
        <v>45262.995833333334</v>
      </c>
      <c r="D2013" s="1" t="s">
        <v>29</v>
      </c>
      <c r="E2013" t="s">
        <v>47</v>
      </c>
      <c r="F2013">
        <v>33</v>
      </c>
      <c r="G2013">
        <v>5</v>
      </c>
      <c r="H2013" t="s">
        <v>56</v>
      </c>
      <c r="I2013" s="5">
        <v>45262</v>
      </c>
      <c r="J2013" s="6">
        <v>0.99583333333333324</v>
      </c>
      <c r="K2013">
        <f t="shared" si="124"/>
        <v>12</v>
      </c>
      <c r="L2013">
        <f t="shared" si="126"/>
        <v>23</v>
      </c>
      <c r="M2013">
        <f t="shared" si="127"/>
        <v>54</v>
      </c>
      <c r="N2013">
        <f t="shared" si="125"/>
        <v>2</v>
      </c>
    </row>
    <row r="2014" spans="1:14" x14ac:dyDescent="0.35">
      <c r="A2014">
        <v>2822</v>
      </c>
      <c r="B2014">
        <v>1614</v>
      </c>
      <c r="C2014" s="2">
        <v>45290.01458333333</v>
      </c>
      <c r="D2014" s="1" t="s">
        <v>26</v>
      </c>
      <c r="E2014" t="s">
        <v>48</v>
      </c>
      <c r="F2014">
        <v>25</v>
      </c>
      <c r="G2014">
        <v>5</v>
      </c>
      <c r="H2014" t="s">
        <v>56</v>
      </c>
      <c r="I2014" s="5">
        <v>45290</v>
      </c>
      <c r="J2014" s="6">
        <v>1.4583333333333332E-2</v>
      </c>
      <c r="K2014">
        <f t="shared" si="124"/>
        <v>12</v>
      </c>
      <c r="L2014">
        <f t="shared" si="126"/>
        <v>0</v>
      </c>
      <c r="M2014">
        <f t="shared" si="127"/>
        <v>21</v>
      </c>
      <c r="N2014">
        <f t="shared" si="125"/>
        <v>30</v>
      </c>
    </row>
    <row r="2015" spans="1:14" x14ac:dyDescent="0.35">
      <c r="A2015">
        <v>1472446</v>
      </c>
      <c r="B2015">
        <v>1614</v>
      </c>
      <c r="C2015" s="3">
        <v>45233.074999999997</v>
      </c>
      <c r="D2015" s="1" t="s">
        <v>27</v>
      </c>
      <c r="E2015" t="s">
        <v>49</v>
      </c>
      <c r="F2015">
        <v>26</v>
      </c>
      <c r="G2015">
        <v>2</v>
      </c>
      <c r="H2015" t="s">
        <v>57</v>
      </c>
      <c r="I2015" s="5">
        <v>45233</v>
      </c>
      <c r="J2015" s="6">
        <v>7.4999999999999997E-2</v>
      </c>
      <c r="K2015">
        <f t="shared" si="124"/>
        <v>11</v>
      </c>
      <c r="L2015">
        <f t="shared" si="126"/>
        <v>1</v>
      </c>
      <c r="M2015">
        <f t="shared" si="127"/>
        <v>48</v>
      </c>
      <c r="N2015">
        <f t="shared" si="125"/>
        <v>3</v>
      </c>
    </row>
    <row r="2016" spans="1:14" x14ac:dyDescent="0.35">
      <c r="A2016">
        <v>560179</v>
      </c>
      <c r="B2016">
        <v>1615</v>
      </c>
      <c r="C2016" s="2">
        <v>45112.044444444444</v>
      </c>
      <c r="D2016" s="1" t="s">
        <v>28</v>
      </c>
      <c r="E2016" t="s">
        <v>50</v>
      </c>
      <c r="F2016">
        <v>31</v>
      </c>
      <c r="G2016">
        <v>5</v>
      </c>
      <c r="H2016" t="s">
        <v>58</v>
      </c>
      <c r="I2016" s="5">
        <v>45112</v>
      </c>
      <c r="J2016" s="6">
        <v>4.4444444444444446E-2</v>
      </c>
      <c r="K2016">
        <f t="shared" si="124"/>
        <v>7</v>
      </c>
      <c r="L2016">
        <f t="shared" si="126"/>
        <v>1</v>
      </c>
      <c r="M2016">
        <f t="shared" si="127"/>
        <v>4</v>
      </c>
      <c r="N2016">
        <f t="shared" si="125"/>
        <v>5</v>
      </c>
    </row>
    <row r="2017" spans="1:14" x14ac:dyDescent="0.35">
      <c r="A2017">
        <v>593188</v>
      </c>
      <c r="B2017">
        <v>1615</v>
      </c>
      <c r="C2017" s="2">
        <v>45268.01458333333</v>
      </c>
      <c r="D2017" s="1" t="s">
        <v>29</v>
      </c>
      <c r="E2017" t="s">
        <v>51</v>
      </c>
      <c r="F2017">
        <v>33</v>
      </c>
      <c r="G2017">
        <v>4</v>
      </c>
      <c r="H2017" t="s">
        <v>56</v>
      </c>
      <c r="I2017" s="5">
        <v>45268</v>
      </c>
      <c r="J2017" s="6">
        <v>1.4583333333333332E-2</v>
      </c>
      <c r="K2017">
        <f t="shared" si="124"/>
        <v>12</v>
      </c>
      <c r="L2017">
        <f t="shared" si="126"/>
        <v>0</v>
      </c>
      <c r="M2017">
        <f t="shared" si="127"/>
        <v>21</v>
      </c>
      <c r="N2017">
        <f t="shared" si="125"/>
        <v>8</v>
      </c>
    </row>
    <row r="2018" spans="1:14" x14ac:dyDescent="0.35">
      <c r="A2018">
        <v>1063767</v>
      </c>
      <c r="B2018">
        <v>1616</v>
      </c>
      <c r="C2018" s="3">
        <v>45133.988888888889</v>
      </c>
      <c r="D2018" s="1" t="s">
        <v>26</v>
      </c>
      <c r="E2018" t="s">
        <v>44</v>
      </c>
      <c r="F2018">
        <v>38</v>
      </c>
      <c r="G2018">
        <v>0</v>
      </c>
      <c r="H2018" t="s">
        <v>56</v>
      </c>
      <c r="I2018" s="5">
        <v>45133</v>
      </c>
      <c r="J2018" s="6">
        <v>0.98888888888888893</v>
      </c>
      <c r="K2018">
        <f t="shared" si="124"/>
        <v>7</v>
      </c>
      <c r="L2018">
        <f t="shared" si="126"/>
        <v>23</v>
      </c>
      <c r="M2018">
        <f t="shared" si="127"/>
        <v>44</v>
      </c>
      <c r="N2018">
        <f t="shared" si="125"/>
        <v>26</v>
      </c>
    </row>
    <row r="2019" spans="1:14" x14ac:dyDescent="0.35">
      <c r="A2019">
        <v>1094900</v>
      </c>
      <c r="B2019">
        <v>1616</v>
      </c>
      <c r="C2019" s="3">
        <v>45046.040277777778</v>
      </c>
      <c r="D2019" s="1" t="s">
        <v>27</v>
      </c>
      <c r="E2019" t="s">
        <v>45</v>
      </c>
      <c r="F2019">
        <v>32</v>
      </c>
      <c r="G2019">
        <v>2</v>
      </c>
      <c r="H2019" t="s">
        <v>57</v>
      </c>
      <c r="I2019" s="5">
        <v>45046</v>
      </c>
      <c r="J2019" s="6">
        <v>4.027777777777778E-2</v>
      </c>
      <c r="K2019">
        <f t="shared" si="124"/>
        <v>4</v>
      </c>
      <c r="L2019">
        <f t="shared" si="126"/>
        <v>0</v>
      </c>
      <c r="M2019">
        <f t="shared" si="127"/>
        <v>58</v>
      </c>
      <c r="N2019">
        <f t="shared" si="125"/>
        <v>30</v>
      </c>
    </row>
    <row r="2020" spans="1:14" x14ac:dyDescent="0.35">
      <c r="A2020">
        <v>1639990</v>
      </c>
      <c r="B2020">
        <v>1616</v>
      </c>
      <c r="C2020" s="3">
        <v>45046.05972222222</v>
      </c>
      <c r="D2020" s="1" t="s">
        <v>28</v>
      </c>
      <c r="E2020" t="s">
        <v>46</v>
      </c>
      <c r="F2020">
        <v>40</v>
      </c>
      <c r="G2020">
        <v>4</v>
      </c>
      <c r="H2020" t="s">
        <v>58</v>
      </c>
      <c r="I2020" s="5">
        <v>45046</v>
      </c>
      <c r="J2020" s="6">
        <v>5.9722222222222225E-2</v>
      </c>
      <c r="K2020">
        <f t="shared" si="124"/>
        <v>4</v>
      </c>
      <c r="L2020">
        <f t="shared" si="126"/>
        <v>1</v>
      </c>
      <c r="M2020">
        <f t="shared" si="127"/>
        <v>26</v>
      </c>
      <c r="N2020">
        <f t="shared" si="125"/>
        <v>30</v>
      </c>
    </row>
    <row r="2021" spans="1:14" x14ac:dyDescent="0.35">
      <c r="A2021">
        <v>514198</v>
      </c>
      <c r="B2021">
        <v>1617</v>
      </c>
      <c r="C2021" s="2">
        <v>45253.051388888889</v>
      </c>
      <c r="D2021" s="1" t="s">
        <v>29</v>
      </c>
      <c r="E2021" t="s">
        <v>47</v>
      </c>
      <c r="F2021">
        <v>35</v>
      </c>
      <c r="G2021">
        <v>5</v>
      </c>
      <c r="H2021" t="s">
        <v>56</v>
      </c>
      <c r="I2021" s="5">
        <v>45253</v>
      </c>
      <c r="J2021" s="6">
        <v>5.1388888888888894E-2</v>
      </c>
      <c r="K2021">
        <f t="shared" si="124"/>
        <v>11</v>
      </c>
      <c r="L2021">
        <f t="shared" si="126"/>
        <v>1</v>
      </c>
      <c r="M2021">
        <f t="shared" si="127"/>
        <v>14</v>
      </c>
      <c r="N2021">
        <f t="shared" si="125"/>
        <v>23</v>
      </c>
    </row>
    <row r="2022" spans="1:14" x14ac:dyDescent="0.35">
      <c r="A2022">
        <v>581918</v>
      </c>
      <c r="B2022">
        <v>1617</v>
      </c>
      <c r="C2022" s="2">
        <v>45231.033333333333</v>
      </c>
      <c r="D2022" s="1" t="s">
        <v>26</v>
      </c>
      <c r="E2022" t="s">
        <v>48</v>
      </c>
      <c r="F2022">
        <v>25</v>
      </c>
      <c r="G2022">
        <v>3</v>
      </c>
      <c r="H2022" t="s">
        <v>56</v>
      </c>
      <c r="I2022" s="5">
        <v>45231</v>
      </c>
      <c r="J2022" s="6">
        <v>3.3333333333333333E-2</v>
      </c>
      <c r="K2022">
        <f t="shared" si="124"/>
        <v>11</v>
      </c>
      <c r="L2022">
        <f t="shared" si="126"/>
        <v>0</v>
      </c>
      <c r="M2022">
        <f t="shared" si="127"/>
        <v>48</v>
      </c>
      <c r="N2022">
        <f t="shared" si="125"/>
        <v>1</v>
      </c>
    </row>
    <row r="2023" spans="1:14" x14ac:dyDescent="0.35">
      <c r="A2023">
        <v>1053680</v>
      </c>
      <c r="B2023">
        <v>1618</v>
      </c>
      <c r="C2023" s="3">
        <v>45233.082638888889</v>
      </c>
      <c r="D2023" s="1" t="s">
        <v>27</v>
      </c>
      <c r="E2023" t="s">
        <v>49</v>
      </c>
      <c r="F2023">
        <v>34</v>
      </c>
      <c r="G2023">
        <v>2</v>
      </c>
      <c r="H2023" t="s">
        <v>57</v>
      </c>
      <c r="I2023" s="5">
        <v>45233</v>
      </c>
      <c r="J2023" s="6">
        <v>8.2638888888888887E-2</v>
      </c>
      <c r="K2023">
        <f t="shared" si="124"/>
        <v>11</v>
      </c>
      <c r="L2023">
        <f t="shared" si="126"/>
        <v>1</v>
      </c>
      <c r="M2023">
        <f t="shared" si="127"/>
        <v>59</v>
      </c>
      <c r="N2023">
        <f t="shared" si="125"/>
        <v>3</v>
      </c>
    </row>
    <row r="2024" spans="1:14" x14ac:dyDescent="0.35">
      <c r="A2024">
        <v>673115</v>
      </c>
      <c r="B2024">
        <v>1619</v>
      </c>
      <c r="C2024" s="3">
        <v>44960.967361111114</v>
      </c>
      <c r="D2024" s="1" t="s">
        <v>28</v>
      </c>
      <c r="E2024" t="s">
        <v>50</v>
      </c>
      <c r="F2024">
        <v>27</v>
      </c>
      <c r="G2024">
        <v>2</v>
      </c>
      <c r="H2024" t="s">
        <v>58</v>
      </c>
      <c r="I2024" s="5">
        <v>44960</v>
      </c>
      <c r="J2024" s="6">
        <v>0.96736111111111101</v>
      </c>
      <c r="K2024">
        <f t="shared" si="124"/>
        <v>2</v>
      </c>
      <c r="L2024">
        <f t="shared" si="126"/>
        <v>23</v>
      </c>
      <c r="M2024">
        <f t="shared" si="127"/>
        <v>13</v>
      </c>
      <c r="N2024">
        <f t="shared" si="125"/>
        <v>3</v>
      </c>
    </row>
    <row r="2025" spans="1:14" x14ac:dyDescent="0.35">
      <c r="A2025">
        <v>394904</v>
      </c>
      <c r="B2025">
        <v>1620</v>
      </c>
      <c r="C2025" s="2">
        <v>45206.070833333331</v>
      </c>
      <c r="D2025" s="1" t="s">
        <v>29</v>
      </c>
      <c r="E2025" t="s">
        <v>51</v>
      </c>
      <c r="F2025">
        <v>36</v>
      </c>
      <c r="G2025">
        <v>3</v>
      </c>
      <c r="H2025" t="s">
        <v>56</v>
      </c>
      <c r="I2025" s="5">
        <v>45206</v>
      </c>
      <c r="J2025" s="6">
        <v>7.0833333333333331E-2</v>
      </c>
      <c r="K2025">
        <f t="shared" si="124"/>
        <v>10</v>
      </c>
      <c r="L2025">
        <f t="shared" si="126"/>
        <v>1</v>
      </c>
      <c r="M2025">
        <f t="shared" si="127"/>
        <v>42</v>
      </c>
      <c r="N2025">
        <f t="shared" si="125"/>
        <v>7</v>
      </c>
    </row>
    <row r="2026" spans="1:14" x14ac:dyDescent="0.35">
      <c r="A2026">
        <v>412431</v>
      </c>
      <c r="B2026">
        <v>1620</v>
      </c>
      <c r="C2026" s="2">
        <v>45225.978472222225</v>
      </c>
      <c r="D2026" s="1" t="s">
        <v>26</v>
      </c>
      <c r="E2026" t="s">
        <v>44</v>
      </c>
      <c r="F2026">
        <v>28</v>
      </c>
      <c r="G2026">
        <v>1</v>
      </c>
      <c r="H2026" t="s">
        <v>56</v>
      </c>
      <c r="I2026" s="5">
        <v>45225</v>
      </c>
      <c r="J2026" s="6">
        <v>0.9784722222222223</v>
      </c>
      <c r="K2026">
        <f t="shared" si="124"/>
        <v>10</v>
      </c>
      <c r="L2026">
        <f t="shared" si="126"/>
        <v>23</v>
      </c>
      <c r="M2026">
        <f t="shared" si="127"/>
        <v>29</v>
      </c>
      <c r="N2026">
        <f t="shared" si="125"/>
        <v>26</v>
      </c>
    </row>
    <row r="2027" spans="1:14" x14ac:dyDescent="0.35">
      <c r="A2027">
        <v>551997</v>
      </c>
      <c r="B2027">
        <v>1620</v>
      </c>
      <c r="C2027" s="2">
        <v>45195.973611111112</v>
      </c>
      <c r="D2027" s="1" t="s">
        <v>27</v>
      </c>
      <c r="E2027" t="s">
        <v>45</v>
      </c>
      <c r="F2027">
        <v>36</v>
      </c>
      <c r="G2027">
        <v>5</v>
      </c>
      <c r="H2027" t="s">
        <v>57</v>
      </c>
      <c r="I2027" s="5">
        <v>45195</v>
      </c>
      <c r="J2027" s="6">
        <v>0.97361111111111109</v>
      </c>
      <c r="K2027">
        <f t="shared" si="124"/>
        <v>9</v>
      </c>
      <c r="L2027">
        <f t="shared" si="126"/>
        <v>23</v>
      </c>
      <c r="M2027">
        <f t="shared" si="127"/>
        <v>22</v>
      </c>
      <c r="N2027">
        <f t="shared" si="125"/>
        <v>26</v>
      </c>
    </row>
    <row r="2028" spans="1:14" x14ac:dyDescent="0.35">
      <c r="A2028">
        <v>1164859</v>
      </c>
      <c r="B2028">
        <v>1620</v>
      </c>
      <c r="C2028" s="3">
        <v>45022.943749999999</v>
      </c>
      <c r="D2028" s="1" t="s">
        <v>28</v>
      </c>
      <c r="E2028" t="s">
        <v>46</v>
      </c>
      <c r="F2028">
        <v>28</v>
      </c>
      <c r="G2028">
        <v>4</v>
      </c>
      <c r="H2028" t="s">
        <v>58</v>
      </c>
      <c r="I2028" s="5">
        <v>45022</v>
      </c>
      <c r="J2028" s="6">
        <v>0.94374999999999998</v>
      </c>
      <c r="K2028">
        <f t="shared" si="124"/>
        <v>4</v>
      </c>
      <c r="L2028">
        <f t="shared" si="126"/>
        <v>22</v>
      </c>
      <c r="M2028">
        <f t="shared" si="127"/>
        <v>39</v>
      </c>
      <c r="N2028">
        <f t="shared" si="125"/>
        <v>6</v>
      </c>
    </row>
    <row r="2029" spans="1:14" x14ac:dyDescent="0.35">
      <c r="A2029">
        <v>885377</v>
      </c>
      <c r="B2029">
        <v>1622</v>
      </c>
      <c r="C2029" s="3">
        <v>44968.037499999999</v>
      </c>
      <c r="D2029" s="1" t="s">
        <v>29</v>
      </c>
      <c r="E2029" t="s">
        <v>47</v>
      </c>
      <c r="F2029">
        <v>27</v>
      </c>
      <c r="G2029">
        <v>3</v>
      </c>
      <c r="H2029" t="s">
        <v>56</v>
      </c>
      <c r="I2029" s="5">
        <v>44968</v>
      </c>
      <c r="J2029" s="6">
        <v>3.7499999999999999E-2</v>
      </c>
      <c r="K2029">
        <f t="shared" si="124"/>
        <v>2</v>
      </c>
      <c r="L2029">
        <f t="shared" si="126"/>
        <v>0</v>
      </c>
      <c r="M2029">
        <f t="shared" si="127"/>
        <v>54</v>
      </c>
      <c r="N2029">
        <f t="shared" si="125"/>
        <v>11</v>
      </c>
    </row>
    <row r="2030" spans="1:14" x14ac:dyDescent="0.35">
      <c r="A2030">
        <v>453732</v>
      </c>
      <c r="B2030">
        <v>1623</v>
      </c>
      <c r="C2030" s="2">
        <v>45091.964583333334</v>
      </c>
      <c r="D2030" s="1" t="s">
        <v>26</v>
      </c>
      <c r="E2030" t="s">
        <v>48</v>
      </c>
      <c r="F2030">
        <v>32</v>
      </c>
      <c r="G2030">
        <v>4</v>
      </c>
      <c r="H2030" t="s">
        <v>56</v>
      </c>
      <c r="I2030" s="5">
        <v>45091</v>
      </c>
      <c r="J2030" s="6">
        <v>0.96458333333333324</v>
      </c>
      <c r="K2030">
        <f t="shared" si="124"/>
        <v>6</v>
      </c>
      <c r="L2030">
        <f t="shared" si="126"/>
        <v>23</v>
      </c>
      <c r="M2030">
        <f t="shared" si="127"/>
        <v>9</v>
      </c>
      <c r="N2030">
        <f t="shared" si="125"/>
        <v>14</v>
      </c>
    </row>
    <row r="2031" spans="1:14" x14ac:dyDescent="0.35">
      <c r="A2031">
        <v>1347250</v>
      </c>
      <c r="B2031">
        <v>1624</v>
      </c>
      <c r="C2031" s="3">
        <v>45089.034722222219</v>
      </c>
      <c r="D2031" s="1" t="s">
        <v>27</v>
      </c>
      <c r="E2031" t="s">
        <v>49</v>
      </c>
      <c r="F2031">
        <v>32</v>
      </c>
      <c r="G2031">
        <v>0</v>
      </c>
      <c r="H2031" t="s">
        <v>57</v>
      </c>
      <c r="I2031" s="5">
        <v>45089</v>
      </c>
      <c r="J2031" s="6">
        <v>3.4722222222222224E-2</v>
      </c>
      <c r="K2031">
        <f t="shared" si="124"/>
        <v>6</v>
      </c>
      <c r="L2031">
        <f t="shared" si="126"/>
        <v>0</v>
      </c>
      <c r="M2031">
        <f t="shared" si="127"/>
        <v>50</v>
      </c>
      <c r="N2031">
        <f t="shared" si="125"/>
        <v>12</v>
      </c>
    </row>
    <row r="2032" spans="1:14" x14ac:dyDescent="0.35">
      <c r="A2032">
        <v>767130</v>
      </c>
      <c r="B2032">
        <v>1627</v>
      </c>
      <c r="C2032" s="3">
        <v>45096.956250000003</v>
      </c>
      <c r="D2032" s="1" t="s">
        <v>28</v>
      </c>
      <c r="E2032" t="s">
        <v>50</v>
      </c>
      <c r="F2032">
        <v>35</v>
      </c>
      <c r="G2032">
        <v>2</v>
      </c>
      <c r="H2032" t="s">
        <v>58</v>
      </c>
      <c r="I2032" s="5">
        <v>45096</v>
      </c>
      <c r="J2032" s="6">
        <v>0.95624999999999993</v>
      </c>
      <c r="K2032">
        <f t="shared" si="124"/>
        <v>6</v>
      </c>
      <c r="L2032">
        <f t="shared" si="126"/>
        <v>22</v>
      </c>
      <c r="M2032">
        <f t="shared" si="127"/>
        <v>57</v>
      </c>
      <c r="N2032">
        <f t="shared" si="125"/>
        <v>19</v>
      </c>
    </row>
    <row r="2033" spans="1:14" x14ac:dyDescent="0.35">
      <c r="A2033">
        <v>110341</v>
      </c>
      <c r="B2033">
        <v>1628</v>
      </c>
      <c r="C2033" s="2">
        <v>45045.038194444445</v>
      </c>
      <c r="D2033" s="1" t="s">
        <v>29</v>
      </c>
      <c r="E2033" t="s">
        <v>51</v>
      </c>
      <c r="F2033">
        <v>27</v>
      </c>
      <c r="G2033">
        <v>1</v>
      </c>
      <c r="H2033" t="s">
        <v>56</v>
      </c>
      <c r="I2033" s="5">
        <v>45045</v>
      </c>
      <c r="J2033" s="6">
        <v>3.8194444444444441E-2</v>
      </c>
      <c r="K2033">
        <f t="shared" si="124"/>
        <v>4</v>
      </c>
      <c r="L2033">
        <f t="shared" si="126"/>
        <v>0</v>
      </c>
      <c r="M2033">
        <f t="shared" si="127"/>
        <v>55</v>
      </c>
      <c r="N2033">
        <f t="shared" si="125"/>
        <v>29</v>
      </c>
    </row>
    <row r="2034" spans="1:14" x14ac:dyDescent="0.35">
      <c r="A2034">
        <v>1553612</v>
      </c>
      <c r="B2034">
        <v>1628</v>
      </c>
      <c r="C2034" s="3">
        <v>45055.011111111111</v>
      </c>
      <c r="D2034" s="1" t="s">
        <v>26</v>
      </c>
      <c r="E2034" t="s">
        <v>44</v>
      </c>
      <c r="F2034">
        <v>37</v>
      </c>
      <c r="G2034">
        <v>2</v>
      </c>
      <c r="H2034" t="s">
        <v>56</v>
      </c>
      <c r="I2034" s="5">
        <v>45055</v>
      </c>
      <c r="J2034" s="6">
        <v>1.1111111111111112E-2</v>
      </c>
      <c r="K2034">
        <f t="shared" si="124"/>
        <v>5</v>
      </c>
      <c r="L2034">
        <f t="shared" si="126"/>
        <v>0</v>
      </c>
      <c r="M2034">
        <f t="shared" si="127"/>
        <v>16</v>
      </c>
      <c r="N2034">
        <f t="shared" si="125"/>
        <v>9</v>
      </c>
    </row>
    <row r="2035" spans="1:14" x14ac:dyDescent="0.35">
      <c r="A2035">
        <v>780651</v>
      </c>
      <c r="B2035">
        <v>1630</v>
      </c>
      <c r="C2035" s="3">
        <v>45130.070833333331</v>
      </c>
      <c r="D2035" s="1" t="s">
        <v>27</v>
      </c>
      <c r="E2035" t="s">
        <v>45</v>
      </c>
      <c r="F2035">
        <v>40</v>
      </c>
      <c r="G2035">
        <v>5</v>
      </c>
      <c r="H2035" t="s">
        <v>57</v>
      </c>
      <c r="I2035" s="5">
        <v>45130</v>
      </c>
      <c r="J2035" s="6">
        <v>7.0833333333333331E-2</v>
      </c>
      <c r="K2035">
        <f t="shared" si="124"/>
        <v>7</v>
      </c>
      <c r="L2035">
        <f t="shared" si="126"/>
        <v>1</v>
      </c>
      <c r="M2035">
        <f t="shared" si="127"/>
        <v>42</v>
      </c>
      <c r="N2035">
        <f t="shared" si="125"/>
        <v>23</v>
      </c>
    </row>
    <row r="2036" spans="1:14" x14ac:dyDescent="0.35">
      <c r="A2036">
        <v>1125352</v>
      </c>
      <c r="B2036">
        <v>1633</v>
      </c>
      <c r="C2036" s="3">
        <v>45043.064583333333</v>
      </c>
      <c r="D2036" s="1" t="s">
        <v>28</v>
      </c>
      <c r="E2036" t="s">
        <v>46</v>
      </c>
      <c r="F2036">
        <v>30</v>
      </c>
      <c r="G2036">
        <v>0</v>
      </c>
      <c r="H2036" t="s">
        <v>58</v>
      </c>
      <c r="I2036" s="5">
        <v>45043</v>
      </c>
      <c r="J2036" s="6">
        <v>6.458333333333334E-2</v>
      </c>
      <c r="K2036">
        <f t="shared" si="124"/>
        <v>4</v>
      </c>
      <c r="L2036">
        <f t="shared" si="126"/>
        <v>1</v>
      </c>
      <c r="M2036">
        <f t="shared" si="127"/>
        <v>33</v>
      </c>
      <c r="N2036">
        <f t="shared" si="125"/>
        <v>27</v>
      </c>
    </row>
    <row r="2037" spans="1:14" x14ac:dyDescent="0.35">
      <c r="A2037">
        <v>1475354</v>
      </c>
      <c r="B2037">
        <v>1633</v>
      </c>
      <c r="C2037" s="3">
        <v>45208.018750000003</v>
      </c>
      <c r="D2037" s="1" t="s">
        <v>29</v>
      </c>
      <c r="E2037" t="s">
        <v>47</v>
      </c>
      <c r="F2037">
        <v>32</v>
      </c>
      <c r="G2037">
        <v>5</v>
      </c>
      <c r="H2037" t="s">
        <v>56</v>
      </c>
      <c r="I2037" s="5">
        <v>45208</v>
      </c>
      <c r="J2037" s="6">
        <v>1.8749999999999999E-2</v>
      </c>
      <c r="K2037">
        <f t="shared" si="124"/>
        <v>10</v>
      </c>
      <c r="L2037">
        <f t="shared" si="126"/>
        <v>0</v>
      </c>
      <c r="M2037">
        <f t="shared" si="127"/>
        <v>27</v>
      </c>
      <c r="N2037">
        <f t="shared" si="125"/>
        <v>9</v>
      </c>
    </row>
    <row r="2038" spans="1:14" x14ac:dyDescent="0.35">
      <c r="A2038">
        <v>271858</v>
      </c>
      <c r="B2038">
        <v>1634</v>
      </c>
      <c r="C2038" s="2">
        <v>45266.001388888886</v>
      </c>
      <c r="D2038" s="1" t="s">
        <v>26</v>
      </c>
      <c r="E2038" t="s">
        <v>48</v>
      </c>
      <c r="F2038">
        <v>27</v>
      </c>
      <c r="G2038">
        <v>0</v>
      </c>
      <c r="H2038" t="s">
        <v>56</v>
      </c>
      <c r="I2038" s="5">
        <v>45266</v>
      </c>
      <c r="J2038" s="6">
        <v>1.3888888888888889E-3</v>
      </c>
      <c r="K2038">
        <f t="shared" si="124"/>
        <v>12</v>
      </c>
      <c r="L2038">
        <f t="shared" si="126"/>
        <v>0</v>
      </c>
      <c r="M2038">
        <f t="shared" si="127"/>
        <v>2</v>
      </c>
      <c r="N2038">
        <f t="shared" si="125"/>
        <v>6</v>
      </c>
    </row>
    <row r="2039" spans="1:14" x14ac:dyDescent="0.35">
      <c r="A2039">
        <v>832627</v>
      </c>
      <c r="B2039">
        <v>1634</v>
      </c>
      <c r="C2039" s="3">
        <v>45095.99722222222</v>
      </c>
      <c r="D2039" s="1" t="s">
        <v>27</v>
      </c>
      <c r="E2039" t="s">
        <v>49</v>
      </c>
      <c r="F2039">
        <v>34</v>
      </c>
      <c r="G2039">
        <v>0</v>
      </c>
      <c r="H2039" t="s">
        <v>57</v>
      </c>
      <c r="I2039" s="5">
        <v>45095</v>
      </c>
      <c r="J2039" s="6">
        <v>0.99722222222222223</v>
      </c>
      <c r="K2039">
        <f t="shared" si="124"/>
        <v>6</v>
      </c>
      <c r="L2039">
        <f t="shared" si="126"/>
        <v>23</v>
      </c>
      <c r="M2039">
        <f t="shared" si="127"/>
        <v>56</v>
      </c>
      <c r="N2039">
        <f t="shared" si="125"/>
        <v>18</v>
      </c>
    </row>
    <row r="2040" spans="1:14" x14ac:dyDescent="0.35">
      <c r="A2040">
        <v>163919</v>
      </c>
      <c r="B2040">
        <v>1635</v>
      </c>
      <c r="C2040" s="2">
        <v>45099.033333333333</v>
      </c>
      <c r="D2040" s="1" t="s">
        <v>28</v>
      </c>
      <c r="E2040" t="s">
        <v>50</v>
      </c>
      <c r="F2040">
        <v>37</v>
      </c>
      <c r="G2040">
        <v>3</v>
      </c>
      <c r="H2040" t="s">
        <v>58</v>
      </c>
      <c r="I2040" s="5">
        <v>45099</v>
      </c>
      <c r="J2040" s="6">
        <v>3.3333333333333333E-2</v>
      </c>
      <c r="K2040">
        <f t="shared" si="124"/>
        <v>6</v>
      </c>
      <c r="L2040">
        <f t="shared" si="126"/>
        <v>0</v>
      </c>
      <c r="M2040">
        <f t="shared" si="127"/>
        <v>48</v>
      </c>
      <c r="N2040">
        <f t="shared" si="125"/>
        <v>22</v>
      </c>
    </row>
    <row r="2041" spans="1:14" x14ac:dyDescent="0.35">
      <c r="A2041">
        <v>860659</v>
      </c>
      <c r="B2041">
        <v>1635</v>
      </c>
      <c r="C2041" s="3">
        <v>45247.038888888892</v>
      </c>
      <c r="D2041" s="1" t="s">
        <v>29</v>
      </c>
      <c r="E2041" t="s">
        <v>51</v>
      </c>
      <c r="F2041">
        <v>33</v>
      </c>
      <c r="G2041">
        <v>2</v>
      </c>
      <c r="H2041" t="s">
        <v>56</v>
      </c>
      <c r="I2041" s="5">
        <v>45247</v>
      </c>
      <c r="J2041" s="6">
        <v>3.888888888888889E-2</v>
      </c>
      <c r="K2041">
        <f t="shared" si="124"/>
        <v>11</v>
      </c>
      <c r="L2041">
        <f t="shared" si="126"/>
        <v>0</v>
      </c>
      <c r="M2041">
        <f t="shared" si="127"/>
        <v>56</v>
      </c>
      <c r="N2041">
        <f t="shared" si="125"/>
        <v>17</v>
      </c>
    </row>
    <row r="2042" spans="1:14" x14ac:dyDescent="0.35">
      <c r="A2042">
        <v>356612</v>
      </c>
      <c r="B2042">
        <v>1636</v>
      </c>
      <c r="C2042" s="2">
        <v>45260.01666666667</v>
      </c>
      <c r="D2042" s="1" t="s">
        <v>26</v>
      </c>
      <c r="E2042" t="s">
        <v>44</v>
      </c>
      <c r="F2042">
        <v>40</v>
      </c>
      <c r="G2042">
        <v>5</v>
      </c>
      <c r="H2042" t="s">
        <v>56</v>
      </c>
      <c r="I2042" s="5">
        <v>45260</v>
      </c>
      <c r="J2042" s="6">
        <v>1.6666666666666666E-2</v>
      </c>
      <c r="K2042">
        <f t="shared" si="124"/>
        <v>11</v>
      </c>
      <c r="L2042">
        <f t="shared" si="126"/>
        <v>0</v>
      </c>
      <c r="M2042">
        <f t="shared" si="127"/>
        <v>24</v>
      </c>
      <c r="N2042">
        <f t="shared" si="125"/>
        <v>30</v>
      </c>
    </row>
    <row r="2043" spans="1:14" x14ac:dyDescent="0.35">
      <c r="A2043">
        <v>1063239</v>
      </c>
      <c r="B2043">
        <v>1639</v>
      </c>
      <c r="C2043" s="3">
        <v>45194.977083333331</v>
      </c>
      <c r="D2043" s="1" t="s">
        <v>27</v>
      </c>
      <c r="E2043" t="s">
        <v>45</v>
      </c>
      <c r="F2043">
        <v>32</v>
      </c>
      <c r="G2043">
        <v>3</v>
      </c>
      <c r="H2043" t="s">
        <v>57</v>
      </c>
      <c r="I2043" s="5">
        <v>45194</v>
      </c>
      <c r="J2043" s="6">
        <v>0.9770833333333333</v>
      </c>
      <c r="K2043">
        <f t="shared" si="124"/>
        <v>9</v>
      </c>
      <c r="L2043">
        <f t="shared" si="126"/>
        <v>23</v>
      </c>
      <c r="M2043">
        <f t="shared" si="127"/>
        <v>27</v>
      </c>
      <c r="N2043">
        <f t="shared" si="125"/>
        <v>25</v>
      </c>
    </row>
    <row r="2044" spans="1:14" x14ac:dyDescent="0.35">
      <c r="A2044">
        <v>202389</v>
      </c>
      <c r="B2044">
        <v>1641</v>
      </c>
      <c r="C2044" s="2">
        <v>45130.98541666667</v>
      </c>
      <c r="D2044" s="1" t="s">
        <v>28</v>
      </c>
      <c r="E2044" t="s">
        <v>46</v>
      </c>
      <c r="F2044">
        <v>35</v>
      </c>
      <c r="G2044">
        <v>2</v>
      </c>
      <c r="H2044" t="s">
        <v>58</v>
      </c>
      <c r="I2044" s="5">
        <v>45130</v>
      </c>
      <c r="J2044" s="6">
        <v>0.98541666666666661</v>
      </c>
      <c r="K2044">
        <f t="shared" si="124"/>
        <v>7</v>
      </c>
      <c r="L2044">
        <f t="shared" si="126"/>
        <v>23</v>
      </c>
      <c r="M2044">
        <f t="shared" si="127"/>
        <v>39</v>
      </c>
      <c r="N2044">
        <f t="shared" si="125"/>
        <v>23</v>
      </c>
    </row>
    <row r="2045" spans="1:14" x14ac:dyDescent="0.35">
      <c r="A2045">
        <v>1026131</v>
      </c>
      <c r="B2045">
        <v>1642</v>
      </c>
      <c r="C2045" s="3">
        <v>44945.018055555556</v>
      </c>
      <c r="D2045" s="1" t="s">
        <v>29</v>
      </c>
      <c r="E2045" t="s">
        <v>47</v>
      </c>
      <c r="F2045">
        <v>26</v>
      </c>
      <c r="G2045">
        <v>4</v>
      </c>
      <c r="H2045" t="s">
        <v>56</v>
      </c>
      <c r="I2045" s="5">
        <v>44945</v>
      </c>
      <c r="J2045" s="6">
        <v>1.8055555555555557E-2</v>
      </c>
      <c r="K2045">
        <f t="shared" si="124"/>
        <v>1</v>
      </c>
      <c r="L2045">
        <f t="shared" si="126"/>
        <v>0</v>
      </c>
      <c r="M2045">
        <f t="shared" si="127"/>
        <v>26</v>
      </c>
      <c r="N2045">
        <f t="shared" si="125"/>
        <v>19</v>
      </c>
    </row>
    <row r="2046" spans="1:14" x14ac:dyDescent="0.35">
      <c r="A2046">
        <v>247239</v>
      </c>
      <c r="B2046">
        <v>1643</v>
      </c>
      <c r="C2046" s="2">
        <v>45006.070833333331</v>
      </c>
      <c r="D2046" s="1" t="s">
        <v>26</v>
      </c>
      <c r="E2046" t="s">
        <v>48</v>
      </c>
      <c r="F2046">
        <v>25</v>
      </c>
      <c r="G2046">
        <v>3</v>
      </c>
      <c r="H2046" t="s">
        <v>56</v>
      </c>
      <c r="I2046" s="5">
        <v>45006</v>
      </c>
      <c r="J2046" s="6">
        <v>7.0833333333333331E-2</v>
      </c>
      <c r="K2046">
        <f t="shared" si="124"/>
        <v>3</v>
      </c>
      <c r="L2046">
        <f t="shared" si="126"/>
        <v>1</v>
      </c>
      <c r="M2046">
        <f t="shared" si="127"/>
        <v>42</v>
      </c>
      <c r="N2046">
        <f t="shared" si="125"/>
        <v>21</v>
      </c>
    </row>
    <row r="2047" spans="1:14" x14ac:dyDescent="0.35">
      <c r="A2047">
        <v>999621</v>
      </c>
      <c r="B2047">
        <v>1643</v>
      </c>
      <c r="C2047" s="3">
        <v>45138.015972222223</v>
      </c>
      <c r="D2047" s="1" t="s">
        <v>27</v>
      </c>
      <c r="E2047" t="s">
        <v>49</v>
      </c>
      <c r="F2047">
        <v>34</v>
      </c>
      <c r="G2047">
        <v>2</v>
      </c>
      <c r="H2047" t="s">
        <v>57</v>
      </c>
      <c r="I2047" s="5">
        <v>45138</v>
      </c>
      <c r="J2047" s="6">
        <v>1.5972222222222224E-2</v>
      </c>
      <c r="K2047">
        <f t="shared" si="124"/>
        <v>7</v>
      </c>
      <c r="L2047">
        <f t="shared" si="126"/>
        <v>0</v>
      </c>
      <c r="M2047">
        <f t="shared" si="127"/>
        <v>23</v>
      </c>
      <c r="N2047">
        <f t="shared" si="125"/>
        <v>31</v>
      </c>
    </row>
    <row r="2048" spans="1:14" x14ac:dyDescent="0.35">
      <c r="A2048">
        <v>1175258</v>
      </c>
      <c r="B2048">
        <v>1643</v>
      </c>
      <c r="C2048" s="3">
        <v>45137.035416666666</v>
      </c>
      <c r="D2048" s="1" t="s">
        <v>28</v>
      </c>
      <c r="E2048" t="s">
        <v>50</v>
      </c>
      <c r="F2048">
        <v>30</v>
      </c>
      <c r="G2048">
        <v>1</v>
      </c>
      <c r="H2048" t="s">
        <v>58</v>
      </c>
      <c r="I2048" s="5">
        <v>45137</v>
      </c>
      <c r="J2048" s="6">
        <v>3.5416666666666666E-2</v>
      </c>
      <c r="K2048">
        <f t="shared" si="124"/>
        <v>7</v>
      </c>
      <c r="L2048">
        <f t="shared" si="126"/>
        <v>0</v>
      </c>
      <c r="M2048">
        <f t="shared" si="127"/>
        <v>51</v>
      </c>
      <c r="N2048">
        <f t="shared" si="125"/>
        <v>30</v>
      </c>
    </row>
    <row r="2049" spans="1:14" x14ac:dyDescent="0.35">
      <c r="A2049">
        <v>708846</v>
      </c>
      <c r="B2049">
        <v>1644</v>
      </c>
      <c r="C2049" s="3">
        <v>45206.022916666669</v>
      </c>
      <c r="D2049" s="1" t="s">
        <v>29</v>
      </c>
      <c r="E2049" t="s">
        <v>51</v>
      </c>
      <c r="F2049">
        <v>33</v>
      </c>
      <c r="G2049">
        <v>0</v>
      </c>
      <c r="H2049" t="s">
        <v>56</v>
      </c>
      <c r="I2049" s="5">
        <v>45206</v>
      </c>
      <c r="J2049" s="6">
        <v>2.2916666666666669E-2</v>
      </c>
      <c r="K2049">
        <f t="shared" si="124"/>
        <v>10</v>
      </c>
      <c r="L2049">
        <f t="shared" si="126"/>
        <v>0</v>
      </c>
      <c r="M2049">
        <f t="shared" si="127"/>
        <v>33</v>
      </c>
      <c r="N2049">
        <f t="shared" si="125"/>
        <v>7</v>
      </c>
    </row>
    <row r="2050" spans="1:14" x14ac:dyDescent="0.35">
      <c r="A2050">
        <v>1501027</v>
      </c>
      <c r="B2050">
        <v>1645</v>
      </c>
      <c r="C2050" s="3">
        <v>45113.018750000003</v>
      </c>
      <c r="D2050" s="1" t="s">
        <v>26</v>
      </c>
      <c r="E2050" t="s">
        <v>44</v>
      </c>
      <c r="F2050">
        <v>36</v>
      </c>
      <c r="G2050">
        <v>2</v>
      </c>
      <c r="H2050" t="s">
        <v>56</v>
      </c>
      <c r="I2050" s="5">
        <v>45113</v>
      </c>
      <c r="J2050" s="6">
        <v>1.8749999999999999E-2</v>
      </c>
      <c r="K2050">
        <f t="shared" ref="K2050:K2113" si="128">MONTH(I2050)</f>
        <v>7</v>
      </c>
      <c r="L2050">
        <f t="shared" si="126"/>
        <v>0</v>
      </c>
      <c r="M2050">
        <f t="shared" si="127"/>
        <v>27</v>
      </c>
      <c r="N2050">
        <f t="shared" ref="N2050:N2113" si="129">DAY(C2050)</f>
        <v>6</v>
      </c>
    </row>
    <row r="2051" spans="1:14" x14ac:dyDescent="0.35">
      <c r="A2051">
        <v>737790</v>
      </c>
      <c r="B2051">
        <v>1646</v>
      </c>
      <c r="C2051" s="3">
        <v>45087.070138888892</v>
      </c>
      <c r="D2051" s="1" t="s">
        <v>27</v>
      </c>
      <c r="E2051" t="s">
        <v>45</v>
      </c>
      <c r="F2051">
        <v>27</v>
      </c>
      <c r="G2051">
        <v>0</v>
      </c>
      <c r="H2051" t="s">
        <v>57</v>
      </c>
      <c r="I2051" s="5">
        <v>45087</v>
      </c>
      <c r="J2051" s="6">
        <v>7.013888888888889E-2</v>
      </c>
      <c r="K2051">
        <f t="shared" si="128"/>
        <v>6</v>
      </c>
      <c r="L2051">
        <f t="shared" ref="L2051:L2114" si="130">HOUR(J2051)</f>
        <v>1</v>
      </c>
      <c r="M2051">
        <f t="shared" ref="M2051:M2114" si="131">MINUTE(J2051)</f>
        <v>41</v>
      </c>
      <c r="N2051">
        <f t="shared" si="129"/>
        <v>10</v>
      </c>
    </row>
    <row r="2052" spans="1:14" x14ac:dyDescent="0.35">
      <c r="A2052">
        <v>232274</v>
      </c>
      <c r="B2052">
        <v>1647</v>
      </c>
      <c r="C2052" s="2">
        <v>45282.058333333334</v>
      </c>
      <c r="D2052" s="1" t="s">
        <v>28</v>
      </c>
      <c r="E2052" t="s">
        <v>46</v>
      </c>
      <c r="F2052">
        <v>33</v>
      </c>
      <c r="G2052">
        <v>2</v>
      </c>
      <c r="H2052" t="s">
        <v>58</v>
      </c>
      <c r="I2052" s="5">
        <v>45282</v>
      </c>
      <c r="J2052" s="6">
        <v>5.8333333333333327E-2</v>
      </c>
      <c r="K2052">
        <f t="shared" si="128"/>
        <v>12</v>
      </c>
      <c r="L2052">
        <f t="shared" si="130"/>
        <v>1</v>
      </c>
      <c r="M2052">
        <f t="shared" si="131"/>
        <v>24</v>
      </c>
      <c r="N2052">
        <f t="shared" si="129"/>
        <v>22</v>
      </c>
    </row>
    <row r="2053" spans="1:14" x14ac:dyDescent="0.35">
      <c r="A2053">
        <v>386885</v>
      </c>
      <c r="B2053">
        <v>1647</v>
      </c>
      <c r="C2053" s="2">
        <v>44991.020138888889</v>
      </c>
      <c r="D2053" s="1" t="s">
        <v>29</v>
      </c>
      <c r="E2053" t="s">
        <v>47</v>
      </c>
      <c r="F2053">
        <v>30</v>
      </c>
      <c r="G2053">
        <v>1</v>
      </c>
      <c r="H2053" t="s">
        <v>56</v>
      </c>
      <c r="I2053" s="5">
        <v>44991</v>
      </c>
      <c r="J2053" s="6">
        <v>2.013888888888889E-2</v>
      </c>
      <c r="K2053">
        <f t="shared" si="128"/>
        <v>3</v>
      </c>
      <c r="L2053">
        <f t="shared" si="130"/>
        <v>0</v>
      </c>
      <c r="M2053">
        <f t="shared" si="131"/>
        <v>29</v>
      </c>
      <c r="N2053">
        <f t="shared" si="129"/>
        <v>6</v>
      </c>
    </row>
    <row r="2054" spans="1:14" x14ac:dyDescent="0.35">
      <c r="A2054">
        <v>588451</v>
      </c>
      <c r="B2054">
        <v>1647</v>
      </c>
      <c r="C2054" s="2">
        <v>44963.018055555556</v>
      </c>
      <c r="D2054" s="1" t="s">
        <v>26</v>
      </c>
      <c r="E2054" t="s">
        <v>48</v>
      </c>
      <c r="F2054">
        <v>36</v>
      </c>
      <c r="G2054">
        <v>1</v>
      </c>
      <c r="H2054" t="s">
        <v>56</v>
      </c>
      <c r="I2054" s="5">
        <v>44963</v>
      </c>
      <c r="J2054" s="6">
        <v>1.8055555555555557E-2</v>
      </c>
      <c r="K2054">
        <f t="shared" si="128"/>
        <v>2</v>
      </c>
      <c r="L2054">
        <f t="shared" si="130"/>
        <v>0</v>
      </c>
      <c r="M2054">
        <f t="shared" si="131"/>
        <v>26</v>
      </c>
      <c r="N2054">
        <f t="shared" si="129"/>
        <v>6</v>
      </c>
    </row>
    <row r="2055" spans="1:14" x14ac:dyDescent="0.35">
      <c r="A2055">
        <v>1542275</v>
      </c>
      <c r="B2055">
        <v>1647</v>
      </c>
      <c r="C2055" s="3">
        <v>45165.071527777778</v>
      </c>
      <c r="D2055" s="1" t="s">
        <v>27</v>
      </c>
      <c r="E2055" t="s">
        <v>49</v>
      </c>
      <c r="F2055">
        <v>33</v>
      </c>
      <c r="G2055">
        <v>3</v>
      </c>
      <c r="H2055" t="s">
        <v>57</v>
      </c>
      <c r="I2055" s="5">
        <v>45165</v>
      </c>
      <c r="J2055" s="6">
        <v>7.1527777777777787E-2</v>
      </c>
      <c r="K2055">
        <f t="shared" si="128"/>
        <v>8</v>
      </c>
      <c r="L2055">
        <f t="shared" si="130"/>
        <v>1</v>
      </c>
      <c r="M2055">
        <f t="shared" si="131"/>
        <v>43</v>
      </c>
      <c r="N2055">
        <f t="shared" si="129"/>
        <v>27</v>
      </c>
    </row>
    <row r="2056" spans="1:14" x14ac:dyDescent="0.35">
      <c r="A2056">
        <v>1584433</v>
      </c>
      <c r="B2056">
        <v>1648</v>
      </c>
      <c r="C2056" s="3">
        <v>44930.07708333333</v>
      </c>
      <c r="D2056" s="1" t="s">
        <v>28</v>
      </c>
      <c r="E2056" t="s">
        <v>50</v>
      </c>
      <c r="F2056">
        <v>25</v>
      </c>
      <c r="G2056">
        <v>1</v>
      </c>
      <c r="H2056" t="s">
        <v>58</v>
      </c>
      <c r="I2056" s="5">
        <v>44930</v>
      </c>
      <c r="J2056" s="6">
        <v>7.7083333333333337E-2</v>
      </c>
      <c r="K2056">
        <f t="shared" si="128"/>
        <v>1</v>
      </c>
      <c r="L2056">
        <f t="shared" si="130"/>
        <v>1</v>
      </c>
      <c r="M2056">
        <f t="shared" si="131"/>
        <v>51</v>
      </c>
      <c r="N2056">
        <f t="shared" si="129"/>
        <v>4</v>
      </c>
    </row>
    <row r="2057" spans="1:14" x14ac:dyDescent="0.35">
      <c r="A2057">
        <v>952497</v>
      </c>
      <c r="B2057">
        <v>1649</v>
      </c>
      <c r="C2057" s="3">
        <v>45215.981249999997</v>
      </c>
      <c r="D2057" s="1" t="s">
        <v>29</v>
      </c>
      <c r="E2057" t="s">
        <v>51</v>
      </c>
      <c r="F2057">
        <v>34</v>
      </c>
      <c r="G2057">
        <v>1</v>
      </c>
      <c r="H2057" t="s">
        <v>56</v>
      </c>
      <c r="I2057" s="5">
        <v>45215</v>
      </c>
      <c r="J2057" s="6">
        <v>0.98125000000000007</v>
      </c>
      <c r="K2057">
        <f t="shared" si="128"/>
        <v>10</v>
      </c>
      <c r="L2057">
        <f t="shared" si="130"/>
        <v>23</v>
      </c>
      <c r="M2057">
        <f t="shared" si="131"/>
        <v>33</v>
      </c>
      <c r="N2057">
        <f t="shared" si="129"/>
        <v>16</v>
      </c>
    </row>
    <row r="2058" spans="1:14" x14ac:dyDescent="0.35">
      <c r="A2058">
        <v>1218028</v>
      </c>
      <c r="B2058">
        <v>1649</v>
      </c>
      <c r="C2058" s="3">
        <v>44927.044444444444</v>
      </c>
      <c r="D2058" s="1" t="s">
        <v>26</v>
      </c>
      <c r="E2058" t="s">
        <v>44</v>
      </c>
      <c r="F2058">
        <v>35</v>
      </c>
      <c r="G2058">
        <v>1</v>
      </c>
      <c r="H2058" t="s">
        <v>56</v>
      </c>
      <c r="I2058" s="5">
        <v>44927</v>
      </c>
      <c r="J2058" s="6">
        <v>4.4444444444444446E-2</v>
      </c>
      <c r="K2058">
        <f t="shared" si="128"/>
        <v>1</v>
      </c>
      <c r="L2058">
        <f t="shared" si="130"/>
        <v>1</v>
      </c>
      <c r="M2058">
        <f t="shared" si="131"/>
        <v>4</v>
      </c>
      <c r="N2058">
        <f t="shared" si="129"/>
        <v>1</v>
      </c>
    </row>
    <row r="2059" spans="1:14" x14ac:dyDescent="0.35">
      <c r="A2059">
        <v>696792</v>
      </c>
      <c r="B2059">
        <v>1651</v>
      </c>
      <c r="C2059" s="3">
        <v>45083.992361111108</v>
      </c>
      <c r="D2059" s="1" t="s">
        <v>27</v>
      </c>
      <c r="E2059" t="s">
        <v>45</v>
      </c>
      <c r="F2059">
        <v>28</v>
      </c>
      <c r="G2059">
        <v>3</v>
      </c>
      <c r="H2059" t="s">
        <v>57</v>
      </c>
      <c r="I2059" s="5">
        <v>45083</v>
      </c>
      <c r="J2059" s="6">
        <v>0.99236111111111114</v>
      </c>
      <c r="K2059">
        <f t="shared" si="128"/>
        <v>6</v>
      </c>
      <c r="L2059">
        <f t="shared" si="130"/>
        <v>23</v>
      </c>
      <c r="M2059">
        <f t="shared" si="131"/>
        <v>49</v>
      </c>
      <c r="N2059">
        <f t="shared" si="129"/>
        <v>6</v>
      </c>
    </row>
    <row r="2060" spans="1:14" x14ac:dyDescent="0.35">
      <c r="A2060">
        <v>1258245</v>
      </c>
      <c r="B2060">
        <v>1654</v>
      </c>
      <c r="C2060" s="3">
        <v>45020.994444444441</v>
      </c>
      <c r="D2060" s="1" t="s">
        <v>28</v>
      </c>
      <c r="E2060" t="s">
        <v>46</v>
      </c>
      <c r="F2060">
        <v>39</v>
      </c>
      <c r="G2060">
        <v>2</v>
      </c>
      <c r="H2060" t="s">
        <v>58</v>
      </c>
      <c r="I2060" s="5">
        <v>45020</v>
      </c>
      <c r="J2060" s="6">
        <v>0.99444444444444446</v>
      </c>
      <c r="K2060">
        <f t="shared" si="128"/>
        <v>4</v>
      </c>
      <c r="L2060">
        <f t="shared" si="130"/>
        <v>23</v>
      </c>
      <c r="M2060">
        <f t="shared" si="131"/>
        <v>52</v>
      </c>
      <c r="N2060">
        <f t="shared" si="129"/>
        <v>4</v>
      </c>
    </row>
    <row r="2061" spans="1:14" x14ac:dyDescent="0.35">
      <c r="A2061">
        <v>1527612</v>
      </c>
      <c r="B2061">
        <v>1654</v>
      </c>
      <c r="C2061" s="3">
        <v>45216.940972222219</v>
      </c>
      <c r="D2061" s="1" t="s">
        <v>29</v>
      </c>
      <c r="E2061" t="s">
        <v>47</v>
      </c>
      <c r="F2061">
        <v>37</v>
      </c>
      <c r="G2061">
        <v>5</v>
      </c>
      <c r="H2061" t="s">
        <v>56</v>
      </c>
      <c r="I2061" s="5">
        <v>45216</v>
      </c>
      <c r="J2061" s="6">
        <v>0.94097222222222221</v>
      </c>
      <c r="K2061">
        <f t="shared" si="128"/>
        <v>10</v>
      </c>
      <c r="L2061">
        <f t="shared" si="130"/>
        <v>22</v>
      </c>
      <c r="M2061">
        <f t="shared" si="131"/>
        <v>35</v>
      </c>
      <c r="N2061">
        <f t="shared" si="129"/>
        <v>17</v>
      </c>
    </row>
    <row r="2062" spans="1:14" x14ac:dyDescent="0.35">
      <c r="A2062">
        <v>1318200</v>
      </c>
      <c r="B2062">
        <v>1657</v>
      </c>
      <c r="C2062" s="3">
        <v>45269.01666666667</v>
      </c>
      <c r="D2062" s="1" t="s">
        <v>26</v>
      </c>
      <c r="E2062" t="s">
        <v>48</v>
      </c>
      <c r="F2062">
        <v>31</v>
      </c>
      <c r="G2062">
        <v>5</v>
      </c>
      <c r="H2062" t="s">
        <v>56</v>
      </c>
      <c r="I2062" s="5">
        <v>45269</v>
      </c>
      <c r="J2062" s="6">
        <v>1.6666666666666666E-2</v>
      </c>
      <c r="K2062">
        <f t="shared" si="128"/>
        <v>12</v>
      </c>
      <c r="L2062">
        <f t="shared" si="130"/>
        <v>0</v>
      </c>
      <c r="M2062">
        <f t="shared" si="131"/>
        <v>24</v>
      </c>
      <c r="N2062">
        <f t="shared" si="129"/>
        <v>9</v>
      </c>
    </row>
    <row r="2063" spans="1:14" x14ac:dyDescent="0.35">
      <c r="A2063">
        <v>490691</v>
      </c>
      <c r="B2063">
        <v>1658</v>
      </c>
      <c r="C2063" s="2">
        <v>45290.052777777775</v>
      </c>
      <c r="D2063" s="1" t="s">
        <v>27</v>
      </c>
      <c r="E2063" t="s">
        <v>49</v>
      </c>
      <c r="F2063">
        <v>31</v>
      </c>
      <c r="G2063">
        <v>5</v>
      </c>
      <c r="H2063" t="s">
        <v>57</v>
      </c>
      <c r="I2063" s="5">
        <v>45290</v>
      </c>
      <c r="J2063" s="6">
        <v>5.2777777777777778E-2</v>
      </c>
      <c r="K2063">
        <f t="shared" si="128"/>
        <v>12</v>
      </c>
      <c r="L2063">
        <f t="shared" si="130"/>
        <v>1</v>
      </c>
      <c r="M2063">
        <f t="shared" si="131"/>
        <v>16</v>
      </c>
      <c r="N2063">
        <f t="shared" si="129"/>
        <v>30</v>
      </c>
    </row>
    <row r="2064" spans="1:14" x14ac:dyDescent="0.35">
      <c r="A2064">
        <v>752814</v>
      </c>
      <c r="B2064">
        <v>1661</v>
      </c>
      <c r="C2064" s="3">
        <v>45253.986111111109</v>
      </c>
      <c r="D2064" s="1" t="s">
        <v>28</v>
      </c>
      <c r="E2064" t="s">
        <v>50</v>
      </c>
      <c r="F2064">
        <v>29</v>
      </c>
      <c r="G2064">
        <v>0</v>
      </c>
      <c r="H2064" t="s">
        <v>58</v>
      </c>
      <c r="I2064" s="5">
        <v>45253</v>
      </c>
      <c r="J2064" s="6">
        <v>0.98611111111111116</v>
      </c>
      <c r="K2064">
        <f t="shared" si="128"/>
        <v>11</v>
      </c>
      <c r="L2064">
        <f t="shared" si="130"/>
        <v>23</v>
      </c>
      <c r="M2064">
        <f t="shared" si="131"/>
        <v>40</v>
      </c>
      <c r="N2064">
        <f t="shared" si="129"/>
        <v>23</v>
      </c>
    </row>
    <row r="2065" spans="1:14" x14ac:dyDescent="0.35">
      <c r="A2065">
        <v>1202375</v>
      </c>
      <c r="B2065">
        <v>1662</v>
      </c>
      <c r="C2065" s="3">
        <v>44970.052777777775</v>
      </c>
      <c r="D2065" s="1" t="s">
        <v>29</v>
      </c>
      <c r="E2065" t="s">
        <v>51</v>
      </c>
      <c r="F2065">
        <v>35</v>
      </c>
      <c r="G2065">
        <v>4</v>
      </c>
      <c r="H2065" t="s">
        <v>56</v>
      </c>
      <c r="I2065" s="5">
        <v>44970</v>
      </c>
      <c r="J2065" s="6">
        <v>5.2777777777777778E-2</v>
      </c>
      <c r="K2065">
        <f t="shared" si="128"/>
        <v>2</v>
      </c>
      <c r="L2065">
        <f t="shared" si="130"/>
        <v>1</v>
      </c>
      <c r="M2065">
        <f t="shared" si="131"/>
        <v>16</v>
      </c>
      <c r="N2065">
        <f t="shared" si="129"/>
        <v>13</v>
      </c>
    </row>
    <row r="2066" spans="1:14" x14ac:dyDescent="0.35">
      <c r="A2066">
        <v>104755</v>
      </c>
      <c r="B2066">
        <v>1663</v>
      </c>
      <c r="C2066" s="2">
        <v>45066.029861111114</v>
      </c>
      <c r="D2066" s="1" t="s">
        <v>26</v>
      </c>
      <c r="E2066" t="s">
        <v>44</v>
      </c>
      <c r="F2066">
        <v>30</v>
      </c>
      <c r="G2066">
        <v>2</v>
      </c>
      <c r="H2066" t="s">
        <v>56</v>
      </c>
      <c r="I2066" s="5">
        <v>45066</v>
      </c>
      <c r="J2066" s="6">
        <v>2.9861111111111113E-2</v>
      </c>
      <c r="K2066">
        <f t="shared" si="128"/>
        <v>5</v>
      </c>
      <c r="L2066">
        <f t="shared" si="130"/>
        <v>0</v>
      </c>
      <c r="M2066">
        <f t="shared" si="131"/>
        <v>43</v>
      </c>
      <c r="N2066">
        <f t="shared" si="129"/>
        <v>20</v>
      </c>
    </row>
    <row r="2067" spans="1:14" x14ac:dyDescent="0.35">
      <c r="A2067">
        <v>253341</v>
      </c>
      <c r="B2067">
        <v>1663</v>
      </c>
      <c r="C2067" s="2">
        <v>45078.068749999999</v>
      </c>
      <c r="D2067" s="1" t="s">
        <v>27</v>
      </c>
      <c r="E2067" t="s">
        <v>45</v>
      </c>
      <c r="F2067">
        <v>33</v>
      </c>
      <c r="G2067">
        <v>0</v>
      </c>
      <c r="H2067" t="s">
        <v>57</v>
      </c>
      <c r="I2067" s="5">
        <v>45078</v>
      </c>
      <c r="J2067" s="6">
        <v>6.8749999999999992E-2</v>
      </c>
      <c r="K2067">
        <f t="shared" si="128"/>
        <v>6</v>
      </c>
      <c r="L2067">
        <f t="shared" si="130"/>
        <v>1</v>
      </c>
      <c r="M2067">
        <f t="shared" si="131"/>
        <v>39</v>
      </c>
      <c r="N2067">
        <f t="shared" si="129"/>
        <v>1</v>
      </c>
    </row>
    <row r="2068" spans="1:14" x14ac:dyDescent="0.35">
      <c r="A2068">
        <v>349131</v>
      </c>
      <c r="B2068">
        <v>1664</v>
      </c>
      <c r="C2068" s="2">
        <v>45115.997916666667</v>
      </c>
      <c r="D2068" s="1" t="s">
        <v>28</v>
      </c>
      <c r="E2068" t="s">
        <v>46</v>
      </c>
      <c r="F2068">
        <v>37</v>
      </c>
      <c r="G2068">
        <v>5</v>
      </c>
      <c r="H2068" t="s">
        <v>58</v>
      </c>
      <c r="I2068" s="5">
        <v>45115</v>
      </c>
      <c r="J2068" s="6">
        <v>0.99791666666666667</v>
      </c>
      <c r="K2068">
        <f t="shared" si="128"/>
        <v>7</v>
      </c>
      <c r="L2068">
        <f t="shared" si="130"/>
        <v>23</v>
      </c>
      <c r="M2068">
        <f t="shared" si="131"/>
        <v>57</v>
      </c>
      <c r="N2068">
        <f t="shared" si="129"/>
        <v>8</v>
      </c>
    </row>
    <row r="2069" spans="1:14" x14ac:dyDescent="0.35">
      <c r="A2069">
        <v>585445</v>
      </c>
      <c r="B2069">
        <v>1665</v>
      </c>
      <c r="C2069" s="2">
        <v>45113.992361111108</v>
      </c>
      <c r="D2069" s="1" t="s">
        <v>29</v>
      </c>
      <c r="E2069" t="s">
        <v>47</v>
      </c>
      <c r="F2069">
        <v>33</v>
      </c>
      <c r="G2069">
        <v>4</v>
      </c>
      <c r="H2069" t="s">
        <v>56</v>
      </c>
      <c r="I2069" s="5">
        <v>45113</v>
      </c>
      <c r="J2069" s="6">
        <v>0.99236111111111114</v>
      </c>
      <c r="K2069">
        <f t="shared" si="128"/>
        <v>7</v>
      </c>
      <c r="L2069">
        <f t="shared" si="130"/>
        <v>23</v>
      </c>
      <c r="M2069">
        <f t="shared" si="131"/>
        <v>49</v>
      </c>
      <c r="N2069">
        <f t="shared" si="129"/>
        <v>6</v>
      </c>
    </row>
    <row r="2070" spans="1:14" x14ac:dyDescent="0.35">
      <c r="A2070">
        <v>629227</v>
      </c>
      <c r="B2070">
        <v>1665</v>
      </c>
      <c r="C2070" s="2">
        <v>45257.981944444444</v>
      </c>
      <c r="D2070" s="1" t="s">
        <v>26</v>
      </c>
      <c r="E2070" t="s">
        <v>48</v>
      </c>
      <c r="F2070">
        <v>30</v>
      </c>
      <c r="G2070">
        <v>5</v>
      </c>
      <c r="H2070" t="s">
        <v>56</v>
      </c>
      <c r="I2070" s="5">
        <v>45257</v>
      </c>
      <c r="J2070" s="6">
        <v>0.9819444444444444</v>
      </c>
      <c r="K2070">
        <f t="shared" si="128"/>
        <v>11</v>
      </c>
      <c r="L2070">
        <f t="shared" si="130"/>
        <v>23</v>
      </c>
      <c r="M2070">
        <f t="shared" si="131"/>
        <v>34</v>
      </c>
      <c r="N2070">
        <f t="shared" si="129"/>
        <v>27</v>
      </c>
    </row>
    <row r="2071" spans="1:14" x14ac:dyDescent="0.35">
      <c r="A2071">
        <v>1240058</v>
      </c>
      <c r="B2071">
        <v>1665</v>
      </c>
      <c r="C2071" s="3">
        <v>44929.052083333336</v>
      </c>
      <c r="D2071" s="1" t="s">
        <v>27</v>
      </c>
      <c r="E2071" t="s">
        <v>49</v>
      </c>
      <c r="F2071">
        <v>29</v>
      </c>
      <c r="G2071">
        <v>0</v>
      </c>
      <c r="H2071" t="s">
        <v>57</v>
      </c>
      <c r="I2071" s="5">
        <v>44929</v>
      </c>
      <c r="J2071" s="6">
        <v>5.2083333333333336E-2</v>
      </c>
      <c r="K2071">
        <f t="shared" si="128"/>
        <v>1</v>
      </c>
      <c r="L2071">
        <f t="shared" si="130"/>
        <v>1</v>
      </c>
      <c r="M2071">
        <f t="shared" si="131"/>
        <v>15</v>
      </c>
      <c r="N2071">
        <f t="shared" si="129"/>
        <v>3</v>
      </c>
    </row>
    <row r="2072" spans="1:14" x14ac:dyDescent="0.35">
      <c r="A2072">
        <v>1555572</v>
      </c>
      <c r="B2072">
        <v>1665</v>
      </c>
      <c r="C2072" s="3">
        <v>45006.043749999997</v>
      </c>
      <c r="D2072" s="1" t="s">
        <v>28</v>
      </c>
      <c r="E2072" t="s">
        <v>50</v>
      </c>
      <c r="F2072">
        <v>26</v>
      </c>
      <c r="G2072">
        <v>3</v>
      </c>
      <c r="H2072" t="s">
        <v>58</v>
      </c>
      <c r="I2072" s="5">
        <v>45006</v>
      </c>
      <c r="J2072" s="6">
        <v>4.3750000000000004E-2</v>
      </c>
      <c r="K2072">
        <f t="shared" si="128"/>
        <v>3</v>
      </c>
      <c r="L2072">
        <f t="shared" si="130"/>
        <v>1</v>
      </c>
      <c r="M2072">
        <f t="shared" si="131"/>
        <v>3</v>
      </c>
      <c r="N2072">
        <f t="shared" si="129"/>
        <v>21</v>
      </c>
    </row>
    <row r="2073" spans="1:14" x14ac:dyDescent="0.35">
      <c r="A2073">
        <v>95054</v>
      </c>
      <c r="B2073">
        <v>1666</v>
      </c>
      <c r="C2073" s="2">
        <v>45087.027777777781</v>
      </c>
      <c r="D2073" s="1" t="s">
        <v>29</v>
      </c>
      <c r="E2073" t="s">
        <v>51</v>
      </c>
      <c r="F2073">
        <v>39</v>
      </c>
      <c r="G2073">
        <v>3</v>
      </c>
      <c r="H2073" t="s">
        <v>56</v>
      </c>
      <c r="I2073" s="5">
        <v>45087</v>
      </c>
      <c r="J2073" s="6">
        <v>2.7777777777777776E-2</v>
      </c>
      <c r="K2073">
        <f t="shared" si="128"/>
        <v>6</v>
      </c>
      <c r="L2073">
        <f t="shared" si="130"/>
        <v>0</v>
      </c>
      <c r="M2073">
        <f t="shared" si="131"/>
        <v>40</v>
      </c>
      <c r="N2073">
        <f t="shared" si="129"/>
        <v>10</v>
      </c>
    </row>
    <row r="2074" spans="1:14" x14ac:dyDescent="0.35">
      <c r="A2074">
        <v>547144</v>
      </c>
      <c r="B2074">
        <v>1666</v>
      </c>
      <c r="C2074" s="2">
        <v>44940.043055555558</v>
      </c>
      <c r="D2074" s="1" t="s">
        <v>26</v>
      </c>
      <c r="E2074" t="s">
        <v>44</v>
      </c>
      <c r="F2074">
        <v>36</v>
      </c>
      <c r="G2074">
        <v>0</v>
      </c>
      <c r="H2074" t="s">
        <v>56</v>
      </c>
      <c r="I2074" s="5">
        <v>44940</v>
      </c>
      <c r="J2074" s="6">
        <v>4.3055555555555562E-2</v>
      </c>
      <c r="K2074">
        <f t="shared" si="128"/>
        <v>1</v>
      </c>
      <c r="L2074">
        <f t="shared" si="130"/>
        <v>1</v>
      </c>
      <c r="M2074">
        <f t="shared" si="131"/>
        <v>2</v>
      </c>
      <c r="N2074">
        <f t="shared" si="129"/>
        <v>14</v>
      </c>
    </row>
    <row r="2075" spans="1:14" x14ac:dyDescent="0.35">
      <c r="A2075">
        <v>36759</v>
      </c>
      <c r="B2075">
        <v>1667</v>
      </c>
      <c r="C2075" s="2">
        <v>44949.064583333333</v>
      </c>
      <c r="D2075" s="1" t="s">
        <v>27</v>
      </c>
      <c r="E2075" t="s">
        <v>45</v>
      </c>
      <c r="F2075">
        <v>30</v>
      </c>
      <c r="G2075">
        <v>3</v>
      </c>
      <c r="H2075" t="s">
        <v>57</v>
      </c>
      <c r="I2075" s="5">
        <v>44949</v>
      </c>
      <c r="J2075" s="6">
        <v>6.458333333333334E-2</v>
      </c>
      <c r="K2075">
        <f t="shared" si="128"/>
        <v>1</v>
      </c>
      <c r="L2075">
        <f t="shared" si="130"/>
        <v>1</v>
      </c>
      <c r="M2075">
        <f t="shared" si="131"/>
        <v>33</v>
      </c>
      <c r="N2075">
        <f t="shared" si="129"/>
        <v>23</v>
      </c>
    </row>
    <row r="2076" spans="1:14" x14ac:dyDescent="0.35">
      <c r="A2076">
        <v>870081</v>
      </c>
      <c r="B2076">
        <v>1667</v>
      </c>
      <c r="C2076" s="3">
        <v>45099.039583333331</v>
      </c>
      <c r="D2076" s="1" t="s">
        <v>28</v>
      </c>
      <c r="E2076" t="s">
        <v>46</v>
      </c>
      <c r="F2076">
        <v>28</v>
      </c>
      <c r="G2076">
        <v>4</v>
      </c>
      <c r="H2076" t="s">
        <v>58</v>
      </c>
      <c r="I2076" s="5">
        <v>45099</v>
      </c>
      <c r="J2076" s="6">
        <v>3.9583333333333331E-2</v>
      </c>
      <c r="K2076">
        <f t="shared" si="128"/>
        <v>6</v>
      </c>
      <c r="L2076">
        <f t="shared" si="130"/>
        <v>0</v>
      </c>
      <c r="M2076">
        <f t="shared" si="131"/>
        <v>57</v>
      </c>
      <c r="N2076">
        <f t="shared" si="129"/>
        <v>22</v>
      </c>
    </row>
    <row r="2077" spans="1:14" x14ac:dyDescent="0.35">
      <c r="A2077">
        <v>878611</v>
      </c>
      <c r="B2077">
        <v>1668</v>
      </c>
      <c r="C2077" s="3">
        <v>45254.036805555559</v>
      </c>
      <c r="D2077" s="1" t="s">
        <v>29</v>
      </c>
      <c r="E2077" t="s">
        <v>47</v>
      </c>
      <c r="F2077">
        <v>35</v>
      </c>
      <c r="G2077">
        <v>0</v>
      </c>
      <c r="H2077" t="s">
        <v>56</v>
      </c>
      <c r="I2077" s="5">
        <v>45254</v>
      </c>
      <c r="J2077" s="6">
        <v>3.6805555555555557E-2</v>
      </c>
      <c r="K2077">
        <f t="shared" si="128"/>
        <v>11</v>
      </c>
      <c r="L2077">
        <f t="shared" si="130"/>
        <v>0</v>
      </c>
      <c r="M2077">
        <f t="shared" si="131"/>
        <v>53</v>
      </c>
      <c r="N2077">
        <f t="shared" si="129"/>
        <v>24</v>
      </c>
    </row>
    <row r="2078" spans="1:14" x14ac:dyDescent="0.35">
      <c r="A2078">
        <v>1483729</v>
      </c>
      <c r="B2078">
        <v>1668</v>
      </c>
      <c r="C2078" s="3">
        <v>45183.990972222222</v>
      </c>
      <c r="D2078" s="1" t="s">
        <v>26</v>
      </c>
      <c r="E2078" t="s">
        <v>48</v>
      </c>
      <c r="F2078">
        <v>38</v>
      </c>
      <c r="G2078">
        <v>1</v>
      </c>
      <c r="H2078" t="s">
        <v>56</v>
      </c>
      <c r="I2078" s="5">
        <v>45183</v>
      </c>
      <c r="J2078" s="6">
        <v>0.99097222222222225</v>
      </c>
      <c r="K2078">
        <f t="shared" si="128"/>
        <v>9</v>
      </c>
      <c r="L2078">
        <f t="shared" si="130"/>
        <v>23</v>
      </c>
      <c r="M2078">
        <f t="shared" si="131"/>
        <v>47</v>
      </c>
      <c r="N2078">
        <f t="shared" si="129"/>
        <v>14</v>
      </c>
    </row>
    <row r="2079" spans="1:14" x14ac:dyDescent="0.35">
      <c r="A2079">
        <v>49520</v>
      </c>
      <c r="B2079">
        <v>1670</v>
      </c>
      <c r="C2079" s="2">
        <v>45110.000694444447</v>
      </c>
      <c r="D2079" s="1" t="s">
        <v>27</v>
      </c>
      <c r="E2079" t="s">
        <v>49</v>
      </c>
      <c r="F2079">
        <v>33</v>
      </c>
      <c r="G2079">
        <v>1</v>
      </c>
      <c r="H2079" t="s">
        <v>57</v>
      </c>
      <c r="I2079" s="5">
        <v>45110</v>
      </c>
      <c r="J2079" s="6">
        <v>6.9444444444444447E-4</v>
      </c>
      <c r="K2079">
        <f t="shared" si="128"/>
        <v>7</v>
      </c>
      <c r="L2079">
        <f t="shared" si="130"/>
        <v>0</v>
      </c>
      <c r="M2079">
        <f t="shared" si="131"/>
        <v>1</v>
      </c>
      <c r="N2079">
        <f t="shared" si="129"/>
        <v>3</v>
      </c>
    </row>
    <row r="2080" spans="1:14" x14ac:dyDescent="0.35">
      <c r="A2080">
        <v>581573</v>
      </c>
      <c r="B2080">
        <v>1670</v>
      </c>
      <c r="C2080" s="2">
        <v>45146.04583333333</v>
      </c>
      <c r="D2080" s="1" t="s">
        <v>28</v>
      </c>
      <c r="E2080" t="s">
        <v>50</v>
      </c>
      <c r="F2080">
        <v>26</v>
      </c>
      <c r="G2080">
        <v>4</v>
      </c>
      <c r="H2080" t="s">
        <v>58</v>
      </c>
      <c r="I2080" s="5">
        <v>45146</v>
      </c>
      <c r="J2080" s="6">
        <v>4.5833333333333337E-2</v>
      </c>
      <c r="K2080">
        <f t="shared" si="128"/>
        <v>8</v>
      </c>
      <c r="L2080">
        <f t="shared" si="130"/>
        <v>1</v>
      </c>
      <c r="M2080">
        <f t="shared" si="131"/>
        <v>6</v>
      </c>
      <c r="N2080">
        <f t="shared" si="129"/>
        <v>8</v>
      </c>
    </row>
    <row r="2081" spans="1:14" x14ac:dyDescent="0.35">
      <c r="A2081">
        <v>914647</v>
      </c>
      <c r="B2081">
        <v>1671</v>
      </c>
      <c r="C2081" s="3">
        <v>45010.081944444442</v>
      </c>
      <c r="D2081" s="1" t="s">
        <v>29</v>
      </c>
      <c r="E2081" t="s">
        <v>51</v>
      </c>
      <c r="F2081">
        <v>30</v>
      </c>
      <c r="G2081">
        <v>3</v>
      </c>
      <c r="H2081" t="s">
        <v>56</v>
      </c>
      <c r="I2081" s="5">
        <v>45010</v>
      </c>
      <c r="J2081" s="6">
        <v>8.1944444444444445E-2</v>
      </c>
      <c r="K2081">
        <f t="shared" si="128"/>
        <v>3</v>
      </c>
      <c r="L2081">
        <f t="shared" si="130"/>
        <v>1</v>
      </c>
      <c r="M2081">
        <f t="shared" si="131"/>
        <v>58</v>
      </c>
      <c r="N2081">
        <f t="shared" si="129"/>
        <v>25</v>
      </c>
    </row>
    <row r="2082" spans="1:14" x14ac:dyDescent="0.35">
      <c r="A2082">
        <v>1635379</v>
      </c>
      <c r="B2082">
        <v>1673</v>
      </c>
      <c r="C2082" s="3">
        <v>45028.033333333333</v>
      </c>
      <c r="D2082" s="1" t="s">
        <v>26</v>
      </c>
      <c r="E2082" t="s">
        <v>44</v>
      </c>
      <c r="F2082">
        <v>30</v>
      </c>
      <c r="G2082">
        <v>4</v>
      </c>
      <c r="H2082" t="s">
        <v>56</v>
      </c>
      <c r="I2082" s="5">
        <v>45028</v>
      </c>
      <c r="J2082" s="6">
        <v>3.3333333333333333E-2</v>
      </c>
      <c r="K2082">
        <f t="shared" si="128"/>
        <v>4</v>
      </c>
      <c r="L2082">
        <f t="shared" si="130"/>
        <v>0</v>
      </c>
      <c r="M2082">
        <f t="shared" si="131"/>
        <v>48</v>
      </c>
      <c r="N2082">
        <f t="shared" si="129"/>
        <v>12</v>
      </c>
    </row>
    <row r="2083" spans="1:14" x14ac:dyDescent="0.35">
      <c r="A2083">
        <v>414161</v>
      </c>
      <c r="B2083">
        <v>1675</v>
      </c>
      <c r="C2083" s="2">
        <v>45287.992361111108</v>
      </c>
      <c r="D2083" s="1" t="s">
        <v>27</v>
      </c>
      <c r="E2083" t="s">
        <v>45</v>
      </c>
      <c r="F2083">
        <v>36</v>
      </c>
      <c r="G2083">
        <v>0</v>
      </c>
      <c r="H2083" t="s">
        <v>57</v>
      </c>
      <c r="I2083" s="5">
        <v>45287</v>
      </c>
      <c r="J2083" s="6">
        <v>0.99236111111111114</v>
      </c>
      <c r="K2083">
        <f t="shared" si="128"/>
        <v>12</v>
      </c>
      <c r="L2083">
        <f t="shared" si="130"/>
        <v>23</v>
      </c>
      <c r="M2083">
        <f t="shared" si="131"/>
        <v>49</v>
      </c>
      <c r="N2083">
        <f t="shared" si="129"/>
        <v>27</v>
      </c>
    </row>
    <row r="2084" spans="1:14" x14ac:dyDescent="0.35">
      <c r="A2084">
        <v>393726</v>
      </c>
      <c r="B2084">
        <v>1676</v>
      </c>
      <c r="C2084" s="2">
        <v>45014.99722222222</v>
      </c>
      <c r="D2084" s="1" t="s">
        <v>28</v>
      </c>
      <c r="E2084" t="s">
        <v>46</v>
      </c>
      <c r="F2084">
        <v>32</v>
      </c>
      <c r="G2084">
        <v>2</v>
      </c>
      <c r="H2084" t="s">
        <v>58</v>
      </c>
      <c r="I2084" s="5">
        <v>45014</v>
      </c>
      <c r="J2084" s="6">
        <v>0.99722222222222223</v>
      </c>
      <c r="K2084">
        <f t="shared" si="128"/>
        <v>3</v>
      </c>
      <c r="L2084">
        <f t="shared" si="130"/>
        <v>23</v>
      </c>
      <c r="M2084">
        <f t="shared" si="131"/>
        <v>56</v>
      </c>
      <c r="N2084">
        <f t="shared" si="129"/>
        <v>29</v>
      </c>
    </row>
    <row r="2085" spans="1:14" x14ac:dyDescent="0.35">
      <c r="A2085">
        <v>756887</v>
      </c>
      <c r="B2085">
        <v>1676</v>
      </c>
      <c r="C2085" s="3">
        <v>45036.03402777778</v>
      </c>
      <c r="D2085" s="1" t="s">
        <v>29</v>
      </c>
      <c r="E2085" t="s">
        <v>47</v>
      </c>
      <c r="F2085">
        <v>33</v>
      </c>
      <c r="G2085">
        <v>4</v>
      </c>
      <c r="H2085" t="s">
        <v>56</v>
      </c>
      <c r="I2085" s="5">
        <v>45036</v>
      </c>
      <c r="J2085" s="6">
        <v>3.4027777777777775E-2</v>
      </c>
      <c r="K2085">
        <f t="shared" si="128"/>
        <v>4</v>
      </c>
      <c r="L2085">
        <f t="shared" si="130"/>
        <v>0</v>
      </c>
      <c r="M2085">
        <f t="shared" si="131"/>
        <v>49</v>
      </c>
      <c r="N2085">
        <f t="shared" si="129"/>
        <v>20</v>
      </c>
    </row>
    <row r="2086" spans="1:14" x14ac:dyDescent="0.35">
      <c r="A2086">
        <v>786170</v>
      </c>
      <c r="B2086">
        <v>1676</v>
      </c>
      <c r="C2086" s="3">
        <v>45182.030555555553</v>
      </c>
      <c r="D2086" s="1" t="s">
        <v>26</v>
      </c>
      <c r="E2086" t="s">
        <v>48</v>
      </c>
      <c r="F2086">
        <v>34</v>
      </c>
      <c r="G2086">
        <v>2</v>
      </c>
      <c r="H2086" t="s">
        <v>56</v>
      </c>
      <c r="I2086" s="5">
        <v>45182</v>
      </c>
      <c r="J2086" s="6">
        <v>3.0555555555555555E-2</v>
      </c>
      <c r="K2086">
        <f t="shared" si="128"/>
        <v>9</v>
      </c>
      <c r="L2086">
        <f t="shared" si="130"/>
        <v>0</v>
      </c>
      <c r="M2086">
        <f t="shared" si="131"/>
        <v>44</v>
      </c>
      <c r="N2086">
        <f t="shared" si="129"/>
        <v>13</v>
      </c>
    </row>
    <row r="2087" spans="1:14" x14ac:dyDescent="0.35">
      <c r="A2087">
        <v>1131650</v>
      </c>
      <c r="B2087">
        <v>1676</v>
      </c>
      <c r="C2087" s="3">
        <v>44944.963888888888</v>
      </c>
      <c r="D2087" s="1" t="s">
        <v>27</v>
      </c>
      <c r="E2087" t="s">
        <v>49</v>
      </c>
      <c r="F2087">
        <v>40</v>
      </c>
      <c r="G2087">
        <v>2</v>
      </c>
      <c r="H2087" t="s">
        <v>57</v>
      </c>
      <c r="I2087" s="5">
        <v>44944</v>
      </c>
      <c r="J2087" s="6">
        <v>0.96388888888888891</v>
      </c>
      <c r="K2087">
        <f t="shared" si="128"/>
        <v>1</v>
      </c>
      <c r="L2087">
        <f t="shared" si="130"/>
        <v>23</v>
      </c>
      <c r="M2087">
        <f t="shared" si="131"/>
        <v>8</v>
      </c>
      <c r="N2087">
        <f t="shared" si="129"/>
        <v>18</v>
      </c>
    </row>
    <row r="2088" spans="1:14" x14ac:dyDescent="0.35">
      <c r="A2088">
        <v>277038</v>
      </c>
      <c r="B2088">
        <v>1677</v>
      </c>
      <c r="C2088" s="2">
        <v>45139.938888888886</v>
      </c>
      <c r="D2088" s="1" t="s">
        <v>28</v>
      </c>
      <c r="E2088" t="s">
        <v>50</v>
      </c>
      <c r="F2088">
        <v>26</v>
      </c>
      <c r="G2088">
        <v>0</v>
      </c>
      <c r="H2088" t="s">
        <v>58</v>
      </c>
      <c r="I2088" s="5">
        <v>45139</v>
      </c>
      <c r="J2088" s="6">
        <v>0.93888888888888899</v>
      </c>
      <c r="K2088">
        <f t="shared" si="128"/>
        <v>8</v>
      </c>
      <c r="L2088">
        <f t="shared" si="130"/>
        <v>22</v>
      </c>
      <c r="M2088">
        <f t="shared" si="131"/>
        <v>32</v>
      </c>
      <c r="N2088">
        <f t="shared" si="129"/>
        <v>1</v>
      </c>
    </row>
    <row r="2089" spans="1:14" x14ac:dyDescent="0.35">
      <c r="A2089">
        <v>780700</v>
      </c>
      <c r="B2089">
        <v>1677</v>
      </c>
      <c r="C2089" s="3">
        <v>45055.993750000001</v>
      </c>
      <c r="D2089" s="1" t="s">
        <v>29</v>
      </c>
      <c r="E2089" t="s">
        <v>51</v>
      </c>
      <c r="F2089">
        <v>33</v>
      </c>
      <c r="G2089">
        <v>5</v>
      </c>
      <c r="H2089" t="s">
        <v>56</v>
      </c>
      <c r="I2089" s="5">
        <v>45055</v>
      </c>
      <c r="J2089" s="6">
        <v>0.99375000000000002</v>
      </c>
      <c r="K2089">
        <f t="shared" si="128"/>
        <v>5</v>
      </c>
      <c r="L2089">
        <f t="shared" si="130"/>
        <v>23</v>
      </c>
      <c r="M2089">
        <f t="shared" si="131"/>
        <v>51</v>
      </c>
      <c r="N2089">
        <f t="shared" si="129"/>
        <v>9</v>
      </c>
    </row>
    <row r="2090" spans="1:14" x14ac:dyDescent="0.35">
      <c r="A2090">
        <v>921826</v>
      </c>
      <c r="B2090">
        <v>1677</v>
      </c>
      <c r="C2090" s="3">
        <v>45027.998611111114</v>
      </c>
      <c r="D2090" s="1" t="s">
        <v>26</v>
      </c>
      <c r="E2090" t="s">
        <v>44</v>
      </c>
      <c r="F2090">
        <v>34</v>
      </c>
      <c r="G2090">
        <v>0</v>
      </c>
      <c r="H2090" t="s">
        <v>56</v>
      </c>
      <c r="I2090" s="5">
        <v>45027</v>
      </c>
      <c r="J2090" s="6">
        <v>0.99861111111111101</v>
      </c>
      <c r="K2090">
        <f t="shared" si="128"/>
        <v>4</v>
      </c>
      <c r="L2090">
        <f t="shared" si="130"/>
        <v>23</v>
      </c>
      <c r="M2090">
        <f t="shared" si="131"/>
        <v>58</v>
      </c>
      <c r="N2090">
        <f t="shared" si="129"/>
        <v>11</v>
      </c>
    </row>
    <row r="2091" spans="1:14" x14ac:dyDescent="0.35">
      <c r="A2091">
        <v>998926</v>
      </c>
      <c r="B2091">
        <v>1677</v>
      </c>
      <c r="C2091" s="3">
        <v>45143.061805555553</v>
      </c>
      <c r="D2091" s="1" t="s">
        <v>27</v>
      </c>
      <c r="E2091" t="s">
        <v>45</v>
      </c>
      <c r="F2091">
        <v>33</v>
      </c>
      <c r="G2091">
        <v>0</v>
      </c>
      <c r="H2091" t="s">
        <v>57</v>
      </c>
      <c r="I2091" s="5">
        <v>45143</v>
      </c>
      <c r="J2091" s="6">
        <v>6.1805555555555558E-2</v>
      </c>
      <c r="K2091">
        <f t="shared" si="128"/>
        <v>8</v>
      </c>
      <c r="L2091">
        <f t="shared" si="130"/>
        <v>1</v>
      </c>
      <c r="M2091">
        <f t="shared" si="131"/>
        <v>29</v>
      </c>
      <c r="N2091">
        <f t="shared" si="129"/>
        <v>5</v>
      </c>
    </row>
    <row r="2092" spans="1:14" x14ac:dyDescent="0.35">
      <c r="A2092">
        <v>626849</v>
      </c>
      <c r="B2092">
        <v>1679</v>
      </c>
      <c r="C2092" s="2">
        <v>45049.011111111111</v>
      </c>
      <c r="D2092" s="1" t="s">
        <v>28</v>
      </c>
      <c r="E2092" t="s">
        <v>46</v>
      </c>
      <c r="F2092">
        <v>28</v>
      </c>
      <c r="G2092">
        <v>1</v>
      </c>
      <c r="H2092" t="s">
        <v>58</v>
      </c>
      <c r="I2092" s="5">
        <v>45049</v>
      </c>
      <c r="J2092" s="6">
        <v>1.1111111111111112E-2</v>
      </c>
      <c r="K2092">
        <f t="shared" si="128"/>
        <v>5</v>
      </c>
      <c r="L2092">
        <f t="shared" si="130"/>
        <v>0</v>
      </c>
      <c r="M2092">
        <f t="shared" si="131"/>
        <v>16</v>
      </c>
      <c r="N2092">
        <f t="shared" si="129"/>
        <v>3</v>
      </c>
    </row>
    <row r="2093" spans="1:14" x14ac:dyDescent="0.35">
      <c r="A2093">
        <v>366083</v>
      </c>
      <c r="B2093">
        <v>1680</v>
      </c>
      <c r="C2093" s="2">
        <v>44972.05</v>
      </c>
      <c r="D2093" s="1" t="s">
        <v>29</v>
      </c>
      <c r="E2093" t="s">
        <v>47</v>
      </c>
      <c r="F2093">
        <v>32</v>
      </c>
      <c r="G2093">
        <v>3</v>
      </c>
      <c r="H2093" t="s">
        <v>56</v>
      </c>
      <c r="I2093" s="5">
        <v>44972</v>
      </c>
      <c r="J2093" s="6">
        <v>4.9999999999999996E-2</v>
      </c>
      <c r="K2093">
        <f t="shared" si="128"/>
        <v>2</v>
      </c>
      <c r="L2093">
        <f t="shared" si="130"/>
        <v>1</v>
      </c>
      <c r="M2093">
        <f t="shared" si="131"/>
        <v>12</v>
      </c>
      <c r="N2093">
        <f t="shared" si="129"/>
        <v>15</v>
      </c>
    </row>
    <row r="2094" spans="1:14" x14ac:dyDescent="0.35">
      <c r="A2094">
        <v>9339</v>
      </c>
      <c r="B2094">
        <v>1681</v>
      </c>
      <c r="C2094" s="2">
        <v>45278.027083333334</v>
      </c>
      <c r="D2094" s="1" t="s">
        <v>26</v>
      </c>
      <c r="E2094" t="s">
        <v>48</v>
      </c>
      <c r="F2094">
        <v>32</v>
      </c>
      <c r="G2094">
        <v>3</v>
      </c>
      <c r="H2094" t="s">
        <v>56</v>
      </c>
      <c r="I2094" s="5">
        <v>45278</v>
      </c>
      <c r="J2094" s="6">
        <v>2.7083333333333334E-2</v>
      </c>
      <c r="K2094">
        <f t="shared" si="128"/>
        <v>12</v>
      </c>
      <c r="L2094">
        <f t="shared" si="130"/>
        <v>0</v>
      </c>
      <c r="M2094">
        <f t="shared" si="131"/>
        <v>39</v>
      </c>
      <c r="N2094">
        <f t="shared" si="129"/>
        <v>18</v>
      </c>
    </row>
    <row r="2095" spans="1:14" x14ac:dyDescent="0.35">
      <c r="A2095">
        <v>183352</v>
      </c>
      <c r="B2095">
        <v>1682</v>
      </c>
      <c r="C2095" s="2">
        <v>45215.024305555555</v>
      </c>
      <c r="D2095" s="1" t="s">
        <v>27</v>
      </c>
      <c r="E2095" t="s">
        <v>49</v>
      </c>
      <c r="F2095">
        <v>27</v>
      </c>
      <c r="G2095">
        <v>1</v>
      </c>
      <c r="H2095" t="s">
        <v>57</v>
      </c>
      <c r="I2095" s="5">
        <v>45215</v>
      </c>
      <c r="J2095" s="6">
        <v>2.4305555555555556E-2</v>
      </c>
      <c r="K2095">
        <f t="shared" si="128"/>
        <v>10</v>
      </c>
      <c r="L2095">
        <f t="shared" si="130"/>
        <v>0</v>
      </c>
      <c r="M2095">
        <f t="shared" si="131"/>
        <v>35</v>
      </c>
      <c r="N2095">
        <f t="shared" si="129"/>
        <v>16</v>
      </c>
    </row>
    <row r="2096" spans="1:14" x14ac:dyDescent="0.35">
      <c r="A2096">
        <v>473503</v>
      </c>
      <c r="B2096">
        <v>1682</v>
      </c>
      <c r="C2096" s="2">
        <v>45146.976388888892</v>
      </c>
      <c r="D2096" s="1" t="s">
        <v>28</v>
      </c>
      <c r="E2096" t="s">
        <v>50</v>
      </c>
      <c r="F2096">
        <v>39</v>
      </c>
      <c r="G2096">
        <v>5</v>
      </c>
      <c r="H2096" t="s">
        <v>58</v>
      </c>
      <c r="I2096" s="5">
        <v>45146</v>
      </c>
      <c r="J2096" s="6">
        <v>0.97638888888888886</v>
      </c>
      <c r="K2096">
        <f t="shared" si="128"/>
        <v>8</v>
      </c>
      <c r="L2096">
        <f t="shared" si="130"/>
        <v>23</v>
      </c>
      <c r="M2096">
        <f t="shared" si="131"/>
        <v>26</v>
      </c>
      <c r="N2096">
        <f t="shared" si="129"/>
        <v>8</v>
      </c>
    </row>
    <row r="2097" spans="1:14" x14ac:dyDescent="0.35">
      <c r="A2097">
        <v>545696</v>
      </c>
      <c r="B2097">
        <v>1682</v>
      </c>
      <c r="C2097" s="2">
        <v>45085.045138888891</v>
      </c>
      <c r="D2097" s="1" t="s">
        <v>29</v>
      </c>
      <c r="E2097" t="s">
        <v>51</v>
      </c>
      <c r="F2097">
        <v>33</v>
      </c>
      <c r="G2097">
        <v>1</v>
      </c>
      <c r="H2097" t="s">
        <v>56</v>
      </c>
      <c r="I2097" s="5">
        <v>45085</v>
      </c>
      <c r="J2097" s="6">
        <v>4.5138888888888888E-2</v>
      </c>
      <c r="K2097">
        <f t="shared" si="128"/>
        <v>6</v>
      </c>
      <c r="L2097">
        <f t="shared" si="130"/>
        <v>1</v>
      </c>
      <c r="M2097">
        <f t="shared" si="131"/>
        <v>5</v>
      </c>
      <c r="N2097">
        <f t="shared" si="129"/>
        <v>8</v>
      </c>
    </row>
    <row r="2098" spans="1:14" x14ac:dyDescent="0.35">
      <c r="A2098">
        <v>686952</v>
      </c>
      <c r="B2098">
        <v>1685</v>
      </c>
      <c r="C2098" s="3">
        <v>45029.040277777778</v>
      </c>
      <c r="D2098" s="1" t="s">
        <v>26</v>
      </c>
      <c r="E2098" t="s">
        <v>44</v>
      </c>
      <c r="F2098">
        <v>39</v>
      </c>
      <c r="G2098">
        <v>0</v>
      </c>
      <c r="H2098" t="s">
        <v>56</v>
      </c>
      <c r="I2098" s="5">
        <v>45029</v>
      </c>
      <c r="J2098" s="6">
        <v>4.027777777777778E-2</v>
      </c>
      <c r="K2098">
        <f t="shared" si="128"/>
        <v>4</v>
      </c>
      <c r="L2098">
        <f t="shared" si="130"/>
        <v>0</v>
      </c>
      <c r="M2098">
        <f t="shared" si="131"/>
        <v>58</v>
      </c>
      <c r="N2098">
        <f t="shared" si="129"/>
        <v>13</v>
      </c>
    </row>
    <row r="2099" spans="1:14" x14ac:dyDescent="0.35">
      <c r="A2099">
        <v>877616</v>
      </c>
      <c r="B2099">
        <v>1685</v>
      </c>
      <c r="C2099" s="3">
        <v>45279</v>
      </c>
      <c r="D2099" s="1" t="s">
        <v>27</v>
      </c>
      <c r="E2099" t="s">
        <v>45</v>
      </c>
      <c r="F2099">
        <v>28</v>
      </c>
      <c r="G2099">
        <v>4</v>
      </c>
      <c r="H2099" t="s">
        <v>57</v>
      </c>
      <c r="I2099" s="5">
        <v>45279</v>
      </c>
      <c r="J2099" s="6">
        <v>0</v>
      </c>
      <c r="K2099">
        <f t="shared" si="128"/>
        <v>12</v>
      </c>
      <c r="L2099">
        <f t="shared" si="130"/>
        <v>0</v>
      </c>
      <c r="M2099">
        <f t="shared" si="131"/>
        <v>0</v>
      </c>
      <c r="N2099">
        <f t="shared" si="129"/>
        <v>19</v>
      </c>
    </row>
    <row r="2100" spans="1:14" x14ac:dyDescent="0.35">
      <c r="A2100">
        <v>1212775</v>
      </c>
      <c r="B2100">
        <v>1685</v>
      </c>
      <c r="C2100" s="3">
        <v>45163.05972222222</v>
      </c>
      <c r="D2100" s="1" t="s">
        <v>28</v>
      </c>
      <c r="E2100" t="s">
        <v>46</v>
      </c>
      <c r="F2100">
        <v>32</v>
      </c>
      <c r="G2100">
        <v>1</v>
      </c>
      <c r="H2100" t="s">
        <v>58</v>
      </c>
      <c r="I2100" s="5">
        <v>45163</v>
      </c>
      <c r="J2100" s="6">
        <v>5.9722222222222225E-2</v>
      </c>
      <c r="K2100">
        <f t="shared" si="128"/>
        <v>8</v>
      </c>
      <c r="L2100">
        <f t="shared" si="130"/>
        <v>1</v>
      </c>
      <c r="M2100">
        <f t="shared" si="131"/>
        <v>26</v>
      </c>
      <c r="N2100">
        <f t="shared" si="129"/>
        <v>25</v>
      </c>
    </row>
    <row r="2101" spans="1:14" x14ac:dyDescent="0.35">
      <c r="A2101">
        <v>1102470</v>
      </c>
      <c r="B2101">
        <v>1686</v>
      </c>
      <c r="C2101" s="3">
        <v>44973.984722222223</v>
      </c>
      <c r="D2101" s="1" t="s">
        <v>29</v>
      </c>
      <c r="E2101" t="s">
        <v>47</v>
      </c>
      <c r="F2101">
        <v>38</v>
      </c>
      <c r="G2101">
        <v>5</v>
      </c>
      <c r="H2101" t="s">
        <v>56</v>
      </c>
      <c r="I2101" s="5">
        <v>44973</v>
      </c>
      <c r="J2101" s="6">
        <v>0.98472222222222217</v>
      </c>
      <c r="K2101">
        <f t="shared" si="128"/>
        <v>2</v>
      </c>
      <c r="L2101">
        <f t="shared" si="130"/>
        <v>23</v>
      </c>
      <c r="M2101">
        <f t="shared" si="131"/>
        <v>38</v>
      </c>
      <c r="N2101">
        <f t="shared" si="129"/>
        <v>16</v>
      </c>
    </row>
    <row r="2102" spans="1:14" x14ac:dyDescent="0.35">
      <c r="A2102">
        <v>1232244</v>
      </c>
      <c r="B2102">
        <v>1686</v>
      </c>
      <c r="C2102" s="3">
        <v>45034.072916666664</v>
      </c>
      <c r="D2102" s="1" t="s">
        <v>26</v>
      </c>
      <c r="E2102" t="s">
        <v>48</v>
      </c>
      <c r="F2102">
        <v>26</v>
      </c>
      <c r="G2102">
        <v>4</v>
      </c>
      <c r="H2102" t="s">
        <v>56</v>
      </c>
      <c r="I2102" s="5">
        <v>45034</v>
      </c>
      <c r="J2102" s="6">
        <v>7.2916666666666671E-2</v>
      </c>
      <c r="K2102">
        <f t="shared" si="128"/>
        <v>4</v>
      </c>
      <c r="L2102">
        <f t="shared" si="130"/>
        <v>1</v>
      </c>
      <c r="M2102">
        <f t="shared" si="131"/>
        <v>45</v>
      </c>
      <c r="N2102">
        <f t="shared" si="129"/>
        <v>18</v>
      </c>
    </row>
    <row r="2103" spans="1:14" x14ac:dyDescent="0.35">
      <c r="A2103">
        <v>1385745</v>
      </c>
      <c r="B2103">
        <v>1686</v>
      </c>
      <c r="C2103" s="3">
        <v>44958.061111111114</v>
      </c>
      <c r="D2103" s="1" t="s">
        <v>27</v>
      </c>
      <c r="E2103" t="s">
        <v>49</v>
      </c>
      <c r="F2103">
        <v>26</v>
      </c>
      <c r="G2103">
        <v>0</v>
      </c>
      <c r="H2103" t="s">
        <v>57</v>
      </c>
      <c r="I2103" s="5">
        <v>44958</v>
      </c>
      <c r="J2103" s="6">
        <v>6.1111111111111116E-2</v>
      </c>
      <c r="K2103">
        <f t="shared" si="128"/>
        <v>2</v>
      </c>
      <c r="L2103">
        <f t="shared" si="130"/>
        <v>1</v>
      </c>
      <c r="M2103">
        <f t="shared" si="131"/>
        <v>28</v>
      </c>
      <c r="N2103">
        <f t="shared" si="129"/>
        <v>1</v>
      </c>
    </row>
    <row r="2104" spans="1:14" x14ac:dyDescent="0.35">
      <c r="A2104">
        <v>454137</v>
      </c>
      <c r="B2104">
        <v>1687</v>
      </c>
      <c r="C2104" s="2">
        <v>44941.013888888891</v>
      </c>
      <c r="D2104" s="1" t="s">
        <v>28</v>
      </c>
      <c r="E2104" t="s">
        <v>50</v>
      </c>
      <c r="F2104">
        <v>38</v>
      </c>
      <c r="G2104">
        <v>4</v>
      </c>
      <c r="H2104" t="s">
        <v>58</v>
      </c>
      <c r="I2104" s="5">
        <v>44941</v>
      </c>
      <c r="J2104" s="6">
        <v>1.3888888888888888E-2</v>
      </c>
      <c r="K2104">
        <f t="shared" si="128"/>
        <v>1</v>
      </c>
      <c r="L2104">
        <f t="shared" si="130"/>
        <v>0</v>
      </c>
      <c r="M2104">
        <f t="shared" si="131"/>
        <v>20</v>
      </c>
      <c r="N2104">
        <f t="shared" si="129"/>
        <v>15</v>
      </c>
    </row>
    <row r="2105" spans="1:14" x14ac:dyDescent="0.35">
      <c r="A2105">
        <v>1277957</v>
      </c>
      <c r="B2105">
        <v>1687</v>
      </c>
      <c r="C2105" s="3">
        <v>44952.071527777778</v>
      </c>
      <c r="D2105" s="1" t="s">
        <v>29</v>
      </c>
      <c r="E2105" t="s">
        <v>51</v>
      </c>
      <c r="F2105">
        <v>35</v>
      </c>
      <c r="G2105">
        <v>1</v>
      </c>
      <c r="H2105" t="s">
        <v>56</v>
      </c>
      <c r="I2105" s="5">
        <v>44952</v>
      </c>
      <c r="J2105" s="6">
        <v>7.1527777777777787E-2</v>
      </c>
      <c r="K2105">
        <f t="shared" si="128"/>
        <v>1</v>
      </c>
      <c r="L2105">
        <f t="shared" si="130"/>
        <v>1</v>
      </c>
      <c r="M2105">
        <f t="shared" si="131"/>
        <v>43</v>
      </c>
      <c r="N2105">
        <f t="shared" si="129"/>
        <v>26</v>
      </c>
    </row>
    <row r="2106" spans="1:14" x14ac:dyDescent="0.35">
      <c r="A2106">
        <v>1620752</v>
      </c>
      <c r="B2106">
        <v>1687</v>
      </c>
      <c r="C2106" s="3">
        <v>45212.984027777777</v>
      </c>
      <c r="D2106" s="1" t="s">
        <v>26</v>
      </c>
      <c r="E2106" t="s">
        <v>44</v>
      </c>
      <c r="F2106">
        <v>38</v>
      </c>
      <c r="G2106">
        <v>5</v>
      </c>
      <c r="H2106" t="s">
        <v>56</v>
      </c>
      <c r="I2106" s="5">
        <v>45212</v>
      </c>
      <c r="J2106" s="6">
        <v>0.98402777777777783</v>
      </c>
      <c r="K2106">
        <f t="shared" si="128"/>
        <v>10</v>
      </c>
      <c r="L2106">
        <f t="shared" si="130"/>
        <v>23</v>
      </c>
      <c r="M2106">
        <f t="shared" si="131"/>
        <v>37</v>
      </c>
      <c r="N2106">
        <f t="shared" si="129"/>
        <v>13</v>
      </c>
    </row>
    <row r="2107" spans="1:14" x14ac:dyDescent="0.35">
      <c r="A2107">
        <v>565068</v>
      </c>
      <c r="B2107">
        <v>1689</v>
      </c>
      <c r="C2107" s="2">
        <v>45087.972916666666</v>
      </c>
      <c r="D2107" s="1" t="s">
        <v>27</v>
      </c>
      <c r="E2107" t="s">
        <v>45</v>
      </c>
      <c r="F2107">
        <v>40</v>
      </c>
      <c r="G2107">
        <v>0</v>
      </c>
      <c r="H2107" t="s">
        <v>57</v>
      </c>
      <c r="I2107" s="5">
        <v>45087</v>
      </c>
      <c r="J2107" s="6">
        <v>0.97291666666666676</v>
      </c>
      <c r="K2107">
        <f t="shared" si="128"/>
        <v>6</v>
      </c>
      <c r="L2107">
        <f t="shared" si="130"/>
        <v>23</v>
      </c>
      <c r="M2107">
        <f t="shared" si="131"/>
        <v>21</v>
      </c>
      <c r="N2107">
        <f t="shared" si="129"/>
        <v>10</v>
      </c>
    </row>
    <row r="2108" spans="1:14" x14ac:dyDescent="0.35">
      <c r="A2108">
        <v>1560730</v>
      </c>
      <c r="B2108">
        <v>1689</v>
      </c>
      <c r="C2108" s="3">
        <v>45106.023611111108</v>
      </c>
      <c r="D2108" s="1" t="s">
        <v>28</v>
      </c>
      <c r="E2108" t="s">
        <v>46</v>
      </c>
      <c r="F2108">
        <v>38</v>
      </c>
      <c r="G2108">
        <v>3</v>
      </c>
      <c r="H2108" t="s">
        <v>58</v>
      </c>
      <c r="I2108" s="5">
        <v>45106</v>
      </c>
      <c r="J2108" s="6">
        <v>2.361111111111111E-2</v>
      </c>
      <c r="K2108">
        <f t="shared" si="128"/>
        <v>6</v>
      </c>
      <c r="L2108">
        <f t="shared" si="130"/>
        <v>0</v>
      </c>
      <c r="M2108">
        <f t="shared" si="131"/>
        <v>34</v>
      </c>
      <c r="N2108">
        <f t="shared" si="129"/>
        <v>29</v>
      </c>
    </row>
    <row r="2109" spans="1:14" x14ac:dyDescent="0.35">
      <c r="A2109">
        <v>1255720</v>
      </c>
      <c r="B2109">
        <v>1690</v>
      </c>
      <c r="C2109" s="3">
        <v>45178.013888888891</v>
      </c>
      <c r="D2109" s="1" t="s">
        <v>29</v>
      </c>
      <c r="E2109" t="s">
        <v>47</v>
      </c>
      <c r="F2109">
        <v>34</v>
      </c>
      <c r="G2109">
        <v>5</v>
      </c>
      <c r="H2109" t="s">
        <v>56</v>
      </c>
      <c r="I2109" s="5">
        <v>45178</v>
      </c>
      <c r="J2109" s="6">
        <v>1.3888888888888888E-2</v>
      </c>
      <c r="K2109">
        <f t="shared" si="128"/>
        <v>9</v>
      </c>
      <c r="L2109">
        <f t="shared" si="130"/>
        <v>0</v>
      </c>
      <c r="M2109">
        <f t="shared" si="131"/>
        <v>20</v>
      </c>
      <c r="N2109">
        <f t="shared" si="129"/>
        <v>9</v>
      </c>
    </row>
    <row r="2110" spans="1:14" x14ac:dyDescent="0.35">
      <c r="A2110">
        <v>716091</v>
      </c>
      <c r="B2110">
        <v>1691</v>
      </c>
      <c r="C2110" s="3">
        <v>45089.061111111114</v>
      </c>
      <c r="D2110" s="1" t="s">
        <v>26</v>
      </c>
      <c r="E2110" t="s">
        <v>48</v>
      </c>
      <c r="F2110">
        <v>28</v>
      </c>
      <c r="G2110">
        <v>0</v>
      </c>
      <c r="H2110" t="s">
        <v>56</v>
      </c>
      <c r="I2110" s="5">
        <v>45089</v>
      </c>
      <c r="J2110" s="6">
        <v>6.1111111111111116E-2</v>
      </c>
      <c r="K2110">
        <f t="shared" si="128"/>
        <v>6</v>
      </c>
      <c r="L2110">
        <f t="shared" si="130"/>
        <v>1</v>
      </c>
      <c r="M2110">
        <f t="shared" si="131"/>
        <v>28</v>
      </c>
      <c r="N2110">
        <f t="shared" si="129"/>
        <v>12</v>
      </c>
    </row>
    <row r="2111" spans="1:14" x14ac:dyDescent="0.35">
      <c r="A2111">
        <v>452070</v>
      </c>
      <c r="B2111">
        <v>1693</v>
      </c>
      <c r="C2111" s="2">
        <v>45052.015277777777</v>
      </c>
      <c r="D2111" s="1" t="s">
        <v>27</v>
      </c>
      <c r="E2111" t="s">
        <v>49</v>
      </c>
      <c r="F2111">
        <v>38</v>
      </c>
      <c r="G2111">
        <v>4</v>
      </c>
      <c r="H2111" t="s">
        <v>57</v>
      </c>
      <c r="I2111" s="5">
        <v>45052</v>
      </c>
      <c r="J2111" s="6">
        <v>1.5277777777777777E-2</v>
      </c>
      <c r="K2111">
        <f t="shared" si="128"/>
        <v>5</v>
      </c>
      <c r="L2111">
        <f t="shared" si="130"/>
        <v>0</v>
      </c>
      <c r="M2111">
        <f t="shared" si="131"/>
        <v>22</v>
      </c>
      <c r="N2111">
        <f t="shared" si="129"/>
        <v>6</v>
      </c>
    </row>
    <row r="2112" spans="1:14" x14ac:dyDescent="0.35">
      <c r="A2112">
        <v>182441</v>
      </c>
      <c r="B2112">
        <v>1694</v>
      </c>
      <c r="C2112" s="2">
        <v>45278.959027777775</v>
      </c>
      <c r="D2112" s="1" t="s">
        <v>28</v>
      </c>
      <c r="E2112" t="s">
        <v>50</v>
      </c>
      <c r="F2112">
        <v>33</v>
      </c>
      <c r="G2112">
        <v>0</v>
      </c>
      <c r="H2112" t="s">
        <v>58</v>
      </c>
      <c r="I2112" s="5">
        <v>45278</v>
      </c>
      <c r="J2112" s="6">
        <v>0.9590277777777777</v>
      </c>
      <c r="K2112">
        <f t="shared" si="128"/>
        <v>12</v>
      </c>
      <c r="L2112">
        <f t="shared" si="130"/>
        <v>23</v>
      </c>
      <c r="M2112">
        <f t="shared" si="131"/>
        <v>1</v>
      </c>
      <c r="N2112">
        <f t="shared" si="129"/>
        <v>18</v>
      </c>
    </row>
    <row r="2113" spans="1:14" x14ac:dyDescent="0.35">
      <c r="A2113">
        <v>590748</v>
      </c>
      <c r="B2113">
        <v>1695</v>
      </c>
      <c r="C2113" s="2">
        <v>44937.944444444445</v>
      </c>
      <c r="D2113" s="1" t="s">
        <v>29</v>
      </c>
      <c r="E2113" t="s">
        <v>51</v>
      </c>
      <c r="F2113">
        <v>25</v>
      </c>
      <c r="G2113">
        <v>3</v>
      </c>
      <c r="H2113" t="s">
        <v>56</v>
      </c>
      <c r="I2113" s="5">
        <v>44937</v>
      </c>
      <c r="J2113" s="6">
        <v>0.94444444444444453</v>
      </c>
      <c r="K2113">
        <f t="shared" si="128"/>
        <v>1</v>
      </c>
      <c r="L2113">
        <f t="shared" si="130"/>
        <v>22</v>
      </c>
      <c r="M2113">
        <f t="shared" si="131"/>
        <v>40</v>
      </c>
      <c r="N2113">
        <f t="shared" si="129"/>
        <v>11</v>
      </c>
    </row>
    <row r="2114" spans="1:14" x14ac:dyDescent="0.35">
      <c r="A2114">
        <v>1028877</v>
      </c>
      <c r="B2114">
        <v>1695</v>
      </c>
      <c r="C2114" s="3">
        <v>45138.980555555558</v>
      </c>
      <c r="D2114" s="1" t="s">
        <v>26</v>
      </c>
      <c r="E2114" t="s">
        <v>44</v>
      </c>
      <c r="F2114">
        <v>28</v>
      </c>
      <c r="G2114">
        <v>5</v>
      </c>
      <c r="H2114" t="s">
        <v>56</v>
      </c>
      <c r="I2114" s="5">
        <v>45138</v>
      </c>
      <c r="J2114" s="6">
        <v>0.98055555555555562</v>
      </c>
      <c r="K2114">
        <f t="shared" ref="K2114:K2177" si="132">MONTH(I2114)</f>
        <v>7</v>
      </c>
      <c r="L2114">
        <f t="shared" si="130"/>
        <v>23</v>
      </c>
      <c r="M2114">
        <f t="shared" si="131"/>
        <v>32</v>
      </c>
      <c r="N2114">
        <f t="shared" ref="N2114:N2177" si="133">DAY(C2114)</f>
        <v>31</v>
      </c>
    </row>
    <row r="2115" spans="1:14" x14ac:dyDescent="0.35">
      <c r="A2115">
        <v>1205050</v>
      </c>
      <c r="B2115">
        <v>1695</v>
      </c>
      <c r="C2115" s="3">
        <v>45119.024305555555</v>
      </c>
      <c r="D2115" s="1" t="s">
        <v>27</v>
      </c>
      <c r="E2115" t="s">
        <v>45</v>
      </c>
      <c r="F2115">
        <v>26</v>
      </c>
      <c r="G2115">
        <v>0</v>
      </c>
      <c r="H2115" t="s">
        <v>57</v>
      </c>
      <c r="I2115" s="5">
        <v>45119</v>
      </c>
      <c r="J2115" s="6">
        <v>2.4305555555555556E-2</v>
      </c>
      <c r="K2115">
        <f t="shared" si="132"/>
        <v>7</v>
      </c>
      <c r="L2115">
        <f t="shared" ref="L2115:L2178" si="134">HOUR(J2115)</f>
        <v>0</v>
      </c>
      <c r="M2115">
        <f t="shared" ref="M2115:M2178" si="135">MINUTE(J2115)</f>
        <v>35</v>
      </c>
      <c r="N2115">
        <f t="shared" si="133"/>
        <v>12</v>
      </c>
    </row>
    <row r="2116" spans="1:14" x14ac:dyDescent="0.35">
      <c r="A2116">
        <v>312413</v>
      </c>
      <c r="B2116">
        <v>1696</v>
      </c>
      <c r="C2116" s="2">
        <v>45185.011805555558</v>
      </c>
      <c r="D2116" s="1" t="s">
        <v>28</v>
      </c>
      <c r="E2116" t="s">
        <v>46</v>
      </c>
      <c r="F2116">
        <v>29</v>
      </c>
      <c r="G2116">
        <v>1</v>
      </c>
      <c r="H2116" t="s">
        <v>58</v>
      </c>
      <c r="I2116" s="5">
        <v>45185</v>
      </c>
      <c r="J2116" s="6">
        <v>1.1805555555555555E-2</v>
      </c>
      <c r="K2116">
        <f t="shared" si="132"/>
        <v>9</v>
      </c>
      <c r="L2116">
        <f t="shared" si="134"/>
        <v>0</v>
      </c>
      <c r="M2116">
        <f t="shared" si="135"/>
        <v>17</v>
      </c>
      <c r="N2116">
        <f t="shared" si="133"/>
        <v>16</v>
      </c>
    </row>
    <row r="2117" spans="1:14" x14ac:dyDescent="0.35">
      <c r="A2117">
        <v>1055817</v>
      </c>
      <c r="B2117">
        <v>1697</v>
      </c>
      <c r="C2117" s="3">
        <v>45079.958333333336</v>
      </c>
      <c r="D2117" s="1" t="s">
        <v>29</v>
      </c>
      <c r="E2117" t="s">
        <v>47</v>
      </c>
      <c r="F2117">
        <v>26</v>
      </c>
      <c r="G2117">
        <v>0</v>
      </c>
      <c r="H2117" t="s">
        <v>56</v>
      </c>
      <c r="I2117" s="5">
        <v>45079</v>
      </c>
      <c r="J2117" s="6">
        <v>0.95833333333333337</v>
      </c>
      <c r="K2117">
        <f t="shared" si="132"/>
        <v>6</v>
      </c>
      <c r="L2117">
        <f t="shared" si="134"/>
        <v>23</v>
      </c>
      <c r="M2117">
        <f t="shared" si="135"/>
        <v>0</v>
      </c>
      <c r="N2117">
        <f t="shared" si="133"/>
        <v>2</v>
      </c>
    </row>
    <row r="2118" spans="1:14" x14ac:dyDescent="0.35">
      <c r="A2118">
        <v>177897</v>
      </c>
      <c r="B2118">
        <v>1698</v>
      </c>
      <c r="C2118" s="2">
        <v>45143.972222222219</v>
      </c>
      <c r="D2118" s="1" t="s">
        <v>26</v>
      </c>
      <c r="E2118" t="s">
        <v>48</v>
      </c>
      <c r="F2118">
        <v>28</v>
      </c>
      <c r="G2118">
        <v>2</v>
      </c>
      <c r="H2118" t="s">
        <v>56</v>
      </c>
      <c r="I2118" s="5">
        <v>45143</v>
      </c>
      <c r="J2118" s="6">
        <v>0.97222222222222221</v>
      </c>
      <c r="K2118">
        <f t="shared" si="132"/>
        <v>8</v>
      </c>
      <c r="L2118">
        <f t="shared" si="134"/>
        <v>23</v>
      </c>
      <c r="M2118">
        <f t="shared" si="135"/>
        <v>20</v>
      </c>
      <c r="N2118">
        <f t="shared" si="133"/>
        <v>5</v>
      </c>
    </row>
    <row r="2119" spans="1:14" x14ac:dyDescent="0.35">
      <c r="A2119">
        <v>1643298</v>
      </c>
      <c r="B2119">
        <v>1699</v>
      </c>
      <c r="C2119" s="3">
        <v>45035.989583333336</v>
      </c>
      <c r="D2119" s="1" t="s">
        <v>27</v>
      </c>
      <c r="E2119" t="s">
        <v>49</v>
      </c>
      <c r="F2119">
        <v>36</v>
      </c>
      <c r="G2119">
        <v>4</v>
      </c>
      <c r="H2119" t="s">
        <v>57</v>
      </c>
      <c r="I2119" s="5">
        <v>45035</v>
      </c>
      <c r="J2119" s="6">
        <v>0.98958333333333337</v>
      </c>
      <c r="K2119">
        <f t="shared" si="132"/>
        <v>4</v>
      </c>
      <c r="L2119">
        <f t="shared" si="134"/>
        <v>23</v>
      </c>
      <c r="M2119">
        <f t="shared" si="135"/>
        <v>45</v>
      </c>
      <c r="N2119">
        <f t="shared" si="133"/>
        <v>19</v>
      </c>
    </row>
    <row r="2120" spans="1:14" x14ac:dyDescent="0.35">
      <c r="A2120">
        <v>403651</v>
      </c>
      <c r="B2120">
        <v>1700</v>
      </c>
      <c r="C2120" s="2">
        <v>45124.026388888888</v>
      </c>
      <c r="D2120" s="1" t="s">
        <v>28</v>
      </c>
      <c r="E2120" t="s">
        <v>50</v>
      </c>
      <c r="F2120">
        <v>33</v>
      </c>
      <c r="G2120">
        <v>5</v>
      </c>
      <c r="H2120" t="s">
        <v>58</v>
      </c>
      <c r="I2120" s="5">
        <v>45124</v>
      </c>
      <c r="J2120" s="6">
        <v>2.6388888888888889E-2</v>
      </c>
      <c r="K2120">
        <f t="shared" si="132"/>
        <v>7</v>
      </c>
      <c r="L2120">
        <f t="shared" si="134"/>
        <v>0</v>
      </c>
      <c r="M2120">
        <f t="shared" si="135"/>
        <v>38</v>
      </c>
      <c r="N2120">
        <f t="shared" si="133"/>
        <v>17</v>
      </c>
    </row>
    <row r="2121" spans="1:14" x14ac:dyDescent="0.35">
      <c r="A2121">
        <v>869884</v>
      </c>
      <c r="B2121">
        <v>1701</v>
      </c>
      <c r="C2121" s="3">
        <v>45256.03402777778</v>
      </c>
      <c r="D2121" s="1" t="s">
        <v>29</v>
      </c>
      <c r="E2121" t="s">
        <v>51</v>
      </c>
      <c r="F2121">
        <v>29</v>
      </c>
      <c r="G2121">
        <v>3</v>
      </c>
      <c r="H2121" t="s">
        <v>56</v>
      </c>
      <c r="I2121" s="5">
        <v>45256</v>
      </c>
      <c r="J2121" s="6">
        <v>3.4027777777777775E-2</v>
      </c>
      <c r="K2121">
        <f t="shared" si="132"/>
        <v>11</v>
      </c>
      <c r="L2121">
        <f t="shared" si="134"/>
        <v>0</v>
      </c>
      <c r="M2121">
        <f t="shared" si="135"/>
        <v>49</v>
      </c>
      <c r="N2121">
        <f t="shared" si="133"/>
        <v>26</v>
      </c>
    </row>
    <row r="2122" spans="1:14" x14ac:dyDescent="0.35">
      <c r="A2122">
        <v>1576972</v>
      </c>
      <c r="B2122">
        <v>1702</v>
      </c>
      <c r="C2122" s="3">
        <v>45224.040277777778</v>
      </c>
      <c r="D2122" s="1" t="s">
        <v>26</v>
      </c>
      <c r="E2122" t="s">
        <v>44</v>
      </c>
      <c r="F2122">
        <v>32</v>
      </c>
      <c r="G2122">
        <v>3</v>
      </c>
      <c r="H2122" t="s">
        <v>56</v>
      </c>
      <c r="I2122" s="5">
        <v>45224</v>
      </c>
      <c r="J2122" s="6">
        <v>4.027777777777778E-2</v>
      </c>
      <c r="K2122">
        <f t="shared" si="132"/>
        <v>10</v>
      </c>
      <c r="L2122">
        <f t="shared" si="134"/>
        <v>0</v>
      </c>
      <c r="M2122">
        <f t="shared" si="135"/>
        <v>58</v>
      </c>
      <c r="N2122">
        <f t="shared" si="133"/>
        <v>25</v>
      </c>
    </row>
    <row r="2123" spans="1:14" x14ac:dyDescent="0.35">
      <c r="A2123">
        <v>155501</v>
      </c>
      <c r="B2123">
        <v>1703</v>
      </c>
      <c r="C2123" s="2">
        <v>45005.977777777778</v>
      </c>
      <c r="D2123" s="1" t="s">
        <v>27</v>
      </c>
      <c r="E2123" t="s">
        <v>45</v>
      </c>
      <c r="F2123">
        <v>38</v>
      </c>
      <c r="G2123">
        <v>1</v>
      </c>
      <c r="H2123" t="s">
        <v>57</v>
      </c>
      <c r="I2123" s="5">
        <v>45005</v>
      </c>
      <c r="J2123" s="6">
        <v>0.97777777777777775</v>
      </c>
      <c r="K2123">
        <f t="shared" si="132"/>
        <v>3</v>
      </c>
      <c r="L2123">
        <f t="shared" si="134"/>
        <v>23</v>
      </c>
      <c r="M2123">
        <f t="shared" si="135"/>
        <v>28</v>
      </c>
      <c r="N2123">
        <f t="shared" si="133"/>
        <v>20</v>
      </c>
    </row>
    <row r="2124" spans="1:14" x14ac:dyDescent="0.35">
      <c r="A2124">
        <v>288335</v>
      </c>
      <c r="B2124">
        <v>1703</v>
      </c>
      <c r="C2124" s="2">
        <v>45122.031944444447</v>
      </c>
      <c r="D2124" s="1" t="s">
        <v>28</v>
      </c>
      <c r="E2124" t="s">
        <v>46</v>
      </c>
      <c r="F2124">
        <v>32</v>
      </c>
      <c r="G2124">
        <v>2</v>
      </c>
      <c r="H2124" t="s">
        <v>58</v>
      </c>
      <c r="I2124" s="5">
        <v>45122</v>
      </c>
      <c r="J2124" s="6">
        <v>3.1944444444444449E-2</v>
      </c>
      <c r="K2124">
        <f t="shared" si="132"/>
        <v>7</v>
      </c>
      <c r="L2124">
        <f t="shared" si="134"/>
        <v>0</v>
      </c>
      <c r="M2124">
        <f t="shared" si="135"/>
        <v>46</v>
      </c>
      <c r="N2124">
        <f t="shared" si="133"/>
        <v>15</v>
      </c>
    </row>
    <row r="2125" spans="1:14" x14ac:dyDescent="0.35">
      <c r="A2125">
        <v>587346</v>
      </c>
      <c r="B2125">
        <v>1703</v>
      </c>
      <c r="C2125" s="2">
        <v>45154.070138888892</v>
      </c>
      <c r="D2125" s="1" t="s">
        <v>29</v>
      </c>
      <c r="E2125" t="s">
        <v>47</v>
      </c>
      <c r="F2125">
        <v>33</v>
      </c>
      <c r="G2125">
        <v>4</v>
      </c>
      <c r="H2125" t="s">
        <v>56</v>
      </c>
      <c r="I2125" s="5">
        <v>45154</v>
      </c>
      <c r="J2125" s="6">
        <v>7.013888888888889E-2</v>
      </c>
      <c r="K2125">
        <f t="shared" si="132"/>
        <v>8</v>
      </c>
      <c r="L2125">
        <f t="shared" si="134"/>
        <v>1</v>
      </c>
      <c r="M2125">
        <f t="shared" si="135"/>
        <v>41</v>
      </c>
      <c r="N2125">
        <f t="shared" si="133"/>
        <v>16</v>
      </c>
    </row>
    <row r="2126" spans="1:14" x14ac:dyDescent="0.35">
      <c r="A2126">
        <v>209068</v>
      </c>
      <c r="B2126">
        <v>1704</v>
      </c>
      <c r="C2126" s="2">
        <v>45019.991666666669</v>
      </c>
      <c r="D2126" s="1" t="s">
        <v>26</v>
      </c>
      <c r="E2126" t="s">
        <v>48</v>
      </c>
      <c r="F2126">
        <v>40</v>
      </c>
      <c r="G2126">
        <v>3</v>
      </c>
      <c r="H2126" t="s">
        <v>56</v>
      </c>
      <c r="I2126" s="5">
        <v>45019</v>
      </c>
      <c r="J2126" s="6">
        <v>0.9916666666666667</v>
      </c>
      <c r="K2126">
        <f t="shared" si="132"/>
        <v>4</v>
      </c>
      <c r="L2126">
        <f t="shared" si="134"/>
        <v>23</v>
      </c>
      <c r="M2126">
        <f t="shared" si="135"/>
        <v>48</v>
      </c>
      <c r="N2126">
        <f t="shared" si="133"/>
        <v>3</v>
      </c>
    </row>
    <row r="2127" spans="1:14" x14ac:dyDescent="0.35">
      <c r="A2127">
        <v>701790</v>
      </c>
      <c r="B2127">
        <v>1704</v>
      </c>
      <c r="C2127" s="3">
        <v>44979.027777777781</v>
      </c>
      <c r="D2127" s="1" t="s">
        <v>27</v>
      </c>
      <c r="E2127" t="s">
        <v>49</v>
      </c>
      <c r="F2127">
        <v>38</v>
      </c>
      <c r="G2127">
        <v>4</v>
      </c>
      <c r="H2127" t="s">
        <v>57</v>
      </c>
      <c r="I2127" s="5">
        <v>44979</v>
      </c>
      <c r="J2127" s="6">
        <v>2.7777777777777776E-2</v>
      </c>
      <c r="K2127">
        <f t="shared" si="132"/>
        <v>2</v>
      </c>
      <c r="L2127">
        <f t="shared" si="134"/>
        <v>0</v>
      </c>
      <c r="M2127">
        <f t="shared" si="135"/>
        <v>40</v>
      </c>
      <c r="N2127">
        <f t="shared" si="133"/>
        <v>22</v>
      </c>
    </row>
    <row r="2128" spans="1:14" x14ac:dyDescent="0.35">
      <c r="A2128">
        <v>298715</v>
      </c>
      <c r="B2128">
        <v>1706</v>
      </c>
      <c r="C2128" s="2">
        <v>45017.994444444441</v>
      </c>
      <c r="D2128" s="1" t="s">
        <v>28</v>
      </c>
      <c r="E2128" t="s">
        <v>50</v>
      </c>
      <c r="F2128">
        <v>31</v>
      </c>
      <c r="G2128">
        <v>5</v>
      </c>
      <c r="H2128" t="s">
        <v>58</v>
      </c>
      <c r="I2128" s="5">
        <v>45017</v>
      </c>
      <c r="J2128" s="6">
        <v>0.99444444444444446</v>
      </c>
      <c r="K2128">
        <f t="shared" si="132"/>
        <v>4</v>
      </c>
      <c r="L2128">
        <f t="shared" si="134"/>
        <v>23</v>
      </c>
      <c r="M2128">
        <f t="shared" si="135"/>
        <v>52</v>
      </c>
      <c r="N2128">
        <f t="shared" si="133"/>
        <v>1</v>
      </c>
    </row>
    <row r="2129" spans="1:14" x14ac:dyDescent="0.35">
      <c r="A2129">
        <v>1424219</v>
      </c>
      <c r="B2129">
        <v>1706</v>
      </c>
      <c r="C2129" s="3">
        <v>45139.006249999999</v>
      </c>
      <c r="D2129" s="1" t="s">
        <v>29</v>
      </c>
      <c r="E2129" t="s">
        <v>51</v>
      </c>
      <c r="F2129">
        <v>29</v>
      </c>
      <c r="G2129">
        <v>0</v>
      </c>
      <c r="H2129" t="s">
        <v>56</v>
      </c>
      <c r="I2129" s="5">
        <v>45139</v>
      </c>
      <c r="J2129" s="6">
        <v>6.2499999999999995E-3</v>
      </c>
      <c r="K2129">
        <f t="shared" si="132"/>
        <v>8</v>
      </c>
      <c r="L2129">
        <f t="shared" si="134"/>
        <v>0</v>
      </c>
      <c r="M2129">
        <f t="shared" si="135"/>
        <v>9</v>
      </c>
      <c r="N2129">
        <f t="shared" si="133"/>
        <v>1</v>
      </c>
    </row>
    <row r="2130" spans="1:14" x14ac:dyDescent="0.35">
      <c r="A2130">
        <v>1365442</v>
      </c>
      <c r="B2130">
        <v>1707</v>
      </c>
      <c r="C2130" s="3">
        <v>44999.011805555558</v>
      </c>
      <c r="D2130" s="1" t="s">
        <v>26</v>
      </c>
      <c r="E2130" t="s">
        <v>44</v>
      </c>
      <c r="F2130">
        <v>36</v>
      </c>
      <c r="G2130">
        <v>4</v>
      </c>
      <c r="H2130" t="s">
        <v>56</v>
      </c>
      <c r="I2130" s="5">
        <v>44999</v>
      </c>
      <c r="J2130" s="6">
        <v>1.1805555555555555E-2</v>
      </c>
      <c r="K2130">
        <f t="shared" si="132"/>
        <v>3</v>
      </c>
      <c r="L2130">
        <f t="shared" si="134"/>
        <v>0</v>
      </c>
      <c r="M2130">
        <f t="shared" si="135"/>
        <v>17</v>
      </c>
      <c r="N2130">
        <f t="shared" si="133"/>
        <v>14</v>
      </c>
    </row>
    <row r="2131" spans="1:14" x14ac:dyDescent="0.35">
      <c r="A2131">
        <v>739012</v>
      </c>
      <c r="B2131">
        <v>1708</v>
      </c>
      <c r="C2131" s="3">
        <v>45278.032638888886</v>
      </c>
      <c r="D2131" s="1" t="s">
        <v>27</v>
      </c>
      <c r="E2131" t="s">
        <v>45</v>
      </c>
      <c r="F2131">
        <v>30</v>
      </c>
      <c r="G2131">
        <v>4</v>
      </c>
      <c r="H2131" t="s">
        <v>57</v>
      </c>
      <c r="I2131" s="5">
        <v>45278</v>
      </c>
      <c r="J2131" s="6">
        <v>3.2638888888888891E-2</v>
      </c>
      <c r="K2131">
        <f t="shared" si="132"/>
        <v>12</v>
      </c>
      <c r="L2131">
        <f t="shared" si="134"/>
        <v>0</v>
      </c>
      <c r="M2131">
        <f t="shared" si="135"/>
        <v>47</v>
      </c>
      <c r="N2131">
        <f t="shared" si="133"/>
        <v>18</v>
      </c>
    </row>
    <row r="2132" spans="1:14" x14ac:dyDescent="0.35">
      <c r="A2132">
        <v>1420448</v>
      </c>
      <c r="B2132">
        <v>1708</v>
      </c>
      <c r="C2132" s="3">
        <v>45025.984027777777</v>
      </c>
      <c r="D2132" s="1" t="s">
        <v>28</v>
      </c>
      <c r="E2132" t="s">
        <v>46</v>
      </c>
      <c r="F2132">
        <v>39</v>
      </c>
      <c r="G2132">
        <v>0</v>
      </c>
      <c r="H2132" t="s">
        <v>58</v>
      </c>
      <c r="I2132" s="5">
        <v>45025</v>
      </c>
      <c r="J2132" s="6">
        <v>0.98402777777777783</v>
      </c>
      <c r="K2132">
        <f t="shared" si="132"/>
        <v>4</v>
      </c>
      <c r="L2132">
        <f t="shared" si="134"/>
        <v>23</v>
      </c>
      <c r="M2132">
        <f t="shared" si="135"/>
        <v>37</v>
      </c>
      <c r="N2132">
        <f t="shared" si="133"/>
        <v>9</v>
      </c>
    </row>
    <row r="2133" spans="1:14" x14ac:dyDescent="0.35">
      <c r="A2133">
        <v>1483901</v>
      </c>
      <c r="B2133">
        <v>1708</v>
      </c>
      <c r="C2133" s="3">
        <v>45115.034722222219</v>
      </c>
      <c r="D2133" s="1" t="s">
        <v>29</v>
      </c>
      <c r="E2133" t="s">
        <v>47</v>
      </c>
      <c r="F2133">
        <v>29</v>
      </c>
      <c r="G2133">
        <v>3</v>
      </c>
      <c r="H2133" t="s">
        <v>56</v>
      </c>
      <c r="I2133" s="5">
        <v>45115</v>
      </c>
      <c r="J2133" s="6">
        <v>3.4722222222222224E-2</v>
      </c>
      <c r="K2133">
        <f t="shared" si="132"/>
        <v>7</v>
      </c>
      <c r="L2133">
        <f t="shared" si="134"/>
        <v>0</v>
      </c>
      <c r="M2133">
        <f t="shared" si="135"/>
        <v>50</v>
      </c>
      <c r="N2133">
        <f t="shared" si="133"/>
        <v>8</v>
      </c>
    </row>
    <row r="2134" spans="1:14" x14ac:dyDescent="0.35">
      <c r="A2134">
        <v>1313934</v>
      </c>
      <c r="B2134">
        <v>1710</v>
      </c>
      <c r="C2134" s="3">
        <v>45242.04583333333</v>
      </c>
      <c r="D2134" s="1" t="s">
        <v>26</v>
      </c>
      <c r="E2134" t="s">
        <v>48</v>
      </c>
      <c r="F2134">
        <v>26</v>
      </c>
      <c r="G2134">
        <v>0</v>
      </c>
      <c r="H2134" t="s">
        <v>56</v>
      </c>
      <c r="I2134" s="5">
        <v>45242</v>
      </c>
      <c r="J2134" s="6">
        <v>4.5833333333333337E-2</v>
      </c>
      <c r="K2134">
        <f t="shared" si="132"/>
        <v>11</v>
      </c>
      <c r="L2134">
        <f t="shared" si="134"/>
        <v>1</v>
      </c>
      <c r="M2134">
        <f t="shared" si="135"/>
        <v>6</v>
      </c>
      <c r="N2134">
        <f t="shared" si="133"/>
        <v>12</v>
      </c>
    </row>
    <row r="2135" spans="1:14" x14ac:dyDescent="0.35">
      <c r="A2135">
        <v>1474092</v>
      </c>
      <c r="B2135">
        <v>1710</v>
      </c>
      <c r="C2135" s="3">
        <v>45079.993750000001</v>
      </c>
      <c r="D2135" s="1" t="s">
        <v>27</v>
      </c>
      <c r="E2135" t="s">
        <v>49</v>
      </c>
      <c r="F2135">
        <v>39</v>
      </c>
      <c r="G2135">
        <v>2</v>
      </c>
      <c r="H2135" t="s">
        <v>57</v>
      </c>
      <c r="I2135" s="5">
        <v>45079</v>
      </c>
      <c r="J2135" s="6">
        <v>0.99375000000000002</v>
      </c>
      <c r="K2135">
        <f t="shared" si="132"/>
        <v>6</v>
      </c>
      <c r="L2135">
        <f t="shared" si="134"/>
        <v>23</v>
      </c>
      <c r="M2135">
        <f t="shared" si="135"/>
        <v>51</v>
      </c>
      <c r="N2135">
        <f t="shared" si="133"/>
        <v>2</v>
      </c>
    </row>
    <row r="2136" spans="1:14" x14ac:dyDescent="0.35">
      <c r="A2136">
        <v>183380</v>
      </c>
      <c r="B2136">
        <v>1712</v>
      </c>
      <c r="C2136" s="2">
        <v>45113.002083333333</v>
      </c>
      <c r="D2136" s="1" t="s">
        <v>28</v>
      </c>
      <c r="E2136" t="s">
        <v>50</v>
      </c>
      <c r="F2136">
        <v>29</v>
      </c>
      <c r="G2136">
        <v>0</v>
      </c>
      <c r="H2136" t="s">
        <v>58</v>
      </c>
      <c r="I2136" s="5">
        <v>45113</v>
      </c>
      <c r="J2136" s="6">
        <v>2.0833333333333333E-3</v>
      </c>
      <c r="K2136">
        <f t="shared" si="132"/>
        <v>7</v>
      </c>
      <c r="L2136">
        <f t="shared" si="134"/>
        <v>0</v>
      </c>
      <c r="M2136">
        <f t="shared" si="135"/>
        <v>3</v>
      </c>
      <c r="N2136">
        <f t="shared" si="133"/>
        <v>6</v>
      </c>
    </row>
    <row r="2137" spans="1:14" x14ac:dyDescent="0.35">
      <c r="A2137">
        <v>488698</v>
      </c>
      <c r="B2137">
        <v>1714</v>
      </c>
      <c r="C2137" s="2">
        <v>44996.052083333336</v>
      </c>
      <c r="D2137" s="1" t="s">
        <v>29</v>
      </c>
      <c r="E2137" t="s">
        <v>51</v>
      </c>
      <c r="F2137">
        <v>35</v>
      </c>
      <c r="G2137">
        <v>4</v>
      </c>
      <c r="H2137" t="s">
        <v>56</v>
      </c>
      <c r="I2137" s="5">
        <v>44996</v>
      </c>
      <c r="J2137" s="6">
        <v>5.2083333333333336E-2</v>
      </c>
      <c r="K2137">
        <f t="shared" si="132"/>
        <v>3</v>
      </c>
      <c r="L2137">
        <f t="shared" si="134"/>
        <v>1</v>
      </c>
      <c r="M2137">
        <f t="shared" si="135"/>
        <v>15</v>
      </c>
      <c r="N2137">
        <f t="shared" si="133"/>
        <v>11</v>
      </c>
    </row>
    <row r="2138" spans="1:14" x14ac:dyDescent="0.35">
      <c r="A2138">
        <v>521330</v>
      </c>
      <c r="B2138">
        <v>1714</v>
      </c>
      <c r="C2138" s="2">
        <v>45144.97152777778</v>
      </c>
      <c r="D2138" s="1" t="s">
        <v>26</v>
      </c>
      <c r="E2138" t="s">
        <v>44</v>
      </c>
      <c r="F2138">
        <v>26</v>
      </c>
      <c r="G2138">
        <v>3</v>
      </c>
      <c r="H2138" t="s">
        <v>56</v>
      </c>
      <c r="I2138" s="5">
        <v>45144</v>
      </c>
      <c r="J2138" s="6">
        <v>0.97152777777777777</v>
      </c>
      <c r="K2138">
        <f t="shared" si="132"/>
        <v>8</v>
      </c>
      <c r="L2138">
        <f t="shared" si="134"/>
        <v>23</v>
      </c>
      <c r="M2138">
        <f t="shared" si="135"/>
        <v>19</v>
      </c>
      <c r="N2138">
        <f t="shared" si="133"/>
        <v>6</v>
      </c>
    </row>
    <row r="2139" spans="1:14" x14ac:dyDescent="0.35">
      <c r="A2139">
        <v>118335</v>
      </c>
      <c r="B2139">
        <v>1715</v>
      </c>
      <c r="C2139" s="2">
        <v>45194.007638888892</v>
      </c>
      <c r="D2139" s="1" t="s">
        <v>27</v>
      </c>
      <c r="E2139" t="s">
        <v>45</v>
      </c>
      <c r="F2139">
        <v>31</v>
      </c>
      <c r="G2139">
        <v>2</v>
      </c>
      <c r="H2139" t="s">
        <v>57</v>
      </c>
      <c r="I2139" s="5">
        <v>45194</v>
      </c>
      <c r="J2139" s="6">
        <v>7.6388888888888886E-3</v>
      </c>
      <c r="K2139">
        <f t="shared" si="132"/>
        <v>9</v>
      </c>
      <c r="L2139">
        <f t="shared" si="134"/>
        <v>0</v>
      </c>
      <c r="M2139">
        <f t="shared" si="135"/>
        <v>11</v>
      </c>
      <c r="N2139">
        <f t="shared" si="133"/>
        <v>25</v>
      </c>
    </row>
    <row r="2140" spans="1:14" x14ac:dyDescent="0.35">
      <c r="A2140">
        <v>153389</v>
      </c>
      <c r="B2140">
        <v>1715</v>
      </c>
      <c r="C2140" s="2">
        <v>45227.972916666666</v>
      </c>
      <c r="D2140" s="1" t="s">
        <v>28</v>
      </c>
      <c r="E2140" t="s">
        <v>46</v>
      </c>
      <c r="F2140">
        <v>35</v>
      </c>
      <c r="G2140">
        <v>2</v>
      </c>
      <c r="H2140" t="s">
        <v>58</v>
      </c>
      <c r="I2140" s="5">
        <v>45227</v>
      </c>
      <c r="J2140" s="6">
        <v>0.97291666666666676</v>
      </c>
      <c r="K2140">
        <f t="shared" si="132"/>
        <v>10</v>
      </c>
      <c r="L2140">
        <f t="shared" si="134"/>
        <v>23</v>
      </c>
      <c r="M2140">
        <f t="shared" si="135"/>
        <v>21</v>
      </c>
      <c r="N2140">
        <f t="shared" si="133"/>
        <v>28</v>
      </c>
    </row>
    <row r="2141" spans="1:14" x14ac:dyDescent="0.35">
      <c r="A2141">
        <v>246033</v>
      </c>
      <c r="B2141">
        <v>1715</v>
      </c>
      <c r="C2141" s="2">
        <v>45265.981249999997</v>
      </c>
      <c r="D2141" s="1" t="s">
        <v>29</v>
      </c>
      <c r="E2141" t="s">
        <v>47</v>
      </c>
      <c r="F2141">
        <v>33</v>
      </c>
      <c r="G2141">
        <v>1</v>
      </c>
      <c r="H2141" t="s">
        <v>56</v>
      </c>
      <c r="I2141" s="5">
        <v>45265</v>
      </c>
      <c r="J2141" s="6">
        <v>0.98125000000000007</v>
      </c>
      <c r="K2141">
        <f t="shared" si="132"/>
        <v>12</v>
      </c>
      <c r="L2141">
        <f t="shared" si="134"/>
        <v>23</v>
      </c>
      <c r="M2141">
        <f t="shared" si="135"/>
        <v>33</v>
      </c>
      <c r="N2141">
        <f t="shared" si="133"/>
        <v>5</v>
      </c>
    </row>
    <row r="2142" spans="1:14" x14ac:dyDescent="0.35">
      <c r="A2142">
        <v>723458</v>
      </c>
      <c r="B2142">
        <v>1716</v>
      </c>
      <c r="C2142" s="3">
        <v>45029.004861111112</v>
      </c>
      <c r="D2142" s="1" t="s">
        <v>26</v>
      </c>
      <c r="E2142" t="s">
        <v>48</v>
      </c>
      <c r="F2142">
        <v>32</v>
      </c>
      <c r="G2142">
        <v>4</v>
      </c>
      <c r="H2142" t="s">
        <v>56</v>
      </c>
      <c r="I2142" s="5">
        <v>45029</v>
      </c>
      <c r="J2142" s="6">
        <v>4.8611111111111112E-3</v>
      </c>
      <c r="K2142">
        <f t="shared" si="132"/>
        <v>4</v>
      </c>
      <c r="L2142">
        <f t="shared" si="134"/>
        <v>0</v>
      </c>
      <c r="M2142">
        <f t="shared" si="135"/>
        <v>7</v>
      </c>
      <c r="N2142">
        <f t="shared" si="133"/>
        <v>13</v>
      </c>
    </row>
    <row r="2143" spans="1:14" x14ac:dyDescent="0.35">
      <c r="A2143">
        <v>721298</v>
      </c>
      <c r="B2143">
        <v>1717</v>
      </c>
      <c r="C2143" s="3">
        <v>45013.037499999999</v>
      </c>
      <c r="D2143" s="1" t="s">
        <v>27</v>
      </c>
      <c r="E2143" t="s">
        <v>49</v>
      </c>
      <c r="F2143">
        <v>25</v>
      </c>
      <c r="G2143">
        <v>5</v>
      </c>
      <c r="H2143" t="s">
        <v>57</v>
      </c>
      <c r="I2143" s="5">
        <v>45013</v>
      </c>
      <c r="J2143" s="6">
        <v>3.7499999999999999E-2</v>
      </c>
      <c r="K2143">
        <f t="shared" si="132"/>
        <v>3</v>
      </c>
      <c r="L2143">
        <f t="shared" si="134"/>
        <v>0</v>
      </c>
      <c r="M2143">
        <f t="shared" si="135"/>
        <v>54</v>
      </c>
      <c r="N2143">
        <f t="shared" si="133"/>
        <v>28</v>
      </c>
    </row>
    <row r="2144" spans="1:14" x14ac:dyDescent="0.35">
      <c r="A2144">
        <v>705322</v>
      </c>
      <c r="B2144">
        <v>1718</v>
      </c>
      <c r="C2144" s="3">
        <v>45049.974999999999</v>
      </c>
      <c r="D2144" s="1" t="s">
        <v>28</v>
      </c>
      <c r="E2144" t="s">
        <v>50</v>
      </c>
      <c r="F2144">
        <v>39</v>
      </c>
      <c r="G2144">
        <v>1</v>
      </c>
      <c r="H2144" t="s">
        <v>58</v>
      </c>
      <c r="I2144" s="5">
        <v>45049</v>
      </c>
      <c r="J2144" s="6">
        <v>0.97499999999999998</v>
      </c>
      <c r="K2144">
        <f t="shared" si="132"/>
        <v>5</v>
      </c>
      <c r="L2144">
        <f t="shared" si="134"/>
        <v>23</v>
      </c>
      <c r="M2144">
        <f t="shared" si="135"/>
        <v>24</v>
      </c>
      <c r="N2144">
        <f t="shared" si="133"/>
        <v>3</v>
      </c>
    </row>
    <row r="2145" spans="1:14" x14ac:dyDescent="0.35">
      <c r="A2145">
        <v>1262059</v>
      </c>
      <c r="B2145">
        <v>1719</v>
      </c>
      <c r="C2145" s="3">
        <v>45134.066666666666</v>
      </c>
      <c r="D2145" s="1" t="s">
        <v>29</v>
      </c>
      <c r="E2145" t="s">
        <v>51</v>
      </c>
      <c r="F2145">
        <v>25</v>
      </c>
      <c r="G2145">
        <v>0</v>
      </c>
      <c r="H2145" t="s">
        <v>56</v>
      </c>
      <c r="I2145" s="5">
        <v>45134</v>
      </c>
      <c r="J2145" s="6">
        <v>6.6666666666666666E-2</v>
      </c>
      <c r="K2145">
        <f t="shared" si="132"/>
        <v>7</v>
      </c>
      <c r="L2145">
        <f t="shared" si="134"/>
        <v>1</v>
      </c>
      <c r="M2145">
        <f t="shared" si="135"/>
        <v>36</v>
      </c>
      <c r="N2145">
        <f t="shared" si="133"/>
        <v>27</v>
      </c>
    </row>
    <row r="2146" spans="1:14" x14ac:dyDescent="0.35">
      <c r="A2146">
        <v>961277</v>
      </c>
      <c r="B2146">
        <v>1721</v>
      </c>
      <c r="C2146" s="3">
        <v>45046.98541666667</v>
      </c>
      <c r="D2146" s="1" t="s">
        <v>26</v>
      </c>
      <c r="E2146" t="s">
        <v>44</v>
      </c>
      <c r="F2146">
        <v>38</v>
      </c>
      <c r="G2146">
        <v>4</v>
      </c>
      <c r="H2146" t="s">
        <v>56</v>
      </c>
      <c r="I2146" s="5">
        <v>45046</v>
      </c>
      <c r="J2146" s="6">
        <v>0.98541666666666661</v>
      </c>
      <c r="K2146">
        <f t="shared" si="132"/>
        <v>4</v>
      </c>
      <c r="L2146">
        <f t="shared" si="134"/>
        <v>23</v>
      </c>
      <c r="M2146">
        <f t="shared" si="135"/>
        <v>39</v>
      </c>
      <c r="N2146">
        <f t="shared" si="133"/>
        <v>30</v>
      </c>
    </row>
    <row r="2147" spans="1:14" x14ac:dyDescent="0.35">
      <c r="A2147">
        <v>1105875</v>
      </c>
      <c r="B2147">
        <v>1722</v>
      </c>
      <c r="C2147" s="3">
        <v>45275.976388888892</v>
      </c>
      <c r="D2147" s="1" t="s">
        <v>27</v>
      </c>
      <c r="E2147" t="s">
        <v>45</v>
      </c>
      <c r="F2147">
        <v>39</v>
      </c>
      <c r="G2147">
        <v>4</v>
      </c>
      <c r="H2147" t="s">
        <v>57</v>
      </c>
      <c r="I2147" s="5">
        <v>45275</v>
      </c>
      <c r="J2147" s="6">
        <v>0.97638888888888886</v>
      </c>
      <c r="K2147">
        <f t="shared" si="132"/>
        <v>12</v>
      </c>
      <c r="L2147">
        <f t="shared" si="134"/>
        <v>23</v>
      </c>
      <c r="M2147">
        <f t="shared" si="135"/>
        <v>26</v>
      </c>
      <c r="N2147">
        <f t="shared" si="133"/>
        <v>15</v>
      </c>
    </row>
    <row r="2148" spans="1:14" x14ac:dyDescent="0.35">
      <c r="A2148">
        <v>781125</v>
      </c>
      <c r="B2148">
        <v>1723</v>
      </c>
      <c r="C2148" s="3">
        <v>44950.040277777778</v>
      </c>
      <c r="D2148" s="1" t="s">
        <v>28</v>
      </c>
      <c r="E2148" t="s">
        <v>46</v>
      </c>
      <c r="F2148">
        <v>40</v>
      </c>
      <c r="G2148">
        <v>1</v>
      </c>
      <c r="H2148" t="s">
        <v>58</v>
      </c>
      <c r="I2148" s="5">
        <v>44950</v>
      </c>
      <c r="J2148" s="6">
        <v>4.027777777777778E-2</v>
      </c>
      <c r="K2148">
        <f t="shared" si="132"/>
        <v>1</v>
      </c>
      <c r="L2148">
        <f t="shared" si="134"/>
        <v>0</v>
      </c>
      <c r="M2148">
        <f t="shared" si="135"/>
        <v>58</v>
      </c>
      <c r="N2148">
        <f t="shared" si="133"/>
        <v>24</v>
      </c>
    </row>
    <row r="2149" spans="1:14" x14ac:dyDescent="0.35">
      <c r="A2149">
        <v>1223038</v>
      </c>
      <c r="B2149">
        <v>1723</v>
      </c>
      <c r="C2149" s="3">
        <v>45212.993750000001</v>
      </c>
      <c r="D2149" s="1" t="s">
        <v>29</v>
      </c>
      <c r="E2149" t="s">
        <v>47</v>
      </c>
      <c r="F2149">
        <v>31</v>
      </c>
      <c r="G2149">
        <v>0</v>
      </c>
      <c r="H2149" t="s">
        <v>56</v>
      </c>
      <c r="I2149" s="5">
        <v>45212</v>
      </c>
      <c r="J2149" s="6">
        <v>0.99375000000000002</v>
      </c>
      <c r="K2149">
        <f t="shared" si="132"/>
        <v>10</v>
      </c>
      <c r="L2149">
        <f t="shared" si="134"/>
        <v>23</v>
      </c>
      <c r="M2149">
        <f t="shared" si="135"/>
        <v>51</v>
      </c>
      <c r="N2149">
        <f t="shared" si="133"/>
        <v>13</v>
      </c>
    </row>
    <row r="2150" spans="1:14" x14ac:dyDescent="0.35">
      <c r="A2150">
        <v>253281</v>
      </c>
      <c r="B2150">
        <v>1725</v>
      </c>
      <c r="C2150" s="2">
        <v>45153.989583333336</v>
      </c>
      <c r="D2150" s="1" t="s">
        <v>26</v>
      </c>
      <c r="E2150" t="s">
        <v>48</v>
      </c>
      <c r="F2150">
        <v>36</v>
      </c>
      <c r="G2150">
        <v>4</v>
      </c>
      <c r="H2150" t="s">
        <v>56</v>
      </c>
      <c r="I2150" s="5">
        <v>45153</v>
      </c>
      <c r="J2150" s="6">
        <v>0.98958333333333337</v>
      </c>
      <c r="K2150">
        <f t="shared" si="132"/>
        <v>8</v>
      </c>
      <c r="L2150">
        <f t="shared" si="134"/>
        <v>23</v>
      </c>
      <c r="M2150">
        <f t="shared" si="135"/>
        <v>45</v>
      </c>
      <c r="N2150">
        <f t="shared" si="133"/>
        <v>15</v>
      </c>
    </row>
    <row r="2151" spans="1:14" x14ac:dyDescent="0.35">
      <c r="A2151">
        <v>640940</v>
      </c>
      <c r="B2151">
        <v>1725</v>
      </c>
      <c r="C2151" s="2">
        <v>44986.98333333333</v>
      </c>
      <c r="D2151" s="1" t="s">
        <v>27</v>
      </c>
      <c r="E2151" t="s">
        <v>49</v>
      </c>
      <c r="F2151">
        <v>36</v>
      </c>
      <c r="G2151">
        <v>5</v>
      </c>
      <c r="H2151" t="s">
        <v>57</v>
      </c>
      <c r="I2151" s="5">
        <v>44986</v>
      </c>
      <c r="J2151" s="6">
        <v>0.98333333333333339</v>
      </c>
      <c r="K2151">
        <f t="shared" si="132"/>
        <v>3</v>
      </c>
      <c r="L2151">
        <f t="shared" si="134"/>
        <v>23</v>
      </c>
      <c r="M2151">
        <f t="shared" si="135"/>
        <v>36</v>
      </c>
      <c r="N2151">
        <f t="shared" si="133"/>
        <v>1</v>
      </c>
    </row>
    <row r="2152" spans="1:14" x14ac:dyDescent="0.35">
      <c r="A2152">
        <v>348694</v>
      </c>
      <c r="B2152">
        <v>1726</v>
      </c>
      <c r="C2152" s="2">
        <v>45071.103472222225</v>
      </c>
      <c r="D2152" s="1" t="s">
        <v>28</v>
      </c>
      <c r="E2152" t="s">
        <v>50</v>
      </c>
      <c r="F2152">
        <v>25</v>
      </c>
      <c r="G2152">
        <v>5</v>
      </c>
      <c r="H2152" t="s">
        <v>58</v>
      </c>
      <c r="I2152" s="5">
        <v>45071</v>
      </c>
      <c r="J2152" s="6">
        <v>0.10347222222222223</v>
      </c>
      <c r="K2152">
        <f t="shared" si="132"/>
        <v>5</v>
      </c>
      <c r="L2152">
        <f t="shared" si="134"/>
        <v>2</v>
      </c>
      <c r="M2152">
        <f t="shared" si="135"/>
        <v>29</v>
      </c>
      <c r="N2152">
        <f t="shared" si="133"/>
        <v>25</v>
      </c>
    </row>
    <row r="2153" spans="1:14" x14ac:dyDescent="0.35">
      <c r="A2153">
        <v>446644</v>
      </c>
      <c r="B2153">
        <v>1728</v>
      </c>
      <c r="C2153" s="2">
        <v>44948.010416666664</v>
      </c>
      <c r="D2153" s="1" t="s">
        <v>29</v>
      </c>
      <c r="E2153" t="s">
        <v>51</v>
      </c>
      <c r="F2153">
        <v>35</v>
      </c>
      <c r="G2153">
        <v>1</v>
      </c>
      <c r="H2153" t="s">
        <v>56</v>
      </c>
      <c r="I2153" s="5">
        <v>44948</v>
      </c>
      <c r="J2153" s="6">
        <v>1.0416666666666666E-2</v>
      </c>
      <c r="K2153">
        <f t="shared" si="132"/>
        <v>1</v>
      </c>
      <c r="L2153">
        <f t="shared" si="134"/>
        <v>0</v>
      </c>
      <c r="M2153">
        <f t="shared" si="135"/>
        <v>15</v>
      </c>
      <c r="N2153">
        <f t="shared" si="133"/>
        <v>22</v>
      </c>
    </row>
    <row r="2154" spans="1:14" x14ac:dyDescent="0.35">
      <c r="A2154">
        <v>824383</v>
      </c>
      <c r="B2154">
        <v>1728</v>
      </c>
      <c r="C2154" s="3">
        <v>44928.033333333333</v>
      </c>
      <c r="D2154" s="1" t="s">
        <v>26</v>
      </c>
      <c r="E2154" t="s">
        <v>44</v>
      </c>
      <c r="F2154">
        <v>40</v>
      </c>
      <c r="G2154">
        <v>4</v>
      </c>
      <c r="H2154" t="s">
        <v>56</v>
      </c>
      <c r="I2154" s="5">
        <v>44928</v>
      </c>
      <c r="J2154" s="6">
        <v>3.3333333333333333E-2</v>
      </c>
      <c r="K2154">
        <f t="shared" si="132"/>
        <v>1</v>
      </c>
      <c r="L2154">
        <f t="shared" si="134"/>
        <v>0</v>
      </c>
      <c r="M2154">
        <f t="shared" si="135"/>
        <v>48</v>
      </c>
      <c r="N2154">
        <f t="shared" si="133"/>
        <v>2</v>
      </c>
    </row>
    <row r="2155" spans="1:14" x14ac:dyDescent="0.35">
      <c r="A2155">
        <v>914814</v>
      </c>
      <c r="B2155">
        <v>1729</v>
      </c>
      <c r="C2155" s="3">
        <v>45235.980555555558</v>
      </c>
      <c r="D2155" s="1" t="s">
        <v>27</v>
      </c>
      <c r="E2155" t="s">
        <v>45</v>
      </c>
      <c r="F2155">
        <v>26</v>
      </c>
      <c r="G2155">
        <v>1</v>
      </c>
      <c r="H2155" t="s">
        <v>57</v>
      </c>
      <c r="I2155" s="5">
        <v>45235</v>
      </c>
      <c r="J2155" s="6">
        <v>0.98055555555555562</v>
      </c>
      <c r="K2155">
        <f t="shared" si="132"/>
        <v>11</v>
      </c>
      <c r="L2155">
        <f t="shared" si="134"/>
        <v>23</v>
      </c>
      <c r="M2155">
        <f t="shared" si="135"/>
        <v>32</v>
      </c>
      <c r="N2155">
        <f t="shared" si="133"/>
        <v>5</v>
      </c>
    </row>
    <row r="2156" spans="1:14" x14ac:dyDescent="0.35">
      <c r="A2156">
        <v>846419</v>
      </c>
      <c r="B2156">
        <v>1731</v>
      </c>
      <c r="C2156" s="3">
        <v>45080.944444444445</v>
      </c>
      <c r="D2156" s="1" t="s">
        <v>28</v>
      </c>
      <c r="E2156" t="s">
        <v>46</v>
      </c>
      <c r="F2156">
        <v>32</v>
      </c>
      <c r="G2156">
        <v>0</v>
      </c>
      <c r="H2156" t="s">
        <v>58</v>
      </c>
      <c r="I2156" s="5">
        <v>45080</v>
      </c>
      <c r="J2156" s="6">
        <v>0.94444444444444453</v>
      </c>
      <c r="K2156">
        <f t="shared" si="132"/>
        <v>6</v>
      </c>
      <c r="L2156">
        <f t="shared" si="134"/>
        <v>22</v>
      </c>
      <c r="M2156">
        <f t="shared" si="135"/>
        <v>40</v>
      </c>
      <c r="N2156">
        <f t="shared" si="133"/>
        <v>3</v>
      </c>
    </row>
    <row r="2157" spans="1:14" x14ac:dyDescent="0.35">
      <c r="A2157">
        <v>1297610</v>
      </c>
      <c r="B2157">
        <v>1732</v>
      </c>
      <c r="C2157" s="3">
        <v>45209.058333333334</v>
      </c>
      <c r="D2157" s="1" t="s">
        <v>29</v>
      </c>
      <c r="E2157" t="s">
        <v>47</v>
      </c>
      <c r="F2157">
        <v>27</v>
      </c>
      <c r="G2157">
        <v>5</v>
      </c>
      <c r="H2157" t="s">
        <v>56</v>
      </c>
      <c r="I2157" s="5">
        <v>45209</v>
      </c>
      <c r="J2157" s="6">
        <v>5.8333333333333327E-2</v>
      </c>
      <c r="K2157">
        <f t="shared" si="132"/>
        <v>10</v>
      </c>
      <c r="L2157">
        <f t="shared" si="134"/>
        <v>1</v>
      </c>
      <c r="M2157">
        <f t="shared" si="135"/>
        <v>24</v>
      </c>
      <c r="N2157">
        <f t="shared" si="133"/>
        <v>10</v>
      </c>
    </row>
    <row r="2158" spans="1:14" x14ac:dyDescent="0.35">
      <c r="A2158">
        <v>1548032</v>
      </c>
      <c r="B2158">
        <v>1733</v>
      </c>
      <c r="C2158" s="3">
        <v>45216.057638888888</v>
      </c>
      <c r="D2158" s="1" t="s">
        <v>26</v>
      </c>
      <c r="E2158" t="s">
        <v>48</v>
      </c>
      <c r="F2158">
        <v>34</v>
      </c>
      <c r="G2158">
        <v>4</v>
      </c>
      <c r="H2158" t="s">
        <v>56</v>
      </c>
      <c r="I2158" s="5">
        <v>45216</v>
      </c>
      <c r="J2158" s="6">
        <v>5.7638888888888885E-2</v>
      </c>
      <c r="K2158">
        <f t="shared" si="132"/>
        <v>10</v>
      </c>
      <c r="L2158">
        <f t="shared" si="134"/>
        <v>1</v>
      </c>
      <c r="M2158">
        <f t="shared" si="135"/>
        <v>23</v>
      </c>
      <c r="N2158">
        <f t="shared" si="133"/>
        <v>17</v>
      </c>
    </row>
    <row r="2159" spans="1:14" x14ac:dyDescent="0.35">
      <c r="A2159">
        <v>149310</v>
      </c>
      <c r="B2159">
        <v>1734</v>
      </c>
      <c r="C2159" s="2">
        <v>44941.067361111112</v>
      </c>
      <c r="D2159" s="1" t="s">
        <v>27</v>
      </c>
      <c r="E2159" t="s">
        <v>49</v>
      </c>
      <c r="F2159">
        <v>37</v>
      </c>
      <c r="G2159">
        <v>1</v>
      </c>
      <c r="H2159" t="s">
        <v>57</v>
      </c>
      <c r="I2159" s="5">
        <v>44941</v>
      </c>
      <c r="J2159" s="6">
        <v>6.7361111111111108E-2</v>
      </c>
      <c r="K2159">
        <f t="shared" si="132"/>
        <v>1</v>
      </c>
      <c r="L2159">
        <f t="shared" si="134"/>
        <v>1</v>
      </c>
      <c r="M2159">
        <f t="shared" si="135"/>
        <v>37</v>
      </c>
      <c r="N2159">
        <f t="shared" si="133"/>
        <v>15</v>
      </c>
    </row>
    <row r="2160" spans="1:14" x14ac:dyDescent="0.35">
      <c r="A2160">
        <v>862595</v>
      </c>
      <c r="B2160">
        <v>1734</v>
      </c>
      <c r="C2160" s="3">
        <v>45101.031944444447</v>
      </c>
      <c r="D2160" s="1" t="s">
        <v>28</v>
      </c>
      <c r="E2160" t="s">
        <v>50</v>
      </c>
      <c r="F2160">
        <v>31</v>
      </c>
      <c r="G2160">
        <v>0</v>
      </c>
      <c r="H2160" t="s">
        <v>58</v>
      </c>
      <c r="I2160" s="5">
        <v>45101</v>
      </c>
      <c r="J2160" s="6">
        <v>3.1944444444444449E-2</v>
      </c>
      <c r="K2160">
        <f t="shared" si="132"/>
        <v>6</v>
      </c>
      <c r="L2160">
        <f t="shared" si="134"/>
        <v>0</v>
      </c>
      <c r="M2160">
        <f t="shared" si="135"/>
        <v>46</v>
      </c>
      <c r="N2160">
        <f t="shared" si="133"/>
        <v>24</v>
      </c>
    </row>
    <row r="2161" spans="1:14" x14ac:dyDescent="0.35">
      <c r="A2161">
        <v>1254601</v>
      </c>
      <c r="B2161">
        <v>1734</v>
      </c>
      <c r="C2161" s="3">
        <v>45049.029166666667</v>
      </c>
      <c r="D2161" s="1" t="s">
        <v>29</v>
      </c>
      <c r="E2161" t="s">
        <v>51</v>
      </c>
      <c r="F2161">
        <v>38</v>
      </c>
      <c r="G2161">
        <v>2</v>
      </c>
      <c r="H2161" t="s">
        <v>56</v>
      </c>
      <c r="I2161" s="5">
        <v>45049</v>
      </c>
      <c r="J2161" s="6">
        <v>2.9166666666666664E-2</v>
      </c>
      <c r="K2161">
        <f t="shared" si="132"/>
        <v>5</v>
      </c>
      <c r="L2161">
        <f t="shared" si="134"/>
        <v>0</v>
      </c>
      <c r="M2161">
        <f t="shared" si="135"/>
        <v>42</v>
      </c>
      <c r="N2161">
        <f t="shared" si="133"/>
        <v>3</v>
      </c>
    </row>
    <row r="2162" spans="1:14" x14ac:dyDescent="0.35">
      <c r="A2162">
        <v>1605754</v>
      </c>
      <c r="B2162">
        <v>1734</v>
      </c>
      <c r="C2162" s="3">
        <v>45086.052777777775</v>
      </c>
      <c r="D2162" s="1" t="s">
        <v>26</v>
      </c>
      <c r="E2162" t="s">
        <v>44</v>
      </c>
      <c r="F2162">
        <v>36</v>
      </c>
      <c r="G2162">
        <v>3</v>
      </c>
      <c r="H2162" t="s">
        <v>56</v>
      </c>
      <c r="I2162" s="5">
        <v>45086</v>
      </c>
      <c r="J2162" s="6">
        <v>5.2777777777777778E-2</v>
      </c>
      <c r="K2162">
        <f t="shared" si="132"/>
        <v>6</v>
      </c>
      <c r="L2162">
        <f t="shared" si="134"/>
        <v>1</v>
      </c>
      <c r="M2162">
        <f t="shared" si="135"/>
        <v>16</v>
      </c>
      <c r="N2162">
        <f t="shared" si="133"/>
        <v>9</v>
      </c>
    </row>
    <row r="2163" spans="1:14" x14ac:dyDescent="0.35">
      <c r="A2163">
        <v>198841</v>
      </c>
      <c r="B2163">
        <v>1735</v>
      </c>
      <c r="C2163" s="2">
        <v>45131.057638888888</v>
      </c>
      <c r="D2163" s="1" t="s">
        <v>27</v>
      </c>
      <c r="E2163" t="s">
        <v>45</v>
      </c>
      <c r="F2163">
        <v>27</v>
      </c>
      <c r="G2163">
        <v>4</v>
      </c>
      <c r="H2163" t="s">
        <v>57</v>
      </c>
      <c r="I2163" s="5">
        <v>45131</v>
      </c>
      <c r="J2163" s="6">
        <v>5.7638888888888885E-2</v>
      </c>
      <c r="K2163">
        <f t="shared" si="132"/>
        <v>7</v>
      </c>
      <c r="L2163">
        <f t="shared" si="134"/>
        <v>1</v>
      </c>
      <c r="M2163">
        <f t="shared" si="135"/>
        <v>23</v>
      </c>
      <c r="N2163">
        <f t="shared" si="133"/>
        <v>24</v>
      </c>
    </row>
    <row r="2164" spans="1:14" x14ac:dyDescent="0.35">
      <c r="A2164">
        <v>1455334</v>
      </c>
      <c r="B2164">
        <v>1735</v>
      </c>
      <c r="C2164" s="3">
        <v>45266.006944444445</v>
      </c>
      <c r="D2164" s="1" t="s">
        <v>28</v>
      </c>
      <c r="E2164" t="s">
        <v>46</v>
      </c>
      <c r="F2164">
        <v>32</v>
      </c>
      <c r="G2164">
        <v>0</v>
      </c>
      <c r="H2164" t="s">
        <v>58</v>
      </c>
      <c r="I2164" s="5">
        <v>45266</v>
      </c>
      <c r="J2164" s="6">
        <v>6.9444444444444441E-3</v>
      </c>
      <c r="K2164">
        <f t="shared" si="132"/>
        <v>12</v>
      </c>
      <c r="L2164">
        <f t="shared" si="134"/>
        <v>0</v>
      </c>
      <c r="M2164">
        <f t="shared" si="135"/>
        <v>10</v>
      </c>
      <c r="N2164">
        <f t="shared" si="133"/>
        <v>6</v>
      </c>
    </row>
    <row r="2165" spans="1:14" x14ac:dyDescent="0.35">
      <c r="A2165">
        <v>1666505</v>
      </c>
      <c r="B2165">
        <v>1736</v>
      </c>
      <c r="C2165" s="3">
        <v>44948.056250000001</v>
      </c>
      <c r="D2165" s="1" t="s">
        <v>29</v>
      </c>
      <c r="E2165" t="s">
        <v>47</v>
      </c>
      <c r="F2165">
        <v>38</v>
      </c>
      <c r="G2165">
        <v>1</v>
      </c>
      <c r="H2165" t="s">
        <v>56</v>
      </c>
      <c r="I2165" s="5">
        <v>44948</v>
      </c>
      <c r="J2165" s="6">
        <v>5.6250000000000001E-2</v>
      </c>
      <c r="K2165">
        <f t="shared" si="132"/>
        <v>1</v>
      </c>
      <c r="L2165">
        <f t="shared" si="134"/>
        <v>1</v>
      </c>
      <c r="M2165">
        <f t="shared" si="135"/>
        <v>21</v>
      </c>
      <c r="N2165">
        <f t="shared" si="133"/>
        <v>22</v>
      </c>
    </row>
    <row r="2166" spans="1:14" x14ac:dyDescent="0.35">
      <c r="A2166">
        <v>1522932</v>
      </c>
      <c r="B2166">
        <v>1737</v>
      </c>
      <c r="C2166" s="3">
        <v>45238.030555555553</v>
      </c>
      <c r="D2166" s="1" t="s">
        <v>26</v>
      </c>
      <c r="E2166" t="s">
        <v>48</v>
      </c>
      <c r="F2166">
        <v>26</v>
      </c>
      <c r="G2166">
        <v>4</v>
      </c>
      <c r="H2166" t="s">
        <v>56</v>
      </c>
      <c r="I2166" s="5">
        <v>45238</v>
      </c>
      <c r="J2166" s="6">
        <v>3.0555555555555555E-2</v>
      </c>
      <c r="K2166">
        <f t="shared" si="132"/>
        <v>11</v>
      </c>
      <c r="L2166">
        <f t="shared" si="134"/>
        <v>0</v>
      </c>
      <c r="M2166">
        <f t="shared" si="135"/>
        <v>44</v>
      </c>
      <c r="N2166">
        <f t="shared" si="133"/>
        <v>8</v>
      </c>
    </row>
    <row r="2167" spans="1:14" x14ac:dyDescent="0.35">
      <c r="A2167">
        <v>432633</v>
      </c>
      <c r="B2167">
        <v>1738</v>
      </c>
      <c r="C2167" s="2">
        <v>44968.049305555556</v>
      </c>
      <c r="D2167" s="1" t="s">
        <v>27</v>
      </c>
      <c r="E2167" t="s">
        <v>49</v>
      </c>
      <c r="F2167">
        <v>30</v>
      </c>
      <c r="G2167">
        <v>3</v>
      </c>
      <c r="H2167" t="s">
        <v>57</v>
      </c>
      <c r="I2167" s="5">
        <v>44968</v>
      </c>
      <c r="J2167" s="6">
        <v>4.9305555555555554E-2</v>
      </c>
      <c r="K2167">
        <f t="shared" si="132"/>
        <v>2</v>
      </c>
      <c r="L2167">
        <f t="shared" si="134"/>
        <v>1</v>
      </c>
      <c r="M2167">
        <f t="shared" si="135"/>
        <v>11</v>
      </c>
      <c r="N2167">
        <f t="shared" si="133"/>
        <v>11</v>
      </c>
    </row>
    <row r="2168" spans="1:14" x14ac:dyDescent="0.35">
      <c r="A2168">
        <v>102053</v>
      </c>
      <c r="B2168">
        <v>1739</v>
      </c>
      <c r="C2168" s="2">
        <v>45155.97152777778</v>
      </c>
      <c r="D2168" s="1" t="s">
        <v>28</v>
      </c>
      <c r="E2168" t="s">
        <v>50</v>
      </c>
      <c r="F2168">
        <v>26</v>
      </c>
      <c r="G2168">
        <v>1</v>
      </c>
      <c r="H2168" t="s">
        <v>58</v>
      </c>
      <c r="I2168" s="5">
        <v>45155</v>
      </c>
      <c r="J2168" s="6">
        <v>0.97152777777777777</v>
      </c>
      <c r="K2168">
        <f t="shared" si="132"/>
        <v>8</v>
      </c>
      <c r="L2168">
        <f t="shared" si="134"/>
        <v>23</v>
      </c>
      <c r="M2168">
        <f t="shared" si="135"/>
        <v>19</v>
      </c>
      <c r="N2168">
        <f t="shared" si="133"/>
        <v>17</v>
      </c>
    </row>
    <row r="2169" spans="1:14" x14ac:dyDescent="0.35">
      <c r="A2169">
        <v>1316887</v>
      </c>
      <c r="B2169">
        <v>1739</v>
      </c>
      <c r="C2169" s="3">
        <v>45023.981249999997</v>
      </c>
      <c r="D2169" s="1" t="s">
        <v>29</v>
      </c>
      <c r="E2169" t="s">
        <v>51</v>
      </c>
      <c r="F2169">
        <v>40</v>
      </c>
      <c r="G2169">
        <v>1</v>
      </c>
      <c r="H2169" t="s">
        <v>56</v>
      </c>
      <c r="I2169" s="5">
        <v>45023</v>
      </c>
      <c r="J2169" s="6">
        <v>0.98125000000000007</v>
      </c>
      <c r="K2169">
        <f t="shared" si="132"/>
        <v>4</v>
      </c>
      <c r="L2169">
        <f t="shared" si="134"/>
        <v>23</v>
      </c>
      <c r="M2169">
        <f t="shared" si="135"/>
        <v>33</v>
      </c>
      <c r="N2169">
        <f t="shared" si="133"/>
        <v>7</v>
      </c>
    </row>
    <row r="2170" spans="1:14" x14ac:dyDescent="0.35">
      <c r="A2170">
        <v>369020</v>
      </c>
      <c r="B2170">
        <v>1740</v>
      </c>
      <c r="C2170" s="2">
        <v>45189.043749999997</v>
      </c>
      <c r="D2170" s="1" t="s">
        <v>26</v>
      </c>
      <c r="E2170" t="s">
        <v>44</v>
      </c>
      <c r="F2170">
        <v>27</v>
      </c>
      <c r="G2170">
        <v>4</v>
      </c>
      <c r="H2170" t="s">
        <v>56</v>
      </c>
      <c r="I2170" s="5">
        <v>45189</v>
      </c>
      <c r="J2170" s="6">
        <v>4.3750000000000004E-2</v>
      </c>
      <c r="K2170">
        <f t="shared" si="132"/>
        <v>9</v>
      </c>
      <c r="L2170">
        <f t="shared" si="134"/>
        <v>1</v>
      </c>
      <c r="M2170">
        <f t="shared" si="135"/>
        <v>3</v>
      </c>
      <c r="N2170">
        <f t="shared" si="133"/>
        <v>20</v>
      </c>
    </row>
    <row r="2171" spans="1:14" x14ac:dyDescent="0.35">
      <c r="A2171">
        <v>1607015</v>
      </c>
      <c r="B2171">
        <v>1741</v>
      </c>
      <c r="C2171" s="3">
        <v>45286.047222222223</v>
      </c>
      <c r="D2171" s="1" t="s">
        <v>27</v>
      </c>
      <c r="E2171" t="s">
        <v>45</v>
      </c>
      <c r="F2171">
        <v>32</v>
      </c>
      <c r="G2171">
        <v>5</v>
      </c>
      <c r="H2171" t="s">
        <v>57</v>
      </c>
      <c r="I2171" s="5">
        <v>45286</v>
      </c>
      <c r="J2171" s="6">
        <v>4.7222222222222221E-2</v>
      </c>
      <c r="K2171">
        <f t="shared" si="132"/>
        <v>12</v>
      </c>
      <c r="L2171">
        <f t="shared" si="134"/>
        <v>1</v>
      </c>
      <c r="M2171">
        <f t="shared" si="135"/>
        <v>8</v>
      </c>
      <c r="N2171">
        <f t="shared" si="133"/>
        <v>26</v>
      </c>
    </row>
    <row r="2172" spans="1:14" x14ac:dyDescent="0.35">
      <c r="A2172">
        <v>1323847</v>
      </c>
      <c r="B2172">
        <v>1742</v>
      </c>
      <c r="C2172" s="3">
        <v>45037.067361111112</v>
      </c>
      <c r="D2172" s="1" t="s">
        <v>28</v>
      </c>
      <c r="E2172" t="s">
        <v>46</v>
      </c>
      <c r="F2172">
        <v>37</v>
      </c>
      <c r="G2172">
        <v>3</v>
      </c>
      <c r="H2172" t="s">
        <v>58</v>
      </c>
      <c r="I2172" s="5">
        <v>45037</v>
      </c>
      <c r="J2172" s="6">
        <v>6.7361111111111108E-2</v>
      </c>
      <c r="K2172">
        <f t="shared" si="132"/>
        <v>4</v>
      </c>
      <c r="L2172">
        <f t="shared" si="134"/>
        <v>1</v>
      </c>
      <c r="M2172">
        <f t="shared" si="135"/>
        <v>37</v>
      </c>
      <c r="N2172">
        <f t="shared" si="133"/>
        <v>21</v>
      </c>
    </row>
    <row r="2173" spans="1:14" x14ac:dyDescent="0.35">
      <c r="A2173">
        <v>962603</v>
      </c>
      <c r="B2173">
        <v>1743</v>
      </c>
      <c r="C2173" s="3">
        <v>45053.013888888891</v>
      </c>
      <c r="D2173" s="1" t="s">
        <v>29</v>
      </c>
      <c r="E2173" t="s">
        <v>47</v>
      </c>
      <c r="F2173">
        <v>30</v>
      </c>
      <c r="G2173">
        <v>0</v>
      </c>
      <c r="H2173" t="s">
        <v>56</v>
      </c>
      <c r="I2173" s="5">
        <v>45053</v>
      </c>
      <c r="J2173" s="6">
        <v>1.3888888888888888E-2</v>
      </c>
      <c r="K2173">
        <f t="shared" si="132"/>
        <v>5</v>
      </c>
      <c r="L2173">
        <f t="shared" si="134"/>
        <v>0</v>
      </c>
      <c r="M2173">
        <f t="shared" si="135"/>
        <v>20</v>
      </c>
      <c r="N2173">
        <f t="shared" si="133"/>
        <v>7</v>
      </c>
    </row>
    <row r="2174" spans="1:14" x14ac:dyDescent="0.35">
      <c r="A2174">
        <v>1461756</v>
      </c>
      <c r="B2174">
        <v>1743</v>
      </c>
      <c r="C2174" s="3">
        <v>45098.015972222223</v>
      </c>
      <c r="D2174" s="1" t="s">
        <v>26</v>
      </c>
      <c r="E2174" t="s">
        <v>48</v>
      </c>
      <c r="F2174">
        <v>30</v>
      </c>
      <c r="G2174">
        <v>5</v>
      </c>
      <c r="H2174" t="s">
        <v>56</v>
      </c>
      <c r="I2174" s="5">
        <v>45098</v>
      </c>
      <c r="J2174" s="6">
        <v>1.5972222222222224E-2</v>
      </c>
      <c r="K2174">
        <f t="shared" si="132"/>
        <v>6</v>
      </c>
      <c r="L2174">
        <f t="shared" si="134"/>
        <v>0</v>
      </c>
      <c r="M2174">
        <f t="shared" si="135"/>
        <v>23</v>
      </c>
      <c r="N2174">
        <f t="shared" si="133"/>
        <v>21</v>
      </c>
    </row>
    <row r="2175" spans="1:14" x14ac:dyDescent="0.35">
      <c r="A2175">
        <v>590947</v>
      </c>
      <c r="B2175">
        <v>1745</v>
      </c>
      <c r="C2175" s="2">
        <v>45039.038888888892</v>
      </c>
      <c r="D2175" s="1" t="s">
        <v>27</v>
      </c>
      <c r="E2175" t="s">
        <v>49</v>
      </c>
      <c r="F2175">
        <v>28</v>
      </c>
      <c r="G2175">
        <v>3</v>
      </c>
      <c r="H2175" t="s">
        <v>57</v>
      </c>
      <c r="I2175" s="5">
        <v>45039</v>
      </c>
      <c r="J2175" s="6">
        <v>3.888888888888889E-2</v>
      </c>
      <c r="K2175">
        <f t="shared" si="132"/>
        <v>4</v>
      </c>
      <c r="L2175">
        <f t="shared" si="134"/>
        <v>0</v>
      </c>
      <c r="M2175">
        <f t="shared" si="135"/>
        <v>56</v>
      </c>
      <c r="N2175">
        <f t="shared" si="133"/>
        <v>23</v>
      </c>
    </row>
    <row r="2176" spans="1:14" x14ac:dyDescent="0.35">
      <c r="A2176">
        <v>608296</v>
      </c>
      <c r="B2176">
        <v>1745</v>
      </c>
      <c r="C2176" s="2">
        <v>45044.048611111109</v>
      </c>
      <c r="D2176" s="1" t="s">
        <v>28</v>
      </c>
      <c r="E2176" t="s">
        <v>50</v>
      </c>
      <c r="F2176">
        <v>34</v>
      </c>
      <c r="G2176">
        <v>1</v>
      </c>
      <c r="H2176" t="s">
        <v>58</v>
      </c>
      <c r="I2176" s="5">
        <v>45044</v>
      </c>
      <c r="J2176" s="6">
        <v>4.8611111111111112E-2</v>
      </c>
      <c r="K2176">
        <f t="shared" si="132"/>
        <v>4</v>
      </c>
      <c r="L2176">
        <f t="shared" si="134"/>
        <v>1</v>
      </c>
      <c r="M2176">
        <f t="shared" si="135"/>
        <v>10</v>
      </c>
      <c r="N2176">
        <f t="shared" si="133"/>
        <v>28</v>
      </c>
    </row>
    <row r="2177" spans="1:14" x14ac:dyDescent="0.35">
      <c r="A2177">
        <v>751811</v>
      </c>
      <c r="B2177">
        <v>1745</v>
      </c>
      <c r="C2177" s="3">
        <v>45257.078472222223</v>
      </c>
      <c r="D2177" s="1" t="s">
        <v>29</v>
      </c>
      <c r="E2177" t="s">
        <v>51</v>
      </c>
      <c r="F2177">
        <v>30</v>
      </c>
      <c r="G2177">
        <v>5</v>
      </c>
      <c r="H2177" t="s">
        <v>56</v>
      </c>
      <c r="I2177" s="5">
        <v>45257</v>
      </c>
      <c r="J2177" s="6">
        <v>7.8472222222222221E-2</v>
      </c>
      <c r="K2177">
        <f t="shared" si="132"/>
        <v>11</v>
      </c>
      <c r="L2177">
        <f t="shared" si="134"/>
        <v>1</v>
      </c>
      <c r="M2177">
        <f t="shared" si="135"/>
        <v>53</v>
      </c>
      <c r="N2177">
        <f t="shared" si="133"/>
        <v>27</v>
      </c>
    </row>
    <row r="2178" spans="1:14" x14ac:dyDescent="0.35">
      <c r="A2178">
        <v>400957</v>
      </c>
      <c r="B2178">
        <v>1746</v>
      </c>
      <c r="C2178" s="2">
        <v>45170.980555555558</v>
      </c>
      <c r="D2178" s="1" t="s">
        <v>26</v>
      </c>
      <c r="E2178" t="s">
        <v>44</v>
      </c>
      <c r="F2178">
        <v>35</v>
      </c>
      <c r="G2178">
        <v>0</v>
      </c>
      <c r="H2178" t="s">
        <v>56</v>
      </c>
      <c r="I2178" s="5">
        <v>45170</v>
      </c>
      <c r="J2178" s="6">
        <v>0.98055555555555562</v>
      </c>
      <c r="K2178">
        <f t="shared" ref="K2178:K2241" si="136">MONTH(I2178)</f>
        <v>9</v>
      </c>
      <c r="L2178">
        <f t="shared" si="134"/>
        <v>23</v>
      </c>
      <c r="M2178">
        <f t="shared" si="135"/>
        <v>32</v>
      </c>
      <c r="N2178">
        <f t="shared" ref="N2178:N2241" si="137">DAY(C2178)</f>
        <v>1</v>
      </c>
    </row>
    <row r="2179" spans="1:14" x14ac:dyDescent="0.35">
      <c r="A2179">
        <v>916383</v>
      </c>
      <c r="B2179">
        <v>1746</v>
      </c>
      <c r="C2179" s="3">
        <v>45287.041666666664</v>
      </c>
      <c r="D2179" s="1" t="s">
        <v>27</v>
      </c>
      <c r="E2179" t="s">
        <v>45</v>
      </c>
      <c r="F2179">
        <v>27</v>
      </c>
      <c r="G2179">
        <v>1</v>
      </c>
      <c r="H2179" t="s">
        <v>57</v>
      </c>
      <c r="I2179" s="5">
        <v>45287</v>
      </c>
      <c r="J2179" s="6">
        <v>4.1666666666666664E-2</v>
      </c>
      <c r="K2179">
        <f t="shared" si="136"/>
        <v>12</v>
      </c>
      <c r="L2179">
        <f t="shared" ref="L2179:L2242" si="138">HOUR(J2179)</f>
        <v>1</v>
      </c>
      <c r="M2179">
        <f t="shared" ref="M2179:M2242" si="139">MINUTE(J2179)</f>
        <v>0</v>
      </c>
      <c r="N2179">
        <f t="shared" si="137"/>
        <v>27</v>
      </c>
    </row>
    <row r="2180" spans="1:14" x14ac:dyDescent="0.35">
      <c r="A2180">
        <v>1196110</v>
      </c>
      <c r="B2180">
        <v>1746</v>
      </c>
      <c r="C2180" s="3">
        <v>45012.018750000003</v>
      </c>
      <c r="D2180" s="1" t="s">
        <v>28</v>
      </c>
      <c r="E2180" t="s">
        <v>46</v>
      </c>
      <c r="F2180">
        <v>33</v>
      </c>
      <c r="G2180">
        <v>0</v>
      </c>
      <c r="H2180" t="s">
        <v>58</v>
      </c>
      <c r="I2180" s="5">
        <v>45012</v>
      </c>
      <c r="J2180" s="6">
        <v>1.8749999999999999E-2</v>
      </c>
      <c r="K2180">
        <f t="shared" si="136"/>
        <v>3</v>
      </c>
      <c r="L2180">
        <f t="shared" si="138"/>
        <v>0</v>
      </c>
      <c r="M2180">
        <f t="shared" si="139"/>
        <v>27</v>
      </c>
      <c r="N2180">
        <f t="shared" si="137"/>
        <v>27</v>
      </c>
    </row>
    <row r="2181" spans="1:14" x14ac:dyDescent="0.35">
      <c r="A2181">
        <v>1594617</v>
      </c>
      <c r="B2181">
        <v>1747</v>
      </c>
      <c r="C2181" s="3">
        <v>45062.032638888886</v>
      </c>
      <c r="D2181" s="1" t="s">
        <v>29</v>
      </c>
      <c r="E2181" t="s">
        <v>47</v>
      </c>
      <c r="F2181">
        <v>31</v>
      </c>
      <c r="G2181">
        <v>2</v>
      </c>
      <c r="H2181" t="s">
        <v>56</v>
      </c>
      <c r="I2181" s="5">
        <v>45062</v>
      </c>
      <c r="J2181" s="6">
        <v>3.2638888888888891E-2</v>
      </c>
      <c r="K2181">
        <f t="shared" si="136"/>
        <v>5</v>
      </c>
      <c r="L2181">
        <f t="shared" si="138"/>
        <v>0</v>
      </c>
      <c r="M2181">
        <f t="shared" si="139"/>
        <v>47</v>
      </c>
      <c r="N2181">
        <f t="shared" si="137"/>
        <v>16</v>
      </c>
    </row>
    <row r="2182" spans="1:14" x14ac:dyDescent="0.35">
      <c r="A2182">
        <v>34477</v>
      </c>
      <c r="B2182">
        <v>1749</v>
      </c>
      <c r="C2182" s="2">
        <v>45042.992361111108</v>
      </c>
      <c r="D2182" s="1" t="s">
        <v>26</v>
      </c>
      <c r="E2182" t="s">
        <v>48</v>
      </c>
      <c r="F2182">
        <v>28</v>
      </c>
      <c r="G2182">
        <v>4</v>
      </c>
      <c r="H2182" t="s">
        <v>56</v>
      </c>
      <c r="I2182" s="5">
        <v>45042</v>
      </c>
      <c r="J2182" s="6">
        <v>0.99236111111111114</v>
      </c>
      <c r="K2182">
        <f t="shared" si="136"/>
        <v>4</v>
      </c>
      <c r="L2182">
        <f t="shared" si="138"/>
        <v>23</v>
      </c>
      <c r="M2182">
        <f t="shared" si="139"/>
        <v>49</v>
      </c>
      <c r="N2182">
        <f t="shared" si="137"/>
        <v>26</v>
      </c>
    </row>
    <row r="2183" spans="1:14" x14ac:dyDescent="0.35">
      <c r="A2183">
        <v>1396650</v>
      </c>
      <c r="B2183">
        <v>1751</v>
      </c>
      <c r="C2183" s="3">
        <v>45272.022916666669</v>
      </c>
      <c r="D2183" s="1" t="s">
        <v>27</v>
      </c>
      <c r="E2183" t="s">
        <v>49</v>
      </c>
      <c r="F2183">
        <v>27</v>
      </c>
      <c r="G2183">
        <v>2</v>
      </c>
      <c r="H2183" t="s">
        <v>57</v>
      </c>
      <c r="I2183" s="5">
        <v>45272</v>
      </c>
      <c r="J2183" s="6">
        <v>2.2916666666666669E-2</v>
      </c>
      <c r="K2183">
        <f t="shared" si="136"/>
        <v>12</v>
      </c>
      <c r="L2183">
        <f t="shared" si="138"/>
        <v>0</v>
      </c>
      <c r="M2183">
        <f t="shared" si="139"/>
        <v>33</v>
      </c>
      <c r="N2183">
        <f t="shared" si="137"/>
        <v>12</v>
      </c>
    </row>
    <row r="2184" spans="1:14" x14ac:dyDescent="0.35">
      <c r="A2184">
        <v>350253</v>
      </c>
      <c r="B2184">
        <v>1752</v>
      </c>
      <c r="C2184" s="2">
        <v>45156.954861111109</v>
      </c>
      <c r="D2184" s="1" t="s">
        <v>28</v>
      </c>
      <c r="E2184" t="s">
        <v>50</v>
      </c>
      <c r="F2184">
        <v>26</v>
      </c>
      <c r="G2184">
        <v>0</v>
      </c>
      <c r="H2184" t="s">
        <v>58</v>
      </c>
      <c r="I2184" s="5">
        <v>45156</v>
      </c>
      <c r="J2184" s="6">
        <v>0.95486111111111116</v>
      </c>
      <c r="K2184">
        <f t="shared" si="136"/>
        <v>8</v>
      </c>
      <c r="L2184">
        <f t="shared" si="138"/>
        <v>22</v>
      </c>
      <c r="M2184">
        <f t="shared" si="139"/>
        <v>55</v>
      </c>
      <c r="N2184">
        <f t="shared" si="137"/>
        <v>18</v>
      </c>
    </row>
    <row r="2185" spans="1:14" x14ac:dyDescent="0.35">
      <c r="A2185">
        <v>1538322</v>
      </c>
      <c r="B2185">
        <v>1752</v>
      </c>
      <c r="C2185" s="3">
        <v>45219.988888888889</v>
      </c>
      <c r="D2185" s="1" t="s">
        <v>29</v>
      </c>
      <c r="E2185" t="s">
        <v>51</v>
      </c>
      <c r="F2185">
        <v>36</v>
      </c>
      <c r="G2185">
        <v>0</v>
      </c>
      <c r="H2185" t="s">
        <v>56</v>
      </c>
      <c r="I2185" s="5">
        <v>45219</v>
      </c>
      <c r="J2185" s="6">
        <v>0.98888888888888893</v>
      </c>
      <c r="K2185">
        <f t="shared" si="136"/>
        <v>10</v>
      </c>
      <c r="L2185">
        <f t="shared" si="138"/>
        <v>23</v>
      </c>
      <c r="M2185">
        <f t="shared" si="139"/>
        <v>44</v>
      </c>
      <c r="N2185">
        <f t="shared" si="137"/>
        <v>20</v>
      </c>
    </row>
    <row r="2186" spans="1:14" x14ac:dyDescent="0.35">
      <c r="A2186">
        <v>64461</v>
      </c>
      <c r="B2186">
        <v>1755</v>
      </c>
      <c r="C2186" s="2">
        <v>45006.984722222223</v>
      </c>
      <c r="D2186" s="1" t="s">
        <v>26</v>
      </c>
      <c r="E2186" t="s">
        <v>44</v>
      </c>
      <c r="F2186">
        <v>26</v>
      </c>
      <c r="G2186">
        <v>3</v>
      </c>
      <c r="H2186" t="s">
        <v>56</v>
      </c>
      <c r="I2186" s="5">
        <v>45006</v>
      </c>
      <c r="J2186" s="6">
        <v>0.98472222222222217</v>
      </c>
      <c r="K2186">
        <f t="shared" si="136"/>
        <v>3</v>
      </c>
      <c r="L2186">
        <f t="shared" si="138"/>
        <v>23</v>
      </c>
      <c r="M2186">
        <f t="shared" si="139"/>
        <v>38</v>
      </c>
      <c r="N2186">
        <f t="shared" si="137"/>
        <v>21</v>
      </c>
    </row>
    <row r="2187" spans="1:14" x14ac:dyDescent="0.35">
      <c r="A2187">
        <v>613070</v>
      </c>
      <c r="B2187">
        <v>1755</v>
      </c>
      <c r="C2187" s="2">
        <v>45251.002083333333</v>
      </c>
      <c r="D2187" s="1" t="s">
        <v>27</v>
      </c>
      <c r="E2187" t="s">
        <v>45</v>
      </c>
      <c r="F2187">
        <v>30</v>
      </c>
      <c r="G2187">
        <v>1</v>
      </c>
      <c r="H2187" t="s">
        <v>57</v>
      </c>
      <c r="I2187" s="5">
        <v>45251</v>
      </c>
      <c r="J2187" s="6">
        <v>2.0833333333333333E-3</v>
      </c>
      <c r="K2187">
        <f t="shared" si="136"/>
        <v>11</v>
      </c>
      <c r="L2187">
        <f t="shared" si="138"/>
        <v>0</v>
      </c>
      <c r="M2187">
        <f t="shared" si="139"/>
        <v>3</v>
      </c>
      <c r="N2187">
        <f t="shared" si="137"/>
        <v>21</v>
      </c>
    </row>
    <row r="2188" spans="1:14" x14ac:dyDescent="0.35">
      <c r="A2188">
        <v>1358333</v>
      </c>
      <c r="B2188">
        <v>1755</v>
      </c>
      <c r="C2188" s="3">
        <v>45001.967361111114</v>
      </c>
      <c r="D2188" s="1" t="s">
        <v>28</v>
      </c>
      <c r="E2188" t="s">
        <v>46</v>
      </c>
      <c r="F2188">
        <v>39</v>
      </c>
      <c r="G2188">
        <v>0</v>
      </c>
      <c r="H2188" t="s">
        <v>58</v>
      </c>
      <c r="I2188" s="5">
        <v>45001</v>
      </c>
      <c r="J2188" s="6">
        <v>0.96736111111111101</v>
      </c>
      <c r="K2188">
        <f t="shared" si="136"/>
        <v>3</v>
      </c>
      <c r="L2188">
        <f t="shared" si="138"/>
        <v>23</v>
      </c>
      <c r="M2188">
        <f t="shared" si="139"/>
        <v>13</v>
      </c>
      <c r="N2188">
        <f t="shared" si="137"/>
        <v>16</v>
      </c>
    </row>
    <row r="2189" spans="1:14" x14ac:dyDescent="0.35">
      <c r="A2189">
        <v>683069</v>
      </c>
      <c r="B2189">
        <v>1757</v>
      </c>
      <c r="C2189" s="3">
        <v>45219.97152777778</v>
      </c>
      <c r="D2189" s="1" t="s">
        <v>29</v>
      </c>
      <c r="E2189" t="s">
        <v>47</v>
      </c>
      <c r="F2189">
        <v>25</v>
      </c>
      <c r="G2189">
        <v>1</v>
      </c>
      <c r="H2189" t="s">
        <v>56</v>
      </c>
      <c r="I2189" s="5">
        <v>45219</v>
      </c>
      <c r="J2189" s="6">
        <v>0.97152777777777777</v>
      </c>
      <c r="K2189">
        <f t="shared" si="136"/>
        <v>10</v>
      </c>
      <c r="L2189">
        <f t="shared" si="138"/>
        <v>23</v>
      </c>
      <c r="M2189">
        <f t="shared" si="139"/>
        <v>19</v>
      </c>
      <c r="N2189">
        <f t="shared" si="137"/>
        <v>20</v>
      </c>
    </row>
    <row r="2190" spans="1:14" x14ac:dyDescent="0.35">
      <c r="A2190">
        <v>1121011</v>
      </c>
      <c r="B2190">
        <v>1757</v>
      </c>
      <c r="C2190" s="3">
        <v>45202.043055555558</v>
      </c>
      <c r="D2190" s="1" t="s">
        <v>26</v>
      </c>
      <c r="E2190" t="s">
        <v>48</v>
      </c>
      <c r="F2190">
        <v>34</v>
      </c>
      <c r="G2190">
        <v>4</v>
      </c>
      <c r="H2190" t="s">
        <v>56</v>
      </c>
      <c r="I2190" s="5">
        <v>45202</v>
      </c>
      <c r="J2190" s="6">
        <v>4.3055555555555562E-2</v>
      </c>
      <c r="K2190">
        <f t="shared" si="136"/>
        <v>10</v>
      </c>
      <c r="L2190">
        <f t="shared" si="138"/>
        <v>1</v>
      </c>
      <c r="M2190">
        <f t="shared" si="139"/>
        <v>2</v>
      </c>
      <c r="N2190">
        <f t="shared" si="137"/>
        <v>3</v>
      </c>
    </row>
    <row r="2191" spans="1:14" x14ac:dyDescent="0.35">
      <c r="A2191">
        <v>165318</v>
      </c>
      <c r="B2191">
        <v>1759</v>
      </c>
      <c r="C2191" s="2">
        <v>44966.034722222219</v>
      </c>
      <c r="D2191" s="1" t="s">
        <v>27</v>
      </c>
      <c r="E2191" t="s">
        <v>49</v>
      </c>
      <c r="F2191">
        <v>28</v>
      </c>
      <c r="G2191">
        <v>5</v>
      </c>
      <c r="H2191" t="s">
        <v>57</v>
      </c>
      <c r="I2191" s="5">
        <v>44966</v>
      </c>
      <c r="J2191" s="6">
        <v>3.4722222222222224E-2</v>
      </c>
      <c r="K2191">
        <f t="shared" si="136"/>
        <v>2</v>
      </c>
      <c r="L2191">
        <f t="shared" si="138"/>
        <v>0</v>
      </c>
      <c r="M2191">
        <f t="shared" si="139"/>
        <v>50</v>
      </c>
      <c r="N2191">
        <f t="shared" si="137"/>
        <v>9</v>
      </c>
    </row>
    <row r="2192" spans="1:14" x14ac:dyDescent="0.35">
      <c r="A2192">
        <v>1420854</v>
      </c>
      <c r="B2192">
        <v>1759</v>
      </c>
      <c r="C2192" s="3">
        <v>45205.977083333331</v>
      </c>
      <c r="D2192" s="1" t="s">
        <v>28</v>
      </c>
      <c r="E2192" t="s">
        <v>50</v>
      </c>
      <c r="F2192">
        <v>40</v>
      </c>
      <c r="G2192">
        <v>2</v>
      </c>
      <c r="H2192" t="s">
        <v>58</v>
      </c>
      <c r="I2192" s="5">
        <v>45205</v>
      </c>
      <c r="J2192" s="6">
        <v>0.9770833333333333</v>
      </c>
      <c r="K2192">
        <f t="shared" si="136"/>
        <v>10</v>
      </c>
      <c r="L2192">
        <f t="shared" si="138"/>
        <v>23</v>
      </c>
      <c r="M2192">
        <f t="shared" si="139"/>
        <v>27</v>
      </c>
      <c r="N2192">
        <f t="shared" si="137"/>
        <v>6</v>
      </c>
    </row>
    <row r="2193" spans="1:14" x14ac:dyDescent="0.35">
      <c r="A2193">
        <v>205425</v>
      </c>
      <c r="B2193">
        <v>1760</v>
      </c>
      <c r="C2193" s="2">
        <v>45190.050694444442</v>
      </c>
      <c r="D2193" s="1" t="s">
        <v>29</v>
      </c>
      <c r="E2193" t="s">
        <v>51</v>
      </c>
      <c r="F2193">
        <v>31</v>
      </c>
      <c r="G2193">
        <v>5</v>
      </c>
      <c r="H2193" t="s">
        <v>56</v>
      </c>
      <c r="I2193" s="5">
        <v>45190</v>
      </c>
      <c r="J2193" s="6">
        <v>5.0694444444444452E-2</v>
      </c>
      <c r="K2193">
        <f t="shared" si="136"/>
        <v>9</v>
      </c>
      <c r="L2193">
        <f t="shared" si="138"/>
        <v>1</v>
      </c>
      <c r="M2193">
        <f t="shared" si="139"/>
        <v>13</v>
      </c>
      <c r="N2193">
        <f t="shared" si="137"/>
        <v>21</v>
      </c>
    </row>
    <row r="2194" spans="1:14" x14ac:dyDescent="0.35">
      <c r="A2194">
        <v>1217144</v>
      </c>
      <c r="B2194">
        <v>1762</v>
      </c>
      <c r="C2194" s="3">
        <v>45288.979166666664</v>
      </c>
      <c r="D2194" s="1" t="s">
        <v>26</v>
      </c>
      <c r="E2194" t="s">
        <v>44</v>
      </c>
      <c r="F2194">
        <v>40</v>
      </c>
      <c r="G2194">
        <v>3</v>
      </c>
      <c r="H2194" t="s">
        <v>56</v>
      </c>
      <c r="I2194" s="5">
        <v>45288</v>
      </c>
      <c r="J2194" s="6">
        <v>0.97916666666666663</v>
      </c>
      <c r="K2194">
        <f t="shared" si="136"/>
        <v>12</v>
      </c>
      <c r="L2194">
        <f t="shared" si="138"/>
        <v>23</v>
      </c>
      <c r="M2194">
        <f t="shared" si="139"/>
        <v>30</v>
      </c>
      <c r="N2194">
        <f t="shared" si="137"/>
        <v>28</v>
      </c>
    </row>
    <row r="2195" spans="1:14" x14ac:dyDescent="0.35">
      <c r="A2195">
        <v>1365869</v>
      </c>
      <c r="B2195">
        <v>1763</v>
      </c>
      <c r="C2195" s="3">
        <v>45217.955555555556</v>
      </c>
      <c r="D2195" s="1" t="s">
        <v>27</v>
      </c>
      <c r="E2195" t="s">
        <v>45</v>
      </c>
      <c r="F2195">
        <v>35</v>
      </c>
      <c r="G2195">
        <v>2</v>
      </c>
      <c r="H2195" t="s">
        <v>57</v>
      </c>
      <c r="I2195" s="5">
        <v>45217</v>
      </c>
      <c r="J2195" s="6">
        <v>0.9555555555555556</v>
      </c>
      <c r="K2195">
        <f t="shared" si="136"/>
        <v>10</v>
      </c>
      <c r="L2195">
        <f t="shared" si="138"/>
        <v>22</v>
      </c>
      <c r="M2195">
        <f t="shared" si="139"/>
        <v>56</v>
      </c>
      <c r="N2195">
        <f t="shared" si="137"/>
        <v>18</v>
      </c>
    </row>
    <row r="2196" spans="1:14" x14ac:dyDescent="0.35">
      <c r="A2196">
        <v>627473</v>
      </c>
      <c r="B2196">
        <v>1766</v>
      </c>
      <c r="C2196" s="2">
        <v>45012.038888888892</v>
      </c>
      <c r="D2196" s="1" t="s">
        <v>28</v>
      </c>
      <c r="E2196" t="s">
        <v>46</v>
      </c>
      <c r="F2196">
        <v>37</v>
      </c>
      <c r="G2196">
        <v>4</v>
      </c>
      <c r="H2196" t="s">
        <v>58</v>
      </c>
      <c r="I2196" s="5">
        <v>45012</v>
      </c>
      <c r="J2196" s="6">
        <v>3.888888888888889E-2</v>
      </c>
      <c r="K2196">
        <f t="shared" si="136"/>
        <v>3</v>
      </c>
      <c r="L2196">
        <f t="shared" si="138"/>
        <v>0</v>
      </c>
      <c r="M2196">
        <f t="shared" si="139"/>
        <v>56</v>
      </c>
      <c r="N2196">
        <f t="shared" si="137"/>
        <v>27</v>
      </c>
    </row>
    <row r="2197" spans="1:14" x14ac:dyDescent="0.35">
      <c r="A2197">
        <v>542381</v>
      </c>
      <c r="B2197">
        <v>1767</v>
      </c>
      <c r="C2197" s="2">
        <v>45286.009027777778</v>
      </c>
      <c r="D2197" s="1" t="s">
        <v>29</v>
      </c>
      <c r="E2197" t="s">
        <v>47</v>
      </c>
      <c r="F2197">
        <v>26</v>
      </c>
      <c r="G2197">
        <v>4</v>
      </c>
      <c r="H2197" t="s">
        <v>56</v>
      </c>
      <c r="I2197" s="5">
        <v>45286</v>
      </c>
      <c r="J2197" s="6">
        <v>9.0277777777777787E-3</v>
      </c>
      <c r="K2197">
        <f t="shared" si="136"/>
        <v>12</v>
      </c>
      <c r="L2197">
        <f t="shared" si="138"/>
        <v>0</v>
      </c>
      <c r="M2197">
        <f t="shared" si="139"/>
        <v>13</v>
      </c>
      <c r="N2197">
        <f t="shared" si="137"/>
        <v>26</v>
      </c>
    </row>
    <row r="2198" spans="1:14" x14ac:dyDescent="0.35">
      <c r="A2198">
        <v>641966</v>
      </c>
      <c r="B2198">
        <v>1767</v>
      </c>
      <c r="C2198" s="2">
        <v>44965.067361111112</v>
      </c>
      <c r="D2198" s="1" t="s">
        <v>26</v>
      </c>
      <c r="E2198" t="s">
        <v>48</v>
      </c>
      <c r="F2198">
        <v>40</v>
      </c>
      <c r="G2198">
        <v>0</v>
      </c>
      <c r="H2198" t="s">
        <v>56</v>
      </c>
      <c r="I2198" s="5">
        <v>44965</v>
      </c>
      <c r="J2198" s="6">
        <v>6.7361111111111108E-2</v>
      </c>
      <c r="K2198">
        <f t="shared" si="136"/>
        <v>2</v>
      </c>
      <c r="L2198">
        <f t="shared" si="138"/>
        <v>1</v>
      </c>
      <c r="M2198">
        <f t="shared" si="139"/>
        <v>37</v>
      </c>
      <c r="N2198">
        <f t="shared" si="137"/>
        <v>8</v>
      </c>
    </row>
    <row r="2199" spans="1:14" x14ac:dyDescent="0.35">
      <c r="A2199">
        <v>1426596</v>
      </c>
      <c r="B2199">
        <v>1768</v>
      </c>
      <c r="C2199" s="3">
        <v>45281.023611111108</v>
      </c>
      <c r="D2199" s="1" t="s">
        <v>27</v>
      </c>
      <c r="E2199" t="s">
        <v>49</v>
      </c>
      <c r="F2199">
        <v>35</v>
      </c>
      <c r="G2199">
        <v>3</v>
      </c>
      <c r="H2199" t="s">
        <v>57</v>
      </c>
      <c r="I2199" s="5">
        <v>45281</v>
      </c>
      <c r="J2199" s="6">
        <v>2.361111111111111E-2</v>
      </c>
      <c r="K2199">
        <f t="shared" si="136"/>
        <v>12</v>
      </c>
      <c r="L2199">
        <f t="shared" si="138"/>
        <v>0</v>
      </c>
      <c r="M2199">
        <f t="shared" si="139"/>
        <v>34</v>
      </c>
      <c r="N2199">
        <f t="shared" si="137"/>
        <v>21</v>
      </c>
    </row>
    <row r="2200" spans="1:14" x14ac:dyDescent="0.35">
      <c r="A2200">
        <v>438673</v>
      </c>
      <c r="B2200">
        <v>1769</v>
      </c>
      <c r="C2200" s="2">
        <v>45284.94027777778</v>
      </c>
      <c r="D2200" s="1" t="s">
        <v>28</v>
      </c>
      <c r="E2200" t="s">
        <v>50</v>
      </c>
      <c r="F2200">
        <v>39</v>
      </c>
      <c r="G2200">
        <v>3</v>
      </c>
      <c r="H2200" t="s">
        <v>58</v>
      </c>
      <c r="I2200" s="5">
        <v>45284</v>
      </c>
      <c r="J2200" s="6">
        <v>0.94027777777777777</v>
      </c>
      <c r="K2200">
        <f t="shared" si="136"/>
        <v>12</v>
      </c>
      <c r="L2200">
        <f t="shared" si="138"/>
        <v>22</v>
      </c>
      <c r="M2200">
        <f t="shared" si="139"/>
        <v>34</v>
      </c>
      <c r="N2200">
        <f t="shared" si="137"/>
        <v>24</v>
      </c>
    </row>
    <row r="2201" spans="1:14" x14ac:dyDescent="0.35">
      <c r="A2201">
        <v>621694</v>
      </c>
      <c r="B2201">
        <v>1769</v>
      </c>
      <c r="C2201" s="2">
        <v>45269.065972222219</v>
      </c>
      <c r="D2201" s="1" t="s">
        <v>29</v>
      </c>
      <c r="E2201" t="s">
        <v>51</v>
      </c>
      <c r="F2201">
        <v>31</v>
      </c>
      <c r="G2201">
        <v>0</v>
      </c>
      <c r="H2201" t="s">
        <v>56</v>
      </c>
      <c r="I2201" s="5">
        <v>45269</v>
      </c>
      <c r="J2201" s="6">
        <v>6.5972222222222224E-2</v>
      </c>
      <c r="K2201">
        <f t="shared" si="136"/>
        <v>12</v>
      </c>
      <c r="L2201">
        <f t="shared" si="138"/>
        <v>1</v>
      </c>
      <c r="M2201">
        <f t="shared" si="139"/>
        <v>35</v>
      </c>
      <c r="N2201">
        <f t="shared" si="137"/>
        <v>9</v>
      </c>
    </row>
    <row r="2202" spans="1:14" x14ac:dyDescent="0.35">
      <c r="A2202">
        <v>1050256</v>
      </c>
      <c r="B2202">
        <v>1770</v>
      </c>
      <c r="C2202" s="3">
        <v>45041.063888888886</v>
      </c>
      <c r="D2202" s="1" t="s">
        <v>26</v>
      </c>
      <c r="E2202" t="s">
        <v>44</v>
      </c>
      <c r="F2202">
        <v>33</v>
      </c>
      <c r="G2202">
        <v>5</v>
      </c>
      <c r="H2202" t="s">
        <v>56</v>
      </c>
      <c r="I2202" s="5">
        <v>45041</v>
      </c>
      <c r="J2202" s="6">
        <v>6.3888888888888884E-2</v>
      </c>
      <c r="K2202">
        <f t="shared" si="136"/>
        <v>4</v>
      </c>
      <c r="L2202">
        <f t="shared" si="138"/>
        <v>1</v>
      </c>
      <c r="M2202">
        <f t="shared" si="139"/>
        <v>32</v>
      </c>
      <c r="N2202">
        <f t="shared" si="137"/>
        <v>25</v>
      </c>
    </row>
    <row r="2203" spans="1:14" x14ac:dyDescent="0.35">
      <c r="A2203">
        <v>1311950</v>
      </c>
      <c r="B2203">
        <v>1770</v>
      </c>
      <c r="C2203" s="3">
        <v>45290.990972222222</v>
      </c>
      <c r="D2203" s="1" t="s">
        <v>27</v>
      </c>
      <c r="E2203" t="s">
        <v>45</v>
      </c>
      <c r="F2203">
        <v>34</v>
      </c>
      <c r="G2203">
        <v>5</v>
      </c>
      <c r="H2203" t="s">
        <v>57</v>
      </c>
      <c r="I2203" s="5">
        <v>45290</v>
      </c>
      <c r="J2203" s="6">
        <v>0.99097222222222225</v>
      </c>
      <c r="K2203">
        <f t="shared" si="136"/>
        <v>12</v>
      </c>
      <c r="L2203">
        <f t="shared" si="138"/>
        <v>23</v>
      </c>
      <c r="M2203">
        <f t="shared" si="139"/>
        <v>47</v>
      </c>
      <c r="N2203">
        <f t="shared" si="137"/>
        <v>30</v>
      </c>
    </row>
    <row r="2204" spans="1:14" x14ac:dyDescent="0.35">
      <c r="A2204">
        <v>30739</v>
      </c>
      <c r="B2204">
        <v>1771</v>
      </c>
      <c r="C2204" s="2">
        <v>45075.019444444442</v>
      </c>
      <c r="D2204" s="1" t="s">
        <v>28</v>
      </c>
      <c r="E2204" t="s">
        <v>46</v>
      </c>
      <c r="F2204">
        <v>35</v>
      </c>
      <c r="G2204">
        <v>1</v>
      </c>
      <c r="H2204" t="s">
        <v>58</v>
      </c>
      <c r="I2204" s="5">
        <v>45075</v>
      </c>
      <c r="J2204" s="6">
        <v>1.9444444444444445E-2</v>
      </c>
      <c r="K2204">
        <f t="shared" si="136"/>
        <v>5</v>
      </c>
      <c r="L2204">
        <f t="shared" si="138"/>
        <v>0</v>
      </c>
      <c r="M2204">
        <f t="shared" si="139"/>
        <v>28</v>
      </c>
      <c r="N2204">
        <f t="shared" si="137"/>
        <v>29</v>
      </c>
    </row>
    <row r="2205" spans="1:14" x14ac:dyDescent="0.35">
      <c r="A2205">
        <v>73914</v>
      </c>
      <c r="B2205">
        <v>1772</v>
      </c>
      <c r="C2205" s="2">
        <v>45100.030555555553</v>
      </c>
      <c r="D2205" s="1" t="s">
        <v>29</v>
      </c>
      <c r="E2205" t="s">
        <v>47</v>
      </c>
      <c r="F2205">
        <v>31</v>
      </c>
      <c r="G2205">
        <v>3</v>
      </c>
      <c r="H2205" t="s">
        <v>56</v>
      </c>
      <c r="I2205" s="5">
        <v>45100</v>
      </c>
      <c r="J2205" s="6">
        <v>3.0555555555555555E-2</v>
      </c>
      <c r="K2205">
        <f t="shared" si="136"/>
        <v>6</v>
      </c>
      <c r="L2205">
        <f t="shared" si="138"/>
        <v>0</v>
      </c>
      <c r="M2205">
        <f t="shared" si="139"/>
        <v>44</v>
      </c>
      <c r="N2205">
        <f t="shared" si="137"/>
        <v>23</v>
      </c>
    </row>
    <row r="2206" spans="1:14" x14ac:dyDescent="0.35">
      <c r="A2206">
        <v>656929</v>
      </c>
      <c r="B2206">
        <v>1773</v>
      </c>
      <c r="C2206" s="2">
        <v>45278.986805555556</v>
      </c>
      <c r="D2206" s="1" t="s">
        <v>26</v>
      </c>
      <c r="E2206" t="s">
        <v>48</v>
      </c>
      <c r="F2206">
        <v>38</v>
      </c>
      <c r="G2206">
        <v>1</v>
      </c>
      <c r="H2206" t="s">
        <v>56</v>
      </c>
      <c r="I2206" s="5">
        <v>45278</v>
      </c>
      <c r="J2206" s="6">
        <v>0.9868055555555556</v>
      </c>
      <c r="K2206">
        <f t="shared" si="136"/>
        <v>12</v>
      </c>
      <c r="L2206">
        <f t="shared" si="138"/>
        <v>23</v>
      </c>
      <c r="M2206">
        <f t="shared" si="139"/>
        <v>41</v>
      </c>
      <c r="N2206">
        <f t="shared" si="137"/>
        <v>18</v>
      </c>
    </row>
    <row r="2207" spans="1:14" x14ac:dyDescent="0.35">
      <c r="A2207">
        <v>670170</v>
      </c>
      <c r="B2207">
        <v>1773</v>
      </c>
      <c r="C2207" s="3">
        <v>45009.952777777777</v>
      </c>
      <c r="D2207" s="1" t="s">
        <v>27</v>
      </c>
      <c r="E2207" t="s">
        <v>49</v>
      </c>
      <c r="F2207">
        <v>32</v>
      </c>
      <c r="G2207">
        <v>5</v>
      </c>
      <c r="H2207" t="s">
        <v>57</v>
      </c>
      <c r="I2207" s="5">
        <v>45009</v>
      </c>
      <c r="J2207" s="6">
        <v>0.95277777777777783</v>
      </c>
      <c r="K2207">
        <f t="shared" si="136"/>
        <v>3</v>
      </c>
      <c r="L2207">
        <f t="shared" si="138"/>
        <v>22</v>
      </c>
      <c r="M2207">
        <f t="shared" si="139"/>
        <v>52</v>
      </c>
      <c r="N2207">
        <f t="shared" si="137"/>
        <v>24</v>
      </c>
    </row>
    <row r="2208" spans="1:14" x14ac:dyDescent="0.35">
      <c r="A2208">
        <v>279963</v>
      </c>
      <c r="B2208">
        <v>1775</v>
      </c>
      <c r="C2208" s="2">
        <v>45226.00277777778</v>
      </c>
      <c r="D2208" s="1" t="s">
        <v>28</v>
      </c>
      <c r="E2208" t="s">
        <v>50</v>
      </c>
      <c r="F2208">
        <v>26</v>
      </c>
      <c r="G2208">
        <v>0</v>
      </c>
      <c r="H2208" t="s">
        <v>58</v>
      </c>
      <c r="I2208" s="5">
        <v>45226</v>
      </c>
      <c r="J2208" s="6">
        <v>2.7777777777777779E-3</v>
      </c>
      <c r="K2208">
        <f t="shared" si="136"/>
        <v>10</v>
      </c>
      <c r="L2208">
        <f t="shared" si="138"/>
        <v>0</v>
      </c>
      <c r="M2208">
        <f t="shared" si="139"/>
        <v>4</v>
      </c>
      <c r="N2208">
        <f t="shared" si="137"/>
        <v>27</v>
      </c>
    </row>
    <row r="2209" spans="1:14" x14ac:dyDescent="0.35">
      <c r="A2209">
        <v>1104089</v>
      </c>
      <c r="B2209">
        <v>1775</v>
      </c>
      <c r="C2209" s="3">
        <v>45108.072916666664</v>
      </c>
      <c r="D2209" s="1" t="s">
        <v>29</v>
      </c>
      <c r="E2209" t="s">
        <v>51</v>
      </c>
      <c r="F2209">
        <v>34</v>
      </c>
      <c r="G2209">
        <v>1</v>
      </c>
      <c r="H2209" t="s">
        <v>56</v>
      </c>
      <c r="I2209" s="5">
        <v>45108</v>
      </c>
      <c r="J2209" s="6">
        <v>7.2916666666666671E-2</v>
      </c>
      <c r="K2209">
        <f t="shared" si="136"/>
        <v>7</v>
      </c>
      <c r="L2209">
        <f t="shared" si="138"/>
        <v>1</v>
      </c>
      <c r="M2209">
        <f t="shared" si="139"/>
        <v>45</v>
      </c>
      <c r="N2209">
        <f t="shared" si="137"/>
        <v>1</v>
      </c>
    </row>
    <row r="2210" spans="1:14" x14ac:dyDescent="0.35">
      <c r="A2210">
        <v>1520253</v>
      </c>
      <c r="B2210">
        <v>1775</v>
      </c>
      <c r="C2210" s="3">
        <v>45192.994444444441</v>
      </c>
      <c r="D2210" s="1" t="s">
        <v>26</v>
      </c>
      <c r="E2210" t="s">
        <v>44</v>
      </c>
      <c r="F2210">
        <v>40</v>
      </c>
      <c r="G2210">
        <v>3</v>
      </c>
      <c r="H2210" t="s">
        <v>56</v>
      </c>
      <c r="I2210" s="5">
        <v>45192</v>
      </c>
      <c r="J2210" s="6">
        <v>0.99444444444444446</v>
      </c>
      <c r="K2210">
        <f t="shared" si="136"/>
        <v>9</v>
      </c>
      <c r="L2210">
        <f t="shared" si="138"/>
        <v>23</v>
      </c>
      <c r="M2210">
        <f t="shared" si="139"/>
        <v>52</v>
      </c>
      <c r="N2210">
        <f t="shared" si="137"/>
        <v>23</v>
      </c>
    </row>
    <row r="2211" spans="1:14" x14ac:dyDescent="0.35">
      <c r="A2211">
        <v>1087661</v>
      </c>
      <c r="B2211">
        <v>1776</v>
      </c>
      <c r="C2211" s="3">
        <v>45283.964583333334</v>
      </c>
      <c r="D2211" s="1" t="s">
        <v>27</v>
      </c>
      <c r="E2211" t="s">
        <v>45</v>
      </c>
      <c r="F2211">
        <v>32</v>
      </c>
      <c r="G2211">
        <v>2</v>
      </c>
      <c r="H2211" t="s">
        <v>57</v>
      </c>
      <c r="I2211" s="5">
        <v>45283</v>
      </c>
      <c r="J2211" s="6">
        <v>0.96458333333333324</v>
      </c>
      <c r="K2211">
        <f t="shared" si="136"/>
        <v>12</v>
      </c>
      <c r="L2211">
        <f t="shared" si="138"/>
        <v>23</v>
      </c>
      <c r="M2211">
        <f t="shared" si="139"/>
        <v>9</v>
      </c>
      <c r="N2211">
        <f t="shared" si="137"/>
        <v>23</v>
      </c>
    </row>
    <row r="2212" spans="1:14" x14ac:dyDescent="0.35">
      <c r="A2212">
        <v>864760</v>
      </c>
      <c r="B2212">
        <v>1777</v>
      </c>
      <c r="C2212" s="3">
        <v>45195.050694444442</v>
      </c>
      <c r="D2212" s="1" t="s">
        <v>28</v>
      </c>
      <c r="E2212" t="s">
        <v>46</v>
      </c>
      <c r="F2212">
        <v>30</v>
      </c>
      <c r="G2212">
        <v>1</v>
      </c>
      <c r="H2212" t="s">
        <v>58</v>
      </c>
      <c r="I2212" s="5">
        <v>45195</v>
      </c>
      <c r="J2212" s="6">
        <v>5.0694444444444452E-2</v>
      </c>
      <c r="K2212">
        <f t="shared" si="136"/>
        <v>9</v>
      </c>
      <c r="L2212">
        <f t="shared" si="138"/>
        <v>1</v>
      </c>
      <c r="M2212">
        <f t="shared" si="139"/>
        <v>13</v>
      </c>
      <c r="N2212">
        <f t="shared" si="137"/>
        <v>26</v>
      </c>
    </row>
    <row r="2213" spans="1:14" x14ac:dyDescent="0.35">
      <c r="A2213">
        <v>1115208</v>
      </c>
      <c r="B2213">
        <v>1777</v>
      </c>
      <c r="C2213" s="3">
        <v>45000.943749999999</v>
      </c>
      <c r="D2213" s="1" t="s">
        <v>29</v>
      </c>
      <c r="E2213" t="s">
        <v>47</v>
      </c>
      <c r="F2213">
        <v>36</v>
      </c>
      <c r="G2213">
        <v>3</v>
      </c>
      <c r="H2213" t="s">
        <v>56</v>
      </c>
      <c r="I2213" s="5">
        <v>45000</v>
      </c>
      <c r="J2213" s="6">
        <v>0.94374999999999998</v>
      </c>
      <c r="K2213">
        <f t="shared" si="136"/>
        <v>3</v>
      </c>
      <c r="L2213">
        <f t="shared" si="138"/>
        <v>22</v>
      </c>
      <c r="M2213">
        <f t="shared" si="139"/>
        <v>39</v>
      </c>
      <c r="N2213">
        <f t="shared" si="137"/>
        <v>15</v>
      </c>
    </row>
    <row r="2214" spans="1:14" x14ac:dyDescent="0.35">
      <c r="A2214">
        <v>930811</v>
      </c>
      <c r="B2214">
        <v>1778</v>
      </c>
      <c r="C2214" s="3">
        <v>44935.993750000001</v>
      </c>
      <c r="D2214" s="1" t="s">
        <v>26</v>
      </c>
      <c r="E2214" t="s">
        <v>48</v>
      </c>
      <c r="F2214">
        <v>29</v>
      </c>
      <c r="G2214">
        <v>2</v>
      </c>
      <c r="H2214" t="s">
        <v>56</v>
      </c>
      <c r="I2214" s="5">
        <v>44935</v>
      </c>
      <c r="J2214" s="6">
        <v>0.99375000000000002</v>
      </c>
      <c r="K2214">
        <f t="shared" si="136"/>
        <v>1</v>
      </c>
      <c r="L2214">
        <f t="shared" si="138"/>
        <v>23</v>
      </c>
      <c r="M2214">
        <f t="shared" si="139"/>
        <v>51</v>
      </c>
      <c r="N2214">
        <f t="shared" si="137"/>
        <v>9</v>
      </c>
    </row>
    <row r="2215" spans="1:14" x14ac:dyDescent="0.35">
      <c r="A2215">
        <v>1127303</v>
      </c>
      <c r="B2215">
        <v>1778</v>
      </c>
      <c r="C2215" s="3">
        <v>44971.040277777778</v>
      </c>
      <c r="D2215" s="1" t="s">
        <v>27</v>
      </c>
      <c r="E2215" t="s">
        <v>49</v>
      </c>
      <c r="F2215">
        <v>35</v>
      </c>
      <c r="G2215">
        <v>3</v>
      </c>
      <c r="H2215" t="s">
        <v>57</v>
      </c>
      <c r="I2215" s="5">
        <v>44971</v>
      </c>
      <c r="J2215" s="6">
        <v>4.027777777777778E-2</v>
      </c>
      <c r="K2215">
        <f t="shared" si="136"/>
        <v>2</v>
      </c>
      <c r="L2215">
        <f t="shared" si="138"/>
        <v>0</v>
      </c>
      <c r="M2215">
        <f t="shared" si="139"/>
        <v>58</v>
      </c>
      <c r="N2215">
        <f t="shared" si="137"/>
        <v>14</v>
      </c>
    </row>
    <row r="2216" spans="1:14" x14ac:dyDescent="0.35">
      <c r="A2216">
        <v>1044744</v>
      </c>
      <c r="B2216">
        <v>1780</v>
      </c>
      <c r="C2216" s="3">
        <v>44968.002083333333</v>
      </c>
      <c r="D2216" s="1" t="s">
        <v>28</v>
      </c>
      <c r="E2216" t="s">
        <v>50</v>
      </c>
      <c r="F2216">
        <v>25</v>
      </c>
      <c r="G2216">
        <v>5</v>
      </c>
      <c r="H2216" t="s">
        <v>58</v>
      </c>
      <c r="I2216" s="5">
        <v>44968</v>
      </c>
      <c r="J2216" s="6">
        <v>2.0833333333333333E-3</v>
      </c>
      <c r="K2216">
        <f t="shared" si="136"/>
        <v>2</v>
      </c>
      <c r="L2216">
        <f t="shared" si="138"/>
        <v>0</v>
      </c>
      <c r="M2216">
        <f t="shared" si="139"/>
        <v>3</v>
      </c>
      <c r="N2216">
        <f t="shared" si="137"/>
        <v>11</v>
      </c>
    </row>
    <row r="2217" spans="1:14" x14ac:dyDescent="0.35">
      <c r="A2217">
        <v>1526107</v>
      </c>
      <c r="B2217">
        <v>1781</v>
      </c>
      <c r="C2217" s="3">
        <v>45051.941666666666</v>
      </c>
      <c r="D2217" s="1" t="s">
        <v>29</v>
      </c>
      <c r="E2217" t="s">
        <v>51</v>
      </c>
      <c r="F2217">
        <v>33</v>
      </c>
      <c r="G2217">
        <v>1</v>
      </c>
      <c r="H2217" t="s">
        <v>56</v>
      </c>
      <c r="I2217" s="5">
        <v>45051</v>
      </c>
      <c r="J2217" s="6">
        <v>0.94166666666666676</v>
      </c>
      <c r="K2217">
        <f t="shared" si="136"/>
        <v>5</v>
      </c>
      <c r="L2217">
        <f t="shared" si="138"/>
        <v>22</v>
      </c>
      <c r="M2217">
        <f t="shared" si="139"/>
        <v>36</v>
      </c>
      <c r="N2217">
        <f t="shared" si="137"/>
        <v>5</v>
      </c>
    </row>
    <row r="2218" spans="1:14" x14ac:dyDescent="0.35">
      <c r="A2218">
        <v>1360263</v>
      </c>
      <c r="B2218">
        <v>1782</v>
      </c>
      <c r="C2218" s="3">
        <v>45131.011805555558</v>
      </c>
      <c r="D2218" s="1" t="s">
        <v>26</v>
      </c>
      <c r="E2218" t="s">
        <v>44</v>
      </c>
      <c r="F2218">
        <v>30</v>
      </c>
      <c r="G2218">
        <v>2</v>
      </c>
      <c r="H2218" t="s">
        <v>56</v>
      </c>
      <c r="I2218" s="5">
        <v>45131</v>
      </c>
      <c r="J2218" s="6">
        <v>1.1805555555555555E-2</v>
      </c>
      <c r="K2218">
        <f t="shared" si="136"/>
        <v>7</v>
      </c>
      <c r="L2218">
        <f t="shared" si="138"/>
        <v>0</v>
      </c>
      <c r="M2218">
        <f t="shared" si="139"/>
        <v>17</v>
      </c>
      <c r="N2218">
        <f t="shared" si="137"/>
        <v>24</v>
      </c>
    </row>
    <row r="2219" spans="1:14" x14ac:dyDescent="0.35">
      <c r="A2219">
        <v>459426</v>
      </c>
      <c r="B2219">
        <v>1783</v>
      </c>
      <c r="C2219" s="2">
        <v>45234.040277777778</v>
      </c>
      <c r="D2219" s="1" t="s">
        <v>27</v>
      </c>
      <c r="E2219" t="s">
        <v>45</v>
      </c>
      <c r="F2219">
        <v>27</v>
      </c>
      <c r="G2219">
        <v>4</v>
      </c>
      <c r="H2219" t="s">
        <v>57</v>
      </c>
      <c r="I2219" s="5">
        <v>45234</v>
      </c>
      <c r="J2219" s="6">
        <v>4.027777777777778E-2</v>
      </c>
      <c r="K2219">
        <f t="shared" si="136"/>
        <v>11</v>
      </c>
      <c r="L2219">
        <f t="shared" si="138"/>
        <v>0</v>
      </c>
      <c r="M2219">
        <f t="shared" si="139"/>
        <v>58</v>
      </c>
      <c r="N2219">
        <f t="shared" si="137"/>
        <v>4</v>
      </c>
    </row>
    <row r="2220" spans="1:14" x14ac:dyDescent="0.35">
      <c r="A2220">
        <v>1568848</v>
      </c>
      <c r="B2220">
        <v>1783</v>
      </c>
      <c r="C2220" s="3">
        <v>45123.035416666666</v>
      </c>
      <c r="D2220" s="1" t="s">
        <v>28</v>
      </c>
      <c r="E2220" t="s">
        <v>46</v>
      </c>
      <c r="F2220">
        <v>33</v>
      </c>
      <c r="G2220">
        <v>3</v>
      </c>
      <c r="H2220" t="s">
        <v>58</v>
      </c>
      <c r="I2220" s="5">
        <v>45123</v>
      </c>
      <c r="J2220" s="6">
        <v>3.5416666666666666E-2</v>
      </c>
      <c r="K2220">
        <f t="shared" si="136"/>
        <v>7</v>
      </c>
      <c r="L2220">
        <f t="shared" si="138"/>
        <v>0</v>
      </c>
      <c r="M2220">
        <f t="shared" si="139"/>
        <v>51</v>
      </c>
      <c r="N2220">
        <f t="shared" si="137"/>
        <v>16</v>
      </c>
    </row>
    <row r="2221" spans="1:14" x14ac:dyDescent="0.35">
      <c r="A2221">
        <v>79407</v>
      </c>
      <c r="B2221">
        <v>1784</v>
      </c>
      <c r="C2221" s="2">
        <v>45146.943749999999</v>
      </c>
      <c r="D2221" s="1" t="s">
        <v>29</v>
      </c>
      <c r="E2221" t="s">
        <v>47</v>
      </c>
      <c r="F2221">
        <v>31</v>
      </c>
      <c r="G2221">
        <v>5</v>
      </c>
      <c r="H2221" t="s">
        <v>56</v>
      </c>
      <c r="I2221" s="5">
        <v>45146</v>
      </c>
      <c r="J2221" s="6">
        <v>0.94374999999999998</v>
      </c>
      <c r="K2221">
        <f t="shared" si="136"/>
        <v>8</v>
      </c>
      <c r="L2221">
        <f t="shared" si="138"/>
        <v>22</v>
      </c>
      <c r="M2221">
        <f t="shared" si="139"/>
        <v>39</v>
      </c>
      <c r="N2221">
        <f t="shared" si="137"/>
        <v>8</v>
      </c>
    </row>
    <row r="2222" spans="1:14" x14ac:dyDescent="0.35">
      <c r="A2222">
        <v>220292</v>
      </c>
      <c r="B2222">
        <v>1785</v>
      </c>
      <c r="C2222" s="2">
        <v>45048.017361111109</v>
      </c>
      <c r="D2222" s="1" t="s">
        <v>26</v>
      </c>
      <c r="E2222" t="s">
        <v>48</v>
      </c>
      <c r="F2222">
        <v>27</v>
      </c>
      <c r="G2222">
        <v>1</v>
      </c>
      <c r="H2222" t="s">
        <v>56</v>
      </c>
      <c r="I2222" s="5">
        <v>45048</v>
      </c>
      <c r="J2222" s="6">
        <v>1.7361111111111112E-2</v>
      </c>
      <c r="K2222">
        <f t="shared" si="136"/>
        <v>5</v>
      </c>
      <c r="L2222">
        <f t="shared" si="138"/>
        <v>0</v>
      </c>
      <c r="M2222">
        <f t="shared" si="139"/>
        <v>25</v>
      </c>
      <c r="N2222">
        <f t="shared" si="137"/>
        <v>2</v>
      </c>
    </row>
    <row r="2223" spans="1:14" x14ac:dyDescent="0.35">
      <c r="A2223">
        <v>844797</v>
      </c>
      <c r="B2223">
        <v>1785</v>
      </c>
      <c r="C2223" s="3">
        <v>45231.07916666667</v>
      </c>
      <c r="D2223" s="1" t="s">
        <v>27</v>
      </c>
      <c r="E2223" t="s">
        <v>49</v>
      </c>
      <c r="F2223">
        <v>40</v>
      </c>
      <c r="G2223">
        <v>2</v>
      </c>
      <c r="H2223" t="s">
        <v>57</v>
      </c>
      <c r="I2223" s="5">
        <v>45231</v>
      </c>
      <c r="J2223" s="6">
        <v>7.9166666666666663E-2</v>
      </c>
      <c r="K2223">
        <f t="shared" si="136"/>
        <v>11</v>
      </c>
      <c r="L2223">
        <f t="shared" si="138"/>
        <v>1</v>
      </c>
      <c r="M2223">
        <f t="shared" si="139"/>
        <v>54</v>
      </c>
      <c r="N2223">
        <f t="shared" si="137"/>
        <v>1</v>
      </c>
    </row>
    <row r="2224" spans="1:14" x14ac:dyDescent="0.35">
      <c r="A2224">
        <v>1508121</v>
      </c>
      <c r="B2224">
        <v>1786</v>
      </c>
      <c r="C2224" s="3">
        <v>45038.040277777778</v>
      </c>
      <c r="D2224" s="1" t="s">
        <v>28</v>
      </c>
      <c r="E2224" t="s">
        <v>50</v>
      </c>
      <c r="F2224">
        <v>38</v>
      </c>
      <c r="G2224">
        <v>3</v>
      </c>
      <c r="H2224" t="s">
        <v>58</v>
      </c>
      <c r="I2224" s="5">
        <v>45038</v>
      </c>
      <c r="J2224" s="6">
        <v>4.027777777777778E-2</v>
      </c>
      <c r="K2224">
        <f t="shared" si="136"/>
        <v>4</v>
      </c>
      <c r="L2224">
        <f t="shared" si="138"/>
        <v>0</v>
      </c>
      <c r="M2224">
        <f t="shared" si="139"/>
        <v>58</v>
      </c>
      <c r="N2224">
        <f t="shared" si="137"/>
        <v>22</v>
      </c>
    </row>
    <row r="2225" spans="1:14" x14ac:dyDescent="0.35">
      <c r="A2225">
        <v>1488979</v>
      </c>
      <c r="B2225">
        <v>1787</v>
      </c>
      <c r="C2225" s="3">
        <v>45156.056250000001</v>
      </c>
      <c r="D2225" s="1" t="s">
        <v>29</v>
      </c>
      <c r="E2225" t="s">
        <v>51</v>
      </c>
      <c r="F2225">
        <v>26</v>
      </c>
      <c r="G2225">
        <v>4</v>
      </c>
      <c r="H2225" t="s">
        <v>56</v>
      </c>
      <c r="I2225" s="5">
        <v>45156</v>
      </c>
      <c r="J2225" s="6">
        <v>5.6250000000000001E-2</v>
      </c>
      <c r="K2225">
        <f t="shared" si="136"/>
        <v>8</v>
      </c>
      <c r="L2225">
        <f t="shared" si="138"/>
        <v>1</v>
      </c>
      <c r="M2225">
        <f t="shared" si="139"/>
        <v>21</v>
      </c>
      <c r="N2225">
        <f t="shared" si="137"/>
        <v>18</v>
      </c>
    </row>
    <row r="2226" spans="1:14" x14ac:dyDescent="0.35">
      <c r="A2226">
        <v>991491</v>
      </c>
      <c r="B2226">
        <v>1789</v>
      </c>
      <c r="C2226" s="3">
        <v>45239.986805555556</v>
      </c>
      <c r="D2226" s="1" t="s">
        <v>26</v>
      </c>
      <c r="E2226" t="s">
        <v>44</v>
      </c>
      <c r="F2226">
        <v>31</v>
      </c>
      <c r="G2226">
        <v>3</v>
      </c>
      <c r="H2226" t="s">
        <v>56</v>
      </c>
      <c r="I2226" s="5">
        <v>45239</v>
      </c>
      <c r="J2226" s="6">
        <v>0.9868055555555556</v>
      </c>
      <c r="K2226">
        <f t="shared" si="136"/>
        <v>11</v>
      </c>
      <c r="L2226">
        <f t="shared" si="138"/>
        <v>23</v>
      </c>
      <c r="M2226">
        <f t="shared" si="139"/>
        <v>41</v>
      </c>
      <c r="N2226">
        <f t="shared" si="137"/>
        <v>9</v>
      </c>
    </row>
    <row r="2227" spans="1:14" x14ac:dyDescent="0.35">
      <c r="A2227">
        <v>1166621</v>
      </c>
      <c r="B2227">
        <v>1789</v>
      </c>
      <c r="C2227" s="3">
        <v>45118.006249999999</v>
      </c>
      <c r="D2227" s="1" t="s">
        <v>27</v>
      </c>
      <c r="E2227" t="s">
        <v>45</v>
      </c>
      <c r="F2227">
        <v>35</v>
      </c>
      <c r="G2227">
        <v>1</v>
      </c>
      <c r="H2227" t="s">
        <v>57</v>
      </c>
      <c r="I2227" s="5">
        <v>45118</v>
      </c>
      <c r="J2227" s="6">
        <v>6.2499999999999995E-3</v>
      </c>
      <c r="K2227">
        <f t="shared" si="136"/>
        <v>7</v>
      </c>
      <c r="L2227">
        <f t="shared" si="138"/>
        <v>0</v>
      </c>
      <c r="M2227">
        <f t="shared" si="139"/>
        <v>9</v>
      </c>
      <c r="N2227">
        <f t="shared" si="137"/>
        <v>11</v>
      </c>
    </row>
    <row r="2228" spans="1:14" x14ac:dyDescent="0.35">
      <c r="A2228">
        <v>1405517</v>
      </c>
      <c r="B2228">
        <v>1790</v>
      </c>
      <c r="C2228" s="3">
        <v>45075.036805555559</v>
      </c>
      <c r="D2228" s="1" t="s">
        <v>28</v>
      </c>
      <c r="E2228" t="s">
        <v>46</v>
      </c>
      <c r="F2228">
        <v>40</v>
      </c>
      <c r="G2228">
        <v>1</v>
      </c>
      <c r="H2228" t="s">
        <v>58</v>
      </c>
      <c r="I2228" s="5">
        <v>45075</v>
      </c>
      <c r="J2228" s="6">
        <v>3.6805555555555557E-2</v>
      </c>
      <c r="K2228">
        <f t="shared" si="136"/>
        <v>5</v>
      </c>
      <c r="L2228">
        <f t="shared" si="138"/>
        <v>0</v>
      </c>
      <c r="M2228">
        <f t="shared" si="139"/>
        <v>53</v>
      </c>
      <c r="N2228">
        <f t="shared" si="137"/>
        <v>29</v>
      </c>
    </row>
    <row r="2229" spans="1:14" x14ac:dyDescent="0.35">
      <c r="A2229">
        <v>608204</v>
      </c>
      <c r="B2229">
        <v>1791</v>
      </c>
      <c r="C2229" s="2">
        <v>45158.042361111111</v>
      </c>
      <c r="D2229" s="1" t="s">
        <v>29</v>
      </c>
      <c r="E2229" t="s">
        <v>47</v>
      </c>
      <c r="F2229">
        <v>36</v>
      </c>
      <c r="G2229">
        <v>5</v>
      </c>
      <c r="H2229" t="s">
        <v>56</v>
      </c>
      <c r="I2229" s="5">
        <v>45158</v>
      </c>
      <c r="J2229" s="6">
        <v>4.2361111111111106E-2</v>
      </c>
      <c r="K2229">
        <f t="shared" si="136"/>
        <v>8</v>
      </c>
      <c r="L2229">
        <f t="shared" si="138"/>
        <v>1</v>
      </c>
      <c r="M2229">
        <f t="shared" si="139"/>
        <v>1</v>
      </c>
      <c r="N2229">
        <f t="shared" si="137"/>
        <v>20</v>
      </c>
    </row>
    <row r="2230" spans="1:14" x14ac:dyDescent="0.35">
      <c r="A2230">
        <v>646139</v>
      </c>
      <c r="B2230">
        <v>1792</v>
      </c>
      <c r="C2230" s="2">
        <v>45159.981249999997</v>
      </c>
      <c r="D2230" s="1" t="s">
        <v>26</v>
      </c>
      <c r="E2230" t="s">
        <v>48</v>
      </c>
      <c r="F2230">
        <v>39</v>
      </c>
      <c r="G2230">
        <v>4</v>
      </c>
      <c r="H2230" t="s">
        <v>56</v>
      </c>
      <c r="I2230" s="5">
        <v>45159</v>
      </c>
      <c r="J2230" s="6">
        <v>0.98125000000000007</v>
      </c>
      <c r="K2230">
        <f t="shared" si="136"/>
        <v>8</v>
      </c>
      <c r="L2230">
        <f t="shared" si="138"/>
        <v>23</v>
      </c>
      <c r="M2230">
        <f t="shared" si="139"/>
        <v>33</v>
      </c>
      <c r="N2230">
        <f t="shared" si="137"/>
        <v>21</v>
      </c>
    </row>
    <row r="2231" spans="1:14" x14ac:dyDescent="0.35">
      <c r="A2231">
        <v>1383522</v>
      </c>
      <c r="B2231">
        <v>1792</v>
      </c>
      <c r="C2231" s="3">
        <v>45020.038194444445</v>
      </c>
      <c r="D2231" s="1" t="s">
        <v>27</v>
      </c>
      <c r="E2231" t="s">
        <v>49</v>
      </c>
      <c r="F2231">
        <v>29</v>
      </c>
      <c r="G2231">
        <v>0</v>
      </c>
      <c r="H2231" t="s">
        <v>57</v>
      </c>
      <c r="I2231" s="5">
        <v>45020</v>
      </c>
      <c r="J2231" s="6">
        <v>3.8194444444444441E-2</v>
      </c>
      <c r="K2231">
        <f t="shared" si="136"/>
        <v>4</v>
      </c>
      <c r="L2231">
        <f t="shared" si="138"/>
        <v>0</v>
      </c>
      <c r="M2231">
        <f t="shared" si="139"/>
        <v>55</v>
      </c>
      <c r="N2231">
        <f t="shared" si="137"/>
        <v>4</v>
      </c>
    </row>
    <row r="2232" spans="1:14" x14ac:dyDescent="0.35">
      <c r="A2232">
        <v>105735</v>
      </c>
      <c r="B2232">
        <v>1793</v>
      </c>
      <c r="C2232" s="2">
        <v>45254.07708333333</v>
      </c>
      <c r="D2232" s="1" t="s">
        <v>28</v>
      </c>
      <c r="E2232" t="s">
        <v>50</v>
      </c>
      <c r="F2232">
        <v>30</v>
      </c>
      <c r="G2232">
        <v>5</v>
      </c>
      <c r="H2232" t="s">
        <v>58</v>
      </c>
      <c r="I2232" s="5">
        <v>45254</v>
      </c>
      <c r="J2232" s="6">
        <v>7.7083333333333337E-2</v>
      </c>
      <c r="K2232">
        <f t="shared" si="136"/>
        <v>11</v>
      </c>
      <c r="L2232">
        <f t="shared" si="138"/>
        <v>1</v>
      </c>
      <c r="M2232">
        <f t="shared" si="139"/>
        <v>51</v>
      </c>
      <c r="N2232">
        <f t="shared" si="137"/>
        <v>24</v>
      </c>
    </row>
    <row r="2233" spans="1:14" x14ac:dyDescent="0.35">
      <c r="A2233">
        <v>85142</v>
      </c>
      <c r="B2233">
        <v>1794</v>
      </c>
      <c r="C2233" s="2">
        <v>44976.094444444447</v>
      </c>
      <c r="D2233" s="1" t="s">
        <v>29</v>
      </c>
      <c r="E2233" t="s">
        <v>51</v>
      </c>
      <c r="F2233">
        <v>32</v>
      </c>
      <c r="G2233">
        <v>4</v>
      </c>
      <c r="H2233" t="s">
        <v>56</v>
      </c>
      <c r="I2233" s="5">
        <v>44976</v>
      </c>
      <c r="J2233" s="6">
        <v>9.4444444444444442E-2</v>
      </c>
      <c r="K2233">
        <f t="shared" si="136"/>
        <v>2</v>
      </c>
      <c r="L2233">
        <f t="shared" si="138"/>
        <v>2</v>
      </c>
      <c r="M2233">
        <f t="shared" si="139"/>
        <v>16</v>
      </c>
      <c r="N2233">
        <f t="shared" si="137"/>
        <v>19</v>
      </c>
    </row>
    <row r="2234" spans="1:14" x14ac:dyDescent="0.35">
      <c r="A2234">
        <v>969517</v>
      </c>
      <c r="B2234">
        <v>1794</v>
      </c>
      <c r="C2234" s="3">
        <v>45288.051388888889</v>
      </c>
      <c r="D2234" s="1" t="s">
        <v>26</v>
      </c>
      <c r="E2234" t="s">
        <v>44</v>
      </c>
      <c r="F2234">
        <v>39</v>
      </c>
      <c r="G2234">
        <v>2</v>
      </c>
      <c r="H2234" t="s">
        <v>56</v>
      </c>
      <c r="I2234" s="5">
        <v>45288</v>
      </c>
      <c r="J2234" s="6">
        <v>5.1388888888888894E-2</v>
      </c>
      <c r="K2234">
        <f t="shared" si="136"/>
        <v>12</v>
      </c>
      <c r="L2234">
        <f t="shared" si="138"/>
        <v>1</v>
      </c>
      <c r="M2234">
        <f t="shared" si="139"/>
        <v>14</v>
      </c>
      <c r="N2234">
        <f t="shared" si="137"/>
        <v>28</v>
      </c>
    </row>
    <row r="2235" spans="1:14" x14ac:dyDescent="0.35">
      <c r="A2235">
        <v>1393864</v>
      </c>
      <c r="B2235">
        <v>1794</v>
      </c>
      <c r="C2235" s="3">
        <v>45114.072916666664</v>
      </c>
      <c r="D2235" s="1" t="s">
        <v>27</v>
      </c>
      <c r="E2235" t="s">
        <v>45</v>
      </c>
      <c r="F2235">
        <v>33</v>
      </c>
      <c r="G2235">
        <v>1</v>
      </c>
      <c r="H2235" t="s">
        <v>57</v>
      </c>
      <c r="I2235" s="5">
        <v>45114</v>
      </c>
      <c r="J2235" s="6">
        <v>7.2916666666666671E-2</v>
      </c>
      <c r="K2235">
        <f t="shared" si="136"/>
        <v>7</v>
      </c>
      <c r="L2235">
        <f t="shared" si="138"/>
        <v>1</v>
      </c>
      <c r="M2235">
        <f t="shared" si="139"/>
        <v>45</v>
      </c>
      <c r="N2235">
        <f t="shared" si="137"/>
        <v>7</v>
      </c>
    </row>
    <row r="2236" spans="1:14" x14ac:dyDescent="0.35">
      <c r="A2236">
        <v>1529840</v>
      </c>
      <c r="B2236">
        <v>1794</v>
      </c>
      <c r="C2236" s="3">
        <v>44988.022916666669</v>
      </c>
      <c r="D2236" s="1" t="s">
        <v>28</v>
      </c>
      <c r="E2236" t="s">
        <v>46</v>
      </c>
      <c r="F2236">
        <v>31</v>
      </c>
      <c r="G2236">
        <v>3</v>
      </c>
      <c r="H2236" t="s">
        <v>58</v>
      </c>
      <c r="I2236" s="5">
        <v>44988</v>
      </c>
      <c r="J2236" s="6">
        <v>2.2916666666666669E-2</v>
      </c>
      <c r="K2236">
        <f t="shared" si="136"/>
        <v>3</v>
      </c>
      <c r="L2236">
        <f t="shared" si="138"/>
        <v>0</v>
      </c>
      <c r="M2236">
        <f t="shared" si="139"/>
        <v>33</v>
      </c>
      <c r="N2236">
        <f t="shared" si="137"/>
        <v>3</v>
      </c>
    </row>
    <row r="2237" spans="1:14" x14ac:dyDescent="0.35">
      <c r="A2237">
        <v>1608036</v>
      </c>
      <c r="B2237">
        <v>1794</v>
      </c>
      <c r="C2237" s="3">
        <v>45160.988194444442</v>
      </c>
      <c r="D2237" s="1" t="s">
        <v>29</v>
      </c>
      <c r="E2237" t="s">
        <v>47</v>
      </c>
      <c r="F2237">
        <v>32</v>
      </c>
      <c r="G2237">
        <v>3</v>
      </c>
      <c r="H2237" t="s">
        <v>56</v>
      </c>
      <c r="I2237" s="5">
        <v>45160</v>
      </c>
      <c r="J2237" s="6">
        <v>0.98819444444444438</v>
      </c>
      <c r="K2237">
        <f t="shared" si="136"/>
        <v>8</v>
      </c>
      <c r="L2237">
        <f t="shared" si="138"/>
        <v>23</v>
      </c>
      <c r="M2237">
        <f t="shared" si="139"/>
        <v>43</v>
      </c>
      <c r="N2237">
        <f t="shared" si="137"/>
        <v>22</v>
      </c>
    </row>
    <row r="2238" spans="1:14" x14ac:dyDescent="0.35">
      <c r="A2238">
        <v>120228</v>
      </c>
      <c r="B2238">
        <v>1795</v>
      </c>
      <c r="C2238" s="2">
        <v>45049.063888888886</v>
      </c>
      <c r="D2238" s="1" t="s">
        <v>26</v>
      </c>
      <c r="E2238" t="s">
        <v>48</v>
      </c>
      <c r="F2238">
        <v>33</v>
      </c>
      <c r="G2238">
        <v>0</v>
      </c>
      <c r="H2238" t="s">
        <v>56</v>
      </c>
      <c r="I2238" s="5">
        <v>45049</v>
      </c>
      <c r="J2238" s="6">
        <v>6.3888888888888884E-2</v>
      </c>
      <c r="K2238">
        <f t="shared" si="136"/>
        <v>5</v>
      </c>
      <c r="L2238">
        <f t="shared" si="138"/>
        <v>1</v>
      </c>
      <c r="M2238">
        <f t="shared" si="139"/>
        <v>32</v>
      </c>
      <c r="N2238">
        <f t="shared" si="137"/>
        <v>3</v>
      </c>
    </row>
    <row r="2239" spans="1:14" x14ac:dyDescent="0.35">
      <c r="A2239">
        <v>918183</v>
      </c>
      <c r="B2239">
        <v>1795</v>
      </c>
      <c r="C2239" s="3">
        <v>45196.047222222223</v>
      </c>
      <c r="D2239" s="1" t="s">
        <v>27</v>
      </c>
      <c r="E2239" t="s">
        <v>49</v>
      </c>
      <c r="F2239">
        <v>30</v>
      </c>
      <c r="G2239">
        <v>4</v>
      </c>
      <c r="H2239" t="s">
        <v>57</v>
      </c>
      <c r="I2239" s="5">
        <v>45196</v>
      </c>
      <c r="J2239" s="6">
        <v>4.7222222222222221E-2</v>
      </c>
      <c r="K2239">
        <f t="shared" si="136"/>
        <v>9</v>
      </c>
      <c r="L2239">
        <f t="shared" si="138"/>
        <v>1</v>
      </c>
      <c r="M2239">
        <f t="shared" si="139"/>
        <v>8</v>
      </c>
      <c r="N2239">
        <f t="shared" si="137"/>
        <v>27</v>
      </c>
    </row>
    <row r="2240" spans="1:14" x14ac:dyDescent="0.35">
      <c r="A2240">
        <v>1578400</v>
      </c>
      <c r="B2240">
        <v>1795</v>
      </c>
      <c r="C2240" s="3">
        <v>44938.000694444447</v>
      </c>
      <c r="D2240" s="1" t="s">
        <v>28</v>
      </c>
      <c r="E2240" t="s">
        <v>50</v>
      </c>
      <c r="F2240">
        <v>34</v>
      </c>
      <c r="G2240">
        <v>5</v>
      </c>
      <c r="H2240" t="s">
        <v>58</v>
      </c>
      <c r="I2240" s="5">
        <v>44938</v>
      </c>
      <c r="J2240" s="6">
        <v>6.9444444444444447E-4</v>
      </c>
      <c r="K2240">
        <f t="shared" si="136"/>
        <v>1</v>
      </c>
      <c r="L2240">
        <f t="shared" si="138"/>
        <v>0</v>
      </c>
      <c r="M2240">
        <f t="shared" si="139"/>
        <v>1</v>
      </c>
      <c r="N2240">
        <f t="shared" si="137"/>
        <v>12</v>
      </c>
    </row>
    <row r="2241" spans="1:14" x14ac:dyDescent="0.35">
      <c r="A2241">
        <v>808278</v>
      </c>
      <c r="B2241">
        <v>1796</v>
      </c>
      <c r="C2241" s="3">
        <v>45194.98541666667</v>
      </c>
      <c r="D2241" s="1" t="s">
        <v>29</v>
      </c>
      <c r="E2241" t="s">
        <v>51</v>
      </c>
      <c r="F2241">
        <v>36</v>
      </c>
      <c r="G2241">
        <v>2</v>
      </c>
      <c r="H2241" t="s">
        <v>56</v>
      </c>
      <c r="I2241" s="5">
        <v>45194</v>
      </c>
      <c r="J2241" s="6">
        <v>0.98541666666666661</v>
      </c>
      <c r="K2241">
        <f t="shared" si="136"/>
        <v>9</v>
      </c>
      <c r="L2241">
        <f t="shared" si="138"/>
        <v>23</v>
      </c>
      <c r="M2241">
        <f t="shared" si="139"/>
        <v>39</v>
      </c>
      <c r="N2241">
        <f t="shared" si="137"/>
        <v>25</v>
      </c>
    </row>
    <row r="2242" spans="1:14" x14ac:dyDescent="0.35">
      <c r="A2242">
        <v>1311384</v>
      </c>
      <c r="B2242">
        <v>1796</v>
      </c>
      <c r="C2242" s="3">
        <v>44974.981944444444</v>
      </c>
      <c r="D2242" s="1" t="s">
        <v>26</v>
      </c>
      <c r="E2242" t="s">
        <v>44</v>
      </c>
      <c r="F2242">
        <v>31</v>
      </c>
      <c r="G2242">
        <v>4</v>
      </c>
      <c r="H2242" t="s">
        <v>56</v>
      </c>
      <c r="I2242" s="5">
        <v>44974</v>
      </c>
      <c r="J2242" s="6">
        <v>0.9819444444444444</v>
      </c>
      <c r="K2242">
        <f t="shared" ref="K2242:K2305" si="140">MONTH(I2242)</f>
        <v>2</v>
      </c>
      <c r="L2242">
        <f t="shared" si="138"/>
        <v>23</v>
      </c>
      <c r="M2242">
        <f t="shared" si="139"/>
        <v>34</v>
      </c>
      <c r="N2242">
        <f t="shared" ref="N2242:N2305" si="141">DAY(C2242)</f>
        <v>17</v>
      </c>
    </row>
    <row r="2243" spans="1:14" x14ac:dyDescent="0.35">
      <c r="A2243">
        <v>692808</v>
      </c>
      <c r="B2243">
        <v>1797</v>
      </c>
      <c r="C2243" s="3">
        <v>45146.019444444442</v>
      </c>
      <c r="D2243" s="1" t="s">
        <v>27</v>
      </c>
      <c r="E2243" t="s">
        <v>45</v>
      </c>
      <c r="F2243">
        <v>40</v>
      </c>
      <c r="G2243">
        <v>0</v>
      </c>
      <c r="H2243" t="s">
        <v>57</v>
      </c>
      <c r="I2243" s="5">
        <v>45146</v>
      </c>
      <c r="J2243" s="6">
        <v>1.9444444444444445E-2</v>
      </c>
      <c r="K2243">
        <f t="shared" si="140"/>
        <v>8</v>
      </c>
      <c r="L2243">
        <f t="shared" ref="L2243:L2306" si="142">HOUR(J2243)</f>
        <v>0</v>
      </c>
      <c r="M2243">
        <f t="shared" ref="M2243:M2306" si="143">MINUTE(J2243)</f>
        <v>28</v>
      </c>
      <c r="N2243">
        <f t="shared" si="141"/>
        <v>8</v>
      </c>
    </row>
    <row r="2244" spans="1:14" x14ac:dyDescent="0.35">
      <c r="A2244">
        <v>734939</v>
      </c>
      <c r="B2244">
        <v>1797</v>
      </c>
      <c r="C2244" s="3">
        <v>44984.057638888888</v>
      </c>
      <c r="D2244" s="1" t="s">
        <v>28</v>
      </c>
      <c r="E2244" t="s">
        <v>46</v>
      </c>
      <c r="F2244">
        <v>33</v>
      </c>
      <c r="G2244">
        <v>5</v>
      </c>
      <c r="H2244" t="s">
        <v>58</v>
      </c>
      <c r="I2244" s="5">
        <v>44984</v>
      </c>
      <c r="J2244" s="6">
        <v>5.7638888888888885E-2</v>
      </c>
      <c r="K2244">
        <f t="shared" si="140"/>
        <v>2</v>
      </c>
      <c r="L2244">
        <f t="shared" si="142"/>
        <v>1</v>
      </c>
      <c r="M2244">
        <f t="shared" si="143"/>
        <v>23</v>
      </c>
      <c r="N2244">
        <f t="shared" si="141"/>
        <v>27</v>
      </c>
    </row>
    <row r="2245" spans="1:14" x14ac:dyDescent="0.35">
      <c r="A2245">
        <v>833286</v>
      </c>
      <c r="B2245">
        <v>1797</v>
      </c>
      <c r="C2245" s="3">
        <v>45276.987500000003</v>
      </c>
      <c r="D2245" s="1" t="s">
        <v>29</v>
      </c>
      <c r="E2245" t="s">
        <v>47</v>
      </c>
      <c r="F2245">
        <v>35</v>
      </c>
      <c r="G2245">
        <v>3</v>
      </c>
      <c r="H2245" t="s">
        <v>56</v>
      </c>
      <c r="I2245" s="5">
        <v>45276</v>
      </c>
      <c r="J2245" s="6">
        <v>0.98749999999999993</v>
      </c>
      <c r="K2245">
        <f t="shared" si="140"/>
        <v>12</v>
      </c>
      <c r="L2245">
        <f t="shared" si="142"/>
        <v>23</v>
      </c>
      <c r="M2245">
        <f t="shared" si="143"/>
        <v>42</v>
      </c>
      <c r="N2245">
        <f t="shared" si="141"/>
        <v>16</v>
      </c>
    </row>
    <row r="2246" spans="1:14" x14ac:dyDescent="0.35">
      <c r="A2246">
        <v>910034</v>
      </c>
      <c r="B2246">
        <v>1798</v>
      </c>
      <c r="C2246" s="3">
        <v>45177.979861111111</v>
      </c>
      <c r="D2246" s="1" t="s">
        <v>26</v>
      </c>
      <c r="E2246" t="s">
        <v>48</v>
      </c>
      <c r="F2246">
        <v>38</v>
      </c>
      <c r="G2246">
        <v>2</v>
      </c>
      <c r="H2246" t="s">
        <v>56</v>
      </c>
      <c r="I2246" s="5">
        <v>45177</v>
      </c>
      <c r="J2246" s="6">
        <v>0.97986111111111107</v>
      </c>
      <c r="K2246">
        <f t="shared" si="140"/>
        <v>9</v>
      </c>
      <c r="L2246">
        <f t="shared" si="142"/>
        <v>23</v>
      </c>
      <c r="M2246">
        <f t="shared" si="143"/>
        <v>31</v>
      </c>
      <c r="N2246">
        <f t="shared" si="141"/>
        <v>8</v>
      </c>
    </row>
    <row r="2247" spans="1:14" x14ac:dyDescent="0.35">
      <c r="A2247">
        <v>1259696</v>
      </c>
      <c r="B2247">
        <v>1798</v>
      </c>
      <c r="C2247" s="3">
        <v>45030.026388888888</v>
      </c>
      <c r="D2247" s="1" t="s">
        <v>27</v>
      </c>
      <c r="E2247" t="s">
        <v>49</v>
      </c>
      <c r="F2247">
        <v>28</v>
      </c>
      <c r="G2247">
        <v>0</v>
      </c>
      <c r="H2247" t="s">
        <v>57</v>
      </c>
      <c r="I2247" s="5">
        <v>45030</v>
      </c>
      <c r="J2247" s="6">
        <v>2.6388888888888889E-2</v>
      </c>
      <c r="K2247">
        <f t="shared" si="140"/>
        <v>4</v>
      </c>
      <c r="L2247">
        <f t="shared" si="142"/>
        <v>0</v>
      </c>
      <c r="M2247">
        <f t="shared" si="143"/>
        <v>38</v>
      </c>
      <c r="N2247">
        <f t="shared" si="141"/>
        <v>14</v>
      </c>
    </row>
    <row r="2248" spans="1:14" x14ac:dyDescent="0.35">
      <c r="A2248">
        <v>1657013</v>
      </c>
      <c r="B2248">
        <v>1799</v>
      </c>
      <c r="C2248" s="3">
        <v>45031.013194444444</v>
      </c>
      <c r="D2248" s="1" t="s">
        <v>28</v>
      </c>
      <c r="E2248" t="s">
        <v>50</v>
      </c>
      <c r="F2248">
        <v>36</v>
      </c>
      <c r="G2248">
        <v>3</v>
      </c>
      <c r="H2248" t="s">
        <v>58</v>
      </c>
      <c r="I2248" s="5">
        <v>45031</v>
      </c>
      <c r="J2248" s="6">
        <v>1.3194444444444444E-2</v>
      </c>
      <c r="K2248">
        <f t="shared" si="140"/>
        <v>4</v>
      </c>
      <c r="L2248">
        <f t="shared" si="142"/>
        <v>0</v>
      </c>
      <c r="M2248">
        <f t="shared" si="143"/>
        <v>19</v>
      </c>
      <c r="N2248">
        <f t="shared" si="141"/>
        <v>15</v>
      </c>
    </row>
    <row r="2249" spans="1:14" x14ac:dyDescent="0.35">
      <c r="A2249">
        <v>1633524</v>
      </c>
      <c r="B2249">
        <v>1801</v>
      </c>
      <c r="C2249" s="3">
        <v>45119.007638888892</v>
      </c>
      <c r="D2249" s="1" t="s">
        <v>29</v>
      </c>
      <c r="E2249" t="s">
        <v>51</v>
      </c>
      <c r="F2249">
        <v>26</v>
      </c>
      <c r="G2249">
        <v>2</v>
      </c>
      <c r="H2249" t="s">
        <v>56</v>
      </c>
      <c r="I2249" s="5">
        <v>45119</v>
      </c>
      <c r="J2249" s="6">
        <v>7.6388888888888886E-3</v>
      </c>
      <c r="K2249">
        <f t="shared" si="140"/>
        <v>7</v>
      </c>
      <c r="L2249">
        <f t="shared" si="142"/>
        <v>0</v>
      </c>
      <c r="M2249">
        <f t="shared" si="143"/>
        <v>11</v>
      </c>
      <c r="N2249">
        <f t="shared" si="141"/>
        <v>12</v>
      </c>
    </row>
    <row r="2250" spans="1:14" x14ac:dyDescent="0.35">
      <c r="A2250">
        <v>732319</v>
      </c>
      <c r="B2250">
        <v>1802</v>
      </c>
      <c r="C2250" s="3">
        <v>45040.004861111112</v>
      </c>
      <c r="D2250" s="1" t="s">
        <v>26</v>
      </c>
      <c r="E2250" t="s">
        <v>44</v>
      </c>
      <c r="F2250">
        <v>29</v>
      </c>
      <c r="G2250">
        <v>0</v>
      </c>
      <c r="H2250" t="s">
        <v>56</v>
      </c>
      <c r="I2250" s="5">
        <v>45040</v>
      </c>
      <c r="J2250" s="6">
        <v>4.8611111111111112E-3</v>
      </c>
      <c r="K2250">
        <f t="shared" si="140"/>
        <v>4</v>
      </c>
      <c r="L2250">
        <f t="shared" si="142"/>
        <v>0</v>
      </c>
      <c r="M2250">
        <f t="shared" si="143"/>
        <v>7</v>
      </c>
      <c r="N2250">
        <f t="shared" si="141"/>
        <v>24</v>
      </c>
    </row>
    <row r="2251" spans="1:14" x14ac:dyDescent="0.35">
      <c r="A2251">
        <v>1250419</v>
      </c>
      <c r="B2251">
        <v>1802</v>
      </c>
      <c r="C2251" s="3">
        <v>45070.065972222219</v>
      </c>
      <c r="D2251" s="1" t="s">
        <v>27</v>
      </c>
      <c r="E2251" t="s">
        <v>45</v>
      </c>
      <c r="F2251">
        <v>27</v>
      </c>
      <c r="G2251">
        <v>0</v>
      </c>
      <c r="H2251" t="s">
        <v>57</v>
      </c>
      <c r="I2251" s="5">
        <v>45070</v>
      </c>
      <c r="J2251" s="6">
        <v>6.5972222222222224E-2</v>
      </c>
      <c r="K2251">
        <f t="shared" si="140"/>
        <v>5</v>
      </c>
      <c r="L2251">
        <f t="shared" si="142"/>
        <v>1</v>
      </c>
      <c r="M2251">
        <f t="shared" si="143"/>
        <v>35</v>
      </c>
      <c r="N2251">
        <f t="shared" si="141"/>
        <v>24</v>
      </c>
    </row>
    <row r="2252" spans="1:14" x14ac:dyDescent="0.35">
      <c r="A2252">
        <v>1462009</v>
      </c>
      <c r="B2252">
        <v>1803</v>
      </c>
      <c r="C2252" s="3">
        <v>44928.024305555555</v>
      </c>
      <c r="D2252" s="1" t="s">
        <v>28</v>
      </c>
      <c r="E2252" t="s">
        <v>46</v>
      </c>
      <c r="F2252">
        <v>27</v>
      </c>
      <c r="G2252">
        <v>0</v>
      </c>
      <c r="H2252" t="s">
        <v>58</v>
      </c>
      <c r="I2252" s="5">
        <v>44928</v>
      </c>
      <c r="J2252" s="6">
        <v>2.4305555555555556E-2</v>
      </c>
      <c r="K2252">
        <f t="shared" si="140"/>
        <v>1</v>
      </c>
      <c r="L2252">
        <f t="shared" si="142"/>
        <v>0</v>
      </c>
      <c r="M2252">
        <f t="shared" si="143"/>
        <v>35</v>
      </c>
      <c r="N2252">
        <f t="shared" si="141"/>
        <v>2</v>
      </c>
    </row>
    <row r="2253" spans="1:14" x14ac:dyDescent="0.35">
      <c r="A2253">
        <v>93408</v>
      </c>
      <c r="B2253">
        <v>1804</v>
      </c>
      <c r="C2253" s="2">
        <v>45235.95416666667</v>
      </c>
      <c r="D2253" s="1" t="s">
        <v>29</v>
      </c>
      <c r="E2253" t="s">
        <v>47</v>
      </c>
      <c r="F2253">
        <v>29</v>
      </c>
      <c r="G2253">
        <v>5</v>
      </c>
      <c r="H2253" t="s">
        <v>56</v>
      </c>
      <c r="I2253" s="5">
        <v>45235</v>
      </c>
      <c r="J2253" s="6">
        <v>0.95416666666666661</v>
      </c>
      <c r="K2253">
        <f t="shared" si="140"/>
        <v>11</v>
      </c>
      <c r="L2253">
        <f t="shared" si="142"/>
        <v>22</v>
      </c>
      <c r="M2253">
        <f t="shared" si="143"/>
        <v>54</v>
      </c>
      <c r="N2253">
        <f t="shared" si="141"/>
        <v>5</v>
      </c>
    </row>
    <row r="2254" spans="1:14" x14ac:dyDescent="0.35">
      <c r="A2254">
        <v>892773</v>
      </c>
      <c r="B2254">
        <v>1804</v>
      </c>
      <c r="C2254" s="3">
        <v>45275.967361111114</v>
      </c>
      <c r="D2254" s="1" t="s">
        <v>26</v>
      </c>
      <c r="E2254" t="s">
        <v>48</v>
      </c>
      <c r="F2254">
        <v>38</v>
      </c>
      <c r="G2254">
        <v>3</v>
      </c>
      <c r="H2254" t="s">
        <v>56</v>
      </c>
      <c r="I2254" s="5">
        <v>45275</v>
      </c>
      <c r="J2254" s="6">
        <v>0.96736111111111101</v>
      </c>
      <c r="K2254">
        <f t="shared" si="140"/>
        <v>12</v>
      </c>
      <c r="L2254">
        <f t="shared" si="142"/>
        <v>23</v>
      </c>
      <c r="M2254">
        <f t="shared" si="143"/>
        <v>13</v>
      </c>
      <c r="N2254">
        <f t="shared" si="141"/>
        <v>15</v>
      </c>
    </row>
    <row r="2255" spans="1:14" x14ac:dyDescent="0.35">
      <c r="A2255">
        <v>482277</v>
      </c>
      <c r="B2255">
        <v>1808</v>
      </c>
      <c r="C2255" s="2">
        <v>45257.963888888888</v>
      </c>
      <c r="D2255" s="1" t="s">
        <v>27</v>
      </c>
      <c r="E2255" t="s">
        <v>49</v>
      </c>
      <c r="F2255">
        <v>38</v>
      </c>
      <c r="G2255">
        <v>1</v>
      </c>
      <c r="H2255" t="s">
        <v>57</v>
      </c>
      <c r="I2255" s="5">
        <v>45257</v>
      </c>
      <c r="J2255" s="6">
        <v>0.96388888888888891</v>
      </c>
      <c r="K2255">
        <f t="shared" si="140"/>
        <v>11</v>
      </c>
      <c r="L2255">
        <f t="shared" si="142"/>
        <v>23</v>
      </c>
      <c r="M2255">
        <f t="shared" si="143"/>
        <v>8</v>
      </c>
      <c r="N2255">
        <f t="shared" si="141"/>
        <v>27</v>
      </c>
    </row>
    <row r="2256" spans="1:14" x14ac:dyDescent="0.35">
      <c r="A2256">
        <v>1567251</v>
      </c>
      <c r="B2256">
        <v>1808</v>
      </c>
      <c r="C2256" s="3">
        <v>45135.081944444442</v>
      </c>
      <c r="D2256" s="1" t="s">
        <v>28</v>
      </c>
      <c r="E2256" t="s">
        <v>50</v>
      </c>
      <c r="F2256">
        <v>31</v>
      </c>
      <c r="G2256">
        <v>5</v>
      </c>
      <c r="H2256" t="s">
        <v>58</v>
      </c>
      <c r="I2256" s="5">
        <v>45135</v>
      </c>
      <c r="J2256" s="6">
        <v>8.1944444444444445E-2</v>
      </c>
      <c r="K2256">
        <f t="shared" si="140"/>
        <v>7</v>
      </c>
      <c r="L2256">
        <f t="shared" si="142"/>
        <v>1</v>
      </c>
      <c r="M2256">
        <f t="shared" si="143"/>
        <v>58</v>
      </c>
      <c r="N2256">
        <f t="shared" si="141"/>
        <v>28</v>
      </c>
    </row>
    <row r="2257" spans="1:14" x14ac:dyDescent="0.35">
      <c r="A2257">
        <v>247011</v>
      </c>
      <c r="B2257">
        <v>1809</v>
      </c>
      <c r="C2257" s="2">
        <v>45271.978472222225</v>
      </c>
      <c r="D2257" s="1" t="s">
        <v>29</v>
      </c>
      <c r="E2257" t="s">
        <v>51</v>
      </c>
      <c r="F2257">
        <v>34</v>
      </c>
      <c r="G2257">
        <v>3</v>
      </c>
      <c r="H2257" t="s">
        <v>56</v>
      </c>
      <c r="I2257" s="5">
        <v>45271</v>
      </c>
      <c r="J2257" s="6">
        <v>0.9784722222222223</v>
      </c>
      <c r="K2257">
        <f t="shared" si="140"/>
        <v>12</v>
      </c>
      <c r="L2257">
        <f t="shared" si="142"/>
        <v>23</v>
      </c>
      <c r="M2257">
        <f t="shared" si="143"/>
        <v>29</v>
      </c>
      <c r="N2257">
        <f t="shared" si="141"/>
        <v>11</v>
      </c>
    </row>
    <row r="2258" spans="1:14" x14ac:dyDescent="0.35">
      <c r="A2258">
        <v>70020</v>
      </c>
      <c r="B2258">
        <v>1811</v>
      </c>
      <c r="C2258" s="2">
        <v>44943.004861111112</v>
      </c>
      <c r="D2258" s="1" t="s">
        <v>26</v>
      </c>
      <c r="E2258" t="s">
        <v>44</v>
      </c>
      <c r="F2258">
        <v>37</v>
      </c>
      <c r="G2258">
        <v>3</v>
      </c>
      <c r="H2258" t="s">
        <v>56</v>
      </c>
      <c r="I2258" s="5">
        <v>44943</v>
      </c>
      <c r="J2258" s="6">
        <v>4.8611111111111112E-3</v>
      </c>
      <c r="K2258">
        <f t="shared" si="140"/>
        <v>1</v>
      </c>
      <c r="L2258">
        <f t="shared" si="142"/>
        <v>0</v>
      </c>
      <c r="M2258">
        <f t="shared" si="143"/>
        <v>7</v>
      </c>
      <c r="N2258">
        <f t="shared" si="141"/>
        <v>17</v>
      </c>
    </row>
    <row r="2259" spans="1:14" x14ac:dyDescent="0.35">
      <c r="A2259">
        <v>504071</v>
      </c>
      <c r="B2259">
        <v>1811</v>
      </c>
      <c r="C2259" s="2">
        <v>45152.022222222222</v>
      </c>
      <c r="D2259" s="1" t="s">
        <v>27</v>
      </c>
      <c r="E2259" t="s">
        <v>45</v>
      </c>
      <c r="F2259">
        <v>32</v>
      </c>
      <c r="G2259">
        <v>1</v>
      </c>
      <c r="H2259" t="s">
        <v>57</v>
      </c>
      <c r="I2259" s="5">
        <v>45152</v>
      </c>
      <c r="J2259" s="6">
        <v>2.2222222222222223E-2</v>
      </c>
      <c r="K2259">
        <f t="shared" si="140"/>
        <v>8</v>
      </c>
      <c r="L2259">
        <f t="shared" si="142"/>
        <v>0</v>
      </c>
      <c r="M2259">
        <f t="shared" si="143"/>
        <v>32</v>
      </c>
      <c r="N2259">
        <f t="shared" si="141"/>
        <v>14</v>
      </c>
    </row>
    <row r="2260" spans="1:14" x14ac:dyDescent="0.35">
      <c r="A2260">
        <v>16243</v>
      </c>
      <c r="B2260">
        <v>1812</v>
      </c>
      <c r="C2260" s="2">
        <v>45138.97152777778</v>
      </c>
      <c r="D2260" s="1" t="s">
        <v>28</v>
      </c>
      <c r="E2260" t="s">
        <v>46</v>
      </c>
      <c r="F2260">
        <v>33</v>
      </c>
      <c r="G2260">
        <v>3</v>
      </c>
      <c r="H2260" t="s">
        <v>58</v>
      </c>
      <c r="I2260" s="5">
        <v>45138</v>
      </c>
      <c r="J2260" s="6">
        <v>0.97152777777777777</v>
      </c>
      <c r="K2260">
        <f t="shared" si="140"/>
        <v>7</v>
      </c>
      <c r="L2260">
        <f t="shared" si="142"/>
        <v>23</v>
      </c>
      <c r="M2260">
        <f t="shared" si="143"/>
        <v>19</v>
      </c>
      <c r="N2260">
        <f t="shared" si="141"/>
        <v>31</v>
      </c>
    </row>
    <row r="2261" spans="1:14" x14ac:dyDescent="0.35">
      <c r="A2261">
        <v>102252</v>
      </c>
      <c r="B2261">
        <v>1812</v>
      </c>
      <c r="C2261" s="2">
        <v>45238.015972222223</v>
      </c>
      <c r="D2261" s="1" t="s">
        <v>29</v>
      </c>
      <c r="E2261" t="s">
        <v>47</v>
      </c>
      <c r="F2261">
        <v>38</v>
      </c>
      <c r="G2261">
        <v>0</v>
      </c>
      <c r="H2261" t="s">
        <v>56</v>
      </c>
      <c r="I2261" s="5">
        <v>45238</v>
      </c>
      <c r="J2261" s="6">
        <v>1.5972222222222224E-2</v>
      </c>
      <c r="K2261">
        <f t="shared" si="140"/>
        <v>11</v>
      </c>
      <c r="L2261">
        <f t="shared" si="142"/>
        <v>0</v>
      </c>
      <c r="M2261">
        <f t="shared" si="143"/>
        <v>23</v>
      </c>
      <c r="N2261">
        <f t="shared" si="141"/>
        <v>8</v>
      </c>
    </row>
    <row r="2262" spans="1:14" x14ac:dyDescent="0.35">
      <c r="A2262">
        <v>228562</v>
      </c>
      <c r="B2262">
        <v>1812</v>
      </c>
      <c r="C2262" s="2">
        <v>45208.061111111114</v>
      </c>
      <c r="D2262" s="1" t="s">
        <v>26</v>
      </c>
      <c r="E2262" t="s">
        <v>48</v>
      </c>
      <c r="F2262">
        <v>37</v>
      </c>
      <c r="G2262">
        <v>1</v>
      </c>
      <c r="H2262" t="s">
        <v>56</v>
      </c>
      <c r="I2262" s="5">
        <v>45208</v>
      </c>
      <c r="J2262" s="6">
        <v>6.1111111111111116E-2</v>
      </c>
      <c r="K2262">
        <f t="shared" si="140"/>
        <v>10</v>
      </c>
      <c r="L2262">
        <f t="shared" si="142"/>
        <v>1</v>
      </c>
      <c r="M2262">
        <f t="shared" si="143"/>
        <v>28</v>
      </c>
      <c r="N2262">
        <f t="shared" si="141"/>
        <v>9</v>
      </c>
    </row>
    <row r="2263" spans="1:14" x14ac:dyDescent="0.35">
      <c r="A2263">
        <v>706725</v>
      </c>
      <c r="B2263">
        <v>1812</v>
      </c>
      <c r="C2263" s="3">
        <v>44982.011111111111</v>
      </c>
      <c r="D2263" s="1" t="s">
        <v>27</v>
      </c>
      <c r="E2263" t="s">
        <v>49</v>
      </c>
      <c r="F2263">
        <v>37</v>
      </c>
      <c r="G2263">
        <v>5</v>
      </c>
      <c r="H2263" t="s">
        <v>57</v>
      </c>
      <c r="I2263" s="5">
        <v>44982</v>
      </c>
      <c r="J2263" s="6">
        <v>1.1111111111111112E-2</v>
      </c>
      <c r="K2263">
        <f t="shared" si="140"/>
        <v>2</v>
      </c>
      <c r="L2263">
        <f t="shared" si="142"/>
        <v>0</v>
      </c>
      <c r="M2263">
        <f t="shared" si="143"/>
        <v>16</v>
      </c>
      <c r="N2263">
        <f t="shared" si="141"/>
        <v>25</v>
      </c>
    </row>
    <row r="2264" spans="1:14" x14ac:dyDescent="0.35">
      <c r="A2264">
        <v>1491354</v>
      </c>
      <c r="B2264">
        <v>1812</v>
      </c>
      <c r="C2264" s="3">
        <v>45225.088194444441</v>
      </c>
      <c r="D2264" s="1" t="s">
        <v>28</v>
      </c>
      <c r="E2264" t="s">
        <v>50</v>
      </c>
      <c r="F2264">
        <v>31</v>
      </c>
      <c r="G2264">
        <v>0</v>
      </c>
      <c r="H2264" t="s">
        <v>58</v>
      </c>
      <c r="I2264" s="5">
        <v>45225</v>
      </c>
      <c r="J2264" s="6">
        <v>8.819444444444445E-2</v>
      </c>
      <c r="K2264">
        <f t="shared" si="140"/>
        <v>10</v>
      </c>
      <c r="L2264">
        <f t="shared" si="142"/>
        <v>2</v>
      </c>
      <c r="M2264">
        <f t="shared" si="143"/>
        <v>7</v>
      </c>
      <c r="N2264">
        <f t="shared" si="141"/>
        <v>26</v>
      </c>
    </row>
    <row r="2265" spans="1:14" x14ac:dyDescent="0.35">
      <c r="A2265">
        <v>761079</v>
      </c>
      <c r="B2265">
        <v>1813</v>
      </c>
      <c r="C2265" s="3">
        <v>45149.009027777778</v>
      </c>
      <c r="D2265" s="1" t="s">
        <v>29</v>
      </c>
      <c r="E2265" t="s">
        <v>51</v>
      </c>
      <c r="F2265">
        <v>40</v>
      </c>
      <c r="G2265">
        <v>2</v>
      </c>
      <c r="H2265" t="s">
        <v>56</v>
      </c>
      <c r="I2265" s="5">
        <v>45149</v>
      </c>
      <c r="J2265" s="6">
        <v>9.0277777777777787E-3</v>
      </c>
      <c r="K2265">
        <f t="shared" si="140"/>
        <v>8</v>
      </c>
      <c r="L2265">
        <f t="shared" si="142"/>
        <v>0</v>
      </c>
      <c r="M2265">
        <f t="shared" si="143"/>
        <v>13</v>
      </c>
      <c r="N2265">
        <f t="shared" si="141"/>
        <v>11</v>
      </c>
    </row>
    <row r="2266" spans="1:14" x14ac:dyDescent="0.35">
      <c r="A2266">
        <v>430092</v>
      </c>
      <c r="B2266">
        <v>1814</v>
      </c>
      <c r="C2266" s="2">
        <v>45229.056944444441</v>
      </c>
      <c r="D2266" s="1" t="s">
        <v>26</v>
      </c>
      <c r="E2266" t="s">
        <v>44</v>
      </c>
      <c r="F2266">
        <v>33</v>
      </c>
      <c r="G2266">
        <v>2</v>
      </c>
      <c r="H2266" t="s">
        <v>56</v>
      </c>
      <c r="I2266" s="5">
        <v>45229</v>
      </c>
      <c r="J2266" s="6">
        <v>5.6944444444444443E-2</v>
      </c>
      <c r="K2266">
        <f t="shared" si="140"/>
        <v>10</v>
      </c>
      <c r="L2266">
        <f t="shared" si="142"/>
        <v>1</v>
      </c>
      <c r="M2266">
        <f t="shared" si="143"/>
        <v>22</v>
      </c>
      <c r="N2266">
        <f t="shared" si="141"/>
        <v>30</v>
      </c>
    </row>
    <row r="2267" spans="1:14" x14ac:dyDescent="0.35">
      <c r="A2267">
        <v>394940</v>
      </c>
      <c r="B2267">
        <v>1815</v>
      </c>
      <c r="C2267" s="2">
        <v>45230.040972222225</v>
      </c>
      <c r="D2267" s="1" t="s">
        <v>27</v>
      </c>
      <c r="E2267" t="s">
        <v>45</v>
      </c>
      <c r="F2267">
        <v>31</v>
      </c>
      <c r="G2267">
        <v>3</v>
      </c>
      <c r="H2267" t="s">
        <v>57</v>
      </c>
      <c r="I2267" s="5">
        <v>45230</v>
      </c>
      <c r="J2267" s="6">
        <v>4.0972222222222222E-2</v>
      </c>
      <c r="K2267">
        <f t="shared" si="140"/>
        <v>10</v>
      </c>
      <c r="L2267">
        <f t="shared" si="142"/>
        <v>0</v>
      </c>
      <c r="M2267">
        <f t="shared" si="143"/>
        <v>59</v>
      </c>
      <c r="N2267">
        <f t="shared" si="141"/>
        <v>31</v>
      </c>
    </row>
    <row r="2268" spans="1:14" x14ac:dyDescent="0.35">
      <c r="A2268">
        <v>1508428</v>
      </c>
      <c r="B2268">
        <v>1815</v>
      </c>
      <c r="C2268" s="3">
        <v>45015.033333333333</v>
      </c>
      <c r="D2268" s="1" t="s">
        <v>28</v>
      </c>
      <c r="E2268" t="s">
        <v>46</v>
      </c>
      <c r="F2268">
        <v>25</v>
      </c>
      <c r="G2268">
        <v>2</v>
      </c>
      <c r="H2268" t="s">
        <v>58</v>
      </c>
      <c r="I2268" s="5">
        <v>45015</v>
      </c>
      <c r="J2268" s="6">
        <v>3.3333333333333333E-2</v>
      </c>
      <c r="K2268">
        <f t="shared" si="140"/>
        <v>3</v>
      </c>
      <c r="L2268">
        <f t="shared" si="142"/>
        <v>0</v>
      </c>
      <c r="M2268">
        <f t="shared" si="143"/>
        <v>48</v>
      </c>
      <c r="N2268">
        <f t="shared" si="141"/>
        <v>30</v>
      </c>
    </row>
    <row r="2269" spans="1:14" x14ac:dyDescent="0.35">
      <c r="A2269">
        <v>172649</v>
      </c>
      <c r="B2269">
        <v>1816</v>
      </c>
      <c r="C2269" s="2">
        <v>44981.038194444445</v>
      </c>
      <c r="D2269" s="1" t="s">
        <v>29</v>
      </c>
      <c r="E2269" t="s">
        <v>47</v>
      </c>
      <c r="F2269">
        <v>27</v>
      </c>
      <c r="G2269">
        <v>3</v>
      </c>
      <c r="H2269" t="s">
        <v>56</v>
      </c>
      <c r="I2269" s="5">
        <v>44981</v>
      </c>
      <c r="J2269" s="6">
        <v>3.8194444444444441E-2</v>
      </c>
      <c r="K2269">
        <f t="shared" si="140"/>
        <v>2</v>
      </c>
      <c r="L2269">
        <f t="shared" si="142"/>
        <v>0</v>
      </c>
      <c r="M2269">
        <f t="shared" si="143"/>
        <v>55</v>
      </c>
      <c r="N2269">
        <f t="shared" si="141"/>
        <v>24</v>
      </c>
    </row>
    <row r="2270" spans="1:14" x14ac:dyDescent="0.35">
      <c r="A2270">
        <v>235760</v>
      </c>
      <c r="B2270">
        <v>1816</v>
      </c>
      <c r="C2270" s="2">
        <v>45250.039583333331</v>
      </c>
      <c r="D2270" s="1" t="s">
        <v>26</v>
      </c>
      <c r="E2270" t="s">
        <v>48</v>
      </c>
      <c r="F2270">
        <v>25</v>
      </c>
      <c r="G2270">
        <v>3</v>
      </c>
      <c r="H2270" t="s">
        <v>56</v>
      </c>
      <c r="I2270" s="5">
        <v>45250</v>
      </c>
      <c r="J2270" s="6">
        <v>3.9583333333333331E-2</v>
      </c>
      <c r="K2270">
        <f t="shared" si="140"/>
        <v>11</v>
      </c>
      <c r="L2270">
        <f t="shared" si="142"/>
        <v>0</v>
      </c>
      <c r="M2270">
        <f t="shared" si="143"/>
        <v>57</v>
      </c>
      <c r="N2270">
        <f t="shared" si="141"/>
        <v>20</v>
      </c>
    </row>
    <row r="2271" spans="1:14" x14ac:dyDescent="0.35">
      <c r="A2271">
        <v>424079</v>
      </c>
      <c r="B2271">
        <v>1816</v>
      </c>
      <c r="C2271" s="2">
        <v>45263.006249999999</v>
      </c>
      <c r="D2271" s="1" t="s">
        <v>27</v>
      </c>
      <c r="E2271" t="s">
        <v>49</v>
      </c>
      <c r="F2271">
        <v>25</v>
      </c>
      <c r="G2271">
        <v>3</v>
      </c>
      <c r="H2271" t="s">
        <v>57</v>
      </c>
      <c r="I2271" s="5">
        <v>45263</v>
      </c>
      <c r="J2271" s="6">
        <v>6.2499999999999995E-3</v>
      </c>
      <c r="K2271">
        <f t="shared" si="140"/>
        <v>12</v>
      </c>
      <c r="L2271">
        <f t="shared" si="142"/>
        <v>0</v>
      </c>
      <c r="M2271">
        <f t="shared" si="143"/>
        <v>9</v>
      </c>
      <c r="N2271">
        <f t="shared" si="141"/>
        <v>3</v>
      </c>
    </row>
    <row r="2272" spans="1:14" x14ac:dyDescent="0.35">
      <c r="A2272">
        <v>723623</v>
      </c>
      <c r="B2272">
        <v>1818</v>
      </c>
      <c r="C2272" s="3">
        <v>45110.031944444447</v>
      </c>
      <c r="D2272" s="1" t="s">
        <v>28</v>
      </c>
      <c r="E2272" t="s">
        <v>50</v>
      </c>
      <c r="F2272">
        <v>29</v>
      </c>
      <c r="G2272">
        <v>1</v>
      </c>
      <c r="H2272" t="s">
        <v>58</v>
      </c>
      <c r="I2272" s="5">
        <v>45110</v>
      </c>
      <c r="J2272" s="6">
        <v>3.1944444444444449E-2</v>
      </c>
      <c r="K2272">
        <f t="shared" si="140"/>
        <v>7</v>
      </c>
      <c r="L2272">
        <f t="shared" si="142"/>
        <v>0</v>
      </c>
      <c r="M2272">
        <f t="shared" si="143"/>
        <v>46</v>
      </c>
      <c r="N2272">
        <f t="shared" si="141"/>
        <v>3</v>
      </c>
    </row>
    <row r="2273" spans="1:14" x14ac:dyDescent="0.35">
      <c r="A2273">
        <v>1490458</v>
      </c>
      <c r="B2273">
        <v>1820</v>
      </c>
      <c r="C2273" s="3">
        <v>45020.054861111108</v>
      </c>
      <c r="D2273" s="1" t="s">
        <v>29</v>
      </c>
      <c r="E2273" t="s">
        <v>51</v>
      </c>
      <c r="F2273">
        <v>39</v>
      </c>
      <c r="G2273">
        <v>4</v>
      </c>
      <c r="H2273" t="s">
        <v>56</v>
      </c>
      <c r="I2273" s="5">
        <v>45020</v>
      </c>
      <c r="J2273" s="6">
        <v>5.486111111111111E-2</v>
      </c>
      <c r="K2273">
        <f t="shared" si="140"/>
        <v>4</v>
      </c>
      <c r="L2273">
        <f t="shared" si="142"/>
        <v>1</v>
      </c>
      <c r="M2273">
        <f t="shared" si="143"/>
        <v>19</v>
      </c>
      <c r="N2273">
        <f t="shared" si="141"/>
        <v>4</v>
      </c>
    </row>
    <row r="2274" spans="1:14" x14ac:dyDescent="0.35">
      <c r="A2274">
        <v>620937</v>
      </c>
      <c r="B2274">
        <v>1822</v>
      </c>
      <c r="C2274" s="2">
        <v>45079.025000000001</v>
      </c>
      <c r="D2274" s="1" t="s">
        <v>26</v>
      </c>
      <c r="E2274" t="s">
        <v>44</v>
      </c>
      <c r="F2274">
        <v>34</v>
      </c>
      <c r="G2274">
        <v>2</v>
      </c>
      <c r="H2274" t="s">
        <v>56</v>
      </c>
      <c r="I2274" s="5">
        <v>45079</v>
      </c>
      <c r="J2274" s="6">
        <v>2.4999999999999998E-2</v>
      </c>
      <c r="K2274">
        <f t="shared" si="140"/>
        <v>6</v>
      </c>
      <c r="L2274">
        <f t="shared" si="142"/>
        <v>0</v>
      </c>
      <c r="M2274">
        <f t="shared" si="143"/>
        <v>36</v>
      </c>
      <c r="N2274">
        <f t="shared" si="141"/>
        <v>2</v>
      </c>
    </row>
    <row r="2275" spans="1:14" x14ac:dyDescent="0.35">
      <c r="A2275">
        <v>1474156</v>
      </c>
      <c r="B2275">
        <v>1822</v>
      </c>
      <c r="C2275" s="3">
        <v>45076.994444444441</v>
      </c>
      <c r="D2275" s="1" t="s">
        <v>27</v>
      </c>
      <c r="E2275" t="s">
        <v>45</v>
      </c>
      <c r="F2275">
        <v>26</v>
      </c>
      <c r="G2275">
        <v>1</v>
      </c>
      <c r="H2275" t="s">
        <v>57</v>
      </c>
      <c r="I2275" s="5">
        <v>45076</v>
      </c>
      <c r="J2275" s="6">
        <v>0.99444444444444446</v>
      </c>
      <c r="K2275">
        <f t="shared" si="140"/>
        <v>5</v>
      </c>
      <c r="L2275">
        <f t="shared" si="142"/>
        <v>23</v>
      </c>
      <c r="M2275">
        <f t="shared" si="143"/>
        <v>52</v>
      </c>
      <c r="N2275">
        <f t="shared" si="141"/>
        <v>30</v>
      </c>
    </row>
    <row r="2276" spans="1:14" x14ac:dyDescent="0.35">
      <c r="A2276">
        <v>924407</v>
      </c>
      <c r="B2276">
        <v>1824</v>
      </c>
      <c r="C2276" s="3">
        <v>45177.938888888886</v>
      </c>
      <c r="D2276" s="1" t="s">
        <v>28</v>
      </c>
      <c r="E2276" t="s">
        <v>46</v>
      </c>
      <c r="F2276">
        <v>33</v>
      </c>
      <c r="G2276">
        <v>4</v>
      </c>
      <c r="H2276" t="s">
        <v>58</v>
      </c>
      <c r="I2276" s="5">
        <v>45177</v>
      </c>
      <c r="J2276" s="6">
        <v>0.93888888888888899</v>
      </c>
      <c r="K2276">
        <f t="shared" si="140"/>
        <v>9</v>
      </c>
      <c r="L2276">
        <f t="shared" si="142"/>
        <v>22</v>
      </c>
      <c r="M2276">
        <f t="shared" si="143"/>
        <v>32</v>
      </c>
      <c r="N2276">
        <f t="shared" si="141"/>
        <v>8</v>
      </c>
    </row>
    <row r="2277" spans="1:14" x14ac:dyDescent="0.35">
      <c r="A2277">
        <v>1538360</v>
      </c>
      <c r="B2277">
        <v>1824</v>
      </c>
      <c r="C2277" s="3">
        <v>44960.959027777775</v>
      </c>
      <c r="D2277" s="1" t="s">
        <v>29</v>
      </c>
      <c r="E2277" t="s">
        <v>47</v>
      </c>
      <c r="F2277">
        <v>28</v>
      </c>
      <c r="G2277">
        <v>5</v>
      </c>
      <c r="H2277" t="s">
        <v>56</v>
      </c>
      <c r="I2277" s="5">
        <v>44960</v>
      </c>
      <c r="J2277" s="6">
        <v>0.9590277777777777</v>
      </c>
      <c r="K2277">
        <f t="shared" si="140"/>
        <v>2</v>
      </c>
      <c r="L2277">
        <f t="shared" si="142"/>
        <v>23</v>
      </c>
      <c r="M2277">
        <f t="shared" si="143"/>
        <v>1</v>
      </c>
      <c r="N2277">
        <f t="shared" si="141"/>
        <v>3</v>
      </c>
    </row>
    <row r="2278" spans="1:14" x14ac:dyDescent="0.35">
      <c r="A2278">
        <v>725071</v>
      </c>
      <c r="B2278">
        <v>1825</v>
      </c>
      <c r="C2278" s="3">
        <v>44972.022222222222</v>
      </c>
      <c r="D2278" s="1" t="s">
        <v>26</v>
      </c>
      <c r="E2278" t="s">
        <v>48</v>
      </c>
      <c r="F2278">
        <v>35</v>
      </c>
      <c r="G2278">
        <v>1</v>
      </c>
      <c r="H2278" t="s">
        <v>56</v>
      </c>
      <c r="I2278" s="5">
        <v>44972</v>
      </c>
      <c r="J2278" s="6">
        <v>2.2222222222222223E-2</v>
      </c>
      <c r="K2278">
        <f t="shared" si="140"/>
        <v>2</v>
      </c>
      <c r="L2278">
        <f t="shared" si="142"/>
        <v>0</v>
      </c>
      <c r="M2278">
        <f t="shared" si="143"/>
        <v>32</v>
      </c>
      <c r="N2278">
        <f t="shared" si="141"/>
        <v>15</v>
      </c>
    </row>
    <row r="2279" spans="1:14" x14ac:dyDescent="0.35">
      <c r="A2279">
        <v>1041039</v>
      </c>
      <c r="B2279">
        <v>1826</v>
      </c>
      <c r="C2279" s="3">
        <v>44930.970138888886</v>
      </c>
      <c r="D2279" s="1" t="s">
        <v>27</v>
      </c>
      <c r="E2279" t="s">
        <v>49</v>
      </c>
      <c r="F2279">
        <v>32</v>
      </c>
      <c r="G2279">
        <v>4</v>
      </c>
      <c r="H2279" t="s">
        <v>57</v>
      </c>
      <c r="I2279" s="5">
        <v>44930</v>
      </c>
      <c r="J2279" s="6">
        <v>0.97013888888888899</v>
      </c>
      <c r="K2279">
        <f t="shared" si="140"/>
        <v>1</v>
      </c>
      <c r="L2279">
        <f t="shared" si="142"/>
        <v>23</v>
      </c>
      <c r="M2279">
        <f t="shared" si="143"/>
        <v>17</v>
      </c>
      <c r="N2279">
        <f t="shared" si="141"/>
        <v>4</v>
      </c>
    </row>
    <row r="2280" spans="1:14" x14ac:dyDescent="0.35">
      <c r="A2280">
        <v>564478</v>
      </c>
      <c r="B2280">
        <v>1827</v>
      </c>
      <c r="C2280" s="2">
        <v>44967.020138888889</v>
      </c>
      <c r="D2280" s="1" t="s">
        <v>28</v>
      </c>
      <c r="E2280" t="s">
        <v>50</v>
      </c>
      <c r="F2280">
        <v>36</v>
      </c>
      <c r="G2280">
        <v>2</v>
      </c>
      <c r="H2280" t="s">
        <v>58</v>
      </c>
      <c r="I2280" s="5">
        <v>44967</v>
      </c>
      <c r="J2280" s="6">
        <v>2.013888888888889E-2</v>
      </c>
      <c r="K2280">
        <f t="shared" si="140"/>
        <v>2</v>
      </c>
      <c r="L2280">
        <f t="shared" si="142"/>
        <v>0</v>
      </c>
      <c r="M2280">
        <f t="shared" si="143"/>
        <v>29</v>
      </c>
      <c r="N2280">
        <f t="shared" si="141"/>
        <v>10</v>
      </c>
    </row>
    <row r="2281" spans="1:14" x14ac:dyDescent="0.35">
      <c r="A2281">
        <v>1449820</v>
      </c>
      <c r="B2281">
        <v>1828</v>
      </c>
      <c r="C2281" s="3">
        <v>45259.986111111109</v>
      </c>
      <c r="D2281" s="1" t="s">
        <v>29</v>
      </c>
      <c r="E2281" t="s">
        <v>51</v>
      </c>
      <c r="F2281">
        <v>31</v>
      </c>
      <c r="G2281">
        <v>2</v>
      </c>
      <c r="H2281" t="s">
        <v>56</v>
      </c>
      <c r="I2281" s="5">
        <v>45259</v>
      </c>
      <c r="J2281" s="6">
        <v>0.98611111111111116</v>
      </c>
      <c r="K2281">
        <f t="shared" si="140"/>
        <v>11</v>
      </c>
      <c r="L2281">
        <f t="shared" si="142"/>
        <v>23</v>
      </c>
      <c r="M2281">
        <f t="shared" si="143"/>
        <v>40</v>
      </c>
      <c r="N2281">
        <f t="shared" si="141"/>
        <v>29</v>
      </c>
    </row>
    <row r="2282" spans="1:14" x14ac:dyDescent="0.35">
      <c r="A2282">
        <v>1521124</v>
      </c>
      <c r="B2282">
        <v>1828</v>
      </c>
      <c r="C2282" s="3">
        <v>45013.078472222223</v>
      </c>
      <c r="D2282" s="1" t="s">
        <v>26</v>
      </c>
      <c r="E2282" t="s">
        <v>44</v>
      </c>
      <c r="F2282">
        <v>30</v>
      </c>
      <c r="G2282">
        <v>4</v>
      </c>
      <c r="H2282" t="s">
        <v>56</v>
      </c>
      <c r="I2282" s="5">
        <v>45013</v>
      </c>
      <c r="J2282" s="6">
        <v>7.8472222222222221E-2</v>
      </c>
      <c r="K2282">
        <f t="shared" si="140"/>
        <v>3</v>
      </c>
      <c r="L2282">
        <f t="shared" si="142"/>
        <v>1</v>
      </c>
      <c r="M2282">
        <f t="shared" si="143"/>
        <v>53</v>
      </c>
      <c r="N2282">
        <f t="shared" si="141"/>
        <v>28</v>
      </c>
    </row>
    <row r="2283" spans="1:14" x14ac:dyDescent="0.35">
      <c r="A2283">
        <v>235219</v>
      </c>
      <c r="B2283">
        <v>1829</v>
      </c>
      <c r="C2283" s="2">
        <v>45236.037499999999</v>
      </c>
      <c r="D2283" s="1" t="s">
        <v>27</v>
      </c>
      <c r="E2283" t="s">
        <v>45</v>
      </c>
      <c r="F2283">
        <v>29</v>
      </c>
      <c r="G2283">
        <v>2</v>
      </c>
      <c r="H2283" t="s">
        <v>57</v>
      </c>
      <c r="I2283" s="5">
        <v>45236</v>
      </c>
      <c r="J2283" s="6">
        <v>3.7499999999999999E-2</v>
      </c>
      <c r="K2283">
        <f t="shared" si="140"/>
        <v>11</v>
      </c>
      <c r="L2283">
        <f t="shared" si="142"/>
        <v>0</v>
      </c>
      <c r="M2283">
        <f t="shared" si="143"/>
        <v>54</v>
      </c>
      <c r="N2283">
        <f t="shared" si="141"/>
        <v>6</v>
      </c>
    </row>
    <row r="2284" spans="1:14" x14ac:dyDescent="0.35">
      <c r="A2284">
        <v>292907</v>
      </c>
      <c r="B2284">
        <v>1829</v>
      </c>
      <c r="C2284" s="2">
        <v>45038.003472222219</v>
      </c>
      <c r="D2284" s="1" t="s">
        <v>28</v>
      </c>
      <c r="E2284" t="s">
        <v>46</v>
      </c>
      <c r="F2284">
        <v>29</v>
      </c>
      <c r="G2284">
        <v>5</v>
      </c>
      <c r="H2284" t="s">
        <v>58</v>
      </c>
      <c r="I2284" s="5">
        <v>45038</v>
      </c>
      <c r="J2284" s="6">
        <v>3.472222222222222E-3</v>
      </c>
      <c r="K2284">
        <f t="shared" si="140"/>
        <v>4</v>
      </c>
      <c r="L2284">
        <f t="shared" si="142"/>
        <v>0</v>
      </c>
      <c r="M2284">
        <f t="shared" si="143"/>
        <v>5</v>
      </c>
      <c r="N2284">
        <f t="shared" si="141"/>
        <v>22</v>
      </c>
    </row>
    <row r="2285" spans="1:14" x14ac:dyDescent="0.35">
      <c r="A2285">
        <v>185809</v>
      </c>
      <c r="B2285">
        <v>1830</v>
      </c>
      <c r="C2285" s="2">
        <v>44993.088194444441</v>
      </c>
      <c r="D2285" s="1" t="s">
        <v>29</v>
      </c>
      <c r="E2285" t="s">
        <v>47</v>
      </c>
      <c r="F2285">
        <v>36</v>
      </c>
      <c r="G2285">
        <v>5</v>
      </c>
      <c r="H2285" t="s">
        <v>56</v>
      </c>
      <c r="I2285" s="5">
        <v>44993</v>
      </c>
      <c r="J2285" s="6">
        <v>8.819444444444445E-2</v>
      </c>
      <c r="K2285">
        <f t="shared" si="140"/>
        <v>3</v>
      </c>
      <c r="L2285">
        <f t="shared" si="142"/>
        <v>2</v>
      </c>
      <c r="M2285">
        <f t="shared" si="143"/>
        <v>7</v>
      </c>
      <c r="N2285">
        <f t="shared" si="141"/>
        <v>8</v>
      </c>
    </row>
    <row r="2286" spans="1:14" x14ac:dyDescent="0.35">
      <c r="A2286">
        <v>196116</v>
      </c>
      <c r="B2286">
        <v>1831</v>
      </c>
      <c r="C2286" s="2">
        <v>45254.005555555559</v>
      </c>
      <c r="D2286" s="1" t="s">
        <v>26</v>
      </c>
      <c r="E2286" t="s">
        <v>48</v>
      </c>
      <c r="F2286">
        <v>25</v>
      </c>
      <c r="G2286">
        <v>5</v>
      </c>
      <c r="H2286" t="s">
        <v>56</v>
      </c>
      <c r="I2286" s="5">
        <v>45254</v>
      </c>
      <c r="J2286" s="6">
        <v>5.5555555555555558E-3</v>
      </c>
      <c r="K2286">
        <f t="shared" si="140"/>
        <v>11</v>
      </c>
      <c r="L2286">
        <f t="shared" si="142"/>
        <v>0</v>
      </c>
      <c r="M2286">
        <f t="shared" si="143"/>
        <v>8</v>
      </c>
      <c r="N2286">
        <f t="shared" si="141"/>
        <v>24</v>
      </c>
    </row>
    <row r="2287" spans="1:14" x14ac:dyDescent="0.35">
      <c r="A2287">
        <v>461537</v>
      </c>
      <c r="B2287">
        <v>1833</v>
      </c>
      <c r="C2287" s="2">
        <v>44974.072222222225</v>
      </c>
      <c r="D2287" s="1" t="s">
        <v>27</v>
      </c>
      <c r="E2287" t="s">
        <v>49</v>
      </c>
      <c r="F2287">
        <v>34</v>
      </c>
      <c r="G2287">
        <v>3</v>
      </c>
      <c r="H2287" t="s">
        <v>57</v>
      </c>
      <c r="I2287" s="5">
        <v>44974</v>
      </c>
      <c r="J2287" s="6">
        <v>7.2222222222222229E-2</v>
      </c>
      <c r="K2287">
        <f t="shared" si="140"/>
        <v>2</v>
      </c>
      <c r="L2287">
        <f t="shared" si="142"/>
        <v>1</v>
      </c>
      <c r="M2287">
        <f t="shared" si="143"/>
        <v>44</v>
      </c>
      <c r="N2287">
        <f t="shared" si="141"/>
        <v>17</v>
      </c>
    </row>
    <row r="2288" spans="1:14" x14ac:dyDescent="0.35">
      <c r="A2288">
        <v>1477894</v>
      </c>
      <c r="B2288">
        <v>1834</v>
      </c>
      <c r="C2288" s="3">
        <v>44948.981249999997</v>
      </c>
      <c r="D2288" s="1" t="s">
        <v>28</v>
      </c>
      <c r="E2288" t="s">
        <v>50</v>
      </c>
      <c r="F2288">
        <v>32</v>
      </c>
      <c r="G2288">
        <v>0</v>
      </c>
      <c r="H2288" t="s">
        <v>58</v>
      </c>
      <c r="I2288" s="5">
        <v>44948</v>
      </c>
      <c r="J2288" s="6">
        <v>0.98125000000000007</v>
      </c>
      <c r="K2288">
        <f t="shared" si="140"/>
        <v>1</v>
      </c>
      <c r="L2288">
        <f t="shared" si="142"/>
        <v>23</v>
      </c>
      <c r="M2288">
        <f t="shared" si="143"/>
        <v>33</v>
      </c>
      <c r="N2288">
        <f t="shared" si="141"/>
        <v>22</v>
      </c>
    </row>
    <row r="2289" spans="1:14" x14ac:dyDescent="0.35">
      <c r="A2289">
        <v>262946</v>
      </c>
      <c r="B2289">
        <v>1835</v>
      </c>
      <c r="C2289" s="2">
        <v>45166.975694444445</v>
      </c>
      <c r="D2289" s="1" t="s">
        <v>29</v>
      </c>
      <c r="E2289" t="s">
        <v>51</v>
      </c>
      <c r="F2289">
        <v>37</v>
      </c>
      <c r="G2289">
        <v>3</v>
      </c>
      <c r="H2289" t="s">
        <v>56</v>
      </c>
      <c r="I2289" s="5">
        <v>45166</v>
      </c>
      <c r="J2289" s="6">
        <v>0.97569444444444453</v>
      </c>
      <c r="K2289">
        <f t="shared" si="140"/>
        <v>8</v>
      </c>
      <c r="L2289">
        <f t="shared" si="142"/>
        <v>23</v>
      </c>
      <c r="M2289">
        <f t="shared" si="143"/>
        <v>25</v>
      </c>
      <c r="N2289">
        <f t="shared" si="141"/>
        <v>28</v>
      </c>
    </row>
    <row r="2290" spans="1:14" x14ac:dyDescent="0.35">
      <c r="A2290">
        <v>1679923</v>
      </c>
      <c r="B2290">
        <v>1835</v>
      </c>
      <c r="C2290" s="3">
        <v>44980.999305555553</v>
      </c>
      <c r="D2290" s="1" t="s">
        <v>26</v>
      </c>
      <c r="E2290" t="s">
        <v>44</v>
      </c>
      <c r="F2290">
        <v>32</v>
      </c>
      <c r="G2290">
        <v>2</v>
      </c>
      <c r="H2290" t="s">
        <v>56</v>
      </c>
      <c r="I2290" s="5">
        <v>44980</v>
      </c>
      <c r="J2290" s="6">
        <v>0.99930555555555556</v>
      </c>
      <c r="K2290">
        <f t="shared" si="140"/>
        <v>2</v>
      </c>
      <c r="L2290">
        <f t="shared" si="142"/>
        <v>23</v>
      </c>
      <c r="M2290">
        <f t="shared" si="143"/>
        <v>59</v>
      </c>
      <c r="N2290">
        <f t="shared" si="141"/>
        <v>23</v>
      </c>
    </row>
    <row r="2291" spans="1:14" x14ac:dyDescent="0.35">
      <c r="A2291">
        <v>513417</v>
      </c>
      <c r="B2291">
        <v>1836</v>
      </c>
      <c r="C2291" s="2">
        <v>45190.033333333333</v>
      </c>
      <c r="D2291" s="1" t="s">
        <v>27</v>
      </c>
      <c r="E2291" t="s">
        <v>45</v>
      </c>
      <c r="F2291">
        <v>39</v>
      </c>
      <c r="G2291">
        <v>0</v>
      </c>
      <c r="H2291" t="s">
        <v>57</v>
      </c>
      <c r="I2291" s="5">
        <v>45190</v>
      </c>
      <c r="J2291" s="6">
        <v>3.3333333333333333E-2</v>
      </c>
      <c r="K2291">
        <f t="shared" si="140"/>
        <v>9</v>
      </c>
      <c r="L2291">
        <f t="shared" si="142"/>
        <v>0</v>
      </c>
      <c r="M2291">
        <f t="shared" si="143"/>
        <v>48</v>
      </c>
      <c r="N2291">
        <f t="shared" si="141"/>
        <v>21</v>
      </c>
    </row>
    <row r="2292" spans="1:14" x14ac:dyDescent="0.35">
      <c r="A2292">
        <v>698222</v>
      </c>
      <c r="B2292">
        <v>1836</v>
      </c>
      <c r="C2292" s="3">
        <v>45007.003472222219</v>
      </c>
      <c r="D2292" s="1" t="s">
        <v>28</v>
      </c>
      <c r="E2292" t="s">
        <v>46</v>
      </c>
      <c r="F2292">
        <v>29</v>
      </c>
      <c r="G2292">
        <v>3</v>
      </c>
      <c r="H2292" t="s">
        <v>58</v>
      </c>
      <c r="I2292" s="5">
        <v>45007</v>
      </c>
      <c r="J2292" s="6">
        <v>3.472222222222222E-3</v>
      </c>
      <c r="K2292">
        <f t="shared" si="140"/>
        <v>3</v>
      </c>
      <c r="L2292">
        <f t="shared" si="142"/>
        <v>0</v>
      </c>
      <c r="M2292">
        <f t="shared" si="143"/>
        <v>5</v>
      </c>
      <c r="N2292">
        <f t="shared" si="141"/>
        <v>22</v>
      </c>
    </row>
    <row r="2293" spans="1:14" x14ac:dyDescent="0.35">
      <c r="A2293">
        <v>315977</v>
      </c>
      <c r="B2293">
        <v>1837</v>
      </c>
      <c r="C2293" s="2">
        <v>45172.000694444447</v>
      </c>
      <c r="D2293" s="1" t="s">
        <v>29</v>
      </c>
      <c r="E2293" t="s">
        <v>47</v>
      </c>
      <c r="F2293">
        <v>35</v>
      </c>
      <c r="G2293">
        <v>0</v>
      </c>
      <c r="H2293" t="s">
        <v>56</v>
      </c>
      <c r="I2293" s="5">
        <v>45172</v>
      </c>
      <c r="J2293" s="6">
        <v>6.9444444444444447E-4</v>
      </c>
      <c r="K2293">
        <f t="shared" si="140"/>
        <v>9</v>
      </c>
      <c r="L2293">
        <f t="shared" si="142"/>
        <v>0</v>
      </c>
      <c r="M2293">
        <f t="shared" si="143"/>
        <v>1</v>
      </c>
      <c r="N2293">
        <f t="shared" si="141"/>
        <v>3</v>
      </c>
    </row>
    <row r="2294" spans="1:14" x14ac:dyDescent="0.35">
      <c r="A2294">
        <v>885750</v>
      </c>
      <c r="B2294">
        <v>1837</v>
      </c>
      <c r="C2294" s="3">
        <v>45267.039583333331</v>
      </c>
      <c r="D2294" s="1" t="s">
        <v>26</v>
      </c>
      <c r="E2294" t="s">
        <v>48</v>
      </c>
      <c r="F2294">
        <v>25</v>
      </c>
      <c r="G2294">
        <v>2</v>
      </c>
      <c r="H2294" t="s">
        <v>56</v>
      </c>
      <c r="I2294" s="5">
        <v>45267</v>
      </c>
      <c r="J2294" s="6">
        <v>3.9583333333333331E-2</v>
      </c>
      <c r="K2294">
        <f t="shared" si="140"/>
        <v>12</v>
      </c>
      <c r="L2294">
        <f t="shared" si="142"/>
        <v>0</v>
      </c>
      <c r="M2294">
        <f t="shared" si="143"/>
        <v>57</v>
      </c>
      <c r="N2294">
        <f t="shared" si="141"/>
        <v>7</v>
      </c>
    </row>
    <row r="2295" spans="1:14" x14ac:dyDescent="0.35">
      <c r="A2295">
        <v>1474867</v>
      </c>
      <c r="B2295">
        <v>1837</v>
      </c>
      <c r="C2295" s="3">
        <v>45268.007638888892</v>
      </c>
      <c r="D2295" s="1" t="s">
        <v>27</v>
      </c>
      <c r="E2295" t="s">
        <v>49</v>
      </c>
      <c r="F2295">
        <v>34</v>
      </c>
      <c r="G2295">
        <v>2</v>
      </c>
      <c r="H2295" t="s">
        <v>57</v>
      </c>
      <c r="I2295" s="5">
        <v>45268</v>
      </c>
      <c r="J2295" s="6">
        <v>7.6388888888888886E-3</v>
      </c>
      <c r="K2295">
        <f t="shared" si="140"/>
        <v>12</v>
      </c>
      <c r="L2295">
        <f t="shared" si="142"/>
        <v>0</v>
      </c>
      <c r="M2295">
        <f t="shared" si="143"/>
        <v>11</v>
      </c>
      <c r="N2295">
        <f t="shared" si="141"/>
        <v>8</v>
      </c>
    </row>
    <row r="2296" spans="1:14" x14ac:dyDescent="0.35">
      <c r="A2296">
        <v>1595262</v>
      </c>
      <c r="B2296">
        <v>1837</v>
      </c>
      <c r="C2296" s="3">
        <v>45189.979861111111</v>
      </c>
      <c r="D2296" s="1" t="s">
        <v>28</v>
      </c>
      <c r="E2296" t="s">
        <v>50</v>
      </c>
      <c r="F2296">
        <v>26</v>
      </c>
      <c r="G2296">
        <v>1</v>
      </c>
      <c r="H2296" t="s">
        <v>58</v>
      </c>
      <c r="I2296" s="5">
        <v>45189</v>
      </c>
      <c r="J2296" s="6">
        <v>0.97986111111111107</v>
      </c>
      <c r="K2296">
        <f t="shared" si="140"/>
        <v>9</v>
      </c>
      <c r="L2296">
        <f t="shared" si="142"/>
        <v>23</v>
      </c>
      <c r="M2296">
        <f t="shared" si="143"/>
        <v>31</v>
      </c>
      <c r="N2296">
        <f t="shared" si="141"/>
        <v>20</v>
      </c>
    </row>
    <row r="2297" spans="1:14" x14ac:dyDescent="0.35">
      <c r="A2297">
        <v>802352</v>
      </c>
      <c r="B2297">
        <v>1838</v>
      </c>
      <c r="C2297" s="3">
        <v>45086.043749999997</v>
      </c>
      <c r="D2297" s="1" t="s">
        <v>29</v>
      </c>
      <c r="E2297" t="s">
        <v>51</v>
      </c>
      <c r="F2297">
        <v>39</v>
      </c>
      <c r="G2297">
        <v>0</v>
      </c>
      <c r="H2297" t="s">
        <v>56</v>
      </c>
      <c r="I2297" s="5">
        <v>45086</v>
      </c>
      <c r="J2297" s="6">
        <v>4.3750000000000004E-2</v>
      </c>
      <c r="K2297">
        <f t="shared" si="140"/>
        <v>6</v>
      </c>
      <c r="L2297">
        <f t="shared" si="142"/>
        <v>1</v>
      </c>
      <c r="M2297">
        <f t="shared" si="143"/>
        <v>3</v>
      </c>
      <c r="N2297">
        <f t="shared" si="141"/>
        <v>9</v>
      </c>
    </row>
    <row r="2298" spans="1:14" x14ac:dyDescent="0.35">
      <c r="A2298">
        <v>837592</v>
      </c>
      <c r="B2298">
        <v>1839</v>
      </c>
      <c r="C2298" s="3">
        <v>44932.078472222223</v>
      </c>
      <c r="D2298" s="1" t="s">
        <v>26</v>
      </c>
      <c r="E2298" t="s">
        <v>44</v>
      </c>
      <c r="F2298">
        <v>35</v>
      </c>
      <c r="G2298">
        <v>1</v>
      </c>
      <c r="H2298" t="s">
        <v>56</v>
      </c>
      <c r="I2298" s="5">
        <v>44932</v>
      </c>
      <c r="J2298" s="6">
        <v>7.8472222222222221E-2</v>
      </c>
      <c r="K2298">
        <f t="shared" si="140"/>
        <v>1</v>
      </c>
      <c r="L2298">
        <f t="shared" si="142"/>
        <v>1</v>
      </c>
      <c r="M2298">
        <f t="shared" si="143"/>
        <v>53</v>
      </c>
      <c r="N2298">
        <f t="shared" si="141"/>
        <v>6</v>
      </c>
    </row>
    <row r="2299" spans="1:14" x14ac:dyDescent="0.35">
      <c r="A2299">
        <v>914101</v>
      </c>
      <c r="B2299">
        <v>1839</v>
      </c>
      <c r="C2299" s="3">
        <v>45152.010416666664</v>
      </c>
      <c r="D2299" s="1" t="s">
        <v>27</v>
      </c>
      <c r="E2299" t="s">
        <v>45</v>
      </c>
      <c r="F2299">
        <v>32</v>
      </c>
      <c r="G2299">
        <v>0</v>
      </c>
      <c r="H2299" t="s">
        <v>57</v>
      </c>
      <c r="I2299" s="5">
        <v>45152</v>
      </c>
      <c r="J2299" s="6">
        <v>1.0416666666666666E-2</v>
      </c>
      <c r="K2299">
        <f t="shared" si="140"/>
        <v>8</v>
      </c>
      <c r="L2299">
        <f t="shared" si="142"/>
        <v>0</v>
      </c>
      <c r="M2299">
        <f t="shared" si="143"/>
        <v>15</v>
      </c>
      <c r="N2299">
        <f t="shared" si="141"/>
        <v>14</v>
      </c>
    </row>
    <row r="2300" spans="1:14" x14ac:dyDescent="0.35">
      <c r="A2300">
        <v>214516</v>
      </c>
      <c r="B2300">
        <v>1840</v>
      </c>
      <c r="C2300" s="2">
        <v>45134.974305555559</v>
      </c>
      <c r="D2300" s="1" t="s">
        <v>28</v>
      </c>
      <c r="E2300" t="s">
        <v>46</v>
      </c>
      <c r="F2300">
        <v>36</v>
      </c>
      <c r="G2300">
        <v>2</v>
      </c>
      <c r="H2300" t="s">
        <v>58</v>
      </c>
      <c r="I2300" s="5">
        <v>45134</v>
      </c>
      <c r="J2300" s="6">
        <v>0.97430555555555554</v>
      </c>
      <c r="K2300">
        <f t="shared" si="140"/>
        <v>7</v>
      </c>
      <c r="L2300">
        <f t="shared" si="142"/>
        <v>23</v>
      </c>
      <c r="M2300">
        <f t="shared" si="143"/>
        <v>23</v>
      </c>
      <c r="N2300">
        <f t="shared" si="141"/>
        <v>27</v>
      </c>
    </row>
    <row r="2301" spans="1:14" x14ac:dyDescent="0.35">
      <c r="A2301">
        <v>391706</v>
      </c>
      <c r="B2301">
        <v>1840</v>
      </c>
      <c r="C2301" s="2">
        <v>44971.960416666669</v>
      </c>
      <c r="D2301" s="1" t="s">
        <v>29</v>
      </c>
      <c r="E2301" t="s">
        <v>47</v>
      </c>
      <c r="F2301">
        <v>34</v>
      </c>
      <c r="G2301">
        <v>2</v>
      </c>
      <c r="H2301" t="s">
        <v>56</v>
      </c>
      <c r="I2301" s="5">
        <v>44971</v>
      </c>
      <c r="J2301" s="6">
        <v>0.9604166666666667</v>
      </c>
      <c r="K2301">
        <f t="shared" si="140"/>
        <v>2</v>
      </c>
      <c r="L2301">
        <f t="shared" si="142"/>
        <v>23</v>
      </c>
      <c r="M2301">
        <f t="shared" si="143"/>
        <v>3</v>
      </c>
      <c r="N2301">
        <f t="shared" si="141"/>
        <v>14</v>
      </c>
    </row>
    <row r="2302" spans="1:14" x14ac:dyDescent="0.35">
      <c r="A2302">
        <v>1146705</v>
      </c>
      <c r="B2302">
        <v>1840</v>
      </c>
      <c r="C2302" s="3">
        <v>45130.98333333333</v>
      </c>
      <c r="D2302" s="1" t="s">
        <v>26</v>
      </c>
      <c r="E2302" t="s">
        <v>48</v>
      </c>
      <c r="F2302">
        <v>32</v>
      </c>
      <c r="G2302">
        <v>0</v>
      </c>
      <c r="H2302" t="s">
        <v>56</v>
      </c>
      <c r="I2302" s="5">
        <v>45130</v>
      </c>
      <c r="J2302" s="6">
        <v>0.98333333333333339</v>
      </c>
      <c r="K2302">
        <f t="shared" si="140"/>
        <v>7</v>
      </c>
      <c r="L2302">
        <f t="shared" si="142"/>
        <v>23</v>
      </c>
      <c r="M2302">
        <f t="shared" si="143"/>
        <v>36</v>
      </c>
      <c r="N2302">
        <f t="shared" si="141"/>
        <v>23</v>
      </c>
    </row>
    <row r="2303" spans="1:14" x14ac:dyDescent="0.35">
      <c r="A2303">
        <v>982983</v>
      </c>
      <c r="B2303">
        <v>1842</v>
      </c>
      <c r="C2303" s="3">
        <v>44938.023611111108</v>
      </c>
      <c r="D2303" s="1" t="s">
        <v>27</v>
      </c>
      <c r="E2303" t="s">
        <v>49</v>
      </c>
      <c r="F2303">
        <v>28</v>
      </c>
      <c r="G2303">
        <v>4</v>
      </c>
      <c r="H2303" t="s">
        <v>57</v>
      </c>
      <c r="I2303" s="5">
        <v>44938</v>
      </c>
      <c r="J2303" s="6">
        <v>2.361111111111111E-2</v>
      </c>
      <c r="K2303">
        <f t="shared" si="140"/>
        <v>1</v>
      </c>
      <c r="L2303">
        <f t="shared" si="142"/>
        <v>0</v>
      </c>
      <c r="M2303">
        <f t="shared" si="143"/>
        <v>34</v>
      </c>
      <c r="N2303">
        <f t="shared" si="141"/>
        <v>12</v>
      </c>
    </row>
    <row r="2304" spans="1:14" x14ac:dyDescent="0.35">
      <c r="A2304">
        <v>197952</v>
      </c>
      <c r="B2304">
        <v>1843</v>
      </c>
      <c r="C2304" s="2">
        <v>44960.018055555556</v>
      </c>
      <c r="D2304" s="1" t="s">
        <v>28</v>
      </c>
      <c r="E2304" t="s">
        <v>50</v>
      </c>
      <c r="F2304">
        <v>27</v>
      </c>
      <c r="G2304">
        <v>3</v>
      </c>
      <c r="H2304" t="s">
        <v>58</v>
      </c>
      <c r="I2304" s="5">
        <v>44960</v>
      </c>
      <c r="J2304" s="6">
        <v>1.8055555555555557E-2</v>
      </c>
      <c r="K2304">
        <f t="shared" si="140"/>
        <v>2</v>
      </c>
      <c r="L2304">
        <f t="shared" si="142"/>
        <v>0</v>
      </c>
      <c r="M2304">
        <f t="shared" si="143"/>
        <v>26</v>
      </c>
      <c r="N2304">
        <f t="shared" si="141"/>
        <v>3</v>
      </c>
    </row>
    <row r="2305" spans="1:14" x14ac:dyDescent="0.35">
      <c r="A2305">
        <v>546758</v>
      </c>
      <c r="B2305">
        <v>1844</v>
      </c>
      <c r="C2305" s="2">
        <v>45140.03125</v>
      </c>
      <c r="D2305" s="1" t="s">
        <v>29</v>
      </c>
      <c r="E2305" t="s">
        <v>51</v>
      </c>
      <c r="F2305">
        <v>33</v>
      </c>
      <c r="G2305">
        <v>2</v>
      </c>
      <c r="H2305" t="s">
        <v>56</v>
      </c>
      <c r="I2305" s="5">
        <v>45140</v>
      </c>
      <c r="J2305" s="6">
        <v>3.125E-2</v>
      </c>
      <c r="K2305">
        <f t="shared" si="140"/>
        <v>8</v>
      </c>
      <c r="L2305">
        <f t="shared" si="142"/>
        <v>0</v>
      </c>
      <c r="M2305">
        <f t="shared" si="143"/>
        <v>45</v>
      </c>
      <c r="N2305">
        <f t="shared" si="141"/>
        <v>2</v>
      </c>
    </row>
    <row r="2306" spans="1:14" x14ac:dyDescent="0.35">
      <c r="A2306">
        <v>1564030</v>
      </c>
      <c r="B2306">
        <v>1844</v>
      </c>
      <c r="C2306" s="3">
        <v>45290</v>
      </c>
      <c r="D2306" s="1" t="s">
        <v>26</v>
      </c>
      <c r="E2306" t="s">
        <v>44</v>
      </c>
      <c r="F2306">
        <v>34</v>
      </c>
      <c r="G2306">
        <v>2</v>
      </c>
      <c r="H2306" t="s">
        <v>56</v>
      </c>
      <c r="I2306" s="5">
        <v>45290</v>
      </c>
      <c r="J2306" s="6">
        <v>0</v>
      </c>
      <c r="K2306">
        <f t="shared" ref="K2306:K2369" si="144">MONTH(I2306)</f>
        <v>12</v>
      </c>
      <c r="L2306">
        <f t="shared" si="142"/>
        <v>0</v>
      </c>
      <c r="M2306">
        <f t="shared" si="143"/>
        <v>0</v>
      </c>
      <c r="N2306">
        <f t="shared" ref="N2306:N2369" si="145">DAY(C2306)</f>
        <v>30</v>
      </c>
    </row>
    <row r="2307" spans="1:14" x14ac:dyDescent="0.35">
      <c r="A2307">
        <v>170991</v>
      </c>
      <c r="B2307">
        <v>1845</v>
      </c>
      <c r="C2307" s="2">
        <v>45109.987500000003</v>
      </c>
      <c r="D2307" s="1" t="s">
        <v>27</v>
      </c>
      <c r="E2307" t="s">
        <v>45</v>
      </c>
      <c r="F2307">
        <v>31</v>
      </c>
      <c r="G2307">
        <v>1</v>
      </c>
      <c r="H2307" t="s">
        <v>57</v>
      </c>
      <c r="I2307" s="5">
        <v>45109</v>
      </c>
      <c r="J2307" s="6">
        <v>0.98749999999999993</v>
      </c>
      <c r="K2307">
        <f t="shared" si="144"/>
        <v>7</v>
      </c>
      <c r="L2307">
        <f t="shared" ref="L2307:L2370" si="146">HOUR(J2307)</f>
        <v>23</v>
      </c>
      <c r="M2307">
        <f t="shared" ref="M2307:M2370" si="147">MINUTE(J2307)</f>
        <v>42</v>
      </c>
      <c r="N2307">
        <f t="shared" si="145"/>
        <v>2</v>
      </c>
    </row>
    <row r="2308" spans="1:14" x14ac:dyDescent="0.35">
      <c r="A2308">
        <v>600465</v>
      </c>
      <c r="B2308">
        <v>1845</v>
      </c>
      <c r="C2308" s="2">
        <v>44940.068055555559</v>
      </c>
      <c r="D2308" s="1" t="s">
        <v>28</v>
      </c>
      <c r="E2308" t="s">
        <v>46</v>
      </c>
      <c r="F2308">
        <v>26</v>
      </c>
      <c r="G2308">
        <v>0</v>
      </c>
      <c r="H2308" t="s">
        <v>58</v>
      </c>
      <c r="I2308" s="5">
        <v>44940</v>
      </c>
      <c r="J2308" s="6">
        <v>6.805555555555555E-2</v>
      </c>
      <c r="K2308">
        <f t="shared" si="144"/>
        <v>1</v>
      </c>
      <c r="L2308">
        <f t="shared" si="146"/>
        <v>1</v>
      </c>
      <c r="M2308">
        <f t="shared" si="147"/>
        <v>38</v>
      </c>
      <c r="N2308">
        <f t="shared" si="145"/>
        <v>14</v>
      </c>
    </row>
    <row r="2309" spans="1:14" x14ac:dyDescent="0.35">
      <c r="A2309">
        <v>1651135</v>
      </c>
      <c r="B2309">
        <v>1845</v>
      </c>
      <c r="C2309" s="3">
        <v>45267.006249999999</v>
      </c>
      <c r="D2309" s="1" t="s">
        <v>29</v>
      </c>
      <c r="E2309" t="s">
        <v>47</v>
      </c>
      <c r="F2309">
        <v>29</v>
      </c>
      <c r="G2309">
        <v>4</v>
      </c>
      <c r="H2309" t="s">
        <v>56</v>
      </c>
      <c r="I2309" s="5">
        <v>45267</v>
      </c>
      <c r="J2309" s="6">
        <v>6.2499999999999995E-3</v>
      </c>
      <c r="K2309">
        <f t="shared" si="144"/>
        <v>12</v>
      </c>
      <c r="L2309">
        <f t="shared" si="146"/>
        <v>0</v>
      </c>
      <c r="M2309">
        <f t="shared" si="147"/>
        <v>9</v>
      </c>
      <c r="N2309">
        <f t="shared" si="145"/>
        <v>7</v>
      </c>
    </row>
    <row r="2310" spans="1:14" x14ac:dyDescent="0.35">
      <c r="A2310">
        <v>556930</v>
      </c>
      <c r="B2310">
        <v>1847</v>
      </c>
      <c r="C2310" s="2">
        <v>44940.015972222223</v>
      </c>
      <c r="D2310" s="1" t="s">
        <v>26</v>
      </c>
      <c r="E2310" t="s">
        <v>48</v>
      </c>
      <c r="F2310">
        <v>32</v>
      </c>
      <c r="G2310">
        <v>5</v>
      </c>
      <c r="H2310" t="s">
        <v>56</v>
      </c>
      <c r="I2310" s="5">
        <v>44940</v>
      </c>
      <c r="J2310" s="6">
        <v>1.5972222222222224E-2</v>
      </c>
      <c r="K2310">
        <f t="shared" si="144"/>
        <v>1</v>
      </c>
      <c r="L2310">
        <f t="shared" si="146"/>
        <v>0</v>
      </c>
      <c r="M2310">
        <f t="shared" si="147"/>
        <v>23</v>
      </c>
      <c r="N2310">
        <f t="shared" si="145"/>
        <v>14</v>
      </c>
    </row>
    <row r="2311" spans="1:14" x14ac:dyDescent="0.35">
      <c r="A2311">
        <v>140002</v>
      </c>
      <c r="B2311">
        <v>1848</v>
      </c>
      <c r="C2311" s="2">
        <v>45201.03402777778</v>
      </c>
      <c r="D2311" s="1" t="s">
        <v>27</v>
      </c>
      <c r="E2311" t="s">
        <v>49</v>
      </c>
      <c r="F2311">
        <v>40</v>
      </c>
      <c r="G2311">
        <v>0</v>
      </c>
      <c r="H2311" t="s">
        <v>57</v>
      </c>
      <c r="I2311" s="5">
        <v>45201</v>
      </c>
      <c r="J2311" s="6">
        <v>3.4027777777777775E-2</v>
      </c>
      <c r="K2311">
        <f t="shared" si="144"/>
        <v>10</v>
      </c>
      <c r="L2311">
        <f t="shared" si="146"/>
        <v>0</v>
      </c>
      <c r="M2311">
        <f t="shared" si="147"/>
        <v>49</v>
      </c>
      <c r="N2311">
        <f t="shared" si="145"/>
        <v>2</v>
      </c>
    </row>
    <row r="2312" spans="1:14" x14ac:dyDescent="0.35">
      <c r="A2312">
        <v>177908</v>
      </c>
      <c r="B2312">
        <v>1848</v>
      </c>
      <c r="C2312" s="2">
        <v>45045.975694444445</v>
      </c>
      <c r="D2312" s="1" t="s">
        <v>28</v>
      </c>
      <c r="E2312" t="s">
        <v>50</v>
      </c>
      <c r="F2312">
        <v>27</v>
      </c>
      <c r="G2312">
        <v>0</v>
      </c>
      <c r="H2312" t="s">
        <v>58</v>
      </c>
      <c r="I2312" s="5">
        <v>45045</v>
      </c>
      <c r="J2312" s="6">
        <v>0.97569444444444453</v>
      </c>
      <c r="K2312">
        <f t="shared" si="144"/>
        <v>4</v>
      </c>
      <c r="L2312">
        <f t="shared" si="146"/>
        <v>23</v>
      </c>
      <c r="M2312">
        <f t="shared" si="147"/>
        <v>25</v>
      </c>
      <c r="N2312">
        <f t="shared" si="145"/>
        <v>29</v>
      </c>
    </row>
    <row r="2313" spans="1:14" x14ac:dyDescent="0.35">
      <c r="A2313">
        <v>405184</v>
      </c>
      <c r="B2313">
        <v>1848</v>
      </c>
      <c r="C2313" s="2">
        <v>44993.961805555555</v>
      </c>
      <c r="D2313" s="1" t="s">
        <v>29</v>
      </c>
      <c r="E2313" t="s">
        <v>51</v>
      </c>
      <c r="F2313">
        <v>36</v>
      </c>
      <c r="G2313">
        <v>0</v>
      </c>
      <c r="H2313" t="s">
        <v>56</v>
      </c>
      <c r="I2313" s="5">
        <v>44993</v>
      </c>
      <c r="J2313" s="6">
        <v>0.96180555555555547</v>
      </c>
      <c r="K2313">
        <f t="shared" si="144"/>
        <v>3</v>
      </c>
      <c r="L2313">
        <f t="shared" si="146"/>
        <v>23</v>
      </c>
      <c r="M2313">
        <f t="shared" si="147"/>
        <v>5</v>
      </c>
      <c r="N2313">
        <f t="shared" si="145"/>
        <v>8</v>
      </c>
    </row>
    <row r="2314" spans="1:14" x14ac:dyDescent="0.35">
      <c r="A2314">
        <v>702331</v>
      </c>
      <c r="B2314">
        <v>1848</v>
      </c>
      <c r="C2314" s="3">
        <v>45166.022916666669</v>
      </c>
      <c r="D2314" s="1" t="s">
        <v>26</v>
      </c>
      <c r="E2314" t="s">
        <v>44</v>
      </c>
      <c r="F2314">
        <v>25</v>
      </c>
      <c r="G2314">
        <v>1</v>
      </c>
      <c r="H2314" t="s">
        <v>56</v>
      </c>
      <c r="I2314" s="5">
        <v>45166</v>
      </c>
      <c r="J2314" s="6">
        <v>2.2916666666666669E-2</v>
      </c>
      <c r="K2314">
        <f t="shared" si="144"/>
        <v>8</v>
      </c>
      <c r="L2314">
        <f t="shared" si="146"/>
        <v>0</v>
      </c>
      <c r="M2314">
        <f t="shared" si="147"/>
        <v>33</v>
      </c>
      <c r="N2314">
        <f t="shared" si="145"/>
        <v>28</v>
      </c>
    </row>
    <row r="2315" spans="1:14" x14ac:dyDescent="0.35">
      <c r="A2315">
        <v>723551</v>
      </c>
      <c r="B2315">
        <v>1849</v>
      </c>
      <c r="C2315" s="3">
        <v>45039.069444444445</v>
      </c>
      <c r="D2315" s="1" t="s">
        <v>27</v>
      </c>
      <c r="E2315" t="s">
        <v>45</v>
      </c>
      <c r="F2315">
        <v>38</v>
      </c>
      <c r="G2315">
        <v>4</v>
      </c>
      <c r="H2315" t="s">
        <v>57</v>
      </c>
      <c r="I2315" s="5">
        <v>45039</v>
      </c>
      <c r="J2315" s="6">
        <v>6.9444444444444434E-2</v>
      </c>
      <c r="K2315">
        <f t="shared" si="144"/>
        <v>4</v>
      </c>
      <c r="L2315">
        <f t="shared" si="146"/>
        <v>1</v>
      </c>
      <c r="M2315">
        <f t="shared" si="147"/>
        <v>40</v>
      </c>
      <c r="N2315">
        <f t="shared" si="145"/>
        <v>23</v>
      </c>
    </row>
    <row r="2316" spans="1:14" x14ac:dyDescent="0.35">
      <c r="A2316">
        <v>1385605</v>
      </c>
      <c r="B2316">
        <v>1850</v>
      </c>
      <c r="C2316" s="3">
        <v>45062.003472222219</v>
      </c>
      <c r="D2316" s="1" t="s">
        <v>28</v>
      </c>
      <c r="E2316" t="s">
        <v>46</v>
      </c>
      <c r="F2316">
        <v>37</v>
      </c>
      <c r="G2316">
        <v>0</v>
      </c>
      <c r="H2316" t="s">
        <v>58</v>
      </c>
      <c r="I2316" s="5">
        <v>45062</v>
      </c>
      <c r="J2316" s="6">
        <v>3.472222222222222E-3</v>
      </c>
      <c r="K2316">
        <f t="shared" si="144"/>
        <v>5</v>
      </c>
      <c r="L2316">
        <f t="shared" si="146"/>
        <v>0</v>
      </c>
      <c r="M2316">
        <f t="shared" si="147"/>
        <v>5</v>
      </c>
      <c r="N2316">
        <f t="shared" si="145"/>
        <v>16</v>
      </c>
    </row>
    <row r="2317" spans="1:14" x14ac:dyDescent="0.35">
      <c r="A2317">
        <v>920645</v>
      </c>
      <c r="B2317">
        <v>1851</v>
      </c>
      <c r="C2317" s="3">
        <v>44990.040277777778</v>
      </c>
      <c r="D2317" s="1" t="s">
        <v>29</v>
      </c>
      <c r="E2317" t="s">
        <v>47</v>
      </c>
      <c r="F2317">
        <v>40</v>
      </c>
      <c r="G2317">
        <v>1</v>
      </c>
      <c r="H2317" t="s">
        <v>56</v>
      </c>
      <c r="I2317" s="5">
        <v>44990</v>
      </c>
      <c r="J2317" s="6">
        <v>4.027777777777778E-2</v>
      </c>
      <c r="K2317">
        <f t="shared" si="144"/>
        <v>3</v>
      </c>
      <c r="L2317">
        <f t="shared" si="146"/>
        <v>0</v>
      </c>
      <c r="M2317">
        <f t="shared" si="147"/>
        <v>58</v>
      </c>
      <c r="N2317">
        <f t="shared" si="145"/>
        <v>5</v>
      </c>
    </row>
    <row r="2318" spans="1:14" x14ac:dyDescent="0.35">
      <c r="A2318">
        <v>1654344</v>
      </c>
      <c r="B2318">
        <v>1851</v>
      </c>
      <c r="C2318" s="3">
        <v>44961.034722222219</v>
      </c>
      <c r="D2318" s="1" t="s">
        <v>26</v>
      </c>
      <c r="E2318" t="s">
        <v>48</v>
      </c>
      <c r="F2318">
        <v>29</v>
      </c>
      <c r="G2318">
        <v>1</v>
      </c>
      <c r="H2318" t="s">
        <v>56</v>
      </c>
      <c r="I2318" s="5">
        <v>44961</v>
      </c>
      <c r="J2318" s="6">
        <v>3.4722222222222224E-2</v>
      </c>
      <c r="K2318">
        <f t="shared" si="144"/>
        <v>2</v>
      </c>
      <c r="L2318">
        <f t="shared" si="146"/>
        <v>0</v>
      </c>
      <c r="M2318">
        <f t="shared" si="147"/>
        <v>50</v>
      </c>
      <c r="N2318">
        <f t="shared" si="145"/>
        <v>4</v>
      </c>
    </row>
    <row r="2319" spans="1:14" x14ac:dyDescent="0.35">
      <c r="A2319">
        <v>1439951</v>
      </c>
      <c r="B2319">
        <v>1852</v>
      </c>
      <c r="C2319" s="3">
        <v>45146.980555555558</v>
      </c>
      <c r="D2319" s="1" t="s">
        <v>27</v>
      </c>
      <c r="E2319" t="s">
        <v>49</v>
      </c>
      <c r="F2319">
        <v>31</v>
      </c>
      <c r="G2319">
        <v>3</v>
      </c>
      <c r="H2319" t="s">
        <v>57</v>
      </c>
      <c r="I2319" s="5">
        <v>45146</v>
      </c>
      <c r="J2319" s="6">
        <v>0.98055555555555562</v>
      </c>
      <c r="K2319">
        <f t="shared" si="144"/>
        <v>8</v>
      </c>
      <c r="L2319">
        <f t="shared" si="146"/>
        <v>23</v>
      </c>
      <c r="M2319">
        <f t="shared" si="147"/>
        <v>32</v>
      </c>
      <c r="N2319">
        <f t="shared" si="145"/>
        <v>8</v>
      </c>
    </row>
    <row r="2320" spans="1:14" x14ac:dyDescent="0.35">
      <c r="A2320">
        <v>505298</v>
      </c>
      <c r="B2320">
        <v>1854</v>
      </c>
      <c r="C2320" s="2">
        <v>45111.023611111108</v>
      </c>
      <c r="D2320" s="1" t="s">
        <v>28</v>
      </c>
      <c r="E2320" t="s">
        <v>50</v>
      </c>
      <c r="F2320">
        <v>28</v>
      </c>
      <c r="G2320">
        <v>3</v>
      </c>
      <c r="H2320" t="s">
        <v>58</v>
      </c>
      <c r="I2320" s="5">
        <v>45111</v>
      </c>
      <c r="J2320" s="6">
        <v>2.361111111111111E-2</v>
      </c>
      <c r="K2320">
        <f t="shared" si="144"/>
        <v>7</v>
      </c>
      <c r="L2320">
        <f t="shared" si="146"/>
        <v>0</v>
      </c>
      <c r="M2320">
        <f t="shared" si="147"/>
        <v>34</v>
      </c>
      <c r="N2320">
        <f t="shared" si="145"/>
        <v>4</v>
      </c>
    </row>
    <row r="2321" spans="1:14" x14ac:dyDescent="0.35">
      <c r="A2321">
        <v>652344</v>
      </c>
      <c r="B2321">
        <v>1854</v>
      </c>
      <c r="C2321" s="2">
        <v>45194.037499999999</v>
      </c>
      <c r="D2321" s="1" t="s">
        <v>29</v>
      </c>
      <c r="E2321" t="s">
        <v>51</v>
      </c>
      <c r="F2321">
        <v>26</v>
      </c>
      <c r="G2321">
        <v>4</v>
      </c>
      <c r="H2321" t="s">
        <v>56</v>
      </c>
      <c r="I2321" s="5">
        <v>45194</v>
      </c>
      <c r="J2321" s="6">
        <v>3.7499999999999999E-2</v>
      </c>
      <c r="K2321">
        <f t="shared" si="144"/>
        <v>9</v>
      </c>
      <c r="L2321">
        <f t="shared" si="146"/>
        <v>0</v>
      </c>
      <c r="M2321">
        <f t="shared" si="147"/>
        <v>54</v>
      </c>
      <c r="N2321">
        <f t="shared" si="145"/>
        <v>25</v>
      </c>
    </row>
    <row r="2322" spans="1:14" x14ac:dyDescent="0.35">
      <c r="A2322">
        <v>1069094</v>
      </c>
      <c r="B2322">
        <v>1854</v>
      </c>
      <c r="C2322" s="3">
        <v>45165.049305555556</v>
      </c>
      <c r="D2322" s="1" t="s">
        <v>26</v>
      </c>
      <c r="E2322" t="s">
        <v>44</v>
      </c>
      <c r="F2322">
        <v>37</v>
      </c>
      <c r="G2322">
        <v>5</v>
      </c>
      <c r="H2322" t="s">
        <v>56</v>
      </c>
      <c r="I2322" s="5">
        <v>45165</v>
      </c>
      <c r="J2322" s="6">
        <v>4.9305555555555554E-2</v>
      </c>
      <c r="K2322">
        <f t="shared" si="144"/>
        <v>8</v>
      </c>
      <c r="L2322">
        <f t="shared" si="146"/>
        <v>1</v>
      </c>
      <c r="M2322">
        <f t="shared" si="147"/>
        <v>11</v>
      </c>
      <c r="N2322">
        <f t="shared" si="145"/>
        <v>27</v>
      </c>
    </row>
    <row r="2323" spans="1:14" x14ac:dyDescent="0.35">
      <c r="A2323">
        <v>1659887</v>
      </c>
      <c r="B2323">
        <v>1854</v>
      </c>
      <c r="C2323" s="3">
        <v>45271.00277777778</v>
      </c>
      <c r="D2323" s="1" t="s">
        <v>27</v>
      </c>
      <c r="E2323" t="s">
        <v>45</v>
      </c>
      <c r="F2323">
        <v>25</v>
      </c>
      <c r="G2323">
        <v>1</v>
      </c>
      <c r="H2323" t="s">
        <v>57</v>
      </c>
      <c r="I2323" s="5">
        <v>45271</v>
      </c>
      <c r="J2323" s="6">
        <v>2.7777777777777779E-3</v>
      </c>
      <c r="K2323">
        <f t="shared" si="144"/>
        <v>12</v>
      </c>
      <c r="L2323">
        <f t="shared" si="146"/>
        <v>0</v>
      </c>
      <c r="M2323">
        <f t="shared" si="147"/>
        <v>4</v>
      </c>
      <c r="N2323">
        <f t="shared" si="145"/>
        <v>11</v>
      </c>
    </row>
    <row r="2324" spans="1:14" x14ac:dyDescent="0.35">
      <c r="A2324">
        <v>787848</v>
      </c>
      <c r="B2324">
        <v>1855</v>
      </c>
      <c r="C2324" s="3">
        <v>45091.997916666667</v>
      </c>
      <c r="D2324" s="1" t="s">
        <v>28</v>
      </c>
      <c r="E2324" t="s">
        <v>46</v>
      </c>
      <c r="F2324">
        <v>36</v>
      </c>
      <c r="G2324">
        <v>1</v>
      </c>
      <c r="H2324" t="s">
        <v>58</v>
      </c>
      <c r="I2324" s="5">
        <v>45091</v>
      </c>
      <c r="J2324" s="6">
        <v>0.99791666666666667</v>
      </c>
      <c r="K2324">
        <f t="shared" si="144"/>
        <v>6</v>
      </c>
      <c r="L2324">
        <f t="shared" si="146"/>
        <v>23</v>
      </c>
      <c r="M2324">
        <f t="shared" si="147"/>
        <v>57</v>
      </c>
      <c r="N2324">
        <f t="shared" si="145"/>
        <v>14</v>
      </c>
    </row>
    <row r="2325" spans="1:14" x14ac:dyDescent="0.35">
      <c r="A2325">
        <v>1139025</v>
      </c>
      <c r="B2325">
        <v>1855</v>
      </c>
      <c r="C2325" s="3">
        <v>45148.002083333333</v>
      </c>
      <c r="D2325" s="1" t="s">
        <v>29</v>
      </c>
      <c r="E2325" t="s">
        <v>47</v>
      </c>
      <c r="F2325">
        <v>28</v>
      </c>
      <c r="G2325">
        <v>1</v>
      </c>
      <c r="H2325" t="s">
        <v>56</v>
      </c>
      <c r="I2325" s="5">
        <v>45148</v>
      </c>
      <c r="J2325" s="6">
        <v>2.0833333333333333E-3</v>
      </c>
      <c r="K2325">
        <f t="shared" si="144"/>
        <v>8</v>
      </c>
      <c r="L2325">
        <f t="shared" si="146"/>
        <v>0</v>
      </c>
      <c r="M2325">
        <f t="shared" si="147"/>
        <v>3</v>
      </c>
      <c r="N2325">
        <f t="shared" si="145"/>
        <v>10</v>
      </c>
    </row>
    <row r="2326" spans="1:14" x14ac:dyDescent="0.35">
      <c r="A2326">
        <v>1291386</v>
      </c>
      <c r="B2326">
        <v>1855</v>
      </c>
      <c r="C2326" s="3">
        <v>45098.051388888889</v>
      </c>
      <c r="D2326" s="1" t="s">
        <v>26</v>
      </c>
      <c r="E2326" t="s">
        <v>48</v>
      </c>
      <c r="F2326">
        <v>39</v>
      </c>
      <c r="G2326">
        <v>5</v>
      </c>
      <c r="H2326" t="s">
        <v>56</v>
      </c>
      <c r="I2326" s="5">
        <v>45098</v>
      </c>
      <c r="J2326" s="6">
        <v>5.1388888888888894E-2</v>
      </c>
      <c r="K2326">
        <f t="shared" si="144"/>
        <v>6</v>
      </c>
      <c r="L2326">
        <f t="shared" si="146"/>
        <v>1</v>
      </c>
      <c r="M2326">
        <f t="shared" si="147"/>
        <v>14</v>
      </c>
      <c r="N2326">
        <f t="shared" si="145"/>
        <v>21</v>
      </c>
    </row>
    <row r="2327" spans="1:14" x14ac:dyDescent="0.35">
      <c r="A2327">
        <v>788243</v>
      </c>
      <c r="B2327">
        <v>1856</v>
      </c>
      <c r="C2327" s="3">
        <v>45218.008333333331</v>
      </c>
      <c r="D2327" s="1" t="s">
        <v>27</v>
      </c>
      <c r="E2327" t="s">
        <v>49</v>
      </c>
      <c r="F2327">
        <v>31</v>
      </c>
      <c r="G2327">
        <v>1</v>
      </c>
      <c r="H2327" t="s">
        <v>57</v>
      </c>
      <c r="I2327" s="5">
        <v>45218</v>
      </c>
      <c r="J2327" s="6">
        <v>8.3333333333333332E-3</v>
      </c>
      <c r="K2327">
        <f t="shared" si="144"/>
        <v>10</v>
      </c>
      <c r="L2327">
        <f t="shared" si="146"/>
        <v>0</v>
      </c>
      <c r="M2327">
        <f t="shared" si="147"/>
        <v>12</v>
      </c>
      <c r="N2327">
        <f t="shared" si="145"/>
        <v>19</v>
      </c>
    </row>
    <row r="2328" spans="1:14" x14ac:dyDescent="0.35">
      <c r="A2328">
        <v>941315</v>
      </c>
      <c r="B2328">
        <v>1856</v>
      </c>
      <c r="C2328" s="3">
        <v>45023.007638888892</v>
      </c>
      <c r="D2328" s="1" t="s">
        <v>28</v>
      </c>
      <c r="E2328" t="s">
        <v>50</v>
      </c>
      <c r="F2328">
        <v>35</v>
      </c>
      <c r="G2328">
        <v>2</v>
      </c>
      <c r="H2328" t="s">
        <v>58</v>
      </c>
      <c r="I2328" s="5">
        <v>45023</v>
      </c>
      <c r="J2328" s="6">
        <v>7.6388888888888886E-3</v>
      </c>
      <c r="K2328">
        <f t="shared" si="144"/>
        <v>4</v>
      </c>
      <c r="L2328">
        <f t="shared" si="146"/>
        <v>0</v>
      </c>
      <c r="M2328">
        <f t="shared" si="147"/>
        <v>11</v>
      </c>
      <c r="N2328">
        <f t="shared" si="145"/>
        <v>7</v>
      </c>
    </row>
    <row r="2329" spans="1:14" x14ac:dyDescent="0.35">
      <c r="A2329">
        <v>112219</v>
      </c>
      <c r="B2329">
        <v>1857</v>
      </c>
      <c r="C2329" s="2">
        <v>45065.963194444441</v>
      </c>
      <c r="D2329" s="1" t="s">
        <v>29</v>
      </c>
      <c r="E2329" t="s">
        <v>51</v>
      </c>
      <c r="F2329">
        <v>34</v>
      </c>
      <c r="G2329">
        <v>3</v>
      </c>
      <c r="H2329" t="s">
        <v>56</v>
      </c>
      <c r="I2329" s="5">
        <v>45065</v>
      </c>
      <c r="J2329" s="6">
        <v>0.96319444444444446</v>
      </c>
      <c r="K2329">
        <f t="shared" si="144"/>
        <v>5</v>
      </c>
      <c r="L2329">
        <f t="shared" si="146"/>
        <v>23</v>
      </c>
      <c r="M2329">
        <f t="shared" si="147"/>
        <v>7</v>
      </c>
      <c r="N2329">
        <f t="shared" si="145"/>
        <v>19</v>
      </c>
    </row>
    <row r="2330" spans="1:14" x14ac:dyDescent="0.35">
      <c r="A2330">
        <v>596235</v>
      </c>
      <c r="B2330">
        <v>1857</v>
      </c>
      <c r="C2330" s="2">
        <v>45227.027777777781</v>
      </c>
      <c r="D2330" s="1" t="s">
        <v>26</v>
      </c>
      <c r="E2330" t="s">
        <v>44</v>
      </c>
      <c r="F2330">
        <v>31</v>
      </c>
      <c r="G2330">
        <v>0</v>
      </c>
      <c r="H2330" t="s">
        <v>56</v>
      </c>
      <c r="I2330" s="5">
        <v>45227</v>
      </c>
      <c r="J2330" s="6">
        <v>2.7777777777777776E-2</v>
      </c>
      <c r="K2330">
        <f t="shared" si="144"/>
        <v>10</v>
      </c>
      <c r="L2330">
        <f t="shared" si="146"/>
        <v>0</v>
      </c>
      <c r="M2330">
        <f t="shared" si="147"/>
        <v>40</v>
      </c>
      <c r="N2330">
        <f t="shared" si="145"/>
        <v>28</v>
      </c>
    </row>
    <row r="2331" spans="1:14" x14ac:dyDescent="0.35">
      <c r="A2331">
        <v>1234361</v>
      </c>
      <c r="B2331">
        <v>1857</v>
      </c>
      <c r="C2331" s="3">
        <v>45198.082638888889</v>
      </c>
      <c r="D2331" s="1" t="s">
        <v>27</v>
      </c>
      <c r="E2331" t="s">
        <v>45</v>
      </c>
      <c r="F2331">
        <v>25</v>
      </c>
      <c r="G2331">
        <v>2</v>
      </c>
      <c r="H2331" t="s">
        <v>57</v>
      </c>
      <c r="I2331" s="5">
        <v>45198</v>
      </c>
      <c r="J2331" s="6">
        <v>8.2638888888888887E-2</v>
      </c>
      <c r="K2331">
        <f t="shared" si="144"/>
        <v>9</v>
      </c>
      <c r="L2331">
        <f t="shared" si="146"/>
        <v>1</v>
      </c>
      <c r="M2331">
        <f t="shared" si="147"/>
        <v>59</v>
      </c>
      <c r="N2331">
        <f t="shared" si="145"/>
        <v>29</v>
      </c>
    </row>
    <row r="2332" spans="1:14" x14ac:dyDescent="0.35">
      <c r="A2332">
        <v>41110</v>
      </c>
      <c r="B2332">
        <v>1858</v>
      </c>
      <c r="C2332" s="2">
        <v>45080.022916666669</v>
      </c>
      <c r="D2332" s="1" t="s">
        <v>28</v>
      </c>
      <c r="E2332" t="s">
        <v>46</v>
      </c>
      <c r="F2332">
        <v>31</v>
      </c>
      <c r="G2332">
        <v>5</v>
      </c>
      <c r="H2332" t="s">
        <v>58</v>
      </c>
      <c r="I2332" s="5">
        <v>45080</v>
      </c>
      <c r="J2332" s="6">
        <v>2.2916666666666669E-2</v>
      </c>
      <c r="K2332">
        <f t="shared" si="144"/>
        <v>6</v>
      </c>
      <c r="L2332">
        <f t="shared" si="146"/>
        <v>0</v>
      </c>
      <c r="M2332">
        <f t="shared" si="147"/>
        <v>33</v>
      </c>
      <c r="N2332">
        <f t="shared" si="145"/>
        <v>3</v>
      </c>
    </row>
    <row r="2333" spans="1:14" x14ac:dyDescent="0.35">
      <c r="A2333">
        <v>937462</v>
      </c>
      <c r="B2333">
        <v>1858</v>
      </c>
      <c r="C2333" s="3">
        <v>45219.995833333334</v>
      </c>
      <c r="D2333" s="1" t="s">
        <v>29</v>
      </c>
      <c r="E2333" t="s">
        <v>47</v>
      </c>
      <c r="F2333">
        <v>26</v>
      </c>
      <c r="G2333">
        <v>4</v>
      </c>
      <c r="H2333" t="s">
        <v>56</v>
      </c>
      <c r="I2333" s="5">
        <v>45219</v>
      </c>
      <c r="J2333" s="6">
        <v>0.99583333333333324</v>
      </c>
      <c r="K2333">
        <f t="shared" si="144"/>
        <v>10</v>
      </c>
      <c r="L2333">
        <f t="shared" si="146"/>
        <v>23</v>
      </c>
      <c r="M2333">
        <f t="shared" si="147"/>
        <v>54</v>
      </c>
      <c r="N2333">
        <f t="shared" si="145"/>
        <v>20</v>
      </c>
    </row>
    <row r="2334" spans="1:14" x14ac:dyDescent="0.35">
      <c r="A2334">
        <v>1668081</v>
      </c>
      <c r="B2334">
        <v>1858</v>
      </c>
      <c r="C2334" s="3">
        <v>44990.044444444444</v>
      </c>
      <c r="D2334" s="1" t="s">
        <v>26</v>
      </c>
      <c r="E2334" t="s">
        <v>48</v>
      </c>
      <c r="F2334">
        <v>40</v>
      </c>
      <c r="G2334">
        <v>1</v>
      </c>
      <c r="H2334" t="s">
        <v>56</v>
      </c>
      <c r="I2334" s="5">
        <v>44990</v>
      </c>
      <c r="J2334" s="6">
        <v>4.4444444444444446E-2</v>
      </c>
      <c r="K2334">
        <f t="shared" si="144"/>
        <v>3</v>
      </c>
      <c r="L2334">
        <f t="shared" si="146"/>
        <v>1</v>
      </c>
      <c r="M2334">
        <f t="shared" si="147"/>
        <v>4</v>
      </c>
      <c r="N2334">
        <f t="shared" si="145"/>
        <v>5</v>
      </c>
    </row>
    <row r="2335" spans="1:14" x14ac:dyDescent="0.35">
      <c r="A2335">
        <v>875005</v>
      </c>
      <c r="B2335">
        <v>1859</v>
      </c>
      <c r="C2335" s="3">
        <v>45100.986805555556</v>
      </c>
      <c r="D2335" s="1" t="s">
        <v>27</v>
      </c>
      <c r="E2335" t="s">
        <v>49</v>
      </c>
      <c r="F2335">
        <v>35</v>
      </c>
      <c r="G2335">
        <v>2</v>
      </c>
      <c r="H2335" t="s">
        <v>57</v>
      </c>
      <c r="I2335" s="5">
        <v>45100</v>
      </c>
      <c r="J2335" s="6">
        <v>0.9868055555555556</v>
      </c>
      <c r="K2335">
        <f t="shared" si="144"/>
        <v>6</v>
      </c>
      <c r="L2335">
        <f t="shared" si="146"/>
        <v>23</v>
      </c>
      <c r="M2335">
        <f t="shared" si="147"/>
        <v>41</v>
      </c>
      <c r="N2335">
        <f t="shared" si="145"/>
        <v>23</v>
      </c>
    </row>
    <row r="2336" spans="1:14" x14ac:dyDescent="0.35">
      <c r="A2336">
        <v>1541893</v>
      </c>
      <c r="B2336">
        <v>1860</v>
      </c>
      <c r="C2336" s="3">
        <v>44956.986111111109</v>
      </c>
      <c r="D2336" s="1" t="s">
        <v>28</v>
      </c>
      <c r="E2336" t="s">
        <v>50</v>
      </c>
      <c r="F2336">
        <v>34</v>
      </c>
      <c r="G2336">
        <v>4</v>
      </c>
      <c r="H2336" t="s">
        <v>58</v>
      </c>
      <c r="I2336" s="5">
        <v>44956</v>
      </c>
      <c r="J2336" s="6">
        <v>0.98611111111111116</v>
      </c>
      <c r="K2336">
        <f t="shared" si="144"/>
        <v>1</v>
      </c>
      <c r="L2336">
        <f t="shared" si="146"/>
        <v>23</v>
      </c>
      <c r="M2336">
        <f t="shared" si="147"/>
        <v>40</v>
      </c>
      <c r="N2336">
        <f t="shared" si="145"/>
        <v>30</v>
      </c>
    </row>
    <row r="2337" spans="1:14" x14ac:dyDescent="0.35">
      <c r="A2337">
        <v>564076</v>
      </c>
      <c r="B2337">
        <v>1862</v>
      </c>
      <c r="C2337" s="2">
        <v>45076.993750000001</v>
      </c>
      <c r="D2337" s="1" t="s">
        <v>29</v>
      </c>
      <c r="E2337" t="s">
        <v>51</v>
      </c>
      <c r="F2337">
        <v>38</v>
      </c>
      <c r="G2337">
        <v>3</v>
      </c>
      <c r="H2337" t="s">
        <v>56</v>
      </c>
      <c r="I2337" s="5">
        <v>45076</v>
      </c>
      <c r="J2337" s="6">
        <v>0.99375000000000002</v>
      </c>
      <c r="K2337">
        <f t="shared" si="144"/>
        <v>5</v>
      </c>
      <c r="L2337">
        <f t="shared" si="146"/>
        <v>23</v>
      </c>
      <c r="M2337">
        <f t="shared" si="147"/>
        <v>51</v>
      </c>
      <c r="N2337">
        <f t="shared" si="145"/>
        <v>30</v>
      </c>
    </row>
    <row r="2338" spans="1:14" x14ac:dyDescent="0.35">
      <c r="A2338">
        <v>1495611</v>
      </c>
      <c r="B2338">
        <v>1863</v>
      </c>
      <c r="C2338" s="3">
        <v>45218.974999999999</v>
      </c>
      <c r="D2338" s="1" t="s">
        <v>26</v>
      </c>
      <c r="E2338" t="s">
        <v>44</v>
      </c>
      <c r="F2338">
        <v>36</v>
      </c>
      <c r="G2338">
        <v>1</v>
      </c>
      <c r="H2338" t="s">
        <v>56</v>
      </c>
      <c r="I2338" s="5">
        <v>45218</v>
      </c>
      <c r="J2338" s="6">
        <v>0.97499999999999998</v>
      </c>
      <c r="K2338">
        <f t="shared" si="144"/>
        <v>10</v>
      </c>
      <c r="L2338">
        <f t="shared" si="146"/>
        <v>23</v>
      </c>
      <c r="M2338">
        <f t="shared" si="147"/>
        <v>24</v>
      </c>
      <c r="N2338">
        <f t="shared" si="145"/>
        <v>19</v>
      </c>
    </row>
    <row r="2339" spans="1:14" x14ac:dyDescent="0.35">
      <c r="A2339">
        <v>1054639</v>
      </c>
      <c r="B2339">
        <v>1865</v>
      </c>
      <c r="C2339" s="3">
        <v>44983</v>
      </c>
      <c r="D2339" s="1" t="s">
        <v>27</v>
      </c>
      <c r="E2339" t="s">
        <v>45</v>
      </c>
      <c r="F2339">
        <v>25</v>
      </c>
      <c r="G2339">
        <v>0</v>
      </c>
      <c r="H2339" t="s">
        <v>57</v>
      </c>
      <c r="I2339" s="5">
        <v>44983</v>
      </c>
      <c r="J2339" s="6">
        <v>0</v>
      </c>
      <c r="K2339">
        <f t="shared" si="144"/>
        <v>2</v>
      </c>
      <c r="L2339">
        <f t="shared" si="146"/>
        <v>0</v>
      </c>
      <c r="M2339">
        <f t="shared" si="147"/>
        <v>0</v>
      </c>
      <c r="N2339">
        <f t="shared" si="145"/>
        <v>26</v>
      </c>
    </row>
    <row r="2340" spans="1:14" x14ac:dyDescent="0.35">
      <c r="A2340">
        <v>1282426</v>
      </c>
      <c r="B2340">
        <v>1866</v>
      </c>
      <c r="C2340" s="3">
        <v>45112.007638888892</v>
      </c>
      <c r="D2340" s="1" t="s">
        <v>28</v>
      </c>
      <c r="E2340" t="s">
        <v>46</v>
      </c>
      <c r="F2340">
        <v>27</v>
      </c>
      <c r="G2340">
        <v>1</v>
      </c>
      <c r="H2340" t="s">
        <v>58</v>
      </c>
      <c r="I2340" s="5">
        <v>45112</v>
      </c>
      <c r="J2340" s="6">
        <v>7.6388888888888886E-3</v>
      </c>
      <c r="K2340">
        <f t="shared" si="144"/>
        <v>7</v>
      </c>
      <c r="L2340">
        <f t="shared" si="146"/>
        <v>0</v>
      </c>
      <c r="M2340">
        <f t="shared" si="147"/>
        <v>11</v>
      </c>
      <c r="N2340">
        <f t="shared" si="145"/>
        <v>5</v>
      </c>
    </row>
    <row r="2341" spans="1:14" x14ac:dyDescent="0.35">
      <c r="A2341">
        <v>954631</v>
      </c>
      <c r="B2341">
        <v>1868</v>
      </c>
      <c r="C2341" s="3">
        <v>44988.019444444442</v>
      </c>
      <c r="D2341" s="1" t="s">
        <v>29</v>
      </c>
      <c r="E2341" t="s">
        <v>47</v>
      </c>
      <c r="F2341">
        <v>32</v>
      </c>
      <c r="G2341">
        <v>3</v>
      </c>
      <c r="H2341" t="s">
        <v>56</v>
      </c>
      <c r="I2341" s="5">
        <v>44988</v>
      </c>
      <c r="J2341" s="6">
        <v>1.9444444444444445E-2</v>
      </c>
      <c r="K2341">
        <f t="shared" si="144"/>
        <v>3</v>
      </c>
      <c r="L2341">
        <f t="shared" si="146"/>
        <v>0</v>
      </c>
      <c r="M2341">
        <f t="shared" si="147"/>
        <v>28</v>
      </c>
      <c r="N2341">
        <f t="shared" si="145"/>
        <v>3</v>
      </c>
    </row>
    <row r="2342" spans="1:14" x14ac:dyDescent="0.35">
      <c r="A2342">
        <v>61520</v>
      </c>
      <c r="B2342">
        <v>1870</v>
      </c>
      <c r="C2342" s="2">
        <v>45099.984027777777</v>
      </c>
      <c r="D2342" s="1" t="s">
        <v>26</v>
      </c>
      <c r="E2342" t="s">
        <v>48</v>
      </c>
      <c r="F2342">
        <v>34</v>
      </c>
      <c r="G2342">
        <v>4</v>
      </c>
      <c r="H2342" t="s">
        <v>56</v>
      </c>
      <c r="I2342" s="5">
        <v>45099</v>
      </c>
      <c r="J2342" s="6">
        <v>0.98402777777777783</v>
      </c>
      <c r="K2342">
        <f t="shared" si="144"/>
        <v>6</v>
      </c>
      <c r="L2342">
        <f t="shared" si="146"/>
        <v>23</v>
      </c>
      <c r="M2342">
        <f t="shared" si="147"/>
        <v>37</v>
      </c>
      <c r="N2342">
        <f t="shared" si="145"/>
        <v>22</v>
      </c>
    </row>
    <row r="2343" spans="1:14" x14ac:dyDescent="0.35">
      <c r="A2343">
        <v>170864</v>
      </c>
      <c r="B2343">
        <v>1870</v>
      </c>
      <c r="C2343" s="2">
        <v>45055.99722222222</v>
      </c>
      <c r="D2343" s="1" t="s">
        <v>27</v>
      </c>
      <c r="E2343" t="s">
        <v>49</v>
      </c>
      <c r="F2343">
        <v>34</v>
      </c>
      <c r="G2343">
        <v>2</v>
      </c>
      <c r="H2343" t="s">
        <v>57</v>
      </c>
      <c r="I2343" s="5">
        <v>45055</v>
      </c>
      <c r="J2343" s="6">
        <v>0.99722222222222223</v>
      </c>
      <c r="K2343">
        <f t="shared" si="144"/>
        <v>5</v>
      </c>
      <c r="L2343">
        <f t="shared" si="146"/>
        <v>23</v>
      </c>
      <c r="M2343">
        <f t="shared" si="147"/>
        <v>56</v>
      </c>
      <c r="N2343">
        <f t="shared" si="145"/>
        <v>9</v>
      </c>
    </row>
    <row r="2344" spans="1:14" x14ac:dyDescent="0.35">
      <c r="A2344">
        <v>1532610</v>
      </c>
      <c r="B2344">
        <v>1871</v>
      </c>
      <c r="C2344" s="3">
        <v>45159.002083333333</v>
      </c>
      <c r="D2344" s="1" t="s">
        <v>28</v>
      </c>
      <c r="E2344" t="s">
        <v>50</v>
      </c>
      <c r="F2344">
        <v>27</v>
      </c>
      <c r="G2344">
        <v>2</v>
      </c>
      <c r="H2344" t="s">
        <v>58</v>
      </c>
      <c r="I2344" s="5">
        <v>45159</v>
      </c>
      <c r="J2344" s="6">
        <v>2.0833333333333333E-3</v>
      </c>
      <c r="K2344">
        <f t="shared" si="144"/>
        <v>8</v>
      </c>
      <c r="L2344">
        <f t="shared" si="146"/>
        <v>0</v>
      </c>
      <c r="M2344">
        <f t="shared" si="147"/>
        <v>3</v>
      </c>
      <c r="N2344">
        <f t="shared" si="145"/>
        <v>21</v>
      </c>
    </row>
    <row r="2345" spans="1:14" x14ac:dyDescent="0.35">
      <c r="A2345">
        <v>1244668</v>
      </c>
      <c r="B2345">
        <v>1872</v>
      </c>
      <c r="C2345" s="3">
        <v>45159.04583333333</v>
      </c>
      <c r="D2345" s="1" t="s">
        <v>29</v>
      </c>
      <c r="E2345" t="s">
        <v>51</v>
      </c>
      <c r="F2345">
        <v>37</v>
      </c>
      <c r="G2345">
        <v>4</v>
      </c>
      <c r="H2345" t="s">
        <v>56</v>
      </c>
      <c r="I2345" s="5">
        <v>45159</v>
      </c>
      <c r="J2345" s="6">
        <v>4.5833333333333337E-2</v>
      </c>
      <c r="K2345">
        <f t="shared" si="144"/>
        <v>8</v>
      </c>
      <c r="L2345">
        <f t="shared" si="146"/>
        <v>1</v>
      </c>
      <c r="M2345">
        <f t="shared" si="147"/>
        <v>6</v>
      </c>
      <c r="N2345">
        <f t="shared" si="145"/>
        <v>21</v>
      </c>
    </row>
    <row r="2346" spans="1:14" x14ac:dyDescent="0.35">
      <c r="A2346">
        <v>379416</v>
      </c>
      <c r="B2346">
        <v>1873</v>
      </c>
      <c r="C2346" s="2">
        <v>45073.017361111109</v>
      </c>
      <c r="D2346" s="1" t="s">
        <v>26</v>
      </c>
      <c r="E2346" t="s">
        <v>44</v>
      </c>
      <c r="F2346">
        <v>26</v>
      </c>
      <c r="G2346">
        <v>4</v>
      </c>
      <c r="H2346" t="s">
        <v>56</v>
      </c>
      <c r="I2346" s="5">
        <v>45073</v>
      </c>
      <c r="J2346" s="6">
        <v>1.7361111111111112E-2</v>
      </c>
      <c r="K2346">
        <f t="shared" si="144"/>
        <v>5</v>
      </c>
      <c r="L2346">
        <f t="shared" si="146"/>
        <v>0</v>
      </c>
      <c r="M2346">
        <f t="shared" si="147"/>
        <v>25</v>
      </c>
      <c r="N2346">
        <f t="shared" si="145"/>
        <v>27</v>
      </c>
    </row>
    <row r="2347" spans="1:14" x14ac:dyDescent="0.35">
      <c r="A2347">
        <v>1079761</v>
      </c>
      <c r="B2347">
        <v>1873</v>
      </c>
      <c r="C2347" s="3">
        <v>45187.05</v>
      </c>
      <c r="D2347" s="1" t="s">
        <v>27</v>
      </c>
      <c r="E2347" t="s">
        <v>45</v>
      </c>
      <c r="F2347">
        <v>38</v>
      </c>
      <c r="G2347">
        <v>0</v>
      </c>
      <c r="H2347" t="s">
        <v>57</v>
      </c>
      <c r="I2347" s="5">
        <v>45187</v>
      </c>
      <c r="J2347" s="6">
        <v>4.9999999999999996E-2</v>
      </c>
      <c r="K2347">
        <f t="shared" si="144"/>
        <v>9</v>
      </c>
      <c r="L2347">
        <f t="shared" si="146"/>
        <v>1</v>
      </c>
      <c r="M2347">
        <f t="shared" si="147"/>
        <v>12</v>
      </c>
      <c r="N2347">
        <f t="shared" si="145"/>
        <v>18</v>
      </c>
    </row>
    <row r="2348" spans="1:14" x14ac:dyDescent="0.35">
      <c r="A2348">
        <v>725482</v>
      </c>
      <c r="B2348">
        <v>1874</v>
      </c>
      <c r="C2348" s="3">
        <v>45118.977083333331</v>
      </c>
      <c r="D2348" s="1" t="s">
        <v>28</v>
      </c>
      <c r="E2348" t="s">
        <v>46</v>
      </c>
      <c r="F2348">
        <v>29</v>
      </c>
      <c r="G2348">
        <v>5</v>
      </c>
      <c r="H2348" t="s">
        <v>58</v>
      </c>
      <c r="I2348" s="5">
        <v>45118</v>
      </c>
      <c r="J2348" s="6">
        <v>0.9770833333333333</v>
      </c>
      <c r="K2348">
        <f t="shared" si="144"/>
        <v>7</v>
      </c>
      <c r="L2348">
        <f t="shared" si="146"/>
        <v>23</v>
      </c>
      <c r="M2348">
        <f t="shared" si="147"/>
        <v>27</v>
      </c>
      <c r="N2348">
        <f t="shared" si="145"/>
        <v>11</v>
      </c>
    </row>
    <row r="2349" spans="1:14" x14ac:dyDescent="0.35">
      <c r="A2349">
        <v>974557</v>
      </c>
      <c r="B2349">
        <v>1874</v>
      </c>
      <c r="C2349" s="3">
        <v>44941.047222222223</v>
      </c>
      <c r="D2349" s="1" t="s">
        <v>29</v>
      </c>
      <c r="E2349" t="s">
        <v>47</v>
      </c>
      <c r="F2349">
        <v>26</v>
      </c>
      <c r="G2349">
        <v>0</v>
      </c>
      <c r="H2349" t="s">
        <v>56</v>
      </c>
      <c r="I2349" s="5">
        <v>44941</v>
      </c>
      <c r="J2349" s="6">
        <v>4.7222222222222221E-2</v>
      </c>
      <c r="K2349">
        <f t="shared" si="144"/>
        <v>1</v>
      </c>
      <c r="L2349">
        <f t="shared" si="146"/>
        <v>1</v>
      </c>
      <c r="M2349">
        <f t="shared" si="147"/>
        <v>8</v>
      </c>
      <c r="N2349">
        <f t="shared" si="145"/>
        <v>15</v>
      </c>
    </row>
    <row r="2350" spans="1:14" x14ac:dyDescent="0.35">
      <c r="A2350">
        <v>1061320</v>
      </c>
      <c r="B2350">
        <v>1874</v>
      </c>
      <c r="C2350" s="3">
        <v>45102.026388888888</v>
      </c>
      <c r="D2350" s="1" t="s">
        <v>26</v>
      </c>
      <c r="E2350" t="s">
        <v>48</v>
      </c>
      <c r="F2350">
        <v>39</v>
      </c>
      <c r="G2350">
        <v>3</v>
      </c>
      <c r="H2350" t="s">
        <v>56</v>
      </c>
      <c r="I2350" s="5">
        <v>45102</v>
      </c>
      <c r="J2350" s="6">
        <v>2.6388888888888889E-2</v>
      </c>
      <c r="K2350">
        <f t="shared" si="144"/>
        <v>6</v>
      </c>
      <c r="L2350">
        <f t="shared" si="146"/>
        <v>0</v>
      </c>
      <c r="M2350">
        <f t="shared" si="147"/>
        <v>38</v>
      </c>
      <c r="N2350">
        <f t="shared" si="145"/>
        <v>25</v>
      </c>
    </row>
    <row r="2351" spans="1:14" x14ac:dyDescent="0.35">
      <c r="A2351">
        <v>220733</v>
      </c>
      <c r="B2351">
        <v>1875</v>
      </c>
      <c r="C2351" s="2">
        <v>44931.007638888892</v>
      </c>
      <c r="D2351" s="1" t="s">
        <v>27</v>
      </c>
      <c r="E2351" t="s">
        <v>49</v>
      </c>
      <c r="F2351">
        <v>29</v>
      </c>
      <c r="G2351">
        <v>0</v>
      </c>
      <c r="H2351" t="s">
        <v>57</v>
      </c>
      <c r="I2351" s="5">
        <v>44931</v>
      </c>
      <c r="J2351" s="6">
        <v>7.6388888888888886E-3</v>
      </c>
      <c r="K2351">
        <f t="shared" si="144"/>
        <v>1</v>
      </c>
      <c r="L2351">
        <f t="shared" si="146"/>
        <v>0</v>
      </c>
      <c r="M2351">
        <f t="shared" si="147"/>
        <v>11</v>
      </c>
      <c r="N2351">
        <f t="shared" si="145"/>
        <v>5</v>
      </c>
    </row>
    <row r="2352" spans="1:14" x14ac:dyDescent="0.35">
      <c r="A2352">
        <v>893103</v>
      </c>
      <c r="B2352">
        <v>1877</v>
      </c>
      <c r="C2352" s="3">
        <v>44965.981249999997</v>
      </c>
      <c r="D2352" s="1" t="s">
        <v>28</v>
      </c>
      <c r="E2352" t="s">
        <v>50</v>
      </c>
      <c r="F2352">
        <v>25</v>
      </c>
      <c r="G2352">
        <v>4</v>
      </c>
      <c r="H2352" t="s">
        <v>58</v>
      </c>
      <c r="I2352" s="5">
        <v>44965</v>
      </c>
      <c r="J2352" s="6">
        <v>0.98125000000000007</v>
      </c>
      <c r="K2352">
        <f t="shared" si="144"/>
        <v>2</v>
      </c>
      <c r="L2352">
        <f t="shared" si="146"/>
        <v>23</v>
      </c>
      <c r="M2352">
        <f t="shared" si="147"/>
        <v>33</v>
      </c>
      <c r="N2352">
        <f t="shared" si="145"/>
        <v>8</v>
      </c>
    </row>
    <row r="2353" spans="1:14" x14ac:dyDescent="0.35">
      <c r="A2353">
        <v>988105</v>
      </c>
      <c r="B2353">
        <v>1877</v>
      </c>
      <c r="C2353" s="3">
        <v>45102.052777777775</v>
      </c>
      <c r="D2353" s="1" t="s">
        <v>29</v>
      </c>
      <c r="E2353" t="s">
        <v>51</v>
      </c>
      <c r="F2353">
        <v>36</v>
      </c>
      <c r="G2353">
        <v>5</v>
      </c>
      <c r="H2353" t="s">
        <v>56</v>
      </c>
      <c r="I2353" s="5">
        <v>45102</v>
      </c>
      <c r="J2353" s="6">
        <v>5.2777777777777778E-2</v>
      </c>
      <c r="K2353">
        <f t="shared" si="144"/>
        <v>6</v>
      </c>
      <c r="L2353">
        <f t="shared" si="146"/>
        <v>1</v>
      </c>
      <c r="M2353">
        <f t="shared" si="147"/>
        <v>16</v>
      </c>
      <c r="N2353">
        <f t="shared" si="145"/>
        <v>25</v>
      </c>
    </row>
    <row r="2354" spans="1:14" x14ac:dyDescent="0.35">
      <c r="A2354">
        <v>768435</v>
      </c>
      <c r="B2354">
        <v>1878</v>
      </c>
      <c r="C2354" s="3">
        <v>45092.029861111114</v>
      </c>
      <c r="D2354" s="1" t="s">
        <v>26</v>
      </c>
      <c r="E2354" t="s">
        <v>44</v>
      </c>
      <c r="F2354">
        <v>35</v>
      </c>
      <c r="G2354">
        <v>3</v>
      </c>
      <c r="H2354" t="s">
        <v>56</v>
      </c>
      <c r="I2354" s="5">
        <v>45092</v>
      </c>
      <c r="J2354" s="6">
        <v>2.9861111111111113E-2</v>
      </c>
      <c r="K2354">
        <f t="shared" si="144"/>
        <v>6</v>
      </c>
      <c r="L2354">
        <f t="shared" si="146"/>
        <v>0</v>
      </c>
      <c r="M2354">
        <f t="shared" si="147"/>
        <v>43</v>
      </c>
      <c r="N2354">
        <f t="shared" si="145"/>
        <v>15</v>
      </c>
    </row>
    <row r="2355" spans="1:14" x14ac:dyDescent="0.35">
      <c r="A2355">
        <v>1038672</v>
      </c>
      <c r="B2355">
        <v>1878</v>
      </c>
      <c r="C2355" s="3">
        <v>45233.947916666664</v>
      </c>
      <c r="D2355" s="1" t="s">
        <v>27</v>
      </c>
      <c r="E2355" t="s">
        <v>45</v>
      </c>
      <c r="F2355">
        <v>32</v>
      </c>
      <c r="G2355">
        <v>4</v>
      </c>
      <c r="H2355" t="s">
        <v>57</v>
      </c>
      <c r="I2355" s="5">
        <v>45233</v>
      </c>
      <c r="J2355" s="6">
        <v>0.94791666666666663</v>
      </c>
      <c r="K2355">
        <f t="shared" si="144"/>
        <v>11</v>
      </c>
      <c r="L2355">
        <f t="shared" si="146"/>
        <v>22</v>
      </c>
      <c r="M2355">
        <f t="shared" si="147"/>
        <v>45</v>
      </c>
      <c r="N2355">
        <f t="shared" si="145"/>
        <v>3</v>
      </c>
    </row>
    <row r="2356" spans="1:14" x14ac:dyDescent="0.35">
      <c r="A2356">
        <v>1288242</v>
      </c>
      <c r="B2356">
        <v>1879</v>
      </c>
      <c r="C2356" s="3">
        <v>45161.003472222219</v>
      </c>
      <c r="D2356" s="1" t="s">
        <v>28</v>
      </c>
      <c r="E2356" t="s">
        <v>46</v>
      </c>
      <c r="F2356">
        <v>37</v>
      </c>
      <c r="G2356">
        <v>2</v>
      </c>
      <c r="H2356" t="s">
        <v>58</v>
      </c>
      <c r="I2356" s="5">
        <v>45161</v>
      </c>
      <c r="J2356" s="6">
        <v>3.472222222222222E-3</v>
      </c>
      <c r="K2356">
        <f t="shared" si="144"/>
        <v>8</v>
      </c>
      <c r="L2356">
        <f t="shared" si="146"/>
        <v>0</v>
      </c>
      <c r="M2356">
        <f t="shared" si="147"/>
        <v>5</v>
      </c>
      <c r="N2356">
        <f t="shared" si="145"/>
        <v>23</v>
      </c>
    </row>
    <row r="2357" spans="1:14" x14ac:dyDescent="0.35">
      <c r="A2357">
        <v>343003</v>
      </c>
      <c r="B2357">
        <v>1880</v>
      </c>
      <c r="C2357" s="2">
        <v>44976.052777777775</v>
      </c>
      <c r="D2357" s="1" t="s">
        <v>29</v>
      </c>
      <c r="E2357" t="s">
        <v>47</v>
      </c>
      <c r="F2357">
        <v>37</v>
      </c>
      <c r="G2357">
        <v>5</v>
      </c>
      <c r="H2357" t="s">
        <v>56</v>
      </c>
      <c r="I2357" s="5">
        <v>44976</v>
      </c>
      <c r="J2357" s="6">
        <v>5.2777777777777778E-2</v>
      </c>
      <c r="K2357">
        <f t="shared" si="144"/>
        <v>2</v>
      </c>
      <c r="L2357">
        <f t="shared" si="146"/>
        <v>1</v>
      </c>
      <c r="M2357">
        <f t="shared" si="147"/>
        <v>16</v>
      </c>
      <c r="N2357">
        <f t="shared" si="145"/>
        <v>19</v>
      </c>
    </row>
    <row r="2358" spans="1:14" x14ac:dyDescent="0.35">
      <c r="A2358">
        <v>1449918</v>
      </c>
      <c r="B2358">
        <v>1881</v>
      </c>
      <c r="C2358" s="3">
        <v>45007.07708333333</v>
      </c>
      <c r="D2358" s="1" t="s">
        <v>26</v>
      </c>
      <c r="E2358" t="s">
        <v>48</v>
      </c>
      <c r="F2358">
        <v>31</v>
      </c>
      <c r="G2358">
        <v>0</v>
      </c>
      <c r="H2358" t="s">
        <v>56</v>
      </c>
      <c r="I2358" s="5">
        <v>45007</v>
      </c>
      <c r="J2358" s="6">
        <v>7.7083333333333337E-2</v>
      </c>
      <c r="K2358">
        <f t="shared" si="144"/>
        <v>3</v>
      </c>
      <c r="L2358">
        <f t="shared" si="146"/>
        <v>1</v>
      </c>
      <c r="M2358">
        <f t="shared" si="147"/>
        <v>51</v>
      </c>
      <c r="N2358">
        <f t="shared" si="145"/>
        <v>22</v>
      </c>
    </row>
    <row r="2359" spans="1:14" x14ac:dyDescent="0.35">
      <c r="A2359">
        <v>965923</v>
      </c>
      <c r="B2359">
        <v>1883</v>
      </c>
      <c r="C2359" s="3">
        <v>45012.069444444445</v>
      </c>
      <c r="D2359" s="1" t="s">
        <v>27</v>
      </c>
      <c r="E2359" t="s">
        <v>49</v>
      </c>
      <c r="F2359">
        <v>25</v>
      </c>
      <c r="G2359">
        <v>4</v>
      </c>
      <c r="H2359" t="s">
        <v>57</v>
      </c>
      <c r="I2359" s="5">
        <v>45012</v>
      </c>
      <c r="J2359" s="6">
        <v>6.9444444444444434E-2</v>
      </c>
      <c r="K2359">
        <f t="shared" si="144"/>
        <v>3</v>
      </c>
      <c r="L2359">
        <f t="shared" si="146"/>
        <v>1</v>
      </c>
      <c r="M2359">
        <f t="shared" si="147"/>
        <v>40</v>
      </c>
      <c r="N2359">
        <f t="shared" si="145"/>
        <v>27</v>
      </c>
    </row>
    <row r="2360" spans="1:14" x14ac:dyDescent="0.35">
      <c r="A2360">
        <v>1000651</v>
      </c>
      <c r="B2360">
        <v>1883</v>
      </c>
      <c r="C2360" s="3">
        <v>45010.949305555558</v>
      </c>
      <c r="D2360" s="1" t="s">
        <v>28</v>
      </c>
      <c r="E2360" t="s">
        <v>50</v>
      </c>
      <c r="F2360">
        <v>39</v>
      </c>
      <c r="G2360">
        <v>4</v>
      </c>
      <c r="H2360" t="s">
        <v>58</v>
      </c>
      <c r="I2360" s="5">
        <v>45010</v>
      </c>
      <c r="J2360" s="6">
        <v>0.94930555555555562</v>
      </c>
      <c r="K2360">
        <f t="shared" si="144"/>
        <v>3</v>
      </c>
      <c r="L2360">
        <f t="shared" si="146"/>
        <v>22</v>
      </c>
      <c r="M2360">
        <f t="shared" si="147"/>
        <v>47</v>
      </c>
      <c r="N2360">
        <f t="shared" si="145"/>
        <v>25</v>
      </c>
    </row>
    <row r="2361" spans="1:14" x14ac:dyDescent="0.35">
      <c r="A2361">
        <v>533914</v>
      </c>
      <c r="B2361">
        <v>1884</v>
      </c>
      <c r="C2361" s="2">
        <v>45076.955555555556</v>
      </c>
      <c r="D2361" s="1" t="s">
        <v>29</v>
      </c>
      <c r="E2361" t="s">
        <v>51</v>
      </c>
      <c r="F2361">
        <v>28</v>
      </c>
      <c r="G2361">
        <v>4</v>
      </c>
      <c r="H2361" t="s">
        <v>56</v>
      </c>
      <c r="I2361" s="5">
        <v>45076</v>
      </c>
      <c r="J2361" s="6">
        <v>0.9555555555555556</v>
      </c>
      <c r="K2361">
        <f t="shared" si="144"/>
        <v>5</v>
      </c>
      <c r="L2361">
        <f t="shared" si="146"/>
        <v>22</v>
      </c>
      <c r="M2361">
        <f t="shared" si="147"/>
        <v>56</v>
      </c>
      <c r="N2361">
        <f t="shared" si="145"/>
        <v>30</v>
      </c>
    </row>
    <row r="2362" spans="1:14" x14ac:dyDescent="0.35">
      <c r="A2362">
        <v>897997</v>
      </c>
      <c r="B2362">
        <v>1884</v>
      </c>
      <c r="C2362" s="3">
        <v>45024.962500000001</v>
      </c>
      <c r="D2362" s="1" t="s">
        <v>26</v>
      </c>
      <c r="E2362" t="s">
        <v>44</v>
      </c>
      <c r="F2362">
        <v>29</v>
      </c>
      <c r="G2362">
        <v>5</v>
      </c>
      <c r="H2362" t="s">
        <v>56</v>
      </c>
      <c r="I2362" s="5">
        <v>45024</v>
      </c>
      <c r="J2362" s="6">
        <v>0.96250000000000002</v>
      </c>
      <c r="K2362">
        <f t="shared" si="144"/>
        <v>4</v>
      </c>
      <c r="L2362">
        <f t="shared" si="146"/>
        <v>23</v>
      </c>
      <c r="M2362">
        <f t="shared" si="147"/>
        <v>6</v>
      </c>
      <c r="N2362">
        <f t="shared" si="145"/>
        <v>8</v>
      </c>
    </row>
    <row r="2363" spans="1:14" x14ac:dyDescent="0.35">
      <c r="A2363">
        <v>1246866</v>
      </c>
      <c r="B2363">
        <v>1884</v>
      </c>
      <c r="C2363" s="3">
        <v>45104.977777777778</v>
      </c>
      <c r="D2363" s="1" t="s">
        <v>27</v>
      </c>
      <c r="E2363" t="s">
        <v>45</v>
      </c>
      <c r="F2363">
        <v>35</v>
      </c>
      <c r="G2363">
        <v>4</v>
      </c>
      <c r="H2363" t="s">
        <v>57</v>
      </c>
      <c r="I2363" s="5">
        <v>45104</v>
      </c>
      <c r="J2363" s="6">
        <v>0.97777777777777775</v>
      </c>
      <c r="K2363">
        <f t="shared" si="144"/>
        <v>6</v>
      </c>
      <c r="L2363">
        <f t="shared" si="146"/>
        <v>23</v>
      </c>
      <c r="M2363">
        <f t="shared" si="147"/>
        <v>28</v>
      </c>
      <c r="N2363">
        <f t="shared" si="145"/>
        <v>27</v>
      </c>
    </row>
    <row r="2364" spans="1:14" x14ac:dyDescent="0.35">
      <c r="A2364">
        <v>391963</v>
      </c>
      <c r="B2364">
        <v>1885</v>
      </c>
      <c r="C2364" s="2">
        <v>45240.970138888886</v>
      </c>
      <c r="D2364" s="1" t="s">
        <v>28</v>
      </c>
      <c r="E2364" t="s">
        <v>46</v>
      </c>
      <c r="F2364">
        <v>28</v>
      </c>
      <c r="G2364">
        <v>3</v>
      </c>
      <c r="H2364" t="s">
        <v>58</v>
      </c>
      <c r="I2364" s="5">
        <v>45240</v>
      </c>
      <c r="J2364" s="6">
        <v>0.97013888888888899</v>
      </c>
      <c r="K2364">
        <f t="shared" si="144"/>
        <v>11</v>
      </c>
      <c r="L2364">
        <f t="shared" si="146"/>
        <v>23</v>
      </c>
      <c r="M2364">
        <f t="shared" si="147"/>
        <v>17</v>
      </c>
      <c r="N2364">
        <f t="shared" si="145"/>
        <v>10</v>
      </c>
    </row>
    <row r="2365" spans="1:14" x14ac:dyDescent="0.35">
      <c r="A2365">
        <v>705612</v>
      </c>
      <c r="B2365">
        <v>1886</v>
      </c>
      <c r="C2365" s="3">
        <v>45045.979861111111</v>
      </c>
      <c r="D2365" s="1" t="s">
        <v>29</v>
      </c>
      <c r="E2365" t="s">
        <v>47</v>
      </c>
      <c r="F2365">
        <v>38</v>
      </c>
      <c r="G2365">
        <v>3</v>
      </c>
      <c r="H2365" t="s">
        <v>56</v>
      </c>
      <c r="I2365" s="5">
        <v>45045</v>
      </c>
      <c r="J2365" s="6">
        <v>0.97986111111111107</v>
      </c>
      <c r="K2365">
        <f t="shared" si="144"/>
        <v>4</v>
      </c>
      <c r="L2365">
        <f t="shared" si="146"/>
        <v>23</v>
      </c>
      <c r="M2365">
        <f t="shared" si="147"/>
        <v>31</v>
      </c>
      <c r="N2365">
        <f t="shared" si="145"/>
        <v>29</v>
      </c>
    </row>
    <row r="2366" spans="1:14" x14ac:dyDescent="0.35">
      <c r="A2366">
        <v>1100277</v>
      </c>
      <c r="B2366">
        <v>1886</v>
      </c>
      <c r="C2366" s="3">
        <v>45196.045138888891</v>
      </c>
      <c r="D2366" s="1" t="s">
        <v>26</v>
      </c>
      <c r="E2366" t="s">
        <v>48</v>
      </c>
      <c r="F2366">
        <v>30</v>
      </c>
      <c r="G2366">
        <v>0</v>
      </c>
      <c r="H2366" t="s">
        <v>56</v>
      </c>
      <c r="I2366" s="5">
        <v>45196</v>
      </c>
      <c r="J2366" s="6">
        <v>4.5138888888888888E-2</v>
      </c>
      <c r="K2366">
        <f t="shared" si="144"/>
        <v>9</v>
      </c>
      <c r="L2366">
        <f t="shared" si="146"/>
        <v>1</v>
      </c>
      <c r="M2366">
        <f t="shared" si="147"/>
        <v>5</v>
      </c>
      <c r="N2366">
        <f t="shared" si="145"/>
        <v>27</v>
      </c>
    </row>
    <row r="2367" spans="1:14" x14ac:dyDescent="0.35">
      <c r="A2367">
        <v>1507608</v>
      </c>
      <c r="B2367">
        <v>1886</v>
      </c>
      <c r="C2367" s="3">
        <v>45077.044444444444</v>
      </c>
      <c r="D2367" s="1" t="s">
        <v>27</v>
      </c>
      <c r="E2367" t="s">
        <v>49</v>
      </c>
      <c r="F2367">
        <v>39</v>
      </c>
      <c r="G2367">
        <v>5</v>
      </c>
      <c r="H2367" t="s">
        <v>57</v>
      </c>
      <c r="I2367" s="5">
        <v>45077</v>
      </c>
      <c r="J2367" s="6">
        <v>4.4444444444444446E-2</v>
      </c>
      <c r="K2367">
        <f t="shared" si="144"/>
        <v>5</v>
      </c>
      <c r="L2367">
        <f t="shared" si="146"/>
        <v>1</v>
      </c>
      <c r="M2367">
        <f t="shared" si="147"/>
        <v>4</v>
      </c>
      <c r="N2367">
        <f t="shared" si="145"/>
        <v>31</v>
      </c>
    </row>
    <row r="2368" spans="1:14" x14ac:dyDescent="0.35">
      <c r="A2368">
        <v>167720</v>
      </c>
      <c r="B2368">
        <v>1887</v>
      </c>
      <c r="C2368" s="2">
        <v>45262.024305555555</v>
      </c>
      <c r="D2368" s="1" t="s">
        <v>28</v>
      </c>
      <c r="E2368" t="s">
        <v>50</v>
      </c>
      <c r="F2368">
        <v>27</v>
      </c>
      <c r="G2368">
        <v>4</v>
      </c>
      <c r="H2368" t="s">
        <v>58</v>
      </c>
      <c r="I2368" s="5">
        <v>45262</v>
      </c>
      <c r="J2368" s="6">
        <v>2.4305555555555556E-2</v>
      </c>
      <c r="K2368">
        <f t="shared" si="144"/>
        <v>12</v>
      </c>
      <c r="L2368">
        <f t="shared" si="146"/>
        <v>0</v>
      </c>
      <c r="M2368">
        <f t="shared" si="147"/>
        <v>35</v>
      </c>
      <c r="N2368">
        <f t="shared" si="145"/>
        <v>2</v>
      </c>
    </row>
    <row r="2369" spans="1:14" x14ac:dyDescent="0.35">
      <c r="A2369">
        <v>1376176</v>
      </c>
      <c r="B2369">
        <v>1887</v>
      </c>
      <c r="C2369" s="3">
        <v>44974.990277777775</v>
      </c>
      <c r="D2369" s="1" t="s">
        <v>29</v>
      </c>
      <c r="E2369" t="s">
        <v>51</v>
      </c>
      <c r="F2369">
        <v>29</v>
      </c>
      <c r="G2369">
        <v>1</v>
      </c>
      <c r="H2369" t="s">
        <v>56</v>
      </c>
      <c r="I2369" s="5">
        <v>44974</v>
      </c>
      <c r="J2369" s="6">
        <v>0.9902777777777777</v>
      </c>
      <c r="K2369">
        <f t="shared" si="144"/>
        <v>2</v>
      </c>
      <c r="L2369">
        <f t="shared" si="146"/>
        <v>23</v>
      </c>
      <c r="M2369">
        <f t="shared" si="147"/>
        <v>46</v>
      </c>
      <c r="N2369">
        <f t="shared" si="145"/>
        <v>17</v>
      </c>
    </row>
    <row r="2370" spans="1:14" x14ac:dyDescent="0.35">
      <c r="A2370">
        <v>832361</v>
      </c>
      <c r="B2370">
        <v>1891</v>
      </c>
      <c r="C2370" s="3">
        <v>44982.034722222219</v>
      </c>
      <c r="D2370" s="1" t="s">
        <v>26</v>
      </c>
      <c r="E2370" t="s">
        <v>44</v>
      </c>
      <c r="F2370">
        <v>26</v>
      </c>
      <c r="G2370">
        <v>0</v>
      </c>
      <c r="H2370" t="s">
        <v>56</v>
      </c>
      <c r="I2370" s="5">
        <v>44982</v>
      </c>
      <c r="J2370" s="6">
        <v>3.4722222222222224E-2</v>
      </c>
      <c r="K2370">
        <f t="shared" ref="K2370:K2433" si="148">MONTH(I2370)</f>
        <v>2</v>
      </c>
      <c r="L2370">
        <f t="shared" si="146"/>
        <v>0</v>
      </c>
      <c r="M2370">
        <f t="shared" si="147"/>
        <v>50</v>
      </c>
      <c r="N2370">
        <f t="shared" ref="N2370:N2433" si="149">DAY(C2370)</f>
        <v>25</v>
      </c>
    </row>
    <row r="2371" spans="1:14" x14ac:dyDescent="0.35">
      <c r="A2371">
        <v>1371197</v>
      </c>
      <c r="B2371">
        <v>1891</v>
      </c>
      <c r="C2371" s="3">
        <v>45013.008333333331</v>
      </c>
      <c r="D2371" s="1" t="s">
        <v>27</v>
      </c>
      <c r="E2371" t="s">
        <v>45</v>
      </c>
      <c r="F2371">
        <v>30</v>
      </c>
      <c r="G2371">
        <v>2</v>
      </c>
      <c r="H2371" t="s">
        <v>57</v>
      </c>
      <c r="I2371" s="5">
        <v>45013</v>
      </c>
      <c r="J2371" s="6">
        <v>8.3333333333333332E-3</v>
      </c>
      <c r="K2371">
        <f t="shared" si="148"/>
        <v>3</v>
      </c>
      <c r="L2371">
        <f t="shared" ref="L2371:L2434" si="150">HOUR(J2371)</f>
        <v>0</v>
      </c>
      <c r="M2371">
        <f t="shared" ref="M2371:M2434" si="151">MINUTE(J2371)</f>
        <v>12</v>
      </c>
      <c r="N2371">
        <f t="shared" si="149"/>
        <v>28</v>
      </c>
    </row>
    <row r="2372" spans="1:14" x14ac:dyDescent="0.35">
      <c r="A2372">
        <v>1386514</v>
      </c>
      <c r="B2372">
        <v>1892</v>
      </c>
      <c r="C2372" s="3">
        <v>45070.020138888889</v>
      </c>
      <c r="D2372" s="1" t="s">
        <v>28</v>
      </c>
      <c r="E2372" t="s">
        <v>46</v>
      </c>
      <c r="F2372">
        <v>31</v>
      </c>
      <c r="G2372">
        <v>3</v>
      </c>
      <c r="H2372" t="s">
        <v>58</v>
      </c>
      <c r="I2372" s="5">
        <v>45070</v>
      </c>
      <c r="J2372" s="6">
        <v>2.013888888888889E-2</v>
      </c>
      <c r="K2372">
        <f t="shared" si="148"/>
        <v>5</v>
      </c>
      <c r="L2372">
        <f t="shared" si="150"/>
        <v>0</v>
      </c>
      <c r="M2372">
        <f t="shared" si="151"/>
        <v>29</v>
      </c>
      <c r="N2372">
        <f t="shared" si="149"/>
        <v>24</v>
      </c>
    </row>
    <row r="2373" spans="1:14" x14ac:dyDescent="0.35">
      <c r="A2373">
        <v>376848</v>
      </c>
      <c r="B2373">
        <v>1893</v>
      </c>
      <c r="C2373" s="2">
        <v>45098.030555555553</v>
      </c>
      <c r="D2373" s="1" t="s">
        <v>29</v>
      </c>
      <c r="E2373" t="s">
        <v>47</v>
      </c>
      <c r="F2373">
        <v>40</v>
      </c>
      <c r="G2373">
        <v>4</v>
      </c>
      <c r="H2373" t="s">
        <v>56</v>
      </c>
      <c r="I2373" s="5">
        <v>45098</v>
      </c>
      <c r="J2373" s="6">
        <v>3.0555555555555555E-2</v>
      </c>
      <c r="K2373">
        <f t="shared" si="148"/>
        <v>6</v>
      </c>
      <c r="L2373">
        <f t="shared" si="150"/>
        <v>0</v>
      </c>
      <c r="M2373">
        <f t="shared" si="151"/>
        <v>44</v>
      </c>
      <c r="N2373">
        <f t="shared" si="149"/>
        <v>21</v>
      </c>
    </row>
    <row r="2374" spans="1:14" x14ac:dyDescent="0.35">
      <c r="A2374">
        <v>1145871</v>
      </c>
      <c r="B2374">
        <v>1893</v>
      </c>
      <c r="C2374" s="3">
        <v>45204.022222222222</v>
      </c>
      <c r="D2374" s="1" t="s">
        <v>26</v>
      </c>
      <c r="E2374" t="s">
        <v>48</v>
      </c>
      <c r="F2374">
        <v>38</v>
      </c>
      <c r="G2374">
        <v>4</v>
      </c>
      <c r="H2374" t="s">
        <v>56</v>
      </c>
      <c r="I2374" s="5">
        <v>45204</v>
      </c>
      <c r="J2374" s="6">
        <v>2.2222222222222223E-2</v>
      </c>
      <c r="K2374">
        <f t="shared" si="148"/>
        <v>10</v>
      </c>
      <c r="L2374">
        <f t="shared" si="150"/>
        <v>0</v>
      </c>
      <c r="M2374">
        <f t="shared" si="151"/>
        <v>32</v>
      </c>
      <c r="N2374">
        <f t="shared" si="149"/>
        <v>5</v>
      </c>
    </row>
    <row r="2375" spans="1:14" x14ac:dyDescent="0.35">
      <c r="A2375">
        <v>1373323</v>
      </c>
      <c r="B2375">
        <v>1893</v>
      </c>
      <c r="C2375" s="3">
        <v>44971.047222222223</v>
      </c>
      <c r="D2375" s="1" t="s">
        <v>27</v>
      </c>
      <c r="E2375" t="s">
        <v>49</v>
      </c>
      <c r="F2375">
        <v>28</v>
      </c>
      <c r="G2375">
        <v>0</v>
      </c>
      <c r="H2375" t="s">
        <v>57</v>
      </c>
      <c r="I2375" s="5">
        <v>44971</v>
      </c>
      <c r="J2375" s="6">
        <v>4.7222222222222221E-2</v>
      </c>
      <c r="K2375">
        <f t="shared" si="148"/>
        <v>2</v>
      </c>
      <c r="L2375">
        <f t="shared" si="150"/>
        <v>1</v>
      </c>
      <c r="M2375">
        <f t="shared" si="151"/>
        <v>8</v>
      </c>
      <c r="N2375">
        <f t="shared" si="149"/>
        <v>14</v>
      </c>
    </row>
    <row r="2376" spans="1:14" x14ac:dyDescent="0.35">
      <c r="A2376">
        <v>1594721</v>
      </c>
      <c r="B2376">
        <v>1894</v>
      </c>
      <c r="C2376" s="3">
        <v>45123.996527777781</v>
      </c>
      <c r="D2376" s="1" t="s">
        <v>28</v>
      </c>
      <c r="E2376" t="s">
        <v>50</v>
      </c>
      <c r="F2376">
        <v>38</v>
      </c>
      <c r="G2376">
        <v>3</v>
      </c>
      <c r="H2376" t="s">
        <v>58</v>
      </c>
      <c r="I2376" s="5">
        <v>45123</v>
      </c>
      <c r="J2376" s="6">
        <v>0.99652777777777779</v>
      </c>
      <c r="K2376">
        <f t="shared" si="148"/>
        <v>7</v>
      </c>
      <c r="L2376">
        <f t="shared" si="150"/>
        <v>23</v>
      </c>
      <c r="M2376">
        <f t="shared" si="151"/>
        <v>55</v>
      </c>
      <c r="N2376">
        <f t="shared" si="149"/>
        <v>16</v>
      </c>
    </row>
    <row r="2377" spans="1:14" x14ac:dyDescent="0.35">
      <c r="A2377">
        <v>603855</v>
      </c>
      <c r="B2377">
        <v>1895</v>
      </c>
      <c r="C2377" s="2">
        <v>45125.943749999999</v>
      </c>
      <c r="D2377" s="1" t="s">
        <v>29</v>
      </c>
      <c r="E2377" t="s">
        <v>51</v>
      </c>
      <c r="F2377">
        <v>38</v>
      </c>
      <c r="G2377">
        <v>5</v>
      </c>
      <c r="H2377" t="s">
        <v>56</v>
      </c>
      <c r="I2377" s="5">
        <v>45125</v>
      </c>
      <c r="J2377" s="6">
        <v>0.94374999999999998</v>
      </c>
      <c r="K2377">
        <f t="shared" si="148"/>
        <v>7</v>
      </c>
      <c r="L2377">
        <f t="shared" si="150"/>
        <v>22</v>
      </c>
      <c r="M2377">
        <f t="shared" si="151"/>
        <v>39</v>
      </c>
      <c r="N2377">
        <f t="shared" si="149"/>
        <v>18</v>
      </c>
    </row>
    <row r="2378" spans="1:14" x14ac:dyDescent="0.35">
      <c r="A2378">
        <v>782836</v>
      </c>
      <c r="B2378">
        <v>1896</v>
      </c>
      <c r="C2378" s="3">
        <v>45141.018750000003</v>
      </c>
      <c r="D2378" s="1" t="s">
        <v>26</v>
      </c>
      <c r="E2378" t="s">
        <v>44</v>
      </c>
      <c r="F2378">
        <v>33</v>
      </c>
      <c r="G2378">
        <v>5</v>
      </c>
      <c r="H2378" t="s">
        <v>56</v>
      </c>
      <c r="I2378" s="5">
        <v>45141</v>
      </c>
      <c r="J2378" s="6">
        <v>1.8749999999999999E-2</v>
      </c>
      <c r="K2378">
        <f t="shared" si="148"/>
        <v>8</v>
      </c>
      <c r="L2378">
        <f t="shared" si="150"/>
        <v>0</v>
      </c>
      <c r="M2378">
        <f t="shared" si="151"/>
        <v>27</v>
      </c>
      <c r="N2378">
        <f t="shared" si="149"/>
        <v>3</v>
      </c>
    </row>
    <row r="2379" spans="1:14" x14ac:dyDescent="0.35">
      <c r="A2379">
        <v>844243</v>
      </c>
      <c r="B2379">
        <v>1897</v>
      </c>
      <c r="C2379" s="3">
        <v>45156.940972222219</v>
      </c>
      <c r="D2379" s="1" t="s">
        <v>27</v>
      </c>
      <c r="E2379" t="s">
        <v>45</v>
      </c>
      <c r="F2379">
        <v>25</v>
      </c>
      <c r="G2379">
        <v>5</v>
      </c>
      <c r="H2379" t="s">
        <v>57</v>
      </c>
      <c r="I2379" s="5">
        <v>45156</v>
      </c>
      <c r="J2379" s="6">
        <v>0.94097222222222221</v>
      </c>
      <c r="K2379">
        <f t="shared" si="148"/>
        <v>8</v>
      </c>
      <c r="L2379">
        <f t="shared" si="150"/>
        <v>22</v>
      </c>
      <c r="M2379">
        <f t="shared" si="151"/>
        <v>35</v>
      </c>
      <c r="N2379">
        <f t="shared" si="149"/>
        <v>18</v>
      </c>
    </row>
    <row r="2380" spans="1:14" x14ac:dyDescent="0.35">
      <c r="A2380">
        <v>82480</v>
      </c>
      <c r="B2380">
        <v>1899</v>
      </c>
      <c r="C2380" s="2">
        <v>44968.994444444441</v>
      </c>
      <c r="D2380" s="1" t="s">
        <v>28</v>
      </c>
      <c r="E2380" t="s">
        <v>46</v>
      </c>
      <c r="F2380">
        <v>39</v>
      </c>
      <c r="G2380">
        <v>0</v>
      </c>
      <c r="H2380" t="s">
        <v>58</v>
      </c>
      <c r="I2380" s="5">
        <v>44968</v>
      </c>
      <c r="J2380" s="6">
        <v>0.99444444444444446</v>
      </c>
      <c r="K2380">
        <f t="shared" si="148"/>
        <v>2</v>
      </c>
      <c r="L2380">
        <f t="shared" si="150"/>
        <v>23</v>
      </c>
      <c r="M2380">
        <f t="shared" si="151"/>
        <v>52</v>
      </c>
      <c r="N2380">
        <f t="shared" si="149"/>
        <v>11</v>
      </c>
    </row>
    <row r="2381" spans="1:14" x14ac:dyDescent="0.35">
      <c r="A2381">
        <v>573756</v>
      </c>
      <c r="B2381">
        <v>1900</v>
      </c>
      <c r="C2381" s="2">
        <v>45179.052083333336</v>
      </c>
      <c r="D2381" s="1" t="s">
        <v>29</v>
      </c>
      <c r="E2381" t="s">
        <v>47</v>
      </c>
      <c r="F2381">
        <v>30</v>
      </c>
      <c r="G2381">
        <v>3</v>
      </c>
      <c r="H2381" t="s">
        <v>56</v>
      </c>
      <c r="I2381" s="5">
        <v>45179</v>
      </c>
      <c r="J2381" s="6">
        <v>5.2083333333333336E-2</v>
      </c>
      <c r="K2381">
        <f t="shared" si="148"/>
        <v>9</v>
      </c>
      <c r="L2381">
        <f t="shared" si="150"/>
        <v>1</v>
      </c>
      <c r="M2381">
        <f t="shared" si="151"/>
        <v>15</v>
      </c>
      <c r="N2381">
        <f t="shared" si="149"/>
        <v>10</v>
      </c>
    </row>
    <row r="2382" spans="1:14" x14ac:dyDescent="0.35">
      <c r="A2382">
        <v>1267886</v>
      </c>
      <c r="B2382">
        <v>1900</v>
      </c>
      <c r="C2382" s="3">
        <v>45086.069444444445</v>
      </c>
      <c r="D2382" s="1" t="s">
        <v>26</v>
      </c>
      <c r="E2382" t="s">
        <v>48</v>
      </c>
      <c r="F2382">
        <v>36</v>
      </c>
      <c r="G2382">
        <v>4</v>
      </c>
      <c r="H2382" t="s">
        <v>56</v>
      </c>
      <c r="I2382" s="5">
        <v>45086</v>
      </c>
      <c r="J2382" s="6">
        <v>6.9444444444444434E-2</v>
      </c>
      <c r="K2382">
        <f t="shared" si="148"/>
        <v>6</v>
      </c>
      <c r="L2382">
        <f t="shared" si="150"/>
        <v>1</v>
      </c>
      <c r="M2382">
        <f t="shared" si="151"/>
        <v>40</v>
      </c>
      <c r="N2382">
        <f t="shared" si="149"/>
        <v>9</v>
      </c>
    </row>
    <row r="2383" spans="1:14" x14ac:dyDescent="0.35">
      <c r="A2383">
        <v>1474744</v>
      </c>
      <c r="B2383">
        <v>1900</v>
      </c>
      <c r="C2383" s="3">
        <v>45038.040277777778</v>
      </c>
      <c r="D2383" s="1" t="s">
        <v>27</v>
      </c>
      <c r="E2383" t="s">
        <v>49</v>
      </c>
      <c r="F2383">
        <v>33</v>
      </c>
      <c r="G2383">
        <v>5</v>
      </c>
      <c r="H2383" t="s">
        <v>57</v>
      </c>
      <c r="I2383" s="5">
        <v>45038</v>
      </c>
      <c r="J2383" s="6">
        <v>4.027777777777778E-2</v>
      </c>
      <c r="K2383">
        <f t="shared" si="148"/>
        <v>4</v>
      </c>
      <c r="L2383">
        <f t="shared" si="150"/>
        <v>0</v>
      </c>
      <c r="M2383">
        <f t="shared" si="151"/>
        <v>58</v>
      </c>
      <c r="N2383">
        <f t="shared" si="149"/>
        <v>22</v>
      </c>
    </row>
    <row r="2384" spans="1:14" x14ac:dyDescent="0.35">
      <c r="A2384">
        <v>404150</v>
      </c>
      <c r="B2384">
        <v>1902</v>
      </c>
      <c r="C2384" s="2">
        <v>45015.020138888889</v>
      </c>
      <c r="D2384" s="1" t="s">
        <v>28</v>
      </c>
      <c r="E2384" t="s">
        <v>50</v>
      </c>
      <c r="F2384">
        <v>30</v>
      </c>
      <c r="G2384">
        <v>0</v>
      </c>
      <c r="H2384" t="s">
        <v>58</v>
      </c>
      <c r="I2384" s="5">
        <v>45015</v>
      </c>
      <c r="J2384" s="6">
        <v>2.013888888888889E-2</v>
      </c>
      <c r="K2384">
        <f t="shared" si="148"/>
        <v>3</v>
      </c>
      <c r="L2384">
        <f t="shared" si="150"/>
        <v>0</v>
      </c>
      <c r="M2384">
        <f t="shared" si="151"/>
        <v>29</v>
      </c>
      <c r="N2384">
        <f t="shared" si="149"/>
        <v>30</v>
      </c>
    </row>
    <row r="2385" spans="1:14" x14ac:dyDescent="0.35">
      <c r="A2385">
        <v>286598</v>
      </c>
      <c r="B2385">
        <v>1903</v>
      </c>
      <c r="C2385" s="2">
        <v>44997.037499999999</v>
      </c>
      <c r="D2385" s="1" t="s">
        <v>29</v>
      </c>
      <c r="E2385" t="s">
        <v>51</v>
      </c>
      <c r="F2385">
        <v>36</v>
      </c>
      <c r="G2385">
        <v>3</v>
      </c>
      <c r="H2385" t="s">
        <v>56</v>
      </c>
      <c r="I2385" s="5">
        <v>44997</v>
      </c>
      <c r="J2385" s="6">
        <v>3.7499999999999999E-2</v>
      </c>
      <c r="K2385">
        <f t="shared" si="148"/>
        <v>3</v>
      </c>
      <c r="L2385">
        <f t="shared" si="150"/>
        <v>0</v>
      </c>
      <c r="M2385">
        <f t="shared" si="151"/>
        <v>54</v>
      </c>
      <c r="N2385">
        <f t="shared" si="149"/>
        <v>12</v>
      </c>
    </row>
    <row r="2386" spans="1:14" x14ac:dyDescent="0.35">
      <c r="A2386">
        <v>1273811</v>
      </c>
      <c r="B2386">
        <v>1905</v>
      </c>
      <c r="C2386" s="3">
        <v>45277.997916666667</v>
      </c>
      <c r="D2386" s="1" t="s">
        <v>26</v>
      </c>
      <c r="E2386" t="s">
        <v>44</v>
      </c>
      <c r="F2386">
        <v>39</v>
      </c>
      <c r="G2386">
        <v>3</v>
      </c>
      <c r="H2386" t="s">
        <v>56</v>
      </c>
      <c r="I2386" s="5">
        <v>45277</v>
      </c>
      <c r="J2386" s="6">
        <v>0.99791666666666667</v>
      </c>
      <c r="K2386">
        <f t="shared" si="148"/>
        <v>12</v>
      </c>
      <c r="L2386">
        <f t="shared" si="150"/>
        <v>23</v>
      </c>
      <c r="M2386">
        <f t="shared" si="151"/>
        <v>57</v>
      </c>
      <c r="N2386">
        <f t="shared" si="149"/>
        <v>17</v>
      </c>
    </row>
    <row r="2387" spans="1:14" x14ac:dyDescent="0.35">
      <c r="A2387">
        <v>1563544</v>
      </c>
      <c r="B2387">
        <v>1905</v>
      </c>
      <c r="C2387" s="3">
        <v>45242.051388888889</v>
      </c>
      <c r="D2387" s="1" t="s">
        <v>27</v>
      </c>
      <c r="E2387" t="s">
        <v>45</v>
      </c>
      <c r="F2387">
        <v>39</v>
      </c>
      <c r="G2387">
        <v>1</v>
      </c>
      <c r="H2387" t="s">
        <v>57</v>
      </c>
      <c r="I2387" s="5">
        <v>45242</v>
      </c>
      <c r="J2387" s="6">
        <v>5.1388888888888894E-2</v>
      </c>
      <c r="K2387">
        <f t="shared" si="148"/>
        <v>11</v>
      </c>
      <c r="L2387">
        <f t="shared" si="150"/>
        <v>1</v>
      </c>
      <c r="M2387">
        <f t="shared" si="151"/>
        <v>14</v>
      </c>
      <c r="N2387">
        <f t="shared" si="149"/>
        <v>12</v>
      </c>
    </row>
    <row r="2388" spans="1:14" x14ac:dyDescent="0.35">
      <c r="A2388">
        <v>574480</v>
      </c>
      <c r="B2388">
        <v>1907</v>
      </c>
      <c r="C2388" s="2">
        <v>45197.015972222223</v>
      </c>
      <c r="D2388" s="1" t="s">
        <v>28</v>
      </c>
      <c r="E2388" t="s">
        <v>46</v>
      </c>
      <c r="F2388">
        <v>31</v>
      </c>
      <c r="G2388">
        <v>2</v>
      </c>
      <c r="H2388" t="s">
        <v>58</v>
      </c>
      <c r="I2388" s="5">
        <v>45197</v>
      </c>
      <c r="J2388" s="6">
        <v>1.5972222222222224E-2</v>
      </c>
      <c r="K2388">
        <f t="shared" si="148"/>
        <v>9</v>
      </c>
      <c r="L2388">
        <f t="shared" si="150"/>
        <v>0</v>
      </c>
      <c r="M2388">
        <f t="shared" si="151"/>
        <v>23</v>
      </c>
      <c r="N2388">
        <f t="shared" si="149"/>
        <v>28</v>
      </c>
    </row>
    <row r="2389" spans="1:14" x14ac:dyDescent="0.35">
      <c r="A2389">
        <v>1246551</v>
      </c>
      <c r="B2389">
        <v>1907</v>
      </c>
      <c r="C2389" s="3">
        <v>45072.953472222223</v>
      </c>
      <c r="D2389" s="1" t="s">
        <v>29</v>
      </c>
      <c r="E2389" t="s">
        <v>47</v>
      </c>
      <c r="F2389">
        <v>31</v>
      </c>
      <c r="G2389">
        <v>1</v>
      </c>
      <c r="H2389" t="s">
        <v>56</v>
      </c>
      <c r="I2389" s="5">
        <v>45072</v>
      </c>
      <c r="J2389" s="6">
        <v>0.95347222222222217</v>
      </c>
      <c r="K2389">
        <f t="shared" si="148"/>
        <v>5</v>
      </c>
      <c r="L2389">
        <f t="shared" si="150"/>
        <v>22</v>
      </c>
      <c r="M2389">
        <f t="shared" si="151"/>
        <v>53</v>
      </c>
      <c r="N2389">
        <f t="shared" si="149"/>
        <v>26</v>
      </c>
    </row>
    <row r="2390" spans="1:14" x14ac:dyDescent="0.35">
      <c r="A2390">
        <v>730976</v>
      </c>
      <c r="B2390">
        <v>1908</v>
      </c>
      <c r="C2390" s="3">
        <v>45231.040277777778</v>
      </c>
      <c r="D2390" s="1" t="s">
        <v>26</v>
      </c>
      <c r="E2390" t="s">
        <v>48</v>
      </c>
      <c r="F2390">
        <v>30</v>
      </c>
      <c r="G2390">
        <v>2</v>
      </c>
      <c r="H2390" t="s">
        <v>56</v>
      </c>
      <c r="I2390" s="5">
        <v>45231</v>
      </c>
      <c r="J2390" s="6">
        <v>4.027777777777778E-2</v>
      </c>
      <c r="K2390">
        <f t="shared" si="148"/>
        <v>11</v>
      </c>
      <c r="L2390">
        <f t="shared" si="150"/>
        <v>0</v>
      </c>
      <c r="M2390">
        <f t="shared" si="151"/>
        <v>58</v>
      </c>
      <c r="N2390">
        <f t="shared" si="149"/>
        <v>1</v>
      </c>
    </row>
    <row r="2391" spans="1:14" x14ac:dyDescent="0.35">
      <c r="A2391">
        <v>1503941</v>
      </c>
      <c r="B2391">
        <v>1910</v>
      </c>
      <c r="C2391" s="3">
        <v>45244.083333333336</v>
      </c>
      <c r="D2391" s="1" t="s">
        <v>27</v>
      </c>
      <c r="E2391" t="s">
        <v>49</v>
      </c>
      <c r="F2391">
        <v>28</v>
      </c>
      <c r="G2391">
        <v>0</v>
      </c>
      <c r="H2391" t="s">
        <v>57</v>
      </c>
      <c r="I2391" s="5">
        <v>45244</v>
      </c>
      <c r="J2391" s="6">
        <v>8.3333333333333329E-2</v>
      </c>
      <c r="K2391">
        <f t="shared" si="148"/>
        <v>11</v>
      </c>
      <c r="L2391">
        <f t="shared" si="150"/>
        <v>2</v>
      </c>
      <c r="M2391">
        <f t="shared" si="151"/>
        <v>0</v>
      </c>
      <c r="N2391">
        <f t="shared" si="149"/>
        <v>14</v>
      </c>
    </row>
    <row r="2392" spans="1:14" x14ac:dyDescent="0.35">
      <c r="A2392">
        <v>113406</v>
      </c>
      <c r="B2392">
        <v>1911</v>
      </c>
      <c r="C2392" s="2">
        <v>44987.074999999997</v>
      </c>
      <c r="D2392" s="1" t="s">
        <v>28</v>
      </c>
      <c r="E2392" t="s">
        <v>50</v>
      </c>
      <c r="F2392">
        <v>34</v>
      </c>
      <c r="G2392">
        <v>5</v>
      </c>
      <c r="H2392" t="s">
        <v>58</v>
      </c>
      <c r="I2392" s="5">
        <v>44987</v>
      </c>
      <c r="J2392" s="6">
        <v>7.4999999999999997E-2</v>
      </c>
      <c r="K2392">
        <f t="shared" si="148"/>
        <v>3</v>
      </c>
      <c r="L2392">
        <f t="shared" si="150"/>
        <v>1</v>
      </c>
      <c r="M2392">
        <f t="shared" si="151"/>
        <v>48</v>
      </c>
      <c r="N2392">
        <f t="shared" si="149"/>
        <v>2</v>
      </c>
    </row>
    <row r="2393" spans="1:14" x14ac:dyDescent="0.35">
      <c r="A2393">
        <v>273923</v>
      </c>
      <c r="B2393">
        <v>1911</v>
      </c>
      <c r="C2393" s="2">
        <v>44957.040277777778</v>
      </c>
      <c r="D2393" s="1" t="s">
        <v>29</v>
      </c>
      <c r="E2393" t="s">
        <v>51</v>
      </c>
      <c r="F2393">
        <v>26</v>
      </c>
      <c r="G2393">
        <v>0</v>
      </c>
      <c r="H2393" t="s">
        <v>56</v>
      </c>
      <c r="I2393" s="5">
        <v>44957</v>
      </c>
      <c r="J2393" s="6">
        <v>4.027777777777778E-2</v>
      </c>
      <c r="K2393">
        <f t="shared" si="148"/>
        <v>1</v>
      </c>
      <c r="L2393">
        <f t="shared" si="150"/>
        <v>0</v>
      </c>
      <c r="M2393">
        <f t="shared" si="151"/>
        <v>58</v>
      </c>
      <c r="N2393">
        <f t="shared" si="149"/>
        <v>31</v>
      </c>
    </row>
    <row r="2394" spans="1:14" x14ac:dyDescent="0.35">
      <c r="A2394">
        <v>495154</v>
      </c>
      <c r="B2394">
        <v>1911</v>
      </c>
      <c r="C2394" s="2">
        <v>44991.996527777781</v>
      </c>
      <c r="D2394" s="1" t="s">
        <v>26</v>
      </c>
      <c r="E2394" t="s">
        <v>44</v>
      </c>
      <c r="F2394">
        <v>26</v>
      </c>
      <c r="G2394">
        <v>0</v>
      </c>
      <c r="H2394" t="s">
        <v>56</v>
      </c>
      <c r="I2394" s="5">
        <v>44991</v>
      </c>
      <c r="J2394" s="6">
        <v>0.99652777777777779</v>
      </c>
      <c r="K2394">
        <f t="shared" si="148"/>
        <v>3</v>
      </c>
      <c r="L2394">
        <f t="shared" si="150"/>
        <v>23</v>
      </c>
      <c r="M2394">
        <f t="shared" si="151"/>
        <v>55</v>
      </c>
      <c r="N2394">
        <f t="shared" si="149"/>
        <v>6</v>
      </c>
    </row>
    <row r="2395" spans="1:14" x14ac:dyDescent="0.35">
      <c r="A2395">
        <v>728697</v>
      </c>
      <c r="B2395">
        <v>1913</v>
      </c>
      <c r="C2395" s="3">
        <v>45163.007638888892</v>
      </c>
      <c r="D2395" s="1" t="s">
        <v>27</v>
      </c>
      <c r="E2395" t="s">
        <v>45</v>
      </c>
      <c r="F2395">
        <v>38</v>
      </c>
      <c r="G2395">
        <v>3</v>
      </c>
      <c r="H2395" t="s">
        <v>57</v>
      </c>
      <c r="I2395" s="5">
        <v>45163</v>
      </c>
      <c r="J2395" s="6">
        <v>7.6388888888888886E-3</v>
      </c>
      <c r="K2395">
        <f t="shared" si="148"/>
        <v>8</v>
      </c>
      <c r="L2395">
        <f t="shared" si="150"/>
        <v>0</v>
      </c>
      <c r="M2395">
        <f t="shared" si="151"/>
        <v>11</v>
      </c>
      <c r="N2395">
        <f t="shared" si="149"/>
        <v>25</v>
      </c>
    </row>
    <row r="2396" spans="1:14" x14ac:dyDescent="0.35">
      <c r="A2396">
        <v>850051</v>
      </c>
      <c r="B2396">
        <v>1914</v>
      </c>
      <c r="C2396" s="3">
        <v>45230.986111111109</v>
      </c>
      <c r="D2396" s="1" t="s">
        <v>28</v>
      </c>
      <c r="E2396" t="s">
        <v>46</v>
      </c>
      <c r="F2396">
        <v>39</v>
      </c>
      <c r="G2396">
        <v>5</v>
      </c>
      <c r="H2396" t="s">
        <v>58</v>
      </c>
      <c r="I2396" s="5">
        <v>45230</v>
      </c>
      <c r="J2396" s="6">
        <v>0.98611111111111116</v>
      </c>
      <c r="K2396">
        <f t="shared" si="148"/>
        <v>10</v>
      </c>
      <c r="L2396">
        <f t="shared" si="150"/>
        <v>23</v>
      </c>
      <c r="M2396">
        <f t="shared" si="151"/>
        <v>40</v>
      </c>
      <c r="N2396">
        <f t="shared" si="149"/>
        <v>31</v>
      </c>
    </row>
    <row r="2397" spans="1:14" x14ac:dyDescent="0.35">
      <c r="A2397">
        <v>1337603</v>
      </c>
      <c r="B2397">
        <v>1915</v>
      </c>
      <c r="C2397" s="3">
        <v>44968.010416666664</v>
      </c>
      <c r="D2397" s="1" t="s">
        <v>29</v>
      </c>
      <c r="E2397" t="s">
        <v>47</v>
      </c>
      <c r="F2397">
        <v>27</v>
      </c>
      <c r="G2397">
        <v>0</v>
      </c>
      <c r="H2397" t="s">
        <v>56</v>
      </c>
      <c r="I2397" s="5">
        <v>44968</v>
      </c>
      <c r="J2397" s="6">
        <v>1.0416666666666666E-2</v>
      </c>
      <c r="K2397">
        <f t="shared" si="148"/>
        <v>2</v>
      </c>
      <c r="L2397">
        <f t="shared" si="150"/>
        <v>0</v>
      </c>
      <c r="M2397">
        <f t="shared" si="151"/>
        <v>15</v>
      </c>
      <c r="N2397">
        <f t="shared" si="149"/>
        <v>11</v>
      </c>
    </row>
    <row r="2398" spans="1:14" x14ac:dyDescent="0.35">
      <c r="A2398">
        <v>260991</v>
      </c>
      <c r="B2398">
        <v>1916</v>
      </c>
      <c r="C2398" s="2">
        <v>44979.013194444444</v>
      </c>
      <c r="D2398" s="1" t="s">
        <v>26</v>
      </c>
      <c r="E2398" t="s">
        <v>48</v>
      </c>
      <c r="F2398">
        <v>32</v>
      </c>
      <c r="G2398">
        <v>5</v>
      </c>
      <c r="H2398" t="s">
        <v>56</v>
      </c>
      <c r="I2398" s="5">
        <v>44979</v>
      </c>
      <c r="J2398" s="6">
        <v>1.3194444444444444E-2</v>
      </c>
      <c r="K2398">
        <f t="shared" si="148"/>
        <v>2</v>
      </c>
      <c r="L2398">
        <f t="shared" si="150"/>
        <v>0</v>
      </c>
      <c r="M2398">
        <f t="shared" si="151"/>
        <v>19</v>
      </c>
      <c r="N2398">
        <f t="shared" si="149"/>
        <v>22</v>
      </c>
    </row>
    <row r="2399" spans="1:14" x14ac:dyDescent="0.35">
      <c r="A2399">
        <v>1265339</v>
      </c>
      <c r="B2399">
        <v>1916</v>
      </c>
      <c r="C2399" s="3">
        <v>44928.075694444444</v>
      </c>
      <c r="D2399" s="1" t="s">
        <v>27</v>
      </c>
      <c r="E2399" t="s">
        <v>49</v>
      </c>
      <c r="F2399">
        <v>38</v>
      </c>
      <c r="G2399">
        <v>3</v>
      </c>
      <c r="H2399" t="s">
        <v>57</v>
      </c>
      <c r="I2399" s="5">
        <v>44928</v>
      </c>
      <c r="J2399" s="6">
        <v>7.5694444444444439E-2</v>
      </c>
      <c r="K2399">
        <f t="shared" si="148"/>
        <v>1</v>
      </c>
      <c r="L2399">
        <f t="shared" si="150"/>
        <v>1</v>
      </c>
      <c r="M2399">
        <f t="shared" si="151"/>
        <v>49</v>
      </c>
      <c r="N2399">
        <f t="shared" si="149"/>
        <v>2</v>
      </c>
    </row>
    <row r="2400" spans="1:14" x14ac:dyDescent="0.35">
      <c r="A2400">
        <v>1078422</v>
      </c>
      <c r="B2400">
        <v>1917</v>
      </c>
      <c r="C2400" s="3">
        <v>45266.090277777781</v>
      </c>
      <c r="D2400" s="1" t="s">
        <v>28</v>
      </c>
      <c r="E2400" t="s">
        <v>50</v>
      </c>
      <c r="F2400">
        <v>34</v>
      </c>
      <c r="G2400">
        <v>1</v>
      </c>
      <c r="H2400" t="s">
        <v>58</v>
      </c>
      <c r="I2400" s="5">
        <v>45266</v>
      </c>
      <c r="J2400" s="6">
        <v>9.0277777777777776E-2</v>
      </c>
      <c r="K2400">
        <f t="shared" si="148"/>
        <v>12</v>
      </c>
      <c r="L2400">
        <f t="shared" si="150"/>
        <v>2</v>
      </c>
      <c r="M2400">
        <f t="shared" si="151"/>
        <v>10</v>
      </c>
      <c r="N2400">
        <f t="shared" si="149"/>
        <v>6</v>
      </c>
    </row>
    <row r="2401" spans="1:14" x14ac:dyDescent="0.35">
      <c r="A2401">
        <v>1162071</v>
      </c>
      <c r="B2401">
        <v>1920</v>
      </c>
      <c r="C2401" s="3">
        <v>45103.067361111112</v>
      </c>
      <c r="D2401" s="1" t="s">
        <v>29</v>
      </c>
      <c r="E2401" t="s">
        <v>51</v>
      </c>
      <c r="F2401">
        <v>33</v>
      </c>
      <c r="G2401">
        <v>0</v>
      </c>
      <c r="H2401" t="s">
        <v>56</v>
      </c>
      <c r="I2401" s="5">
        <v>45103</v>
      </c>
      <c r="J2401" s="6">
        <v>6.7361111111111108E-2</v>
      </c>
      <c r="K2401">
        <f t="shared" si="148"/>
        <v>6</v>
      </c>
      <c r="L2401">
        <f t="shared" si="150"/>
        <v>1</v>
      </c>
      <c r="M2401">
        <f t="shared" si="151"/>
        <v>37</v>
      </c>
      <c r="N2401">
        <f t="shared" si="149"/>
        <v>26</v>
      </c>
    </row>
    <row r="2402" spans="1:14" x14ac:dyDescent="0.35">
      <c r="A2402">
        <v>801394</v>
      </c>
      <c r="B2402">
        <v>1922</v>
      </c>
      <c r="C2402" s="3">
        <v>45017.073611111111</v>
      </c>
      <c r="D2402" s="1" t="s">
        <v>26</v>
      </c>
      <c r="E2402" t="s">
        <v>44</v>
      </c>
      <c r="F2402">
        <v>39</v>
      </c>
      <c r="G2402">
        <v>3</v>
      </c>
      <c r="H2402" t="s">
        <v>56</v>
      </c>
      <c r="I2402" s="5">
        <v>45017</v>
      </c>
      <c r="J2402" s="6">
        <v>7.3611111111111113E-2</v>
      </c>
      <c r="K2402">
        <f t="shared" si="148"/>
        <v>4</v>
      </c>
      <c r="L2402">
        <f t="shared" si="150"/>
        <v>1</v>
      </c>
      <c r="M2402">
        <f t="shared" si="151"/>
        <v>46</v>
      </c>
      <c r="N2402">
        <f t="shared" si="149"/>
        <v>1</v>
      </c>
    </row>
    <row r="2403" spans="1:14" x14ac:dyDescent="0.35">
      <c r="A2403">
        <v>958196</v>
      </c>
      <c r="B2403">
        <v>1922</v>
      </c>
      <c r="C2403" s="3">
        <v>44934.033333333333</v>
      </c>
      <c r="D2403" s="1" t="s">
        <v>27</v>
      </c>
      <c r="E2403" t="s">
        <v>45</v>
      </c>
      <c r="F2403">
        <v>25</v>
      </c>
      <c r="G2403">
        <v>5</v>
      </c>
      <c r="H2403" t="s">
        <v>57</v>
      </c>
      <c r="I2403" s="5">
        <v>44934</v>
      </c>
      <c r="J2403" s="6">
        <v>3.3333333333333333E-2</v>
      </c>
      <c r="K2403">
        <f t="shared" si="148"/>
        <v>1</v>
      </c>
      <c r="L2403">
        <f t="shared" si="150"/>
        <v>0</v>
      </c>
      <c r="M2403">
        <f t="shared" si="151"/>
        <v>48</v>
      </c>
      <c r="N2403">
        <f t="shared" si="149"/>
        <v>8</v>
      </c>
    </row>
    <row r="2404" spans="1:14" x14ac:dyDescent="0.35">
      <c r="A2404">
        <v>1162786</v>
      </c>
      <c r="B2404">
        <v>1923</v>
      </c>
      <c r="C2404" s="3">
        <v>45032.938194444447</v>
      </c>
      <c r="D2404" s="1" t="s">
        <v>28</v>
      </c>
      <c r="E2404" t="s">
        <v>46</v>
      </c>
      <c r="F2404">
        <v>26</v>
      </c>
      <c r="G2404">
        <v>5</v>
      </c>
      <c r="H2404" t="s">
        <v>58</v>
      </c>
      <c r="I2404" s="5">
        <v>45032</v>
      </c>
      <c r="J2404" s="6">
        <v>0.93819444444444444</v>
      </c>
      <c r="K2404">
        <f t="shared" si="148"/>
        <v>4</v>
      </c>
      <c r="L2404">
        <f t="shared" si="150"/>
        <v>22</v>
      </c>
      <c r="M2404">
        <f t="shared" si="151"/>
        <v>31</v>
      </c>
      <c r="N2404">
        <f t="shared" si="149"/>
        <v>16</v>
      </c>
    </row>
    <row r="2405" spans="1:14" x14ac:dyDescent="0.35">
      <c r="A2405">
        <v>1526749</v>
      </c>
      <c r="B2405">
        <v>1926</v>
      </c>
      <c r="C2405" s="3">
        <v>45151.027777777781</v>
      </c>
      <c r="D2405" s="1" t="s">
        <v>29</v>
      </c>
      <c r="E2405" t="s">
        <v>47</v>
      </c>
      <c r="F2405">
        <v>32</v>
      </c>
      <c r="G2405">
        <v>4</v>
      </c>
      <c r="H2405" t="s">
        <v>56</v>
      </c>
      <c r="I2405" s="5">
        <v>45151</v>
      </c>
      <c r="J2405" s="6">
        <v>2.7777777777777776E-2</v>
      </c>
      <c r="K2405">
        <f t="shared" si="148"/>
        <v>8</v>
      </c>
      <c r="L2405">
        <f t="shared" si="150"/>
        <v>0</v>
      </c>
      <c r="M2405">
        <f t="shared" si="151"/>
        <v>40</v>
      </c>
      <c r="N2405">
        <f t="shared" si="149"/>
        <v>13</v>
      </c>
    </row>
    <row r="2406" spans="1:14" x14ac:dyDescent="0.35">
      <c r="A2406">
        <v>1215680</v>
      </c>
      <c r="B2406">
        <v>1927</v>
      </c>
      <c r="C2406" s="3">
        <v>45164.031944444447</v>
      </c>
      <c r="D2406" s="1" t="s">
        <v>26</v>
      </c>
      <c r="E2406" t="s">
        <v>48</v>
      </c>
      <c r="F2406">
        <v>39</v>
      </c>
      <c r="G2406">
        <v>2</v>
      </c>
      <c r="H2406" t="s">
        <v>56</v>
      </c>
      <c r="I2406" s="5">
        <v>45164</v>
      </c>
      <c r="J2406" s="6">
        <v>3.1944444444444449E-2</v>
      </c>
      <c r="K2406">
        <f t="shared" si="148"/>
        <v>8</v>
      </c>
      <c r="L2406">
        <f t="shared" si="150"/>
        <v>0</v>
      </c>
      <c r="M2406">
        <f t="shared" si="151"/>
        <v>46</v>
      </c>
      <c r="N2406">
        <f t="shared" si="149"/>
        <v>26</v>
      </c>
    </row>
    <row r="2407" spans="1:14" x14ac:dyDescent="0.35">
      <c r="A2407">
        <v>1064900</v>
      </c>
      <c r="B2407">
        <v>1928</v>
      </c>
      <c r="C2407" s="3">
        <v>45211.030555555553</v>
      </c>
      <c r="D2407" s="1" t="s">
        <v>27</v>
      </c>
      <c r="E2407" t="s">
        <v>49</v>
      </c>
      <c r="F2407">
        <v>40</v>
      </c>
      <c r="G2407">
        <v>4</v>
      </c>
      <c r="H2407" t="s">
        <v>57</v>
      </c>
      <c r="I2407" s="5">
        <v>45211</v>
      </c>
      <c r="J2407" s="6">
        <v>3.0555555555555555E-2</v>
      </c>
      <c r="K2407">
        <f t="shared" si="148"/>
        <v>10</v>
      </c>
      <c r="L2407">
        <f t="shared" si="150"/>
        <v>0</v>
      </c>
      <c r="M2407">
        <f t="shared" si="151"/>
        <v>44</v>
      </c>
      <c r="N2407">
        <f t="shared" si="149"/>
        <v>12</v>
      </c>
    </row>
    <row r="2408" spans="1:14" x14ac:dyDescent="0.35">
      <c r="A2408">
        <v>1482389</v>
      </c>
      <c r="B2408">
        <v>1928</v>
      </c>
      <c r="C2408" s="3">
        <v>45216.010416666664</v>
      </c>
      <c r="D2408" s="1" t="s">
        <v>28</v>
      </c>
      <c r="E2408" t="s">
        <v>50</v>
      </c>
      <c r="F2408">
        <v>32</v>
      </c>
      <c r="G2408">
        <v>5</v>
      </c>
      <c r="H2408" t="s">
        <v>58</v>
      </c>
      <c r="I2408" s="5">
        <v>45216</v>
      </c>
      <c r="J2408" s="6">
        <v>1.0416666666666666E-2</v>
      </c>
      <c r="K2408">
        <f t="shared" si="148"/>
        <v>10</v>
      </c>
      <c r="L2408">
        <f t="shared" si="150"/>
        <v>0</v>
      </c>
      <c r="M2408">
        <f t="shared" si="151"/>
        <v>15</v>
      </c>
      <c r="N2408">
        <f t="shared" si="149"/>
        <v>17</v>
      </c>
    </row>
    <row r="2409" spans="1:14" x14ac:dyDescent="0.35">
      <c r="A2409">
        <v>822544</v>
      </c>
      <c r="B2409">
        <v>1930</v>
      </c>
      <c r="C2409" s="3">
        <v>45173.083333333336</v>
      </c>
      <c r="D2409" s="1" t="s">
        <v>29</v>
      </c>
      <c r="E2409" t="s">
        <v>51</v>
      </c>
      <c r="F2409">
        <v>30</v>
      </c>
      <c r="G2409">
        <v>3</v>
      </c>
      <c r="H2409" t="s">
        <v>56</v>
      </c>
      <c r="I2409" s="5">
        <v>45173</v>
      </c>
      <c r="J2409" s="6">
        <v>8.3333333333333329E-2</v>
      </c>
      <c r="K2409">
        <f t="shared" si="148"/>
        <v>9</v>
      </c>
      <c r="L2409">
        <f t="shared" si="150"/>
        <v>2</v>
      </c>
      <c r="M2409">
        <f t="shared" si="151"/>
        <v>0</v>
      </c>
      <c r="N2409">
        <f t="shared" si="149"/>
        <v>4</v>
      </c>
    </row>
    <row r="2410" spans="1:14" x14ac:dyDescent="0.35">
      <c r="A2410">
        <v>1607569</v>
      </c>
      <c r="B2410">
        <v>1930</v>
      </c>
      <c r="C2410" s="3">
        <v>45176.990972222222</v>
      </c>
      <c r="D2410" s="1" t="s">
        <v>26</v>
      </c>
      <c r="E2410" t="s">
        <v>44</v>
      </c>
      <c r="F2410">
        <v>26</v>
      </c>
      <c r="G2410">
        <v>1</v>
      </c>
      <c r="H2410" t="s">
        <v>56</v>
      </c>
      <c r="I2410" s="5">
        <v>45176</v>
      </c>
      <c r="J2410" s="6">
        <v>0.99097222222222225</v>
      </c>
      <c r="K2410">
        <f t="shared" si="148"/>
        <v>9</v>
      </c>
      <c r="L2410">
        <f t="shared" si="150"/>
        <v>23</v>
      </c>
      <c r="M2410">
        <f t="shared" si="151"/>
        <v>47</v>
      </c>
      <c r="N2410">
        <f t="shared" si="149"/>
        <v>7</v>
      </c>
    </row>
    <row r="2411" spans="1:14" x14ac:dyDescent="0.35">
      <c r="A2411">
        <v>1201156</v>
      </c>
      <c r="B2411">
        <v>1931</v>
      </c>
      <c r="C2411" s="3">
        <v>45047.043055555558</v>
      </c>
      <c r="D2411" s="1" t="s">
        <v>27</v>
      </c>
      <c r="E2411" t="s">
        <v>45</v>
      </c>
      <c r="F2411">
        <v>40</v>
      </c>
      <c r="G2411">
        <v>4</v>
      </c>
      <c r="H2411" t="s">
        <v>57</v>
      </c>
      <c r="I2411" s="5">
        <v>45047</v>
      </c>
      <c r="J2411" s="6">
        <v>4.3055555555555562E-2</v>
      </c>
      <c r="K2411">
        <f t="shared" si="148"/>
        <v>5</v>
      </c>
      <c r="L2411">
        <f t="shared" si="150"/>
        <v>1</v>
      </c>
      <c r="M2411">
        <f t="shared" si="151"/>
        <v>2</v>
      </c>
      <c r="N2411">
        <f t="shared" si="149"/>
        <v>1</v>
      </c>
    </row>
    <row r="2412" spans="1:14" x14ac:dyDescent="0.35">
      <c r="A2412">
        <v>60770</v>
      </c>
      <c r="B2412">
        <v>1934</v>
      </c>
      <c r="C2412" s="2">
        <v>44932.032638888886</v>
      </c>
      <c r="D2412" s="1" t="s">
        <v>28</v>
      </c>
      <c r="E2412" t="s">
        <v>46</v>
      </c>
      <c r="F2412">
        <v>27</v>
      </c>
      <c r="G2412">
        <v>2</v>
      </c>
      <c r="H2412" t="s">
        <v>58</v>
      </c>
      <c r="I2412" s="5">
        <v>44932</v>
      </c>
      <c r="J2412" s="6">
        <v>3.2638888888888891E-2</v>
      </c>
      <c r="K2412">
        <f t="shared" si="148"/>
        <v>1</v>
      </c>
      <c r="L2412">
        <f t="shared" si="150"/>
        <v>0</v>
      </c>
      <c r="M2412">
        <f t="shared" si="151"/>
        <v>47</v>
      </c>
      <c r="N2412">
        <f t="shared" si="149"/>
        <v>6</v>
      </c>
    </row>
    <row r="2413" spans="1:14" x14ac:dyDescent="0.35">
      <c r="A2413">
        <v>315899</v>
      </c>
      <c r="B2413">
        <v>1934</v>
      </c>
      <c r="C2413" s="2">
        <v>45208.038888888892</v>
      </c>
      <c r="D2413" s="1" t="s">
        <v>29</v>
      </c>
      <c r="E2413" t="s">
        <v>47</v>
      </c>
      <c r="F2413">
        <v>29</v>
      </c>
      <c r="G2413">
        <v>4</v>
      </c>
      <c r="H2413" t="s">
        <v>56</v>
      </c>
      <c r="I2413" s="5">
        <v>45208</v>
      </c>
      <c r="J2413" s="6">
        <v>3.888888888888889E-2</v>
      </c>
      <c r="K2413">
        <f t="shared" si="148"/>
        <v>10</v>
      </c>
      <c r="L2413">
        <f t="shared" si="150"/>
        <v>0</v>
      </c>
      <c r="M2413">
        <f t="shared" si="151"/>
        <v>56</v>
      </c>
      <c r="N2413">
        <f t="shared" si="149"/>
        <v>9</v>
      </c>
    </row>
    <row r="2414" spans="1:14" x14ac:dyDescent="0.35">
      <c r="A2414">
        <v>769050</v>
      </c>
      <c r="B2414">
        <v>1934</v>
      </c>
      <c r="C2414" s="3">
        <v>45010.000694444447</v>
      </c>
      <c r="D2414" s="1" t="s">
        <v>26</v>
      </c>
      <c r="E2414" t="s">
        <v>48</v>
      </c>
      <c r="F2414">
        <v>29</v>
      </c>
      <c r="G2414">
        <v>3</v>
      </c>
      <c r="H2414" t="s">
        <v>56</v>
      </c>
      <c r="I2414" s="5">
        <v>45010</v>
      </c>
      <c r="J2414" s="6">
        <v>6.9444444444444447E-4</v>
      </c>
      <c r="K2414">
        <f t="shared" si="148"/>
        <v>3</v>
      </c>
      <c r="L2414">
        <f t="shared" si="150"/>
        <v>0</v>
      </c>
      <c r="M2414">
        <f t="shared" si="151"/>
        <v>1</v>
      </c>
      <c r="N2414">
        <f t="shared" si="149"/>
        <v>25</v>
      </c>
    </row>
    <row r="2415" spans="1:14" x14ac:dyDescent="0.35">
      <c r="A2415">
        <v>835376</v>
      </c>
      <c r="B2415">
        <v>1936</v>
      </c>
      <c r="C2415" s="3">
        <v>45008.015277777777</v>
      </c>
      <c r="D2415" s="1" t="s">
        <v>27</v>
      </c>
      <c r="E2415" t="s">
        <v>49</v>
      </c>
      <c r="F2415">
        <v>40</v>
      </c>
      <c r="G2415">
        <v>0</v>
      </c>
      <c r="H2415" t="s">
        <v>57</v>
      </c>
      <c r="I2415" s="5">
        <v>45008</v>
      </c>
      <c r="J2415" s="6">
        <v>1.5277777777777777E-2</v>
      </c>
      <c r="K2415">
        <f t="shared" si="148"/>
        <v>3</v>
      </c>
      <c r="L2415">
        <f t="shared" si="150"/>
        <v>0</v>
      </c>
      <c r="M2415">
        <f t="shared" si="151"/>
        <v>22</v>
      </c>
      <c r="N2415">
        <f t="shared" si="149"/>
        <v>23</v>
      </c>
    </row>
    <row r="2416" spans="1:14" x14ac:dyDescent="0.35">
      <c r="A2416">
        <v>1566865</v>
      </c>
      <c r="B2416">
        <v>1937</v>
      </c>
      <c r="C2416" s="3">
        <v>45257.061111111114</v>
      </c>
      <c r="D2416" s="1" t="s">
        <v>28</v>
      </c>
      <c r="E2416" t="s">
        <v>50</v>
      </c>
      <c r="F2416">
        <v>35</v>
      </c>
      <c r="G2416">
        <v>1</v>
      </c>
      <c r="H2416" t="s">
        <v>58</v>
      </c>
      <c r="I2416" s="5">
        <v>45257</v>
      </c>
      <c r="J2416" s="6">
        <v>6.1111111111111116E-2</v>
      </c>
      <c r="K2416">
        <f t="shared" si="148"/>
        <v>11</v>
      </c>
      <c r="L2416">
        <f t="shared" si="150"/>
        <v>1</v>
      </c>
      <c r="M2416">
        <f t="shared" si="151"/>
        <v>28</v>
      </c>
      <c r="N2416">
        <f t="shared" si="149"/>
        <v>27</v>
      </c>
    </row>
    <row r="2417" spans="1:14" x14ac:dyDescent="0.35">
      <c r="A2417">
        <v>384942</v>
      </c>
      <c r="B2417">
        <v>1938</v>
      </c>
      <c r="C2417" s="2">
        <v>45204.972222222219</v>
      </c>
      <c r="D2417" s="1" t="s">
        <v>29</v>
      </c>
      <c r="E2417" t="s">
        <v>51</v>
      </c>
      <c r="F2417">
        <v>30</v>
      </c>
      <c r="G2417">
        <v>4</v>
      </c>
      <c r="H2417" t="s">
        <v>56</v>
      </c>
      <c r="I2417" s="5">
        <v>45204</v>
      </c>
      <c r="J2417" s="6">
        <v>0.97222222222222221</v>
      </c>
      <c r="K2417">
        <f t="shared" si="148"/>
        <v>10</v>
      </c>
      <c r="L2417">
        <f t="shared" si="150"/>
        <v>23</v>
      </c>
      <c r="M2417">
        <f t="shared" si="151"/>
        <v>20</v>
      </c>
      <c r="N2417">
        <f t="shared" si="149"/>
        <v>5</v>
      </c>
    </row>
    <row r="2418" spans="1:14" x14ac:dyDescent="0.35">
      <c r="A2418">
        <v>882347</v>
      </c>
      <c r="B2418">
        <v>1938</v>
      </c>
      <c r="C2418" s="3">
        <v>45187.940972222219</v>
      </c>
      <c r="D2418" s="1" t="s">
        <v>26</v>
      </c>
      <c r="E2418" t="s">
        <v>44</v>
      </c>
      <c r="F2418">
        <v>35</v>
      </c>
      <c r="G2418">
        <v>4</v>
      </c>
      <c r="H2418" t="s">
        <v>56</v>
      </c>
      <c r="I2418" s="5">
        <v>45187</v>
      </c>
      <c r="J2418" s="6">
        <v>0.94097222222222221</v>
      </c>
      <c r="K2418">
        <f t="shared" si="148"/>
        <v>9</v>
      </c>
      <c r="L2418">
        <f t="shared" si="150"/>
        <v>22</v>
      </c>
      <c r="M2418">
        <f t="shared" si="151"/>
        <v>35</v>
      </c>
      <c r="N2418">
        <f t="shared" si="149"/>
        <v>18</v>
      </c>
    </row>
    <row r="2419" spans="1:14" x14ac:dyDescent="0.35">
      <c r="A2419">
        <v>1076092</v>
      </c>
      <c r="B2419">
        <v>1938</v>
      </c>
      <c r="C2419" s="3">
        <v>44986.06527777778</v>
      </c>
      <c r="D2419" s="1" t="s">
        <v>27</v>
      </c>
      <c r="E2419" t="s">
        <v>45</v>
      </c>
      <c r="F2419">
        <v>29</v>
      </c>
      <c r="G2419">
        <v>3</v>
      </c>
      <c r="H2419" t="s">
        <v>57</v>
      </c>
      <c r="I2419" s="5">
        <v>44986</v>
      </c>
      <c r="J2419" s="6">
        <v>6.5277777777777782E-2</v>
      </c>
      <c r="K2419">
        <f t="shared" si="148"/>
        <v>3</v>
      </c>
      <c r="L2419">
        <f t="shared" si="150"/>
        <v>1</v>
      </c>
      <c r="M2419">
        <f t="shared" si="151"/>
        <v>34</v>
      </c>
      <c r="N2419">
        <f t="shared" si="149"/>
        <v>1</v>
      </c>
    </row>
    <row r="2420" spans="1:14" x14ac:dyDescent="0.35">
      <c r="A2420">
        <v>1417112</v>
      </c>
      <c r="B2420">
        <v>1938</v>
      </c>
      <c r="C2420" s="3">
        <v>45064.032638888886</v>
      </c>
      <c r="D2420" s="1" t="s">
        <v>28</v>
      </c>
      <c r="E2420" t="s">
        <v>46</v>
      </c>
      <c r="F2420">
        <v>34</v>
      </c>
      <c r="G2420">
        <v>3</v>
      </c>
      <c r="H2420" t="s">
        <v>58</v>
      </c>
      <c r="I2420" s="5">
        <v>45064</v>
      </c>
      <c r="J2420" s="6">
        <v>3.2638888888888891E-2</v>
      </c>
      <c r="K2420">
        <f t="shared" si="148"/>
        <v>5</v>
      </c>
      <c r="L2420">
        <f t="shared" si="150"/>
        <v>0</v>
      </c>
      <c r="M2420">
        <f t="shared" si="151"/>
        <v>47</v>
      </c>
      <c r="N2420">
        <f t="shared" si="149"/>
        <v>18</v>
      </c>
    </row>
    <row r="2421" spans="1:14" x14ac:dyDescent="0.35">
      <c r="A2421">
        <v>1326076</v>
      </c>
      <c r="B2421">
        <v>1939</v>
      </c>
      <c r="C2421" s="3">
        <v>45008.037499999999</v>
      </c>
      <c r="D2421" s="1" t="s">
        <v>29</v>
      </c>
      <c r="E2421" t="s">
        <v>47</v>
      </c>
      <c r="F2421">
        <v>34</v>
      </c>
      <c r="G2421">
        <v>0</v>
      </c>
      <c r="H2421" t="s">
        <v>56</v>
      </c>
      <c r="I2421" s="5">
        <v>45008</v>
      </c>
      <c r="J2421" s="6">
        <v>3.7499999999999999E-2</v>
      </c>
      <c r="K2421">
        <f t="shared" si="148"/>
        <v>3</v>
      </c>
      <c r="L2421">
        <f t="shared" si="150"/>
        <v>0</v>
      </c>
      <c r="M2421">
        <f t="shared" si="151"/>
        <v>54</v>
      </c>
      <c r="N2421">
        <f t="shared" si="149"/>
        <v>23</v>
      </c>
    </row>
    <row r="2422" spans="1:14" x14ac:dyDescent="0.35">
      <c r="A2422">
        <v>603758</v>
      </c>
      <c r="B2422">
        <v>1940</v>
      </c>
      <c r="C2422" s="2">
        <v>45057.081250000003</v>
      </c>
      <c r="D2422" s="1" t="s">
        <v>26</v>
      </c>
      <c r="E2422" t="s">
        <v>48</v>
      </c>
      <c r="F2422">
        <v>26</v>
      </c>
      <c r="G2422">
        <v>4</v>
      </c>
      <c r="H2422" t="s">
        <v>56</v>
      </c>
      <c r="I2422" s="5">
        <v>45057</v>
      </c>
      <c r="J2422" s="6">
        <v>8.1250000000000003E-2</v>
      </c>
      <c r="K2422">
        <f t="shared" si="148"/>
        <v>5</v>
      </c>
      <c r="L2422">
        <f t="shared" si="150"/>
        <v>1</v>
      </c>
      <c r="M2422">
        <f t="shared" si="151"/>
        <v>57</v>
      </c>
      <c r="N2422">
        <f t="shared" si="149"/>
        <v>11</v>
      </c>
    </row>
    <row r="2423" spans="1:14" x14ac:dyDescent="0.35">
      <c r="A2423">
        <v>520868</v>
      </c>
      <c r="B2423">
        <v>1941</v>
      </c>
      <c r="C2423" s="2">
        <v>45254.029861111114</v>
      </c>
      <c r="D2423" s="1" t="s">
        <v>27</v>
      </c>
      <c r="E2423" t="s">
        <v>49</v>
      </c>
      <c r="F2423">
        <v>32</v>
      </c>
      <c r="G2423">
        <v>1</v>
      </c>
      <c r="H2423" t="s">
        <v>57</v>
      </c>
      <c r="I2423" s="5">
        <v>45254</v>
      </c>
      <c r="J2423" s="6">
        <v>2.9861111111111113E-2</v>
      </c>
      <c r="K2423">
        <f t="shared" si="148"/>
        <v>11</v>
      </c>
      <c r="L2423">
        <f t="shared" si="150"/>
        <v>0</v>
      </c>
      <c r="M2423">
        <f t="shared" si="151"/>
        <v>43</v>
      </c>
      <c r="N2423">
        <f t="shared" si="149"/>
        <v>24</v>
      </c>
    </row>
    <row r="2424" spans="1:14" x14ac:dyDescent="0.35">
      <c r="A2424">
        <v>543420</v>
      </c>
      <c r="B2424">
        <v>1942</v>
      </c>
      <c r="C2424" s="2">
        <v>45092.989583333336</v>
      </c>
      <c r="D2424" s="1" t="s">
        <v>28</v>
      </c>
      <c r="E2424" t="s">
        <v>50</v>
      </c>
      <c r="F2424">
        <v>29</v>
      </c>
      <c r="G2424">
        <v>0</v>
      </c>
      <c r="H2424" t="s">
        <v>58</v>
      </c>
      <c r="I2424" s="5">
        <v>45092</v>
      </c>
      <c r="J2424" s="6">
        <v>0.98958333333333337</v>
      </c>
      <c r="K2424">
        <f t="shared" si="148"/>
        <v>6</v>
      </c>
      <c r="L2424">
        <f t="shared" si="150"/>
        <v>23</v>
      </c>
      <c r="M2424">
        <f t="shared" si="151"/>
        <v>45</v>
      </c>
      <c r="N2424">
        <f t="shared" si="149"/>
        <v>15</v>
      </c>
    </row>
    <row r="2425" spans="1:14" x14ac:dyDescent="0.35">
      <c r="A2425">
        <v>273538</v>
      </c>
      <c r="B2425">
        <v>1944</v>
      </c>
      <c r="C2425" s="2">
        <v>44975.988194444442</v>
      </c>
      <c r="D2425" s="1" t="s">
        <v>29</v>
      </c>
      <c r="E2425" t="s">
        <v>51</v>
      </c>
      <c r="F2425">
        <v>32</v>
      </c>
      <c r="G2425">
        <v>4</v>
      </c>
      <c r="H2425" t="s">
        <v>56</v>
      </c>
      <c r="I2425" s="5">
        <v>44975</v>
      </c>
      <c r="J2425" s="6">
        <v>0.98819444444444438</v>
      </c>
      <c r="K2425">
        <f t="shared" si="148"/>
        <v>2</v>
      </c>
      <c r="L2425">
        <f t="shared" si="150"/>
        <v>23</v>
      </c>
      <c r="M2425">
        <f t="shared" si="151"/>
        <v>43</v>
      </c>
      <c r="N2425">
        <f t="shared" si="149"/>
        <v>18</v>
      </c>
    </row>
    <row r="2426" spans="1:14" x14ac:dyDescent="0.35">
      <c r="A2426">
        <v>951780</v>
      </c>
      <c r="B2426">
        <v>1945</v>
      </c>
      <c r="C2426" s="3">
        <v>45131.024305555555</v>
      </c>
      <c r="D2426" s="1" t="s">
        <v>26</v>
      </c>
      <c r="E2426" t="s">
        <v>44</v>
      </c>
      <c r="F2426">
        <v>40</v>
      </c>
      <c r="G2426">
        <v>3</v>
      </c>
      <c r="H2426" t="s">
        <v>56</v>
      </c>
      <c r="I2426" s="5">
        <v>45131</v>
      </c>
      <c r="J2426" s="6">
        <v>2.4305555555555556E-2</v>
      </c>
      <c r="K2426">
        <f t="shared" si="148"/>
        <v>7</v>
      </c>
      <c r="L2426">
        <f t="shared" si="150"/>
        <v>0</v>
      </c>
      <c r="M2426">
        <f t="shared" si="151"/>
        <v>35</v>
      </c>
      <c r="N2426">
        <f t="shared" si="149"/>
        <v>24</v>
      </c>
    </row>
    <row r="2427" spans="1:14" x14ac:dyDescent="0.35">
      <c r="A2427">
        <v>1278430</v>
      </c>
      <c r="B2427">
        <v>1947</v>
      </c>
      <c r="C2427" s="3">
        <v>45141.994444444441</v>
      </c>
      <c r="D2427" s="1" t="s">
        <v>27</v>
      </c>
      <c r="E2427" t="s">
        <v>45</v>
      </c>
      <c r="F2427">
        <v>35</v>
      </c>
      <c r="G2427">
        <v>2</v>
      </c>
      <c r="H2427" t="s">
        <v>57</v>
      </c>
      <c r="I2427" s="5">
        <v>45141</v>
      </c>
      <c r="J2427" s="6">
        <v>0.99444444444444446</v>
      </c>
      <c r="K2427">
        <f t="shared" si="148"/>
        <v>8</v>
      </c>
      <c r="L2427">
        <f t="shared" si="150"/>
        <v>23</v>
      </c>
      <c r="M2427">
        <f t="shared" si="151"/>
        <v>52</v>
      </c>
      <c r="N2427">
        <f t="shared" si="149"/>
        <v>3</v>
      </c>
    </row>
    <row r="2428" spans="1:14" x14ac:dyDescent="0.35">
      <c r="A2428">
        <v>1417673</v>
      </c>
      <c r="B2428">
        <v>1947</v>
      </c>
      <c r="C2428" s="3">
        <v>45049.069444444445</v>
      </c>
      <c r="D2428" s="1" t="s">
        <v>28</v>
      </c>
      <c r="E2428" t="s">
        <v>46</v>
      </c>
      <c r="F2428">
        <v>25</v>
      </c>
      <c r="G2428">
        <v>5</v>
      </c>
      <c r="H2428" t="s">
        <v>58</v>
      </c>
      <c r="I2428" s="5">
        <v>45049</v>
      </c>
      <c r="J2428" s="6">
        <v>6.9444444444444434E-2</v>
      </c>
      <c r="K2428">
        <f t="shared" si="148"/>
        <v>5</v>
      </c>
      <c r="L2428">
        <f t="shared" si="150"/>
        <v>1</v>
      </c>
      <c r="M2428">
        <f t="shared" si="151"/>
        <v>40</v>
      </c>
      <c r="N2428">
        <f t="shared" si="149"/>
        <v>3</v>
      </c>
    </row>
    <row r="2429" spans="1:14" x14ac:dyDescent="0.35">
      <c r="A2429">
        <v>353582</v>
      </c>
      <c r="B2429">
        <v>1948</v>
      </c>
      <c r="C2429" s="2">
        <v>45269.999305555553</v>
      </c>
      <c r="D2429" s="1" t="s">
        <v>29</v>
      </c>
      <c r="E2429" t="s">
        <v>47</v>
      </c>
      <c r="F2429">
        <v>34</v>
      </c>
      <c r="G2429">
        <v>0</v>
      </c>
      <c r="H2429" t="s">
        <v>56</v>
      </c>
      <c r="I2429" s="5">
        <v>45269</v>
      </c>
      <c r="J2429" s="6">
        <v>0.99930555555555556</v>
      </c>
      <c r="K2429">
        <f t="shared" si="148"/>
        <v>12</v>
      </c>
      <c r="L2429">
        <f t="shared" si="150"/>
        <v>23</v>
      </c>
      <c r="M2429">
        <f t="shared" si="151"/>
        <v>59</v>
      </c>
      <c r="N2429">
        <f t="shared" si="149"/>
        <v>9</v>
      </c>
    </row>
    <row r="2430" spans="1:14" x14ac:dyDescent="0.35">
      <c r="A2430">
        <v>532654</v>
      </c>
      <c r="B2430">
        <v>1948</v>
      </c>
      <c r="C2430" s="2">
        <v>45239.068055555559</v>
      </c>
      <c r="D2430" s="1" t="s">
        <v>26</v>
      </c>
      <c r="E2430" t="s">
        <v>48</v>
      </c>
      <c r="F2430">
        <v>33</v>
      </c>
      <c r="G2430">
        <v>0</v>
      </c>
      <c r="H2430" t="s">
        <v>56</v>
      </c>
      <c r="I2430" s="5">
        <v>45239</v>
      </c>
      <c r="J2430" s="6">
        <v>6.805555555555555E-2</v>
      </c>
      <c r="K2430">
        <f t="shared" si="148"/>
        <v>11</v>
      </c>
      <c r="L2430">
        <f t="shared" si="150"/>
        <v>1</v>
      </c>
      <c r="M2430">
        <f t="shared" si="151"/>
        <v>38</v>
      </c>
      <c r="N2430">
        <f t="shared" si="149"/>
        <v>9</v>
      </c>
    </row>
    <row r="2431" spans="1:14" x14ac:dyDescent="0.35">
      <c r="A2431">
        <v>624700</v>
      </c>
      <c r="B2431">
        <v>1948</v>
      </c>
      <c r="C2431" s="2">
        <v>45276.97152777778</v>
      </c>
      <c r="D2431" s="1" t="s">
        <v>27</v>
      </c>
      <c r="E2431" t="s">
        <v>49</v>
      </c>
      <c r="F2431">
        <v>27</v>
      </c>
      <c r="G2431">
        <v>1</v>
      </c>
      <c r="H2431" t="s">
        <v>57</v>
      </c>
      <c r="I2431" s="5">
        <v>45276</v>
      </c>
      <c r="J2431" s="6">
        <v>0.97152777777777777</v>
      </c>
      <c r="K2431">
        <f t="shared" si="148"/>
        <v>12</v>
      </c>
      <c r="L2431">
        <f t="shared" si="150"/>
        <v>23</v>
      </c>
      <c r="M2431">
        <f t="shared" si="151"/>
        <v>19</v>
      </c>
      <c r="N2431">
        <f t="shared" si="149"/>
        <v>16</v>
      </c>
    </row>
    <row r="2432" spans="1:14" x14ac:dyDescent="0.35">
      <c r="A2432">
        <v>722572</v>
      </c>
      <c r="B2432">
        <v>1948</v>
      </c>
      <c r="C2432" s="3">
        <v>44954.982638888891</v>
      </c>
      <c r="D2432" s="1" t="s">
        <v>28</v>
      </c>
      <c r="E2432" t="s">
        <v>50</v>
      </c>
      <c r="F2432">
        <v>31</v>
      </c>
      <c r="G2432">
        <v>0</v>
      </c>
      <c r="H2432" t="s">
        <v>58</v>
      </c>
      <c r="I2432" s="5">
        <v>44954</v>
      </c>
      <c r="J2432" s="6">
        <v>0.98263888888888884</v>
      </c>
      <c r="K2432">
        <f t="shared" si="148"/>
        <v>1</v>
      </c>
      <c r="L2432">
        <f t="shared" si="150"/>
        <v>23</v>
      </c>
      <c r="M2432">
        <f t="shared" si="151"/>
        <v>35</v>
      </c>
      <c r="N2432">
        <f t="shared" si="149"/>
        <v>28</v>
      </c>
    </row>
    <row r="2433" spans="1:14" x14ac:dyDescent="0.35">
      <c r="A2433">
        <v>990950</v>
      </c>
      <c r="B2433">
        <v>1948</v>
      </c>
      <c r="C2433" s="3">
        <v>45101.008333333331</v>
      </c>
      <c r="D2433" s="1" t="s">
        <v>29</v>
      </c>
      <c r="E2433" t="s">
        <v>51</v>
      </c>
      <c r="F2433">
        <v>27</v>
      </c>
      <c r="G2433">
        <v>3</v>
      </c>
      <c r="H2433" t="s">
        <v>56</v>
      </c>
      <c r="I2433" s="5">
        <v>45101</v>
      </c>
      <c r="J2433" s="6">
        <v>8.3333333333333332E-3</v>
      </c>
      <c r="K2433">
        <f t="shared" si="148"/>
        <v>6</v>
      </c>
      <c r="L2433">
        <f t="shared" si="150"/>
        <v>0</v>
      </c>
      <c r="M2433">
        <f t="shared" si="151"/>
        <v>12</v>
      </c>
      <c r="N2433">
        <f t="shared" si="149"/>
        <v>24</v>
      </c>
    </row>
    <row r="2434" spans="1:14" x14ac:dyDescent="0.35">
      <c r="A2434">
        <v>1308621</v>
      </c>
      <c r="B2434">
        <v>1948</v>
      </c>
      <c r="C2434" s="3">
        <v>45227.011111111111</v>
      </c>
      <c r="D2434" s="1" t="s">
        <v>26</v>
      </c>
      <c r="E2434" t="s">
        <v>44</v>
      </c>
      <c r="F2434">
        <v>27</v>
      </c>
      <c r="G2434">
        <v>4</v>
      </c>
      <c r="H2434" t="s">
        <v>56</v>
      </c>
      <c r="I2434" s="5">
        <v>45227</v>
      </c>
      <c r="J2434" s="6">
        <v>1.1111111111111112E-2</v>
      </c>
      <c r="K2434">
        <f t="shared" ref="K2434:K2501" si="152">MONTH(I2434)</f>
        <v>10</v>
      </c>
      <c r="L2434">
        <f t="shared" si="150"/>
        <v>0</v>
      </c>
      <c r="M2434">
        <f t="shared" si="151"/>
        <v>16</v>
      </c>
      <c r="N2434">
        <f t="shared" ref="N2434:N2501" si="153">DAY(C2434)</f>
        <v>28</v>
      </c>
    </row>
    <row r="2435" spans="1:14" x14ac:dyDescent="0.35">
      <c r="A2435">
        <v>1569922</v>
      </c>
      <c r="B2435">
        <v>1948</v>
      </c>
      <c r="C2435" s="3">
        <v>44992.986111111109</v>
      </c>
      <c r="D2435" s="1" t="s">
        <v>27</v>
      </c>
      <c r="E2435" t="s">
        <v>45</v>
      </c>
      <c r="F2435">
        <v>39</v>
      </c>
      <c r="G2435">
        <v>3</v>
      </c>
      <c r="H2435" t="s">
        <v>57</v>
      </c>
      <c r="I2435" s="5">
        <v>44992</v>
      </c>
      <c r="J2435" s="6">
        <v>0.98611111111111116</v>
      </c>
      <c r="K2435">
        <f t="shared" si="152"/>
        <v>3</v>
      </c>
      <c r="L2435">
        <f t="shared" ref="L2435:L2498" si="154">HOUR(J2435)</f>
        <v>23</v>
      </c>
      <c r="M2435">
        <f t="shared" ref="M2435:M2498" si="155">MINUTE(J2435)</f>
        <v>40</v>
      </c>
      <c r="N2435">
        <f t="shared" si="153"/>
        <v>7</v>
      </c>
    </row>
    <row r="2436" spans="1:14" x14ac:dyDescent="0.35">
      <c r="A2436">
        <v>1156649</v>
      </c>
      <c r="B2436">
        <v>1950</v>
      </c>
      <c r="C2436" s="3">
        <v>45141.044444444444</v>
      </c>
      <c r="D2436" s="1" t="s">
        <v>28</v>
      </c>
      <c r="E2436" t="s">
        <v>46</v>
      </c>
      <c r="F2436">
        <v>27</v>
      </c>
      <c r="G2436">
        <v>5</v>
      </c>
      <c r="H2436" t="s">
        <v>58</v>
      </c>
      <c r="I2436" s="5">
        <v>45141</v>
      </c>
      <c r="J2436" s="6">
        <v>4.4444444444444446E-2</v>
      </c>
      <c r="K2436">
        <f t="shared" si="152"/>
        <v>8</v>
      </c>
      <c r="L2436">
        <f t="shared" si="154"/>
        <v>1</v>
      </c>
      <c r="M2436">
        <f t="shared" si="155"/>
        <v>4</v>
      </c>
      <c r="N2436">
        <f t="shared" si="153"/>
        <v>3</v>
      </c>
    </row>
    <row r="2437" spans="1:14" x14ac:dyDescent="0.35">
      <c r="A2437">
        <v>214251</v>
      </c>
      <c r="B2437">
        <v>1952</v>
      </c>
      <c r="C2437" s="2">
        <v>45033.039583333331</v>
      </c>
      <c r="D2437" s="1" t="s">
        <v>29</v>
      </c>
      <c r="E2437" t="s">
        <v>47</v>
      </c>
      <c r="F2437">
        <v>29</v>
      </c>
      <c r="G2437">
        <v>1</v>
      </c>
      <c r="H2437" t="s">
        <v>56</v>
      </c>
      <c r="I2437" s="5">
        <v>45033</v>
      </c>
      <c r="J2437" s="6">
        <v>3.9583333333333331E-2</v>
      </c>
      <c r="K2437">
        <f t="shared" si="152"/>
        <v>4</v>
      </c>
      <c r="L2437">
        <f t="shared" si="154"/>
        <v>0</v>
      </c>
      <c r="M2437">
        <f t="shared" si="155"/>
        <v>57</v>
      </c>
      <c r="N2437">
        <f t="shared" si="153"/>
        <v>17</v>
      </c>
    </row>
    <row r="2438" spans="1:14" x14ac:dyDescent="0.35">
      <c r="A2438">
        <v>85195</v>
      </c>
      <c r="B2438">
        <v>1954</v>
      </c>
      <c r="C2438" s="2">
        <v>45226.981944444444</v>
      </c>
      <c r="D2438" s="1" t="s">
        <v>26</v>
      </c>
      <c r="E2438" t="s">
        <v>48</v>
      </c>
      <c r="F2438">
        <v>40</v>
      </c>
      <c r="G2438">
        <v>1</v>
      </c>
      <c r="H2438" t="s">
        <v>56</v>
      </c>
      <c r="I2438" s="5">
        <v>45226</v>
      </c>
      <c r="J2438" s="6">
        <v>0.9819444444444444</v>
      </c>
      <c r="K2438">
        <f t="shared" si="152"/>
        <v>10</v>
      </c>
      <c r="L2438">
        <f t="shared" si="154"/>
        <v>23</v>
      </c>
      <c r="M2438">
        <f t="shared" si="155"/>
        <v>34</v>
      </c>
      <c r="N2438">
        <f t="shared" si="153"/>
        <v>27</v>
      </c>
    </row>
    <row r="2439" spans="1:14" x14ac:dyDescent="0.35">
      <c r="A2439">
        <v>290270</v>
      </c>
      <c r="B2439">
        <v>1955</v>
      </c>
      <c r="C2439" s="2">
        <v>44960.07916666667</v>
      </c>
      <c r="D2439" s="1" t="s">
        <v>27</v>
      </c>
      <c r="E2439" t="s">
        <v>49</v>
      </c>
      <c r="F2439">
        <v>40</v>
      </c>
      <c r="G2439">
        <v>3</v>
      </c>
      <c r="H2439" t="s">
        <v>57</v>
      </c>
      <c r="I2439" s="5">
        <v>44960</v>
      </c>
      <c r="J2439" s="6">
        <v>7.9166666666666663E-2</v>
      </c>
      <c r="K2439">
        <f t="shared" si="152"/>
        <v>2</v>
      </c>
      <c r="L2439">
        <f t="shared" si="154"/>
        <v>1</v>
      </c>
      <c r="M2439">
        <f t="shared" si="155"/>
        <v>54</v>
      </c>
      <c r="N2439">
        <f t="shared" si="153"/>
        <v>3</v>
      </c>
    </row>
    <row r="2440" spans="1:14" x14ac:dyDescent="0.35">
      <c r="A2440">
        <v>1491897</v>
      </c>
      <c r="B2440">
        <v>1955</v>
      </c>
      <c r="C2440" s="3">
        <v>45205.073611111111</v>
      </c>
      <c r="D2440" s="1" t="s">
        <v>28</v>
      </c>
      <c r="E2440" t="s">
        <v>50</v>
      </c>
      <c r="F2440">
        <v>35</v>
      </c>
      <c r="G2440">
        <v>4</v>
      </c>
      <c r="H2440" t="s">
        <v>58</v>
      </c>
      <c r="I2440" s="5">
        <v>45205</v>
      </c>
      <c r="J2440" s="6">
        <v>7.3611111111111113E-2</v>
      </c>
      <c r="K2440">
        <f t="shared" si="152"/>
        <v>10</v>
      </c>
      <c r="L2440">
        <f t="shared" si="154"/>
        <v>1</v>
      </c>
      <c r="M2440">
        <f t="shared" si="155"/>
        <v>46</v>
      </c>
      <c r="N2440">
        <f t="shared" si="153"/>
        <v>6</v>
      </c>
    </row>
    <row r="2441" spans="1:14" x14ac:dyDescent="0.35">
      <c r="A2441">
        <v>1247542</v>
      </c>
      <c r="B2441">
        <v>1956</v>
      </c>
      <c r="C2441" s="3">
        <v>45151.992361111108</v>
      </c>
      <c r="D2441" s="1" t="s">
        <v>29</v>
      </c>
      <c r="E2441" t="s">
        <v>51</v>
      </c>
      <c r="F2441">
        <v>35</v>
      </c>
      <c r="G2441">
        <v>2</v>
      </c>
      <c r="H2441" t="s">
        <v>56</v>
      </c>
      <c r="I2441" s="5">
        <v>45151</v>
      </c>
      <c r="J2441" s="6">
        <v>0.99236111111111114</v>
      </c>
      <c r="K2441">
        <f t="shared" si="152"/>
        <v>8</v>
      </c>
      <c r="L2441">
        <f t="shared" si="154"/>
        <v>23</v>
      </c>
      <c r="M2441">
        <f t="shared" si="155"/>
        <v>49</v>
      </c>
      <c r="N2441">
        <f t="shared" si="153"/>
        <v>13</v>
      </c>
    </row>
    <row r="2442" spans="1:14" x14ac:dyDescent="0.35">
      <c r="A2442">
        <v>99495</v>
      </c>
      <c r="B2442">
        <v>1957</v>
      </c>
      <c r="C2442" s="2">
        <v>45001.979861111111</v>
      </c>
      <c r="D2442" s="1" t="s">
        <v>26</v>
      </c>
      <c r="E2442" t="s">
        <v>44</v>
      </c>
      <c r="F2442">
        <v>29</v>
      </c>
      <c r="G2442">
        <v>2</v>
      </c>
      <c r="H2442" t="s">
        <v>56</v>
      </c>
      <c r="I2442" s="5">
        <v>45001</v>
      </c>
      <c r="J2442" s="6">
        <v>0.97986111111111107</v>
      </c>
      <c r="K2442">
        <f t="shared" si="152"/>
        <v>3</v>
      </c>
      <c r="L2442">
        <f t="shared" si="154"/>
        <v>23</v>
      </c>
      <c r="M2442">
        <f t="shared" si="155"/>
        <v>31</v>
      </c>
      <c r="N2442">
        <f t="shared" si="153"/>
        <v>16</v>
      </c>
    </row>
    <row r="2443" spans="1:14" x14ac:dyDescent="0.35">
      <c r="A2443">
        <v>1284352</v>
      </c>
      <c r="B2443">
        <v>1957</v>
      </c>
      <c r="C2443" s="3">
        <v>45082.000694444447</v>
      </c>
      <c r="D2443" s="1" t="s">
        <v>27</v>
      </c>
      <c r="E2443" t="s">
        <v>45</v>
      </c>
      <c r="F2443">
        <v>37</v>
      </c>
      <c r="G2443">
        <v>0</v>
      </c>
      <c r="H2443" t="s">
        <v>57</v>
      </c>
      <c r="I2443" s="5">
        <v>45082</v>
      </c>
      <c r="J2443" s="6">
        <v>6.9444444444444447E-4</v>
      </c>
      <c r="K2443">
        <f t="shared" si="152"/>
        <v>6</v>
      </c>
      <c r="L2443">
        <f t="shared" si="154"/>
        <v>0</v>
      </c>
      <c r="M2443">
        <f t="shared" si="155"/>
        <v>1</v>
      </c>
      <c r="N2443">
        <f t="shared" si="153"/>
        <v>5</v>
      </c>
    </row>
    <row r="2444" spans="1:14" x14ac:dyDescent="0.35">
      <c r="A2444">
        <v>1160516</v>
      </c>
      <c r="B2444">
        <v>1958</v>
      </c>
      <c r="C2444" s="3">
        <v>45139.004166666666</v>
      </c>
      <c r="D2444" s="1" t="s">
        <v>28</v>
      </c>
      <c r="E2444" t="s">
        <v>46</v>
      </c>
      <c r="F2444">
        <v>39</v>
      </c>
      <c r="G2444">
        <v>0</v>
      </c>
      <c r="H2444" t="s">
        <v>58</v>
      </c>
      <c r="I2444" s="5">
        <v>45139</v>
      </c>
      <c r="J2444" s="6">
        <v>4.1666666666666666E-3</v>
      </c>
      <c r="K2444">
        <f t="shared" si="152"/>
        <v>8</v>
      </c>
      <c r="L2444">
        <f t="shared" si="154"/>
        <v>0</v>
      </c>
      <c r="M2444">
        <f t="shared" si="155"/>
        <v>6</v>
      </c>
      <c r="N2444">
        <f t="shared" si="153"/>
        <v>1</v>
      </c>
    </row>
    <row r="2445" spans="1:14" x14ac:dyDescent="0.35">
      <c r="A2445">
        <v>697123</v>
      </c>
      <c r="B2445">
        <v>1959</v>
      </c>
      <c r="C2445" s="3">
        <v>45241.076388888891</v>
      </c>
      <c r="D2445" s="1" t="s">
        <v>29</v>
      </c>
      <c r="E2445" t="s">
        <v>47</v>
      </c>
      <c r="F2445">
        <v>32</v>
      </c>
      <c r="G2445">
        <v>0</v>
      </c>
      <c r="H2445" t="s">
        <v>56</v>
      </c>
      <c r="I2445" s="5">
        <v>45241</v>
      </c>
      <c r="J2445" s="6">
        <v>7.6388888888888895E-2</v>
      </c>
      <c r="K2445">
        <f t="shared" si="152"/>
        <v>11</v>
      </c>
      <c r="L2445">
        <f t="shared" si="154"/>
        <v>1</v>
      </c>
      <c r="M2445">
        <f t="shared" si="155"/>
        <v>50</v>
      </c>
      <c r="N2445">
        <f t="shared" si="153"/>
        <v>11</v>
      </c>
    </row>
    <row r="2446" spans="1:14" x14ac:dyDescent="0.35">
      <c r="A2446">
        <v>573127</v>
      </c>
      <c r="B2446">
        <v>1960</v>
      </c>
      <c r="C2446" s="2">
        <v>45277.938194444447</v>
      </c>
      <c r="D2446" s="1" t="s">
        <v>26</v>
      </c>
      <c r="E2446" t="s">
        <v>48</v>
      </c>
      <c r="F2446">
        <v>32</v>
      </c>
      <c r="G2446">
        <v>4</v>
      </c>
      <c r="H2446" t="s">
        <v>56</v>
      </c>
      <c r="I2446" s="5">
        <v>45277</v>
      </c>
      <c r="J2446" s="6">
        <v>0.93819444444444444</v>
      </c>
      <c r="K2446">
        <f t="shared" si="152"/>
        <v>12</v>
      </c>
      <c r="L2446">
        <f t="shared" si="154"/>
        <v>22</v>
      </c>
      <c r="M2446">
        <f t="shared" si="155"/>
        <v>31</v>
      </c>
      <c r="N2446">
        <f t="shared" si="153"/>
        <v>17</v>
      </c>
    </row>
    <row r="2447" spans="1:14" x14ac:dyDescent="0.35">
      <c r="A2447">
        <v>723480</v>
      </c>
      <c r="B2447">
        <v>1961</v>
      </c>
      <c r="C2447" s="3">
        <v>44981.032638888886</v>
      </c>
      <c r="D2447" s="1" t="s">
        <v>27</v>
      </c>
      <c r="E2447" t="s">
        <v>49</v>
      </c>
      <c r="F2447">
        <v>34</v>
      </c>
      <c r="G2447">
        <v>4</v>
      </c>
      <c r="H2447" t="s">
        <v>57</v>
      </c>
      <c r="I2447" s="5">
        <v>44981</v>
      </c>
      <c r="J2447" s="6">
        <v>3.2638888888888891E-2</v>
      </c>
      <c r="K2447">
        <f t="shared" si="152"/>
        <v>2</v>
      </c>
      <c r="L2447">
        <f t="shared" si="154"/>
        <v>0</v>
      </c>
      <c r="M2447">
        <f t="shared" si="155"/>
        <v>47</v>
      </c>
      <c r="N2447">
        <f t="shared" si="153"/>
        <v>24</v>
      </c>
    </row>
    <row r="2448" spans="1:14" x14ac:dyDescent="0.35">
      <c r="A2448">
        <v>194632</v>
      </c>
      <c r="B2448">
        <v>1962</v>
      </c>
      <c r="C2448" s="2">
        <v>44928.027777777781</v>
      </c>
      <c r="D2448" s="1" t="s">
        <v>28</v>
      </c>
      <c r="E2448" t="s">
        <v>50</v>
      </c>
      <c r="F2448">
        <v>27</v>
      </c>
      <c r="G2448">
        <v>1</v>
      </c>
      <c r="H2448" t="s">
        <v>58</v>
      </c>
      <c r="I2448" s="5">
        <v>44928</v>
      </c>
      <c r="J2448" s="6">
        <v>2.7777777777777776E-2</v>
      </c>
      <c r="K2448">
        <f t="shared" si="152"/>
        <v>1</v>
      </c>
      <c r="L2448">
        <f t="shared" si="154"/>
        <v>0</v>
      </c>
      <c r="M2448">
        <f t="shared" si="155"/>
        <v>40</v>
      </c>
      <c r="N2448">
        <f t="shared" si="153"/>
        <v>2</v>
      </c>
    </row>
    <row r="2449" spans="1:14" x14ac:dyDescent="0.35">
      <c r="A2449">
        <v>493111</v>
      </c>
      <c r="B2449">
        <v>1962</v>
      </c>
      <c r="C2449" s="2">
        <v>44935.963888888888</v>
      </c>
      <c r="D2449" s="1" t="s">
        <v>29</v>
      </c>
      <c r="E2449" t="s">
        <v>51</v>
      </c>
      <c r="F2449">
        <v>31</v>
      </c>
      <c r="G2449">
        <v>1</v>
      </c>
      <c r="H2449" t="s">
        <v>56</v>
      </c>
      <c r="I2449" s="5">
        <v>44935</v>
      </c>
      <c r="J2449" s="6">
        <v>0.96388888888888891</v>
      </c>
      <c r="K2449">
        <f t="shared" si="152"/>
        <v>1</v>
      </c>
      <c r="L2449">
        <f t="shared" si="154"/>
        <v>23</v>
      </c>
      <c r="M2449">
        <f t="shared" si="155"/>
        <v>8</v>
      </c>
      <c r="N2449">
        <f t="shared" si="153"/>
        <v>9</v>
      </c>
    </row>
    <row r="2450" spans="1:14" x14ac:dyDescent="0.35">
      <c r="A2450">
        <v>1587777</v>
      </c>
      <c r="B2450">
        <v>1962</v>
      </c>
      <c r="C2450" s="3">
        <v>45271.008333333331</v>
      </c>
      <c r="D2450" s="1" t="s">
        <v>26</v>
      </c>
      <c r="E2450" t="s">
        <v>44</v>
      </c>
      <c r="F2450">
        <v>29</v>
      </c>
      <c r="G2450">
        <v>4</v>
      </c>
      <c r="H2450" t="s">
        <v>56</v>
      </c>
      <c r="I2450" s="5">
        <v>45271</v>
      </c>
      <c r="J2450" s="6">
        <v>8.3333333333333332E-3</v>
      </c>
      <c r="K2450">
        <f t="shared" si="152"/>
        <v>12</v>
      </c>
      <c r="L2450">
        <f t="shared" si="154"/>
        <v>0</v>
      </c>
      <c r="M2450">
        <f t="shared" si="155"/>
        <v>12</v>
      </c>
      <c r="N2450">
        <f t="shared" si="153"/>
        <v>11</v>
      </c>
    </row>
    <row r="2451" spans="1:14" x14ac:dyDescent="0.35">
      <c r="A2451">
        <v>336670</v>
      </c>
      <c r="B2451">
        <v>1963</v>
      </c>
      <c r="C2451" s="2">
        <v>45116.055555555555</v>
      </c>
      <c r="D2451" s="1" t="s">
        <v>27</v>
      </c>
      <c r="E2451" t="s">
        <v>45</v>
      </c>
      <c r="F2451">
        <v>39</v>
      </c>
      <c r="G2451">
        <v>0</v>
      </c>
      <c r="H2451" t="s">
        <v>57</v>
      </c>
      <c r="I2451" s="5">
        <v>45116</v>
      </c>
      <c r="J2451" s="6">
        <v>5.5555555555555552E-2</v>
      </c>
      <c r="K2451">
        <f t="shared" si="152"/>
        <v>7</v>
      </c>
      <c r="L2451">
        <f t="shared" si="154"/>
        <v>1</v>
      </c>
      <c r="M2451">
        <f t="shared" si="155"/>
        <v>20</v>
      </c>
      <c r="N2451">
        <f t="shared" si="153"/>
        <v>9</v>
      </c>
    </row>
    <row r="2452" spans="1:14" x14ac:dyDescent="0.35">
      <c r="A2452">
        <v>1200718</v>
      </c>
      <c r="B2452">
        <v>1963</v>
      </c>
      <c r="C2452" s="3">
        <v>45195.03125</v>
      </c>
      <c r="D2452" s="1" t="s">
        <v>28</v>
      </c>
      <c r="E2452" t="s">
        <v>46</v>
      </c>
      <c r="F2452">
        <v>27</v>
      </c>
      <c r="G2452">
        <v>2</v>
      </c>
      <c r="H2452" t="s">
        <v>58</v>
      </c>
      <c r="I2452" s="5">
        <v>45195</v>
      </c>
      <c r="J2452" s="6">
        <v>3.125E-2</v>
      </c>
      <c r="K2452">
        <f t="shared" si="152"/>
        <v>9</v>
      </c>
      <c r="L2452">
        <f t="shared" si="154"/>
        <v>0</v>
      </c>
      <c r="M2452">
        <f t="shared" si="155"/>
        <v>45</v>
      </c>
      <c r="N2452">
        <f t="shared" si="153"/>
        <v>26</v>
      </c>
    </row>
    <row r="2453" spans="1:14" x14ac:dyDescent="0.35">
      <c r="A2453">
        <v>378945</v>
      </c>
      <c r="B2453">
        <v>1964</v>
      </c>
      <c r="C2453" s="2">
        <v>45139.98541666667</v>
      </c>
      <c r="D2453" s="1" t="s">
        <v>29</v>
      </c>
      <c r="E2453" t="s">
        <v>47</v>
      </c>
      <c r="F2453">
        <v>39</v>
      </c>
      <c r="G2453">
        <v>1</v>
      </c>
      <c r="H2453" t="s">
        <v>56</v>
      </c>
      <c r="I2453" s="5">
        <v>45139</v>
      </c>
      <c r="J2453" s="6">
        <v>0.98541666666666661</v>
      </c>
      <c r="K2453">
        <f t="shared" si="152"/>
        <v>8</v>
      </c>
      <c r="L2453">
        <f t="shared" si="154"/>
        <v>23</v>
      </c>
      <c r="M2453">
        <f t="shared" si="155"/>
        <v>39</v>
      </c>
      <c r="N2453">
        <f t="shared" si="153"/>
        <v>1</v>
      </c>
    </row>
    <row r="2454" spans="1:14" x14ac:dyDescent="0.35">
      <c r="A2454">
        <v>283068</v>
      </c>
      <c r="B2454">
        <v>1967</v>
      </c>
      <c r="C2454" s="2">
        <v>45259.008333333331</v>
      </c>
      <c r="D2454" s="1" t="s">
        <v>26</v>
      </c>
      <c r="E2454" t="s">
        <v>48</v>
      </c>
      <c r="F2454">
        <v>37</v>
      </c>
      <c r="G2454">
        <v>1</v>
      </c>
      <c r="H2454" t="s">
        <v>56</v>
      </c>
      <c r="I2454" s="5">
        <v>45259</v>
      </c>
      <c r="J2454" s="6">
        <v>8.3333333333333332E-3</v>
      </c>
      <c r="K2454">
        <f t="shared" si="152"/>
        <v>11</v>
      </c>
      <c r="L2454">
        <f t="shared" si="154"/>
        <v>0</v>
      </c>
      <c r="M2454">
        <f t="shared" si="155"/>
        <v>12</v>
      </c>
      <c r="N2454">
        <f t="shared" si="153"/>
        <v>29</v>
      </c>
    </row>
    <row r="2455" spans="1:14" x14ac:dyDescent="0.35">
      <c r="A2455">
        <v>1250394</v>
      </c>
      <c r="B2455">
        <v>1969</v>
      </c>
      <c r="C2455" s="3">
        <v>44970.01666666667</v>
      </c>
      <c r="D2455" s="1" t="s">
        <v>27</v>
      </c>
      <c r="E2455" t="s">
        <v>49</v>
      </c>
      <c r="F2455">
        <v>35</v>
      </c>
      <c r="G2455">
        <v>4</v>
      </c>
      <c r="H2455" t="s">
        <v>57</v>
      </c>
      <c r="I2455" s="5">
        <v>44970</v>
      </c>
      <c r="J2455" s="6">
        <v>1.6666666666666666E-2</v>
      </c>
      <c r="K2455">
        <f t="shared" si="152"/>
        <v>2</v>
      </c>
      <c r="L2455">
        <f t="shared" si="154"/>
        <v>0</v>
      </c>
      <c r="M2455">
        <f t="shared" si="155"/>
        <v>24</v>
      </c>
      <c r="N2455">
        <f t="shared" si="153"/>
        <v>13</v>
      </c>
    </row>
    <row r="2456" spans="1:14" x14ac:dyDescent="0.35">
      <c r="A2456">
        <v>924191</v>
      </c>
      <c r="B2456">
        <v>1970</v>
      </c>
      <c r="C2456" s="3">
        <v>45214.045138888891</v>
      </c>
      <c r="D2456" s="1" t="s">
        <v>28</v>
      </c>
      <c r="E2456" t="s">
        <v>50</v>
      </c>
      <c r="F2456">
        <v>28</v>
      </c>
      <c r="G2456">
        <v>2</v>
      </c>
      <c r="H2456" t="s">
        <v>58</v>
      </c>
      <c r="I2456" s="5">
        <v>45214</v>
      </c>
      <c r="J2456" s="6">
        <v>4.5138888888888888E-2</v>
      </c>
      <c r="K2456">
        <f t="shared" si="152"/>
        <v>10</v>
      </c>
      <c r="L2456">
        <f t="shared" si="154"/>
        <v>1</v>
      </c>
      <c r="M2456">
        <f t="shared" si="155"/>
        <v>5</v>
      </c>
      <c r="N2456">
        <f t="shared" si="153"/>
        <v>15</v>
      </c>
    </row>
    <row r="2457" spans="1:14" x14ac:dyDescent="0.35">
      <c r="A2457">
        <v>1019737</v>
      </c>
      <c r="B2457">
        <v>1970</v>
      </c>
      <c r="C2457" s="3">
        <v>45081.989583333336</v>
      </c>
      <c r="D2457" s="1" t="s">
        <v>29</v>
      </c>
      <c r="E2457" t="s">
        <v>51</v>
      </c>
      <c r="F2457">
        <v>40</v>
      </c>
      <c r="G2457">
        <v>2</v>
      </c>
      <c r="H2457" t="s">
        <v>56</v>
      </c>
      <c r="I2457" s="5">
        <v>45081</v>
      </c>
      <c r="J2457" s="6">
        <v>0.98958333333333337</v>
      </c>
      <c r="K2457">
        <f t="shared" si="152"/>
        <v>6</v>
      </c>
      <c r="L2457">
        <f t="shared" si="154"/>
        <v>23</v>
      </c>
      <c r="M2457">
        <f t="shared" si="155"/>
        <v>45</v>
      </c>
      <c r="N2457">
        <f t="shared" si="153"/>
        <v>4</v>
      </c>
    </row>
    <row r="2458" spans="1:14" x14ac:dyDescent="0.35">
      <c r="A2458">
        <v>462593</v>
      </c>
      <c r="B2458">
        <v>1971</v>
      </c>
      <c r="C2458" s="2">
        <v>45143.061805555553</v>
      </c>
      <c r="D2458" s="1" t="s">
        <v>26</v>
      </c>
      <c r="E2458" t="s">
        <v>44</v>
      </c>
      <c r="F2458">
        <v>34</v>
      </c>
      <c r="G2458">
        <v>4</v>
      </c>
      <c r="H2458" t="s">
        <v>56</v>
      </c>
      <c r="I2458" s="5">
        <v>45143</v>
      </c>
      <c r="J2458" s="6">
        <v>6.1805555555555558E-2</v>
      </c>
      <c r="K2458">
        <f t="shared" si="152"/>
        <v>8</v>
      </c>
      <c r="L2458">
        <f t="shared" si="154"/>
        <v>1</v>
      </c>
      <c r="M2458">
        <f t="shared" si="155"/>
        <v>29</v>
      </c>
      <c r="N2458">
        <f t="shared" si="153"/>
        <v>5</v>
      </c>
    </row>
    <row r="2459" spans="1:14" x14ac:dyDescent="0.35">
      <c r="A2459">
        <v>903650</v>
      </c>
      <c r="B2459">
        <v>1971</v>
      </c>
      <c r="C2459" s="3">
        <v>44999.990277777775</v>
      </c>
      <c r="D2459" s="1" t="s">
        <v>27</v>
      </c>
      <c r="E2459" t="s">
        <v>45</v>
      </c>
      <c r="F2459">
        <v>30</v>
      </c>
      <c r="G2459">
        <v>4</v>
      </c>
      <c r="H2459" t="s">
        <v>57</v>
      </c>
      <c r="I2459" s="5">
        <v>44999</v>
      </c>
      <c r="J2459" s="6">
        <v>0.9902777777777777</v>
      </c>
      <c r="K2459">
        <f t="shared" si="152"/>
        <v>3</v>
      </c>
      <c r="L2459">
        <f t="shared" si="154"/>
        <v>23</v>
      </c>
      <c r="M2459">
        <f t="shared" si="155"/>
        <v>46</v>
      </c>
      <c r="N2459">
        <f t="shared" si="153"/>
        <v>14</v>
      </c>
    </row>
    <row r="2460" spans="1:14" x14ac:dyDescent="0.35">
      <c r="A2460">
        <v>1075183</v>
      </c>
      <c r="B2460">
        <v>1971</v>
      </c>
      <c r="C2460" s="3">
        <v>45040.951388888891</v>
      </c>
      <c r="D2460" s="1" t="s">
        <v>28</v>
      </c>
      <c r="E2460" t="s">
        <v>46</v>
      </c>
      <c r="F2460">
        <v>32</v>
      </c>
      <c r="G2460">
        <v>1</v>
      </c>
      <c r="H2460" t="s">
        <v>58</v>
      </c>
      <c r="I2460" s="5">
        <v>45040</v>
      </c>
      <c r="J2460" s="6">
        <v>0.95138888888888884</v>
      </c>
      <c r="K2460">
        <f t="shared" si="152"/>
        <v>4</v>
      </c>
      <c r="L2460">
        <f t="shared" si="154"/>
        <v>22</v>
      </c>
      <c r="M2460">
        <f t="shared" si="155"/>
        <v>50</v>
      </c>
      <c r="N2460">
        <f t="shared" si="153"/>
        <v>24</v>
      </c>
    </row>
    <row r="2461" spans="1:14" x14ac:dyDescent="0.35">
      <c r="A2461">
        <v>103711</v>
      </c>
      <c r="B2461">
        <v>1972</v>
      </c>
      <c r="C2461" s="2">
        <v>45091.03125</v>
      </c>
      <c r="D2461" s="1" t="s">
        <v>29</v>
      </c>
      <c r="E2461" t="s">
        <v>47</v>
      </c>
      <c r="F2461">
        <v>25</v>
      </c>
      <c r="G2461">
        <v>4</v>
      </c>
      <c r="H2461" t="s">
        <v>56</v>
      </c>
      <c r="I2461" s="5">
        <v>45091</v>
      </c>
      <c r="J2461" s="6">
        <v>3.125E-2</v>
      </c>
      <c r="K2461">
        <f t="shared" si="152"/>
        <v>6</v>
      </c>
      <c r="L2461">
        <f t="shared" si="154"/>
        <v>0</v>
      </c>
      <c r="M2461">
        <f t="shared" si="155"/>
        <v>45</v>
      </c>
      <c r="N2461">
        <f t="shared" si="153"/>
        <v>14</v>
      </c>
    </row>
    <row r="2462" spans="1:14" x14ac:dyDescent="0.35">
      <c r="A2462">
        <v>225264</v>
      </c>
      <c r="B2462">
        <v>1973</v>
      </c>
      <c r="C2462" s="2">
        <v>45186.078472222223</v>
      </c>
      <c r="D2462" s="1" t="s">
        <v>26</v>
      </c>
      <c r="E2462" t="s">
        <v>48</v>
      </c>
      <c r="F2462">
        <v>30</v>
      </c>
      <c r="G2462">
        <v>5</v>
      </c>
      <c r="H2462" t="s">
        <v>56</v>
      </c>
      <c r="I2462" s="5">
        <v>45186</v>
      </c>
      <c r="J2462" s="6">
        <v>7.8472222222222221E-2</v>
      </c>
      <c r="K2462">
        <f t="shared" si="152"/>
        <v>9</v>
      </c>
      <c r="L2462">
        <f t="shared" si="154"/>
        <v>1</v>
      </c>
      <c r="M2462">
        <f t="shared" si="155"/>
        <v>53</v>
      </c>
      <c r="N2462">
        <f t="shared" si="153"/>
        <v>17</v>
      </c>
    </row>
    <row r="2463" spans="1:14" x14ac:dyDescent="0.35">
      <c r="A2463">
        <v>193342</v>
      </c>
      <c r="B2463">
        <v>1974</v>
      </c>
      <c r="C2463" s="2">
        <v>45002.071527777778</v>
      </c>
      <c r="D2463" s="1" t="s">
        <v>27</v>
      </c>
      <c r="E2463" t="s">
        <v>49</v>
      </c>
      <c r="F2463">
        <v>31</v>
      </c>
      <c r="G2463">
        <v>0</v>
      </c>
      <c r="H2463" t="s">
        <v>57</v>
      </c>
      <c r="I2463" s="5">
        <v>45002</v>
      </c>
      <c r="J2463" s="6">
        <v>7.1527777777777787E-2</v>
      </c>
      <c r="K2463">
        <f t="shared" si="152"/>
        <v>3</v>
      </c>
      <c r="L2463">
        <f t="shared" si="154"/>
        <v>1</v>
      </c>
      <c r="M2463">
        <f t="shared" si="155"/>
        <v>43</v>
      </c>
      <c r="N2463">
        <f t="shared" si="153"/>
        <v>17</v>
      </c>
    </row>
    <row r="2464" spans="1:14" x14ac:dyDescent="0.35">
      <c r="A2464">
        <v>758496</v>
      </c>
      <c r="B2464">
        <v>1974</v>
      </c>
      <c r="C2464" s="3">
        <v>45208.027777777781</v>
      </c>
      <c r="D2464" s="1" t="s">
        <v>28</v>
      </c>
      <c r="E2464" t="s">
        <v>50</v>
      </c>
      <c r="F2464">
        <v>37</v>
      </c>
      <c r="G2464">
        <v>1</v>
      </c>
      <c r="H2464" t="s">
        <v>58</v>
      </c>
      <c r="I2464" s="5">
        <v>45208</v>
      </c>
      <c r="J2464" s="6">
        <v>2.7777777777777776E-2</v>
      </c>
      <c r="K2464">
        <f t="shared" si="152"/>
        <v>10</v>
      </c>
      <c r="L2464">
        <f t="shared" si="154"/>
        <v>0</v>
      </c>
      <c r="M2464">
        <f t="shared" si="155"/>
        <v>40</v>
      </c>
      <c r="N2464">
        <f t="shared" si="153"/>
        <v>9</v>
      </c>
    </row>
    <row r="2465" spans="1:14" x14ac:dyDescent="0.35">
      <c r="A2465">
        <v>1674149</v>
      </c>
      <c r="B2465">
        <v>1974</v>
      </c>
      <c r="C2465" s="3">
        <v>45159.04791666667</v>
      </c>
      <c r="D2465" s="1" t="s">
        <v>29</v>
      </c>
      <c r="E2465" t="s">
        <v>51</v>
      </c>
      <c r="F2465">
        <v>37</v>
      </c>
      <c r="G2465">
        <v>1</v>
      </c>
      <c r="H2465" t="s">
        <v>56</v>
      </c>
      <c r="I2465" s="5">
        <v>45159</v>
      </c>
      <c r="J2465" s="6">
        <v>4.7916666666666663E-2</v>
      </c>
      <c r="K2465">
        <f t="shared" si="152"/>
        <v>8</v>
      </c>
      <c r="L2465">
        <f t="shared" si="154"/>
        <v>1</v>
      </c>
      <c r="M2465">
        <f t="shared" si="155"/>
        <v>9</v>
      </c>
      <c r="N2465">
        <f t="shared" si="153"/>
        <v>21</v>
      </c>
    </row>
    <row r="2466" spans="1:14" x14ac:dyDescent="0.35">
      <c r="A2466">
        <v>254112</v>
      </c>
      <c r="B2466">
        <v>1975</v>
      </c>
      <c r="C2466" s="2">
        <v>45176.990277777775</v>
      </c>
      <c r="D2466" s="1" t="s">
        <v>26</v>
      </c>
      <c r="E2466" t="s">
        <v>44</v>
      </c>
      <c r="F2466">
        <v>35</v>
      </c>
      <c r="G2466">
        <v>5</v>
      </c>
      <c r="H2466" t="s">
        <v>56</v>
      </c>
      <c r="I2466" s="5">
        <v>45176</v>
      </c>
      <c r="J2466" s="6">
        <v>0.9902777777777777</v>
      </c>
      <c r="K2466">
        <f t="shared" si="152"/>
        <v>9</v>
      </c>
      <c r="L2466">
        <f t="shared" si="154"/>
        <v>23</v>
      </c>
      <c r="M2466">
        <f t="shared" si="155"/>
        <v>46</v>
      </c>
      <c r="N2466">
        <f t="shared" si="153"/>
        <v>7</v>
      </c>
    </row>
    <row r="2467" spans="1:14" x14ac:dyDescent="0.35">
      <c r="A2467">
        <v>631384</v>
      </c>
      <c r="B2467">
        <v>1975</v>
      </c>
      <c r="C2467" s="2">
        <v>44963.054861111108</v>
      </c>
      <c r="D2467" s="1" t="s">
        <v>27</v>
      </c>
      <c r="E2467" t="s">
        <v>45</v>
      </c>
      <c r="F2467">
        <v>27</v>
      </c>
      <c r="G2467">
        <v>3</v>
      </c>
      <c r="H2467" t="s">
        <v>57</v>
      </c>
      <c r="I2467" s="5">
        <v>44963</v>
      </c>
      <c r="J2467" s="6">
        <v>5.486111111111111E-2</v>
      </c>
      <c r="K2467">
        <f t="shared" si="152"/>
        <v>2</v>
      </c>
      <c r="L2467">
        <f t="shared" si="154"/>
        <v>1</v>
      </c>
      <c r="M2467">
        <f t="shared" si="155"/>
        <v>19</v>
      </c>
      <c r="N2467">
        <f t="shared" si="153"/>
        <v>6</v>
      </c>
    </row>
    <row r="2468" spans="1:14" x14ac:dyDescent="0.35">
      <c r="A2468">
        <v>142160</v>
      </c>
      <c r="B2468">
        <v>1976</v>
      </c>
      <c r="C2468" s="2">
        <v>44971.043749999997</v>
      </c>
      <c r="D2468" s="1" t="s">
        <v>28</v>
      </c>
      <c r="E2468" t="s">
        <v>46</v>
      </c>
      <c r="F2468">
        <v>33</v>
      </c>
      <c r="G2468">
        <v>0</v>
      </c>
      <c r="H2468" t="s">
        <v>58</v>
      </c>
      <c r="I2468" s="5">
        <v>44971</v>
      </c>
      <c r="J2468" s="6">
        <v>4.3750000000000004E-2</v>
      </c>
      <c r="K2468">
        <f t="shared" si="152"/>
        <v>2</v>
      </c>
      <c r="L2468">
        <f t="shared" si="154"/>
        <v>1</v>
      </c>
      <c r="M2468">
        <f t="shared" si="155"/>
        <v>3</v>
      </c>
      <c r="N2468">
        <f t="shared" si="153"/>
        <v>14</v>
      </c>
    </row>
    <row r="2469" spans="1:14" x14ac:dyDescent="0.35">
      <c r="A2469">
        <v>670916</v>
      </c>
      <c r="B2469">
        <v>1977</v>
      </c>
      <c r="C2469" s="3">
        <v>45017.048611111109</v>
      </c>
      <c r="D2469" s="1" t="s">
        <v>29</v>
      </c>
      <c r="E2469" t="s">
        <v>47</v>
      </c>
      <c r="F2469">
        <v>28</v>
      </c>
      <c r="G2469">
        <v>5</v>
      </c>
      <c r="H2469" t="s">
        <v>56</v>
      </c>
      <c r="I2469" s="5">
        <v>45017</v>
      </c>
      <c r="J2469" s="6">
        <v>4.8611111111111112E-2</v>
      </c>
      <c r="K2469">
        <f t="shared" si="152"/>
        <v>4</v>
      </c>
      <c r="L2469">
        <f t="shared" si="154"/>
        <v>1</v>
      </c>
      <c r="M2469">
        <f t="shared" si="155"/>
        <v>10</v>
      </c>
      <c r="N2469">
        <f t="shared" si="153"/>
        <v>1</v>
      </c>
    </row>
    <row r="2470" spans="1:14" x14ac:dyDescent="0.35">
      <c r="A2470">
        <v>1070297</v>
      </c>
      <c r="B2470">
        <v>1978</v>
      </c>
      <c r="C2470" s="3">
        <v>44993.94027777778</v>
      </c>
      <c r="D2470" s="1" t="s">
        <v>26</v>
      </c>
      <c r="E2470" t="s">
        <v>48</v>
      </c>
      <c r="F2470">
        <v>38</v>
      </c>
      <c r="G2470">
        <v>0</v>
      </c>
      <c r="H2470" t="s">
        <v>56</v>
      </c>
      <c r="I2470" s="5">
        <v>44993</v>
      </c>
      <c r="J2470" s="6">
        <v>0.94027777777777777</v>
      </c>
      <c r="K2470">
        <f t="shared" si="152"/>
        <v>3</v>
      </c>
      <c r="L2470">
        <f t="shared" si="154"/>
        <v>22</v>
      </c>
      <c r="M2470">
        <f t="shared" si="155"/>
        <v>34</v>
      </c>
      <c r="N2470">
        <f t="shared" si="153"/>
        <v>8</v>
      </c>
    </row>
    <row r="2471" spans="1:14" x14ac:dyDescent="0.35">
      <c r="A2471">
        <v>780193</v>
      </c>
      <c r="B2471">
        <v>1979</v>
      </c>
      <c r="C2471" s="3">
        <v>45143.074999999997</v>
      </c>
      <c r="D2471" s="1" t="s">
        <v>27</v>
      </c>
      <c r="E2471" t="s">
        <v>49</v>
      </c>
      <c r="F2471">
        <v>32</v>
      </c>
      <c r="G2471">
        <v>2</v>
      </c>
      <c r="H2471" t="s">
        <v>57</v>
      </c>
      <c r="I2471" s="5">
        <v>45143</v>
      </c>
      <c r="J2471" s="6">
        <v>7.4999999999999997E-2</v>
      </c>
      <c r="K2471">
        <f t="shared" si="152"/>
        <v>8</v>
      </c>
      <c r="L2471">
        <f t="shared" si="154"/>
        <v>1</v>
      </c>
      <c r="M2471">
        <f t="shared" si="155"/>
        <v>48</v>
      </c>
      <c r="N2471">
        <f t="shared" si="153"/>
        <v>5</v>
      </c>
    </row>
    <row r="2472" spans="1:14" x14ac:dyDescent="0.35">
      <c r="A2472">
        <v>1173471</v>
      </c>
      <c r="B2472">
        <v>1979</v>
      </c>
      <c r="C2472" s="3">
        <v>45158.083333333336</v>
      </c>
      <c r="D2472" s="1" t="s">
        <v>28</v>
      </c>
      <c r="E2472" t="s">
        <v>50</v>
      </c>
      <c r="F2472">
        <v>35</v>
      </c>
      <c r="G2472">
        <v>4</v>
      </c>
      <c r="H2472" t="s">
        <v>58</v>
      </c>
      <c r="I2472" s="5">
        <v>45158</v>
      </c>
      <c r="J2472" s="6">
        <v>8.3333333333333329E-2</v>
      </c>
      <c r="K2472">
        <f t="shared" si="152"/>
        <v>8</v>
      </c>
      <c r="L2472">
        <f t="shared" si="154"/>
        <v>2</v>
      </c>
      <c r="M2472">
        <f t="shared" si="155"/>
        <v>0</v>
      </c>
      <c r="N2472">
        <f t="shared" si="153"/>
        <v>20</v>
      </c>
    </row>
    <row r="2473" spans="1:14" x14ac:dyDescent="0.35">
      <c r="A2473">
        <v>1284119</v>
      </c>
      <c r="B2473">
        <v>1980</v>
      </c>
      <c r="C2473" s="3">
        <v>45206.051388888889</v>
      </c>
      <c r="D2473" s="1" t="s">
        <v>29</v>
      </c>
      <c r="E2473" t="s">
        <v>51</v>
      </c>
      <c r="F2473">
        <v>37</v>
      </c>
      <c r="G2473">
        <v>0</v>
      </c>
      <c r="H2473" t="s">
        <v>56</v>
      </c>
      <c r="I2473" s="5">
        <v>45206</v>
      </c>
      <c r="J2473" s="6">
        <v>5.1388888888888894E-2</v>
      </c>
      <c r="K2473">
        <f t="shared" si="152"/>
        <v>10</v>
      </c>
      <c r="L2473">
        <f t="shared" si="154"/>
        <v>1</v>
      </c>
      <c r="M2473">
        <f t="shared" si="155"/>
        <v>14</v>
      </c>
      <c r="N2473">
        <f t="shared" si="153"/>
        <v>7</v>
      </c>
    </row>
    <row r="2474" spans="1:14" x14ac:dyDescent="0.35">
      <c r="A2474">
        <v>1416529</v>
      </c>
      <c r="B2474">
        <v>1980</v>
      </c>
      <c r="C2474" s="3">
        <v>45104.004861111112</v>
      </c>
      <c r="D2474" s="1" t="s">
        <v>26</v>
      </c>
      <c r="E2474" t="s">
        <v>44</v>
      </c>
      <c r="F2474">
        <v>28</v>
      </c>
      <c r="G2474">
        <v>0</v>
      </c>
      <c r="H2474" t="s">
        <v>56</v>
      </c>
      <c r="I2474" s="5">
        <v>45104</v>
      </c>
      <c r="J2474" s="6">
        <v>4.8611111111111112E-3</v>
      </c>
      <c r="K2474">
        <f t="shared" si="152"/>
        <v>6</v>
      </c>
      <c r="L2474">
        <f t="shared" si="154"/>
        <v>0</v>
      </c>
      <c r="M2474">
        <f t="shared" si="155"/>
        <v>7</v>
      </c>
      <c r="N2474">
        <f t="shared" si="153"/>
        <v>27</v>
      </c>
    </row>
    <row r="2475" spans="1:14" x14ac:dyDescent="0.35">
      <c r="A2475">
        <v>1483931</v>
      </c>
      <c r="B2475">
        <v>1980</v>
      </c>
      <c r="C2475" s="3">
        <v>45031.058333333334</v>
      </c>
      <c r="D2475" s="1" t="s">
        <v>27</v>
      </c>
      <c r="E2475" t="s">
        <v>45</v>
      </c>
      <c r="F2475">
        <v>38</v>
      </c>
      <c r="G2475">
        <v>2</v>
      </c>
      <c r="H2475" t="s">
        <v>57</v>
      </c>
      <c r="I2475" s="5">
        <v>45031</v>
      </c>
      <c r="J2475" s="6">
        <v>5.8333333333333327E-2</v>
      </c>
      <c r="K2475">
        <f t="shared" si="152"/>
        <v>4</v>
      </c>
      <c r="L2475">
        <f t="shared" si="154"/>
        <v>1</v>
      </c>
      <c r="M2475">
        <f t="shared" si="155"/>
        <v>24</v>
      </c>
      <c r="N2475">
        <f t="shared" si="153"/>
        <v>15</v>
      </c>
    </row>
    <row r="2476" spans="1:14" x14ac:dyDescent="0.35">
      <c r="A2476">
        <v>1513008</v>
      </c>
      <c r="B2476">
        <v>1980</v>
      </c>
      <c r="C2476" s="3">
        <v>45133.039583333331</v>
      </c>
      <c r="D2476" s="1" t="s">
        <v>28</v>
      </c>
      <c r="E2476" t="s">
        <v>46</v>
      </c>
      <c r="F2476">
        <v>40</v>
      </c>
      <c r="G2476">
        <v>5</v>
      </c>
      <c r="H2476" t="s">
        <v>58</v>
      </c>
      <c r="I2476" s="5">
        <v>45133</v>
      </c>
      <c r="J2476" s="6">
        <v>3.9583333333333331E-2</v>
      </c>
      <c r="K2476">
        <f t="shared" si="152"/>
        <v>7</v>
      </c>
      <c r="L2476">
        <f t="shared" si="154"/>
        <v>0</v>
      </c>
      <c r="M2476">
        <f t="shared" si="155"/>
        <v>57</v>
      </c>
      <c r="N2476">
        <f t="shared" si="153"/>
        <v>26</v>
      </c>
    </row>
    <row r="2477" spans="1:14" x14ac:dyDescent="0.35">
      <c r="A2477">
        <v>1291650</v>
      </c>
      <c r="B2477">
        <v>1982</v>
      </c>
      <c r="C2477" s="3">
        <v>45080.065972222219</v>
      </c>
      <c r="D2477" s="1" t="s">
        <v>29</v>
      </c>
      <c r="E2477" t="s">
        <v>47</v>
      </c>
      <c r="F2477">
        <v>25</v>
      </c>
      <c r="G2477">
        <v>3</v>
      </c>
      <c r="H2477" t="s">
        <v>56</v>
      </c>
      <c r="I2477" s="5">
        <v>45080</v>
      </c>
      <c r="J2477" s="6">
        <v>6.5972222222222224E-2</v>
      </c>
      <c r="K2477">
        <f t="shared" si="152"/>
        <v>6</v>
      </c>
      <c r="L2477">
        <f t="shared" si="154"/>
        <v>1</v>
      </c>
      <c r="M2477">
        <f t="shared" si="155"/>
        <v>35</v>
      </c>
      <c r="N2477">
        <f t="shared" si="153"/>
        <v>3</v>
      </c>
    </row>
    <row r="2478" spans="1:14" x14ac:dyDescent="0.35">
      <c r="A2478">
        <v>1629259</v>
      </c>
      <c r="B2478">
        <v>1982</v>
      </c>
      <c r="C2478" s="3">
        <v>45166.054861111108</v>
      </c>
      <c r="D2478" s="1" t="s">
        <v>26</v>
      </c>
      <c r="E2478" t="s">
        <v>48</v>
      </c>
      <c r="F2478">
        <v>40</v>
      </c>
      <c r="G2478">
        <v>1</v>
      </c>
      <c r="H2478" t="s">
        <v>56</v>
      </c>
      <c r="I2478" s="5">
        <v>45166</v>
      </c>
      <c r="J2478" s="6">
        <v>5.486111111111111E-2</v>
      </c>
      <c r="K2478">
        <f t="shared" si="152"/>
        <v>8</v>
      </c>
      <c r="L2478">
        <f t="shared" si="154"/>
        <v>1</v>
      </c>
      <c r="M2478">
        <f t="shared" si="155"/>
        <v>19</v>
      </c>
      <c r="N2478">
        <f t="shared" si="153"/>
        <v>28</v>
      </c>
    </row>
    <row r="2479" spans="1:14" x14ac:dyDescent="0.35">
      <c r="A2479">
        <v>1098350</v>
      </c>
      <c r="B2479">
        <v>1983</v>
      </c>
      <c r="C2479" s="3">
        <v>44966.068749999999</v>
      </c>
      <c r="D2479" s="1" t="s">
        <v>27</v>
      </c>
      <c r="E2479" t="s">
        <v>49</v>
      </c>
      <c r="F2479">
        <v>34</v>
      </c>
      <c r="G2479">
        <v>1</v>
      </c>
      <c r="H2479" t="s">
        <v>57</v>
      </c>
      <c r="I2479" s="5">
        <v>44966</v>
      </c>
      <c r="J2479" s="6">
        <v>6.8749999999999992E-2</v>
      </c>
      <c r="K2479">
        <f t="shared" si="152"/>
        <v>2</v>
      </c>
      <c r="L2479">
        <f t="shared" si="154"/>
        <v>1</v>
      </c>
      <c r="M2479">
        <f t="shared" si="155"/>
        <v>39</v>
      </c>
      <c r="N2479">
        <f t="shared" si="153"/>
        <v>9</v>
      </c>
    </row>
    <row r="2480" spans="1:14" x14ac:dyDescent="0.35">
      <c r="A2480">
        <v>1234926</v>
      </c>
      <c r="B2480">
        <v>1983</v>
      </c>
      <c r="C2480" s="3">
        <v>45208.977083333331</v>
      </c>
      <c r="D2480" s="1" t="s">
        <v>28</v>
      </c>
      <c r="E2480" t="s">
        <v>50</v>
      </c>
      <c r="F2480">
        <v>36</v>
      </c>
      <c r="G2480">
        <v>0</v>
      </c>
      <c r="H2480" t="s">
        <v>58</v>
      </c>
      <c r="I2480" s="5">
        <v>45208</v>
      </c>
      <c r="J2480" s="6">
        <v>0.9770833333333333</v>
      </c>
      <c r="K2480">
        <f t="shared" si="152"/>
        <v>10</v>
      </c>
      <c r="L2480">
        <f t="shared" si="154"/>
        <v>23</v>
      </c>
      <c r="M2480">
        <f t="shared" si="155"/>
        <v>27</v>
      </c>
      <c r="N2480">
        <f t="shared" si="153"/>
        <v>9</v>
      </c>
    </row>
    <row r="2481" spans="1:14" x14ac:dyDescent="0.35">
      <c r="A2481">
        <v>1245959</v>
      </c>
      <c r="B2481">
        <v>1983</v>
      </c>
      <c r="C2481" s="3">
        <v>44981.952777777777</v>
      </c>
      <c r="D2481" s="1" t="s">
        <v>29</v>
      </c>
      <c r="E2481" t="s">
        <v>51</v>
      </c>
      <c r="F2481">
        <v>30</v>
      </c>
      <c r="G2481">
        <v>3</v>
      </c>
      <c r="H2481" t="s">
        <v>56</v>
      </c>
      <c r="I2481" s="5">
        <v>44981</v>
      </c>
      <c r="J2481" s="6">
        <v>0.95277777777777783</v>
      </c>
      <c r="K2481">
        <f t="shared" si="152"/>
        <v>2</v>
      </c>
      <c r="L2481">
        <f t="shared" si="154"/>
        <v>22</v>
      </c>
      <c r="M2481">
        <f t="shared" si="155"/>
        <v>52</v>
      </c>
      <c r="N2481">
        <f t="shared" si="153"/>
        <v>24</v>
      </c>
    </row>
    <row r="2482" spans="1:14" x14ac:dyDescent="0.35">
      <c r="A2482">
        <v>1487429</v>
      </c>
      <c r="B2482">
        <v>1983</v>
      </c>
      <c r="C2482" s="3">
        <v>44990.979861111111</v>
      </c>
      <c r="D2482" s="1" t="s">
        <v>26</v>
      </c>
      <c r="E2482" t="s">
        <v>44</v>
      </c>
      <c r="F2482">
        <v>35</v>
      </c>
      <c r="G2482">
        <v>5</v>
      </c>
      <c r="H2482" t="s">
        <v>56</v>
      </c>
      <c r="I2482" s="5">
        <v>44990</v>
      </c>
      <c r="J2482" s="6">
        <v>0.97986111111111107</v>
      </c>
      <c r="K2482">
        <f t="shared" si="152"/>
        <v>3</v>
      </c>
      <c r="L2482">
        <f t="shared" si="154"/>
        <v>23</v>
      </c>
      <c r="M2482">
        <f t="shared" si="155"/>
        <v>31</v>
      </c>
      <c r="N2482">
        <f t="shared" si="153"/>
        <v>5</v>
      </c>
    </row>
    <row r="2483" spans="1:14" x14ac:dyDescent="0.35">
      <c r="A2483">
        <v>188856</v>
      </c>
      <c r="B2483">
        <v>1984</v>
      </c>
      <c r="C2483" s="2">
        <v>45251.959027777775</v>
      </c>
      <c r="D2483" s="1" t="s">
        <v>27</v>
      </c>
      <c r="E2483" t="s">
        <v>45</v>
      </c>
      <c r="F2483">
        <v>38</v>
      </c>
      <c r="G2483">
        <v>4</v>
      </c>
      <c r="H2483" t="s">
        <v>57</v>
      </c>
      <c r="I2483" s="5">
        <v>45251</v>
      </c>
      <c r="J2483" s="6">
        <v>0.9590277777777777</v>
      </c>
      <c r="K2483">
        <f t="shared" si="152"/>
        <v>11</v>
      </c>
      <c r="L2483">
        <f t="shared" si="154"/>
        <v>23</v>
      </c>
      <c r="M2483">
        <f t="shared" si="155"/>
        <v>1</v>
      </c>
      <c r="N2483">
        <f t="shared" si="153"/>
        <v>21</v>
      </c>
    </row>
    <row r="2484" spans="1:14" x14ac:dyDescent="0.35">
      <c r="A2484">
        <v>466869</v>
      </c>
      <c r="B2484">
        <v>1984</v>
      </c>
      <c r="C2484" s="2">
        <v>44971.597222222219</v>
      </c>
      <c r="D2484" s="1" t="s">
        <v>28</v>
      </c>
      <c r="E2484" t="s">
        <v>46</v>
      </c>
      <c r="F2484">
        <v>40</v>
      </c>
      <c r="G2484">
        <v>2</v>
      </c>
      <c r="H2484" t="s">
        <v>58</v>
      </c>
      <c r="I2484" s="5">
        <v>44971</v>
      </c>
      <c r="J2484" s="6">
        <v>0.59722222222222221</v>
      </c>
      <c r="K2484">
        <f t="shared" si="152"/>
        <v>2</v>
      </c>
      <c r="L2484">
        <f t="shared" si="154"/>
        <v>14</v>
      </c>
      <c r="M2484">
        <f t="shared" si="155"/>
        <v>20</v>
      </c>
      <c r="N2484">
        <f t="shared" si="153"/>
        <v>14</v>
      </c>
    </row>
    <row r="2485" spans="1:14" x14ac:dyDescent="0.35">
      <c r="A2485">
        <v>1550005</v>
      </c>
      <c r="B2485">
        <v>1984</v>
      </c>
      <c r="C2485" s="3">
        <v>45002.038194444445</v>
      </c>
      <c r="D2485" s="1" t="s">
        <v>29</v>
      </c>
      <c r="E2485" t="s">
        <v>47</v>
      </c>
      <c r="F2485">
        <v>34</v>
      </c>
      <c r="G2485">
        <v>5</v>
      </c>
      <c r="H2485" t="s">
        <v>56</v>
      </c>
      <c r="I2485" s="5">
        <v>45002</v>
      </c>
      <c r="J2485" s="6">
        <v>3.8194444444444441E-2</v>
      </c>
      <c r="K2485">
        <f t="shared" si="152"/>
        <v>3</v>
      </c>
      <c r="L2485">
        <f t="shared" si="154"/>
        <v>0</v>
      </c>
      <c r="M2485">
        <f t="shared" si="155"/>
        <v>55</v>
      </c>
      <c r="N2485">
        <f t="shared" si="153"/>
        <v>17</v>
      </c>
    </row>
    <row r="2486" spans="1:14" x14ac:dyDescent="0.35">
      <c r="A2486">
        <v>369311</v>
      </c>
      <c r="B2486">
        <v>1985</v>
      </c>
      <c r="C2486" s="2">
        <v>45259.056250000001</v>
      </c>
      <c r="D2486" s="1" t="s">
        <v>26</v>
      </c>
      <c r="E2486" t="s">
        <v>48</v>
      </c>
      <c r="F2486">
        <v>28</v>
      </c>
      <c r="G2486">
        <v>0</v>
      </c>
      <c r="H2486" t="s">
        <v>56</v>
      </c>
      <c r="I2486" s="5">
        <v>45259</v>
      </c>
      <c r="J2486" s="6">
        <v>5.6250000000000001E-2</v>
      </c>
      <c r="K2486">
        <f t="shared" si="152"/>
        <v>11</v>
      </c>
      <c r="L2486">
        <f t="shared" si="154"/>
        <v>1</v>
      </c>
      <c r="M2486">
        <f t="shared" si="155"/>
        <v>21</v>
      </c>
      <c r="N2486">
        <f t="shared" si="153"/>
        <v>29</v>
      </c>
    </row>
    <row r="2487" spans="1:14" x14ac:dyDescent="0.35">
      <c r="A2487">
        <v>672686</v>
      </c>
      <c r="B2487">
        <v>1985</v>
      </c>
      <c r="C2487" s="3">
        <v>45259.070833333331</v>
      </c>
      <c r="D2487" s="1" t="s">
        <v>27</v>
      </c>
      <c r="E2487" t="s">
        <v>49</v>
      </c>
      <c r="F2487">
        <v>32</v>
      </c>
      <c r="G2487">
        <v>2</v>
      </c>
      <c r="H2487" t="s">
        <v>57</v>
      </c>
      <c r="I2487" s="5">
        <v>45259</v>
      </c>
      <c r="J2487" s="6">
        <v>7.0833333333333331E-2</v>
      </c>
      <c r="K2487">
        <f t="shared" si="152"/>
        <v>11</v>
      </c>
      <c r="L2487">
        <f t="shared" si="154"/>
        <v>1</v>
      </c>
      <c r="M2487">
        <f t="shared" si="155"/>
        <v>42</v>
      </c>
      <c r="N2487">
        <f t="shared" si="153"/>
        <v>29</v>
      </c>
    </row>
    <row r="2488" spans="1:14" x14ac:dyDescent="0.35">
      <c r="A2488">
        <v>28066</v>
      </c>
      <c r="B2488">
        <v>1986</v>
      </c>
      <c r="C2488" s="2">
        <v>45053.004861111112</v>
      </c>
      <c r="D2488" s="1" t="s">
        <v>28</v>
      </c>
      <c r="E2488" t="s">
        <v>50</v>
      </c>
      <c r="F2488">
        <v>31</v>
      </c>
      <c r="G2488">
        <v>2</v>
      </c>
      <c r="H2488" t="s">
        <v>58</v>
      </c>
      <c r="I2488" s="5">
        <v>45053</v>
      </c>
      <c r="J2488" s="6">
        <v>4.8611111111111112E-3</v>
      </c>
      <c r="K2488">
        <f t="shared" si="152"/>
        <v>5</v>
      </c>
      <c r="L2488">
        <f t="shared" si="154"/>
        <v>0</v>
      </c>
      <c r="M2488">
        <f t="shared" si="155"/>
        <v>7</v>
      </c>
      <c r="N2488">
        <f t="shared" si="153"/>
        <v>7</v>
      </c>
    </row>
    <row r="2489" spans="1:14" x14ac:dyDescent="0.35">
      <c r="A2489">
        <v>683536</v>
      </c>
      <c r="B2489">
        <v>1986</v>
      </c>
      <c r="C2489" s="3">
        <v>45278.957638888889</v>
      </c>
      <c r="D2489" s="1" t="s">
        <v>29</v>
      </c>
      <c r="E2489" t="s">
        <v>51</v>
      </c>
      <c r="F2489">
        <v>35</v>
      </c>
      <c r="G2489">
        <v>4</v>
      </c>
      <c r="H2489" t="s">
        <v>56</v>
      </c>
      <c r="I2489" s="5">
        <v>45278</v>
      </c>
      <c r="J2489" s="6">
        <v>0.95763888888888893</v>
      </c>
      <c r="K2489">
        <f t="shared" si="152"/>
        <v>12</v>
      </c>
      <c r="L2489">
        <f t="shared" si="154"/>
        <v>22</v>
      </c>
      <c r="M2489">
        <f t="shared" si="155"/>
        <v>59</v>
      </c>
      <c r="N2489">
        <f t="shared" si="153"/>
        <v>18</v>
      </c>
    </row>
    <row r="2490" spans="1:14" x14ac:dyDescent="0.35">
      <c r="A2490">
        <v>758962</v>
      </c>
      <c r="B2490">
        <v>1988</v>
      </c>
      <c r="C2490" s="3">
        <v>45058.035416666666</v>
      </c>
      <c r="D2490" s="1" t="s">
        <v>26</v>
      </c>
      <c r="E2490" t="s">
        <v>44</v>
      </c>
      <c r="F2490">
        <v>29</v>
      </c>
      <c r="G2490">
        <v>2</v>
      </c>
      <c r="H2490" t="s">
        <v>56</v>
      </c>
      <c r="I2490" s="5">
        <v>45058</v>
      </c>
      <c r="J2490" s="6">
        <v>3.5416666666666666E-2</v>
      </c>
      <c r="K2490">
        <f t="shared" si="152"/>
        <v>5</v>
      </c>
      <c r="L2490">
        <f t="shared" si="154"/>
        <v>0</v>
      </c>
      <c r="M2490">
        <f t="shared" si="155"/>
        <v>51</v>
      </c>
      <c r="N2490">
        <f t="shared" si="153"/>
        <v>12</v>
      </c>
    </row>
    <row r="2491" spans="1:14" x14ac:dyDescent="0.35">
      <c r="A2491">
        <v>1428328</v>
      </c>
      <c r="B2491">
        <v>1988</v>
      </c>
      <c r="C2491" s="3">
        <v>45044.057638888888</v>
      </c>
      <c r="D2491" s="1" t="s">
        <v>27</v>
      </c>
      <c r="E2491" t="s">
        <v>45</v>
      </c>
      <c r="F2491">
        <v>38</v>
      </c>
      <c r="G2491">
        <v>0</v>
      </c>
      <c r="H2491" t="s">
        <v>57</v>
      </c>
      <c r="I2491" s="5">
        <v>45044</v>
      </c>
      <c r="J2491" s="6">
        <v>5.7638888888888885E-2</v>
      </c>
      <c r="K2491">
        <f t="shared" si="152"/>
        <v>4</v>
      </c>
      <c r="L2491">
        <f t="shared" si="154"/>
        <v>1</v>
      </c>
      <c r="M2491">
        <f t="shared" si="155"/>
        <v>23</v>
      </c>
      <c r="N2491">
        <f t="shared" si="153"/>
        <v>28</v>
      </c>
    </row>
    <row r="2492" spans="1:14" x14ac:dyDescent="0.35">
      <c r="A2492">
        <v>1160613</v>
      </c>
      <c r="B2492">
        <v>1990</v>
      </c>
      <c r="C2492" s="3">
        <v>45282.051388888889</v>
      </c>
      <c r="D2492" s="1" t="s">
        <v>28</v>
      </c>
      <c r="E2492" t="s">
        <v>46</v>
      </c>
      <c r="F2492">
        <v>39</v>
      </c>
      <c r="G2492">
        <v>2</v>
      </c>
      <c r="H2492" t="s">
        <v>58</v>
      </c>
      <c r="I2492" s="5">
        <v>45282</v>
      </c>
      <c r="J2492" s="6">
        <v>5.1388888888888894E-2</v>
      </c>
      <c r="K2492">
        <f t="shared" si="152"/>
        <v>12</v>
      </c>
      <c r="L2492">
        <f t="shared" si="154"/>
        <v>1</v>
      </c>
      <c r="M2492">
        <f t="shared" si="155"/>
        <v>14</v>
      </c>
      <c r="N2492">
        <f t="shared" si="153"/>
        <v>22</v>
      </c>
    </row>
    <row r="2493" spans="1:14" x14ac:dyDescent="0.35">
      <c r="A2493">
        <v>1399773</v>
      </c>
      <c r="B2493">
        <v>1990</v>
      </c>
      <c r="C2493" s="3">
        <v>44929.00277777778</v>
      </c>
      <c r="D2493" s="1" t="s">
        <v>29</v>
      </c>
      <c r="E2493" t="s">
        <v>47</v>
      </c>
      <c r="F2493">
        <v>40</v>
      </c>
      <c r="G2493">
        <v>4</v>
      </c>
      <c r="H2493" t="s">
        <v>56</v>
      </c>
      <c r="I2493" s="5">
        <v>44929</v>
      </c>
      <c r="J2493" s="6">
        <v>2.7777777777777779E-3</v>
      </c>
      <c r="K2493">
        <f t="shared" si="152"/>
        <v>1</v>
      </c>
      <c r="L2493">
        <f t="shared" si="154"/>
        <v>0</v>
      </c>
      <c r="M2493">
        <f t="shared" si="155"/>
        <v>4</v>
      </c>
      <c r="N2493">
        <f t="shared" si="153"/>
        <v>3</v>
      </c>
    </row>
    <row r="2494" spans="1:14" x14ac:dyDescent="0.35">
      <c r="A2494">
        <v>1465254</v>
      </c>
      <c r="B2494">
        <v>1992</v>
      </c>
      <c r="C2494" s="3">
        <v>45170.029861111114</v>
      </c>
      <c r="D2494" s="1" t="s">
        <v>26</v>
      </c>
      <c r="E2494" t="s">
        <v>48</v>
      </c>
      <c r="F2494">
        <v>30</v>
      </c>
      <c r="G2494">
        <v>1</v>
      </c>
      <c r="H2494" t="s">
        <v>56</v>
      </c>
      <c r="I2494" s="5">
        <v>45170</v>
      </c>
      <c r="J2494" s="6">
        <v>2.9861111111111113E-2</v>
      </c>
      <c r="K2494">
        <f t="shared" si="152"/>
        <v>9</v>
      </c>
      <c r="L2494">
        <f t="shared" si="154"/>
        <v>0</v>
      </c>
      <c r="M2494">
        <f t="shared" si="155"/>
        <v>43</v>
      </c>
      <c r="N2494">
        <f t="shared" si="153"/>
        <v>1</v>
      </c>
    </row>
    <row r="2495" spans="1:14" x14ac:dyDescent="0.35">
      <c r="A2495">
        <v>80707</v>
      </c>
      <c r="B2495">
        <v>1993</v>
      </c>
      <c r="C2495" s="2">
        <v>45269.04791666667</v>
      </c>
      <c r="D2495" s="1" t="s">
        <v>27</v>
      </c>
      <c r="E2495" t="s">
        <v>49</v>
      </c>
      <c r="F2495">
        <v>39</v>
      </c>
      <c r="G2495">
        <v>3</v>
      </c>
      <c r="H2495" t="s">
        <v>57</v>
      </c>
      <c r="I2495" s="5">
        <v>45269</v>
      </c>
      <c r="J2495" s="6">
        <v>4.7916666666666663E-2</v>
      </c>
      <c r="K2495">
        <f t="shared" si="152"/>
        <v>12</v>
      </c>
      <c r="L2495">
        <f t="shared" si="154"/>
        <v>1</v>
      </c>
      <c r="M2495">
        <f t="shared" si="155"/>
        <v>9</v>
      </c>
      <c r="N2495">
        <f t="shared" si="153"/>
        <v>9</v>
      </c>
    </row>
    <row r="2496" spans="1:14" x14ac:dyDescent="0.35">
      <c r="A2496">
        <v>528569</v>
      </c>
      <c r="B2496">
        <v>1993</v>
      </c>
      <c r="C2496" s="2">
        <v>45103.070833333331</v>
      </c>
      <c r="D2496" s="1" t="s">
        <v>28</v>
      </c>
      <c r="E2496" t="s">
        <v>50</v>
      </c>
      <c r="F2496">
        <v>34</v>
      </c>
      <c r="G2496">
        <v>4</v>
      </c>
      <c r="H2496" t="s">
        <v>58</v>
      </c>
      <c r="I2496" s="5">
        <v>45103</v>
      </c>
      <c r="J2496" s="6">
        <v>7.0833333333333331E-2</v>
      </c>
      <c r="K2496">
        <f t="shared" si="152"/>
        <v>6</v>
      </c>
      <c r="L2496">
        <f t="shared" si="154"/>
        <v>1</v>
      </c>
      <c r="M2496">
        <f t="shared" si="155"/>
        <v>42</v>
      </c>
      <c r="N2496">
        <f t="shared" si="153"/>
        <v>26</v>
      </c>
    </row>
    <row r="2497" spans="1:14" x14ac:dyDescent="0.35">
      <c r="A2497">
        <v>1345016</v>
      </c>
      <c r="B2497">
        <v>1994</v>
      </c>
      <c r="C2497" s="3">
        <v>44972.984027777777</v>
      </c>
      <c r="D2497" s="1" t="s">
        <v>29</v>
      </c>
      <c r="E2497" t="s">
        <v>51</v>
      </c>
      <c r="F2497">
        <v>34</v>
      </c>
      <c r="G2497">
        <v>1</v>
      </c>
      <c r="H2497" t="s">
        <v>56</v>
      </c>
      <c r="I2497" s="5">
        <v>44972</v>
      </c>
      <c r="J2497" s="6">
        <v>0.98402777777777783</v>
      </c>
      <c r="K2497">
        <f t="shared" si="152"/>
        <v>2</v>
      </c>
      <c r="L2497">
        <f t="shared" si="154"/>
        <v>23</v>
      </c>
      <c r="M2497">
        <f t="shared" si="155"/>
        <v>37</v>
      </c>
      <c r="N2497">
        <f t="shared" si="153"/>
        <v>15</v>
      </c>
    </row>
    <row r="2498" spans="1:14" x14ac:dyDescent="0.35">
      <c r="A2498">
        <v>347302</v>
      </c>
      <c r="B2498">
        <v>1997</v>
      </c>
      <c r="C2498" s="2">
        <v>44962.008333333331</v>
      </c>
      <c r="D2498" s="1" t="s">
        <v>26</v>
      </c>
      <c r="E2498" t="s">
        <v>44</v>
      </c>
      <c r="F2498">
        <v>34</v>
      </c>
      <c r="G2498">
        <v>2</v>
      </c>
      <c r="H2498" t="s">
        <v>56</v>
      </c>
      <c r="I2498" s="5">
        <v>44962</v>
      </c>
      <c r="J2498" s="6">
        <v>8.3333333333333332E-3</v>
      </c>
      <c r="K2498">
        <f t="shared" si="152"/>
        <v>2</v>
      </c>
      <c r="L2498">
        <f t="shared" si="154"/>
        <v>0</v>
      </c>
      <c r="M2498">
        <f t="shared" si="155"/>
        <v>12</v>
      </c>
      <c r="N2498">
        <f t="shared" si="153"/>
        <v>5</v>
      </c>
    </row>
    <row r="2499" spans="1:14" x14ac:dyDescent="0.35">
      <c r="A2499">
        <v>412386</v>
      </c>
      <c r="B2499">
        <v>1997</v>
      </c>
      <c r="C2499" s="2">
        <v>45135.082638888889</v>
      </c>
      <c r="D2499" s="1" t="s">
        <v>27</v>
      </c>
      <c r="E2499" t="s">
        <v>45</v>
      </c>
      <c r="F2499">
        <v>32</v>
      </c>
      <c r="G2499">
        <v>2</v>
      </c>
      <c r="H2499" t="s">
        <v>57</v>
      </c>
      <c r="I2499" s="5">
        <v>45135</v>
      </c>
      <c r="J2499" s="6">
        <v>8.2638888888888887E-2</v>
      </c>
      <c r="K2499">
        <f t="shared" si="152"/>
        <v>7</v>
      </c>
      <c r="L2499">
        <f t="shared" ref="L2499:L2501" si="156">HOUR(J2499)</f>
        <v>1</v>
      </c>
      <c r="M2499">
        <f t="shared" ref="M2499:M2501" si="157">MINUTE(J2499)</f>
        <v>59</v>
      </c>
      <c r="N2499">
        <f t="shared" si="153"/>
        <v>28</v>
      </c>
    </row>
    <row r="2500" spans="1:14" x14ac:dyDescent="0.35">
      <c r="A2500">
        <v>764467</v>
      </c>
      <c r="B2500">
        <v>1998</v>
      </c>
      <c r="C2500" s="3">
        <v>45001.067361111112</v>
      </c>
      <c r="D2500" s="1" t="s">
        <v>28</v>
      </c>
      <c r="E2500" t="s">
        <v>46</v>
      </c>
      <c r="F2500">
        <v>27</v>
      </c>
      <c r="G2500">
        <v>0</v>
      </c>
      <c r="H2500" t="s">
        <v>58</v>
      </c>
      <c r="I2500" s="5">
        <v>45001</v>
      </c>
      <c r="J2500" s="6">
        <v>6.7361111111111108E-2</v>
      </c>
      <c r="K2500">
        <f t="shared" si="152"/>
        <v>3</v>
      </c>
      <c r="L2500">
        <f t="shared" si="156"/>
        <v>1</v>
      </c>
      <c r="M2500">
        <f t="shared" si="157"/>
        <v>37</v>
      </c>
      <c r="N2500">
        <f t="shared" si="153"/>
        <v>16</v>
      </c>
    </row>
    <row r="2501" spans="1:14" x14ac:dyDescent="0.35">
      <c r="A2501">
        <v>1143333</v>
      </c>
      <c r="B2501">
        <v>1998</v>
      </c>
      <c r="C2501" s="3">
        <v>45081.993750000001</v>
      </c>
      <c r="D2501" s="1" t="s">
        <v>29</v>
      </c>
      <c r="E2501" t="s">
        <v>47</v>
      </c>
      <c r="F2501">
        <v>27</v>
      </c>
      <c r="G2501">
        <v>0</v>
      </c>
      <c r="H2501" t="s">
        <v>56</v>
      </c>
      <c r="I2501" s="5">
        <v>45081</v>
      </c>
      <c r="J2501" s="6">
        <v>0.99375000000000002</v>
      </c>
      <c r="K2501">
        <f t="shared" si="152"/>
        <v>6</v>
      </c>
      <c r="L2501">
        <f t="shared" si="156"/>
        <v>23</v>
      </c>
      <c r="M2501">
        <f t="shared" si="157"/>
        <v>51</v>
      </c>
      <c r="N2501">
        <f t="shared" si="153"/>
        <v>4</v>
      </c>
    </row>
    <row r="2502" spans="1:14" x14ac:dyDescent="0.35">
      <c r="C2502" s="8"/>
      <c r="I2502" s="15"/>
      <c r="J2502" s="8"/>
      <c r="K2502" s="8"/>
      <c r="L2502" s="8"/>
      <c r="M2502" s="8"/>
      <c r="N2502" s="8"/>
    </row>
    <row r="2507" spans="1:14" x14ac:dyDescent="0.35">
      <c r="I2507"/>
    </row>
  </sheetData>
  <sheetProtection selectLockedCells="1" selectUnlockedCell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DCC01-131B-41AB-AC1E-A07B19E6D216}">
  <dimension ref="A3:G77"/>
  <sheetViews>
    <sheetView showGridLines="0" topLeftCell="A88" workbookViewId="0">
      <selection activeCell="F8" sqref="F8"/>
    </sheetView>
  </sheetViews>
  <sheetFormatPr defaultRowHeight="14.5" x14ac:dyDescent="0.35"/>
  <cols>
    <col min="1" max="1" width="13.26953125" bestFit="1" customWidth="1"/>
    <col min="2" max="2" width="21.54296875" bestFit="1" customWidth="1"/>
    <col min="3" max="4" width="25.6328125" bestFit="1" customWidth="1"/>
  </cols>
  <sheetData>
    <row r="3" spans="1:3" x14ac:dyDescent="0.35">
      <c r="A3" s="7" t="s">
        <v>25</v>
      </c>
      <c r="B3" t="s">
        <v>135</v>
      </c>
      <c r="C3" t="s">
        <v>136</v>
      </c>
    </row>
    <row r="4" spans="1:3" x14ac:dyDescent="0.35">
      <c r="A4" t="s">
        <v>26</v>
      </c>
      <c r="B4" s="12">
        <v>32.686399999999999</v>
      </c>
      <c r="C4" s="12">
        <v>2.5152000000000001</v>
      </c>
    </row>
    <row r="5" spans="1:3" x14ac:dyDescent="0.35">
      <c r="A5" t="s">
        <v>28</v>
      </c>
      <c r="B5" s="12">
        <v>32.56</v>
      </c>
      <c r="C5" s="12">
        <v>2.3967999999999998</v>
      </c>
    </row>
    <row r="6" spans="1:3" x14ac:dyDescent="0.35">
      <c r="A6" t="s">
        <v>29</v>
      </c>
      <c r="B6" s="12">
        <v>32.499200000000002</v>
      </c>
      <c r="C6" s="12">
        <v>2.4944000000000002</v>
      </c>
    </row>
    <row r="7" spans="1:3" x14ac:dyDescent="0.35">
      <c r="A7" t="s">
        <v>27</v>
      </c>
      <c r="B7" s="12">
        <v>32.084800000000001</v>
      </c>
      <c r="C7" s="12">
        <v>2.4752000000000001</v>
      </c>
    </row>
    <row r="30" spans="1:3" x14ac:dyDescent="0.35">
      <c r="A30" s="7" t="s">
        <v>55</v>
      </c>
      <c r="B30" s="7" t="s">
        <v>54</v>
      </c>
      <c r="C30" t="s">
        <v>136</v>
      </c>
    </row>
    <row r="31" spans="1:3" x14ac:dyDescent="0.35">
      <c r="A31" t="s">
        <v>44</v>
      </c>
      <c r="B31" t="s">
        <v>56</v>
      </c>
      <c r="C31" s="12">
        <v>2.4760383386581468</v>
      </c>
    </row>
    <row r="32" spans="1:3" x14ac:dyDescent="0.35">
      <c r="A32" t="s">
        <v>137</v>
      </c>
      <c r="C32" s="12">
        <v>2.4760383386581468</v>
      </c>
    </row>
    <row r="33" spans="1:3" x14ac:dyDescent="0.35">
      <c r="A33" t="s">
        <v>51</v>
      </c>
      <c r="B33" t="s">
        <v>56</v>
      </c>
      <c r="C33" s="12">
        <v>2.5096153846153846</v>
      </c>
    </row>
    <row r="34" spans="1:3" x14ac:dyDescent="0.35">
      <c r="A34" t="s">
        <v>138</v>
      </c>
      <c r="C34" s="12">
        <v>2.5096153846153846</v>
      </c>
    </row>
    <row r="35" spans="1:3" x14ac:dyDescent="0.35">
      <c r="A35" t="s">
        <v>45</v>
      </c>
      <c r="B35" t="s">
        <v>57</v>
      </c>
      <c r="C35" s="12">
        <v>2.4281150159744409</v>
      </c>
    </row>
    <row r="36" spans="1:3" x14ac:dyDescent="0.35">
      <c r="A36" t="s">
        <v>139</v>
      </c>
      <c r="C36" s="12">
        <v>2.4281150159744409</v>
      </c>
    </row>
    <row r="37" spans="1:3" x14ac:dyDescent="0.35">
      <c r="A37" t="s">
        <v>46</v>
      </c>
      <c r="B37" t="s">
        <v>58</v>
      </c>
      <c r="C37" s="12">
        <v>2.4057507987220448</v>
      </c>
    </row>
    <row r="38" spans="1:3" x14ac:dyDescent="0.35">
      <c r="A38" t="s">
        <v>140</v>
      </c>
      <c r="C38" s="12">
        <v>2.4057507987220448</v>
      </c>
    </row>
    <row r="39" spans="1:3" x14ac:dyDescent="0.35">
      <c r="A39" t="s">
        <v>49</v>
      </c>
      <c r="B39" t="s">
        <v>57</v>
      </c>
      <c r="C39" s="12">
        <v>2.5224358974358974</v>
      </c>
    </row>
    <row r="40" spans="1:3" x14ac:dyDescent="0.35">
      <c r="A40" t="s">
        <v>141</v>
      </c>
      <c r="C40" s="12">
        <v>2.5224358974358974</v>
      </c>
    </row>
    <row r="41" spans="1:3" x14ac:dyDescent="0.35">
      <c r="A41" t="s">
        <v>47</v>
      </c>
      <c r="B41" t="s">
        <v>56</v>
      </c>
      <c r="C41" s="12">
        <v>2.4792332268370605</v>
      </c>
    </row>
    <row r="42" spans="1:3" x14ac:dyDescent="0.35">
      <c r="A42" t="s">
        <v>142</v>
      </c>
      <c r="C42" s="12">
        <v>2.4792332268370605</v>
      </c>
    </row>
    <row r="43" spans="1:3" x14ac:dyDescent="0.35">
      <c r="A43" t="s">
        <v>50</v>
      </c>
      <c r="B43" t="s">
        <v>58</v>
      </c>
      <c r="C43" s="12">
        <v>2.3878205128205128</v>
      </c>
    </row>
    <row r="44" spans="1:3" x14ac:dyDescent="0.35">
      <c r="A44" t="s">
        <v>143</v>
      </c>
      <c r="C44" s="12">
        <v>2.3878205128205128</v>
      </c>
    </row>
    <row r="45" spans="1:3" x14ac:dyDescent="0.35">
      <c r="A45" t="s">
        <v>48</v>
      </c>
      <c r="B45" t="s">
        <v>56</v>
      </c>
      <c r="C45" s="12">
        <v>2.5544871794871793</v>
      </c>
    </row>
    <row r="46" spans="1:3" x14ac:dyDescent="0.35">
      <c r="A46" t="s">
        <v>144</v>
      </c>
      <c r="C46" s="12">
        <v>2.5544871794871793</v>
      </c>
    </row>
    <row r="64" spans="1:7" x14ac:dyDescent="0.35">
      <c r="A64" s="31" t="s">
        <v>70</v>
      </c>
      <c r="B64" s="31"/>
      <c r="C64" s="31"/>
      <c r="D64" s="31"/>
      <c r="E64" s="31"/>
      <c r="F64" s="31"/>
      <c r="G64" s="31"/>
    </row>
    <row r="65" spans="1:2" x14ac:dyDescent="0.35">
      <c r="A65">
        <v>1</v>
      </c>
      <c r="B65" t="s">
        <v>147</v>
      </c>
    </row>
    <row r="67" spans="1:2" x14ac:dyDescent="0.35">
      <c r="A67">
        <v>2</v>
      </c>
      <c r="B67" t="s">
        <v>148</v>
      </c>
    </row>
    <row r="72" spans="1:2" x14ac:dyDescent="0.35">
      <c r="A72" t="s">
        <v>76</v>
      </c>
    </row>
    <row r="74" spans="1:2" x14ac:dyDescent="0.35">
      <c r="A74">
        <v>1</v>
      </c>
      <c r="B74" t="s">
        <v>145</v>
      </c>
    </row>
    <row r="77" spans="1:2" x14ac:dyDescent="0.35">
      <c r="A77">
        <v>2</v>
      </c>
      <c r="B77" t="s">
        <v>146</v>
      </c>
    </row>
  </sheetData>
  <mergeCells count="1">
    <mergeCell ref="A64:G64"/>
  </mergeCells>
  <conditionalFormatting sqref="A3:C7">
    <cfRule type="colorScale" priority="3">
      <colorScale>
        <cfvo type="min"/>
        <cfvo type="percentile" val="50"/>
        <cfvo type="max"/>
        <color rgb="FFF8696B"/>
        <color rgb="FFFFEB84"/>
        <color rgb="FF63BE7B"/>
      </colorScale>
    </cfRule>
  </conditionalFormatting>
  <conditionalFormatting sqref="A30:C30 A32:A34">
    <cfRule type="colorScale" priority="2">
      <colorScale>
        <cfvo type="min"/>
        <cfvo type="percentile" val="50"/>
        <cfvo type="max"/>
        <color rgb="FFF8696B"/>
        <color rgb="FFFFEB84"/>
        <color rgb="FF63BE7B"/>
      </colorScale>
    </cfRule>
  </conditionalFormatting>
  <conditionalFormatting sqref="A30:C30 A31:B46">
    <cfRule type="colorScale" priority="1">
      <colorScale>
        <cfvo type="min"/>
        <cfvo type="percentile" val="50"/>
        <cfvo type="max"/>
        <color rgb="FF63BE7B"/>
        <color rgb="FFFFEB84"/>
        <color rgb="FFF8696B"/>
      </colorScale>
    </cfRule>
  </conditionalFormatting>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F1DC7-B691-4A4E-8FFD-FE1704F747E7}">
  <dimension ref="A3:I82"/>
  <sheetViews>
    <sheetView showGridLines="0" topLeftCell="A46" workbookViewId="0">
      <selection activeCell="F4" sqref="F4"/>
    </sheetView>
  </sheetViews>
  <sheetFormatPr defaultRowHeight="14.5" x14ac:dyDescent="0.35"/>
  <cols>
    <col min="1" max="1" width="17.1796875" bestFit="1" customWidth="1"/>
    <col min="2" max="2" width="21.26953125" bestFit="1" customWidth="1"/>
    <col min="3" max="3" width="18.1796875" bestFit="1" customWidth="1"/>
    <col min="4" max="4" width="12.08984375" bestFit="1" customWidth="1"/>
    <col min="5" max="5" width="17.1796875" bestFit="1" customWidth="1"/>
  </cols>
  <sheetData>
    <row r="3" spans="1:3" x14ac:dyDescent="0.35">
      <c r="A3" s="7" t="s">
        <v>25</v>
      </c>
      <c r="B3" t="s">
        <v>149</v>
      </c>
      <c r="C3" t="s">
        <v>150</v>
      </c>
    </row>
    <row r="4" spans="1:3" x14ac:dyDescent="0.35">
      <c r="A4" t="s">
        <v>26</v>
      </c>
      <c r="B4" s="12">
        <v>1</v>
      </c>
      <c r="C4" s="12">
        <v>2744.4521739130437</v>
      </c>
    </row>
    <row r="5" spans="1:3" x14ac:dyDescent="0.35">
      <c r="A5" t="s">
        <v>28</v>
      </c>
      <c r="B5" s="12">
        <v>1</v>
      </c>
      <c r="C5" s="12">
        <v>2808.4728682170544</v>
      </c>
    </row>
    <row r="6" spans="1:3" x14ac:dyDescent="0.35">
      <c r="A6" t="s">
        <v>29</v>
      </c>
      <c r="B6" s="12">
        <v>1</v>
      </c>
      <c r="C6" s="12">
        <v>2796.0227272727275</v>
      </c>
    </row>
    <row r="7" spans="1:3" x14ac:dyDescent="0.35">
      <c r="A7" t="s">
        <v>27</v>
      </c>
      <c r="B7" s="12">
        <v>1</v>
      </c>
      <c r="C7" s="12">
        <v>2615.537878787879</v>
      </c>
    </row>
    <row r="28" spans="1:7" x14ac:dyDescent="0.35">
      <c r="A28" s="31" t="s">
        <v>151</v>
      </c>
      <c r="B28" s="31"/>
      <c r="C28" s="31"/>
      <c r="D28" s="31"/>
      <c r="E28" s="31"/>
      <c r="F28" s="31"/>
      <c r="G28" s="31"/>
    </row>
    <row r="30" spans="1:7" x14ac:dyDescent="0.35">
      <c r="A30">
        <v>1</v>
      </c>
      <c r="B30" t="s">
        <v>152</v>
      </c>
    </row>
    <row r="32" spans="1:7" x14ac:dyDescent="0.35">
      <c r="A32">
        <v>2</v>
      </c>
      <c r="B32" t="s">
        <v>153</v>
      </c>
    </row>
    <row r="35" spans="1:5" x14ac:dyDescent="0.35">
      <c r="A35" s="4" t="s">
        <v>76</v>
      </c>
    </row>
    <row r="36" spans="1:5" x14ac:dyDescent="0.35">
      <c r="A36">
        <v>1</v>
      </c>
      <c r="B36" t="s">
        <v>154</v>
      </c>
    </row>
    <row r="39" spans="1:5" x14ac:dyDescent="0.35">
      <c r="A39">
        <v>2</v>
      </c>
      <c r="B39" t="s">
        <v>155</v>
      </c>
    </row>
    <row r="44" spans="1:5" x14ac:dyDescent="0.35">
      <c r="A44" s="7" t="s">
        <v>149</v>
      </c>
      <c r="B44" s="7" t="s">
        <v>25</v>
      </c>
    </row>
    <row r="45" spans="1:5" x14ac:dyDescent="0.35">
      <c r="A45" s="7" t="s">
        <v>61</v>
      </c>
      <c r="B45" t="s">
        <v>26</v>
      </c>
      <c r="C45" t="s">
        <v>28</v>
      </c>
      <c r="D45" t="s">
        <v>29</v>
      </c>
      <c r="E45" t="s">
        <v>27</v>
      </c>
    </row>
    <row r="46" spans="1:5" x14ac:dyDescent="0.35">
      <c r="A46" t="s">
        <v>156</v>
      </c>
      <c r="B46" s="35">
        <v>1</v>
      </c>
      <c r="C46" s="35">
        <v>1</v>
      </c>
      <c r="D46" s="35">
        <v>1</v>
      </c>
      <c r="E46" s="35">
        <v>1</v>
      </c>
    </row>
    <row r="70" spans="1:9" x14ac:dyDescent="0.35">
      <c r="A70" s="32" t="s">
        <v>70</v>
      </c>
      <c r="B70" s="32"/>
      <c r="C70" s="32"/>
      <c r="D70" s="32"/>
      <c r="E70" s="32"/>
      <c r="F70" s="32"/>
      <c r="G70" s="32"/>
      <c r="H70" s="32"/>
      <c r="I70" s="32"/>
    </row>
    <row r="72" spans="1:9" x14ac:dyDescent="0.35">
      <c r="A72">
        <v>1</v>
      </c>
      <c r="B72" t="s">
        <v>157</v>
      </c>
    </row>
    <row r="74" spans="1:9" x14ac:dyDescent="0.35">
      <c r="A74">
        <v>2</v>
      </c>
      <c r="B74" t="s">
        <v>158</v>
      </c>
    </row>
    <row r="78" spans="1:9" x14ac:dyDescent="0.35">
      <c r="A78" t="s">
        <v>76</v>
      </c>
    </row>
    <row r="80" spans="1:9" x14ac:dyDescent="0.35">
      <c r="A80">
        <v>1</v>
      </c>
      <c r="B80" t="s">
        <v>159</v>
      </c>
    </row>
    <row r="82" spans="1:2" x14ac:dyDescent="0.35">
      <c r="A82">
        <v>2</v>
      </c>
      <c r="B82" t="s">
        <v>160</v>
      </c>
    </row>
  </sheetData>
  <mergeCells count="2">
    <mergeCell ref="A28:G28"/>
    <mergeCell ref="A70:I70"/>
  </mergeCells>
  <conditionalFormatting sqref="A3:C3 A4:A7">
    <cfRule type="dataBar" priority="2">
      <dataBar>
        <cfvo type="min"/>
        <cfvo type="max"/>
        <color rgb="FF638EC6"/>
      </dataBar>
      <extLst>
        <ext xmlns:x14="http://schemas.microsoft.com/office/spreadsheetml/2009/9/main" uri="{B025F937-C7B1-47D3-B67F-A62EFF666E3E}">
          <x14:id>{2A145B3E-16EF-44EC-9345-75FD2DE9E72D}</x14:id>
        </ext>
      </extLst>
    </cfRule>
  </conditionalFormatting>
  <conditionalFormatting sqref="A44:C44">
    <cfRule type="dataBar" priority="1">
      <dataBar>
        <cfvo type="min"/>
        <cfvo type="max"/>
        <color rgb="FF638EC6"/>
      </dataBar>
      <extLst>
        <ext xmlns:x14="http://schemas.microsoft.com/office/spreadsheetml/2009/9/main" uri="{B025F937-C7B1-47D3-B67F-A62EFF666E3E}">
          <x14:id>{6746C00B-F1CC-48DF-9923-26DFC48BAA6B}</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dataBar" id="{2A145B3E-16EF-44EC-9345-75FD2DE9E72D}">
            <x14:dataBar minLength="0" maxLength="100" border="1" negativeBarBorderColorSameAsPositive="0">
              <x14:cfvo type="autoMin"/>
              <x14:cfvo type="autoMax"/>
              <x14:borderColor rgb="FF638EC6"/>
              <x14:negativeFillColor rgb="FFFF0000"/>
              <x14:negativeBorderColor rgb="FFFF0000"/>
              <x14:axisColor rgb="FF000000"/>
            </x14:dataBar>
          </x14:cfRule>
          <xm:sqref>A3:C3 A4:A7</xm:sqref>
        </x14:conditionalFormatting>
        <x14:conditionalFormatting xmlns:xm="http://schemas.microsoft.com/office/excel/2006/main">
          <x14:cfRule type="dataBar" id="{6746C00B-F1CC-48DF-9923-26DFC48BAA6B}">
            <x14:dataBar minLength="0" maxLength="100" border="1" negativeBarBorderColorSameAsPositive="0">
              <x14:cfvo type="autoMin"/>
              <x14:cfvo type="autoMax"/>
              <x14:borderColor rgb="FF638EC6"/>
              <x14:negativeFillColor rgb="FFFF0000"/>
              <x14:negativeBorderColor rgb="FFFF0000"/>
              <x14:axisColor rgb="FF000000"/>
            </x14:dataBar>
          </x14:cfRule>
          <xm:sqref>A44:C44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B81CF-0E03-4351-B1F1-4D9606438728}">
  <dimension ref="A4:O80"/>
  <sheetViews>
    <sheetView topLeftCell="A16" workbookViewId="0">
      <selection activeCell="G58" sqref="G58"/>
    </sheetView>
  </sheetViews>
  <sheetFormatPr defaultRowHeight="14.5" x14ac:dyDescent="0.35"/>
  <cols>
    <col min="2" max="2" width="21.08984375" bestFit="1" customWidth="1"/>
    <col min="3" max="3" width="24.54296875" bestFit="1" customWidth="1"/>
    <col min="4" max="9" width="8.453125" bestFit="1" customWidth="1"/>
    <col min="10" max="10" width="21.08984375" bestFit="1" customWidth="1"/>
    <col min="11" max="11" width="24.7265625" bestFit="1" customWidth="1"/>
    <col min="12" max="32" width="9.453125" bestFit="1" customWidth="1"/>
    <col min="33" max="41" width="8.453125" bestFit="1" customWidth="1"/>
    <col min="42" max="60" width="9.453125" bestFit="1" customWidth="1"/>
    <col min="61" max="69" width="8.453125" bestFit="1" customWidth="1"/>
    <col min="70" max="91" width="9.453125" bestFit="1" customWidth="1"/>
    <col min="92" max="100" width="8.453125" bestFit="1" customWidth="1"/>
    <col min="101" max="121" width="9.453125" bestFit="1" customWidth="1"/>
    <col min="122" max="130" width="8.453125" bestFit="1" customWidth="1"/>
    <col min="131" max="152" width="9.453125" bestFit="1" customWidth="1"/>
    <col min="153" max="161" width="8.453125" bestFit="1" customWidth="1"/>
    <col min="162" max="182" width="9.453125" bestFit="1" customWidth="1"/>
    <col min="183" max="191" width="8.453125" bestFit="1" customWidth="1"/>
    <col min="192" max="213" width="9.453125" bestFit="1" customWidth="1"/>
    <col min="214" max="222" width="8.453125" bestFit="1" customWidth="1"/>
    <col min="223" max="244" width="9.453125" bestFit="1" customWidth="1"/>
    <col min="245" max="253" width="8.453125" bestFit="1" customWidth="1"/>
    <col min="254" max="283" width="9.453125" bestFit="1" customWidth="1"/>
    <col min="284" max="305" width="10.453125" bestFit="1" customWidth="1"/>
    <col min="306" max="314" width="9.453125" bestFit="1" customWidth="1"/>
    <col min="315" max="335" width="10.453125" bestFit="1" customWidth="1"/>
    <col min="336" max="344" width="9.453125" bestFit="1" customWidth="1"/>
    <col min="345" max="366" width="10.453125" bestFit="1" customWidth="1"/>
  </cols>
  <sheetData>
    <row r="4" spans="2:11" x14ac:dyDescent="0.35">
      <c r="B4" s="8"/>
      <c r="C4" s="8"/>
      <c r="D4" s="8"/>
      <c r="E4" s="8"/>
    </row>
    <row r="8" spans="2:11" x14ac:dyDescent="0.35">
      <c r="B8" s="8" t="s">
        <v>67</v>
      </c>
      <c r="C8" s="8"/>
      <c r="D8" s="8"/>
      <c r="E8" s="8"/>
    </row>
    <row r="9" spans="2:11" x14ac:dyDescent="0.35">
      <c r="B9" t="s">
        <v>71</v>
      </c>
    </row>
    <row r="10" spans="2:11" x14ac:dyDescent="0.35">
      <c r="K10" t="s">
        <v>72</v>
      </c>
    </row>
    <row r="11" spans="2:11" x14ac:dyDescent="0.35">
      <c r="B11" s="7" t="s">
        <v>25</v>
      </c>
      <c r="C11" t="s">
        <v>68</v>
      </c>
      <c r="J11" s="7" t="s">
        <v>25</v>
      </c>
      <c r="K11" t="s">
        <v>69</v>
      </c>
    </row>
    <row r="12" spans="2:11" x14ac:dyDescent="0.35">
      <c r="B12" t="s">
        <v>26</v>
      </c>
      <c r="C12" s="12">
        <v>10282.3904</v>
      </c>
      <c r="J12" t="s">
        <v>26</v>
      </c>
      <c r="K12" s="12">
        <v>4964.5231999999996</v>
      </c>
    </row>
    <row r="13" spans="2:11" x14ac:dyDescent="0.35">
      <c r="B13" t="s">
        <v>28</v>
      </c>
      <c r="C13" s="12">
        <v>10626.951999999999</v>
      </c>
      <c r="J13" t="s">
        <v>28</v>
      </c>
      <c r="K13" s="12">
        <v>4822.9744000000001</v>
      </c>
    </row>
    <row r="14" spans="2:11" x14ac:dyDescent="0.35">
      <c r="B14" t="s">
        <v>29</v>
      </c>
      <c r="C14" s="12">
        <v>10580.2448</v>
      </c>
      <c r="J14" t="s">
        <v>29</v>
      </c>
      <c r="K14" s="12">
        <v>4991.7871999999998</v>
      </c>
    </row>
    <row r="15" spans="2:11" x14ac:dyDescent="0.35">
      <c r="B15" t="s">
        <v>27</v>
      </c>
      <c r="C15" s="12">
        <v>10544.3264</v>
      </c>
      <c r="J15" t="s">
        <v>27</v>
      </c>
      <c r="K15" s="12">
        <v>4862.1391999999996</v>
      </c>
    </row>
    <row r="36" spans="1:15" x14ac:dyDescent="0.35">
      <c r="A36" s="32" t="s">
        <v>70</v>
      </c>
      <c r="B36" s="32"/>
      <c r="C36" s="32"/>
      <c r="D36" s="32"/>
      <c r="E36" s="32"/>
      <c r="F36" s="32"/>
      <c r="G36" s="32"/>
      <c r="I36" s="32" t="s">
        <v>70</v>
      </c>
      <c r="J36" s="32"/>
      <c r="K36" s="32"/>
      <c r="L36" s="32"/>
      <c r="M36" s="32"/>
      <c r="N36" s="32"/>
      <c r="O36" s="32"/>
    </row>
    <row r="38" spans="1:15" x14ac:dyDescent="0.35">
      <c r="B38" s="4"/>
      <c r="C38" s="4"/>
      <c r="D38" s="4"/>
      <c r="E38" s="4"/>
      <c r="F38" s="4"/>
      <c r="G38" s="4"/>
      <c r="H38" s="4"/>
      <c r="I38" s="4">
        <v>1</v>
      </c>
      <c r="J38" t="s">
        <v>80</v>
      </c>
      <c r="K38" s="4"/>
      <c r="L38" s="4"/>
      <c r="M38" s="4"/>
    </row>
    <row r="39" spans="1:15" x14ac:dyDescent="0.35">
      <c r="A39">
        <v>1</v>
      </c>
      <c r="B39" t="s">
        <v>73</v>
      </c>
      <c r="C39" s="4"/>
      <c r="D39" s="4"/>
      <c r="E39" s="4"/>
      <c r="F39" s="4"/>
      <c r="G39" s="4"/>
      <c r="H39" s="4"/>
      <c r="I39" s="4"/>
      <c r="J39" t="s">
        <v>81</v>
      </c>
      <c r="K39" s="4"/>
      <c r="L39" s="4"/>
      <c r="M39" s="4"/>
    </row>
    <row r="40" spans="1:15" x14ac:dyDescent="0.35">
      <c r="B40" t="s">
        <v>74</v>
      </c>
      <c r="C40" s="4"/>
      <c r="D40" s="4"/>
      <c r="E40" s="4"/>
      <c r="F40" s="4"/>
      <c r="G40" s="4"/>
      <c r="H40" s="4"/>
      <c r="I40" s="4"/>
      <c r="J40" t="s">
        <v>82</v>
      </c>
      <c r="K40" s="4"/>
      <c r="L40" s="4"/>
      <c r="M40" s="4"/>
    </row>
    <row r="41" spans="1:15" x14ac:dyDescent="0.35">
      <c r="B41" s="4"/>
      <c r="C41" s="4"/>
      <c r="D41" s="4"/>
      <c r="E41" s="4"/>
      <c r="F41" s="4"/>
      <c r="G41" s="4"/>
      <c r="H41" s="4"/>
      <c r="I41" s="4"/>
      <c r="J41" s="4"/>
      <c r="K41" s="4"/>
      <c r="L41" s="4"/>
      <c r="M41" s="4"/>
    </row>
    <row r="42" spans="1:15" x14ac:dyDescent="0.35">
      <c r="A42">
        <v>2</v>
      </c>
      <c r="B42" s="4" t="s">
        <v>75</v>
      </c>
      <c r="C42" s="4"/>
      <c r="D42" s="4"/>
      <c r="E42" s="4"/>
      <c r="F42" s="4"/>
      <c r="G42" s="4"/>
      <c r="H42" s="4"/>
      <c r="I42" s="4">
        <v>2</v>
      </c>
      <c r="J42" t="s">
        <v>83</v>
      </c>
      <c r="K42" s="4"/>
      <c r="L42" s="4"/>
      <c r="M42" s="4"/>
    </row>
    <row r="43" spans="1:15" x14ac:dyDescent="0.35">
      <c r="B43" s="4"/>
      <c r="C43" s="4"/>
      <c r="D43" s="4"/>
      <c r="E43" s="4"/>
      <c r="F43" s="4"/>
      <c r="G43" s="4"/>
      <c r="H43" s="4"/>
      <c r="I43" s="4"/>
      <c r="J43" t="s">
        <v>84</v>
      </c>
      <c r="K43" s="4"/>
      <c r="L43" s="4"/>
      <c r="M43" s="4"/>
    </row>
    <row r="44" spans="1:15" x14ac:dyDescent="0.35">
      <c r="C44" s="4"/>
      <c r="D44" s="4"/>
      <c r="E44" s="4"/>
      <c r="F44" s="4"/>
      <c r="G44" s="4"/>
      <c r="H44" s="4"/>
      <c r="I44" s="4"/>
      <c r="J44" t="s">
        <v>85</v>
      </c>
      <c r="K44" s="4"/>
      <c r="L44" s="4"/>
      <c r="M44" s="4"/>
    </row>
    <row r="45" spans="1:15" x14ac:dyDescent="0.35">
      <c r="C45" s="4"/>
      <c r="D45" s="4"/>
      <c r="E45" s="4"/>
      <c r="F45" s="4"/>
      <c r="G45" s="4"/>
      <c r="H45" s="4"/>
      <c r="I45" s="4"/>
      <c r="J45" t="s">
        <v>86</v>
      </c>
      <c r="K45" s="4"/>
      <c r="L45" s="4"/>
      <c r="M45" s="4"/>
    </row>
    <row r="46" spans="1:15" x14ac:dyDescent="0.35">
      <c r="B46" s="4" t="s">
        <v>76</v>
      </c>
      <c r="C46" s="4"/>
      <c r="D46" s="4"/>
      <c r="E46" s="4"/>
      <c r="F46" s="4"/>
      <c r="G46" s="4"/>
      <c r="H46" s="4"/>
      <c r="I46" s="4"/>
      <c r="K46" s="4"/>
      <c r="L46" s="4"/>
      <c r="M46" s="4"/>
    </row>
    <row r="47" spans="1:15" x14ac:dyDescent="0.35">
      <c r="A47">
        <v>1</v>
      </c>
      <c r="B47" s="4" t="s">
        <v>77</v>
      </c>
      <c r="C47" s="4"/>
      <c r="D47" s="4"/>
      <c r="E47" s="4"/>
      <c r="F47" s="4"/>
      <c r="G47" s="4"/>
      <c r="H47" s="4"/>
      <c r="I47" s="4"/>
      <c r="J47" s="4"/>
      <c r="K47" s="4"/>
      <c r="L47" s="4"/>
      <c r="M47" s="4"/>
    </row>
    <row r="48" spans="1:15" x14ac:dyDescent="0.35">
      <c r="B48" s="4" t="s">
        <v>78</v>
      </c>
      <c r="C48" s="4"/>
      <c r="D48" s="4"/>
      <c r="E48" s="4"/>
      <c r="F48" s="4"/>
      <c r="G48" s="4"/>
      <c r="H48" s="4"/>
      <c r="I48" s="4"/>
      <c r="J48" s="4"/>
      <c r="K48" s="4"/>
      <c r="L48" s="4"/>
      <c r="M48" s="4"/>
    </row>
    <row r="49" spans="1:13" x14ac:dyDescent="0.35">
      <c r="B49" s="4"/>
      <c r="C49" s="4"/>
      <c r="D49" s="4"/>
      <c r="E49" s="4"/>
      <c r="F49" s="4"/>
      <c r="G49" s="4"/>
      <c r="H49" s="4"/>
      <c r="I49" s="4"/>
      <c r="J49" s="4"/>
      <c r="K49" s="4"/>
      <c r="L49" s="4"/>
      <c r="M49" s="4"/>
    </row>
    <row r="50" spans="1:13" x14ac:dyDescent="0.35">
      <c r="A50">
        <v>2</v>
      </c>
      <c r="B50" s="4" t="s">
        <v>79</v>
      </c>
    </row>
    <row r="80" spans="2:5" x14ac:dyDescent="0.35">
      <c r="B80" s="32"/>
      <c r="C80" s="32"/>
      <c r="D80" s="32"/>
      <c r="E80" s="32"/>
    </row>
  </sheetData>
  <mergeCells count="3">
    <mergeCell ref="A36:G36"/>
    <mergeCell ref="I36:O36"/>
    <mergeCell ref="B80:E80"/>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2E1A-7EC4-406B-95E1-35A6E04ECCFB}">
  <dimension ref="A1:P14"/>
  <sheetViews>
    <sheetView showGridLines="0" tabSelected="1" workbookViewId="0">
      <selection activeCell="B69" sqref="B69"/>
    </sheetView>
  </sheetViews>
  <sheetFormatPr defaultRowHeight="14.5" x14ac:dyDescent="0.35"/>
  <sheetData>
    <row r="1" spans="1:16" x14ac:dyDescent="0.35">
      <c r="B1" s="33"/>
      <c r="C1" s="33"/>
      <c r="D1" s="33"/>
      <c r="E1" s="33"/>
      <c r="F1" s="33"/>
      <c r="G1" s="33"/>
      <c r="H1" s="33"/>
      <c r="I1" s="33"/>
      <c r="J1" s="33"/>
      <c r="K1" s="33"/>
      <c r="L1" s="33"/>
      <c r="M1" s="33"/>
      <c r="N1" s="33"/>
      <c r="O1" s="33"/>
      <c r="P1" s="33"/>
    </row>
    <row r="2" spans="1:16" x14ac:dyDescent="0.35">
      <c r="A2" s="33"/>
      <c r="B2" s="33"/>
      <c r="C2" s="33"/>
      <c r="D2" s="33"/>
      <c r="E2" s="33"/>
      <c r="F2" s="33"/>
      <c r="G2" s="33"/>
      <c r="H2" s="33"/>
      <c r="I2" s="33"/>
      <c r="J2" s="33"/>
      <c r="K2" s="33"/>
      <c r="L2" s="33"/>
      <c r="M2" s="33"/>
      <c r="N2" s="33"/>
      <c r="O2" s="33"/>
      <c r="P2" s="33"/>
    </row>
    <row r="3" spans="1:16" x14ac:dyDescent="0.35">
      <c r="A3" s="33"/>
      <c r="B3" s="33"/>
      <c r="C3" s="33"/>
      <c r="D3" s="33"/>
      <c r="E3" s="33"/>
      <c r="F3" s="33"/>
      <c r="G3" s="33"/>
      <c r="H3" s="33"/>
      <c r="I3" s="33"/>
      <c r="J3" s="33"/>
      <c r="K3" s="33"/>
      <c r="L3" s="33"/>
      <c r="M3" s="33"/>
      <c r="N3" s="33"/>
      <c r="O3" s="33"/>
      <c r="P3" s="33"/>
    </row>
    <row r="4" spans="1:16" x14ac:dyDescent="0.35">
      <c r="A4" s="33"/>
      <c r="B4" s="33"/>
      <c r="C4" s="33"/>
      <c r="D4" s="33"/>
      <c r="E4" s="33"/>
      <c r="F4" s="33"/>
      <c r="G4" s="33"/>
      <c r="H4" s="33"/>
      <c r="I4" s="33"/>
      <c r="J4" s="33"/>
      <c r="K4" s="33"/>
      <c r="L4" s="33"/>
      <c r="M4" s="33"/>
      <c r="N4" s="33"/>
      <c r="O4" s="33"/>
      <c r="P4" s="33"/>
    </row>
    <row r="5" spans="1:16" x14ac:dyDescent="0.35">
      <c r="A5" s="33"/>
      <c r="B5" s="33"/>
      <c r="C5" s="33"/>
      <c r="D5" s="33"/>
      <c r="E5" s="33"/>
      <c r="F5" s="33"/>
      <c r="G5" s="33"/>
      <c r="H5" s="33"/>
      <c r="I5" s="33"/>
      <c r="J5" s="33"/>
      <c r="K5" s="33"/>
      <c r="L5" s="33"/>
      <c r="M5" s="33"/>
      <c r="N5" s="33"/>
      <c r="O5" s="33"/>
      <c r="P5" s="33"/>
    </row>
    <row r="6" spans="1:16" x14ac:dyDescent="0.35">
      <c r="A6" s="33"/>
      <c r="B6" s="33"/>
      <c r="C6" s="33"/>
      <c r="D6" s="33"/>
      <c r="E6" s="33"/>
      <c r="F6" s="33"/>
      <c r="G6" s="33"/>
      <c r="H6" s="33"/>
      <c r="I6" s="33"/>
      <c r="J6" s="33"/>
      <c r="K6" s="33"/>
      <c r="L6" s="33"/>
      <c r="M6" s="33"/>
      <c r="N6" s="33"/>
      <c r="O6" s="33"/>
      <c r="P6" s="33"/>
    </row>
    <row r="7" spans="1:16" x14ac:dyDescent="0.35">
      <c r="A7" s="33"/>
      <c r="B7" s="33"/>
      <c r="C7" s="33"/>
      <c r="D7" s="33"/>
      <c r="E7" s="33"/>
      <c r="F7" s="33"/>
      <c r="G7" s="33"/>
      <c r="H7" s="33"/>
      <c r="I7" s="33"/>
      <c r="J7" s="33"/>
      <c r="K7" s="33"/>
      <c r="L7" s="33"/>
      <c r="M7" s="33"/>
      <c r="N7" s="33"/>
      <c r="O7" s="33"/>
      <c r="P7" s="33"/>
    </row>
    <row r="8" spans="1:16" x14ac:dyDescent="0.35">
      <c r="A8" s="33"/>
      <c r="B8" s="33"/>
      <c r="C8" s="33"/>
      <c r="D8" s="33"/>
      <c r="E8" s="33"/>
      <c r="F8" s="33"/>
      <c r="G8" s="33"/>
      <c r="H8" s="33"/>
      <c r="I8" s="33"/>
      <c r="J8" s="33"/>
      <c r="K8" s="33"/>
      <c r="L8" s="33"/>
      <c r="M8" s="33"/>
      <c r="N8" s="33"/>
      <c r="O8" s="33"/>
      <c r="P8" s="33"/>
    </row>
    <row r="9" spans="1:16" x14ac:dyDescent="0.35">
      <c r="A9" s="33"/>
      <c r="B9" s="33"/>
      <c r="C9" s="33"/>
      <c r="D9" s="33"/>
      <c r="E9" s="33"/>
      <c r="F9" s="33"/>
      <c r="G9" s="33"/>
      <c r="H9" s="33"/>
      <c r="I9" s="33"/>
      <c r="J9" s="33"/>
      <c r="K9" s="33"/>
      <c r="L9" s="33"/>
      <c r="M9" s="33"/>
      <c r="N9" s="33"/>
      <c r="O9" s="33"/>
      <c r="P9" s="33"/>
    </row>
    <row r="10" spans="1:16" x14ac:dyDescent="0.35">
      <c r="A10" s="33"/>
      <c r="B10" s="33"/>
      <c r="C10" s="33"/>
      <c r="D10" s="33"/>
      <c r="E10" s="33"/>
      <c r="F10" s="33"/>
      <c r="G10" s="33"/>
      <c r="H10" s="33"/>
      <c r="I10" s="33"/>
      <c r="J10" s="33"/>
      <c r="K10" s="33"/>
      <c r="L10" s="33"/>
      <c r="M10" s="33"/>
      <c r="N10" s="33"/>
      <c r="O10" s="33"/>
      <c r="P10" s="33"/>
    </row>
    <row r="11" spans="1:16" x14ac:dyDescent="0.35">
      <c r="A11" s="33"/>
      <c r="B11" s="33"/>
      <c r="C11" s="33"/>
      <c r="D11" s="33"/>
      <c r="E11" s="33"/>
      <c r="F11" s="33"/>
      <c r="G11" s="33"/>
      <c r="H11" s="33"/>
      <c r="I11" s="33"/>
      <c r="J11" s="33"/>
      <c r="K11" s="33"/>
      <c r="L11" s="33"/>
      <c r="M11" s="33"/>
      <c r="N11" s="33"/>
      <c r="O11" s="33"/>
      <c r="P11" s="33"/>
    </row>
    <row r="12" spans="1:16" x14ac:dyDescent="0.35">
      <c r="A12" s="34" t="s">
        <v>161</v>
      </c>
      <c r="B12" s="34"/>
      <c r="C12" s="34"/>
      <c r="D12" s="34"/>
      <c r="E12" s="34"/>
      <c r="F12" s="34"/>
      <c r="G12" s="34"/>
    </row>
    <row r="13" spans="1:16" x14ac:dyDescent="0.35">
      <c r="A13" s="34"/>
      <c r="B13" s="34"/>
      <c r="C13" s="34"/>
      <c r="D13" s="34"/>
      <c r="E13" s="34"/>
      <c r="F13" s="34"/>
      <c r="G13" s="34"/>
    </row>
    <row r="14" spans="1:16" x14ac:dyDescent="0.35">
      <c r="A14" s="34"/>
      <c r="B14" s="34"/>
      <c r="C14" s="34"/>
      <c r="D14" s="34"/>
      <c r="E14" s="34"/>
      <c r="F14" s="34"/>
      <c r="G14" s="34"/>
    </row>
  </sheetData>
  <mergeCells count="1">
    <mergeCell ref="A12:G1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Sales_performance_data </vt:lpstr>
      <vt:lpstr>Customers_Data </vt:lpstr>
      <vt:lpstr>Cutsomer_Feedback</vt:lpstr>
      <vt:lpstr>Cost_Analysis_data </vt:lpstr>
      <vt:lpstr>Cost_Data_trends</vt:lpstr>
      <vt:lpstr>Sales_Trends </vt:lpstr>
      <vt:lpstr>Inventory_Management_Data</vt:lpstr>
      <vt:lpstr>Inventory_anlaysis_Trends </vt:lpstr>
      <vt:lpstr>Rating_feedback_analysis</vt:lpstr>
      <vt:lpstr>Data_Trends  </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Goyal, Ashwin</dc:creator>
  <cp:lastModifiedBy>jagbir chaudhary</cp:lastModifiedBy>
  <dcterms:created xsi:type="dcterms:W3CDTF">2024-05-06T17:02:48Z</dcterms:created>
  <dcterms:modified xsi:type="dcterms:W3CDTF">2025-03-10T22:10:48Z</dcterms:modified>
</cp:coreProperties>
</file>